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x" sheetId="1" r:id="rId4"/>
    <sheet state="visible" name="Matrix - % Difference" sheetId="2" r:id="rId5"/>
    <sheet state="hidden" name="raw" sheetId="3" r:id="rId6"/>
    <sheet state="hidden" name="rawv2" sheetId="4" r:id="rId7"/>
    <sheet state="visible" name="rawv3" sheetId="5" r:id="rId8"/>
    <sheet state="hidden" name="Sheet3" sheetId="6" r:id="rId9"/>
  </sheets>
  <definedNames>
    <definedName hidden="1" localSheetId="2" name="_xlnm._FilterDatabase">raw!$A$1:$BN$1327</definedName>
    <definedName hidden="1" localSheetId="3" name="_xlnm._FilterDatabase">rawv2!$F$1:$F$660</definedName>
  </definedNames>
  <calcPr/>
</workbook>
</file>

<file path=xl/sharedStrings.xml><?xml version="1.0" encoding="utf-8"?>
<sst xmlns="http://schemas.openxmlformats.org/spreadsheetml/2006/main" count="215585" uniqueCount="26153">
  <si>
    <t>Not enough data</t>
  </si>
  <si>
    <t>Data as of July 3, 2024</t>
  </si>
  <si>
    <t>Client</t>
  </si>
  <si>
    <t>Communication</t>
  </si>
  <si>
    <t>Decision</t>
  </si>
  <si>
    <t>Drive</t>
  </si>
  <si>
    <t>Emotion</t>
  </si>
  <si>
    <t>Environment</t>
  </si>
  <si>
    <t>Preference</t>
  </si>
  <si>
    <t>Priority</t>
  </si>
  <si>
    <t>TOTAL</t>
  </si>
  <si>
    <t>XP</t>
  </si>
  <si>
    <t>Synchronous</t>
  </si>
  <si>
    <t>Asynchronous</t>
  </si>
  <si>
    <t>Data-Driven</t>
  </si>
  <si>
    <t>Intuition</t>
  </si>
  <si>
    <t>Small tangible goals</t>
  </si>
  <si>
    <t>Towards visionary ideas</t>
  </si>
  <si>
    <t>Investment</t>
  </si>
  <si>
    <t>Separation</t>
  </si>
  <si>
    <t>Flexibility</t>
  </si>
  <si>
    <t>Structure</t>
  </si>
  <si>
    <t>One goal in mind</t>
  </si>
  <si>
    <t>With detailed instructions</t>
  </si>
  <si>
    <t>Speed of execution</t>
  </si>
  <si>
    <t>Accuracy of decisions</t>
  </si>
  <si>
    <t>#</t>
  </si>
  <si>
    <t>F90D %</t>
  </si>
  <si>
    <t>% Average F90D Success</t>
  </si>
  <si>
    <t>Bubble Id</t>
  </si>
  <si>
    <t>Hubspot Plan Id</t>
  </si>
  <si>
    <t>Start Date</t>
  </si>
  <si>
    <t>End Date</t>
  </si>
  <si>
    <t>Partnership Tenure</t>
  </si>
  <si>
    <t>Success</t>
  </si>
  <si>
    <t>Churn Reason</t>
  </si>
  <si>
    <t>Match Status</t>
  </si>
  <si>
    <t>Partnership Churn Type</t>
  </si>
  <si>
    <t>Client Name</t>
  </si>
  <si>
    <t>Deal Type</t>
  </si>
  <si>
    <t>Cxm Email</t>
  </si>
  <si>
    <t>Arr</t>
  </si>
  <si>
    <t>Deposit Paid</t>
  </si>
  <si>
    <t>Xp Full Name</t>
  </si>
  <si>
    <t>Xp Nickname</t>
  </si>
  <si>
    <t>Xp Email</t>
  </si>
  <si>
    <t>Om Email</t>
  </si>
  <si>
    <t>Som Email</t>
  </si>
  <si>
    <t>Phi Status</t>
  </si>
  <si>
    <t>Feedback Score</t>
  </si>
  <si>
    <t>Days Between Matches</t>
  </si>
  <si>
    <t>Kickoff Call Date (staging_hubspot_plan)</t>
  </si>
  <si>
    <t>Count Xp Rematches</t>
  </si>
  <si>
    <t>Count Plan Rematches</t>
  </si>
  <si>
    <t>Calc</t>
  </si>
  <si>
    <t>Client Engagement Score</t>
  </si>
  <si>
    <t>Client Happiness Score</t>
  </si>
  <si>
    <t>Latest Client Happiness Score Submitted At</t>
  </si>
  <si>
    <t>Contact Id</t>
  </si>
  <si>
    <t>Organization Id</t>
  </si>
  <si>
    <t>Name (staging_hubspot_client)</t>
  </si>
  <si>
    <t>Plan Type</t>
  </si>
  <si>
    <t>Hs Offboarding Ticket Id</t>
  </si>
  <si>
    <t>Employee Id</t>
  </si>
  <si>
    <t>Churn Reason Detailed</t>
  </si>
  <si>
    <t>Compatibility Score</t>
  </si>
  <si>
    <t>Emotions</t>
  </si>
  <si>
    <t>Category (mq_submissions)</t>
  </si>
  <si>
    <t>XP Priority</t>
  </si>
  <si>
    <t>XP Drive</t>
  </si>
  <si>
    <t>XP Communication</t>
  </si>
  <si>
    <t>XP Preference</t>
  </si>
  <si>
    <t>XP Environment</t>
  </si>
  <si>
    <t>XP Decision</t>
  </si>
  <si>
    <t>XP Emotion</t>
  </si>
  <si>
    <t>Client Decision</t>
  </si>
  <si>
    <t>Client Drive</t>
  </si>
  <si>
    <t>Client Emotion</t>
  </si>
  <si>
    <t>Client Environment</t>
  </si>
  <si>
    <t>Client Communication</t>
  </si>
  <si>
    <t>Client Preference</t>
  </si>
  <si>
    <t>Client Priority</t>
  </si>
  <si>
    <t>Same Priority?</t>
  </si>
  <si>
    <t>Same Decision?</t>
  </si>
  <si>
    <t>Same Environment?</t>
  </si>
  <si>
    <t>Same Emotion?</t>
  </si>
  <si>
    <t>Same Drive?</t>
  </si>
  <si>
    <t>Same Preference?</t>
  </si>
  <si>
    <t>Country New Option</t>
  </si>
  <si>
    <t>1716236209265x372927515210436540</t>
  </si>
  <si>
    <t>Ongoing</t>
  </si>
  <si>
    <t>Active</t>
  </si>
  <si>
    <t>Dan Freed - muffin.albarracin@athenago.com (Executive Partner)</t>
  </si>
  <si>
    <t>newbusiness</t>
  </si>
  <si>
    <t>julian.vital@athenago.com</t>
  </si>
  <si>
    <t>36000</t>
  </si>
  <si>
    <t>Maria Celeste Mamac Albarracin</t>
  </si>
  <si>
    <t>Celeste</t>
  </si>
  <si>
    <t>muffin.albarracin@athenago.com</t>
  </si>
  <si>
    <t>liz.sabino@athenago.com</t>
  </si>
  <si>
    <t>di.camacho@athenago.com</t>
  </si>
  <si>
    <t>0</t>
  </si>
  <si>
    <t>13725719579</t>
  </si>
  <si>
    <t>13046920058</t>
  </si>
  <si>
    <t>Thesis</t>
  </si>
  <si>
    <t>New Client</t>
  </si>
  <si>
    <t>1711937399380x753803048227419000</t>
  </si>
  <si>
    <t>3</t>
  </si>
  <si>
    <t>1</t>
  </si>
  <si>
    <t>Philippines</t>
  </si>
  <si>
    <t>1716402188719x945080186272402300</t>
  </si>
  <si>
    <t>Brian Ferguson - fritz.palay@athenago.com (Executive Partner)</t>
  </si>
  <si>
    <t>sha.laxamana@athenago.com</t>
  </si>
  <si>
    <t>Fritz Jay Maniapao Palay</t>
  </si>
  <si>
    <t>Fritz</t>
  </si>
  <si>
    <t>fritz.palay@athenago.com</t>
  </si>
  <si>
    <t>ana.agustin@athenago.com</t>
  </si>
  <si>
    <t>16</t>
  </si>
  <si>
    <t>42884501</t>
  </si>
  <si>
    <t>12475980346</t>
  </si>
  <si>
    <t>Arena Labs</t>
  </si>
  <si>
    <t>1683101968671x197310597334812830</t>
  </si>
  <si>
    <t>5</t>
  </si>
  <si>
    <t>Lifetime</t>
  </si>
  <si>
    <t>1715970057729x956535001971341400</t>
  </si>
  <si>
    <t>Rome Shadanloo - john.collado@athenago.com (Executive Partner)</t>
  </si>
  <si>
    <t>hans.sampaga@athenago.com</t>
  </si>
  <si>
    <t>John Kenneth Sanchez Collado</t>
  </si>
  <si>
    <t>John</t>
  </si>
  <si>
    <t>john.collado@athenago.com</t>
  </si>
  <si>
    <t>nads@athenago.com</t>
  </si>
  <si>
    <t>cha.epino@athenago.com</t>
  </si>
  <si>
    <t>13385491541</t>
  </si>
  <si>
    <t>13115129095</t>
  </si>
  <si>
    <t>Rome Shadanloo</t>
  </si>
  <si>
    <t>1709954605983x414743389504479000</t>
  </si>
  <si>
    <t>4</t>
  </si>
  <si>
    <t>1716219581158x378069981930055500</t>
  </si>
  <si>
    <t>Brady Forrest - nelson.robillos@athenago.com (Executive Partner)</t>
  </si>
  <si>
    <t>amberley@athenago.com</t>
  </si>
  <si>
    <t>Nelson Badando Robillos Jr</t>
  </si>
  <si>
    <t>Nelson</t>
  </si>
  <si>
    <t>nelson.robillos@athenago.com</t>
  </si>
  <si>
    <t>jeck.baylosis@athenago.com</t>
  </si>
  <si>
    <t>ji.pasano@athenago.com</t>
  </si>
  <si>
    <t>43393151</t>
  </si>
  <si>
    <t>13073322830</t>
  </si>
  <si>
    <t>Brady Forrest</t>
  </si>
  <si>
    <t>1712639803380x583624307443054100</t>
  </si>
  <si>
    <t>Friends</t>
  </si>
  <si>
    <t>1716240030614x962998430801449200</t>
  </si>
  <si>
    <t>Failed</t>
  </si>
  <si>
    <t>Voluntary XP resignation</t>
  </si>
  <si>
    <t>Ended</t>
  </si>
  <si>
    <t>Rematch</t>
  </si>
  <si>
    <t>Anand Kannappan - echo.orbigo@athenago.com (Executive Partner)</t>
  </si>
  <si>
    <t>Sheena Joy Asurto Alicante</t>
  </si>
  <si>
    <t>Sheena</t>
  </si>
  <si>
    <t>sheena.alicante@athenago.com</t>
  </si>
  <si>
    <t>jaycee.pagdanganan@athenago.com</t>
  </si>
  <si>
    <t>19459317869</t>
  </si>
  <si>
    <t>13239340846</t>
  </si>
  <si>
    <t>Anand Kannappan</t>
  </si>
  <si>
    <t>1711516022524x565668069964532500</t>
  </si>
  <si>
    <t>XP submitted her resignation letter the day after the KOC, stating that she realized this career is not suitable for her. She did not communicate after sending her resignation letter.</t>
  </si>
  <si>
    <t>6</t>
  </si>
  <si>
    <t>1716293116298x860904966512976900</t>
  </si>
  <si>
    <t>XP Performance - reliability</t>
  </si>
  <si>
    <t>Offboarding</t>
  </si>
  <si>
    <t>Dave Barnes - riz.diagan@athenago.com (Executive Partner)</t>
  </si>
  <si>
    <t>mica.bautista@athenago.com</t>
  </si>
  <si>
    <t>Mariz Celorico Diagan</t>
  </si>
  <si>
    <t>Riz</t>
  </si>
  <si>
    <t>riz.diagan@athenago.com</t>
  </si>
  <si>
    <t>ian@athenago.com</t>
  </si>
  <si>
    <t>jed@athenago.com</t>
  </si>
  <si>
    <t>19001325227</t>
  </si>
  <si>
    <t>13174150418</t>
  </si>
  <si>
    <t>Gym And Fitness</t>
  </si>
  <si>
    <t>1712806737670x556322383483694140</t>
  </si>
  <si>
    <t>The client observed several performance issues with XP during a period of autonomy. Despite clear tasks and expectations, XP's output was very low, and tasks took significantly longer than expected. Issues included poor time management, missed deadlines without communication, and errors in completed tasks, such as incorrect information and missing details. After discussing these concerns with XP and seeing no improvement, the client has requested to have the XP replaced.</t>
  </si>
  <si>
    <t>At Risk</t>
  </si>
  <si>
    <t>1716395556564x587751592788374800</t>
  </si>
  <si>
    <t>Clayton Hepler - casey.manalanzan@athenago.com (Executive Partner)</t>
  </si>
  <si>
    <t>brian.juan@athenago.com</t>
  </si>
  <si>
    <t>Casey Talavera Manalanzan</t>
  </si>
  <si>
    <t>Casey</t>
  </si>
  <si>
    <t>casey.manalanzan@athenago.com</t>
  </si>
  <si>
    <t>kem.seralde@athenago.com</t>
  </si>
  <si>
    <t>20302301732</t>
  </si>
  <si>
    <t>13242400157</t>
  </si>
  <si>
    <t>Clayton Hepler</t>
  </si>
  <si>
    <t>1711937845246x154609039700803970</t>
  </si>
  <si>
    <t>1715881221871x692827235749279700</t>
  </si>
  <si>
    <t>Sidney McLaurin - agnes.cabantoc@athenago.com (Executive Partner)</t>
  </si>
  <si>
    <t>Agnes Barbara Cadlum Cabantoc</t>
  </si>
  <si>
    <t>Agnes</t>
  </si>
  <si>
    <t>agnes.cabantoc@athenago.com</t>
  </si>
  <si>
    <t>mel.chua@athenago.com</t>
  </si>
  <si>
    <t>45</t>
  </si>
  <si>
    <t>37534351</t>
  </si>
  <si>
    <t>13022151782</t>
  </si>
  <si>
    <t>Sidney McLaurin</t>
  </si>
  <si>
    <t>1705299670426x405270852698793150</t>
  </si>
  <si>
    <t>1716319214626x921338779192154800</t>
  </si>
  <si>
    <t>Steve Hind - jan.guidotti@athenago.com (Executive Partner)</t>
  </si>
  <si>
    <t>Janna Margaritta Estanislao Guidotti</t>
  </si>
  <si>
    <t>Jan</t>
  </si>
  <si>
    <t>jan.guidotti@athenago.com</t>
  </si>
  <si>
    <t>jp.pingol@athenago.com</t>
  </si>
  <si>
    <t>10770182209</t>
  </si>
  <si>
    <t>13159000621</t>
  </si>
  <si>
    <t>Optech</t>
  </si>
  <si>
    <t>1710896751479x632350287324708600</t>
  </si>
  <si>
    <t>1716223173182x430471185591703200</t>
  </si>
  <si>
    <t>Jason Rotenberg - drei.manlangit@athenago.com (Executive Partner)</t>
  </si>
  <si>
    <t>Andrea Manlangit</t>
  </si>
  <si>
    <t>Dreya</t>
  </si>
  <si>
    <t>drei.manlangit@athenago.com</t>
  </si>
  <si>
    <t>wyeth.sumang@athenago.com</t>
  </si>
  <si>
    <t>ellen.martinez@athenago.com</t>
  </si>
  <si>
    <t>22</t>
  </si>
  <si>
    <t>18957778765</t>
  </si>
  <si>
    <t>13164024628</t>
  </si>
  <si>
    <t>JMR Investing</t>
  </si>
  <si>
    <t>1709188936431x159699411695271680</t>
  </si>
  <si>
    <t>1715956110698x649081597978393200</t>
  </si>
  <si>
    <t>Sofiyat Ibrahim - jean.templado@athenago.com (Executive Partner)</t>
  </si>
  <si>
    <t>jolisa@athenago.com</t>
  </si>
  <si>
    <t>Lara Jean Lemonsito Templado</t>
  </si>
  <si>
    <t>Jean</t>
  </si>
  <si>
    <t>jean.templado@athenago.com</t>
  </si>
  <si>
    <t>jl.goingo@athenago.com</t>
  </si>
  <si>
    <t>kandy@athenago.com</t>
  </si>
  <si>
    <t>17692546630</t>
  </si>
  <si>
    <t>13074542709</t>
  </si>
  <si>
    <t>Sofiyat Ibrahim</t>
  </si>
  <si>
    <t>1710413103691x725432008766928600</t>
  </si>
  <si>
    <t>2</t>
  </si>
  <si>
    <t>1716237491413x664754687707631100</t>
  </si>
  <si>
    <t>Anhthu Nguyen - mitch.lagunero@athenago.com (Executive Partner)</t>
  </si>
  <si>
    <t>Michelle Feliciano Lagunero</t>
  </si>
  <si>
    <t>Mitch</t>
  </si>
  <si>
    <t>mitch.lagunero@athenago.com</t>
  </si>
  <si>
    <t>barbie.zapanta@athenago.com</t>
  </si>
  <si>
    <t>kirk@athenago.com</t>
  </si>
  <si>
    <t>17168721843</t>
  </si>
  <si>
    <t>13100351907</t>
  </si>
  <si>
    <t>Anhthu Nguyen</t>
  </si>
  <si>
    <t>1712639547521x405348542853339650</t>
  </si>
  <si>
    <t>EA / VA</t>
  </si>
  <si>
    <t>1716215526869x995228864882508500</t>
  </si>
  <si>
    <t>Jarrod Markley - lhiann.gonzales@athenago.com (Executive Partner)</t>
  </si>
  <si>
    <t>roxie.lumayno@athenago.com</t>
  </si>
  <si>
    <t>Kaila Lhiann Petallana Gonzales</t>
  </si>
  <si>
    <t>Lili</t>
  </si>
  <si>
    <t>lhiann.gonzales@athenago.com</t>
  </si>
  <si>
    <t>rae.delacruz@athenago.com</t>
  </si>
  <si>
    <t>24053809970</t>
  </si>
  <si>
    <t>13157574555</t>
  </si>
  <si>
    <t>Jarrod Markley</t>
  </si>
  <si>
    <t>1712713299156x805092164338250000</t>
  </si>
  <si>
    <t>1715973747573x239011348898827230</t>
  </si>
  <si>
    <t>Conor Parrish - grace.frago@athenago.com (Executive Partner)</t>
  </si>
  <si>
    <t>dyosa.alcantara@athenago.com</t>
  </si>
  <si>
    <t>Grace Ann Fuensalida Frago</t>
  </si>
  <si>
    <t>Grace</t>
  </si>
  <si>
    <t>grace.frago@athenago.com</t>
  </si>
  <si>
    <t>hiasmin.gregorio@athenago.com</t>
  </si>
  <si>
    <t>15505107324</t>
  </si>
  <si>
    <t>13079755559</t>
  </si>
  <si>
    <t>Conor Parrish</t>
  </si>
  <si>
    <t>1711939194845x743302397834244100</t>
  </si>
  <si>
    <t>1716476841087x533262472066923260</t>
  </si>
  <si>
    <t>Bruno Vergeynst​​​​ - mylene.ferdinand@athenago.com (Executive Partner)</t>
  </si>
  <si>
    <t>transfer</t>
  </si>
  <si>
    <t>Mylene Ferdinand</t>
  </si>
  <si>
    <t>Mylene</t>
  </si>
  <si>
    <t>mylene.ferdinand@athenago.com</t>
  </si>
  <si>
    <t>lex.dejesus@athenago.com</t>
  </si>
  <si>
    <t>6740362324</t>
  </si>
  <si>
    <t>9313484720</t>
  </si>
  <si>
    <t>Proper Hospitality</t>
  </si>
  <si>
    <t>Additional Plan</t>
  </si>
  <si>
    <t>1700118917130x132223656180861400</t>
  </si>
  <si>
    <t>1716227743924x233271659833897300</t>
  </si>
  <si>
    <t>Sri Kosuri - toni.allera@athenago.com (Executive Partner)</t>
  </si>
  <si>
    <t>existingbusiness</t>
  </si>
  <si>
    <t>Antoniette Jarce Allera</t>
  </si>
  <si>
    <t>Toni</t>
  </si>
  <si>
    <t>toni.allera@athenago.com</t>
  </si>
  <si>
    <t>mike.yap@athenago.com</t>
  </si>
  <si>
    <t>dee.manrique@athenago.com</t>
  </si>
  <si>
    <t>14046549320</t>
  </si>
  <si>
    <t>13052919653</t>
  </si>
  <si>
    <t>Octant, Inc</t>
  </si>
  <si>
    <t>1712662829193x323571230745143500</t>
  </si>
  <si>
    <t>1716218230598x668278428675160600</t>
  </si>
  <si>
    <t>Mark Walker - wella.cajucom@athenago.com (Executive Partner)</t>
  </si>
  <si>
    <t>Wella Lou NOLASCO Cajucom</t>
  </si>
  <si>
    <t>Wella</t>
  </si>
  <si>
    <t>wella.cajucom@athenago.com</t>
  </si>
  <si>
    <t>14209561907</t>
  </si>
  <si>
    <t>13116303144</t>
  </si>
  <si>
    <t>Nue</t>
  </si>
  <si>
    <t>1712216009209x157663765761824060</t>
  </si>
  <si>
    <t>1715279358060x496867048994553000</t>
  </si>
  <si>
    <t>Tom Dunning - renz.dimabayao@athenago.com (Executive Partner)</t>
  </si>
  <si>
    <t>raymond.rosales@athenago.com</t>
  </si>
  <si>
    <t>Martin Renz Monzon Dimabayao</t>
  </si>
  <si>
    <t>Renz</t>
  </si>
  <si>
    <t>renz.dimabayao@athenago.com</t>
  </si>
  <si>
    <t>farrah.moll@athenago.com</t>
  </si>
  <si>
    <t>26</t>
  </si>
  <si>
    <t>35798101</t>
  </si>
  <si>
    <t>11604645675</t>
  </si>
  <si>
    <t>Ad-Signal</t>
  </si>
  <si>
    <t>1662237531608x809632442504659300</t>
  </si>
  <si>
    <t>1715887395590x682393642315807900</t>
  </si>
  <si>
    <t>Manish Jain - nicole.dimbla@athenago.com (Executive Partner)</t>
  </si>
  <si>
    <t>friderick.laude@athenago.com</t>
  </si>
  <si>
    <t>Nicole Christine Ruivivar Dimbla</t>
  </si>
  <si>
    <t>Nicole</t>
  </si>
  <si>
    <t>nicole.dimbla@athenago.com</t>
  </si>
  <si>
    <t>173</t>
  </si>
  <si>
    <t>9</t>
  </si>
  <si>
    <t>23681801</t>
  </si>
  <si>
    <t>6496741641</t>
  </si>
  <si>
    <t>Mezziapp</t>
  </si>
  <si>
    <t>1681994163581x266950331333584160</t>
  </si>
  <si>
    <t>1715957864465x132956875416946110</t>
  </si>
  <si>
    <t>Zach Rosen - ruben.jungaya@athenago.com (Executive Partner)</t>
  </si>
  <si>
    <t>Ruben Majid Villarta Jungaya</t>
  </si>
  <si>
    <t>Ruben</t>
  </si>
  <si>
    <t>ruben.jungaya@athenago.com</t>
  </si>
  <si>
    <t>18989448305</t>
  </si>
  <si>
    <t>13162512458</t>
  </si>
  <si>
    <t>Brellium</t>
  </si>
  <si>
    <t>1709864281130x903386035153889500</t>
  </si>
  <si>
    <t>1715816934190x932187872003804500</t>
  </si>
  <si>
    <t>Danielle Levy - lai.mantilla@athenago.com (Executive Partner)</t>
  </si>
  <si>
    <t>melissa@athenago.com</t>
  </si>
  <si>
    <t>Ilaiza Gomez Mantilla</t>
  </si>
  <si>
    <t>Lai</t>
  </si>
  <si>
    <t>lai.mantilla@athenago.com</t>
  </si>
  <si>
    <t>13360701238</t>
  </si>
  <si>
    <t>13019330061</t>
  </si>
  <si>
    <t>diyk9.com</t>
  </si>
  <si>
    <t>1711355469588x962310558173601500</t>
  </si>
  <si>
    <t>1715625637206x447347375408640600</t>
  </si>
  <si>
    <t>Cydney Weiner - vannie.ouano@athenago.com (Executive Partner)</t>
  </si>
  <si>
    <t>Glovannie Barrios Ouano</t>
  </si>
  <si>
    <t>Vannie</t>
  </si>
  <si>
    <t>vannie.ouano@athenago.com</t>
  </si>
  <si>
    <t>11012059047</t>
  </si>
  <si>
    <t>13021252625</t>
  </si>
  <si>
    <t>Cydney Weiner</t>
  </si>
  <si>
    <t>1711937561287x934129094592561800</t>
  </si>
  <si>
    <t>1715797725638x402634051202031000</t>
  </si>
  <si>
    <t>Jennifer Savage - jumong.jimenez@athenago.com (Executive Partner)</t>
  </si>
  <si>
    <t>cha.nery@athenago.com</t>
  </si>
  <si>
    <t>Dexter Ian Bonus Jimenez</t>
  </si>
  <si>
    <t>Jumong</t>
  </si>
  <si>
    <t>jumong.jimenez@athenago.com</t>
  </si>
  <si>
    <t>chevy.montemayor@athenago.com</t>
  </si>
  <si>
    <t>15190149213</t>
  </si>
  <si>
    <t>13035792519</t>
  </si>
  <si>
    <t>Jennifer Savage</t>
  </si>
  <si>
    <t>1711074629368x604621968663989500</t>
  </si>
  <si>
    <t>1715799785803x818875525845362800</t>
  </si>
  <si>
    <t>Derrick Emsley - chad.castillo@athenago.com (Executive Partner)</t>
  </si>
  <si>
    <t>Richard Arela Castillo</t>
  </si>
  <si>
    <t>Chadd</t>
  </si>
  <si>
    <t>chad.castillo@athenago.com</t>
  </si>
  <si>
    <t>cacai.delapaz@athenago.com</t>
  </si>
  <si>
    <t>2325851</t>
  </si>
  <si>
    <t>13238179685</t>
  </si>
  <si>
    <t>tentree</t>
  </si>
  <si>
    <t>1712125383476x931015586715059000</t>
  </si>
  <si>
    <t>1715867464223x489974127263365950</t>
  </si>
  <si>
    <t>Sebastian Jory - isa.tapic@athenago.com (Executive Partner)</t>
  </si>
  <si>
    <t>Luisa May Pacumbis Tapic</t>
  </si>
  <si>
    <t>Isa</t>
  </si>
  <si>
    <t>isa.tapic@athenago.com</t>
  </si>
  <si>
    <t>10206880399</t>
  </si>
  <si>
    <t>13031898376</t>
  </si>
  <si>
    <t>Lynott</t>
  </si>
  <si>
    <t>1711101701918x276817852526184860</t>
  </si>
  <si>
    <t>1715942844828x288984064554170560</t>
  </si>
  <si>
    <t>Howard Wu - marie.bien@athenago.com (Executive Partner)</t>
  </si>
  <si>
    <t>julia.culhane@athenago.com</t>
  </si>
  <si>
    <t>Berdie Marie Villalba Bien</t>
  </si>
  <si>
    <t>Marie</t>
  </si>
  <si>
    <t>marie.bien@athenago.com</t>
  </si>
  <si>
    <t>dey.hilario@athenago.com</t>
  </si>
  <si>
    <t>36</t>
  </si>
  <si>
    <t>17370773544</t>
  </si>
  <si>
    <t>13115647563</t>
  </si>
  <si>
    <t>Provable</t>
  </si>
  <si>
    <t>1705474514119x303631941548453600</t>
  </si>
  <si>
    <t>1716200216404x804548625877416300</t>
  </si>
  <si>
    <t>Charlie Pyle - vince.deguzman@athenago.com (Executive Partner)</t>
  </si>
  <si>
    <t>Vince Gerard De Guzman</t>
  </si>
  <si>
    <t>Vince</t>
  </si>
  <si>
    <t>vince.deguzman@athenago.com</t>
  </si>
  <si>
    <t>clarisse.magquilat@athenago.com</t>
  </si>
  <si>
    <t>karel.herrera@athenago.com</t>
  </si>
  <si>
    <t>8</t>
  </si>
  <si>
    <t>39644701</t>
  </si>
  <si>
    <t>12021283997</t>
  </si>
  <si>
    <t>Charlie Pyle</t>
  </si>
  <si>
    <t>1694182122022x314267367593380030</t>
  </si>
  <si>
    <t>1715855615660x876145480236586500</t>
  </si>
  <si>
    <t>Konstantina Psoma - kathy.dumogho@athenago.com (Executive Partner)</t>
  </si>
  <si>
    <t>Kathy Mae Balayong Dumogho</t>
  </si>
  <si>
    <t>Kathy</t>
  </si>
  <si>
    <t>kathy.dumogho@athenago.com</t>
  </si>
  <si>
    <t>mark.manlapaz@athenago.com</t>
  </si>
  <si>
    <t>15488087934</t>
  </si>
  <si>
    <t>12991053070</t>
  </si>
  <si>
    <t>Konstantina Psoma</t>
  </si>
  <si>
    <t>1712309613674x561745847460168900</t>
  </si>
  <si>
    <t>1715880128476x931224849507687200</t>
  </si>
  <si>
    <t>Amanda DeLuca - aj.calderon@athenago.com (Executive Partner)</t>
  </si>
  <si>
    <t>Arvin Jae Mendoza Calderon</t>
  </si>
  <si>
    <t>AJ</t>
  </si>
  <si>
    <t>aj.calderon@athenago.com</t>
  </si>
  <si>
    <t>mark.galler@athenago.com</t>
  </si>
  <si>
    <t>19009518176</t>
  </si>
  <si>
    <t>13163569821</t>
  </si>
  <si>
    <t>Riley</t>
  </si>
  <si>
    <t>1710816811958x450743841808179700</t>
  </si>
  <si>
    <t>1715866589321x225127658749719970</t>
  </si>
  <si>
    <t>Aanand Radia - farrah.hamoy@athenago.com (Executive Partner)</t>
  </si>
  <si>
    <t>Fatimah Aurora Reazo Hamoy</t>
  </si>
  <si>
    <t>Farrah</t>
  </si>
  <si>
    <t>farrah.hamoy@athenago.com</t>
  </si>
  <si>
    <t>rissa.versoza@athenago.com</t>
  </si>
  <si>
    <t>10</t>
  </si>
  <si>
    <t>18891541869</t>
  </si>
  <si>
    <t>13164582542</t>
  </si>
  <si>
    <t>Achieve Partners</t>
  </si>
  <si>
    <t>1707277109144x576090219015993340</t>
  </si>
  <si>
    <t>1713457152338x343734554930450050</t>
  </si>
  <si>
    <t>Paul Alshooler - vernadette.estole@athenago.com (Executive Partner)</t>
  </si>
  <si>
    <t>Roneliz Flores</t>
  </si>
  <si>
    <t>Roni</t>
  </si>
  <si>
    <t>roni.flores@athenago.com</t>
  </si>
  <si>
    <t>jk.kwan@athenago.com</t>
  </si>
  <si>
    <t>marry.tapang@athenago.com</t>
  </si>
  <si>
    <t>7578867334</t>
  </si>
  <si>
    <t>12793950270</t>
  </si>
  <si>
    <t>Paul Alshooler</t>
  </si>
  <si>
    <t>1710396642011x888604331219441800</t>
  </si>
  <si>
    <t>1715341258451x296084970404495400</t>
  </si>
  <si>
    <t>Anton Umnov - cherry.cailipan@athenago.com (Executive Partner)</t>
  </si>
  <si>
    <t>Cherry Deuda Cailipan</t>
  </si>
  <si>
    <t>Cherry</t>
  </si>
  <si>
    <t>cherry.cailipan@athenago.com</t>
  </si>
  <si>
    <t>jun.rosales@athenago.com</t>
  </si>
  <si>
    <t>14802539120</t>
  </si>
  <si>
    <t>12945865013</t>
  </si>
  <si>
    <t>Anton Umnov</t>
  </si>
  <si>
    <t>1710202193203x790871402669950200</t>
  </si>
  <si>
    <t>1715797867717x171549687980555140</t>
  </si>
  <si>
    <t>Ramsey Homsany - sarah.delatorre@athenago.com (Executive Partner)</t>
  </si>
  <si>
    <t>Sarah Mae Dela Torre</t>
  </si>
  <si>
    <t>Sarah</t>
  </si>
  <si>
    <t>sarah.delatorre@athenago.com</t>
  </si>
  <si>
    <t>17</t>
  </si>
  <si>
    <t>14046549319</t>
  </si>
  <si>
    <t>1700808873021x912861987553703200</t>
  </si>
  <si>
    <t>1715780069256x282903717642523100</t>
  </si>
  <si>
    <t>Josh Altenbach - dawn.ocampo@athenago.com (Executive Partner)</t>
  </si>
  <si>
    <t>Dawn Suzzane Ocampo</t>
  </si>
  <si>
    <t>Dawn</t>
  </si>
  <si>
    <t>dawn.ocampo@athenago.com</t>
  </si>
  <si>
    <t>jasper.marinas@athenago.com</t>
  </si>
  <si>
    <t>19</t>
  </si>
  <si>
    <t>40423051</t>
  </si>
  <si>
    <t>13140790158</t>
  </si>
  <si>
    <t>Josh Altenbach</t>
  </si>
  <si>
    <t>1709010215983x576779010013960300</t>
  </si>
  <si>
    <t>1715875867174x925865116037090600</t>
  </si>
  <si>
    <t>Rebecca Darwent - kezh.arias@athenago.com (Executive Partner)</t>
  </si>
  <si>
    <t>macoy.gazmin@athenago.com</t>
  </si>
  <si>
    <t>Keziah Faye TARROSA Arias</t>
  </si>
  <si>
    <t>Kezh</t>
  </si>
  <si>
    <t>kezh.arias@athenago.com</t>
  </si>
  <si>
    <t>32907801</t>
  </si>
  <si>
    <t>13237973391</t>
  </si>
  <si>
    <t>Rebecca Darwent</t>
  </si>
  <si>
    <t>1711355333527x417142177236742300</t>
  </si>
  <si>
    <t>1715797163276x827696820056321900</t>
  </si>
  <si>
    <t>William Gaines - charis.hernandez@athenago.com (Executive Partner)</t>
  </si>
  <si>
    <t>Charis Ann Dumaran Hernandez</t>
  </si>
  <si>
    <t>Charis</t>
  </si>
  <si>
    <t>charis.hernandez@athenago.com</t>
  </si>
  <si>
    <t>16166227117</t>
  </si>
  <si>
    <t>13267424013</t>
  </si>
  <si>
    <t>Movement Labs</t>
  </si>
  <si>
    <t>1709954729751x318940195861918460</t>
  </si>
  <si>
    <t>1716209283443x606504017090708100</t>
  </si>
  <si>
    <t>Will Bowman - grace.samante@athenago.com (Executive Partner)</t>
  </si>
  <si>
    <t>michele.orais@athenago.com</t>
  </si>
  <si>
    <t>Grace Ann Labial Samante</t>
  </si>
  <si>
    <t>grace.samante@athenago.com</t>
  </si>
  <si>
    <t>298</t>
  </si>
  <si>
    <t>32995051</t>
  </si>
  <si>
    <t>9613363043</t>
  </si>
  <si>
    <t>Keller Williams Realty, Inc.</t>
  </si>
  <si>
    <t>1677568275407x289387259735171650</t>
  </si>
  <si>
    <t>1715365299577x103750594227649540</t>
  </si>
  <si>
    <t>Pooja Shah - lyka.jamora@athenago.com (Executive Partner)</t>
  </si>
  <si>
    <t>Ma Angelica Francisco Jamora</t>
  </si>
  <si>
    <t>Lyka</t>
  </si>
  <si>
    <t>lyka.jamora@athenago.com</t>
  </si>
  <si>
    <t>ed.sitchon@athenago.com</t>
  </si>
  <si>
    <t>17196551274</t>
  </si>
  <si>
    <t>13055433270</t>
  </si>
  <si>
    <t>Pooja Shah</t>
  </si>
  <si>
    <t>1711429196288x388227797795938940</t>
  </si>
  <si>
    <t>1716470277827x570942817604369600</t>
  </si>
  <si>
    <t>Isaac Shaftal - gerald.gomez@athenago.com (Chief of Staff)</t>
  </si>
  <si>
    <t>96000</t>
  </si>
  <si>
    <t>Gerald Castro Gomez</t>
  </si>
  <si>
    <t>Gerald</t>
  </si>
  <si>
    <t>gerald.gomez@athenago.com</t>
  </si>
  <si>
    <t>32381801</t>
  </si>
  <si>
    <t>12948558168</t>
  </si>
  <si>
    <t>GreenBridge Furnishings</t>
  </si>
  <si>
    <t>1715231929679x101650302185242620</t>
  </si>
  <si>
    <t>1715713913693x996189216784416900</t>
  </si>
  <si>
    <t>Collin Chin - nise.tanwangco@athenago.com (Executive Partner)</t>
  </si>
  <si>
    <t>Danise Peniano Tanwangco</t>
  </si>
  <si>
    <t>Nise</t>
  </si>
  <si>
    <t>nise.tanwangco@athenago.com</t>
  </si>
  <si>
    <t>17908584274</t>
  </si>
  <si>
    <t>1711937514997x297094895072700160</t>
  </si>
  <si>
    <t>1715697518609x752007641057206900</t>
  </si>
  <si>
    <t>Kate Waggoner - roshiel.piquero@athenago.com (Executive Partner)</t>
  </si>
  <si>
    <t>Roshiel Ann Olaña Piquero</t>
  </si>
  <si>
    <t>Roshiel</t>
  </si>
  <si>
    <t>roshiel.piquero@athenago.com</t>
  </si>
  <si>
    <t>justine.goltiano@athenago.com</t>
  </si>
  <si>
    <t>40934751</t>
  </si>
  <si>
    <t>13021204815</t>
  </si>
  <si>
    <t>Kate Waggoner</t>
  </si>
  <si>
    <t>1711937793925x550561403370881200</t>
  </si>
  <si>
    <t>1713388460501x107661456911761540</t>
  </si>
  <si>
    <t>San Gunawardana - lyka.almeida@athenago.com (Executive Partner)</t>
  </si>
  <si>
    <t>Angelica Maria Villanueva Almeida</t>
  </si>
  <si>
    <t>lyka.almeida@athenago.com</t>
  </si>
  <si>
    <t>carlo.santos@athenago.com</t>
  </si>
  <si>
    <t>7288797466</t>
  </si>
  <si>
    <t>12792531513</t>
  </si>
  <si>
    <t>San Gunawardana</t>
  </si>
  <si>
    <t>1710396602502x514489353484427000</t>
  </si>
  <si>
    <t>1715795955899x342840247028002100</t>
  </si>
  <si>
    <t>XP Performance - critical thinking</t>
  </si>
  <si>
    <t>Casey Caruso - mark.tadeo@athenago.com (Executive Partner)</t>
  </si>
  <si>
    <t>Mary Belle Castillon</t>
  </si>
  <si>
    <t>Belle</t>
  </si>
  <si>
    <t>belle.castillon@athenago.com</t>
  </si>
  <si>
    <t>32734301</t>
  </si>
  <si>
    <t>13054958699</t>
  </si>
  <si>
    <t>Casey Caruso</t>
  </si>
  <si>
    <t>1707277437780x113852294024006320</t>
  </si>
  <si>
    <t>Client communicated challenges with XP’s deductive reasoning, speed and accuracy of execution and following through on instructions</t>
  </si>
  <si>
    <t>1715684387160x823706524540539000</t>
  </si>
  <si>
    <t>Shantelle Cabir - mike.gaite@athenago.com (Executive Partner)</t>
  </si>
  <si>
    <t>Marfred Michael Gamalong Gaite</t>
  </si>
  <si>
    <t>Mike</t>
  </si>
  <si>
    <t>mike.gaite@athenago.com</t>
  </si>
  <si>
    <t>yen.presco@athenago.com</t>
  </si>
  <si>
    <t>38081851</t>
  </si>
  <si>
    <t>13069114519</t>
  </si>
  <si>
    <t>Newfront Insurance</t>
  </si>
  <si>
    <t>1710223070661x629433648809005000</t>
  </si>
  <si>
    <t>1715662480191x896023673841233900</t>
  </si>
  <si>
    <t>Kinkead Reiling - alex.salvo@athenago.com (Executive Partner)</t>
  </si>
  <si>
    <t>Alexandrea Christine Gallardo Salvo</t>
  </si>
  <si>
    <t>Alex</t>
  </si>
  <si>
    <t>alex.salvo@athenago.com</t>
  </si>
  <si>
    <t>41776401</t>
  </si>
  <si>
    <t>13080196884</t>
  </si>
  <si>
    <t>Kinkead Reiling</t>
  </si>
  <si>
    <t>1711938784228x555877647987524300</t>
  </si>
  <si>
    <t>1715635535264x667628131311834600</t>
  </si>
  <si>
    <t>Pam McAuley - jb.boniao@athenago.com (Executive Partner)</t>
  </si>
  <si>
    <t>Jb Campomanes Boniao</t>
  </si>
  <si>
    <t>JB</t>
  </si>
  <si>
    <t>jb.boniao@athenago.com</t>
  </si>
  <si>
    <t>riri.letada@athenago.com</t>
  </si>
  <si>
    <t>lilibeth@athenago.com</t>
  </si>
  <si>
    <t>18211852586</t>
  </si>
  <si>
    <t>5660162484</t>
  </si>
  <si>
    <t>Just Right Reader</t>
  </si>
  <si>
    <t>1711939331724x178872391987197060</t>
  </si>
  <si>
    <t>1715955089962x644355849416983200</t>
  </si>
  <si>
    <t>Di Camacho - jazz.naval@athenago.com (Executive Partner)</t>
  </si>
  <si>
    <t>freeplan</t>
  </si>
  <si>
    <t>Jasmen Mendez Naval</t>
  </si>
  <si>
    <t>Jazz</t>
  </si>
  <si>
    <t>jazz.naval@athenago.com</t>
  </si>
  <si>
    <t>cherry@athenago.com</t>
  </si>
  <si>
    <t>15816270511</t>
  </si>
  <si>
    <t>1371853908</t>
  </si>
  <si>
    <t>Athena Labs LLC</t>
  </si>
  <si>
    <t>Internal</t>
  </si>
  <si>
    <t>1711103169974x102140166927000600</t>
  </si>
  <si>
    <t>1715628993056x835983452000370200</t>
  </si>
  <si>
    <t>Matthew Jung - krystle.agullana@athenago.com (Executive Partner)</t>
  </si>
  <si>
    <t>Krystle Jan Fernandez Agullana</t>
  </si>
  <si>
    <t>Krystle</t>
  </si>
  <si>
    <t>krystle.agullana@athenago.com</t>
  </si>
  <si>
    <t>41206951</t>
  </si>
  <si>
    <t>13062467484</t>
  </si>
  <si>
    <t>Matthew Jung</t>
  </si>
  <si>
    <t>1711337548724x764583875030007800</t>
  </si>
  <si>
    <t>1715365609451x143019609996940300</t>
  </si>
  <si>
    <t>Rotem Gindi - brix.rabuco@athenago.com (Executive Partner)</t>
  </si>
  <si>
    <t>Maverick Roi Casigan Rabuco</t>
  </si>
  <si>
    <t>Brix</t>
  </si>
  <si>
    <t>brix.rabuco@athenago.com</t>
  </si>
  <si>
    <t>greta.villas@athenago.com</t>
  </si>
  <si>
    <t>11119173787</t>
  </si>
  <si>
    <t>13028036224</t>
  </si>
  <si>
    <t>Rotem Gindi</t>
  </si>
  <si>
    <t>1711101663280x497575399524952100</t>
  </si>
  <si>
    <t>1715335834057x974897132276088800</t>
  </si>
  <si>
    <t>Varun Srinivasan - rence.david@athenago.com (Executive Partner)</t>
  </si>
  <si>
    <t>angel.reyes@athenago.com</t>
  </si>
  <si>
    <t>30000</t>
  </si>
  <si>
    <t>Richard Rence David</t>
  </si>
  <si>
    <t>Rence</t>
  </si>
  <si>
    <t>rence.david@athenago.com</t>
  </si>
  <si>
    <t>paolo.platon@athenago.com</t>
  </si>
  <si>
    <t>66151</t>
  </si>
  <si>
    <t>885224020</t>
  </si>
  <si>
    <t>Coinbase</t>
  </si>
  <si>
    <t>1710138088721x751574347735949800</t>
  </si>
  <si>
    <t>Client requested for a rematch due to concerns on XP's lack of critical thinking</t>
  </si>
  <si>
    <t>1714399101516x909033202863689300</t>
  </si>
  <si>
    <t>John Woods - cassy.robledo@athenago.com (Executive Partner)</t>
  </si>
  <si>
    <t>Cassandra Felicia Robledo</t>
  </si>
  <si>
    <t>Cassy</t>
  </si>
  <si>
    <t>cassy.robledo@athenago.com</t>
  </si>
  <si>
    <t>loren.bartilet@athenago.com</t>
  </si>
  <si>
    <t>nique.bahian@athenago.com</t>
  </si>
  <si>
    <t>23</t>
  </si>
  <si>
    <t>6398004533</t>
  </si>
  <si>
    <t>10087752534</t>
  </si>
  <si>
    <t>Algorand Foundation</t>
  </si>
  <si>
    <t>1701494479876x883222942857900400</t>
  </si>
  <si>
    <t>1715280600347x921489883637159000</t>
  </si>
  <si>
    <t>Matthew Ferguson - angelique.velasquez@athenago.com (Executive Partner)</t>
  </si>
  <si>
    <t>joanna.cohen@athenago.com</t>
  </si>
  <si>
    <t>Angelique Sweet Sarmiento Velasquez</t>
  </si>
  <si>
    <t>Angelique</t>
  </si>
  <si>
    <t>angelique.velasquez@athenago.com</t>
  </si>
  <si>
    <t>ash.waterfield@athenago.com</t>
  </si>
  <si>
    <t>29</t>
  </si>
  <si>
    <t>14467501</t>
  </si>
  <si>
    <t>4203344294</t>
  </si>
  <si>
    <t>Matthew Ferguson</t>
  </si>
  <si>
    <t>1707455262623x979301050336545500</t>
  </si>
  <si>
    <t>1715622748524x600513222346654700</t>
  </si>
  <si>
    <t>Melanie Gauss - glyn.miano@athenago.com (Executive Partner)</t>
  </si>
  <si>
    <t>Sylmaria Glynda Miano Miano</t>
  </si>
  <si>
    <t>Glyn</t>
  </si>
  <si>
    <t>glyn.miano@athenago.com</t>
  </si>
  <si>
    <t>16784207892</t>
  </si>
  <si>
    <t>13045451686</t>
  </si>
  <si>
    <t>Memo</t>
  </si>
  <si>
    <t>1712215959280x737264840183178200</t>
  </si>
  <si>
    <t>1715706055332x348601424845849100</t>
  </si>
  <si>
    <t>Ellen Martinez - abegail.silerio@athenago.com (Executive Partner)</t>
  </si>
  <si>
    <t>Abegail Regina Aguila Silerio</t>
  </si>
  <si>
    <t>Abi</t>
  </si>
  <si>
    <t>abegail.silerio@athenago.com</t>
  </si>
  <si>
    <t>41206351</t>
  </si>
  <si>
    <t>1710202334281x641267453311533700</t>
  </si>
  <si>
    <t>1715633325912x913722301866560400</t>
  </si>
  <si>
    <t>Simone Grandi - james.diapera@athenago.com (Executive Partner)</t>
  </si>
  <si>
    <t>James Robin PASCUAL Diapera</t>
  </si>
  <si>
    <t>James</t>
  </si>
  <si>
    <t>james.diapera@athenago.com</t>
  </si>
  <si>
    <t>barney.cerbolles@athenago.com</t>
  </si>
  <si>
    <t>39696501</t>
  </si>
  <si>
    <t>13113363897</t>
  </si>
  <si>
    <t>Simone Grandi</t>
  </si>
  <si>
    <t>1711937164535x665193476468983000</t>
  </si>
  <si>
    <t>Due to a recent stroke, the XP's mother is currently hospitalized and requires ongoing care. As the head of the family, his priority is to ensure his mother's well-being during her recovery. Understanding that his divided attention would hinder his ability to meet his work obligations, he has made the difficult decision to offboard, keeping both the client's and the company's interests in mind.</t>
  </si>
  <si>
    <t>1715109093757x941308725545950500</t>
  </si>
  <si>
    <t>Samir Ibrahim - kahra.cagulada@athenago.com (Executive Partner)</t>
  </si>
  <si>
    <t>ivy@athenago.com</t>
  </si>
  <si>
    <t>Kahra Balistoy Cagulada</t>
  </si>
  <si>
    <t>Kahra</t>
  </si>
  <si>
    <t>kahra.cagulada@athenago.com</t>
  </si>
  <si>
    <t>27508251</t>
  </si>
  <si>
    <t>813952578</t>
  </si>
  <si>
    <t>SunCulture</t>
  </si>
  <si>
    <t>1662237656616x128357722177346200</t>
  </si>
  <si>
    <t>1715267174569x925683976898076300</t>
  </si>
  <si>
    <t>Chris Tynan - gian.lardizabal@athenago.com (Executive Partner)</t>
  </si>
  <si>
    <t>mai.yuzon@athenago.com</t>
  </si>
  <si>
    <t>Gian Paulo Reasonda Lardizabal</t>
  </si>
  <si>
    <t>Gian</t>
  </si>
  <si>
    <t>gian.lardizabal@athenago.com</t>
  </si>
  <si>
    <t>31</t>
  </si>
  <si>
    <t>10919544350</t>
  </si>
  <si>
    <t>9731600036</t>
  </si>
  <si>
    <t>Burnham RNG</t>
  </si>
  <si>
    <t>1665461283732x484464984340118340</t>
  </si>
  <si>
    <t>1715690616397x508440967283352300</t>
  </si>
  <si>
    <t>Erik Melander - renz.reyes@athenago.com (Executive Partner)</t>
  </si>
  <si>
    <t>Niño Renz Michael Carpio Reyes</t>
  </si>
  <si>
    <t>Michael</t>
  </si>
  <si>
    <t>renz.reyes@athenago.com</t>
  </si>
  <si>
    <t>33728051</t>
  </si>
  <si>
    <t>13237101157</t>
  </si>
  <si>
    <t>Astellent</t>
  </si>
  <si>
    <t>1709854658800x506029662868549700</t>
  </si>
  <si>
    <t>1715355814738x861233758667593300</t>
  </si>
  <si>
    <t>Jordan Ryan - ian.longno@athenago.com (Executive Partner)</t>
  </si>
  <si>
    <t>Ian Philip SANAGUSTIN Longno</t>
  </si>
  <si>
    <t>Ian</t>
  </si>
  <si>
    <t>ian.longno@athenago.com</t>
  </si>
  <si>
    <t>14952122477</t>
  </si>
  <si>
    <t>1711102214024x733032742861523500</t>
  </si>
  <si>
    <t>1715617260555x171715353226777440</t>
  </si>
  <si>
    <t>Tom Spier - deejay.rallos@athenago.com (Executive Partner)</t>
  </si>
  <si>
    <t>Deejay Balsamo Rallos</t>
  </si>
  <si>
    <t>Deejay</t>
  </si>
  <si>
    <t>deejay.rallos@athenago.com</t>
  </si>
  <si>
    <t>11262129991</t>
  </si>
  <si>
    <t>13056681003</t>
  </si>
  <si>
    <t>BFG Partners</t>
  </si>
  <si>
    <t>1711937950198x285486598655656500</t>
  </si>
  <si>
    <t>7</t>
  </si>
  <si>
    <t>1715350470716x768759867701248800</t>
  </si>
  <si>
    <t>Issa Okamoto - riza.sorita@athenago.com (Executive Partner)</t>
  </si>
  <si>
    <t>Riza Marie Quirante Sorita</t>
  </si>
  <si>
    <t>Riza</t>
  </si>
  <si>
    <t>riza.sorita@athenago.com</t>
  </si>
  <si>
    <t>14</t>
  </si>
  <si>
    <t>11193414780</t>
  </si>
  <si>
    <t>13029547395</t>
  </si>
  <si>
    <t>Issa Okamoto</t>
  </si>
  <si>
    <t>1707050408430x815043312124542300</t>
  </si>
  <si>
    <t>1715664661600x911627061350095600</t>
  </si>
  <si>
    <t>Jed Buenaventura - lyn.centina@athenago.com (Executive Partner)</t>
  </si>
  <si>
    <t>Jubelyn Bendol Centina</t>
  </si>
  <si>
    <t>Lyn</t>
  </si>
  <si>
    <t>lyn.centina@athenago.com</t>
  </si>
  <si>
    <t>15231651</t>
  </si>
  <si>
    <t>1712079342037x355042864804873100</t>
  </si>
  <si>
    <t>1714485497992x919332796704581900</t>
  </si>
  <si>
    <t>John O'Brien - maine.soliven@athenago.com (Executive Partner)</t>
  </si>
  <si>
    <t>Sharmaine Soliven</t>
  </si>
  <si>
    <t>Maine</t>
  </si>
  <si>
    <t>maine.soliven@athenago.com</t>
  </si>
  <si>
    <t>10908606636</t>
  </si>
  <si>
    <t>12782392193</t>
  </si>
  <si>
    <t>Cardinal Group Holdings LLC</t>
  </si>
  <si>
    <t>1710331469488x385400184526350140</t>
  </si>
  <si>
    <t>1715781157816x469752999722367740</t>
  </si>
  <si>
    <t>Jonathan Doochin - chris.ecija@athenago.com (Executive Partner)</t>
  </si>
  <si>
    <t>paulo.aguinaldo@athenago.com</t>
  </si>
  <si>
    <t>Christian Veriña Ecija</t>
  </si>
  <si>
    <t>Chris</t>
  </si>
  <si>
    <t>chris.ecija@athenago.com</t>
  </si>
  <si>
    <t>28</t>
  </si>
  <si>
    <t>64502</t>
  </si>
  <si>
    <t>13848895643</t>
  </si>
  <si>
    <t>Taylor Foster</t>
  </si>
  <si>
    <t>1707957316006x654653126524034000</t>
  </si>
  <si>
    <t>1715207081764x802142703185877600</t>
  </si>
  <si>
    <t>Bill Kloza - michelle.kiseo@athenago.com (Executive Partner)</t>
  </si>
  <si>
    <t>Michelle Godilo Kiseo</t>
  </si>
  <si>
    <t>Michelle</t>
  </si>
  <si>
    <t>michelle.kiseo@athenago.com</t>
  </si>
  <si>
    <t>lyza.matubis@athenago.com</t>
  </si>
  <si>
    <t>7363522049</t>
  </si>
  <si>
    <t>12639131031</t>
  </si>
  <si>
    <t>Nuqleous</t>
  </si>
  <si>
    <t>1710301068699x775824844904702200</t>
  </si>
  <si>
    <t>1715339158410x377771196822747700</t>
  </si>
  <si>
    <t>Robert Garber - sandy.guzman@athenago.com (Executive Partner)</t>
  </si>
  <si>
    <t>Edgar Christian Sananda Cruz Guzman</t>
  </si>
  <si>
    <t>Sandy</t>
  </si>
  <si>
    <t>sandy.guzman@athenago.com</t>
  </si>
  <si>
    <t>8369778327</t>
  </si>
  <si>
    <t>7146969195</t>
  </si>
  <si>
    <t>7wireVentures</t>
  </si>
  <si>
    <t>1709886652812x303507227653640770</t>
  </si>
  <si>
    <t>1718281679066x581681665373625700</t>
  </si>
  <si>
    <t>Kaitlyn Dineen - cindi.manzi@athenago.com (Executive Partner)</t>
  </si>
  <si>
    <t>collins.agai@athenago.com</t>
  </si>
  <si>
    <t>Cynthia Manzi</t>
  </si>
  <si>
    <t>Cindi</t>
  </si>
  <si>
    <t>cindi.manzi@athenago.com</t>
  </si>
  <si>
    <t>jane.omukhango@athenago.com</t>
  </si>
  <si>
    <t>oscar.peter@athenago.com</t>
  </si>
  <si>
    <t>32720401</t>
  </si>
  <si>
    <t>11127468714</t>
  </si>
  <si>
    <t>Fifth Street DMC</t>
  </si>
  <si>
    <t>1710751409250x637166073198539100</t>
  </si>
  <si>
    <t>Kenya</t>
  </si>
  <si>
    <t>1715338974919x339543095444251300</t>
  </si>
  <si>
    <t>Xing Su - miguel.vargas@athenago.com (Executive Partner)</t>
  </si>
  <si>
    <t>Enrico Miguel Gurdiel Vargas</t>
  </si>
  <si>
    <t>Miguel</t>
  </si>
  <si>
    <t>miguel.vargas@athenago.com</t>
  </si>
  <si>
    <t>17615099161</t>
  </si>
  <si>
    <t>13127239690</t>
  </si>
  <si>
    <t>Seen Health</t>
  </si>
  <si>
    <t>1709633734354x989991338396150800</t>
  </si>
  <si>
    <t>1715619365177x883401178814840200</t>
  </si>
  <si>
    <t>Helson Taveras - jhona.abano@athenago.com (Executive Partner)</t>
  </si>
  <si>
    <t>Jhonalyn Verano Abaño</t>
  </si>
  <si>
    <t>Jhona</t>
  </si>
  <si>
    <t>jhona.abano@athenago.com</t>
  </si>
  <si>
    <t>57</t>
  </si>
  <si>
    <t>18888277929</t>
  </si>
  <si>
    <t>13127854432</t>
  </si>
  <si>
    <t>Keep Technologies Corp.</t>
  </si>
  <si>
    <t>1705652799449x408186695470865500</t>
  </si>
  <si>
    <t>1715136323081x953938013171652200</t>
  </si>
  <si>
    <t>Nishant Modak - mond.villegas@athenago.com (Executive Partner)</t>
  </si>
  <si>
    <t>Raymond Michael Villamor Villegas</t>
  </si>
  <si>
    <t>Mond</t>
  </si>
  <si>
    <t>mond.villegas@athenago.com</t>
  </si>
  <si>
    <t>11266462236</t>
  </si>
  <si>
    <t>12946248720</t>
  </si>
  <si>
    <t>Nishant Modak</t>
  </si>
  <si>
    <t>1711102436892x759376180290066400</t>
  </si>
  <si>
    <t>1715356158046x563095478270762900</t>
  </si>
  <si>
    <t>Michael Beach - kim.vale@athenago.com (Executive Partner)</t>
  </si>
  <si>
    <t>Kim Therese Lusoluso Vale</t>
  </si>
  <si>
    <t>Kim</t>
  </si>
  <si>
    <t>kim.vale@athenago.com</t>
  </si>
  <si>
    <t>ragein.bondoc@athenago.com</t>
  </si>
  <si>
    <t>6641475107</t>
  </si>
  <si>
    <t>12986798123</t>
  </si>
  <si>
    <t>Michael Beach</t>
  </si>
  <si>
    <t>1710994884453x527973956418637440</t>
  </si>
  <si>
    <t>1715365512562x731247876423338100</t>
  </si>
  <si>
    <t>Jordan Rothstein - conch.eugenio@athenago.com (Executive Partner)</t>
  </si>
  <si>
    <t>Conchitina GARCIANO Eugenio</t>
  </si>
  <si>
    <t>Conch</t>
  </si>
  <si>
    <t>conch.eugenio@athenago.com</t>
  </si>
  <si>
    <t>17437810452</t>
  </si>
  <si>
    <t>13054056769</t>
  </si>
  <si>
    <t>Jordan Rothstein</t>
  </si>
  <si>
    <t>1710898070207x916894013235220600</t>
  </si>
  <si>
    <t>1715340572330x894698139578855300</t>
  </si>
  <si>
    <t>Justin Lortie - arvie.nunez@athenago.com (Executive Partner)</t>
  </si>
  <si>
    <t>Arvie Gallego Nuñez</t>
  </si>
  <si>
    <t>Vie</t>
  </si>
  <si>
    <t>arvie.nunez@athenago.com</t>
  </si>
  <si>
    <t>43443201</t>
  </si>
  <si>
    <t>12951235967</t>
  </si>
  <si>
    <t>Justin Lortie</t>
  </si>
  <si>
    <t>1710222787910x696568376288697600</t>
  </si>
  <si>
    <t>1715278103944x433764167485133600</t>
  </si>
  <si>
    <t>Vishal Shah - cheliza.esmasin@athenago.com (Executive Partner)</t>
  </si>
  <si>
    <t>Cheliza Rose Olivarez Esmasin</t>
  </si>
  <si>
    <t>Cheliza</t>
  </si>
  <si>
    <t>cheliza.esmasin@athenago.com</t>
  </si>
  <si>
    <t>marj.cabo@athenago.com</t>
  </si>
  <si>
    <t>10555435018</t>
  </si>
  <si>
    <t>12792713373</t>
  </si>
  <si>
    <t>Vishal Shah</t>
  </si>
  <si>
    <t>1709886746413x421881138182549570</t>
  </si>
  <si>
    <t>1715341438178x846402396799486700</t>
  </si>
  <si>
    <t>Daevyd Rodda - kaye.lameseria@athenago.com (Executive Partner)</t>
  </si>
  <si>
    <t>Karla Siasat Lameseria</t>
  </si>
  <si>
    <t>Kaye</t>
  </si>
  <si>
    <t>kaye.lameseria@athenago.com</t>
  </si>
  <si>
    <t>14921156110</t>
  </si>
  <si>
    <t>13121212002</t>
  </si>
  <si>
    <t>Daevyd Rodda</t>
  </si>
  <si>
    <t>1708479712160x607322792181046400</t>
  </si>
  <si>
    <t>1715338821076x587979070505760400</t>
  </si>
  <si>
    <t>Wes Pinkley - ella.antasuda@athenago.com (Executive Partner)</t>
  </si>
  <si>
    <t>Ella Calacat Antasuda</t>
  </si>
  <si>
    <t>Ella</t>
  </si>
  <si>
    <t>ella.antasuda@athenago.com</t>
  </si>
  <si>
    <t>patrick.revilla@athenago.com</t>
  </si>
  <si>
    <t>14961158579</t>
  </si>
  <si>
    <t>12970007191</t>
  </si>
  <si>
    <t>Wes Pinkley</t>
  </si>
  <si>
    <t>1711413992303x714426084234650400</t>
  </si>
  <si>
    <t>1715273914095x593576597594986800</t>
  </si>
  <si>
    <t>Michael McCormick - leandro.marcelino@athenago.com (Executive Partner)</t>
  </si>
  <si>
    <t>Leandro Braza Marcelino</t>
  </si>
  <si>
    <t>Leandro</t>
  </si>
  <si>
    <t>leandro.marcelino@athenago.com</t>
  </si>
  <si>
    <t>11</t>
  </si>
  <si>
    <t>2744101</t>
  </si>
  <si>
    <t>3528026765</t>
  </si>
  <si>
    <t>GreatPoint Ventures</t>
  </si>
  <si>
    <t>1707395119545x622430260126222800</t>
  </si>
  <si>
    <t>1715093842006x878028820716307200</t>
  </si>
  <si>
    <t>Elina Onitskansky - ina.cajes@athenago.com (Executive Partner)</t>
  </si>
  <si>
    <t>Kristiana Lee Librada Cajes</t>
  </si>
  <si>
    <t>Ina</t>
  </si>
  <si>
    <t>ina.cajes@athenago.com</t>
  </si>
  <si>
    <t>cloe@athenago.com</t>
  </si>
  <si>
    <t>49</t>
  </si>
  <si>
    <t>31488801</t>
  </si>
  <si>
    <t>12252614551</t>
  </si>
  <si>
    <t>Jessica Muse</t>
  </si>
  <si>
    <t>1676361493820x546046918040263900</t>
  </si>
  <si>
    <t>1715355479139x248732499615188740</t>
  </si>
  <si>
    <t>Yuri Sagalov - kate.santillan@athenago.com (Executive Partner)</t>
  </si>
  <si>
    <t>Katerine May Marcos Santillan</t>
  </si>
  <si>
    <t>Kate</t>
  </si>
  <si>
    <t>kate.santillan@athenago.com</t>
  </si>
  <si>
    <t>41692701</t>
  </si>
  <si>
    <t>13009988520</t>
  </si>
  <si>
    <t>Wayfinder Ventures</t>
  </si>
  <si>
    <t>1710832770421x597258706766886000</t>
  </si>
  <si>
    <t>1715339551780x524032128831180860</t>
  </si>
  <si>
    <t>Narendra Mulani - monique.lim@athenago.com (Executive Partner)</t>
  </si>
  <si>
    <t>Angela Monique URMINITA Lim</t>
  </si>
  <si>
    <t>Monique</t>
  </si>
  <si>
    <t>monique.lim@athenago.com</t>
  </si>
  <si>
    <t>caeara@athenago.com</t>
  </si>
  <si>
    <t>17799433606</t>
  </si>
  <si>
    <t>13105048936</t>
  </si>
  <si>
    <t>Narendra Mulani</t>
  </si>
  <si>
    <t>1711413195258x820506651244915300</t>
  </si>
  <si>
    <t>1715178787776x688927055431525200</t>
  </si>
  <si>
    <t>Scott Brodbeck - kim.zenarosa@athenago.com (Executive Partner)</t>
  </si>
  <si>
    <t>Carla Marie Gasacao Zenarosa</t>
  </si>
  <si>
    <t>kim.zenarosa@athenago.com</t>
  </si>
  <si>
    <t>41</t>
  </si>
  <si>
    <t>23930701</t>
  </si>
  <si>
    <t>6639015434</t>
  </si>
  <si>
    <t>ARLnow</t>
  </si>
  <si>
    <t>1693192176810x115034425774227520</t>
  </si>
  <si>
    <t>1715356356037x278643930072783870</t>
  </si>
  <si>
    <t>Robert Bousquet - rain.rozul@athenago.com (Executive Partner)</t>
  </si>
  <si>
    <t>Rainier Carlo Sunga Rozul</t>
  </si>
  <si>
    <t>Rain</t>
  </si>
  <si>
    <t>rain.rozul@athenago.com</t>
  </si>
  <si>
    <t>13692714360</t>
  </si>
  <si>
    <t>12973663318</t>
  </si>
  <si>
    <t>Robert Bousquet</t>
  </si>
  <si>
    <t>1710818542490x548151070469820900</t>
  </si>
  <si>
    <t>1715355178982x887126297913307700</t>
  </si>
  <si>
    <t>Client state of business (i.e. budget/business issues)</t>
  </si>
  <si>
    <t>Jacob Andreou - lucy.cempron@athenago.com (Executive Partner)</t>
  </si>
  <si>
    <t>Lucy Mae Narit Cempron</t>
  </si>
  <si>
    <t>Lucy</t>
  </si>
  <si>
    <t>lucy.cempron@athenago.com</t>
  </si>
  <si>
    <t>31937451</t>
  </si>
  <si>
    <t>13030594935</t>
  </si>
  <si>
    <t>Jacob Andreou</t>
  </si>
  <si>
    <t>1709864120275x553227709273256240</t>
  </si>
  <si>
    <t>Due to Company Security reasons, unable to provide access to external EA. Use case for Athena XP was not met.</t>
  </si>
  <si>
    <t>1715365421858x646344573371329500</t>
  </si>
  <si>
    <t>Prady Modukuru - des.medalla@athenago.com (Executive Partner)</t>
  </si>
  <si>
    <t>Desiree Ordiales Medalla</t>
  </si>
  <si>
    <t>Des</t>
  </si>
  <si>
    <t>des.medalla@athenago.com</t>
  </si>
  <si>
    <t>34359001</t>
  </si>
  <si>
    <t>13040883296</t>
  </si>
  <si>
    <t>Prady Modukuru</t>
  </si>
  <si>
    <t>1711413072680x415361052770444800</t>
  </si>
  <si>
    <t>1715358829208x464386751388056200</t>
  </si>
  <si>
    <t>Luke Aguilar - UNMATCHED (Executive Partner)</t>
  </si>
  <si>
    <t>Davey Boy Semellano Ramos</t>
  </si>
  <si>
    <t>Dave</t>
  </si>
  <si>
    <t>dave.ramos@athenago.com</t>
  </si>
  <si>
    <t>fifi.belza@athenago.com</t>
  </si>
  <si>
    <t>16479943962</t>
  </si>
  <si>
    <t>13047385468</t>
  </si>
  <si>
    <t>Luke Aguilar</t>
  </si>
  <si>
    <t>1711101803206x472861589518121600</t>
  </si>
  <si>
    <t>They've decided to hire in-house to handle the tasks they previously outsourced to an EA, aiming for faster growth and closer integration.</t>
  </si>
  <si>
    <t>1715356696356x387908047130388860</t>
  </si>
  <si>
    <t>Manvir Grewal - sef.saez@athenago.com (Executive Partner)</t>
  </si>
  <si>
    <t>Saif Mohd Labrador Saez</t>
  </si>
  <si>
    <t>Sef</t>
  </si>
  <si>
    <t>sef.saez@athenago.com</t>
  </si>
  <si>
    <t>8684242998</t>
  </si>
  <si>
    <t>12966171963</t>
  </si>
  <si>
    <t>Manvir Grewal</t>
  </si>
  <si>
    <t>1710125430206x897302462380300300</t>
  </si>
  <si>
    <t>1715012445702x490245890599418050</t>
  </si>
  <si>
    <t>Philip Koenig - UNMATCHED (Executive Partner)</t>
  </si>
  <si>
    <t>Anna Mae Villanueva Villacruel</t>
  </si>
  <si>
    <t>Amae</t>
  </si>
  <si>
    <t>amae.villacruel@athenago.com</t>
  </si>
  <si>
    <t>maicon.dopale@athenago.com</t>
  </si>
  <si>
    <t>13136422971</t>
  </si>
  <si>
    <t>12925454215</t>
  </si>
  <si>
    <t>Philip Koenig</t>
  </si>
  <si>
    <t>1709854426740x336140772066211100</t>
  </si>
  <si>
    <t>1715354923642x547040942886055900</t>
  </si>
  <si>
    <t>Donald Swartz - rain.medina@athenago.com (Executive Partner)</t>
  </si>
  <si>
    <t>Reman Pinto Medina</t>
  </si>
  <si>
    <t>rain.medina@athenago.com</t>
  </si>
  <si>
    <t>roy.tan@athenago.com</t>
  </si>
  <si>
    <t>15469417480</t>
  </si>
  <si>
    <t>13029335696</t>
  </si>
  <si>
    <t>Donald Swartz</t>
  </si>
  <si>
    <t>1709531222923x670349997131189200</t>
  </si>
  <si>
    <t>1715101937427x978052405975734300</t>
  </si>
  <si>
    <t>XP Performance - behaviour</t>
  </si>
  <si>
    <t>Kari Morris - kim.tria-tirona@athenago.com (Executive Partner)</t>
  </si>
  <si>
    <t>Clinton Clarke Natalia</t>
  </si>
  <si>
    <t>Clint</t>
  </si>
  <si>
    <t>clint.natalia@athenago.com</t>
  </si>
  <si>
    <t>nonalee.villasis@athenago.com</t>
  </si>
  <si>
    <t>9503149168</t>
  </si>
  <si>
    <t>4887610975</t>
  </si>
  <si>
    <t>Martie</t>
  </si>
  <si>
    <t>1711519598351x162754714142869120</t>
  </si>
  <si>
    <t>Kari is not getting the value of Clint's contribution to their partnership due to performance and behavior issues. Clint's areas of opportunity:
 *Communication
 *Honesty and Communication:
 *Transparency
 *Proactiveness
 *Feedback Reception
 *Building Rapport
 *Calendar Management
 *Confidence in Meetings
 *Technical Skills Improvement
 *Attention to Detail
 *Organizational Skills
 *Accountability and Follow-up</t>
  </si>
  <si>
    <t>1715091851132x318281009652900740</t>
  </si>
  <si>
    <t>Justin Rumsey - paul.mesurado@athenago.com (Executive Partner)</t>
  </si>
  <si>
    <t>Nicholas Paul Mesurado</t>
  </si>
  <si>
    <t>Paul</t>
  </si>
  <si>
    <t>paul.mesurado@athenago.com</t>
  </si>
  <si>
    <t>10938269848</t>
  </si>
  <si>
    <t>1712019390007x657242187015812100</t>
  </si>
  <si>
    <t>1715044592941x924391534350760300</t>
  </si>
  <si>
    <t>Nicolas Mather - shawn.lopez@athenago.com (Executive Partner)</t>
  </si>
  <si>
    <t>Keyshawn Lourde Abasta Lopez</t>
  </si>
  <si>
    <t>Shawn</t>
  </si>
  <si>
    <t>shawn.lopez@athenago.com</t>
  </si>
  <si>
    <t>13674247766</t>
  </si>
  <si>
    <t>12893260333</t>
  </si>
  <si>
    <t>Write The Ship LLC</t>
  </si>
  <si>
    <t>1710896667380x482924241879852900</t>
  </si>
  <si>
    <t>1715355284731x380029400544049860</t>
  </si>
  <si>
    <t>Julia Marsh - remulta.remulta@athenago.com (Executive Partner)</t>
  </si>
  <si>
    <t>Emmanuel Gozar Remulta</t>
  </si>
  <si>
    <t>Emmanuel</t>
  </si>
  <si>
    <t>remulta.remulta@athenago.com</t>
  </si>
  <si>
    <t>sef.ringor@athenago.com</t>
  </si>
  <si>
    <t>32</t>
  </si>
  <si>
    <t>8460604453</t>
  </si>
  <si>
    <t>13029146158</t>
  </si>
  <si>
    <t>Julia Marsh</t>
  </si>
  <si>
    <t>1680683567071x252360469839004500</t>
  </si>
  <si>
    <t>1715114702586x934240700510023600</t>
  </si>
  <si>
    <t>Manon DeFelice - pau.mozo@athenago.com (Executive Partner)</t>
  </si>
  <si>
    <t>Paula Mariz Evangelista Mozo</t>
  </si>
  <si>
    <t>Paula</t>
  </si>
  <si>
    <t>pau.mozo@athenago.com</t>
  </si>
  <si>
    <t>8327768100</t>
  </si>
  <si>
    <t>12944251397</t>
  </si>
  <si>
    <t>Manon DeFelice</t>
  </si>
  <si>
    <t>1711101831805x625941147845350300</t>
  </si>
  <si>
    <t>1714073782547x788014955460362400</t>
  </si>
  <si>
    <t>Cancelled</t>
  </si>
  <si>
    <t>Paula Jane Valdemor Gabriel</t>
  </si>
  <si>
    <t>paula.gabriel@athenago.com</t>
  </si>
  <si>
    <t>1710321452385x104935338153339780</t>
  </si>
  <si>
    <t>1715355939856x128418314101389940</t>
  </si>
  <si>
    <t>Jake Taylor - paula.gabriel@athenago.com (Executive Partner)</t>
  </si>
  <si>
    <t>11151297397</t>
  </si>
  <si>
    <t>12995859459</t>
  </si>
  <si>
    <t>Jake Taylor</t>
  </si>
  <si>
    <t>1715173508580x983317925478050800</t>
  </si>
  <si>
    <t>David Van Reyk - kristy.bullecer@athenago.com (Executive Partner)</t>
  </si>
  <si>
    <t>emets.ramos@athenago.com</t>
  </si>
  <si>
    <t>Kristy Joy Vivares Bullecer</t>
  </si>
  <si>
    <t>Kris</t>
  </si>
  <si>
    <t>kristy.bullecer@athenago.com</t>
  </si>
  <si>
    <t>24631251</t>
  </si>
  <si>
    <t>6823451451</t>
  </si>
  <si>
    <t>Human</t>
  </si>
  <si>
    <t>1711015534166x894545361827139700</t>
  </si>
  <si>
    <t>1715354469731x460842025089437630</t>
  </si>
  <si>
    <t>Sarah Goodman - muffin.braga@athenago.com (Executive Partner)</t>
  </si>
  <si>
    <t>errik@athenago.com</t>
  </si>
  <si>
    <t>Marie Lou Bulangis Braga</t>
  </si>
  <si>
    <t>muffin.braga@athenago.com</t>
  </si>
  <si>
    <t>10917472913</t>
  </si>
  <si>
    <t>13031608875</t>
  </si>
  <si>
    <t>Sarah Goodman</t>
  </si>
  <si>
    <t>1709952101513x994267233301013900</t>
  </si>
  <si>
    <t>1715127608739x942153405422187000</t>
  </si>
  <si>
    <t>XP Performance - communication</t>
  </si>
  <si>
    <t>Shireen Jaffer - UNMATCHED (Executive Partner)</t>
  </si>
  <si>
    <t>Monielajane Magbanua Bonifacio</t>
  </si>
  <si>
    <t>MJ</t>
  </si>
  <si>
    <t>mj.bonifacio@athenago.com</t>
  </si>
  <si>
    <t>charles.yulo@athenago.com</t>
  </si>
  <si>
    <t>kay.presnillo@athenago.com</t>
  </si>
  <si>
    <t>43210401</t>
  </si>
  <si>
    <t>12808742004</t>
  </si>
  <si>
    <t>Shireen Jaffer</t>
  </si>
  <si>
    <t>1704979251292x465083813681124200</t>
  </si>
  <si>
    <t>1715077583515x357741449993825860</t>
  </si>
  <si>
    <t>Rahul Iyer - zen.real@athenago.com (Executive Partner)</t>
  </si>
  <si>
    <t>Elpidio Iii Colubio Real</t>
  </si>
  <si>
    <t>Zen</t>
  </si>
  <si>
    <t>zen.real@athenago.com</t>
  </si>
  <si>
    <t>13600801902</t>
  </si>
  <si>
    <t>12905094500</t>
  </si>
  <si>
    <t>Polyhive</t>
  </si>
  <si>
    <t>1710818326568x300868195555833000</t>
  </si>
  <si>
    <t>1715356054736x577567958080679800</t>
  </si>
  <si>
    <t>Michael Donohue - reese.bais@athenago.com (Executive Partner)</t>
  </si>
  <si>
    <t>Mae Therese Glo Bais</t>
  </si>
  <si>
    <t>Reese</t>
  </si>
  <si>
    <t>reese.bais@athenago.com</t>
  </si>
  <si>
    <t>13248572832</t>
  </si>
  <si>
    <t>12993915027</t>
  </si>
  <si>
    <t>Michael Donohue</t>
  </si>
  <si>
    <t>1709886828442x741551230733861100</t>
  </si>
  <si>
    <t>1714641241759x607595947954754300</t>
  </si>
  <si>
    <t>Gina King - ja.deray@athenago.com (Executive Partner)</t>
  </si>
  <si>
    <t>Jalika Raphaella Reyes Deray</t>
  </si>
  <si>
    <t>Ja</t>
  </si>
  <si>
    <t>ja.deray@athenago.com</t>
  </si>
  <si>
    <t>38</t>
  </si>
  <si>
    <t>36028801</t>
  </si>
  <si>
    <t>12189115942</t>
  </si>
  <si>
    <t>Supernode Global</t>
  </si>
  <si>
    <t>1679427614412x808479004294837500</t>
  </si>
  <si>
    <t>1715042585696x599028759739506300</t>
  </si>
  <si>
    <t>XP Performance - foundational skills</t>
  </si>
  <si>
    <t>Ben Huffman - joanna.moncera@athenago.com (Executive Partner)</t>
  </si>
  <si>
    <t>Jayson Cudal Rabosa</t>
  </si>
  <si>
    <t>Jay Jay</t>
  </si>
  <si>
    <t>jayjay.rabosa@athenago.com</t>
  </si>
  <si>
    <t>9245871992</t>
  </si>
  <si>
    <t>12763816791</t>
  </si>
  <si>
    <t>Contra</t>
  </si>
  <si>
    <t>1711101918972x220120147489810680</t>
  </si>
  <si>
    <t>Received a client escalation calling out XP's opportunities on basic tasks such as inbox management and calendar as follows:
 - XP misspelled the name of the client's stakeholder when he replied to the email on behalf of the client
 - XP was called out being unprofessional when it comes to his communication style using slang words like "aight" and occasional typo in the team's communication channels in Slack
 - XP reaching out to other team members for tasks when he still has pending inbox items and scheduling that needed his attention
 - Lack of proactiveness in handling/scheduling meetings i.e. always ask the client first to confirm before he executes</t>
  </si>
  <si>
    <t>1715356565497x645546448661570300</t>
  </si>
  <si>
    <t>Talgat Mussin - bart.manalanzan@athenago.com (Executive Partner)</t>
  </si>
  <si>
    <t>Bart Bryan Jim Fabay Manalanzan</t>
  </si>
  <si>
    <t>Bart</t>
  </si>
  <si>
    <t>bart.manalanzan@athenago.com</t>
  </si>
  <si>
    <t>15452902006</t>
  </si>
  <si>
    <t>12970421140</t>
  </si>
  <si>
    <t>Talgat Mussin</t>
  </si>
  <si>
    <t>1710818393816x159156535268349280</t>
  </si>
  <si>
    <t>1715023445712x212719838022988900</t>
  </si>
  <si>
    <t>Roopa Ravishankar - ella.realon@athenago.com (Executive Partner)</t>
  </si>
  <si>
    <t>Marinella GARCIA Realon</t>
  </si>
  <si>
    <t>ella.realon@athenago.com</t>
  </si>
  <si>
    <t>14039443259</t>
  </si>
  <si>
    <t>12932875447</t>
  </si>
  <si>
    <t>Roopa Ravishankar</t>
  </si>
  <si>
    <t>1709632735417x969246647978341800</t>
  </si>
  <si>
    <t>1715137648673x524139242501073800</t>
  </si>
  <si>
    <t>Rachel Farley - jilianne.barcenas@athenago.com (Executive Partner)</t>
  </si>
  <si>
    <t>Jilianne Antonette Yting Barcenas</t>
  </si>
  <si>
    <t>Jil</t>
  </si>
  <si>
    <t>jilianne.barcenas@athenago.com</t>
  </si>
  <si>
    <t>10658620432</t>
  </si>
  <si>
    <t>12881931826</t>
  </si>
  <si>
    <t>Rachel Farley</t>
  </si>
  <si>
    <t>1710300361361x584627006341874300</t>
  </si>
  <si>
    <t>1715356819528x187166752964554880</t>
  </si>
  <si>
    <t>Greg Castle - bert.gordo@athenago.com (Executive Partner)</t>
  </si>
  <si>
    <t>Albert Galagar Gordo</t>
  </si>
  <si>
    <t>Bert</t>
  </si>
  <si>
    <t>bert.gordo@athenago.com</t>
  </si>
  <si>
    <t>10771288669</t>
  </si>
  <si>
    <t>12933752390</t>
  </si>
  <si>
    <t>Greg Castle</t>
  </si>
  <si>
    <t>1710222680329x393065297350367000</t>
  </si>
  <si>
    <t>1715354335699x398743615921042240</t>
  </si>
  <si>
    <t>Dave Vasen - denise.sanjuan@athenago.com (Executive Partner)</t>
  </si>
  <si>
    <t>Denise Christine Corpuz San Juan</t>
  </si>
  <si>
    <t>Denise</t>
  </si>
  <si>
    <t>denise.sanjuan@athenago.com</t>
  </si>
  <si>
    <t>che.dador@athenago.com</t>
  </si>
  <si>
    <t>17505301791</t>
  </si>
  <si>
    <t>13030635576</t>
  </si>
  <si>
    <t>brightwheel</t>
  </si>
  <si>
    <t>1709969584467x685715376644311400</t>
  </si>
  <si>
    <t>1715338401392x187255605608001920</t>
  </si>
  <si>
    <t>Dan Preston - teng.umadhay@athenago.com (Executive Partner)</t>
  </si>
  <si>
    <t>Justinne Kim Amisola Umadhay</t>
  </si>
  <si>
    <t>Teng</t>
  </si>
  <si>
    <t>teng.umadhay@athenago.com</t>
  </si>
  <si>
    <t>16898277659</t>
  </si>
  <si>
    <t>13034612138</t>
  </si>
  <si>
    <t>Dan Preston</t>
  </si>
  <si>
    <t>1711074438393x713591517549011300</t>
  </si>
  <si>
    <t>1715201480620x773087938317358600</t>
  </si>
  <si>
    <t>AJ Mizes - paul.cunanan@athenago.com (Executive Partner)</t>
  </si>
  <si>
    <t>Paul Adrien Dela Fuente Cunanan</t>
  </si>
  <si>
    <t>paul.cunanan@athenago.com</t>
  </si>
  <si>
    <t>55</t>
  </si>
  <si>
    <t>31078501</t>
  </si>
  <si>
    <t>12101671495</t>
  </si>
  <si>
    <t>AJ Mizes</t>
  </si>
  <si>
    <t>1680519607290x839482935198022700</t>
  </si>
  <si>
    <t>1714478592016x503648432634652700</t>
  </si>
  <si>
    <t>Joshua Broggi - paul.cunanan@athenago.com (Executive Partner)</t>
  </si>
  <si>
    <t>17120201</t>
  </si>
  <si>
    <t>4853642508</t>
  </si>
  <si>
    <t>Woolf</t>
  </si>
  <si>
    <t>1715338335590x723560623395196800</t>
  </si>
  <si>
    <t>Christine Foote - enya.espana@athenago.com (Executive Partner)</t>
  </si>
  <si>
    <t>Enya Calumpong España</t>
  </si>
  <si>
    <t>Enya</t>
  </si>
  <si>
    <t>enya.espana@athenago.com</t>
  </si>
  <si>
    <t>13231760473</t>
  </si>
  <si>
    <t>13028705158</t>
  </si>
  <si>
    <t>Christine Foote</t>
  </si>
  <si>
    <t>1709854146385x885060624977476600</t>
  </si>
  <si>
    <t>1715200464718x117749961609143310</t>
  </si>
  <si>
    <t>Amanda Goetz - miji.pineda@athenago.com (Executive Partner)</t>
  </si>
  <si>
    <t>Lorenz Michelle Dela Cruz Pineda</t>
  </si>
  <si>
    <t>Miji</t>
  </si>
  <si>
    <t>miji.pineda@athenago.com</t>
  </si>
  <si>
    <t>11821150758</t>
  </si>
  <si>
    <t>12986246228</t>
  </si>
  <si>
    <t>Amanda Goetz</t>
  </si>
  <si>
    <t>1710818626815x414349450829499140</t>
  </si>
  <si>
    <t>1715338561147x298266179245664260</t>
  </si>
  <si>
    <t>Christopher Thompson - lesley.welk@athenago.com (Executive Partner)</t>
  </si>
  <si>
    <t>Lesley Louwayne Sumook Welk</t>
  </si>
  <si>
    <t>Lesley</t>
  </si>
  <si>
    <t>lesley.welk@athenago.com</t>
  </si>
  <si>
    <t>15757605988</t>
  </si>
  <si>
    <t>12984489527</t>
  </si>
  <si>
    <t>Christopher Thompson</t>
  </si>
  <si>
    <t>1711337274116x295640219520541900</t>
  </si>
  <si>
    <t>1715019688382x643803341286130800</t>
  </si>
  <si>
    <t>Camilo Barcenas - elle.chavez@athenago.com (Executive Partner)</t>
  </si>
  <si>
    <t>Rochelle Isuga De Chavez</t>
  </si>
  <si>
    <t>Elle</t>
  </si>
  <si>
    <t>elle.chavez@athenago.com</t>
  </si>
  <si>
    <t>15534256787</t>
  </si>
  <si>
    <t>12969332887</t>
  </si>
  <si>
    <t>camilo barcenas</t>
  </si>
  <si>
    <t>1711015609087x970523413272708400</t>
  </si>
  <si>
    <t>1715020207376x854341889311917400</t>
  </si>
  <si>
    <t>Amay Sheth - ron.dinampo@athenago.com (Executive Partner)</t>
  </si>
  <si>
    <t>Ron Paolo Dinampo</t>
  </si>
  <si>
    <t>Ron</t>
  </si>
  <si>
    <t>ron.dinampo@athenago.com</t>
  </si>
  <si>
    <t>9441198875</t>
  </si>
  <si>
    <t>12879817377</t>
  </si>
  <si>
    <t>Amay Sheth</t>
  </si>
  <si>
    <t>1712036612584x150998109329555600</t>
  </si>
  <si>
    <t>1714659490123x229517946501945020</t>
  </si>
  <si>
    <t>Ben Wunderman - michael@athenago.com (Executive Partner)</t>
  </si>
  <si>
    <t>Michael John Ramos Recio</t>
  </si>
  <si>
    <t>michael@athenago.com</t>
  </si>
  <si>
    <t>43</t>
  </si>
  <si>
    <t>3025451</t>
  </si>
  <si>
    <t>1444301988</t>
  </si>
  <si>
    <t>Packsmith</t>
  </si>
  <si>
    <t>1662236704258x120718733270170900</t>
  </si>
  <si>
    <t>1714666741365x612834692793149400</t>
  </si>
  <si>
    <t>Sally Cotching - julie@athenago.com (Executive Partner)</t>
  </si>
  <si>
    <t>Julie Anne Matienzo Rodillas</t>
  </si>
  <si>
    <t>Julie</t>
  </si>
  <si>
    <t>julie@athenago.com</t>
  </si>
  <si>
    <t>30</t>
  </si>
  <si>
    <t>25629851</t>
  </si>
  <si>
    <t>9041693993</t>
  </si>
  <si>
    <t>Ariesbrands</t>
  </si>
  <si>
    <t>1662237054522x526922025602472900</t>
  </si>
  <si>
    <t>1714666602542x234048382244333570</t>
  </si>
  <si>
    <t>Jeff Starin - benj.deisidro@athenago.com (Executive Partner)</t>
  </si>
  <si>
    <t>John Francis Flores Miranda</t>
  </si>
  <si>
    <t>jay.miranda@athenago.com</t>
  </si>
  <si>
    <t>15</t>
  </si>
  <si>
    <t>7325160267</t>
  </si>
  <si>
    <t>12949187384</t>
  </si>
  <si>
    <t>Jeff Starin</t>
  </si>
  <si>
    <t>1707957402603x931088570752191000</t>
  </si>
  <si>
    <t>1. Jeff details a series of situations where Jay's responses and actions were inadequate or inappropriate.
 2. There are issues with lack of common sense, misunderstanding tasks, and business awareness.
 3. Specific incidents cited include poor handling of flyer delivery details, website development misunderstandings, and not knowing how to deal with urgent tasks like mechanical drawv2ings.
 4. Jeff expresses his lost confidence in Jay's capabilities and wonders about the balance between teachable and non-teachable skills.
 5. He feels Jay lacks business understanding and initiative, often responding inappropriately to requests for information.
 6. Jeff discusses his communication preferences and his experience with Jay pushing for video calls after Jeff expressed a dislike for them.
 7. Miscommunication about holiday leaves and Jeff's openness to granting them, which Jay misunderstood, assuming he couldn't take any days off.</t>
  </si>
  <si>
    <t>1715017714640x274223115417513440</t>
  </si>
  <si>
    <t>Ellen Chisa - krizzy.abela@athenago.com (Executive Partner)</t>
  </si>
  <si>
    <t>Criselda Leaño Abela</t>
  </si>
  <si>
    <t>Krizzy</t>
  </si>
  <si>
    <t>krizzy.abela@athenago.com</t>
  </si>
  <si>
    <t>13674547768</t>
  </si>
  <si>
    <t>12947673156</t>
  </si>
  <si>
    <t>Boldstart ventures</t>
  </si>
  <si>
    <t>1709864336087x564254260435909570</t>
  </si>
  <si>
    <t>1714494531388x106826866908010130</t>
  </si>
  <si>
    <t>Lauren McClintock - cindy.lopez@athenago.com (Executive Partner)</t>
  </si>
  <si>
    <t>Cindy Kim Lopez</t>
  </si>
  <si>
    <t>Cindy</t>
  </si>
  <si>
    <t>cindy.lopez@athenago.com</t>
  </si>
  <si>
    <t>10058220810</t>
  </si>
  <si>
    <t>12808318798</t>
  </si>
  <si>
    <t>Lauren McClintock</t>
  </si>
  <si>
    <t>1709791754615x832162667749561200</t>
  </si>
  <si>
    <t>1714402464524x871763592358645500</t>
  </si>
  <si>
    <t>Allegra Poschmann - keshia.campana@athenago.com (Executive Partner)</t>
  </si>
  <si>
    <t>Keshia Faith Langbid Campaña</t>
  </si>
  <si>
    <t>Keshia</t>
  </si>
  <si>
    <t>keshia.campana@athenago.com</t>
  </si>
  <si>
    <t>charisse.gutierrez@athenago.com</t>
  </si>
  <si>
    <t>28914101</t>
  </si>
  <si>
    <t>12933956247</t>
  </si>
  <si>
    <t>Allegra Poschmann</t>
  </si>
  <si>
    <t>1709289500483x872499577043360100</t>
  </si>
  <si>
    <t>XP fell short of the key day to day responsibilities of the role. After 8 weeks of working together and frequent attempts to underscore the importance of attention to detail, the trust simply isn’t there for the client to rely on Keshia for the basics of day to day calendar and inbox management, let alone the more substantial aspects of the job that she would need from an executive assistant.
 She requested to end Athena membership, effective immediately and wants waiver of 30D notice</t>
  </si>
  <si>
    <t>1714485906803x284989074967416640</t>
  </si>
  <si>
    <t>Anna Santiago - kar.manahan@athenago.com (Executive Partner)</t>
  </si>
  <si>
    <t>Karen Joy Tadeo Manahan</t>
  </si>
  <si>
    <t>Karen</t>
  </si>
  <si>
    <t>kar.manahan@athenago.com</t>
  </si>
  <si>
    <t>maila.centeno@athenago.com</t>
  </si>
  <si>
    <t>24</t>
  </si>
  <si>
    <t>11890513295</t>
  </si>
  <si>
    <t>12864844351</t>
  </si>
  <si>
    <t>Anna Santiago</t>
  </si>
  <si>
    <t>1704876206666x271851083638794620</t>
  </si>
  <si>
    <t>1714403366134x530411173255969700</t>
  </si>
  <si>
    <t>Brent Grinna - adam.yateem@athenago.com (Executive Partner)</t>
  </si>
  <si>
    <t>pau.catalan@athenago.com</t>
  </si>
  <si>
    <t>Adam Mohamed Ahmed Ignacio Yateem</t>
  </si>
  <si>
    <t>Adam</t>
  </si>
  <si>
    <t>adam.yateem@athenago.com</t>
  </si>
  <si>
    <t>23235801</t>
  </si>
  <si>
    <t>7281660325</t>
  </si>
  <si>
    <t>Brent Grinna</t>
  </si>
  <si>
    <t>1681396069410x673345274026613800</t>
  </si>
  <si>
    <t>1714394087773x305171997578053100</t>
  </si>
  <si>
    <t>Athena-initiated decision - client issues</t>
  </si>
  <si>
    <t>Darian Trojacek - UNMATCHED (Executive Partner)</t>
  </si>
  <si>
    <t>Lou Bernadette Alejo</t>
  </si>
  <si>
    <t>Lou</t>
  </si>
  <si>
    <t>lou.alejo@athenago.com</t>
  </si>
  <si>
    <t>rei.gonzales@athenago.com</t>
  </si>
  <si>
    <t>42924051</t>
  </si>
  <si>
    <t>11592347457</t>
  </si>
  <si>
    <t>Clinitiative Health Research</t>
  </si>
  <si>
    <t>1710234685358x355338020044602120</t>
  </si>
  <si>
    <t>Client resigned from organization. The POC or Lead Client would like a transfer of ownership to XP</t>
  </si>
  <si>
    <t>1714517675615x391499106956690900</t>
  </si>
  <si>
    <t>Forrest Underwood - denden.tejada@athenago.com (Executive Partner)</t>
  </si>
  <si>
    <t>Shinji Luke Glidden Abasquez Tejada</t>
  </si>
  <si>
    <t>Denden</t>
  </si>
  <si>
    <t>denden.tejada@athenago.com</t>
  </si>
  <si>
    <t>35443801</t>
  </si>
  <si>
    <t>12933941389</t>
  </si>
  <si>
    <t>Forrest Underwood</t>
  </si>
  <si>
    <t>1710321932367x270098433540122850</t>
  </si>
  <si>
    <t>1714509370393x650075592075976200</t>
  </si>
  <si>
    <t>Chad VanKeuren - seff.degamo@athenago.com (Executive Partner)</t>
  </si>
  <si>
    <t>Gerard Joseph Degamo</t>
  </si>
  <si>
    <t>Seff</t>
  </si>
  <si>
    <t>seff.degamo@athenago.com</t>
  </si>
  <si>
    <t>9387477577</t>
  </si>
  <si>
    <t>1709888156896x677653331371295100</t>
  </si>
  <si>
    <t>1714659975917x683414451885053600</t>
  </si>
  <si>
    <t>Suman Siva - mae.seguero@athenago.com (Executive Partner)</t>
  </si>
  <si>
    <t>yanna@athenago.com</t>
  </si>
  <si>
    <t>Hazel Faye Biglang-awa Ciscar</t>
  </si>
  <si>
    <t>Hazel</t>
  </si>
  <si>
    <t>hazel.ciscar@athenago.com</t>
  </si>
  <si>
    <t>34</t>
  </si>
  <si>
    <t>2896651</t>
  </si>
  <si>
    <t>866051685</t>
  </si>
  <si>
    <t>Marco Experiences</t>
  </si>
  <si>
    <t>1681830295147x847218277637748600</t>
  </si>
  <si>
    <t>XP Hazel went AWOL after the KOC. No response has been received after reaching out to her and her emergency contact multiple times.</t>
  </si>
  <si>
    <t>1713369215982x785914060128247900</t>
  </si>
  <si>
    <t>Laurie Hart - mawen.tiongson@athenago.com (Executive Partner)</t>
  </si>
  <si>
    <t>Ma. Rowena Tiongson</t>
  </si>
  <si>
    <t>Mawen</t>
  </si>
  <si>
    <t>mawen.tiongson@athenago.com</t>
  </si>
  <si>
    <t>michael.deguzman@athenago.com</t>
  </si>
  <si>
    <t>10502731303</t>
  </si>
  <si>
    <t>11793809815</t>
  </si>
  <si>
    <t>Automation Anywhere Inc</t>
  </si>
  <si>
    <t>1709791850919x623347758926308400</t>
  </si>
  <si>
    <t>Tim McDonough has requested for a rematch due to the XP's slow progress and lack of experience</t>
  </si>
  <si>
    <t>1713925210054x174186060382419680</t>
  </si>
  <si>
    <t>Sam Ramji - len.baladad@athenago.com (Executive Partner)</t>
  </si>
  <si>
    <t>Ederlene Roselle Neri Baladad</t>
  </si>
  <si>
    <t>Len</t>
  </si>
  <si>
    <t>len.baladad@athenago.com</t>
  </si>
  <si>
    <t>37781901</t>
  </si>
  <si>
    <t>12905190049</t>
  </si>
  <si>
    <t>Sailplane</t>
  </si>
  <si>
    <t>1710376244849x385864445075281100</t>
  </si>
  <si>
    <t>1714060998776x332318352045458700</t>
  </si>
  <si>
    <t>Tem Nugmanov - oscar.villamor@athenago.com (Executive Partner)</t>
  </si>
  <si>
    <t>Oscar Villamor</t>
  </si>
  <si>
    <t>Oscar</t>
  </si>
  <si>
    <t>oscar.villamor@athenago.com</t>
  </si>
  <si>
    <t>41274551</t>
  </si>
  <si>
    <t>12841888897</t>
  </si>
  <si>
    <t>Tem Nugmanov</t>
  </si>
  <si>
    <t>1710235158211x908360712391904600</t>
  </si>
  <si>
    <t>1714155618893x843604663806494700</t>
  </si>
  <si>
    <t>Jake Hale - frances.garcia@athenago.com (Executive Partner)</t>
  </si>
  <si>
    <t>herry@athenago.com</t>
  </si>
  <si>
    <t>Frances Loise Agravante Garcia</t>
  </si>
  <si>
    <t>Frances</t>
  </si>
  <si>
    <t>frances.garcia@athenago.com</t>
  </si>
  <si>
    <t>32746401</t>
  </si>
  <si>
    <t>10020429743</t>
  </si>
  <si>
    <t>Geodesic Financial</t>
  </si>
  <si>
    <t>1710321842086x666098577009415000</t>
  </si>
  <si>
    <t>1714067229908x705816978908298900</t>
  </si>
  <si>
    <t>Ashwin Venkatesh Raman - paul.olivo@athenago.com (Executive Partner)</t>
  </si>
  <si>
    <t>Ryan Paul Francia Olivo</t>
  </si>
  <si>
    <t>paul.olivo@athenago.com</t>
  </si>
  <si>
    <t>13393089207</t>
  </si>
  <si>
    <t>12932003739</t>
  </si>
  <si>
    <t>Spine AI</t>
  </si>
  <si>
    <t>1709631654658x381413117174274100</t>
  </si>
  <si>
    <t>1715258491179x477705220049782000</t>
  </si>
  <si>
    <t>Dave McClure - jhang.reyes@athenago.com (Executive Partner)</t>
  </si>
  <si>
    <t>Janzen Bernabe Reyes</t>
  </si>
  <si>
    <t>Jhang</t>
  </si>
  <si>
    <t>jhang.reyes@athenago.com</t>
  </si>
  <si>
    <t>13200251</t>
  </si>
  <si>
    <t>3132913997</t>
  </si>
  <si>
    <t>Practical Ventures</t>
  </si>
  <si>
    <t>1705548846737x653688433952068100</t>
  </si>
  <si>
    <t>1714053322619x821611892944236900</t>
  </si>
  <si>
    <t>Alana Podrx - UNMATCHED (Executive Partner)</t>
  </si>
  <si>
    <t>joey.yambao@athenago.com</t>
  </si>
  <si>
    <t>Jo-amjeys JJ Castro Borja</t>
  </si>
  <si>
    <t>Jo-am</t>
  </si>
  <si>
    <t>joam.borja@athenago.com</t>
  </si>
  <si>
    <t>2788201</t>
  </si>
  <si>
    <t>992717445</t>
  </si>
  <si>
    <t>Eve Wealth</t>
  </si>
  <si>
    <t>1662237413621x710866860036102500</t>
  </si>
  <si>
    <t>Client had 4 XPs and observing her needs an EA on hybrid setup will work best</t>
  </si>
  <si>
    <t>1714478676166x443268328759731900</t>
  </si>
  <si>
    <t>Matt Riley - juanna.correa@athenago.com (Executive Partner)</t>
  </si>
  <si>
    <t>anna.villegas@athenago.com</t>
  </si>
  <si>
    <t>Juanna Marie Briones Correa</t>
  </si>
  <si>
    <t>Juanna</t>
  </si>
  <si>
    <t>juanna.correa@athenago.com</t>
  </si>
  <si>
    <t>61</t>
  </si>
  <si>
    <t>37703701</t>
  </si>
  <si>
    <t>11611913599</t>
  </si>
  <si>
    <t>Back Bar Project</t>
  </si>
  <si>
    <t>1694319367710x910623447064400800</t>
  </si>
  <si>
    <t>1717079727470x482902115704187970</t>
  </si>
  <si>
    <t>Todd Clauer - nami.shibata@athenago.com (Executive Partner)</t>
  </si>
  <si>
    <t>Maria Naomi Anne Aquino Shibata</t>
  </si>
  <si>
    <t>Nami</t>
  </si>
  <si>
    <t>nami.shibata@athenago.com</t>
  </si>
  <si>
    <t>zen@athenago.com</t>
  </si>
  <si>
    <t>19661422127</t>
  </si>
  <si>
    <t>2817993624</t>
  </si>
  <si>
    <t>Sterling Lawyers</t>
  </si>
  <si>
    <t>1680517033900x417971061230757700</t>
  </si>
  <si>
    <t>1713798818674x706050919528901100</t>
  </si>
  <si>
    <t>Brodie Schroeder - angel.camayo@athenago.com (Executive Partner)</t>
  </si>
  <si>
    <t>Angelica Bufete Camayo</t>
  </si>
  <si>
    <t>Angel</t>
  </si>
  <si>
    <t>angel.camayo@athenago.com</t>
  </si>
  <si>
    <t>10124452978</t>
  </si>
  <si>
    <t>12808193205</t>
  </si>
  <si>
    <t>Brodie Schroeder</t>
  </si>
  <si>
    <t>1710400523341x702588247261677200</t>
  </si>
  <si>
    <t>1713525135649x920089357567558400</t>
  </si>
  <si>
    <t>Dalbir Singh - zane.valderamos@athenago.com (Executive Partner)</t>
  </si>
  <si>
    <t>tin.cruz@athenago.com</t>
  </si>
  <si>
    <t>Juzzane Sali Valderamos</t>
  </si>
  <si>
    <t>Zane</t>
  </si>
  <si>
    <t>zane.valderamos@athenago.com</t>
  </si>
  <si>
    <t>ramon.ilustre@athenago.com</t>
  </si>
  <si>
    <t>33</t>
  </si>
  <si>
    <t>32817651</t>
  </si>
  <si>
    <t>9191094603</t>
  </si>
  <si>
    <t>RepBetter</t>
  </si>
  <si>
    <t>1676460042801x270808355192966300</t>
  </si>
  <si>
    <t>1714049233038x498177025225424500</t>
  </si>
  <si>
    <t>Neil Batlivala - tine.pilande@athenago.com (Executive Partner)</t>
  </si>
  <si>
    <t>Justine Pilande</t>
  </si>
  <si>
    <t>Tine</t>
  </si>
  <si>
    <t>tine.pilande@athenago.com</t>
  </si>
  <si>
    <t>679251</t>
  </si>
  <si>
    <t>12928248697</t>
  </si>
  <si>
    <t>Neil Batlivala</t>
  </si>
  <si>
    <t>1710156782696x162017357227409730</t>
  </si>
  <si>
    <t>1714154833180x451395331941495200</t>
  </si>
  <si>
    <t>Derek Allen - jd.pendulas@athenago.com (Executive Partner)</t>
  </si>
  <si>
    <t>John Dave Pendulas</t>
  </si>
  <si>
    <t>JD</t>
  </si>
  <si>
    <t>jd.pendulas@athenago.com</t>
  </si>
  <si>
    <t>5613077898</t>
  </si>
  <si>
    <t>12765974620</t>
  </si>
  <si>
    <t>treaterpro.com</t>
  </si>
  <si>
    <t>1709792643673x805008824719676500</t>
  </si>
  <si>
    <t>1714408693856x528693967438608830</t>
  </si>
  <si>
    <t>Robin Davids - duke.chengay@athenago.com (Executive Partner)</t>
  </si>
  <si>
    <t>Duke Francis Diaz Chengay</t>
  </si>
  <si>
    <t>Duke</t>
  </si>
  <si>
    <t>duke.chengay@athenago.com</t>
  </si>
  <si>
    <t>10712701736</t>
  </si>
  <si>
    <t>12924982348</t>
  </si>
  <si>
    <t>tsumori.io</t>
  </si>
  <si>
    <t>1708306931600x484471700594158140</t>
  </si>
  <si>
    <t>1714406184092x961232825414448600</t>
  </si>
  <si>
    <t>Benjamin Shyong - roby.quinn@athenago.com (Executive Partner)</t>
  </si>
  <si>
    <t>Paul Robeson Quinn</t>
  </si>
  <si>
    <t>Roby</t>
  </si>
  <si>
    <t>roby.quinn@athenago.com</t>
  </si>
  <si>
    <t>randell.eseo@athenago.com</t>
  </si>
  <si>
    <t>14845910641</t>
  </si>
  <si>
    <t>12948160397</t>
  </si>
  <si>
    <t>Benjamin Shyong</t>
  </si>
  <si>
    <t>1709529990102x821265812902931300</t>
  </si>
  <si>
    <t>1714559816444x676293851835981300</t>
  </si>
  <si>
    <t>Adria Ferrier - navi.garcia@athenago.com (Executive Partner)</t>
  </si>
  <si>
    <t>SE Xernavi Manalo Garcia</t>
  </si>
  <si>
    <t>Navi</t>
  </si>
  <si>
    <t>navi.garcia@athenago.com</t>
  </si>
  <si>
    <t>184</t>
  </si>
  <si>
    <t>34856451</t>
  </si>
  <si>
    <t>10758540431</t>
  </si>
  <si>
    <t>Adria Ferrier</t>
  </si>
  <si>
    <t>1662236405021x561878579859123700</t>
  </si>
  <si>
    <t>1714059256714x192220497342582720</t>
  </si>
  <si>
    <t>John Conley - ivy.aquino@athenago.com (Executive Partner)</t>
  </si>
  <si>
    <t>Ivy Kristelle Aquino</t>
  </si>
  <si>
    <t>Ivy</t>
  </si>
  <si>
    <t>ivy.aquino@athenago.com</t>
  </si>
  <si>
    <t>6165381408</t>
  </si>
  <si>
    <t>12764438560</t>
  </si>
  <si>
    <t>Shepherd Realty Capital</t>
  </si>
  <si>
    <t>1710404952182x726746925193203500</t>
  </si>
  <si>
    <t>1714096767364x232490492575329950</t>
  </si>
  <si>
    <t>Martin Smithmyer - maddie.cecilia@athenago.com (Executive Partner)</t>
  </si>
  <si>
    <t>Madelaine Ann Loraine Tolentino Cecilia</t>
  </si>
  <si>
    <t>Maddie</t>
  </si>
  <si>
    <t>maddie.cecilia@athenago.com</t>
  </si>
  <si>
    <t>23250701</t>
  </si>
  <si>
    <t>6639971614</t>
  </si>
  <si>
    <t>Americord Registry</t>
  </si>
  <si>
    <t>1710321612173x167077708037770340</t>
  </si>
  <si>
    <t>1714058761445x718623947094462000</t>
  </si>
  <si>
    <t>Matt Symes - sharon.maxilom@athenago.com (Executive Partner)</t>
  </si>
  <si>
    <t>Eminick David</t>
  </si>
  <si>
    <t>Nick</t>
  </si>
  <si>
    <t>nick.david@athenago.com</t>
  </si>
  <si>
    <t>39541001</t>
  </si>
  <si>
    <t>12794394157</t>
  </si>
  <si>
    <t>Matt Symes</t>
  </si>
  <si>
    <t>1709101036487x747971973202236900</t>
  </si>
  <si>
    <t>This client is working with his personal assistant, Suzy Lafontaine who is the main delegator for Matt. Both Matt and Suzy have raise to 2 escalations for Nick
 1st escalation (May 14) - Nick not maximizing the 8 hour shift based on the output he is providing daily. Suzy and Matt have noticed that Nicks output on a daily basis does not equate to a 9 hour shift and output is unsatisfactory
 2nd escalation (May 22) - Nick is not taking ownership of the major projects given to him at the start of the partnership like making Matt’s calendar. 2 weeks into the partnership the client has not seen anything done about it
 Client needs an experienced XP that can see the bigger picture of the company goals and to align his/her efforts with the company goals</t>
  </si>
  <si>
    <t>1714162908737x559294691740795500</t>
  </si>
  <si>
    <t>Steven Wang - mavz.carupo@athenago.com (Executive Partner)</t>
  </si>
  <si>
    <t>Ma Victoria Dulay Carupo</t>
  </si>
  <si>
    <t>Victoria</t>
  </si>
  <si>
    <t>mavz.carupo@athenago.com</t>
  </si>
  <si>
    <t>33424901</t>
  </si>
  <si>
    <t>12808231231</t>
  </si>
  <si>
    <t>Steven Wang</t>
  </si>
  <si>
    <t>1710137567802x558978660208377700</t>
  </si>
  <si>
    <t>1713993001907x523793872696736600</t>
  </si>
  <si>
    <t>Vik Ramakrishnan - dos.suacillo@athenago.com (Executive Partner)</t>
  </si>
  <si>
    <t>Henry Suacillo II</t>
  </si>
  <si>
    <t>Dos</t>
  </si>
  <si>
    <t>dos.suacillo@athenago.com</t>
  </si>
  <si>
    <t>46</t>
  </si>
  <si>
    <t>12706146872</t>
  </si>
  <si>
    <t>12892788319</t>
  </si>
  <si>
    <t>A*</t>
  </si>
  <si>
    <t>1693964930891x152974923552485000</t>
  </si>
  <si>
    <t>1713893998675x354804634475125000</t>
  </si>
  <si>
    <t>Shruti Gandhi - nicole.basa@athenago.com (Executive Partner)</t>
  </si>
  <si>
    <t>Maria Nicole Basa</t>
  </si>
  <si>
    <t>nicole.basa@athenago.com</t>
  </si>
  <si>
    <t>13029821537</t>
  </si>
  <si>
    <t>12878396831</t>
  </si>
  <si>
    <t>Shruti Gandhi</t>
  </si>
  <si>
    <t>1710206662717x502152832991569860</t>
  </si>
  <si>
    <t>1714056952494x262166180900701000</t>
  </si>
  <si>
    <t>Max Levine - reid.gredona@athenago.com (Executive Partner)</t>
  </si>
  <si>
    <t>Israel TAM Gredoña</t>
  </si>
  <si>
    <t>REID</t>
  </si>
  <si>
    <t>reid.gredona@athenago.com</t>
  </si>
  <si>
    <t>12605244747</t>
  </si>
  <si>
    <t>12892894869</t>
  </si>
  <si>
    <t>Elysian</t>
  </si>
  <si>
    <t>1710331546720x761800257713664400</t>
  </si>
  <si>
    <t>On June 13, 2024, a report was submitted alleging that during a meeting with client Max Levine, the executive partner solicited money, disclosed confidential information, and offered private services, leading to discomfort and suspicion in the client-executive partner relationship.</t>
  </si>
  <si>
    <t>1714049070906x305621964320862200</t>
  </si>
  <si>
    <t>Dickie Bush - joana.manebog@athenago.com (Executive Partner)</t>
  </si>
  <si>
    <t>Joana Marie Mañebog</t>
  </si>
  <si>
    <t>Joana</t>
  </si>
  <si>
    <t>joana.manebog@athenago.com</t>
  </si>
  <si>
    <t>38326201</t>
  </si>
  <si>
    <t>12901635625</t>
  </si>
  <si>
    <t>Dickie Bush</t>
  </si>
  <si>
    <t>1710375941106x575035057840089600</t>
  </si>
  <si>
    <t>1713899383014x234397360779613020</t>
  </si>
  <si>
    <t>Evan Milnor - nica.sahidjuan@athenago.com (Executive Partner)</t>
  </si>
  <si>
    <t>Nerisha RAMOS Sahidjuan</t>
  </si>
  <si>
    <t>ERISH</t>
  </si>
  <si>
    <t>nica.sahidjuan@athenago.com</t>
  </si>
  <si>
    <t>34960251</t>
  </si>
  <si>
    <t>12851335689</t>
  </si>
  <si>
    <t>Evan Milnor</t>
  </si>
  <si>
    <t>1710234450623x490958799207482430</t>
  </si>
  <si>
    <t>1713984276465x474683706283916000</t>
  </si>
  <si>
    <t>Arjun Mangla - angel.moreno@athenago.com (Executive Partner)</t>
  </si>
  <si>
    <t>aimee.yap@athenago.com</t>
  </si>
  <si>
    <t>Angelica Mendoza Moreno</t>
  </si>
  <si>
    <t>Angelica</t>
  </si>
  <si>
    <t>angel.moreno@athenago.com</t>
  </si>
  <si>
    <t>37</t>
  </si>
  <si>
    <t>36339501</t>
  </si>
  <si>
    <t>11062012596</t>
  </si>
  <si>
    <t>Fulcrum</t>
  </si>
  <si>
    <t>1680517451499x413991064217049700</t>
  </si>
  <si>
    <t>1713825637971x892974304656413100</t>
  </si>
  <si>
    <t>Nick Baum - ker.talavera@athenago.com (Executive Partner)</t>
  </si>
  <si>
    <t>Kerstine Louise ASUNCION Talavera</t>
  </si>
  <si>
    <t>KER</t>
  </si>
  <si>
    <t>ker.talavera@athenago.com</t>
  </si>
  <si>
    <t>4912251</t>
  </si>
  <si>
    <t>12822223904</t>
  </si>
  <si>
    <t>Nick Baum</t>
  </si>
  <si>
    <t>1709349690967x659583980134569700</t>
  </si>
  <si>
    <t>1713970083332x260932015859681060</t>
  </si>
  <si>
    <t>Akshat Sharma - UNMATCHED (Executive Partner)</t>
  </si>
  <si>
    <t>Marc Joseph Ducusin</t>
  </si>
  <si>
    <t>Marc</t>
  </si>
  <si>
    <t>marc.ducusin@athenago.com</t>
  </si>
  <si>
    <t>43184001</t>
  </si>
  <si>
    <t>12853798985</t>
  </si>
  <si>
    <t>Akshat Sharma</t>
  </si>
  <si>
    <t>1709010413988x869660830538190300</t>
  </si>
  <si>
    <t>Akii sent a notice to cancel services and there is not enough funding to pay for an EA in Athena. In verbatim " As context I was going through my books and funding the other day and as an early stage startup it is crucial to keep things lean! I'm aiming to fundraise in the second half of the year and can't seem to justify the cost of an EA from Athena right now, despite Marc having been an amazing and energetic force over the past week"</t>
  </si>
  <si>
    <t>1713866509028x980381292823069600</t>
  </si>
  <si>
    <t>James Larkin - karlo.doce@athenago.com (Executive Partner)</t>
  </si>
  <si>
    <t>Karlo John Yee Doce</t>
  </si>
  <si>
    <t>Karlo</t>
  </si>
  <si>
    <t>karlo.doce@athenago.com</t>
  </si>
  <si>
    <t>kc.cruz@athenago.com</t>
  </si>
  <si>
    <t>43304751</t>
  </si>
  <si>
    <t>12688023928</t>
  </si>
  <si>
    <t>Endeavour Meats</t>
  </si>
  <si>
    <t>1709252412602x725564030290404300</t>
  </si>
  <si>
    <t>1713882399451x710790935359877600</t>
  </si>
  <si>
    <t>Elissa Alden - earl.villahermosa@athenago.com (Executive Partner)</t>
  </si>
  <si>
    <t>Jaye Earl Villahermosa</t>
  </si>
  <si>
    <t>Earl</t>
  </si>
  <si>
    <t>earl.villahermosa@athenago.com</t>
  </si>
  <si>
    <t>10941979921</t>
  </si>
  <si>
    <t>12866804260</t>
  </si>
  <si>
    <t>Lissy Alden</t>
  </si>
  <si>
    <t>1708913534026x384378196834993500</t>
  </si>
  <si>
    <t>1714010145707x633186396360652300</t>
  </si>
  <si>
    <t>Micha Liberty - steven.okaku@athenago.com (Executive Partner)</t>
  </si>
  <si>
    <t>Steven Masahiro Okaku</t>
  </si>
  <si>
    <t>Steven</t>
  </si>
  <si>
    <t>steven.okaku@athenago.com</t>
  </si>
  <si>
    <t>13393466008</t>
  </si>
  <si>
    <t>12904245837</t>
  </si>
  <si>
    <t>Liberty Law</t>
  </si>
  <si>
    <t>1710145661996x546376524327413000</t>
  </si>
  <si>
    <t>1712592283026x593503546404532200</t>
  </si>
  <si>
    <t>Client management issue</t>
  </si>
  <si>
    <t>Rob Levin - UNMATCHED (Executive Partner)</t>
  </si>
  <si>
    <t>Janine Chrizelle San Jose Camba</t>
  </si>
  <si>
    <t>Janine</t>
  </si>
  <si>
    <t>janine.camba@athenago.com</t>
  </si>
  <si>
    <t>32433551</t>
  </si>
  <si>
    <t>9160580168</t>
  </si>
  <si>
    <t>P3T</t>
  </si>
  <si>
    <t>1708478244259x506020956245856000</t>
  </si>
  <si>
    <t>1713834129722x818213324871432400</t>
  </si>
  <si>
    <t>Aaron Vickers - stacy.maina@athenago.com (Executive Partner)</t>
  </si>
  <si>
    <t>Antonina Gitau</t>
  </si>
  <si>
    <t>Antonina</t>
  </si>
  <si>
    <t>antonina.gitau@athenago.com</t>
  </si>
  <si>
    <t>eve.balla@athenago.com</t>
  </si>
  <si>
    <t>7621325148</t>
  </si>
  <si>
    <t>12821448237</t>
  </si>
  <si>
    <t>Aaron Vickers</t>
  </si>
  <si>
    <t>1710749005326x710361698458021600</t>
  </si>
  <si>
    <t>Esc</t>
  </si>
  <si>
    <t>1713776130139x423154870491433860</t>
  </si>
  <si>
    <t>Rezeale Bolanio</t>
  </si>
  <si>
    <t>Zel</t>
  </si>
  <si>
    <t>zel.bolanio@athenago.com</t>
  </si>
  <si>
    <t>1710410805056x253443537870266180</t>
  </si>
  <si>
    <t>xp resignation</t>
  </si>
  <si>
    <t>1713819966735x309068586053693250</t>
  </si>
  <si>
    <t>Ross Wood - audrey.ipong@athenago.com (Executive Partner)</t>
  </si>
  <si>
    <t>Audrey Sacro Ipong</t>
  </si>
  <si>
    <t>Audrey</t>
  </si>
  <si>
    <t>audrey.ipong@athenago.com</t>
  </si>
  <si>
    <t>13264820888</t>
  </si>
  <si>
    <t>10010791349</t>
  </si>
  <si>
    <t>TravelNest</t>
  </si>
  <si>
    <t>1709630619230x779874820758478200</t>
  </si>
  <si>
    <t>1713798705408x481010095179600600</t>
  </si>
  <si>
    <t>Cara Athmann - candy.macaraig@athenago.com (Executive Partner)</t>
  </si>
  <si>
    <t>Renz Maron Menes</t>
  </si>
  <si>
    <t>renz.menes@athenago.com</t>
  </si>
  <si>
    <t>9747502097</t>
  </si>
  <si>
    <t>1709632622055x262083663740024580</t>
  </si>
  <si>
    <t>Client unhappy with XP Performance</t>
  </si>
  <si>
    <t>1713809816651x928551454165510900</t>
  </si>
  <si>
    <t>Joshua Uschock - francis.malinao@athenago.com (Executive Partner)</t>
  </si>
  <si>
    <t>John Francis Malinao</t>
  </si>
  <si>
    <t>Francis</t>
  </si>
  <si>
    <t>francis.malinao@athenago.com</t>
  </si>
  <si>
    <t>envy@athenago.com</t>
  </si>
  <si>
    <t>42165801</t>
  </si>
  <si>
    <t>11591711803</t>
  </si>
  <si>
    <t>Cypress Green Ventures, LLC</t>
  </si>
  <si>
    <t>1710227016882x766207288046758600</t>
  </si>
  <si>
    <t>1713794127201x236370368926752670</t>
  </si>
  <si>
    <t>Joel Wish - irish.yamson@athenago.com (Executive Partner)</t>
  </si>
  <si>
    <t>Irish Camille Inton Yamson</t>
  </si>
  <si>
    <t>Irish</t>
  </si>
  <si>
    <t>irish.yamson@athenago.com</t>
  </si>
  <si>
    <t>7155999014</t>
  </si>
  <si>
    <t>12639386270</t>
  </si>
  <si>
    <t>brightharbor.co</t>
  </si>
  <si>
    <t>1710397387214x300085255957066560</t>
  </si>
  <si>
    <t>1713775265204x351626824408148400</t>
  </si>
  <si>
    <t>David Wilson - rachel.villones@athenago.com (Executive Partner)</t>
  </si>
  <si>
    <t>Rachel Catacutan Villones</t>
  </si>
  <si>
    <t>Cheng</t>
  </si>
  <si>
    <t>rachel.villones@athenago.com</t>
  </si>
  <si>
    <t>12779036207</t>
  </si>
  <si>
    <t>12867170191</t>
  </si>
  <si>
    <t>David Wilson</t>
  </si>
  <si>
    <t>1709632466688x859946451063407400</t>
  </si>
  <si>
    <t>1713801946000x132137230906490320</t>
  </si>
  <si>
    <t>Scott Lilly - sam.quibot@athenago.com (Executive Partner)</t>
  </si>
  <si>
    <t>Samantha Joyce Liwag Quibot</t>
  </si>
  <si>
    <t>Sam</t>
  </si>
  <si>
    <t>sam.quibot@athenago.com</t>
  </si>
  <si>
    <t>11248909066</t>
  </si>
  <si>
    <t>12849280951</t>
  </si>
  <si>
    <t>Scott Lilly</t>
  </si>
  <si>
    <t>1710234800162x331043450990509800</t>
  </si>
  <si>
    <t>1713797557801x494142953108312100</t>
  </si>
  <si>
    <t>Taylor Haren - UNMATCHED (Executive Partner)</t>
  </si>
  <si>
    <t>Angela Ndungu</t>
  </si>
  <si>
    <t>Angie</t>
  </si>
  <si>
    <t>angela.ndungu@athenago.com</t>
  </si>
  <si>
    <t>9758082824</t>
  </si>
  <si>
    <t>12768677992</t>
  </si>
  <si>
    <t>Sales Automation Systems</t>
  </si>
  <si>
    <t>1709800029573x442704659518257540</t>
  </si>
  <si>
    <t>Client Requeste for Refund for Billing. This was not correct as it was as per MSA. Client was not willing to meet and be advised</t>
  </si>
  <si>
    <t>1713565759790x880250361742676000</t>
  </si>
  <si>
    <t>Gray Gannaway - rv.santos@athenago.com (Executive Partner)</t>
  </si>
  <si>
    <t>kevin.orabe@athenago.com</t>
  </si>
  <si>
    <t>Rafael Victor Santos</t>
  </si>
  <si>
    <t>RV</t>
  </si>
  <si>
    <t>rv.santos@athenago.com</t>
  </si>
  <si>
    <t>32533601</t>
  </si>
  <si>
    <t>9204659043</t>
  </si>
  <si>
    <t>Quarterlab</t>
  </si>
  <si>
    <t>1710127359358x234240424339492670</t>
  </si>
  <si>
    <t>1713882261336x890105745733663400</t>
  </si>
  <si>
    <t>Mark Lewis - klea.uy@athenago.com (Executive Partner)</t>
  </si>
  <si>
    <t>Klea Kathrina Uy</t>
  </si>
  <si>
    <t>Klea</t>
  </si>
  <si>
    <t>klea.uy@athenago.com</t>
  </si>
  <si>
    <t>10918060040</t>
  </si>
  <si>
    <t>12820382098</t>
  </si>
  <si>
    <t>Trailhead Capital</t>
  </si>
  <si>
    <t>1709869217235x221681666418807500</t>
  </si>
  <si>
    <t>1713400745952x377755566633505540</t>
  </si>
  <si>
    <t>Change in client-requested XP skills</t>
  </si>
  <si>
    <t>Bernae Plechette - UNMATCHED (Executive Partner)</t>
  </si>
  <si>
    <t>steffi.atienza@athenago.com</t>
  </si>
  <si>
    <t>Kyla Maquiling</t>
  </si>
  <si>
    <t>Kyla</t>
  </si>
  <si>
    <t>kyee.maquiling@athenago.com</t>
  </si>
  <si>
    <t>33656701</t>
  </si>
  <si>
    <t>9894661182</t>
  </si>
  <si>
    <t>Keyline Home Care</t>
  </si>
  <si>
    <t>1700030853306x610242977804466000</t>
  </si>
  <si>
    <t>5/23 - 4WCI due this week supposedly but client said no need to proceed as she will cancel the collaboration with this second EA. Expectations were set during matching and the KOC that the EA will still be in the process of learning about leads generation, reviving the company's social media and helping them gain more clients. The client agreed. A month later, the client decided she wants to hire an expert instead, someone who can yield results and hit her target number of customers month-on-month.
 The client called today requesting to end this second partnership ASAP. Offered to rematch to an Athena EA with leads generation expertise but the client said she already has someone in mind to hire internally and take over this project. The client said it is not because of the EA's performance, but more of the expertise and experience she's looking for.</t>
  </si>
  <si>
    <t>1713825884636x777886518148353400</t>
  </si>
  <si>
    <t>Matching issue - XP expertise</t>
  </si>
  <si>
    <t>Richelle Benedicto - UNMATCHED (Executive Partner)</t>
  </si>
  <si>
    <t>Rosemarie Bacalando Llanera</t>
  </si>
  <si>
    <t>marie.llanera@athenago.com</t>
  </si>
  <si>
    <t>42942601</t>
  </si>
  <si>
    <t>12819554345</t>
  </si>
  <si>
    <t>Richelle Benedicto</t>
  </si>
  <si>
    <t>1710321752996x307152550107332200</t>
  </si>
  <si>
    <t>Richelle decided to end the partnership due to a lack of alignment between the company’s evolving needs and Marie's skill set. Despite Marie’s good performance and positive feedback from Richelle, the specialized nature of the required tasks was beyond Marie’s expertise.</t>
  </si>
  <si>
    <t>1713883954762x841645906136779600</t>
  </si>
  <si>
    <t>Abdel Mahmoud - joan.wahome@athenago.com (Executive Partner)</t>
  </si>
  <si>
    <t>Joan Wothaya Wahome</t>
  </si>
  <si>
    <t>Joan</t>
  </si>
  <si>
    <t>joan.wahome@athenago.com</t>
  </si>
  <si>
    <t>shibu@athenago.com</t>
  </si>
  <si>
    <t>39304701</t>
  </si>
  <si>
    <t>12905464915</t>
  </si>
  <si>
    <t>co-helm.com</t>
  </si>
  <si>
    <t>1709659051832x987296570712857300</t>
  </si>
  <si>
    <t>1713541625678x825576921678325100</t>
  </si>
  <si>
    <t>Musab Al Hattab - mydy.agne@athenago.com (Executive Partner)</t>
  </si>
  <si>
    <t>Mydylene Agne</t>
  </si>
  <si>
    <t>Mydy</t>
  </si>
  <si>
    <t>mydy.agne@athenago.com</t>
  </si>
  <si>
    <t>ed@athenago.com</t>
  </si>
  <si>
    <t>6731858547</t>
  </si>
  <si>
    <t>9859673942</t>
  </si>
  <si>
    <t>Yakoa</t>
  </si>
  <si>
    <t>1709890525167x241268261028060100</t>
  </si>
  <si>
    <t>1713888646299x565658365617071300</t>
  </si>
  <si>
    <t>Raman Bawa - ac.peralta@athenago.com (Executive Partner)</t>
  </si>
  <si>
    <t>Alexander Peralta</t>
  </si>
  <si>
    <t>Alexander</t>
  </si>
  <si>
    <t>ac.peralta@athenago.com</t>
  </si>
  <si>
    <t>doms@athenago.com</t>
  </si>
  <si>
    <t>32083501</t>
  </si>
  <si>
    <t>12820221026</t>
  </si>
  <si>
    <t>Raman Bawa</t>
  </si>
  <si>
    <t>1693788580370x537626063157934600</t>
  </si>
  <si>
    <t>1713457568745x253454791646990240</t>
  </si>
  <si>
    <t>Thomson Nguyen - amy.abaday@athenago.com (Executive Partner)</t>
  </si>
  <si>
    <t>Amelyn Abaday</t>
  </si>
  <si>
    <t>AMY</t>
  </si>
  <si>
    <t>amy.abaday@athenago.com</t>
  </si>
  <si>
    <t>11329783668</t>
  </si>
  <si>
    <t>12820915321</t>
  </si>
  <si>
    <t>Thomson Nguyen</t>
  </si>
  <si>
    <t>1708586012398x385265763549997000</t>
  </si>
  <si>
    <t>1713496744308x153790323521377340</t>
  </si>
  <si>
    <t>Alexander Iveson - keen.desembrana@athenago.com (Executive Partner)</t>
  </si>
  <si>
    <t>jerwin.guzon@athenago.com</t>
  </si>
  <si>
    <t>Francis Keen Desembrana</t>
  </si>
  <si>
    <t>Keen</t>
  </si>
  <si>
    <t>keen.desembrana@athenago.com</t>
  </si>
  <si>
    <t>31540751</t>
  </si>
  <si>
    <t>12852721173</t>
  </si>
  <si>
    <t>Diffuser</t>
  </si>
  <si>
    <t>1710156937452x267463499524256400</t>
  </si>
  <si>
    <t>1713799878499x349311997244060350</t>
  </si>
  <si>
    <t>Alan Weissman - diane.villanueva@athenago.com (Executive Partner)</t>
  </si>
  <si>
    <t>Diane Jane Villanueva</t>
  </si>
  <si>
    <t>DJ</t>
  </si>
  <si>
    <t>diane.villanueva@athenago.com</t>
  </si>
  <si>
    <t>14049001</t>
  </si>
  <si>
    <t>12878703403</t>
  </si>
  <si>
    <t>Radimal (Yoy Ishta Nem Inc)</t>
  </si>
  <si>
    <t>1709633823505x120025543380302140</t>
  </si>
  <si>
    <t>1713348972509x373221785220835900</t>
  </si>
  <si>
    <t>Onboarding adherence</t>
  </si>
  <si>
    <t>Joshua Meier - UNMATCHED (Executive Partner)</t>
  </si>
  <si>
    <t>Maeden Joy Namangcayao</t>
  </si>
  <si>
    <t>mj.namangcayao@athenago.com</t>
  </si>
  <si>
    <t>39055651</t>
  </si>
  <si>
    <t>12791836251</t>
  </si>
  <si>
    <t>Chai Discovery</t>
  </si>
  <si>
    <t>1709188564569x859377326146034700</t>
  </si>
  <si>
    <t>1713796759847x257983299181135040</t>
  </si>
  <si>
    <t>John Paul Baric - bernard.dabatos@athenago.com (Executive Partner)</t>
  </si>
  <si>
    <t>Kristine Castro</t>
  </si>
  <si>
    <t>Kristine</t>
  </si>
  <si>
    <t>kristine.castro@athenago.com</t>
  </si>
  <si>
    <t>27769101</t>
  </si>
  <si>
    <t>8122661674</t>
  </si>
  <si>
    <t>MiningStore</t>
  </si>
  <si>
    <t>1709188234679x876225154892718500</t>
  </si>
  <si>
    <t>XP wants to be back to freelancing</t>
  </si>
  <si>
    <t>1713880736401x609139506024214900</t>
  </si>
  <si>
    <t>Katie Thies - UNMATCHED (Executive Partner)</t>
  </si>
  <si>
    <t>Joan Kusienya</t>
  </si>
  <si>
    <t>joan.kusienya@athenago.com</t>
  </si>
  <si>
    <t>39809601</t>
  </si>
  <si>
    <t>12893305147</t>
  </si>
  <si>
    <t>Katie Thies</t>
  </si>
  <si>
    <t>1709115810883x972505254794098700</t>
  </si>
  <si>
    <t>Client dissatisfied with XPS work.
 XP resigned 30 minutes before her meeting with the client.</t>
  </si>
  <si>
    <t>1713473857132x575212421858450400</t>
  </si>
  <si>
    <t>Morgan Brodey - UNMATCHED (Executive Partner)</t>
  </si>
  <si>
    <t>Maureen Claire Guerra Cavan</t>
  </si>
  <si>
    <t>Claire</t>
  </si>
  <si>
    <t>claire.cavan@athenago.com</t>
  </si>
  <si>
    <t>26302351</t>
  </si>
  <si>
    <t>7793027978</t>
  </si>
  <si>
    <t>JACLO</t>
  </si>
  <si>
    <t>1662237270937x545151322043322400</t>
  </si>
  <si>
    <t>client issues that XP are unable to meet the expectations</t>
  </si>
  <si>
    <t>1713534721205x585791034800639900</t>
  </si>
  <si>
    <t>Zoe Weinberg - kei.gabo@athenago.com (Executive Partner)</t>
  </si>
  <si>
    <t>Karielle Lyn Gabo</t>
  </si>
  <si>
    <t>Kei</t>
  </si>
  <si>
    <t>kei.gabo@athenago.com</t>
  </si>
  <si>
    <t>31159501</t>
  </si>
  <si>
    <t>12808884136</t>
  </si>
  <si>
    <t>Zoe Weinberg</t>
  </si>
  <si>
    <t>1709349331681x998529816399270400</t>
  </si>
  <si>
    <t>1713372514777x873658814668450000</t>
  </si>
  <si>
    <t>Max Kozlov - ceska.apalla@athenago.com (Executive Partner)</t>
  </si>
  <si>
    <t>Ceska Marie Rosell Apalla</t>
  </si>
  <si>
    <t>Ceska</t>
  </si>
  <si>
    <t>ceska.apalla@athenago.com</t>
  </si>
  <si>
    <t>36873901</t>
  </si>
  <si>
    <t>13566400127</t>
  </si>
  <si>
    <t>Twist Café</t>
  </si>
  <si>
    <t>1709349723186x658930417337155300</t>
  </si>
  <si>
    <t>1713392192964x608171590695788300</t>
  </si>
  <si>
    <t>Alvin Huynh - harvey.valdez@athenago.com (Executive Partner)</t>
  </si>
  <si>
    <t>Harvey Sapo Valdez</t>
  </si>
  <si>
    <t>Harvey</t>
  </si>
  <si>
    <t>harvey.valdez@athenago.com</t>
  </si>
  <si>
    <t>43005901</t>
  </si>
  <si>
    <t>12723167827</t>
  </si>
  <si>
    <t>Alvin Huynh</t>
  </si>
  <si>
    <t>1710397315580x296211602342747260</t>
  </si>
  <si>
    <t>1713458938468x501907989790266500</t>
  </si>
  <si>
    <t>Zowie Langdon - renz.marucut@athenago.com (Executive Partner)</t>
  </si>
  <si>
    <t>Jhone Terence Marucut</t>
  </si>
  <si>
    <t>renz.marucut@athenago.com</t>
  </si>
  <si>
    <t>8324464173</t>
  </si>
  <si>
    <t>12863892104</t>
  </si>
  <si>
    <t>Zowie Langdon</t>
  </si>
  <si>
    <t>1709632815640x885300030642621600</t>
  </si>
  <si>
    <t>1713461397306x259063597580320830</t>
  </si>
  <si>
    <t>Hermine Tranie - aj.zagala@athenago.com (Executive Partner)</t>
  </si>
  <si>
    <t>Albert Jonas Zagala</t>
  </si>
  <si>
    <t>aj.zagala@athenago.com</t>
  </si>
  <si>
    <t>5594908510</t>
  </si>
  <si>
    <t>12787827727</t>
  </si>
  <si>
    <t>claritycare.ai</t>
  </si>
  <si>
    <t>1709774996778x442720051388751200</t>
  </si>
  <si>
    <t>1713408412063x819022176448566500</t>
  </si>
  <si>
    <t>Clark Hjelmstad - kathy.belgira@athenago.com (Executive Partner)</t>
  </si>
  <si>
    <t>kathleen@athenago.com</t>
  </si>
  <si>
    <t>Katrina Azucena Belgira</t>
  </si>
  <si>
    <t>kathy.belgira@athenago.com</t>
  </si>
  <si>
    <t>9541927551</t>
  </si>
  <si>
    <t>10960772782</t>
  </si>
  <si>
    <t>Marketing Architects</t>
  </si>
  <si>
    <t>1709349570670x267204749963768860</t>
  </si>
  <si>
    <t>1713381918634x343399105693117630</t>
  </si>
  <si>
    <t>Katie Hommes - donabelle.arce@athenago.com (Executive Partner)</t>
  </si>
  <si>
    <t>Ma Donabelle Arce</t>
  </si>
  <si>
    <t>Donabelle</t>
  </si>
  <si>
    <t>donabelle.arce@athenago.com</t>
  </si>
  <si>
    <t>32523251</t>
  </si>
  <si>
    <t>12784630403</t>
  </si>
  <si>
    <t>Katie Hommes</t>
  </si>
  <si>
    <t>1709634754784x820240099401468900</t>
  </si>
  <si>
    <t>1713526827892x516983224406489800</t>
  </si>
  <si>
    <t>Carolyn Everson - rey.silva-netto@athenago.com (Executive Partner)</t>
  </si>
  <si>
    <t>Reyina Keren Vergara Silva-netto</t>
  </si>
  <si>
    <t>Rey</t>
  </si>
  <si>
    <t>rey.silva-netto@athenago.com</t>
  </si>
  <si>
    <t>25345051</t>
  </si>
  <si>
    <t>7180799892</t>
  </si>
  <si>
    <t>Carolyn Everson</t>
  </si>
  <si>
    <t>1662237229572x768439761926931200</t>
  </si>
  <si>
    <t>1717782145826x295271367821526660</t>
  </si>
  <si>
    <t>Amitaabh Malhotra - aurora.ables@athenago.com (Executive Partner)</t>
  </si>
  <si>
    <t>Aurora Fe Alba Ables</t>
  </si>
  <si>
    <t>Au</t>
  </si>
  <si>
    <t>aurora.ables@athenago.com</t>
  </si>
  <si>
    <t>13953031027</t>
  </si>
  <si>
    <t>5906516858</t>
  </si>
  <si>
    <t>Mirrortab</t>
  </si>
  <si>
    <t>1662237139978x904652827540723300</t>
  </si>
  <si>
    <t>1713376342137x661373185146431100</t>
  </si>
  <si>
    <t>Ning Cao - gem.deleon@athenago.com (Executive Partner)</t>
  </si>
  <si>
    <t>Jonie Gem Moda De Leon</t>
  </si>
  <si>
    <t>Gem</t>
  </si>
  <si>
    <t>gem.deleon@athenago.com</t>
  </si>
  <si>
    <t>11261215340</t>
  </si>
  <si>
    <t>12811018785</t>
  </si>
  <si>
    <t>Ning Cao</t>
  </si>
  <si>
    <t>1709349129877x115262567380280060</t>
  </si>
  <si>
    <t>1713448972328x283390000025256060</t>
  </si>
  <si>
    <t>Forrest Leary - jona.rada@athenago.com (Executive Partner)</t>
  </si>
  <si>
    <t>Jonalyn Rada</t>
  </si>
  <si>
    <t>Jona</t>
  </si>
  <si>
    <t>jona.rada@athenago.com</t>
  </si>
  <si>
    <t>11008079963</t>
  </si>
  <si>
    <t>12820463951</t>
  </si>
  <si>
    <t>Forrest Leary</t>
  </si>
  <si>
    <t>1710206621931x947088396335784000</t>
  </si>
  <si>
    <t>1713349108447x878152802556410800</t>
  </si>
  <si>
    <t>Yaniv Blumenfeld - jason.sanvictores@athenago.com (Executive Partner)</t>
  </si>
  <si>
    <t>Czar Jason Laccay Sanvictores</t>
  </si>
  <si>
    <t>Jason</t>
  </si>
  <si>
    <t>jason.sanvictores@athenago.com</t>
  </si>
  <si>
    <t>179</t>
  </si>
  <si>
    <t>39777301</t>
  </si>
  <si>
    <t>12779584178</t>
  </si>
  <si>
    <t>Yaniv Blumenfeld</t>
  </si>
  <si>
    <t>1680514648807x139383510711199580</t>
  </si>
  <si>
    <t>1713367623708x839901402071924000</t>
  </si>
  <si>
    <t>Jon Geenty - amanda.buenavista@athenago.com (Executive Partner)</t>
  </si>
  <si>
    <t>Amanda Angeles Buenavista</t>
  </si>
  <si>
    <t>Amanda</t>
  </si>
  <si>
    <t>amanda.buenavista@athenago.com</t>
  </si>
  <si>
    <t>11320212343</t>
  </si>
  <si>
    <t>12809484463</t>
  </si>
  <si>
    <t>Jon Geenty</t>
  </si>
  <si>
    <t>1710126033015x894358615025266000</t>
  </si>
  <si>
    <t>1713435527699x599563618247875800</t>
  </si>
  <si>
    <t>Varun Banka - joey.fortuna@athenago.com (Executive Partner)</t>
  </si>
  <si>
    <t>Edrian Lumba Fortuna</t>
  </si>
  <si>
    <t>Joey</t>
  </si>
  <si>
    <t>joey.fortuna@athenago.com</t>
  </si>
  <si>
    <t>gino@athenago.com</t>
  </si>
  <si>
    <t>59</t>
  </si>
  <si>
    <t>37265401</t>
  </si>
  <si>
    <t>12296908940</t>
  </si>
  <si>
    <t>Varun Banka</t>
  </si>
  <si>
    <t>1680068532862x209435238222843260</t>
  </si>
  <si>
    <t>1713205709173x496725920652429950</t>
  </si>
  <si>
    <t>Russell Gong - yna.bersales@athenago.com (Executive Partner)</t>
  </si>
  <si>
    <t>Shekinnah Charcos Bersales</t>
  </si>
  <si>
    <t>Yna</t>
  </si>
  <si>
    <t>yna.bersales@athenago.com</t>
  </si>
  <si>
    <t>42093901</t>
  </si>
  <si>
    <t>12701747563</t>
  </si>
  <si>
    <t>Cabinet Health</t>
  </si>
  <si>
    <t>1709252079196x664292995084621300</t>
  </si>
  <si>
    <t>1713379999634x669076142557926500</t>
  </si>
  <si>
    <t>Sylvia Rayner - zil.perez@athenago.com (Executive Partner)</t>
  </si>
  <si>
    <t>Zilpah Perez</t>
  </si>
  <si>
    <t>Zil</t>
  </si>
  <si>
    <t>zil.perez@athenago.com</t>
  </si>
  <si>
    <t>5871830343</t>
  </si>
  <si>
    <t>12796939876</t>
  </si>
  <si>
    <t>Sylvia Rayner</t>
  </si>
  <si>
    <t>1709775059498x948733253485650700</t>
  </si>
  <si>
    <t>1713456830927x832144737623264300</t>
  </si>
  <si>
    <t>Delia Lazarescu - UNMATCHED (Executive Partner)</t>
  </si>
  <si>
    <t>Charese Loraine Pagunaling</t>
  </si>
  <si>
    <t>Charese</t>
  </si>
  <si>
    <t>charese.pagunaling@athenago.com</t>
  </si>
  <si>
    <t>12</t>
  </si>
  <si>
    <t>11507051786</t>
  </si>
  <si>
    <t>12853271374</t>
  </si>
  <si>
    <t>Tech Unicorn</t>
  </si>
  <si>
    <t>1710127324897x111606249088494370</t>
  </si>
  <si>
    <t>1712949851146x194622762719789630</t>
  </si>
  <si>
    <t>Angelique Samoya</t>
  </si>
  <si>
    <t>elek.samoya@athenago.com</t>
  </si>
  <si>
    <t>1708319853655x452828437271240770</t>
  </si>
  <si>
    <t>Alana was moved to the Aegis group and her current XP is deemed an unfit match for her.</t>
  </si>
  <si>
    <t>1713373583857x657202012215954300</t>
  </si>
  <si>
    <t>Virginia Gelardin - riza.rivera@athenago.com (Executive Partner)</t>
  </si>
  <si>
    <t>Riza Pilapil Rivera</t>
  </si>
  <si>
    <t>riza.rivera@athenago.com</t>
  </si>
  <si>
    <t>43447901</t>
  </si>
  <si>
    <t>12775126817</t>
  </si>
  <si>
    <t>Virginia Gelardin</t>
  </si>
  <si>
    <t>1710233602625x582763875790636400</t>
  </si>
  <si>
    <t>1713230948465x164574040778311170</t>
  </si>
  <si>
    <t>Marc Siegel - celine.lirazan@athenago.com (Executive Partner)</t>
  </si>
  <si>
    <t>Celine Kiara Sacman Lirazan</t>
  </si>
  <si>
    <t>Celine Lirazan</t>
  </si>
  <si>
    <t>celine.lirazan@athenago.com</t>
  </si>
  <si>
    <t>5959134021</t>
  </si>
  <si>
    <t>12764482228</t>
  </si>
  <si>
    <t>HTF Aerospace Inc</t>
  </si>
  <si>
    <t>1709611066190x686592895280568700</t>
  </si>
  <si>
    <t>1717679206876x663503260828332900</t>
  </si>
  <si>
    <t>Jeff Curtiss - azel.tolentino@athenago.com (Executive Partner)</t>
  </si>
  <si>
    <t>Azel Imee Gacoscosim Tolentino</t>
  </si>
  <si>
    <t>Azel</t>
  </si>
  <si>
    <t>azel.tolentino@athenago.com</t>
  </si>
  <si>
    <t>13781037712</t>
  </si>
  <si>
    <t>13555229267</t>
  </si>
  <si>
    <t>Jeff Curtiss</t>
  </si>
  <si>
    <t>1662236354198x600463522347775200</t>
  </si>
  <si>
    <t>1713222946338x886629313073076000</t>
  </si>
  <si>
    <t>Steve Russell - dani.penarroyo@athenago.com (Executive Partner)</t>
  </si>
  <si>
    <t>Chennielyn Dela Cruz Tatel Penarroyo</t>
  </si>
  <si>
    <t>dani</t>
  </si>
  <si>
    <t>dani.penarroyo@athenago.com</t>
  </si>
  <si>
    <t>6571070901</t>
  </si>
  <si>
    <t>12766770556</t>
  </si>
  <si>
    <t>Steve Russell</t>
  </si>
  <si>
    <t>1709252445272x546231510298682300</t>
  </si>
  <si>
    <t>1713269961111x267176613110154940</t>
  </si>
  <si>
    <t>David Kemp - dale.ortiz@athenago.com (Executive Partner)</t>
  </si>
  <si>
    <t>Mariedale Tabligan Ortiz</t>
  </si>
  <si>
    <t>Dale</t>
  </si>
  <si>
    <t>dale.ortiz@athenago.com</t>
  </si>
  <si>
    <t>34268651</t>
  </si>
  <si>
    <t>9768295572</t>
  </si>
  <si>
    <t>Village Gourmet</t>
  </si>
  <si>
    <t>1709529754753x819355627654354000</t>
  </si>
  <si>
    <t>Client has been providing us with feedback on a regular basis with regard to the poor performance of the XP.</t>
  </si>
  <si>
    <t>1713226358730x493412898457243000</t>
  </si>
  <si>
    <t>TJ Driver - kelly.camorongan@athenago.com (Executive Partner)</t>
  </si>
  <si>
    <t>Kelly Matt Camorongan</t>
  </si>
  <si>
    <t>Kelly</t>
  </si>
  <si>
    <t>kelly.camorongan@athenago.com</t>
  </si>
  <si>
    <t>8723154041</t>
  </si>
  <si>
    <t>12722845878</t>
  </si>
  <si>
    <t>Brick Labs Inc</t>
  </si>
  <si>
    <t>1709195492581x701215252566179000</t>
  </si>
  <si>
    <t>1713275298154x876711246186018400</t>
  </si>
  <si>
    <t>Shervin Shaikh - shanice.gathecha@athenago.com (Executive Partner)</t>
  </si>
  <si>
    <t>Shanice Gathecha</t>
  </si>
  <si>
    <t>Shan</t>
  </si>
  <si>
    <t>shanice.gathecha@athenago.com</t>
  </si>
  <si>
    <t>43198701</t>
  </si>
  <si>
    <t>12764978308</t>
  </si>
  <si>
    <t>Swipe Up</t>
  </si>
  <si>
    <t>1709549825818x775874487553908500</t>
  </si>
  <si>
    <t>1713195093262x430203196378830850</t>
  </si>
  <si>
    <t>Ben Handzo - UNMATCHED (Executive Partner)</t>
  </si>
  <si>
    <t>John Gregory Deniega Dela Cruz</t>
  </si>
  <si>
    <t>john.delacruz@athenago.com</t>
  </si>
  <si>
    <t>8633558132</t>
  </si>
  <si>
    <t>12779770789</t>
  </si>
  <si>
    <t>setpiece</t>
  </si>
  <si>
    <t>1709252503014x183133510634139840</t>
  </si>
  <si>
    <t>Ben expressed that his business was not yet ready to scale through delegation. He felt that he needed a deeper understanding of his company's operations before outsourcing tasks. He also emphasized the need for a solid foundational system within his company before implementing delegation strategies. Furthermore, he considered redirecting his budget to more immediate needs, such as software development or marketing consultancy, to add immediate value to his business.</t>
  </si>
  <si>
    <t>1713203876707x930285588272534900</t>
  </si>
  <si>
    <t>Michael Bruckner - winny.wanjiku@athenago.com (Executive Partner)</t>
  </si>
  <si>
    <t>Winfred Wanjiku</t>
  </si>
  <si>
    <t>Winnie</t>
  </si>
  <si>
    <t>winny.wanjiku@athenago.com</t>
  </si>
  <si>
    <t>hezron.nyandat@athenago.com</t>
  </si>
  <si>
    <t>7649785623</t>
  </si>
  <si>
    <t>12793565553</t>
  </si>
  <si>
    <t>Michael Bruckner</t>
  </si>
  <si>
    <t>1709031634166x844449779858543100</t>
  </si>
  <si>
    <t>1713207942517x822907743179538200</t>
  </si>
  <si>
    <t>Charlie Stigler - abby.tragico@athenago.com (Executive Partner)</t>
  </si>
  <si>
    <t>Abby Gale Quijote Tragico</t>
  </si>
  <si>
    <t>Abby</t>
  </si>
  <si>
    <t>abby.tragico@athenago.com</t>
  </si>
  <si>
    <t>7552351758</t>
  </si>
  <si>
    <t>12718537516</t>
  </si>
  <si>
    <t>Speaksage</t>
  </si>
  <si>
    <t>1709686833462x533455652126369800</t>
  </si>
  <si>
    <t>1713365385436x925764470645470800</t>
  </si>
  <si>
    <t>Jaime Butler - michel.atieno@athenago.com (Executive Partner)</t>
  </si>
  <si>
    <t>Michel Atieno</t>
  </si>
  <si>
    <t>Michel</t>
  </si>
  <si>
    <t>michel.atieno@athenago.com</t>
  </si>
  <si>
    <t>9630015334</t>
  </si>
  <si>
    <t>12797861916</t>
  </si>
  <si>
    <t>Brand 21</t>
  </si>
  <si>
    <t>1709787636189x170965549870400800</t>
  </si>
  <si>
    <t>1713226325410x893478289290874100</t>
  </si>
  <si>
    <t>Jennifer Singerman - rose.mwangi@athenago.com (Executive Partner)</t>
  </si>
  <si>
    <t>Rose Mwangi</t>
  </si>
  <si>
    <t>Rose</t>
  </si>
  <si>
    <t>rose.mwangi@athenago.com</t>
  </si>
  <si>
    <t>polycarp.ouko@athenago.com</t>
  </si>
  <si>
    <t>43020551</t>
  </si>
  <si>
    <t>12781358356</t>
  </si>
  <si>
    <t>Created by Humans</t>
  </si>
  <si>
    <t>1709557933323x304045752639173760</t>
  </si>
  <si>
    <t>1713205259702x975299054117715300</t>
  </si>
  <si>
    <t>Lyndon Boychuk - apple.franco@athenago.com (Executive Partner)</t>
  </si>
  <si>
    <t>Apple Cruz Franco</t>
  </si>
  <si>
    <t>Apple</t>
  </si>
  <si>
    <t>apple.franco@athenago.com</t>
  </si>
  <si>
    <t>32818201</t>
  </si>
  <si>
    <t>12717297439</t>
  </si>
  <si>
    <t>Lyndon Boychuk</t>
  </si>
  <si>
    <t>1708916172076x163112379475077060</t>
  </si>
  <si>
    <t>1713195841882x938687486411689000</t>
  </si>
  <si>
    <t>Tracey Tee - jarn.evangelista@athenago.com (Executive Partner)</t>
  </si>
  <si>
    <t>John Ryan Evangelista</t>
  </si>
  <si>
    <t>Jarn</t>
  </si>
  <si>
    <t>jarn.evangelista@athenago.com</t>
  </si>
  <si>
    <t>9435312384</t>
  </si>
  <si>
    <t>12763915160</t>
  </si>
  <si>
    <t>Tracey Tee</t>
  </si>
  <si>
    <t>1708751057725x385148646753533440</t>
  </si>
  <si>
    <t>1713192344110x213598755441827940</t>
  </si>
  <si>
    <t>Boyu Hu - mitch.hernandez@athenago.com (Executive Partner)</t>
  </si>
  <si>
    <t>Michael Eduard Lacson Hernandez</t>
  </si>
  <si>
    <t>mitch.hernandez@athenago.com</t>
  </si>
  <si>
    <t>8274345526</t>
  </si>
  <si>
    <t>12621756782</t>
  </si>
  <si>
    <t>Boyu Hu</t>
  </si>
  <si>
    <t>1709252380073x493042928482982300</t>
  </si>
  <si>
    <t>1713204071446x676209919572283300</t>
  </si>
  <si>
    <t>Vivian Chen - gizelle.prieto@athenago.com (Executive Partner)</t>
  </si>
  <si>
    <t>vianch.angala@athenago.com</t>
  </si>
  <si>
    <t>Mary Gizelle Viejo Prieto</t>
  </si>
  <si>
    <t>Gizelle</t>
  </si>
  <si>
    <t>gizelle.prieto@athenago.com</t>
  </si>
  <si>
    <t>27</t>
  </si>
  <si>
    <t>13201601</t>
  </si>
  <si>
    <t>5104513185</t>
  </si>
  <si>
    <t>One Two Six Design</t>
  </si>
  <si>
    <t>1662237101640x734975942768154800</t>
  </si>
  <si>
    <t>Client decided to cancel her Athena subscription due to the increasing cost of her business expense.</t>
  </si>
  <si>
    <t>1713197749821x243877961426554720</t>
  </si>
  <si>
    <t>Milan Cvitkovic - sarah.laurico@athenago.com (Executive Partner)</t>
  </si>
  <si>
    <t>Sarah Jane Itona Laurico</t>
  </si>
  <si>
    <t>sarah.laurico@athenago.com</t>
  </si>
  <si>
    <t>7639757106</t>
  </si>
  <si>
    <t>12729431449</t>
  </si>
  <si>
    <t>integralneuro.com</t>
  </si>
  <si>
    <t>1709289530090x474990196818166000</t>
  </si>
  <si>
    <t>1712689905951x724248358096932100</t>
  </si>
  <si>
    <t>Jeremy Fiance - lorms.acoba@athenago.com (Executive Partner)</t>
  </si>
  <si>
    <t>Laurmel Victor Villasenor Acoba</t>
  </si>
  <si>
    <t>Lorms</t>
  </si>
  <si>
    <t>lorms.acoba@athenago.com</t>
  </si>
  <si>
    <t>8369768757</t>
  </si>
  <si>
    <t>12677957642</t>
  </si>
  <si>
    <t>The House Fund LLC</t>
  </si>
  <si>
    <t>1708479638579x150056506715254400</t>
  </si>
  <si>
    <t>1713247829229x254314661064716220</t>
  </si>
  <si>
    <t>Cooper Scanlon - aly.echevarria@athenago.com (Executive Partner)</t>
  </si>
  <si>
    <t>Alyssa Nicole Tubilan Echevarria</t>
  </si>
  <si>
    <t>Aly</t>
  </si>
  <si>
    <t>aly.echevarria@athenago.com</t>
  </si>
  <si>
    <t>9810124335</t>
  </si>
  <si>
    <t>1706509005310x152676487899479080</t>
  </si>
  <si>
    <t>1713279407164x203435681221640450</t>
  </si>
  <si>
    <t>Steve Pieper - nida.fatima@athenago.com (Executive Partner)</t>
  </si>
  <si>
    <t>Nida Fatima</t>
  </si>
  <si>
    <t>Nida</t>
  </si>
  <si>
    <t>nida.fatima@athenago.com</t>
  </si>
  <si>
    <t>lucas.ngugi@athenago.com</t>
  </si>
  <si>
    <t>10011777897</t>
  </si>
  <si>
    <t>12778279833</t>
  </si>
  <si>
    <t>Polymath Consulting &amp; Publishing</t>
  </si>
  <si>
    <t>1709584138567x565452858659595700</t>
  </si>
  <si>
    <t>1713199014939x158725363441998280</t>
  </si>
  <si>
    <t>Sales - Incorrect customer fit or expectation setting</t>
  </si>
  <si>
    <t>Jon Gross - UNMATCHED (Executive Partner)</t>
  </si>
  <si>
    <t>Samantha Atieno</t>
  </si>
  <si>
    <t>Samantha</t>
  </si>
  <si>
    <t>samantha.atieno@athenago.com</t>
  </si>
  <si>
    <t>7473499711</t>
  </si>
  <si>
    <t>12735111191</t>
  </si>
  <si>
    <t>Repeat MD</t>
  </si>
  <si>
    <t>1709735460199x671704403247845840</t>
  </si>
  <si>
    <t>Client felt the XP was not a good match for them. They wanted an XP who has served at high level executive positions in a busy office.</t>
  </si>
  <si>
    <t>1712764417489x307075615301152450</t>
  </si>
  <si>
    <t>Aniket Deosthali - UNMATCHED (Executive Partner)</t>
  </si>
  <si>
    <t>Daniel Joseph Linatok</t>
  </si>
  <si>
    <t>dj.linatok@athenago.com</t>
  </si>
  <si>
    <t>36441901</t>
  </si>
  <si>
    <t>12722871625</t>
  </si>
  <si>
    <t>Aniket Deosthali</t>
  </si>
  <si>
    <t>1709168872833x283086033981124960</t>
  </si>
  <si>
    <t>We have received feedback from the client indicating that XP has been unresponsive and has overlooked essential EA tasks. The client is dissatisfied with the current level of partnership, as this issue has occurred twice within the last 2-3 weeks. As a result, the client is considering either requesting a reevaluation of the partnership or terminating the services provided by Athena.
 A rematching request was made on May 7th, and a new XP was identified on May 10th. Communication was sent to the client to view and approve the profile of the new XP, but there was no response to emails or text messages until May 16th. At that time, the client suggested that they did not want the new XP and requested another XP. While waiting for the new profile, the client sent an email on May 20th requesting to cancel the subscription.</t>
  </si>
  <si>
    <t>1712835137653x184026908890373220</t>
  </si>
  <si>
    <t>Nicolas Aguzin - chantal.sadaba@athenago.com (Executive Partner)</t>
  </si>
  <si>
    <t>Chantal Ortiz Sadaba</t>
  </si>
  <si>
    <t>Chanty</t>
  </si>
  <si>
    <t>chantal.sadaba@athenago.com</t>
  </si>
  <si>
    <t>twinkle@athenago.com</t>
  </si>
  <si>
    <t>5699583356</t>
  </si>
  <si>
    <t>12716286597</t>
  </si>
  <si>
    <t>Nicolas Aguzin</t>
  </si>
  <si>
    <t>1708479601668x431058756892392260</t>
  </si>
  <si>
    <t>1712760722613x250266022990374600</t>
  </si>
  <si>
    <t>Brian Morrissey - jenn.cruz@athenago.com (Executive Partner)</t>
  </si>
  <si>
    <t>Jennifer Cruz</t>
  </si>
  <si>
    <t>Jenn</t>
  </si>
  <si>
    <t>jenn.cruz@athenago.com</t>
  </si>
  <si>
    <t>19268001</t>
  </si>
  <si>
    <t>12702034225</t>
  </si>
  <si>
    <t>Brian Morrissey</t>
  </si>
  <si>
    <t>1709100982793x504584295374253900</t>
  </si>
  <si>
    <t>1712948418458x649446049078002300</t>
  </si>
  <si>
    <t>Alisha Fredriksson - karl.aquino@athenago.com (Executive Partner)</t>
  </si>
  <si>
    <t>Karl Vaneth Aquino</t>
  </si>
  <si>
    <t>Karl</t>
  </si>
  <si>
    <t>karl.aquino@athenago.com</t>
  </si>
  <si>
    <t>38702751</t>
  </si>
  <si>
    <t>12513638488</t>
  </si>
  <si>
    <t>Alisha Fredriksson</t>
  </si>
  <si>
    <t>1708935988132x145913242409584580</t>
  </si>
  <si>
    <t>1713198743865x158106269287973980</t>
  </si>
  <si>
    <t>Essam Abadir - nyron.estacio@athenago.com (Executive Partner)</t>
  </si>
  <si>
    <t>Nyron Earl Laya Estacio</t>
  </si>
  <si>
    <t>Nyron Estacio</t>
  </si>
  <si>
    <t>nyron.estacio@athenago.com</t>
  </si>
  <si>
    <t>10999727626</t>
  </si>
  <si>
    <t>12793440651</t>
  </si>
  <si>
    <t>Aspire Ventures</t>
  </si>
  <si>
    <t>1709530175324x371716411754283700</t>
  </si>
  <si>
    <t>1712919487511x389232296448471800</t>
  </si>
  <si>
    <t>Bobby Magee - sandra.delarosa@athenago.com (Executive Partner)</t>
  </si>
  <si>
    <t>Sandra Jeliza Manansala Dela Rosa</t>
  </si>
  <si>
    <t>Sandra</t>
  </si>
  <si>
    <t>sandra.delarosa@athenago.com</t>
  </si>
  <si>
    <t>nikki.tayawa@athenago.com</t>
  </si>
  <si>
    <t>42692051</t>
  </si>
  <si>
    <t>12559907667</t>
  </si>
  <si>
    <t>Bobby Magee</t>
  </si>
  <si>
    <t>1709539334780x204055642794052740</t>
  </si>
  <si>
    <t>1712850435140x680888465001259400</t>
  </si>
  <si>
    <t>Danielle Darnault - kaezelle.pascual@athenago.com (Executive Partner)</t>
  </si>
  <si>
    <t>Kaezelle Pascual</t>
  </si>
  <si>
    <t>Kaezelle</t>
  </si>
  <si>
    <t>kaezelle.pascual@athenago.com</t>
  </si>
  <si>
    <t>7021301</t>
  </si>
  <si>
    <t>12703440915</t>
  </si>
  <si>
    <t>Danielle Darnault</t>
  </si>
  <si>
    <t>1706169375448x256571060668877340</t>
  </si>
  <si>
    <t>1712855275259x629588128528271900</t>
  </si>
  <si>
    <t>Aman Sanger - mark.canedo@athenago.com (Executive Partner)</t>
  </si>
  <si>
    <t>Mark Eli Salazar Cañedo</t>
  </si>
  <si>
    <t>Mark</t>
  </si>
  <si>
    <t>mark.canedo@athenago.com</t>
  </si>
  <si>
    <t>9790720554</t>
  </si>
  <si>
    <t>12743590002</t>
  </si>
  <si>
    <t>Anysphere</t>
  </si>
  <si>
    <t>1709522624502x234567272322434780</t>
  </si>
  <si>
    <t>1712780720663x248771219079058100</t>
  </si>
  <si>
    <t>Ryan Galvin - carol.mutahi@athenago.com (Executive Partner)</t>
  </si>
  <si>
    <t>Carolyne Mutahi</t>
  </si>
  <si>
    <t>Carol</t>
  </si>
  <si>
    <t>carol.mutahi@athenago.com</t>
  </si>
  <si>
    <t>33557201</t>
  </si>
  <si>
    <t>12602605829</t>
  </si>
  <si>
    <t>Ryan Galvin</t>
  </si>
  <si>
    <t>1708357439943x537607958188581100</t>
  </si>
  <si>
    <t>1711711938979x368008850795489900</t>
  </si>
  <si>
    <t>Jeff Colyer - aiden.librojo@athenago.com (Executive Partner)</t>
  </si>
  <si>
    <t>31500</t>
  </si>
  <si>
    <t>Aiden Jazmine Mendoza Librojo</t>
  </si>
  <si>
    <t>Aiden</t>
  </si>
  <si>
    <t>aiden.librojo@athenago.com</t>
  </si>
  <si>
    <t>53</t>
  </si>
  <si>
    <t>64451</t>
  </si>
  <si>
    <t>608408430</t>
  </si>
  <si>
    <t>National Advisory Commission on Rural Health and Social Services, HHS</t>
  </si>
  <si>
    <t>1683097030838x903159233391452900</t>
  </si>
  <si>
    <t>1712761237631x174555210675330750</t>
  </si>
  <si>
    <t>David Bloom - nathan.tagolgol@athenago.com (Executive Partner)</t>
  </si>
  <si>
    <t>Jonathan Simpron Tagolgol</t>
  </si>
  <si>
    <t>Nathan</t>
  </si>
  <si>
    <t>nathan.tagolgol@athenago.com</t>
  </si>
  <si>
    <t>6433321609</t>
  </si>
  <si>
    <t>1698818975609x916014860941897600</t>
  </si>
  <si>
    <t>1712767035956x558312089618188540</t>
  </si>
  <si>
    <t>Charl Laubscher - ann.javellana@athenago.com (Executive Partner)</t>
  </si>
  <si>
    <t>Jordan Lawrence Peral Niango</t>
  </si>
  <si>
    <t>Jordan</t>
  </si>
  <si>
    <t>jordan.niango@athenago.com</t>
  </si>
  <si>
    <t>41915351</t>
  </si>
  <si>
    <t>12332176896</t>
  </si>
  <si>
    <t>Charl Laubscher</t>
  </si>
  <si>
    <t>1695349436764x721471587145271900</t>
  </si>
  <si>
    <t>Back to back XP misses the last 2 weeks which cost the client time and money. The client is already considering going somewhere else if no improvement in the next 2 weeks.</t>
  </si>
  <si>
    <t>1713552974593x496609818969108000</t>
  </si>
  <si>
    <t>Samantha Schneider - stella.escanlar@athenago.com (Executive Partner)</t>
  </si>
  <si>
    <t>Stella Maris Castillo Escanlar</t>
  </si>
  <si>
    <t>Stella</t>
  </si>
  <si>
    <t>stella.escanlar@athenago.com</t>
  </si>
  <si>
    <t>12717430832</t>
  </si>
  <si>
    <t>12559643159</t>
  </si>
  <si>
    <t>Forum for Dialogue</t>
  </si>
  <si>
    <t>1707524550347x451312304214112960</t>
  </si>
  <si>
    <t>1712764634877x150628152448675680</t>
  </si>
  <si>
    <t>Achal Patel - ryan.cueto@athenago.com (Executive Partner)</t>
  </si>
  <si>
    <t>John Ryan Cueto</t>
  </si>
  <si>
    <t>RYAN</t>
  </si>
  <si>
    <t>ryan.cueto@athenago.com</t>
  </si>
  <si>
    <t>8988800793</t>
  </si>
  <si>
    <t>12701570059</t>
  </si>
  <si>
    <t>1708651790140x393746308289848260</t>
  </si>
  <si>
    <t>1712762028328x315979641506294100</t>
  </si>
  <si>
    <t>Shivani Berry - UNMATCHED (Executive Partner)</t>
  </si>
  <si>
    <t>Rose Cruz</t>
  </si>
  <si>
    <t>reginarose.cruz@athenago.com</t>
  </si>
  <si>
    <t>neesha.balani@athenago.com</t>
  </si>
  <si>
    <t>41856251</t>
  </si>
  <si>
    <t>12332888415</t>
  </si>
  <si>
    <t>Arise Leadership</t>
  </si>
  <si>
    <t>1700112974923x962182736758355300</t>
  </si>
  <si>
    <t>Client requested to end the partnership because she feels that she was given wrong expectations about the service we can provide. Client was expecting that our EAs are highly experienced EAs and not the ones who are just new to the role. Client has very low tolerance on mistakes and doesn't have a bandwidth to onboard or teach someone.</t>
  </si>
  <si>
    <t>1712834961531x246702378720246240</t>
  </si>
  <si>
    <t>CX failure - Poor onboarding expectation setting</t>
  </si>
  <si>
    <t>Chris Tucker - marc.ducusin@athenago.com (Executive Partner)</t>
  </si>
  <si>
    <t>Jasper Mariz Ishiwata Manongdo</t>
  </si>
  <si>
    <t>Jaz</t>
  </si>
  <si>
    <t>jaz.manongdo@athenago.com</t>
  </si>
  <si>
    <t>jomel.antenor@athenago.com</t>
  </si>
  <si>
    <t>8688572783</t>
  </si>
  <si>
    <t>12732334514</t>
  </si>
  <si>
    <t>Chris Tucker</t>
  </si>
  <si>
    <t>1708308031937x934029873916798500</t>
  </si>
  <si>
    <t>Client feels that Jaz' training was inadequate. Her access was already revoked by Chris - her client effective today.</t>
  </si>
  <si>
    <t>1712852082258x451575616542621040</t>
  </si>
  <si>
    <t>Nicole Godornes</t>
  </si>
  <si>
    <t>nicole.godornes@athenago.com</t>
  </si>
  <si>
    <t>jacqueline.parayno@athenago.com</t>
  </si>
  <si>
    <t>1708591198656x520696528811847940</t>
  </si>
  <si>
    <t>Bill raised concerns regarding Nicole's lack of proactiveness and her ability to collaborate effectively, emphasizing the importance of having someone who can take initiative and manage tasks independently.</t>
  </si>
  <si>
    <t>1712775687647x129323620366119890</t>
  </si>
  <si>
    <t>Ben Dickey - harvey.demecillo@athenago.com (Executive Partner)</t>
  </si>
  <si>
    <t>Liezel Palen</t>
  </si>
  <si>
    <t>Liz</t>
  </si>
  <si>
    <t>liz.palen@athenago.com</t>
  </si>
  <si>
    <t>40275051</t>
  </si>
  <si>
    <t>12682496642</t>
  </si>
  <si>
    <t>Constantartists</t>
  </si>
  <si>
    <t>1708926401408x556251835564792770</t>
  </si>
  <si>
    <t>We did not proceed with matching Tine to Ben for the following reasons:
 Limited Financial Experience: Despite reviewing the necessary materials, Tine hesitates due to her limited financial experience compared to Ben's requirements.
 QuickBooks Knowledge: Tine's QuickBooks experience is underdeveloped.
 Law School Commitment: Tine plans to re-enroll in law school in August 2024, which will impact her ability to manage Ben's workload.
 Task Management Doubts: Tine expressed doubts about handling Ben's numerous tasks after observing the previous KOC and during a call with Harvey (Ben's temporary XP).
 Lack of Automation Skills: Tine lacks proficiency in Sheets automation.
 Risk of Churn: Tine's law school plans raise concerns about her long-term availability, potentially leading to churn and undermining the goal of a stable, long-term partnership.</t>
  </si>
  <si>
    <t>1712685811829x134654934733389400</t>
  </si>
  <si>
    <t>Gregory Allen - allie.maturan@athenago.com (Executive Partner)</t>
  </si>
  <si>
    <t>Rosallie Jossel Maturan</t>
  </si>
  <si>
    <t>Allie</t>
  </si>
  <si>
    <t>allie.maturan@athenago.com</t>
  </si>
  <si>
    <t>8247711565</t>
  </si>
  <si>
    <t>12686312579</t>
  </si>
  <si>
    <t>Gregory Allen</t>
  </si>
  <si>
    <t>1709084920174x730870439250755200</t>
  </si>
  <si>
    <t>1712840721209x822308546345110500</t>
  </si>
  <si>
    <t>Garrett Levey - rey.abastas@athenago.com (Executive Partner)</t>
  </si>
  <si>
    <t>Ghenrey Rowell Abastas</t>
  </si>
  <si>
    <t>rey.abastas@athenago.com</t>
  </si>
  <si>
    <t>7151148721</t>
  </si>
  <si>
    <t>12717782608</t>
  </si>
  <si>
    <t>Garrett Levey</t>
  </si>
  <si>
    <t>1709170257432x236404214339982720</t>
  </si>
  <si>
    <t>1712762872903x642144190278058000</t>
  </si>
  <si>
    <t>Nora Ait Boucherbil - elle.cera@athenago.com (Executive Partner)</t>
  </si>
  <si>
    <t>Rochelle Cera</t>
  </si>
  <si>
    <t>Rochelle</t>
  </si>
  <si>
    <t>elle.cera@athenago.com</t>
  </si>
  <si>
    <t>34621201</t>
  </si>
  <si>
    <t>12630097478</t>
  </si>
  <si>
    <t>Nora Ait Boucherbil</t>
  </si>
  <si>
    <t>1708505215281x806033186436619500</t>
  </si>
  <si>
    <t>1712246540778x894648456075156000</t>
  </si>
  <si>
    <t>Lost to competitor or in-house</t>
  </si>
  <si>
    <t>Lauri Moore - UNMATCHED (Executive Partner)</t>
  </si>
  <si>
    <t>Catherine Lerida</t>
  </si>
  <si>
    <t>Cath</t>
  </si>
  <si>
    <t>cath.lerida@athenago.com</t>
  </si>
  <si>
    <t>38957951</t>
  </si>
  <si>
    <t>6213137931</t>
  </si>
  <si>
    <t>Foundation Capital</t>
  </si>
  <si>
    <t>1709081658445x236177600126650700</t>
  </si>
  <si>
    <t>Reason: Lost to a Competitor (in-house) - a few days post-KOC, the client requested to churn and mentioned that she prefers to explore with an in-office assistant. 
 This is the same client who we've been chasing for her kick-off schedule since she had not been responsive to the PM and OPS to confirm the date.
 Amberly requested to abort the KOC flagging the client's responsiveness but that request was not granted.</t>
  </si>
  <si>
    <t>1712843665385x952831008483470800</t>
  </si>
  <si>
    <t>Barry Lynham - hellen.githae@athenago.com (Executive Partner)</t>
  </si>
  <si>
    <t>Hellen Githae</t>
  </si>
  <si>
    <t>Hellen</t>
  </si>
  <si>
    <t>hellen.githae@athenago.com</t>
  </si>
  <si>
    <t>33262851</t>
  </si>
  <si>
    <t>12701380498</t>
  </si>
  <si>
    <t>Barry Lynham</t>
  </si>
  <si>
    <t>1708581152230x751768745986537000</t>
  </si>
  <si>
    <t>1712661982176x979581383510300900</t>
  </si>
  <si>
    <t>Staci Warden - iris@athenago.com (Executive Partner)</t>
  </si>
  <si>
    <t>Joanna Marie Ortega</t>
  </si>
  <si>
    <t>Jo</t>
  </si>
  <si>
    <t>jo.ortega@athenago.com</t>
  </si>
  <si>
    <t>ken@athenago.com</t>
  </si>
  <si>
    <t>42920851</t>
  </si>
  <si>
    <t>1709081746526x343945751435044160</t>
  </si>
  <si>
    <t>The client said that Jo's lack of experience is very much showing and wants someone more experienced. She is far too junior to be supporting a CEO. She is unable to manage her inbox or calendar effectively.</t>
  </si>
  <si>
    <t>1712627959276x954354385750170100</t>
  </si>
  <si>
    <t>Hilary Mason - carlo.copada@athenago.com (Executive Partner)</t>
  </si>
  <si>
    <t>henry.forbes@athenago.com</t>
  </si>
  <si>
    <t>Carlo Copada</t>
  </si>
  <si>
    <t>Carlo</t>
  </si>
  <si>
    <t>carlo.copada@athenago.com</t>
  </si>
  <si>
    <t>19529551</t>
  </si>
  <si>
    <t>12648385860</t>
  </si>
  <si>
    <t>Hidden Door</t>
  </si>
  <si>
    <t>1707890144961x206378416348602640</t>
  </si>
  <si>
    <t>1712763480085x642724563294167200</t>
  </si>
  <si>
    <t>Ashley Buck - angie.omondi@athenago.com (Executive Partner)</t>
  </si>
  <si>
    <t>Angela Omondi</t>
  </si>
  <si>
    <t>angie.omondi@athenago.com</t>
  </si>
  <si>
    <t>9542074280</t>
  </si>
  <si>
    <t>12735200184</t>
  </si>
  <si>
    <t>Radiical Systems</t>
  </si>
  <si>
    <t>1709140674327x106400740708418430</t>
  </si>
  <si>
    <t>1716380990131x547994284345368700</t>
  </si>
  <si>
    <t>Brian Chu - fern.fernandez@athenago.com (Executive Partner)</t>
  </si>
  <si>
    <t>Nichole Denise Fernandez</t>
  </si>
  <si>
    <t>Fern</t>
  </si>
  <si>
    <t>fern.fernandez@athenago.com</t>
  </si>
  <si>
    <t>39533051</t>
  </si>
  <si>
    <t>3757179993</t>
  </si>
  <si>
    <t>Alchemy</t>
  </si>
  <si>
    <t>1663831627124x321089681672796600</t>
  </si>
  <si>
    <t>1712610045630x970270017473452900</t>
  </si>
  <si>
    <t>Jessica Ouyang - jocelyn.berber@athenago.com (Executive Partner)</t>
  </si>
  <si>
    <t>Jocelyn Berber</t>
  </si>
  <si>
    <t>Jocelyn</t>
  </si>
  <si>
    <t>jocelyn.berber@athenago.com</t>
  </si>
  <si>
    <t>43416951</t>
  </si>
  <si>
    <t>12688089191</t>
  </si>
  <si>
    <t>Jessica Ouyang</t>
  </si>
  <si>
    <t>1709169800023x641675992925035300</t>
  </si>
  <si>
    <t>1712600274609x168818498308169760</t>
  </si>
  <si>
    <t>Evan Caron - UNMATCHED (Executive Partner)</t>
  </si>
  <si>
    <t>8634661788</t>
  </si>
  <si>
    <t>12688024211</t>
  </si>
  <si>
    <t>Montauk Climate Holdings LLC</t>
  </si>
  <si>
    <t>Client is part of the co founder discount 50% off for 2 months. - he was charged 3000 already, He only used 6 days. can we refund the remaining number of days pls? Please double check the amount.</t>
  </si>
  <si>
    <t>1712841434776x914932335506264600</t>
  </si>
  <si>
    <t>Michael Einhorn - vince.rivera@athenago.com (Executive Partner)</t>
  </si>
  <si>
    <t>John Vincent Elevado Rivera</t>
  </si>
  <si>
    <t>vince.rivera@athenago.com</t>
  </si>
  <si>
    <t>ann.katindig@athenago.com</t>
  </si>
  <si>
    <t>39033101</t>
  </si>
  <si>
    <t>12082206025</t>
  </si>
  <si>
    <t>Michael Einhorn Einhorn</t>
  </si>
  <si>
    <t>1674806194944x225774575138404360</t>
  </si>
  <si>
    <t>1712754964823x441506194696349440</t>
  </si>
  <si>
    <t>Karan Talati - paul.maskarino@athenago.com (Executive Partner)</t>
  </si>
  <si>
    <t>jl.magat@athenago.com</t>
  </si>
  <si>
    <t>Paul Velarde Maskarino</t>
  </si>
  <si>
    <t>paul.maskarino@athenago.com</t>
  </si>
  <si>
    <t>28858451</t>
  </si>
  <si>
    <t>6893916526</t>
  </si>
  <si>
    <t>First Resonance</t>
  </si>
  <si>
    <t>1672800818396x583367265630761600</t>
  </si>
  <si>
    <t>1716381541637x624654415937953300</t>
  </si>
  <si>
    <t>Mike Garland - ron.rillo@athenago.com (Executive Partner)</t>
  </si>
  <si>
    <t>Aaron Moh Perez Rillo</t>
  </si>
  <si>
    <t>ron.rillo@athenago.com</t>
  </si>
  <si>
    <t>11557620493</t>
  </si>
  <si>
    <t>1680502560529x487893453156507100</t>
  </si>
  <si>
    <t>1712690321173x302328498275447500</t>
  </si>
  <si>
    <t>Change in Business circumstances</t>
  </si>
  <si>
    <t>Apoorva Pande - UNMATCHED (Executive Partner)</t>
  </si>
  <si>
    <t>Noimyr Baluyot</t>
  </si>
  <si>
    <t>Mhyr</t>
  </si>
  <si>
    <t>mhyr.baluyot@athenago.com</t>
  </si>
  <si>
    <t>41794951</t>
  </si>
  <si>
    <t>12416823352</t>
  </si>
  <si>
    <t>Focused Founder</t>
  </si>
  <si>
    <t>1709171301755x378136051781122100</t>
  </si>
  <si>
    <t>Change in the requirements for the EA’s job description</t>
  </si>
  <si>
    <t>1712587309361x731069705110825000</t>
  </si>
  <si>
    <t>Philip Krim - UNMATCHED (Executive Partner)</t>
  </si>
  <si>
    <t>8403473739</t>
  </si>
  <si>
    <t>Client requested to cancel due to bad timining - unable to integrate XP right now.</t>
  </si>
  <si>
    <t>1712153780098x958542256331696300</t>
  </si>
  <si>
    <t>Anton Bossenbroek - queen.cala@athenago.com (Executive Partner)</t>
  </si>
  <si>
    <t>Queenie Lynn Lora Cala</t>
  </si>
  <si>
    <t>Q</t>
  </si>
  <si>
    <t>queen.cala@athenago.com</t>
  </si>
  <si>
    <t>33705751</t>
  </si>
  <si>
    <t>12609241986</t>
  </si>
  <si>
    <t>Anton Bossenbroek</t>
  </si>
  <si>
    <t>1707965466839x110684382069327730</t>
  </si>
  <si>
    <t>1712592015049x444568782364271900</t>
  </si>
  <si>
    <t>Gary Thompson - rish.taguinod@athenago.com (Executive Partner)</t>
  </si>
  <si>
    <t>marj.hurtado@athenago.com</t>
  </si>
  <si>
    <t>Gea Brellia Juarez Jayson</t>
  </si>
  <si>
    <t>Gea</t>
  </si>
  <si>
    <t>gea.jayson@athenago.com</t>
  </si>
  <si>
    <t>7276523397</t>
  </si>
  <si>
    <t>9486702262</t>
  </si>
  <si>
    <t>Executive Council</t>
  </si>
  <si>
    <t>1708307909429x688015018358716200</t>
  </si>
  <si>
    <t>XP resigned from her position as XP due to her intention to pursue further studies in the upcoming school year, which would conflict with maintaining a full-time job.</t>
  </si>
  <si>
    <t>1712594663385x750017952502146400</t>
  </si>
  <si>
    <t>Nick Candito - jemima.njuguna@athenago.com (Executive Partner)</t>
  </si>
  <si>
    <t>Jemima Njuguna</t>
  </si>
  <si>
    <t>Jemima</t>
  </si>
  <si>
    <t>jemima.njuguna@athenago.com</t>
  </si>
  <si>
    <t>42488751</t>
  </si>
  <si>
    <t>12676022343</t>
  </si>
  <si>
    <t>Nick Candito</t>
  </si>
  <si>
    <t>1709142421116x953276340469322500</t>
  </si>
  <si>
    <t>1711970834954x928986379100405800</t>
  </si>
  <si>
    <t>Juliana Albuquerque - lovelin.pila@athenago.com (Executive Partner)</t>
  </si>
  <si>
    <t>Lovelin Gracious Dionisio Pila</t>
  </si>
  <si>
    <t>Lovelin</t>
  </si>
  <si>
    <t>lovelin.pila@athenago.com</t>
  </si>
  <si>
    <t>keih@athenago.com</t>
  </si>
  <si>
    <t>40108651</t>
  </si>
  <si>
    <t>12412181869</t>
  </si>
  <si>
    <t>Oberst</t>
  </si>
  <si>
    <t>1707811778397x463307640669558400</t>
  </si>
  <si>
    <t>1712592887784x161697494991546850</t>
  </si>
  <si>
    <t>Pete Oberle - ally.candido@athenago.com (Executive Partner)</t>
  </si>
  <si>
    <t>Alerose Candido</t>
  </si>
  <si>
    <t>Ally</t>
  </si>
  <si>
    <t>ally.candido@athenago.com</t>
  </si>
  <si>
    <t>42872651</t>
  </si>
  <si>
    <t>12675003538</t>
  </si>
  <si>
    <t>Pete Oberle</t>
  </si>
  <si>
    <t>1709170769995x798305909039864700</t>
  </si>
  <si>
    <t>1712585299629x917039647339789000</t>
  </si>
  <si>
    <t>Transfer of XP to coworker</t>
  </si>
  <si>
    <t>Marc Losito - UNMATCHED (Executive Partner)</t>
  </si>
  <si>
    <t>Xenia Maria Solano</t>
  </si>
  <si>
    <t>Xenia</t>
  </si>
  <si>
    <t>xenia.solano@athenago.com</t>
  </si>
  <si>
    <t>42484151</t>
  </si>
  <si>
    <t>7726333263</t>
  </si>
  <si>
    <t>FoodChain ID</t>
  </si>
  <si>
    <t>1709169567298x380986144999314600</t>
  </si>
  <si>
    <t>1712630588579x666466613379392900</t>
  </si>
  <si>
    <t>Ended due to XP Long-term Leave (LTL)</t>
  </si>
  <si>
    <t>Gabe Wilcox - anj.martinez@athenago.com (Executive Partner)</t>
  </si>
  <si>
    <t>Mary Cynth Daiton</t>
  </si>
  <si>
    <t>Cynth</t>
  </si>
  <si>
    <t>cynth.daiton@athenago.com</t>
  </si>
  <si>
    <t>42402451</t>
  </si>
  <si>
    <t>12613739426</t>
  </si>
  <si>
    <t>Gabe Wilcox</t>
  </si>
  <si>
    <t>1708394581150x252285001989902800</t>
  </si>
  <si>
    <t>-Proactive Rematch due to XPs health situation, plus the fact that she already initiated her intent to leave your client because of this
 -As a result, it led us to a decision for rematch as she won’t be able to fulfill her responsibilities with the client</t>
  </si>
  <si>
    <t>1712599229716x899790725499220400</t>
  </si>
  <si>
    <t>Whitney Stratten - elsa.cueto@athenago.com (Executive Partner)</t>
  </si>
  <si>
    <t>Elsa Mari Cueto</t>
  </si>
  <si>
    <t>Elsa</t>
  </si>
  <si>
    <t>elsa.cueto@athenago.com</t>
  </si>
  <si>
    <t>42849451</t>
  </si>
  <si>
    <t>1708996031741x913326806403431700</t>
  </si>
  <si>
    <t>1712671400211x307704614441891300</t>
  </si>
  <si>
    <t>Brian Hennessey-Hsieh - macky.deleon@athenago.com (Executive Partner)</t>
  </si>
  <si>
    <t>Manuel Kristian De Leon</t>
  </si>
  <si>
    <t>Macky</t>
  </si>
  <si>
    <t>macky.deleon@athenago.com</t>
  </si>
  <si>
    <t>8348871202</t>
  </si>
  <si>
    <t>1708306028008x549193965433057800</t>
  </si>
  <si>
    <t>1712585734871x466364682122977200</t>
  </si>
  <si>
    <t>Shaun Gordon - lydia.awuor@athenago.com (Executive Partner)</t>
  </si>
  <si>
    <t>Terry Awuor</t>
  </si>
  <si>
    <t>Terry/Otero</t>
  </si>
  <si>
    <t>lydia.awuor@athenago.com</t>
  </si>
  <si>
    <t>7625987472</t>
  </si>
  <si>
    <t>12682702765</t>
  </si>
  <si>
    <t>Ascend Global</t>
  </si>
  <si>
    <t>1709048989279x223341721755444770</t>
  </si>
  <si>
    <t>Hi Hez - I attempted to manage my subscription to end the relationship with Athena for this month but was unable to. Please see image below. Could you please modify the subscription and terminate effective immediately. Please understand that this action is not a reflection of Terry's work or work ethic, we have decided to go in a different direction but I decided to select someone in the US to manage my affairs.
 Thank you for all of your help and support.</t>
  </si>
  <si>
    <t>1712596649005x701955845260049400</t>
  </si>
  <si>
    <t>David Weisburd - tj.adarve@athenago.com (Executive Partner)</t>
  </si>
  <si>
    <t>Tristan Jay Adarve</t>
  </si>
  <si>
    <t>TJ</t>
  </si>
  <si>
    <t>tj.adarve@athenago.com</t>
  </si>
  <si>
    <t>25839651</t>
  </si>
  <si>
    <t>9731564400</t>
  </si>
  <si>
    <t>10X Capital</t>
  </si>
  <si>
    <t>1709194484235x194805348138025860</t>
  </si>
  <si>
    <t>1711997553263x529994636905146700</t>
  </si>
  <si>
    <t>Eliza Jackson - athan.julito@athenago.com (Executive Partner)</t>
  </si>
  <si>
    <t>jonas.damian@athenago.com</t>
  </si>
  <si>
    <t>Jonathan Blanca Julito</t>
  </si>
  <si>
    <t>Aj</t>
  </si>
  <si>
    <t>athan.julito@athenago.com</t>
  </si>
  <si>
    <t>42659601</t>
  </si>
  <si>
    <t>12463506047</t>
  </si>
  <si>
    <t>Eliza Jackson</t>
  </si>
  <si>
    <t>1708582004864x945359982924314000</t>
  </si>
  <si>
    <t>1712588320511x100850451248570180</t>
  </si>
  <si>
    <t>Thom Keyes - hildah.mungai@athenago.com (Executive Partner)</t>
  </si>
  <si>
    <t>Hildah Mungai</t>
  </si>
  <si>
    <t>Hill</t>
  </si>
  <si>
    <t>hildah.mungai@athenago.com</t>
  </si>
  <si>
    <t>42853251</t>
  </si>
  <si>
    <t>12619532338</t>
  </si>
  <si>
    <t>Thom Keyes</t>
  </si>
  <si>
    <t>1709120176457x804094931015848100</t>
  </si>
  <si>
    <t>1712316417432x791666742676544500</t>
  </si>
  <si>
    <t>ANTHONY VERO - tine.cabantac@athenago.com (Executive Partner)</t>
  </si>
  <si>
    <t>Christine Cabantac</t>
  </si>
  <si>
    <t>tine.cabantac@athenago.com</t>
  </si>
  <si>
    <t>41761801</t>
  </si>
  <si>
    <t>12432299302</t>
  </si>
  <si>
    <t>ANTHONY VERO</t>
  </si>
  <si>
    <t>1709188619367x741829561436185300</t>
  </si>
  <si>
    <t>1712352169769x367393727633162240</t>
  </si>
  <si>
    <t>Nitya Subramanian - UNMATCHED (Executive Partner)</t>
  </si>
  <si>
    <t>Mary Jane Galima</t>
  </si>
  <si>
    <t>Jane</t>
  </si>
  <si>
    <t>jane.galima@athenago.com</t>
  </si>
  <si>
    <t>34560901</t>
  </si>
  <si>
    <t>11508134802</t>
  </si>
  <si>
    <t>Nitya Subramanian</t>
  </si>
  <si>
    <t>1709081411379x458504636409069400</t>
  </si>
  <si>
    <t>1712244094598x201374582964124030</t>
  </si>
  <si>
    <t>Ori Shimony - joyce.bersales@athenago.com (Executive Partner)</t>
  </si>
  <si>
    <t>Joyce Vivienne Bersales</t>
  </si>
  <si>
    <t>JV</t>
  </si>
  <si>
    <t>joyce.bersales@athenago.com</t>
  </si>
  <si>
    <t>42921951</t>
  </si>
  <si>
    <t>12581620480</t>
  </si>
  <si>
    <t>Polywrap</t>
  </si>
  <si>
    <t>1708995725630x370285013046566700</t>
  </si>
  <si>
    <t>1712254404665x644070634500697500</t>
  </si>
  <si>
    <t>Valerij Oberst - UNMATCHED (Executive Partner)</t>
  </si>
  <si>
    <t>Charmane Buenaventura</t>
  </si>
  <si>
    <t>Charmane</t>
  </si>
  <si>
    <t>charmane.buenaventura@athenago.com</t>
  </si>
  <si>
    <t>32787701</t>
  </si>
  <si>
    <t>9974333216</t>
  </si>
  <si>
    <t>Oberst BV</t>
  </si>
  <si>
    <t>1708913742343x220929006963965570</t>
  </si>
  <si>
    <t>Client expressed that they didn't realize complexity of the role. It's not about the XP's performance. It did not work out – it turned out in practice much more complex than anticipated because a confluence of the Dutch language being more important than thought, there being a lot of small tax and admin exceptions and onboarding being tricky because workflows would require multiple screens optimally and that's hard with screen sharing. They will be opting for the local-hire route instead.</t>
  </si>
  <si>
    <t>1712166629299x176174998344941440</t>
  </si>
  <si>
    <t>Adam Lyons - anj.sumaylo@athenago.com (Executive Partner)</t>
  </si>
  <si>
    <t>Angela Marina Sumaylo</t>
  </si>
  <si>
    <t>Anj</t>
  </si>
  <si>
    <t>anj.sumaylo@athenago.com</t>
  </si>
  <si>
    <t>34160551</t>
  </si>
  <si>
    <t>9772245552</t>
  </si>
  <si>
    <t>Really</t>
  </si>
  <si>
    <t>1708479964609x939769131648110500</t>
  </si>
  <si>
    <t>XP Anj Sumaylo decided to resign effective June 15, 2024, due to health reasons.</t>
  </si>
  <si>
    <t>1712228872851x553035671047954050</t>
  </si>
  <si>
    <t>Anand Agarawv2ala - vic.mumo@athenago.com (Executive Partner)</t>
  </si>
  <si>
    <t>Victor Mumo</t>
  </si>
  <si>
    <t>Victor</t>
  </si>
  <si>
    <t>vic.mumo@athenago.com</t>
  </si>
  <si>
    <t>43400501</t>
  </si>
  <si>
    <t>12561939791</t>
  </si>
  <si>
    <t>Spatial</t>
  </si>
  <si>
    <t>1709142849835x638340233638577900</t>
  </si>
  <si>
    <t>Client initiated rematched. Client says XP has constant mistakes, lack of attention to detail throughout. XP also has very poor calendar management.</t>
  </si>
  <si>
    <t>1712243384083x264749155833893920</t>
  </si>
  <si>
    <t>Nicholas Narodny - chrissa.arisgar@athenago.com (Executive Partner)</t>
  </si>
  <si>
    <t>Chrissa Gen Arisgar</t>
  </si>
  <si>
    <t>Chrissa Gen</t>
  </si>
  <si>
    <t>chrissa.arisgar@athenago.com</t>
  </si>
  <si>
    <t>6465823096</t>
  </si>
  <si>
    <t>12650183766</t>
  </si>
  <si>
    <t>Aalto</t>
  </si>
  <si>
    <t>1709171019615x882120607184608600</t>
  </si>
  <si>
    <t>1712230361600x654250919032349600</t>
  </si>
  <si>
    <t>Robert Day - simon.rizos@athenago.com (Executive Partner)</t>
  </si>
  <si>
    <t>Simon Joseph Zamora Rizos</t>
  </si>
  <si>
    <t>Simon</t>
  </si>
  <si>
    <t>simon.rizos@athenago.com</t>
  </si>
  <si>
    <t>36209951</t>
  </si>
  <si>
    <t>12581513236</t>
  </si>
  <si>
    <t>OSHCORP</t>
  </si>
  <si>
    <t>1708045861863x254998202943245600</t>
  </si>
  <si>
    <t>1712175739891x281981248896373540</t>
  </si>
  <si>
    <t>steven Kobetitsch - don.laureano@athenago.com (Executive Partner)</t>
  </si>
  <si>
    <t>Glyndon Koapaka Laureano</t>
  </si>
  <si>
    <t>Don</t>
  </si>
  <si>
    <t>don.laureano@athenago.com</t>
  </si>
  <si>
    <t>42930051</t>
  </si>
  <si>
    <t>12511670807</t>
  </si>
  <si>
    <t>steven Kobetitsch</t>
  </si>
  <si>
    <t>1709196606120x178079610842856180</t>
  </si>
  <si>
    <t>1712156046097x301347848946388800</t>
  </si>
  <si>
    <t>Charles Settrington - grey.sebastian@athenago.com (Executive Partner)</t>
  </si>
  <si>
    <t>jefferson.bayog@athenago.com</t>
  </si>
  <si>
    <t>Adonis Calagos Sebastian</t>
  </si>
  <si>
    <t>Grey</t>
  </si>
  <si>
    <t>grey.sebastian@athenago.com</t>
  </si>
  <si>
    <t>43178101</t>
  </si>
  <si>
    <t>12558149194</t>
  </si>
  <si>
    <t>Charles Settrington</t>
  </si>
  <si>
    <t>1706245750915x109287461144514480</t>
  </si>
  <si>
    <t>1712154023524x283788624346742240</t>
  </si>
  <si>
    <t>Alex Kutsishin - peter.mugoli@athenago.com (Executive Partner)</t>
  </si>
  <si>
    <t>Peter Mugoli</t>
  </si>
  <si>
    <t>Pierre</t>
  </si>
  <si>
    <t>peter.mugoli@athenago.com</t>
  </si>
  <si>
    <t>42189152</t>
  </si>
  <si>
    <t>13543968690</t>
  </si>
  <si>
    <t>My Fuel</t>
  </si>
  <si>
    <t>1709143979145x351206151174019200</t>
  </si>
  <si>
    <t>1712241505861x852823490517174500</t>
  </si>
  <si>
    <t>Emma Moretzsohn - haze.gonzales@athenago.com (Executive Partner)</t>
  </si>
  <si>
    <t>Hazel Grace Gonzales</t>
  </si>
  <si>
    <t>Haze</t>
  </si>
  <si>
    <t>haze.gonzales@athenago.com</t>
  </si>
  <si>
    <t>43426751</t>
  </si>
  <si>
    <t>12588967215</t>
  </si>
  <si>
    <t>J&amp;L Building Materials</t>
  </si>
  <si>
    <t>1709010370153x976276622264273800</t>
  </si>
  <si>
    <t>1712232729667x733643929087277400</t>
  </si>
  <si>
    <t>Dane Alexander - lys.esteves@athenago.com (Executive Partner)</t>
  </si>
  <si>
    <t>Lyssa Mae Esteves</t>
  </si>
  <si>
    <t>Lys</t>
  </si>
  <si>
    <t>lys.esteves@athenago.com</t>
  </si>
  <si>
    <t>7288797612</t>
  </si>
  <si>
    <t>12648143749</t>
  </si>
  <si>
    <t>Dane Alexander</t>
  </si>
  <si>
    <t>1708996509317x459143292428882050</t>
  </si>
  <si>
    <t>1712065297364x134753811386994830</t>
  </si>
  <si>
    <t>Janice Smith - roby.pacoma@athenago.com (Executive Partner)</t>
  </si>
  <si>
    <t>Roby Agon Pacoma</t>
  </si>
  <si>
    <t>Roby Shane</t>
  </si>
  <si>
    <t>roby.pacoma@athenago.com</t>
  </si>
  <si>
    <t>37191401</t>
  </si>
  <si>
    <t>12057874262</t>
  </si>
  <si>
    <t>Janice Smith</t>
  </si>
  <si>
    <t>1708563959563x616231128056941700</t>
  </si>
  <si>
    <t>Client has expressed that the monthly rate of $3000 is not sustainable for her business and that they do not have any incoming business as of the moment</t>
  </si>
  <si>
    <t>1712241126426x427167374989738240</t>
  </si>
  <si>
    <t>Allison Whalen - leo.manalo@athenago.com (Executive Partner)</t>
  </si>
  <si>
    <t>Leonelle Jan Manalo</t>
  </si>
  <si>
    <t>Leo</t>
  </si>
  <si>
    <t>leo.manalo@athenago.com</t>
  </si>
  <si>
    <t>gerald.tipones@athenago.com</t>
  </si>
  <si>
    <t>41305201</t>
  </si>
  <si>
    <t>13564930466</t>
  </si>
  <si>
    <t>Parentaly Inc</t>
  </si>
  <si>
    <t>1708996421708x804374342195371900</t>
  </si>
  <si>
    <t>1712183952980x437711337359999700</t>
  </si>
  <si>
    <t>Jenny Romera - sam.obungu@athenago.com (Executive Partner)</t>
  </si>
  <si>
    <t>Samantha Aron Obungu</t>
  </si>
  <si>
    <t>sam.obungu@athenago.com</t>
  </si>
  <si>
    <t>pat.abejuela@athenago.com</t>
  </si>
  <si>
    <t>40038451</t>
  </si>
  <si>
    <t>12248388258</t>
  </si>
  <si>
    <t>New Earth Residential</t>
  </si>
  <si>
    <t>1709153264838x474245203392916540</t>
  </si>
  <si>
    <t>1712330163472x408480014213518100</t>
  </si>
  <si>
    <t>Mike Brown - che.bago@athenago.com (Executive Partner)</t>
  </si>
  <si>
    <t>Arceli Bago</t>
  </si>
  <si>
    <t>Che</t>
  </si>
  <si>
    <t>che.bago@athenago.com</t>
  </si>
  <si>
    <t>31409851</t>
  </si>
  <si>
    <t>12069545367</t>
  </si>
  <si>
    <t>Unbreakable Wealth</t>
  </si>
  <si>
    <t>1679424320446x652486530942869600</t>
  </si>
  <si>
    <t>1712176675862x814472769963760900</t>
  </si>
  <si>
    <t>Radu Negulescu - jam.seguisa@athenago.com (Executive Partner)</t>
  </si>
  <si>
    <t>Jamaicah Seguisa</t>
  </si>
  <si>
    <t>Jam</t>
  </si>
  <si>
    <t>jam.seguisa@athenago.com</t>
  </si>
  <si>
    <t>39707051</t>
  </si>
  <si>
    <t>12540575867</t>
  </si>
  <si>
    <t>Radu Negulescu</t>
  </si>
  <si>
    <t>1708651688657x459074145915435100</t>
  </si>
  <si>
    <t>1711988019109x236455864004665440</t>
  </si>
  <si>
    <t>Wiley Jones - cedi.latoja@athenago.com (Executive Partner)</t>
  </si>
  <si>
    <t>Jan Dosedrick Jose Latoja</t>
  </si>
  <si>
    <t>Cedi</t>
  </si>
  <si>
    <t>cedi.latoja@athenago.com</t>
  </si>
  <si>
    <t>43399801</t>
  </si>
  <si>
    <t>12544709762</t>
  </si>
  <si>
    <t>Wiley Jones</t>
  </si>
  <si>
    <t>1708390107844x952132054610904800</t>
  </si>
  <si>
    <t>1712160767048x319264543407969500</t>
  </si>
  <si>
    <t>Hunter Terpenny - lennin.llorente@athenago.com (Executive Partner)</t>
  </si>
  <si>
    <t>Joshua Lennin Llorente</t>
  </si>
  <si>
    <t>Lennin</t>
  </si>
  <si>
    <t>lennin.llorente@athenago.com</t>
  </si>
  <si>
    <t>34711051</t>
  </si>
  <si>
    <t>12590168697</t>
  </si>
  <si>
    <t>Hunter Terpenny</t>
  </si>
  <si>
    <t>1709084846411x152377160129020480</t>
  </si>
  <si>
    <t>1712155151112x748280069138640600</t>
  </si>
  <si>
    <t>Jose Ignacio Galindo - xed.cruz@athenago.com (Executive Partner)</t>
  </si>
  <si>
    <t>Xedrick Joshua Dela Cruz</t>
  </si>
  <si>
    <t>Xed</t>
  </si>
  <si>
    <t>xed.cruz@athenago.com</t>
  </si>
  <si>
    <t>42919551</t>
  </si>
  <si>
    <t>12581957479</t>
  </si>
  <si>
    <t>Jose Ignacio Galindo</t>
  </si>
  <si>
    <t>1709086183980x325489732869627800</t>
  </si>
  <si>
    <t>1712069657349x607694117885946800</t>
  </si>
  <si>
    <t>Ellen Rudolph - UNMATCHED (Executive Partner)</t>
  </si>
  <si>
    <t>Joanna Karol Garcia Moncera</t>
  </si>
  <si>
    <t>Joanna</t>
  </si>
  <si>
    <t>joanna.moncera@athenago.com</t>
  </si>
  <si>
    <t>2459901</t>
  </si>
  <si>
    <t>1597049154</t>
  </si>
  <si>
    <t>WellTheory</t>
  </si>
  <si>
    <t>1662237146836x290490816397752640</t>
  </si>
  <si>
    <t>client said that she doesnt have the time to train the XP and some financial needs</t>
  </si>
  <si>
    <t>1711380755265x194990561970690000</t>
  </si>
  <si>
    <t>Arun Srinivasan - jaz.manongdo@athenago.com (Executive Partner)</t>
  </si>
  <si>
    <t>Odette Tobias Getaruelas</t>
  </si>
  <si>
    <t>Det</t>
  </si>
  <si>
    <t>det.getaruelas@athenago.com</t>
  </si>
  <si>
    <t>38284801</t>
  </si>
  <si>
    <t>12117299547</t>
  </si>
  <si>
    <t>Clarisights</t>
  </si>
  <si>
    <t>1708580319798x174725731609154400</t>
  </si>
  <si>
    <t>Client Arun Srinivasan would like to be Rematched with another XP as he current XP Det Getaruelas lacks critical thinking skills and proactivity</t>
  </si>
  <si>
    <t>1712162023265x674824089819188200</t>
  </si>
  <si>
    <t>Ruben de Noronha - UNMATCHED (Executive Partner)</t>
  </si>
  <si>
    <t>Paolo Martin Josue Tongco</t>
  </si>
  <si>
    <t>Paolo</t>
  </si>
  <si>
    <t>paolo.tongco@athenago.com</t>
  </si>
  <si>
    <t>ace.jimeno@athenago.com</t>
  </si>
  <si>
    <t>43201801</t>
  </si>
  <si>
    <t>12528103042</t>
  </si>
  <si>
    <t>Ruben de Noronha</t>
  </si>
  <si>
    <t>1708434655374x104471502084217300</t>
  </si>
  <si>
    <t>History:
 KOC Preparation:
 Meet and Greet successful
 100 DJ Call Review Successful
 Rehearsal Call with LX successful
 KOC: April 9, 12PM EST
 Overall - KOC went well, Ruben was able to share the onboarding material: https://docs.google.com/spreadsheets/d/11fgxCPeHZhT_D9isaApHvzQrBiHv2eZPkwaeYVn_5og/edit#gid=210134314
 Onboarding includes the following:
 Login credentials
 Reading Materials
 Others
 During my daily catch up we covered the following:
 Accomplished Tasks on a daily basis
 Blockers/Challenges - XP Paolo mentioned that he needed more time to understand the vision/mission of client's organization
 During the 8th day of partnership - client requested for a replacement due to the following:
 Communication - XP failed to declare that he has tendencies to stammer for a regular conversation, although this was not evident during my prep calls with XP Paolo. But I did observed tendencies to stammer, since most of our calls has prepared talking points and topics we covered are familiar to XP Paolo that means he's able to confidently share details about him and initial information he got from his client via the user manual.
 Proactiveness - when I followed up with him if he's sending his EOD to the client, he admitted that he failed to so do due to complacency. He could have shared his learnings during the first few days of the partnership and could have asked explicit questions if there are unclear from the onboarding file (reading materials presented to him)
 Breaking Points:
 Opportunity 1: I signed him off to be matched with the client despite the opportunity I observed in communication. Even if we terminated the contract of Paolo, if I meticulously followed up with him in terms of this opportunity - we could have fixed this via additional coaching OR get another XP. I mainly focused on his commitment but failed to deliberately checked all the entry-level competency (which includes communication). This was my miss, I will make sure to cover all potential red flags on my future XPs (not only limited to their commitment but also the requirements i terms of the competencies). Expect me to ensure this will be covered moving forward.
 Opportunity 2: This is just secondary, the first bullet could have been the best time to fix the opportunity. After carefully reviewing the performance of XP Paolo, we resorted to end his contract and issues replacement. When I presented the option to client - he agreed and mentioned willing wot wait for the new candidate to be endorsed.
 First XP: client did not confirm due to solid experience and track record - I notified Placements to identify candidate with minimum of 5 years of work experience
 Second XP: XP declined due to religion (XP converted to Born Again Christian last year) and doesn't want to compromise her belief system
 Third XP (presented today, May 13 US date) - new XP mentioned that she also converted to Born Again Christian, the reason why she declared that she is Catholic because she's not yet baptized as Born Again Christian (she will circle back to me on May 14, 7AM EST)
 Other notable actions:
 Discussed the 30-day notice for churning clients (sent via email)
 Offered Temp XP and offered potential tasks to be completed by the temp XP
 Offered to optimize Coaching Delegation, shared the link of the Abby's execution system
 ***As of this hour - waiting for clients reply</t>
  </si>
  <si>
    <t>1712003940212x673086441375937700</t>
  </si>
  <si>
    <t>Jeff Curry - gel.lucasleyson@athenago.com (Executive Partner)</t>
  </si>
  <si>
    <t>Angelica Chris Carbo Lucas-Leyson</t>
  </si>
  <si>
    <t>Gel</t>
  </si>
  <si>
    <t>gel.lucasleyson@athenago.com</t>
  </si>
  <si>
    <t>41137001</t>
  </si>
  <si>
    <t>12540839093</t>
  </si>
  <si>
    <t>Jeff Curry</t>
  </si>
  <si>
    <t>1708319796356x864513010552654000</t>
  </si>
  <si>
    <t>1712171794706x108850937409745940</t>
  </si>
  <si>
    <t>Bill Geier - mik.conde@athenago.com (Executive Partner)</t>
  </si>
  <si>
    <t>John Mikhail Armogenia Conde</t>
  </si>
  <si>
    <t>Mik</t>
  </si>
  <si>
    <t>mik.conde@athenago.com</t>
  </si>
  <si>
    <t>38791601</t>
  </si>
  <si>
    <t>12548770885</t>
  </si>
  <si>
    <t>Bill Geier</t>
  </si>
  <si>
    <t>1708565891269x109281660578230300</t>
  </si>
  <si>
    <t>Mik is not performing as expected by Bill.
 - Tasks assigned to Mik are often incomplete or late.
 - Mik's performance is inconsistent, particularly with research jobs.
 - Tasks are being pointed out or instructed to Mik, but he tends to forget to do them. Sometimes he does get them done. Ex. He was instructed to always remind Bill of his meetings 30 minutes in advance. Initially, this was done consistently, but it eventually stopped.
 Bill does not want to chase or remind Mik of his tasks.
 Bill decided to terminate the partnership with Mik immediately, despite the OMs suggestion to have Mik stay until new XP arrives. Bill is aware that Athena will continue billing him.</t>
  </si>
  <si>
    <t>1712278847538x662766348945291760</t>
  </si>
  <si>
    <t>Cameron Priest - tammy.wuthrich@athenago.com (Executive Partner)</t>
  </si>
  <si>
    <t>Tamara Wuthrich</t>
  </si>
  <si>
    <t>Tammy</t>
  </si>
  <si>
    <t>tammy.wuthrich@athenago.com</t>
  </si>
  <si>
    <t>66439</t>
  </si>
  <si>
    <t>12595873314</t>
  </si>
  <si>
    <t>Neu Ventures</t>
  </si>
  <si>
    <t>1709081826258x226456452716674370</t>
  </si>
  <si>
    <t>1712070240753x258765251977779000</t>
  </si>
  <si>
    <t>Shivam Ashoka - janice.maglasang@athenago.com (Executive Partner)</t>
  </si>
  <si>
    <t>Janice Maglasang</t>
  </si>
  <si>
    <t>Janice</t>
  </si>
  <si>
    <t>janice.maglasang@athenago.com</t>
  </si>
  <si>
    <t>40128951</t>
  </si>
  <si>
    <t>12453853765</t>
  </si>
  <si>
    <t>Panorama Insurance Group</t>
  </si>
  <si>
    <t>1708589408602x420734654969715700</t>
  </si>
  <si>
    <t>1712172944184x759270572565291800</t>
  </si>
  <si>
    <t>Jesse Rowe - jonee.alfaro@athenago.com (Executive Partner)</t>
  </si>
  <si>
    <t>Joan Alfaro</t>
  </si>
  <si>
    <t>Jonee</t>
  </si>
  <si>
    <t>jonee.alfaro@athenago.com</t>
  </si>
  <si>
    <t>43266501</t>
  </si>
  <si>
    <t>12531460745</t>
  </si>
  <si>
    <t>Crescent</t>
  </si>
  <si>
    <t>1709191366998x812670773931263400</t>
  </si>
  <si>
    <t>1712192440474x141833885914662830</t>
  </si>
  <si>
    <t>Ashley Jones - kristal.cayanan@athenago.com (Executive Partner)</t>
  </si>
  <si>
    <t>Kristal Kate Tan Cayanan</t>
  </si>
  <si>
    <t>Kristal</t>
  </si>
  <si>
    <t>kristal.cayanan@athenago.com</t>
  </si>
  <si>
    <t>42757501</t>
  </si>
  <si>
    <t>12626618255</t>
  </si>
  <si>
    <t>Parting Pro</t>
  </si>
  <si>
    <t>1707478332570x527428324762277300</t>
  </si>
  <si>
    <t>1712104835888x185929423757341900</t>
  </si>
  <si>
    <t>Onboarding - Curriculum</t>
  </si>
  <si>
    <t>Josh Team - UNMATCHED (Executive Partner)</t>
  </si>
  <si>
    <t>Baby Lou Dollendo Francisco</t>
  </si>
  <si>
    <t>Blou</t>
  </si>
  <si>
    <t>blou.francisco@athenago.com</t>
  </si>
  <si>
    <t>43187001</t>
  </si>
  <si>
    <t>12626689443</t>
  </si>
  <si>
    <t>Serhant LLC</t>
  </si>
  <si>
    <t>1708434246202x488023148738659100</t>
  </si>
  <si>
    <t>Client initiated when we decided to transfer Josh to Aegis</t>
  </si>
  <si>
    <t>1712158664443x992198664468092000</t>
  </si>
  <si>
    <t>Underutilised XP</t>
  </si>
  <si>
    <t>Anoushka Vaswani - UNMATCHED (Executive Partner)</t>
  </si>
  <si>
    <t>Nolilyn Penalber</t>
  </si>
  <si>
    <t>lyn.penalber@athenago.com</t>
  </si>
  <si>
    <t>13</t>
  </si>
  <si>
    <t>6485972349</t>
  </si>
  <si>
    <t>12600400023</t>
  </si>
  <si>
    <t>Anoushka Vaswani</t>
  </si>
  <si>
    <t>1708750933906x635904166968850300</t>
  </si>
  <si>
    <t>Since the partnership started, the client has only assigned tasks related to accommodation research, meeting bios, lead generation, and cold email drafting. The XP was not granted access to the client's calendar and email due to company security reasons and was not assigned any personal tasks.</t>
  </si>
  <si>
    <t>1711378903909x959075665467756400</t>
  </si>
  <si>
    <t>Tara Siev - steffi.evangelista@athenago.com (Executive Partner)</t>
  </si>
  <si>
    <t>tara@athenago.com</t>
  </si>
  <si>
    <t>Stephanie Rei Abejar Evangelista</t>
  </si>
  <si>
    <t>Steffi</t>
  </si>
  <si>
    <t>steffi.evangelista@athenago.com</t>
  </si>
  <si>
    <t>victoria@athenago.com</t>
  </si>
  <si>
    <t>robert@athenago.com</t>
  </si>
  <si>
    <t>11686201</t>
  </si>
  <si>
    <t>1707984342697x510951792184658700</t>
  </si>
  <si>
    <t>1712152465128x530844816362721300</t>
  </si>
  <si>
    <t>Matt Winn - sab.sablon@athenago.com (Executive Partner)</t>
  </si>
  <si>
    <t>Aaron Lawrence Sablon</t>
  </si>
  <si>
    <t>Sab</t>
  </si>
  <si>
    <t>sab.sablon@athenago.com</t>
  </si>
  <si>
    <t>40865451</t>
  </si>
  <si>
    <t>12587957301</t>
  </si>
  <si>
    <t>Matt Winn</t>
  </si>
  <si>
    <t>1709188896114x418490321373289800</t>
  </si>
  <si>
    <t>Client advised that XP lacks the Ability to be his Accountability Buddy &amp; Attention to Details.</t>
  </si>
  <si>
    <t>1712006343894x670904446292985840</t>
  </si>
  <si>
    <t>Tony Brink - irving.penano@athenago.com (Executive Partner)</t>
  </si>
  <si>
    <t>Irving Kristian Santos Peñano</t>
  </si>
  <si>
    <t>Irving</t>
  </si>
  <si>
    <t>irving.penano@athenago.com</t>
  </si>
  <si>
    <t>42846401</t>
  </si>
  <si>
    <t>12562989919</t>
  </si>
  <si>
    <t>Graystone</t>
  </si>
  <si>
    <t>1708307008467x281390874517818850</t>
  </si>
  <si>
    <t>1711632550671x396981215990635840</t>
  </si>
  <si>
    <t>Andrei Negrau - fran.manapao@athenago.com (Executive Partner)</t>
  </si>
  <si>
    <t>Francheska Sanchez Mañapao</t>
  </si>
  <si>
    <t>Fran</t>
  </si>
  <si>
    <t>fran.manapao@athenago.com</t>
  </si>
  <si>
    <t>30147451</t>
  </si>
  <si>
    <t>12179031850</t>
  </si>
  <si>
    <t>Siena Labs Inc.</t>
  </si>
  <si>
    <t>1683092711528x927269188263309300</t>
  </si>
  <si>
    <t>1712060840476x507444277903502460</t>
  </si>
  <si>
    <t>Logan Soya - lois.matito@athenago.com (Executive Partner)</t>
  </si>
  <si>
    <t>Hadassah Lois Gica Matito</t>
  </si>
  <si>
    <t>Lois</t>
  </si>
  <si>
    <t>lois.matito@athenago.com</t>
  </si>
  <si>
    <t>paris.espana@athenago.com</t>
  </si>
  <si>
    <t>40905951</t>
  </si>
  <si>
    <t>12546257194</t>
  </si>
  <si>
    <t>Geofund</t>
  </si>
  <si>
    <t>1662237397339x275018460968286850</t>
  </si>
  <si>
    <t>1711727428994x213353647054011170</t>
  </si>
  <si>
    <t>Chris Collins - prince.sanchez@athenago.com (Executive Partner)</t>
  </si>
  <si>
    <t>Prince Laurence Lacson Sanchez</t>
  </si>
  <si>
    <t>Prince</t>
  </si>
  <si>
    <t>prince.sanchez@athenago.com</t>
  </si>
  <si>
    <t>15486672010</t>
  </si>
  <si>
    <t>12527672671</t>
  </si>
  <si>
    <t>Christopher Collins</t>
  </si>
  <si>
    <t>1707989141074x659914766305021300</t>
  </si>
  <si>
    <t>1711982860628x441648121587765400</t>
  </si>
  <si>
    <t>Logan Kilpatrick - zhiannen.vidar@athenago.com (Executive Partner)</t>
  </si>
  <si>
    <t>Zhiannen Althea Vidar</t>
  </si>
  <si>
    <t>Zhiannen</t>
  </si>
  <si>
    <t>zhiannen.vidar@athenago.com</t>
  </si>
  <si>
    <t>31642451</t>
  </si>
  <si>
    <t>12542121646</t>
  </si>
  <si>
    <t>Logan Kilpatrick</t>
  </si>
  <si>
    <t>1707981881813x779246177608974500</t>
  </si>
  <si>
    <t>1711738994049x607307270958804600</t>
  </si>
  <si>
    <t>Alex Masmej - mercy.alusa@athenago.com (Executive Partner)</t>
  </si>
  <si>
    <t>Mercy Alusa</t>
  </si>
  <si>
    <t>Kasiti</t>
  </si>
  <si>
    <t>mercy.alusa@athenago.com</t>
  </si>
  <si>
    <t>43291301</t>
  </si>
  <si>
    <t>12548710469</t>
  </si>
  <si>
    <t>Alex Masmej</t>
  </si>
  <si>
    <t>1708323981530x375991525533505150</t>
  </si>
  <si>
    <t>1711739155527x555129573933837600</t>
  </si>
  <si>
    <t>Ritesh Ragavender - josh.amansic@athenago.com (Executive Partner)</t>
  </si>
  <si>
    <t>Joshua John Yongco Amansic</t>
  </si>
  <si>
    <t>Josh</t>
  </si>
  <si>
    <t>josh.amansic@athenago.com</t>
  </si>
  <si>
    <t>43448401</t>
  </si>
  <si>
    <t>12557655116</t>
  </si>
  <si>
    <t>Ritesh Ragavender</t>
  </si>
  <si>
    <t>1708390149039x628441283659577500</t>
  </si>
  <si>
    <t>1712236013737x719329603197479400</t>
  </si>
  <si>
    <t>Sahar Yousef - liah.villon@athenago.com (Executive Partner)</t>
  </si>
  <si>
    <t>Mary Shaliah Villon</t>
  </si>
  <si>
    <t>Liah</t>
  </si>
  <si>
    <t>liah.villon@athenago.com</t>
  </si>
  <si>
    <t>myaida.gratela@athenago.com</t>
  </si>
  <si>
    <t>40460651</t>
  </si>
  <si>
    <t>12196997167</t>
  </si>
  <si>
    <t>Sahar Yousef</t>
  </si>
  <si>
    <t>1699679648731x465621018966312100</t>
  </si>
  <si>
    <t>1711575053558x123216065470205020</t>
  </si>
  <si>
    <t>Rocky Contreras - UNMATCHED (Executive Partner)</t>
  </si>
  <si>
    <t>Christopher Montefrio</t>
  </si>
  <si>
    <t>chris.montefrio@athenago.com</t>
  </si>
  <si>
    <t>36714751</t>
  </si>
  <si>
    <t>11205598255</t>
  </si>
  <si>
    <t>Rocky Contreras</t>
  </si>
  <si>
    <t>1699624862137x771705230727843000</t>
  </si>
  <si>
    <t>Observed issues with client behavior, shared complaints on XP's output quality after working with the XP for 3 full days</t>
  </si>
  <si>
    <t>1711552623866x158463211052503700</t>
  </si>
  <si>
    <t>Haydn Evans - reginarose.cruz@athenago.com (Executive Partner)</t>
  </si>
  <si>
    <t>Eugene Russel Farrales Labrador</t>
  </si>
  <si>
    <t>Eugene</t>
  </si>
  <si>
    <t>eugene.labrador@athenago.com</t>
  </si>
  <si>
    <t>42033351</t>
  </si>
  <si>
    <t>12447722393</t>
  </si>
  <si>
    <t>Blue Picture Properties</t>
  </si>
  <si>
    <t>1708389869722x216959305692977950</t>
  </si>
  <si>
    <t>Haydn Evans would like to cancel service due to poor performance of previous XP, resignation of replacement XP, another resignation of supposed 3rd XP.</t>
  </si>
  <si>
    <t>1711761038979x538742146083026800</t>
  </si>
  <si>
    <t>Justin Cottrell - gio.galache@athenago.com (Executive Partner)</t>
  </si>
  <si>
    <t>Giordan Alro Fernandez Galache</t>
  </si>
  <si>
    <t>Gio</t>
  </si>
  <si>
    <t>gio.galache@athenago.com</t>
  </si>
  <si>
    <t>42826401</t>
  </si>
  <si>
    <t>12340721256</t>
  </si>
  <si>
    <t>Riviera Partners</t>
  </si>
  <si>
    <t>1705548251919x556139458129118600</t>
  </si>
  <si>
    <t>1711547947867x631007124825441900</t>
  </si>
  <si>
    <t>Matt Canale - rika.lim@athenago.com (Executive Partner)</t>
  </si>
  <si>
    <t>Ma Rika Mae Escauriaga Lim</t>
  </si>
  <si>
    <t>Rika</t>
  </si>
  <si>
    <t>rika.lim@athenago.com</t>
  </si>
  <si>
    <t>37007751</t>
  </si>
  <si>
    <t>12585529875</t>
  </si>
  <si>
    <t>Spark Car Wash</t>
  </si>
  <si>
    <t>1708307059425x194509253561339080</t>
  </si>
  <si>
    <t>1711608298259x569707686504158140</t>
  </si>
  <si>
    <t>Samir Ibrahim - laine.walag@athenago.com (Executive Partner)</t>
  </si>
  <si>
    <t>Orlando Walag</t>
  </si>
  <si>
    <t>Laine</t>
  </si>
  <si>
    <t>laine.walag@athenago.com</t>
  </si>
  <si>
    <t>1707965662931x407907247837604030</t>
  </si>
  <si>
    <t>1711579168997x793760051808918000</t>
  </si>
  <si>
    <t>Alex Sheinman - dianne.feria@athenago.com (Executive Partner)</t>
  </si>
  <si>
    <t>Dianne Kimberly Molon Feria</t>
  </si>
  <si>
    <t>Dianne</t>
  </si>
  <si>
    <t>dianne.feria@athenago.com</t>
  </si>
  <si>
    <t>42063501</t>
  </si>
  <si>
    <t>12526883973</t>
  </si>
  <si>
    <t>Alex Sheinman</t>
  </si>
  <si>
    <t>1708305946951x664962406265259000</t>
  </si>
  <si>
    <t>1711532241208x983487043973645400</t>
  </si>
  <si>
    <t>Kieran S Byrne - genesis.ponce@athenago.com (Executive Partner)</t>
  </si>
  <si>
    <t>edz.aliwalas@athenago.com</t>
  </si>
  <si>
    <t>Genesis Jhon Punsalan Ponce</t>
  </si>
  <si>
    <t>Genesis</t>
  </si>
  <si>
    <t>genesis.ponce@athenago.com</t>
  </si>
  <si>
    <t>25909351</t>
  </si>
  <si>
    <t>12367081279</t>
  </si>
  <si>
    <t>Kieran S Byrne</t>
  </si>
  <si>
    <t>1707888031378x411929624413781760</t>
  </si>
  <si>
    <t>1711566978319x175806131364190100</t>
  </si>
  <si>
    <t>Josh Benaron - oona.albano@athenago.com (Executive Partner)</t>
  </si>
  <si>
    <t>Angelica Albano</t>
  </si>
  <si>
    <t>Oona</t>
  </si>
  <si>
    <t>oona.albano@athenago.com</t>
  </si>
  <si>
    <t>sean.pijuan@athenago.com</t>
  </si>
  <si>
    <t>36080701</t>
  </si>
  <si>
    <t>12276496245</t>
  </si>
  <si>
    <t>Josh Benaron</t>
  </si>
  <si>
    <t>1708046194681x288992570520154600</t>
  </si>
  <si>
    <t>1711572866694x832867804309953600</t>
  </si>
  <si>
    <t>Will Peng - kaye.cube@athenago.com (Executive Partner)</t>
  </si>
  <si>
    <t>Clarissa Kaye Castrojeres Cube</t>
  </si>
  <si>
    <t>kaye.cube@athenago.com</t>
  </si>
  <si>
    <t>41772553</t>
  </si>
  <si>
    <t>12517440543</t>
  </si>
  <si>
    <t>Will Peng</t>
  </si>
  <si>
    <t>1708582562588x255010036920127140</t>
  </si>
  <si>
    <t>1711538637010x766522405367418200</t>
  </si>
  <si>
    <t>Sam Corcos - rj.roxas@athenago.com (Executive Partner)</t>
  </si>
  <si>
    <t>lj@athenago.com</t>
  </si>
  <si>
    <t>Ryan Jay Castillo Roxas</t>
  </si>
  <si>
    <t>RJ</t>
  </si>
  <si>
    <t>rj.roxas@athenago.com</t>
  </si>
  <si>
    <t>60059</t>
  </si>
  <si>
    <t>929298195</t>
  </si>
  <si>
    <t>Levels</t>
  </si>
  <si>
    <t>1707981766572x910199998937270400</t>
  </si>
  <si>
    <t>1711710350102x364663646130930300</t>
  </si>
  <si>
    <t>Qamar Qureshi - jessa.herrera@athenago.com (Executive Partner)</t>
  </si>
  <si>
    <t>Jessa Joy Ramel Herrera</t>
  </si>
  <si>
    <t>Jessa</t>
  </si>
  <si>
    <t>jessa.herrera@athenago.com</t>
  </si>
  <si>
    <t>40309851</t>
  </si>
  <si>
    <t>12398684476</t>
  </si>
  <si>
    <t>Knowledgehook Inc/ Steer Technologies Inc</t>
  </si>
  <si>
    <t>1708596919680x159222207506969340</t>
  </si>
  <si>
    <t>1711390238565x307867451030930050</t>
  </si>
  <si>
    <t>Mitchell Duffy - UNMATCHED (Executive Partner)</t>
  </si>
  <si>
    <t>devee.arizala@athenago.com</t>
  </si>
  <si>
    <t>Christian Canlas Lumanlan</t>
  </si>
  <si>
    <t>chan.lumanlan@athenago.com</t>
  </si>
  <si>
    <t>43187551</t>
  </si>
  <si>
    <t>12505011608</t>
  </si>
  <si>
    <t>Mitchell Duffy</t>
  </si>
  <si>
    <t>1707965353732x795049140606805200</t>
  </si>
  <si>
    <t>Chan has incidents of not going above and beyond and fail to display critical thinking. 
 1. Chan booked a meeting with no intervals for the client to prepare for the next client meeting. Did not consider travel time, etc.
 2. Client asked Chan to purchase a book from a website, when the XP found out that the merchant is unable to deliver the book to the client's hotel. He stopped there and did not search for another merchant who can.
 3. XP booked an incorrect flight.</t>
  </si>
  <si>
    <t>1711487567811x108716853542327740</t>
  </si>
  <si>
    <t>Eric Greitens - joan.njuguna@athenago.com (Executive Partner)</t>
  </si>
  <si>
    <t>Joan Njuguna</t>
  </si>
  <si>
    <t>Waithera</t>
  </si>
  <si>
    <t>joan.njuguna@athenago.com</t>
  </si>
  <si>
    <t>42377351</t>
  </si>
  <si>
    <t>12409516694</t>
  </si>
  <si>
    <t>Eric Greitens</t>
  </si>
  <si>
    <t>1708358304901x344249055248884350</t>
  </si>
  <si>
    <t>1710865269766x872294477862009000</t>
  </si>
  <si>
    <t>John Switzer - UNMATCHED (Executive Partner)</t>
  </si>
  <si>
    <t>39860051</t>
  </si>
  <si>
    <t>12284040802</t>
  </si>
  <si>
    <t>KKS Investments</t>
  </si>
  <si>
    <t>Client John Switzer requested churn citing time constraints. Despite offering an alternative option, he decided to proceed with canceling his contract due to the inability to partner with XP Farrah Hamoy.</t>
  </si>
  <si>
    <t>1711559833981x918762754298833700</t>
  </si>
  <si>
    <t>Akshay Budhkar - deej.saloba@athenago.com (Executive Partner)</t>
  </si>
  <si>
    <t>Danica Joyce Saloba</t>
  </si>
  <si>
    <t>Deej</t>
  </si>
  <si>
    <t>deej.saloba@athenago.com</t>
  </si>
  <si>
    <t>43132851</t>
  </si>
  <si>
    <t>1708435306399x164568892084155260</t>
  </si>
  <si>
    <t>1711465929026x805664228263869300</t>
  </si>
  <si>
    <t>Neil Bryan Albeza Duquiatan</t>
  </si>
  <si>
    <t>Neil</t>
  </si>
  <si>
    <t>neil.duquiatan@athenago.com</t>
  </si>
  <si>
    <t>1708307635435x758809666555097200</t>
  </si>
  <si>
    <t>1711491610665x511211221806973950</t>
  </si>
  <si>
    <t>Marina Hadjipateras - marl.gallego@athenago.com (Executive Partner)</t>
  </si>
  <si>
    <t>Marlenia Perez Gallego</t>
  </si>
  <si>
    <t>Marl</t>
  </si>
  <si>
    <t>marl.gallego@athenago.com</t>
  </si>
  <si>
    <t>147701</t>
  </si>
  <si>
    <t>5336426660</t>
  </si>
  <si>
    <t>Marina Hadjipateras</t>
  </si>
  <si>
    <t>1663767465284x395945639721907650</t>
  </si>
  <si>
    <t>1711382511090x988876272636575900</t>
  </si>
  <si>
    <t>Alex Recouso - UNMATCHED (Executive Partner)</t>
  </si>
  <si>
    <t>Rhealy Villan Aznar</t>
  </si>
  <si>
    <t>Rhea</t>
  </si>
  <si>
    <t>rhea.aznar@athenago.com</t>
  </si>
  <si>
    <t>43121401</t>
  </si>
  <si>
    <t>12502639947</t>
  </si>
  <si>
    <t>Alex Recouso</t>
  </si>
  <si>
    <t>1708390352399x741597131585558800</t>
  </si>
  <si>
    <t>Client requested partnership due to XP's performance.</t>
  </si>
  <si>
    <t>1712081355002x255973506451771870</t>
  </si>
  <si>
    <t>Kate Adamson - kane.madrigal@athenago.com (Executive Partner)</t>
  </si>
  <si>
    <t>Kane Alexis Feguron Madrigal</t>
  </si>
  <si>
    <t>Kane</t>
  </si>
  <si>
    <t>kane.madrigal@athenago.com</t>
  </si>
  <si>
    <t>34780951</t>
  </si>
  <si>
    <t>12689011758</t>
  </si>
  <si>
    <t>Folio</t>
  </si>
  <si>
    <t>1708504953470x915722534732998900</t>
  </si>
  <si>
    <t>1711391925844x927232066904703000</t>
  </si>
  <si>
    <t>Aaron Langley - jus.rubio@athenago.com (Executive Partner)</t>
  </si>
  <si>
    <t>Justin Rae Belarmino Rubio</t>
  </si>
  <si>
    <t>Jus</t>
  </si>
  <si>
    <t>jus.rubio@athenago.com</t>
  </si>
  <si>
    <t>42554451</t>
  </si>
  <si>
    <t>12486178106</t>
  </si>
  <si>
    <t>Autopilot</t>
  </si>
  <si>
    <t>1708577271740x843271349683474700</t>
  </si>
  <si>
    <t>1711481536225x375940569113259600</t>
  </si>
  <si>
    <t>Dariya Khojasteh - prince.eguia@athenago.com (Executive Partner)</t>
  </si>
  <si>
    <t>Prince Keith Chiong Eguia</t>
  </si>
  <si>
    <t>prince.eguia@athenago.com</t>
  </si>
  <si>
    <t>41295151</t>
  </si>
  <si>
    <t>12511056163</t>
  </si>
  <si>
    <t>Dariya Khojasteh</t>
  </si>
  <si>
    <t>1707965691345x557707219756330430</t>
  </si>
  <si>
    <t>1711389506634x247507346981777660</t>
  </si>
  <si>
    <t>Sahil Bloom - sy.santos@athenago.com (Executive Partner)</t>
  </si>
  <si>
    <t>kayla@athenago.com</t>
  </si>
  <si>
    <t>Symon Joshua Pangan Santos</t>
  </si>
  <si>
    <t>Sy</t>
  </si>
  <si>
    <t>sy.santos@athenago.com</t>
  </si>
  <si>
    <t>40137352</t>
  </si>
  <si>
    <t>12445988943</t>
  </si>
  <si>
    <t>Sahil Bloom</t>
  </si>
  <si>
    <t>1683092361220x341364450942683200</t>
  </si>
  <si>
    <t>1711379491420x729143333719091100</t>
  </si>
  <si>
    <t>Salim Maherali - kaye.desamparado@athenago.com (Executive Partner)</t>
  </si>
  <si>
    <t>Kyzyl Dumopoy Desamparado</t>
  </si>
  <si>
    <t>kaye.desamparado@athenago.com</t>
  </si>
  <si>
    <t>42480751</t>
  </si>
  <si>
    <t>12475289528</t>
  </si>
  <si>
    <t>Typeface Inc</t>
  </si>
  <si>
    <t>1708434377607x446582401889963400</t>
  </si>
  <si>
    <t>1711560566342x787191828132878200</t>
  </si>
  <si>
    <t>Stephanie Schafer - anthony.mesina@athenago.com (Executive Partner)</t>
  </si>
  <si>
    <t>Mark Anthony Ortega Mesina</t>
  </si>
  <si>
    <t>Anthony</t>
  </si>
  <si>
    <t>anthony.mesina@athenago.com</t>
  </si>
  <si>
    <t>43277651</t>
  </si>
  <si>
    <t>12525527564</t>
  </si>
  <si>
    <t>The Social Lights</t>
  </si>
  <si>
    <t>1708319874879x117389294231238450</t>
  </si>
  <si>
    <t>1711407598069x638886780115286700</t>
  </si>
  <si>
    <t>Todd Goldwater - ej.alba@athenago.com (Executive Partner)</t>
  </si>
  <si>
    <t>Eva Joy Babasa Alba</t>
  </si>
  <si>
    <t>EJ</t>
  </si>
  <si>
    <t>ej.alba@athenago.com</t>
  </si>
  <si>
    <t>42823801</t>
  </si>
  <si>
    <t>1708577526528x765038076133708200</t>
  </si>
  <si>
    <t>1711387504859x715753128746727800</t>
  </si>
  <si>
    <t>Paul Jones - joezel.maglajos@athenago.com (Executive Partner)</t>
  </si>
  <si>
    <t>Joezel Juaman Maglajos</t>
  </si>
  <si>
    <t>Joe</t>
  </si>
  <si>
    <t>joezel.maglajos@athenago.com</t>
  </si>
  <si>
    <t>42759201</t>
  </si>
  <si>
    <t>12413392464</t>
  </si>
  <si>
    <t>Prosper US</t>
  </si>
  <si>
    <t>1707957785546x693741438071726800</t>
  </si>
  <si>
    <t>1711464913512x811262337480071400</t>
  </si>
  <si>
    <t>Mark Jacobstein - mich.juco@athenago.com (Executive Partner)</t>
  </si>
  <si>
    <t>Michelle Morato Juco</t>
  </si>
  <si>
    <t>Mich</t>
  </si>
  <si>
    <t>mich.juco@athenago.com</t>
  </si>
  <si>
    <t>42206901</t>
  </si>
  <si>
    <t>12418651218</t>
  </si>
  <si>
    <t>Near Horizon</t>
  </si>
  <si>
    <t>1708389905443x383267936018333300</t>
  </si>
  <si>
    <t>1711387812599x109912340613198540</t>
  </si>
  <si>
    <t>Nathan Montone - markus.ubaldo@athenago.com (Executive Partner)</t>
  </si>
  <si>
    <t>Mark Paul David Ubaldo</t>
  </si>
  <si>
    <t>Markus</t>
  </si>
  <si>
    <t>markus.ubaldo@athenago.com</t>
  </si>
  <si>
    <t>42344301</t>
  </si>
  <si>
    <t>12413980515</t>
  </si>
  <si>
    <t>M31 Capital</t>
  </si>
  <si>
    <t>1708319825415x659310407834298100</t>
  </si>
  <si>
    <t>1711450985434x353640276960340000</t>
  </si>
  <si>
    <t>Mena Abraham - faith.kemuma@athenago.com (Executive Partner)</t>
  </si>
  <si>
    <t>Faith Kemuma</t>
  </si>
  <si>
    <t>FAITH</t>
  </si>
  <si>
    <t>faith.kemuma@athenago.com</t>
  </si>
  <si>
    <t>41738001</t>
  </si>
  <si>
    <t>12525913900</t>
  </si>
  <si>
    <t>Prosolution Private Clients</t>
  </si>
  <si>
    <t>1708329235197x859368041330772100</t>
  </si>
  <si>
    <t>1711038239768x856697714406552200</t>
  </si>
  <si>
    <t>Chelsie Hall - paeng.decastro@athenago.com (Executive Partner)</t>
  </si>
  <si>
    <t>Raphael Villanueva De Castro</t>
  </si>
  <si>
    <t>Paeng</t>
  </si>
  <si>
    <t>paeng.decastro@athenago.com</t>
  </si>
  <si>
    <t>19546051</t>
  </si>
  <si>
    <t>12355944253</t>
  </si>
  <si>
    <t>ViralMoment</t>
  </si>
  <si>
    <t>1707957266597x614948498475169900</t>
  </si>
  <si>
    <t>1711405835556x192723965602499260</t>
  </si>
  <si>
    <t>Mukul Ram - leda.ramirez@athenago.com (Executive Partner)</t>
  </si>
  <si>
    <t>Leda Vina Andal Ramirez</t>
  </si>
  <si>
    <t>Leda</t>
  </si>
  <si>
    <t>leda.ramirez@athenago.com</t>
  </si>
  <si>
    <t>42581851</t>
  </si>
  <si>
    <t>12467272336</t>
  </si>
  <si>
    <t>Recursia</t>
  </si>
  <si>
    <t>1708045899263x401732708810700300</t>
  </si>
  <si>
    <t>1711453088296x193364239473031260</t>
  </si>
  <si>
    <t>Christian Friedland - UNMATCHED (Executive Partner)</t>
  </si>
  <si>
    <t>Denzel Villafuente Tibay</t>
  </si>
  <si>
    <t>Denzel</t>
  </si>
  <si>
    <t>denzel.tibay@athenago.com</t>
  </si>
  <si>
    <t>42280601</t>
  </si>
  <si>
    <t>12475528477</t>
  </si>
  <si>
    <t>ZenSupply.com</t>
  </si>
  <si>
    <t>1707524406895x206476714635586370</t>
  </si>
  <si>
    <t>Client opted to terminate services with Athena since he did not have time to train the XP with his user manual and expected better training than the basics</t>
  </si>
  <si>
    <t>1710217496380x812010177960705800</t>
  </si>
  <si>
    <t>Zachary Kimball - UNMATCHED (Executive Partner)</t>
  </si>
  <si>
    <t>Ianne Gabrielle De Castro Lagonera</t>
  </si>
  <si>
    <t>Ianne Gabrielle</t>
  </si>
  <si>
    <t>ianne.lagonera@athenago.com</t>
  </si>
  <si>
    <t>41360601</t>
  </si>
  <si>
    <t>12240469421</t>
  </si>
  <si>
    <t>Zachary Kimball</t>
  </si>
  <si>
    <t>1707453754029x179592888954946080</t>
  </si>
  <si>
    <t>Zack requested for a rematch with someone who has an experience in managing C-suite level clients, mainly because he does not have time to train an EA with so much hand-holding. He said Ianne has a great attitude and great potential, but he do not have time to train Ianne in the way she needs to be trained.</t>
  </si>
  <si>
    <t>1711412154904x937147076322779100</t>
  </si>
  <si>
    <t>Kelvin Fu - josh.duque@athenago.com (Executive Partner)</t>
  </si>
  <si>
    <t>Joshua Hisarza Duque</t>
  </si>
  <si>
    <t>josh.duque@athenago.com</t>
  </si>
  <si>
    <t>39858401</t>
  </si>
  <si>
    <t>12445393450</t>
  </si>
  <si>
    <t>Gunung Capital</t>
  </si>
  <si>
    <t>1708563925783x638801106533440600</t>
  </si>
  <si>
    <t>1711552795031x196903118550646500</t>
  </si>
  <si>
    <t>Jake Sandler - anj.arrieta@athenago.com (Executive Partner)</t>
  </si>
  <si>
    <t>donmar@athenago.com</t>
  </si>
  <si>
    <t>Ma. Angelika Ruth Elicay Arrieta</t>
  </si>
  <si>
    <t>anj.arrieta@athenago.com</t>
  </si>
  <si>
    <t>33555851</t>
  </si>
  <si>
    <t>10572063067</t>
  </si>
  <si>
    <t>Jake Sandler</t>
  </si>
  <si>
    <t>1662237639570x672758754634693800</t>
  </si>
  <si>
    <t>1711039126583x476464499653000960</t>
  </si>
  <si>
    <t>Kevin Fu - nico.carlos@athenago.com (Executive Partner)</t>
  </si>
  <si>
    <t>Erish Lowell Nicoe Carlos</t>
  </si>
  <si>
    <t>Nico</t>
  </si>
  <si>
    <t>nico.carlos@athenago.com</t>
  </si>
  <si>
    <t>dave.manzano@athenago.com</t>
  </si>
  <si>
    <t>41787951</t>
  </si>
  <si>
    <t>12310213649</t>
  </si>
  <si>
    <t>Kevin Fu</t>
  </si>
  <si>
    <t>1708006231599x227655038372796220</t>
  </si>
  <si>
    <t>1710857091042x656401111174469400</t>
  </si>
  <si>
    <t>Eric Golden - francis.desaca@athenago.com (Executive Partner)</t>
  </si>
  <si>
    <t>Francisco Perez Desaca</t>
  </si>
  <si>
    <t>francis.desaca@athenago.com</t>
  </si>
  <si>
    <t>40789551</t>
  </si>
  <si>
    <t>12373825141</t>
  </si>
  <si>
    <t>Canopy</t>
  </si>
  <si>
    <t>1707812138218x798559816622226200</t>
  </si>
  <si>
    <t>1711458267969x758758505618755600</t>
  </si>
  <si>
    <t>Carter Cleveland - les.carreon@athenago.com (Executive Partner)</t>
  </si>
  <si>
    <t>Lester Piojo Carreon</t>
  </si>
  <si>
    <t>Les</t>
  </si>
  <si>
    <t>les.carreon@athenago.com</t>
  </si>
  <si>
    <t>41856851</t>
  </si>
  <si>
    <t>12332471572</t>
  </si>
  <si>
    <t>Seco</t>
  </si>
  <si>
    <t>1706724721238x808885527025742000</t>
  </si>
  <si>
    <t>1711465063519x989189956823146600</t>
  </si>
  <si>
    <t>Anton Zolotov - julie.canlas@athenago.com (Executive Partner)</t>
  </si>
  <si>
    <t>Juliefer Roque Canlas</t>
  </si>
  <si>
    <t>julie.canlas@athenago.com</t>
  </si>
  <si>
    <t>33796101</t>
  </si>
  <si>
    <t>10530694703</t>
  </si>
  <si>
    <t>gunpowderlabs</t>
  </si>
  <si>
    <t>1701450254412x821190049172282500</t>
  </si>
  <si>
    <t>1711383035038x727016589646992500</t>
  </si>
  <si>
    <t>Sam Kirschner - donna.ocampo@athenago.com (Executive Partner)</t>
  </si>
  <si>
    <t>Donna Carisse Rebosora Ocampo</t>
  </si>
  <si>
    <t>Donna</t>
  </si>
  <si>
    <t>donna.ocampo@athenago.com</t>
  </si>
  <si>
    <t>42691901</t>
  </si>
  <si>
    <t>12438479681</t>
  </si>
  <si>
    <t>Sam Kirschner</t>
  </si>
  <si>
    <t>1708582083042x937662195187305400</t>
  </si>
  <si>
    <t>1711051690888x543741904867630200</t>
  </si>
  <si>
    <t>Jordan Haviland - UNMATCHED (Executive Partner)</t>
  </si>
  <si>
    <t>Eric James Salandron Obejero</t>
  </si>
  <si>
    <t>Eric</t>
  </si>
  <si>
    <t>ej.obejero@athenago.com</t>
  </si>
  <si>
    <t>40529351</t>
  </si>
  <si>
    <t>12432085618</t>
  </si>
  <si>
    <t>Jordan Haviland</t>
  </si>
  <si>
    <t>1707470419008x712393699554639000</t>
  </si>
  <si>
    <t>Jordan notified Athena via phone and email today, April 11, 2024, not to continue with Athena's service. The decision is based entirely on business analysis and will require a CFO instead of an executive assistant.</t>
  </si>
  <si>
    <t>1711380113843x995527458970311800</t>
  </si>
  <si>
    <t>Mike Miranda - cy.cervantes@athenago.com (Executive Partner)</t>
  </si>
  <si>
    <t>Cyrylle Cervantes</t>
  </si>
  <si>
    <t>Cy</t>
  </si>
  <si>
    <t>cy.cervantes@athenago.com</t>
  </si>
  <si>
    <t>42264701</t>
  </si>
  <si>
    <t>12450521247</t>
  </si>
  <si>
    <t>Mike Miranda</t>
  </si>
  <si>
    <t>1707278733800x817822286852485400</t>
  </si>
  <si>
    <t>1711118025620x695006139145874800</t>
  </si>
  <si>
    <t>James Marklew - rhiz.zuniga@athenago.com (Executive Partner)</t>
  </si>
  <si>
    <t>Rhiz Rhommel Magalong Zuniga</t>
  </si>
  <si>
    <t>Rhiz</t>
  </si>
  <si>
    <t>rhiz.zuniga@athenago.com</t>
  </si>
  <si>
    <t>42395751</t>
  </si>
  <si>
    <t>12371560355</t>
  </si>
  <si>
    <t>1707396274191x951654108795987100</t>
  </si>
  <si>
    <t>1710877533729x516730238378400100</t>
  </si>
  <si>
    <t>Jose Duenas - UNMATCHED (Executive Partner)</t>
  </si>
  <si>
    <t>Rose Ann Malabanan Loza</t>
  </si>
  <si>
    <t>rose.loza@athenago.com</t>
  </si>
  <si>
    <t>41847801</t>
  </si>
  <si>
    <t>12385269385</t>
  </si>
  <si>
    <t>Jose Duenas</t>
  </si>
  <si>
    <t>1707890111441x568627041522427000</t>
  </si>
  <si>
    <t>Client requested to end the partnership because he feels that he was not given the service promised by Athena. As per the client, the EA that was provided to him is not fit and experienced to support him. After deep dive, found that the main issue is the EA's access to the client's inbox that was driven by Microsoft's access delegation capability and 2FA.</t>
  </si>
  <si>
    <t>1711129239716x269189047344494000</t>
  </si>
  <si>
    <t>Katherine Salisbury - UNMATCHED (Executive Partner)</t>
  </si>
  <si>
    <t>31954851</t>
  </si>
  <si>
    <t>12512384536</t>
  </si>
  <si>
    <t>Katherine Salisbury</t>
  </si>
  <si>
    <t>Client wants a more experienced XP but decided to churn instead</t>
  </si>
  <si>
    <t>1710853808690x820995149516987100</t>
  </si>
  <si>
    <t>Kuty Shalev - UNMATCHED (Executive Partner)</t>
  </si>
  <si>
    <t>John Rennelle Carandang</t>
  </si>
  <si>
    <t>john.carandang@athenago.com</t>
  </si>
  <si>
    <t>steffi@athenago.com</t>
  </si>
  <si>
    <t>37071651</t>
  </si>
  <si>
    <t>12045853702</t>
  </si>
  <si>
    <t>Kuty Shalev</t>
  </si>
  <si>
    <t>1708075672695x720484453562147100</t>
  </si>
  <si>
    <t>1711411259454x139557068208056460</t>
  </si>
  <si>
    <t>Anita Lewis - claire.pamadulan@athenago.com (Executive Partner)</t>
  </si>
  <si>
    <t>Claire Valeriano Pamadulan</t>
  </si>
  <si>
    <t>claire.pamadulan@athenago.com</t>
  </si>
  <si>
    <t>42098651</t>
  </si>
  <si>
    <t>12523495849</t>
  </si>
  <si>
    <t>Anita Lewis</t>
  </si>
  <si>
    <t>1708401191017x274548797905632700</t>
  </si>
  <si>
    <t>1710953170169x559515452906366600</t>
  </si>
  <si>
    <t>Michelle Landver - kriz.lapaz@athenago.com (Executive Partner)</t>
  </si>
  <si>
    <t>Krizza Annie Selloria Lapaz</t>
  </si>
  <si>
    <t>Kriz</t>
  </si>
  <si>
    <t>kriz.lapaz@athenago.com</t>
  </si>
  <si>
    <t>38299951</t>
  </si>
  <si>
    <t>12332112658</t>
  </si>
  <si>
    <t>Michelle Landver</t>
  </si>
  <si>
    <t>1707885399722x230379155132974600</t>
  </si>
  <si>
    <t>1706871180187x426986277938670400</t>
  </si>
  <si>
    <t>Zach Rueda - anne.ondo@athenago.com (Executive Partner)</t>
  </si>
  <si>
    <t>Anne Venice Taclima Ondo</t>
  </si>
  <si>
    <t>Anne</t>
  </si>
  <si>
    <t>anne.ondo@athenago.com</t>
  </si>
  <si>
    <t>68</t>
  </si>
  <si>
    <t>28273351</t>
  </si>
  <si>
    <t>7678939797</t>
  </si>
  <si>
    <t>Olivé Rueda</t>
  </si>
  <si>
    <t>1662237377171x381589661317049300</t>
  </si>
  <si>
    <t>1711226343307x817013641875105700</t>
  </si>
  <si>
    <t>Brady Lowe - kyle.andaya@athenago.com (Executive Partner)</t>
  </si>
  <si>
    <t>Kyle Patrick Salvan Andaya</t>
  </si>
  <si>
    <t>Kyle</t>
  </si>
  <si>
    <t>kyle.andaya@athenago.com</t>
  </si>
  <si>
    <t>38014801</t>
  </si>
  <si>
    <t>11891222440</t>
  </si>
  <si>
    <t>Brady Lowe</t>
  </si>
  <si>
    <t>1672801406729x931139389404802600</t>
  </si>
  <si>
    <t>1710956637479x954958114973847300</t>
  </si>
  <si>
    <t>Dave Cvetanovski - katey.calceta@athenago.com (Executive Partner)</t>
  </si>
  <si>
    <t>Karren Kate Guinto Calceta</t>
  </si>
  <si>
    <t>Katey</t>
  </si>
  <si>
    <t>katey.calceta@athenago.com</t>
  </si>
  <si>
    <t>41335601</t>
  </si>
  <si>
    <t>12448246297</t>
  </si>
  <si>
    <t>Dave Cvetanovski</t>
  </si>
  <si>
    <t>1707965524463x961095142475691300</t>
  </si>
  <si>
    <t>1711384363726x973334279955300600</t>
  </si>
  <si>
    <t>Dev Basu - cleo.villanueva@athenago.com (Executive Partner)</t>
  </si>
  <si>
    <t>Cleofe Benitez Villanueva</t>
  </si>
  <si>
    <t>Cleo</t>
  </si>
  <si>
    <t>cleo.villanueva@athenago.com</t>
  </si>
  <si>
    <t>42737301</t>
  </si>
  <si>
    <t>12512464391</t>
  </si>
  <si>
    <t>Dev Basu</t>
  </si>
  <si>
    <t>1708649043559x291399113869459400</t>
  </si>
  <si>
    <t>1710242718044x433184112215392800</t>
  </si>
  <si>
    <t>Caroline Friedman - eser.tan@athenago.com (Executive Partner)</t>
  </si>
  <si>
    <t>Justin Eser Tan</t>
  </si>
  <si>
    <t>Eser</t>
  </si>
  <si>
    <t>eser.tan@athenago.com</t>
  </si>
  <si>
    <t>37853151</t>
  </si>
  <si>
    <t>11953544501</t>
  </si>
  <si>
    <t>Bastion</t>
  </si>
  <si>
    <t>1663831608778x259964292422415260</t>
  </si>
  <si>
    <t>1710955128504x198814381421112960</t>
  </si>
  <si>
    <t>Jason Borg - UNMATCHED (Executive Partner)</t>
  </si>
  <si>
    <t>Moses Mucha</t>
  </si>
  <si>
    <t>Mucha</t>
  </si>
  <si>
    <t>moses@athenago.com</t>
  </si>
  <si>
    <t>42386001</t>
  </si>
  <si>
    <t>12421460659</t>
  </si>
  <si>
    <t>JASON BORG</t>
  </si>
  <si>
    <t>1707985007698x161743013639170200</t>
  </si>
  <si>
    <t>The client wanted an XP with quickbooks knowledge which the XP did not have.</t>
  </si>
  <si>
    <t>1711019088685x969726233417018000</t>
  </si>
  <si>
    <t>Stefan Batory - cherry.tajonera@athenago.com (Executive Partner)</t>
  </si>
  <si>
    <t>Cherry Domingo Tajonera</t>
  </si>
  <si>
    <t>cherry.tajonera@athenago.com</t>
  </si>
  <si>
    <t>41698701</t>
  </si>
  <si>
    <t>12373802550</t>
  </si>
  <si>
    <t>Stefan Batory</t>
  </si>
  <si>
    <t>1707990415292x880710678585469400</t>
  </si>
  <si>
    <t>1710877696100x514671887837970370</t>
  </si>
  <si>
    <t>Michael Ma - paula.galutera@athenago.com (Executive Partner)</t>
  </si>
  <si>
    <t>nette@athenago.com</t>
  </si>
  <si>
    <t>Paula Galutera</t>
  </si>
  <si>
    <t>Pola</t>
  </si>
  <si>
    <t>paula.galutera@athenago.com</t>
  </si>
  <si>
    <t>41724901</t>
  </si>
  <si>
    <t>5236716829</t>
  </si>
  <si>
    <t>Liquid 2 Ventures, L.P.</t>
  </si>
  <si>
    <t>1708046252273x588837803968506000</t>
  </si>
  <si>
    <t>1710956933113x909200541867987200</t>
  </si>
  <si>
    <t>Emiliano Pagnotta - UNMATCHED (Executive Partner)</t>
  </si>
  <si>
    <t>40473251</t>
  </si>
  <si>
    <t>12421350737</t>
  </si>
  <si>
    <t>Emiliano Pagnotta</t>
  </si>
  <si>
    <t>Client request to cancel service. He said that the cost for Athena’s service is not aligned to his expectations of what a premium service provides. He also stated that he needs someone that has more technical knowledge and it was communicated on the call before matching.</t>
  </si>
  <si>
    <t>1710768533932x699577501654253800</t>
  </si>
  <si>
    <t>Omar Haroun - nina.villanueva@athenago.com (Executive Partner)</t>
  </si>
  <si>
    <t>Janina Kyle Sunga Villanueva</t>
  </si>
  <si>
    <t>Nina</t>
  </si>
  <si>
    <t>nina.villanueva@athenago.com</t>
  </si>
  <si>
    <t>54</t>
  </si>
  <si>
    <t>21032901</t>
  </si>
  <si>
    <t>5937072484</t>
  </si>
  <si>
    <t>Text IQ</t>
  </si>
  <si>
    <t>1664424781100x285545273643311940</t>
  </si>
  <si>
    <t>Omar expresses concerns about Janina's performance and reliability. Mentions several instances where Janina failed to meet expectations. Omar missed a flight due to Janina's unavailability during one of her morning sickness (Janina is pregnant), causing financial and business impact. Omar has been patient and provided feedback, but issues persist. Discusses the possibility of finding a replacement EA or churning. Omar prefers a 30-day transition period for Janina.</t>
  </si>
  <si>
    <t>1710980315688x706905899118224600</t>
  </si>
  <si>
    <t>Arian Razzaghi - UNMATCHED (Executive Partner)</t>
  </si>
  <si>
    <t>Anthony Brandes</t>
  </si>
  <si>
    <t>anthony.brandes@athenago.com</t>
  </si>
  <si>
    <t>40648851</t>
  </si>
  <si>
    <t>12424521044</t>
  </si>
  <si>
    <t>Arian Razzaghi</t>
  </si>
  <si>
    <t>1707812855427x400290729858019400</t>
  </si>
  <si>
    <t>XP Performance</t>
  </si>
  <si>
    <t>1711039167207x575965921641264260</t>
  </si>
  <si>
    <t>Michelle Henry - roi.deguzman@athenago.com (Executive Partner)</t>
  </si>
  <si>
    <t>Roi Jester Junio De Guzman</t>
  </si>
  <si>
    <t>Roi</t>
  </si>
  <si>
    <t>roi.deguzman@athenago.com</t>
  </si>
  <si>
    <t>9980801</t>
  </si>
  <si>
    <t>12397057897</t>
  </si>
  <si>
    <t>Michelle Henry</t>
  </si>
  <si>
    <t>1662237722631x420794632550812740</t>
  </si>
  <si>
    <t>1710954392033x427332970283414500</t>
  </si>
  <si>
    <t>Santosh Sankar - UNMATCHED (Executive Partner)</t>
  </si>
  <si>
    <t>Rossanne Laurice Cereno Bunda</t>
  </si>
  <si>
    <t>Ran</t>
  </si>
  <si>
    <t>ran.bunda@athenago.com</t>
  </si>
  <si>
    <t>41355551</t>
  </si>
  <si>
    <t>12448728714</t>
  </si>
  <si>
    <t>Santosh Sankar</t>
  </si>
  <si>
    <t>1707989110851x132978687560415540</t>
  </si>
  <si>
    <t>Despite receiving commendations for Ran's outstanding work ethic and effective communication skills, the client decided not to continue with the partnership. According to the client, this decision does not reflect any shortcomings on Ran's part; rather, it really stems from the client's specific need for assistance with on-site tasks. Despite Ran's proficiency in handling remote tasks, the client finds it necessary to have someone dedicated to managing all the leg work associated with company events onsite. Initially, the client believed he could handle these responsibilities alone upon signing up for Athena services. However, upon realizing the demanding nature of these tasks and the need to juggle them alongside office responsibilities, he concluded that additional support on site is essential. In appreciation for Ran and Athena's support over the past six weeks, the client has agreed to pay the 30-day notice fee. The partnership's final day will be on May 17, 2024.</t>
  </si>
  <si>
    <t>1710943938446x736712165903241900</t>
  </si>
  <si>
    <t>Austin Loper - sandra.traquena@athenago.com (Executive Partner)</t>
  </si>
  <si>
    <t>Alexandra Lorine Real Traquena</t>
  </si>
  <si>
    <t>sandra.traquena@athenago.com</t>
  </si>
  <si>
    <t>32596201</t>
  </si>
  <si>
    <t>9226988126</t>
  </si>
  <si>
    <t>Go Mouthwash</t>
  </si>
  <si>
    <t>1708005702711x623080901084064400</t>
  </si>
  <si>
    <t>1711009858056x114688926258694750</t>
  </si>
  <si>
    <t>Gabriel Blanco - charlene.beltran@athenago.com (Executive Partner)</t>
  </si>
  <si>
    <t>Charlene Mae Sarmiento Beltran</t>
  </si>
  <si>
    <t>Charlene</t>
  </si>
  <si>
    <t>charlene.beltran@athenago.com</t>
  </si>
  <si>
    <t>40106001</t>
  </si>
  <si>
    <t>12413377132</t>
  </si>
  <si>
    <t>1706168981932x968364572059223600</t>
  </si>
  <si>
    <t>1710951972138x361364345655221100</t>
  </si>
  <si>
    <t>Thenuka Karunaratne - nicole.laranang@athenago.com (Executive Partner)</t>
  </si>
  <si>
    <t>Andrea Nicole Laranang</t>
  </si>
  <si>
    <t>nicole.laranang@athenago.com</t>
  </si>
  <si>
    <t>40791551</t>
  </si>
  <si>
    <t>12431394185</t>
  </si>
  <si>
    <t>daydream</t>
  </si>
  <si>
    <t>1708043079407x441760679247503500</t>
  </si>
  <si>
    <t>1711116692020x397645764717102140</t>
  </si>
  <si>
    <t>Cary Wan - andre.wetindi@athenago.com (Executive Partner)</t>
  </si>
  <si>
    <t>Andre Wetindi</t>
  </si>
  <si>
    <t>Dre Dre</t>
  </si>
  <si>
    <t>andre.wetindi@athenago.com</t>
  </si>
  <si>
    <t>naomi.kiania@athenago.com</t>
  </si>
  <si>
    <t>42888601</t>
  </si>
  <si>
    <t>12465851460</t>
  </si>
  <si>
    <t>Cary Wan</t>
  </si>
  <si>
    <t>1707741718954x357568501399107650</t>
  </si>
  <si>
    <t>1710866696650x166850885297440860</t>
  </si>
  <si>
    <t>Alexandra Lockett - UNMATCHED (Executive Partner)</t>
  </si>
  <si>
    <t>Harvey Gerong Demecillo</t>
  </si>
  <si>
    <t>Harvs</t>
  </si>
  <si>
    <t>harvey.demecillo@athenago.com</t>
  </si>
  <si>
    <t>35</t>
  </si>
  <si>
    <t>41796651</t>
  </si>
  <si>
    <t>12370172933</t>
  </si>
  <si>
    <t>Alexandra Lockett</t>
  </si>
  <si>
    <t>1707811996586x542311531512554430</t>
  </si>
  <si>
    <t>The client requested to end the partnership as she needs an in-person EA, as much of her job happens in person on campus. The client has been canceling check-ins with XP due to her busy schedule. Harvey has been proactive in reaching out to his client and taking the initiative to offer assistance and completing the tasks assigned to him.</t>
  </si>
  <si>
    <t>1711020287166x666480757268138400</t>
  </si>
  <si>
    <t>Beniamin Mincu - UNMATCHED (Executive Partner)</t>
  </si>
  <si>
    <t>Christian Andrei Manalastas</t>
  </si>
  <si>
    <t>Drei</t>
  </si>
  <si>
    <t>drei.manalastas@athenago.com</t>
  </si>
  <si>
    <t>40511101</t>
  </si>
  <si>
    <t>12278187449</t>
  </si>
  <si>
    <t>MultiversX</t>
  </si>
  <si>
    <t>1706191199716x365855074432319700</t>
  </si>
  <si>
    <t>The company's General Counsel, Bogdan Ghera, sent an email notifying that they are terminating their contract and will honor the 30-day notice. Our client, Beniamin sent a message to Drei stating that his current role/program now does not fit with the service as he is now constantly on the road. He tried several attempts to connect with Drei but it has become a challenge, thus, it's time to end the services.</t>
  </si>
  <si>
    <t>1711036902280x242128448663492930</t>
  </si>
  <si>
    <t>Joachim Horn - yanni.vazquez@athenago.com (Executive Partner)</t>
  </si>
  <si>
    <t>Leigh Yanni Vazquez</t>
  </si>
  <si>
    <t>Yanni</t>
  </si>
  <si>
    <t>yanni.vazquez@athenago.com</t>
  </si>
  <si>
    <t>33501551</t>
  </si>
  <si>
    <t>12386933011</t>
  </si>
  <si>
    <t>SAM LABS</t>
  </si>
  <si>
    <t>1708006284608x767187117718949500</t>
  </si>
  <si>
    <t>1710342786158x961310645932634900</t>
  </si>
  <si>
    <t>Andrew Price - zar.bagnol@athenago.com (Executive Partner)</t>
  </si>
  <si>
    <t>Ceazar Ian Bagnol</t>
  </si>
  <si>
    <t>Zar</t>
  </si>
  <si>
    <t>zar.bagnol@athenago.com</t>
  </si>
  <si>
    <t>36688051</t>
  </si>
  <si>
    <t>11891006472</t>
  </si>
  <si>
    <t>Andrew Price</t>
  </si>
  <si>
    <t>1706166729172x660477664813396400</t>
  </si>
  <si>
    <t>On May 30, 2024, Andrew Price, the client, expressed multiple concerns regarding the performance of the EA (Executive Assistant). Andrew requested an immediate call instead of the scheduled facilitated feedback session to address his issues directly with the operations manager. The concerns raised by Andrew include:
 Failure to complete important tasks:
 Missing payments for company insurance and Kaiser Permanente.
 Failure to complete a task assigned via Loom video on May 29, 2024.
 Suspected engagement in another job, leading to poor attention to detail and unethical behavior.
 Issues discussed during a call between the operations manager and Andrew:
 Missed company insurance payment.
 Error in planning a Disneyland trip.
 Failure to handle health insurance payment.
 Late completion of assigned tasks.
 Lack of responsiveness and questionable integrity.
 Andrew's concerns indicate a significant breakdown in trust and confidence in the EA's performance, prompting him to request a new executive partner.</t>
  </si>
  <si>
    <t>1710869000173x568995245597251300</t>
  </si>
  <si>
    <t>Mona Zohrehvand - jet.angelo@athenago.com (Executive Partner)</t>
  </si>
  <si>
    <t>Wendell Jet Borbon Angelo</t>
  </si>
  <si>
    <t>Jet</t>
  </si>
  <si>
    <t>jet.angelo@athenago.com</t>
  </si>
  <si>
    <t>37287301</t>
  </si>
  <si>
    <t>12390828472</t>
  </si>
  <si>
    <t>Mona Zohrehvand</t>
  </si>
  <si>
    <t>1707812069884x101361888826077890</t>
  </si>
  <si>
    <t>1711029437038x227545272996927400</t>
  </si>
  <si>
    <t>Natan Simchovich - UNMATCHED (Executive Partner)</t>
  </si>
  <si>
    <t>Crexiane Mariz Filosofo</t>
  </si>
  <si>
    <t>Xiane</t>
  </si>
  <si>
    <t>xiane.filosofo@athenago.com</t>
  </si>
  <si>
    <t>41782051</t>
  </si>
  <si>
    <t>12415135038</t>
  </si>
  <si>
    <t>Somite TX</t>
  </si>
  <si>
    <t>1700306802178x255362670999880860</t>
  </si>
  <si>
    <t>1711105942467x989938714031908300</t>
  </si>
  <si>
    <t>Devon Zielinski - UNMATCHED (Executive Partner)</t>
  </si>
  <si>
    <t>Zesnalie Caringal Almazan</t>
  </si>
  <si>
    <t>Zes</t>
  </si>
  <si>
    <t>zes.almazan@athenago.com</t>
  </si>
  <si>
    <t>20749851</t>
  </si>
  <si>
    <t>6027460130</t>
  </si>
  <si>
    <t>USA Restaurant Suppliers</t>
  </si>
  <si>
    <t>1707480091083x260053767359773600</t>
  </si>
  <si>
    <t>1710768260258x919901739237196000</t>
  </si>
  <si>
    <t>Zachary Fleischmann - erb.jazmin@athenago.com (Executive Partner)</t>
  </si>
  <si>
    <t>Erick Bryan Calayag Jazmin</t>
  </si>
  <si>
    <t>Erb</t>
  </si>
  <si>
    <t>erb.jazmin@athenago.com</t>
  </si>
  <si>
    <t>36648401</t>
  </si>
  <si>
    <t>11436327974</t>
  </si>
  <si>
    <t>Zachary Fleischmann</t>
  </si>
  <si>
    <t>1706165733478x814179432334425900</t>
  </si>
  <si>
    <t>1710794843853x204469904042704030</t>
  </si>
  <si>
    <t>Rohit Singh - tricia.ronquillo@athenago.com (Executive Partner)</t>
  </si>
  <si>
    <t>Tricia Ann Ronquillo</t>
  </si>
  <si>
    <t>Tricia</t>
  </si>
  <si>
    <t>tricia.ronquillo@athenago.com</t>
  </si>
  <si>
    <t>jo.ocharona@athenago.com</t>
  </si>
  <si>
    <t>40957801</t>
  </si>
  <si>
    <t>12391525932</t>
  </si>
  <si>
    <t>Rohit Singh</t>
  </si>
  <si>
    <t>1707988744868x941309389049313800</t>
  </si>
  <si>
    <t>1710980128014x234715302116313100</t>
  </si>
  <si>
    <t>The XP has not met the client's expectations regarding the learning curve, which is crucial for their his role as a CE. As the client lacks time for training, he request an experienced replacement XP.</t>
  </si>
  <si>
    <t>1710846101604x136328693448910740</t>
  </si>
  <si>
    <t>Danny Phan - warren.santos@athenago.com (Executive Partner)</t>
  </si>
  <si>
    <t>Warren Van Gandulfos Santos</t>
  </si>
  <si>
    <t>Warren</t>
  </si>
  <si>
    <t>warren.santos@athenago.com</t>
  </si>
  <si>
    <t>32839501</t>
  </si>
  <si>
    <t>11937739537</t>
  </si>
  <si>
    <t>Wachsman</t>
  </si>
  <si>
    <t>1706724834438x405338686353638800</t>
  </si>
  <si>
    <t>Client advised termination of contract due to specific profile requirement that the client didn't specify during onboarding journey.</t>
  </si>
  <si>
    <t>1710866099906x129509271252348240</t>
  </si>
  <si>
    <t>Iskander Zrouga - ivan.debelen@athenago.com (Executive Partner)</t>
  </si>
  <si>
    <t>Ivan Jerome Carreon De Belen</t>
  </si>
  <si>
    <t>Ivan</t>
  </si>
  <si>
    <t>ivan.debelen@athenago.com</t>
  </si>
  <si>
    <t>33614151</t>
  </si>
  <si>
    <t>12370164855</t>
  </si>
  <si>
    <t>Iskander Zrouga</t>
  </si>
  <si>
    <t>1706724767403x644755151461419400</t>
  </si>
  <si>
    <t>1710885040449x728783163883145700</t>
  </si>
  <si>
    <t>Robert Chen - march.rojo@athenago.com (Executive Partner)</t>
  </si>
  <si>
    <t>March Allen Rolf Gallera Rojo</t>
  </si>
  <si>
    <t>Martha</t>
  </si>
  <si>
    <t>march.rojo@athenago.com</t>
  </si>
  <si>
    <t>40964901</t>
  </si>
  <si>
    <t>12382202178</t>
  </si>
  <si>
    <t>Robert Chen</t>
  </si>
  <si>
    <t>1706165961204x125659169053244920</t>
  </si>
  <si>
    <t>1710783473396x768437864530670200</t>
  </si>
  <si>
    <t>Michelle Hung - kylie.burklow@athenago.com (Executive Partner)</t>
  </si>
  <si>
    <t>Carren Celene de Asis Burklow</t>
  </si>
  <si>
    <t>Kylie</t>
  </si>
  <si>
    <t>kylie.burklow@athenago.com</t>
  </si>
  <si>
    <t>41640151</t>
  </si>
  <si>
    <t>12375870511</t>
  </si>
  <si>
    <t>Center for Industrial Progress</t>
  </si>
  <si>
    <t>1707957732143x167766107200156830</t>
  </si>
  <si>
    <t>1710424828453x203119578939061860</t>
  </si>
  <si>
    <t>Jocie Bate - jenny.abulog@athenago.com (Executive Partner)</t>
  </si>
  <si>
    <t>Jenny Rose Liscano Abulog</t>
  </si>
  <si>
    <t>Jenny</t>
  </si>
  <si>
    <t>jenny.abulog@athenago.com</t>
  </si>
  <si>
    <t>mhay.villacrusis@athenago.com</t>
  </si>
  <si>
    <t>39590501</t>
  </si>
  <si>
    <t>12032371816</t>
  </si>
  <si>
    <t>SwarmFarm Robotics</t>
  </si>
  <si>
    <t>1707183402379x500706183794333200</t>
  </si>
  <si>
    <t>1710810181286x839952966167441900</t>
  </si>
  <si>
    <t>Ali Beletic - kate.lumapas@athenago.com (Executive Partner)</t>
  </si>
  <si>
    <t>Kate Steffan Arches Lumapas</t>
  </si>
  <si>
    <t>kate.lumapas@athenago.com</t>
  </si>
  <si>
    <t>41086951</t>
  </si>
  <si>
    <t>12273868459</t>
  </si>
  <si>
    <t>Ali Beletic</t>
  </si>
  <si>
    <t>1708005771201x255806418494823420</t>
  </si>
  <si>
    <t>1710870943831x617610320076342100</t>
  </si>
  <si>
    <t>Fabian Rothfuß - UNMATCHED (Executive Partner)</t>
  </si>
  <si>
    <t>Romeo Jefferson Fernandez Sarmiento</t>
  </si>
  <si>
    <t>Jeff</t>
  </si>
  <si>
    <t>jeff.sarmiento@athenago.com</t>
  </si>
  <si>
    <t>41149551</t>
  </si>
  <si>
    <t>12266220449</t>
  </si>
  <si>
    <t>Kombo</t>
  </si>
  <si>
    <t>1707812166840x359246016204303900</t>
  </si>
  <si>
    <t>The client does not feel that they don't get enough business value out of the partnership to justify the expenses of having an EA. Since they are a tech company they are looking for an EA that is tech-savvy that knows computer programming languages. The client expressed to have been disqualified during the initial sales process as a potential customer with their needs. The client clearly stated that the decision was not due to the XP performance as he was satisfied with the service but needs a more tech-savvy EA so not much context will need to be handed over.</t>
  </si>
  <si>
    <t>1710945993002x382595134892999230</t>
  </si>
  <si>
    <t>Tim Beiko - demi.valdez@athenago.com (Executive Partner)</t>
  </si>
  <si>
    <t>Demi Gene Valdez</t>
  </si>
  <si>
    <t>Demi</t>
  </si>
  <si>
    <t>demi.valdez@athenago.com</t>
  </si>
  <si>
    <t>38526601</t>
  </si>
  <si>
    <t>11940480082</t>
  </si>
  <si>
    <t>Tim Beiko</t>
  </si>
  <si>
    <t>1707957578239x100884254477143100</t>
  </si>
  <si>
    <t>1710785282590x802157898808200100</t>
  </si>
  <si>
    <t>Sam Teller - algeline.maomay@athenago.com (Executive Partner)</t>
  </si>
  <si>
    <t>tim.tesoro@athenago.com</t>
  </si>
  <si>
    <t>Algeline Maomay</t>
  </si>
  <si>
    <t>Alj</t>
  </si>
  <si>
    <t>algeline.maomay@athenago.com</t>
  </si>
  <si>
    <t>40975301</t>
  </si>
  <si>
    <t>12356176168</t>
  </si>
  <si>
    <t>Crazy Entertainment</t>
  </si>
  <si>
    <t>1707812310723x815324102803332000</t>
  </si>
  <si>
    <t>1710889851376x979656719456494100</t>
  </si>
  <si>
    <t>Melissa Evwiehor - ciao.briones@athenago.com (Executive Partner)</t>
  </si>
  <si>
    <t>Ciarlyn Manalili Briones</t>
  </si>
  <si>
    <t>Ciao</t>
  </si>
  <si>
    <t>ciao.briones@athenago.com</t>
  </si>
  <si>
    <t>40862951</t>
  </si>
  <si>
    <t>1707396451680x959786905523477400</t>
  </si>
  <si>
    <t>1710789043849x327725436791253900</t>
  </si>
  <si>
    <t>Tyler Scriven - shera.battung@athenago.com (Executive Partner)</t>
  </si>
  <si>
    <t>Shera Molina Battung</t>
  </si>
  <si>
    <t>She</t>
  </si>
  <si>
    <t>shera.battung@athenago.com</t>
  </si>
  <si>
    <t>18538951</t>
  </si>
  <si>
    <t>12366538085</t>
  </si>
  <si>
    <t>Saltbox</t>
  </si>
  <si>
    <t>1707635290452x662522622375843600</t>
  </si>
  <si>
    <t>1709615520345x620589469026826400</t>
  </si>
  <si>
    <t>Kyuho Han - UNMATCHED (Executive Partner)</t>
  </si>
  <si>
    <t>36336001</t>
  </si>
  <si>
    <t>11345348135</t>
  </si>
  <si>
    <t>Kyuho Han</t>
  </si>
  <si>
    <t>The company has to cut down their expenses in multiple areas to meet the request from our investors to lower down burn rate.</t>
  </si>
  <si>
    <t>1710966630475x466368272775257400</t>
  </si>
  <si>
    <t>Internal/admin process breakdown</t>
  </si>
  <si>
    <t>Ari Siesser - david.kazungu@athenago.com (Executive Partner)</t>
  </si>
  <si>
    <t>Danson Kiptugen</t>
  </si>
  <si>
    <t>Kiptugen</t>
  </si>
  <si>
    <t>danson@athenago.com</t>
  </si>
  <si>
    <t>41840801</t>
  </si>
  <si>
    <t>12351214385</t>
  </si>
  <si>
    <t>Automation Intelligence LLC</t>
  </si>
  <si>
    <t>1707813629050x354417653409155900</t>
  </si>
  <si>
    <t>Rematching happening because XP failed background checks.</t>
  </si>
  <si>
    <t>1710858585693x251836184531134530</t>
  </si>
  <si>
    <t>Kristijan Ristovski - UNMATCHED (Executive Partner)</t>
  </si>
  <si>
    <t>lilibeth.devera@athenago.com</t>
  </si>
  <si>
    <t>33773401</t>
  </si>
  <si>
    <t>10331010167</t>
  </si>
  <si>
    <t>Kitze</t>
  </si>
  <si>
    <t>The client is facing financial issues</t>
  </si>
  <si>
    <t>1710810757429x766759569512100700</t>
  </si>
  <si>
    <t>Jason Prince - alica.adlawan@athenago.com (Executive Partner)</t>
  </si>
  <si>
    <t>Angelica Mendez Adlawan</t>
  </si>
  <si>
    <t>Alica</t>
  </si>
  <si>
    <t>alica.adlawan@athenago.com</t>
  </si>
  <si>
    <t>41723751</t>
  </si>
  <si>
    <t>12347931262</t>
  </si>
  <si>
    <t>Giraffe</t>
  </si>
  <si>
    <t>1707277544396x520332291799209700</t>
  </si>
  <si>
    <t>1710777537282x445065549019039170</t>
  </si>
  <si>
    <t>Lovely Joy Salas Baltar</t>
  </si>
  <si>
    <t>Lovely</t>
  </si>
  <si>
    <t>lovely.baltar@athenago.com</t>
  </si>
  <si>
    <t>1707277469107x621825230090626400</t>
  </si>
  <si>
    <t>The client has raised serious concerns regarding the EA's performance, highlighting consistent issues such as incomplete and substandard task delivery, tardiness, and poor communication. Despite being placed on a development plan, the EA has failed to demonstrate notable improvement, exacerbating the client's dissatisfaction.</t>
  </si>
  <si>
    <t>1710793916869x499136629576237200</t>
  </si>
  <si>
    <t>Shafin Damani - kate.cornelio@athenago.com (Executive Partner)</t>
  </si>
  <si>
    <t>Glannerry Kate Salarza Cornelio</t>
  </si>
  <si>
    <t>kate.cornelio@athenago.com</t>
  </si>
  <si>
    <t>mico.gabriel@athenago.com</t>
  </si>
  <si>
    <t>35742851</t>
  </si>
  <si>
    <t>11814822262</t>
  </si>
  <si>
    <t>PuffinVC</t>
  </si>
  <si>
    <t>1708004432557x226556757057055230</t>
  </si>
  <si>
    <t>1710810942810x743003346957825900</t>
  </si>
  <si>
    <t>Dani Grant - beverly.esmerio@athenago.com (Executive Partner)</t>
  </si>
  <si>
    <t>Beverly Sibbaluca Esmerio</t>
  </si>
  <si>
    <t>BEV</t>
  </si>
  <si>
    <t>beverly.esmerio@athenago.com</t>
  </si>
  <si>
    <t>22890601</t>
  </si>
  <si>
    <t>12265985684</t>
  </si>
  <si>
    <t>1707957836895x564723232210950800</t>
  </si>
  <si>
    <t>1710784216601x804285069672323000</t>
  </si>
  <si>
    <t>Ben Kornell - UNMATCHED (Executive Partner)</t>
  </si>
  <si>
    <t>buddy@athenago.com</t>
  </si>
  <si>
    <t>Rossenie Balneg Lumacang</t>
  </si>
  <si>
    <t>Ross</t>
  </si>
  <si>
    <t>ross.lumacang@athenago.com</t>
  </si>
  <si>
    <t>22703551</t>
  </si>
  <si>
    <t>6252913667</t>
  </si>
  <si>
    <t>Common Sense Growth</t>
  </si>
  <si>
    <t>1707988927528x342399405407126850</t>
  </si>
  <si>
    <t>Client reached out and shared over email that he is doing some budget cuts and unfortunately, the Athena partnership is getting cut</t>
  </si>
  <si>
    <t>1710812799103x638119280825915500</t>
  </si>
  <si>
    <t>Adrian Jandziszak - rica.pinero@athenago.com (Executive Partner)</t>
  </si>
  <si>
    <t>Ricarlene Piñero</t>
  </si>
  <si>
    <t>Rica</t>
  </si>
  <si>
    <t>rica.pinero@athenago.com</t>
  </si>
  <si>
    <t>37522551</t>
  </si>
  <si>
    <t>12202753884</t>
  </si>
  <si>
    <t>Eon Rush</t>
  </si>
  <si>
    <t>1708006666112x670533384486137200</t>
  </si>
  <si>
    <t>1710820823432x499407814922425000</t>
  </si>
  <si>
    <t>Kyle Langworthy - yusoph.macabalang@athenago.com (Executive Partner)</t>
  </si>
  <si>
    <t>Yusoph III Castillo Macabalang</t>
  </si>
  <si>
    <t>Yusoph</t>
  </si>
  <si>
    <t>yusoph.macabalang@athenago.com</t>
  </si>
  <si>
    <t>38157851</t>
  </si>
  <si>
    <t>1707958213047x676344302942288000</t>
  </si>
  <si>
    <t>1710519356927x415925752301317100</t>
  </si>
  <si>
    <t>Merry Magdurulang Correa</t>
  </si>
  <si>
    <t>Merry</t>
  </si>
  <si>
    <t>merry.correa@athenago.com</t>
  </si>
  <si>
    <t>erich.torres@athenago.com</t>
  </si>
  <si>
    <t>1707395294152x405428184470976640</t>
  </si>
  <si>
    <t>This is a client-initiated rematch because the XP did not meet the basic expectations of the clients such as being attentive to details, converting time zones, email formatting, calendar color coding and reviewing the request of the client before asking for questions.</t>
  </si>
  <si>
    <t>1707841232452x472906000250190600</t>
  </si>
  <si>
    <t>Vikramjit Chawla - aika.roxas@athenago.com (Executive Partner)</t>
  </si>
  <si>
    <t>Lynne Angelica Roxas</t>
  </si>
  <si>
    <t>Aika Roxas</t>
  </si>
  <si>
    <t>aika.roxas@athenago.com</t>
  </si>
  <si>
    <t>36469601</t>
  </si>
  <si>
    <t>11403187783</t>
  </si>
  <si>
    <t>Fifth Wall</t>
  </si>
  <si>
    <t>1705060493244x876280726792933000</t>
  </si>
  <si>
    <t>1710769508620x387480514970424200</t>
  </si>
  <si>
    <t>Mike Hall - princess.falcon@athenago.com (Executive Partner)</t>
  </si>
  <si>
    <t>Princess Dorothy Yu Falcon</t>
  </si>
  <si>
    <t>Princess</t>
  </si>
  <si>
    <t>princess.falcon@athenago.com</t>
  </si>
  <si>
    <t>41093501</t>
  </si>
  <si>
    <t>12238163459</t>
  </si>
  <si>
    <t>Mike Hall</t>
  </si>
  <si>
    <t>1706166584287x411872614248136100</t>
  </si>
  <si>
    <t>1709655519734x760664206742223400</t>
  </si>
  <si>
    <t>Nicklas Paul Forsell - gorj.roberts@athenago.com (Executive Partner)</t>
  </si>
  <si>
    <t>Helarey Joy Oyanan Roberts</t>
  </si>
  <si>
    <t>Gorj</t>
  </si>
  <si>
    <t>gorj.roberts@athenago.com</t>
  </si>
  <si>
    <t>40086151</t>
  </si>
  <si>
    <t>12161393844</t>
  </si>
  <si>
    <t>IIASA</t>
  </si>
  <si>
    <t>1705652573303x309119421694127300</t>
  </si>
  <si>
    <t>1710304354737x821425722914564100</t>
  </si>
  <si>
    <t>Spike Lipkin - UNMATCHED (Executive Partner)</t>
  </si>
  <si>
    <t>Adrian Brylle Manalang Reyes</t>
  </si>
  <si>
    <t>Brylle</t>
  </si>
  <si>
    <t>brylle.reyes@athenago.com</t>
  </si>
  <si>
    <t>11960201</t>
  </si>
  <si>
    <t>1662237433354x786054630376177900</t>
  </si>
  <si>
    <t>1710272636734x932181565177925000</t>
  </si>
  <si>
    <t>Justin Cobb - summer.satorre@athenago.com (Executive Partner)</t>
  </si>
  <si>
    <t>Jennen Euchristine Pesquera Satorre</t>
  </si>
  <si>
    <t>Summer</t>
  </si>
  <si>
    <t>summer.satorre@athenago.com</t>
  </si>
  <si>
    <t>40480801</t>
  </si>
  <si>
    <t>12249755170</t>
  </si>
  <si>
    <t>Carbon6</t>
  </si>
  <si>
    <t>1706703229184x276612487682307300</t>
  </si>
  <si>
    <t>1710424422177x400883956227370940</t>
  </si>
  <si>
    <t>Raja Ghawi - slash.yabut@athenago.com (Executive Partner)</t>
  </si>
  <si>
    <t>Fred James Almosara Yabut</t>
  </si>
  <si>
    <t>Slash</t>
  </si>
  <si>
    <t>slash.yabut@athenago.com</t>
  </si>
  <si>
    <t>37847201</t>
  </si>
  <si>
    <t>12239746708</t>
  </si>
  <si>
    <t>Era Ventures</t>
  </si>
  <si>
    <t>1707524457778x873815096321155100</t>
  </si>
  <si>
    <t>1710562556343x944611932854001700</t>
  </si>
  <si>
    <t>Nicolas Scudamore-Smith - brian.fernandez@athenago.com (Executive Partner)</t>
  </si>
  <si>
    <t>Brian Sebastian Buhat Fernandez</t>
  </si>
  <si>
    <t>B Fer</t>
  </si>
  <si>
    <t>brian.fernandez@athenago.com</t>
  </si>
  <si>
    <t>33127601</t>
  </si>
  <si>
    <t>11992174400</t>
  </si>
  <si>
    <t>Zeder Corporation</t>
  </si>
  <si>
    <t>1706724357587x661782604400823000</t>
  </si>
  <si>
    <t>1710359116911x174012854857503720</t>
  </si>
  <si>
    <t>Aaron Wilkerson - rose.nietes@athenago.com (Executive Partner)</t>
  </si>
  <si>
    <t>Rosenel Nietes</t>
  </si>
  <si>
    <t>rose.nietes@athenago.com</t>
  </si>
  <si>
    <t>41078801</t>
  </si>
  <si>
    <t>12321512859</t>
  </si>
  <si>
    <t>Aaron Wilkerson</t>
  </si>
  <si>
    <t>1707183359520x416092428906860600</t>
  </si>
  <si>
    <t>1710457314080x731820452210736100</t>
  </si>
  <si>
    <t>Marshall Hayes - kurt.cariaga@athenago.com (Executive Partner)</t>
  </si>
  <si>
    <t>Kurt Clarenz Cantalejo Cariaga</t>
  </si>
  <si>
    <t>Kurt</t>
  </si>
  <si>
    <t>kurt.cariaga@athenago.com</t>
  </si>
  <si>
    <t>40873951</t>
  </si>
  <si>
    <t>12206731410</t>
  </si>
  <si>
    <t>Marshall Hayes</t>
  </si>
  <si>
    <t>1706832612453x483720516037867260</t>
  </si>
  <si>
    <t>1710501214558x678007426207039900</t>
  </si>
  <si>
    <t>Herbert Santos</t>
  </si>
  <si>
    <t>Herb</t>
  </si>
  <si>
    <t>bert.santos@athenago.com</t>
  </si>
  <si>
    <t>1700046461286x545295420955648450</t>
  </si>
  <si>
    <t>This is a client-initiated rematch because the XP did not meet the basic expectations of the clients such as being keen on details, clear communication to the client, basic communication skills (punctuations, grammar, spelling of client's name).</t>
  </si>
  <si>
    <t>1710331195637x626354764082236700</t>
  </si>
  <si>
    <t>Lenore Champagne Beirne - UNMATCHED (Executive Partner)</t>
  </si>
  <si>
    <t>Stephen Pacheo Escarmoso</t>
  </si>
  <si>
    <t>Stephen</t>
  </si>
  <si>
    <t>stephen.escarmoso@athenago.com</t>
  </si>
  <si>
    <t>34408851</t>
  </si>
  <si>
    <t>12229687365</t>
  </si>
  <si>
    <t>Bright Ventures</t>
  </si>
  <si>
    <t>1707455219586x847147503563323500</t>
  </si>
  <si>
    <t>1710784066725x967386259517913000</t>
  </si>
  <si>
    <t>Prateek Nigam - UNMATCHED (Executive Partner)</t>
  </si>
  <si>
    <t>yanitz.agustin@athenago.com</t>
  </si>
  <si>
    <t>Patricia Mae Mendoza Vitug</t>
  </si>
  <si>
    <t>Trish</t>
  </si>
  <si>
    <t>trish.vitug@athenago.com</t>
  </si>
  <si>
    <t>32780401</t>
  </si>
  <si>
    <t>9729587600</t>
  </si>
  <si>
    <t>Nigaam Jewels</t>
  </si>
  <si>
    <t>1697850688193x419111307077792060</t>
  </si>
  <si>
    <t>March 30 : Sent a check-in message thru OpenPhone; “Hi Yanitz
 It's a positive feedback on Trish, she seems very active and attentive to what I am telling her and picking up lots of things in a very short time, I hope that as we move forward, things become even more efficient between her and I but so far only positive feedback for, enjoy your weekend”
 April 8 to April 12: Prateek was in Switzerland, Trish was flexible to accommodate his schedule
 April 17: Had a call with Prateek to offer other options and to win the partnership back.
 Based on our conversation, here's a summary of the key points discussed:
 Trish's errors in basic tasks related to scheduling, follow-up, and calendar management.
 Multiple missed opportunities for Trish to address the issues, spanning several days, including weekends.
 Lack of confidence in Trish's ability to fulfill responsibilities effectively.
 Decision to cancel the EA services provided by Athena and handle tasks independently.
 Declining the offer for further assistance or coverage during the transition period.
 Request for prompt cancellation and updates on the process.</t>
  </si>
  <si>
    <t>1709915587129x674806183757664600</t>
  </si>
  <si>
    <t>Brayton Williams - alex.sanagustin@athenago.com (Executive Partner)</t>
  </si>
  <si>
    <t>Alexis Dominique Felarca San Agustin</t>
  </si>
  <si>
    <t>alex.sanagustin@athenago.com</t>
  </si>
  <si>
    <t>25</t>
  </si>
  <si>
    <t>31104801</t>
  </si>
  <si>
    <t>8683854949</t>
  </si>
  <si>
    <t>Boost VC</t>
  </si>
  <si>
    <t>1676646113306x114865555938845390</t>
  </si>
  <si>
    <t>1710351552437x335195925094636160</t>
  </si>
  <si>
    <t>Shelby Scarbrough - junna.cayabyab@athenago.com (Executive Partner)</t>
  </si>
  <si>
    <t>Junnamay Obado Cayabyab</t>
  </si>
  <si>
    <t>Junna</t>
  </si>
  <si>
    <t>junna.cayabyab@athenago.com</t>
  </si>
  <si>
    <t>5510701</t>
  </si>
  <si>
    <t>12281879371</t>
  </si>
  <si>
    <t>Shelby Scarbrough</t>
  </si>
  <si>
    <t>1707394954789x141627846407123660</t>
  </si>
  <si>
    <t>1710445295450x126536266713405570</t>
  </si>
  <si>
    <t>ampy@athenago.com</t>
  </si>
  <si>
    <t>shane@athenago.com</t>
  </si>
  <si>
    <t>The client expressed concerns about Ange's fit for the team and doubts about her ability to reach the required level as an EA. AFIs highlighted are: 
 - inconsistency in performance 
 - low task completion rate
 - lack of structured communication approach
 - no clear daily goals</t>
  </si>
  <si>
    <t>1710423526545x469737426322417660</t>
  </si>
  <si>
    <t>Raymond Cheng - bree.sulit@athenago.com (Executive Partner)</t>
  </si>
  <si>
    <t>Aubrey Danielle Dela Cruz Sulit</t>
  </si>
  <si>
    <t>Bree</t>
  </si>
  <si>
    <t>bree.sulit@athenago.com</t>
  </si>
  <si>
    <t>41788851</t>
  </si>
  <si>
    <t>12343961122</t>
  </si>
  <si>
    <t>Kariba Labs</t>
  </si>
  <si>
    <t>1707524434659x871019212888159100</t>
  </si>
  <si>
    <t>1710425907620x130160157621812540</t>
  </si>
  <si>
    <t>Eric Lafleche - kate.borja@athenago.com (Executive Partner)</t>
  </si>
  <si>
    <t>Katherine May Sanson Borja</t>
  </si>
  <si>
    <t>kate.borja@athenago.com</t>
  </si>
  <si>
    <t>41273451</t>
  </si>
  <si>
    <t>12240573240</t>
  </si>
  <si>
    <t>Listening</t>
  </si>
  <si>
    <t>1706704545924x401091476313215900</t>
  </si>
  <si>
    <t>1709678503382x438084640021573000</t>
  </si>
  <si>
    <t>Laura Wyckoff - UNMATCHED (Executive Partner)</t>
  </si>
  <si>
    <t>Jeremiah Velez</t>
  </si>
  <si>
    <t>Jeremy</t>
  </si>
  <si>
    <t>jeremy.velez@athenago.com</t>
  </si>
  <si>
    <t>32480501</t>
  </si>
  <si>
    <t>9983582393</t>
  </si>
  <si>
    <t>Upton Property Management</t>
  </si>
  <si>
    <t>1706843883313x270289896345360400</t>
  </si>
  <si>
    <t>Laura requested that we match her an XP around August 2024</t>
  </si>
  <si>
    <t>1710189960027x484700222123447100</t>
  </si>
  <si>
    <t>Kyle Mealy - euns.serilo@athenago.com (Executive Partner)</t>
  </si>
  <si>
    <t>Eunice Serilo</t>
  </si>
  <si>
    <t>Euns</t>
  </si>
  <si>
    <t>euns.serilo@athenago.com</t>
  </si>
  <si>
    <t>40499851</t>
  </si>
  <si>
    <t>12201101385</t>
  </si>
  <si>
    <t>Next Level Coach</t>
  </si>
  <si>
    <t>1701484497713x899479711609932300</t>
  </si>
  <si>
    <t>1708110603354x865500236551864700</t>
  </si>
  <si>
    <t>Kostja Mirkovic - UNMATCHED (Executive Partner)</t>
  </si>
  <si>
    <t>Dennis Dagpin Salazar</t>
  </si>
  <si>
    <t>Dennis</t>
  </si>
  <si>
    <t>dennis.salazar@athenago.com</t>
  </si>
  <si>
    <t>37467501</t>
  </si>
  <si>
    <t>11808828570</t>
  </si>
  <si>
    <t>Kostja Mirkovic</t>
  </si>
  <si>
    <t>1704702041916x401154915208635140</t>
  </si>
  <si>
    <t>Per the client's notice, our services do not fit his needs at the moment.</t>
  </si>
  <si>
    <t>1710352958903x326689959482937560</t>
  </si>
  <si>
    <t>Nick Reed - jamie.leonida@athenago.com (Executive Partner)</t>
  </si>
  <si>
    <t>Jamie Leonida</t>
  </si>
  <si>
    <t>Jamie</t>
  </si>
  <si>
    <t>jamie.leonida@athenago.com</t>
  </si>
  <si>
    <t>40656051</t>
  </si>
  <si>
    <t>12149825145</t>
  </si>
  <si>
    <t>Fire Cold Plunge</t>
  </si>
  <si>
    <t>1700202681444x915751827565295400</t>
  </si>
  <si>
    <t>1710344429380x652413132580202100</t>
  </si>
  <si>
    <t>Asher Weiss - kaden.soliman@athenago.com (Executive Partner)</t>
  </si>
  <si>
    <t>Kenneth Adrian Cameros Soliman</t>
  </si>
  <si>
    <t>Kaden</t>
  </si>
  <si>
    <t>kaden.soliman@athenago.com</t>
  </si>
  <si>
    <t>40060351</t>
  </si>
  <si>
    <t>12193883703</t>
  </si>
  <si>
    <t>Tixologi Inc</t>
  </si>
  <si>
    <t>1707276983270x593158739289395700</t>
  </si>
  <si>
    <t>1710188681915x105449350849993860</t>
  </si>
  <si>
    <t>Derek Pankaew - jall.onia@athenago.com (Executive Partner)</t>
  </si>
  <si>
    <t>Jallymie Onia</t>
  </si>
  <si>
    <t>Jally</t>
  </si>
  <si>
    <t>jall.onia@athenago.com</t>
  </si>
  <si>
    <t>41544101</t>
  </si>
  <si>
    <t>12238559922</t>
  </si>
  <si>
    <t>Derek Pankaew</t>
  </si>
  <si>
    <t>1707277362353x460934655562513800</t>
  </si>
  <si>
    <t>1710175958363x211004615667623520</t>
  </si>
  <si>
    <t>Janet Ho - lyn.santiago@athenago.com (Executive Partner)</t>
  </si>
  <si>
    <t>Jonalyn Fucio Santiago</t>
  </si>
  <si>
    <t>lyn.santiago@athenago.com</t>
  </si>
  <si>
    <t>41845051</t>
  </si>
  <si>
    <t>12253767220</t>
  </si>
  <si>
    <t>Hume</t>
  </si>
  <si>
    <t>1707183112833x891050532174062200</t>
  </si>
  <si>
    <t>1710349270188x677454319877013100</t>
  </si>
  <si>
    <t>Adeo Ressi - UNMATCHED (Executive Partner)</t>
  </si>
  <si>
    <t>Gwaine David Dantes Hubalde</t>
  </si>
  <si>
    <t>David</t>
  </si>
  <si>
    <t>david.hubalde@athenago.com</t>
  </si>
  <si>
    <t>35335201</t>
  </si>
  <si>
    <t>10948319638</t>
  </si>
  <si>
    <t>Decile Group</t>
  </si>
  <si>
    <t>1698818975824x295382870057518960</t>
  </si>
  <si>
    <t>XP David made calendaring mistakes that angered multiple investors, leading Adeo to cancel with 30 days' notice. Despite this, Adeo is open to reconsidering the cancellation in mid-April if David can deliver further value. However, XP did not pass the test projects, resulting in a request for a refund and the need to rematch for a replacement EA. Adeo insists on implementing a project test/screening process before agreeing to a replacement EA, which contradicts our usual approach.</t>
  </si>
  <si>
    <t>1710258195444x451194386384264000</t>
  </si>
  <si>
    <t>Maxie Lafleur - UNMATCHED (Executive Partner)</t>
  </si>
  <si>
    <t>Junica Kate Flores Alfeche</t>
  </si>
  <si>
    <t>Junica</t>
  </si>
  <si>
    <t>junica.alfeche@athenago.com</t>
  </si>
  <si>
    <t>38277901</t>
  </si>
  <si>
    <t>12251711506</t>
  </si>
  <si>
    <t>Bus.com</t>
  </si>
  <si>
    <t>1707183626034x512785062760676300</t>
  </si>
  <si>
    <t>Health reasons affected by graveyard shift</t>
  </si>
  <si>
    <t>1710280388393x654097640086912100</t>
  </si>
  <si>
    <t>Daniel Gomari - iza.querubin@athenago.com (Executive Partner)</t>
  </si>
  <si>
    <t>Karen Lumibao Querubin</t>
  </si>
  <si>
    <t>Iza</t>
  </si>
  <si>
    <t>iza.querubin@athenago.com</t>
  </si>
  <si>
    <t>24435551</t>
  </si>
  <si>
    <t>6881382297</t>
  </si>
  <si>
    <t>Iollo</t>
  </si>
  <si>
    <t>1705581246529x839074765490609900</t>
  </si>
  <si>
    <t>1710350980761x921996220943773600</t>
  </si>
  <si>
    <t>Kandy White - charm.emnace@athenago.com (Executive Partner)</t>
  </si>
  <si>
    <t>jam.adaya@athenago.com</t>
  </si>
  <si>
    <t>Sharon Ndolo</t>
  </si>
  <si>
    <t>Shay</t>
  </si>
  <si>
    <t>shay.ndolo@athenago.com</t>
  </si>
  <si>
    <t>17858651</t>
  </si>
  <si>
    <t>1701137919016x550963644892625860</t>
  </si>
  <si>
    <t>Shay has incurred reliability issues and was reported to lack proactivity and initiative. She also committed a crucial mistake in handling the details and preparation for Kandy's calendar meeting with Robert</t>
  </si>
  <si>
    <t>1710335082764x740373151550235600</t>
  </si>
  <si>
    <t>Seth Olinsky - jem.tizon@athenago.com (Executive Partner)</t>
  </si>
  <si>
    <t>geneva.delafuente@athenago.com</t>
  </si>
  <si>
    <t>Jemtrix VILLANUEVA Tizon</t>
  </si>
  <si>
    <t>Jem</t>
  </si>
  <si>
    <t>jem.tizon@athenago.com</t>
  </si>
  <si>
    <t>38097051</t>
  </si>
  <si>
    <t>11862243155</t>
  </si>
  <si>
    <t>Seth Olinsky</t>
  </si>
  <si>
    <t>1707524594919x240967957800960480</t>
  </si>
  <si>
    <t>1710253109832x610976813153869600</t>
  </si>
  <si>
    <t>Rosa Riva Maurin Altmann</t>
  </si>
  <si>
    <t>Maui</t>
  </si>
  <si>
    <t>maui.altmann@athenago.com</t>
  </si>
  <si>
    <t>1707524483275x497878904240701900</t>
  </si>
  <si>
    <t>XP has been out since 04/02/2024 due to her mother's accident. XP said that she will be back 04/08/2024 but didn't show up. Client requested for replacement.</t>
  </si>
  <si>
    <t>1710273747337x488899405759698700</t>
  </si>
  <si>
    <t>Frankie Thorogood - seya.antonio@athenago.com (Executive Partner)</t>
  </si>
  <si>
    <t>Isaiah Javilinar Antonio</t>
  </si>
  <si>
    <t>Seya</t>
  </si>
  <si>
    <t>seya.antonio@athenago.com</t>
  </si>
  <si>
    <t>40561351</t>
  </si>
  <si>
    <t>12161330265</t>
  </si>
  <si>
    <t>Getpottd</t>
  </si>
  <si>
    <t>1707394231818x549523607102215360</t>
  </si>
  <si>
    <t>1710271608039x207124977979757920</t>
  </si>
  <si>
    <t>Raj Parekh - dianne.lat@athenago.com (Executive Partner)</t>
  </si>
  <si>
    <t>Dianne Angela Mendoza Lat</t>
  </si>
  <si>
    <t>dianne.lat@athenago.com</t>
  </si>
  <si>
    <t>gee.hurtado@athenago.com</t>
  </si>
  <si>
    <t>41478501</t>
  </si>
  <si>
    <t>12268483960</t>
  </si>
  <si>
    <t>Portal</t>
  </si>
  <si>
    <t>1707396317944x200175934515863580</t>
  </si>
  <si>
    <t>1710259790004x860095397304658700</t>
  </si>
  <si>
    <t>Connor Diemand-Yauman - UNMATCHED (Executive Partner)</t>
  </si>
  <si>
    <t>Shiela Mae BALASABAS Balucan</t>
  </si>
  <si>
    <t>SHIIENG</t>
  </si>
  <si>
    <t>shiieng.balucan@athenago.com</t>
  </si>
  <si>
    <t>38971051</t>
  </si>
  <si>
    <t>11900026127</t>
  </si>
  <si>
    <t>Merit America</t>
  </si>
  <si>
    <t>1707395486054x848563541353069400</t>
  </si>
  <si>
    <t>1710331093699x426021836558524200</t>
  </si>
  <si>
    <t>Atif Ghauri - jen.badinas@athenago.com (Executive Partner)</t>
  </si>
  <si>
    <t>Roana Jenine Hidalgo Badinas</t>
  </si>
  <si>
    <t>Jen</t>
  </si>
  <si>
    <t>jen.badinas@athenago.com</t>
  </si>
  <si>
    <t>40850151</t>
  </si>
  <si>
    <t>12214491248</t>
  </si>
  <si>
    <t>Uvcyber</t>
  </si>
  <si>
    <t>1707524280725x537196149067663550</t>
  </si>
  <si>
    <t>1710288411422x185211902816344600</t>
  </si>
  <si>
    <t>Pete Steger - mafie.gallego@athenago.com (Executive Partner)</t>
  </si>
  <si>
    <t>Maria Francine Tiu Gallego</t>
  </si>
  <si>
    <t>Mafie</t>
  </si>
  <si>
    <t>mafie.gallego@athenago.com</t>
  </si>
  <si>
    <t>39858201</t>
  </si>
  <si>
    <t>12104880912</t>
  </si>
  <si>
    <t>The Fried Egg</t>
  </si>
  <si>
    <t>1707455376392x701595639707683700</t>
  </si>
  <si>
    <t>1710270447396x988179138140295300</t>
  </si>
  <si>
    <t>Colin Russ - UNMATCHED (Executive Partner)</t>
  </si>
  <si>
    <t>Muriel Tamar Tupaz Perez</t>
  </si>
  <si>
    <t>tammy.perez@athenago.com</t>
  </si>
  <si>
    <t>40648951</t>
  </si>
  <si>
    <t>12277332641</t>
  </si>
  <si>
    <t>Erie Development Company d/b/a RAD Solar</t>
  </si>
  <si>
    <t>1707396494478x661311243045493900</t>
  </si>
  <si>
    <t>1710247956815x854481685907339900</t>
  </si>
  <si>
    <t>Adam Schlender - steph.dacasin@athenago.com (Executive Partner)</t>
  </si>
  <si>
    <t>Stephanie Sumbe Dacasin</t>
  </si>
  <si>
    <t>Steph</t>
  </si>
  <si>
    <t>steph.dacasin@athenago.com</t>
  </si>
  <si>
    <t>38214651</t>
  </si>
  <si>
    <t>12050258861</t>
  </si>
  <si>
    <t>OPUS</t>
  </si>
  <si>
    <t>1706190390541x974280071163161600</t>
  </si>
  <si>
    <t>1709932525797x107153696639047840</t>
  </si>
  <si>
    <t>David Gu - joy.soriano@athenago.com (Executive Partner)</t>
  </si>
  <si>
    <t>24430951</t>
  </si>
  <si>
    <t>8515962766</t>
  </si>
  <si>
    <t>Recall</t>
  </si>
  <si>
    <t>1710249316197x391247379014940400</t>
  </si>
  <si>
    <t>Daniel Shimunov - gabe.colico@athenago.com (Executive Partner)</t>
  </si>
  <si>
    <t>Gabriel Rosaria Colico</t>
  </si>
  <si>
    <t>Gabe</t>
  </si>
  <si>
    <t>gabe.colico@athenago.com</t>
  </si>
  <si>
    <t>37066251</t>
  </si>
  <si>
    <t>12254217560</t>
  </si>
  <si>
    <t>Knockout Prep LLC</t>
  </si>
  <si>
    <t>1707559493880x431825693699988900</t>
  </si>
  <si>
    <t>1710172078063x671137508410184400</t>
  </si>
  <si>
    <t>Meredith Esarey - sasa.salas@athenago.com (Executive Partner)</t>
  </si>
  <si>
    <t>Fanessa SALARDA Salas</t>
  </si>
  <si>
    <t>Sasa</t>
  </si>
  <si>
    <t>sasa.salas@athenago.com</t>
  </si>
  <si>
    <t>41160901</t>
  </si>
  <si>
    <t>12205626207</t>
  </si>
  <si>
    <t>MRK Partners, Inc.</t>
  </si>
  <si>
    <t>1707524575836x230717497548707400</t>
  </si>
  <si>
    <t>1710256130681x756502895494408200</t>
  </si>
  <si>
    <t>Ali Moiz - UNMATCHED (Executive Partner)</t>
  </si>
  <si>
    <t>Keithneer Corrales</t>
  </si>
  <si>
    <t>Keith</t>
  </si>
  <si>
    <t>keith.corrales@athenago.com</t>
  </si>
  <si>
    <t>67527</t>
  </si>
  <si>
    <t>12217836290</t>
  </si>
  <si>
    <t>Ali Moiz</t>
  </si>
  <si>
    <t>1707453193400x236555957904705180</t>
  </si>
  <si>
    <t>The business is changing its direction. Starting from scratch and establishing a new product.</t>
  </si>
  <si>
    <t>1710206355625x752586307605709600</t>
  </si>
  <si>
    <t>Jenny Ewen - francis.ilag@athenago.com (Executive Partner)</t>
  </si>
  <si>
    <t>Francis Miguel Legaspi Ilag</t>
  </si>
  <si>
    <t>francis.ilag@athenago.com</t>
  </si>
  <si>
    <t>41337751</t>
  </si>
  <si>
    <t>12296105061</t>
  </si>
  <si>
    <t>Jenny Ewen</t>
  </si>
  <si>
    <t>1707183461989x980665662264818400</t>
  </si>
  <si>
    <t>1709840551445x724722969031137200</t>
  </si>
  <si>
    <t>Larsen Jensen - UNMATCHED (Executive Partner)</t>
  </si>
  <si>
    <t>Jilianne Paredes Martinada</t>
  </si>
  <si>
    <t>Jill</t>
  </si>
  <si>
    <t>jill.martinada@athenago.com</t>
  </si>
  <si>
    <t>38781851</t>
  </si>
  <si>
    <t>12072635734</t>
  </si>
  <si>
    <t>Larsen Jensen</t>
  </si>
  <si>
    <t>1668664870248x775762626505634000</t>
  </si>
  <si>
    <t>Larsen mentioned that he didn't have time to onboard a new XP and realized it was a cumbersome process.</t>
  </si>
  <si>
    <t>1710171891319x285903077470245340</t>
  </si>
  <si>
    <t>Julian Koh - rizel.villasis@athenago.com (Executive Partner)</t>
  </si>
  <si>
    <t>Rizel Ingal Villasis</t>
  </si>
  <si>
    <t>Rizel</t>
  </si>
  <si>
    <t>rizel.villasis@athenago.com</t>
  </si>
  <si>
    <t>39503051</t>
  </si>
  <si>
    <t>11964870996</t>
  </si>
  <si>
    <t>Julian Koh</t>
  </si>
  <si>
    <t>1707395610686x373628395702035900</t>
  </si>
  <si>
    <t>1709568880564x874776578992978400</t>
  </si>
  <si>
    <t>Jimmy Yun - con.cortez@athenago.com (Executive Partner)</t>
  </si>
  <si>
    <t>Maricon Radoc Cortez</t>
  </si>
  <si>
    <t>Con</t>
  </si>
  <si>
    <t>con.cortez@athenago.com</t>
  </si>
  <si>
    <t>38780601</t>
  </si>
  <si>
    <t>12104754806</t>
  </si>
  <si>
    <t>Harpoon</t>
  </si>
  <si>
    <t>1706832669197x802435262271117400</t>
  </si>
  <si>
    <t>1709142835012x104396921356803460</t>
  </si>
  <si>
    <t>Benji Markoff - paul.mosqueda@athenago.com (Executive Partner)</t>
  </si>
  <si>
    <t>Arvin Paul Michael Bagaipo Mosqueda</t>
  </si>
  <si>
    <t>paul.mosqueda@athenago.com</t>
  </si>
  <si>
    <t>39797151</t>
  </si>
  <si>
    <t>12012713103</t>
  </si>
  <si>
    <t>Sja58</t>
  </si>
  <si>
    <t>1706164920580x582307440372090800</t>
  </si>
  <si>
    <t>1710191092822x989736266542482000</t>
  </si>
  <si>
    <t>Peretz Nutovics - charmaine.bramida@athenago.com (Executive Partner)</t>
  </si>
  <si>
    <t>Charmaine Bermudo Bramida</t>
  </si>
  <si>
    <t>Charmaine</t>
  </si>
  <si>
    <t>charmaine.bramida@athenago.com</t>
  </si>
  <si>
    <t>41220701</t>
  </si>
  <si>
    <t>12194972252</t>
  </si>
  <si>
    <t>Rikkel</t>
  </si>
  <si>
    <t>1707274608734x916436026543639300</t>
  </si>
  <si>
    <t>1710252356942x143585067494278460</t>
  </si>
  <si>
    <t>Nathan Baschez - ren.pahingalo@athenago.com (Executive Partner)</t>
  </si>
  <si>
    <t>Renelenne Pahingalo</t>
  </si>
  <si>
    <t>Ren</t>
  </si>
  <si>
    <t>ren.pahingalo@athenago.com</t>
  </si>
  <si>
    <t>41365751</t>
  </si>
  <si>
    <t>12257552047</t>
  </si>
  <si>
    <t>Nathan Baschez</t>
  </si>
  <si>
    <t>1706724493097x393313510557993500</t>
  </si>
  <si>
    <t>1710178912002x137658689927734780</t>
  </si>
  <si>
    <t>Jackson Stearns - UNMATCHED (Executive Partner)</t>
  </si>
  <si>
    <t>13787901</t>
  </si>
  <si>
    <t>12186372475</t>
  </si>
  <si>
    <t>Jackson Stearns</t>
  </si>
  <si>
    <t>Client Jackson Stearns is resigning from Oakland Spiders effective 5/1/2024. His boss, Dave McClure will be taking over Jhang until the organization has determined a new POC.</t>
  </si>
  <si>
    <t>1710250987952x371232522755353500</t>
  </si>
  <si>
    <t>Marlissa Hudson - matthew.mosota@athenago.com (Executive Partner)</t>
  </si>
  <si>
    <t>Paul Gichia</t>
  </si>
  <si>
    <t>paul.gichia@athenago.com</t>
  </si>
  <si>
    <t>38765701</t>
  </si>
  <si>
    <t>12115141713</t>
  </si>
  <si>
    <t>English Hudson</t>
  </si>
  <si>
    <t>1707382707870x412271972466161660</t>
  </si>
  <si>
    <t>Client feels the XP does not have enough skillset for her kind of work.</t>
  </si>
  <si>
    <t>1709920856845x933582277488402200</t>
  </si>
  <si>
    <t>Sina Habibian - sienna.sepida@athenago.com (Executive Partner)</t>
  </si>
  <si>
    <t>Sienna Jean Firmeza Sepida</t>
  </si>
  <si>
    <t>Sienna</t>
  </si>
  <si>
    <t>sienna.sepida@athenago.com</t>
  </si>
  <si>
    <t>21798401</t>
  </si>
  <si>
    <t>11298548755</t>
  </si>
  <si>
    <t>zeitgeist.xyz</t>
  </si>
  <si>
    <t>1662237257961x984777553050814200</t>
  </si>
  <si>
    <t>1715614547235x218307032453437300</t>
  </si>
  <si>
    <t>Ramneek Gupta - UNMATCHED (Executive Partner)</t>
  </si>
  <si>
    <t>Candy Arabe Macaraig</t>
  </si>
  <si>
    <t>Candy</t>
  </si>
  <si>
    <t>candy.macaraig@athenago.com</t>
  </si>
  <si>
    <t>17425851</t>
  </si>
  <si>
    <t>608409758</t>
  </si>
  <si>
    <t>PruVen Capital</t>
  </si>
  <si>
    <t>1683191368120x641113486561307900</t>
  </si>
  <si>
    <t>The client is happy with Athena service but with the recent price increase they made a decision to try a different EA service which offers less than what they are paying Athena</t>
  </si>
  <si>
    <t>1710176023402x813837724022558300</t>
  </si>
  <si>
    <t>Tifiny Swedensky - glenda.junsay@athenago.com (Executive Partner)</t>
  </si>
  <si>
    <t>Glenda Abuda Junsay</t>
  </si>
  <si>
    <t>Glenda</t>
  </si>
  <si>
    <t>glenda.junsay@athenago.com</t>
  </si>
  <si>
    <t>39789101</t>
  </si>
  <si>
    <t>12269446949</t>
  </si>
  <si>
    <t>Sharp Cookie</t>
  </si>
  <si>
    <t>1707622509015x481544613236362750</t>
  </si>
  <si>
    <t>1710166065801x819562694729978400</t>
  </si>
  <si>
    <t>Molly Mackinlay - peach.suico@athenago.com (Executive Partner)</t>
  </si>
  <si>
    <t>Mary Peach Arañas Suico</t>
  </si>
  <si>
    <t>Peach</t>
  </si>
  <si>
    <t>peach.suico@athenago.com</t>
  </si>
  <si>
    <t>39232551</t>
  </si>
  <si>
    <t>12094670497</t>
  </si>
  <si>
    <t>Protocol Labs</t>
  </si>
  <si>
    <t>1706832753448x724826446895723500</t>
  </si>
  <si>
    <t>1710255574142x363399038167306430</t>
  </si>
  <si>
    <t>Brian Anderson - vic.mathina@athenago.com (Executive Partner)</t>
  </si>
  <si>
    <t>Victor Mathina</t>
  </si>
  <si>
    <t>DustIam</t>
  </si>
  <si>
    <t>vic.mathina@athenago.com</t>
  </si>
  <si>
    <t>41272651</t>
  </si>
  <si>
    <t>12266501639</t>
  </si>
  <si>
    <t>Unbound Now</t>
  </si>
  <si>
    <t>1707393295319x359090971466045760</t>
  </si>
  <si>
    <t>1709655078104x937964998446419300</t>
  </si>
  <si>
    <t>Joost de Leij - leo.mercado@athenago.com (Executive Partner)</t>
  </si>
  <si>
    <t>Leonardo Esik Mercado</t>
  </si>
  <si>
    <t>leo.mercado@athenago.com</t>
  </si>
  <si>
    <t>39767151</t>
  </si>
  <si>
    <t>12186779410</t>
  </si>
  <si>
    <t>Joost de Leij</t>
  </si>
  <si>
    <t>1675930606210x813184396719807700</t>
  </si>
  <si>
    <t>1709822885762x715089309358491500</t>
  </si>
  <si>
    <t>Saafir Rabb - edward.mungai@athenago.com (Executive Partner)</t>
  </si>
  <si>
    <t>Edward Kinyanjui Mungai</t>
  </si>
  <si>
    <t>Edward</t>
  </si>
  <si>
    <t>edward.mungai@athenago.com</t>
  </si>
  <si>
    <t>37279051</t>
  </si>
  <si>
    <t>11818148649</t>
  </si>
  <si>
    <t>Saafir Rabb</t>
  </si>
  <si>
    <t>1706611848323x726864026534007600</t>
  </si>
  <si>
    <t>1709909652251x242711283136743940</t>
  </si>
  <si>
    <t>Sean Cottrell - nica.gray@athenago.com (Executive Partner)</t>
  </si>
  <si>
    <t>alice.odra@athenago.com</t>
  </si>
  <si>
    <t>Veronica Uy Gray</t>
  </si>
  <si>
    <t>Nica</t>
  </si>
  <si>
    <t>nica.gray@athenago.com</t>
  </si>
  <si>
    <t>41256451</t>
  </si>
  <si>
    <t>12251671566</t>
  </si>
  <si>
    <t>LawInSport</t>
  </si>
  <si>
    <t>1705483399875x644329966262665000</t>
  </si>
  <si>
    <t>1710275768939x293480821493397950</t>
  </si>
  <si>
    <t>Jonathan Hillis - UNMATCHED (Executive Partner)</t>
  </si>
  <si>
    <t>Emmanuel Bundalian Manalang</t>
  </si>
  <si>
    <t>emmanuel@athenago.com</t>
  </si>
  <si>
    <t>11635801</t>
  </si>
  <si>
    <t>11875423058</t>
  </si>
  <si>
    <t>Jonathan Hillis</t>
  </si>
  <si>
    <t>1662236650793x632936673190467300</t>
  </si>
  <si>
    <t>there is a mismatch between what the EA can provide and what Jonathan needs.</t>
  </si>
  <si>
    <t>1710181558315x755500424625517000</t>
  </si>
  <si>
    <t>Desiree Aluan Carpio</t>
  </si>
  <si>
    <t>Desi</t>
  </si>
  <si>
    <t>desi.carpio@athenago.com</t>
  </si>
  <si>
    <t>1707183502009x634592906008143200</t>
  </si>
  <si>
    <t>attention to detail/proactivity</t>
  </si>
  <si>
    <t>1709749735613x405417600317334200</t>
  </si>
  <si>
    <t>Prabal Gupta - UNMATCHED (Executive Partner)</t>
  </si>
  <si>
    <t>Pedrito Francisco Lopez</t>
  </si>
  <si>
    <t>francis.lopez@athenago.com</t>
  </si>
  <si>
    <t>40981051</t>
  </si>
  <si>
    <t>12206722734</t>
  </si>
  <si>
    <t>Ram Ji Enterprises Inc.</t>
  </si>
  <si>
    <t>1706672488231x405609673868301700</t>
  </si>
  <si>
    <t>Financial reasons</t>
  </si>
  <si>
    <t>1710155667201x827799011215958800</t>
  </si>
  <si>
    <t>Justina Spinn - UNMATCHED (Executive Partner)</t>
  </si>
  <si>
    <t>36467001</t>
  </si>
  <si>
    <t>1710403606423x970784199883421200</t>
  </si>
  <si>
    <t>Elise Densborn - john.medroso@athenago.com (Analyst)</t>
  </si>
  <si>
    <t>24000</t>
  </si>
  <si>
    <t>Johnson Batalla Medroso</t>
  </si>
  <si>
    <t>john.medroso@athenago.com</t>
  </si>
  <si>
    <t>67823</t>
  </si>
  <si>
    <t>6893649774</t>
  </si>
  <si>
    <t>Splendid Spoon</t>
  </si>
  <si>
    <t>1680508765982x741332784218469600</t>
  </si>
  <si>
    <t>1710403475033x178428420363540000</t>
  </si>
  <si>
    <t>Elise Densborn - grace.velasquez@athenago.com (Analyst)</t>
  </si>
  <si>
    <t>Joan Grace T Velasquez</t>
  </si>
  <si>
    <t>grace.velasquez@athenago.com</t>
  </si>
  <si>
    <t>374</t>
  </si>
  <si>
    <t>1681265982295x594454345470580200</t>
  </si>
  <si>
    <t>1709708200572x899766190294933000</t>
  </si>
  <si>
    <t>Sawit Trisirisatayawong - julie.taja@athenago.com (Executive Partner)</t>
  </si>
  <si>
    <t>Julie-Ann Arsalon Taja</t>
  </si>
  <si>
    <t>julie.taja@athenago.com</t>
  </si>
  <si>
    <t>39933601</t>
  </si>
  <si>
    <t>12191058343</t>
  </si>
  <si>
    <t>Sawit Trisirisatayawong</t>
  </si>
  <si>
    <t>1702994832585x722968428194655700</t>
  </si>
  <si>
    <t>1709575774736x939801971857878700</t>
  </si>
  <si>
    <t>Philipp Willigmann - mark.sarabia@athenago.com (Executive Partner)</t>
  </si>
  <si>
    <t>Mark Anthony Suan Sarabia</t>
  </si>
  <si>
    <t>mark.sarabia@athenago.com</t>
  </si>
  <si>
    <t>27938551</t>
  </si>
  <si>
    <t>10992339558</t>
  </si>
  <si>
    <t>U-Path</t>
  </si>
  <si>
    <t>1706190563766x502438937636439740</t>
  </si>
  <si>
    <t>1709823803349x156531555308825340</t>
  </si>
  <si>
    <t>Andrew Krumholz - maqs.santos@athenago.com (Executive Partner)</t>
  </si>
  <si>
    <t>Michael Angelo Quillopa Santos</t>
  </si>
  <si>
    <t>MAQS</t>
  </si>
  <si>
    <t>maqs.santos@athenago.com</t>
  </si>
  <si>
    <t>40766901</t>
  </si>
  <si>
    <t>12210750599</t>
  </si>
  <si>
    <t>Delight Restaurant Group</t>
  </si>
  <si>
    <t>1705886158350x108613432107729010</t>
  </si>
  <si>
    <t>1709733531794x850312372265517000</t>
  </si>
  <si>
    <t>Natalia Zacharin - jerome.ocampo@athenago.com (Executive Partner)</t>
  </si>
  <si>
    <t>Jerome Jimenez Ocampo</t>
  </si>
  <si>
    <t>Jerome</t>
  </si>
  <si>
    <t>jerome.ocampo@athenago.com</t>
  </si>
  <si>
    <t>39635751</t>
  </si>
  <si>
    <t>12182597801</t>
  </si>
  <si>
    <t>Zacharin Consulting</t>
  </si>
  <si>
    <t>1706512290385x461659393981296960</t>
  </si>
  <si>
    <t>1709636939331x563904780551017800</t>
  </si>
  <si>
    <t>Mitja Bosnic - emwangi.mwangi@athenago.com (Executive Partner)</t>
  </si>
  <si>
    <t>Edwin Ndirangu</t>
  </si>
  <si>
    <t>EDWIN</t>
  </si>
  <si>
    <t>emwangi.mwangi@athenago.com</t>
  </si>
  <si>
    <t>39017251</t>
  </si>
  <si>
    <t>12144823694</t>
  </si>
  <si>
    <t>Mitja Bosnic</t>
  </si>
  <si>
    <t>1706703872148x304691035540691800</t>
  </si>
  <si>
    <t>1709752256332x294000589228225340</t>
  </si>
  <si>
    <t>Kandy Marie Avila Urminita</t>
  </si>
  <si>
    <t>Kandy</t>
  </si>
  <si>
    <t>kandy.urminita@athenago.com</t>
  </si>
  <si>
    <t>1662237501131x317839432405471400</t>
  </si>
  <si>
    <t>(04/18) Client Gina King requested for a new EA during our 4WCI due to XP Performance - particularly due to opportunities on Foundational Skills, Attention to Detail, Critical Thinking and Communication.</t>
  </si>
  <si>
    <t>1709735276820x144131760711009100</t>
  </si>
  <si>
    <t>Peter Patel - reu.pastrana@athenago.com (Executive Partner)</t>
  </si>
  <si>
    <t>Reu Niño Marquez Pastrana</t>
  </si>
  <si>
    <t>Reu</t>
  </si>
  <si>
    <t>reu.pastrana@athenago.com</t>
  </si>
  <si>
    <t>eg.flores@athenago.com</t>
  </si>
  <si>
    <t>40814601</t>
  </si>
  <si>
    <t>12195614879</t>
  </si>
  <si>
    <t>Peter Patel</t>
  </si>
  <si>
    <t>1706704705141x764722195134994700</t>
  </si>
  <si>
    <t>1715778673685x316795627226030400</t>
  </si>
  <si>
    <t>Lisa Wehden - anne.bautista@athenago.com (Executive Partner)</t>
  </si>
  <si>
    <t>Anne Beatrice Bautista</t>
  </si>
  <si>
    <t>anne.bautista@athenago.com</t>
  </si>
  <si>
    <t>36450451</t>
  </si>
  <si>
    <t>5403113780</t>
  </si>
  <si>
    <t>Plymouth Street</t>
  </si>
  <si>
    <t>1699623609952x813391590774680300</t>
  </si>
  <si>
    <t>1712244986266x634236450950627100</t>
  </si>
  <si>
    <t>Lisa Wehden - leah.labena@athenago.com (Executive Partner)</t>
  </si>
  <si>
    <t>Rence Leah Banawa Labeña</t>
  </si>
  <si>
    <t>Leah</t>
  </si>
  <si>
    <t>leah.labena@athenago.com</t>
  </si>
  <si>
    <t>1692942928853x579183279182709900</t>
  </si>
  <si>
    <t>1709739511505x575252643599653440</t>
  </si>
  <si>
    <t>Kimberly Boyd - cheng.badion@athenago.com (Executive Partner)</t>
  </si>
  <si>
    <t>Rochelle Amande Badion</t>
  </si>
  <si>
    <t>cheng.badion@athenago.com</t>
  </si>
  <si>
    <t>40778302</t>
  </si>
  <si>
    <t>12134138885</t>
  </si>
  <si>
    <t>WndrCo</t>
  </si>
  <si>
    <t>1706428691149x279216221809523330</t>
  </si>
  <si>
    <t>1709679291122x647856273695125600</t>
  </si>
  <si>
    <t>Vijai Ponnezhan - UNMATCHED (Executive Partner)</t>
  </si>
  <si>
    <t>Richard Tuazon</t>
  </si>
  <si>
    <t>Richard</t>
  </si>
  <si>
    <t>richard.tuazon@athenago.com</t>
  </si>
  <si>
    <t>39060501</t>
  </si>
  <si>
    <t>12106808097</t>
  </si>
  <si>
    <t>Vijai Ponnezhan</t>
  </si>
  <si>
    <t>1706721801352x742497179783034600</t>
  </si>
  <si>
    <t>Client said that during their tax consolidation exercise, he saw that he needs to adjust costing structure to manage the business.</t>
  </si>
  <si>
    <t>1709607057678x573088732863200600</t>
  </si>
  <si>
    <t>Tom McDougall - kath.constantino@athenago.com (Executive Partner)</t>
  </si>
  <si>
    <t>Kathleen Kok Constantino</t>
  </si>
  <si>
    <t>KATH</t>
  </si>
  <si>
    <t>kath.constantino@athenago.com</t>
  </si>
  <si>
    <t>39631251</t>
  </si>
  <si>
    <t>12119828229</t>
  </si>
  <si>
    <t>4P Foods</t>
  </si>
  <si>
    <t>1706191055966x623992184286898700</t>
  </si>
  <si>
    <t>1709777452647x942369474086596900</t>
  </si>
  <si>
    <t>Joe Scannell - jim.pan@athenago.com (Executive Partner)</t>
  </si>
  <si>
    <t>Nikki Jim Melgar Pan</t>
  </si>
  <si>
    <t>Jim</t>
  </si>
  <si>
    <t>jim.pan@athenago.com</t>
  </si>
  <si>
    <t>40882251</t>
  </si>
  <si>
    <t>12194915350</t>
  </si>
  <si>
    <t>Layer One Group</t>
  </si>
  <si>
    <t>1706773548001x727273292556067200</t>
  </si>
  <si>
    <t>1709585023646x223245454298742530</t>
  </si>
  <si>
    <t>Riza Pizon Espinola</t>
  </si>
  <si>
    <t>Espi</t>
  </si>
  <si>
    <t>espi.espinola@athenago.com</t>
  </si>
  <si>
    <t>1706760175613x957315852725065600</t>
  </si>
  <si>
    <t>The XP's oversight in attention to detail and calendar management has led to several errors and dissatisfaction from the client.</t>
  </si>
  <si>
    <t>1709577039697x726201775129040100</t>
  </si>
  <si>
    <t>Tom Hacohen - UNMATCHED (Executive Partner)</t>
  </si>
  <si>
    <t>John Nicole Elaugos Dagamat</t>
  </si>
  <si>
    <t>john.dagamat@athenago.com</t>
  </si>
  <si>
    <t>40109401</t>
  </si>
  <si>
    <t>12027165456</t>
  </si>
  <si>
    <t>Svix</t>
  </si>
  <si>
    <t>1706861827343x336120907278082900</t>
  </si>
  <si>
    <t>The client requested churn due to XP performance. XP is not adding value to the client and has issues with communication.</t>
  </si>
  <si>
    <t>1709746839651x649550112014476200</t>
  </si>
  <si>
    <t>Chante Harris - zelle.travilla@athenago.com (Executive Partner)</t>
  </si>
  <si>
    <t>Rhobemee Ernzelle Villarin Travilla</t>
  </si>
  <si>
    <t>Zelle</t>
  </si>
  <si>
    <t>zelle.travilla@athenago.com</t>
  </si>
  <si>
    <t>39789951</t>
  </si>
  <si>
    <t>12100317058</t>
  </si>
  <si>
    <t>Harpa Holdings</t>
  </si>
  <si>
    <t>1706684392055x468210562501990500</t>
  </si>
  <si>
    <t>1709573197056x574510197447733570</t>
  </si>
  <si>
    <t>Carmen Morrell - venus.manalac@athenago.com (Executive Partner)</t>
  </si>
  <si>
    <t>Erika Venus Mañalac</t>
  </si>
  <si>
    <t>Venus</t>
  </si>
  <si>
    <t>venus.manalac@athenago.com</t>
  </si>
  <si>
    <t>39649151</t>
  </si>
  <si>
    <t>12117236067</t>
  </si>
  <si>
    <t>Museum of Ice Cream</t>
  </si>
  <si>
    <t>1706859327515x653359227524504800</t>
  </si>
  <si>
    <t>1709754488509x125257469228541970</t>
  </si>
  <si>
    <t>Jeff Cross - reign.mojica@athenago.com (Executive Partner)</t>
  </si>
  <si>
    <t>Regene Vivian Tan Mojica</t>
  </si>
  <si>
    <t>Reign</t>
  </si>
  <si>
    <t>reign.mojica@athenago.com</t>
  </si>
  <si>
    <t>33378851</t>
  </si>
  <si>
    <t>9974372971</t>
  </si>
  <si>
    <t>Narwhal Technologies Inc.</t>
  </si>
  <si>
    <t>1707032593842x571659888338470300</t>
  </si>
  <si>
    <t>1709582719818x707809531313407400</t>
  </si>
  <si>
    <t>Andrew Mindell - norlan.unson@athenago.com (Executive Partner)</t>
  </si>
  <si>
    <t>Norlan Piñon Unson</t>
  </si>
  <si>
    <t>Norlan</t>
  </si>
  <si>
    <t>norlan.unson@athenago.com</t>
  </si>
  <si>
    <t>ardy.topacio@athenago.com</t>
  </si>
  <si>
    <t>39172501</t>
  </si>
  <si>
    <t>12184866568</t>
  </si>
  <si>
    <t>Andrew Mindell</t>
  </si>
  <si>
    <t>1706512153633x629900002427465000</t>
  </si>
  <si>
    <t>1709671220412x383075525813360000</t>
  </si>
  <si>
    <t>Cecilia Ziniti - UNMATCHED (Executive Partner)</t>
  </si>
  <si>
    <t>Sohayla Michelle Gonting Pusing</t>
  </si>
  <si>
    <t>Sohy</t>
  </si>
  <si>
    <t>sohy.pusing@athenago.com</t>
  </si>
  <si>
    <t>38115801</t>
  </si>
  <si>
    <t>11961681495</t>
  </si>
  <si>
    <t>Cecilia Ziniti</t>
  </si>
  <si>
    <t>1706861804471x642903061286450800</t>
  </si>
  <si>
    <t>1709649949308x236959550389802980</t>
  </si>
  <si>
    <t>Shannon Gordon - UNMATCHED (Executive Partner)</t>
  </si>
  <si>
    <t>Joneel Marie Regalado</t>
  </si>
  <si>
    <t>Neel</t>
  </si>
  <si>
    <t>neel.regalado@athenago.com</t>
  </si>
  <si>
    <t>37948701</t>
  </si>
  <si>
    <t>11970749804</t>
  </si>
  <si>
    <t>Shannon Gordon</t>
  </si>
  <si>
    <t>1706832864002x307136852951246140</t>
  </si>
  <si>
    <t>During the 4WCI on April 25, 2024, from 1:30 pm to 2:00 pm EST, Shannon expressed concern that she could only utilize Neel as a part-time XP and did not have the time to onboard the XP for 90 days. Shannon mentioned that XP Neel would thrive more if matched with a client needing inbox management, calendar, travel, and research support. During the two-way fit call, Shannon requested an experienced XP to handle complex admin tasks and did not require much help with her inbox, calendar, and travel. We offered to rematch her with a more experienced XP capable of handling sales, recruitment, and complex admin tasks.
 On May 7, 2024, at 5:38 AM EST, Shannon emailed to pause the rematch as she needed to discuss the matter with the CEO. 
 On May 25, 2024, at 6:46 PM EST, Shannon sent an email deciding to discontinue their subscription with Athena. She enjoyed working with Neel and recommended that Neel be matched with another client. However, it became apparent to Shannon that she did not need full-time support.</t>
  </si>
  <si>
    <t>1709584717863x711880381413970000</t>
  </si>
  <si>
    <t>Volvie Rapaport - rich.cabrera@athenago.com (Executive Partner)</t>
  </si>
  <si>
    <t>Richelle Sanguyo Cabrera</t>
  </si>
  <si>
    <t>Rich</t>
  </si>
  <si>
    <t>rich.cabrera@athenago.com</t>
  </si>
  <si>
    <t>40585551</t>
  </si>
  <si>
    <t>12170410089</t>
  </si>
  <si>
    <t>Volvie Rapaport</t>
  </si>
  <si>
    <t>1706577739420x260146277512883330</t>
  </si>
  <si>
    <t>1709578724737x144875741746269150</t>
  </si>
  <si>
    <t>Christy White - erika.docor@athenago.com (Executive Partner)</t>
  </si>
  <si>
    <t>Erika Kristen Romana Regalado Docor</t>
  </si>
  <si>
    <t>Erika</t>
  </si>
  <si>
    <t>erika.docor@athenago.com</t>
  </si>
  <si>
    <t>40011301</t>
  </si>
  <si>
    <t>12104518933</t>
  </si>
  <si>
    <t>Christy White</t>
  </si>
  <si>
    <t>1706773651098x196751727612950240</t>
  </si>
  <si>
    <t>1709823715628x483168961205556300</t>
  </si>
  <si>
    <t>Beth Kennedy - UNMATCHED (Executive Partner)</t>
  </si>
  <si>
    <t>Perpetual Karithi</t>
  </si>
  <si>
    <t>Perps</t>
  </si>
  <si>
    <t>perps.karithi@athenago.com</t>
  </si>
  <si>
    <t>40923951</t>
  </si>
  <si>
    <t>12238925386</t>
  </si>
  <si>
    <t>beth kennedy</t>
  </si>
  <si>
    <t>1706708257864x785867364748730200</t>
  </si>
  <si>
    <t>The client cannot afford Athena services anymore</t>
  </si>
  <si>
    <t>1709602690919x874802951687115600</t>
  </si>
  <si>
    <t>Christopher Wharton - bey.bautista@athenago.com (Executive Partner)</t>
  </si>
  <si>
    <t>Bea Katrina De Guzman Bautista</t>
  </si>
  <si>
    <t>Bey</t>
  </si>
  <si>
    <t>bey.bautista@athenago.com</t>
  </si>
  <si>
    <t>40778301</t>
  </si>
  <si>
    <t>1706164443739x646879699387308240</t>
  </si>
  <si>
    <t>1709358047013x442927428706742400</t>
  </si>
  <si>
    <t>Kaveh Rostampor - matt.bandal@athenago.com (Executive Partner)</t>
  </si>
  <si>
    <t>Matias Renomeron Bandal</t>
  </si>
  <si>
    <t>Matt</t>
  </si>
  <si>
    <t>matt.bandal@athenago.com</t>
  </si>
  <si>
    <t>37498301</t>
  </si>
  <si>
    <t>12139892770</t>
  </si>
  <si>
    <t>Kaveh Rostampor</t>
  </si>
  <si>
    <t>1704699910518x533883956132240600</t>
  </si>
  <si>
    <t>Planhat needed a staff to be in Stockholm, Sweden</t>
  </si>
  <si>
    <t>1709583792434x686448817200597800</t>
  </si>
  <si>
    <t>Rishi Kothari - elle.canaveral@athenago.com (Executive Partner)</t>
  </si>
  <si>
    <t>Ella Sophiya Aguilar Cañaveral</t>
  </si>
  <si>
    <t>elle.canaveral@athenago.com</t>
  </si>
  <si>
    <t>38860751</t>
  </si>
  <si>
    <t>12104194312</t>
  </si>
  <si>
    <t>Rishi Kothari</t>
  </si>
  <si>
    <t>1706704314857x530506734923609500</t>
  </si>
  <si>
    <t>1709613752839x794930475258681500</t>
  </si>
  <si>
    <t>Chantelle Stewart - UNMATCHED (Executive Partner)</t>
  </si>
  <si>
    <t>Telvin Maina</t>
  </si>
  <si>
    <t>telvin.maina@athenago.com</t>
  </si>
  <si>
    <t>david@athenago.com</t>
  </si>
  <si>
    <t>40566051</t>
  </si>
  <si>
    <t>12162167387</t>
  </si>
  <si>
    <t>Mason Enterprises Global, LLC</t>
  </si>
  <si>
    <t>1706705388394x177106314553708600</t>
  </si>
  <si>
    <t>Client had financial constraints</t>
  </si>
  <si>
    <t>1708120980180x287162100201044930</t>
  </si>
  <si>
    <t>Raymond Weitekamp - amber.develez@athenago.com (Executive Partner)</t>
  </si>
  <si>
    <t>Amber Greiz Pajarillo De Velez</t>
  </si>
  <si>
    <t>Amber</t>
  </si>
  <si>
    <t>amber.develez@athenago.com</t>
  </si>
  <si>
    <t>33050951</t>
  </si>
  <si>
    <t>9348571257</t>
  </si>
  <si>
    <t>polySpectra</t>
  </si>
  <si>
    <t>1694319367522x843141660316031500</t>
  </si>
  <si>
    <t>1709585791610x918898019071821700</t>
  </si>
  <si>
    <t>Martin Smithmyer - UNMATCHED (Executive Partner)</t>
  </si>
  <si>
    <t>Elijah John Jopio Buhangin</t>
  </si>
  <si>
    <t>Eli</t>
  </si>
  <si>
    <t>eli.buhangin@athenago.com</t>
  </si>
  <si>
    <t>1662237380356x466831535880438300</t>
  </si>
  <si>
    <t>Hi Carlo, I think we are going to go back to 3 for now. Justin, Mik and Maddie. We want to make sure that we can fully digest and integrate Maddie successfully before we add another partner. I want to make sure that we give her all of the right support so that she can be successful.</t>
  </si>
  <si>
    <t>1709217308531x299173468280450300</t>
  </si>
  <si>
    <t>Val Agostino - toni.bautista@athenago.com (Executive Partner)</t>
  </si>
  <si>
    <t>Maritoni Bonsol Bautista</t>
  </si>
  <si>
    <t>toni.bautista@athenago.com</t>
  </si>
  <si>
    <t>kit@athenago.com</t>
  </si>
  <si>
    <t>68453</t>
  </si>
  <si>
    <t>12058583713</t>
  </si>
  <si>
    <t>Monarch Money</t>
  </si>
  <si>
    <t>1704805355730x741842488454813800</t>
  </si>
  <si>
    <t>1709585858143x909503266595838200</t>
  </si>
  <si>
    <t>Nunzio Martinello - UNMATCHED (Executive Partner)</t>
  </si>
  <si>
    <t>Pherbia Perez Mayor</t>
  </si>
  <si>
    <t>Pheb</t>
  </si>
  <si>
    <t>pheb.mayor@athenago.com</t>
  </si>
  <si>
    <t>39968001</t>
  </si>
  <si>
    <t>12139197018</t>
  </si>
  <si>
    <t>Akiflow</t>
  </si>
  <si>
    <t>1706191245549x560759916186274600</t>
  </si>
  <si>
    <t>XP did not possess the expertise required by the client as outlined in the original request from CX
 Client appreciates the executive assistant's positive attitude but has concerns about her level of training and proficiency in certain tools, such as database management and Notion. He feels the service may not be cost-effective compared to the perceived skill level.</t>
  </si>
  <si>
    <t>1709583086833x571810610804376600</t>
  </si>
  <si>
    <t>John Serini - marie.braga@athenago.com (Executive Partner)</t>
  </si>
  <si>
    <t>Reyna Marie Mendez Braga</t>
  </si>
  <si>
    <t>marie.braga@athenago.com</t>
  </si>
  <si>
    <t>gina@athenago.com</t>
  </si>
  <si>
    <t>40110651</t>
  </si>
  <si>
    <t>12096138105</t>
  </si>
  <si>
    <t>Jeff Serini</t>
  </si>
  <si>
    <t>1706190435685x770926760327524700</t>
  </si>
  <si>
    <t>1709568585285x290721575289724740</t>
  </si>
  <si>
    <t>Kevin McManus - mark.evangelista@athenago.com (Executive Partner)</t>
  </si>
  <si>
    <t>Mark Rosauro Mendoza Evangelista</t>
  </si>
  <si>
    <t>Mac</t>
  </si>
  <si>
    <t>mark.evangelista@athenago.com</t>
  </si>
  <si>
    <t>38790801</t>
  </si>
  <si>
    <t>12046976089</t>
  </si>
  <si>
    <t>Kevin McManus</t>
  </si>
  <si>
    <t>1706191005771x118452348962368110</t>
  </si>
  <si>
    <t>1709579344938x965040807265955100</t>
  </si>
  <si>
    <t>Benjamin Charbit - kim.bagao@athenago.com (Executive Partner)</t>
  </si>
  <si>
    <t>Kim Meninguito Bag-ao</t>
  </si>
  <si>
    <t>kim.bagao@athenago.com</t>
  </si>
  <si>
    <t>36436051</t>
  </si>
  <si>
    <t>12169835829</t>
  </si>
  <si>
    <t>Darewise</t>
  </si>
  <si>
    <t>1707050451056x406195795837905000</t>
  </si>
  <si>
    <t>1709598018936x897789914017072000</t>
  </si>
  <si>
    <t>Martin Musiol - daniel.aguspina@athenago.com (Executive Partner)</t>
  </si>
  <si>
    <t>Daniel John Ponce Aguspina</t>
  </si>
  <si>
    <t>Dude/Daniel</t>
  </si>
  <si>
    <t>daniel.aguspina@athenago.com</t>
  </si>
  <si>
    <t>40115301</t>
  </si>
  <si>
    <t>12101614000</t>
  </si>
  <si>
    <t>Martin Musiol</t>
  </si>
  <si>
    <t>1706704129338x689220515867798100</t>
  </si>
  <si>
    <t>1709663816555x953669774186090900</t>
  </si>
  <si>
    <t>Heidi Braun - nikki.benito@athenago.com (Executive Partner)</t>
  </si>
  <si>
    <t>Aubrey Nicole Concepcion Benito</t>
  </si>
  <si>
    <t>Nikki</t>
  </si>
  <si>
    <t>nikki.benito@athenago.com</t>
  </si>
  <si>
    <t>67</t>
  </si>
  <si>
    <t>36839651</t>
  </si>
  <si>
    <t>11205344317</t>
  </si>
  <si>
    <t>Launch</t>
  </si>
  <si>
    <t>1662237732364x468627170075029950</t>
  </si>
  <si>
    <t>1709573375245x454893959154033700</t>
  </si>
  <si>
    <t>Paul Cracknell - grace.jaucianjagnaan@athenago.com (Executive Partner)</t>
  </si>
  <si>
    <t>Grace Ann Dollieno Jaucian-jagnaan</t>
  </si>
  <si>
    <t>grace.jaucianjagnaan@athenago.com</t>
  </si>
  <si>
    <t>32661151</t>
  </si>
  <si>
    <t>12131836174</t>
  </si>
  <si>
    <t>Paul Cracknell</t>
  </si>
  <si>
    <t>1707032659078x691116188546217900</t>
  </si>
  <si>
    <t>1709320507586x983971253517401700</t>
  </si>
  <si>
    <t>Wayne Chang - shang.delapaz@athenago.com (Executive Partner)</t>
  </si>
  <si>
    <t>Therese Marie Nacua Dela Paz</t>
  </si>
  <si>
    <t>Shang Dela Paz</t>
  </si>
  <si>
    <t>shang.delapaz@athenago.com</t>
  </si>
  <si>
    <t>60053</t>
  </si>
  <si>
    <t>1444502810</t>
  </si>
  <si>
    <t>Digits</t>
  </si>
  <si>
    <t>1673940787696x897803876558134000</t>
  </si>
  <si>
    <t>1709567515889x100089875175952700</t>
  </si>
  <si>
    <t>Paul Yacoubian - armee.padilla@athenago.com (Executive Partner)</t>
  </si>
  <si>
    <t>Armee Suzanne Taqueban Padilla</t>
  </si>
  <si>
    <t>Armee</t>
  </si>
  <si>
    <t>armee.padilla@athenago.com</t>
  </si>
  <si>
    <t>bry.abestado@athenago.com</t>
  </si>
  <si>
    <t>39695001</t>
  </si>
  <si>
    <t>12093690950</t>
  </si>
  <si>
    <t>Paul Yacoubian</t>
  </si>
  <si>
    <t>1706704405765x336042510483495400</t>
  </si>
  <si>
    <t>1709566963229x690737405459176400</t>
  </si>
  <si>
    <t>Leann Pickard - chris.halimbawa@athenago.com (Executive Partner)</t>
  </si>
  <si>
    <t>Chrismae Sabeda Halimbawa</t>
  </si>
  <si>
    <t>chris.halimbawa@athenago.com</t>
  </si>
  <si>
    <t>39396751</t>
  </si>
  <si>
    <t>12020815992</t>
  </si>
  <si>
    <t>Juris Digital</t>
  </si>
  <si>
    <t>1706512408216x743917698297289500</t>
  </si>
  <si>
    <t>1709573195188x362921116531178750</t>
  </si>
  <si>
    <t>Andrew Barr - love.carang@athenago.com (Executive Partner)</t>
  </si>
  <si>
    <t>Lovenia Tausa Carang</t>
  </si>
  <si>
    <t>Love</t>
  </si>
  <si>
    <t>love.carang@athenago.com</t>
  </si>
  <si>
    <t>5726701</t>
  </si>
  <si>
    <t>11800937600</t>
  </si>
  <si>
    <t>Grey Matter Capital</t>
  </si>
  <si>
    <t>1706704219432x598350129079655300</t>
  </si>
  <si>
    <t>1709581860149x621233944179091500</t>
  </si>
  <si>
    <t>Will Kim - claire.dungo@athenago.com (Executive Partner)</t>
  </si>
  <si>
    <t>Maria Claire Cruz Dungo</t>
  </si>
  <si>
    <t>claire.dungo@athenago.com</t>
  </si>
  <si>
    <t>498351</t>
  </si>
  <si>
    <t>12157429887</t>
  </si>
  <si>
    <t>Will Kim</t>
  </si>
  <si>
    <t>1707032624083x482421530695051900</t>
  </si>
  <si>
    <t>1709082854213x931102758285603300</t>
  </si>
  <si>
    <t>Larry (Lawrence) Braitman - vin.teotico@athenago.com (Executive Partner)</t>
  </si>
  <si>
    <t>Alvin Macalinao Teotico</t>
  </si>
  <si>
    <t>Vin</t>
  </si>
  <si>
    <t>vin.teotico@athenago.com</t>
  </si>
  <si>
    <t>2699201</t>
  </si>
  <si>
    <t>11121760358</t>
  </si>
  <si>
    <t>Lawrence Braitman</t>
  </si>
  <si>
    <t>1706169277273x982033885450551700</t>
  </si>
  <si>
    <t>1709643473070x650903871451626000</t>
  </si>
  <si>
    <t>Tor Gordon - bernz.lopez@athenago.com (Executive Partner)</t>
  </si>
  <si>
    <t>Bernard Imperio Lopez</t>
  </si>
  <si>
    <t>Bernz</t>
  </si>
  <si>
    <t>bernz.lopez@athenago.com</t>
  </si>
  <si>
    <t>37243301</t>
  </si>
  <si>
    <t>11479871609</t>
  </si>
  <si>
    <t>Tor Gordon</t>
  </si>
  <si>
    <t>1706832700472x381772772403555800</t>
  </si>
  <si>
    <t>1709566794800x506180820167623200</t>
  </si>
  <si>
    <t>Noah Wunsch - mitch.yap@athenago.com (Executive Partner)</t>
  </si>
  <si>
    <t>Michelle Marie Frances Braganza Yap</t>
  </si>
  <si>
    <t>mitch.yap@athenago.com</t>
  </si>
  <si>
    <t>38158101</t>
  </si>
  <si>
    <t>12092722982</t>
  </si>
  <si>
    <t>Ruby</t>
  </si>
  <si>
    <t>1706577848802x768231070399934200</t>
  </si>
  <si>
    <t>1709043845680x794263028255669800</t>
  </si>
  <si>
    <t>Hemant Bhardwaj - reena.nombrado@athenago.com (Executive Partner)</t>
  </si>
  <si>
    <t>Reena Ace Garciso Nombrado</t>
  </si>
  <si>
    <t>Reena</t>
  </si>
  <si>
    <t>reena.nombrado@athenago.com</t>
  </si>
  <si>
    <t>36938501</t>
  </si>
  <si>
    <t>11410796579</t>
  </si>
  <si>
    <t>Hemant Bhardwaj</t>
  </si>
  <si>
    <t>1706428639088x133778946329310860</t>
  </si>
  <si>
    <t>1709146225071x376475240339734660</t>
  </si>
  <si>
    <t>Matthew Dion - cion.estavillo@athenago.com (Executive Partner)</t>
  </si>
  <si>
    <t>Christian Cionrye Castañeda Estavillo</t>
  </si>
  <si>
    <t>cion.estavillo@athenago.com</t>
  </si>
  <si>
    <t>39424801</t>
  </si>
  <si>
    <t>12060183622</t>
  </si>
  <si>
    <t>Matthew Dion</t>
  </si>
  <si>
    <t>1706319690659x810139411548723100</t>
  </si>
  <si>
    <t>Client expressed his concern for the cost during the 12th week check in. He expressed that the XP has been doing a great job but he is. not seeing the value compared to what he is paying</t>
  </si>
  <si>
    <t>1709264639095x169491717771674800</t>
  </si>
  <si>
    <t>Hassan Albalawi - shell.ruiz@athenago.com (Executive Partner)</t>
  </si>
  <si>
    <t>Michelle Grace Roble Ruiz</t>
  </si>
  <si>
    <t>Shell</t>
  </si>
  <si>
    <t>shell.ruiz@athenago.com</t>
  </si>
  <si>
    <t>39434701</t>
  </si>
  <si>
    <t>12002112776</t>
  </si>
  <si>
    <t>WakeCap</t>
  </si>
  <si>
    <t>1706428822118x729415104265574300</t>
  </si>
  <si>
    <t>1708991543637x237971991346227260</t>
  </si>
  <si>
    <t>Andrew Wilson - ezekiel.lacorte@athenago.com (Executive Partner)</t>
  </si>
  <si>
    <t>Chino Ezekiel Echavez Lacorte</t>
  </si>
  <si>
    <t>Ezekiel</t>
  </si>
  <si>
    <t>ezekiel.lacorte@athenago.com</t>
  </si>
  <si>
    <t>fredie.consultado@athenago.com</t>
  </si>
  <si>
    <t>36285601</t>
  </si>
  <si>
    <t>11108996156</t>
  </si>
  <si>
    <t>HearthSim</t>
  </si>
  <si>
    <t>1706169521933x975185165707517300</t>
  </si>
  <si>
    <t>1709583165475x940310806341728900</t>
  </si>
  <si>
    <t>Luiji Vergel Montano</t>
  </si>
  <si>
    <t>Luiji</t>
  </si>
  <si>
    <t>luiji.montano@athenago.com</t>
  </si>
  <si>
    <t>hortencia.chin@athenago.com</t>
  </si>
  <si>
    <t>1706861877292x944067500477767400</t>
  </si>
  <si>
    <t>Mike informed VP Cherry last March 30 that it's best for him to be matched to someone who's more experienced supporting a CEO. He can see the potential in Luiji but it would take some time for him to get fully familiar with supporting a CEO like him. 
 During our 4WCI, Mike revealed and shared a detailed example of Luiji's poor communication with an important client that demonstrated lack of experience, confidence, and respect. He also mentioned that the failure was not due to lack of trainability but did not meet expectations of an experienced assistant.</t>
  </si>
  <si>
    <t>1709151904482x143473814684344380</t>
  </si>
  <si>
    <t>Gaurai Uddanwadiker - iris.lasalita@athenago.com (Executive Partner)</t>
  </si>
  <si>
    <t>liz.lomuntad@athenago.com</t>
  </si>
  <si>
    <t>Giselle Iris Ampil Lasalita</t>
  </si>
  <si>
    <t>Iris</t>
  </si>
  <si>
    <t>iris.lasalita@athenago.com</t>
  </si>
  <si>
    <t>39163851</t>
  </si>
  <si>
    <t>923909475</t>
  </si>
  <si>
    <t>Daybreak Health</t>
  </si>
  <si>
    <t>1706167276835x914677095841412100</t>
  </si>
  <si>
    <t>1709139074010x388631748971227460</t>
  </si>
  <si>
    <t>Ryan Fisher - UNMATCHED (Executive Partner)</t>
  </si>
  <si>
    <t>Garizaldy Peter Ligot</t>
  </si>
  <si>
    <t>Gary</t>
  </si>
  <si>
    <t>gary@athenago.com</t>
  </si>
  <si>
    <t>108</t>
  </si>
  <si>
    <t>32733951</t>
  </si>
  <si>
    <t>10024267288</t>
  </si>
  <si>
    <t>Seam Seal</t>
  </si>
  <si>
    <t>1662236934201x114338415801606750</t>
  </si>
  <si>
    <t>1709213109845x270967601947407650</t>
  </si>
  <si>
    <t>Benjamin Sherman - andrea.bondoc@athenago.com (Executive Partner)</t>
  </si>
  <si>
    <t>Andrea Isabel Angeles Bondoc</t>
  </si>
  <si>
    <t>Andrea</t>
  </si>
  <si>
    <t>andrea.bondoc@athenago.com</t>
  </si>
  <si>
    <t>21</t>
  </si>
  <si>
    <t>38170051</t>
  </si>
  <si>
    <t>12045187748</t>
  </si>
  <si>
    <t>Benjamin Sherman</t>
  </si>
  <si>
    <t>1665461277416x485635248543517100</t>
  </si>
  <si>
    <t>1709047236645x524473355135244900</t>
  </si>
  <si>
    <t>Megan Saker - karl.rom@athenago.com (Executive Partner)</t>
  </si>
  <si>
    <t>Karl Simon Albert Villalon Rom</t>
  </si>
  <si>
    <t>karl.rom@athenago.com</t>
  </si>
  <si>
    <t>36708351</t>
  </si>
  <si>
    <t>4510223616</t>
  </si>
  <si>
    <t>ProdPad</t>
  </si>
  <si>
    <t>1662237886834x473659958922072500</t>
  </si>
  <si>
    <t>1709047557297x730088798685055700</t>
  </si>
  <si>
    <t>Megan Stinson - jolina.moreno@athenago.com (Executive Partner)</t>
  </si>
  <si>
    <t>Jolina Moreño Reclusado</t>
  </si>
  <si>
    <t>Jolina</t>
  </si>
  <si>
    <t>jolina.moreno@athenago.com</t>
  </si>
  <si>
    <t>38017801</t>
  </si>
  <si>
    <t>12036144954</t>
  </si>
  <si>
    <t>Megan Stinson</t>
  </si>
  <si>
    <t>1662237854058x734193374588220500</t>
  </si>
  <si>
    <t>1709073181875x478612486976857100</t>
  </si>
  <si>
    <t>Matching issue - XP personality/compatibility</t>
  </si>
  <si>
    <t>Alexander Brandau - migs.carino@athenago.com (Executive Partner)</t>
  </si>
  <si>
    <t>Miguel Emmanuel Valdez Carino</t>
  </si>
  <si>
    <t>Migs</t>
  </si>
  <si>
    <t>migs.carino@athenago.com</t>
  </si>
  <si>
    <t>35323951</t>
  </si>
  <si>
    <t>10624823154</t>
  </si>
  <si>
    <t>Work With Alex</t>
  </si>
  <si>
    <t>1705482867764x366729315683427300</t>
  </si>
  <si>
    <t>Alex is looking for someone with an extreme amount of enthusiasm, proactiveness, and excitement about their role. Jax seems to be generally laid back. For the next match, it'd be great to get someone who is incredibly eager, organized, and has the personality to push back on a client with his own big personality.</t>
  </si>
  <si>
    <t>1709165106718x180707491649752420</t>
  </si>
  <si>
    <t>Ken Horenstein - enrics.marzon@athenago.com (Executive Partner)</t>
  </si>
  <si>
    <t>Enrico Tolentino Marzon</t>
  </si>
  <si>
    <t>Rics</t>
  </si>
  <si>
    <t>enrics.marzon@athenago.com</t>
  </si>
  <si>
    <t>quazen.galang@athenago.com</t>
  </si>
  <si>
    <t>37899551</t>
  </si>
  <si>
    <t>11960234608</t>
  </si>
  <si>
    <t>Ken Horenstein</t>
  </si>
  <si>
    <t>1706229664628x796899816623045600</t>
  </si>
  <si>
    <t>1709154342096x197702099852192130</t>
  </si>
  <si>
    <t>Hector Calderon - renz.ortiz@athenago.com (Executive Partner)</t>
  </si>
  <si>
    <t>Renz Lloyd Librea Ortiz</t>
  </si>
  <si>
    <t>renz.ortiz@athenago.com</t>
  </si>
  <si>
    <t>38850751</t>
  </si>
  <si>
    <t>12047435137</t>
  </si>
  <si>
    <t>Hector Calderon</t>
  </si>
  <si>
    <t>1706166016821x145291519223873950</t>
  </si>
  <si>
    <t>1709066484092x487390871679998400</t>
  </si>
  <si>
    <t>Summer Kelly - ping.gaspillo@athenago.com (Executive Partner)</t>
  </si>
  <si>
    <t>Sophia Lavarias Gaspillo</t>
  </si>
  <si>
    <t>PingPing</t>
  </si>
  <si>
    <t>ping.gaspillo@athenago.com</t>
  </si>
  <si>
    <t>manilyn@athenago.com</t>
  </si>
  <si>
    <t>39052951</t>
  </si>
  <si>
    <t>11955270810</t>
  </si>
  <si>
    <t>Summer Kelly</t>
  </si>
  <si>
    <t>1706428342717x759298260641628800</t>
  </si>
  <si>
    <t>1709085807225x647532870800938200</t>
  </si>
  <si>
    <t>Kenneth Clark Muncal Dela Cruz</t>
  </si>
  <si>
    <t>Kenjie</t>
  </si>
  <si>
    <t>kenjie.delacruz@athenago.com</t>
  </si>
  <si>
    <t>1705483017727x276371168514376160</t>
  </si>
  <si>
    <t>Client does not feel that the XP was a good match for what he needs as an EA. He needs someone with strong professional communication skills. The EA should have a solid experience of doing admin tasks supporting C level professionals.</t>
  </si>
  <si>
    <t>1709048702712x656991631182035600</t>
  </si>
  <si>
    <t>Britta Bucholz - ann.bacaoco@athenago.com (Executive Partner)</t>
  </si>
  <si>
    <t>Nelmie Ann Blando Bacaoco</t>
  </si>
  <si>
    <t>Ann</t>
  </si>
  <si>
    <t>ann.bacaoco@athenago.com</t>
  </si>
  <si>
    <t>31693901</t>
  </si>
  <si>
    <t>11912417716</t>
  </si>
  <si>
    <t>Britta Bucholz</t>
  </si>
  <si>
    <t>1686733921350x905142648313217000</t>
  </si>
  <si>
    <t>1709239648555x383536275883258100</t>
  </si>
  <si>
    <t>David Lin - jonathan.pandy@athenago.com (Executive Partner)</t>
  </si>
  <si>
    <t>Emil Jonathan Pacis Pandy</t>
  </si>
  <si>
    <t>Jonathan</t>
  </si>
  <si>
    <t>jonathan.pandy@athenago.com</t>
  </si>
  <si>
    <t>39813601</t>
  </si>
  <si>
    <t>12037815552</t>
  </si>
  <si>
    <t>David Lin</t>
  </si>
  <si>
    <t>1662236843016x523637405757955100</t>
  </si>
  <si>
    <t>David has formally communicated his decision to terminate the partnership with Jonathan, effective June 5th, citing business closure. As Jonathan's Operations Manager, I have corresponded with David to verify this decision. Subsequently, David has affirmed his intention to conclude the partnership.
 Efforts to salvage the partnership have been initiated by scheduling a meeting with David to explore the possibility of extending the partnership and assessing the potential advantages of integrating his experience into his new role.
 David has agreed to participate in these discussions within a 30-day notice period. However, he has indicated that in his new capacity as an employee, he will require an in-person assistant rather than a virtual one.</t>
  </si>
  <si>
    <t>1709087786960x372812014028517800</t>
  </si>
  <si>
    <t>James Iansek - leah.abasula@athenago.com (Executive Partner)</t>
  </si>
  <si>
    <t>Leah Jane Ponayo Abasula</t>
  </si>
  <si>
    <t>leah.abasula@athenago.com</t>
  </si>
  <si>
    <t>37963901</t>
  </si>
  <si>
    <t>12047848813</t>
  </si>
  <si>
    <t>Operative Intelligence</t>
  </si>
  <si>
    <t>1679427666890x526170787126776240</t>
  </si>
  <si>
    <t>1709073186079x305388407469417700</t>
  </si>
  <si>
    <t>Daniel Shapiro - vee.ciriaco@athenago.com (Executive Partner)</t>
  </si>
  <si>
    <t>Ma Vernalynn Armada Ciriaco</t>
  </si>
  <si>
    <t>Vee</t>
  </si>
  <si>
    <t>vee.ciriaco@athenago.com</t>
  </si>
  <si>
    <t>39878901</t>
  </si>
  <si>
    <t>12058850591</t>
  </si>
  <si>
    <t>Daniel Shapiro</t>
  </si>
  <si>
    <t>1706229623227x756448625569368000</t>
  </si>
  <si>
    <t>1708446914047x608876897238555000</t>
  </si>
  <si>
    <t>Kevin Britz - shannon.garber@athenago.com (Executive Partner)</t>
  </si>
  <si>
    <t>bru.victorina@athenago.com</t>
  </si>
  <si>
    <t>Mary-Shannon Christiana Garber</t>
  </si>
  <si>
    <t>Shannon Garber</t>
  </si>
  <si>
    <t>shannon.garber@athenago.com</t>
  </si>
  <si>
    <t>74</t>
  </si>
  <si>
    <t>38788051</t>
  </si>
  <si>
    <t>11857310799</t>
  </si>
  <si>
    <t>Perennial Labs Inc</t>
  </si>
  <si>
    <t>1697508467650x874155940998905500</t>
  </si>
  <si>
    <t>1709227849416x378380956730166800</t>
  </si>
  <si>
    <t>Shane White - billy.vicente@athenago.com (Executive Partner)</t>
  </si>
  <si>
    <t>Billy Andrei Martin Vicente</t>
  </si>
  <si>
    <t>Billy</t>
  </si>
  <si>
    <t>billy.vicente@athenago.com</t>
  </si>
  <si>
    <t>37281351</t>
  </si>
  <si>
    <t>12072315912</t>
  </si>
  <si>
    <t>Shane White</t>
  </si>
  <si>
    <t>1706169674923x378290333951342850</t>
  </si>
  <si>
    <t>1709048519377x338681850517945860</t>
  </si>
  <si>
    <t>Xiye Bastida - molly.garcia@athenago.com (Executive Partner)</t>
  </si>
  <si>
    <t>Molly Allison Javier Garcia</t>
  </si>
  <si>
    <t>Molly</t>
  </si>
  <si>
    <t>molly.garcia@athenago.com</t>
  </si>
  <si>
    <t>39157251</t>
  </si>
  <si>
    <t>12060830903</t>
  </si>
  <si>
    <t>Re-Earth Initiative</t>
  </si>
  <si>
    <t>1705480980084x507214861090217400</t>
  </si>
  <si>
    <t>1709032017048x983579434743692200</t>
  </si>
  <si>
    <t>Christina Danforth - greg.margate@athenago.com (Executive Partner)</t>
  </si>
  <si>
    <t>Gregorio Jesus Camua Margate</t>
  </si>
  <si>
    <t>Greg</t>
  </si>
  <si>
    <t>greg.margate@athenago.com</t>
  </si>
  <si>
    <t>40124151</t>
  </si>
  <si>
    <t>12036712727</t>
  </si>
  <si>
    <t>Christina Danforth</t>
  </si>
  <si>
    <t>1706169729207x632940015730902700</t>
  </si>
  <si>
    <t>1709036928084x296472683591150850</t>
  </si>
  <si>
    <t>Mike Hoaglin - gel.mendoza@athenago.com (Executive Partner)</t>
  </si>
  <si>
    <t>Geraldine Mendoza</t>
  </si>
  <si>
    <t>gel.mendoza@athenago.com</t>
  </si>
  <si>
    <t>39368301</t>
  </si>
  <si>
    <t>11993413727</t>
  </si>
  <si>
    <t>My Gut Feelings</t>
  </si>
  <si>
    <t>1706497843244x597740051196362200</t>
  </si>
  <si>
    <t>1709063759892x935474336508064900</t>
  </si>
  <si>
    <t>Chang She - lee.mercado@athenago.com (Executive Partner)</t>
  </si>
  <si>
    <t>Norly Sapungay Mercado</t>
  </si>
  <si>
    <t>Lee</t>
  </si>
  <si>
    <t>lee.mercado@athenago.com</t>
  </si>
  <si>
    <t>39363401</t>
  </si>
  <si>
    <t>12024783181</t>
  </si>
  <si>
    <t>LanceDB</t>
  </si>
  <si>
    <t>1706255785644x101222988476733060</t>
  </si>
  <si>
    <t>1662338801209x511931346578861950</t>
  </si>
  <si>
    <t>Chris Ybanez - evie@athenago.com (Executive Partner)</t>
  </si>
  <si>
    <t>Evelyn Butor Dadios</t>
  </si>
  <si>
    <t>Evie</t>
  </si>
  <si>
    <t>evie@athenago.com</t>
  </si>
  <si>
    <t>15175001</t>
  </si>
  <si>
    <t>1662237239011x965991013892432100</t>
  </si>
  <si>
    <t>1709013982453x132286280801214190</t>
  </si>
  <si>
    <t>Abhinav Vora - alex.solomon@athenago.com (Executive Partner)</t>
  </si>
  <si>
    <t>Alexandra Teody Mariano Solomon</t>
  </si>
  <si>
    <t>alex.solomon@athenago.com</t>
  </si>
  <si>
    <t>19724251</t>
  </si>
  <si>
    <t>11999922688</t>
  </si>
  <si>
    <t>Async Labs</t>
  </si>
  <si>
    <t>1706169576960x879699383390727200</t>
  </si>
  <si>
    <t>1709088125407x110940621132114000</t>
  </si>
  <si>
    <t>Alyssa Marie Baybay Petrola</t>
  </si>
  <si>
    <t>Yssa</t>
  </si>
  <si>
    <t>yssa.petrola@athenago.com</t>
  </si>
  <si>
    <t>1662237986911x703578871378096000</t>
  </si>
  <si>
    <t>XP Resignation</t>
  </si>
  <si>
    <t>1708725341535x736851969366110500</t>
  </si>
  <si>
    <t>Vyas Krishnan - angel.comecilla@athenago.com (Executive Partner)</t>
  </si>
  <si>
    <t>Angel Rose Tabares Comecilla</t>
  </si>
  <si>
    <t>angel.comecilla@athenago.com</t>
  </si>
  <si>
    <t>36588851</t>
  </si>
  <si>
    <t>12238715688</t>
  </si>
  <si>
    <t>EigenLayer</t>
  </si>
  <si>
    <t>1705651610844x898878916584115300</t>
  </si>
  <si>
    <t>1709071752464x274871899681798700</t>
  </si>
  <si>
    <t>Shermane Gayatin Aquino</t>
  </si>
  <si>
    <t>Shems</t>
  </si>
  <si>
    <t>shems.aquino@athenago.com</t>
  </si>
  <si>
    <t>1706498193030x235729400622086700</t>
  </si>
  <si>
    <t>Please see the notes on the launch ticket.</t>
  </si>
  <si>
    <t>1709069955766x233227123963333660</t>
  </si>
  <si>
    <t>Chase Damiano - pearl.lim@athenago.com (Executive Partner)</t>
  </si>
  <si>
    <t>Pearl Margaret Presingular Lim II</t>
  </si>
  <si>
    <t>Pearl</t>
  </si>
  <si>
    <t>pearl.lim@athenago.com</t>
  </si>
  <si>
    <t>27099251</t>
  </si>
  <si>
    <t>12055461947</t>
  </si>
  <si>
    <t>Chase Damiano</t>
  </si>
  <si>
    <t>1705574425907x105835548812547090</t>
  </si>
  <si>
    <t>1708624909459x600025334516876000</t>
  </si>
  <si>
    <t>Sonali Tanor - d.latoja@athenago.com (Executive Partner)</t>
  </si>
  <si>
    <t>Lianne Faye Vargas</t>
  </si>
  <si>
    <t>Lia</t>
  </si>
  <si>
    <t>lia.vargas@athenago.com</t>
  </si>
  <si>
    <t>38635701</t>
  </si>
  <si>
    <t>11906041492</t>
  </si>
  <si>
    <t>Sonali Tanor</t>
  </si>
  <si>
    <t>1705552532122x658647141012721700</t>
  </si>
  <si>
    <t>Poor XP Performance, last billable date on May 24, 2024</t>
  </si>
  <si>
    <t>1709728319261x236109901654055760</t>
  </si>
  <si>
    <t>Patricia Mae Inocentes Quiachon</t>
  </si>
  <si>
    <t>Pat</t>
  </si>
  <si>
    <t>pat.quiachon@athenago.com</t>
  </si>
  <si>
    <t>cherry.guzon@athenago.com</t>
  </si>
  <si>
    <t>1662237061798x462564978669505860</t>
  </si>
  <si>
    <t>1709061591851x747808498544480400</t>
  </si>
  <si>
    <t>Justin Levine - UNMATCHED (Executive Partner)</t>
  </si>
  <si>
    <t>Stev Mari Salvacion</t>
  </si>
  <si>
    <t>marie.salvacion@athenago.com</t>
  </si>
  <si>
    <t>39268601</t>
  </si>
  <si>
    <t>12039924792</t>
  </si>
  <si>
    <t>Justin Levine</t>
  </si>
  <si>
    <t>1700803625953x835530015789853000</t>
  </si>
  <si>
    <t>1709725944774x749991701082550700</t>
  </si>
  <si>
    <t>Robert Hayes - kate.sotelo@athenago.com (Executive Partner)</t>
  </si>
  <si>
    <t>jam@athenago.com</t>
  </si>
  <si>
    <t>Nikki Lim Sotelo</t>
  </si>
  <si>
    <t>kate.sotelo@athenago.com</t>
  </si>
  <si>
    <t>65151</t>
  </si>
  <si>
    <t>1692772346817x582260689160430500</t>
  </si>
  <si>
    <t>1708996316120x994415430696846200</t>
  </si>
  <si>
    <t>Loren Larsen - may.pabon@athenago.com (Executive Partner)</t>
  </si>
  <si>
    <t>Prysleen May Panti Pabon</t>
  </si>
  <si>
    <t>MAY</t>
  </si>
  <si>
    <t>may.pabon@athenago.com</t>
  </si>
  <si>
    <t>bonnie.vito@athenago.com</t>
  </si>
  <si>
    <t>34357751</t>
  </si>
  <si>
    <t>11906288718</t>
  </si>
  <si>
    <t>Loren Larsen</t>
  </si>
  <si>
    <t>1706168939512x571417302782714940</t>
  </si>
  <si>
    <t>1708445043758x418556107115909200</t>
  </si>
  <si>
    <t>Shumo Chu - UNMATCHED (Executive Partner)</t>
  </si>
  <si>
    <t>Joanne Paula Labayo Rumbaoa</t>
  </si>
  <si>
    <t>anne.rumbaoa@athenago.com</t>
  </si>
  <si>
    <t>36881151</t>
  </si>
  <si>
    <t>11782196644</t>
  </si>
  <si>
    <t>Nebra</t>
  </si>
  <si>
    <t>1705481447148x830817706820604700</t>
  </si>
  <si>
    <t>The client requested to immediately terminate his Athena contract stating that he needs an in-person assistant. Client has been informed of the 30-day notice though no response yet from the client from the last email Communications informing him of the 30-day notice. A follow up email has been sent to client.</t>
  </si>
  <si>
    <t>1709126147271x496355631664463940</t>
  </si>
  <si>
    <t>Amy Wu - star.cervantes@athenago.com (Executive Partner)</t>
  </si>
  <si>
    <t>Diana Hernandez Nava</t>
  </si>
  <si>
    <t>Di</t>
  </si>
  <si>
    <t>diana.nava@athenago.com</t>
  </si>
  <si>
    <t>31076551</t>
  </si>
  <si>
    <t>12014000762</t>
  </si>
  <si>
    <t>Manifest</t>
  </si>
  <si>
    <t>1706164741649x355906748286675800</t>
  </si>
  <si>
    <t>Amy emphasizes her need for an assistant who pays meticulous attention to detail, particularly because she herself is frequently occupied with various tasks and needs someone reliable to handle operational details.</t>
  </si>
  <si>
    <t>1708992188975x290111898583451900</t>
  </si>
  <si>
    <t>Michelle Ng - sari.unding@athenago.com (Executive Partner)</t>
  </si>
  <si>
    <t>Sarina Gazzingan Unding</t>
  </si>
  <si>
    <t>Sari</t>
  </si>
  <si>
    <t>sari.unding@athenago.com</t>
  </si>
  <si>
    <t>34648001</t>
  </si>
  <si>
    <t>12038430045</t>
  </si>
  <si>
    <t>Michelle Ng</t>
  </si>
  <si>
    <t>1706169452610x809004623341607700</t>
  </si>
  <si>
    <t>1708712566577x892129227983657900</t>
  </si>
  <si>
    <t>Jacob Tingen - joanne.interno@athenago.com (Executive Partner)</t>
  </si>
  <si>
    <t>Joanne Rose Dayapan Interno</t>
  </si>
  <si>
    <t>Joanne</t>
  </si>
  <si>
    <t>joanne.interno@athenago.com</t>
  </si>
  <si>
    <t>36724601</t>
  </si>
  <si>
    <t>11996813224</t>
  </si>
  <si>
    <t>Jacob Tingen</t>
  </si>
  <si>
    <t>1705573862419x668605276644991000</t>
  </si>
  <si>
    <t>1709084537089x249699339222915200</t>
  </si>
  <si>
    <t>Michael Jomikko Teves</t>
  </si>
  <si>
    <t>mike.teves@athenago.com</t>
  </si>
  <si>
    <t>1662237029321x400543977901602400</t>
  </si>
  <si>
    <t>XP Submitted his Resignation on March 14 and will be effective March 22. Reason: Better opportunity outside</t>
  </si>
  <si>
    <t>1708624132751x688387084595228700</t>
  </si>
  <si>
    <t>Nicole Miller - joo.lagahit@athenago.com (Executive Partner)</t>
  </si>
  <si>
    <t>Juynebe Rosal Lagahit</t>
  </si>
  <si>
    <t>Joo</t>
  </si>
  <si>
    <t>joo.lagahit@athenago.com</t>
  </si>
  <si>
    <t>38606551</t>
  </si>
  <si>
    <t>11969300334</t>
  </si>
  <si>
    <t>Bayesian Health</t>
  </si>
  <si>
    <t>1705544118277x949728256430360600</t>
  </si>
  <si>
    <t>1708961894130x386256252091589950</t>
  </si>
  <si>
    <t>Alana Goyal - mk.escueta@athenago.com (Executive Partner)</t>
  </si>
  <si>
    <t>Mari Kamyl Sagala Escueta</t>
  </si>
  <si>
    <t>MK</t>
  </si>
  <si>
    <t>mk.escueta@athenago.com</t>
  </si>
  <si>
    <t>31808901</t>
  </si>
  <si>
    <t>11981000300</t>
  </si>
  <si>
    <t>alana goyal Goyal</t>
  </si>
  <si>
    <t>1706169507494x399840362140488000</t>
  </si>
  <si>
    <t>1708993933662x121358451468867040</t>
  </si>
  <si>
    <t>Yannick Lorenz - catrin.cordova@athenago.com (Executive Partner)</t>
  </si>
  <si>
    <t>Catherine Malacad Cordova</t>
  </si>
  <si>
    <t>Cati</t>
  </si>
  <si>
    <t>catrin.cordova@athenago.com</t>
  </si>
  <si>
    <t>34469601</t>
  </si>
  <si>
    <t>11642483058</t>
  </si>
  <si>
    <t>Yannick Lorenz</t>
  </si>
  <si>
    <t>1680684061181x719198384864452700</t>
  </si>
  <si>
    <t>1709572031274x537280760295434400</t>
  </si>
  <si>
    <t>Cyrus Symoom - kristine.mariano@athenago.com (Executive Partner)</t>
  </si>
  <si>
    <t>Kristine Mae San Miguel Mariano</t>
  </si>
  <si>
    <t>kristine.mariano@athenago.com</t>
  </si>
  <si>
    <t>23369501</t>
  </si>
  <si>
    <t>12095638955</t>
  </si>
  <si>
    <t>Clariti</t>
  </si>
  <si>
    <t>1665461457231x118996471918828560</t>
  </si>
  <si>
    <t>1709072177213x968442445302353700</t>
  </si>
  <si>
    <t>Andrew Gault - marco.gangoso@athenago.com (Executive Partner)</t>
  </si>
  <si>
    <t>Mark Noel Pastrano Gangoso</t>
  </si>
  <si>
    <t>Marco</t>
  </si>
  <si>
    <t>marco.gangoso@athenago.com</t>
  </si>
  <si>
    <t>39859201</t>
  </si>
  <si>
    <t>12025966513</t>
  </si>
  <si>
    <t>ZeroTier Inc</t>
  </si>
  <si>
    <t>1706190042289x646257736466252900</t>
  </si>
  <si>
    <t>1709121664199x229529250362104700</t>
  </si>
  <si>
    <t>Andrew Bate - eli.ferrer@athenago.com (Executive Partner)</t>
  </si>
  <si>
    <t>Eliziel Torres Ferrer</t>
  </si>
  <si>
    <t>eli.ferrer@athenago.com</t>
  </si>
  <si>
    <t>39319451</t>
  </si>
  <si>
    <t>1706169119534x710881673160869600</t>
  </si>
  <si>
    <t>1709903876344x640754342783641500</t>
  </si>
  <si>
    <t>Scott Valins - aura.acacio@athenago.com (Executive Partner)</t>
  </si>
  <si>
    <t>Auradel Ma Cirille Monteverde Acacio</t>
  </si>
  <si>
    <t>Aura</t>
  </si>
  <si>
    <t>aura.acacio@athenago.com</t>
  </si>
  <si>
    <t>17865351</t>
  </si>
  <si>
    <t>5037031070</t>
  </si>
  <si>
    <t>Scott Valins</t>
  </si>
  <si>
    <t>1676458344284x173862584911197440</t>
  </si>
  <si>
    <t>1708962599284x905148123927958100</t>
  </si>
  <si>
    <t>Nils Liedlich - john.duran@athenago.com (Executive Partner)</t>
  </si>
  <si>
    <t>John Darnyll Lapinid Duran</t>
  </si>
  <si>
    <t>john.duran@athenago.com</t>
  </si>
  <si>
    <t>38585651</t>
  </si>
  <si>
    <t>11995749796</t>
  </si>
  <si>
    <t>Cerebral Media LLC</t>
  </si>
  <si>
    <t>1706255696549x610193020419594000</t>
  </si>
  <si>
    <t>1708708781096x499191972774664100</t>
  </si>
  <si>
    <t>Abhishek Balakrishnan - zig.moncera@athenago.com (Executive Partner)</t>
  </si>
  <si>
    <t>Shieg Villaflor Moncera</t>
  </si>
  <si>
    <t>ZIG</t>
  </si>
  <si>
    <t>zig.moncera@athenago.com</t>
  </si>
  <si>
    <t>38045701</t>
  </si>
  <si>
    <t>11955617943</t>
  </si>
  <si>
    <t>Abhishek Balakrishnan</t>
  </si>
  <si>
    <t>1705483217242x153224927354698400</t>
  </si>
  <si>
    <t>1708732215610x937305677729425800</t>
  </si>
  <si>
    <t>Cameron Koczon - edward.gomez@athenago.com (Executive Partner)</t>
  </si>
  <si>
    <t>Edward Frederick Jambalos Gomez</t>
  </si>
  <si>
    <t>edward.gomez@athenago.com</t>
  </si>
  <si>
    <t>36607051</t>
  </si>
  <si>
    <t>11970427729</t>
  </si>
  <si>
    <t>Fictive Kin</t>
  </si>
  <si>
    <t>1704701159149x139043274792162160</t>
  </si>
  <si>
    <t>1708977474864x723115414902856100</t>
  </si>
  <si>
    <t>Ashley Edwards - UNMATCHED (Executive Partner)</t>
  </si>
  <si>
    <t>Jenahlyn Macalagay De Guia</t>
  </si>
  <si>
    <t>jen.deguia@athenago.com</t>
  </si>
  <si>
    <t>19785901</t>
  </si>
  <si>
    <t>5611147358</t>
  </si>
  <si>
    <t>MindRight</t>
  </si>
  <si>
    <t>1706189980014x112530858377220660</t>
  </si>
  <si>
    <t>Client Ashley Edwards reached out - on Apr 17; expressing dissatisfaction and concern about her privacy as XP Jen have been seen to have the Client's mail forwarded to her personal company email. Here's what the Client exactly said: "I was shocked to discover that Jen has been forwarding my private work emails to herself for an unknown period of time. She never asked for permission or told me she was doing so. I do not know how she is using my private information. As a result, I no longer feel comfortable with her on our team."</t>
  </si>
  <si>
    <t>1708439780205x886314275668311800</t>
  </si>
  <si>
    <t>Elliot Richmond - cam.delacruz@athenago.com (Executive Partner)</t>
  </si>
  <si>
    <t>Camille Jane Leduna De La Cruz</t>
  </si>
  <si>
    <t>Cam</t>
  </si>
  <si>
    <t>cam.delacruz@athenago.com</t>
  </si>
  <si>
    <t>36870401</t>
  </si>
  <si>
    <t>11366147731</t>
  </si>
  <si>
    <t>Ervolution</t>
  </si>
  <si>
    <t>1704805669446x609328828033745900</t>
  </si>
  <si>
    <t>1708976155674x750954374481399600</t>
  </si>
  <si>
    <t>Sara Scott - tee.astorias@athenago.com (Executive Partner)</t>
  </si>
  <si>
    <t>Mary Ann Bautista Antiporta</t>
  </si>
  <si>
    <t>Mary</t>
  </si>
  <si>
    <t>mary.antiporta@athenago.com</t>
  </si>
  <si>
    <t>37577101</t>
  </si>
  <si>
    <t>11986428039</t>
  </si>
  <si>
    <t>Sara Scott</t>
  </si>
  <si>
    <t>1706168675753x156219231790137860</t>
  </si>
  <si>
    <t>Sara raised concerns about Mary's ability to comprehend tasks fully, asking unnecessary questions, lack of independence, and providing overly detailed information resulting to more work and frustration on Sara's part. Despite regular coaching and handholding, there were very little improvement on Mary's end. After 3 check-ins, it has been agreed that Sara needs a more experienced XP that can take on her inbox.</t>
  </si>
  <si>
    <t>1709046971328x816425194601929900</t>
  </si>
  <si>
    <t>Meagan Gamache - UNMATCHED (Executive Partner)</t>
  </si>
  <si>
    <t>Jericho George Absalon Orbigo</t>
  </si>
  <si>
    <t>Echo</t>
  </si>
  <si>
    <t>echo.orbigo@athenago.com</t>
  </si>
  <si>
    <t>39789151</t>
  </si>
  <si>
    <t>12029379460</t>
  </si>
  <si>
    <t>Meagan Gamache</t>
  </si>
  <si>
    <t>1706165848013x491440255225484160</t>
  </si>
  <si>
    <t>Company is limiting access to third party vendors due to security requirements.</t>
  </si>
  <si>
    <t>1708702242611x991502893909608000</t>
  </si>
  <si>
    <t>Brian Chung - jay.langbayan@athenago.com (Executive Partner)</t>
  </si>
  <si>
    <t>Jaylord Waslo Langbayan</t>
  </si>
  <si>
    <t>Jay</t>
  </si>
  <si>
    <t>jay.langbayan@athenago.com</t>
  </si>
  <si>
    <t>38104251</t>
  </si>
  <si>
    <t>11958723618</t>
  </si>
  <si>
    <t>Alabaster</t>
  </si>
  <si>
    <t>1705652204643x833900390861401100</t>
  </si>
  <si>
    <t>1708708088790x738786733478901400</t>
  </si>
  <si>
    <t>Bo Nam - kaye.lacorte@athenago.com (Executive Partner)</t>
  </si>
  <si>
    <t>Krizzia Caroline Anacta Lacorte</t>
  </si>
  <si>
    <t>kaye.lacorte@athenago.com</t>
  </si>
  <si>
    <t>neil.urbano@athenago.com</t>
  </si>
  <si>
    <t>38980651</t>
  </si>
  <si>
    <t>11995011452</t>
  </si>
  <si>
    <t>Bo Nam</t>
  </si>
  <si>
    <t>1705566755468x431108752125114430</t>
  </si>
  <si>
    <t>1708414021903x657120926416936200</t>
  </si>
  <si>
    <t>Cho Chiu - abe.lim@athenago.com (Executive Partner)</t>
  </si>
  <si>
    <t>Abraham Villaruz Lim</t>
  </si>
  <si>
    <t>Abe</t>
  </si>
  <si>
    <t>abe.lim@athenago.com</t>
  </si>
  <si>
    <t>38258201</t>
  </si>
  <si>
    <t>12018018424</t>
  </si>
  <si>
    <t>Nuema</t>
  </si>
  <si>
    <t>1705553467508x871723382185931100</t>
  </si>
  <si>
    <t>1708454287141x600369756412631300</t>
  </si>
  <si>
    <t>Chris Mueller - UNMATCHED (Executive Partner)</t>
  </si>
  <si>
    <t>37205201</t>
  </si>
  <si>
    <t>11875107170</t>
  </si>
  <si>
    <t>Chris Mueller</t>
  </si>
  <si>
    <t>The client will be leaving his company therefore they no longer require Athena services.</t>
  </si>
  <si>
    <t>1708457418041x535622849348744060</t>
  </si>
  <si>
    <t>Yin Chang - cieges.gawaran@athenago.com (Executive Partner)</t>
  </si>
  <si>
    <t>Clarisse Joy Buenavista Gawaran</t>
  </si>
  <si>
    <t>Cieges</t>
  </si>
  <si>
    <t>cieges.gawaran@athenago.com</t>
  </si>
  <si>
    <t>mart.guerrero@athenago.com</t>
  </si>
  <si>
    <t>37706451</t>
  </si>
  <si>
    <t>11876350391</t>
  </si>
  <si>
    <t>Heart of Dinner</t>
  </si>
  <si>
    <t>1705573427284x615573588547410300</t>
  </si>
  <si>
    <t>1708989990581x907978046855732600</t>
  </si>
  <si>
    <t>Ben Watsa - prime.pableo@athenago.com (Executive Partner)</t>
  </si>
  <si>
    <t>Prime Rose Ego-ogan Pableo</t>
  </si>
  <si>
    <t>Prime</t>
  </si>
  <si>
    <t>prime.pableo@athenago.com</t>
  </si>
  <si>
    <t>37098001</t>
  </si>
  <si>
    <t>11945323152</t>
  </si>
  <si>
    <t>Ben Watsa</t>
  </si>
  <si>
    <t>1706168881909x798196238770822500</t>
  </si>
  <si>
    <t>1708611038960x869357864353613000</t>
  </si>
  <si>
    <t>Anele Andeshmand - alli.tan@athenago.com (Executive Partner)</t>
  </si>
  <si>
    <t>Lou Allison De Castro Tan</t>
  </si>
  <si>
    <t>Alli</t>
  </si>
  <si>
    <t>alli.tan@athenago.com</t>
  </si>
  <si>
    <t>91</t>
  </si>
  <si>
    <t>27886651</t>
  </si>
  <si>
    <t>8325018973</t>
  </si>
  <si>
    <t>Palendino</t>
  </si>
  <si>
    <t>1680068635659x273222909054000600</t>
  </si>
  <si>
    <t>1708374975183x442910457608229440</t>
  </si>
  <si>
    <t>Daniel Pink - chelle.juco@athenago.com (Executive Partner)</t>
  </si>
  <si>
    <t>Rachelle Dalimocon Juco</t>
  </si>
  <si>
    <t>Rachelle</t>
  </si>
  <si>
    <t>chelle.juco@athenago.com</t>
  </si>
  <si>
    <t>37463101</t>
  </si>
  <si>
    <t>11873972032</t>
  </si>
  <si>
    <t>Daniel Pink</t>
  </si>
  <si>
    <t>1705483513931x961514419936987800</t>
  </si>
  <si>
    <t>1708620616833x233533061365856600</t>
  </si>
  <si>
    <t>Eric Dahm - rey.capao@athenago.com (Executive Partner)</t>
  </si>
  <si>
    <t>Kristhian Rey Navarro Capao</t>
  </si>
  <si>
    <t>rey.capao@athenago.com</t>
  </si>
  <si>
    <t>32905301</t>
  </si>
  <si>
    <t>11959808388</t>
  </si>
  <si>
    <t>Range Financial Group</t>
  </si>
  <si>
    <t>1705585462809x799994858103965700</t>
  </si>
  <si>
    <t>1708442681266x984485062763799600</t>
  </si>
  <si>
    <t>Stephen Rahavy - jazz.cartagena@athenago.com (Executive Partner)</t>
  </si>
  <si>
    <t>Jaycee Carl Rae Cartagena</t>
  </si>
  <si>
    <t>jazz.cartagena@athenago.com</t>
  </si>
  <si>
    <t>32942351</t>
  </si>
  <si>
    <t>11640168510</t>
  </si>
  <si>
    <t>Stephen Rahavy</t>
  </si>
  <si>
    <t>1705480321582x479571890107310300</t>
  </si>
  <si>
    <t>1708617609526x805217285405183400</t>
  </si>
  <si>
    <t>Steve Welty - maria.sypiecco@athenago.com (Executive Partner)</t>
  </si>
  <si>
    <t>Maria Lourdes Mercado Sypiecco</t>
  </si>
  <si>
    <t>Maria</t>
  </si>
  <si>
    <t>maria.sypiecco@athenago.com</t>
  </si>
  <si>
    <t>38974901</t>
  </si>
  <si>
    <t>11899898168</t>
  </si>
  <si>
    <t>Steve Welty</t>
  </si>
  <si>
    <t>1705552460819x622159617535440500</t>
  </si>
  <si>
    <t>1708612735039x402242662179980160</t>
  </si>
  <si>
    <t>Neeti Shukla - rajulo.ajulo@athenago.com (Executive Partner)</t>
  </si>
  <si>
    <t>Bernard Peñaflor Chan</t>
  </si>
  <si>
    <t>Berns</t>
  </si>
  <si>
    <t>berns.chan@athenago.com</t>
  </si>
  <si>
    <t>19789801</t>
  </si>
  <si>
    <t>1666166364755x657044186820661400</t>
  </si>
  <si>
    <t>1708375299755x712054185315738900</t>
  </si>
  <si>
    <t>Vivian Shen - UNMATCHED (Executive Partner)</t>
  </si>
  <si>
    <t>29904701</t>
  </si>
  <si>
    <t>11821806339</t>
  </si>
  <si>
    <t>Juni</t>
  </si>
  <si>
    <t>The client sent an email to Michelle yesterday, March 14 asking to end the partnership.
 The client shared with her XP Jhona that she's not happy with Athena because of the onboarding experience and was expecting a 2-month free trial but instead, she was informed that she'll only get one month free.
 OM received an email from Dany today, March 15 PST that "Vivian Shen wants to end her Athena partnership. All resurrection steps including C-level escalation were executed, hence we need to end the partnership now."</t>
  </si>
  <si>
    <t>1708539441995x806378087812654100</t>
  </si>
  <si>
    <t>Dustin Leggans - joanna.arenas@athenago.com (Executive Partner)</t>
  </si>
  <si>
    <t>Joanna Mae Real Arenas</t>
  </si>
  <si>
    <t>joanna.arenas@athenago.com</t>
  </si>
  <si>
    <t>38957001</t>
  </si>
  <si>
    <t>11901982532</t>
  </si>
  <si>
    <t>Dustin Leggans</t>
  </si>
  <si>
    <t>1705480904872x801036986325859100</t>
  </si>
  <si>
    <t>1708397215301x186946249897369730</t>
  </si>
  <si>
    <t>Riyaz Faizullabhoy - moe.tomawis@athenago.com (Executive Partner)</t>
  </si>
  <si>
    <t>Mohammad Johary Barambangan Tomawis</t>
  </si>
  <si>
    <t>Moe</t>
  </si>
  <si>
    <t>moe.tomawis@athenago.com</t>
  </si>
  <si>
    <t>38975951</t>
  </si>
  <si>
    <t>1705552697551x871689304265939500</t>
  </si>
  <si>
    <t>1708452572816x705393085728456240</t>
  </si>
  <si>
    <t>Shane Heath - rhey.canda@athenago.com (Executive Partner)</t>
  </si>
  <si>
    <t>Issa May Batungbakal Majencar</t>
  </si>
  <si>
    <t>Izzy</t>
  </si>
  <si>
    <t>issa.majencar@athenago.com</t>
  </si>
  <si>
    <t>38725451</t>
  </si>
  <si>
    <t>11896476762</t>
  </si>
  <si>
    <t>MUD WTR</t>
  </si>
  <si>
    <t>1705474681017x835948586501529500</t>
  </si>
  <si>
    <t>The Client escalated concerns about XP's performance. XP failed to place the order for flowers for the client's mom; XP failed to book the client's flight properly. Client's also expressed concerns on XPs frequent reliability issues (lost of internet connection). Client also expressed concerns on XPs personal problems that is impacting her work.</t>
  </si>
  <si>
    <t>1708438568732x722845372682430800</t>
  </si>
  <si>
    <t>Yutong Sun - santi.santiago@athenago.com (Executive Partner)</t>
  </si>
  <si>
    <t>Joselito Santiago</t>
  </si>
  <si>
    <t>Santi</t>
  </si>
  <si>
    <t>santi.santiago@athenago.com</t>
  </si>
  <si>
    <t>34616651</t>
  </si>
  <si>
    <t>11852642410</t>
  </si>
  <si>
    <t>Quantile Health</t>
  </si>
  <si>
    <t>1705552648000x798569545361582700</t>
  </si>
  <si>
    <t>1707838436855x282351145152137660</t>
  </si>
  <si>
    <t>Kate Jacobs - cee.rivera@athenago.com (Executive Partner)</t>
  </si>
  <si>
    <t>Cleia Obos Rivera</t>
  </si>
  <si>
    <t>Cee</t>
  </si>
  <si>
    <t>cee.rivera@athenago.com</t>
  </si>
  <si>
    <t>36148951</t>
  </si>
  <si>
    <t>11128627615</t>
  </si>
  <si>
    <t>Big Sky Home Management</t>
  </si>
  <si>
    <t>1704699059834x890038861706656100</t>
  </si>
  <si>
    <t>1708370273209x839387055320147200</t>
  </si>
  <si>
    <t>Nicholas Tommarello - lhen.lanojan@athenago.com (Executive Partner)</t>
  </si>
  <si>
    <t>Lhenefe Gumera Lañojan</t>
  </si>
  <si>
    <t>Lhen</t>
  </si>
  <si>
    <t>lhen.lanojan@athenago.com</t>
  </si>
  <si>
    <t>37069951</t>
  </si>
  <si>
    <t>11773034100</t>
  </si>
  <si>
    <t>Nicholas Tommarello</t>
  </si>
  <si>
    <t>1705483630450x296052226416872100</t>
  </si>
  <si>
    <t>1708621629126x189759214696076030</t>
  </si>
  <si>
    <t>Laura Correnti - UNMATCHED (Executive Partner)</t>
  </si>
  <si>
    <t>robert.taylor@athenago.com</t>
  </si>
  <si>
    <t>39164351</t>
  </si>
  <si>
    <t>11910953381</t>
  </si>
  <si>
    <t>Laura Correnti</t>
  </si>
  <si>
    <t>The structure and remote nature of the service don’t align with the client's needs at this time.</t>
  </si>
  <si>
    <t>1708118804311x717124759738659800</t>
  </si>
  <si>
    <t>Arjun Rao - eds.arat@athenago.com (Executive Partner)</t>
  </si>
  <si>
    <t>Edcel Jr. Mequirme Arat</t>
  </si>
  <si>
    <t>Eds</t>
  </si>
  <si>
    <t>eds.arat@athenago.com</t>
  </si>
  <si>
    <t>38788251</t>
  </si>
  <si>
    <t>1704875779959x297615333240777860</t>
  </si>
  <si>
    <t>1708395995392x609889939345812900</t>
  </si>
  <si>
    <t>Nicolas Toper - UNMATCHED (Executive Partner)</t>
  </si>
  <si>
    <t>38340601</t>
  </si>
  <si>
    <t>11849746997</t>
  </si>
  <si>
    <t>Nicolas Toper</t>
  </si>
  <si>
    <t>Client Nicolas Toper decided to end the partnership since he thinks he is paying a lot for the EA but they're not happy about it since the EA was not what was have been sold to him in the sense that she can do a lot less than was promised.</t>
  </si>
  <si>
    <t>1708456605593x112380141722612200</t>
  </si>
  <si>
    <t>Joshua Xu - nina.apole@athenago.com (Executive Partner)</t>
  </si>
  <si>
    <t>Maria Niña Carmin Diamante Apole</t>
  </si>
  <si>
    <t>Nina Apole</t>
  </si>
  <si>
    <t>nina.apole@athenago.com</t>
  </si>
  <si>
    <t>33186551</t>
  </si>
  <si>
    <t>9852901898</t>
  </si>
  <si>
    <t>Joshua Xu</t>
  </si>
  <si>
    <t>1705650942045x204870311401151200</t>
  </si>
  <si>
    <t>Email received from the client requesting to cancel the service due to increased in-house and office support needs.</t>
  </si>
  <si>
    <t>1708371706090x713818827874914000</t>
  </si>
  <si>
    <t>Maria Pamela Cercano Ferrer</t>
  </si>
  <si>
    <t>PAMIE</t>
  </si>
  <si>
    <t>pamie.ferrer@athenago.com</t>
  </si>
  <si>
    <t>1705573325290x986374370601357200</t>
  </si>
  <si>
    <t>Client complained of damages caused by erroneous deletion of emails and calendar invites; unable to trust XP with other tasks.</t>
  </si>
  <si>
    <t>1708378765495x727313768664807300</t>
  </si>
  <si>
    <t>Randy Koch - jane.santos@athenago.com (Executive Partner)</t>
  </si>
  <si>
    <t>Janeane Delapa Santos</t>
  </si>
  <si>
    <t>jane.santos@athenago.com</t>
  </si>
  <si>
    <t>37454101</t>
  </si>
  <si>
    <t>11571379494</t>
  </si>
  <si>
    <t>American Beauty Supply</t>
  </si>
  <si>
    <t>1705566869710x874594436826092800</t>
  </si>
  <si>
    <t>1708383956654x443743248532201000</t>
  </si>
  <si>
    <t>Caleb Sima - tiffany.coloma@athenago.com (Executive Partner)</t>
  </si>
  <si>
    <t>Josephine Tiffany Lira Coloma</t>
  </si>
  <si>
    <t>Tiffany</t>
  </si>
  <si>
    <t>tiffany.coloma@athenago.com</t>
  </si>
  <si>
    <t>38312601</t>
  </si>
  <si>
    <t>11828266144</t>
  </si>
  <si>
    <t>Caleb Sima</t>
  </si>
  <si>
    <t>1704883010330x629553668224587000</t>
  </si>
  <si>
    <t>1708530576032x654075670123056500</t>
  </si>
  <si>
    <t>Tina Ippel - kj.viola@athenago.com (Executive Partner)</t>
  </si>
  <si>
    <t>Nathaniel Arellano Melchor</t>
  </si>
  <si>
    <t>nathan.melchor@athenago.com</t>
  </si>
  <si>
    <t>39267551</t>
  </si>
  <si>
    <t>10365233743</t>
  </si>
  <si>
    <t>Spring</t>
  </si>
  <si>
    <t>1705573810030x359893218996165900</t>
  </si>
  <si>
    <t>Athena Initiated Rematch - XP is unfit, client is dissatisfied</t>
  </si>
  <si>
    <t>1708443931228x674587968829101700</t>
  </si>
  <si>
    <t>Brian Glass - fred.pasiliao@athenago.com (Executive Partner)</t>
  </si>
  <si>
    <t>Frederick Diosa Pasiliao</t>
  </si>
  <si>
    <t>Fred</t>
  </si>
  <si>
    <t>fred.pasiliao@athenago.com</t>
  </si>
  <si>
    <t>38689351</t>
  </si>
  <si>
    <t>11896188837</t>
  </si>
  <si>
    <t>Ben Glass Law</t>
  </si>
  <si>
    <t>1705651536640x392107984728507840</t>
  </si>
  <si>
    <t>1708065749761x351813651195215500</t>
  </si>
  <si>
    <t>Bart Van Dongen - ic.lara@athenago.com (Executive Partner)</t>
  </si>
  <si>
    <t>Ic-mae Bautista Lara</t>
  </si>
  <si>
    <t>IC</t>
  </si>
  <si>
    <t>ic.lara@athenago.com</t>
  </si>
  <si>
    <t>36538751</t>
  </si>
  <si>
    <t>11345912947</t>
  </si>
  <si>
    <t>Curios</t>
  </si>
  <si>
    <t>1704517503356x857628872450075800</t>
  </si>
  <si>
    <t>1708526761376x702424965073444900</t>
  </si>
  <si>
    <t>Sheina Pearl Puerto Mabao</t>
  </si>
  <si>
    <t>Sheina</t>
  </si>
  <si>
    <t>sheina.mabao@athenago.com</t>
  </si>
  <si>
    <t>1705480546878x707515134466827800</t>
  </si>
  <si>
    <t>XP Sheina submitted her immediate resignation on March 18th citing a misalignment with her personal values and operational practices. Following this, I had a call with Client Brady, who shared his feedback on Sheina's performance and expressed willingness to be rematched with a new XP. Despite attempts to contact her, Sheina has not been responsive and is unwilling to provide a 30-day notice period.</t>
  </si>
  <si>
    <t>1708526562498x678874041815808800</t>
  </si>
  <si>
    <t>Ainsley Goff - helene.espanola@athenago.com (Executive Partner)</t>
  </si>
  <si>
    <t>Helene Marie Santos Española</t>
  </si>
  <si>
    <t>Helene</t>
  </si>
  <si>
    <t>helene.espanola@athenago.com</t>
  </si>
  <si>
    <t>39056951</t>
  </si>
  <si>
    <t>11885296400</t>
  </si>
  <si>
    <t>Ainsley Goff</t>
  </si>
  <si>
    <t>1704803220788x403795750834247100</t>
  </si>
  <si>
    <t>1708367726233x952111902630801100</t>
  </si>
  <si>
    <t>Anna Veronika Dorogush - axel.lim@athenago.com (Executive Partner)</t>
  </si>
  <si>
    <t>Jim Axel Dee Bandes Lim</t>
  </si>
  <si>
    <t>Axel</t>
  </si>
  <si>
    <t>axel.lim@athenago.com</t>
  </si>
  <si>
    <t>36951401</t>
  </si>
  <si>
    <t>11400207673</t>
  </si>
  <si>
    <t>Anna Veronika Dorogush</t>
  </si>
  <si>
    <t>1705553357788x985103053171218800</t>
  </si>
  <si>
    <t>1708384577913x338788602694762000</t>
  </si>
  <si>
    <t>Jon Bristol - UNMATCHED (Executive Partner)</t>
  </si>
  <si>
    <t>Krizzia Lu Gregorio Balderama</t>
  </si>
  <si>
    <t>Iya</t>
  </si>
  <si>
    <t>iya.balderama@athenago.com</t>
  </si>
  <si>
    <t>38332051</t>
  </si>
  <si>
    <t>11859256670</t>
  </si>
  <si>
    <t>Jon Bristol</t>
  </si>
  <si>
    <t>1705552875811x743237343049831600</t>
  </si>
  <si>
    <t>Reason for Churning:
 Jon runs a straightforward plumbing company that doesn't require extensive administrative support, and he feels that adding another person could complicate things.
 Jon believes he can handle his own administrative tasks efficiently and doesn't see enough value in having an EA to justify the cost and effort. He has no plans of getting a new EA anytime soon.
 With his current EA leaving, Jon sees this as an opportunity to reassess and discontinue the service, noting that his business isn't scalable enough to benefit from additional sales efforts facilitated by an EA.</t>
  </si>
  <si>
    <t>1708109475472x746884955725861600</t>
  </si>
  <si>
    <t>David Van Valen - princess.wabe@athenago.com (Executive Partner)</t>
  </si>
  <si>
    <t>Princess Melody Vallejos Wabe</t>
  </si>
  <si>
    <t>princess.wabe@athenago.com</t>
  </si>
  <si>
    <t>36969101</t>
  </si>
  <si>
    <t>11751173913</t>
  </si>
  <si>
    <t>Barrier Biosciences</t>
  </si>
  <si>
    <t>1704547562569x621630004645184800</t>
  </si>
  <si>
    <t>1708366019621x455128798261194240</t>
  </si>
  <si>
    <t>Sam Wiener - UNMATCHED (Executive Partner)</t>
  </si>
  <si>
    <t>37233501</t>
  </si>
  <si>
    <t>11347634028</t>
  </si>
  <si>
    <t>Spark Advisors</t>
  </si>
  <si>
    <t>Alex Zhang, co-founder of Spark Advisor, declined to grant tools access to our XP since she's outside the US.</t>
  </si>
  <si>
    <t>1708370829004x377401948334286100</t>
  </si>
  <si>
    <t>Fabian Kamberi - ann.villanueva@athenago.com (Executive Partner)</t>
  </si>
  <si>
    <t>Mary Ann Arevalo Villanueva</t>
  </si>
  <si>
    <t>ann.villanueva@athenago.com</t>
  </si>
  <si>
    <t>37986051</t>
  </si>
  <si>
    <t>11781532416</t>
  </si>
  <si>
    <t>Slay</t>
  </si>
  <si>
    <t>1705651194976x918386476341181000</t>
  </si>
  <si>
    <t>1708365471649x541802607293902140</t>
  </si>
  <si>
    <t>Zohaib Ahmed - ran.suraik@athenago.com (Executive Partner)</t>
  </si>
  <si>
    <t>Sittie Ranyah Hadji Datu Suraik</t>
  </si>
  <si>
    <t>ran.suraik@athenago.com</t>
  </si>
  <si>
    <t>39257451</t>
  </si>
  <si>
    <t>11980803132</t>
  </si>
  <si>
    <t>Resemble AI</t>
  </si>
  <si>
    <t>1705480495482x715401619807004300</t>
  </si>
  <si>
    <t>1708532991045x470687865501904000</t>
  </si>
  <si>
    <t>Charley Ma - carl.trias@athenago.com (Executive Partner)</t>
  </si>
  <si>
    <t>Mary Anne Christine Sepnio Magpayo</t>
  </si>
  <si>
    <t>mac.magpayo@athenago.com</t>
  </si>
  <si>
    <t>39239001</t>
  </si>
  <si>
    <t>11991573646</t>
  </si>
  <si>
    <t>Charley Ma</t>
  </si>
  <si>
    <t>1705650857797x398798962211853300</t>
  </si>
  <si>
    <t>The client emailed requesting a rematch because their work style and standards weren't aligning. The Operations Manager scheduled a call within 24 hours. The client mentioned that although Mac completed 90% of tasks correctly, the missing 10% required full review and redo, which wasn't meeting their need for detailed attention. Despite saving some time, the client felt more detail was needed. A Performance Improvement Plan was offered to Mac, but the client declined and requested a more experienced XP instead.</t>
  </si>
  <si>
    <t>1708401634383x498967170462607300</t>
  </si>
  <si>
    <t>Joshua Morrison - roan.arizala@athenago.com (Executive Partner)</t>
  </si>
  <si>
    <t>Roan Feliciano Arizala</t>
  </si>
  <si>
    <t>Roan</t>
  </si>
  <si>
    <t>roan.arizala@athenago.com</t>
  </si>
  <si>
    <t>39343901</t>
  </si>
  <si>
    <t>11986970754</t>
  </si>
  <si>
    <t>Frolic</t>
  </si>
  <si>
    <t>1704697731918x216634876625856360</t>
  </si>
  <si>
    <t>The client is facing budget constraints and had previously mentioned the possibility of pausing their subscription with Athena due to financial limitations. As a non-profit organization that relies on grants and donations, their revenue is limited, and the company is currently not in good shape. They are considering ending their subscription with Athena, as indicated in a recent email. However, the client has not made a final decision yet. They are evaluating their options, especially since they still need the EA's assistance. The client will provide their final decision after assessing their financial situation.</t>
  </si>
  <si>
    <t>1707927419580x258863441300965600</t>
  </si>
  <si>
    <t>Etienne VantKruys - echo.jimenez@athenago.com (Executive Partner)</t>
  </si>
  <si>
    <t>Jerico Jimenez</t>
  </si>
  <si>
    <t>echo.jimenez@athenago.com</t>
  </si>
  <si>
    <t>36630551</t>
  </si>
  <si>
    <t>11717147828</t>
  </si>
  <si>
    <t>TRGC</t>
  </si>
  <si>
    <t>1704876952949x621801348390459900</t>
  </si>
  <si>
    <t>1708389587730x189414097810285400</t>
  </si>
  <si>
    <t>Austin Evenson - UNMATCHED (Executive Partner)</t>
  </si>
  <si>
    <t>Carl Michael Trias</t>
  </si>
  <si>
    <t>Carl</t>
  </si>
  <si>
    <t>carl.trias@athenago.com</t>
  </si>
  <si>
    <t>27344351</t>
  </si>
  <si>
    <t>11773563419</t>
  </si>
  <si>
    <t>OddDaughter Projects</t>
  </si>
  <si>
    <t>1705668567140x588218443602035200</t>
  </si>
  <si>
    <t>Client notified termination of Athena services due to a new work structure with his company and a partner company and will no longer be in need of his services at this time.</t>
  </si>
  <si>
    <t>1708407178856x613661165749169900</t>
  </si>
  <si>
    <t>Michael Muelly - mary.felices@athenago.com (Executive Partner)</t>
  </si>
  <si>
    <t>Mary May Felices</t>
  </si>
  <si>
    <t>mary.felices@athenago.com</t>
  </si>
  <si>
    <t>38304101</t>
  </si>
  <si>
    <t>11860547158</t>
  </si>
  <si>
    <t>imvaria</t>
  </si>
  <si>
    <t>1705718780477x705009645661899900</t>
  </si>
  <si>
    <t>1708115603394x337761259286294200</t>
  </si>
  <si>
    <t>Tom Stephenson - sam.marcoleta@athenago.com (Executive Partner)</t>
  </si>
  <si>
    <t>Samantha Dwayne San Miguel Marcoleta</t>
  </si>
  <si>
    <t>sam.marcoleta@athenago.com</t>
  </si>
  <si>
    <t>31224251</t>
  </si>
  <si>
    <t>6057532245</t>
  </si>
  <si>
    <t>Legal.io</t>
  </si>
  <si>
    <t>1662237957791x541873214595957700</t>
  </si>
  <si>
    <t>1708164706849x974508470977275400</t>
  </si>
  <si>
    <t>Akshay Maheshwari - kristian.marfori@athenago.com (Executive Partner)</t>
  </si>
  <si>
    <t>Kristian Niño De los Reyes Marfori</t>
  </si>
  <si>
    <t>Kristian</t>
  </si>
  <si>
    <t>kristian.marfori@athenago.com</t>
  </si>
  <si>
    <t>38160651</t>
  </si>
  <si>
    <t>11831273513</t>
  </si>
  <si>
    <t>Akshay Maheshwari</t>
  </si>
  <si>
    <t>1704697827384x331671469170048200</t>
  </si>
  <si>
    <t>1708405212953x155195738198976600</t>
  </si>
  <si>
    <t>Manty Biring - lucky.gomonit@athenago.com (Executive Partner)</t>
  </si>
  <si>
    <t>Renzo Lucky Gomonit</t>
  </si>
  <si>
    <t>Lucky</t>
  </si>
  <si>
    <t>lucky.gomonit@athenago.com</t>
  </si>
  <si>
    <t>36814551</t>
  </si>
  <si>
    <t>11729807270</t>
  </si>
  <si>
    <t>Nimble Profit</t>
  </si>
  <si>
    <t>1705574555908x949747802178767500</t>
  </si>
  <si>
    <t>1708381147894x916921549299853900</t>
  </si>
  <si>
    <t>Laura Du - mitch.camba@athenago.com (Executive Partner)</t>
  </si>
  <si>
    <t>Michelle Medenilla Camba</t>
  </si>
  <si>
    <t>mitch.camba@athenago.com</t>
  </si>
  <si>
    <t>37462101</t>
  </si>
  <si>
    <t>11842865330</t>
  </si>
  <si>
    <t>Laura Du</t>
  </si>
  <si>
    <t>1704702204832x674124238382293900</t>
  </si>
  <si>
    <t>1708392914144x436615368850484540</t>
  </si>
  <si>
    <t>Matt Bachmann - vivian.balajadia@athenago.com (Executive Partner)</t>
  </si>
  <si>
    <t>Vivian Bejar Balajadia</t>
  </si>
  <si>
    <t>Vivian</t>
  </si>
  <si>
    <t>vivian.balajadia@athenago.com</t>
  </si>
  <si>
    <t>38533051</t>
  </si>
  <si>
    <t>11831935367</t>
  </si>
  <si>
    <t>Wandering Bear Coffee</t>
  </si>
  <si>
    <t>1705651465922x294684020178998400</t>
  </si>
  <si>
    <t>Lack of proactiveness, reliability and responsiveness</t>
  </si>
  <si>
    <t>1708457967977x834579828805654800</t>
  </si>
  <si>
    <t>Erik Kennedy - UNMATCHED (Executive Partner)</t>
  </si>
  <si>
    <t>Grace Sedanto Patiam</t>
  </si>
  <si>
    <t>grace.patiam@athenago.com</t>
  </si>
  <si>
    <t>37198751</t>
  </si>
  <si>
    <t>11637081484</t>
  </si>
  <si>
    <t>Erik Kennedy</t>
  </si>
  <si>
    <t>1705481394415x982612644326361900</t>
  </si>
  <si>
    <t>1707929074962x997049722848784900</t>
  </si>
  <si>
    <t>Kyle Wente - al.mukarram@athenago.com (Executive Partner)</t>
  </si>
  <si>
    <t>Al-Khaliif Tan Mukarram</t>
  </si>
  <si>
    <t>AL</t>
  </si>
  <si>
    <t>al.mukarram@athenago.com</t>
  </si>
  <si>
    <t>36479301</t>
  </si>
  <si>
    <t>11896476769</t>
  </si>
  <si>
    <t>EcoEnclose</t>
  </si>
  <si>
    <t>1702985029289x544267585802904260</t>
  </si>
  <si>
    <t>1708391262649x655830450955958900</t>
  </si>
  <si>
    <t>Nick Drewe - shin.famorduenas@athenago.com (Executive Partner)</t>
  </si>
  <si>
    <t>Rossaine Mae Cabala Famor-dueñas</t>
  </si>
  <si>
    <t>Shin</t>
  </si>
  <si>
    <t>shin.famorduenas@athenago.com</t>
  </si>
  <si>
    <t>34827451</t>
  </si>
  <si>
    <t>10795110725</t>
  </si>
  <si>
    <t>Nick Drewe</t>
  </si>
  <si>
    <t>1705583853140x776909052386942200</t>
  </si>
  <si>
    <t>1708372846504x780726805877753700</t>
  </si>
  <si>
    <t>Roderick McMullen - jonahgirl.amoranto@athenago.com (Executive Partner)</t>
  </si>
  <si>
    <t>Ma Jonah Girl Herradura Amoranto</t>
  </si>
  <si>
    <t>Jonah Girl</t>
  </si>
  <si>
    <t>jonahgirl.amoranto@athenago.com</t>
  </si>
  <si>
    <t>38215901</t>
  </si>
  <si>
    <t>11817891412</t>
  </si>
  <si>
    <t>Roderick McMullen</t>
  </si>
  <si>
    <t>1705483310310x265187450888475500</t>
  </si>
  <si>
    <t>1712776474532x801295901301171600</t>
  </si>
  <si>
    <t>Mike Tuffley - ems.ramos@athenago.com (Executive Partner)</t>
  </si>
  <si>
    <t>Emma Arcala Ramos</t>
  </si>
  <si>
    <t>Ems</t>
  </si>
  <si>
    <t>ems.ramos@athenago.com</t>
  </si>
  <si>
    <t>41774801</t>
  </si>
  <si>
    <t>12793544825</t>
  </si>
  <si>
    <t>Lob</t>
  </si>
  <si>
    <t>1681891494434x988857048124280800</t>
  </si>
  <si>
    <t>1708455856455x896396339875573000</t>
  </si>
  <si>
    <t>Ted Loh - pat.martinez@athenago.com (Executive Partner)</t>
  </si>
  <si>
    <t>Patricia Ann Bondoc Martinez</t>
  </si>
  <si>
    <t>pat.martinez@athenago.com</t>
  </si>
  <si>
    <t>39771101</t>
  </si>
  <si>
    <t>11996950053</t>
  </si>
  <si>
    <t>Ted Loh</t>
  </si>
  <si>
    <t>1705552372367x354520708470675840</t>
  </si>
  <si>
    <t>1707866064851x799851197249097000</t>
  </si>
  <si>
    <t>Charlie Hung - ej.narido@athenago.com (Executive Partner)</t>
  </si>
  <si>
    <t>Esther Joy Cruz Narido</t>
  </si>
  <si>
    <t>ej.narido@athenago.com</t>
  </si>
  <si>
    <t>33829951</t>
  </si>
  <si>
    <t>11708443914</t>
  </si>
  <si>
    <t>Charlie Hung</t>
  </si>
  <si>
    <t>1704858705295x487475524080112300</t>
  </si>
  <si>
    <t>1708025355610x713387306203661100</t>
  </si>
  <si>
    <t>Chuck Hengel - raves.pangatungan@athenago.com (Executive Partner)</t>
  </si>
  <si>
    <t>Raven Condrillon Pangatungan</t>
  </si>
  <si>
    <t>Raves</t>
  </si>
  <si>
    <t>raves.pangatungan@athenago.com</t>
  </si>
  <si>
    <t>36640051</t>
  </si>
  <si>
    <t>1704698905052x815165353825174400</t>
  </si>
  <si>
    <t>1707939749574x614366463443055000</t>
  </si>
  <si>
    <t>Jake Dwyer - julia.espanto@athenago.com (Executive Partner)</t>
  </si>
  <si>
    <t>Rachel Mecaela Abueg Baxal</t>
  </si>
  <si>
    <t>Chel</t>
  </si>
  <si>
    <t>chel.baxal@athenago.com</t>
  </si>
  <si>
    <t>37249701</t>
  </si>
  <si>
    <t>11781648481</t>
  </si>
  <si>
    <t>Factor Capital</t>
  </si>
  <si>
    <t>1704694326155x719589503128248400</t>
  </si>
  <si>
    <t>The partnership began during a period when Jake was dealing with unforeseen circumstances (traveling and wife’s injury), preventing the establishment of consistent rituals and effective communication from the start. When Jake had time, he implemented new SOPs based on a delegation session with Abby. He had high expectations for Chel to follow through. Jake felt the need to provide detailed instructions for every task, which were not fully communicated initially. Chel’s need for clarity and confirmation was a natural part of her effort to ensure accuracy and meet Jake’s expectations. This dynamic, however, was seen as a challenge rather than an opportunity for collaborative improvement.</t>
  </si>
  <si>
    <t>1708377270891x902092393570580000</t>
  </si>
  <si>
    <t>Sebastian Campos Groth - abi.lausing@athenago.com (Executive Partner)</t>
  </si>
  <si>
    <t>Abigail Artates Lausing</t>
  </si>
  <si>
    <t>abi.lausing@athenago.com</t>
  </si>
  <si>
    <t>38609951</t>
  </si>
  <si>
    <t>11872696067</t>
  </si>
  <si>
    <t>Sebastian Campos Groth</t>
  </si>
  <si>
    <t>1705482794433x946077475788204000</t>
  </si>
  <si>
    <t>1708372723618x840519532555631600</t>
  </si>
  <si>
    <t>Susan Choe - joanne.balgue@athenago.com (Executive Partner)</t>
  </si>
  <si>
    <t>Myrfel Joanne Lopez Balgue</t>
  </si>
  <si>
    <t>joanne.balgue@athenago.com</t>
  </si>
  <si>
    <t>37252501</t>
  </si>
  <si>
    <t>11849841064</t>
  </si>
  <si>
    <t>Katalyst</t>
  </si>
  <si>
    <t>1705547980556x422313988805276900</t>
  </si>
  <si>
    <t>1708428581928x912675059500587300</t>
  </si>
  <si>
    <t>Brian De Lowe - UNMATCHED (Executive Partner)</t>
  </si>
  <si>
    <t>Arnan Paul Manalansan Banting</t>
  </si>
  <si>
    <t>ARNAN</t>
  </si>
  <si>
    <t>arnan.banting@athenago.com</t>
  </si>
  <si>
    <t>33472451</t>
  </si>
  <si>
    <t>1705482908180x487374667310498400</t>
  </si>
  <si>
    <t>1707762801444x565620980308270340</t>
  </si>
  <si>
    <t>Peter Boyce II - kim.tripulca@athenago.com (Executive Partner)</t>
  </si>
  <si>
    <t>Kimverly Martinez Tripulca</t>
  </si>
  <si>
    <t>kim.tripulca@athenago.com</t>
  </si>
  <si>
    <t>8913601</t>
  </si>
  <si>
    <t>11342541853</t>
  </si>
  <si>
    <t>Peter Boyce II</t>
  </si>
  <si>
    <t>1704700305441x352835774132471040</t>
  </si>
  <si>
    <t>1708408132429x192992725030299840</t>
  </si>
  <si>
    <t>Anuraag Tripathi - UNMATCHED (Executive Partner)</t>
  </si>
  <si>
    <t>Norman Velasco Almerez</t>
  </si>
  <si>
    <t>Normz</t>
  </si>
  <si>
    <t>norm.almerez@athenago.com</t>
  </si>
  <si>
    <t>37852801</t>
  </si>
  <si>
    <t>11817689091</t>
  </si>
  <si>
    <t>Anuraag Tripathi</t>
  </si>
  <si>
    <t>1705650791553x779694572888811100</t>
  </si>
  <si>
    <t>1708042246338x710853232518612100</t>
  </si>
  <si>
    <t>Jay B Sauceda - gel.vargas@athenago.com (Executive Partner)</t>
  </si>
  <si>
    <t>Joengel Vargas</t>
  </si>
  <si>
    <t>gel.vargas@athenago.com</t>
  </si>
  <si>
    <t>35753901</t>
  </si>
  <si>
    <t>10944031655</t>
  </si>
  <si>
    <t>Jay B Sauceda</t>
  </si>
  <si>
    <t>1705116420804x134843173775303090</t>
  </si>
  <si>
    <t>1708022770257x300212854991218400</t>
  </si>
  <si>
    <t>Steven Moore - cham.bisda@athenago.com (Executive Partner)</t>
  </si>
  <si>
    <t>Charmaine Castro Castro Bisda</t>
  </si>
  <si>
    <t>Cham</t>
  </si>
  <si>
    <t>cham.bisda@athenago.com</t>
  </si>
  <si>
    <t>37784751</t>
  </si>
  <si>
    <t>11710729766</t>
  </si>
  <si>
    <t>Actabl</t>
  </si>
  <si>
    <t>1704702157906x296685380787994750</t>
  </si>
  <si>
    <t>1708019835893x425692342514169660</t>
  </si>
  <si>
    <t>Eddie Behringer - zee.arambulo@athenago.com (Executive Partner)</t>
  </si>
  <si>
    <t>Celine Valerie Arambulo</t>
  </si>
  <si>
    <t>Zee</t>
  </si>
  <si>
    <t>zee.arambulo@athenago.com</t>
  </si>
  <si>
    <t>38281351</t>
  </si>
  <si>
    <t>11797131334</t>
  </si>
  <si>
    <t>Copper</t>
  </si>
  <si>
    <t>1704882926725x707659890797292200</t>
  </si>
  <si>
    <t>1708098309637x751815367708027500</t>
  </si>
  <si>
    <t>Mohammad Naqvi - dustine.bragais@athenago.com (Executive Partner)</t>
  </si>
  <si>
    <t>Dustine Roy Mabal Bragais</t>
  </si>
  <si>
    <t>Dustine</t>
  </si>
  <si>
    <t>dustine.bragais@athenago.com</t>
  </si>
  <si>
    <t>28214401</t>
  </si>
  <si>
    <t>4914749782</t>
  </si>
  <si>
    <t>Skyline Windows</t>
  </si>
  <si>
    <t>1704858843126x225303502023072260</t>
  </si>
  <si>
    <t>1708350763175x799493725398641100</t>
  </si>
  <si>
    <t>Tracy Chou - anthony.santos@athenago.com (Executive Partner)</t>
  </si>
  <si>
    <t>Anthony Villanueva Santos</t>
  </si>
  <si>
    <t>anthony.santos@athenago.com</t>
  </si>
  <si>
    <t>59751</t>
  </si>
  <si>
    <t>608401759</t>
  </si>
  <si>
    <t>Block Party</t>
  </si>
  <si>
    <t>1704545942646x979126616888939000</t>
  </si>
  <si>
    <t>* XP Anthony Santos exhibited inconsistent and poor performance on the very basic of tasks assigned to him. Despite being enrolled to a PIP (Performance Improvement Plan) and receiving additional support and consistent/detailed feedback Anthony continued to regress in performance, leading to client frustration.After 2 consecutive days of critical errors and missed tasks the decision to offboard him and initiate a rematch was reached.</t>
  </si>
  <si>
    <t>1708081780615x778519273575092700</t>
  </si>
  <si>
    <t>Mark Greenberg - UNMATCHED (Executive Partner)</t>
  </si>
  <si>
    <t>Trizia Gladys Paicaglino</t>
  </si>
  <si>
    <t>trish.paicaglino@athenago.com</t>
  </si>
  <si>
    <t>33203351</t>
  </si>
  <si>
    <t>10152419632</t>
  </si>
  <si>
    <t>Value Talent Group</t>
  </si>
  <si>
    <t>1662237844139x603206108097975400</t>
  </si>
  <si>
    <t>Client just have no time anymore after 2 XPs already and he does not want to start all over again</t>
  </si>
  <si>
    <t>1707920700220x827847051703008100</t>
  </si>
  <si>
    <t>Sean Francis Tiamzon Pastrana</t>
  </si>
  <si>
    <t>Sean</t>
  </si>
  <si>
    <t>sean.pastrana@athenago.com</t>
  </si>
  <si>
    <t>1680589786695x994229270709748600</t>
  </si>
  <si>
    <t>The client mentioned that the XP has missed details (eg misspellings and wrong links. He also added that he needs an EA who would operate at the level he's looking for. He also mentioned that the EA hasn't shown strong judgement (in how he synthesized and shared information).</t>
  </si>
  <si>
    <t>1708006391651x914017300261686500</t>
  </si>
  <si>
    <t>Anthan Rajaratnam - bless.abarte@athenago.com (Executive Partner)</t>
  </si>
  <si>
    <t>Blesselle Jean Bongcac Abarte</t>
  </si>
  <si>
    <t>Bless</t>
  </si>
  <si>
    <t>bless.abarte@athenago.com</t>
  </si>
  <si>
    <t>36617501</t>
  </si>
  <si>
    <t>11149748855</t>
  </si>
  <si>
    <t>Black Cat Labs</t>
  </si>
  <si>
    <t>1704699402865x980654395225600000</t>
  </si>
  <si>
    <t>1707943096336x244233063493291420</t>
  </si>
  <si>
    <t>Michael McGuiness - UNMATCHED (Executive Partner)</t>
  </si>
  <si>
    <t>37831551</t>
  </si>
  <si>
    <t>11733766511</t>
  </si>
  <si>
    <t>Perch</t>
  </si>
  <si>
    <t>Client wants to stick with the current VA who is way cheaper than Athena Rate</t>
  </si>
  <si>
    <t>1708017632979x384506735833602300</t>
  </si>
  <si>
    <t>Tamara Knox - UNMATCHED (Executive Partner)</t>
  </si>
  <si>
    <t>Ordy Sumiguin Centillas</t>
  </si>
  <si>
    <t>Kai</t>
  </si>
  <si>
    <t>chito.centillas@athenago.com</t>
  </si>
  <si>
    <t>36045851</t>
  </si>
  <si>
    <t>11988245770</t>
  </si>
  <si>
    <t>Tamara Knox</t>
  </si>
  <si>
    <t>1704970921131x587611279674807400</t>
  </si>
  <si>
    <t>On 3/21, the client contacted us inquiring about the coverage of her payment and expressing concerns about her XP's performance, hinting at the possibility of seeking a rematch. She expressed willingness to resolve issues with her XP and requested that I communicate with them to identify the underlying problems. Without delay, I contacted the billing department to verify her payment inquiry. On 3/22, I provided her with a summary of my conversation with her XP along with our development plan. She acknowledged and agreed to it. On 3/25, the client reached out again inquiring about the process of pausing the partnership and requested a month of service free of charge with a different XP. She mentioned her desire for a rematch and insisted on the complimentary month of service, threatening to terminate her contract with Athena otherwise.</t>
  </si>
  <si>
    <t>1707904660112x909261572103511600</t>
  </si>
  <si>
    <t>Michael Cao - jay.huguire@athenago.com (Executive Partner)</t>
  </si>
  <si>
    <t>Nestor Huguire</t>
  </si>
  <si>
    <t>Nes</t>
  </si>
  <si>
    <t>jay.huguire@athenago.com</t>
  </si>
  <si>
    <t>37775651</t>
  </si>
  <si>
    <t>11702550294</t>
  </si>
  <si>
    <t>Michael Cao</t>
  </si>
  <si>
    <t>1705293623256x873401630042614700</t>
  </si>
  <si>
    <t>1707836869549x815443782854427400</t>
  </si>
  <si>
    <t>Joe Uhan - UNMATCHED (Executive Partner)</t>
  </si>
  <si>
    <t>Gabriel Delenela Magno</t>
  </si>
  <si>
    <t>Ekki</t>
  </si>
  <si>
    <t>ekki.magno@athenago.com</t>
  </si>
  <si>
    <t>35852401</t>
  </si>
  <si>
    <t>11218892869</t>
  </si>
  <si>
    <t>Uhan Performance</t>
  </si>
  <si>
    <t>1704877234309x112617392059634500</t>
  </si>
  <si>
    <t>Joe, is discontinuing services with Athena for a combination of reasons:
 1. Evolving Goals: Joe's goals for his business have shifted, making certain aspects of the services provided by Athena less important to him than before. This accounts for approximately 40% of the decision.
 2. Financial Considerations: Joe has evaluated the financial impact of Athena's services and concluded that they do not sufficiently contribute to revenue generation. This represents around 40% of the decision.
 3. Reliability and Attention to Detail: Joe has observed a decline in Ekki's attention to detail and reliability, leading to concerns about the quality of service provided. This contributes about 20% to the decision.</t>
  </si>
  <si>
    <t>1708348864978x586869040474598100</t>
  </si>
  <si>
    <t>Samuel Riber - iggy.sarmiento@athenago.com (Executive Partner)</t>
  </si>
  <si>
    <t>El'ce Velonza Sarmiento</t>
  </si>
  <si>
    <t>Iggy</t>
  </si>
  <si>
    <t>iggy.sarmiento@athenago.com</t>
  </si>
  <si>
    <t>37905201</t>
  </si>
  <si>
    <t>11736301632</t>
  </si>
  <si>
    <t>Palmetto Pain Management</t>
  </si>
  <si>
    <t>1672801450115x558278740461467800</t>
  </si>
  <si>
    <t>1707239182860x654491046795614200</t>
  </si>
  <si>
    <t>Igor Zunik - chang.baluyos@athenago.com (Executive Partner)</t>
  </si>
  <si>
    <t>Charina Tripoli Baluyos</t>
  </si>
  <si>
    <t>Chang</t>
  </si>
  <si>
    <t>chang.baluyos@athenago.com</t>
  </si>
  <si>
    <t>22177951</t>
  </si>
  <si>
    <t>11172412162</t>
  </si>
  <si>
    <t>Glenora Homes</t>
  </si>
  <si>
    <t>1703090660810x495562318758613300</t>
  </si>
  <si>
    <t>1707804743087x181308731748080830</t>
  </si>
  <si>
    <t>Jacob Phillips - nikka.mano@athenago.com (Executive Partner)</t>
  </si>
  <si>
    <t>Nikka Paula Coros Maño</t>
  </si>
  <si>
    <t>Nikka</t>
  </si>
  <si>
    <t>nikka.mano@athenago.com</t>
  </si>
  <si>
    <t>36878651</t>
  </si>
  <si>
    <t>1704698899535x565504077381982400</t>
  </si>
  <si>
    <t>Client is resigning from current organization</t>
  </si>
  <si>
    <t>1707827899969x171125871922967580</t>
  </si>
  <si>
    <t>Vincent Barr - jenn.matti@athenago.com (Executive Partner)</t>
  </si>
  <si>
    <t>Jenny Bee Gustilo Matti</t>
  </si>
  <si>
    <t>Jenni Matti</t>
  </si>
  <si>
    <t>jenn.matti@athenago.com</t>
  </si>
  <si>
    <t>6654001</t>
  </si>
  <si>
    <t>11087716271</t>
  </si>
  <si>
    <t>Vincent Barr</t>
  </si>
  <si>
    <t>1704698814663x684011966411218300</t>
  </si>
  <si>
    <t>1708026206658x977894851538428000</t>
  </si>
  <si>
    <t>Ben Spector - lalaine.gasmen@athenago.com (Executive Partner)</t>
  </si>
  <si>
    <t>April Lalaine Servito Gasmen</t>
  </si>
  <si>
    <t>Lalaine</t>
  </si>
  <si>
    <t>lalaine.gasmen@athenago.com</t>
  </si>
  <si>
    <t>34905451</t>
  </si>
  <si>
    <t>11820636089</t>
  </si>
  <si>
    <t>Atalaya Capital Management</t>
  </si>
  <si>
    <t>1704876068222x865939322045999200</t>
  </si>
  <si>
    <t>1707183975855x873411457350501600</t>
  </si>
  <si>
    <t>Dave Aarons - UNMATCHED (Executive Partner)</t>
  </si>
  <si>
    <t>Shania Arca Claudio</t>
  </si>
  <si>
    <t>Shania</t>
  </si>
  <si>
    <t>shania.claudio@athenago.com</t>
  </si>
  <si>
    <t>34373251</t>
  </si>
  <si>
    <t>10435250253</t>
  </si>
  <si>
    <t>Unbundled Attorney</t>
  </si>
  <si>
    <t>1703093224381x597954867067708400</t>
  </si>
  <si>
    <t>Upon XP's expressing her intent to resign due to unforeseen family matters, the client decided to churn</t>
  </si>
  <si>
    <t>1707758164981x271135617271537800</t>
  </si>
  <si>
    <t>Romeo Mendoza Catap</t>
  </si>
  <si>
    <t>Romy</t>
  </si>
  <si>
    <t>romy.catap@athenago.com</t>
  </si>
  <si>
    <t>1704878567712x797953595852752000</t>
  </si>
  <si>
    <t>Client Nitya raised issues with XP's challenges on attention to detail, following instructions in booking meetings and labeling Inbox.</t>
  </si>
  <si>
    <t>1707870342060x354598649839577000</t>
  </si>
  <si>
    <t>Tobias Ziegler - UNMATCHED (Executive Partner)</t>
  </si>
  <si>
    <t>Eden Muldez Baguhin</t>
  </si>
  <si>
    <t>Eden</t>
  </si>
  <si>
    <t>eden.baguhin@athenago.com</t>
  </si>
  <si>
    <t>36002501</t>
  </si>
  <si>
    <t>11585286797</t>
  </si>
  <si>
    <t>Tobias Ziegler</t>
  </si>
  <si>
    <t>1704383473033x905289428247680300</t>
  </si>
  <si>
    <t>XP submitted her notice of resignation which prompted the client to decide to end the partnership with Athena as well and instead share his father's in-person EA since both of them were not able to fully utilize their respective EAs</t>
  </si>
  <si>
    <t>1708023339475x291468888077245800</t>
  </si>
  <si>
    <t>Jason Chen - angelo.guinares@athenago.com (Executive Partner)</t>
  </si>
  <si>
    <t>Raul Angelo Sanchez Guiñares</t>
  </si>
  <si>
    <t>Angelo</t>
  </si>
  <si>
    <t>angelo.guinares@athenago.com</t>
  </si>
  <si>
    <t>34506401</t>
  </si>
  <si>
    <t>11144636464</t>
  </si>
  <si>
    <t>Slab</t>
  </si>
  <si>
    <t>1704876277715x454485545058541900</t>
  </si>
  <si>
    <t>1707912633184x960479602481601400</t>
  </si>
  <si>
    <t>Felix Feng - mars.duaves@athenago.com (Executive Partner)</t>
  </si>
  <si>
    <t>Marsol Aeron Duaves</t>
  </si>
  <si>
    <t>Mars</t>
  </si>
  <si>
    <t>mars.duaves@athenago.com</t>
  </si>
  <si>
    <t>37286451</t>
  </si>
  <si>
    <t>11516659000</t>
  </si>
  <si>
    <t>Set</t>
  </si>
  <si>
    <t>1704883132040x838029527724965600</t>
  </si>
  <si>
    <t>1707835737090x316648382846852030</t>
  </si>
  <si>
    <t>John Gravel - pam.albano@athenago.com (Executive Partner)</t>
  </si>
  <si>
    <t>Pamela Gabut Albano</t>
  </si>
  <si>
    <t>Pam Albano</t>
  </si>
  <si>
    <t>pam.albano@athenago.com</t>
  </si>
  <si>
    <t>36991151</t>
  </si>
  <si>
    <t>11534960712</t>
  </si>
  <si>
    <t>Bedrock Service</t>
  </si>
  <si>
    <t>1704544185154x704956499343596800</t>
  </si>
  <si>
    <t>1707755080294x217797928322512000</t>
  </si>
  <si>
    <t>Joris De Bruyne - john.flores@athenago.com (Executive Partner)</t>
  </si>
  <si>
    <t>John Philip Flores</t>
  </si>
  <si>
    <t>john.flores@athenago.com</t>
  </si>
  <si>
    <t>34584601</t>
  </si>
  <si>
    <t>11344822198</t>
  </si>
  <si>
    <t>Joris De Bruyne</t>
  </si>
  <si>
    <t>1704876476893x703364490858200600</t>
  </si>
  <si>
    <t>1707784933174x899707689955321300</t>
  </si>
  <si>
    <t>Erin Drooks - UNMATCHED (Executive Partner)</t>
  </si>
  <si>
    <t>Rosette Angelica Mondejar Regio</t>
  </si>
  <si>
    <t>Sette</t>
  </si>
  <si>
    <t>sette.regio@athenago.com</t>
  </si>
  <si>
    <t>37226601</t>
  </si>
  <si>
    <t>1580117544</t>
  </si>
  <si>
    <t>Candid Health</t>
  </si>
  <si>
    <t>1704875453950x901321931022818200</t>
  </si>
  <si>
    <t>XP performance gaps related to recruitment tasks and due to a lack of things to delegate. The client opts to work with someone who is in the recruitment field. The client is not interested in EA services.</t>
  </si>
  <si>
    <t>1707858304537x194560038004449880</t>
  </si>
  <si>
    <t>Ananth Balakrishnan - ken.matsumoto@athenago.com (Executive Partner)</t>
  </si>
  <si>
    <t>Ken Matsumoto</t>
  </si>
  <si>
    <t>Ken</t>
  </si>
  <si>
    <t>ken.matsumoto@athenago.com</t>
  </si>
  <si>
    <t>36368451</t>
  </si>
  <si>
    <t>11590686619</t>
  </si>
  <si>
    <t>ANB Systems Holdco</t>
  </si>
  <si>
    <t>1704883295163x326144969915052740</t>
  </si>
  <si>
    <t>1707762006856x167266065088474300</t>
  </si>
  <si>
    <t>Anna Burr - iza.malones@athenago.com (Executive Partner)</t>
  </si>
  <si>
    <t>Iza Cristel Uy Malones</t>
  </si>
  <si>
    <t>iza.malones@athenago.com</t>
  </si>
  <si>
    <t>36823201</t>
  </si>
  <si>
    <t>11508300416</t>
  </si>
  <si>
    <t>Law Office of Anna L. Burr</t>
  </si>
  <si>
    <t>1704878657359x487457317134895700</t>
  </si>
  <si>
    <t>1707842306196x635789642447730600</t>
  </si>
  <si>
    <t>Karan Takhar - jhea.poblador@athenago.com (Executive Partner)</t>
  </si>
  <si>
    <t>Jhean Ann Penida Poblador</t>
  </si>
  <si>
    <t>JHEA</t>
  </si>
  <si>
    <t>jhea.poblador@athenago.com</t>
  </si>
  <si>
    <t>37351401</t>
  </si>
  <si>
    <t>11630865280</t>
  </si>
  <si>
    <t>ZNRG</t>
  </si>
  <si>
    <t>1697362169075x395108636365894000</t>
  </si>
  <si>
    <t>1708026925911x905869429005309600</t>
  </si>
  <si>
    <t>Sunil Chhaya - grace.tacluyan@athenago.com (Executive Partner)</t>
  </si>
  <si>
    <t>Grace Anne Mendoza Tacluyan</t>
  </si>
  <si>
    <t>grace.tacluyan@athenago.com</t>
  </si>
  <si>
    <t>34723901</t>
  </si>
  <si>
    <t>9739635343</t>
  </si>
  <si>
    <t>Kearny Jackson VC</t>
  </si>
  <si>
    <t>1697613499565x272880730728113800</t>
  </si>
  <si>
    <t>1707836482427x362266480772998500</t>
  </si>
  <si>
    <t>Lalitha Priya Chandrashekhar - pam.migallos@athenago.com (Executive Partner)</t>
  </si>
  <si>
    <t>Precious Angellaine Migallos</t>
  </si>
  <si>
    <t>Pam</t>
  </si>
  <si>
    <t>pam.migallos@athenago.com</t>
  </si>
  <si>
    <t>37014701</t>
  </si>
  <si>
    <t>11415317591</t>
  </si>
  <si>
    <t>PFG MedComm LLC</t>
  </si>
  <si>
    <t>1704875857660x395202296336455900</t>
  </si>
  <si>
    <t>1707767052439x618710453599590900</t>
  </si>
  <si>
    <t>Peter Gao - harvey.hisona@athenago.com (Executive Partner)</t>
  </si>
  <si>
    <t>Harvey Tamay Hisona</t>
  </si>
  <si>
    <t>harvey.hisona@athenago.com</t>
  </si>
  <si>
    <t>37640501</t>
  </si>
  <si>
    <t>11694371609</t>
  </si>
  <si>
    <t>Aquarium-Learn</t>
  </si>
  <si>
    <t>1704983235392x741245927478727800</t>
  </si>
  <si>
    <t>1707835273858x668228968007609200</t>
  </si>
  <si>
    <t>Courtney Gault - mae.pineda@athenago.com (Executive Partner)</t>
  </si>
  <si>
    <t>Andrea Mae Angeles Pineda</t>
  </si>
  <si>
    <t>Mae</t>
  </si>
  <si>
    <t>mae.pineda@athenago.com</t>
  </si>
  <si>
    <t>36387401</t>
  </si>
  <si>
    <t>11569196683</t>
  </si>
  <si>
    <t>courtney gault</t>
  </si>
  <si>
    <t>1704803021277x260026224785798270</t>
  </si>
  <si>
    <t>1707920747932x119878998334871150</t>
  </si>
  <si>
    <t>Jim MacLaggan - jm.navarro@athenago.com (Executive Partner)</t>
  </si>
  <si>
    <t>Jeriel Mark Edora Navarro</t>
  </si>
  <si>
    <t>J.M.</t>
  </si>
  <si>
    <t>jm.navarro@athenago.com</t>
  </si>
  <si>
    <t>37205551</t>
  </si>
  <si>
    <t>1704697535635x684589411309877400</t>
  </si>
  <si>
    <t>1707929198247x343588569481978500</t>
  </si>
  <si>
    <t>Fritz Ivan Salon Larroza</t>
  </si>
  <si>
    <t>fritz.larroza@athenago.com</t>
  </si>
  <si>
    <t>1704875561201x397549775122144640</t>
  </si>
  <si>
    <t>On an email sent by the client last 04/22 he expressed intent to terminate the partnership due to XP performance particularly due to opportunities observed on Attention to Detail, Critical Thinking and Decision making skills. During the call with him and ops on 04/24 he expressed willingness to work with a new partner.</t>
  </si>
  <si>
    <t>1707865103718x310547323415328000</t>
  </si>
  <si>
    <t>Snigdha Sur - georgina.mbuli@athenago.com (Executive Partner)</t>
  </si>
  <si>
    <t>Eunice Chacha</t>
  </si>
  <si>
    <t>Chacha</t>
  </si>
  <si>
    <t>eunice.chacha@athenago.com</t>
  </si>
  <si>
    <t>63105</t>
  </si>
  <si>
    <t>11594763314</t>
  </si>
  <si>
    <t>The Juggernaut</t>
  </si>
  <si>
    <t>1700048850056x611049287931073800</t>
  </si>
  <si>
    <t>Client not happy with Tasks completed by XP and Compliment given by the XP.</t>
  </si>
  <si>
    <t>1707932809497x365268554615795200</t>
  </si>
  <si>
    <t>Kimberly Baudhuin - vickie.rabor@athenago.com (Executive Partner)</t>
  </si>
  <si>
    <t>Ma Victoria Rabor</t>
  </si>
  <si>
    <t>Vickie</t>
  </si>
  <si>
    <t>vickie.rabor@athenago.com</t>
  </si>
  <si>
    <t>37020301</t>
  </si>
  <si>
    <t>11593186132</t>
  </si>
  <si>
    <t>Logan Ury</t>
  </si>
  <si>
    <t>1704878470485x822182405043061500</t>
  </si>
  <si>
    <t>1707854718306x636913523710840700</t>
  </si>
  <si>
    <t>Stuart Wemyss - cindy.mboya@athenago.com (Executive Partner)</t>
  </si>
  <si>
    <t>Iyvie Hellen Akumu Mboya</t>
  </si>
  <si>
    <t>cindy.mboya@athenago.com</t>
  </si>
  <si>
    <t>37193851</t>
  </si>
  <si>
    <t>1702306897895x963131744199439200</t>
  </si>
  <si>
    <t>1707842165957x647970770428847100</t>
  </si>
  <si>
    <t>Christine Clarke - nikko.sandoval@athenago.com (Executive Partner)</t>
  </si>
  <si>
    <t>Nikko-laine Rubio Sandoval</t>
  </si>
  <si>
    <t>Nikko</t>
  </si>
  <si>
    <t>nikko.sandoval@athenago.com</t>
  </si>
  <si>
    <t>33050301</t>
  </si>
  <si>
    <t>10702722601</t>
  </si>
  <si>
    <t>Perry Ridge Capital</t>
  </si>
  <si>
    <t>1704876408354x373310502777082240</t>
  </si>
  <si>
    <t>1707923135400x907858892155948300</t>
  </si>
  <si>
    <t>Kartik Talwar - UNMATCHED (Executive Partner)</t>
  </si>
  <si>
    <t>37417951</t>
  </si>
  <si>
    <t>11614317597</t>
  </si>
  <si>
    <t>ETH Global</t>
  </si>
  <si>
    <t>1707794351933x117933757237738350</t>
  </si>
  <si>
    <t>Nicholas Sullivan - UNMATCHED (Executive Partner)</t>
  </si>
  <si>
    <t>Aina Jardeleza</t>
  </si>
  <si>
    <t>Aina</t>
  </si>
  <si>
    <t>aina.jardeleza@athenago.com</t>
  </si>
  <si>
    <t>35211001</t>
  </si>
  <si>
    <t>11540298241</t>
  </si>
  <si>
    <t>Nicholas Sullivan</t>
  </si>
  <si>
    <t>1705060380192x194636469051145730</t>
  </si>
  <si>
    <t>The XP demonstrated shortcomings in proactively seeking clarity from the client regarding task requirements, which resulted in ambiguity and inefficiency in task execution. She could have utilized open-ended questions to better understand the client's needs and expectations, thereby defining her role more clearly.
 Additionally, the XP exhibited passivity in taking ownership of tasks and lacked assertiveness in holding the client accountable for delegating responsibilities. Instead of waiting for tasks to be assigned, she could have been more proactive in proposing tasks or suggesting ways to optimize workflow.
 The client, although patient and open to suggestions, had shared that hopes of a more proactive behavior from the XP. Clear communication is important in this partnership, an XP who can take initiative in task management, and actively engage with the client to ensure a more productive partnership.</t>
  </si>
  <si>
    <t>1707851976864x285401320882449950</t>
  </si>
  <si>
    <t>Meyer Gross - jans.jorolan@athenago.com (Executive Partner)</t>
  </si>
  <si>
    <t>Janseen Paglinawan Jorolan</t>
  </si>
  <si>
    <t>Jans</t>
  </si>
  <si>
    <t>jans.jorolan@athenago.com</t>
  </si>
  <si>
    <t>33293001</t>
  </si>
  <si>
    <t>11265302149</t>
  </si>
  <si>
    <t>TigerCabinets</t>
  </si>
  <si>
    <t>1704702681153x455304283379222900</t>
  </si>
  <si>
    <t>1707781752624x963766457054141800</t>
  </si>
  <si>
    <t>Corey Fagles - liam.porcel@athenago.com (Executive Partner)</t>
  </si>
  <si>
    <t>William Garcia Porcel III</t>
  </si>
  <si>
    <t>Liam Porcel</t>
  </si>
  <si>
    <t>liam.porcel@athenago.com</t>
  </si>
  <si>
    <t>38145151</t>
  </si>
  <si>
    <t>1704699652226x362867596151031500</t>
  </si>
  <si>
    <t>1707304198215x810597428491332600</t>
  </si>
  <si>
    <t>Ian Prendergast - joseph.guinto@athenago.com (Executive Partner)</t>
  </si>
  <si>
    <t>Joseph Art Bendijo Guinto</t>
  </si>
  <si>
    <t>Joseph</t>
  </si>
  <si>
    <t>joseph.guinto@athenago.com</t>
  </si>
  <si>
    <t>36423151</t>
  </si>
  <si>
    <t>11072485156</t>
  </si>
  <si>
    <t>Toothio</t>
  </si>
  <si>
    <t>1702982462568x682198239008116700</t>
  </si>
  <si>
    <t>1707842310104x723256312977989000</t>
  </si>
  <si>
    <t>EA resignation prompted churn</t>
  </si>
  <si>
    <t>John Southcott - pilar.araneta@athenago.com (Executive Partner)</t>
  </si>
  <si>
    <t>Pilar Regina Marie Liboro Araneta</t>
  </si>
  <si>
    <t>Pilar</t>
  </si>
  <si>
    <t>pilar.araneta@athenago.com</t>
  </si>
  <si>
    <t>37103101</t>
  </si>
  <si>
    <t>11524787824</t>
  </si>
  <si>
    <t>Urim Capital</t>
  </si>
  <si>
    <t>1704971536397x272253596494813640</t>
  </si>
  <si>
    <t>1707744036977x144342139106289570</t>
  </si>
  <si>
    <t>Ben Birnbaum - chris.llorca@athenago.com (Executive Partner)</t>
  </si>
  <si>
    <t>Christian John Louie Ranillo Llorca</t>
  </si>
  <si>
    <t>chris.llorca@athenago.com</t>
  </si>
  <si>
    <t>65</t>
  </si>
  <si>
    <t>37223201</t>
  </si>
  <si>
    <t>5803701028</t>
  </si>
  <si>
    <t>Inductive Bio</t>
  </si>
  <si>
    <t>1662237081606x930211578184143500</t>
  </si>
  <si>
    <t>1707833777368x620263968849000600</t>
  </si>
  <si>
    <t>Anthony Madia - louie.bandolon@athenago.com (Executive Partner)</t>
  </si>
  <si>
    <t>Louie John Alegria Bandolon</t>
  </si>
  <si>
    <t>Louie</t>
  </si>
  <si>
    <t>louie.bandolon@athenago.com</t>
  </si>
  <si>
    <t>37273001</t>
  </si>
  <si>
    <t>11578652519</t>
  </si>
  <si>
    <t>HGA</t>
  </si>
  <si>
    <t>1704971177566x298824461308024900</t>
  </si>
  <si>
    <t>1707820334996x896378306647718900</t>
  </si>
  <si>
    <t>Magnus Yoshikawa - joyce.juyo@athenago.com (Executive Partner)</t>
  </si>
  <si>
    <t>Joyce Ann Jarabelo Juyo</t>
  </si>
  <si>
    <t>Joyce</t>
  </si>
  <si>
    <t>joyce.juyo@athenago.com</t>
  </si>
  <si>
    <t>33851351</t>
  </si>
  <si>
    <t>10351687300</t>
  </si>
  <si>
    <t>Magnus Yoshikawa</t>
  </si>
  <si>
    <t>1704699138018x128645451730033060</t>
  </si>
  <si>
    <t>1707157954119x711832922118865000</t>
  </si>
  <si>
    <t>Erica Gibbons - jp.gallardo@athenago.com (Executive Partner)</t>
  </si>
  <si>
    <t>John Paul Magnaye Gallardo</t>
  </si>
  <si>
    <t>JP</t>
  </si>
  <si>
    <t>jp.gallardo@athenago.com</t>
  </si>
  <si>
    <t>35355201</t>
  </si>
  <si>
    <t>11077532046</t>
  </si>
  <si>
    <t>Key Events</t>
  </si>
  <si>
    <t>1703088779949x359983705636891500</t>
  </si>
  <si>
    <t>1707142500307x945120244005436900</t>
  </si>
  <si>
    <t>Rita Odundo</t>
  </si>
  <si>
    <t>Rita</t>
  </si>
  <si>
    <t>rita.odundo@athenago.com</t>
  </si>
  <si>
    <t>1702617275208x437499669598674370</t>
  </si>
  <si>
    <t>EA is currently not meeting Client expectations. She is struggling with the fundamental tasks. And Proactivity and Attention to Detail and Being Resourceful</t>
  </si>
  <si>
    <t>1707770990127x662506823040188500</t>
  </si>
  <si>
    <t>Scott Moore - arjene.delacruz@athenago.com (Executive Partner)</t>
  </si>
  <si>
    <t>Arjenelene Mingoy Dela Cruz</t>
  </si>
  <si>
    <t>Arjene</t>
  </si>
  <si>
    <t>arjene.delacruz@athenago.com</t>
  </si>
  <si>
    <t>35199151</t>
  </si>
  <si>
    <t>11415398044</t>
  </si>
  <si>
    <t>Scott Moore</t>
  </si>
  <si>
    <t>1704971366792x579235415146683900</t>
  </si>
  <si>
    <t>1707760831198x613655447600450600</t>
  </si>
  <si>
    <t>Charles Flores - UNMATCHED (Executive Partner)</t>
  </si>
  <si>
    <t>Julia Machelle Luzarita Espanto</t>
  </si>
  <si>
    <t>Julia/JM</t>
  </si>
  <si>
    <t>julia.espanto@athenago.com</t>
  </si>
  <si>
    <t>37102151</t>
  </si>
  <si>
    <t>11416869437</t>
  </si>
  <si>
    <t>Charles Flores</t>
  </si>
  <si>
    <t>1704699408435x163673699278446200</t>
  </si>
  <si>
    <t>Charles Flores (Chad Flores) requested to churn the partnership due to budget constraints. They are expecting a baby in the next couple of months and would like to allocate more resources on the said endeavor.</t>
  </si>
  <si>
    <t>1707325831188x534552273075262100</t>
  </si>
  <si>
    <t>Chris Moe - andy.lanayan@athenago.com (Executive Partner)</t>
  </si>
  <si>
    <t>Andy Lanayan</t>
  </si>
  <si>
    <t>Dy</t>
  </si>
  <si>
    <t>andy.lanayan@athenago.com</t>
  </si>
  <si>
    <t>42</t>
  </si>
  <si>
    <t>36042751</t>
  </si>
  <si>
    <t>11269903891</t>
  </si>
  <si>
    <t>Cartograph</t>
  </si>
  <si>
    <t>1697362168621x591014131336521000</t>
  </si>
  <si>
    <t>1710403322390x342938680498060540</t>
  </si>
  <si>
    <t>Elise Densborn - UNMATCHED (Executive Partner)</t>
  </si>
  <si>
    <t>John Kelvin Pabro Cagara</t>
  </si>
  <si>
    <t>Kelvin</t>
  </si>
  <si>
    <t>kelvin.cagara@athenago.com</t>
  </si>
  <si>
    <t>1681270560754x824292588714316400</t>
  </si>
  <si>
    <t>Due to financial constraints, it was necessary to offboard XP Kelvin. The CX team is being consolidated, and Mosaic also has its own CX Manager. As a result, Kelvin's position was made redundant. Offboarding will commence on Mar 29, 2024, aligning with the 30 day notice period. Client informed Athena about the churn Jan 31, 2024.</t>
  </si>
  <si>
    <t>1707430853240x806165094371807200</t>
  </si>
  <si>
    <t>Alex Kelly - monique.santos@athenago.com (Executive Partner)</t>
  </si>
  <si>
    <t>Monica Airah De Guzman Santos</t>
  </si>
  <si>
    <t>monique.santos@athenago.com</t>
  </si>
  <si>
    <t>35134701</t>
  </si>
  <si>
    <t>11590930436</t>
  </si>
  <si>
    <t>Autoclient</t>
  </si>
  <si>
    <t>1702990229214x849800123334052200</t>
  </si>
  <si>
    <t>1708011023502x684885147310456200</t>
  </si>
  <si>
    <t>Olugbenga Agboola - zion.macaraeg@athenago.com (Executive Partner)</t>
  </si>
  <si>
    <t>Stephen Zion Santos Macaraeg</t>
  </si>
  <si>
    <t>Zion</t>
  </si>
  <si>
    <t>zion.macaraeg@athenago.com</t>
  </si>
  <si>
    <t>112</t>
  </si>
  <si>
    <t>9365651</t>
  </si>
  <si>
    <t>1815197558</t>
  </si>
  <si>
    <t>Olugbenga Agboola - me.com</t>
  </si>
  <si>
    <t>1676646479447x320131034575584100</t>
  </si>
  <si>
    <t>1707788205919x689971000046172900</t>
  </si>
  <si>
    <t>Kevin Hu - gleo.catiil@athenago.com (Executive Partner)</t>
  </si>
  <si>
    <t>Reil Gleo Seth Malugao Catiil</t>
  </si>
  <si>
    <t>Gleo</t>
  </si>
  <si>
    <t>gleo.catiil@athenago.com</t>
  </si>
  <si>
    <t>11578251</t>
  </si>
  <si>
    <t>11529239716</t>
  </si>
  <si>
    <t>metaplane</t>
  </si>
  <si>
    <t>1704803121525x870811584566413000</t>
  </si>
  <si>
    <t>1707757455984x348466950920050000</t>
  </si>
  <si>
    <t>Rahul Raj - des.tafalla@athenago.com (Executive Partner)</t>
  </si>
  <si>
    <t>Desiree Mostacesa Tafalla</t>
  </si>
  <si>
    <t>des.tafalla@athenago.com</t>
  </si>
  <si>
    <t>37107301</t>
  </si>
  <si>
    <t>11378372872</t>
  </si>
  <si>
    <t>5andvine</t>
  </si>
  <si>
    <t>1704876335411x275833772358790900</t>
  </si>
  <si>
    <t>1707765206121x110793054482105640</t>
  </si>
  <si>
    <t>Yann De Rochefort - nikka.caneda@athenago.com (Executive Partner)</t>
  </si>
  <si>
    <t>Gineca France Sanaani Cañeda</t>
  </si>
  <si>
    <t>nikka.caneda@athenago.com</t>
  </si>
  <si>
    <t>25915501</t>
  </si>
  <si>
    <t>8911058998</t>
  </si>
  <si>
    <t>Yann de Rochefort</t>
  </si>
  <si>
    <t>1704700911154x702628056169307000</t>
  </si>
  <si>
    <t>XP is resigning to pursue her studies. She was recently granted a scholarship for a Doctor of Medicine at Southwestern University [ Cebu ]. XP is praised for her performance and has consistently been receiving very positive / satisfied feedback. Client is requesting to replace her with as much caliber.</t>
  </si>
  <si>
    <t>1707526774844x102633734055415540</t>
  </si>
  <si>
    <t>Jesse Chen - UNMATCHED (Executive Partner)</t>
  </si>
  <si>
    <t>Clarence Joy Villarisco Taupa</t>
  </si>
  <si>
    <t>rence.taupa@athenago.com</t>
  </si>
  <si>
    <t>35887601</t>
  </si>
  <si>
    <t>1704378467478x524231732015711300</t>
  </si>
  <si>
    <t>The decision has been made as part of a strategic shift in their business direction, and it is in the best interest of our company's future goals and objectives. Client said there is nothing that Athena could do to change his decision of ending the partnership.</t>
  </si>
  <si>
    <t>1707940232879x710137284156859600</t>
  </si>
  <si>
    <t>Isabel Jason Trompter</t>
  </si>
  <si>
    <t>sab.trompter@athenago.com</t>
  </si>
  <si>
    <t>1704876737586x502401763382998000</t>
  </si>
  <si>
    <t>Xp expressed the intent to file resignation then went unresponsive.</t>
  </si>
  <si>
    <t>1707408050065x760200607112318500</t>
  </si>
  <si>
    <t>Collin Mickels - alma.monleon@athenago.com (Executive Partner)</t>
  </si>
  <si>
    <t>Alma Kristina Monleon</t>
  </si>
  <si>
    <t>Alma</t>
  </si>
  <si>
    <t>alma.monleon@athenago.com</t>
  </si>
  <si>
    <t>37110051</t>
  </si>
  <si>
    <t>11121600921</t>
  </si>
  <si>
    <t>Rollup</t>
  </si>
  <si>
    <t>1703341994655x837010891770733300</t>
  </si>
  <si>
    <t>1707488756317x786628914970893800</t>
  </si>
  <si>
    <t>Jason Palasota - yan.gatoc@athenago.com (Executive Partner)</t>
  </si>
  <si>
    <t>Ian Rey Magbanua Gatoc</t>
  </si>
  <si>
    <t>yan.gatoc@athenago.com</t>
  </si>
  <si>
    <t>37104401</t>
  </si>
  <si>
    <t>1703092327768x664023190115487900</t>
  </si>
  <si>
    <t>1707414395264x667434723968050700</t>
  </si>
  <si>
    <t>Bejul Somaia - mavo.mmari@athenago.com (Executive Partner)</t>
  </si>
  <si>
    <t>Marvin Mmari</t>
  </si>
  <si>
    <t>Mavo</t>
  </si>
  <si>
    <t>mavo.mmari@athenago.com</t>
  </si>
  <si>
    <t>35713251</t>
  </si>
  <si>
    <t>11353463468</t>
  </si>
  <si>
    <t>Bejul Somaia</t>
  </si>
  <si>
    <t>1702365544632x668456483537229000</t>
  </si>
  <si>
    <t>1707149566715x519166361773261100</t>
  </si>
  <si>
    <t>Ami Lindsay - cherry.panal@athenago.com (Executive Partner)</t>
  </si>
  <si>
    <t>Cherry Grace Lacanlale Panal</t>
  </si>
  <si>
    <t>cherry.panal@athenago.com</t>
  </si>
  <si>
    <t>37186201</t>
  </si>
  <si>
    <t>6483211574</t>
  </si>
  <si>
    <t>Capriotti's Sandwich Shop</t>
  </si>
  <si>
    <t>1703662972111x419310860566237250</t>
  </si>
  <si>
    <t>1706790594347x158551711803584200</t>
  </si>
  <si>
    <t>Erin Nina Ricki Moreno Ilagan</t>
  </si>
  <si>
    <t>nina.ilagan@athenago.com</t>
  </si>
  <si>
    <t>1662237820777x590128770145482200</t>
  </si>
  <si>
    <t>Nina sent her resignation effective immediately last March 11, 2024 (Monday) citing health reasons. Although, she has openly shared her discontent with her current partnership and added that her current working environment is no longer suitable for her.</t>
  </si>
  <si>
    <t>1707399727402x246310353046863780</t>
  </si>
  <si>
    <t>Emil Mrsic - gie.deocampo@athenago.com (Executive Partner)</t>
  </si>
  <si>
    <t>vicky.patindol@athenago.com</t>
  </si>
  <si>
    <t>Maria Gelene Young Deocampo</t>
  </si>
  <si>
    <t>Gie</t>
  </si>
  <si>
    <t>gie.deocampo@athenago.com</t>
  </si>
  <si>
    <t>34169101</t>
  </si>
  <si>
    <t>11201277748</t>
  </si>
  <si>
    <t>ThankYuu</t>
  </si>
  <si>
    <t>1702988362744x453999806045320770</t>
  </si>
  <si>
    <t>1707229762078x172229291704198080</t>
  </si>
  <si>
    <t>Aisha Smith - UNMATCHED (Executive Partner)</t>
  </si>
  <si>
    <t>Aeriel Vivares Taparra</t>
  </si>
  <si>
    <t>Aeriel</t>
  </si>
  <si>
    <t>yell.taparra@athenago.com</t>
  </si>
  <si>
    <t>34543601</t>
  </si>
  <si>
    <t>11016265127</t>
  </si>
  <si>
    <t>Aisha Paris Smith Coaching</t>
  </si>
  <si>
    <t>1702992467220x582689899156154000</t>
  </si>
  <si>
    <t>1707407775745x466072591071376600</t>
  </si>
  <si>
    <t>Sheaa Sang - irene.sasam@athenago.com (Executive Partner)</t>
  </si>
  <si>
    <t>Irene Sheila Ebao Sasam</t>
  </si>
  <si>
    <t>Irene</t>
  </si>
  <si>
    <t>irene.sasam@athenago.com</t>
  </si>
  <si>
    <t>34673101</t>
  </si>
  <si>
    <t>10938349195</t>
  </si>
  <si>
    <t>Sheaa Sang</t>
  </si>
  <si>
    <t>1703140378056x197355031162678160</t>
  </si>
  <si>
    <t>1707313421972x930265277720601300</t>
  </si>
  <si>
    <t>Amy Jerusalmi - rolanda.sabet@athenago.com (Executive Partner)</t>
  </si>
  <si>
    <t>Rolanda Imbogo</t>
  </si>
  <si>
    <t>Rolanda</t>
  </si>
  <si>
    <t>rolanda.sabet@athenago.com</t>
  </si>
  <si>
    <t>36601802</t>
  </si>
  <si>
    <t>11792272486</t>
  </si>
  <si>
    <t>Cordial</t>
  </si>
  <si>
    <t>1703099450716x669054877594215300</t>
  </si>
  <si>
    <t>1707150624551x833402228802260500</t>
  </si>
  <si>
    <t>Nancy Hauge - mariel.abines@athenago.com (Executive Partner)</t>
  </si>
  <si>
    <t>Mariel Sopiña Abines</t>
  </si>
  <si>
    <t>Mariel</t>
  </si>
  <si>
    <t>mariel.abines@athenago.com</t>
  </si>
  <si>
    <t>20022351</t>
  </si>
  <si>
    <t>1702985486096x517468610482882050</t>
  </si>
  <si>
    <t>1707275201480x153392450804131100</t>
  </si>
  <si>
    <t>Katia Verresen - jonie.gomez@athenago.com (Executive Partner)</t>
  </si>
  <si>
    <t>Jonie Rose Siasat Gomez</t>
  </si>
  <si>
    <t>Jonie</t>
  </si>
  <si>
    <t>jonie.gomez@athenago.com</t>
  </si>
  <si>
    <t>36280151</t>
  </si>
  <si>
    <t>11076408832</t>
  </si>
  <si>
    <t>Kvaleadership</t>
  </si>
  <si>
    <t>1676646586531x842200695401617900</t>
  </si>
  <si>
    <t>1707217605203x358653814703465500</t>
  </si>
  <si>
    <t>Chris Walton - ian.gallego@athenago.com (Executive Partner)</t>
  </si>
  <si>
    <t>Adrian Gallego</t>
  </si>
  <si>
    <t>ian.gallego@athenago.com</t>
  </si>
  <si>
    <t>fred.maza@athenago.com</t>
  </si>
  <si>
    <t>34679301</t>
  </si>
  <si>
    <t>10768840482</t>
  </si>
  <si>
    <t>ATLAS</t>
  </si>
  <si>
    <t>1679427202346x933109691003991900</t>
  </si>
  <si>
    <t>1707403098341x151329332173290900</t>
  </si>
  <si>
    <t>Matthew Irvine - aira.calalang@athenago.com (Executive Partner)</t>
  </si>
  <si>
    <t>Aira Maridel Endaya Calalang</t>
  </si>
  <si>
    <t>Aira</t>
  </si>
  <si>
    <t>aira.calalang@athenago.com</t>
  </si>
  <si>
    <t>33966301</t>
  </si>
  <si>
    <t>11370274680</t>
  </si>
  <si>
    <t>Torrington Property Holdings</t>
  </si>
  <si>
    <t>1703160482914x676018567640769900</t>
  </si>
  <si>
    <t>1707829698957x592772658879981800</t>
  </si>
  <si>
    <t>Neil Strauss - dia.maullon@athenago.com (Executive Partner)</t>
  </si>
  <si>
    <t>Diamond Mae Forbes Maullon</t>
  </si>
  <si>
    <t>Dia</t>
  </si>
  <si>
    <t>dia.maullon@athenago.com</t>
  </si>
  <si>
    <t>15340901</t>
  </si>
  <si>
    <t>4519374453</t>
  </si>
  <si>
    <t>Neil Strauss</t>
  </si>
  <si>
    <t>1671030065255x878123623331005000</t>
  </si>
  <si>
    <t>1707237351894x102387540238234370</t>
  </si>
  <si>
    <t>Geoff Miles - UNMATCHED (Executive Partner)</t>
  </si>
  <si>
    <t>Mark Laurence Andres Tadeo</t>
  </si>
  <si>
    <t>mark.tadeo@athenago.com</t>
  </si>
  <si>
    <t>33059301</t>
  </si>
  <si>
    <t>11021700009</t>
  </si>
  <si>
    <t>Chalk Projects</t>
  </si>
  <si>
    <t>1703088624872x827580273248049500</t>
  </si>
  <si>
    <t>Client state of business, not enough clients to keep partnership active</t>
  </si>
  <si>
    <t>1707160735694x653564052032452100</t>
  </si>
  <si>
    <t>Lharnie Petate Dela Cruz</t>
  </si>
  <si>
    <t>Arnie</t>
  </si>
  <si>
    <t>arnie.delacruz@athenago.com</t>
  </si>
  <si>
    <t>1702989137357x757213765077937400</t>
  </si>
  <si>
    <t>XP asked for a better schedule and shared personal concerns with the client. This did not sit well with the client and requested for a rematch.</t>
  </si>
  <si>
    <t>1707324889403x817357908959054300</t>
  </si>
  <si>
    <t>Derek Bunyard - claire.rosales@athenago.com (Executive Partner)</t>
  </si>
  <si>
    <t>Juvy Claire Mosuta Rosales</t>
  </si>
  <si>
    <t>claire.rosales@athenago.com</t>
  </si>
  <si>
    <t>36281701</t>
  </si>
  <si>
    <t>11108526385</t>
  </si>
  <si>
    <t>Sterling Johnson Real Estate</t>
  </si>
  <si>
    <t>1702977341844x428377266669760960</t>
  </si>
  <si>
    <t>1707173223748x216009605780951300</t>
  </si>
  <si>
    <t>Gina Engracia - gloria.huka@athenago.com (Executive Partner)</t>
  </si>
  <si>
    <t>Elema Huka</t>
  </si>
  <si>
    <t>Huka</t>
  </si>
  <si>
    <t>gloria.huka@athenago.com</t>
  </si>
  <si>
    <t>32736801</t>
  </si>
  <si>
    <t>10790016809</t>
  </si>
  <si>
    <t>Refactor EQ</t>
  </si>
  <si>
    <t>1702546523069x600479622490973200</t>
  </si>
  <si>
    <t>1707325816114x819975072725865900</t>
  </si>
  <si>
    <t>Christophe Williams - don.santillana@athenago.com (Executive Partner)</t>
  </si>
  <si>
    <t>Ma. Isabel Caunin Anog</t>
  </si>
  <si>
    <t>Bel</t>
  </si>
  <si>
    <t>bel.anog@athenago.com</t>
  </si>
  <si>
    <t>35805101</t>
  </si>
  <si>
    <t>11125496375</t>
  </si>
  <si>
    <t>Christophe Williams</t>
  </si>
  <si>
    <t>1702986099815x132236143833895920</t>
  </si>
  <si>
    <t>XP tendered immediate resignation effective March 15, 2024</t>
  </si>
  <si>
    <t>1707154192169x291513294376789300</t>
  </si>
  <si>
    <t>Laura Stephens - raine.dayondon@athenago.com (Executive Partner)</t>
  </si>
  <si>
    <t>Lorraine Dayondon</t>
  </si>
  <si>
    <t>Raine</t>
  </si>
  <si>
    <t>raine.dayondon@athenago.com</t>
  </si>
  <si>
    <t>29600951</t>
  </si>
  <si>
    <t>1702987699226x446591712736106560</t>
  </si>
  <si>
    <t>1707313384492x616535533456042500</t>
  </si>
  <si>
    <t>Alice Ma - mervin.canada@athenago.com (Executive Partner)</t>
  </si>
  <si>
    <t>Mark Mervin Anda Cañada</t>
  </si>
  <si>
    <t>Mervin</t>
  </si>
  <si>
    <t>mervin.canada@athenago.com</t>
  </si>
  <si>
    <t>4037351</t>
  </si>
  <si>
    <t>1491839101</t>
  </si>
  <si>
    <t>Madrealities</t>
  </si>
  <si>
    <t>1662237485707x260891287528805860</t>
  </si>
  <si>
    <t>1707333628140x779554838199058700</t>
  </si>
  <si>
    <t>Al Donohue - pam.lagnada@athenago.com (Executive Partner)</t>
  </si>
  <si>
    <t>Danielle Pamela Demetita Lagnada</t>
  </si>
  <si>
    <t>pam.lagnada@athenago.com</t>
  </si>
  <si>
    <t>33006151</t>
  </si>
  <si>
    <t>9833842443</t>
  </si>
  <si>
    <t>Keller Williams Realty</t>
  </si>
  <si>
    <t>1668152482336x589678246567482160</t>
  </si>
  <si>
    <t>1707154163235x722321724984726500</t>
  </si>
  <si>
    <t>Christopher Casgar - lea.amarille@athenago.com (Executive Partner)</t>
  </si>
  <si>
    <t>Marie Lea Adelfa Amarille</t>
  </si>
  <si>
    <t>Lea</t>
  </si>
  <si>
    <t>lea.amarille@athenago.com</t>
  </si>
  <si>
    <t>35203051</t>
  </si>
  <si>
    <t>11010617262</t>
  </si>
  <si>
    <t>Nwcstl</t>
  </si>
  <si>
    <t>1702790931689x498615418295207800</t>
  </si>
  <si>
    <t>1707264592175x740084654909519700</t>
  </si>
  <si>
    <t>Steven Miller - josh.vasquez@athenago.com (Executive Partner)</t>
  </si>
  <si>
    <t>Joshua Caamic Vasquez</t>
  </si>
  <si>
    <t>josh.vasquez@athenago.com</t>
  </si>
  <si>
    <t>36588451</t>
  </si>
  <si>
    <t>11108237994</t>
  </si>
  <si>
    <t>Woodfields Capital</t>
  </si>
  <si>
    <t>1701472945277x449748790177848300</t>
  </si>
  <si>
    <t>1707192450023x766994057375976000</t>
  </si>
  <si>
    <t>1706699325858x511630829283537200</t>
  </si>
  <si>
    <t>Michael Margolis - njogued.muriuki@athenago.com (Executive Partner)</t>
  </si>
  <si>
    <t>Edward Muriuki</t>
  </si>
  <si>
    <t>njogued</t>
  </si>
  <si>
    <t>njogued.muriuki@athenago.com</t>
  </si>
  <si>
    <t>17420451</t>
  </si>
  <si>
    <t>5312544304</t>
  </si>
  <si>
    <t>Storied</t>
  </si>
  <si>
    <t>1699004739822x218967650889404060</t>
  </si>
  <si>
    <t>1707191545420x940067853985261800</t>
  </si>
  <si>
    <t>Nishan Suvarna - tin.landoy@athenago.com (Executive Partner)</t>
  </si>
  <si>
    <t>Christine Joy Fabian Landoy</t>
  </si>
  <si>
    <t>Tin</t>
  </si>
  <si>
    <t>tin.landoy@athenago.com</t>
  </si>
  <si>
    <t>17489351</t>
  </si>
  <si>
    <t>10973196962</t>
  </si>
  <si>
    <t>Bluestream</t>
  </si>
  <si>
    <t>1702987021691x756103753274828700</t>
  </si>
  <si>
    <t>1707404238174x429389149119157950</t>
  </si>
  <si>
    <t>Scott Witt - chris.montefrio@athenago.com (Executive Partner)</t>
  </si>
  <si>
    <t>Joyce Anne Cancino Cacalda</t>
  </si>
  <si>
    <t>jan.cacalda@athenago.com</t>
  </si>
  <si>
    <t>35545451</t>
  </si>
  <si>
    <t>11072715889</t>
  </si>
  <si>
    <t>Parlance</t>
  </si>
  <si>
    <t>1703762182826x420098160614536000</t>
  </si>
  <si>
    <t>Athena-initiated, the role requires a high level of adaptability and agility to accommodate Scott Witt's unique work style and priorities. The previous assistant have not fully aligned with Scott's expectations for executive support, particularly in terms of strategic forecasting, project management, communication preferences, and proficiency in Notion. The XP also eventually expressed intent to resign.</t>
  </si>
  <si>
    <t>1707317552259x187949374243912220</t>
  </si>
  <si>
    <t>Katie Boody Adorno - winnie.wachira@athenago.com (Executive Partner)</t>
  </si>
  <si>
    <t>Winnie Wachira</t>
  </si>
  <si>
    <t>winnie.wachira@athenago.com</t>
  </si>
  <si>
    <t>32805851</t>
  </si>
  <si>
    <t>10962519168</t>
  </si>
  <si>
    <t>LEANLAB Education</t>
  </si>
  <si>
    <t>1703355955516x747501955535986600</t>
  </si>
  <si>
    <t>1707229534991x772871040047954200</t>
  </si>
  <si>
    <t>Jay Kapoor - ruby.pawid@athenago.com (Executive Partner)</t>
  </si>
  <si>
    <t>Ruby Ruth Dulnuan Pawid</t>
  </si>
  <si>
    <t>ruby.pawid@athenago.com</t>
  </si>
  <si>
    <t>35809451</t>
  </si>
  <si>
    <t>11016615217</t>
  </si>
  <si>
    <t>Vsc</t>
  </si>
  <si>
    <t>1702982731432x758252317944359000</t>
  </si>
  <si>
    <t>1706802686366x698114220801314400</t>
  </si>
  <si>
    <t>James Hou - joe.madanguit@athenago.com (Executive Partner)</t>
  </si>
  <si>
    <t>Joey Madanguit</t>
  </si>
  <si>
    <t>joe.madanguit@athenago.com</t>
  </si>
  <si>
    <t>32812301</t>
  </si>
  <si>
    <t>9815050311</t>
  </si>
  <si>
    <t>Active Products</t>
  </si>
  <si>
    <t>1700630724891x970234184654426500</t>
  </si>
  <si>
    <t>1707414360647x205510864732976420</t>
  </si>
  <si>
    <t>Hannes Holste - angel.cuello@athenago.com (Executive Partner)</t>
  </si>
  <si>
    <t>Angelica Yap Cuello</t>
  </si>
  <si>
    <t>angel.cuello@athenago.com</t>
  </si>
  <si>
    <t>2185651</t>
  </si>
  <si>
    <t>1122863925</t>
  </si>
  <si>
    <t>Hannes Holste - gmail.com</t>
  </si>
  <si>
    <t>1663590623637x958424521260080400</t>
  </si>
  <si>
    <t>1707252023971x592957204801049200</t>
  </si>
  <si>
    <t>Macaulley Dumke - liz.paradela@athenago.com (Executive Partner)</t>
  </si>
  <si>
    <t>Mary Elizabeth Usaraga Paradela</t>
  </si>
  <si>
    <t>Liz Paradela</t>
  </si>
  <si>
    <t>liz.paradela@athenago.com</t>
  </si>
  <si>
    <t>35133801</t>
  </si>
  <si>
    <t>10991205422</t>
  </si>
  <si>
    <t>Clark Capital</t>
  </si>
  <si>
    <t>1702981023621x504530498978778000</t>
  </si>
  <si>
    <t>1707252514053x475800590664333700</t>
  </si>
  <si>
    <t>Danielle Higgs - raven.pamintuan@athenago.com (Executive Partner)</t>
  </si>
  <si>
    <t>Raven Bryle Nulud Pamintuan</t>
  </si>
  <si>
    <t>Raven</t>
  </si>
  <si>
    <t>raven.pamintuan@athenago.com</t>
  </si>
  <si>
    <t>30234701</t>
  </si>
  <si>
    <t>11111791954</t>
  </si>
  <si>
    <t>Tenant CS</t>
  </si>
  <si>
    <t>1702980135648x668823864453453200</t>
  </si>
  <si>
    <t>1707226187391x186399085789505700</t>
  </si>
  <si>
    <t>Rob DeMars - nick.jimeno@athenago.com (Executive Partner)</t>
  </si>
  <si>
    <t>Nichole Andrew Francisco Jimeno</t>
  </si>
  <si>
    <t>nick.jimeno@athenago.com</t>
  </si>
  <si>
    <t>34271001</t>
  </si>
  <si>
    <t>1702980206333x601131407125259600</t>
  </si>
  <si>
    <t>1707250612510x928614305039874000</t>
  </si>
  <si>
    <t>Tom Bachant - graciel.edpao@athenago.com (Executive Partner)</t>
  </si>
  <si>
    <t>Graciel Pascual Edpao</t>
  </si>
  <si>
    <t>Graciel</t>
  </si>
  <si>
    <t>graciel.edpao@athenago.com</t>
  </si>
  <si>
    <t>35189701</t>
  </si>
  <si>
    <t>11105145776</t>
  </si>
  <si>
    <t>Unthread</t>
  </si>
  <si>
    <t>1703092938228x967121525167765900</t>
  </si>
  <si>
    <t>1707191328946x619249319152597000</t>
  </si>
  <si>
    <t>Zach Galant - jeremie.agravante@athenago.com (Executive Partner)</t>
  </si>
  <si>
    <t>Jeremie Quiña Agravante</t>
  </si>
  <si>
    <t>Jeremie</t>
  </si>
  <si>
    <t>jeremie.agravante@athenago.com</t>
  </si>
  <si>
    <t>35005301</t>
  </si>
  <si>
    <t>11018284193</t>
  </si>
  <si>
    <t>CodeHS</t>
  </si>
  <si>
    <t>1702992616959x667913504760535800</t>
  </si>
  <si>
    <t>1707260061808x786889701748070300</t>
  </si>
  <si>
    <t>Rejoice Briones Daleon</t>
  </si>
  <si>
    <t>Joice</t>
  </si>
  <si>
    <t>joice.daleon@athenago.com</t>
  </si>
  <si>
    <t>1702983891750x440565428963963600</t>
  </si>
  <si>
    <t>XP Performance - XP's communication style and work style</t>
  </si>
  <si>
    <t>1707484493507x711980299853959700</t>
  </si>
  <si>
    <t>Soham Khaitan - zayn.hamid@athenago.com (Executive Partner)</t>
  </si>
  <si>
    <t>Radia-Zayn Omar Hamid</t>
  </si>
  <si>
    <t>Zayn</t>
  </si>
  <si>
    <t>zayn.hamid@athenago.com</t>
  </si>
  <si>
    <t>20</t>
  </si>
  <si>
    <t>34173551</t>
  </si>
  <si>
    <t>9539892252</t>
  </si>
  <si>
    <t>Ari Cabinets</t>
  </si>
  <si>
    <t>1662237406995x317103200103128450</t>
  </si>
  <si>
    <t>1707145674096x974794781174414600</t>
  </si>
  <si>
    <t>Mike Miller - cj.sedillo@athenago.com (Executive Partner)</t>
  </si>
  <si>
    <t>Christine Joy Yaun Sedillo</t>
  </si>
  <si>
    <t>CJ</t>
  </si>
  <si>
    <t>cj.sedillo@athenago.com</t>
  </si>
  <si>
    <t>36825301</t>
  </si>
  <si>
    <t>1702983636989x714598932564756100</t>
  </si>
  <si>
    <t>1707174426542x227064992156698080</t>
  </si>
  <si>
    <t>Matt Milner - marix.reyes@athenago.com (Executive Partner)</t>
  </si>
  <si>
    <t>Paul Marix Garcia Reyes</t>
  </si>
  <si>
    <t>Marix</t>
  </si>
  <si>
    <t>marix.reyes@athenago.com</t>
  </si>
  <si>
    <t>37455651</t>
  </si>
  <si>
    <t>1702989279780x641972916708591700</t>
  </si>
  <si>
    <t>1707146860949x944042196836197900</t>
  </si>
  <si>
    <t>Ira Goldstein - angel.arcilla@athenago.com (Executive Partner)</t>
  </si>
  <si>
    <t>Angelica Hernandez Arcilla</t>
  </si>
  <si>
    <t>angel.arcilla@athenago.com</t>
  </si>
  <si>
    <t>35269701</t>
  </si>
  <si>
    <t>10828187138</t>
  </si>
  <si>
    <t>Kernel Advisory</t>
  </si>
  <si>
    <t>1702989447382x941406507220630800</t>
  </si>
  <si>
    <t>1705510570616x524360516435523600</t>
  </si>
  <si>
    <t>Sophia Cheng - UNMATCHED (Executive Partner)</t>
  </si>
  <si>
    <t>Jasmin Anne Anne Crespo Legaspi</t>
  </si>
  <si>
    <t>anne.legaspi@athenago.com</t>
  </si>
  <si>
    <t>30056251</t>
  </si>
  <si>
    <t>8452109645</t>
  </si>
  <si>
    <t>Oddball</t>
  </si>
  <si>
    <t>1663831605635x877252937303948800</t>
  </si>
  <si>
    <t>The client's XP resigned and the client decided not to continue with the rematch and opted to churn</t>
  </si>
  <si>
    <t>1707154956622x398253902922389060</t>
  </si>
  <si>
    <t>Koroush Khaneghah - charm.edquila@athenago.com (Executive Partner)</t>
  </si>
  <si>
    <t>Charmae Pospos Edquila</t>
  </si>
  <si>
    <t>CHARM</t>
  </si>
  <si>
    <t>charm.edquila@athenago.com</t>
  </si>
  <si>
    <t>34604551</t>
  </si>
  <si>
    <t>10688999035</t>
  </si>
  <si>
    <t>Koroushak</t>
  </si>
  <si>
    <t>1703093748699x586598669624090400</t>
  </si>
  <si>
    <t>1707753308068x627342592166161300</t>
  </si>
  <si>
    <t>Rosanna Victoria Laurel Delgado</t>
  </si>
  <si>
    <t>Rozie</t>
  </si>
  <si>
    <t>rozie.delgado@athenago.com</t>
  </si>
  <si>
    <t>1681396068522x582338534847779600</t>
  </si>
  <si>
    <t>Client Ben Wunderman rematch due to Rozie's poor organizational skills, time management, and responsiveness. Despite support efforts from OM and Bettina, Rozie's commitment to improvement and open communication about challenges remained inadequate. This resulted in Ben seeking a high-performing replacement due to concerns about Rozie's performance.</t>
  </si>
  <si>
    <t>1706898368783x505096648733074400</t>
  </si>
  <si>
    <t>Eryn Zander - kris.salvador@athenago.com (Executive Partner)</t>
  </si>
  <si>
    <t>Jennalyn Villarin Festijo</t>
  </si>
  <si>
    <t>Jenna</t>
  </si>
  <si>
    <t>jenna.festijo@athenago.com</t>
  </si>
  <si>
    <t>34355151</t>
  </si>
  <si>
    <t>10103585071</t>
  </si>
  <si>
    <t>Eryn Zander</t>
  </si>
  <si>
    <t>1691654565225x110611420625822620</t>
  </si>
  <si>
    <t>Eryn has mentioned that the level of attention to detail and level of precision of Jenna is not enough for her. She feels that there really is a mismatch between her and Jenna. Eryn has decided to look for a replacement EA and give Athena another chance
 Eryn wanted someone whose more experienced, who absolutely has the attention to detail competency. Getting an EA with a financial background if possible so they are very keen on details. She also prefers someone who has extensive experience in Travel management</t>
  </si>
  <si>
    <t>1707151331116x618162355019511200</t>
  </si>
  <si>
    <t>Amber Illig - elaine.soneja@athenago.com (Executive Partner)</t>
  </si>
  <si>
    <t>Elaine Buena Soneja</t>
  </si>
  <si>
    <t>Elaine</t>
  </si>
  <si>
    <t>elaine.soneja@athenago.com</t>
  </si>
  <si>
    <t>8930451</t>
  </si>
  <si>
    <t>11643686702</t>
  </si>
  <si>
    <t>TheCouncil</t>
  </si>
  <si>
    <t>1702979602948x242090344325216480</t>
  </si>
  <si>
    <t>1706892146035x565711875415525060</t>
  </si>
  <si>
    <t>Leanne Pittsford - lour.gallardo@athenago.com (Executive Partner)</t>
  </si>
  <si>
    <t>Louriane Mae Gallardo</t>
  </si>
  <si>
    <t>Lour</t>
  </si>
  <si>
    <t>lour.gallardo@athenago.com</t>
  </si>
  <si>
    <t>9924701</t>
  </si>
  <si>
    <t>1931578369</t>
  </si>
  <si>
    <t>Lesbians Who Tech</t>
  </si>
  <si>
    <t>1698818975753x247954903966123970</t>
  </si>
  <si>
    <t>1662338703781x494545805876891460</t>
  </si>
  <si>
    <t>Andrea Francesca Flores Buencamino</t>
  </si>
  <si>
    <t>Dea</t>
  </si>
  <si>
    <t>dea.buencamino@athenago.com</t>
  </si>
  <si>
    <t>marie.nabong@athenago.com</t>
  </si>
  <si>
    <t>1662237705856x244350219432226700</t>
  </si>
  <si>
    <t>Ben, reported Dea Buencamino, Lead EA at Packsmith, is leaving due to compensation and has accepted an offer from Danie Beukman, a former high-level employee. Dea's access was revoked, and her last day with Packsmith was January 17. A temporary EA was assigned to Ben, and a case was filed against Dea for contract violation leading to her involuntary termination. On February 6th, Ben confirmed Rozie Delgado as Dea's permanent replacement</t>
  </si>
  <si>
    <t>1707140519259x793819002957364000</t>
  </si>
  <si>
    <t>David Parsons - ann.millo@athenago.com (Executive Partner)</t>
  </si>
  <si>
    <t>Catlyn Ann Velasco Millo</t>
  </si>
  <si>
    <t>ann.millo@athenago.com</t>
  </si>
  <si>
    <t>38964851</t>
  </si>
  <si>
    <t>11890913360</t>
  </si>
  <si>
    <t>David Parsons</t>
  </si>
  <si>
    <t>1702995277730x955966531989619600</t>
  </si>
  <si>
    <t>1707143000776x794691392220433300</t>
  </si>
  <si>
    <t>Alexander Price - UNMATCHED (Executive Partner)</t>
  </si>
  <si>
    <t>Cynthia Mbuthia</t>
  </si>
  <si>
    <t>Cynthia</t>
  </si>
  <si>
    <t>cynthia.mbuthia@athenago.com</t>
  </si>
  <si>
    <t>37787501</t>
  </si>
  <si>
    <t>11791990319</t>
  </si>
  <si>
    <t>Alexander Price</t>
  </si>
  <si>
    <t>1702368113666x998009226631333400</t>
  </si>
  <si>
    <t>Client is dissatisfied with the XP's availability &amp; limited responsiveness over a couple of weeks in the partnership.</t>
  </si>
  <si>
    <t>1706641815056x853279333496066700</t>
  </si>
  <si>
    <t>Krishna Sriram - keo.peralta@athenago.com (Executive Partner)</t>
  </si>
  <si>
    <t>Vincent Keonee Peralta</t>
  </si>
  <si>
    <t>Keo</t>
  </si>
  <si>
    <t>keo.peralta@athenago.com</t>
  </si>
  <si>
    <t>33459701</t>
  </si>
  <si>
    <t>10920357762</t>
  </si>
  <si>
    <t>Krishna Sriram</t>
  </si>
  <si>
    <t>1701482916059x839011721671132200</t>
  </si>
  <si>
    <t>1707199359813x928606854638293500</t>
  </si>
  <si>
    <t>Jonathan Cordero - angella.delacruz@athenago.com (Executive Partner)</t>
  </si>
  <si>
    <t>Angella Sampang Dela Cruz</t>
  </si>
  <si>
    <t>Angella</t>
  </si>
  <si>
    <t>angella.delacruz@athenago.com</t>
  </si>
  <si>
    <t>34634351</t>
  </si>
  <si>
    <t>11066051620</t>
  </si>
  <si>
    <t>Cordero Group</t>
  </si>
  <si>
    <t>1704428202729x375011311906011000</t>
  </si>
  <si>
    <t>1706850582880x450929461579378400</t>
  </si>
  <si>
    <t>Janet Wu - evie.espaldon@athenago.com (Executive Partner)</t>
  </si>
  <si>
    <t>Eveleen Delos Reyes Espaldon</t>
  </si>
  <si>
    <t>evie.espaldon@athenago.com</t>
  </si>
  <si>
    <t>21359251</t>
  </si>
  <si>
    <t>4648395670</t>
  </si>
  <si>
    <t>Sui Foundation</t>
  </si>
  <si>
    <t>1678248237821x475836684158315700</t>
  </si>
  <si>
    <t>1706094506199x234110507827425920</t>
  </si>
  <si>
    <t>Caleb Polley - kat.kalinga@athenago.com (Executive Partner)</t>
  </si>
  <si>
    <t>Katrina Miranda Kalinga</t>
  </si>
  <si>
    <t>Katrina</t>
  </si>
  <si>
    <t>kat.kalinga@athenago.com</t>
  </si>
  <si>
    <t>32755901</t>
  </si>
  <si>
    <t>11104131984</t>
  </si>
  <si>
    <t>Cubby Beds</t>
  </si>
  <si>
    <t>1680142708342x903301263198140900</t>
  </si>
  <si>
    <t>1706903145134x382259785744109900</t>
  </si>
  <si>
    <t>Scott Barrack - sam.solarte@athenago.com (Executive Partner)</t>
  </si>
  <si>
    <t>Maria Samantha Solarte</t>
  </si>
  <si>
    <t>sam.solarte@athenago.com</t>
  </si>
  <si>
    <t>14541651</t>
  </si>
  <si>
    <t>3642873171</t>
  </si>
  <si>
    <t>Scott Barrack</t>
  </si>
  <si>
    <t>1699629278196x409640637108376500</t>
  </si>
  <si>
    <t>1707246258544x116055982296208400</t>
  </si>
  <si>
    <t>Luc Dang - aubrey.dimaranan@athenago.com (Executive Partner)</t>
  </si>
  <si>
    <t>Aubrey Michelle Malabanan Dimaranan</t>
  </si>
  <si>
    <t>Aubrey</t>
  </si>
  <si>
    <t>aubrey.dimaranan@athenago.com</t>
  </si>
  <si>
    <t>148</t>
  </si>
  <si>
    <t>31504901</t>
  </si>
  <si>
    <t>8754979335</t>
  </si>
  <si>
    <t>Phood</t>
  </si>
  <si>
    <t>1662238010398x321417881759091400</t>
  </si>
  <si>
    <t>1706632395932x398765609480168800</t>
  </si>
  <si>
    <t>KJ Shah - UNMATCHED (Executive Partner)</t>
  </si>
  <si>
    <t>Rannielyn Mae Megino Anuma</t>
  </si>
  <si>
    <t>Rann</t>
  </si>
  <si>
    <t>rannielyn.anuma@athenago.com</t>
  </si>
  <si>
    <t>35262651</t>
  </si>
  <si>
    <t>10645257606</t>
  </si>
  <si>
    <t>Kaizen</t>
  </si>
  <si>
    <t>1693192176870x996881245956453100</t>
  </si>
  <si>
    <t>1705075662648x729437094068758400</t>
  </si>
  <si>
    <t>Michaela Mairinger - UNMATCHED (Executive Partner)</t>
  </si>
  <si>
    <t>34264351</t>
  </si>
  <si>
    <t>10032425566</t>
  </si>
  <si>
    <t>Synthesis Institute</t>
  </si>
  <si>
    <t>1705482405759x905195584134004200</t>
  </si>
  <si>
    <t>Transfer to another client</t>
  </si>
  <si>
    <t>Krishna Okhandiar - nix.carpio@athenago.com (Executive Partner)</t>
  </si>
  <si>
    <t>Nicole Carpio</t>
  </si>
  <si>
    <t>Nix</t>
  </si>
  <si>
    <t>nix.carpio@athenago.com</t>
  </si>
  <si>
    <t>34580751</t>
  </si>
  <si>
    <t>10305231018</t>
  </si>
  <si>
    <t>Soleva</t>
  </si>
  <si>
    <t>1701473991684x210438438238231600</t>
  </si>
  <si>
    <t>Krishna Okhandiar requested for POC Transfer, from him to his wife Jeongeun Son Okhandiar. Per Krishna, 70% of the tasks are his wife's, 30% are his. So, they want the Athena subscription to be transferred to the wife instead.</t>
  </si>
  <si>
    <t>1706859183667x466243110164826300</t>
  </si>
  <si>
    <t>Farrah Lyn Camlian Ortega</t>
  </si>
  <si>
    <t>farrah.ortega@athenago.com</t>
  </si>
  <si>
    <t>1683102351983x381233455546482050</t>
  </si>
  <si>
    <t>2nd week of the partnership and XP Farrah has already been absent for 2 days (Feb 12-13) and looking into possible more days given she was advised to take additional laboratory tests. Athena management decided to end this partnership due to reliability issues of her being out in the new partnership and also notable performance issues. Rematch triggered.</t>
  </si>
  <si>
    <t>1706294039921x988267661682152400</t>
  </si>
  <si>
    <t>Michelle DeKeyrel - zeke.sanchez@athenago.com (Executive Partner)</t>
  </si>
  <si>
    <t>Ezekiel Sanchez</t>
  </si>
  <si>
    <t>Zeke</t>
  </si>
  <si>
    <t>zeke.sanchez@athenago.com</t>
  </si>
  <si>
    <t>34856801</t>
  </si>
  <si>
    <t>10809770072</t>
  </si>
  <si>
    <t>Eutemia</t>
  </si>
  <si>
    <t>1700808872742x560520828409423000</t>
  </si>
  <si>
    <t>1706711505270x980843233697891500</t>
  </si>
  <si>
    <t>Danish Munir - UNMATCHED (Executive Partner)</t>
  </si>
  <si>
    <t>Laetitia Lilith Galas Del Mundo</t>
  </si>
  <si>
    <t>Tish</t>
  </si>
  <si>
    <t>tish.delmundo@athenago.com</t>
  </si>
  <si>
    <t>4888401</t>
  </si>
  <si>
    <t>1261609290</t>
  </si>
  <si>
    <t>Danish Munir - greymattercapital.com</t>
  </si>
  <si>
    <t>1663769139734x201950523681341470</t>
  </si>
  <si>
    <t>Danish expressed to pause/stop partnership with XP Tish and but was unresponsive from OMs follow up on clarifying next steps in the partnership since April and just responded May 7 wanting to push through with stopping partnership with Tish. XP performance due to her school/internship impacting work due to lack of sleep.</t>
  </si>
  <si>
    <t>1711131385877x522867111965952060</t>
  </si>
  <si>
    <t>Shanelle Reese - terre.suing@athenago.com (Executive Partner)</t>
  </si>
  <si>
    <t>conch@athenago.com</t>
  </si>
  <si>
    <t>Terre Lei Fernando Suing</t>
  </si>
  <si>
    <t>Terre</t>
  </si>
  <si>
    <t>terre.suing@athenago.com</t>
  </si>
  <si>
    <t>39859101</t>
  </si>
  <si>
    <t>1012560235</t>
  </si>
  <si>
    <t>Wonderschool</t>
  </si>
  <si>
    <t>1662237329912x134709282039439550</t>
  </si>
  <si>
    <t>1705929778489x504261939076781060</t>
  </si>
  <si>
    <t>Victoria Forrister - UNMATCHED (Executive Partner)</t>
  </si>
  <si>
    <t>Jean Louise Quijano Baguio</t>
  </si>
  <si>
    <t>jean.baguio@athenago.com</t>
  </si>
  <si>
    <t>25572051</t>
  </si>
  <si>
    <t>6927615115</t>
  </si>
  <si>
    <t>Let's Get Formal</t>
  </si>
  <si>
    <t>1680069057479x431933967323848450</t>
  </si>
  <si>
    <t>Company owner Brandon Denson does not think that XP Jean matched the skills that he is looking for. XP Jean was handpicked by Victoria Forrister prior to her resignation 1/18/24</t>
  </si>
  <si>
    <t>1706612932410x184537801381221120</t>
  </si>
  <si>
    <t>Sarah Chieng - elle.jarina@athenago.com (Executive Partner)</t>
  </si>
  <si>
    <t>Jhon Leslie Luansing Jarina</t>
  </si>
  <si>
    <t>elle.jarina@athenago.com</t>
  </si>
  <si>
    <t>35950551</t>
  </si>
  <si>
    <t>10913905080</t>
  </si>
  <si>
    <t>Sarah Chieng</t>
  </si>
  <si>
    <t>1666855362250x258253937126119420</t>
  </si>
  <si>
    <t>The XP submitted his immediate resignation due to personal reasons. One of these is his desire to pursue a career in law, which conflicts with his current work and may affect his performance with the client.</t>
  </si>
  <si>
    <t>1706199209684x531073691485007600</t>
  </si>
  <si>
    <t>Jaime Sage - ely.delarosa@athenago.com (Executive Partner)</t>
  </si>
  <si>
    <t>Elyssel Dela Rosa</t>
  </si>
  <si>
    <t>Ely</t>
  </si>
  <si>
    <t>ely.delarosa@athenago.com</t>
  </si>
  <si>
    <t>35998801</t>
  </si>
  <si>
    <t>11898916675</t>
  </si>
  <si>
    <t>Sage Veterinary Imaging</t>
  </si>
  <si>
    <t>1701486091107x541885019830055100</t>
  </si>
  <si>
    <t>1705968827725x389742978376792500</t>
  </si>
  <si>
    <t>Jenna Hartter - rain.busog@athenago.com (Executive Partner)</t>
  </si>
  <si>
    <t>Rainshey Mei Busog</t>
  </si>
  <si>
    <t>rain.busog@athenago.com</t>
  </si>
  <si>
    <t>35205701</t>
  </si>
  <si>
    <t>1701474220090x684552230539174000</t>
  </si>
  <si>
    <t>1705515228121x610935349231335700</t>
  </si>
  <si>
    <t>Amanda Sammann - yssa.edem@athenago.com (Executive Partner)</t>
  </si>
  <si>
    <t>Allyssa Padilla Edem</t>
  </si>
  <si>
    <t>yssa.edem@athenago.com</t>
  </si>
  <si>
    <t>7570051</t>
  </si>
  <si>
    <t>1643505804</t>
  </si>
  <si>
    <t>Amanda Sammann - yahoo.com</t>
  </si>
  <si>
    <t>1680589734104x241863707870010340</t>
  </si>
  <si>
    <t>1709208889196x157034211945211260</t>
  </si>
  <si>
    <t>Jasmine Reavy - UNMATCHED (Executive Partner)</t>
  </si>
  <si>
    <t>Luis Gabriel Isidro</t>
  </si>
  <si>
    <t>gab.isidro@athenago.com</t>
  </si>
  <si>
    <t>39065501</t>
  </si>
  <si>
    <t>12264398767</t>
  </si>
  <si>
    <t>Thumbtack</t>
  </si>
  <si>
    <t>1699002851414x160569688302844220</t>
  </si>
  <si>
    <t>As per the client, XP was originally intended to cover for an on-premise employee on maternity leave. The employee will be back on the 17th of May.</t>
  </si>
  <si>
    <t>1707505266609x623447905779612700</t>
  </si>
  <si>
    <t>Chrys Bader - ella.miranda@athenago.com (Executive Partner)</t>
  </si>
  <si>
    <t>Ella Tolentino Miranda</t>
  </si>
  <si>
    <t>ella.miranda@athenago.com</t>
  </si>
  <si>
    <t>39090001</t>
  </si>
  <si>
    <t>12072404293</t>
  </si>
  <si>
    <t>JustImagine</t>
  </si>
  <si>
    <t>1662234861349x930712510421837400</t>
  </si>
  <si>
    <t>1706099804048x317965893261879000</t>
  </si>
  <si>
    <t>Justine Tiu - nicole.enrique@athenago.com (Executive Partner)</t>
  </si>
  <si>
    <t>Nicole Patricia Enrique</t>
  </si>
  <si>
    <t>nicole.enrique@athenago.com</t>
  </si>
  <si>
    <t>28414301</t>
  </si>
  <si>
    <t>11490948375</t>
  </si>
  <si>
    <t>The Woobles</t>
  </si>
  <si>
    <t>1700808872776x857033006619444500</t>
  </si>
  <si>
    <t>1706124313984x195678145379416300</t>
  </si>
  <si>
    <t>Kevin King - shayen.castro@athenago.com (Executive Partner)</t>
  </si>
  <si>
    <t>Shayne Kelly Remorta Castro</t>
  </si>
  <si>
    <t>Shayen</t>
  </si>
  <si>
    <t>shayen.castro@athenago.com</t>
  </si>
  <si>
    <t>36815201</t>
  </si>
  <si>
    <t>11593413397</t>
  </si>
  <si>
    <t>Kevin King</t>
  </si>
  <si>
    <t>1686318893005x540439834220833200</t>
  </si>
  <si>
    <t>1706202480009x291084105494592800</t>
  </si>
  <si>
    <t>Nicole James Gran Poculan</t>
  </si>
  <si>
    <t>nico.poculan@athenago.com</t>
  </si>
  <si>
    <t>1681829994276x525324396858769540</t>
  </si>
  <si>
    <t>Client said he needs someone who is more aggressive and can boss hm around. Client said Nico is just not the type who can do it due to his personality.</t>
  </si>
  <si>
    <t>1705921186733x310092812035872400</t>
  </si>
  <si>
    <t>Bryan Pritchard - dropia.tiondi@athenago.com (Executive Partner)</t>
  </si>
  <si>
    <t>Palma Tiondi</t>
  </si>
  <si>
    <t>Dropia</t>
  </si>
  <si>
    <t>dropia.tiondi@athenago.com</t>
  </si>
  <si>
    <t>34905401</t>
  </si>
  <si>
    <t>10756932198</t>
  </si>
  <si>
    <t>Bryan Pritchard</t>
  </si>
  <si>
    <t>1700047632259x123431790652724030</t>
  </si>
  <si>
    <t>1705444564683x557363446440393150</t>
  </si>
  <si>
    <t>David Steinberger - gem.pan@athenago.com (Executive Partner)</t>
  </si>
  <si>
    <t>Gem Alison Pan</t>
  </si>
  <si>
    <t>gem.pan@athenago.com</t>
  </si>
  <si>
    <t>27721951</t>
  </si>
  <si>
    <t>10911708075</t>
  </si>
  <si>
    <t>David Steinberger</t>
  </si>
  <si>
    <t>1701484129334x645581010582388700</t>
  </si>
  <si>
    <t>1706225227497x820191030680551000</t>
  </si>
  <si>
    <t>Arjun Mahadevan - david.deguia@athenago.com (Executive Partner)</t>
  </si>
  <si>
    <t>David Antonio de Guia</t>
  </si>
  <si>
    <t>david.deguia@athenago.com</t>
  </si>
  <si>
    <t>18</t>
  </si>
  <si>
    <t>36134601</t>
  </si>
  <si>
    <t>10890393866</t>
  </si>
  <si>
    <t>Arjun Mahadevan</t>
  </si>
  <si>
    <t>1681963515928x183192316473675070</t>
  </si>
  <si>
    <t>1706199778560x957884490445444900</t>
  </si>
  <si>
    <t>Aaron Cheung - melody@athenago.com (Executive Partner)</t>
  </si>
  <si>
    <t>Melody Anne Noya Leybag</t>
  </si>
  <si>
    <t>Melody</t>
  </si>
  <si>
    <t>melody@athenago.com</t>
  </si>
  <si>
    <t>12581701</t>
  </si>
  <si>
    <t>6553668521</t>
  </si>
  <si>
    <t>Homeaglow</t>
  </si>
  <si>
    <t>1662236577362x919666747197196900</t>
  </si>
  <si>
    <t>1706210002379x901066577694433800</t>
  </si>
  <si>
    <t>John Maguire - gail.ordas@athenago.com (Executive Partner)</t>
  </si>
  <si>
    <t>Precious Abigail Ordas</t>
  </si>
  <si>
    <t>Gail</t>
  </si>
  <si>
    <t>gail.ordas@athenago.com</t>
  </si>
  <si>
    <t>32291651</t>
  </si>
  <si>
    <t>10676085382</t>
  </si>
  <si>
    <t>International Voyager</t>
  </si>
  <si>
    <t>1701484424143x166579759476060500</t>
  </si>
  <si>
    <t>1706134510069x852690468506705400</t>
  </si>
  <si>
    <t>Abbey Donnell - UNMATCHED (Executive Partner)</t>
  </si>
  <si>
    <t>Cherry Reata Leynes</t>
  </si>
  <si>
    <t>Teri</t>
  </si>
  <si>
    <t>teri@athenago.com</t>
  </si>
  <si>
    <t>34681851</t>
  </si>
  <si>
    <t>10671109684</t>
  </si>
  <si>
    <t>Work &amp; Mother</t>
  </si>
  <si>
    <t>1662236966291x279155553030451040</t>
  </si>
  <si>
    <t>After thorough review and consideration, we have determined that the specific requirements they are looking for in an EA, particularly with the focus on executing marketing-related tasks and the limited need for inbox and travel management, do not fully align with the services and expertise we currently offer. Additionally, the role is more of Junior Marketing Role, would only be for trial basis and not for long term. Aborted rematch and will process offboarding.</t>
  </si>
  <si>
    <t>1706213882886x670722483652160400</t>
  </si>
  <si>
    <t>Sebastian Duesterhoeft - von.postigo@athenago.com (Executive Partner)</t>
  </si>
  <si>
    <t>Pauli Von Maurice Gallardo Postigo</t>
  </si>
  <si>
    <t>Von</t>
  </si>
  <si>
    <t>von.postigo@athenago.com</t>
  </si>
  <si>
    <t>40</t>
  </si>
  <si>
    <t>35261651</t>
  </si>
  <si>
    <t>10913850456</t>
  </si>
  <si>
    <t>Lightspeed Management Company</t>
  </si>
  <si>
    <t>1667303560191x435256660222327360</t>
  </si>
  <si>
    <t>1706196661733x700598292800699900</t>
  </si>
  <si>
    <t>Cassie Kozyrkov - venus.banaagcardinal@athenago.com (Executive Partner)</t>
  </si>
  <si>
    <t>Venus Dimaculangan Banaag-cardinal</t>
  </si>
  <si>
    <t>venus.banaagcardinal@athenago.com</t>
  </si>
  <si>
    <t>34462101</t>
  </si>
  <si>
    <t>9934639145</t>
  </si>
  <si>
    <t>Cassie Kozyrkov</t>
  </si>
  <si>
    <t>1700630698935x168446490655112200</t>
  </si>
  <si>
    <t>1705689870659x831670137178275300</t>
  </si>
  <si>
    <t>Kelly Schricker - rage.munsayac@athenago.com (Executive Partner)</t>
  </si>
  <si>
    <t>Reigel Allen Quinquito Munsayac</t>
  </si>
  <si>
    <t>Rage</t>
  </si>
  <si>
    <t>rage.munsayac@athenago.com</t>
  </si>
  <si>
    <t>36945251</t>
  </si>
  <si>
    <t>1700808872902x211402762586001560</t>
  </si>
  <si>
    <t>1706130439298x928587373569129500</t>
  </si>
  <si>
    <t>Saeid Kian - UNMATCHED (Executive Partner)</t>
  </si>
  <si>
    <t>Rhoda Gumera</t>
  </si>
  <si>
    <t>Rhoda</t>
  </si>
  <si>
    <t>rhoda.gumera@athenago.com</t>
  </si>
  <si>
    <t>33446451</t>
  </si>
  <si>
    <t>9543284124</t>
  </si>
  <si>
    <t>Ribbon</t>
  </si>
  <si>
    <t>1701486587187x710203733528870900</t>
  </si>
  <si>
    <t>1705624456932x602888184650540900</t>
  </si>
  <si>
    <t>Heejin Kim - carina.lontoc@athenago.com (Executive Partner)</t>
  </si>
  <si>
    <t>Carina Lontoc</t>
  </si>
  <si>
    <t>Carina</t>
  </si>
  <si>
    <t>carina.lontoc@athenago.com</t>
  </si>
  <si>
    <t>32918803</t>
  </si>
  <si>
    <t>10649113236</t>
  </si>
  <si>
    <t>Heejin Kim</t>
  </si>
  <si>
    <t>1701493890393x937332311035845600</t>
  </si>
  <si>
    <t>1705624126007x438857099443046300</t>
  </si>
  <si>
    <t>Garth Fasano - jc.zamudio@athenago.com (Executive Partner)</t>
  </si>
  <si>
    <t>Julio Cesar Zamudio</t>
  </si>
  <si>
    <t>JC</t>
  </si>
  <si>
    <t>jc.zamudio@athenago.com</t>
  </si>
  <si>
    <t>33350151</t>
  </si>
  <si>
    <t>10667859579</t>
  </si>
  <si>
    <t>Garth Fasano</t>
  </si>
  <si>
    <t>1701475970792x835671379181779000</t>
  </si>
  <si>
    <t>1705629604018x740443313058054500</t>
  </si>
  <si>
    <t>Carolina Reis de Oliveira - eka.manalaysay@athenago.com (Executive Partner)</t>
  </si>
  <si>
    <t>Erika Lei Manalaysay</t>
  </si>
  <si>
    <t>Eka</t>
  </si>
  <si>
    <t>eka.manalaysay@athenago.com</t>
  </si>
  <si>
    <t>34174001</t>
  </si>
  <si>
    <t>10771216219</t>
  </si>
  <si>
    <t>Carolina Reis de Oliveira</t>
  </si>
  <si>
    <t>1699552293333x982447557010383900</t>
  </si>
  <si>
    <t>1706026494525x612017449440498800</t>
  </si>
  <si>
    <t>Deirdre Halligan - UNMATCHED (Executive Partner)</t>
  </si>
  <si>
    <t>34463701</t>
  </si>
  <si>
    <t>The client tendered her resignation and the XP will be transferred to another executive within the company.</t>
  </si>
  <si>
    <t>1706198909871x448070253935832100</t>
  </si>
  <si>
    <t>Casey Meraz - lily.langurayan@athenago.com (Executive Partner)</t>
  </si>
  <si>
    <t>Lillian Sombero Langurayan</t>
  </si>
  <si>
    <t>Lily</t>
  </si>
  <si>
    <t>lily.langurayan@athenago.com</t>
  </si>
  <si>
    <t>35002701</t>
  </si>
  <si>
    <t>10785440613</t>
  </si>
  <si>
    <t>Casey Meraz</t>
  </si>
  <si>
    <t>1692862340352x321348981296974800</t>
  </si>
  <si>
    <t>1705576466811x362951893118975040</t>
  </si>
  <si>
    <t>Stacey Wallin - shay.ndolo@athenago.com (Executive Partner)</t>
  </si>
  <si>
    <t>34766651</t>
  </si>
  <si>
    <t>10641830247</t>
  </si>
  <si>
    <t>Stacey Wallin</t>
  </si>
  <si>
    <t>There was a mismatch in expectations and compatibility between Shay and the client's working style, the client lost confidence in the XP as she felt that she was not giving out the expected output. Despite Shay's efforts, there were certain aspects of their working relationship, such as communication preferences, task prioritization, that did not align well with the client's expectation. As a result, the client lost confidence in the XP leading to her request to cancel the partnership and the end of Week 1 of the partnership.</t>
  </si>
  <si>
    <t>1705940042624x279764371212871680</t>
  </si>
  <si>
    <t>Kelly Goldstein - demi.ballete@athenago.com (Executive Partner)</t>
  </si>
  <si>
    <t>Demi Christine Pablo Ballete</t>
  </si>
  <si>
    <t>demi.ballete@athenago.com</t>
  </si>
  <si>
    <t>35816551</t>
  </si>
  <si>
    <t>11594922859</t>
  </si>
  <si>
    <t>Kelly Goldstein</t>
  </si>
  <si>
    <t>1695095541957x450168005921252900</t>
  </si>
  <si>
    <t>1706026295978x166564880650517120</t>
  </si>
  <si>
    <t>Erika DeBenedictis - jo.ortega@athenago.com (Executive Partner)</t>
  </si>
  <si>
    <t>Maureen Joyce Divinagracia Saycon-Aque</t>
  </si>
  <si>
    <t>Maj</t>
  </si>
  <si>
    <t>maj.saycon-aque@athenago.com</t>
  </si>
  <si>
    <t>30550251</t>
  </si>
  <si>
    <t>9212472416</t>
  </si>
  <si>
    <t>Align to Innovate</t>
  </si>
  <si>
    <t>1681828801857x921117244942325500</t>
  </si>
  <si>
    <t>XP Maj handed her resignation effective June 6, 2024</t>
  </si>
  <si>
    <t>1705099472241x613361712315767800</t>
  </si>
  <si>
    <t>Chris Notaro - UNMATCHED (Executive Partner)</t>
  </si>
  <si>
    <t>Kalmiya Aurora Montero</t>
  </si>
  <si>
    <t>Miya</t>
  </si>
  <si>
    <t>miya.montero@athenago.com</t>
  </si>
  <si>
    <t>34947101</t>
  </si>
  <si>
    <t>10023852927</t>
  </si>
  <si>
    <t>Untangle Health</t>
  </si>
  <si>
    <t>1701490776383x951900624285017500</t>
  </si>
  <si>
    <t>The client requested to pause the Athena go service indefinitely, waiting until they grow a bit larger to have room for someone in XP Miya's role on their team</t>
  </si>
  <si>
    <t>1705588111138x840432433773155700</t>
  </si>
  <si>
    <t>Kurt Ingersoll - janna.juta@athenago.com (Executive Partner)</t>
  </si>
  <si>
    <t>Jonina Ellazon Juta</t>
  </si>
  <si>
    <t>Janna</t>
  </si>
  <si>
    <t>janna.juta@athenago.com</t>
  </si>
  <si>
    <t>33042651</t>
  </si>
  <si>
    <t>10665044565</t>
  </si>
  <si>
    <t>Ohman Family Living</t>
  </si>
  <si>
    <t>1701473925469x901485960124588300</t>
  </si>
  <si>
    <t>1704984665890x927547292822777500</t>
  </si>
  <si>
    <t>Matthew Homann - khate.deita@athenago.com (Executive Partner)</t>
  </si>
  <si>
    <t>Khate Deita</t>
  </si>
  <si>
    <t>Khate</t>
  </si>
  <si>
    <t>khate.deita@athenago.com</t>
  </si>
  <si>
    <t>29588501</t>
  </si>
  <si>
    <t>10029770390</t>
  </si>
  <si>
    <t>Filament</t>
  </si>
  <si>
    <t>1700630698177x274181449646906180</t>
  </si>
  <si>
    <t>1705614140303x171012622927490200</t>
  </si>
  <si>
    <t>Dmytro Mulyava - UNMATCHED (Executive Partner)</t>
  </si>
  <si>
    <t>Sheena Marie Trugillo</t>
  </si>
  <si>
    <t>sheena.trugillo@athenago.com</t>
  </si>
  <si>
    <t>35317851</t>
  </si>
  <si>
    <t>10674616832</t>
  </si>
  <si>
    <t>Dmytro Mulyava</t>
  </si>
  <si>
    <t>1701486503433x633720209101126300</t>
  </si>
  <si>
    <t>Wants an in-person EA</t>
  </si>
  <si>
    <t>1706053965283x311767013544134400</t>
  </si>
  <si>
    <t>Gautam Sivakumar - kenny.talisaysay@athenago.com (Executive Partner)</t>
  </si>
  <si>
    <t>Kenneth Barbara Cuadrillero Talisaysay</t>
  </si>
  <si>
    <t>Kenny</t>
  </si>
  <si>
    <t>kenny.talisaysay@athenago.com</t>
  </si>
  <si>
    <t>32154301</t>
  </si>
  <si>
    <t>10916655002</t>
  </si>
  <si>
    <t>LUNAR</t>
  </si>
  <si>
    <t>1692929573162x694391117537838700</t>
  </si>
  <si>
    <t>1705553500604x396090570163215360</t>
  </si>
  <si>
    <t>Liam Bates - tina.laderas@athenago.com (Executive Partner)</t>
  </si>
  <si>
    <t>Ma. Celestina Laderas</t>
  </si>
  <si>
    <t>Tina</t>
  </si>
  <si>
    <t>tina.laderas@athenago.com</t>
  </si>
  <si>
    <t>34014501</t>
  </si>
  <si>
    <t>10781295154</t>
  </si>
  <si>
    <t>Kaiterra</t>
  </si>
  <si>
    <t>1700808872834x637062381065710600</t>
  </si>
  <si>
    <t>1705110057088x483115359175000800</t>
  </si>
  <si>
    <t>Eric Visser - anthony.brandes@athenago.com (Executive Partner)</t>
  </si>
  <si>
    <t>Jordan Ray Navarro</t>
  </si>
  <si>
    <t>Jordi</t>
  </si>
  <si>
    <t>jordi.navarro@athenago.com</t>
  </si>
  <si>
    <t>34182901</t>
  </si>
  <si>
    <t>10625059694</t>
  </si>
  <si>
    <t>Eric Visser</t>
  </si>
  <si>
    <t>1701484683804x702943842514417700</t>
  </si>
  <si>
    <t>Client and XP work style did not match and eventually caused the partnership to stop progressing. Client would like to try out a new EA.</t>
  </si>
  <si>
    <t>1705628851311x959901401326859200</t>
  </si>
  <si>
    <t>Xiao Li Tan - erika.encontro@athenago.com (Executive Partner)</t>
  </si>
  <si>
    <t>Erika Marie Encontro</t>
  </si>
  <si>
    <t>erika.encontro@athenago.com</t>
  </si>
  <si>
    <t>34858251</t>
  </si>
  <si>
    <t>10755788148</t>
  </si>
  <si>
    <t>Stetson</t>
  </si>
  <si>
    <t>1700808872647x753097770225649800</t>
  </si>
  <si>
    <t>1705948995372x438338153983082800</t>
  </si>
  <si>
    <t>Nathan Clark - UNMATCHED (Executive Partner)</t>
  </si>
  <si>
    <t>roland@athenago.com</t>
  </si>
  <si>
    <t>Jeraisa Castañares Guinto</t>
  </si>
  <si>
    <t>Rai</t>
  </si>
  <si>
    <t>rai.guinto@athenago.com</t>
  </si>
  <si>
    <t>13576101</t>
  </si>
  <si>
    <t>3258060376</t>
  </si>
  <si>
    <t>Ganymede</t>
  </si>
  <si>
    <t>1662237616161x987315914763445000</t>
  </si>
  <si>
    <t>cost cutting</t>
  </si>
  <si>
    <t>1705573854817x375473974476802750</t>
  </si>
  <si>
    <t>Nicholas Chan - jasper.martinez@athenago.com (Executive Partner)</t>
  </si>
  <si>
    <t>Jasper Martinez</t>
  </si>
  <si>
    <t>Jasper</t>
  </si>
  <si>
    <t>jasper.martinez@athenago.com</t>
  </si>
  <si>
    <t>33320051</t>
  </si>
  <si>
    <t>10704980591</t>
  </si>
  <si>
    <t>Nicholas Chan</t>
  </si>
  <si>
    <t>1701494483045x534058818118286600</t>
  </si>
  <si>
    <t>1705594093709x438292604885860600</t>
  </si>
  <si>
    <t>Will O'Kane - kian.panes@athenago.com (Executive Partner)</t>
  </si>
  <si>
    <t>Michael Panes</t>
  </si>
  <si>
    <t>Kian</t>
  </si>
  <si>
    <t>kian.panes@athenago.com</t>
  </si>
  <si>
    <t>32440951</t>
  </si>
  <si>
    <t>10695828831</t>
  </si>
  <si>
    <t>Will O'Kane</t>
  </si>
  <si>
    <t>1701485160641x211116072800301000</t>
  </si>
  <si>
    <t>1705464213054x165337197652806400</t>
  </si>
  <si>
    <t>Omar Alghanim - stef.villamor@athenago.com (Executive Partner)</t>
  </si>
  <si>
    <t>Stefanie Villamor</t>
  </si>
  <si>
    <t>Stef</t>
  </si>
  <si>
    <t>stef.villamor@athenago.com</t>
  </si>
  <si>
    <t>34041101</t>
  </si>
  <si>
    <t>1701475879399x250153753380689900</t>
  </si>
  <si>
    <t>1705634159550x728117663415952500</t>
  </si>
  <si>
    <t>Chellie Soriba Villaluna</t>
  </si>
  <si>
    <t>che.villaluna@athenago.com</t>
  </si>
  <si>
    <t>1662237702970x335535870615938560</t>
  </si>
  <si>
    <t>The cient believes that the XP is taking sometime in understanding their processes and gets in the way of some tasks she needs to complete</t>
  </si>
  <si>
    <t>1704903118459x953509711129947400</t>
  </si>
  <si>
    <t>John Raven Gardose</t>
  </si>
  <si>
    <t>Xy</t>
  </si>
  <si>
    <t>raven.gardose@athenago.com</t>
  </si>
  <si>
    <t>1701450673158x661887781372866700</t>
  </si>
  <si>
    <t>The XP was absent for one week due to paroxysmal vertigo, significantly impacting the partnership, which was only 5 weeks old when the incident occurred. This absence was followed by client escalations.
 As a first-time XP, the employee struggled to keep up with the high velocity work of his client, often missing tasks. Consequently, the XP was issued a 12-page Notice to Explain (NTE) for four offenses, which were duly reviewed and approved by Athena's Legal Department (c/o Atty. Karl) and OD Ellen:
 1. Failure to submit the Weekly Progress Report.
 2. Failure to attend a team huddle session and a 1:1 coaching session without a valid reason.
 3. Failure to migrate to Scalefusion on time.
 4. Client escalations.
 However, realizing that the role was not suitable for him, instead of submitting an explanation for the NTE, the XP opted to submit a resignation letter. The resignation date is yet to be determined and will depend on the availability of the new XP who will replace him.</t>
  </si>
  <si>
    <t>1705679948792x922001313530394000</t>
  </si>
  <si>
    <t>Sheena Kristin Aldaba Escobar</t>
  </si>
  <si>
    <t>Shina</t>
  </si>
  <si>
    <t>shina.escobar@athenago.com</t>
  </si>
  <si>
    <t>1681829939324x587357347984844800</t>
  </si>
  <si>
    <t>XP hasn't shown up for work multiple days. Complaint of Rudeness.</t>
  </si>
  <si>
    <t>1705434453238x787233157906924300</t>
  </si>
  <si>
    <t>Joe Hilu - evans.magoba@athenago.com (Executive Partner)</t>
  </si>
  <si>
    <t>Paul Magoba</t>
  </si>
  <si>
    <t>Evans</t>
  </si>
  <si>
    <t>evans.magoba@athenago.com</t>
  </si>
  <si>
    <t>33006751</t>
  </si>
  <si>
    <t>10633846602</t>
  </si>
  <si>
    <t>Hilu Group</t>
  </si>
  <si>
    <t>1699004738130x963575682850410100</t>
  </si>
  <si>
    <t>1705506461533x180190208626705760</t>
  </si>
  <si>
    <t>Gabriel Stengel - conie.delantar@athenago.com (Executive Partner)</t>
  </si>
  <si>
    <t>Conie Delantar</t>
  </si>
  <si>
    <t>Cons</t>
  </si>
  <si>
    <t>conie.delantar@athenago.com</t>
  </si>
  <si>
    <t>33548251</t>
  </si>
  <si>
    <t>10644876592</t>
  </si>
  <si>
    <t>Rogo</t>
  </si>
  <si>
    <t>1700202706244x707182929267458000</t>
  </si>
  <si>
    <t>1704961952320x677029339776215900</t>
  </si>
  <si>
    <t>Dominic Bressan - inoh.martinez@athenago.com (Executive Partner)</t>
  </si>
  <si>
    <t>Vincent Inoh Martinez</t>
  </si>
  <si>
    <t>Inoh</t>
  </si>
  <si>
    <t>inoh.martinez@athenago.com</t>
  </si>
  <si>
    <t>34691301</t>
  </si>
  <si>
    <t>10533477482</t>
  </si>
  <si>
    <t>Pentola Partners</t>
  </si>
  <si>
    <t>1700204312166x314906968855360300</t>
  </si>
  <si>
    <t>1705332971888x768566527152658700</t>
  </si>
  <si>
    <t>Raza Habib - doug.kibagendi@athenago.com (Executive Partner)</t>
  </si>
  <si>
    <t>Douglas Nyagwachi Kibagendi</t>
  </si>
  <si>
    <t>Doug</t>
  </si>
  <si>
    <t>doug.kibagendi@athenago.com</t>
  </si>
  <si>
    <t>33800651</t>
  </si>
  <si>
    <t>10747204910</t>
  </si>
  <si>
    <t>Humanloop</t>
  </si>
  <si>
    <t>1699004593268x408607591718183300</t>
  </si>
  <si>
    <t>1705592735314x204540383394401060</t>
  </si>
  <si>
    <t>Rafael Vivas - ej.evangelista@athenago.com (Executive Partner)</t>
  </si>
  <si>
    <t>Edhel Joseph Garvez Evangelista</t>
  </si>
  <si>
    <t>ej.evangelista@athenago.com</t>
  </si>
  <si>
    <t>63902</t>
  </si>
  <si>
    <t>608391187</t>
  </si>
  <si>
    <t>LicketySplit</t>
  </si>
  <si>
    <t>1694319367262x401007061535838600</t>
  </si>
  <si>
    <t>1705591598308x678451564839793900</t>
  </si>
  <si>
    <t>Marie Schneegans - kath.burlas@athenago.com (Executive Partner)</t>
  </si>
  <si>
    <t>Kathleen Lauronilla Burlas</t>
  </si>
  <si>
    <t>Kath</t>
  </si>
  <si>
    <t>kath.burlas@athenago.com</t>
  </si>
  <si>
    <t>34812601</t>
  </si>
  <si>
    <t>10698568509</t>
  </si>
  <si>
    <t>Markprompt</t>
  </si>
  <si>
    <t>1699002851305x825779961930087700</t>
  </si>
  <si>
    <t>1682378251115x874655774360650500</t>
  </si>
  <si>
    <t>Felice Jane Otero Malaque</t>
  </si>
  <si>
    <t>Felice</t>
  </si>
  <si>
    <t>felice.malaque@athenago.com</t>
  </si>
  <si>
    <t>1680068523347x475741710086000640</t>
  </si>
  <si>
    <t>XP Felice is currently rendering her 30-day notice in preparation for her migration to New Zealand.</t>
  </si>
  <si>
    <t>1703265859338x859598869294858600</t>
  </si>
  <si>
    <t>Cynthia Wang - mildred.adero@athenago.com (Executive Partner)</t>
  </si>
  <si>
    <t>Mildred Akoth</t>
  </si>
  <si>
    <t>Mildred</t>
  </si>
  <si>
    <t>mildred.adero@athenago.com</t>
  </si>
  <si>
    <t>34375101</t>
  </si>
  <si>
    <t>10681714281</t>
  </si>
  <si>
    <t>Cynthia Wang</t>
  </si>
  <si>
    <t>1699004593692x619171144676315800</t>
  </si>
  <si>
    <t>Client - Cynthia Wang shall be taking Sabatical leave from work wef 1st July 2024. Also client complained of XP performance on XPs ability to be Proactive and reliable in being attentive to details.</t>
  </si>
  <si>
    <t>1705503733447x994598467388215200</t>
  </si>
  <si>
    <t>Kathrine Leily Marie Sagun</t>
  </si>
  <si>
    <t>K</t>
  </si>
  <si>
    <t>kathrine.sagun@athenago.com</t>
  </si>
  <si>
    <t>1701482674316x988176136007769600</t>
  </si>
  <si>
    <t>Client express dissatisfaction on how XP handled task creating high impact to client's business.</t>
  </si>
  <si>
    <t>1705461525018x790067473796094500</t>
  </si>
  <si>
    <t>Justin Muyot - patricia.muyot@athenago.com (Executive Partner)</t>
  </si>
  <si>
    <t>Nina Patricia Milan Muyot</t>
  </si>
  <si>
    <t>Patricia</t>
  </si>
  <si>
    <t>patricia.muyot@athenago.com</t>
  </si>
  <si>
    <t>36916701</t>
  </si>
  <si>
    <t>9405434014</t>
  </si>
  <si>
    <t>Quantify Holdings</t>
  </si>
  <si>
    <t>1677206629283x944827104963845900</t>
  </si>
  <si>
    <t>1705444937223x248945293610048930</t>
  </si>
  <si>
    <t>Teresa Asma - mae.sumampong@athenago.com (Executive Partner)</t>
  </si>
  <si>
    <t>Mae Anne Princes Sumampong</t>
  </si>
  <si>
    <t>mae.sumampong@athenago.com</t>
  </si>
  <si>
    <t>34227151</t>
  </si>
  <si>
    <t>9895906996</t>
  </si>
  <si>
    <t>Solv Health</t>
  </si>
  <si>
    <t>1701450621469x102737050164558370</t>
  </si>
  <si>
    <t>1705101948143x655022788290781600</t>
  </si>
  <si>
    <t>Lilli Zakarija - UNMATCHED (Executive Partner)</t>
  </si>
  <si>
    <t>Reya Madarang</t>
  </si>
  <si>
    <t>Reya</t>
  </si>
  <si>
    <t>reya.madarang@athenago.com</t>
  </si>
  <si>
    <t>34711451</t>
  </si>
  <si>
    <t>11105136930</t>
  </si>
  <si>
    <t>EdgeOne Medical</t>
  </si>
  <si>
    <t>1701481962573x590761076367540200</t>
  </si>
  <si>
    <t>NA</t>
  </si>
  <si>
    <t>1704901366552x728822297499712500</t>
  </si>
  <si>
    <t>JJ Kang - ash.taala@athenago.com (Executive Partner)</t>
  </si>
  <si>
    <t>Ashville Mae Reyes Taala</t>
  </si>
  <si>
    <t>Ash</t>
  </si>
  <si>
    <t>ash.taala@athenago.com</t>
  </si>
  <si>
    <t>33460751</t>
  </si>
  <si>
    <t>9979483925</t>
  </si>
  <si>
    <t>Appia Bio</t>
  </si>
  <si>
    <t>1695349436997x568705999182010960</t>
  </si>
  <si>
    <t>1705071555184x506349059456143040</t>
  </si>
  <si>
    <t>Adrian Zhang - UNMATCHED (Executive Partner)</t>
  </si>
  <si>
    <t>Jean Camille Villena Isip</t>
  </si>
  <si>
    <t>Cams</t>
  </si>
  <si>
    <t>cams.isip@athenago.com</t>
  </si>
  <si>
    <t>34142851</t>
  </si>
  <si>
    <t>1701450350133x434037991613652100</t>
  </si>
  <si>
    <t>1704827289450x707051430071384300</t>
  </si>
  <si>
    <t>Janina Marie Santiago</t>
  </si>
  <si>
    <t>Janina</t>
  </si>
  <si>
    <t>janina.santiago@athenago.com</t>
  </si>
  <si>
    <t>1701484190671x211799110153783940</t>
  </si>
  <si>
    <t>This partnership started on a good fit and as things progressed the partnership started to decline. 
 This EA has had medical issues and I suspect are in tandem with her decline in quality work. 
 As Laura reached out to me to ask about work quality and the decline of her focus the EA resigned. 
 EA put in their resignation today due to medical issues and doctors recommendation for her to no longer work nights.</t>
  </si>
  <si>
    <t>1705414179455x744404809119683700</t>
  </si>
  <si>
    <t>Benson Su - lia.navarro@athenago.com (Executive Partner)</t>
  </si>
  <si>
    <t>Sharmajne Thalia Navarro</t>
  </si>
  <si>
    <t>lia.navarro@athenago.com</t>
  </si>
  <si>
    <t>34464351</t>
  </si>
  <si>
    <t>10602767447</t>
  </si>
  <si>
    <t>Pro Eagle</t>
  </si>
  <si>
    <t>1701478248590x800393235897142100</t>
  </si>
  <si>
    <t>1705942078024x167410324887235170</t>
  </si>
  <si>
    <t>Paola Casillas - UNMATCHED (Executive Partner)</t>
  </si>
  <si>
    <t>Creseline Marie Umali Asiado</t>
  </si>
  <si>
    <t>Cris</t>
  </si>
  <si>
    <t>cris.asiado@athenago.com</t>
  </si>
  <si>
    <t>4030651</t>
  </si>
  <si>
    <t>832376621</t>
  </si>
  <si>
    <t>How Women Lead</t>
  </si>
  <si>
    <t>1662236962989x279264739592930400</t>
  </si>
  <si>
    <t>Client emailed requesting to discontinue services from Athena</t>
  </si>
  <si>
    <t>1711131269351x467394721509120060</t>
  </si>
  <si>
    <t>Amanda Seybold - mitch@athenago.com (Executive Partner)</t>
  </si>
  <si>
    <t>Michelle Carmel Tirando</t>
  </si>
  <si>
    <t>Mitch Tirando</t>
  </si>
  <si>
    <t>mitch@athenago.com</t>
  </si>
  <si>
    <t>39163351</t>
  </si>
  <si>
    <t>1662236846179x742013236149826600</t>
  </si>
  <si>
    <t>1705514317035x767825252529146600</t>
  </si>
  <si>
    <t>Keith Adams - myan.baldove@athenago.com (Executive Partner)</t>
  </si>
  <si>
    <t>Myanmar Quitaleg Baldove</t>
  </si>
  <si>
    <t>Myan</t>
  </si>
  <si>
    <t>myan.baldove@athenago.com</t>
  </si>
  <si>
    <t>34808201</t>
  </si>
  <si>
    <t>10828425145</t>
  </si>
  <si>
    <t>Pebblebed</t>
  </si>
  <si>
    <t>1668152547123x163352413858261150</t>
  </si>
  <si>
    <t>1705489134906x452162408756579650</t>
  </si>
  <si>
    <t>Dominic Lau - kris.delossantos@athenago.com (Executive Partner)</t>
  </si>
  <si>
    <t>Kristine De Los Santos</t>
  </si>
  <si>
    <t>KRIS</t>
  </si>
  <si>
    <t>kris.delossantos@athenago.com</t>
  </si>
  <si>
    <t>34938051</t>
  </si>
  <si>
    <t>10828439085</t>
  </si>
  <si>
    <t>Ripple Ventures</t>
  </si>
  <si>
    <t>1700808872884x791036963838063500</t>
  </si>
  <si>
    <t>1710938814357x837063243867161500</t>
  </si>
  <si>
    <t>Sumaiya Balbale - carrie@athenago.com (Executive Partner)</t>
  </si>
  <si>
    <t>Carmina Limuaco Macasaet</t>
  </si>
  <si>
    <t>Carrie</t>
  </si>
  <si>
    <t>carrie@athenago.com</t>
  </si>
  <si>
    <t>38222852</t>
  </si>
  <si>
    <t>608393772</t>
  </si>
  <si>
    <t>Sequoia Capital</t>
  </si>
  <si>
    <t>1662236816128x255366904652354100</t>
  </si>
  <si>
    <t>1704901179721x890780879221078800</t>
  </si>
  <si>
    <t>Skye Chilton - dex.ramos@athenago.com (Executive Partner)</t>
  </si>
  <si>
    <t>Dexter Ramos</t>
  </si>
  <si>
    <t>Dex</t>
  </si>
  <si>
    <t>dex.ramos@athenago.com</t>
  </si>
  <si>
    <t>33602101</t>
  </si>
  <si>
    <t>10574665619</t>
  </si>
  <si>
    <t>Real Mushrooms</t>
  </si>
  <si>
    <t>1701482205532x518429787790878600</t>
  </si>
  <si>
    <t>1705025257415x628040697819349600</t>
  </si>
  <si>
    <t>Mark Muston - jill.martinada@athenago.com (Executive Partner)</t>
  </si>
  <si>
    <t>Carlos Andrei Diaz Ng</t>
  </si>
  <si>
    <t>Carlos Andrei</t>
  </si>
  <si>
    <t>carlos.ng@athenago.com</t>
  </si>
  <si>
    <t>9072501</t>
  </si>
  <si>
    <t>10623775395</t>
  </si>
  <si>
    <t>Modern Health</t>
  </si>
  <si>
    <t>1700030853276x259626740103391140</t>
  </si>
  <si>
    <t>XP is recommended for Non Reg due to performance. 
 Client also expressed interest in partnering with a new, experienced Executive Assistant (EA)</t>
  </si>
  <si>
    <t>1704902914953x713186646338412400</t>
  </si>
  <si>
    <t>John Mosses Pandac</t>
  </si>
  <si>
    <t>mj.pandac@athenago.com</t>
  </si>
  <si>
    <t>1701479512226x231947415994094850</t>
  </si>
  <si>
    <t>The client wasn't very happy about the XP's reliability. He has been absent since 3 days ago and has not notified the client of what's going on aside from the initial message he sent him.</t>
  </si>
  <si>
    <t>1705522293329x849713757741923300</t>
  </si>
  <si>
    <t>Client raised concerns on a couple of critical mistakes XP Paul committed and highlighted that if they have a more tenured EA/XP these mistakes would have been eliminated or at least minimized and do not reach critical level.</t>
  </si>
  <si>
    <t>1705664082626x141185649363603660</t>
  </si>
  <si>
    <t>Peter Sebastian - bettina@athenago.com (Executive Partner)</t>
  </si>
  <si>
    <t>Maria Bettina Jose Sebastian</t>
  </si>
  <si>
    <t>Bettina</t>
  </si>
  <si>
    <t>bettina@athenago.com</t>
  </si>
  <si>
    <t>67851</t>
  </si>
  <si>
    <t>608396679</t>
  </si>
  <si>
    <t>Uaustin</t>
  </si>
  <si>
    <t>1662236950075x888341840910571500</t>
  </si>
  <si>
    <t>1704736774472x704920991031797800</t>
  </si>
  <si>
    <t>Jeff Kerlin - UNMATCHED (Executive Partner)</t>
  </si>
  <si>
    <t>Roger Anthony De Guzman</t>
  </si>
  <si>
    <t>Roger</t>
  </si>
  <si>
    <t>roger.deguzman@athenago.com</t>
  </si>
  <si>
    <t>23667301</t>
  </si>
  <si>
    <t>1701495069173x172388586493070080</t>
  </si>
  <si>
    <t>Family issues</t>
  </si>
  <si>
    <t>1704894502047x571815929208493700</t>
  </si>
  <si>
    <t>Lilla Zuill - UNMATCHED (Executive Partner)</t>
  </si>
  <si>
    <t>Kristine Salvador</t>
  </si>
  <si>
    <t>kris.salvador@athenago.com</t>
  </si>
  <si>
    <t>51</t>
  </si>
  <si>
    <t>34200351</t>
  </si>
  <si>
    <t>10401076561</t>
  </si>
  <si>
    <t>Lilla Zuill</t>
  </si>
  <si>
    <t>1701480939229x274940399363835970</t>
  </si>
  <si>
    <t>Lilla requested to terminate her subscription due to her being provided with a support staff to assist her by the Consulting Company that she is working for full time.</t>
  </si>
  <si>
    <t>1704826673131x623628607212898000</t>
  </si>
  <si>
    <t>Roberto Pulido - jessa.placino@athenago.com (Executive Partner)</t>
  </si>
  <si>
    <t>Jessa Mae Placino</t>
  </si>
  <si>
    <t>jessa.placino@athenago.com</t>
  </si>
  <si>
    <t>32805751</t>
  </si>
  <si>
    <t>10511598990</t>
  </si>
  <si>
    <t>MIRA</t>
  </si>
  <si>
    <t>1701489715197x231979192294631260</t>
  </si>
  <si>
    <t>1704821457074x171784823701285800</t>
  </si>
  <si>
    <t>Alex Schleifer - val.panesa@athenago.com (Executive Partner)</t>
  </si>
  <si>
    <t>Valentin Panesa</t>
  </si>
  <si>
    <t>Val</t>
  </si>
  <si>
    <t>val.panesa@athenago.com</t>
  </si>
  <si>
    <t>34228201</t>
  </si>
  <si>
    <t>10395018017</t>
  </si>
  <si>
    <t>Universal Entities</t>
  </si>
  <si>
    <t>1700630698204x973815616302056000</t>
  </si>
  <si>
    <t>1703259050681x304750858833231740</t>
  </si>
  <si>
    <t>Pat Corrigan - joywam.njubi@athenago.com (Executive Partner)</t>
  </si>
  <si>
    <t>Joyce Njubi</t>
  </si>
  <si>
    <t>Jojo</t>
  </si>
  <si>
    <t>joywam.njubi@athenago.com</t>
  </si>
  <si>
    <t>35319101</t>
  </si>
  <si>
    <t>10681213022</t>
  </si>
  <si>
    <t>Palladium Point</t>
  </si>
  <si>
    <t>1700053563239x301202958896160680</t>
  </si>
  <si>
    <t>1705002105337x207831596165088960</t>
  </si>
  <si>
    <t>Ali Alballaa - UNMATCHED (Executive Partner)</t>
  </si>
  <si>
    <t>Amor Shirley Odegaard</t>
  </si>
  <si>
    <t>Amor</t>
  </si>
  <si>
    <t>amor.odegaard@athenago.com</t>
  </si>
  <si>
    <t>34117351</t>
  </si>
  <si>
    <t>10167639465</t>
  </si>
  <si>
    <t>Saudi AZM</t>
  </si>
  <si>
    <t>1700630698528x820515261522714000</t>
  </si>
  <si>
    <t>Ali mentioned that Athena's price is too much and that he can hire an XP in Dubai at a much cheaper price.</t>
  </si>
  <si>
    <t>1705077903407x422877051560096100</t>
  </si>
  <si>
    <t>Anand Iyer - UNMATCHED (Executive Partner)</t>
  </si>
  <si>
    <t>Irene Viloria</t>
  </si>
  <si>
    <t>Yce</t>
  </si>
  <si>
    <t>yce.viloria@athenago.com</t>
  </si>
  <si>
    <t>34515851</t>
  </si>
  <si>
    <t>9974525013</t>
  </si>
  <si>
    <t>Canonical</t>
  </si>
  <si>
    <t>1700808873324x567887417279050700</t>
  </si>
  <si>
    <t>The client did not want to put in the time to onboard the XP he felt this was not on him "This is not going to work for us. Unfortunately this has been a bigger time sink that I would've liked or expected. I didn't realize we would have to invest so much more up front on top of the $$ we are spending."
 he looped Jonathan into the conversation and provided him feedback on the process</t>
  </si>
  <si>
    <t>1704900246821x129594801144079280</t>
  </si>
  <si>
    <t>Michael Mizrahi - alyssa.cuevas@athenago.com (Executive Partner)</t>
  </si>
  <si>
    <t>Alyssa Cyrill Galinato Cuevas</t>
  </si>
  <si>
    <t>Alyssa</t>
  </si>
  <si>
    <t>alyssa.cuevas@athenago.com</t>
  </si>
  <si>
    <t>72</t>
  </si>
  <si>
    <t>36833701</t>
  </si>
  <si>
    <t>13140562497</t>
  </si>
  <si>
    <t>First Round Capital</t>
  </si>
  <si>
    <t>1676453196884x389867561401614900</t>
  </si>
  <si>
    <t>1704816719795x448077188155019650</t>
  </si>
  <si>
    <t>David Tracz - prei.empestan@athenago.com (Executive Partner)</t>
  </si>
  <si>
    <t>Precious Desiree Empestan</t>
  </si>
  <si>
    <t>Prei</t>
  </si>
  <si>
    <t>prei.empestan@athenago.com</t>
  </si>
  <si>
    <t>32318101</t>
  </si>
  <si>
    <t>11104132102</t>
  </si>
  <si>
    <t>//3877</t>
  </si>
  <si>
    <t>1700115848510x545787815152268800</t>
  </si>
  <si>
    <t>1704904324796x747283562438342700</t>
  </si>
  <si>
    <t>Douglas Stephenson - eren.malabat@athenago.com (Executive Partner)</t>
  </si>
  <si>
    <t>Rene Malabat</t>
  </si>
  <si>
    <t>Eren</t>
  </si>
  <si>
    <t>eren.malabat@athenago.com</t>
  </si>
  <si>
    <t>30183201</t>
  </si>
  <si>
    <t>1700808872655x751805561147029800</t>
  </si>
  <si>
    <t>1704832623659x832738599203804300</t>
  </si>
  <si>
    <t>Rayan Aebi - jay.obregon@athenago.com (Executive Partner)</t>
  </si>
  <si>
    <t>Jan Marie Obregon</t>
  </si>
  <si>
    <t>jay.obregon@athenago.com</t>
  </si>
  <si>
    <t>33843051</t>
  </si>
  <si>
    <t>10434733704</t>
  </si>
  <si>
    <t>Stryber</t>
  </si>
  <si>
    <t>1700630698289x667219404702148900</t>
  </si>
  <si>
    <t>1704952035382x673142245755541600</t>
  </si>
  <si>
    <t>Dylan Haggart - UNMATCHED (Executive Partner)</t>
  </si>
  <si>
    <t>Lady Lynn Mariquit Vistal</t>
  </si>
  <si>
    <t>Lala</t>
  </si>
  <si>
    <t>lala.vistal@athenago.com</t>
  </si>
  <si>
    <t>33513551</t>
  </si>
  <si>
    <t>9312998836</t>
  </si>
  <si>
    <t>Arable Holdings</t>
  </si>
  <si>
    <t>1681964423474x150901238052611600</t>
  </si>
  <si>
    <t>1705057013185x366186946766900800</t>
  </si>
  <si>
    <t>Yoni Levitan - UNMATCHED (Executive Partner)</t>
  </si>
  <si>
    <t>33548001</t>
  </si>
  <si>
    <t>10402889820</t>
  </si>
  <si>
    <t>Yoni Levitan</t>
  </si>
  <si>
    <t>1705010554370x111420118760010560</t>
  </si>
  <si>
    <t>Anand Shah - angel.ortiz@athenago.com (Executive Partner)</t>
  </si>
  <si>
    <t>Jhon Philip Corsiga</t>
  </si>
  <si>
    <t>Phil</t>
  </si>
  <si>
    <t>phil.corsiga@athenago.com</t>
  </si>
  <si>
    <t>32264051</t>
  </si>
  <si>
    <t>10316582747</t>
  </si>
  <si>
    <t>Knowledge Accelerators</t>
  </si>
  <si>
    <t>1700808966452x168883007113822540</t>
  </si>
  <si>
    <t>1704819003350x763959461190002400</t>
  </si>
  <si>
    <t>1704819074284x310783562891396400</t>
  </si>
  <si>
    <t>Erik Syvertsen - dior.enriquez@athenago.com (Executive Partner)</t>
  </si>
  <si>
    <t>Ma Diorah Angelica Enriquez</t>
  </si>
  <si>
    <t>Dior</t>
  </si>
  <si>
    <t>dior.enriquez@athenago.com</t>
  </si>
  <si>
    <t>31712601</t>
  </si>
  <si>
    <t>608404229</t>
  </si>
  <si>
    <t>AngelList Talent</t>
  </si>
  <si>
    <t>1700808872927x842581355314401900</t>
  </si>
  <si>
    <t>1704984020460x958159583676716900</t>
  </si>
  <si>
    <t>Scott Snellings - chippy.vecina@athenago.com (Executive Partner)</t>
  </si>
  <si>
    <t>Riche Faye Silva Vecina</t>
  </si>
  <si>
    <t>Chippy</t>
  </si>
  <si>
    <t>chippy.vecina@athenago.com</t>
  </si>
  <si>
    <t>34048351</t>
  </si>
  <si>
    <t>9858938426</t>
  </si>
  <si>
    <t>Snellings Injury Law</t>
  </si>
  <si>
    <t>1692602783408x171397673752340380</t>
  </si>
  <si>
    <t>1704986730259x542187986019002430</t>
  </si>
  <si>
    <t>Dina Strachan - athena.mattus@athenago.com (Executive Partner)</t>
  </si>
  <si>
    <t>Athena Bianca Dela Roca Mattus</t>
  </si>
  <si>
    <t>Athena</t>
  </si>
  <si>
    <t>athena.mattus@athenago.com</t>
  </si>
  <si>
    <t>19218301</t>
  </si>
  <si>
    <t>5456163251</t>
  </si>
  <si>
    <t>Aglow Dermatology</t>
  </si>
  <si>
    <t>1679547406623x537589437797203500</t>
  </si>
  <si>
    <t>1704390563257x532673153823614000</t>
  </si>
  <si>
    <t>EA’s skillset is not aligned to what the client needs
 EA is good with graphic designs and social media management and client needs someone who can build error-free reports</t>
  </si>
  <si>
    <t>1704901623480x197021826163105150</t>
  </si>
  <si>
    <t>Peter Neikrie - claire.jayme@athenago.com (Executive Partner)</t>
  </si>
  <si>
    <t>Kathleen Claire Jayme</t>
  </si>
  <si>
    <t>claire.jayme@athenago.com</t>
  </si>
  <si>
    <t>32748601</t>
  </si>
  <si>
    <t>10381205367</t>
  </si>
  <si>
    <t>American Floor Covering Inc.</t>
  </si>
  <si>
    <t>1701484850442x768377806813993700</t>
  </si>
  <si>
    <t>1704829788298x995118492942532800</t>
  </si>
  <si>
    <t>Samuel Petrusma - matt.olpindo@athenago.com (Executive Partner)</t>
  </si>
  <si>
    <t>Matt Japheth Cruz Olpindo</t>
  </si>
  <si>
    <t>matt.olpindo@athenago.com</t>
  </si>
  <si>
    <t>33158901</t>
  </si>
  <si>
    <t>9780773946</t>
  </si>
  <si>
    <t>Samuel Petrusma</t>
  </si>
  <si>
    <t>1695349436499x675890569367061000</t>
  </si>
  <si>
    <t>1704736769878x869568768731275600</t>
  </si>
  <si>
    <t>David Brown - zhee.desoyo@athenago.com (Executive Partner)</t>
  </si>
  <si>
    <t>Queenzhee Claire Desoyo</t>
  </si>
  <si>
    <t>Zhee</t>
  </si>
  <si>
    <t>zhee.desoyo@athenago.com</t>
  </si>
  <si>
    <t>32318901</t>
  </si>
  <si>
    <t>1701490110640x676862575752786700</t>
  </si>
  <si>
    <t>1704932147828x693661222802400600</t>
  </si>
  <si>
    <t>Jai Bhavnani - UNMATCHED (Executive Partner)</t>
  </si>
  <si>
    <t>Kimberly Macaspac</t>
  </si>
  <si>
    <t>kim.macaspac@athenago.com</t>
  </si>
  <si>
    <t>2619051</t>
  </si>
  <si>
    <t>984566300</t>
  </si>
  <si>
    <t>Jai Bhavnani - pentagon.xyz</t>
  </si>
  <si>
    <t>1701473323255x810255345288435400</t>
  </si>
  <si>
    <t>The client requested to end his partnership with Athena since he decided to move all team members to an in-office setup.</t>
  </si>
  <si>
    <t>1705013943136x629225462719110000</t>
  </si>
  <si>
    <t>Mark Cravotta - UNMATCHED (Executive Partner)</t>
  </si>
  <si>
    <t>32705651</t>
  </si>
  <si>
    <t>9373206287</t>
  </si>
  <si>
    <t>Cravotta Interiors</t>
  </si>
  <si>
    <t>The client harbored reservations stemming from their experience with a previous Executive Assistant and expressed a strong expectation for Athena to offer a more substantial discount..</t>
  </si>
  <si>
    <t>1704932760259x298974577737493700</t>
  </si>
  <si>
    <t>Jen Wirt - UNMATCHED (Executive Partner)</t>
  </si>
  <si>
    <t>Stephanie Louise Barrios</t>
  </si>
  <si>
    <t>steph.barrios@athenago.com</t>
  </si>
  <si>
    <t>34600351</t>
  </si>
  <si>
    <t>10513084735</t>
  </si>
  <si>
    <t>Coral Care</t>
  </si>
  <si>
    <t>1701473462716x965270773883296600</t>
  </si>
  <si>
    <t>1704903224350x737263378795239200</t>
  </si>
  <si>
    <t>Michael Demian - mae.bayor@athenago.com (Executive Partner)</t>
  </si>
  <si>
    <t>Dorje Mae Bayor</t>
  </si>
  <si>
    <t>mae.bayor@athenago.com</t>
  </si>
  <si>
    <t>34545651</t>
  </si>
  <si>
    <t>10465342758</t>
  </si>
  <si>
    <t>Metro Drugs</t>
  </si>
  <si>
    <t>1700030853213x578270284480320300</t>
  </si>
  <si>
    <t>1704838411812x347106874252039550</t>
  </si>
  <si>
    <t>Rowell Lipon</t>
  </si>
  <si>
    <t>Well</t>
  </si>
  <si>
    <t>well.lipon@athenago.com</t>
  </si>
  <si>
    <t>1700630747100x892584694297136800</t>
  </si>
  <si>
    <t>Client is requested for a new XP due to Xp's poor performance focusing on attention to details</t>
  </si>
  <si>
    <t>1704818273018x139967078753725710</t>
  </si>
  <si>
    <t>Claire Taylor - jessa.dividina@athenago.com (Executive Partner)</t>
  </si>
  <si>
    <t>Jessa May Dividina</t>
  </si>
  <si>
    <t>JESS</t>
  </si>
  <si>
    <t>jessa.dividina@athenago.com</t>
  </si>
  <si>
    <t>32873351</t>
  </si>
  <si>
    <t>10375104858</t>
  </si>
  <si>
    <t>Claire Taylor</t>
  </si>
  <si>
    <t>1700808873096x840576849220450800</t>
  </si>
  <si>
    <t>1704905876300x981966623876751500</t>
  </si>
  <si>
    <t>Randy True - UNMATCHED (Executive Partner)</t>
  </si>
  <si>
    <t>Lady Mae Seguero</t>
  </si>
  <si>
    <t>MAE</t>
  </si>
  <si>
    <t>mae.seguero@athenago.com</t>
  </si>
  <si>
    <t>28630301</t>
  </si>
  <si>
    <t>7779040902</t>
  </si>
  <si>
    <t>FloodLAMP Biotechnologies</t>
  </si>
  <si>
    <t>1701483865587x105058969894989090</t>
  </si>
  <si>
    <t>The client communicated that due to an organizational change and the budget for the program the XP is supporting has changed he has to let Mae go and just work with 1 XP.</t>
  </si>
  <si>
    <t>1710155922467x910758746833128000</t>
  </si>
  <si>
    <t>Rachel Donner - tin.caw-it@athenago.com (Executive Partner)</t>
  </si>
  <si>
    <t>Crestine May Salana Caw-it</t>
  </si>
  <si>
    <t>tin.caw-it@athenago.com</t>
  </si>
  <si>
    <t>24161501</t>
  </si>
  <si>
    <t>1693015831370x241180364115617600</t>
  </si>
  <si>
    <t>1704384365316x192384088481791550</t>
  </si>
  <si>
    <t>Allan MacGregor - madonna.mugambi@athenago.com (Executive Partner)</t>
  </si>
  <si>
    <t>Fridah Mugambi</t>
  </si>
  <si>
    <t>Madonna</t>
  </si>
  <si>
    <t>madonna.mugambi@athenago.com</t>
  </si>
  <si>
    <t>34407101</t>
  </si>
  <si>
    <t>10834930807</t>
  </si>
  <si>
    <t>Allan MacGregor</t>
  </si>
  <si>
    <t>1698935424852x677917039185931900</t>
  </si>
  <si>
    <t>1704886044191x820753039489947800</t>
  </si>
  <si>
    <t>Joseph Rueter - cham.baniel@athenago.com (Executive Partner)</t>
  </si>
  <si>
    <t>Charry Mae Baniel</t>
  </si>
  <si>
    <t>cham.baniel@athenago.com</t>
  </si>
  <si>
    <t>34095051</t>
  </si>
  <si>
    <t>10398342798</t>
  </si>
  <si>
    <t>Vivront</t>
  </si>
  <si>
    <t>1701490030178x535373572612105600</t>
  </si>
  <si>
    <t>1704886503928x568219147477171840</t>
  </si>
  <si>
    <t>George Mack - chris.caina@athenago.com (Executive Partner)</t>
  </si>
  <si>
    <t>Chris Bernard Caiña</t>
  </si>
  <si>
    <t>chris.caina@athenago.com</t>
  </si>
  <si>
    <t>32980951</t>
  </si>
  <si>
    <t>9985666414</t>
  </si>
  <si>
    <t>George Mack</t>
  </si>
  <si>
    <t>1701482489451x790990364394375000</t>
  </si>
  <si>
    <t>1704813708326x340723231694785660</t>
  </si>
  <si>
    <t>Jason Anderson - angel.loyola@athenago.com (Executive Partner)</t>
  </si>
  <si>
    <t>Angel Loyola</t>
  </si>
  <si>
    <t>angel.loyola@athenago.com</t>
  </si>
  <si>
    <t>32510851</t>
  </si>
  <si>
    <t>9769788693</t>
  </si>
  <si>
    <t>EdgePoint Fund</t>
  </si>
  <si>
    <t>1701492629333x792106740456136800</t>
  </si>
  <si>
    <t>XP's resignation has understandably raised concerns within our partnership with the client, potentially putting our collaboration at risk as they contemplate canceling the arrangement. However, amidst this challenge lies an opportunity for us to reinforce our value proposition and solidify our relationship. By taking a proactive approach and understanding the client's precise skill needs, we can strategically source and present candidates who not only possess the required competencies but also bring added value to the table. This initiative not only demonstrates our commitment to addressing their concerns but also showcases our ability to adapt and deliver tailored solutions. Through transparent communication and a focus on aligning candidate profiles with the client's strategic objectives, we can emphasize our dedication to their success and, in turn, potentially entice them to reconsider their decision to terminate the partnership.</t>
  </si>
  <si>
    <t>1704809454816x256663434907600450</t>
  </si>
  <si>
    <t>James Knight - aid.urao@athenago.com (Executive Partner)</t>
  </si>
  <si>
    <t>Adrian Urao</t>
  </si>
  <si>
    <t>Aid</t>
  </si>
  <si>
    <t>aid.urao@athenago.com</t>
  </si>
  <si>
    <t>34502651</t>
  </si>
  <si>
    <t>10302557287</t>
  </si>
  <si>
    <t>KTC Instruments</t>
  </si>
  <si>
    <t>1701470956515x832137692431853000</t>
  </si>
  <si>
    <t>1702470814029x633634322211955600</t>
  </si>
  <si>
    <t>Kyle Marquardt - gracey.nzioka@athenago.com (Executive Partner)</t>
  </si>
  <si>
    <t>Grace Nzioka</t>
  </si>
  <si>
    <t>Gracey</t>
  </si>
  <si>
    <t>gracey.nzioka@athenago.com</t>
  </si>
  <si>
    <t>36382751</t>
  </si>
  <si>
    <t>11105252144</t>
  </si>
  <si>
    <t>Lori Beds</t>
  </si>
  <si>
    <t>1699004703935x342669140864500400</t>
  </si>
  <si>
    <t>XP Gracey Nzioka tendered in a resignation letter to focus on another career path.</t>
  </si>
  <si>
    <t>1704839849966x847686435660599800</t>
  </si>
  <si>
    <t>Kyle Sanok - kervy.miones@athenago.com (Executive Partner)</t>
  </si>
  <si>
    <t>Kervy Miones</t>
  </si>
  <si>
    <t>Kervy</t>
  </si>
  <si>
    <t>kervy.miones@athenago.com</t>
  </si>
  <si>
    <t>29683851</t>
  </si>
  <si>
    <t>10314965308</t>
  </si>
  <si>
    <t>Locket</t>
  </si>
  <si>
    <t>1701489211642x522499501868423300</t>
  </si>
  <si>
    <t>1704899783558x134995907763483700</t>
  </si>
  <si>
    <t>Stephen Milbank - john.cardenas@athenago.com (Executive Partner)</t>
  </si>
  <si>
    <t>John Angelo Cardenas</t>
  </si>
  <si>
    <t>john.cardenas@athenago.com</t>
  </si>
  <si>
    <t>32727501</t>
  </si>
  <si>
    <t>10510137002</t>
  </si>
  <si>
    <t>Slipwise</t>
  </si>
  <si>
    <t>1701486772363x134920440215613010</t>
  </si>
  <si>
    <t>1704734872851x121931121234714060</t>
  </si>
  <si>
    <t>Jenny He - louisse.facundo@athenago.com (Executive Partner)</t>
  </si>
  <si>
    <t>Louisse Bianca Facundo</t>
  </si>
  <si>
    <t>Louisse</t>
  </si>
  <si>
    <t>louisse.facundo@athenago.com</t>
  </si>
  <si>
    <t>30142701</t>
  </si>
  <si>
    <t>11147181829</t>
  </si>
  <si>
    <t>Position Ventures</t>
  </si>
  <si>
    <t>1701355563897x386378975646377800</t>
  </si>
  <si>
    <t>1704731975127x383074237646922940</t>
  </si>
  <si>
    <t>Rhoda Angielu Timbal</t>
  </si>
  <si>
    <t>Chichi</t>
  </si>
  <si>
    <t>chichi.timbal@athenago.com</t>
  </si>
  <si>
    <t>1701486643407x627002710053622000</t>
  </si>
  <si>
    <t>RTWN has already been sent to XP, she has not been reporting for work for more than 3 days now without prior notification. Proactive rematch has been suggested and client has approved since a lot of work has been put on pending status since the XP has not been communicating on status.</t>
  </si>
  <si>
    <t>1704807944987x571838624165843100</t>
  </si>
  <si>
    <t>Caroline Von Hirschberg - justine.ignacio@athenago.com (Executive Partner)</t>
  </si>
  <si>
    <t>Justine Anne Laguitan Ignacio</t>
  </si>
  <si>
    <t>Justine</t>
  </si>
  <si>
    <t>justine.ignacio@athenago.com</t>
  </si>
  <si>
    <t>34977101</t>
  </si>
  <si>
    <t>1662237682855x519270794356260860</t>
  </si>
  <si>
    <t>1704829562804x472721169471330500</t>
  </si>
  <si>
    <t>Steve Gilles - arriane.villa@athenago.com (Executive Partner)</t>
  </si>
  <si>
    <t>Arriane De Villa</t>
  </si>
  <si>
    <t>Arriane</t>
  </si>
  <si>
    <t>arriane.villa@athenago.com</t>
  </si>
  <si>
    <t>33883701</t>
  </si>
  <si>
    <t>9862374181</t>
  </si>
  <si>
    <t>Lookahead</t>
  </si>
  <si>
    <t>1700204265709x145250131813924540</t>
  </si>
  <si>
    <t>1704731048744x165023228883895100</t>
  </si>
  <si>
    <t>Greg Kamstra - twinkle.ramos@athenago.com (Executive Partner)</t>
  </si>
  <si>
    <t>Karen Grace Ramos</t>
  </si>
  <si>
    <t>twinkle.ramos@athenago.com</t>
  </si>
  <si>
    <t>32803051</t>
  </si>
  <si>
    <t>9486561893</t>
  </si>
  <si>
    <t>Riverdog</t>
  </si>
  <si>
    <t>1701483521899x744384970985618700</t>
  </si>
  <si>
    <t>1704895006178x938828200966037100</t>
  </si>
  <si>
    <t>Bryan Fernandez Baudilla</t>
  </si>
  <si>
    <t>Bry</t>
  </si>
  <si>
    <t>bry.baudilla@athenago.com</t>
  </si>
  <si>
    <t>1693192906436x321497535031048700</t>
  </si>
  <si>
    <t>XP expressed his intent to resign. He feels that he's not matched to the client's expectations and suggested that a much experienced XP is more appropriate for the client's status.</t>
  </si>
  <si>
    <t>1704806515184x556217042874790600</t>
  </si>
  <si>
    <t>Matt Howland - steph.achieng@athenago.com (Executive Partner)</t>
  </si>
  <si>
    <t>Stephanie Achieng</t>
  </si>
  <si>
    <t>steph.achieng@athenago.com</t>
  </si>
  <si>
    <t>35375251</t>
  </si>
  <si>
    <t>10911277912</t>
  </si>
  <si>
    <t>1699004703875x224033361150476130</t>
  </si>
  <si>
    <t>1704826843461x697051997597721900</t>
  </si>
  <si>
    <t>Kevin Yang - kim.versoza@athenago.com (Executive Partner)</t>
  </si>
  <si>
    <t>Kimberly Versoza</t>
  </si>
  <si>
    <t>kim.versoza@athenago.com</t>
  </si>
  <si>
    <t>34568501</t>
  </si>
  <si>
    <t>10328555934</t>
  </si>
  <si>
    <t>Serif</t>
  </si>
  <si>
    <t>1700113987985x928594126077216400</t>
  </si>
  <si>
    <t>1703582231273x594593551866684000</t>
  </si>
  <si>
    <t>Kamilla Mishiyeva - UNMATCHED (Executive Partner)</t>
  </si>
  <si>
    <t>32745401</t>
  </si>
  <si>
    <t>9623694944</t>
  </si>
  <si>
    <t>Gwarp</t>
  </si>
  <si>
    <t>The client demonstrated a reluctance to delegate tasks; consequently, this led to a non-commitment towards establishing a partnership.</t>
  </si>
  <si>
    <t>1704805639007x882913956524118400</t>
  </si>
  <si>
    <t>Anthony Tulino - jesse.gorembalem@athenago.com (Executive Partner)</t>
  </si>
  <si>
    <t>Jesus Gorembalem</t>
  </si>
  <si>
    <t>Jesse</t>
  </si>
  <si>
    <t>jesse.gorembalem@athenago.com</t>
  </si>
  <si>
    <t>33315351</t>
  </si>
  <si>
    <t>10015653561</t>
  </si>
  <si>
    <t>EMH NJ LLC</t>
  </si>
  <si>
    <t>1701451099855x466021375147153600</t>
  </si>
  <si>
    <t>1704448067940x853746761475908600</t>
  </si>
  <si>
    <t>Dinesh Aras - UNMATCHED (Executive Partner)</t>
  </si>
  <si>
    <t>33765701</t>
  </si>
  <si>
    <t>10010386525</t>
  </si>
  <si>
    <t>Medium Marketing</t>
  </si>
  <si>
    <t>The client has lost several clients at the start of this year. They need to focus on growing the business again and would need to cancel their Athena contract.</t>
  </si>
  <si>
    <t>1704730965467x219159406281998600</t>
  </si>
  <si>
    <t>Matthew Smith - UNMATCHED (Executive Partner)</t>
  </si>
  <si>
    <t>33656751</t>
  </si>
  <si>
    <t>9774224158</t>
  </si>
  <si>
    <t>Truss</t>
  </si>
  <si>
    <t>The client says they do not need full-time support at this moment.</t>
  </si>
  <si>
    <t>1704386685392x790508800865481400</t>
  </si>
  <si>
    <t>Cara Stoffel - UNMATCHED (Executive Partner)</t>
  </si>
  <si>
    <t>34881051</t>
  </si>
  <si>
    <t>Client requested for a POC transfer</t>
  </si>
  <si>
    <t>1704739094120x577073728017143440</t>
  </si>
  <si>
    <t>Joshua Douglas Tusi Gorres</t>
  </si>
  <si>
    <t>Jax</t>
  </si>
  <si>
    <t>jax.gorres@athenago.com</t>
  </si>
  <si>
    <t>1701384528716x104646096311511000</t>
  </si>
  <si>
    <t>1703183409882x133687474739555120</t>
  </si>
  <si>
    <t>Hunter Owen - joy.nabata@athenago.com (Executive Partner)</t>
  </si>
  <si>
    <t>Kristine Joy Nabata</t>
  </si>
  <si>
    <t>Joy</t>
  </si>
  <si>
    <t>joy.nabata@athenago.com</t>
  </si>
  <si>
    <t>32820852</t>
  </si>
  <si>
    <t>9468340519</t>
  </si>
  <si>
    <t>North Dallas Dental Group</t>
  </si>
  <si>
    <t>1700202918547x624672342086289400</t>
  </si>
  <si>
    <t>1702414844343x432804497737476100</t>
  </si>
  <si>
    <t>Brenden Marquardt - shandy.apondi@athenago.com (Executive Partner)</t>
  </si>
  <si>
    <t>Shandra Apondi</t>
  </si>
  <si>
    <t>Shandy Daisy</t>
  </si>
  <si>
    <t>shandy.apondi@athenago.com</t>
  </si>
  <si>
    <t>34760101</t>
  </si>
  <si>
    <t>1699004704044x925157711095732700</t>
  </si>
  <si>
    <t>1704755915771x494837374284416960</t>
  </si>
  <si>
    <t>Kimberlie Le - UNMATCHED (Executive Partner)</t>
  </si>
  <si>
    <t>Ashbelle Gighe Toreno</t>
  </si>
  <si>
    <t>Ashbelle</t>
  </si>
  <si>
    <t>ashbelle.toreno@athenago.com</t>
  </si>
  <si>
    <t>21481651</t>
  </si>
  <si>
    <t>7136330138</t>
  </si>
  <si>
    <t>Prime Roots</t>
  </si>
  <si>
    <t>1700630698502x402829145813693250</t>
  </si>
  <si>
    <t>Client has escalated multiple critical mistakes and the XP having behavioral issues not accepting/admitting the mistakes committed. A series of instances where the XP was being unresponsive topping to as the most 16 hours of not responding to the client.</t>
  </si>
  <si>
    <t>1703583417689x999747945830581800</t>
  </si>
  <si>
    <t>Kyriakos Eleftheriou - tammy.perez@athenago.com (Executive Partner)</t>
  </si>
  <si>
    <t>Carla Beltran</t>
  </si>
  <si>
    <t>Carla</t>
  </si>
  <si>
    <t>carla.beltran@athenago.com</t>
  </si>
  <si>
    <t>34517551</t>
  </si>
  <si>
    <t>10090266469</t>
  </si>
  <si>
    <t>Kyriakos Eleftheriou</t>
  </si>
  <si>
    <t>1700826793089x824825597877824300</t>
  </si>
  <si>
    <t>1703086514975x622440293009754600</t>
  </si>
  <si>
    <t>Andrew Hollister - eckah.manreza@athenago.com (Executive Partner)</t>
  </si>
  <si>
    <t>Ericka Manreza</t>
  </si>
  <si>
    <t>Eckah Manreza</t>
  </si>
  <si>
    <t>eckah.manreza@athenago.com</t>
  </si>
  <si>
    <t>33920401</t>
  </si>
  <si>
    <t>9987059866</t>
  </si>
  <si>
    <t>Simple Tech Innovations, Inc.</t>
  </si>
  <si>
    <t>1700030853369x441473923966758660</t>
  </si>
  <si>
    <t>1703108526368x206395871591566140</t>
  </si>
  <si>
    <t>Nikkos Savas - mj.gala@athenago.com (Executive Partner)</t>
  </si>
  <si>
    <t>Mary Jojeth Gala</t>
  </si>
  <si>
    <t>MJ or Joy</t>
  </si>
  <si>
    <t>mj.gala@athenago.com</t>
  </si>
  <si>
    <t>34003301</t>
  </si>
  <si>
    <t>10024096863</t>
  </si>
  <si>
    <t>Nikkos Savas</t>
  </si>
  <si>
    <t>1700030853816x163788221302767480</t>
  </si>
  <si>
    <t>1704290905618x413177800192746430</t>
  </si>
  <si>
    <t>Sage Givens - mae.briones@athenago.com (Executive Partner)</t>
  </si>
  <si>
    <t>Siady Mae Briones</t>
  </si>
  <si>
    <t>mae.briones@athenago.com</t>
  </si>
  <si>
    <t>34396851</t>
  </si>
  <si>
    <t>10083842897</t>
  </si>
  <si>
    <t>sage givens</t>
  </si>
  <si>
    <t>1700204739634x593152176570809500</t>
  </si>
  <si>
    <t>1703092374909x182888613244665200</t>
  </si>
  <si>
    <t>Thomas Schlegl - june.go@athenago.com (Executive Partner)</t>
  </si>
  <si>
    <t>Marinela Go</t>
  </si>
  <si>
    <t>June</t>
  </si>
  <si>
    <t>june.go@athenago.com</t>
  </si>
  <si>
    <t>33137601</t>
  </si>
  <si>
    <t>9722935930</t>
  </si>
  <si>
    <t>eologix</t>
  </si>
  <si>
    <t>1700119918575x430306220288659400</t>
  </si>
  <si>
    <t>1703814330447x295897693794134900</t>
  </si>
  <si>
    <t>Jon Williams - dame.dingding@athenago.com (Executive Partner)</t>
  </si>
  <si>
    <t>Dame Lent Labastilla Dingding</t>
  </si>
  <si>
    <t>Dame</t>
  </si>
  <si>
    <t>dame.dingding@athenago.com</t>
  </si>
  <si>
    <t>36921901</t>
  </si>
  <si>
    <t>11276976135</t>
  </si>
  <si>
    <t>Jon Williams</t>
  </si>
  <si>
    <t>1700813279090x584498648690783700</t>
  </si>
  <si>
    <t>1703184737540x431883300066899760</t>
  </si>
  <si>
    <t>Michael Zorn - jr.caccam@athenago.com (Executive Partner)</t>
  </si>
  <si>
    <t>Orlando Caccam</t>
  </si>
  <si>
    <t>JR</t>
  </si>
  <si>
    <t>jr.caccam@athenago.com</t>
  </si>
  <si>
    <t>34261901</t>
  </si>
  <si>
    <t>10083122599</t>
  </si>
  <si>
    <t>The Zorn Group</t>
  </si>
  <si>
    <t>1700202604130x692461149350089000</t>
  </si>
  <si>
    <t>1703180578399x220437962962309660</t>
  </si>
  <si>
    <t>Troy Beebe - chiz.cordero@athenago.com (Executive Partner)</t>
  </si>
  <si>
    <t>Patrick Van Christopher Cordero</t>
  </si>
  <si>
    <t>Chiz</t>
  </si>
  <si>
    <t>chiz.cordero@athenago.com</t>
  </si>
  <si>
    <t>33744551</t>
  </si>
  <si>
    <t>9853840787</t>
  </si>
  <si>
    <t>Ecspart</t>
  </si>
  <si>
    <t>1700113102468x150874046905858720</t>
  </si>
  <si>
    <t>1703296117204x874024196569354000</t>
  </si>
  <si>
    <t>Adam Pontrelli - kim.aniceto@athenago.com (Executive Partner)</t>
  </si>
  <si>
    <t>Monica Kim Aniceto</t>
  </si>
  <si>
    <t>kim.aniceto@athenago.com</t>
  </si>
  <si>
    <t>31008851</t>
  </si>
  <si>
    <t>10072712557</t>
  </si>
  <si>
    <t>Apexla</t>
  </si>
  <si>
    <t>1700310454400x827108433982875400</t>
  </si>
  <si>
    <t>XP is resigning due to financial reasons, as the current compensation is insufficient to meet her needs. Consequently, she has decided to seek opportunities that offer better financial stability. The client has expressed the need for an immediate replacement to ensure that there is no disruption in service and that ongoing projects continue to progress smoothly. We need to expedite the search for a suitable candidate to fill this role as soon as possible.</t>
  </si>
  <si>
    <t>1702020377718x375384648484039300</t>
  </si>
  <si>
    <t>Daniel Taborsky - cess.empleo@athenago.com (Executive Partner)</t>
  </si>
  <si>
    <t>Princess Grace Ormilla Empleo</t>
  </si>
  <si>
    <t>Cess</t>
  </si>
  <si>
    <t>cess.empleo@athenago.com</t>
  </si>
  <si>
    <t>33094801</t>
  </si>
  <si>
    <t>9445413904</t>
  </si>
  <si>
    <t>Birchstone Tax Law</t>
  </si>
  <si>
    <t>1698818975693x481003101021050940</t>
  </si>
  <si>
    <t>1702903696007x322078637320217340</t>
  </si>
  <si>
    <t>Finn Murphy - kristel.isidoro@athenago.com (Executive Partner)</t>
  </si>
  <si>
    <t>Kristel Anne Isidoro</t>
  </si>
  <si>
    <t>Kristel</t>
  </si>
  <si>
    <t>kristel.isidoro@athenago.com</t>
  </si>
  <si>
    <t>33503401</t>
  </si>
  <si>
    <t>9851637877</t>
  </si>
  <si>
    <t>Nebular</t>
  </si>
  <si>
    <t>1700045991189x616372952438729100</t>
  </si>
  <si>
    <t>1703659020320x880029369772558300</t>
  </si>
  <si>
    <t>Amy Zhuo - UNMATCHED (Executive Partner)</t>
  </si>
  <si>
    <t>34276651</t>
  </si>
  <si>
    <t>9982558895</t>
  </si>
  <si>
    <t>Verbano Capital</t>
  </si>
  <si>
    <t>XP incorrectly booked a Safari tour which caused monetary loss as well as breach of trust.</t>
  </si>
  <si>
    <t>1703583253337x750699645563343500</t>
  </si>
  <si>
    <t>Kevin Quisquater - jv.vedana@athenago.com (Executive Partner)</t>
  </si>
  <si>
    <t>Fernald Joseph Vedaña</t>
  </si>
  <si>
    <t>jv.vedana@athenago.com</t>
  </si>
  <si>
    <t>34124301</t>
  </si>
  <si>
    <t>10096618275</t>
  </si>
  <si>
    <t>Cosmic Taps</t>
  </si>
  <si>
    <t>1700630713168x791757122318683600</t>
  </si>
  <si>
    <t>1703277074960x769930480215158900</t>
  </si>
  <si>
    <t>Jessica Christy Velez</t>
  </si>
  <si>
    <t>Jessica</t>
  </si>
  <si>
    <t>jessica.velez@athenago.com</t>
  </si>
  <si>
    <t>1701475375751x626519763070748000</t>
  </si>
  <si>
    <t>XP appears unable to handle the complexity of her client's schedule, and her work is consistently incomplete. In addition, she needs to be reminded about what to do, and she regularly has to ask client's team members for help with basic things like rescheduling. Client needs someone who can understand a somewhat complicated schedule, be thorough, and take initiative.</t>
  </si>
  <si>
    <t>1704363783365x620671169381045900</t>
  </si>
  <si>
    <t>Isaac Duran - sophia.lera@athenago.com (Executive Partner)</t>
  </si>
  <si>
    <t>Shaddi Sophia Llagono Lera</t>
  </si>
  <si>
    <t>Sophia</t>
  </si>
  <si>
    <t>sophia.lera@athenago.com</t>
  </si>
  <si>
    <t>32600601</t>
  </si>
  <si>
    <t>10130194204</t>
  </si>
  <si>
    <t>Adv-Pos</t>
  </si>
  <si>
    <t>1662236381269x963708496320914800</t>
  </si>
  <si>
    <t>1702905751828x840845329117184300</t>
  </si>
  <si>
    <t>Mandy Allona Caragan</t>
  </si>
  <si>
    <t>Mandy</t>
  </si>
  <si>
    <t>mandy.caragan@athenago.com</t>
  </si>
  <si>
    <t>1700277531775x187637998916371230</t>
  </si>
  <si>
    <t>Mandy informed her OM that she is resigning effective immediately, her last day was on the 15th of January</t>
  </si>
  <si>
    <t>1703583812537x915819145262716700</t>
  </si>
  <si>
    <t>Ma Theresa Kian Plarisan</t>
  </si>
  <si>
    <t>Yana</t>
  </si>
  <si>
    <t>yana.plarisan@athenago.com</t>
  </si>
  <si>
    <t>1700630732269x553724327348953400</t>
  </si>
  <si>
    <t>XP performance</t>
  </si>
  <si>
    <t>1703085658889x114168435433846140</t>
  </si>
  <si>
    <t>Jesse Levey - vany.defeo@athenago.com (Executive Partner)</t>
  </si>
  <si>
    <t>Vanessa Mae Defeo</t>
  </si>
  <si>
    <t>Vany</t>
  </si>
  <si>
    <t>vany.defeo@athenago.com</t>
  </si>
  <si>
    <t>33166251</t>
  </si>
  <si>
    <t>10010597493</t>
  </si>
  <si>
    <t>Longevity Health</t>
  </si>
  <si>
    <t>1700306047348x976754751991244500</t>
  </si>
  <si>
    <t>1703114574254x639782535459223300</t>
  </si>
  <si>
    <t>Samuel Tran - aly.gomez@athenago.com (Executive Partner)</t>
  </si>
  <si>
    <t>Michole Cabalcar</t>
  </si>
  <si>
    <t>Michole</t>
  </si>
  <si>
    <t>michole.cabalcar@athenago.com</t>
  </si>
  <si>
    <t>20820801</t>
  </si>
  <si>
    <t>9990447674</t>
  </si>
  <si>
    <t>Samuel Tran</t>
  </si>
  <si>
    <t>1700030853544x902150255866611700</t>
  </si>
  <si>
    <t>XP needed to take care of some personal stuff.</t>
  </si>
  <si>
    <t>1703108655512x910547791254335900</t>
  </si>
  <si>
    <t>Ali Greenberg - rupert.grageda@athenago.com (Executive Partner)</t>
  </si>
  <si>
    <t>Ruperto Grageda III</t>
  </si>
  <si>
    <t>Rupert</t>
  </si>
  <si>
    <t>rupert.grageda@athenago.com</t>
  </si>
  <si>
    <t>33913851</t>
  </si>
  <si>
    <t>10027343954</t>
  </si>
  <si>
    <t>Hampton</t>
  </si>
  <si>
    <t>1700301481524x396166015731407740</t>
  </si>
  <si>
    <t>1703261668769x740804312340986900</t>
  </si>
  <si>
    <t>Greg McAuley - elizabeth.radina@athenago.com (Executive Partner)</t>
  </si>
  <si>
    <t>Elizabeth Radina</t>
  </si>
  <si>
    <t>Elizabeth</t>
  </si>
  <si>
    <t>elizabeth.radina@athenago.com</t>
  </si>
  <si>
    <t>14577701</t>
  </si>
  <si>
    <t>10839813898</t>
  </si>
  <si>
    <t>McAuleyventures</t>
  </si>
  <si>
    <t>1700047865433x383232074894443140</t>
  </si>
  <si>
    <t>1702552496269x913165645815312400</t>
  </si>
  <si>
    <t>Daniel Spataro - UNMATCHED (Executive Partner)</t>
  </si>
  <si>
    <t>31501901</t>
  </si>
  <si>
    <t>9692843871</t>
  </si>
  <si>
    <t>Event</t>
  </si>
  <si>
    <t>Ops pushing for a rematch here as the XP will likely be offboarded. They do not think the XP will improve on his opportunities in the next 2 weeks:
 -XP is not communicative
 -Unresponsive most of the time and does not execute agreed action plans with his OM
 -Has not shown signs of taking accountability where he could improve
 -CSOM Cherry has already drafted an NTE for behavioral callouts before the 4WCI with the client, and the 4WCI notes just affirm their assessment</t>
  </si>
  <si>
    <t>1703095636057x127077107093682480</t>
  </si>
  <si>
    <t>Nikhil Reddy - UNMATCHED (Executive Partner)</t>
  </si>
  <si>
    <t>35111551</t>
  </si>
  <si>
    <t>1702608429410x816655161508457200</t>
  </si>
  <si>
    <t>Colin Specter - divine.matro@athenago.com (Executive Partner)</t>
  </si>
  <si>
    <t>Divine Rizelle Matro</t>
  </si>
  <si>
    <t>Divine</t>
  </si>
  <si>
    <t>divine.matro@athenago.com</t>
  </si>
  <si>
    <t>32280201</t>
  </si>
  <si>
    <t>9859608953</t>
  </si>
  <si>
    <t>Orum</t>
  </si>
  <si>
    <t>1699625360064x563281493622515460</t>
  </si>
  <si>
    <t>1703222597414x567839897041229040</t>
  </si>
  <si>
    <t>Sophie McNally - adee.raymundo@athenago.com (Executive Partner)</t>
  </si>
  <si>
    <t>Cheradee Raymundo</t>
  </si>
  <si>
    <t>ADEE</t>
  </si>
  <si>
    <t>adee.raymundo@athenago.com</t>
  </si>
  <si>
    <t>33470201</t>
  </si>
  <si>
    <t>10057971072</t>
  </si>
  <si>
    <t>Kitchenette</t>
  </si>
  <si>
    <t>1700030853202x881681058073855600</t>
  </si>
  <si>
    <t>1703094686177x651555154889208400</t>
  </si>
  <si>
    <t>Ben Coleman - jessica.panogalinga@athenago.com (Executive Partner)</t>
  </si>
  <si>
    <t>Jessica Panogalinga</t>
  </si>
  <si>
    <t>Jess</t>
  </si>
  <si>
    <t>jessica.panogalinga@athenago.com</t>
  </si>
  <si>
    <t>33654001</t>
  </si>
  <si>
    <t>9887123507</t>
  </si>
  <si>
    <t>Amalgam</t>
  </si>
  <si>
    <t>1700204153824x431837667424350300</t>
  </si>
  <si>
    <t>1703024107148x547506536463279170</t>
  </si>
  <si>
    <t>Nicolae Rusan - riza.guerrero@athenago.com (Executive Partner)</t>
  </si>
  <si>
    <t>Rizalyn Guerrero</t>
  </si>
  <si>
    <t>riza.guerrero@athenago.com</t>
  </si>
  <si>
    <t>33870851</t>
  </si>
  <si>
    <t>9972333140</t>
  </si>
  <si>
    <t>Toolkit AI</t>
  </si>
  <si>
    <t>1700302821024x448720127100565840</t>
  </si>
  <si>
    <t>1703107009689x794888739056467400</t>
  </si>
  <si>
    <t>Dane DeLozier - heckie.calma@athenago.com (Executive Partner)</t>
  </si>
  <si>
    <t>Hector Calma</t>
  </si>
  <si>
    <t>Heckie</t>
  </si>
  <si>
    <t>heckie.calma@athenago.com</t>
  </si>
  <si>
    <t>33868051</t>
  </si>
  <si>
    <t>9833532275</t>
  </si>
  <si>
    <t>Revo Psychotherapy &amp; Sports Performance</t>
  </si>
  <si>
    <t>1700303281971x770341563044775200</t>
  </si>
  <si>
    <t>1703176478728x884874553024350500</t>
  </si>
  <si>
    <t>Keanu Gil Agbay</t>
  </si>
  <si>
    <t>kian.agbay@athenago.com</t>
  </si>
  <si>
    <t>1700302892614x498171283109897200</t>
  </si>
  <si>
    <t>2/9: Ryan shared alarming screenshots where it seemed that the XP was possibly drunk/disoriented. Kian also talked about compensation and mentions he intends to resign to Ryan.
 2/9: OM Patrick jumps in and tells Ryan we will look into this ASAP and we align on 
 2/10: Patrick speaks with Ryan with all facts gathered on this unusual behavior. Ryan is traveling and they connect on
 2/13: Patrick and Ryan sync and discuss that they should end the partnership with Kian and rematch him. Patrick advises Ryan to remove access to Kian and Kian is advised not to talk to Ryan. 
 Please note: We intend to fire Kian immediately and he has no access to Ryan now, urgent rematch. We will discuss if client wants a temp but he's traveling so can't onboard someone immediately</t>
  </si>
  <si>
    <t>1703000689013x369099688477426940</t>
  </si>
  <si>
    <t>Tyler Adams - mil.conde@athenago.com (Executive Partner)</t>
  </si>
  <si>
    <t>Emil Isaac Conde</t>
  </si>
  <si>
    <t>Mil</t>
  </si>
  <si>
    <t>mil.conde@athenago.com</t>
  </si>
  <si>
    <t>33307001</t>
  </si>
  <si>
    <t>9859227716</t>
  </si>
  <si>
    <t>CertifID</t>
  </si>
  <si>
    <t>1700306643096x840454882447107000</t>
  </si>
  <si>
    <t>1703280717185x947980966861362800</t>
  </si>
  <si>
    <t>Rhea Samson</t>
  </si>
  <si>
    <t>Eia</t>
  </si>
  <si>
    <t>eia.samson@athenago.com</t>
  </si>
  <si>
    <t>1700306196708x598620387042185300</t>
  </si>
  <si>
    <t>XP decided to just continue working on the family business</t>
  </si>
  <si>
    <t>1702589392711x635331203435366400</t>
  </si>
  <si>
    <t>Elizabeth Parsons - noby.mislang@athenago.com (Executive Partner)</t>
  </si>
  <si>
    <t>Nobylisa Mislang</t>
  </si>
  <si>
    <t>Noby</t>
  </si>
  <si>
    <t>noby.mislang@athenago.com</t>
  </si>
  <si>
    <t>32748051</t>
  </si>
  <si>
    <t>9853342302</t>
  </si>
  <si>
    <t>Parsons Advisory</t>
  </si>
  <si>
    <t>1699629071768x493089332686657000</t>
  </si>
  <si>
    <t>1702905201479x569038403674351200</t>
  </si>
  <si>
    <t>Manilyn Pakinggan</t>
  </si>
  <si>
    <t>Lynn</t>
  </si>
  <si>
    <t>lynn.pakinggan@athenago.com</t>
  </si>
  <si>
    <t>1700120249355x158440980666638000</t>
  </si>
  <si>
    <t>Manilyn informed her Operations Manager that she's resigning, and her last day will be February 22
 Timelines:
 Feb 19 - Manilyn sent an SMS to notify her absence due to connectivity issues (unresponsive to SMS and calls after the notificaation)
 Feb 20 - Manilyn sent an SMS to notify her absence due to connectivity issues and shared that she's planning to resign (unresponsive to SMS and calls after the notification) 
 Feb 21 - Manilyn sent an SMS that she will resign and that her last dai is Feb 22. (unresponsive to SMS and calls after the 1st SMS)</t>
  </si>
  <si>
    <t>1704372134879x858561238527846500</t>
  </si>
  <si>
    <t>Maricar Teorima Elep</t>
  </si>
  <si>
    <t>CAI</t>
  </si>
  <si>
    <t>cai.teorima@athenago.com</t>
  </si>
  <si>
    <t>rance.agustin@athenago.com</t>
  </si>
  <si>
    <t>1693192804607x475191791705212400</t>
  </si>
  <si>
    <t>Victoria Forrister immediately resigned from LGF. New plan POC will be Brandon Denson. Creating this ticket to backdate the change and align the dates of the new plan owner.</t>
  </si>
  <si>
    <t>1701964454865x429856979284459300</t>
  </si>
  <si>
    <t>Jaime Bott - ernest.delrosario@athenago.com (Executive Partner)</t>
  </si>
  <si>
    <t>Ernest Joshua Valderama Del Rosario</t>
  </si>
  <si>
    <t>Ernest</t>
  </si>
  <si>
    <t>ernest.delrosario@athenago.com</t>
  </si>
  <si>
    <t>32429551</t>
  </si>
  <si>
    <t>10802539431</t>
  </si>
  <si>
    <t>Peakxv</t>
  </si>
  <si>
    <t>1699002851459x987343280411225000</t>
  </si>
  <si>
    <t>1703099513855x123936659681991070</t>
  </si>
  <si>
    <t>Angelique Guiyab</t>
  </si>
  <si>
    <t>angel.guiyab@athenago.com</t>
  </si>
  <si>
    <t>1700309431443x731594223154963700</t>
  </si>
  <si>
    <t>Ticket Summary:
 Result: Rematch
 The client requested to be rematched. Responded to the client and tried to win the partnership back.
 XP submitted immediate resignation
 Previous XP:
 Timeline: 
 March 7: The client requested to be rematched. Responded to the client and tried to win the partnership back.
 March 11: The client said that this is not something that can be fixed by coaching hence, decided to file for a rematching ticket. Asked for the client's EA [references to get a better understanding of his needs.
 Reason/Client feedback:
 Lack of dynamic learning from the assistant, leading to dissatisfaction.
 Angel missed reminders for his wife's birthday and Valentine's Day. Parameters were not followed and tasks like documenting important contacts were apparently not completed.
 Prateek provided instances where the assistant did not follow through on discussed preferences around travel reminders and relationship management. He is redoing tasks and unable to delegate higher level work due to lost confidence in the assistant's abilities.
 Proposed to put in place a developmental plan for Angel however Prateek lacked patience to wait indefinitely for improvement. 
 Offered Temp XP however Prateek preferred no assistance and would like to prioritize instead finding replacement.</t>
  </si>
  <si>
    <t>1703112479297x205905899500758100</t>
  </si>
  <si>
    <t>Boomer Anderson - UNMATCHED (Executive Partner)</t>
  </si>
  <si>
    <t>Pearly Kirit</t>
  </si>
  <si>
    <t>Pearly Erolon</t>
  </si>
  <si>
    <t>pearly.kirit@athenago.com</t>
  </si>
  <si>
    <t>32448951</t>
  </si>
  <si>
    <t>9252960582</t>
  </si>
  <si>
    <t>Smarter Not Harder, Inc.</t>
  </si>
  <si>
    <t>1700204932986x900438940296175200</t>
  </si>
  <si>
    <t>The EA's performance feedback indicated shortcomings in communication, initiative, time management, workload prioritization, learning agility, task management, attention to detail, and autonomy. Despite efforts to address these issues, historical incidents of delayed deliverables, missed 1:1s with the OM due to dozing off, and lapses in using communication tools like Notion persisted. These ongoing challenges in execution and communication contributed to the client's decision to churn, underscoring the significant impact of these incidents on the partnership.</t>
  </si>
  <si>
    <t>1703014959914x437465273744328060</t>
  </si>
  <si>
    <t>James Rainwater - prei.lao@athenago.com (Executive Partner)</t>
  </si>
  <si>
    <t>Precious Myla Ann Oliveros Lao</t>
  </si>
  <si>
    <t>prei.lao@athenago.com</t>
  </si>
  <si>
    <t>33961651</t>
  </si>
  <si>
    <t>9860808734</t>
  </si>
  <si>
    <t>RainwaterCPA</t>
  </si>
  <si>
    <t>1700120309668x617668379376132900</t>
  </si>
  <si>
    <t>1702560961740x700661191624704500</t>
  </si>
  <si>
    <t>Joshua Kalms - cam.garcia@athenago.com (Executive Partner)</t>
  </si>
  <si>
    <t>Camille Audrey Garcia</t>
  </si>
  <si>
    <t>cam.garcia@athenago.com</t>
  </si>
  <si>
    <t>33421451</t>
  </si>
  <si>
    <t>9801867919</t>
  </si>
  <si>
    <t>Multiply</t>
  </si>
  <si>
    <t>1700030867046x926245923409671200</t>
  </si>
  <si>
    <t>1704822333128x146823908977026700</t>
  </si>
  <si>
    <t>Coleman Oates - UNMATCHED (Executive Partner)</t>
  </si>
  <si>
    <t>Maria Louieza Cervantes</t>
  </si>
  <si>
    <t>Star</t>
  </si>
  <si>
    <t>star.cervantes@athenago.com</t>
  </si>
  <si>
    <t>34273801</t>
  </si>
  <si>
    <t>10029445637</t>
  </si>
  <si>
    <t>Onward</t>
  </si>
  <si>
    <t>1700202786232x356403030973268860</t>
  </si>
  <si>
    <t>1703083249174x241512309164275460</t>
  </si>
  <si>
    <t>Edenne Llanes</t>
  </si>
  <si>
    <t>eds.llanes@athenago.com</t>
  </si>
  <si>
    <t>1700114512574x241399727701225400</t>
  </si>
  <si>
    <t>XP Eds submitted his resignation effective January 5, 2024 due to serious health issues.</t>
  </si>
  <si>
    <t>1702905385765x189207649416218700</t>
  </si>
  <si>
    <t>Brian Huber - reychelle.gasataya@athenago.com (Executive Partner)</t>
  </si>
  <si>
    <t>Reychelle Chriza Gasataya</t>
  </si>
  <si>
    <t>Reychelle</t>
  </si>
  <si>
    <t>reychelle.gasataya@athenago.com</t>
  </si>
  <si>
    <t>33914601</t>
  </si>
  <si>
    <t>9857078177</t>
  </si>
  <si>
    <t>Bridgefront Capital</t>
  </si>
  <si>
    <t>1700275380054x118462316086565650</t>
  </si>
  <si>
    <t>1703013189836x807390675716622200</t>
  </si>
  <si>
    <t>Bernae Plechette - lory.pelino@athenago.com (Executive Partner)</t>
  </si>
  <si>
    <t>Lourie Peliño</t>
  </si>
  <si>
    <t>Lory</t>
  </si>
  <si>
    <t>lory.pelino@athenago.com</t>
  </si>
  <si>
    <t>1700310923781x557062211386983000</t>
  </si>
  <si>
    <t>1703216321895x743213855943152500</t>
  </si>
  <si>
    <t>William Knowles - UNMATCHED (Executive Partner)</t>
  </si>
  <si>
    <t>Evangeline Martinez</t>
  </si>
  <si>
    <t>anj.martinez@athenago.com</t>
  </si>
  <si>
    <t>32403351</t>
  </si>
  <si>
    <t>10054678907</t>
  </si>
  <si>
    <t>Maroone USA</t>
  </si>
  <si>
    <t>1700309924982x893949005609640600</t>
  </si>
  <si>
    <t>Will mentions that he was testing the waters and acknowledges the limitations, especially concerning cybersecurity risks due to the EA being based in another country. Will plans to transition to an in-person assistant to handle sensitive matters and investment-related tasks.</t>
  </si>
  <si>
    <t>1702391958408x864778220023720000</t>
  </si>
  <si>
    <t>Daniel Pessar - UNMATCHED (Executive Partner)</t>
  </si>
  <si>
    <t>Mark Anthony Batayola Legaspina</t>
  </si>
  <si>
    <t>mark.legaspina@athenago.com</t>
  </si>
  <si>
    <t>32938501</t>
  </si>
  <si>
    <t>9618093418</t>
  </si>
  <si>
    <t>EMH Companies</t>
  </si>
  <si>
    <t>1693657693886x453928346497697300</t>
  </si>
  <si>
    <t>Client indicated he is clearly unprepared for having an XP more specifically the time commitment and feedback loops.</t>
  </si>
  <si>
    <t>1703184763438x745730186244109000</t>
  </si>
  <si>
    <t>Nadya Okamoto - hannah.catantan@athenago.com (Executive Partner)</t>
  </si>
  <si>
    <t>Hannah Jemimah Catantan</t>
  </si>
  <si>
    <t>Hannah</t>
  </si>
  <si>
    <t>hannah.catantan@athenago.com</t>
  </si>
  <si>
    <t>34451351</t>
  </si>
  <si>
    <t>9972499877</t>
  </si>
  <si>
    <t>Aydan</t>
  </si>
  <si>
    <t>1700204546519x883317376379224800</t>
  </si>
  <si>
    <t>1701972523046x129587115260605620</t>
  </si>
  <si>
    <t>Debo Olaosebikan - UNMATCHED (Executive Partner)</t>
  </si>
  <si>
    <t>21044001</t>
  </si>
  <si>
    <t>8964900373</t>
  </si>
  <si>
    <t>Kepler</t>
  </si>
  <si>
    <t>1702995093017x230189341860971970</t>
  </si>
  <si>
    <t>Paul Turbeville - gb.omayan@athenago.com (Executive Partner)</t>
  </si>
  <si>
    <t>Gloribieve Omayan</t>
  </si>
  <si>
    <t>GB</t>
  </si>
  <si>
    <t>gb.omayan@athenago.com</t>
  </si>
  <si>
    <t>32721051</t>
  </si>
  <si>
    <t>1700030853871x616552955815990100</t>
  </si>
  <si>
    <t>1702977986548x290376814776723200</t>
  </si>
  <si>
    <t>Samuel Field - pam.villegas@athenago.com (Executive Partner)</t>
  </si>
  <si>
    <t>Pamela Villegas</t>
  </si>
  <si>
    <t>pam.villegas@athenago.com</t>
  </si>
  <si>
    <t>32804151</t>
  </si>
  <si>
    <t>9523866917</t>
  </si>
  <si>
    <t>Escape The Room</t>
  </si>
  <si>
    <t>1700113944667x415542191214630000</t>
  </si>
  <si>
    <t>1703072739269x331235734498107600</t>
  </si>
  <si>
    <t>Kevin Lavelle - wish.madrid@athenago.com (Executive Partner)</t>
  </si>
  <si>
    <t>Wishmila Madrid</t>
  </si>
  <si>
    <t>Wish</t>
  </si>
  <si>
    <t>wish.madrid@athenago.com</t>
  </si>
  <si>
    <t>32988251</t>
  </si>
  <si>
    <t>9336056113</t>
  </si>
  <si>
    <t>Harbor</t>
  </si>
  <si>
    <t>1700120372675x900143869740918500</t>
  </si>
  <si>
    <t>1702408445416x685101047450113400</t>
  </si>
  <si>
    <t>Dale Peterson - gee.arroyo@athenago.com (Executive Partner)</t>
  </si>
  <si>
    <t>Giannedale Madrazo Arroyo</t>
  </si>
  <si>
    <t>Gee</t>
  </si>
  <si>
    <t>gee.arroyo@athenago.com</t>
  </si>
  <si>
    <t>34065501</t>
  </si>
  <si>
    <t>9486885730</t>
  </si>
  <si>
    <t>Digital Bond, Inc.</t>
  </si>
  <si>
    <t>1699002851300x420341002437271800</t>
  </si>
  <si>
    <t>1703088566842x584083354396121040</t>
  </si>
  <si>
    <t>Jared Holt - UNMATCHED (Executive Partner)</t>
  </si>
  <si>
    <t>Mike John Barraza</t>
  </si>
  <si>
    <t>mike.barraza@athenago.com</t>
  </si>
  <si>
    <t>33376051</t>
  </si>
  <si>
    <t>9653598217</t>
  </si>
  <si>
    <t>Ascent Financial</t>
  </si>
  <si>
    <t>1700360427917x774852870275585400</t>
  </si>
  <si>
    <t>ASCEND only needs one EA at the moment.</t>
  </si>
  <si>
    <t>1702658396065x168648553519544770</t>
  </si>
  <si>
    <t>Jasmine Aloe - UNMATCHED (Executive Partner)</t>
  </si>
  <si>
    <t>Gina Aloe is leaving thumbtack, will transfer XP to Jasmine Reavy</t>
  </si>
  <si>
    <t>1703100278648x594449284325121700</t>
  </si>
  <si>
    <t>Taylor Brooks - ann.deleon@athenago.com (Executive Partner)</t>
  </si>
  <si>
    <t>Kishsia Ann De Leon</t>
  </si>
  <si>
    <t>Kishsia</t>
  </si>
  <si>
    <t>ann.deleon@athenago.com</t>
  </si>
  <si>
    <t>34462901</t>
  </si>
  <si>
    <t>10029679543</t>
  </si>
  <si>
    <t>Taylor Brooks</t>
  </si>
  <si>
    <t>1700202743277x684113704989371800</t>
  </si>
  <si>
    <t>1702978398744x341547254899159400</t>
  </si>
  <si>
    <t>Arjun Iyer - nat.gumapac@athenago.com (Executive Partner)</t>
  </si>
  <si>
    <t>Evan Nathaniel Tumanda Gumapac</t>
  </si>
  <si>
    <t>Nat</t>
  </si>
  <si>
    <t>nat.gumapac@athenago.com</t>
  </si>
  <si>
    <t>34187851</t>
  </si>
  <si>
    <t>9582067005</t>
  </si>
  <si>
    <t>Signadot</t>
  </si>
  <si>
    <t>1700120451083x819101937352235300</t>
  </si>
  <si>
    <t>1702903161763x409958539688258370</t>
  </si>
  <si>
    <t>Valerij Oberst - jessica.gonzales@athenago.com (Executive Partner)</t>
  </si>
  <si>
    <t>Jessica Ann Gonzales</t>
  </si>
  <si>
    <t>J-Ann</t>
  </si>
  <si>
    <t>jessica.gonzales@athenago.com</t>
  </si>
  <si>
    <t>1700114865881x862481079145367800</t>
  </si>
  <si>
    <t>1703160049778x171495135046807230</t>
  </si>
  <si>
    <t>Zarjan Pati-on</t>
  </si>
  <si>
    <t>zee.pation@athenago.com</t>
  </si>
  <si>
    <t>1700302276342x615178615716429400</t>
  </si>
  <si>
    <t>The client requested a rematch due to XP performance. The client mentioned that it's hard to justify taking time out of the day to meet with the XP and just tell him the same stuff. He cannot continue giving him more stuff or invest time to try to get him at speed. He mentioned that meeting him would somehow help him navigate through his daily routine of supporting the client but if the XP always falls out of the cracks then it's not worth the time to invest.</t>
  </si>
  <si>
    <t>1702410036555x375820022899725060</t>
  </si>
  <si>
    <t>Tina Martinson - lyn.alilin@athenago.com (Executive Partner)</t>
  </si>
  <si>
    <t>Lyn Christine Alilin</t>
  </si>
  <si>
    <t>lyn.alilin@athenago.com</t>
  </si>
  <si>
    <t>35595801</t>
  </si>
  <si>
    <t>6090107421</t>
  </si>
  <si>
    <t>Spain Enterprise</t>
  </si>
  <si>
    <t>1699627749917x594372373633027100</t>
  </si>
  <si>
    <t>1702903914751x540017498126675460</t>
  </si>
  <si>
    <t>Russell Preston - mace.naduma@athenago.com (Executive Partner)</t>
  </si>
  <si>
    <t>Mary Grace Naduma</t>
  </si>
  <si>
    <t>Mace</t>
  </si>
  <si>
    <t>mace.naduma@athenago.com</t>
  </si>
  <si>
    <t>32820201</t>
  </si>
  <si>
    <t>9443908123</t>
  </si>
  <si>
    <t>Principle</t>
  </si>
  <si>
    <t>1700204197182x869680464885109800</t>
  </si>
  <si>
    <t>1703006085081x174643875036010660</t>
  </si>
  <si>
    <t>Pamela Vagata - walter.macrohon@athenago.com (Executive Partner)</t>
  </si>
  <si>
    <t>Kim Walter Macrohon</t>
  </si>
  <si>
    <t>Walter</t>
  </si>
  <si>
    <t>walter.macrohon@athenago.com</t>
  </si>
  <si>
    <t>35121201</t>
  </si>
  <si>
    <t>1699627608020x591828356066482600</t>
  </si>
  <si>
    <t>1702903376989x841247830317233900</t>
  </si>
  <si>
    <t>Mandeep Waraich - UNMATCHED (Executive Partner)</t>
  </si>
  <si>
    <t>35138551</t>
  </si>
  <si>
    <t>10575718251</t>
  </si>
  <si>
    <t>Yellow3D</t>
  </si>
  <si>
    <t>1703124730960x442613125035676600</t>
  </si>
  <si>
    <t>James Williams - UNMATCHED (Executive Partner)</t>
  </si>
  <si>
    <t>Hyacinth May Garin Martinez</t>
  </si>
  <si>
    <t>Hya</t>
  </si>
  <si>
    <t>hya.martinez@athenago.com</t>
  </si>
  <si>
    <t>34274101</t>
  </si>
  <si>
    <t>10032551727</t>
  </si>
  <si>
    <t>Barlow &amp; Williams PLLC</t>
  </si>
  <si>
    <t>1698818975667x938003938837484800</t>
  </si>
  <si>
    <t>1703015147151x706401909373575400</t>
  </si>
  <si>
    <t>Jeff Moloua Lacsama</t>
  </si>
  <si>
    <t>jeff.lacsama@athenago.com</t>
  </si>
  <si>
    <t>1680516909569x609967481831555500</t>
  </si>
  <si>
    <t>Ops will be terminating XP Jeff's contract due to a breach(sharing test answers with a friend)/ Misses ~25% of meetings with the client and/or his team</t>
  </si>
  <si>
    <t>1702048499422x507059373942897660</t>
  </si>
  <si>
    <t>Lance Breitstein - lar.cabal@athenago.com (Executive Partner)</t>
  </si>
  <si>
    <t>Laarni Penaso Cabal</t>
  </si>
  <si>
    <t>Lar</t>
  </si>
  <si>
    <t>lar.cabal@athenago.com</t>
  </si>
  <si>
    <t>33492051</t>
  </si>
  <si>
    <t>9611098009</t>
  </si>
  <si>
    <t>Lance Breitstein</t>
  </si>
  <si>
    <t>1699002851613x552368568762048060</t>
  </si>
  <si>
    <t>1702588933428x378979013875074800</t>
  </si>
  <si>
    <t>Taylor Babcock - rae.escalona@athenago.com (Executive Partner)</t>
  </si>
  <si>
    <t>Rachel Grace Escalona</t>
  </si>
  <si>
    <t>Rae</t>
  </si>
  <si>
    <t>rae.escalona@athenago.com</t>
  </si>
  <si>
    <t>34118151</t>
  </si>
  <si>
    <t>9890636637</t>
  </si>
  <si>
    <t>WhiteHorn Partners</t>
  </si>
  <si>
    <t>1699628632567x322259749426198100</t>
  </si>
  <si>
    <t>1702903517004x545656688418862700</t>
  </si>
  <si>
    <t>Ralph Wyer - kyle.macapagal@athenago.com (Executive Partner)</t>
  </si>
  <si>
    <t>Keihl Macapagal</t>
  </si>
  <si>
    <t>kyle.macapagal@athenago.com</t>
  </si>
  <si>
    <t>32655451</t>
  </si>
  <si>
    <t>9850622558</t>
  </si>
  <si>
    <t>Island</t>
  </si>
  <si>
    <t>1700310645822x778967354323193900</t>
  </si>
  <si>
    <t>1702902888509x854402275210425000</t>
  </si>
  <si>
    <t>Din Bisevac - ai.martinez@athenago.com (Executive Partner)</t>
  </si>
  <si>
    <t>Aileen Martinez</t>
  </si>
  <si>
    <t>Aileen</t>
  </si>
  <si>
    <t>ai.martinez@athenago.com</t>
  </si>
  <si>
    <t>34208751</t>
  </si>
  <si>
    <t>9772041015</t>
  </si>
  <si>
    <t>Buena</t>
  </si>
  <si>
    <t>1700114033013x373842785527217300</t>
  </si>
  <si>
    <t>1703030041097x126316725835086130</t>
  </si>
  <si>
    <t>Chris Leiter - kriz.bitun@athenago.com (Executive Partner)</t>
  </si>
  <si>
    <t>Krizta Marie Bitun</t>
  </si>
  <si>
    <t>kriz.bitun@athenago.com</t>
  </si>
  <si>
    <t>19758851</t>
  </si>
  <si>
    <t>9891623704</t>
  </si>
  <si>
    <t>Atria</t>
  </si>
  <si>
    <t>1700030853108x828711844099332400</t>
  </si>
  <si>
    <t>1702401956667x408872507580906300</t>
  </si>
  <si>
    <t>Stephanie Liu - UNMATCHED (Executive Partner)</t>
  </si>
  <si>
    <t>34706251</t>
  </si>
  <si>
    <t>9968705065</t>
  </si>
  <si>
    <t>UseNourish</t>
  </si>
  <si>
    <t>1702905575619x561316530852703300</t>
  </si>
  <si>
    <t>Jordan Kaplan - isabel.diesta@athenago.com (Executive Partner)</t>
  </si>
  <si>
    <t>Ma Isabel Diesta</t>
  </si>
  <si>
    <t>Isabel</t>
  </si>
  <si>
    <t>isabel.diesta@athenago.com</t>
  </si>
  <si>
    <t>33894301</t>
  </si>
  <si>
    <t>9978333964</t>
  </si>
  <si>
    <t>Jordan Kaplan</t>
  </si>
  <si>
    <t>1700311085516x977924887528816000</t>
  </si>
  <si>
    <t>1702481843881x600040093858600300</t>
  </si>
  <si>
    <t>John Rhoads - UNMATCHED (Executive Partner)</t>
  </si>
  <si>
    <t>Maria Mikaela Garcia</t>
  </si>
  <si>
    <t>Mika</t>
  </si>
  <si>
    <t>mika.garcia@athenago.com</t>
  </si>
  <si>
    <t>33357651</t>
  </si>
  <si>
    <t>9725978633</t>
  </si>
  <si>
    <t>Malvern Buttery</t>
  </si>
  <si>
    <t>1699627878648x287377191914981020</t>
  </si>
  <si>
    <t>03/11 - During the 12WCI, John expressed doubts about the value of having an Athena XP. He mentioned challenges with delegation and plans to delegate specific recurring tasks, although he had not finalized them due to time constraints. He also agreed that Mika could be more proactive. Following this discussion, I had a 1:1 session with Mika, and we both agreed to focus on improving her proactiveness. A development plan aimed at enhancing Mika's proactiveness was sent to John immediately afterward.
 03/12 - Resignation Notification: Mika informed me via SMS that she would resign effective immediately. In response, I offered a temporary XP and SWAT to John. However, John said he's fine without an XP for the meantime. I informed him that I'll trigger a rematch request.
 03/13 - Rematch Request Update: I provided John with an update regarding the rematch request.
 03/18 - Partnership Termination: I asked John to standby for rematch updates and reiterated that a temp XP is available. John replied that he wanted to terminate his partnership with Athena as he is not getting the value out of it that he hoped for and perhaps will revisit it as his company grows.</t>
  </si>
  <si>
    <t>1702473582390x970906616330121200</t>
  </si>
  <si>
    <t>Ankur Gupta - UNMATCHED (Executive Partner)</t>
  </si>
  <si>
    <t>sachie.rosauro@athenago.com</t>
  </si>
  <si>
    <t>25423001</t>
  </si>
  <si>
    <t>9609317945</t>
  </si>
  <si>
    <t>Ankur Gupta</t>
  </si>
  <si>
    <t>The XP is burnt out from having to deal with the client's mother and this 'temporary arrangement' and the final strawv2 is the request to have her change her schedule as well as the blatant mistreatment from the clients mother. Also, OM Sachie shared that Ankur's wife doesn't want him speaking with Grace which just adds to the complexity and strain on the partnership.</t>
  </si>
  <si>
    <t>1702400553401x220339000983201570</t>
  </si>
  <si>
    <t>Michael Barton - jess.balbalosa@athenago.com (Executive Partner)</t>
  </si>
  <si>
    <t>Jessa Roselle Balbalosa</t>
  </si>
  <si>
    <t>jess.balbalosa@athenago.com</t>
  </si>
  <si>
    <t>33206051</t>
  </si>
  <si>
    <t>9607060506</t>
  </si>
  <si>
    <t>Hyatt Solutions</t>
  </si>
  <si>
    <t>1699627050339x152106694101064480</t>
  </si>
  <si>
    <t>1702421906585x727248638186506600</t>
  </si>
  <si>
    <t>Patrick Moreau - sally.cabrera@athenago.com (Executive Partner)</t>
  </si>
  <si>
    <t>27005501</t>
  </si>
  <si>
    <t>7299717238</t>
  </si>
  <si>
    <t>Muse Storytelling</t>
  </si>
  <si>
    <t>The client has escalated concerns about the XP's performance and communication skills, indicating a perceived mismatch between the provided XP and their expectations in terms of performance and team fit.</t>
  </si>
  <si>
    <t>1702904161209x538533966135742200</t>
  </si>
  <si>
    <t>Matt Gomez - UNMATCHED (Executive Partner)</t>
  </si>
  <si>
    <t>33002351</t>
  </si>
  <si>
    <t>9734731883</t>
  </si>
  <si>
    <t>Wild Health, Inc.</t>
  </si>
  <si>
    <t>Business reasons, Magic Health cannot continue their partnership with Athena due to rulings from their parent company (not allowing offshore support).</t>
  </si>
  <si>
    <t>1702432297654x461747520099810700</t>
  </si>
  <si>
    <t>Joseph Cena</t>
  </si>
  <si>
    <t>joseph.cena@athenago.com</t>
  </si>
  <si>
    <t>1699626795279x763478809393102000</t>
  </si>
  <si>
    <t>XP's reliability issues</t>
  </si>
  <si>
    <t>1702501089207x950891637304859500</t>
  </si>
  <si>
    <t>Karine Mellata - UNMATCHED (Executive Partner)</t>
  </si>
  <si>
    <t>29304501</t>
  </si>
  <si>
    <t>9749736464</t>
  </si>
  <si>
    <t>Intrinsic</t>
  </si>
  <si>
    <t>XP Performance, pending investigation from SOM and OM, the client shared they wanted to cancel because they lost trust with Donna after she either implicity or explicitly made an ask for money to help pay expenses related to her grandmothers passing</t>
  </si>
  <si>
    <t>1702466873625x345117540443360640</t>
  </si>
  <si>
    <t>Henry Zhang - UNMATCHED (Executive Partner)</t>
  </si>
  <si>
    <t>Gerise Reyes</t>
  </si>
  <si>
    <t>Gerise</t>
  </si>
  <si>
    <t>gerise.reyes@athenago.com</t>
  </si>
  <si>
    <t>27140301</t>
  </si>
  <si>
    <t>7629304934</t>
  </si>
  <si>
    <t>Emergence Software</t>
  </si>
  <si>
    <t>1694411239099x125275352526973630</t>
  </si>
  <si>
    <t>What is the objection we're trying to resolve?
 First XP resigned before KOC, 2nd XP resigned 2 weeks in</t>
  </si>
  <si>
    <t>1702444920130x957294174370772700</t>
  </si>
  <si>
    <t>Kas Bordier - UNMATCHED (Executive Partner)</t>
  </si>
  <si>
    <t>Owen Makinano</t>
  </si>
  <si>
    <t>Owen</t>
  </si>
  <si>
    <t>owen.makinano@athenago.com</t>
  </si>
  <si>
    <t>32680701</t>
  </si>
  <si>
    <t>9217605672</t>
  </si>
  <si>
    <t>Kas Bordier</t>
  </si>
  <si>
    <t>1699681917704x878674594948965100</t>
  </si>
  <si>
    <t>XP Performance - from Kas "When I initially signed up for the service, I was really looking forward to the prospect of having an assistant to help manage my workload and ultimately make my days more productive. However, despite giving it a solid almost 3 months, I've found that, contrary to my expectations, my workload has not decreased. In fact, it feels like it has increased, which has led me to reassess the value I'm getting from this arrangement."
 Kas sent this email when Owen "disappeared on her" and cannot get hold of him for a couple of hours during the time that she needed support during a business travel.</t>
  </si>
  <si>
    <t>1702401020692x750638464676711700</t>
  </si>
  <si>
    <t>Sriram Krishnan - gel.yuzon@athenago.com (Executive Partner)</t>
  </si>
  <si>
    <t>Gelli Ann Marie Inzon Yuzon</t>
  </si>
  <si>
    <t>gel.yuzon@athenago.com</t>
  </si>
  <si>
    <t>32508851</t>
  </si>
  <si>
    <t>1699105267815x630022205073317200</t>
  </si>
  <si>
    <t>XP Anika Sarah Enad Resigned Effective Dec 30, 2023</t>
  </si>
  <si>
    <t>1702551987988x523002653535460350</t>
  </si>
  <si>
    <t>Aaron Dragushan - ed.tancinco@athenago.com (Executive Partner)</t>
  </si>
  <si>
    <t>Edric Oscar Tancinco</t>
  </si>
  <si>
    <t>Ed</t>
  </si>
  <si>
    <t>ed.tancinco@athenago.com</t>
  </si>
  <si>
    <t>32803751</t>
  </si>
  <si>
    <t>9464402610</t>
  </si>
  <si>
    <t>Wondermill</t>
  </si>
  <si>
    <t>1699080943132x259354315717733150</t>
  </si>
  <si>
    <t>1701888175079x559982986273164500</t>
  </si>
  <si>
    <t>Elias Torres - kai.deguzman@athenago.com (Executive Partner)</t>
  </si>
  <si>
    <t>Mikaela Angela Conde De Guzman</t>
  </si>
  <si>
    <t>kai.deguzman@athenago.com</t>
  </si>
  <si>
    <t>16519751</t>
  </si>
  <si>
    <t>4724678660</t>
  </si>
  <si>
    <t>Elias Torres</t>
  </si>
  <si>
    <t>1690521850259x861059403331017100</t>
  </si>
  <si>
    <t>1702419884270x595389350829740300</t>
  </si>
  <si>
    <t>Melanie Merkling - UNMATCHED (Executive Partner)</t>
  </si>
  <si>
    <t>32987501</t>
  </si>
  <si>
    <t>9462435584</t>
  </si>
  <si>
    <t>Bonfire and Embers</t>
  </si>
  <si>
    <t>Client said: “ And so with all of that financially and just the stress of all of it, it's like I'm having to lean things out and make a decision of also. I just don't have space for all of it. And right now there's not enough I can offload to justify the 3000 a month when I'm having to spend so much in other parts of my life to manage this current situation that I'm in.</t>
  </si>
  <si>
    <t>1702427582694x861253495698398000</t>
  </si>
  <si>
    <t>David Hodge - UNMATCHED (Executive Partner)</t>
  </si>
  <si>
    <t>Shield Rodil</t>
  </si>
  <si>
    <t>Shield</t>
  </si>
  <si>
    <t>shield.rodil@athenago.com</t>
  </si>
  <si>
    <t>34057151</t>
  </si>
  <si>
    <t>9486242917</t>
  </si>
  <si>
    <t>Standard Fleet</t>
  </si>
  <si>
    <t>1699679772518x837103072305756000</t>
  </si>
  <si>
    <t>Client initially requested for a rematch as his XP is not anywhere near the level of quality he expected from Athena, given what he's paying. He has now decided to just cancel the subscription.</t>
  </si>
  <si>
    <t>1702394688761x866900601059676300</t>
  </si>
  <si>
    <t>Matt Wills - khem.mecla@athenago.com (Executive Partner)</t>
  </si>
  <si>
    <t>Khem Mecla</t>
  </si>
  <si>
    <t>Khem</t>
  </si>
  <si>
    <t>khem.mecla@athenago.com</t>
  </si>
  <si>
    <t>33434501</t>
  </si>
  <si>
    <t>9493110671</t>
  </si>
  <si>
    <t>Lumata Health</t>
  </si>
  <si>
    <t>1699002851697x590119186706981500</t>
  </si>
  <si>
    <t>1701974786062x817003183276976400</t>
  </si>
  <si>
    <t>Bob Johnston - jeff.sarmiento@athenago.com (Executive Partner)</t>
  </si>
  <si>
    <t>Elsie Jane Sumobay Lumosad</t>
  </si>
  <si>
    <t>Elsie</t>
  </si>
  <si>
    <t>elsie.lumosad@athenago.com</t>
  </si>
  <si>
    <t>32660801</t>
  </si>
  <si>
    <t>1698818975697x808024351963007200</t>
  </si>
  <si>
    <t>Bob Johnston is seeking a highly qualified Executive Assistant (EA) to provide comprehensive administrative support. The ideal candidate should have at least five years of experience in a similar role, proficiency in office software and project management tools, strong organizational and communication skills, and the ability to handle confidential information discreetly. They must also be adaptable, proactive, and able to prioritize tasks effectively. Responsibilities include managing Bob's calendar, handling correspondence, assisting with project management, arranging travel, and acting as a liaison with stakeholders. The previous EA, Elsie, was praised for her dedication but struggled to adapt to the demands of supporting a CEO in an enterprise-level environment.</t>
  </si>
  <si>
    <t>1701964434222x699824579681390000</t>
  </si>
  <si>
    <t>Jason Manley - UNMATCHED (Executive Partner)</t>
  </si>
  <si>
    <t>Gloria Marie Domantay</t>
  </si>
  <si>
    <t>G</t>
  </si>
  <si>
    <t>gloria.domantay@athenago.com</t>
  </si>
  <si>
    <t>31574651</t>
  </si>
  <si>
    <t>5324296106</t>
  </si>
  <si>
    <t>Stock Navigators</t>
  </si>
  <si>
    <t>1699550348390x547543527286879170</t>
  </si>
  <si>
    <t>TICKET SUMMARY:
 BD 1 - 05/15; Jason x Jefferson's Touchbase Call - 05/15: Jason found out that Gloria had tagged tasks completed even if it wasn't. This created several redo[s] within Stock Navigators.
 Churn Ticket Created
 Request to waive 30 days notice created for approval.</t>
  </si>
  <si>
    <t>1702403630795x499794488892508800</t>
  </si>
  <si>
    <t>Rebecca Thompson - UNMATCHED (Executive Partner)</t>
  </si>
  <si>
    <t>Kathlynne Joyce Viola</t>
  </si>
  <si>
    <t>KJ</t>
  </si>
  <si>
    <t>kj.viola@athenago.com</t>
  </si>
  <si>
    <t>32920651</t>
  </si>
  <si>
    <t>9738212534</t>
  </si>
  <si>
    <t>Rebecca Thompson</t>
  </si>
  <si>
    <t>1699627509221x953334980554761500</t>
  </si>
  <si>
    <t>Rebecca acknowledges that KJ has done a great job, but client's business is changing its model, hence, she will have no need for an EA any longer.</t>
  </si>
  <si>
    <t>1701979155716x407735933358259760</t>
  </si>
  <si>
    <t>Andrew Edmonds - elena.manalili@athenago.com (Executive Partner)</t>
  </si>
  <si>
    <t>Maria Elena Pugna Manalili</t>
  </si>
  <si>
    <t>Elena</t>
  </si>
  <si>
    <t>elena.manalili@athenago.com</t>
  </si>
  <si>
    <t>35692801</t>
  </si>
  <si>
    <t>1699080106375x505641347175197950</t>
  </si>
  <si>
    <t>1702047753592x210546852389549060</t>
  </si>
  <si>
    <t>Jordan Anderson - mike.manuel@athenago.com (Executive Partner)</t>
  </si>
  <si>
    <t>Michael Andrew Manuel</t>
  </si>
  <si>
    <t>mike.manuel@athenago.com</t>
  </si>
  <si>
    <t>33883951</t>
  </si>
  <si>
    <t>1511488773</t>
  </si>
  <si>
    <t>Belong-Health</t>
  </si>
  <si>
    <t>1698818975604x995358338427671800</t>
  </si>
  <si>
    <t>1701966998228x417407503211425300</t>
  </si>
  <si>
    <t>Jeff Kim - kaye.ebrole@athenago.com (Executive Partner)</t>
  </si>
  <si>
    <t>Kristine Julliene Kaye Bernales Ebrole</t>
  </si>
  <si>
    <t>kaye.ebrole@athenago.com</t>
  </si>
  <si>
    <t>33437601</t>
  </si>
  <si>
    <t>9618204326</t>
  </si>
  <si>
    <t>InBody</t>
  </si>
  <si>
    <t>1698818975510x597823742078768400</t>
  </si>
  <si>
    <t>1705316354209x454144794427373500</t>
  </si>
  <si>
    <t>Madeleine Karolian - ken.topacio@athenago.com (Executive Partner)</t>
  </si>
  <si>
    <t>Karren Magallanes Topacio</t>
  </si>
  <si>
    <t>ken.topacio@athenago.com</t>
  </si>
  <si>
    <t>36825651</t>
  </si>
  <si>
    <t>1663831619239x328625721262706600</t>
  </si>
  <si>
    <t>1702392745030x235990667081203740</t>
  </si>
  <si>
    <t>Jamie Metrick - UNMATCHED (Executive Partner)</t>
  </si>
  <si>
    <t>30319501</t>
  </si>
  <si>
    <t>9733935115</t>
  </si>
  <si>
    <t>Elte</t>
  </si>
  <si>
    <t>1702526471959x280981305067987460</t>
  </si>
  <si>
    <t>Minn Kim - UNMATCHED (Executive Partner)</t>
  </si>
  <si>
    <t>Keesha Pearl Bautista Degollado</t>
  </si>
  <si>
    <t>Keesh</t>
  </si>
  <si>
    <t>keesh.degollado@athenago.com</t>
  </si>
  <si>
    <t>18383501</t>
  </si>
  <si>
    <t>1663051259664x165823070342654200</t>
  </si>
  <si>
    <t>Client decided to part ways with Keesh due to ongoing performance issues. Despite attempts to address concerns about reliability and communication, her performance has not met their expectations, impacting the team.</t>
  </si>
  <si>
    <t>1702526432901x517351598606640600</t>
  </si>
  <si>
    <t>Original client left the company</t>
  </si>
  <si>
    <t>1701893652259x102240898564580400</t>
  </si>
  <si>
    <t>Jean-Manuel Costa - daf.mujeres@athenago.com (Executive Partner)</t>
  </si>
  <si>
    <t>Daphne Nadado Mujeres</t>
  </si>
  <si>
    <t>Daf</t>
  </si>
  <si>
    <t>daf.mujeres@athenago.com</t>
  </si>
  <si>
    <t>32869601</t>
  </si>
  <si>
    <t>9423677216</t>
  </si>
  <si>
    <t>Adelie Advisors</t>
  </si>
  <si>
    <t>1698818975578x731263247042295400</t>
  </si>
  <si>
    <t>1701961572562x341491984442991550</t>
  </si>
  <si>
    <t>Peter Awad - treb.sanantonio@athenago.com (Executive Partner)</t>
  </si>
  <si>
    <t>Gilbert Postigo San Antonio</t>
  </si>
  <si>
    <t>Treb</t>
  </si>
  <si>
    <t>treb.sanantonio@athenago.com</t>
  </si>
  <si>
    <t>30550401</t>
  </si>
  <si>
    <t>9309186875</t>
  </si>
  <si>
    <t>White Stone Coaching</t>
  </si>
  <si>
    <t>1698818975670x497183541063079800</t>
  </si>
  <si>
    <t>1701904742738x776146456345930000</t>
  </si>
  <si>
    <t>Calley Means - kaye.soriano@athenago.com (Executive Partner)</t>
  </si>
  <si>
    <t>Allison Kaye Estrada Soriano</t>
  </si>
  <si>
    <t>kaye.soriano@athenago.com</t>
  </si>
  <si>
    <t>33119951</t>
  </si>
  <si>
    <t>9262053258</t>
  </si>
  <si>
    <t>TrueMed</t>
  </si>
  <si>
    <t>1698818975722x370317232760899200</t>
  </si>
  <si>
    <t>Since his book launch, Calley had little time to sync and assign tasks with Kaye. It had been a struggle since it always required him to constantly be away on business.</t>
  </si>
  <si>
    <t>1701889438552x462619346503245800</t>
  </si>
  <si>
    <t>Jim McGough - pamela.opinion@athenago.com (Executive Partner)</t>
  </si>
  <si>
    <t>Maria Pamela Opinion</t>
  </si>
  <si>
    <t>Pamela</t>
  </si>
  <si>
    <t>pamela.opinion@athenago.com</t>
  </si>
  <si>
    <t>32507401</t>
  </si>
  <si>
    <t>1699551304343x160994953799877150</t>
  </si>
  <si>
    <t>1701874078605x167427331560010100</t>
  </si>
  <si>
    <t>Victor Savkin - kate.babad@athenago.com (Executive Partner)</t>
  </si>
  <si>
    <t>Jolian Kate Babad</t>
  </si>
  <si>
    <t>kate.babad@athenago.com</t>
  </si>
  <si>
    <t>33504701</t>
  </si>
  <si>
    <t>9581353642</t>
  </si>
  <si>
    <t>1699550678572x408754847671479740</t>
  </si>
  <si>
    <t>1701910488097x284551129337342620</t>
  </si>
  <si>
    <t>Jamie Chappell - raymond.brazal@athenago.com (Executive Partner)</t>
  </si>
  <si>
    <t>Raymond Luigui Zapata Brazal</t>
  </si>
  <si>
    <t>Raymond</t>
  </si>
  <si>
    <t>raymond.brazal@athenago.com</t>
  </si>
  <si>
    <t>34044151</t>
  </si>
  <si>
    <t>9815075506</t>
  </si>
  <si>
    <t>Fireclay Tile</t>
  </si>
  <si>
    <t>1699002851490x938472448951218800</t>
  </si>
  <si>
    <t>1701879578648x378572461653216260</t>
  </si>
  <si>
    <t>Laura Martinez - kristina.orellana@athenago.com (Executive Partner)</t>
  </si>
  <si>
    <t>Ma Anna Kristina Celeridad Orellana</t>
  </si>
  <si>
    <t>Kristina</t>
  </si>
  <si>
    <t>kristina.orellana@athenago.com</t>
  </si>
  <si>
    <t>34043951</t>
  </si>
  <si>
    <t>1698818976087x771662959577273500</t>
  </si>
  <si>
    <t>1701979519523x419452958530672100</t>
  </si>
  <si>
    <t>Jaclyn Robertson - UNMATCHED (Executive Partner)</t>
  </si>
  <si>
    <t>chioma@athenago.com</t>
  </si>
  <si>
    <t>Sherwyn Yabut Servitillo</t>
  </si>
  <si>
    <t>Gwen</t>
  </si>
  <si>
    <t>gwen.servitillo@athenago.com</t>
  </si>
  <si>
    <t>34401901</t>
  </si>
  <si>
    <t>9405453201</t>
  </si>
  <si>
    <t>JR Law</t>
  </si>
  <si>
    <t>1698818975864x384849766919864260</t>
  </si>
  <si>
    <t>The client was unresponsive after the KOC last December 15. She reached out on January 17 to submit her notice to churn after realizing she needed an in-person assistant instead.</t>
  </si>
  <si>
    <t>1702079167183x936318517592251700</t>
  </si>
  <si>
    <t>Aidan Dewar - belle.valencia@athenago.com (Executive Partner)</t>
  </si>
  <si>
    <t>Ysabelle Valencia</t>
  </si>
  <si>
    <t>belle.valencia@athenago.com</t>
  </si>
  <si>
    <t>33455151</t>
  </si>
  <si>
    <t>1698818976083x721491957465930200</t>
  </si>
  <si>
    <t>1701874161647x950923867419948900</t>
  </si>
  <si>
    <t>Eskender Abebe - UNMATCHED (Executive Partner)</t>
  </si>
  <si>
    <t>Gia Mae Malonzo</t>
  </si>
  <si>
    <t>Gia</t>
  </si>
  <si>
    <t>gia.malonzo@athenago.com</t>
  </si>
  <si>
    <t>32656851</t>
  </si>
  <si>
    <t>9398007372</t>
  </si>
  <si>
    <t>BlockEngine</t>
  </si>
  <si>
    <t>1699464516815x804343199262923100</t>
  </si>
  <si>
    <t>Eskender and his girlfriend have decided to take their relationship to the next level by moving in together. Due to this significant life change and other personal commitments, Eskender will be taking a series of month-long and week-long personal time-offs in the succeeding months. As a result, he will not require EA support during this period.</t>
  </si>
  <si>
    <t>1701965487993x503168506616649150</t>
  </si>
  <si>
    <t>Craig Borchardt - razz.batoon@athenago.com (Executive Partner)</t>
  </si>
  <si>
    <t>Ma Razzel Batoon</t>
  </si>
  <si>
    <t>Razz</t>
  </si>
  <si>
    <t>razz.batoon@athenago.com</t>
  </si>
  <si>
    <t>34126601</t>
  </si>
  <si>
    <t>1699077926289x975343900156835400</t>
  </si>
  <si>
    <t>1701975456864x793330731988616200</t>
  </si>
  <si>
    <t>Nicole Balsamo - seth.navarro@athenago.com (Executive Partner)</t>
  </si>
  <si>
    <t>Rosette Esguerra Rafael-Navarro</t>
  </si>
  <si>
    <t>Seth</t>
  </si>
  <si>
    <t>seth.navarro@athenago.com</t>
  </si>
  <si>
    <t>35746901</t>
  </si>
  <si>
    <t>8876921480</t>
  </si>
  <si>
    <t>Formation</t>
  </si>
  <si>
    <t>1698818975730x775265930948367800</t>
  </si>
  <si>
    <t>1700503428968x451866053227350400</t>
  </si>
  <si>
    <t>Ariel Ganz - diana.francisco@athenago.com (Executive Partner)</t>
  </si>
  <si>
    <t>Diana Adela Francisco</t>
  </si>
  <si>
    <t>Diana</t>
  </si>
  <si>
    <t>diana.francisco@athenago.com</t>
  </si>
  <si>
    <t>47</t>
  </si>
  <si>
    <t>20200551</t>
  </si>
  <si>
    <t>5912187247</t>
  </si>
  <si>
    <t>Arben</t>
  </si>
  <si>
    <t>1680502564691x349749076518357500</t>
  </si>
  <si>
    <t>1701899994214x123723599065051800</t>
  </si>
  <si>
    <t>Jock Lawrence - jieson.modapil@athenago.com (Executive Partner)</t>
  </si>
  <si>
    <t>Jieson Modapil</t>
  </si>
  <si>
    <t>Jieson B. Modapil</t>
  </si>
  <si>
    <t>jieson.modapil@athenago.com</t>
  </si>
  <si>
    <t>32665751</t>
  </si>
  <si>
    <t>9305078912</t>
  </si>
  <si>
    <t>Mobble Pty</t>
  </si>
  <si>
    <t>1699081164939x284063084528882300</t>
  </si>
  <si>
    <t>1701813102749x662570391017809360</t>
  </si>
  <si>
    <t>Maria Velkova - jules.bontogon@athenago.com (Executive Partner)</t>
  </si>
  <si>
    <t>Juliet Marjorie Gabriola Bontogon</t>
  </si>
  <si>
    <t>Jules</t>
  </si>
  <si>
    <t>jules.bontogon@athenago.com</t>
  </si>
  <si>
    <t>34752151</t>
  </si>
  <si>
    <t>8228240735</t>
  </si>
  <si>
    <t>Tabula Rasa Ventures</t>
  </si>
  <si>
    <t>1699107250150x698245540937398900</t>
  </si>
  <si>
    <t>1701880081352x898771472577693400</t>
  </si>
  <si>
    <t>Amy Ulmer - ric.calina@athenago.com (Executive Partner)</t>
  </si>
  <si>
    <t>Merick Jerwin Samonte Calina</t>
  </si>
  <si>
    <t>Ric</t>
  </si>
  <si>
    <t>ric.calina@athenago.com</t>
  </si>
  <si>
    <t>35611851</t>
  </si>
  <si>
    <t>1679564395584x816769434428353800</t>
  </si>
  <si>
    <t>1701986088858x638625452208594800</t>
  </si>
  <si>
    <t>Leanne Pittsford - bien.ramos@athenago.com (Executive Partner)</t>
  </si>
  <si>
    <t>jayann.manlapaz@athenago.com</t>
  </si>
  <si>
    <t>Vibien Ramos</t>
  </si>
  <si>
    <t>Bien</t>
  </si>
  <si>
    <t>bien.ramos@athenago.com</t>
  </si>
  <si>
    <t>1699002851461x650397564376046200</t>
  </si>
  <si>
    <t>1701728476527x691766991814156900</t>
  </si>
  <si>
    <t>Sumanth Reddy - jm.manalo@athenago.com (Executive Partner)</t>
  </si>
  <si>
    <t>Jun Ismael Yap Manalo</t>
  </si>
  <si>
    <t>JM</t>
  </si>
  <si>
    <t>jm.manalo@athenago.com</t>
  </si>
  <si>
    <t>33736651</t>
  </si>
  <si>
    <t>1698818975701x886613178466084000</t>
  </si>
  <si>
    <t>1701949995077x363074941871446500</t>
  </si>
  <si>
    <t>Andreas Schurch - mel.felices@athenago.com (Executive Partner)</t>
  </si>
  <si>
    <t>Melody Fernandez Felices</t>
  </si>
  <si>
    <t>Mel</t>
  </si>
  <si>
    <t>mel.felices@athenago.com</t>
  </si>
  <si>
    <t>32443151</t>
  </si>
  <si>
    <t>9309850991</t>
  </si>
  <si>
    <t>VaultSpeed</t>
  </si>
  <si>
    <t>1698818975438x101517569222097540</t>
  </si>
  <si>
    <t>1701892242675x410224668094680800</t>
  </si>
  <si>
    <t>Juan Regidor Tesoro</t>
  </si>
  <si>
    <t>JT</t>
  </si>
  <si>
    <t>jt.tesoro@athenago.com</t>
  </si>
  <si>
    <t>1662235058806x600826720135054700</t>
  </si>
  <si>
    <t>Che and I connected last week to discussed this partnership. We discussed some inconsistency in his ability to be reliable. Prompting us to monitor this closely and discuss with JT in the next 1:1 between JT and Che. 
 Before we could do this JT claimed that his mother was in the hospital. And also could not meeting for his 1:1. 
 I texted Saeid to see how things were going from his perspective. He said things were going well (this was Friday 1/12). Come Monday and the news of his mother being in the hospital and that he would be OOO for an entire week. This prompted the client to email us to ask for a call between OM Che and myself. 
 Che and I prepared before Saeid got on the call and prepared for him to ask for a rematch due to all the inconsistencies in him being available. 
 Saeid got on the call and immediately explained how the lack of reliability in the first 30 days of the partnership is not going to work for him and asked for a rematch. 
 We discussed and aligned as a small team that this was appropriate.</t>
  </si>
  <si>
    <t>1701902211236x576806267321689900</t>
  </si>
  <si>
    <t>Emma Kellogg - marva.sagnep@athenago.com (Executive Partner)</t>
  </si>
  <si>
    <t>Ma Vangeline Mandiit Sagnep</t>
  </si>
  <si>
    <t>Marva</t>
  </si>
  <si>
    <t>marva.sagnep@athenago.com</t>
  </si>
  <si>
    <t>33014901</t>
  </si>
  <si>
    <t>1699078228990x534430246356714100</t>
  </si>
  <si>
    <t>1701888018913x412920399461512060</t>
  </si>
  <si>
    <t>Mae Justiniano - UNMATCHED (Executive Partner)</t>
  </si>
  <si>
    <t>Bernard Vincent Pague Dabatos</t>
  </si>
  <si>
    <t>Bj</t>
  </si>
  <si>
    <t>bernard.dabatos@athenago.com</t>
  </si>
  <si>
    <t>32994101</t>
  </si>
  <si>
    <t>1693788580293x277626963621777400</t>
  </si>
  <si>
    <t>Client is resigning from her position in the Company/ XP is no longer needed by other managers</t>
  </si>
  <si>
    <t>1701879818338x756737796168884100</t>
  </si>
  <si>
    <t>Caitlyn Child - kcee.deslate@athenago.com (Executive Partner)</t>
  </si>
  <si>
    <t>AB Cassey Deslate</t>
  </si>
  <si>
    <t>Kcee</t>
  </si>
  <si>
    <t>kcee.deslate@athenago.com</t>
  </si>
  <si>
    <t>34034301</t>
  </si>
  <si>
    <t>1699105149419x383952995155377100</t>
  </si>
  <si>
    <t>1701874304401x756608074472036200</t>
  </si>
  <si>
    <t>Nicki Fox - becca.serrano@athenago.com (Executive Partner)</t>
  </si>
  <si>
    <t>Rebecca Francisco Serrano</t>
  </si>
  <si>
    <t>Rebecca</t>
  </si>
  <si>
    <t>becca.serrano@athenago.com</t>
  </si>
  <si>
    <t>32662551</t>
  </si>
  <si>
    <t>9604915729</t>
  </si>
  <si>
    <t>Change Public Schools</t>
  </si>
  <si>
    <t>1698818975838x286792801389946780</t>
  </si>
  <si>
    <t>1701892831487x692379673868402000</t>
  </si>
  <si>
    <t>Nick Mann - fred.manansala@athenago.com (Executive Partner)</t>
  </si>
  <si>
    <t>Alfred Payos Manansala</t>
  </si>
  <si>
    <t>fred.manansala@athenago.com</t>
  </si>
  <si>
    <t>32395451</t>
  </si>
  <si>
    <t>9653699376</t>
  </si>
  <si>
    <t>Nick Mann</t>
  </si>
  <si>
    <t>1698819003946x122850580075249300</t>
  </si>
  <si>
    <t>1701900360945x635470105725952300</t>
  </si>
  <si>
    <t>Wilfred Yeung - ivy.idorot@athenago.com (Executive Partner)</t>
  </si>
  <si>
    <t>Ivy Abello Idorot</t>
  </si>
  <si>
    <t>ivy.idorot@athenago.com</t>
  </si>
  <si>
    <t>17762401</t>
  </si>
  <si>
    <t>7917831521</t>
  </si>
  <si>
    <t>AEI Prop LLC</t>
  </si>
  <si>
    <t>1699002851476x592409558445778300</t>
  </si>
  <si>
    <t>1701891571168x114316774445093920</t>
  </si>
  <si>
    <t>Brody King - cho.co@athenago.com (Executive Partner)</t>
  </si>
  <si>
    <t>Chloe Jeen Co</t>
  </si>
  <si>
    <t>Cho</t>
  </si>
  <si>
    <t>cho.co@athenago.com</t>
  </si>
  <si>
    <t>33121601</t>
  </si>
  <si>
    <t>9353293579</t>
  </si>
  <si>
    <t>Cash Flow Franchises</t>
  </si>
  <si>
    <t>1699080439442x342131256637512300</t>
  </si>
  <si>
    <t>1701960133113x990142596838880400</t>
  </si>
  <si>
    <t>Johann Nicole Bernardo Gomez</t>
  </si>
  <si>
    <t>nicole.gomez@athenago.com</t>
  </si>
  <si>
    <t>1665461275967x311538386376179600</t>
  </si>
  <si>
    <t>XP decided to pursue career outside Athena for a higher salary offer and position</t>
  </si>
  <si>
    <t>1701308733086x156781104885251870</t>
  </si>
  <si>
    <t>Lee Hnetinka - UNMATCHED (Executive Partner)</t>
  </si>
  <si>
    <t>Danica Neri Alcala</t>
  </si>
  <si>
    <t>nica.alcala@athenago.com</t>
  </si>
  <si>
    <t>angela.cabrera@athenago.com</t>
  </si>
  <si>
    <t>17267651</t>
  </si>
  <si>
    <t>2656008049</t>
  </si>
  <si>
    <t>Lee Hnetinka Hnetinka - fastaf.com</t>
  </si>
  <si>
    <t>1681374026902x126632670461330300</t>
  </si>
  <si>
    <t>Client decision to churn Nica was communicated on January 10, 2024, through Dana, citing performance issues. A detailed meeting with Dana on January 17 highlighted concerns about Nica's attitude, commitment level, and overall performance. In a subsequent meeting with the client, Lee, on January 18, specific issues emerged regarding Nica's inability to effectively execute tasks as a standalone executive assistant. These performance-related challenges collectively led to the decision to offboard Nica.</t>
  </si>
  <si>
    <t>1701850791975x781296935109421800</t>
  </si>
  <si>
    <t>Jason Robson - megan.mactal@athenago.com (Executive Partner)</t>
  </si>
  <si>
    <t>Gela Marie Doromal Mactal</t>
  </si>
  <si>
    <t>Megan</t>
  </si>
  <si>
    <t>megan.mactal@athenago.com</t>
  </si>
  <si>
    <t>33285002</t>
  </si>
  <si>
    <t>1699002851669x717732385168323100</t>
  </si>
  <si>
    <t>1701709160279x488466348141969540</t>
  </si>
  <si>
    <t>Jia-Jia Zhu - UNMATCHED (Executive Partner)</t>
  </si>
  <si>
    <t>RV Lyne Villanueva Tolentino</t>
  </si>
  <si>
    <t>Arbee</t>
  </si>
  <si>
    <t>arbee.tolentino@athenago.com</t>
  </si>
  <si>
    <t>34037751</t>
  </si>
  <si>
    <t>9486033695</t>
  </si>
  <si>
    <t>JIAJIA</t>
  </si>
  <si>
    <t>1697362168650x916129063953930800</t>
  </si>
  <si>
    <t>The reason for churn seems to be primarily attributed to the high cost of Athena's services relative to the perceived return on investment. Additionally, the client mentions that they have hired $700 Executive Assistants (EAs) from Shepard, indicating a preference for more cost-effective solutions for their staffing needs. They feel confident they can find high-level talent elsewhere with structures and skills that better match their business needs, leading them to decide not to continue with Athena.</t>
  </si>
  <si>
    <t>1701883302555x240770564517451400</t>
  </si>
  <si>
    <t>XP Buy-out</t>
  </si>
  <si>
    <t>Bree Jones - UNMATCHED (Executive Partner)</t>
  </si>
  <si>
    <t>31783701</t>
  </si>
  <si>
    <t>9380132384</t>
  </si>
  <si>
    <t>Parity</t>
  </si>
  <si>
    <t>1701372124829x349499898790140300</t>
  </si>
  <si>
    <t>Nick Witters - myra.lising@athenago.com (Executive Partner)</t>
  </si>
  <si>
    <t>Myra Lyn Soledad Lising</t>
  </si>
  <si>
    <t>Myra</t>
  </si>
  <si>
    <t>myra.lising@athenago.com</t>
  </si>
  <si>
    <t>35100351</t>
  </si>
  <si>
    <t>10781202948</t>
  </si>
  <si>
    <t>Ballen Studios</t>
  </si>
  <si>
    <t>1697710365476x884476055870651600</t>
  </si>
  <si>
    <t>1715109363594x850155613612710900</t>
  </si>
  <si>
    <t>Valerie McConnell - cari.guevara@athenago.com (Executive Partner)</t>
  </si>
  <si>
    <t>Carina Guevara-Paguio</t>
  </si>
  <si>
    <t>Cari</t>
  </si>
  <si>
    <t>cari.guevara@athenago.com</t>
  </si>
  <si>
    <t>36958101</t>
  </si>
  <si>
    <t>1161177479</t>
  </si>
  <si>
    <t>Casetext</t>
  </si>
  <si>
    <t>1662237545990x781353602783909400</t>
  </si>
  <si>
    <t>1701959693190x907064440462395000</t>
  </si>
  <si>
    <t>Phoebe Cassandra Ayento Talip</t>
  </si>
  <si>
    <t>Phoebe</t>
  </si>
  <si>
    <t>phoebe.talip@athenago.com</t>
  </si>
  <si>
    <t>1663766601047x818060109860691500</t>
  </si>
  <si>
    <t>XP Phoebe Talip expressed her intent to resign to CSOM(Kit Bautista). She will be pursuing a masters degree in Structural Engineering at Dong-A University, South Korea(scholarship with pay). Need to have a replacement EA for Tracy Chou as XP Cristina will be overloaded with work if no replacement is identified prior to Phoebe leaving.</t>
  </si>
  <si>
    <t>1718653037292x565919142452194750</t>
  </si>
  <si>
    <t>Valerie McConnell - emman.lovete@athenago.com (Executive Partner)</t>
  </si>
  <si>
    <t>Emmanuel Lovete</t>
  </si>
  <si>
    <t>Emman</t>
  </si>
  <si>
    <t>emman.lovete@athenago.com</t>
  </si>
  <si>
    <t>161</t>
  </si>
  <si>
    <t>1683181374867x626400690483387400</t>
  </si>
  <si>
    <t>1701796520011x934401283829647400</t>
  </si>
  <si>
    <t>Nicky Romero - pam.liamzon@athenago.com (Executive Partner)</t>
  </si>
  <si>
    <t>Pamela Denise Besa Liamzon</t>
  </si>
  <si>
    <t>pam.liamzon@athenago.com</t>
  </si>
  <si>
    <t>62153</t>
  </si>
  <si>
    <t>1444301989</t>
  </si>
  <si>
    <t>WizardPins</t>
  </si>
  <si>
    <t>1699078353914x170472373957791360</t>
  </si>
  <si>
    <t>1701271780702x342646361858045100</t>
  </si>
  <si>
    <t>Kristine Carla Bernardino Dimalanta</t>
  </si>
  <si>
    <t>Kaycee</t>
  </si>
  <si>
    <t>kaycee.bernardino@athenago.com</t>
  </si>
  <si>
    <t>1697613499638x568366440216912200</t>
  </si>
  <si>
    <t>XP Kristine Carla Dimalanta has tendered her 30 days due to relocation. Her last working day will be on the 10th of May although the effectivity day is on the 15th of May. She is planning on using her CTOs and PTOs.</t>
  </si>
  <si>
    <t>1701093570834x432540196321287800</t>
  </si>
  <si>
    <t>Andy Zemon - christine.manangan@athenago.com (Executive Partner)</t>
  </si>
  <si>
    <t>24801551</t>
  </si>
  <si>
    <t>7147619211</t>
  </si>
  <si>
    <t>Novus Home Mortgage</t>
  </si>
  <si>
    <t>1701203367645x869807772226322400</t>
  </si>
  <si>
    <t>James Chang - UNMATCHED (Executive Partner)</t>
  </si>
  <si>
    <t>Kim Zyrel Saguban Silorio</t>
  </si>
  <si>
    <t>Zy</t>
  </si>
  <si>
    <t>zy.silorio@athenago.com</t>
  </si>
  <si>
    <t>33887801</t>
  </si>
  <si>
    <t>10667516495</t>
  </si>
  <si>
    <t>Cosmed Pharmacy</t>
  </si>
  <si>
    <t>1697362168679x193851201613129300</t>
  </si>
  <si>
    <t>James decided to cancel the service due to changes in the Pharmacy business resulting in a need to cut expenses hence, the cancellation of services to Athena.</t>
  </si>
  <si>
    <t>1701114717704x255742561063492480</t>
  </si>
  <si>
    <t>Austin Hughes - UNMATCHED (Executive Partner)</t>
  </si>
  <si>
    <t>ginie@athenago.com</t>
  </si>
  <si>
    <t>Rodelyn Magallano Erebias</t>
  </si>
  <si>
    <t>Rod</t>
  </si>
  <si>
    <t>rod.erebias@athenago.com</t>
  </si>
  <si>
    <t>23504251</t>
  </si>
  <si>
    <t>6735540610</t>
  </si>
  <si>
    <t>Unify</t>
  </si>
  <si>
    <t>1697714772063x755798869470922700</t>
  </si>
  <si>
    <t>XP was NCNS the day after KOC and then sent a text message to OM with her intent to resign.</t>
  </si>
  <si>
    <t>1701789743792x170065039876772030</t>
  </si>
  <si>
    <t>Sam Corcos - chin.domingo@athenago.com (Executive Partner)</t>
  </si>
  <si>
    <t>Chin - Chin Aterado Domingo</t>
  </si>
  <si>
    <t>Chin</t>
  </si>
  <si>
    <t>chin.domingo@athenago.com</t>
  </si>
  <si>
    <t>1662938777882x992027756676643300</t>
  </si>
  <si>
    <t>1701271275652x157658620413641000</t>
  </si>
  <si>
    <t>Virginia Hill - UNMATCHED (Executive Partner)</t>
  </si>
  <si>
    <t>34108951</t>
  </si>
  <si>
    <t>Client decided to move out the XP due to Management Issue, they initially thought they needed an additional XP to help with Project Management under the Hospitality Department - when they revisited the tasks - the team found out that they don't need additional EA Services. 
 We gave several recommendations to save the partnership - but client decided to move forward in offboarding the XP.
 Client is aware of the 30-day notice</t>
  </si>
  <si>
    <t>1701360431147x296945227871855000</t>
  </si>
  <si>
    <t>Mark Allen - UNMATCHED (Executive Partner)</t>
  </si>
  <si>
    <t>Lyndon Villaruel Santillana</t>
  </si>
  <si>
    <t>don.santillana@athenago.com</t>
  </si>
  <si>
    <t>34553951</t>
  </si>
  <si>
    <t>10528398637</t>
  </si>
  <si>
    <t>The AI Learning Company</t>
  </si>
  <si>
    <t>1697362168571x940527489332822100</t>
  </si>
  <si>
    <t>Mark is stepping down as CEO of 1000x AI and will no longer require EA services. Initial internal update is that Don will be transferred to Mark's co-worker</t>
  </si>
  <si>
    <t>1701198602272x147463819758140380</t>
  </si>
  <si>
    <t>Martin Smithmyer - mik.derivera@athenago.com (Executive Partner)</t>
  </si>
  <si>
    <t>Mikhail Santos de Rivera</t>
  </si>
  <si>
    <t>mik.derivera@athenago.com</t>
  </si>
  <si>
    <t>1697613499401x804818913516054800</t>
  </si>
  <si>
    <t>1701186088897x417553482195402100</t>
  </si>
  <si>
    <t>Montana Scher - lei.dupa@athenago.com (Executive Partner)</t>
  </si>
  <si>
    <t>Leila Aurina Diaz Dupa</t>
  </si>
  <si>
    <t>Lei</t>
  </si>
  <si>
    <t>lei.dupa@athenago.com</t>
  </si>
  <si>
    <t>33563851</t>
  </si>
  <si>
    <t>9352424621</t>
  </si>
  <si>
    <t>Morf</t>
  </si>
  <si>
    <t>1697362168680x656077674762319600</t>
  </si>
  <si>
    <t>1701270532120x235230222119213500</t>
  </si>
  <si>
    <t>Sam Perkins - UNMATCHED (Executive Partner)</t>
  </si>
  <si>
    <t>34706001</t>
  </si>
  <si>
    <t>1701374346269x540184153875851400</t>
  </si>
  <si>
    <t>Aneesh Chopra - tris.mabborang@athenago.com (Executive Partner)</t>
  </si>
  <si>
    <t>Johan Beatrice Aruta Mabborang</t>
  </si>
  <si>
    <t>Tris</t>
  </si>
  <si>
    <t>tris.mabborang@athenago.com</t>
  </si>
  <si>
    <t>36141901</t>
  </si>
  <si>
    <t>8221447821</t>
  </si>
  <si>
    <t>CareJourney</t>
  </si>
  <si>
    <t>1684227885652x604351584125982100</t>
  </si>
  <si>
    <t>1701117050298x116357922674944500</t>
  </si>
  <si>
    <t>James Graham - UNMATCHED (Executive Partner)</t>
  </si>
  <si>
    <t>Dave Rey Natividad</t>
  </si>
  <si>
    <t>dave.natividad@athenago.com</t>
  </si>
  <si>
    <t>9207251</t>
  </si>
  <si>
    <t>9374165416</t>
  </si>
  <si>
    <t>James Graham</t>
  </si>
  <si>
    <t>1697362168928x328530651646001340</t>
  </si>
  <si>
    <t>XP Dave was sick, we offered a temp Cahr, and James challenged us on how we vetted her and her reliability. XP Dave later resigns. James at times expresses interest in a temp but doesn't support the transition or meeting with us. The client then goes OOO and is unresponsive. The team is already aligned that James is not a fit for us and we should use this opportunity to amicably not offer a rematch or temp. James does not seem to be willing to communicate with us.</t>
  </si>
  <si>
    <t>1701292149769x344805236886532400</t>
  </si>
  <si>
    <t>Erin Buckelew - UNMATCHED (Executive Partner)</t>
  </si>
  <si>
    <t>34726351</t>
  </si>
  <si>
    <t>Client decided to pause the partnership until further notice and might be longer than 2-3 months before they get a replacement EA.</t>
  </si>
  <si>
    <t>1701203822453x550265036656727400</t>
  </si>
  <si>
    <t>Veronela Clarissa Abrigo Mortos</t>
  </si>
  <si>
    <t>vee.mortos@athenago.com</t>
  </si>
  <si>
    <t>1697362169526x110661816826261630</t>
  </si>
  <si>
    <t>The XP has had several ball drops in terms of being detail oriented and organization skills. The client feels that the XP is not ready for the role. The client has invested a lot of time in training the XP, but always had to double check the XP's work.</t>
  </si>
  <si>
    <t>1700564588472x440983964689467500</t>
  </si>
  <si>
    <t>Igor Taber - chumz.velasquez@athenago.com (Executive Partner)</t>
  </si>
  <si>
    <t>Charmaine Valencia Velasquez</t>
  </si>
  <si>
    <t>Chumz</t>
  </si>
  <si>
    <t>chumz.velasquez@athenago.com</t>
  </si>
  <si>
    <t>20612651</t>
  </si>
  <si>
    <t>8322655488</t>
  </si>
  <si>
    <t>Cortical</t>
  </si>
  <si>
    <t>1689042038679x696930446401364900</t>
  </si>
  <si>
    <t>1701185226804x627523251558183200</t>
  </si>
  <si>
    <t>Eric Edelson - darnel.dominguez@athenago.com (Executive Partner)</t>
  </si>
  <si>
    <t>Darnel Quito Dominguez</t>
  </si>
  <si>
    <t>Darnel</t>
  </si>
  <si>
    <t>darnel.dominguez@athenago.com</t>
  </si>
  <si>
    <t>32676401</t>
  </si>
  <si>
    <t>9816323860</t>
  </si>
  <si>
    <t>Eric Edelson</t>
  </si>
  <si>
    <t>1697849835337x881813729582064500</t>
  </si>
  <si>
    <t>1701188917308x272578611006448320</t>
  </si>
  <si>
    <t>Caroline Casson - kat.bareja@athenago.com (Executive Partner)</t>
  </si>
  <si>
    <t>Arrany Katrina Negros Bareja</t>
  </si>
  <si>
    <t>kat.bareja@athenago.com</t>
  </si>
  <si>
    <t>31209602</t>
  </si>
  <si>
    <t>9885861559</t>
  </si>
  <si>
    <t>VitalizeVC</t>
  </si>
  <si>
    <t>1697362168943x934616532338711700</t>
  </si>
  <si>
    <t>1701265310477x252465017148227900</t>
  </si>
  <si>
    <t>Nicky Romero - deborah.juatas@athenago.com (Executive Partner)</t>
  </si>
  <si>
    <t>Deborah Quimsing Juatas</t>
  </si>
  <si>
    <t>Debbie</t>
  </si>
  <si>
    <t>deborah.juatas@athenago.com</t>
  </si>
  <si>
    <t>1697714772098x880486233681354000</t>
  </si>
  <si>
    <t>1701284646366x834817839929375400</t>
  </si>
  <si>
    <t>Nicky Romero - ice.bacani@athenago.com (Executive Partner)</t>
  </si>
  <si>
    <t>Aiza Petonio Bacani</t>
  </si>
  <si>
    <t>Ice</t>
  </si>
  <si>
    <t>ice.bacani@athenago.com</t>
  </si>
  <si>
    <t>1697362168912x305489707583706000</t>
  </si>
  <si>
    <t>1701169838468x600814496698838200</t>
  </si>
  <si>
    <t>client advised EA refused to take a phone call, when she agreed to
 was not asking questions, then told her after mistakes were done she didn't get it
 did not understand how to create a spreadsheet (one coloumn name, next coloumn link to website)
 run on sentences, capitals in the middle of words/sentences, mispelling of client's name
 kept telling client it's my first time at everything and how much she doesn't know
 client likes her as a nice person, but ended the partnership today and revoked Rann's access to everything</t>
  </si>
  <si>
    <t>1700669947143x280617150297512100</t>
  </si>
  <si>
    <t>Allan Acton - erica.marquez@athenago.com (Executive Partner)</t>
  </si>
  <si>
    <t>Erica Marquez</t>
  </si>
  <si>
    <t>Erica</t>
  </si>
  <si>
    <t>erica.marquez@athenago.com</t>
  </si>
  <si>
    <t>33093451</t>
  </si>
  <si>
    <t>9402343519</t>
  </si>
  <si>
    <t>Cary Family Dental</t>
  </si>
  <si>
    <t>1695784077929x733105273259529700</t>
  </si>
  <si>
    <t>1706125228845x351794350666360100</t>
  </si>
  <si>
    <t>Casey Means - nina.bautista@athenago.com (Executive Partner)</t>
  </si>
  <si>
    <t>Nina Julia Linco Bautista</t>
  </si>
  <si>
    <t>nina.bautista@athenago.com</t>
  </si>
  <si>
    <t>3650951</t>
  </si>
  <si>
    <t>11375200274</t>
  </si>
  <si>
    <t>Casey Means</t>
  </si>
  <si>
    <t>1662237623151x396267596000567300</t>
  </si>
  <si>
    <t>1701120831643x792651514339728400</t>
  </si>
  <si>
    <t>Dustin Lemick - dove.tugadi@athenago.com (Executive Partner)</t>
  </si>
  <si>
    <t>Dorothy Love Pineda Tugadi</t>
  </si>
  <si>
    <t>Dove</t>
  </si>
  <si>
    <t>dove.tugadi@athenago.com</t>
  </si>
  <si>
    <t>32759051</t>
  </si>
  <si>
    <t>9350734437</t>
  </si>
  <si>
    <t>BriteCo</t>
  </si>
  <si>
    <t>1697362168434x494939849570997570</t>
  </si>
  <si>
    <t>1701274872124x650368230361650400</t>
  </si>
  <si>
    <t>Sherry Rais - UNMATCHED (Executive Partner)</t>
  </si>
  <si>
    <t>33259301</t>
  </si>
  <si>
    <t>9352035080</t>
  </si>
  <si>
    <t>Enthea</t>
  </si>
  <si>
    <t>First XP resigned after 2 weeks. The client went on with a rematch but is dissatisfied with the quality of her 2nd XP's performance</t>
  </si>
  <si>
    <t>1700063693202x792624331478464900</t>
  </si>
  <si>
    <t>Josh Hix - mat.santiago@athenago.com (Executive Partner)</t>
  </si>
  <si>
    <t>Mirjana Angel Therese Eugenio Santiago</t>
  </si>
  <si>
    <t>Mat</t>
  </si>
  <si>
    <t>mat.santiago@athenago.com</t>
  </si>
  <si>
    <t>7061301</t>
  </si>
  <si>
    <t>1253043853</t>
  </si>
  <si>
    <t>Seasonhealth.com</t>
  </si>
  <si>
    <t>1684226744098x345413777931869600</t>
  </si>
  <si>
    <t>1700770025030x799123245432147700</t>
  </si>
  <si>
    <t>Arnel Fulgosino Rosales</t>
  </si>
  <si>
    <t>Arnold</t>
  </si>
  <si>
    <t>arnold.rosales@athenago.com</t>
  </si>
  <si>
    <t>1662237108107x327360119361508300</t>
  </si>
  <si>
    <t>XP sent his resignation letter, his last day is on the 1st of March 2024 but has offboarded from February 9th.</t>
  </si>
  <si>
    <t>1700166826543x955420731593201300</t>
  </si>
  <si>
    <t>Dorothy Chang - UNMATCHED (Executive Partner)</t>
  </si>
  <si>
    <t>Valerie Fides Torres Manarin</t>
  </si>
  <si>
    <t>Val Manarin</t>
  </si>
  <si>
    <t>val.manarin@athenago.com</t>
  </si>
  <si>
    <t>31079901</t>
  </si>
  <si>
    <t>8630385023</t>
  </si>
  <si>
    <t>Lynx Collective</t>
  </si>
  <si>
    <t>1662445133806x873800375085623800</t>
  </si>
  <si>
    <t>Financial reasons. Needed to cut down on expenses.</t>
  </si>
  <si>
    <t>1700517530682x335140262030479550</t>
  </si>
  <si>
    <t>Lawrence Brodey - UNMATCHED (Executive Partner)</t>
  </si>
  <si>
    <t>Ana Kris Abuga-a Abuzo</t>
  </si>
  <si>
    <t>Ana Kris</t>
  </si>
  <si>
    <t>anakris.abuzo@athenago.com</t>
  </si>
  <si>
    <t>34045251</t>
  </si>
  <si>
    <t>10086634761</t>
  </si>
  <si>
    <t>Larry Brodey</t>
  </si>
  <si>
    <t>1695349436706x543171374590011300</t>
  </si>
  <si>
    <t>XP filed her resignation with effective date of Mat 25, 2024.</t>
  </si>
  <si>
    <t>1700595030209x360001363615967100</t>
  </si>
  <si>
    <t>Michelle Hsu - marianne.aguilar@athenago.com (Executive Partner)</t>
  </si>
  <si>
    <t>Marianne Molina Aguilar</t>
  </si>
  <si>
    <t>Marianne</t>
  </si>
  <si>
    <t>marianne.aguilar@athenago.com</t>
  </si>
  <si>
    <t>170</t>
  </si>
  <si>
    <t>34514801</t>
  </si>
  <si>
    <t>1662237699862x440849114837332160</t>
  </si>
  <si>
    <t>1700017248869x238418050096397060</t>
  </si>
  <si>
    <t>Alex Nomitch - daniel.carosus@athenago.com (Executive Partner)</t>
  </si>
  <si>
    <t>Daniel Daniel Carosus</t>
  </si>
  <si>
    <t>Daniel</t>
  </si>
  <si>
    <t>daniel.carosus@athenago.com</t>
  </si>
  <si>
    <t>33417501</t>
  </si>
  <si>
    <t>9330205230</t>
  </si>
  <si>
    <t>Alex Nomitch</t>
  </si>
  <si>
    <t>1662237751146x803936284021639800</t>
  </si>
  <si>
    <t>1698868954113x983149518886393000</t>
  </si>
  <si>
    <t>Jean Sini - UNMATCHED (Executive Partner)</t>
  </si>
  <si>
    <t>4931651</t>
  </si>
  <si>
    <t>1277853246</t>
  </si>
  <si>
    <t>Jean Sini - sini.net</t>
  </si>
  <si>
    <t>Client will try a different approach</t>
  </si>
  <si>
    <t>1700483662081x348703403518690900</t>
  </si>
  <si>
    <t>Angela Batinovich - UNMATCHED (Executive Partner)</t>
  </si>
  <si>
    <t>Bryle James Valderama Abella</t>
  </si>
  <si>
    <t>Bheige</t>
  </si>
  <si>
    <t>bheige.abella@athenago.com</t>
  </si>
  <si>
    <t>26906501</t>
  </si>
  <si>
    <t>3614078563</t>
  </si>
  <si>
    <t>888 TTC</t>
  </si>
  <si>
    <t>1673940724624x229547460724279550</t>
  </si>
  <si>
    <t>Client does not want to proceed to a rematch and have requested to terminate their partnership with Athena as they prefer to hire local rather than continuing a remote partnerhip.</t>
  </si>
  <si>
    <t>1699564864514x728934650686755600</t>
  </si>
  <si>
    <t>Pete Sena - UNMATCHED (Executive Partner)</t>
  </si>
  <si>
    <t>Ayanna Francine Dacanay Lesaca</t>
  </si>
  <si>
    <t>Ayanna</t>
  </si>
  <si>
    <t>ayanna.lesaca@athenago.com</t>
  </si>
  <si>
    <t>17706301</t>
  </si>
  <si>
    <t>5628819337</t>
  </si>
  <si>
    <t>Digital Surgeons</t>
  </si>
  <si>
    <t>1681261911929x844216601968115700</t>
  </si>
  <si>
    <t>1687391926051x247327286143108160</t>
  </si>
  <si>
    <t>Julie Abrams - UNMATCHED (Executive Partner)</t>
  </si>
  <si>
    <t>2272201</t>
  </si>
  <si>
    <t>Client wants to transfer XP to another client within the company.</t>
  </si>
  <si>
    <t>1699967957222x872225067932032500</t>
  </si>
  <si>
    <t>Alex Gurevich - catherine.kaharian@athenago.com (Executive Partner)</t>
  </si>
  <si>
    <t>Catherine Trivino Kaharian</t>
  </si>
  <si>
    <t>Catherine</t>
  </si>
  <si>
    <t>catherine.kaharian@athenago.com</t>
  </si>
  <si>
    <t>29761101</t>
  </si>
  <si>
    <t>8901429140</t>
  </si>
  <si>
    <t>Alex Gurevich</t>
  </si>
  <si>
    <t>1662237387193x749584231796680300</t>
  </si>
  <si>
    <t>1700484128854x389735471367283140</t>
  </si>
  <si>
    <t>Patricia Barahona - jen.daroya@athenago.com (Executive Partner)</t>
  </si>
  <si>
    <t>Jenny Antoinette Lazaga Daroya</t>
  </si>
  <si>
    <t>jen.daroya@athenago.com</t>
  </si>
  <si>
    <t>1644751</t>
  </si>
  <si>
    <t>849169679</t>
  </si>
  <si>
    <t>Youth Leadership Institute</t>
  </si>
  <si>
    <t>1662237787452x510185585130950700</t>
  </si>
  <si>
    <t>1699679435129x850514205249548300</t>
  </si>
  <si>
    <t>Rachel Donner - UNMATCHED (Executive Partner)</t>
  </si>
  <si>
    <t>1699354965825x211448729714956320</t>
  </si>
  <si>
    <t>Julianne DeMartino - UNMATCHED (Executive Partner)</t>
  </si>
  <si>
    <t>julius@athenago.com</t>
  </si>
  <si>
    <t>25273401</t>
  </si>
  <si>
    <t>Client wanted to cancel the partnership as she does not have the time to onboard Demi. Was supposed to do a POC transfer over from Julianne to Stacey, but Stacey opted to get her own match. Stacey will be undergoing her own DC and will wait for a match for her instead of getting Demi.</t>
  </si>
  <si>
    <t>1699971335649x730414350463111000</t>
  </si>
  <si>
    <t>Shelby Wolpa - pearl.ubaldo@athenago.com (Executive Partner)</t>
  </si>
  <si>
    <t>Pearly Taan Ubaldo</t>
  </si>
  <si>
    <t>pearl.ubaldo@athenago.com</t>
  </si>
  <si>
    <t>33056501</t>
  </si>
  <si>
    <t>9741156751</t>
  </si>
  <si>
    <t>Shelby Wolpa</t>
  </si>
  <si>
    <t>1662237308084x328645353108670600</t>
  </si>
  <si>
    <t>1699872556675x455225313536989700</t>
  </si>
  <si>
    <t>Suman Siva - ann.deguzman@athenago.com (Executive Partner)</t>
  </si>
  <si>
    <t>Germie Ann Correa de Guzman</t>
  </si>
  <si>
    <t>ann.deguzman@athenago.com</t>
  </si>
  <si>
    <t>1662236283836x603027061096429400</t>
  </si>
  <si>
    <t>1699475275675x776642218858355500</t>
  </si>
  <si>
    <t>Gabriel Ratner - monch.brioso@athenago.com (Executive Partner)</t>
  </si>
  <si>
    <t>Ramoncito Brioso</t>
  </si>
  <si>
    <t>Monch</t>
  </si>
  <si>
    <t>monch.brioso@athenago.com</t>
  </si>
  <si>
    <t>33472251</t>
  </si>
  <si>
    <t>1686738203246x120059545062998020</t>
  </si>
  <si>
    <t>1699684271934x163732452656549120</t>
  </si>
  <si>
    <t>Kelley Margaux Bernardo</t>
  </si>
  <si>
    <t>kelley.bernardo@athenago.com</t>
  </si>
  <si>
    <t>1695095541718x749698028044833800</t>
  </si>
  <si>
    <t>The client expressed dissatisfaction with the XP's lack of reliability and proactive communication, despite receiving multiple coaching sessions to address these issues.</t>
  </si>
  <si>
    <t>1699467450218x743636963750686700</t>
  </si>
  <si>
    <t>Brad Korzen - UNMATCHED (Executive Partner)</t>
  </si>
  <si>
    <t>33456151</t>
  </si>
  <si>
    <t>1699280224531x962055144972356500</t>
  </si>
  <si>
    <t>Matthew Brown - mimi.cabrera@athenago.com (Executive Partner)</t>
  </si>
  <si>
    <t>Aimee Celeste Cabrera</t>
  </si>
  <si>
    <t>Mimi</t>
  </si>
  <si>
    <t>mimi.cabrera@athenago.com</t>
  </si>
  <si>
    <t>17115801</t>
  </si>
  <si>
    <t>4943563901</t>
  </si>
  <si>
    <t>Matt Brown</t>
  </si>
  <si>
    <t>1662237775183x359589511773468860</t>
  </si>
  <si>
    <t>Matt shared that he will not have the time to onboard newer XPs to his company because of the current pace they are in. Shared the previous onboarding process took a toll on his productivity.</t>
  </si>
  <si>
    <t>1699385061561x388980835136052400</t>
  </si>
  <si>
    <t>Yesenia Almaguer - toffee.tonga@athenago.com (Executive Partner)</t>
  </si>
  <si>
    <t>Cristopher Tonga</t>
  </si>
  <si>
    <t>Toffee</t>
  </si>
  <si>
    <t>toffee.tonga@athenago.com</t>
  </si>
  <si>
    <t>30212701</t>
  </si>
  <si>
    <t>8944249146</t>
  </si>
  <si>
    <t>The Sohl</t>
  </si>
  <si>
    <t>1697362224167x250657124243952160</t>
  </si>
  <si>
    <t>1699397893380x357580236631278340</t>
  </si>
  <si>
    <t>Kari Clark - miya.alagao@athenago.com (Executive Partner)</t>
  </si>
  <si>
    <t>Bon Angelo Abdon Rizabal</t>
  </si>
  <si>
    <t>Bon</t>
  </si>
  <si>
    <t>bon.rizabal@athenago.com</t>
  </si>
  <si>
    <t>32720651</t>
  </si>
  <si>
    <t>9256195422</t>
  </si>
  <si>
    <t>Breakout</t>
  </si>
  <si>
    <t>1664424673128x920041780074555000</t>
  </si>
  <si>
    <t>Bon's last day will be on Friday May 3, 2024. Client has provided feedback of XP's regression to former performance. This is after coaching from the OM and the Client</t>
  </si>
  <si>
    <t>1699366089069x979675152811455600</t>
  </si>
  <si>
    <t>Eva Schreier - bernice.vazquez@athenago.com (Executive Partner)</t>
  </si>
  <si>
    <t>Bernice Marie Villa Ledesma Vazquez</t>
  </si>
  <si>
    <t>Bernice</t>
  </si>
  <si>
    <t>bernice.vazquez@athenago.com</t>
  </si>
  <si>
    <t>29108351</t>
  </si>
  <si>
    <t>8153505081</t>
  </si>
  <si>
    <t>Eva Schreier</t>
  </si>
  <si>
    <t>1663768822864x875019886370187000</t>
  </si>
  <si>
    <t>1699472274564x379262023559288700</t>
  </si>
  <si>
    <t>Genesis Gabriel Ponce Elnar</t>
  </si>
  <si>
    <t>Gen</t>
  </si>
  <si>
    <t>gen.elnar@athenago.com</t>
  </si>
  <si>
    <t>1662237252026x157724800547400800</t>
  </si>
  <si>
    <t>XP Performance on reliability, assertiveness and transparency in communication</t>
  </si>
  <si>
    <t>1699894562156x105166319237976590</t>
  </si>
  <si>
    <t>Scott Barrack - louie.sangalang@athenago.com (Chief of Staff)</t>
  </si>
  <si>
    <t>Kathleen Ann Enriquez Araneta</t>
  </si>
  <si>
    <t>Kat</t>
  </si>
  <si>
    <t>kat.araneta@athenago.com</t>
  </si>
  <si>
    <t>1696571530198x455849283350167550</t>
  </si>
  <si>
    <t>COS Resignation (Kandy and Eliot are the ones working on getting Kat's replacement)</t>
  </si>
  <si>
    <t>1699300825067x780107527013123100</t>
  </si>
  <si>
    <t>Elijah Luis De Leon Pacumbaba</t>
  </si>
  <si>
    <t>Jai</t>
  </si>
  <si>
    <t>jai.pacumbaba@athenago.com</t>
  </si>
  <si>
    <t>1695349436658x953497471572949900</t>
  </si>
  <si>
    <t>Client feels that EA has been largely ineffective. He feels that he's working with somebody that's mostly inexperienced and made multiple mistakes and didn't have the skills that Athena promised. Client requested a rematch.</t>
  </si>
  <si>
    <t>1699440762071x665318750764856300</t>
  </si>
  <si>
    <t>Tracy Purdy - UNMATCHED (Executive Partner)</t>
  </si>
  <si>
    <t>33336201</t>
  </si>
  <si>
    <t>Client no longer needs an EA due to business reasons</t>
  </si>
  <si>
    <t>1698843481631x779703557040560600</t>
  </si>
  <si>
    <t>Austin Carson - UNMATCHED (Executive Partner)</t>
  </si>
  <si>
    <t>Christine Jane Amores Otic</t>
  </si>
  <si>
    <t>Christine</t>
  </si>
  <si>
    <t>christine.otic@athenago.com</t>
  </si>
  <si>
    <t>27341451</t>
  </si>
  <si>
    <t>7292114809</t>
  </si>
  <si>
    <t>SeedAI</t>
  </si>
  <si>
    <t>1662236380960x387995348581513100</t>
  </si>
  <si>
    <t>Churn is due to the organization's decision to transition to an in-person executive assistant role, which no longer aligns with EA's remote position.</t>
  </si>
  <si>
    <t>1698806095281x698379158650803100</t>
  </si>
  <si>
    <t>Diana Baltar - krissy.arcilla@athenago.com (Executive Partner)</t>
  </si>
  <si>
    <t>Maria Kriselda Asturias Arcilla</t>
  </si>
  <si>
    <t>Krissy</t>
  </si>
  <si>
    <t>krissy.arcilla@athenago.com</t>
  </si>
  <si>
    <t>33736901</t>
  </si>
  <si>
    <t>7858786929</t>
  </si>
  <si>
    <t>Optery</t>
  </si>
  <si>
    <t>1695460897569x807567234560531600</t>
  </si>
  <si>
    <t>1698836298229x166472059893343340</t>
  </si>
  <si>
    <t>Bryant Dale Galeon Evangelista</t>
  </si>
  <si>
    <t>DALE</t>
  </si>
  <si>
    <t>dale.evangelista@athenago.com</t>
  </si>
  <si>
    <t>1695095541688x659062182151444200</t>
  </si>
  <si>
    <t>Client feels that EA has been largely ineffective. He feels that he's working with somebody that's mostly inexperienced and didn't have the skills that Athena promised. Client requested a rematch.</t>
  </si>
  <si>
    <t>1698500617866x110686540260318320</t>
  </si>
  <si>
    <t>Petrushka Bazin Larsen - UNMATCHED (Executive Partner)</t>
  </si>
  <si>
    <t>Rasheena Hakim Alfaro</t>
  </si>
  <si>
    <t>Sheen</t>
  </si>
  <si>
    <t>sheen.alfaro@athenago.com</t>
  </si>
  <si>
    <t>32578601</t>
  </si>
  <si>
    <t>9249641393</t>
  </si>
  <si>
    <t>Sugar Hill Creamery</t>
  </si>
  <si>
    <t>1694319367927x692326912740257400</t>
  </si>
  <si>
    <t>The client mentioned that when they initially signed up for Athena, there was a lot of workload and she was drowning. With all the automation done by the Xp, work become more manageable now. Client also mentioned financial reason for this decision. Assured there is no problem with delegation and XP performance and she will be sending recommendation letter for XP Sheen Alfaro</t>
  </si>
  <si>
    <t>1698695587958x983248296089529200</t>
  </si>
  <si>
    <t>Brant Choate - megan.hanopol@athenago.com (Executive Partner)</t>
  </si>
  <si>
    <t>gem.sucaldito@athenago.com</t>
  </si>
  <si>
    <t>Anne Margaret Cañon Hanopol</t>
  </si>
  <si>
    <t>megan.hanopol@athenago.com</t>
  </si>
  <si>
    <t>11730001</t>
  </si>
  <si>
    <t>1648060448</t>
  </si>
  <si>
    <t>Remilabs</t>
  </si>
  <si>
    <t>1681266138431x195239033792438120</t>
  </si>
  <si>
    <t>XP Pat had been absent for 5 days due to physical and mental health problems. Unfortunately her absences had caused workflow disruptions and client agreed on finding a replacement instead.</t>
  </si>
  <si>
    <t>1698944984378x247746083462828670</t>
  </si>
  <si>
    <t>Jane McPherson - marc.deguzman@athenago.com (Executive Partner)</t>
  </si>
  <si>
    <t>Marc Anderson De Guzman</t>
  </si>
  <si>
    <t>marc.deguzman@athenago.com</t>
  </si>
  <si>
    <t>31574101</t>
  </si>
  <si>
    <t>1680616807992x635766214658883600</t>
  </si>
  <si>
    <t>1698327087076x782057197234882200</t>
  </si>
  <si>
    <t>Ryan Lemoie - erick.dino@athenago.com (Executive Partner)</t>
  </si>
  <si>
    <t>Jon Frederick Dino</t>
  </si>
  <si>
    <t>Erick</t>
  </si>
  <si>
    <t>erick.dino@athenago.com</t>
  </si>
  <si>
    <t>32755751</t>
  </si>
  <si>
    <t>9217141603</t>
  </si>
  <si>
    <t>Auxo Solutions</t>
  </si>
  <si>
    <t>1697508452645x461889079793659650</t>
  </si>
  <si>
    <t>1698829686185x447126796896085060</t>
  </si>
  <si>
    <t>Rick Dronkers - aisis.toribio@athenago.com (Executive Partner)</t>
  </si>
  <si>
    <t>Mary Aisis Nicole Santos Toribio</t>
  </si>
  <si>
    <t>Aisis</t>
  </si>
  <si>
    <t>aisis.toribio@athenago.com</t>
  </si>
  <si>
    <t>32423351</t>
  </si>
  <si>
    <t>9211624096</t>
  </si>
  <si>
    <t>Data to Value</t>
  </si>
  <si>
    <t>1694140011005x623536299386112400</t>
  </si>
  <si>
    <t>1698771035160x413384035048327740</t>
  </si>
  <si>
    <t>Thomas H DeWire - lui.agusa@athenago.com (Executive Partner)</t>
  </si>
  <si>
    <t>Maria Luisa Tubiera Agusa</t>
  </si>
  <si>
    <t>Lui</t>
  </si>
  <si>
    <t>lui.agusa@athenago.com</t>
  </si>
  <si>
    <t>32594301</t>
  </si>
  <si>
    <t>9183767584</t>
  </si>
  <si>
    <t>EdScale</t>
  </si>
  <si>
    <t>1695349437715x178785180013701020</t>
  </si>
  <si>
    <t>1698685804930x251725727814214430</t>
  </si>
  <si>
    <t>William Waldock - UNMATCHED (Executive Partner)</t>
  </si>
  <si>
    <t>33496601</t>
  </si>
  <si>
    <t>9380411557</t>
  </si>
  <si>
    <t>RSC Tuning</t>
  </si>
  <si>
    <t>1698704166905x652914591316526900</t>
  </si>
  <si>
    <t>Andre Kunz - mark.desequera@athenago.com (Executive Partner)</t>
  </si>
  <si>
    <t>Mark Stefan Benipayo de Sequera</t>
  </si>
  <si>
    <t>mark.desequera@athenago.com</t>
  </si>
  <si>
    <t>33154951</t>
  </si>
  <si>
    <t>9376167023</t>
  </si>
  <si>
    <t>Eberlein und Kunz GbR</t>
  </si>
  <si>
    <t>1695349437051x712534631730762000</t>
  </si>
  <si>
    <t>1698434931842x329828962182976000</t>
  </si>
  <si>
    <t>Jon Stojan - UNMATCHED (Executive Partner)</t>
  </si>
  <si>
    <t>Jovel van Alilio Roma</t>
  </si>
  <si>
    <t>Jovel</t>
  </si>
  <si>
    <t>jovel.roma@athenago.com</t>
  </si>
  <si>
    <t>32973901</t>
  </si>
  <si>
    <t>9255353263</t>
  </si>
  <si>
    <t>First North Marketing</t>
  </si>
  <si>
    <t>1694140010872x117096559379647140</t>
  </si>
  <si>
    <t>Jon thinks Jovel has done a great job. Unfortunately, their business has slowed down leading him to terminate his Athena contract.</t>
  </si>
  <si>
    <t>1697726846154x410189704896242600</t>
  </si>
  <si>
    <t>Nick Sonnenberg - UNMATCHED (Executive Partner)</t>
  </si>
  <si>
    <t>Kier Irvin Guela Cortez</t>
  </si>
  <si>
    <t>Kier</t>
  </si>
  <si>
    <t>kier.cortez@athenago.com</t>
  </si>
  <si>
    <t>29505351</t>
  </si>
  <si>
    <t>8324877240</t>
  </si>
  <si>
    <t>Leverage Technologies</t>
  </si>
  <si>
    <t>1692862340102x785694512478496900</t>
  </si>
  <si>
    <t>Client's 2nd EA (Kier) submitted his immediate resignation less than two weeks after kicking off the partnership. KOC was last 11/6. OM shared that EA's decision to resign was mainly attributed to several factors that are client-related. Both OM Jomel and PM Dyosa are not comfortable with rematching this client with another EA. This client is possibly not a good fit with Athena.</t>
  </si>
  <si>
    <t>1698405912207x143534675608895980</t>
  </si>
  <si>
    <t>Brian Lorence - ces.dalusung@athenago.com (Executive Partner)</t>
  </si>
  <si>
    <t>Cecille Anne Villanueva Dalusung</t>
  </si>
  <si>
    <t>Ces</t>
  </si>
  <si>
    <t>ces.dalusung@athenago.com</t>
  </si>
  <si>
    <t>33508951</t>
  </si>
  <si>
    <t>8967170183</t>
  </si>
  <si>
    <t>Maui Nui Venison</t>
  </si>
  <si>
    <t>1695349436538x863972441502610400</t>
  </si>
  <si>
    <t>1698433665336x206242304487345380</t>
  </si>
  <si>
    <t>Cyra Jane Navera Moraleda</t>
  </si>
  <si>
    <t>Cyra</t>
  </si>
  <si>
    <t>cyra.moraleda@athenago.com</t>
  </si>
  <si>
    <t>1695095541793x321680562182953700</t>
  </si>
  <si>
    <t>Health reasons affecting her performance</t>
  </si>
  <si>
    <t>1698092783735x190772937028319100</t>
  </si>
  <si>
    <t>Jenna Birch - camille.calingasan@athenago.com (Executive Partner)</t>
  </si>
  <si>
    <t>Camille Lozano Calingasan</t>
  </si>
  <si>
    <t>Camille</t>
  </si>
  <si>
    <t>camille.calingasan@athenago.com</t>
  </si>
  <si>
    <t>31483251</t>
  </si>
  <si>
    <t>8997475135</t>
  </si>
  <si>
    <t>Sisu Brand &amp; PR</t>
  </si>
  <si>
    <t>1695349436591x772540865963194200</t>
  </si>
  <si>
    <t>1698687119012x404415035479258200</t>
  </si>
  <si>
    <t>Uday Anand - pearl.madali@athenago.com (Executive Partner)</t>
  </si>
  <si>
    <t>Elma Barbara Bucayu Calagui</t>
  </si>
  <si>
    <t>Elma</t>
  </si>
  <si>
    <t>elma.calagui@athenago.com</t>
  </si>
  <si>
    <t>33006401</t>
  </si>
  <si>
    <t>9211657230</t>
  </si>
  <si>
    <t>Longtail</t>
  </si>
  <si>
    <t>1695095541543x917299318453898500</t>
  </si>
  <si>
    <t>Uday is expressing dissatisfaction with Elma's performance, citing several critical mistakes made over the past two weeks and earlier. These include issues with scheduling, failing to order lunches for a candidate, mishandling calendars, improperly exposing email addresses, and significant errors in legal documents and a visa application.
 He also needs his XP to be independent and capable of handling important tasks such as taxes. However, due to Elma's mistakes with critical tasks like legal documents and the visa application, he feels that she is not suitable for these responsibilities.</t>
  </si>
  <si>
    <t>1698252680105x405287578457374600</t>
  </si>
  <si>
    <t>Giancarlo Licata - UNMATCHED (Executive Partner)</t>
  </si>
  <si>
    <t>32662951</t>
  </si>
  <si>
    <t>9310230102</t>
  </si>
  <si>
    <t>Vital Brain Health</t>
  </si>
  <si>
    <t>The client initially wanted to go through a rematch to find an XP who is significantly more experienced than Ash. A few weeks after, he decided to just offboard and ask for a refund.</t>
  </si>
  <si>
    <t>1698242110808x243206582814204260</t>
  </si>
  <si>
    <t>Chris Tolles - karen.lugue@athenago.com (Executive Partner)</t>
  </si>
  <si>
    <t>Karen Abigail Mendoza Lugue</t>
  </si>
  <si>
    <t>karen.lugue@athenago.com</t>
  </si>
  <si>
    <t>32098001</t>
  </si>
  <si>
    <t>9078806794</t>
  </si>
  <si>
    <t>Yard Stick</t>
  </si>
  <si>
    <t>1695095541546x192684588201785800</t>
  </si>
  <si>
    <t>1698422897275x943581740535986300</t>
  </si>
  <si>
    <t>Gaia Dempsey - UNMATCHED (Executive Partner)</t>
  </si>
  <si>
    <t>Kim Mitchell Galvez Tria-Tirona</t>
  </si>
  <si>
    <t>kim.tria-tirona@athenago.com</t>
  </si>
  <si>
    <t>33048651</t>
  </si>
  <si>
    <t>9312955282</t>
  </si>
  <si>
    <t>Metaculus</t>
  </si>
  <si>
    <t>1695621545540x586137229982412200</t>
  </si>
  <si>
    <t>1698678013819x902086616204456100</t>
  </si>
  <si>
    <t>John Puskar - UNMATCHED (Executive Partner)</t>
  </si>
  <si>
    <t>Ellianne Laja Barro</t>
  </si>
  <si>
    <t>angel.barro@athenago.com</t>
  </si>
  <si>
    <t>32811751</t>
  </si>
  <si>
    <t>9341808512</t>
  </si>
  <si>
    <t>Foxhound Advisors</t>
  </si>
  <si>
    <t>1678112440604x615035144273370600</t>
  </si>
  <si>
    <t>John has been traveling extensively for social and marketing events recently and has come to the realization that he needs to replace Ellianne with an in-person assistant</t>
  </si>
  <si>
    <t>1698340955798x422712212556804600</t>
  </si>
  <si>
    <t>Ethan Essig - gb.tan@athenago.com (Executive Partner)</t>
  </si>
  <si>
    <t>Roger Jacosalem Tan</t>
  </si>
  <si>
    <t>Gb</t>
  </si>
  <si>
    <t>gb.tan@athenago.com</t>
  </si>
  <si>
    <t>32789151</t>
  </si>
  <si>
    <t>9349035024</t>
  </si>
  <si>
    <t>Essig Management</t>
  </si>
  <si>
    <t>1695349436530x842706103008499700</t>
  </si>
  <si>
    <t>1698339040157x975970430161888400</t>
  </si>
  <si>
    <t>Rosa Li - niks.mariano@athenago.com (Executive Partner)</t>
  </si>
  <si>
    <t>Nikka Clarisse Francisco Mariano</t>
  </si>
  <si>
    <t>Niks</t>
  </si>
  <si>
    <t>niks.mariano@athenago.com</t>
  </si>
  <si>
    <t>33358851</t>
  </si>
  <si>
    <t>9258294803</t>
  </si>
  <si>
    <t>Rosa Li</t>
  </si>
  <si>
    <t>1695349437077x128779414434795790</t>
  </si>
  <si>
    <t>1698664790926x912717756442871700</t>
  </si>
  <si>
    <t>Brant Choate - UNMATCHED (Executive Partner)</t>
  </si>
  <si>
    <t>The offboarding is a result of the implementation of client's a new app, streamlining processes and automating tasks, rendering XP's support unnecessary.</t>
  </si>
  <si>
    <t>1698363981755x832894716206563500</t>
  </si>
  <si>
    <t>Rohyl Joshi - chang.dimagculang@athenago.com (Executive Partner)</t>
  </si>
  <si>
    <t>Charlie Dimagculang</t>
  </si>
  <si>
    <t>chang.dimagculang@athenago.com</t>
  </si>
  <si>
    <t>32346651</t>
  </si>
  <si>
    <t>9467188595</t>
  </si>
  <si>
    <t>MEV Research</t>
  </si>
  <si>
    <t>1697508467639x641335630678035000</t>
  </si>
  <si>
    <t>1701960300578x363209596184343800</t>
  </si>
  <si>
    <t>Greg Siourounis - sandy@athenago.com (Executive Partner)</t>
  </si>
  <si>
    <t>Sandy Sergio Escano</t>
  </si>
  <si>
    <t>sandy@athenago.com</t>
  </si>
  <si>
    <t>35548701</t>
  </si>
  <si>
    <t>1662236930885x808175794032078300</t>
  </si>
  <si>
    <t>1698169369046x167552615095343240</t>
  </si>
  <si>
    <t>Brad Cordova - lois.paez@athenago.com (Executive Partner)</t>
  </si>
  <si>
    <t>Kathlyn Lois Guiaya Paez</t>
  </si>
  <si>
    <t>lois.paez@athenago.com</t>
  </si>
  <si>
    <t>20334551</t>
  </si>
  <si>
    <t>9229762141</t>
  </si>
  <si>
    <t>Super</t>
  </si>
  <si>
    <t>1694140010839x679922058208886300</t>
  </si>
  <si>
    <t>1698327503003x404411601054297500</t>
  </si>
  <si>
    <t>Simon Chamorro - rose.cruz@athenago.com (Executive Partner)</t>
  </si>
  <si>
    <t>Rosemarie Ann Rimando Cruz</t>
  </si>
  <si>
    <t>rose.cruz@athenago.com</t>
  </si>
  <si>
    <t>32602551</t>
  </si>
  <si>
    <t>9520511914</t>
  </si>
  <si>
    <t>Alliance</t>
  </si>
  <si>
    <t>1695349436491x361468471544838660</t>
  </si>
  <si>
    <t>1698320107138x403053045828577700</t>
  </si>
  <si>
    <t>Ivory Rose Benedicto Carreon</t>
  </si>
  <si>
    <t>Io</t>
  </si>
  <si>
    <t>io.carreon@athenago.com</t>
  </si>
  <si>
    <t>1695349436894x294351919417883400</t>
  </si>
  <si>
    <t>XP Io sent in her resignation with a 30-day notice period</t>
  </si>
  <si>
    <t>1698349312012x343519847252134140</t>
  </si>
  <si>
    <t>Hristo Vassilev - dea.salvador@athenago.com (Executive Partner)</t>
  </si>
  <si>
    <t>Karina Laksamana Alvarez</t>
  </si>
  <si>
    <t>Karin</t>
  </si>
  <si>
    <t>karin.alvarez@athenago.com</t>
  </si>
  <si>
    <t>26658701</t>
  </si>
  <si>
    <t>9520839787</t>
  </si>
  <si>
    <t>Hristo Vassilev</t>
  </si>
  <si>
    <t>1695349436571x861239530114014700</t>
  </si>
  <si>
    <t>Previous XP had challenges with attention to detail, proactiveness, responsiveness, and task completion.</t>
  </si>
  <si>
    <t>1698068994846x422835586236655500</t>
  </si>
  <si>
    <t>Suman Siva - jerson.vital@athenago.com (Executive Partner)</t>
  </si>
  <si>
    <t>Jerson Primero Vital</t>
  </si>
  <si>
    <t>Jerson</t>
  </si>
  <si>
    <t>jerson.vital@athenago.com</t>
  </si>
  <si>
    <t>1673331655036x918566487376695700</t>
  </si>
  <si>
    <t>1698184628940x833194221026976000</t>
  </si>
  <si>
    <t>Jackson Fregeau - seano.guillem@athenago.com (Executive Partner)</t>
  </si>
  <si>
    <t>Chrisean Errol Guillem</t>
  </si>
  <si>
    <t>seano.guillem@athenago.com</t>
  </si>
  <si>
    <t>32598351</t>
  </si>
  <si>
    <t>9163843636</t>
  </si>
  <si>
    <t>Quandri</t>
  </si>
  <si>
    <t>1695349436693x490204479735229800</t>
  </si>
  <si>
    <t>1698184136703x976329661916422800</t>
  </si>
  <si>
    <t>Charlene Tsang - UNMATCHED (Executive Partner)</t>
  </si>
  <si>
    <t>Kylle Pulmones</t>
  </si>
  <si>
    <t>Kylle</t>
  </si>
  <si>
    <t>kylle.pulmones@athenago.com</t>
  </si>
  <si>
    <t>32088501</t>
  </si>
  <si>
    <t>9228085283</t>
  </si>
  <si>
    <t>Apothékary</t>
  </si>
  <si>
    <t>1695349436982x273778056026976700</t>
  </si>
  <si>
    <t>Client reallocating 3k to specialized HR personnel due to XP decline in performance</t>
  </si>
  <si>
    <t>1698341456572x258259742123054140</t>
  </si>
  <si>
    <t>Sam Corcos - cat.delamide@athenago.com (Executive Partner)</t>
  </si>
  <si>
    <t>Catherine Gelicame Delamide</t>
  </si>
  <si>
    <t>Cat</t>
  </si>
  <si>
    <t>cat.delamide@athenago.com</t>
  </si>
  <si>
    <t>1695349436783x839602087614534000</t>
  </si>
  <si>
    <t>1698249841866x581263949114605800</t>
  </si>
  <si>
    <t>Emmanuel Dela Fuente Capili</t>
  </si>
  <si>
    <t>E</t>
  </si>
  <si>
    <t>emmanuel.capili@athenago.com</t>
  </si>
  <si>
    <t>1695349436810x519350742457704400</t>
  </si>
  <si>
    <t>XP decided to resign and a rematch was triggered.</t>
  </si>
  <si>
    <t>1698246897270x501593761807057860</t>
  </si>
  <si>
    <t>Mollie Mueller - lloyd.arbiol@athenago.com (Executive Partner)</t>
  </si>
  <si>
    <t>Lloyd Matias Miranda Arbiol</t>
  </si>
  <si>
    <t>LLOYD</t>
  </si>
  <si>
    <t>lloyd.arbiol@athenago.com</t>
  </si>
  <si>
    <t>33381351</t>
  </si>
  <si>
    <t>9255727134</t>
  </si>
  <si>
    <t>Join Acrew</t>
  </si>
  <si>
    <t>1695349437431x225869915542590940</t>
  </si>
  <si>
    <t>1698092200367x885689338028844200</t>
  </si>
  <si>
    <t>Kayla Larkham - UNMATCHED (Executive Partner)</t>
  </si>
  <si>
    <t>Kristine Joy Dumip-ig Bayot</t>
  </si>
  <si>
    <t>tin.bayot@athenago.com</t>
  </si>
  <si>
    <t>32740851</t>
  </si>
  <si>
    <t>1694140010912x812634167719923600</t>
  </si>
  <si>
    <t>XP was escalated multiple times for being unproductive and unresponsive to DMs by JRR's stakeholders.</t>
  </si>
  <si>
    <t>1697749078332x715086425497701840</t>
  </si>
  <si>
    <t>Matthew Burnett - UNMATCHED (Executive Partner)</t>
  </si>
  <si>
    <t>Claudia Boquiren Aotriz</t>
  </si>
  <si>
    <t>Claudia</t>
  </si>
  <si>
    <t>claudia.aotriz@athenago.com</t>
  </si>
  <si>
    <t>23428501</t>
  </si>
  <si>
    <t>6478818079</t>
  </si>
  <si>
    <t>anvill.io</t>
  </si>
  <si>
    <t>1694411238789x755208292704368000</t>
  </si>
  <si>
    <t>XP Claudia reached out regarding her plans to leave Athena due to personal reasons. This has been an ongoing conversation since February 16, 2024, when she mentioned that she might resign because of her plans with her fiancé to get married and migrate in Japan for good. On the other hand, Client Matthew does not want to keep Athena services anymore because of client’s concerns about cost optimization and the need for specialized skills rather than general Executive Assistants (EAs) and his desire for more flexibility and options in terms of finding suitable replacements outside of Athena.
 Client rejected 1st replacement candidate presented and decided to churn instead due to financial reasons, he will allot the budget in hiring a senior role for sales &amp; marketing.</t>
  </si>
  <si>
    <t>1698244607382x828067642550208300</t>
  </si>
  <si>
    <t>Jonah Greenberger - UNMATCHED (Executive Partner)</t>
  </si>
  <si>
    <t>Reymer Capillo</t>
  </si>
  <si>
    <t>Rei</t>
  </si>
  <si>
    <t>rei.capillo@athenago.com</t>
  </si>
  <si>
    <t>32722951</t>
  </si>
  <si>
    <t>9256585386</t>
  </si>
  <si>
    <t>Bright</t>
  </si>
  <si>
    <t>1695349436511x437100856089209800</t>
  </si>
  <si>
    <t>1698153915215x874189324058161300</t>
  </si>
  <si>
    <t>Miles Cooper - noel.castronuevo@athenago.com (Executive Partner)</t>
  </si>
  <si>
    <t>Jeramie Noel Aligonero Castronuevo</t>
  </si>
  <si>
    <t>Noel</t>
  </si>
  <si>
    <t>noel.castronuevo@athenago.com</t>
  </si>
  <si>
    <t>33000401</t>
  </si>
  <si>
    <t>9258365270</t>
  </si>
  <si>
    <t>Coopers</t>
  </si>
  <si>
    <t>1695095541554x196141205822556000</t>
  </si>
  <si>
    <t>1698096267572x741815536450665100</t>
  </si>
  <si>
    <t>John Nordin - UNMATCHED (Executive Partner)</t>
  </si>
  <si>
    <t>beauty.lopez@athenago.com</t>
  </si>
  <si>
    <t>28861901</t>
  </si>
  <si>
    <t>8062294681</t>
  </si>
  <si>
    <t>J Ventures</t>
  </si>
  <si>
    <t>The client says joining Athena was an experiment for him and he just doesn't think he is the right client for us. He is struggling to delegate and give access to Shannon.</t>
  </si>
  <si>
    <t>1698080494288x126004957210794640</t>
  </si>
  <si>
    <t>Tim Bowen - UNMATCHED (Executive Partner)</t>
  </si>
  <si>
    <t>Gian Saneca De Los Santos</t>
  </si>
  <si>
    <t>gian.delossantos@athenago.com</t>
  </si>
  <si>
    <t>32654651</t>
  </si>
  <si>
    <t>9164179517</t>
  </si>
  <si>
    <t>Creative Slice</t>
  </si>
  <si>
    <t>1695450280206x441355444631056400</t>
  </si>
  <si>
    <t>The client feels that the XP Gian's attention to detail, organizational and communication skills are not what he was looking for. He has brought this up to Gian and tried to get her to ask questions but she continues to deliver half completed work which the client is forced to sort through to figure out what she completed and what she simply forgot to do. A rematch was initiated but the client decided not to push through.</t>
  </si>
  <si>
    <t>1698062867968x140445410020980880</t>
  </si>
  <si>
    <t>Eric Kwon - richard.burgos@athenago.com (Executive Partner)</t>
  </si>
  <si>
    <t>Richard Thomas Burgos</t>
  </si>
  <si>
    <t>Chard</t>
  </si>
  <si>
    <t>richard.burgos@athenago.com</t>
  </si>
  <si>
    <t>16747501</t>
  </si>
  <si>
    <t>9037578242</t>
  </si>
  <si>
    <t>Grace Dental Family</t>
  </si>
  <si>
    <t>1693964931060x579694997121665700</t>
  </si>
  <si>
    <t>1698148131009x260542360379125470</t>
  </si>
  <si>
    <t>Gina May Diana - UNMATCHED (Executive Partner)</t>
  </si>
  <si>
    <t>32642351</t>
  </si>
  <si>
    <t>9209968549</t>
  </si>
  <si>
    <t>Gina May Diana</t>
  </si>
  <si>
    <t>Client is very unresponsive to XP, PM, and the team. She also has an outstanding invoice. The team made the decision to offboard the client if we have not heard back from her by 12/22/2023.</t>
  </si>
  <si>
    <t>1698163174204x869317559576979100</t>
  </si>
  <si>
    <t>client, Sally Cotching, has reported concerns regarding an incident that occurred on February 25, 2024, wherein the XP requested her assistance in creating a GoFundMe account due to financial challenges, citing her insufficient salary to take care of her family's needs. She deems it inappropriate to be solicited for such assistance and perceives a lack of clarity in the established boundaries.</t>
  </si>
  <si>
    <t>1698417239656x852453614077723300</t>
  </si>
  <si>
    <t>Ben Fisher - UNMATCHED (Executive Partner)</t>
  </si>
  <si>
    <t>Maria Leonora Oliva Doce</t>
  </si>
  <si>
    <t>maria.doce@athenago.com</t>
  </si>
  <si>
    <t>67902</t>
  </si>
  <si>
    <t>608388521</t>
  </si>
  <si>
    <t>1-Click Pony</t>
  </si>
  <si>
    <t>1662237828354x812720299890208800</t>
  </si>
  <si>
    <t>Lack of attention to detail, critical thinking</t>
  </si>
  <si>
    <t>1697827933174x806610865766029600</t>
  </si>
  <si>
    <t>Brandi Cochran - UNMATCHED (Executive Partner)</t>
  </si>
  <si>
    <t>Brigette Mae Beronguis</t>
  </si>
  <si>
    <t>Bri</t>
  </si>
  <si>
    <t>bri.beronguis@athenago.com</t>
  </si>
  <si>
    <t>33285001</t>
  </si>
  <si>
    <t>1693964931125x153599878225820780</t>
  </si>
  <si>
    <t>EA has been escalated to the client by her superior, Jane McPherson due to several mistakes committed in tasks. Client Brandi asked for a rematch but rejected 2 choices, and instead opted for an onshore EA</t>
  </si>
  <si>
    <t>1697735432047x107762435791036290</t>
  </si>
  <si>
    <t>1697770351560x341363638848334500</t>
  </si>
  <si>
    <t>Drew Peterson - gene.medenilla@athenago.com (Executive Partner)</t>
  </si>
  <si>
    <t>Gene Erik Navajas Medenilla</t>
  </si>
  <si>
    <t>Erik</t>
  </si>
  <si>
    <t>gene.medenilla@athenago.com</t>
  </si>
  <si>
    <t>32467351</t>
  </si>
  <si>
    <t>9190734742</t>
  </si>
  <si>
    <t>Martial Wheels</t>
  </si>
  <si>
    <t>1694140010829x550039216573563000</t>
  </si>
  <si>
    <t>1697666986564x754897634274974500</t>
  </si>
  <si>
    <t>Aarthi Ramamurthy - UNMATCHED (Executive Partner)</t>
  </si>
  <si>
    <t>32441001</t>
  </si>
  <si>
    <t>9183898969</t>
  </si>
  <si>
    <t>CommerceHub</t>
  </si>
  <si>
    <t>The client was initially going through the rematch with an expected KOC of 1/04/2024 for the new XP. On 1/03/2024, she sent PM Julia an email asking to pause services as she will have a very busy schedule through Q1 2024 and will not have the capacity to ramp up a new XP.</t>
  </si>
  <si>
    <t>1697528060274x185496006656976860</t>
  </si>
  <si>
    <t>Birk Jernström - UNMATCHED (Executive Partner)</t>
  </si>
  <si>
    <t>jon.camacho@athenago.com</t>
  </si>
  <si>
    <t>32421101</t>
  </si>
  <si>
    <t>9059896612</t>
  </si>
  <si>
    <t>Polar</t>
  </si>
  <si>
    <t>The client thinks his EA is generally doing great but the workload he is able to delegate is not going to be sufficient for a full-time virtual EA. He feels like he ends up creating work more than delegating.</t>
  </si>
  <si>
    <t>1697565710294x890000310336532600</t>
  </si>
  <si>
    <t>Greg Albritton - UNMATCHED (Executive Partner)</t>
  </si>
  <si>
    <t>33019901</t>
  </si>
  <si>
    <t>9191731992</t>
  </si>
  <si>
    <t>Longview Labs</t>
  </si>
  <si>
    <t>Greg and PM Julia had they're scheduled 4WCI and pretty quickly into the call Greg started to articulate that this wasn't working for him.</t>
  </si>
  <si>
    <t>1698077845523x175130803912606720</t>
  </si>
  <si>
    <t>Emily Fabiano - liz.adordionisio@athenago.com (Executive Partner)</t>
  </si>
  <si>
    <t>Liezel Guevarra Adordionisio</t>
  </si>
  <si>
    <t>liz.adordionisio@athenago.com</t>
  </si>
  <si>
    <t>32504951</t>
  </si>
  <si>
    <t>9127067062</t>
  </si>
  <si>
    <t>Workmorphis</t>
  </si>
  <si>
    <t>1692862340243x837248642468111400</t>
  </si>
  <si>
    <t>1697719611340x413554645131728000</t>
  </si>
  <si>
    <t>Zhaila Clarisse Mangalus Tua</t>
  </si>
  <si>
    <t>Zhai Tua</t>
  </si>
  <si>
    <t>zhai.tua@athenago.com</t>
  </si>
  <si>
    <t>1676645934558x582120613620522400</t>
  </si>
  <si>
    <t>XP Zhai expressed that she will be resigning effective November 14.</t>
  </si>
  <si>
    <t>1697652617880x626883824995517300</t>
  </si>
  <si>
    <t>Adam Lawrence - UNMATCHED (Executive Partner)</t>
  </si>
  <si>
    <t>Nicole Rose De Guzman Soliven</t>
  </si>
  <si>
    <t>nicole.soliven@athenago.com</t>
  </si>
  <si>
    <t>20491601</t>
  </si>
  <si>
    <t>6263444308</t>
  </si>
  <si>
    <t>Rwa</t>
  </si>
  <si>
    <t>1679425858761x796372923876545000</t>
  </si>
  <si>
    <t>Hey Carlo, I'm writing to notify that I'd like to pause my partnership with Nicole and Athena. Unfortunately we don't have enough work to warrant full time partnership. I really loved working with Nicole and give her my fullest recommendation.</t>
  </si>
  <si>
    <t>1697633840809x569962955500683800</t>
  </si>
  <si>
    <t>Michael Wagner - ez.ticon@athenago.com (Executive Partner)</t>
  </si>
  <si>
    <t>Equil Guerra Ticon</t>
  </si>
  <si>
    <t>Ez</t>
  </si>
  <si>
    <t>ez.ticon@athenago.com</t>
  </si>
  <si>
    <t>32806051</t>
  </si>
  <si>
    <t>9173174612</t>
  </si>
  <si>
    <t>Wagner Prep</t>
  </si>
  <si>
    <t>1694411239566x454552325954081340</t>
  </si>
  <si>
    <t>1697156658685x689908124992722300</t>
  </si>
  <si>
    <t>Sabrina Hersi Issa - roan.peduca@athenago.com (Executive Partner)</t>
  </si>
  <si>
    <t>Rogieen Joy Delgado Peduca</t>
  </si>
  <si>
    <t>Roanna/Roan</t>
  </si>
  <si>
    <t>roan.peduca@athenago.com</t>
  </si>
  <si>
    <t>27393601</t>
  </si>
  <si>
    <t>7996196759</t>
  </si>
  <si>
    <t>Be Bold Media</t>
  </si>
  <si>
    <t>1694140011095x109594900650715760</t>
  </si>
  <si>
    <t>1697542711954x101500207710771170</t>
  </si>
  <si>
    <t>Taylor Smith - UNMATCHED (Executive Partner)</t>
  </si>
  <si>
    <t>25572501</t>
  </si>
  <si>
    <t>This is an XP transfer. New plan/delegator is Victoria Forrister</t>
  </si>
  <si>
    <t>1697563293421x108814953979383230</t>
  </si>
  <si>
    <t>David Atkinson - maw.bacsal@athenago.com (Executive Partner)</t>
  </si>
  <si>
    <t>Marron N/A Bacsal</t>
  </si>
  <si>
    <t>Maw</t>
  </si>
  <si>
    <t>maw.bacsal@athenago.com</t>
  </si>
  <si>
    <t>32658451</t>
  </si>
  <si>
    <t>9190781334</t>
  </si>
  <si>
    <t>David Atkinson</t>
  </si>
  <si>
    <t>1681831798251x303420311529770700</t>
  </si>
  <si>
    <t>1697479967955x505419860956369600</t>
  </si>
  <si>
    <t>Maxwell Lu - UNMATCHED (Executive Partner)</t>
  </si>
  <si>
    <t>dante@athenago.com</t>
  </si>
  <si>
    <t>30562651</t>
  </si>
  <si>
    <t>8396558682</t>
  </si>
  <si>
    <t>Pilot</t>
  </si>
  <si>
    <t>During the onboarding stage, the client has had demands that did not properly align with Athena culture (he wants EA to work a 6-day work week) which has stalled his start date. He claims that during his 2WFC, he was told we can cater to his request. However, upon reviewing the call, this was not discussed. 
 Max works with several EAs from various companies. He has been clearly split testing. Gerise proactively asked every shift for more tasks but Maxwell declined.</t>
  </si>
  <si>
    <t>1697588973993x132092662210720800</t>
  </si>
  <si>
    <t>Ryan Binkley - andi.escobido@athenago.com (Executive Partner)</t>
  </si>
  <si>
    <t>Andria Tuazon Escobido</t>
  </si>
  <si>
    <t>Andi</t>
  </si>
  <si>
    <t>andi.escobido@athenago.com</t>
  </si>
  <si>
    <t>33278451</t>
  </si>
  <si>
    <t>9237205257</t>
  </si>
  <si>
    <t>Anchorage Daily News</t>
  </si>
  <si>
    <t>1683091560420x370706374402636860</t>
  </si>
  <si>
    <t>1697474713316x759066300003059500</t>
  </si>
  <si>
    <t>Austin Loper - karel.pepana@athenago.com (Executive Partner)</t>
  </si>
  <si>
    <t>Karel Joyce Valenzuela Pepaña</t>
  </si>
  <si>
    <t>Karel</t>
  </si>
  <si>
    <t>karel.pepana@athenago.com</t>
  </si>
  <si>
    <t>1694411238820x120880846467265710</t>
  </si>
  <si>
    <t>1697468314809x951724237260383100</t>
  </si>
  <si>
    <t>Joe Hasenstein - jane.devela@athenago.com (Executive Partner)</t>
  </si>
  <si>
    <t>Mary Jane Jerez De Vela</t>
  </si>
  <si>
    <t>jane.devela@athenago.com</t>
  </si>
  <si>
    <t>32142801</t>
  </si>
  <si>
    <t>7914896683</t>
  </si>
  <si>
    <t>PalatiumCare LLC</t>
  </si>
  <si>
    <t>1693657694131x414028839921957200</t>
  </si>
  <si>
    <t>1697634741289x834767854623080300</t>
  </si>
  <si>
    <t>Hilda Cherekdjian - ney.balderama@athenago.com (Executive Partner)</t>
  </si>
  <si>
    <t>Yunel Balderama</t>
  </si>
  <si>
    <t>Ney</t>
  </si>
  <si>
    <t>ney.balderama@athenago.com</t>
  </si>
  <si>
    <t>27973151</t>
  </si>
  <si>
    <t>8453435671</t>
  </si>
  <si>
    <t>Society of Decision Professionals</t>
  </si>
  <si>
    <t>1683191139282x593010965477155600</t>
  </si>
  <si>
    <t>1697275584324x510025754256129540</t>
  </si>
  <si>
    <t>Nora Bihaibah</t>
  </si>
  <si>
    <t>Noya</t>
  </si>
  <si>
    <t>bihaibah.bihaibah@athenago.com</t>
  </si>
  <si>
    <t>1695784261050x299328122874200640</t>
  </si>
  <si>
    <t>In talking to the OM the EA met with OM and said they were overwhelmed and made up their mind to resign. 
 EA issued their resignation immediately.</t>
  </si>
  <si>
    <t>1697040783008x537636574346149950</t>
  </si>
  <si>
    <t>Jeanna Mariel Lumbo Sulayao</t>
  </si>
  <si>
    <t>Jaja</t>
  </si>
  <si>
    <t>jeanna.sulayao@athenago.com</t>
  </si>
  <si>
    <t>1694411238860x196466588779366180</t>
  </si>
  <si>
    <t>The XPs behavior in the partnership with the client exhibited a lack of proactiveness, ineffective communication, inconsistent task management, poor time management, and unreliability. These factors contributed to a breakdown in trust and confidence in the partnership, causing strain on the relationship. The client seeks an XP who demonstrates proactive communication, efficient task management, reliable follow-up on assignments, and a deeper understanding of his needs and preferences without constant follow up's.</t>
  </si>
  <si>
    <t>1697223139084x467328903356093700</t>
  </si>
  <si>
    <t>Matthew Dawson - UNMATCHED (Executive Partner)</t>
  </si>
  <si>
    <t>32638301</t>
  </si>
  <si>
    <t>9225298964</t>
  </si>
  <si>
    <t>Wild Health</t>
  </si>
  <si>
    <t>Matthew Dawson decided to end partnership due to mother company policy no longer allowing offshore employees</t>
  </si>
  <si>
    <t>1697218116285x224013459530699970</t>
  </si>
  <si>
    <t>Srihita Vatsavaya - UNMATCHED (Executive Partner)</t>
  </si>
  <si>
    <t>Christine Pancho Gablines</t>
  </si>
  <si>
    <t>tine.gablines@athenago.com</t>
  </si>
  <si>
    <t>32654801</t>
  </si>
  <si>
    <t>9084985639</t>
  </si>
  <si>
    <t>Srihita Vatsavaya</t>
  </si>
  <si>
    <t>1694140011178x760550450418185900</t>
  </si>
  <si>
    <t>The client requested to churn as their current needs do not align with Athena's services. The client currently does not have a job or a business and utilizes the XP more on personal activities/research</t>
  </si>
  <si>
    <t>1697120542117x136138829213208200</t>
  </si>
  <si>
    <t>Nabil Rizkallah - brandon.cajurao@athenago.com (Executive Partner)</t>
  </si>
  <si>
    <t>Brandon Cajurao</t>
  </si>
  <si>
    <t>Brandon</t>
  </si>
  <si>
    <t>brandon.cajurao@athenago.com</t>
  </si>
  <si>
    <t>32552901</t>
  </si>
  <si>
    <t>9225758804</t>
  </si>
  <si>
    <t>Nabil Rizkallah</t>
  </si>
  <si>
    <t>1694140010675x729971735700555500</t>
  </si>
  <si>
    <t>1697224015361x333252886217988200</t>
  </si>
  <si>
    <t>Amelia Warren - UNMATCHED (Executive Partner)</t>
  </si>
  <si>
    <t>29764001</t>
  </si>
  <si>
    <t>8965496957</t>
  </si>
  <si>
    <t>Epicure</t>
  </si>
  <si>
    <t>Client moving to a new role and will need an onsite EA instead of a virtual one</t>
  </si>
  <si>
    <t>1697053595284x498694612963703740</t>
  </si>
  <si>
    <t>Ray Bhatia - jeya.baylosis@athenago.com (Executive Partner)</t>
  </si>
  <si>
    <t>Jeya Clarize Andaya Baylosis</t>
  </si>
  <si>
    <t>Jeya</t>
  </si>
  <si>
    <t>jeya.baylosis@athenago.com</t>
  </si>
  <si>
    <t>32738851</t>
  </si>
  <si>
    <t>9187020919</t>
  </si>
  <si>
    <t>Demand Local</t>
  </si>
  <si>
    <t>1694319367330x363781343278435400</t>
  </si>
  <si>
    <t>1697138292321x564452374938968500</t>
  </si>
  <si>
    <t>Amanda Crangle - arvin.logo@athenago.com (Executive Partner)</t>
  </si>
  <si>
    <t>Arvin Santos Logo</t>
  </si>
  <si>
    <t>Arvin</t>
  </si>
  <si>
    <t>arvin.logo@athenago.com</t>
  </si>
  <si>
    <t>32799701</t>
  </si>
  <si>
    <t>9105645907</t>
  </si>
  <si>
    <t>Lamplight Digital Media</t>
  </si>
  <si>
    <t>1693657694000x728861560321633300</t>
  </si>
  <si>
    <t>1696968206062x918483640882645100</t>
  </si>
  <si>
    <t>Steven Roy - redge.gomez@athenago.com (Analyst)</t>
  </si>
  <si>
    <t>chaddy@athenago.com</t>
  </si>
  <si>
    <t>Regine Dulva Gomez</t>
  </si>
  <si>
    <t>Redge</t>
  </si>
  <si>
    <t>redge.gomez@athenago.com</t>
  </si>
  <si>
    <t>20871801</t>
  </si>
  <si>
    <t>4862455202</t>
  </si>
  <si>
    <t>Relay Financial Technologies Inc</t>
  </si>
  <si>
    <t>1680667657635x394460091759100350</t>
  </si>
  <si>
    <t>1695925611929x209367316560367550</t>
  </si>
  <si>
    <t>Jenni Newburry Ross - UNMATCHED (Executive Partner)</t>
  </si>
  <si>
    <t>Wilma Yanga Villanueva</t>
  </si>
  <si>
    <t>Wilma</t>
  </si>
  <si>
    <t>wilms.villanueva@athenago.com</t>
  </si>
  <si>
    <t>27339451</t>
  </si>
  <si>
    <t>8656125363</t>
  </si>
  <si>
    <t>PALS</t>
  </si>
  <si>
    <t>1677552396465x742770276682111600</t>
  </si>
  <si>
    <t>XP initially filed her resignation, we offered replacement - client initially accepted the plan but after considering her situation as a business, client opted to end the partnership and requested for churn.</t>
  </si>
  <si>
    <t>1696431732373x491826167750016640</t>
  </si>
  <si>
    <t>Mohammad Alansari - manny.salud@athenago.com (Executive Partner)</t>
  </si>
  <si>
    <t>Manuel Jose II Drice Salud</t>
  </si>
  <si>
    <t>Manny</t>
  </si>
  <si>
    <t>manny.salud@athenago.com</t>
  </si>
  <si>
    <t>166</t>
  </si>
  <si>
    <t>32503701</t>
  </si>
  <si>
    <t>9161450778</t>
  </si>
  <si>
    <t>Kynnik</t>
  </si>
  <si>
    <t>1676341140027x889536126658556400</t>
  </si>
  <si>
    <t>1695134402191x262354162769083520</t>
  </si>
  <si>
    <t>1696377185643x438253392207872400</t>
  </si>
  <si>
    <t>EJ Mcfelle Datingaling</t>
  </si>
  <si>
    <t>Mcfelle</t>
  </si>
  <si>
    <t>mcfelle.datingaling@athenago.com</t>
  </si>
  <si>
    <t>1695095560542x480459670710712500</t>
  </si>
  <si>
    <t>The client expressed dissatisfaction with the XP's performance. The client initially wanted to push back on the match citing that the EA is too inexperienced.</t>
  </si>
  <si>
    <t>1697045458545x793221552066021800</t>
  </si>
  <si>
    <t>Sahir Jaggi - el.villarta@athenago.com (Executive Partner)</t>
  </si>
  <si>
    <t>Leil Dianne Espina Villarta</t>
  </si>
  <si>
    <t>EL</t>
  </si>
  <si>
    <t>el.villarta@athenago.com</t>
  </si>
  <si>
    <t>32092651</t>
  </si>
  <si>
    <t>8923941761</t>
  </si>
  <si>
    <t>Tandem</t>
  </si>
  <si>
    <t>1694319367299x628997499927325600</t>
  </si>
  <si>
    <t>1696877898177x377875193367992000</t>
  </si>
  <si>
    <t>David Brown - UNMATCHED (Executive Partner)</t>
  </si>
  <si>
    <t>32594551</t>
  </si>
  <si>
    <t>9216761346</t>
  </si>
  <si>
    <t>Dimensions Coaching Services</t>
  </si>
  <si>
    <t>David's client, who pays for the Athena subscription has decided to explore the route of pay per hour service as they do not think XP Bry maximizes 40hrs weekly. In addition, they have concerns on his ramp up and would prefer someone that is plug and play so they are able to delegate more.</t>
  </si>
  <si>
    <t>1697051244047x708882968765481900</t>
  </si>
  <si>
    <t>Isaac Shaftal - UNMATCHED (Executive Partner)</t>
  </si>
  <si>
    <t>Louise Carlo Toledo Buan</t>
  </si>
  <si>
    <t>lucky.buan@athenago.com</t>
  </si>
  <si>
    <t>9004168526</t>
  </si>
  <si>
    <t>GB Outdoor Furniture</t>
  </si>
  <si>
    <t>1694140010881x251947438288270270</t>
  </si>
  <si>
    <t>1697040796832x446587834216152000</t>
  </si>
  <si>
    <t>Colleen Anderson - UNMATCHED (Executive Partner)</t>
  </si>
  <si>
    <t>32456401</t>
  </si>
  <si>
    <t>XP Tin will be transferred from Colleen to her co-worker Teddi Fulenwider.</t>
  </si>
  <si>
    <t>1697211785752x996667101729076000</t>
  </si>
  <si>
    <t>Sahar Afrakhan - gen.acibar@athenago.com (Executive Partner)</t>
  </si>
  <si>
    <t>Genekha Niña Betuin Acibar</t>
  </si>
  <si>
    <t>Genekha</t>
  </si>
  <si>
    <t>gen.acibar@athenago.com</t>
  </si>
  <si>
    <t>32160651</t>
  </si>
  <si>
    <t>8960270883</t>
  </si>
  <si>
    <t>Realocity</t>
  </si>
  <si>
    <t>1680516850597x685188956082148900</t>
  </si>
  <si>
    <t>1697039884392x122510555834690180</t>
  </si>
  <si>
    <t>Natasha Guerra - UNMATCHED (Executive Partner)</t>
  </si>
  <si>
    <t>Joanne De Jesus Manuel</t>
  </si>
  <si>
    <t>Jho</t>
  </si>
  <si>
    <t>jho.demanuel@athenago.com</t>
  </si>
  <si>
    <t>3168451</t>
  </si>
  <si>
    <t>9019006353</t>
  </si>
  <si>
    <t>Natasha Guerra</t>
  </si>
  <si>
    <t>1694182121965x133979616044616060</t>
  </si>
  <si>
    <t>XP resigned and Natasha no longer wants to get another EA from Athena</t>
  </si>
  <si>
    <t>1696966396705x135902991364235120</t>
  </si>
  <si>
    <t>Jake Ruth - nestor.andres@athenago.com (Executive Partner)</t>
  </si>
  <si>
    <t>Nestor Busquillos San Andres</t>
  </si>
  <si>
    <t>Nestor</t>
  </si>
  <si>
    <t>nestor.andres@athenago.com</t>
  </si>
  <si>
    <t>32844901</t>
  </si>
  <si>
    <t>9127088977</t>
  </si>
  <si>
    <t>StockUnlock</t>
  </si>
  <si>
    <t>1680502194732x835398296256976800</t>
  </si>
  <si>
    <t>1697472201562x152762612398611870</t>
  </si>
  <si>
    <t>Sheila Marie Lapuz Manapsal</t>
  </si>
  <si>
    <t>Eila</t>
  </si>
  <si>
    <t>eila.manapsal@athenago.com</t>
  </si>
  <si>
    <t>diane@athenago.com</t>
  </si>
  <si>
    <t>1662236573097x480723765554335500</t>
  </si>
  <si>
    <t>XP Eila is being transferred to the PX Onboarding Team.</t>
  </si>
  <si>
    <t>1696862897486x112007175088709060</t>
  </si>
  <si>
    <t>Aakash Patel - UNMATCHED (Executive Partner)</t>
  </si>
  <si>
    <t>32029201</t>
  </si>
  <si>
    <t>8967201903</t>
  </si>
  <si>
    <t>Knowhere Ventures</t>
  </si>
  <si>
    <t>The client's new role doesn't require a Virtual assistant for the time being. This is also to ensure that AC will have the right support that he deserves. (clear responses on athena related feedback, regular check-Inbs with clients)</t>
  </si>
  <si>
    <t>1696889137366x455962615496845060</t>
  </si>
  <si>
    <t>Irin Son - jhon.garsuta@athenago.com (Executive Partner)</t>
  </si>
  <si>
    <t>Jonathan Torsiende Garsuta</t>
  </si>
  <si>
    <t>Jhon</t>
  </si>
  <si>
    <t>jhon.garsuta@athenago.com</t>
  </si>
  <si>
    <t>31623101</t>
  </si>
  <si>
    <t>8705381397</t>
  </si>
  <si>
    <t>Irin Son</t>
  </si>
  <si>
    <t>1665461566974x794833166602288100</t>
  </si>
  <si>
    <t>1696359554073x425360558929177800</t>
  </si>
  <si>
    <t>Oliver Murray - em.estanero@athenago.com (Executive Partner)</t>
  </si>
  <si>
    <t>Michaela May Estanero</t>
  </si>
  <si>
    <t>Em</t>
  </si>
  <si>
    <t>em.estanero@athenago.com</t>
  </si>
  <si>
    <t>32383901</t>
  </si>
  <si>
    <t>9057784734</t>
  </si>
  <si>
    <t>Zellic</t>
  </si>
  <si>
    <t>1694054895317x660515907284744200</t>
  </si>
  <si>
    <t>1695932410200x158731903816526000</t>
  </si>
  <si>
    <t>Claudia Richoux - UNMATCHED (Executive Partner)</t>
  </si>
  <si>
    <t>Mariella Krisandra Miranda Dela Cruz</t>
  </si>
  <si>
    <t>ella.delacruz@athenago.com</t>
  </si>
  <si>
    <t>19543751</t>
  </si>
  <si>
    <t>5497319537</t>
  </si>
  <si>
    <t>Banyan</t>
  </si>
  <si>
    <t>1693788580326x122237178860405970</t>
  </si>
  <si>
    <t>On April 30, 2024, Tim Yong emailed to notify Athena to end the partnership, and the decision was driven by a strategic shift in the company's focus and objectives, and lead and CRM admin tasks are no longer needed.</t>
  </si>
  <si>
    <t>1696350587112x605318613652598800</t>
  </si>
  <si>
    <t>Chloe Breider - aby.basilio@athenago.com (Executive Partner)</t>
  </si>
  <si>
    <t>Abegail Singgangan Basilio</t>
  </si>
  <si>
    <t>Aby</t>
  </si>
  <si>
    <t>aby.basilio@athenago.com</t>
  </si>
  <si>
    <t>24444151</t>
  </si>
  <si>
    <t>8910895968</t>
  </si>
  <si>
    <t>Phoenix Club</t>
  </si>
  <si>
    <t>1691990224554x548459487547788160</t>
  </si>
  <si>
    <t>1695746641670x390747656325470800</t>
  </si>
  <si>
    <t>Su Jin Jez - UNMATCHED (Executive Partner)</t>
  </si>
  <si>
    <t>30740401</t>
  </si>
  <si>
    <t>8620890437</t>
  </si>
  <si>
    <t>California Competes</t>
  </si>
  <si>
    <t>The client decided to churn after rejecting all 3 candidates we presented after her initial EA</t>
  </si>
  <si>
    <t>1696591129967x538005788062199360</t>
  </si>
  <si>
    <t>Benjamin Chiang - UNMATCHED (Executive Partner)</t>
  </si>
  <si>
    <t>58703</t>
  </si>
  <si>
    <t>608391186</t>
  </si>
  <si>
    <t>Forma</t>
  </si>
  <si>
    <t>1. Request to pause services until workload increases in a couple of months.
 2. Acknowledgment of Kai's responsiveness and dedication, but expressing concerns about task execution. increase.</t>
  </si>
  <si>
    <t>1696863961273x148891400738394780</t>
  </si>
  <si>
    <t>Cory Petersen - girlie.lastimado@athenago.com (Executive Partner)</t>
  </si>
  <si>
    <t>Girlie Jane Triunfante Lastimado</t>
  </si>
  <si>
    <t>girlie.lastimado@athenago.com</t>
  </si>
  <si>
    <t>32144501</t>
  </si>
  <si>
    <t>5035801402</t>
  </si>
  <si>
    <t>Backflip</t>
  </si>
  <si>
    <t>1693015854258x269822190200081470</t>
  </si>
  <si>
    <t>1696457735214x411288636671490500</t>
  </si>
  <si>
    <t>Yossi Hasson - UNMATCHED (Executive Partner)</t>
  </si>
  <si>
    <t>Abe June Natural Beronio</t>
  </si>
  <si>
    <t>aj.beronio@athenago.com</t>
  </si>
  <si>
    <t>31743101</t>
  </si>
  <si>
    <t>8838439334</t>
  </si>
  <si>
    <t>Metaversal</t>
  </si>
  <si>
    <t>1692602783437x952921187761729700</t>
  </si>
  <si>
    <t>Yossi's XP AJ resigned from Athena. He decided to go for a rematch by January because he is currently on paternity leave. Eventually, he decided to hire an in-person assistant due to a number of factors involving his experience with AJ.</t>
  </si>
  <si>
    <t>1696868863856x505154908228283140</t>
  </si>
  <si>
    <t>JR Becko - kevin.oblenda@athenago.com (Executive Partner)</t>
  </si>
  <si>
    <t>Kevin Bontia Oblenda</t>
  </si>
  <si>
    <t>Kevin</t>
  </si>
  <si>
    <t>kevin.oblenda@athenago.com</t>
  </si>
  <si>
    <t>28001001</t>
  </si>
  <si>
    <t>1726127623</t>
  </si>
  <si>
    <t>Datavations</t>
  </si>
  <si>
    <t>1692929573576x817078788974871700</t>
  </si>
  <si>
    <t>1696322786478x591716449716529000</t>
  </si>
  <si>
    <t>Chris Beams - UNMATCHED (Executive Partner)</t>
  </si>
  <si>
    <t>32435751</t>
  </si>
  <si>
    <t>9011568446</t>
  </si>
  <si>
    <t>Chris Beams</t>
  </si>
  <si>
    <t>The client doesn't feel he has enough work to delegate. An on-site EA can help him better due to his condition (he is handicapped) and a person helping him onsite would be more beneficial.</t>
  </si>
  <si>
    <t>1696968077515x565341193593286850</t>
  </si>
  <si>
    <t>Steven Roy - rae.saban@athenago.com (Analyst)</t>
  </si>
  <si>
    <t>Raisa Laguilay Saban</t>
  </si>
  <si>
    <t>rae.saban@athenago.com</t>
  </si>
  <si>
    <t>1680666152647x946969242979993900</t>
  </si>
  <si>
    <t>1696265656388x880760691405732500</t>
  </si>
  <si>
    <t>Logan Kilpatrick - UNMATCHED (Executive Partner)</t>
  </si>
  <si>
    <t>Ivan James Almario</t>
  </si>
  <si>
    <t>james.almario@athenago.com</t>
  </si>
  <si>
    <t>8702174561</t>
  </si>
  <si>
    <t>NumFOCUS</t>
  </si>
  <si>
    <t>1694319367301x231832795485027230</t>
  </si>
  <si>
    <t>The client cancelled their scheduled 4-week check in and sent an email saying he wanted to churn. He is not having enough time anymore with all the new releases from OpenAI to focus on anything outside of work.</t>
  </si>
  <si>
    <t>1696606672883x796502879350583300</t>
  </si>
  <si>
    <t>Lucy Harris - tom.macasojot@athenago.com (Executive Partner)</t>
  </si>
  <si>
    <t>Tom Angelo Macasojot</t>
  </si>
  <si>
    <t>Tommy</t>
  </si>
  <si>
    <t>tom.macasojot@athenago.com</t>
  </si>
  <si>
    <t>32453801</t>
  </si>
  <si>
    <t>9160370775</t>
  </si>
  <si>
    <t>Lucy Harris</t>
  </si>
  <si>
    <t>1694140010787x580898365944161300</t>
  </si>
  <si>
    <t>1696967750973x638143635871634300</t>
  </si>
  <si>
    <t>Steven Roy - jessie.santiagodo@athenago.com (Analyst)</t>
  </si>
  <si>
    <t>Jessie Cruz Santiagodo</t>
  </si>
  <si>
    <t>Jessie</t>
  </si>
  <si>
    <t>jessie.santiagodo@athenago.com</t>
  </si>
  <si>
    <t>1680514894110x610171199864740100</t>
  </si>
  <si>
    <t>1696967476729x283197824821455940</t>
  </si>
  <si>
    <t>Steven Roy - abby.coralde@athenago.com (Analyst)</t>
  </si>
  <si>
    <t>Salve Caldino Coralde</t>
  </si>
  <si>
    <t>abby.coralde@athenago.com</t>
  </si>
  <si>
    <t>1680516850934x234709365722342900</t>
  </si>
  <si>
    <t>1696967899649x563659289277251400</t>
  </si>
  <si>
    <t>Steven Roy - mykel.balane@athenago.com (Analyst)</t>
  </si>
  <si>
    <t>Michael John Francisco Balane</t>
  </si>
  <si>
    <t>mykel</t>
  </si>
  <si>
    <t>mykel.balane@athenago.com</t>
  </si>
  <si>
    <t>1680516495357x479870476022559200</t>
  </si>
  <si>
    <t>1695742361462x873541622572203300</t>
  </si>
  <si>
    <t>Jay Srinivasan - UNMATCHED (Executive Partner)</t>
  </si>
  <si>
    <t>Aviry Calalas Sarrosa</t>
  </si>
  <si>
    <t>Avy</t>
  </si>
  <si>
    <t>avy.sarrosa@athenago.com</t>
  </si>
  <si>
    <t>31148401</t>
  </si>
  <si>
    <t>8598237580</t>
  </si>
  <si>
    <t>Stitchflow</t>
  </si>
  <si>
    <t>1694071136456x258295002208726700</t>
  </si>
  <si>
    <t>XP will be resigning due to personal/family reasons and the client won't continue with Athena anymore if he can't continue with Aviry.</t>
  </si>
  <si>
    <t>1695822588280x822433092431116500</t>
  </si>
  <si>
    <t>Eric Boduch - mharv.mercado@athenago.com (Executive Partner)</t>
  </si>
  <si>
    <t>Ma Mharve Cabrera Mercado</t>
  </si>
  <si>
    <t>Mharv</t>
  </si>
  <si>
    <t>mharv.mercado@athenago.com</t>
  </si>
  <si>
    <t>30677701</t>
  </si>
  <si>
    <t>8906943417</t>
  </si>
  <si>
    <t>Eric Boduch</t>
  </si>
  <si>
    <t>1692862340104x533620634670499000</t>
  </si>
  <si>
    <t>1696451929769x807243869908650000</t>
  </si>
  <si>
    <t>Tobias Konitzer - lei.cunanan@athenago.com (Executive Partner)</t>
  </si>
  <si>
    <t>Louie Angelo Zafra Cunanan</t>
  </si>
  <si>
    <t>lei.cunanan@athenago.com</t>
  </si>
  <si>
    <t>27354001</t>
  </si>
  <si>
    <t>5039366937</t>
  </si>
  <si>
    <t>Ocurate</t>
  </si>
  <si>
    <t>1680068630722x691058998536923300</t>
  </si>
  <si>
    <t>Organizational restructuring - Ocurate will reallocate its resources to product development and will halt its sales initiatives which Lei is currently supporting.</t>
  </si>
  <si>
    <t>1696438723728x673796534481226000</t>
  </si>
  <si>
    <t>Stefano Glauser - UNMATCHED (Executive Partner)</t>
  </si>
  <si>
    <t>32496001</t>
  </si>
  <si>
    <t>9104595365</t>
  </si>
  <si>
    <t>Mont Virtua</t>
  </si>
  <si>
    <t>Stefano is taking a step back from work and choosing to spend the next couple of months on a downtime with his girlfriend. He found that he was not satisfied in his role and wanted to figure out what he would like to do after taking some rest</t>
  </si>
  <si>
    <t>1696516744530x187928451834993950</t>
  </si>
  <si>
    <t>Kyle Weiss - UNMATCHED (Executive Partner)</t>
  </si>
  <si>
    <t>Roxanne Jane Peria Capacio</t>
  </si>
  <si>
    <t>Roxanne Capacio</t>
  </si>
  <si>
    <t>roxanne.capacio@athenago.com</t>
  </si>
  <si>
    <t>19080851</t>
  </si>
  <si>
    <t>5444290118</t>
  </si>
  <si>
    <t>Kyle Weiss</t>
  </si>
  <si>
    <t>1662236337274x624603022741989200</t>
  </si>
  <si>
    <t>The client will be canceling his Athena service as he will be shifting roles and won't need XP support.</t>
  </si>
  <si>
    <t>1696436762982x885389715124882400</t>
  </si>
  <si>
    <t>1696261602306x326507936810392450</t>
  </si>
  <si>
    <t>Craig Kierce - UNMATCHED (Executive Partner)</t>
  </si>
  <si>
    <t>John Michael Blanco Gonzales</t>
  </si>
  <si>
    <t>mike.gonzales@athenago.com</t>
  </si>
  <si>
    <t>29281901</t>
  </si>
  <si>
    <t>8907604832</t>
  </si>
  <si>
    <t>Craig Kierce</t>
  </si>
  <si>
    <t>1694182122073x439521333019498050</t>
  </si>
  <si>
    <t>1696380435878x177092245945264200</t>
  </si>
  <si>
    <t>Karen Kler - tina.uichanco@athenago.com (Executive Partner)</t>
  </si>
  <si>
    <t>Cristina Santos Uichanco</t>
  </si>
  <si>
    <t>Tina Uichanco</t>
  </si>
  <si>
    <t>tina.uichanco@athenago.com</t>
  </si>
  <si>
    <t>32346801</t>
  </si>
  <si>
    <t>8929519947</t>
  </si>
  <si>
    <t>Tiny</t>
  </si>
  <si>
    <t>1662234768477x889802647810140700</t>
  </si>
  <si>
    <t>1696331128916x120153503475686200</t>
  </si>
  <si>
    <t>Jason Orthwein - mary.lim@athenago.com (Executive Partner)</t>
  </si>
  <si>
    <t>Mary Ann Anastacia Legaspi Lim</t>
  </si>
  <si>
    <t>mary.lim@athenago.com</t>
  </si>
  <si>
    <t>30137251</t>
  </si>
  <si>
    <t>8892132408</t>
  </si>
  <si>
    <t>Frame Problems</t>
  </si>
  <si>
    <t>1692942928890x610597469499620000</t>
  </si>
  <si>
    <t>1696362291898x793887783248831600</t>
  </si>
  <si>
    <t>Dan Mall - camz.uyamot@athenago.com (Executive Partner)</t>
  </si>
  <si>
    <t>Camelle Garan Uyamot</t>
  </si>
  <si>
    <t>Camz</t>
  </si>
  <si>
    <t>camz.uyamot@athenago.com</t>
  </si>
  <si>
    <t>32397651</t>
  </si>
  <si>
    <t>9083504789</t>
  </si>
  <si>
    <t>Dan Mall</t>
  </si>
  <si>
    <t>1694182121946x650433220651782300</t>
  </si>
  <si>
    <t>1695907638845x766635296042893400</t>
  </si>
  <si>
    <t>Timote Geimer - aly.mendoza@athenago.com (Executive Partner)</t>
  </si>
  <si>
    <t>Marie Alyza De Guzman Mendoza</t>
  </si>
  <si>
    <t>aly.mendoza@athenago.com</t>
  </si>
  <si>
    <t>30727601</t>
  </si>
  <si>
    <t>8628428702</t>
  </si>
  <si>
    <t>Dualoop</t>
  </si>
  <si>
    <t>1693788580391x859545244222479400</t>
  </si>
  <si>
    <t>1695904912357x831596084662491300</t>
  </si>
  <si>
    <t>Charley Mann - ifhel.balaba@athenago.com (Executive Partner)</t>
  </si>
  <si>
    <t>Nonifel Balaba</t>
  </si>
  <si>
    <t>Ifhel</t>
  </si>
  <si>
    <t>ifhel.balaba@athenago.com</t>
  </si>
  <si>
    <t>31752651</t>
  </si>
  <si>
    <t>9015878696</t>
  </si>
  <si>
    <t>Charley Mann</t>
  </si>
  <si>
    <t>1695095560401x671873066774777200</t>
  </si>
  <si>
    <t>1695781001415x371658374649246800</t>
  </si>
  <si>
    <t>Terrence Rohan - wena.mainit@athenago.com (Executive Partner)</t>
  </si>
  <si>
    <t>Rowena Mahinay Mainit</t>
  </si>
  <si>
    <t>Wena</t>
  </si>
  <si>
    <t>wena.mainit@athenago.com</t>
  </si>
  <si>
    <t>29271101</t>
  </si>
  <si>
    <t>7996042554</t>
  </si>
  <si>
    <t>Otherwise</t>
  </si>
  <si>
    <t>1693657693937x111727844270721460</t>
  </si>
  <si>
    <t>1695995060691x495069235604532540</t>
  </si>
  <si>
    <t>Leanne Pittsford - har.diron@athenago.com (Executive Partner)</t>
  </si>
  <si>
    <t>Harrianne Eloisa Tejada Diron</t>
  </si>
  <si>
    <t>Har</t>
  </si>
  <si>
    <t>har.diron@athenago.com</t>
  </si>
  <si>
    <t>1672801302208x176871210954421280</t>
  </si>
  <si>
    <t>1696259814917x108476768624289800</t>
  </si>
  <si>
    <t>Kaitlyn Edie - UNMATCHED (Executive Partner)</t>
  </si>
  <si>
    <t>31573751</t>
  </si>
  <si>
    <t>8838443080</t>
  </si>
  <si>
    <t>KOHO Financial</t>
  </si>
  <si>
    <t>Kaitlyn is resigning and KOHO is not back filling her role. There's no one who can take over or will be needing Joam's assistance.</t>
  </si>
  <si>
    <t>1696298646651x253287326904880770</t>
  </si>
  <si>
    <t>Maria Mikaela Santiano</t>
  </si>
  <si>
    <t>Maikee</t>
  </si>
  <si>
    <t>maikee.santiano@athenago.com</t>
  </si>
  <si>
    <t>1679427639819x580583561302801700</t>
  </si>
  <si>
    <t>A developmental plan was initiated with the Maikee before teh 1-month mark. During the 4WCI, there has been no improvement on XP's performance and Wilfred had delegation coaching sessions with Abby. 
 Wilfred has put in the time and effort needed to try to get things off the ground with Maikee. While she is pleasant to work with - the issues initially brought up around lack of basic understanding of the task have continued.</t>
  </si>
  <si>
    <t>1698843070070x174118819158570080</t>
  </si>
  <si>
    <t>Debbie Rumbo - UNMATCHED (Executive Partner)</t>
  </si>
  <si>
    <t>19546701</t>
  </si>
  <si>
    <t>5581840258</t>
  </si>
  <si>
    <t>Sage Collective</t>
  </si>
  <si>
    <t>Client(Debbie Rumbo) has 2 Athena XPs and decided to let go of 1 XP(Athena Bianca Mattus) since they plan to get an in-person EA for their NY Office and decided to retain 1 virtual EA for cost concerns.</t>
  </si>
  <si>
    <t>1696273719171x284441258078572450</t>
  </si>
  <si>
    <t>JRR no longer requires the support of Warren Turner's EA, Sy Santos. Unfortunately, they do not have another department for him to support. Sy's offboarding will commence on February 4th, 2024, aligning with the 30-day notice period</t>
  </si>
  <si>
    <t>1695835137934x841893863967174500</t>
  </si>
  <si>
    <t>Mati Staniszewski - UNMATCHED (Executive Partner)</t>
  </si>
  <si>
    <t>31572751</t>
  </si>
  <si>
    <t>8922906921</t>
  </si>
  <si>
    <t>Elevenlabs</t>
  </si>
  <si>
    <t>Mati: I will be transitioning to someone who can help not only virtually but also in-person as our office presence grows.</t>
  </si>
  <si>
    <t>1696432763419x736925204128887700</t>
  </si>
  <si>
    <t>Dale Leuterio - UNMATCHED (Executive Partner)</t>
  </si>
  <si>
    <t>Jemima Manalo Pecardal</t>
  </si>
  <si>
    <t>jem@athenago.com</t>
  </si>
  <si>
    <t>14319501</t>
  </si>
  <si>
    <t>1662236966829x560283997316977100</t>
  </si>
  <si>
    <t>EA Jem moved from Ops to reporting directly to Athena's finance department as an internal employee.</t>
  </si>
  <si>
    <t>1695121092087x242132093738784500</t>
  </si>
  <si>
    <t>Vlad Aldea - rianna.salonga@athenago.com (Executive Partner)</t>
  </si>
  <si>
    <t>Rianna Estelle Abaya Salonga</t>
  </si>
  <si>
    <t>Rianna</t>
  </si>
  <si>
    <t>rianna.salonga@athenago.com</t>
  </si>
  <si>
    <t>30618101</t>
  </si>
  <si>
    <t>8628699143</t>
  </si>
  <si>
    <t>ATNV Energy</t>
  </si>
  <si>
    <t>1691654571029x485162639704741060</t>
  </si>
  <si>
    <t>1696008648659x582109692736886500</t>
  </si>
  <si>
    <t>Alyssa Aribe Alig</t>
  </si>
  <si>
    <t>aly.alig@athenago.com</t>
  </si>
  <si>
    <t>1693192176888x993695752164256400</t>
  </si>
  <si>
    <t>XP has been Missing in Action for two days now.</t>
  </si>
  <si>
    <t>1695753117132x174303469206601200</t>
  </si>
  <si>
    <t>Andrea Jiron - UNMATCHED (Executive Partner)</t>
  </si>
  <si>
    <t>Lucy Anne Farrales Agcaoili</t>
  </si>
  <si>
    <t>lucy.agcaoili@athenago.com</t>
  </si>
  <si>
    <t>30666801</t>
  </si>
  <si>
    <t>8840232226</t>
  </si>
  <si>
    <t>Doug Brien</t>
  </si>
  <si>
    <t>1694319367294x929871256195304000</t>
  </si>
  <si>
    <t>Client refused to confirm XP for rematch when original XP was non-regularized due to performance, and chose to churn instead. Despite all the efforts we have done to improve the performance of the XP and finding another XP for Doug, his unrealistic expectations of having a “plug and play” XP will eventually still result to a churn in the future. His unavailability to meet and communicate with us will also become a challenge in the future.</t>
  </si>
  <si>
    <t>1696015713927x861410327951196200</t>
  </si>
  <si>
    <t>Rachel Quon - toni.torres@athenago.com (Executive Partner)</t>
  </si>
  <si>
    <t>Toni Torres Mercado</t>
  </si>
  <si>
    <t>toni.torres@athenago.com</t>
  </si>
  <si>
    <t>15077151</t>
  </si>
  <si>
    <t>8948954391</t>
  </si>
  <si>
    <t>Rachel Quon</t>
  </si>
  <si>
    <t>1693208083263x649146282491237800</t>
  </si>
  <si>
    <t>1696086568576x629652667967692400</t>
  </si>
  <si>
    <t>Jona Vee Joyce Andres Superales</t>
  </si>
  <si>
    <t>jona.superales@athenago.com</t>
  </si>
  <si>
    <t>1693657693955x896107239995579400</t>
  </si>
  <si>
    <t>XP is expressing health issues - able to render.</t>
  </si>
  <si>
    <t>1695820736233x493488147417831900</t>
  </si>
  <si>
    <t>Rick Henrikson - UNMATCHED (Executive Partner)</t>
  </si>
  <si>
    <t>31879651</t>
  </si>
  <si>
    <t>8818802570</t>
  </si>
  <si>
    <t>Ongo Science</t>
  </si>
  <si>
    <t>The primary driver here is that the client's company is trying to reduce costs across the board at the company.</t>
  </si>
  <si>
    <t>1696043663383x739716113040889600</t>
  </si>
  <si>
    <t>Jehron Petty - fred.pontino@athenago.com (Executive Partner)</t>
  </si>
  <si>
    <t>JAN ALFRED ALTAS PONTINO</t>
  </si>
  <si>
    <t>fred.pontino@athenago.com</t>
  </si>
  <si>
    <t>27695901</t>
  </si>
  <si>
    <t>8993395495</t>
  </si>
  <si>
    <t>Jehron Petty</t>
  </si>
  <si>
    <t>1691990224778x752054219124102700</t>
  </si>
  <si>
    <t>1695923975356x754711066465690200</t>
  </si>
  <si>
    <t>Anca Timofte - mannah.mabaylan@athenago.com (Executive Partner)</t>
  </si>
  <si>
    <t>Mannah Antonette Octobre Mabaylan</t>
  </si>
  <si>
    <t>Mannah</t>
  </si>
  <si>
    <t>mannah.mabaylan@athenago.com</t>
  </si>
  <si>
    <t>85</t>
  </si>
  <si>
    <t>26914301</t>
  </si>
  <si>
    <t>7607383130</t>
  </si>
  <si>
    <t>Holocene</t>
  </si>
  <si>
    <t>1662938784142x740855592033567700</t>
  </si>
  <si>
    <t>1695643756875x338039476981501200</t>
  </si>
  <si>
    <t>Candace McDonald - cess.delacerna@athenago.com (Executive Partner)</t>
  </si>
  <si>
    <t>Princess Dianne Valdevieso De La Cerna</t>
  </si>
  <si>
    <t>cess.delacerna@athenago.com</t>
  </si>
  <si>
    <t>30664801</t>
  </si>
  <si>
    <t>8755214952</t>
  </si>
  <si>
    <t>American Values</t>
  </si>
  <si>
    <t>1693636715371x116670439519189760</t>
  </si>
  <si>
    <t>1695825828436x464842656888559300</t>
  </si>
  <si>
    <t>Woody Sears - UNMATCHED (Executive Partner)</t>
  </si>
  <si>
    <t>31686651</t>
  </si>
  <si>
    <t>8838627214</t>
  </si>
  <si>
    <t>Woody Sears</t>
  </si>
  <si>
    <t>Client gave notice that he will not be renewing subscription with Athena and would like to give 30 days notice.
 Vince has been a helpful assist and and made a lot of progress in their time but he was unable to secure additional financing for the company and are cutting back most of their staff.</t>
  </si>
  <si>
    <t>1695742942879x755045543243135800</t>
  </si>
  <si>
    <t>Angelica Oakbey II Pilare Rafols</t>
  </si>
  <si>
    <t>gel.rafols@athenago.com</t>
  </si>
  <si>
    <t>1693015847833x166314617209332160</t>
  </si>
  <si>
    <t>Client wants an XP who is great at scheduling and has high detail-orientedness</t>
  </si>
  <si>
    <t>1695245956794x858718383048672000</t>
  </si>
  <si>
    <t>Calvin Liu - justin.marcelo@athenago.com (Executive Partner)</t>
  </si>
  <si>
    <t>Justin Espiritu Marcelo</t>
  </si>
  <si>
    <t>Justin</t>
  </si>
  <si>
    <t>justin.marcelo@athenago.com</t>
  </si>
  <si>
    <t>19381101</t>
  </si>
  <si>
    <t>1688032038600x917081832685568000</t>
  </si>
  <si>
    <t>1695759959274x149584040312418240</t>
  </si>
  <si>
    <t>Meagan Strout - UNMATCHED (Executive Partner)</t>
  </si>
  <si>
    <t>31561301</t>
  </si>
  <si>
    <t>8784324271</t>
  </si>
  <si>
    <t>Meagan Strout</t>
  </si>
  <si>
    <t>The client decided to end her subscription with Athena initially due to XP performance but when offered a rematch and reviewing their finances, she stated it wouldn't make sense to keep utilizing Athena's services at this time.</t>
  </si>
  <si>
    <t>1695403072707x483159301852308600</t>
  </si>
  <si>
    <t>Arianne Balderama</t>
  </si>
  <si>
    <t>Arie</t>
  </si>
  <si>
    <t>arie.balderama@athenago.com</t>
  </si>
  <si>
    <t>1693788580213x959364067359680000</t>
  </si>
  <si>
    <t>Arie informed her OM that she's resigning with her last day being February 9, 2024.</t>
  </si>
  <si>
    <t>1694707427534x352479836368660300</t>
  </si>
  <si>
    <t>Farhana Ahmed - UNMATCHED (Executive Partner)</t>
  </si>
  <si>
    <t>Jomari Garvida Espiritu</t>
  </si>
  <si>
    <t>Jomari</t>
  </si>
  <si>
    <t>jomari.espiritu@athenago.com</t>
  </si>
  <si>
    <t>31000201</t>
  </si>
  <si>
    <t>8690692513</t>
  </si>
  <si>
    <t>Cadence</t>
  </si>
  <si>
    <t>1683101479661x177620828305349300</t>
  </si>
  <si>
    <t>Client has been deliquent for 2 outstanding invoices. Made too many follow up with their finance. OM spoke to CEO Steph Hon (Farhana has left Cadence), and confirmed that they will end the partnership due to business strategy. They love working with XP Jomari and will come back when it settles.</t>
  </si>
  <si>
    <t>1695667625094x711545302252155400</t>
  </si>
  <si>
    <t>Paul Lee - UNMATCHED (Executive Partner)</t>
  </si>
  <si>
    <t>29854651</t>
  </si>
  <si>
    <t>8407788466</t>
  </si>
  <si>
    <t>InnoCaption</t>
  </si>
  <si>
    <t>Client Paul Lee decided to end the partnership since he thinks he will need the support of a Physical EA/Office Manager at this point due to a lot of office admin tasks on his plate after moving into the new office.</t>
  </si>
  <si>
    <t>1695757353855x612143996500663700</t>
  </si>
  <si>
    <t>Winter Wall - UNMATCHED (Executive Partner)</t>
  </si>
  <si>
    <t>31146401</t>
  </si>
  <si>
    <t>8502102079</t>
  </si>
  <si>
    <t>Align Impact</t>
  </si>
  <si>
    <t>Regulatory issues in the client's company</t>
  </si>
  <si>
    <t>1695812394134x775610587817985300</t>
  </si>
  <si>
    <t>Garrison Bellack - UNMATCHED (Executive Partner)</t>
  </si>
  <si>
    <t>Camille Martha Duremdes Tad-y</t>
  </si>
  <si>
    <t>camille.tad-y@athenago.com</t>
  </si>
  <si>
    <t>31426901</t>
  </si>
  <si>
    <t>8741345571</t>
  </si>
  <si>
    <t>DreamWorld</t>
  </si>
  <si>
    <t>1692772347098x304645397451050800</t>
  </si>
  <si>
    <t>1695751177042x932013908049709600</t>
  </si>
  <si>
    <t>Jeffrey Tang - benj.taniegra@athenago.com (Executive Partner)</t>
  </si>
  <si>
    <t>Benjamin Joseph Taniegra</t>
  </si>
  <si>
    <t>Benj</t>
  </si>
  <si>
    <t>benj.taniegra@athenago.com</t>
  </si>
  <si>
    <t>31892601</t>
  </si>
  <si>
    <t>7934651280</t>
  </si>
  <si>
    <t>Lassie</t>
  </si>
  <si>
    <t>1693636715332x795135230909488400</t>
  </si>
  <si>
    <t>1695674809671x254519497896211520</t>
  </si>
  <si>
    <t>Justin Gary - sayah.ong@athenago.com (Executive Partner)</t>
  </si>
  <si>
    <t>Jose Sayah Sendin Ong</t>
  </si>
  <si>
    <t>Sayah</t>
  </si>
  <si>
    <t>sayah.ong@athenago.com</t>
  </si>
  <si>
    <t>30213201</t>
  </si>
  <si>
    <t>8283012141</t>
  </si>
  <si>
    <t>Gamer Entertainment</t>
  </si>
  <si>
    <t>1693192176849x567787377023191200</t>
  </si>
  <si>
    <t>1695813610748x534790323845486600</t>
  </si>
  <si>
    <t>Sandy Peng - cha.serrano@athenago.com (Executive Partner)</t>
  </si>
  <si>
    <t>Charissa Alferez Serrano</t>
  </si>
  <si>
    <t>Cha</t>
  </si>
  <si>
    <t>cha.serrano@athenago.com</t>
  </si>
  <si>
    <t>25193551</t>
  </si>
  <si>
    <t>7684654487</t>
  </si>
  <si>
    <t>Scroll</t>
  </si>
  <si>
    <t>1679425858638x126270862701685080</t>
  </si>
  <si>
    <t>Client requested to rematch due to</t>
  </si>
  <si>
    <t>1695755706529x789297050868682600</t>
  </si>
  <si>
    <t>Diana Lay - laine.saldivar@athenago.com (Executive Partner)</t>
  </si>
  <si>
    <t>Eellaine Bless Busano Saldivar</t>
  </si>
  <si>
    <t>laine.saldivar@athenago.com</t>
  </si>
  <si>
    <t>32020651</t>
  </si>
  <si>
    <t>1692772346651x828007185132044000</t>
  </si>
  <si>
    <t>1695413701329x972741372481806800</t>
  </si>
  <si>
    <t>Wayne Chang - UNMATCHED (Executive Partner)</t>
  </si>
  <si>
    <t>Camille Ann Lagos Javellana</t>
  </si>
  <si>
    <t>ann.javellana@athenago.com</t>
  </si>
  <si>
    <t>3433451</t>
  </si>
  <si>
    <t>7347484337</t>
  </si>
  <si>
    <t>Spruce Systems</t>
  </si>
  <si>
    <t>1662236524351x386727297009044740</t>
  </si>
  <si>
    <t>Email received from the client stating that they have decided to discontinue the service. The client stated issues in having an offshore EA since they have government contracts, the need to hire an on shore Chief of Staff, and inability to delegate by the client due to schedule constraints</t>
  </si>
  <si>
    <t>1686769256737x421516254574847900</t>
  </si>
  <si>
    <t>Brant Choate - UNMATCHED (Analyst)</t>
  </si>
  <si>
    <t>As requested by her client, we promoted Megan Hanopol from Analyst to XP, effective October 1, 2023. Since the monthly subscription rate for the XP plan is different, we are discontinuing the Analyst plan and creating a new XP plan. This is the reason for the request.</t>
  </si>
  <si>
    <t>1695336069065x122112033942965330</t>
  </si>
  <si>
    <t>Giacomo Zacchia - zyd.gueco@athenago.com (Executive Partner)</t>
  </si>
  <si>
    <t>Zydrelle Monteros Gueco</t>
  </si>
  <si>
    <t>Zyd</t>
  </si>
  <si>
    <t>zyd.gueco@athenago.com</t>
  </si>
  <si>
    <t>31677851</t>
  </si>
  <si>
    <t>8784617231</t>
  </si>
  <si>
    <t>Giacomo Zacchia</t>
  </si>
  <si>
    <t>1693788580260x962868564955612300</t>
  </si>
  <si>
    <t>The client explained that while he is very satisfied with Zyd's performance and the Athena service overall, his business needs have changed. This change would requires him to allocate his budget in recruitingAustin-based consulting talent.</t>
  </si>
  <si>
    <t>1695357841679x857307394685559400</t>
  </si>
  <si>
    <t>Oana Manolache - UNMATCHED (Executive Partner)</t>
  </si>
  <si>
    <t>Alyssa Camille Milan Flores</t>
  </si>
  <si>
    <t>alyssa.flores@athenago.com</t>
  </si>
  <si>
    <t>28912751</t>
  </si>
  <si>
    <t>8819126332</t>
  </si>
  <si>
    <t>Sequel</t>
  </si>
  <si>
    <t>1693818421428x533970903020562600</t>
  </si>
  <si>
    <t>The Client requested to end the partnership due to XP performance. Alyssa had a total of 4 absences and the recent one today which is an absence without notification (No Call,No Show). The client also expressed dissatisfaction on Alyssa's performance about the lack of proactiveness, relatability to the culture and decision making especially in task prioritization.</t>
  </si>
  <si>
    <t>1695413087412x669781140155703700</t>
  </si>
  <si>
    <t>Botty Dimanov - UNMATCHED (Executive Partner)</t>
  </si>
  <si>
    <t>Leah May Miano Tortal</t>
  </si>
  <si>
    <t>lea.tortal@athenago.com</t>
  </si>
  <si>
    <t>30811351</t>
  </si>
  <si>
    <t>8901070615</t>
  </si>
  <si>
    <t>Tenyks</t>
  </si>
  <si>
    <t>1693657693778x636423768473984900</t>
  </si>
  <si>
    <t>Wants to have 1k for his Athena fee</t>
  </si>
  <si>
    <t>1695386304285x142593655399162240</t>
  </si>
  <si>
    <t>Michael Meche - yuri.nahial@athenago.com (Executive Partner)</t>
  </si>
  <si>
    <t>Eurel Benson Nahial</t>
  </si>
  <si>
    <t>Yuri</t>
  </si>
  <si>
    <t>yuri.nahial@athenago.com</t>
  </si>
  <si>
    <t>31574103</t>
  </si>
  <si>
    <t>1693636715552x862925230340551400</t>
  </si>
  <si>
    <t>1695331817694x933868077266924300</t>
  </si>
  <si>
    <t>Sophie Novati - steff.chavez@athenago.com (Executive Partner)</t>
  </si>
  <si>
    <t>Steffanie Grace Garduce Chavez</t>
  </si>
  <si>
    <t>Steff</t>
  </si>
  <si>
    <t>steff.chavez@athenago.com</t>
  </si>
  <si>
    <t>31829651</t>
  </si>
  <si>
    <t>1691741491168x628923685291407700</t>
  </si>
  <si>
    <t>1695298921921x933409055028381800</t>
  </si>
  <si>
    <t>Rachel Donner - gia.oyangoren@athenago.com (Executive Partner)</t>
  </si>
  <si>
    <t>Hygia Revillas Oyangoren</t>
  </si>
  <si>
    <t>gia.oyangoren@athenago.com</t>
  </si>
  <si>
    <t>8205030144</t>
  </si>
  <si>
    <t>Rachel Donner</t>
  </si>
  <si>
    <t>1686733752417x170413670402097150</t>
  </si>
  <si>
    <t>1695903973889x216347319421019040</t>
  </si>
  <si>
    <t>Jaclyn Reynolds - angela.cruz@athenago.com (Executive Partner)</t>
  </si>
  <si>
    <t>Angela Mari Simson Cruz</t>
  </si>
  <si>
    <t>Angela</t>
  </si>
  <si>
    <t>angela.cruz@athenago.com</t>
  </si>
  <si>
    <t>308</t>
  </si>
  <si>
    <t>9473101</t>
  </si>
  <si>
    <t>1620501263</t>
  </si>
  <si>
    <t>CCA Inc.</t>
  </si>
  <si>
    <t>1662238014015x952772214887781100</t>
  </si>
  <si>
    <t>1695067327825x440017551030949000</t>
  </si>
  <si>
    <t>Daniel Wilson - jess.tarriela@athenago.com (Executive Partner)</t>
  </si>
  <si>
    <t>Jessica Mora Tarriela</t>
  </si>
  <si>
    <t>jess.tarriela@athenago.com</t>
  </si>
  <si>
    <t>25980051</t>
  </si>
  <si>
    <t>5650485817</t>
  </si>
  <si>
    <t>Legion</t>
  </si>
  <si>
    <t>1662237282662x435764867723097660</t>
  </si>
  <si>
    <t>1695655044543x636948341225113600</t>
  </si>
  <si>
    <t>Alex Phillips - dianne.balios@athenago.com (Executive Partner)</t>
  </si>
  <si>
    <t>Dianne Dela Cruz Balios</t>
  </si>
  <si>
    <t>dianne.balios@athenago.com</t>
  </si>
  <si>
    <t>10790551</t>
  </si>
  <si>
    <t>2690746504</t>
  </si>
  <si>
    <t>Mindbloom.com</t>
  </si>
  <si>
    <t>1693657694034x150070138631565470</t>
  </si>
  <si>
    <t>1694885004467x431884003983376700</t>
  </si>
  <si>
    <t>Curtis Burris-White - gerard.gulde@athenago.com (Executive Partner)</t>
  </si>
  <si>
    <t>Gerard Gulde</t>
  </si>
  <si>
    <t>Gerard</t>
  </si>
  <si>
    <t>gerard.gulde@athenago.com</t>
  </si>
  <si>
    <t>30601301</t>
  </si>
  <si>
    <t>8502667536</t>
  </si>
  <si>
    <t>Great Lake Waters Authority</t>
  </si>
  <si>
    <t>1691990224692x304669252617252540</t>
  </si>
  <si>
    <t>1695240566272x413689307389280640</t>
  </si>
  <si>
    <t>Anurati Mathur - UNMATCHED (Executive Partner)</t>
  </si>
  <si>
    <t>Lynnette Pagsisihan Agravante</t>
  </si>
  <si>
    <t>elle.agravante@athenago.com</t>
  </si>
  <si>
    <t>28957751</t>
  </si>
  <si>
    <t>8399404413</t>
  </si>
  <si>
    <t>Sempre Health</t>
  </si>
  <si>
    <t>1683098174933x101734944815978800</t>
  </si>
  <si>
    <t>Client initially requested for a pause as she does not have the bandwidth to delegate tasks to her XP. Eventually decided to churn.</t>
  </si>
  <si>
    <t>1695149278207x954622612400459800</t>
  </si>
  <si>
    <t>Aileen April Navarro Rivera</t>
  </si>
  <si>
    <t>aileen.rivera@athenago.com</t>
  </si>
  <si>
    <t>1693192176803x680410567902398640</t>
  </si>
  <si>
    <t>XP's Resignation Due to Personal Reasons</t>
  </si>
  <si>
    <t>1695215332103x718534908433220500</t>
  </si>
  <si>
    <t>Gary Richards - chai@athenago.com (Executive Partner)</t>
  </si>
  <si>
    <t>Chriscilla Villanueva Flores</t>
  </si>
  <si>
    <t>Chai</t>
  </si>
  <si>
    <t>chai@athenago.com</t>
  </si>
  <si>
    <t>30925651</t>
  </si>
  <si>
    <t>8778258101</t>
  </si>
  <si>
    <t>All My Friends</t>
  </si>
  <si>
    <t>1662236587220x341677883489582140</t>
  </si>
  <si>
    <t>1694726762759x528025501645970100</t>
  </si>
  <si>
    <t>Gemmaria Camanse Torres</t>
  </si>
  <si>
    <t>gem.torres@athenago.com</t>
  </si>
  <si>
    <t>1684307307779x858483076758712600</t>
  </si>
  <si>
    <t>EA is resigning due to sleep disorder and family needing her/being worried for her safety. 
 OM Beauty let me know that XP is resigning. We discussed next steps and Ive asked him to hop on a meeting to discuss this development. 
 Waiting for his response. Will discuss rematch process when we sync. 
 OM Beauty for more context on XP's resignation decision.</t>
  </si>
  <si>
    <t>1694737695015x671003831483883300</t>
  </si>
  <si>
    <t>Adam Aly - desi.moncal@athenago.com (Executive Partner)</t>
  </si>
  <si>
    <t>Desiree Calda Moncal</t>
  </si>
  <si>
    <t>desi.moncal@athenago.com</t>
  </si>
  <si>
    <t>118</t>
  </si>
  <si>
    <t>30799351</t>
  </si>
  <si>
    <t>8657556630</t>
  </si>
  <si>
    <t>1679427652274x132954081431697620</t>
  </si>
  <si>
    <t>1694184914149x254944820272633200</t>
  </si>
  <si>
    <t>Lerren Mae Dayapan Pagao</t>
  </si>
  <si>
    <t>ren.pagao@athenago.com</t>
  </si>
  <si>
    <t>1683101289310x669303278085258100</t>
  </si>
  <si>
    <t>Client is unhappy with XP's lack of experience, critical thinking skills, and initiative in asking clarifying questions.</t>
  </si>
  <si>
    <t>1695166711766x627549017330460800</t>
  </si>
  <si>
    <t>Stephan Boeker - zette.austria@athenago.com (Executive Partner)</t>
  </si>
  <si>
    <t>Gracilyn Lizette Sarangay Austria</t>
  </si>
  <si>
    <t>Zette</t>
  </si>
  <si>
    <t>zette.austria@athenago.com</t>
  </si>
  <si>
    <t>31105751</t>
  </si>
  <si>
    <t>8751756436</t>
  </si>
  <si>
    <t>Pacific Story Tellers</t>
  </si>
  <si>
    <t>1691741491135x304959531823020300</t>
  </si>
  <si>
    <t>1695735996703x591545690816018200</t>
  </si>
  <si>
    <t>Ron Mire - dani.dizon@athenago.com (Executive Partner)</t>
  </si>
  <si>
    <t>kate.wasing@athenago.com</t>
  </si>
  <si>
    <t>Maria Danica Adriano Dizon</t>
  </si>
  <si>
    <t>Dani</t>
  </si>
  <si>
    <t>dani.dizon@athenago.com</t>
  </si>
  <si>
    <t>32364351</t>
  </si>
  <si>
    <t>5120122404</t>
  </si>
  <si>
    <t>Twelve</t>
  </si>
  <si>
    <t>1662236288916x795692575323351400</t>
  </si>
  <si>
    <t>1694518501322x924711632396683500</t>
  </si>
  <si>
    <t>Jonamel Antigua Macaling</t>
  </si>
  <si>
    <t>Jon</t>
  </si>
  <si>
    <t>jon.macaling@athenago.com</t>
  </si>
  <si>
    <t>1662236388992x262464323101233120</t>
  </si>
  <si>
    <t>XP Jon has handed his resignation effective December 1st. His last day is on Nov 30th.</t>
  </si>
  <si>
    <t>1695146319005x914631335735694600</t>
  </si>
  <si>
    <t>Gemlyn Cham Botones-Binsol</t>
  </si>
  <si>
    <t>Gemlyn</t>
  </si>
  <si>
    <t>gem.binsol@athenago.com</t>
  </si>
  <si>
    <t>1662237132215x741920020442453900</t>
  </si>
  <si>
    <t>1695055280228x878732477856110500</t>
  </si>
  <si>
    <t>Casandra Stewart - lou.iguban@athenago.com (Executive Partner)</t>
  </si>
  <si>
    <t>Lady Lou Miguela Velasco Iguban</t>
  </si>
  <si>
    <t>lou.iguban@athenago.com</t>
  </si>
  <si>
    <t>30308701</t>
  </si>
  <si>
    <t>8681634870</t>
  </si>
  <si>
    <t>Homeroom</t>
  </si>
  <si>
    <t>1692772346654x489547740137803440</t>
  </si>
  <si>
    <t>1695138866096x245954501314837900</t>
  </si>
  <si>
    <t>Roy Del Castillo Seoane</t>
  </si>
  <si>
    <t>Roy</t>
  </si>
  <si>
    <t>roy.delcastillo@athenago.com</t>
  </si>
  <si>
    <t>1686734166043x911668161093042200</t>
  </si>
  <si>
    <t>Client flagged XP errors made on the first day of partnership - email addressed to the wrong person + XP &amp; client aligned on things/trainings to go through but XP did not follow accordingly. Because of this Nick wants a rematch</t>
  </si>
  <si>
    <t>1695145324027x324923799025236280</t>
  </si>
  <si>
    <t>Jason Manley - jims.trinidad@athenago.com (Executive Partner)</t>
  </si>
  <si>
    <t>Jimmy Manuel Trinidad</t>
  </si>
  <si>
    <t>Jims</t>
  </si>
  <si>
    <t>jims.trinidad@athenago.com</t>
  </si>
  <si>
    <t>1683095695014x533246251585240000</t>
  </si>
  <si>
    <t>1695052927784x420066286020230460</t>
  </si>
  <si>
    <t>Sashank Thupukari - UNMATCHED (Executive Partner)</t>
  </si>
  <si>
    <t>Jalane Chrissia Rivera</t>
  </si>
  <si>
    <t>Chrissia</t>
  </si>
  <si>
    <t>chrissia.rivera@athenago.com</t>
  </si>
  <si>
    <t>28039151</t>
  </si>
  <si>
    <t>7757682495</t>
  </si>
  <si>
    <t>Preflight</t>
  </si>
  <si>
    <t>1677552642035x361273849220836740</t>
  </si>
  <si>
    <t>His main reasons for parting ways with Athena were 2 things. - He did not expect onboarding would be too much work and he does not have as many items to delegate.</t>
  </si>
  <si>
    <t>1694780190666x186776995251139330</t>
  </si>
  <si>
    <t>Gustaf Alstromer - UNMATCHED (Executive Partner)</t>
  </si>
  <si>
    <t>Maria Kristelle Ciara Rosero Medina</t>
  </si>
  <si>
    <t>Kristelle</t>
  </si>
  <si>
    <t>kristelle.medina@athenago.com</t>
  </si>
  <si>
    <t>30468051</t>
  </si>
  <si>
    <t>8421801893</t>
  </si>
  <si>
    <t>Y Combinator</t>
  </si>
  <si>
    <t>1691391759109x536604478589430800</t>
  </si>
  <si>
    <t>The client was given an executive assistant by the company who is also skilled in tasks such as coding. As a result, the client will discontinue the use of the Athena Service-provided executive assistant, as it is more practical to retain the company-provided one.</t>
  </si>
  <si>
    <t>1695061681083x977679985778894500</t>
  </si>
  <si>
    <t>Febei Lauryz Deoso Jacobe</t>
  </si>
  <si>
    <t>Beiah</t>
  </si>
  <si>
    <t>beiah.jacobe@athenago.com</t>
  </si>
  <si>
    <t>1688029744847x482977097068052500</t>
  </si>
  <si>
    <t>The client is considering offboarding Beiah due to various issues, including negative feedback from Lee, communication difficulties during meetings, a perceived lack of efficiency in communication, and comments about sounding like a robot. Despite efforts to address the concerns through a Performance Improvement Plan (PIP), the client has decided to proceed with the offboarding.</t>
  </si>
  <si>
    <t>1695072550501x433253040104631500</t>
  </si>
  <si>
    <t>Rommel Aquino Dres</t>
  </si>
  <si>
    <t>Rommel</t>
  </si>
  <si>
    <t>rommel.dres@athenago.com</t>
  </si>
  <si>
    <t>1680589677741x137902818293706320</t>
  </si>
  <si>
    <t>XP Rommel Dres expressed his intent to resign</t>
  </si>
  <si>
    <t>1695153476965x259643373983464260</t>
  </si>
  <si>
    <t>Erica Wenger - gab.bernardo@athenago.com (Executive Partner)</t>
  </si>
  <si>
    <t>Alex Gabriel Cantos Bernardo</t>
  </si>
  <si>
    <t>Gab</t>
  </si>
  <si>
    <t>gab.bernardo@athenago.com</t>
  </si>
  <si>
    <t>44</t>
  </si>
  <si>
    <t>27059701</t>
  </si>
  <si>
    <t>8760631136</t>
  </si>
  <si>
    <t>Park Rangers Capital</t>
  </si>
  <si>
    <t>1663590624306x516128924946126500</t>
  </si>
  <si>
    <t>1694728814479x937869552310161300</t>
  </si>
  <si>
    <t>Kunal Saxena - UNMATCHED (Executive Partner)</t>
  </si>
  <si>
    <t>Maria Esperanza Valerio Dragon</t>
  </si>
  <si>
    <t>maria.dragon@athenago.com</t>
  </si>
  <si>
    <t>27718051</t>
  </si>
  <si>
    <t>8483757352</t>
  </si>
  <si>
    <t>SMK Consultants</t>
  </si>
  <si>
    <t>1689047371488x234512644791861250</t>
  </si>
  <si>
    <t>Initially acknowledging Maria's competence and positive attitude, Kunal highlighted that due to ongoing costs and reduced executive needs, the decision is made to terminate the service agreement with Athena after the prepaid one-month period.</t>
  </si>
  <si>
    <t>1694826123006x377610832693341630</t>
  </si>
  <si>
    <t>Marik Hazan - sarah.cabilte@athenago.com (Executive Partner)</t>
  </si>
  <si>
    <t>Sarah Grace Urgel Cabilte</t>
  </si>
  <si>
    <t>sarah.cabilte@athenago.com</t>
  </si>
  <si>
    <t>60</t>
  </si>
  <si>
    <t>30019201</t>
  </si>
  <si>
    <t>1684227803933x639079156948015900</t>
  </si>
  <si>
    <t>1695206941719x467562147005437630</t>
  </si>
  <si>
    <t>Arjun Mendhi - UNMATCHED (Executive Partner)</t>
  </si>
  <si>
    <t>jen.ablas@athenago.com</t>
  </si>
  <si>
    <t>Cyrille Soriano Tabigne</t>
  </si>
  <si>
    <t>Cyrille</t>
  </si>
  <si>
    <t>cy.tabigne@athenago.com</t>
  </si>
  <si>
    <t>18558851</t>
  </si>
  <si>
    <t>5405093510</t>
  </si>
  <si>
    <t>Molten Cloud</t>
  </si>
  <si>
    <t>1678346166078x928792624607142500</t>
  </si>
  <si>
    <t>Partnership was flagged to be a possible churn since November due to client feedback on XP's performance quality, XP was then put on PIP and was able to meet set targets on weekly basis and weekly discussion with client was established. After PIP, client was then endorsed to coaching delegation with Abby Diamond due to client's inability to "trust" XP with more tasks, but as per Abby client is not ideal because of the factors surrounding his personal and professional life.</t>
  </si>
  <si>
    <t>1694716008157x722366956759922000</t>
  </si>
  <si>
    <t>Voluntary XP Resignation (Personal) Need to look after the welfare of ill parents</t>
  </si>
  <si>
    <t>1695038466682x451077311051691900</t>
  </si>
  <si>
    <t>Chip Mosher - james.santos@athenago.com (Executive Partner)</t>
  </si>
  <si>
    <t>Ivan James Mana Santos</t>
  </si>
  <si>
    <t>james.santos@athenago.com</t>
  </si>
  <si>
    <t>28689551</t>
  </si>
  <si>
    <t>8760542281</t>
  </si>
  <si>
    <t>DSTLRY</t>
  </si>
  <si>
    <t>1684307074468x719273239350630700</t>
  </si>
  <si>
    <t>1694790862441x856804404306385800</t>
  </si>
  <si>
    <t>Robinson Burkey - UNMATCHED (Executive Partner)</t>
  </si>
  <si>
    <t>30850151</t>
  </si>
  <si>
    <t>8633470545</t>
  </si>
  <si>
    <t>Wormhole</t>
  </si>
  <si>
    <t>Email from Dan Reecer: "We feel like we were sold something that you are not delivering on. There is almost no proactive behavior, no suggestions being made, no ideas being brought to us, no playbooks being executed proactively, and overall we feel like we are getting a negative ROI from this experience."</t>
  </si>
  <si>
    <t>1695299604466x279397674273744960</t>
  </si>
  <si>
    <t>EA quality - Poor rematching endorsement</t>
  </si>
  <si>
    <t>Gaurav Aggarwal - ann.arciaga@athenago.com (Executive Partner)</t>
  </si>
  <si>
    <t>Charo Ann Solitario Arciaga</t>
  </si>
  <si>
    <t>ann.arciaga@athenago.com</t>
  </si>
  <si>
    <t>15613251</t>
  </si>
  <si>
    <t>3526434859</t>
  </si>
  <si>
    <t>Gaurav Aggarwal</t>
  </si>
  <si>
    <t>1662234672585x388015617264258200</t>
  </si>
  <si>
    <t>Gaurav Aggarwal: EA Daine
 he advised she is not completing work
 not finishing check in /check out summaries
 not comprehensive with english or business competency / completing tasks showing so, putting irelevant items into ChatGPT4 giving answers that show zero competency for the initial question
 Lacks sense of urgency and Microsoft Excel comprehension</t>
  </si>
  <si>
    <t>1694812356042x550373775321312500</t>
  </si>
  <si>
    <t>Drew Brinkoetter - marco.pontillas@athenago.com (Executive Partner)</t>
  </si>
  <si>
    <t>John Marco Ragual Pontillas</t>
  </si>
  <si>
    <t>marco.pontillas@athenago.com</t>
  </si>
  <si>
    <t>105</t>
  </si>
  <si>
    <t>30143051</t>
  </si>
  <si>
    <t>8409097614</t>
  </si>
  <si>
    <t>Goose</t>
  </si>
  <si>
    <t>1677568213879x535815747813691140</t>
  </si>
  <si>
    <t>1695065939844x255972490562572700</t>
  </si>
  <si>
    <t>Rachelle Daglis - UNMATCHED (Executive Partner)</t>
  </si>
  <si>
    <t>30812051</t>
  </si>
  <si>
    <t>8469839729</t>
  </si>
  <si>
    <t>CNGLMRT</t>
  </si>
  <si>
    <t>Client is not able to continuously pay $3K monthly due to lean season on projects for her company</t>
  </si>
  <si>
    <t>1694728203528x462526111635366100</t>
  </si>
  <si>
    <t>Shannen Crishalee Sapanza Arquio</t>
  </si>
  <si>
    <t>shan.arquio@athenago.com</t>
  </si>
  <si>
    <t>1691823956115x685113723324345000</t>
  </si>
  <si>
    <t>Dorothy is looking to rematch. We had some yellow flags around 2 weeks into partnership on fit. Primary call outs were speed, calendaring issues, and XP capturing preferences but not executing on them well. OM leaned in with development plan over the last 2 weeks to work on thing. Things haven't improved over the last 2 weeks and some very specific examples of skill gap or them not finding a fit.</t>
  </si>
  <si>
    <t>1694796026366x652971613272769400</t>
  </si>
  <si>
    <t>Heather Williams - grace.velasco@athenago.com (Executive Partner)</t>
  </si>
  <si>
    <t>Mary Grace Cañete Velasco</t>
  </si>
  <si>
    <t>Mary Grace</t>
  </si>
  <si>
    <t>grace.velasco@athenago.com</t>
  </si>
  <si>
    <t>92</t>
  </si>
  <si>
    <t>31485951</t>
  </si>
  <si>
    <t>8734224310</t>
  </si>
  <si>
    <t>Cache DNA</t>
  </si>
  <si>
    <t>1682064438324x818592763722999700</t>
  </si>
  <si>
    <t>1694701441781x944467649263037000</t>
  </si>
  <si>
    <t>Aaron Siders - UNMATCHED (Analyst)</t>
  </si>
  <si>
    <t>Dary jhon Ajonan Palaran</t>
  </si>
  <si>
    <t>jhon.palaran@athenago.com</t>
  </si>
  <si>
    <t>23294451</t>
  </si>
  <si>
    <t>8154098069</t>
  </si>
  <si>
    <t>Sano Orthopedics</t>
  </si>
  <si>
    <t>1680516449700x211177154601962520</t>
  </si>
  <si>
    <t>Client not interested to backfill Analyst role with an EA. Athena no longer offers Analyst role.</t>
  </si>
  <si>
    <t>1694811158870x490115589078301100</t>
  </si>
  <si>
    <t>Alvin John Fajardo Nidua</t>
  </si>
  <si>
    <t>aj.nidua@athenago.com</t>
  </si>
  <si>
    <t>1666349530724x520389499328450370</t>
  </si>
  <si>
    <t>December 6, 2023: 100 days journey with Tom (12 week check-in with Dyosa)
 December 14, 2023: Tom shared that he observed a lot of progress in the partnership
 December 21, 2023: Tom shared that the partnership is in good direction with minor issues
 January 3, 2024: Had a catch up with Tom and he shared some major misses of AJ
 January 11, 2024: Through Dyosa, Tom decided to move forward with rematching option
 January 18, 2024: Had a call with Tom to confirm his request for rematch
 Client Tom Stephenson expressed his intention to request a rematch because he is looking for a more detail-oriented XP as well as a tech-savvy that can help him with planning events, social media management, inbox management, has good communication skills, drive and facilitate athena playbook, and has interest with new technologies.</t>
  </si>
  <si>
    <t>1694628496424x188552113781779840</t>
  </si>
  <si>
    <t>Andrea Sismonda - jai.damaso@athenago.com (Executive Partner)</t>
  </si>
  <si>
    <t>Jirah Ann Golosino Damaso</t>
  </si>
  <si>
    <t>Jirah</t>
  </si>
  <si>
    <t>jai.damaso@athenago.com</t>
  </si>
  <si>
    <t>29803801</t>
  </si>
  <si>
    <t>8336759396</t>
  </si>
  <si>
    <t>Bored And Grazed</t>
  </si>
  <si>
    <t>1680589977125x982703255845080000</t>
  </si>
  <si>
    <t>1691086910535x294846129708192800</t>
  </si>
  <si>
    <t>Casey Schuler - mhel.padios@athenago.com (Analyst)</t>
  </si>
  <si>
    <t>charry@athenago.com</t>
  </si>
  <si>
    <t>Mhelody Padios De La Cruz</t>
  </si>
  <si>
    <t>Mhel</t>
  </si>
  <si>
    <t>mhel.padios@athenago.com</t>
  </si>
  <si>
    <t>19112801</t>
  </si>
  <si>
    <t>1680508893438x958586899952673200</t>
  </si>
  <si>
    <t>1694553252086x250385881985049500</t>
  </si>
  <si>
    <t>Wes Botman - UNMATCHED (Executive Partner)</t>
  </si>
  <si>
    <t>leica@athenago.com</t>
  </si>
  <si>
    <t>30596051</t>
  </si>
  <si>
    <t>8343140971</t>
  </si>
  <si>
    <t>The Builder Studios</t>
  </si>
  <si>
    <t>The client let his XP know that the business is going under and will need to offboard from Athena.</t>
  </si>
  <si>
    <t>1694466487290x275074219784136930</t>
  </si>
  <si>
    <t>Mary Queen Regalado Agdalipe</t>
  </si>
  <si>
    <t>Queenie</t>
  </si>
  <si>
    <t>queenie.agdalipe@athenago.com</t>
  </si>
  <si>
    <t>1681206614470x693166568496938100</t>
  </si>
  <si>
    <t>Jeff needs an XP who has an extensive social media management background and high-level communication skills and can correspond with Donald Trump's staff.</t>
  </si>
  <si>
    <t>1695039750486x964820015835679500</t>
  </si>
  <si>
    <t>Gabe Fenton - UNMATCHED (Executive Partner)</t>
  </si>
  <si>
    <t>Iris Joy Juance Perez</t>
  </si>
  <si>
    <t>iris@athenago.com</t>
  </si>
  <si>
    <t>30554401</t>
  </si>
  <si>
    <t>8626216727</t>
  </si>
  <si>
    <t>Intuitive Private Equity</t>
  </si>
  <si>
    <t>1662236830513x707356501230326300</t>
  </si>
  <si>
    <t>Gabe contacted Jolisa last 03/26 to terminate the partnership but there were no context. 03/28 I conducted a client check in and explained his reasons. * Gabe expressed specific concerns with Iris' work, saying she lacked the experience needed for his complex projects. 
 * Iris is a sweet, nice, conscientious, and honest assistant who is great at doing traditional EA tasks, but Gabe is looking for someone with a background in finance/finance modeling, understands and summarizes contracts, can work on spreadsheets
 * He feels that there is a need for him to repeat himself two or three times or follow up to manage the tasks/projects.
 * Her one task for his COO took over a week, frustrating him. This experience further influenced his decision to terminate her services. 
 SKILLS AND EXPERIENCE FOR REMATCH
 * Gabe clarified that he does not need help with traditional administrative tasks like booking hotels, keeping receipts, or scheduling appointments. 
 * Gabe emphasized his need for an assistant who can:
  * Understand and summarize legal contracts
  * Represent Gabe and being his voice when calling attorneys
  * Proficient in Excel for financial modeling (macros, spreadsheets, tables
  * Senior-level experience and understanding of the industry</t>
  </si>
  <si>
    <t>1688494516458x390047007767541500</t>
  </si>
  <si>
    <t>Desiree Donna Salas Mondigo</t>
  </si>
  <si>
    <t>des.mondigo@athenago.com</t>
  </si>
  <si>
    <t>1677552455048x512446474697727100</t>
  </si>
  <si>
    <t>XP needs to prioritize her Childs growth and development</t>
  </si>
  <si>
    <t>1694785721938x418654328916950850</t>
  </si>
  <si>
    <t>Jackie DeVore - inna.carreon@athenago.com (Executive Partner)</t>
  </si>
  <si>
    <t>Inna Michaela Carreon</t>
  </si>
  <si>
    <t>Inna</t>
  </si>
  <si>
    <t>inna.carreon@athenago.com</t>
  </si>
  <si>
    <t>30945101</t>
  </si>
  <si>
    <t>8680999812</t>
  </si>
  <si>
    <t>Moodiday</t>
  </si>
  <si>
    <t>1689238120970x615018532864926200</t>
  </si>
  <si>
    <t>1694562597455x801502487977927600</t>
  </si>
  <si>
    <t>Mark Lampert - UNMATCHED (Executive Partner)</t>
  </si>
  <si>
    <t>Jameel Anonat Umpar</t>
  </si>
  <si>
    <t>Jameel</t>
  </si>
  <si>
    <t>jameel.umpar@athenago.com</t>
  </si>
  <si>
    <t>29370551</t>
  </si>
  <si>
    <t>8377162530</t>
  </si>
  <si>
    <t>Uken Games</t>
  </si>
  <si>
    <t>1662237314110x442522527693207900</t>
  </si>
  <si>
    <t>Client requested to end the partnership due to XP's overall performance. Opportunities on Attention to detail and Critical thinking. The client feels that he have plateaued on the trust that he can give to the XP.</t>
  </si>
  <si>
    <t>1694718192744x486399145390002940</t>
  </si>
  <si>
    <t>Sam Rosenthal - bong.langcauon@athenago.com (Executive Partner)</t>
  </si>
  <si>
    <t>Christian Bong Rebeta Langcauon</t>
  </si>
  <si>
    <t>Bong</t>
  </si>
  <si>
    <t>bong.langcauon@athenago.com</t>
  </si>
  <si>
    <t>31094451</t>
  </si>
  <si>
    <t>8477885849</t>
  </si>
  <si>
    <t>The Game Band</t>
  </si>
  <si>
    <t>1691741491181x324825603086954500</t>
  </si>
  <si>
    <t>1694539575161x276806494802702460</t>
  </si>
  <si>
    <t>Li Sun - UNMATCHED (Executive Partner)</t>
  </si>
  <si>
    <t>Alexa Jeanne Camiring</t>
  </si>
  <si>
    <t>Alexx</t>
  </si>
  <si>
    <t>alex.camiring@athenago.com</t>
  </si>
  <si>
    <t>30933951</t>
  </si>
  <si>
    <t>8475883121</t>
  </si>
  <si>
    <t>Shennon Biotechnologies</t>
  </si>
  <si>
    <t>1684226061635x234102919125835680</t>
  </si>
  <si>
    <t>Client requested a rematch due to XP's error on foundational skills but Placement refused to provide a candidate for rematch. PX set expectations as the partnership is just new and suggested to continue with XP but client declined and decided to churn instead</t>
  </si>
  <si>
    <t>1694722770216x342859861167529540</t>
  </si>
  <si>
    <t>Armand Farrokh - UNMATCHED (Executive Partner)</t>
  </si>
  <si>
    <t>31019801</t>
  </si>
  <si>
    <t>8512545102</t>
  </si>
  <si>
    <t>30 Minutes to President's Club</t>
  </si>
  <si>
    <t>Client's needs have shifted. There've been some pretty significant changes in the client's situation and he sees some challenges in seeing the relationship scale long term.</t>
  </si>
  <si>
    <t>1694691005035x632221995203671400</t>
  </si>
  <si>
    <t>Dan Reecer - UNMATCHED (Executive Partner)</t>
  </si>
  <si>
    <t>Mary Ann Villamor Wagan</t>
  </si>
  <si>
    <t>ann.wagan@athenago.com</t>
  </si>
  <si>
    <t>30938001</t>
  </si>
  <si>
    <t>1675411177983x856299556173056000</t>
  </si>
  <si>
    <t>Frankly, we feel like we were sold something that you are not delivering on. There is almost no proactive behavior, no suggestions being made, no ideas being brought to us, no playbooks being executed proactively, and overall we feel like we are getting a negative ROI from this experience.
 Note from CSOM Ivy - The client is being reminded of the 30-day notice policy as they have already removed the XP's access the same day the email was sent, Nov. 24, 2023.</t>
  </si>
  <si>
    <t>1694539456010x787070750822439600</t>
  </si>
  <si>
    <t>Lennie Sliwinski - UNMATCHED (Executive Partner)</t>
  </si>
  <si>
    <t>Mark John Gamit Camero</t>
  </si>
  <si>
    <t>mark.camero@athenago.com</t>
  </si>
  <si>
    <t>66409</t>
  </si>
  <si>
    <t>8322569220</t>
  </si>
  <si>
    <t>Trusted Health</t>
  </si>
  <si>
    <t>1665461333222x885547814584423600</t>
  </si>
  <si>
    <t>The client's company is currently in a tough position financially and would need to cancel his Athena subscription as a result.</t>
  </si>
  <si>
    <t>1694532730009x172902817175852400</t>
  </si>
  <si>
    <t>Dianne Mendevil Mendioro</t>
  </si>
  <si>
    <t>dianne.mendioro@athenago.com</t>
  </si>
  <si>
    <t>8627745606</t>
  </si>
  <si>
    <t>Taylor Smith</t>
  </si>
  <si>
    <t>1683090784527x802801029999743900</t>
  </si>
  <si>
    <t>Client needs to save on staffing costs which prompted the partnership churn</t>
  </si>
  <si>
    <t>1694457184523x431049995208705200</t>
  </si>
  <si>
    <t>Michael Challinger - UNMATCHED (Executive Partner)</t>
  </si>
  <si>
    <t>Princess Joy Lima Musa</t>
  </si>
  <si>
    <t>Princess Joy</t>
  </si>
  <si>
    <t>princess.musa@athenago.com</t>
  </si>
  <si>
    <t>18565601</t>
  </si>
  <si>
    <t>8361829283</t>
  </si>
  <si>
    <t>Houzer</t>
  </si>
  <si>
    <t>1683095930114x317897833709305500</t>
  </si>
  <si>
    <t>3/15/2024 Client requested partnership churn due to client state of business citing bad quarter financial state and would need to cut costs.</t>
  </si>
  <si>
    <t>1694120007439x393620896230994800</t>
  </si>
  <si>
    <t>Jennifer Wallace - UNMATCHED (Executive Partner)</t>
  </si>
  <si>
    <t>Marie Grace B Distura</t>
  </si>
  <si>
    <t>grace.distura@athenago.com</t>
  </si>
  <si>
    <t>22194301</t>
  </si>
  <si>
    <t>6181160504</t>
  </si>
  <si>
    <t>Forward Tennessee</t>
  </si>
  <si>
    <t>1681832506877x561079030867239300</t>
  </si>
  <si>
    <t>On Nov. 9, 2023, PM Kayla alerted OM that the client expressed intent to churn. A HubSpot ticket was created for this concern. The client expressed they’re worried, and they didn’t have time for a long development process. 
 A day before this, I received an email from another OM (Fri Laude) whose client (Justin Wilkins), who directly works with my client (Jennifer) and acts as Grace’s task delegator, provided feedback on Grace’s performance. 
 Feedback indicates issues with Grace's communication with Jennifer, suggesting it's overly formal and verbose, potentially due to nervousness and excessive use of filler words.
 There are concerns about Grace's attention to detail. In one instance, her price research for Jennifer's hotel seemed higher compared to Jennifer's findings. Moreover, while working on a database with Anna, a mistake was made with similar names having different last names, leading to inaccurate updates.
 Additionally, there were instances of overlapping calendars that Grace could have resolved earlier during check-ins, posing potential conflicts.</t>
  </si>
  <si>
    <t>1694620825702x433473201370966800</t>
  </si>
  <si>
    <t>XP resigning effective January 14, 2024</t>
  </si>
  <si>
    <t>1694535136059x743955186231072500</t>
  </si>
  <si>
    <t>Keithe Williams - renz.guioguio@athenago.com (Executive Partner)</t>
  </si>
  <si>
    <t>Micherenz Orogo Guioguio</t>
  </si>
  <si>
    <t>renz.guioguio@athenago.com</t>
  </si>
  <si>
    <t>30479251</t>
  </si>
  <si>
    <t>1152629540</t>
  </si>
  <si>
    <t>CodePath, LLC</t>
  </si>
  <si>
    <t>1674806138622x314275717068612800</t>
  </si>
  <si>
    <t>1694546276370x346366045622072300</t>
  </si>
  <si>
    <t>Jeff Inglis - UNMATCHED (Executive Partner)</t>
  </si>
  <si>
    <t>29292951</t>
  </si>
  <si>
    <t>8152464264</t>
  </si>
  <si>
    <t>NBT Clothing</t>
  </si>
  <si>
    <t>Client said that they made recent hires and has no budget to continue with XP Emmanuel</t>
  </si>
  <si>
    <t>1694459353555x640388746313456400</t>
  </si>
  <si>
    <t>Catherine Flatley - UNMATCHED (Executive Partner)</t>
  </si>
  <si>
    <t>29189651</t>
  </si>
  <si>
    <t>Catherine Flatley is no longer with CareJourney. Tris' new delegator will be Aneesh Chopra.</t>
  </si>
  <si>
    <t>1694621527361x766583009944193000</t>
  </si>
  <si>
    <t>Laura Stephens - UNMATCHED (Executive Partner)</t>
  </si>
  <si>
    <t>plan transfer to Justina Spinn</t>
  </si>
  <si>
    <t>1694528077616x746161790692195300</t>
  </si>
  <si>
    <t>Lucas Ochoa - cece@athenago.com (Executive Partner)</t>
  </si>
  <si>
    <t>Jucelle Kae Casanillo Pacursa</t>
  </si>
  <si>
    <t>Cece</t>
  </si>
  <si>
    <t>cece@athenago.com</t>
  </si>
  <si>
    <t>31097801</t>
  </si>
  <si>
    <t>8476167242</t>
  </si>
  <si>
    <t>Automat</t>
  </si>
  <si>
    <t>1662237076942x403056428708890500</t>
  </si>
  <si>
    <t>1694125283726x698713755560682600</t>
  </si>
  <si>
    <t>Rod Roudi - julie.franco@athenago.com (Executive Partner)</t>
  </si>
  <si>
    <t>Julie-Christina Ortiz Franco</t>
  </si>
  <si>
    <t>julie.franco@athenago.com</t>
  </si>
  <si>
    <t>30515951</t>
  </si>
  <si>
    <t>8421732975</t>
  </si>
  <si>
    <t>Bitcoin Park</t>
  </si>
  <si>
    <t>1688033956680x173902575143223300</t>
  </si>
  <si>
    <t>1694536697969x164763658714215170</t>
  </si>
  <si>
    <t>Paul Martinez - macky.poniente@athenago.com (Executive Partner)</t>
  </si>
  <si>
    <t>Mark Lester Urriza Poniente</t>
  </si>
  <si>
    <t>Macky Poniente</t>
  </si>
  <si>
    <t>macky.poniente@athenago.com</t>
  </si>
  <si>
    <t>30558151</t>
  </si>
  <si>
    <t>1680068628589x754768800231007000</t>
  </si>
  <si>
    <t>1694800890384x333800168107271300</t>
  </si>
  <si>
    <t>Stephanie Shorter - jm.valenzuela@athenago.com (Executive Partner)</t>
  </si>
  <si>
    <t>Jose Miguel Tolentino Valenzuela</t>
  </si>
  <si>
    <t>jm.valenzuela@athenago.com</t>
  </si>
  <si>
    <t>14376601</t>
  </si>
  <si>
    <t>3766010918</t>
  </si>
  <si>
    <t>Stephanie Shorter</t>
  </si>
  <si>
    <t>1676646355350x375121832215410000</t>
  </si>
  <si>
    <t>1694521810330x293475200832190340</t>
  </si>
  <si>
    <t>Alexandre Fournier - UNMATCHED (Executive Partner)</t>
  </si>
  <si>
    <t>Ma. Shaina Cate Legal Col</t>
  </si>
  <si>
    <t>Shine</t>
  </si>
  <si>
    <t>shine.col@athenago.com</t>
  </si>
  <si>
    <t>27989351</t>
  </si>
  <si>
    <t>8506114215</t>
  </si>
  <si>
    <t>Alexandre Fournier</t>
  </si>
  <si>
    <t>1662237320030x213828665793617700</t>
  </si>
  <si>
    <t>EA Shine resigned on Jan 5 due to the misalignment of the role. In her resignation note to the client, "When I was onboarded with you, the expectation was the Executive Assistant but with additional responsibilities involving Social Media Management. Unfortunately, over the past three months, it has become clear that the main focus of the role has shifted to a full-time customer support role."</t>
  </si>
  <si>
    <t>1694437433451x402183267550083600</t>
  </si>
  <si>
    <t>Kali Ashford - xy.vitug@athenago.com (Executive Partner)</t>
  </si>
  <si>
    <t>Luzcel Cristy Mermida Vitug</t>
  </si>
  <si>
    <t>XY</t>
  </si>
  <si>
    <t>xy.vitug@athenago.com</t>
  </si>
  <si>
    <t>109</t>
  </si>
  <si>
    <t>30242051</t>
  </si>
  <si>
    <t>8277830777</t>
  </si>
  <si>
    <t>Response Media Management</t>
  </si>
  <si>
    <t>1679427678988x413017382538542340</t>
  </si>
  <si>
    <t>1694122377233x182847341166079580</t>
  </si>
  <si>
    <t>Matt Kraus - mark.sales@athenago.com (Analyst)</t>
  </si>
  <si>
    <t>Mark Anthony Operiano Sales</t>
  </si>
  <si>
    <t>mark.sales@athenago.com</t>
  </si>
  <si>
    <t>16886901</t>
  </si>
  <si>
    <t>1680517314978x978328927229120600</t>
  </si>
  <si>
    <t>1694180541037x367245852366849800</t>
  </si>
  <si>
    <t>Ben Parr - dianne.odtohan@athenago.com (Executive Partner)</t>
  </si>
  <si>
    <t>Dianne Buñao Odtohan</t>
  </si>
  <si>
    <t>dianne.odtohan@athenago.com</t>
  </si>
  <si>
    <t>106</t>
  </si>
  <si>
    <t>29352451</t>
  </si>
  <si>
    <t>8153546787</t>
  </si>
  <si>
    <t>Octane AI</t>
  </si>
  <si>
    <t>1680670973674x787023142363824800</t>
  </si>
  <si>
    <t>1694432857105x176896774610726400</t>
  </si>
  <si>
    <t>Paras Jain - roselle.rebancos@athenago.com (Executive Partner)</t>
  </si>
  <si>
    <t>Roselle Antonette Absin Rebancos</t>
  </si>
  <si>
    <t>Roselle</t>
  </si>
  <si>
    <t>roselle.rebancos@athenago.com</t>
  </si>
  <si>
    <t>29759901</t>
  </si>
  <si>
    <t>8320660296</t>
  </si>
  <si>
    <t>Genmo</t>
  </si>
  <si>
    <t>1688034248782x953471612317073400</t>
  </si>
  <si>
    <t>1694458260217x406236448185415300</t>
  </si>
  <si>
    <t>Alex Hanley - UNMATCHED (Executive Partner)</t>
  </si>
  <si>
    <t>29855351</t>
  </si>
  <si>
    <t>8542260636</t>
  </si>
  <si>
    <t>WinWon</t>
  </si>
  <si>
    <t>The client's business is too early and she does not have the bandwidth to ramp someone up. She plans to return to Athena when she is feeling more up to onboarding</t>
  </si>
  <si>
    <t>1694028623206x507016541640897600</t>
  </si>
  <si>
    <t>Doug Proctor - karen.catolico@athenago.com (Executive Partner)</t>
  </si>
  <si>
    <t>Karen Joy Martizano Catolico</t>
  </si>
  <si>
    <t>Karen Joy</t>
  </si>
  <si>
    <t>karen.catolico@athenago.com</t>
  </si>
  <si>
    <t>4701001</t>
  </si>
  <si>
    <t>1678208741391x368268941266221040</t>
  </si>
  <si>
    <t>1694450058603x545396819539230460</t>
  </si>
  <si>
    <t>Trixie Joyce Trinidad Guevarra</t>
  </si>
  <si>
    <t>Xie</t>
  </si>
  <si>
    <t>trixie.guevarra@athenago.com</t>
  </si>
  <si>
    <t>1690522433267x799683269489042100</t>
  </si>
  <si>
    <t>Client provided feedback about XPs poor performance during the 12wci.</t>
  </si>
  <si>
    <t>1694181583545x761190243883521400</t>
  </si>
  <si>
    <t>Lorenzo Thione - carole.yorobe@athenago.com (Executive Partner)</t>
  </si>
  <si>
    <t>Christiene Carole Anne Miranda Yorobe</t>
  </si>
  <si>
    <t>Carole</t>
  </si>
  <si>
    <t>carole.yorobe@athenago.com</t>
  </si>
  <si>
    <t>27701501</t>
  </si>
  <si>
    <t>8042491313</t>
  </si>
  <si>
    <t>Gaingels</t>
  </si>
  <si>
    <t>1689052987457x490236827775848900</t>
  </si>
  <si>
    <t>1694186314284x932639119844662700</t>
  </si>
  <si>
    <t>Donny Winston - UNMATCHED (Executive Partner)</t>
  </si>
  <si>
    <t>30146851</t>
  </si>
  <si>
    <t>8181160354</t>
  </si>
  <si>
    <t>Polyneme</t>
  </si>
  <si>
    <t>The client is moving to Denmark and will open his company there so he's cutting all possible finances that can be cut short.</t>
  </si>
  <si>
    <t>1668462034469x246030123951492600</t>
  </si>
  <si>
    <t>EA quality - Recruiting/LX failure</t>
  </si>
  <si>
    <t>Alexandra Marie Rebullo</t>
  </si>
  <si>
    <t>alex.rebullo@athenago.com</t>
  </si>
  <si>
    <t>1662237740814x335873817206244740</t>
  </si>
  <si>
    <t>Athena initiated rematch due to XP Alex's mental health which is causing her to want to quit her partnership as she feels exhausted.</t>
  </si>
  <si>
    <t>1694188347258x978384607013525600</t>
  </si>
  <si>
    <t>Marco Vartanian - lily.lim@athenago.com (Executive Partner)</t>
  </si>
  <si>
    <t>Lexie Faye Taguibao Lim</t>
  </si>
  <si>
    <t>lily.lim@athenago.com</t>
  </si>
  <si>
    <t>30568401</t>
  </si>
  <si>
    <t>8478072381</t>
  </si>
  <si>
    <t>Fairgrove Property Management</t>
  </si>
  <si>
    <t>1688031432071x511236335501049860</t>
  </si>
  <si>
    <t>1694025950657x446692871033407040</t>
  </si>
  <si>
    <t>Pete Soderling - abby.tarun@athenago.com (Executive Partner)</t>
  </si>
  <si>
    <t>Carla Abigail Valentino Tarun</t>
  </si>
  <si>
    <t>abby.tarun@athenago.com</t>
  </si>
  <si>
    <t>30133651</t>
  </si>
  <si>
    <t>8269600045</t>
  </si>
  <si>
    <t>Zero Prime</t>
  </si>
  <si>
    <t>1683191194080x984361617747969300</t>
  </si>
  <si>
    <t>1694063951845x572749121961576600</t>
  </si>
  <si>
    <t>Steijn Pelle - bhae.tubac@athenago.com (Executive Partner)</t>
  </si>
  <si>
    <t>Lalaine Leh Lingating Tubac</t>
  </si>
  <si>
    <t>Bhae</t>
  </si>
  <si>
    <t>bhae.tubac@athenago.com</t>
  </si>
  <si>
    <t>29915651</t>
  </si>
  <si>
    <t>1684226123718x144164866253841950</t>
  </si>
  <si>
    <t>1693848662738x317691953097616300</t>
  </si>
  <si>
    <t>Savin Goyal - nixon.alsola@athenago.com (Executive Partner)</t>
  </si>
  <si>
    <t>Nixon Dela Cruz Alsola</t>
  </si>
  <si>
    <t>Nixon</t>
  </si>
  <si>
    <t>nixon.alsola@athenago.com</t>
  </si>
  <si>
    <t>18204901</t>
  </si>
  <si>
    <t>8357863249</t>
  </si>
  <si>
    <t>Outerbounds</t>
  </si>
  <si>
    <t>1690441437240x982046847716484400</t>
  </si>
  <si>
    <t>1693853540304x991973399080646900</t>
  </si>
  <si>
    <t>Jill Koziol - UNMATCHED (Analyst)</t>
  </si>
  <si>
    <t>abby@athenago.com</t>
  </si>
  <si>
    <t>63116</t>
  </si>
  <si>
    <t>608405399</t>
  </si>
  <si>
    <t>Motherly</t>
  </si>
  <si>
    <t>Budget-related restructuring, resulting in position termination within the Edit team, including Emmanuel</t>
  </si>
  <si>
    <t>1693853434504x401755668613696960</t>
  </si>
  <si>
    <t>Marienella Janine Q Ocampo</t>
  </si>
  <si>
    <t>janine.ocampo@athenago.com</t>
  </si>
  <si>
    <t>48</t>
  </si>
  <si>
    <t>1676368767024x189922964247648320</t>
  </si>
  <si>
    <t>Due to financial challenges stemming from a downturn in media sales revenue, the company must restructure its Social team, resulting in the unfortunate discontinuation of positions, including Janine</t>
  </si>
  <si>
    <t>1694114682144x642233318382308400</t>
  </si>
  <si>
    <t>Kyle Gabriel Sales Camu</t>
  </si>
  <si>
    <t>kyle.camu@athenago.com</t>
  </si>
  <si>
    <t>1679427687593x584386552513362300</t>
  </si>
  <si>
    <t>Client does not know when and where things are in progress. What is the status of projects is unclear to the client. Client needs to see more process and monitoring.
 Car service didnt get booked for a recent trip. Client needs to know what is being handled and what is not.
 Did not know how to use the password manager. And isnt using 1Pass.
 Personal note:
 Defensiveness noticed. Example, take a jpeg and move to a text document. Convert to a google doc. Client felt like they ran it through a service that "stripped it" and felt as though the document wasnt transitioned properly. Didnt check if the document made the doc correctly. It came out as jibberish.
 Also texting only when time sensitive. Kyle is texting client at time sensitive parts of the day, example, during a meeting.
 OM Pau and I discussed and created a dev plan. I talked through this with the client and that I felt these items were coachable. 
 Client emailed me the next day and wants a rematch. She feels that XP does not have the "discernment" she needs.</t>
  </si>
  <si>
    <t>1694003326765x505939925943906800</t>
  </si>
  <si>
    <t>Noelle Tassey - marianne.ruiz@athenago.com (Executive Partner)</t>
  </si>
  <si>
    <t>Marianne Jane Solayao Ruiz</t>
  </si>
  <si>
    <t>marianne.ruiz@athenago.com</t>
  </si>
  <si>
    <t>29753751</t>
  </si>
  <si>
    <t>8205434803</t>
  </si>
  <si>
    <t>coLab</t>
  </si>
  <si>
    <t>1679547343284x704855468526490200</t>
  </si>
  <si>
    <t>1694088149907x557863507347891000</t>
  </si>
  <si>
    <t>Scott Britton - UNMATCHED (Executive Partner)</t>
  </si>
  <si>
    <t>Benny Almendras Eustaquio</t>
  </si>
  <si>
    <t>Benn</t>
  </si>
  <si>
    <t>benn.eustaquio@athenago.com</t>
  </si>
  <si>
    <t>17322151</t>
  </si>
  <si>
    <t>4940497532</t>
  </si>
  <si>
    <t>Scott Britton</t>
  </si>
  <si>
    <t>1662237949259x534824997485614500</t>
  </si>
  <si>
    <t>Client said it's because of budget - discovered that client hired his old XP back - working with legal team - got a confirmation that we can process plan termination - secured approval to waive 30 days - current XP is on Medleave</t>
  </si>
  <si>
    <t>1694113667661x784389683538315700</t>
  </si>
  <si>
    <t>Brenton Webster - UNMATCHED (Executive Partner)</t>
  </si>
  <si>
    <t>Jean Camille Tuada Rocaberte</t>
  </si>
  <si>
    <t>camille.rocaberte@athenago.com</t>
  </si>
  <si>
    <t>23426151</t>
  </si>
  <si>
    <t>7737641593</t>
  </si>
  <si>
    <t>Brenton Webster</t>
  </si>
  <si>
    <t>1666166495663x252655996034207600</t>
  </si>
  <si>
    <t>XP Camille has been on PTO for a total of 10 days during the first 2 months of partnership. Between this and a few performance-related issues (coachacble), the client wants to churn. He also thinks he should pay for the days Camille has been OOO and asked to be refunded.</t>
  </si>
  <si>
    <t>1694130090721x307623640722235900</t>
  </si>
  <si>
    <t>Patricia Mae Robles Chua</t>
  </si>
  <si>
    <t>pat.chua@athenago.com</t>
  </si>
  <si>
    <t>1681395947814x171634218770926320</t>
  </si>
  <si>
    <t>1693867134338x849366247017723000</t>
  </si>
  <si>
    <t>Rob Skillington - jv.sobrevinas@athenago.com (Executive Partner)</t>
  </si>
  <si>
    <t>Jaivee Curt Rivera Sobreviñas</t>
  </si>
  <si>
    <t>jv.sobrevinas@athenago.com</t>
  </si>
  <si>
    <t>28830201</t>
  </si>
  <si>
    <t>7838162860</t>
  </si>
  <si>
    <t>Chronosphere Inc.</t>
  </si>
  <si>
    <t>1681831906385x904118995720286600</t>
  </si>
  <si>
    <t>1694006133418x599490974953703700</t>
  </si>
  <si>
    <t>Steve Walsh - UNMATCHED (Executive Partner)</t>
  </si>
  <si>
    <t>Joana Joy Obaña Villanueva</t>
  </si>
  <si>
    <t>joy.villanueva@athenago.com</t>
  </si>
  <si>
    <t>27789301</t>
  </si>
  <si>
    <t>8277138789</t>
  </si>
  <si>
    <t>TWG Enterprises</t>
  </si>
  <si>
    <t>1681830171248x615677769443661300</t>
  </si>
  <si>
    <t>With the current state of the company and the business, The client will require an In-Person EA who has a strong Marketing Background.</t>
  </si>
  <si>
    <t>1692913891259x296888185111454660</t>
  </si>
  <si>
    <t>Armand Cognetta - reen.ramos@athenago.com (Executive Partner)</t>
  </si>
  <si>
    <t>Doreen Angela Rodriguez Ramos</t>
  </si>
  <si>
    <t>Reen</t>
  </si>
  <si>
    <t>reen.ramos@athenago.com</t>
  </si>
  <si>
    <t>16318051</t>
  </si>
  <si>
    <t>5396924288</t>
  </si>
  <si>
    <t>Weatherwax Biotechnologies</t>
  </si>
  <si>
    <t>1680142410226x504969182366761900</t>
  </si>
  <si>
    <t>1694111854909x911775501358890000</t>
  </si>
  <si>
    <t>Sunil Kanderi - UNMATCHED (Executive Partner)</t>
  </si>
  <si>
    <t>Sheilabelle Mejica Torralba</t>
  </si>
  <si>
    <t>belle.torralba@athenago.com</t>
  </si>
  <si>
    <t>5296651</t>
  </si>
  <si>
    <t>8331094060</t>
  </si>
  <si>
    <t>Sunil Kanderi</t>
  </si>
  <si>
    <t>1683090975270x988018581037374700</t>
  </si>
  <si>
    <t>Sunil said that he's in a different position in the company and feels that he's not a good fit for having an EA in his new role. There are also EA performance-related factors on productivity and experience that affected the partnership early on.</t>
  </si>
  <si>
    <t>1692720972733x117593198057134980</t>
  </si>
  <si>
    <t>Jaya Gupta - karren.pacto@athenago.com (Executive Partner)</t>
  </si>
  <si>
    <t>Karren Nudnud Pacto</t>
  </si>
  <si>
    <t>Karren</t>
  </si>
  <si>
    <t>karren.pacto@athenago.com</t>
  </si>
  <si>
    <t>21799601</t>
  </si>
  <si>
    <t>1684227429860x284541080566851360</t>
  </si>
  <si>
    <t>1693583114567x219758713243733300</t>
  </si>
  <si>
    <t>Samantha Nicole Sy De Dios</t>
  </si>
  <si>
    <t>sam.dedios@athenago.com</t>
  </si>
  <si>
    <t>1662236260692x479521052652785100</t>
  </si>
  <si>
    <t>XP is resigning due to better job opportunity that is more aligned to her career goals</t>
  </si>
  <si>
    <t>1694110171386x939045274818379300</t>
  </si>
  <si>
    <t>Jayvie Tomelden Calderon</t>
  </si>
  <si>
    <t>Jayvie</t>
  </si>
  <si>
    <t>jayvie.calderon@athenago.com</t>
  </si>
  <si>
    <t>1689047259715x134718754885992450</t>
  </si>
  <si>
    <t>Jayvie informed her Operations Manager that she's resigning, and her last day will be April 17,2024.
 Alana is part of Athena's growth team and work's closely with Chris Ho.
 Please note the preferred XP Technical Skills needed for Alana's XP:
 Website building
 Shopify Experience
 Graphic design
 Data analysis
 High level reporting
 Social media management</t>
  </si>
  <si>
    <t>1693413093901x591864419124945600</t>
  </si>
  <si>
    <t>Tracy Chou - UNMATCHED (Executive Partner)</t>
  </si>
  <si>
    <t>Marie June Gamayao Danay</t>
  </si>
  <si>
    <t>Marj</t>
  </si>
  <si>
    <t>marie.danay@athenago.com</t>
  </si>
  <si>
    <t>1680514600745x733492543693495200</t>
  </si>
  <si>
    <t>Tracy and XP Cristina doesn't feel Marj is the right fit. Marj lacks of Decision-Making Skills, Efficiency in Doing Tasks &amp; Attention to Detail which is important to the client and help with the current workload of XP Cristina.</t>
  </si>
  <si>
    <t>1665696334479x984195519944330000</t>
  </si>
  <si>
    <t>Chrislen Mae Ballester Benavidez</t>
  </si>
  <si>
    <t>mae.benavidez@athenago.com</t>
  </si>
  <si>
    <t>chris@athenago.com</t>
  </si>
  <si>
    <t>1662445205642x473868024123398140</t>
  </si>
  <si>
    <t>XP Mae has resigned from Athena, which triggered the request for a rematch</t>
  </si>
  <si>
    <t>1693931946971x469886360570546100</t>
  </si>
  <si>
    <t>1693335353762x242978328402474500</t>
  </si>
  <si>
    <t>Tamar Levin - io.dosremedios@athenago.com (Executive Partner)</t>
  </si>
  <si>
    <t>Jaime Antonio Iñigo dos Remedios</t>
  </si>
  <si>
    <t>io.dosremedios@athenago.com</t>
  </si>
  <si>
    <t>23485201</t>
  </si>
  <si>
    <t>7594682497</t>
  </si>
  <si>
    <t>Tamar Levin</t>
  </si>
  <si>
    <t>1689143580912x849814974331364300</t>
  </si>
  <si>
    <t>1693572556180x380456920207953700</t>
  </si>
  <si>
    <t>Stacie Whisonant - UNMATCHED (Executive Partner)</t>
  </si>
  <si>
    <t>Iris Cayenn Narca Comora</t>
  </si>
  <si>
    <t>iris.comora@athenago.com</t>
  </si>
  <si>
    <t>29754951</t>
  </si>
  <si>
    <t>8173689124</t>
  </si>
  <si>
    <t>Stacie Whisonant</t>
  </si>
  <si>
    <t>1682398690147x653613770307105900</t>
  </si>
  <si>
    <t>As per the client, the decision has been prompted by an unforeseen family emergency with her mother, which has subsequently led to significant changes in her business needs.</t>
  </si>
  <si>
    <t>1693587646542x627750058961231700</t>
  </si>
  <si>
    <t>Joshua To - anna.saavedra@athenago.com (Executive Partner)</t>
  </si>
  <si>
    <t>Anna Luisa Clemenia Saavedra</t>
  </si>
  <si>
    <t>Anna</t>
  </si>
  <si>
    <t>anna.saavedra@athenago.com</t>
  </si>
  <si>
    <t>9339651</t>
  </si>
  <si>
    <t>1826265384</t>
  </si>
  <si>
    <t>Joshua To - pono.is</t>
  </si>
  <si>
    <t>1662237663761x769876139785421200</t>
  </si>
  <si>
    <t>1693913426216x743870184812050000</t>
  </si>
  <si>
    <t>Edward Gormbley - tine.olarte@athenago.com (Executive Partner)</t>
  </si>
  <si>
    <t>Cristine Marjes Olarte</t>
  </si>
  <si>
    <t>tine.olarte@athenago.com</t>
  </si>
  <si>
    <t>70</t>
  </si>
  <si>
    <t>29289251</t>
  </si>
  <si>
    <t>8046143901</t>
  </si>
  <si>
    <t>Workforce Partners LLC</t>
  </si>
  <si>
    <t>1680519558748x961528672554040600</t>
  </si>
  <si>
    <t>1693586543148x432019153234905340</t>
  </si>
  <si>
    <t>Mary Joy Tomaquin Apurong</t>
  </si>
  <si>
    <t>Mary Joy</t>
  </si>
  <si>
    <t>mj.apurong@athenago.com</t>
  </si>
  <si>
    <t>1676458454744x533830925417502200</t>
  </si>
  <si>
    <t>Kayla and OM Kel have met twice with Eva and there have been flags provided by the client; XP attention to detail, comprehension, level of confidence, and completion of tasks</t>
  </si>
  <si>
    <t>1693520169902x729807753638490000</t>
  </si>
  <si>
    <t>Ellie Lasater-Guttmann - UNMATCHED (Executive Partner)</t>
  </si>
  <si>
    <t>Highly Guevarra Undag</t>
  </si>
  <si>
    <t>Highly</t>
  </si>
  <si>
    <t>highly.undag@athenago.com</t>
  </si>
  <si>
    <t>9592901</t>
  </si>
  <si>
    <t>7872728120</t>
  </si>
  <si>
    <t>Community Phone</t>
  </si>
  <si>
    <t>1688030467356x270958873165430800</t>
  </si>
  <si>
    <t>XP Highly expressed her intention to resign from Athena because her VISA for UK was approved. She planned to move ASAP. Had a call with Ellie and confirmed to not proceed with rematching due to negative experiences with Athena XPs.</t>
  </si>
  <si>
    <t>1693514717110x654629770452074900</t>
  </si>
  <si>
    <t>The client was supposed to churn out due to XP performance but requested XP to be replaced instead due to performance issues. The client said that he feels he is not getting his money's worth for the services since he is still doing most of the work.</t>
  </si>
  <si>
    <t>1693597018598x969519749717512300</t>
  </si>
  <si>
    <t>Marianna Mao - jam.lesaca@athenago.com (Executive Partner)</t>
  </si>
  <si>
    <t>Jamila Faustine Dacanay Lesaca</t>
  </si>
  <si>
    <t>jam.lesaca@athenago.com</t>
  </si>
  <si>
    <t>17963401</t>
  </si>
  <si>
    <t>1491839103</t>
  </si>
  <si>
    <t>Meter</t>
  </si>
  <si>
    <t>1673940731226x122733571049253650</t>
  </si>
  <si>
    <t>1692992960303x867578345574932900</t>
  </si>
  <si>
    <t>Philip Risman - UNMATCHED (Executive Partner)</t>
  </si>
  <si>
    <t>Erika Jade Galvez Ave</t>
  </si>
  <si>
    <t>Jade</t>
  </si>
  <si>
    <t>jade.ave@athenago.com</t>
  </si>
  <si>
    <t>22049951</t>
  </si>
  <si>
    <t>1498494475</t>
  </si>
  <si>
    <t>Kinsa Inc.</t>
  </si>
  <si>
    <t>1684475574015x586763887129314200</t>
  </si>
  <si>
    <t>Since Q2 2023, the client's company has been facing considerable financial challenges. All the Athena XPs were deeply engaged in fundraising efforts, particularly in discussions regarding the company's financial situation. While some of their endeavors yielded positive results, allowing them to extend their financial runway until Q3 2023, they were also confronted with numerous obstacles. Sales took a significant hit due to an endemic situation (Thermometer manufacturer), several retailers withdrew their support, they incurred a $600k tax penalty as a result of missed accounting opportunities, investors became more selective, and government financial grants remained unapproved.</t>
  </si>
  <si>
    <t>1693423350486x204892187606512830</t>
  </si>
  <si>
    <t>Ashley Etling - UNMATCHED (Executive Partner)</t>
  </si>
  <si>
    <t>Emar Sheen Ang Salcedo</t>
  </si>
  <si>
    <t>Shee</t>
  </si>
  <si>
    <t>sheen.salcedo@athenago.com</t>
  </si>
  <si>
    <t>29108501</t>
  </si>
  <si>
    <t>7933442357</t>
  </si>
  <si>
    <t>LimeLoop</t>
  </si>
  <si>
    <t>1689041139165x982710643506902100</t>
  </si>
  <si>
    <t>During Ashley's 2 week check in, Ashley expressed the desire to give 30 days due to XP performance.</t>
  </si>
  <si>
    <t>1693480413605x679132796700790800</t>
  </si>
  <si>
    <t>Liam Weld - UNMATCHED (Executive Partner)</t>
  </si>
  <si>
    <t>Miel Gumban Tres Reyes</t>
  </si>
  <si>
    <t>Miel</t>
  </si>
  <si>
    <t>miel.reyes@athenago.com</t>
  </si>
  <si>
    <t>67584</t>
  </si>
  <si>
    <t>1684226375654x146657922562641440</t>
  </si>
  <si>
    <t>1693404963851x985882351223571200</t>
  </si>
  <si>
    <t>Luba Yudasina - UNMATCHED (Executive Partner)</t>
  </si>
  <si>
    <t>Matthew Famisan Cornelio</t>
  </si>
  <si>
    <t>matt@athenago.com</t>
  </si>
  <si>
    <t>21490751</t>
  </si>
  <si>
    <t>6018188637</t>
  </si>
  <si>
    <t>Zarta</t>
  </si>
  <si>
    <t>1662236894045x314662552121227200</t>
  </si>
  <si>
    <t>XP will be resigning because he found a job with a higher pay offer. The client will discontinue Athena services following XP's effective resignation date.</t>
  </si>
  <si>
    <t>1693515894497x669467494973500700</t>
  </si>
  <si>
    <t>Doug Barnett - UNMATCHED (Executive Partner)</t>
  </si>
  <si>
    <t>Gersie Joy Gaborno Soriano</t>
  </si>
  <si>
    <t>joy.soriano@athenago.com</t>
  </si>
  <si>
    <t>29536701</t>
  </si>
  <si>
    <t>1662236900685x952967902336152600</t>
  </si>
  <si>
    <t>1693358127218x305677447919340900</t>
  </si>
  <si>
    <t>Rich Rines - dave.cruz@athenago.com (Executive Partner)</t>
  </si>
  <si>
    <t>David Solomon Cannu Cruz</t>
  </si>
  <si>
    <t>dave.cruz@athenago.com</t>
  </si>
  <si>
    <t>29852751</t>
  </si>
  <si>
    <t>8053314316</t>
  </si>
  <si>
    <t>Element Wallet</t>
  </si>
  <si>
    <t>1680068527909x290243521670601200</t>
  </si>
  <si>
    <t>1693492957863x510230696153689800</t>
  </si>
  <si>
    <t>Austin Carson - charlene.deleon@athenago.com (Executive Partner)</t>
  </si>
  <si>
    <t>Charlene Barra de Leon</t>
  </si>
  <si>
    <t>charlene.deleon@athenago.com</t>
  </si>
  <si>
    <t>80</t>
  </si>
  <si>
    <t>1662237472346x190621248925065820</t>
  </si>
  <si>
    <t>1693568293369x475204571885581300</t>
  </si>
  <si>
    <t>Chris Huether - UNMATCHED (Executive Partner)</t>
  </si>
  <si>
    <t>59008</t>
  </si>
  <si>
    <t>1692624989965x132825504901525660</t>
  </si>
  <si>
    <t>Aashay Sanghvi - rhea.rojo@athenago.com (Executive Partner)</t>
  </si>
  <si>
    <t>avi@athenago.com</t>
  </si>
  <si>
    <t>Rhea Muñoz Rojo</t>
  </si>
  <si>
    <t>rhea.rojo@athenago.com</t>
  </si>
  <si>
    <t>28845051</t>
  </si>
  <si>
    <t>608412341</t>
  </si>
  <si>
    <t>Haystack</t>
  </si>
  <si>
    <t>1684227052014x784764240735332000</t>
  </si>
  <si>
    <t>1692624969913x846065504264810200</t>
  </si>
  <si>
    <t>Divya Dhulipala - alex.lopez@athenago.com (Executive Partner)</t>
  </si>
  <si>
    <t>Alexia Marie Cadiz Lopez</t>
  </si>
  <si>
    <t>alex.lopez@athenago.com</t>
  </si>
  <si>
    <t>28846601</t>
  </si>
  <si>
    <t>8012558960</t>
  </si>
  <si>
    <t>Divya Dhulipala</t>
  </si>
  <si>
    <t>1689237958966x379521808656201540</t>
  </si>
  <si>
    <t>Status</t>
  </si>
  <si>
    <t>XP WS Priority</t>
  </si>
  <si>
    <t>XP WS Drive</t>
  </si>
  <si>
    <t>XP WS Comms</t>
  </si>
  <si>
    <t>XP WS Preference</t>
  </si>
  <si>
    <t>XP WS Environment</t>
  </si>
  <si>
    <t>XP WS Decision</t>
  </si>
  <si>
    <t>XP WS Emotions</t>
  </si>
  <si>
    <t>Client WS Decision</t>
  </si>
  <si>
    <t>Client WS Drive</t>
  </si>
  <si>
    <t>Client WS Emotions</t>
  </si>
  <si>
    <t>Client WS Environment</t>
  </si>
  <si>
    <t>Client WS Comms</t>
  </si>
  <si>
    <t>Client WS Preference</t>
  </si>
  <si>
    <t>Client WS Priority</t>
  </si>
  <si>
    <t>1756154746499x364866606221131000</t>
  </si>
  <si>
    <t>30888630802</t>
  </si>
  <si>
    <t/>
  </si>
  <si>
    <t>Jeana Holmes - eunice.kimani@athena.com (Executive Partner)</t>
  </si>
  <si>
    <t>amberley@athena.com</t>
  </si>
  <si>
    <t>Eunice Kimani</t>
  </si>
  <si>
    <t>eunice.kimani@athena.com</t>
  </si>
  <si>
    <t>carol.muasya@athena.com</t>
  </si>
  <si>
    <t>stella.mathew@athena.com</t>
  </si>
  <si>
    <t>Working toward visionary ideas</t>
  </si>
  <si>
    <t>Asynchronous communication</t>
  </si>
  <si>
    <t>Working with only a goal in mind</t>
  </si>
  <si>
    <t>Relying on intuition</t>
  </si>
  <si>
    <t>Emotional investment</t>
  </si>
  <si>
    <t>Relying on data</t>
  </si>
  <si>
    <t>Achieving small, tangible goals</t>
  </si>
  <si>
    <t>1755724535092x656139499824636400</t>
  </si>
  <si>
    <t>7855522395</t>
  </si>
  <si>
    <t>Sunil Pai - venisse.dayrit@athena.com (Executive Partner)</t>
  </si>
  <si>
    <t>che.dador@athena.com</t>
  </si>
  <si>
    <t>Venisse Erika Reyes Dayrit</t>
  </si>
  <si>
    <t>Venisse Erika Dayrit</t>
  </si>
  <si>
    <t>venisse.dayrit@athena.com</t>
  </si>
  <si>
    <t>bry.abestado@athena.com</t>
  </si>
  <si>
    <t>ellen.martinez@athena.com</t>
  </si>
  <si>
    <t>Working with detailed instructions</t>
  </si>
  <si>
    <t>Emotional separation</t>
  </si>
  <si>
    <t>1754665451597x455035565602071040</t>
  </si>
  <si>
    <t>30643748790</t>
  </si>
  <si>
    <t>Evan Baehr - echo.orbigo@athena.com (Executive Partner)</t>
  </si>
  <si>
    <t>melissa@athena.com</t>
  </si>
  <si>
    <t>Jericho George Orbigo</t>
  </si>
  <si>
    <t>echo.orbigo@athena.com</t>
  </si>
  <si>
    <t>lady.tiopengco@athena.com</t>
  </si>
  <si>
    <t>vianch.angala@athena.com</t>
  </si>
  <si>
    <t>1754942787490x648756154382097400</t>
  </si>
  <si>
    <t>26055248675</t>
  </si>
  <si>
    <t>ISIMEME OTABOR - negille.ogutu@athena.com (Executive Partner)</t>
  </si>
  <si>
    <t>julian.vital@athena.com</t>
  </si>
  <si>
    <t>Negille Kerubo Ogutu</t>
  </si>
  <si>
    <t>Negille Ogutu</t>
  </si>
  <si>
    <t>negille.ogutu@athena.com</t>
  </si>
  <si>
    <t>rhoda.mwangi@athena.com</t>
  </si>
  <si>
    <t>olivia.nyamwanda@athena.com</t>
  </si>
  <si>
    <t>1754591500657x276646373155487140</t>
  </si>
  <si>
    <t>31403724903</t>
  </si>
  <si>
    <t>Kiran Arif - jane.mwaura@athena.com (Executive Partner)</t>
  </si>
  <si>
    <t>delegatortransfer</t>
  </si>
  <si>
    <t>dyosa.alcantara@athena.com</t>
  </si>
  <si>
    <t>Jane Waithira Mwaura</t>
  </si>
  <si>
    <t>Jane Mwaura</t>
  </si>
  <si>
    <t>jane.mwaura@athena.com</t>
  </si>
  <si>
    <t>janice.wanyela@athena.com</t>
  </si>
  <si>
    <t>stella.wanjiru@athena.com</t>
  </si>
  <si>
    <t>During a recent check-in with the client, Kiran Arif expressed serious concerns regarding the performance and readiness of the assigned XP, Jane Mwaura. Despite an extensive onboarding effort from the client, Jane has not demonstrated the expected level of skill, autonomy, or professionalism required to support a high-performing executive in a luxury brand environment including an international accent.</t>
  </si>
  <si>
    <t>Synchronous communication</t>
  </si>
  <si>
    <t>1754435046156x110017276014038990</t>
  </si>
  <si>
    <t>20418448445</t>
  </si>
  <si>
    <t>Stephanie Hogue - aggie.muthoni@athena.com (Executive Partner)</t>
  </si>
  <si>
    <t>mica.bautista@athena.com</t>
  </si>
  <si>
    <t>Agnes Muthoni Muthoni</t>
  </si>
  <si>
    <t>Agnes Muthoni</t>
  </si>
  <si>
    <t>aggie.muthoni@athena.com</t>
  </si>
  <si>
    <t>beverlyne.agani@athena.com</t>
  </si>
  <si>
    <t>1754512436236x609852386787880700</t>
  </si>
  <si>
    <t>27430295394</t>
  </si>
  <si>
    <t>Karim Bizid - john.muthoni@athena.com (Executive Partner)</t>
  </si>
  <si>
    <t>John Mwangi Muthoni</t>
  </si>
  <si>
    <t>John Muthoni</t>
  </si>
  <si>
    <t>john.muthoni@athena.com</t>
  </si>
  <si>
    <t>nimah.fadhili@athena.com</t>
  </si>
  <si>
    <t>oscar.peter@athena.com</t>
  </si>
  <si>
    <t>1753160529632x311778961969704000</t>
  </si>
  <si>
    <t>28020357275</t>
  </si>
  <si>
    <t>Joey Garcia - jahzielle.pribhdas@athena.com (Executive Partner)</t>
  </si>
  <si>
    <t>julia.culhane@athena.com</t>
  </si>
  <si>
    <t>Jahzielle Garcia Pribhdas</t>
  </si>
  <si>
    <t>Jahzielle Pribhdas</t>
  </si>
  <si>
    <t>jahzielle.pribhdas@athena.com</t>
  </si>
  <si>
    <t>arian.yap@athena.com</t>
  </si>
  <si>
    <t>manilyn@athena.com</t>
  </si>
  <si>
    <t>1753193789408x413914675104421000</t>
  </si>
  <si>
    <t>24859952997</t>
  </si>
  <si>
    <t>Owen Mahoney - lucy.maloba@athena.com (Executive Partner)</t>
  </si>
  <si>
    <t>Lucy Auma Maloba</t>
  </si>
  <si>
    <t>Lucy Maloba</t>
  </si>
  <si>
    <t>lucy.maloba@athena.com</t>
  </si>
  <si>
    <t>philly.otieno@athena.com</t>
  </si>
  <si>
    <t>hezron.nyandat@athena.com</t>
  </si>
  <si>
    <t>1751892159629x744577264921190100</t>
  </si>
  <si>
    <t>26213781903</t>
  </si>
  <si>
    <t>Dustin Drai - simon.karanja@athena.com (Executive Partner)</t>
  </si>
  <si>
    <t>Simon Kimani Karanja</t>
  </si>
  <si>
    <t>Simon Karanja</t>
  </si>
  <si>
    <t>simon.karanja@athena.com</t>
  </si>
  <si>
    <t>gedion.munge@athena.com</t>
  </si>
  <si>
    <t>lucy.wanyee@athena.com</t>
  </si>
  <si>
    <t>1752239509697x325883547992216800</t>
  </si>
  <si>
    <t>13776265040</t>
  </si>
  <si>
    <t>Kimberly Zarrello - triller.irungu@athena.com (Executive Partner)</t>
  </si>
  <si>
    <t>Triller Wangari Irungu</t>
  </si>
  <si>
    <t>Triller Irungu</t>
  </si>
  <si>
    <t>triller.irungu@athena.com</t>
  </si>
  <si>
    <t>angie.njue@athena.com</t>
  </si>
  <si>
    <t>1751916359257x262011326763866840</t>
  </si>
  <si>
    <t>29030950570</t>
  </si>
  <si>
    <t>Jennifer Rivard - martin.otato@athena.com (Executive Partner)</t>
  </si>
  <si>
    <t>Martin Michael Otato</t>
  </si>
  <si>
    <t>Martin Otato</t>
  </si>
  <si>
    <t>martin.otato@athena.com</t>
  </si>
  <si>
    <t>andreas@athena.com</t>
  </si>
  <si>
    <t>loren.bartilet@athena.com</t>
  </si>
  <si>
    <t>1752060853013x467951708166809400</t>
  </si>
  <si>
    <t>28636958369</t>
  </si>
  <si>
    <t>Soren  Toler  - cheruiyot.mutai@athena.com (Executive Partner)</t>
  </si>
  <si>
    <t>jolisa@athena.com</t>
  </si>
  <si>
    <t>Cheruiyot Brian Mutai</t>
  </si>
  <si>
    <t>Cheruiyot Mutai</t>
  </si>
  <si>
    <t>cheruiyot.mutai@athena.com</t>
  </si>
  <si>
    <t>caroline.kirimi@athena.com</t>
  </si>
  <si>
    <t>1751766811805x277073570392588830</t>
  </si>
  <si>
    <t>28969627393</t>
  </si>
  <si>
    <t>Melissa Levick - belle.delacruz@athena.com (Executive Partner)</t>
  </si>
  <si>
    <t>Isabelle Louise Carticiano Dela Cruz</t>
  </si>
  <si>
    <t>Belle Dela Cruz</t>
  </si>
  <si>
    <t>belle.delacruz@athena.com</t>
  </si>
  <si>
    <t>chan.castillo@athena.com</t>
  </si>
  <si>
    <t>kat.purisimafortuno@athena.com</t>
  </si>
  <si>
    <t>1752162823678x205882520542817630</t>
  </si>
  <si>
    <t>15617474592</t>
  </si>
  <si>
    <t>Christine Cooper - ann.bacaoco@athena.com (Executive Partner)</t>
  </si>
  <si>
    <t>brian.juan@athena.com</t>
  </si>
  <si>
    <t>Mannah Mabaylan</t>
  </si>
  <si>
    <t>mannah.mabaylan@athena.com</t>
  </si>
  <si>
    <t>rey.allawan@athena.com</t>
  </si>
  <si>
    <t>bianca.catunao@athena.com</t>
  </si>
  <si>
    <t>1751978983018x781581900621355400</t>
  </si>
  <si>
    <t>26271488416</t>
  </si>
  <si>
    <t>Bob Vaez - vivian.victor@athena.com (Executive Partner)</t>
  </si>
  <si>
    <t>Vivian Anyango Victor</t>
  </si>
  <si>
    <t>Vivian Victor</t>
  </si>
  <si>
    <t>vivian.victor@athena.com</t>
  </si>
  <si>
    <t>mo.njoroge@athena.com</t>
  </si>
  <si>
    <t>1751461453647x702431926478628500</t>
  </si>
  <si>
    <t>29088535057</t>
  </si>
  <si>
    <t>Lex Leeming - tima.alipar@athena.com (Executive Partner)</t>
  </si>
  <si>
    <t>Fatima Amor Alipar</t>
  </si>
  <si>
    <t>tima.alipar@athena.com</t>
  </si>
  <si>
    <t>dexter.gabica@athena.com</t>
  </si>
  <si>
    <t>michele.orais@athena.com</t>
  </si>
  <si>
    <t>1751295928853x246398841672306620</t>
  </si>
  <si>
    <t>29070679683</t>
  </si>
  <si>
    <t>Keith  Dyer - elena.tolentino@athena.com (Executive Partner)</t>
  </si>
  <si>
    <t>Ma. Elena Milagros Lelina Tolentino</t>
  </si>
  <si>
    <t>Ma. Elena Milagros Tolentino</t>
  </si>
  <si>
    <t>elena.tolentino@athena.com</t>
  </si>
  <si>
    <t>jason.castillo@athena.com</t>
  </si>
  <si>
    <t>jl.goingo@athena.com</t>
  </si>
  <si>
    <t>1751483824316x139513726531024000</t>
  </si>
  <si>
    <t>26012558697</t>
  </si>
  <si>
    <t>Rick Carabba - ged.deguilla@athena.com (Executive Partner)</t>
  </si>
  <si>
    <t>Geduard Claude Manalese Deguilla</t>
  </si>
  <si>
    <t>Geduard Claude Deguilla</t>
  </si>
  <si>
    <t>ged.deguilla@athena.com</t>
  </si>
  <si>
    <t>rv.garcia@athena.com</t>
  </si>
  <si>
    <t>jed@athena.com</t>
  </si>
  <si>
    <t>1751486078081x627173602105541000</t>
  </si>
  <si>
    <t>27596137789</t>
  </si>
  <si>
    <t>Lance Yabut - gee.dayrit@athena.com (Executive Partner)</t>
  </si>
  <si>
    <t>Girlie Rals Barleta Dayrit</t>
  </si>
  <si>
    <t>Girlie Rals Dayrit</t>
  </si>
  <si>
    <t>gee.dayrit@athena.com</t>
  </si>
  <si>
    <t>ehmz.balajadia@athena.com</t>
  </si>
  <si>
    <t>eileen.ancheta@athena.com</t>
  </si>
  <si>
    <t>1750176991645x492952765529175000</t>
  </si>
  <si>
    <t>25322422621</t>
  </si>
  <si>
    <t>Ben Rigsby - justin.torneros@athena.com (Executive Partner)</t>
  </si>
  <si>
    <t>Justin Russel Abrantes Torneros</t>
  </si>
  <si>
    <t>Justin Russel Torneros</t>
  </si>
  <si>
    <t>justin.torneros@athena.com</t>
  </si>
  <si>
    <t>yanitz.agustin@athena.com</t>
  </si>
  <si>
    <t>1751561218999x630863647438802000</t>
  </si>
  <si>
    <t>27804437789</t>
  </si>
  <si>
    <t>Jeroen Seghers - al.delatorre@athena.com (Executive Partner)</t>
  </si>
  <si>
    <t>Al Reizza Sambilay Dela Torre</t>
  </si>
  <si>
    <t>Al Dela Torre</t>
  </si>
  <si>
    <t>al.delatorre@athena.com</t>
  </si>
  <si>
    <t>jc.calma@athena.com</t>
  </si>
  <si>
    <t>1751561717130x707572280753891800</t>
  </si>
  <si>
    <t>27025606469</t>
  </si>
  <si>
    <t>Fabrizzio  Arenas - lorraine.dy@athena.com (Executive Partner)</t>
  </si>
  <si>
    <t>cha.nery@athena.com</t>
  </si>
  <si>
    <t>Lorraine Joie Nietes Dy</t>
  </si>
  <si>
    <t>Lorraine Joie Dy</t>
  </si>
  <si>
    <t>lorraine.dy@athena.com</t>
  </si>
  <si>
    <t>ji.arikawa@athena.com</t>
  </si>
  <si>
    <t>1751639363486x297739302014657300</t>
  </si>
  <si>
    <t>27210158503</t>
  </si>
  <si>
    <t>Jared Kalish - anne.malabago@athena.com (Executive Partner)</t>
  </si>
  <si>
    <t>Anne Marie Hilacan Malabago</t>
  </si>
  <si>
    <t>Anne Marie Malabago</t>
  </si>
  <si>
    <t>anne.malabago@athena.com</t>
  </si>
  <si>
    <t>1751552032698x552040396840473900</t>
  </si>
  <si>
    <t>28659264859</t>
  </si>
  <si>
    <t>Dr. Ugo Ezema - irish.mamaril@athena.com (Executive Partner)</t>
  </si>
  <si>
    <t>Irish Kaye Pecatoste Mamaril</t>
  </si>
  <si>
    <t>Irish Kaye Mamaril</t>
  </si>
  <si>
    <t>irish.mamaril@athena.com</t>
  </si>
  <si>
    <t>geiane.aguirre@athena.com</t>
  </si>
  <si>
    <t>1751301809256x959193458250652300</t>
  </si>
  <si>
    <t>29020372073</t>
  </si>
  <si>
    <t>Alvaro Zamora - grace.wanjohi@athena.com (Executive Partner)</t>
  </si>
  <si>
    <t>Grace Wanjiru Wanjohi</t>
  </si>
  <si>
    <t>Grace Wanjohi</t>
  </si>
  <si>
    <t>grace.wanjohi@athena.com</t>
  </si>
  <si>
    <t>anne.mwelu@athena.com</t>
  </si>
  <si>
    <t>1751560495805x755457554365276800</t>
  </si>
  <si>
    <t>26340468659</t>
  </si>
  <si>
    <t>Ryan ODonnell - keith.nyahach@athena.com (Executive Partner)</t>
  </si>
  <si>
    <t>Keith Nyahach</t>
  </si>
  <si>
    <t>keith.nyahach@athena.com</t>
  </si>
  <si>
    <t>marcus.kirocho@athena.com</t>
  </si>
  <si>
    <t>1751558044538x948425892727202700</t>
  </si>
  <si>
    <t>28126976142</t>
  </si>
  <si>
    <t>Omar Simmons - jen.viola@athena.com (Executive Partner)</t>
  </si>
  <si>
    <t>Jennelle Gemal Viola</t>
  </si>
  <si>
    <t>Jennelle Viola</t>
  </si>
  <si>
    <t>jen.viola@athena.com</t>
  </si>
  <si>
    <t>raymond.demabildo@athena.com</t>
  </si>
  <si>
    <t>1750967268099x870031633041077300</t>
  </si>
  <si>
    <t>26801664805</t>
  </si>
  <si>
    <t>Sophie  Jones - cj.datul@athena.com (Executive Partner)</t>
  </si>
  <si>
    <t>Christan Josh Somera Datul</t>
  </si>
  <si>
    <t>Christan Josh Datul</t>
  </si>
  <si>
    <t>cj.datul@athena.com</t>
  </si>
  <si>
    <t>kim.monteloyola@athena.com</t>
  </si>
  <si>
    <t>1749742323038x147381770510309980</t>
  </si>
  <si>
    <t>27255515232</t>
  </si>
  <si>
    <t>John Harmon - fay.bagaipo@athena.com (Executive Partner)</t>
  </si>
  <si>
    <t>Deona Fay Alac Bagaipo</t>
  </si>
  <si>
    <t>Deona Fay Bagaipo</t>
  </si>
  <si>
    <t>fay.bagaipo@athena.com</t>
  </si>
  <si>
    <t>jeda.buenaflor@athena.com</t>
  </si>
  <si>
    <t>1750783500315x320019421418385600</t>
  </si>
  <si>
    <t>28221026695</t>
  </si>
  <si>
    <t>Dakota Nelson - cynthia.kioko@athena.com (Executive Partner)</t>
  </si>
  <si>
    <t>Cynthia Mueni Kioko</t>
  </si>
  <si>
    <t>Cynthia Kioko</t>
  </si>
  <si>
    <t>cynthia.kioko@athena.com</t>
  </si>
  <si>
    <t>evalyne.ngari@athena.com</t>
  </si>
  <si>
    <t>1750688111531x976093229367408300</t>
  </si>
  <si>
    <t>27187791029</t>
  </si>
  <si>
    <t>Ignacio Centeno - paul.maquincio@athena.com (Executive Partner)</t>
  </si>
  <si>
    <t>Paul Vincent Denaya Maquincio</t>
  </si>
  <si>
    <t>Paul Vincent Maquincio</t>
  </si>
  <si>
    <t>paul.maquincio@athena.com</t>
  </si>
  <si>
    <t>jewell.sungcad@athena.com</t>
  </si>
  <si>
    <t>1750793018661x700533709828695700</t>
  </si>
  <si>
    <t>25062143555</t>
  </si>
  <si>
    <t>Conor Casey - raya.lim@athena.com (Executive Partner)</t>
  </si>
  <si>
    <t>Marianne Bacatan Lim</t>
  </si>
  <si>
    <t>Raya Lim</t>
  </si>
  <si>
    <t>raya.lim@athena.com</t>
  </si>
  <si>
    <t>dio.lapingcao@athena.com</t>
  </si>
  <si>
    <t>1751292207598x133935380467873340</t>
  </si>
  <si>
    <t>21436415039</t>
  </si>
  <si>
    <t>Chaz Lusk - cess.delacerna@athena.com (Executive Partner)</t>
  </si>
  <si>
    <t>Princess Dianne Valdevieso Cerna</t>
  </si>
  <si>
    <t>Princess Dianne Cerna</t>
  </si>
  <si>
    <t>cess.delacerna@athena.com</t>
  </si>
  <si>
    <t>elson.curambao@athena.com</t>
  </si>
  <si>
    <t>1750777120637x271239464109810800</t>
  </si>
  <si>
    <t>28610786563</t>
  </si>
  <si>
    <t>Daniel Dimitri - dorah.mngonda@athena.com (Executive Partner)</t>
  </si>
  <si>
    <t>Dorah Patience Mkazoya Mngonda</t>
  </si>
  <si>
    <t>Dorah Mngonda</t>
  </si>
  <si>
    <t>dorah.mngonda@athena.com</t>
  </si>
  <si>
    <t>nancy.mwende@athena.com</t>
  </si>
  <si>
    <t>1751283368726x221844681649627780</t>
  </si>
  <si>
    <t>28732539730</t>
  </si>
  <si>
    <t>Matt Wampler - vince.valledor@athena.com (Executive Partner)</t>
  </si>
  <si>
    <t>Vince Norman Bongalbal Valledor</t>
  </si>
  <si>
    <t>Vince Norman Valledor</t>
  </si>
  <si>
    <t>vince.valledor@athena.com</t>
  </si>
  <si>
    <t>1750072354733x603177129141581400</t>
  </si>
  <si>
    <t>25424368255</t>
  </si>
  <si>
    <t>Brandon Osterbind - jet.campos@athena.com (Executive Partner)</t>
  </si>
  <si>
    <t>Jethro Paul Dela Cruz Campos</t>
  </si>
  <si>
    <t>Jethro Paul Campos</t>
  </si>
  <si>
    <t>jet.campos@athena.com</t>
  </si>
  <si>
    <t>tim.guiao@athena.com</t>
  </si>
  <si>
    <t>1750780230316x243547429917330140</t>
  </si>
  <si>
    <t>27140601014</t>
  </si>
  <si>
    <t>Lawrence Chum - brian.ndombi@athena.com (Executive Partner)</t>
  </si>
  <si>
    <t>Brian Bramwel Wafula Ndombi</t>
  </si>
  <si>
    <t>Brian Ndombi</t>
  </si>
  <si>
    <t>brian.ndombi@athena.com</t>
  </si>
  <si>
    <t>brenda.ashiswa@athena.com</t>
  </si>
  <si>
    <t>1750865035701x750347144448909600</t>
  </si>
  <si>
    <t>26296724253</t>
  </si>
  <si>
    <t>Michael Fullan - cheska.navarro@athena.com (Executive Partner)</t>
  </si>
  <si>
    <t>Francheska Marie Aquino Navarro</t>
  </si>
  <si>
    <t>Francheska Marie Navarro</t>
  </si>
  <si>
    <t>cheska.navarro@athena.com</t>
  </si>
  <si>
    <t>dwin.costuna@athena.com</t>
  </si>
  <si>
    <t>tata.angeles@athena.com</t>
  </si>
  <si>
    <t>1750715530717x638190775814300400</t>
  </si>
  <si>
    <t>27225341960</t>
  </si>
  <si>
    <t>Curtis Rippee - rose.kibiru@athena.com (Executive Partner)</t>
  </si>
  <si>
    <t>Rose Wangui  Kibiru</t>
  </si>
  <si>
    <t>Rose Kibiru</t>
  </si>
  <si>
    <t>rose.kibiru@athena.com</t>
  </si>
  <si>
    <t>dorothy.njago@athena.com</t>
  </si>
  <si>
    <t>jobene.kanani@athena.com</t>
  </si>
  <si>
    <t>1750773812221x997408775371288800</t>
  </si>
  <si>
    <t>28660905840</t>
  </si>
  <si>
    <t>Scott Irwin - gladys.kyenze@athena.com (Executive Partner)</t>
  </si>
  <si>
    <t>Gladys Ndunge Kyenze</t>
  </si>
  <si>
    <t>Gladys Kyenze</t>
  </si>
  <si>
    <t>gladys.kyenze@athena.com</t>
  </si>
  <si>
    <t>grace.mumo@athena.com</t>
  </si>
  <si>
    <t>Tasks like hotel booking and compiling founder contacts from calendar data experienced significant delays, even though they were relatively straightforward and time-sensitive. At times, her execution lacked the urgency and follow-through expected, and her handling of a travel request unfortunately lacked critical thinking and  led her to engage with a fraudulent service, which caused avoidable stress and disruption for the client. Additionally, she occasionally misinterpreted communication norms - responding to emails where she was CC’d rather than directly addressed - and appeared hesitant in taking full ownership of scheduling, particularly when coordination with multiple stakeholders was required. Although she dedicated consistent hours, the client noted a gap between effort and output, and overall did not feel they were receiving the level of strategic support or leverage intended. These concerns suggest a mismatch in readiness for the complexity of this particular executive support role.</t>
  </si>
  <si>
    <t>1750176811791x592359848169565800</t>
  </si>
  <si>
    <t>26714687756</t>
  </si>
  <si>
    <t>Ryan Beaupre - barbara.muriithi@athena.com (Executive Partner)</t>
  </si>
  <si>
    <t>Barbara Wambui Muriithi</t>
  </si>
  <si>
    <t>Barbara Muriithi</t>
  </si>
  <si>
    <t>barbara.muriithi@athena.com</t>
  </si>
  <si>
    <t>erick.maingi@athena.com</t>
  </si>
  <si>
    <t>1750338813707x108106242564138140</t>
  </si>
  <si>
    <t>28933076998</t>
  </si>
  <si>
    <t>Vix Reitano - aisha.wanjiru@athena.com (Executive Partner)</t>
  </si>
  <si>
    <t>Sarran Mahonye</t>
  </si>
  <si>
    <t>sarran.mahonye@athena.com</t>
  </si>
  <si>
    <t>dyan@athena.com</t>
  </si>
  <si>
    <t>jessica.slocum@athena.com</t>
  </si>
  <si>
    <t>Hi Matching Team,
I would like to request a rematch for Vix as we’ve encountered a number of persistent issues with her current XP that have affected workflow and overall support quality. Below is a summary of the concerns followed by the profile I believe would be a stronger fit going forward.
1. Calendar Mismanagement
There has  been an instance of double booking and scheduling conflict due to missed calendar sweeps. Given that calendar management is one of our core support pillars, this represents a foundational breakdown that has disrupted critical meetings and client engagements.
2. Misuse of Email Templates
The XP has repeatedly used incorrect email templates for client communication affecting tone, clarity, and professionalism. These are avoidable errors that compromise the consistency we aim for across all client facing touchpoints.
3. Inaccurate and Inappropriate Communication
In one case, the XP inaccurately informed a different client that Vix missed a meeting because she was “closing a sales deal.” This misrepresentation not only caused confusion but also raised concerns around professionalism, judgment, and the handling of sensitive information.
4. Ongoing Coaching on Foundational Gaps
We’ve been addressing fundamental issues calendar hygiene, inbox management and email etiquette on a weekly basis. These are areas we would expect to be well handled at this level of support. The continuous coaching required is unsustainable and takes time away from higher-leverage collaboration.
Ideal XP Profile for Vix
To ensure stronger alignment and a smoother working relationship, we are looking for an XP who brings the following:
Flawless Command of Calendar &amp; Inbox Management: This includes proactive sweeping, clean calendar hygiene, and the ability to anticipate potential scheduling risks. A track record of precision and reliability in these areas is essential.
Excellent Communication Judgment: Someone who is tactful, accurate, and detail-oriented in both written and verbal communication especially when representing the client externally. They should be confident in navigating tone and content while protecting the client’s image and confidentiality.
High Operational Maturity: We need someone who consistently delivers on the fundamentals without requiring repeated reminders or basic-level coaching. This includes self-checking their work, following through without micro-management, and flagging issues before they escalate.
Client-Centric Mindset: A proactive individual who takes initiative, seeks clarity when needed, and demonstrates a genuine investment in helping the client stay organized and focused on high-leverage work.
Please let me know if you need any additional context or if you'd like to discuss possible matches.
Thank you so much for your support with this.
Warmly,
Blanche</t>
  </si>
  <si>
    <t>1750673136550x414549439295900350</t>
  </si>
  <si>
    <t>26342091818</t>
  </si>
  <si>
    <t>Jeremy Salvador - kelvin.kitaka@athena.com (Executive Partner)</t>
  </si>
  <si>
    <t>Kelvin Kitaka</t>
  </si>
  <si>
    <t>kelvin.kitaka@athena.com</t>
  </si>
  <si>
    <t>wambui.ngige@athena.com</t>
  </si>
  <si>
    <t>1750334656768x914706936927214300</t>
  </si>
  <si>
    <t>27716895028</t>
  </si>
  <si>
    <t>Stuart Mitchell - benson.muhura@athena.com (Executive Partner)</t>
  </si>
  <si>
    <t>Stella Njoki Kamau</t>
  </si>
  <si>
    <t>Stella Kamau</t>
  </si>
  <si>
    <t>stella.kamau@athena.com</t>
  </si>
  <si>
    <t>sarah.muriithi@athena.com</t>
  </si>
  <si>
    <t>Stella has been struggling with foundational tasks,  calendar management issues with timezone and incorporating multiple platforms causing confusion and a general lack of attention to detail. Client has revoked access and not interested in handover with current XP.</t>
  </si>
  <si>
    <t>1749688616356x124830038406141600</t>
  </si>
  <si>
    <t>27142775615</t>
  </si>
  <si>
    <t>Greg Cohen - lora.caburnaytante@athena.com (Executive Partner)</t>
  </si>
  <si>
    <t>Lorabel Mae Caintapan Caburnay-Tante</t>
  </si>
  <si>
    <t>Lorabel Mae Caburnay-Tante</t>
  </si>
  <si>
    <t>lora.caburnaytante@athena.com</t>
  </si>
  <si>
    <t>jazz.dizon@athena.com</t>
  </si>
  <si>
    <t>kimi.oreiro@athena.com</t>
  </si>
  <si>
    <t>1749751388653x598110019241891600</t>
  </si>
  <si>
    <t>25951865916</t>
  </si>
  <si>
    <t>Annabelle Hackney - lucy.kariru@athena.com (Executive Partner)</t>
  </si>
  <si>
    <t>Lucy Kariru</t>
  </si>
  <si>
    <t>lucy.kariru@athena.com</t>
  </si>
  <si>
    <t>irine.odhiambo@athena.com</t>
  </si>
  <si>
    <t>1750352401394x169265580562096830</t>
  </si>
  <si>
    <t>25315520081</t>
  </si>
  <si>
    <t>Dalbs Hutter - UNMATCHED (Executive Partner)</t>
  </si>
  <si>
    <t>Ma Caridad Paat</t>
  </si>
  <si>
    <t>carr.paat@athena.com</t>
  </si>
  <si>
    <t>Athena-initiated churn for client Dalbs Hutter (KOC: June 26, 2025, PHT, partnership tenure: 34 days) under the new MSA. This case involves persistent early-stage misalignment, behavioral red flags, and compounding service gaps across multiple departments. Please see the summary below:
HubSpot ID: 93639352358
Summary of Case:
Sales &amp; Onboarding:
Lack of follow-up after initial Sales call; client flagged concern about reliability.
Was quoted a 3–4 week onboarding but experienced a 10-week delay—called it a potential “deal breaker.”
DeX/Payments:
Payment dispute (June 28) unresolved until escalated by the client.
Expectation Setting:
Client expected a highly experienced XP; was not informed about Athena’s broader XP backgrounds.
Matching:
Initial XP assigned from the incorrect hub; process breakdown led to failed KOC.
XP/Operations:
Client dissatisfaction regarding XP’s (Carr) handling of a pet transport task; escalated concerns about experience and professionalism; requested compensation.
XP reported communication as psychologically unsafe and high-pressure.
Behavioral:
Dalbs escalated concerns repeatedly, refused to collaborate on ramp or recovery, and requested additional compensation for continued dissatisfaction.
Actions Taken &amp; Resolution Attempts:
Multiple recovery attempts and check-ins (XP coaching, value reframing, credits).
Transparent communication about the XP model and partnership expectations.
All interventions logged in HubSpot. Clients continue to escalate and decline solutions.
Assessment &amp; Risks:
Compounded service gaps and behavioral issues indicate this is not a fit for Athena’s model.
Further engagement risks XP attrition, team morale, and would set a negative precedent.
Financial:
Initial credit already processed ($3,000); client is now seeking further compensation.
Recommendation:
Approve Athena-initiated churn for Dalbs Hutter. All MSA and SOP requirements have been met, and further attempts at recovery are not feasible. We will document internal lessons from this case for cross-functional improvement.
Next Steps if Approved:
Offboarding ticket will be created in HubSpot (“Offboarding / Athena-initiated (Issue) – Dalbs Hutter – Carr”).
Projected Churn Date depends on approval.
All offboarding and billing steps per SOP.
Engagement Timelines
March 18, 2025 - Two Way Fit Call
May 28, 2025 PHT - Discovery Call
June 5, 2025  PHT - Matching
Initially assigned to the Cebu Hub, and an email presentation was sent and the correction to the appropriate hub assignment was made afterward.
June 10, 2025 PHT - 1st XP : Maj Jaramilla
KOC Date: June 13, 2025 PHT | Aborted KOC : June 12, 2025 PHT
Reason: XP unpreparedness - feedback has been given to XP same day and informed Dalbs about it right away - he expressed frustration however it has been pacified
June 20, 2025 PH - 2nd XP : Carr Paat
KOC Date: June 26, 2025 - Successfully completed - Dalbs assigned tasks to her and given her access to his card information
July 10, 2025 PHT - 2 Week Async Check In
Asynchronous check in for Carr’s performance, hinted a bit of a wrinkle to iron and raised a concern about email that he sent to Dex Team
July 12, 2025 PHT - Ticket for the credit has been created amounting to $3,000 - continuous update has been given to Dalbs from this day onwards. Please see 2 Week Async Check in link for more information.
July 21, 2025 PHT - 4 Week Check In
Dalbs raised concern about Carr’s performance
July 22, 2025 PHT - Escalation Email
After our 4 week check in. Dalbs raised a concern about Carr’s performance and training.
July 24, 2025 PHT -  Meeting with Dalbs
We talked about the recent escalation that he sent about Carr’s performance and asking for a developmental plan and proposal to be sent to him.
July 25, 2025 PHT - Developmental Plan
Developmental Plan and Proposal was sent - Dalbs asking for compensation to be added on this proposal as the misses made by Carr cost him money.
July 29, 2025 PHT -  XP Called in Sick
Carr called in sick- Dalbs requested a sync - Jax transportation has been delegated and expecting a result within 24 hours. On the same day, Dalbs sent an invite via Google Meet - requesting to speak with  a Senior Manager for rematch and compensation
Additional Attachments :
XP's Wellness
Client's Demeanor
Jax Transport</t>
  </si>
  <si>
    <t>1750365116166x300954317484010800</t>
  </si>
  <si>
    <t>29135891049</t>
  </si>
  <si>
    <t>Christophe Rimann - viona.kimani@athena.com (Executive Partner)</t>
  </si>
  <si>
    <t>Pauline Achieng Otieno</t>
  </si>
  <si>
    <t>Pauline Otieno</t>
  </si>
  <si>
    <t>pauline.otieno@athena.com</t>
  </si>
  <si>
    <t>lynette.gichuru@athena.com</t>
  </si>
  <si>
    <t>XP is resigning to take care of her ailing mother</t>
  </si>
  <si>
    <t>1750452413278x534815049285166850</t>
  </si>
  <si>
    <t>28607791771</t>
  </si>
  <si>
    <t>K Dionne  Posey - hottensia.gichuru@athena.com (Executive Partner)</t>
  </si>
  <si>
    <t>Hottensia Njoki Gichuru</t>
  </si>
  <si>
    <t>Hottensia Gichuru</t>
  </si>
  <si>
    <t>hottensia.gichuru@athena.com</t>
  </si>
  <si>
    <t>edith.wachira@athena.com</t>
  </si>
  <si>
    <t>1750391486570x331457843864158000</t>
  </si>
  <si>
    <t>24452887727</t>
  </si>
  <si>
    <t>Tyler Smith - donna.ramos@athena.com (Executive Partner)</t>
  </si>
  <si>
    <t>Jasper Oliver Patiña Martinez</t>
  </si>
  <si>
    <t>Jasper Oliver Martinez</t>
  </si>
  <si>
    <t>jasper.martinez@athena.com</t>
  </si>
  <si>
    <t>marge.garcia@athena.com</t>
  </si>
  <si>
    <t>XP filed an immediate resignation</t>
  </si>
  <si>
    <t>1750249149937x230719189737250240</t>
  </si>
  <si>
    <t>27787284634</t>
  </si>
  <si>
    <t>Jon Guidroz - jo.dauis@athena.com (Executive Partner)</t>
  </si>
  <si>
    <t>hans.sampaga@athena.com</t>
  </si>
  <si>
    <t>Mary Joanne Corpuz Dauis</t>
  </si>
  <si>
    <t>Mary Joanne Dauis</t>
  </si>
  <si>
    <t>jo.dauis@athena.com</t>
  </si>
  <si>
    <t>marie.marcelo@athena.com</t>
  </si>
  <si>
    <t>lilibeth@athena.com</t>
  </si>
  <si>
    <t>1750199000235x896974226937731000</t>
  </si>
  <si>
    <t>25263590939</t>
  </si>
  <si>
    <t>Jeff Miller - lovely.stateresa@athena.com (Executive Partner)</t>
  </si>
  <si>
    <t>Lovely Ruth Garcia Sta Teresa</t>
  </si>
  <si>
    <t>Lovely Ruth Sta Teresa</t>
  </si>
  <si>
    <t>lovely.stateresa@athena.com</t>
  </si>
  <si>
    <t>jeremy.allado@athena.com</t>
  </si>
  <si>
    <t>1750236080831x101372173287376240</t>
  </si>
  <si>
    <t>26519329041</t>
  </si>
  <si>
    <t>Jack Soslow - raphael.kibiru@athena.com (Executive Partner)</t>
  </si>
  <si>
    <t>Raphael Kibiru</t>
  </si>
  <si>
    <t>raphael.kibiru@athena.com</t>
  </si>
  <si>
    <t>sylvia.nyakundi@athena.com</t>
  </si>
  <si>
    <t>1750102508120x603824731019456600</t>
  </si>
  <si>
    <t>26700195102</t>
  </si>
  <si>
    <t>George Williams - mac.melicor@athena.com (Executive Partner)</t>
  </si>
  <si>
    <t>Mckylla Brianna Ferriz Dorupan Melicor</t>
  </si>
  <si>
    <t>Mckylla Brianna Ferriz Melicor</t>
  </si>
  <si>
    <t>mac.melicor@athena.com</t>
  </si>
  <si>
    <t>lems.nazareth@athena.com</t>
  </si>
  <si>
    <t>1749942935180x143340365425728140</t>
  </si>
  <si>
    <t>28067082677</t>
  </si>
  <si>
    <t>Alanna Temme - UNMATCHED (Executive Partner)</t>
  </si>
  <si>
    <t>Hannah Mae Romero Jugalbut</t>
  </si>
  <si>
    <t>Hannah Mae Jugalbut</t>
  </si>
  <si>
    <t>hannah.jugalbut@athena.com</t>
  </si>
  <si>
    <t>linch.chavarria@athena.com</t>
  </si>
  <si>
    <t>ron.hamto@athena.com</t>
  </si>
  <si>
    <t>1750090523481x308081900659800600</t>
  </si>
  <si>
    <t>28718188840</t>
  </si>
  <si>
    <t>Omar Abuhashish - loki.loquinario@athena.com (Executive Partner)</t>
  </si>
  <si>
    <t>Allyza Marie Giango Loquinario</t>
  </si>
  <si>
    <t>Allyza Marie Loquinario</t>
  </si>
  <si>
    <t>loki.loquinario@athena.com</t>
  </si>
  <si>
    <t>jacob.braga@athena.com</t>
  </si>
  <si>
    <t>1750265534574x400887316866400640</t>
  </si>
  <si>
    <t>28986680420</t>
  </si>
  <si>
    <t>Michael Thelin - emmy.nyariki@athena.com (Executive Partner)</t>
  </si>
  <si>
    <t>Phileria Neerima Wasike</t>
  </si>
  <si>
    <t>Phileria Wasike</t>
  </si>
  <si>
    <t>phileria.wasike@athena.com</t>
  </si>
  <si>
    <t>elle.reyes@athena.com</t>
  </si>
  <si>
    <t>alethea.belen@athena.com</t>
  </si>
  <si>
    <t>The client has expressed concerns multiple times on the inadequate skills of the XP, especially on Asana, Google Suites, organizational skills, and Experience in working with American vendors.
The XP has been coached on the same but the client has insisted if he would be rematched with another XP.</t>
  </si>
  <si>
    <t>1750103009632x460469887717422900</t>
  </si>
  <si>
    <t>27864957958</t>
  </si>
  <si>
    <t>Olivia Ramsey - sophia.dagandan@athena.com (Executive Partner)</t>
  </si>
  <si>
    <t>Sophia Robin Dagandan</t>
  </si>
  <si>
    <t>Sophia Dagandan</t>
  </si>
  <si>
    <t>sophia.dagandan@athena.com</t>
  </si>
  <si>
    <t>mel.chua@athena.com</t>
  </si>
  <si>
    <t>1750095501665x509231637331220900</t>
  </si>
  <si>
    <t>27784040820</t>
  </si>
  <si>
    <t>Adriana Restrepo - julius.ababa@athena.com (Executive Partner)</t>
  </si>
  <si>
    <t>Julius Riodeque Ababa</t>
  </si>
  <si>
    <t>Julius Ababa</t>
  </si>
  <si>
    <t>julius.ababa@athena.com</t>
  </si>
  <si>
    <t>jay.diamante@athena.com</t>
  </si>
  <si>
    <t>1750092680443x439290669301231500</t>
  </si>
  <si>
    <t>25555696150</t>
  </si>
  <si>
    <t>Nash Desai - susan.mutinda@athena.com (Executive Partner)</t>
  </si>
  <si>
    <t>Susan Musenya Mutinda</t>
  </si>
  <si>
    <t>Susan Mutinda</t>
  </si>
  <si>
    <t>susan.mutinda@athena.com</t>
  </si>
  <si>
    <t>1750092357652x118545684944002530</t>
  </si>
  <si>
    <t>28104258403</t>
  </si>
  <si>
    <t>Blair Casey - betty.maina@athena.com (Executive Partner)</t>
  </si>
  <si>
    <t>Betty Wairimu Maina</t>
  </si>
  <si>
    <t>Betty Maina</t>
  </si>
  <si>
    <t>betty.maina@athena.com</t>
  </si>
  <si>
    <t>1750193476519x744413387191894300</t>
  </si>
  <si>
    <t>28922396219</t>
  </si>
  <si>
    <t>Nancy Twine - nadine.gregorio@athena.com (Executive Partner)</t>
  </si>
  <si>
    <t>Nadine Villacruel Gregorio</t>
  </si>
  <si>
    <t>Nadine Gregorio</t>
  </si>
  <si>
    <t>nadine.gregorio@athena.com</t>
  </si>
  <si>
    <t>fifi.belza@athena.com</t>
  </si>
  <si>
    <t>sol.avila@athena.com</t>
  </si>
  <si>
    <t>1750169962588x355821532621710000</t>
  </si>
  <si>
    <t>29057574538</t>
  </si>
  <si>
    <t>Abhay Mitra - zita.roca@athena.com (Executive Partner)</t>
  </si>
  <si>
    <t>Zita May Arreza Roca</t>
  </si>
  <si>
    <t>Zita May Roca</t>
  </si>
  <si>
    <t>zita.roca@athena.com</t>
  </si>
  <si>
    <t>dani.villaignacio@athena.com</t>
  </si>
  <si>
    <t>1749697492878x953936839005288700</t>
  </si>
  <si>
    <t>26291004948</t>
  </si>
  <si>
    <t>Randolf Salas - karen.cardoso@athena.com (Executive Partner)</t>
  </si>
  <si>
    <t>Karen April Dejecasion Cardoso</t>
  </si>
  <si>
    <t>Karen Cardoso</t>
  </si>
  <si>
    <t>karen.cardoso@athena.com</t>
  </si>
  <si>
    <t>che.bulahan@athena.com</t>
  </si>
  <si>
    <t>1750425951601x285144404814476220</t>
  </si>
  <si>
    <t>23707014689</t>
  </si>
  <si>
    <t>Britt Johnson - patrick.ancheta@athena.com (Executive Partner)</t>
  </si>
  <si>
    <t>Patrick Jeremiah Dacanay Ancheta</t>
  </si>
  <si>
    <t>Patrick Ancheta</t>
  </si>
  <si>
    <t>patrick.ancheta@athena.com</t>
  </si>
  <si>
    <t>nette@athena.com</t>
  </si>
  <si>
    <t>Patrick has been supporting Britt for 12 weeks with a focus on calendar/email management, vendor coordination, and complex personal/business logistics. While early wins were noted in email and calendar triage, Britt reported persistent execution gaps in complex tasks and low strategic value in the overall partnership.</t>
  </si>
  <si>
    <t>1749582932855x366889476502252540</t>
  </si>
  <si>
    <t>25358484875</t>
  </si>
  <si>
    <t>Nick Pericle - michelle.ogoti@athena.com (Executive Partner)</t>
  </si>
  <si>
    <t>Michelle Moraa Ogoti</t>
  </si>
  <si>
    <t>Michelle Ogoti</t>
  </si>
  <si>
    <t>michelle.ogoti@athena.com</t>
  </si>
  <si>
    <t>1749828418724x157522852897326270</t>
  </si>
  <si>
    <t>27184508985</t>
  </si>
  <si>
    <t>Dallas Harris - UNMATCHED (Executive Partner)</t>
  </si>
  <si>
    <t>Katrina Ranoa Pelayo</t>
  </si>
  <si>
    <t>Katrina Pelayo</t>
  </si>
  <si>
    <t>kat.pelayo@athena.com</t>
  </si>
  <si>
    <t xml:space="preserve">Problem/Reason For Ticket: Client initiated Churn
Result: Offboarding
Reason: Client State of Business (budget)
Timeline:
June 21, 2025 – Kick-Off Call (KOC):Dallas Harris was paired with Kat Pelayo. During the session, Dallas delegated tasks primarily focused on email management, including formatting and summarizing content related to her legal cases.
July 8, 2025 – 2-Week Asynchronous Check-In:Dallas responded positively, with no complaints raised regarding Kat or the partnership.
July 19, 2025 – 4-Week Check-In:During a brief sync, Dallas expressed gratitude and shared that she was highly satisfied with Kat’s support and contributions.
July 27, 2025 – Termination Request:Dallas reached out via email requesting early termination of her service contract. She explained that due to a significant and unforeseen change in her personal circumstances, she could no longer afford the monthly subscription. While she expressed deep appreciation for Kat’s work, she requested consideration for a penalty-free termination given her financial hardship.
User Manual: https://docs.google.com/document/d/1xzk80-NxBcP5asqFev_4fNdNJVOLea4elRUjd4JT-B8/edit?usp=sharing
</t>
  </si>
  <si>
    <t>1749758910897x816496305830102300</t>
  </si>
  <si>
    <t>27742631064</t>
  </si>
  <si>
    <t>Sandra Villa - anne.doblada@athena.com (Executive Partner)</t>
  </si>
  <si>
    <t>April Anne Martinez Doblada</t>
  </si>
  <si>
    <t>April Anne Doblada</t>
  </si>
  <si>
    <t>anne.doblada@athena.com</t>
  </si>
  <si>
    <t>jay.britanico@athena.com</t>
  </si>
  <si>
    <t>ken.caleon@athena.com</t>
  </si>
  <si>
    <t>1750093412018x429604380767510700</t>
  </si>
  <si>
    <t>27875890788</t>
  </si>
  <si>
    <t>Eric  Benson - marie.nora@athena.com (Executive Partner)</t>
  </si>
  <si>
    <t>Johanna Marie Nora</t>
  </si>
  <si>
    <t>Marie Nora</t>
  </si>
  <si>
    <t>marie.nora@athena.com</t>
  </si>
  <si>
    <t>ed.sitchon@athena.com</t>
  </si>
  <si>
    <t>1750082001756x972457769710701000</t>
  </si>
  <si>
    <t>26250658355</t>
  </si>
  <si>
    <t>Jenny Ferreira - red.lee@athena.com (Executive Partner)</t>
  </si>
  <si>
    <t>Redmond Michael Dee Lee</t>
  </si>
  <si>
    <t>Redmond Michael Lee</t>
  </si>
  <si>
    <t>red.lee@athena.com</t>
  </si>
  <si>
    <t>ray.aguilus@athena.com</t>
  </si>
  <si>
    <t>1749847340577x868071184299670400</t>
  </si>
  <si>
    <t>25719065355</t>
  </si>
  <si>
    <t>Tamima Najmeddine - ielle.cuntapay@athena.com (Executive Partner)</t>
  </si>
  <si>
    <t>Danielle Anne Ramos Cuntapay</t>
  </si>
  <si>
    <t>Ielle Cuntapay</t>
  </si>
  <si>
    <t>ielle.cuntapay@athena.com</t>
  </si>
  <si>
    <t>jake.delarosa@athena.com</t>
  </si>
  <si>
    <t>1750072845464x682583573310017800</t>
  </si>
  <si>
    <t>27022353204</t>
  </si>
  <si>
    <t>Greg Robertson - tabby.njuguna@athena.com (Executive Partner)</t>
  </si>
  <si>
    <t>Tabby Wambui Njuguna</t>
  </si>
  <si>
    <t>Tabby Njuguna</t>
  </si>
  <si>
    <t>tabby.njuguna@athena.com</t>
  </si>
  <si>
    <t>chesimet.jeniffer@athena.com</t>
  </si>
  <si>
    <t>1749838343597x148582294548125220</t>
  </si>
  <si>
    <t>23510014873</t>
  </si>
  <si>
    <t>Nik Sharma - julie@athena.com (Executive Partner)</t>
  </si>
  <si>
    <t>Julie Rodillas</t>
  </si>
  <si>
    <t>julie@athena.com</t>
  </si>
  <si>
    <t>melvs.martin@athena.com</t>
  </si>
  <si>
    <t>1750080363594x246816340452558300</t>
  </si>
  <si>
    <t>25496024674</t>
  </si>
  <si>
    <t>Zak Nordyke - jhing.barrera@athena.com (Executive Partner)</t>
  </si>
  <si>
    <t>Jessica Barrera</t>
  </si>
  <si>
    <t>jhing.barrera@athena.com</t>
  </si>
  <si>
    <t>quazen.galang@athena.com</t>
  </si>
  <si>
    <t>1749842803267x246122532828140000</t>
  </si>
  <si>
    <t>27804914750</t>
  </si>
  <si>
    <t>Jeremy Lindsey - cynthia.cheruto@athena.com (Executive Partner)</t>
  </si>
  <si>
    <t>Cynthia Cheruto</t>
  </si>
  <si>
    <t>cynthia.cheruto@athena.com</t>
  </si>
  <si>
    <t>shibu@athena.com</t>
  </si>
  <si>
    <t>1750100522672x892397465767228300</t>
  </si>
  <si>
    <t>26100012936</t>
  </si>
  <si>
    <t>Andrei Zimin - UNMATCHED (Executive Partner)</t>
  </si>
  <si>
    <t>Miguel Christopher Espela</t>
  </si>
  <si>
    <t>miggie.espela@athena.com</t>
  </si>
  <si>
    <t>clark.villareal@athena.com</t>
  </si>
  <si>
    <t>The client expressed the desire to end the partnership because of ongoing behavioral concerns with the XP, including lack of proactivity, poor communication, inconsistent reliability, and discrepancies in personal disclosures that raised integrity issues. Despite an attempt to offer a rematch, the client declined.</t>
  </si>
  <si>
    <t>1749731999648x544310903376695550</t>
  </si>
  <si>
    <t>26762478908</t>
  </si>
  <si>
    <t>Nick  Garland - terry.kanana@athena.com (Executive Partner)</t>
  </si>
  <si>
    <t>Terry Kanana</t>
  </si>
  <si>
    <t>terry.kanana@athena.com</t>
  </si>
  <si>
    <t>cliffes.omolo@athena.com</t>
  </si>
  <si>
    <t>1750090643950x761227611012276900</t>
  </si>
  <si>
    <t>26107549610</t>
  </si>
  <si>
    <t>Jad Esber - mark.roquero@athena.com (Executive Partner)</t>
  </si>
  <si>
    <t>Mark Yucaran Roquero</t>
  </si>
  <si>
    <t>Mark Roquero</t>
  </si>
  <si>
    <t>mark.roquero@athena.com</t>
  </si>
  <si>
    <t>jo.ocharona@athena.com</t>
  </si>
  <si>
    <t>Client expressed dissatisfaction with XP performance, citing slow execution, lack of detail orientation, and task confusion. Raised concerns about Athena’s training and matching process, and was frustrated by delays in receiving a rematch, including a gap in communication during XP transition due to emergency leave. Declined further remediation and requested immediate offboarding.</t>
  </si>
  <si>
    <t>1749675555014x278448906241602020</t>
  </si>
  <si>
    <t>25946908769</t>
  </si>
  <si>
    <t>Tracy Smallman - zawadi.nzomo@athena.com (Executive Partner)</t>
  </si>
  <si>
    <t>Sheila Zawadi Nzomo</t>
  </si>
  <si>
    <t>Sheila Nzomo</t>
  </si>
  <si>
    <t>zawadi.nzomo@athena.com</t>
  </si>
  <si>
    <t>willy.maina@athena.com</t>
  </si>
  <si>
    <t>1749710451244x248382326914405000</t>
  </si>
  <si>
    <t>27489618490</t>
  </si>
  <si>
    <t>Sam Krieg - virgie.garbo@athena.com (Executive Partner)</t>
  </si>
  <si>
    <t>Virgieta Pepito Garbo</t>
  </si>
  <si>
    <t>Virgieta Garbo</t>
  </si>
  <si>
    <t>virgie.garbo@athena.com</t>
  </si>
  <si>
    <t>juris.penales@athena.com</t>
  </si>
  <si>
    <t>keryl.teovisio@athena.com</t>
  </si>
  <si>
    <t>XP sent letter of resignation effective September 24.</t>
  </si>
  <si>
    <t>1749732658809x307898457240748160</t>
  </si>
  <si>
    <t>28221016323</t>
  </si>
  <si>
    <t>Ben Barr - alice.githui@athena.com (Executive Partner)</t>
  </si>
  <si>
    <t>Alice Nyokabi Githui</t>
  </si>
  <si>
    <t>Alice Githui</t>
  </si>
  <si>
    <t>alice.githui@athena.com</t>
  </si>
  <si>
    <t>deno.mithiga@athena.com</t>
  </si>
  <si>
    <t>1749731314018x753068890494523800</t>
  </si>
  <si>
    <t>27495542705</t>
  </si>
  <si>
    <t>Luke Fryer - rose.hizon@athena.com (Executive Partner)</t>
  </si>
  <si>
    <t>Roseanne Karrista Chua Hizon</t>
  </si>
  <si>
    <t>Rose Hizon</t>
  </si>
  <si>
    <t>rose.hizon@athena.com</t>
  </si>
  <si>
    <t>paris.espana@athena.com</t>
  </si>
  <si>
    <t>1749543042257x307129020289217860</t>
  </si>
  <si>
    <t>25953511565</t>
  </si>
  <si>
    <t>Randy  Kurek - myrr.romanillos@athena.com (Executive Partner)</t>
  </si>
  <si>
    <t>Myrrhanel Padpad Romanillos</t>
  </si>
  <si>
    <t>Myrrhanel Romanillos</t>
  </si>
  <si>
    <t>myrr.romanillos@athena.com</t>
  </si>
  <si>
    <t>jonna.ponce@athena.com</t>
  </si>
  <si>
    <t>1749689046089x212491768512303780</t>
  </si>
  <si>
    <t>25592290386</t>
  </si>
  <si>
    <t>Larissa Fildes - jehan.biagtan@athena.com (Executive Partner)</t>
  </si>
  <si>
    <t>Chrislin Jehan Carnaje Biagtan</t>
  </si>
  <si>
    <t>Chrislin Jehan Biagtan</t>
  </si>
  <si>
    <t>jehan.biagtan@athena.com</t>
  </si>
  <si>
    <t>1749739987715x594967314849420500</t>
  </si>
  <si>
    <t>26338225698</t>
  </si>
  <si>
    <t>Dan Bowling - aivi.fabunan@athena.com (Executive Partner)</t>
  </si>
  <si>
    <t>Melody Aivi Brillo Fabunan</t>
  </si>
  <si>
    <t>Melody Aivi Fabunan</t>
  </si>
  <si>
    <t>aivi.fabunan@athena.com</t>
  </si>
  <si>
    <t>jc.lumibao@athena.com</t>
  </si>
  <si>
    <t>1749738570658x538946673332790600</t>
  </si>
  <si>
    <t>27813769387</t>
  </si>
  <si>
    <t>Clarissa Stevenson - james.mangco@athena.com (Executive Partner)</t>
  </si>
  <si>
    <t>Jerabel Gica Piamonte</t>
  </si>
  <si>
    <t>Jie Piamonte</t>
  </si>
  <si>
    <t>jie.piamonte@athena.com</t>
  </si>
  <si>
    <t>Cece requested an immediate rematch due to a mismatch with Jie’s personality and working style. Despite offers to coach and extend the observation period, Cece declined and firmly requested removal, citing time inefficiency and lack of confidence in lasting change. Cece also expressed Jie should no longer attend meetings, even if she is supporting from the sidelines</t>
  </si>
  <si>
    <t>1749785797885x891712012993036300</t>
  </si>
  <si>
    <t>25778294799</t>
  </si>
  <si>
    <t>Eric Stark - dessa.jaruda@athena.com (Executive Partner)</t>
  </si>
  <si>
    <t>Rhodessa Laus Jaruda</t>
  </si>
  <si>
    <t>Rhodessa Jaruda</t>
  </si>
  <si>
    <t>dessa.jaruda@athena.com</t>
  </si>
  <si>
    <t>liz.sabino@athena.com</t>
  </si>
  <si>
    <t>1749538867762x462242024667310460</t>
  </si>
  <si>
    <t>25731454538</t>
  </si>
  <si>
    <t>Girish Jashnani - nicole.suico@athena.com (Executive Partner)</t>
  </si>
  <si>
    <t>Crizelyn Nicole Gabayan Suico</t>
  </si>
  <si>
    <t>Crizelyn Nicole Suico</t>
  </si>
  <si>
    <t>nicole.suico@athena.com</t>
  </si>
  <si>
    <t>mar.alo@athena.com</t>
  </si>
  <si>
    <t>1749501423722x443121982704699100</t>
  </si>
  <si>
    <t>28213550972</t>
  </si>
  <si>
    <t>Melissa Sandor - nana.dawis@athena.com (Executive Partner)</t>
  </si>
  <si>
    <t>resurrectedclient</t>
  </si>
  <si>
    <t>Ana Kristine De Castro Dawis</t>
  </si>
  <si>
    <t>Ana Kristine Dawis</t>
  </si>
  <si>
    <t>nana.dawis@athena.com</t>
  </si>
  <si>
    <t>1749557848134x427664906415072830</t>
  </si>
  <si>
    <t>27908102755</t>
  </si>
  <si>
    <t>John Frost - francis.suaberon@athena.com (Executive Partner)</t>
  </si>
  <si>
    <t>Ma Frances Therese Suaberon</t>
  </si>
  <si>
    <t>francis.suaberon@athena.com</t>
  </si>
  <si>
    <t>ed.uy@athena.com</t>
  </si>
  <si>
    <t>1749741425822x295296336343186400</t>
  </si>
  <si>
    <t>27320872061</t>
  </si>
  <si>
    <t>Jonathan Park - sam.carlos@athena.com (Executive Partner)</t>
  </si>
  <si>
    <t>Samuel Acebo Carlos</t>
  </si>
  <si>
    <t>Samuel Carlos</t>
  </si>
  <si>
    <t>sam.carlos@athena.com</t>
  </si>
  <si>
    <t>chat.facullo@athena.com</t>
  </si>
  <si>
    <t>We are requesting for a proactive rematch for client Jonathan Park as current XP Samuel Carlos has been NCNS since August 13, 2025 with no prior communication either to his CPM or his client.</t>
  </si>
  <si>
    <t>1750096545041x621884074409881200</t>
  </si>
  <si>
    <t>24162659903</t>
  </si>
  <si>
    <t>Roshan Rego - shee.njeri@athena.com (Executive Partner)</t>
  </si>
  <si>
    <t>Sharon Wanjiru Njeri</t>
  </si>
  <si>
    <t>Sharon Njeri</t>
  </si>
  <si>
    <t>shee.njeri@athena.com</t>
  </si>
  <si>
    <t>victoria.chege@athena.com</t>
  </si>
  <si>
    <t>1749666212176x339909019230930200</t>
  </si>
  <si>
    <t>27068267439</t>
  </si>
  <si>
    <t>Tamer Al Ghussein - ron.barasa@athena.com (Executive Partner)</t>
  </si>
  <si>
    <t>Ron Wafula Barasa</t>
  </si>
  <si>
    <t>Ron Barasa</t>
  </si>
  <si>
    <t>ron.barasa@athena.com</t>
  </si>
  <si>
    <t>philip.ogada@athena.com</t>
  </si>
  <si>
    <t>Client Tamer has requested to end the partnership due to his inability to dedicate sufficient time to support XP Ron Barasa. He has asked for his final invoice and confirmed that he will settle the outstanding amount. The Athena partnership will be discontinued moving forward.</t>
  </si>
  <si>
    <t>1749473923642x360415231682719600</t>
  </si>
  <si>
    <t>25244231462</t>
  </si>
  <si>
    <t>Beth Powers - von.moren@athena.com (Executive Partner)</t>
  </si>
  <si>
    <t>Von Jerome Olap Moren</t>
  </si>
  <si>
    <t>Von Jerome Moren</t>
  </si>
  <si>
    <t>von.moren@athena.com</t>
  </si>
  <si>
    <t>1749573200492x808443851653379200</t>
  </si>
  <si>
    <t>27131106828</t>
  </si>
  <si>
    <t>Sebastian Blanco - kylie.david@athena.com (Executive Partner)</t>
  </si>
  <si>
    <t>Yasmin Kyle Boria David</t>
  </si>
  <si>
    <t>Yasmin Kyle David</t>
  </si>
  <si>
    <t>kylie.david@athena.com</t>
  </si>
  <si>
    <t>gerald.tipones@athena.com</t>
  </si>
  <si>
    <t>1749651380708x473317358168859200</t>
  </si>
  <si>
    <t>25567781285</t>
  </si>
  <si>
    <t>Lucas Ballasy - soliez.chua@athena.com (Executive Partner)</t>
  </si>
  <si>
    <t>Fatima Soliez Misa Chua</t>
  </si>
  <si>
    <t>Fatima Soliez Chua</t>
  </si>
  <si>
    <t>soliez.chua@athena.com</t>
  </si>
  <si>
    <t>1749671932308x302620215456163260</t>
  </si>
  <si>
    <t>27812387977</t>
  </si>
  <si>
    <t>Aidan Chau - belle.hubahib@athena.com (Executive Partner)</t>
  </si>
  <si>
    <t>Maybelle Hawan Hubahib</t>
  </si>
  <si>
    <t>Belle Hubahib</t>
  </si>
  <si>
    <t>belle.hubahib@athena.com</t>
  </si>
  <si>
    <t>chris.beronio@athena.com</t>
  </si>
  <si>
    <t>The rematch was initiated due to a fundamental mismatch in expectations and working styles between the client (Aidan) and the Executive Partner (Belle). Aidan required a highly autonomous, strategic EA capable of independently building internal systems and managing complex workflows with minimal guidance. Belle, on the other hand, preferred structured onboarding and clearer task delegation, which led to friction and perceived underperformance.</t>
  </si>
  <si>
    <t>1749561843941x112104454060717230</t>
  </si>
  <si>
    <t>26247559560</t>
  </si>
  <si>
    <t>Jason Breitstone - chodi.reyes@athena.com (Executive Partner)</t>
  </si>
  <si>
    <t>Jody Gwen Sanchez Reyes</t>
  </si>
  <si>
    <t>Jody Gwen Reyes</t>
  </si>
  <si>
    <t>chodi.reyes@athena.com</t>
  </si>
  <si>
    <t>lewin.lobramonte@athena.com</t>
  </si>
  <si>
    <t>1749493220041x621362406021329200</t>
  </si>
  <si>
    <t>27822968977</t>
  </si>
  <si>
    <t>Melissa Ackerman - dens.galvan@athena.com (Executive Partner)</t>
  </si>
  <si>
    <t>Densie Ganancial Galvan</t>
  </si>
  <si>
    <t>Dens Galvan</t>
  </si>
  <si>
    <t>dens.galvan@athena.com</t>
  </si>
  <si>
    <t>1749476884919x748258869791342600</t>
  </si>
  <si>
    <t>25356558423</t>
  </si>
  <si>
    <t>Maddie Callander - angelica.barraca@athena.com (Executive Partner)</t>
  </si>
  <si>
    <t>Angelica Seldas Barraca</t>
  </si>
  <si>
    <t>Angelica Barraca</t>
  </si>
  <si>
    <t>angelica.barraca@athena.com</t>
  </si>
  <si>
    <t>paolo.platon@athena.com</t>
  </si>
  <si>
    <t>1749553659897x546282658784752900</t>
  </si>
  <si>
    <t>25590977829</t>
  </si>
  <si>
    <t>Andrew Dornisch - cherry.deleon@athena.com (Executive Partner)</t>
  </si>
  <si>
    <t>Cherrimei Dalipe De Leon</t>
  </si>
  <si>
    <t>Cherrimei De Leon</t>
  </si>
  <si>
    <t>cherry.deleon@athena.com</t>
  </si>
  <si>
    <t>jei.ferrer@athena.com</t>
  </si>
  <si>
    <t>1749545975307x749026225805652600</t>
  </si>
  <si>
    <t>28321468202</t>
  </si>
  <si>
    <t>Paul Croft - vein.bacalla@athena.com (Executive Partner)</t>
  </si>
  <si>
    <t>Veina Therese Manigos Bacalla</t>
  </si>
  <si>
    <t>Veina Therese Bacalla</t>
  </si>
  <si>
    <t>vein.bacalla@athena.com</t>
  </si>
  <si>
    <t>clay.forrosuelo@athena.com</t>
  </si>
  <si>
    <t>1749574125793x226228011806649300</t>
  </si>
  <si>
    <t>28142084936</t>
  </si>
  <si>
    <t>Braelena Hills - la.pilapil@athena.com (Executive Partner)</t>
  </si>
  <si>
    <t>Lournadeth Ainegel Pilapil</t>
  </si>
  <si>
    <t>la.pilapil@athena.com</t>
  </si>
  <si>
    <t>jaycee.dizon@athena.com</t>
  </si>
  <si>
    <t>1749573736337x253594450463499040</t>
  </si>
  <si>
    <t>28627828393</t>
  </si>
  <si>
    <t>Carter Williams - majoy.rejano@athena.com (Executive Partner)</t>
  </si>
  <si>
    <t>May Joy Ebro Rejano</t>
  </si>
  <si>
    <t>May Joy Rejano</t>
  </si>
  <si>
    <t>majoy.rejano@athena.com</t>
  </si>
  <si>
    <t>anna.villegas@athena.com</t>
  </si>
  <si>
    <t>1749505336272x916516706579938000</t>
  </si>
  <si>
    <t>26011548083</t>
  </si>
  <si>
    <t>Torence Lu - hope.delacruz@athena.com (Executive Partner)</t>
  </si>
  <si>
    <t>Jezel Hope Makiling Dela Cruz</t>
  </si>
  <si>
    <t>Jezel Hope Dela Cruz</t>
  </si>
  <si>
    <t>hope.delacruz@athena.com</t>
  </si>
  <si>
    <t>1749498038852x886147946556343000</t>
  </si>
  <si>
    <t>25645525646</t>
  </si>
  <si>
    <t>phillip Whitehead - gerson.almeida@athena.com (Executive Partner)</t>
  </si>
  <si>
    <t>Gerson Villanueva Almeida</t>
  </si>
  <si>
    <t>Gerson Almeida</t>
  </si>
  <si>
    <t>gerson.almeida@athena.com</t>
  </si>
  <si>
    <t>1749525731741x381347915172791230</t>
  </si>
  <si>
    <t>25888401569</t>
  </si>
  <si>
    <t>Charles Umiastowski - UNMATCHED (Executive Partner)</t>
  </si>
  <si>
    <t>Janmae Orqueta Botor</t>
  </si>
  <si>
    <t>Janmae Botor</t>
  </si>
  <si>
    <t>jam.botor@athena.com</t>
  </si>
  <si>
    <t>ej.concepcion@athena.com</t>
  </si>
  <si>
    <t>Client has requested for a POC transfer and would move the partnership to their CEO, Patrick Stuart-Constant</t>
  </si>
  <si>
    <t>1749491797846x840781577315509900</t>
  </si>
  <si>
    <t>25680628092</t>
  </si>
  <si>
    <t>Jen Yu - sho.nakano@athena.com (Executive Partner)</t>
  </si>
  <si>
    <t>Shotaro Pazon Nakano</t>
  </si>
  <si>
    <t>Shotaro Nakano</t>
  </si>
  <si>
    <t>sho.nakano@athena.com</t>
  </si>
  <si>
    <t>1749236416675x836610609103420900</t>
  </si>
  <si>
    <t>25627217753</t>
  </si>
  <si>
    <t>Jimmy Harvey - antony.mucheke@athena.com (Executive Partner)</t>
  </si>
  <si>
    <t>Antony Muchiri Mucheke</t>
  </si>
  <si>
    <t>Antony Mucheke</t>
  </si>
  <si>
    <t>antony.mucheke@athena.com</t>
  </si>
  <si>
    <t>The client’s core expectation was to offload day-to-day distractions — primarily email, task follow-through, and basic calendar management — with confidence that urgent matters would be surfaced promptly and common tasks executed reliably.
Current Reality:
Client is still fully managing email after months of attempted delegation; urgent communications have been missed multiple times.
Calendar management is unreliable, with repeated double-bookings, forcing the client to self-manage.
Routine tasks remain incomplete or delayed for weeks, requiring repeated client follow-up.
Coaching Provided:
Multiple sessions focused on inbox triage, calendar ownership, and task accountability.
Despite this, no sustained improvement in reliability has been achieved.
Performance Assessment:
Reliability: Low — tasks and communications are not consistently handled without client intervention.
Responsiveness: Low — delays in addressing urgent items erode trust.
Ownership: Insufficient — client continues to carry full mental load of delegation.
Conclusion:
Despite structured coaching, performance gaps remain unresolved. XP reliability is below the expected standard, creating high risk to client satisfaction and retention.</t>
  </si>
  <si>
    <t>1749490747466x159138983329762270</t>
  </si>
  <si>
    <t>25720114074</t>
  </si>
  <si>
    <t>Sofia Garcia - UNMATCHED (Executive Partner)</t>
  </si>
  <si>
    <t>Louie Fritz Juan Reyno</t>
  </si>
  <si>
    <t>Louie Fritz Reyno</t>
  </si>
  <si>
    <t>fritz.reyno@athena.com</t>
  </si>
  <si>
    <t>fredie.consultado@athena.com</t>
  </si>
  <si>
    <t>1749272249162x711683836594480300</t>
  </si>
  <si>
    <t>26161239615</t>
  </si>
  <si>
    <t>Jonathon Zetterholm - kai.balita@athena.com (Executive Partner)</t>
  </si>
  <si>
    <t>Kayla Magdalene Custodio Balita</t>
  </si>
  <si>
    <t>Kayla Magdalene Balita</t>
  </si>
  <si>
    <t>kai.balita@athena.com</t>
  </si>
  <si>
    <t>envy@athena.com</t>
  </si>
  <si>
    <t>1749390101948x755546399011646500</t>
  </si>
  <si>
    <t>26992477067</t>
  </si>
  <si>
    <t>Shreenath Regunathan - tevin.oduor@athena.com (Executive Partner)</t>
  </si>
  <si>
    <t>Tevin Oduor</t>
  </si>
  <si>
    <t>tevin.oduor@athena.com</t>
  </si>
  <si>
    <t>1749568320388x978514295618505600</t>
  </si>
  <si>
    <t>25464260170</t>
  </si>
  <si>
    <t>Kristin Tucker - shaira.aninon@athena.com (Executive Partner)</t>
  </si>
  <si>
    <t>Shaira Mae Zabate Aniñon</t>
  </si>
  <si>
    <t>Shaira Aniñon</t>
  </si>
  <si>
    <t>shaira.aninon@athena.com</t>
  </si>
  <si>
    <t>geneva.delafuente@athena.com</t>
  </si>
  <si>
    <t>1749215225984x673057633420313600</t>
  </si>
  <si>
    <t>25272072102</t>
  </si>
  <si>
    <t>Joseph Pazona - belle.lavara@athena.com (Executive Partner)</t>
  </si>
  <si>
    <t>Amabelle Anoche Lavara</t>
  </si>
  <si>
    <t>Amabelle Lavara</t>
  </si>
  <si>
    <t>belle.lavara@athena.com</t>
  </si>
  <si>
    <t>EA Belle Lavara has decided to resign following a period of unnotified absences (NCNS from August 11–13) and a formal 14-workday medical leave due to a diagnosed mental health condition. After a recent wellness session and coaching check-in, Belle expressed that continuing in the role would not be sustainable for her well-being and is currently working on her transition plan. In the interim, client Dr. Joseph Pazona has been supported by temporary EA Jean Magadia; however, Jean has since requested to be endorsed back to the rematching pool, prompting the need to identify a new permanent EA match for the client.</t>
  </si>
  <si>
    <t>1749477988451x108241339060895400</t>
  </si>
  <si>
    <t>25351115898</t>
  </si>
  <si>
    <t>Michael Swan - joy.olo@athena.com (Executive Partner)</t>
  </si>
  <si>
    <t>Joyce Urgel Olo</t>
  </si>
  <si>
    <t>Joyce Olo</t>
  </si>
  <si>
    <t>joy.olo@athena.com</t>
  </si>
  <si>
    <t>1749179319470x105527826008387400</t>
  </si>
  <si>
    <t>25317141107</t>
  </si>
  <si>
    <t>Laura Perry - lou.ocenar@athena.com (Executive Partner)</t>
  </si>
  <si>
    <t>Lou Christian Sanchez Ocenar</t>
  </si>
  <si>
    <t>Lou Christian Ocenar</t>
  </si>
  <si>
    <t>lou.ocenar@athena.com</t>
  </si>
  <si>
    <t>ron.roque@athena.com</t>
  </si>
  <si>
    <t>1749365218395x290259429572212100</t>
  </si>
  <si>
    <t>25660547631</t>
  </si>
  <si>
    <t>Josh Houghton - rj.sanchez@athena.com (Executive Partner)</t>
  </si>
  <si>
    <t>Roella Jean Juntilla Sanchez</t>
  </si>
  <si>
    <t>Roella Jean Sanchez</t>
  </si>
  <si>
    <t>rj.sanchez@athena.com</t>
  </si>
  <si>
    <t>1749474946047x378534359771016700</t>
  </si>
  <si>
    <t>27493782131</t>
  </si>
  <si>
    <t>Sherina Maye  Edwards - honey.sabido@athena.com (Executive Partner)</t>
  </si>
  <si>
    <t>Honey Rhaine Pangan Sabido</t>
  </si>
  <si>
    <t>Honey Rhaine Sabido</t>
  </si>
  <si>
    <t>honey.sabido@athena.com</t>
  </si>
  <si>
    <t>1749241986480x308535021560240060</t>
  </si>
  <si>
    <t>26711329290</t>
  </si>
  <si>
    <t>Jack Weissenberger - marvin.abuor@athena.com (Executive Partner)</t>
  </si>
  <si>
    <t>Marvin Guy Abuor</t>
  </si>
  <si>
    <t>Marvin Abuor</t>
  </si>
  <si>
    <t>marvin.abuor@athena.com</t>
  </si>
  <si>
    <t>1749470468880x301467342032844700</t>
  </si>
  <si>
    <t>28566471691</t>
  </si>
  <si>
    <t>Kendal Schmidt - julia.judico@athena.com (Executive Partner)</t>
  </si>
  <si>
    <t>Marian Julia Pagdanganan Judico</t>
  </si>
  <si>
    <t>Julia Judico</t>
  </si>
  <si>
    <t>julia.judico@athena.com</t>
  </si>
  <si>
    <t>carlo.santos@athena.com</t>
  </si>
  <si>
    <t>1749137204965x520615533491297860</t>
  </si>
  <si>
    <t>27737223303</t>
  </si>
  <si>
    <t>Ben  Bergsma - mia.pliego@athena.com (Executive Partner)</t>
  </si>
  <si>
    <t>Mia Fhaye Martinez Pliego</t>
  </si>
  <si>
    <t>Mia Fhaye Pliego</t>
  </si>
  <si>
    <t>mia.pliego@athena.com</t>
  </si>
  <si>
    <t>miko.angeles@athena.com</t>
  </si>
  <si>
    <t>dee.manrique@athena.com</t>
  </si>
  <si>
    <t>1749256535894x375613306501871800</t>
  </si>
  <si>
    <t>27197489825</t>
  </si>
  <si>
    <t>Michael Davis - queenie.almonte@athena.com (Executive Partner)</t>
  </si>
  <si>
    <t>ann.punzal@athena.com</t>
  </si>
  <si>
    <t>Queenie Ortega Almonte</t>
  </si>
  <si>
    <t>Queenie Almonte</t>
  </si>
  <si>
    <t>queenie.almonte@athena.com</t>
  </si>
  <si>
    <t>pau.vitacion@athena.com</t>
  </si>
  <si>
    <t>1749236447155x702694653802793360</t>
  </si>
  <si>
    <t>28151511467</t>
  </si>
  <si>
    <t>Brual Shah - erika.david@athena.com (Executive Partner)</t>
  </si>
  <si>
    <t>Erika Joy Latorre David</t>
  </si>
  <si>
    <t>Erika Joy David</t>
  </si>
  <si>
    <t>erika.david@athena.com</t>
  </si>
  <si>
    <t>1749209775966x450369273370580000</t>
  </si>
  <si>
    <t>27735992367</t>
  </si>
  <si>
    <t>Karl Morningstar - loren.abayon@athena.com (Executive Partner)</t>
  </si>
  <si>
    <t>Loren Grace Morales Abayon</t>
  </si>
  <si>
    <t>Loren Grace Abayon</t>
  </si>
  <si>
    <t>loren.abayon@athena.com</t>
  </si>
  <si>
    <t>steffi.atienza@athena.com</t>
  </si>
  <si>
    <t>1749220588602x548936373867327400</t>
  </si>
  <si>
    <t>27818943811</t>
  </si>
  <si>
    <t>Jacob Lucas - david.bucal@athena.com (Executive Partner)</t>
  </si>
  <si>
    <t>David Chael Ramos Bucal</t>
  </si>
  <si>
    <t>David Chael Bucal</t>
  </si>
  <si>
    <t>david.bucal@athena.com</t>
  </si>
  <si>
    <t>monty.montanez@athena.com</t>
  </si>
  <si>
    <t>1749216475063x317272685175755700</t>
  </si>
  <si>
    <t>27341903127</t>
  </si>
  <si>
    <t>Tom Graves - carren.ngetich@athena.com (Executive Partner)</t>
  </si>
  <si>
    <t>Catherine Maina</t>
  </si>
  <si>
    <t>catherine.maina@athena.com</t>
  </si>
  <si>
    <t>1. Breach of Confidentiality and Judgment Failure
Catherine recently sent sensitive financial information to an unintended recipient due to manually entering an incorrect email address instead of using "Reply All."
This kind of mistake is not only a serious breach of confidentiality but also a judgment failure — showing a lack of rigor when handling highly sensitive data.
Her dismissive response — “I thought that was the right one” — highlights a deeper concern: inadequate situational awareness and emotional intelligence in high-stakes moments.
2. Repeated Issues with Attention to Detail
This isn’t an isolated mistake. Catherine has previously:
Mismanaged calendar entries (e.g., incorrect time zones, wrong locations, missing contact details).
Failed to read and respond to important emails, including from professional peers.
Despite coaching and close oversight, fundamental execution errors continue, which points to a performance ceiling incompatible with Tom's pace and standards.
3. Lack of Growth in High-Stakes Contexts
Tom has shown patience and commitment to her development (including a structured 2-week coaching plan, direct feedback, and expanded support from Dorothy).
However, when placed under minimal pressure or left to manage on her own, Catherine continues to demonstrate reactive behavior and poor decision-making — not the resilience and strategic thinking needed in an executive support role.
The recurrence of errors despite close supervision shows she has not internalized learning in a sustainable way.
4. Erosion of Trust and Increasing Risk
With each mistake, the trust equity Tom had been rebuilding is now depleted.
The most recent error introduces reputational and possibly financial risk, which shifts the conversation from "coaching and development" to risk mitigation and protection of the executive's time, brand, and relationships.
Trust, once lost in the realm of confidential support, is very difficult to restore.
5. Emotional Disconnect and Inadequate Accountability
Catherine’s tone and reaction when confronted with her mistake (“I thought that was the right one”) demonstrate a lack of ownership and self-awareness.
This emotional mismatch — especially in a high-empathy, high-standards working relationship — makes continued collaboration unworkable.
What’s missing isn’t just skill; it’s the executive presence, maturity, and proactive accountability required for this caliber of client.</t>
  </si>
  <si>
    <t>1749079100429x864669991891550600</t>
  </si>
  <si>
    <t>25267620411</t>
  </si>
  <si>
    <t>Mike Francoeur - mirish.gallero@athena.com (Executive Partner)</t>
  </si>
  <si>
    <t>Mirish Jeizel Fidelino Gallero</t>
  </si>
  <si>
    <t>Mirish Jeizel Gallero</t>
  </si>
  <si>
    <t>mirish.gallero@athena.com</t>
  </si>
  <si>
    <t>tristan.salgado@athena.com</t>
  </si>
  <si>
    <t>1749226388323x404440140353190600</t>
  </si>
  <si>
    <t>27486870411</t>
  </si>
  <si>
    <t>Adrian  K - karlo.yabut@athena.com (Executive Partner)</t>
  </si>
  <si>
    <t>Karlo Adrian Magat Yabut</t>
  </si>
  <si>
    <t>Karlo Adrian Yabut</t>
  </si>
  <si>
    <t>karlo.yabut@athena.com</t>
  </si>
  <si>
    <t>joey.badua@athena.com</t>
  </si>
  <si>
    <t>1749159768656x655451339246465400</t>
  </si>
  <si>
    <t>27502784018</t>
  </si>
  <si>
    <t>Remy Gross - jm.reyes@athena.com (Executive Partner)</t>
  </si>
  <si>
    <t>Jennie-Marie Balao Reyes</t>
  </si>
  <si>
    <t>Jennie-Marie Reyes</t>
  </si>
  <si>
    <t>jm.reyes@athena.com</t>
  </si>
  <si>
    <t>lex.dejesus@athena.com</t>
  </si>
  <si>
    <t>1749052669964x135898909283404210</t>
  </si>
  <si>
    <t>25364225460</t>
  </si>
  <si>
    <t>Isabella  Maceda-Ali - ten.corpuz@athena.com (Executive Partner)</t>
  </si>
  <si>
    <t>Kirsten Mitzi Vibar Corpuz</t>
  </si>
  <si>
    <t>Kirsten Mitzi Corpuz</t>
  </si>
  <si>
    <t>ten.corpuz@athena.com</t>
  </si>
  <si>
    <t>1749202756482x256115566548516860</t>
  </si>
  <si>
    <t>25908238213</t>
  </si>
  <si>
    <t>Ben Gaddis - jonah.braga@athena.com (Executive Partner)</t>
  </si>
  <si>
    <t>Jonalyn Pepito Braga</t>
  </si>
  <si>
    <t>Jonalyn Braga</t>
  </si>
  <si>
    <t>jonah.braga@athena.com</t>
  </si>
  <si>
    <t>marj.cabo@athena.com</t>
  </si>
  <si>
    <t>friderick.laude@athena.com</t>
  </si>
  <si>
    <t>1749226834343x445958482386805900</t>
  </si>
  <si>
    <t>26467919002</t>
  </si>
  <si>
    <t>Sam  Cole - jas.erquiaga@athena.com (Executive Partner)</t>
  </si>
  <si>
    <t>Mark Anthony Melendez Andir</t>
  </si>
  <si>
    <t>Mark Anthony Andir</t>
  </si>
  <si>
    <t>mark.andir@athena.com</t>
  </si>
  <si>
    <t>Following a Week 4 check-in where the client rated the partnership 6/10, we initiated a 30-day development plan to support Mark’s improvement around calendar ownership, initiative, and detail accuracy. Despite coaching, the client observed continued decline and believes Mark is operating in a “fear state.” Given the lack of progress and desire to explore other options, we’re initiating a rematch. Client has shared clear preferences for a remote-first EA with strong async execution, flawless detail orientation, and elite calendar management.</t>
  </si>
  <si>
    <t>1749146550318x780184492585170400</t>
  </si>
  <si>
    <t>26693112500</t>
  </si>
  <si>
    <t>David Ashkenazi - rio.guevarra@athena.com (Executive Partner)</t>
  </si>
  <si>
    <t>Mike Angelo Gonzalez Zulueta</t>
  </si>
  <si>
    <t>Mike Angelo Zulueta</t>
  </si>
  <si>
    <t>mike.zulueta@athena.com</t>
  </si>
  <si>
    <t>critical thinking</t>
  </si>
  <si>
    <t>1749135285245x961511616997918700</t>
  </si>
  <si>
    <t>27854674211</t>
  </si>
  <si>
    <t>Andrew Briggs - bem.cronologia@athena.com (Executive Partner)</t>
  </si>
  <si>
    <t>Marvie Dondonilla Cronologia</t>
  </si>
  <si>
    <t>Marvie Cronologia</t>
  </si>
  <si>
    <t>bem.cronologia@athena.com</t>
  </si>
  <si>
    <t>1749146117399x347219782212891970</t>
  </si>
  <si>
    <t>27800600124</t>
  </si>
  <si>
    <t>Kiran Desai - rache.burgos@athena.com (Executive Partner)</t>
  </si>
  <si>
    <t>Rachelle Pre Burgos</t>
  </si>
  <si>
    <t>Rachelle Burgos</t>
  </si>
  <si>
    <t>rache.burgos@athena.com</t>
  </si>
  <si>
    <t>1749156268886x806275466302009500</t>
  </si>
  <si>
    <t>26183917699</t>
  </si>
  <si>
    <t>Brian Mock - kenn.banela@athena.com (Executive Partner)</t>
  </si>
  <si>
    <t>Heine Kenn Reyes Banela</t>
  </si>
  <si>
    <t>Heine Kenn Banela</t>
  </si>
  <si>
    <t>kenn.banela@athena.com</t>
  </si>
  <si>
    <t>1749070703223x601926857515679700</t>
  </si>
  <si>
    <t>25844624725</t>
  </si>
  <si>
    <t>Lana El-Zein - kevin.abrantes@athena.com (Executive Partner)</t>
  </si>
  <si>
    <t>Kevin Keith Pangan Abrantes</t>
  </si>
  <si>
    <t>Kevin Keith Abrantes</t>
  </si>
  <si>
    <t>kevin.abrantes@athena.com</t>
  </si>
  <si>
    <t>1749096999351x232915927581963460</t>
  </si>
  <si>
    <t>25567009885</t>
  </si>
  <si>
    <t>Tadhg Guiry - darcy.reburiano@athena.com (Executive Partner)</t>
  </si>
  <si>
    <t>Darcy Harold Val Valeza Reburiano</t>
  </si>
  <si>
    <t>Darcy Harold Val Reburiano</t>
  </si>
  <si>
    <t>darcy.reburiano@athena.com</t>
  </si>
  <si>
    <t>1749044615042x364440771089492350</t>
  </si>
  <si>
    <t>27350142275</t>
  </si>
  <si>
    <t>Stuart Kagan - mycs.alteza@athena.com (Executive Partner)</t>
  </si>
  <si>
    <t>Kynaeh Justine Sulib Baguio</t>
  </si>
  <si>
    <t>Kynaeh Justine Baguio</t>
  </si>
  <si>
    <t>justine.baguio@athena.com</t>
  </si>
  <si>
    <t>Foundational Skills</t>
  </si>
  <si>
    <t>1749056321554x973628176941268000</t>
  </si>
  <si>
    <t>26129122079</t>
  </si>
  <si>
    <t>Pedro Noyola - emilia.motsi@athena.com (Executive Partner)</t>
  </si>
  <si>
    <t>Diligence Miller Odongo</t>
  </si>
  <si>
    <t>Diligence Odongo</t>
  </si>
  <si>
    <t>diligence.odongo@athena.com</t>
  </si>
  <si>
    <t>We are initiating a rematch for Diligence based on multiple client escalations. Despite consistent coaching and structured feedback sessions, the following performance concerns have persisted:
Recurring Missed Meetings: Multiple client meetings have been missed without valid notice or recovery communication, impacting trust and reliability.
Lack of Responsiveness to Feedback: Despite several rounds of coaching, there has been minimal or inconsistent improvement across key areas.
Attention to Detail: Frequently misses key task context, overlooks formatting standards, and submits deliverables lacking final polish.
Ownership and Follow-Through: Instances of incomplete or delayed deliverables continue to surface.
Clarifying Instructions: Limited initiative in seeking clarification when task expectations are unclear, leading to repeated misalignment.
Time Management: Tasks that should be completed efficiently are taking significantly longer, without proper signaling or escalation.
Output Volume &amp; Visibility: QB logs and task tracking do not reflect consistent engagement across a full 8-hour workday.
Given the sustained nature of these issues and the impact on client confidence, we believe a rematch is in the best interest of the partnership.</t>
  </si>
  <si>
    <t>1749097743553x336778903367782400</t>
  </si>
  <si>
    <t>25239272323</t>
  </si>
  <si>
    <t>Nelson Riley  - willow.navaja@athena.com (Executive Partner)</t>
  </si>
  <si>
    <t>Wilbert John Angeles Navaja</t>
  </si>
  <si>
    <t>Wilbert John Navaja</t>
  </si>
  <si>
    <t>willow.navaja@athena.com</t>
  </si>
  <si>
    <t xml:space="preserve">We need an XP who can:
	•	Confidently support construction and procurement workflows (e.g., ordering materials, reading plans, coordinating with suppliers)
	•	Maintain strong attention to detail, especially in logistics and project management tasks
	•	Work independently with minimal supervision and ramp up quickly
	•	Adapt to fast-changing priorities across real estate, design, and client communications
</t>
  </si>
  <si>
    <t>1749187653087x478383831456911100</t>
  </si>
  <si>
    <t>25262489890</t>
  </si>
  <si>
    <t>Petch Jirapinyo - sharlyn.valendez@athena.com (Executive Partner)</t>
  </si>
  <si>
    <t>Sharlyn Abaño Valendez</t>
  </si>
  <si>
    <t>Sharlyn Valendez</t>
  </si>
  <si>
    <t>sharlyn.valendez@athena.com</t>
  </si>
  <si>
    <t>XP Resignation  - XP wants to go freelance due to higher potential pay.</t>
  </si>
  <si>
    <t>1749057014453x617360660932868560</t>
  </si>
  <si>
    <t>27287170162</t>
  </si>
  <si>
    <t>Ben Colman - marvin.censon@athena.com (Executive Partner)</t>
  </si>
  <si>
    <t>Mark Vincent Cañada Censon</t>
  </si>
  <si>
    <t>Marvin Censon</t>
  </si>
  <si>
    <t>marvin.censon@athena.com</t>
  </si>
  <si>
    <t>Client requiring automation and AI skill. The client expressed dissatisfaction with the current Executive Partner (XP) match, citing that during the initial sales conversation, he was led to believe he would be paired with an XP who was already highly experienced in AI, automation tools, and had prior experience as an Executive Partner. These expectations formed the basis of his decision to engage with Athena.
During the Discovery Call with Ben and through a detailed review of the XP’s background during the Kickoff Call, efforts were made to recalibrate and reset the client’s expectations. Despite these attempts, the client remained dissatisfied — pointing to a disconnect between what was originally promised and the actual XP profile, particularly in terms of educational background, prior work experience, and demonstrated technical capability.
While the client expressed appreciation for the XP’s current efforts and output, he maintained that a better-qualified, more technically adept XP is needed to meet the demands of his business. The issue has reached a level where client trust is at risk, and leadership (Kevin Rath and OD Ellen Martinez) has stepped in to support the next steps.</t>
  </si>
  <si>
    <t>1749065746318x820121722686650400</t>
  </si>
  <si>
    <t>26116282480</t>
  </si>
  <si>
    <t>Max Reshulskiy - kay.dotillos@athena.com (Executive Partner)</t>
  </si>
  <si>
    <t>Kay Maxine Velasquez Dotillos</t>
  </si>
  <si>
    <t>Kay Maxine Dotillos</t>
  </si>
  <si>
    <t>kay.dotillos@athena.com</t>
  </si>
  <si>
    <t>1749049896568x617530367987477200</t>
  </si>
  <si>
    <t>25635905083</t>
  </si>
  <si>
    <t>Danielle Pistotnik - john.alelojo@athena.com (Executive Partner)</t>
  </si>
  <si>
    <t>Gilbert John Obas Alelojo</t>
  </si>
  <si>
    <t>John Alelojo</t>
  </si>
  <si>
    <t>john.alelojo@athena.com</t>
  </si>
  <si>
    <t>miles.chavez@athena.com</t>
  </si>
  <si>
    <t>1748869192617x776443647934213600</t>
  </si>
  <si>
    <t>27515042671</t>
  </si>
  <si>
    <t>Corey  Hammonds - ayi.calma@athena.com (Executive Partner)</t>
  </si>
  <si>
    <t>Aileen Barrera Calma</t>
  </si>
  <si>
    <t>Ayi Calma</t>
  </si>
  <si>
    <t>ayi.calma@athena.com</t>
  </si>
  <si>
    <t>1749052203727x446881098867072830</t>
  </si>
  <si>
    <t>26902631571</t>
  </si>
  <si>
    <t>Luke Versweyveld - cicilin.kaburu@athena.com (Executive Partner)</t>
  </si>
  <si>
    <t>Cicilin Kananu Kaburu</t>
  </si>
  <si>
    <t>Cicilin Kaburu</t>
  </si>
  <si>
    <t>cicilin.kaburu@athena.com</t>
  </si>
  <si>
    <t>ash.waithera@athena.com</t>
  </si>
  <si>
    <t>1748956885185x980381056425750300</t>
  </si>
  <si>
    <t>25582646928</t>
  </si>
  <si>
    <t>John Rhoades - joan.njagi@athena.com (Executive Partner)</t>
  </si>
  <si>
    <t>Joan Wanja Njagi</t>
  </si>
  <si>
    <t>Joan Njagi</t>
  </si>
  <si>
    <t>joan.njagi@athena.com</t>
  </si>
  <si>
    <t>1749038704249x440670902429663100</t>
  </si>
  <si>
    <t>25319655238</t>
  </si>
  <si>
    <t>Braxton Warren - UNMATCHED (Executive Partner)</t>
  </si>
  <si>
    <t>Sean Elliot Santander Tanlo</t>
  </si>
  <si>
    <t>Sean Elliot Tanlo</t>
  </si>
  <si>
    <t>sean.tanlo@athena.com</t>
  </si>
  <si>
    <t>1749049748822x908472779939068400</t>
  </si>
  <si>
    <t>26092876433</t>
  </si>
  <si>
    <t>Avi Rabinowitz - paul.rosales@athena.com (Executive Partner)</t>
  </si>
  <si>
    <t>Jan Paul Capiña Rosales</t>
  </si>
  <si>
    <t>Jan Paul Rosales</t>
  </si>
  <si>
    <t>paul.rosales@athena.com</t>
  </si>
  <si>
    <t>1748548936275x754949798469044400</t>
  </si>
  <si>
    <t>24441995788</t>
  </si>
  <si>
    <t>Jessica Donohue - kim.tripulca@athena.com (Executive Partner)</t>
  </si>
  <si>
    <t>Kimverly Tripulca</t>
  </si>
  <si>
    <t>kim.tripulca@athena.com</t>
  </si>
  <si>
    <t>rissa.versoza@athena.com</t>
  </si>
  <si>
    <t>1748347327458x755156760009212200</t>
  </si>
  <si>
    <t>24898871977</t>
  </si>
  <si>
    <t>Michael Prentiss - tara.reyes@athena.com (Executive Partner)</t>
  </si>
  <si>
    <t>Tara Maegan Escaño Reyes</t>
  </si>
  <si>
    <t>Tara Maegan Reyes</t>
  </si>
  <si>
    <t>tara.reyes@athena.com</t>
  </si>
  <si>
    <t>1748890905534x411651183531003700</t>
  </si>
  <si>
    <t>25995404847</t>
  </si>
  <si>
    <t>Stuart Richardson - stella.gathungu@athena.com (Executive Partner)</t>
  </si>
  <si>
    <t>Stella Wangui Gathungu</t>
  </si>
  <si>
    <t>Stella Gathungu</t>
  </si>
  <si>
    <t>stella.gathungu@athena.com</t>
  </si>
  <si>
    <t>1748621054568x473666392956479740</t>
  </si>
  <si>
    <t>25990459679</t>
  </si>
  <si>
    <t>John Farrey - ken.albaytar@athena.com (Executive Partner)</t>
  </si>
  <si>
    <t>Minnessa Albaytar</t>
  </si>
  <si>
    <t>ken.albaytar@athena.com</t>
  </si>
  <si>
    <t>ann.katindig@athena.com</t>
  </si>
  <si>
    <t>1748544330593x573642092092689500</t>
  </si>
  <si>
    <t>25055944339</t>
  </si>
  <si>
    <t>Casey  Strunk - bonn.crudo@athena.com (Executive Partner)</t>
  </si>
  <si>
    <t>Bonn Gabrielle Gomez Crudo</t>
  </si>
  <si>
    <t>Bonn Gabrielle Crudo</t>
  </si>
  <si>
    <t>bonn.crudo@athena.com</t>
  </si>
  <si>
    <t>1748610719296x762591773162984700</t>
  </si>
  <si>
    <t>25145363502</t>
  </si>
  <si>
    <t>Murat Akdeniz - josh.espinosa@athena.com (Executive Partner)</t>
  </si>
  <si>
    <t>Joshua Corazon Lacanglacang Espinosa</t>
  </si>
  <si>
    <t>Joshua Corazon Espinosa</t>
  </si>
  <si>
    <t>josh.espinosa@athena.com</t>
  </si>
  <si>
    <t>1748597350027x705075931916399200</t>
  </si>
  <si>
    <t>25246684775</t>
  </si>
  <si>
    <t>Brian Chen - paul.robles@athena.com (Executive Partner)</t>
  </si>
  <si>
    <t>Daevenn Paul Paradero Robles</t>
  </si>
  <si>
    <t>Daevenn Paul Robles</t>
  </si>
  <si>
    <t>paul.robles@athena.com</t>
  </si>
  <si>
    <t>1748868953847x981773011961900400</t>
  </si>
  <si>
    <t>24579834154</t>
  </si>
  <si>
    <t>Dennis Stevens - grace.gachora@athena.com (Executive Partner)</t>
  </si>
  <si>
    <t>Grace Wambui Gachora</t>
  </si>
  <si>
    <t>Grace Gachora</t>
  </si>
  <si>
    <t>grace.gachora@athena.com</t>
  </si>
  <si>
    <t>naomi.kiania@athena.com</t>
  </si>
  <si>
    <t>1748549375537x155699181916042050</t>
  </si>
  <si>
    <t>25885730340</t>
  </si>
  <si>
    <t>Philippe Violette - anne.francisco@athena.com (Executive Partner)</t>
  </si>
  <si>
    <t>Anne Julia Francisco</t>
  </si>
  <si>
    <t>anne.francisco@athena.com</t>
  </si>
  <si>
    <t>1748617063215x350568371475981500</t>
  </si>
  <si>
    <t>26261169524</t>
  </si>
  <si>
    <t>Jeremy McBride - dax.daquio@athena.com (Executive Partner)</t>
  </si>
  <si>
    <t>Cuthbert Ortega Daquio</t>
  </si>
  <si>
    <t>Dax Daquio</t>
  </si>
  <si>
    <t>dax.daquio@athena.com</t>
  </si>
  <si>
    <t>1747820547638x486196939533961150</t>
  </si>
  <si>
    <t>26113948186</t>
  </si>
  <si>
    <t>Luke  Vigeant - millicent.magadi@athena.com (Executive Partner)</t>
  </si>
  <si>
    <t>Millicent Sabina Magadi</t>
  </si>
  <si>
    <t>Millicent Magadi</t>
  </si>
  <si>
    <t>millicent.magadi@athena.com</t>
  </si>
  <si>
    <t>gathoni.muita@athena.com</t>
  </si>
  <si>
    <t>1747402582621x287143858136119650</t>
  </si>
  <si>
    <t>24270223897</t>
  </si>
  <si>
    <t>Will McConathy - elizabeth.bulla@athena.com (Executive Partner)</t>
  </si>
  <si>
    <t>Elizabeth Bulla</t>
  </si>
  <si>
    <t>elizabeth.bulla@athena.com</t>
  </si>
  <si>
    <t>1748333107431x818469798106780500</t>
  </si>
  <si>
    <t>25895374676</t>
  </si>
  <si>
    <t>Rea Kim - ezra.mungai@athena.com (Executive Partner)</t>
  </si>
  <si>
    <t>Ezra Kariuki Mungai</t>
  </si>
  <si>
    <t>Ezra Mungai</t>
  </si>
  <si>
    <t>ezra.mungai@athena.com</t>
  </si>
  <si>
    <t>alice.kanda@athena.com</t>
  </si>
  <si>
    <t>1748539546088x694906132777680900</t>
  </si>
  <si>
    <t>25639911233</t>
  </si>
  <si>
    <t>Jon Morningstar - clara.mwangi@athena.com (Executive Partner)</t>
  </si>
  <si>
    <t>Clara Nyambura Mwangi</t>
  </si>
  <si>
    <t>Clara Mwangi</t>
  </si>
  <si>
    <t>clara.mwangi@athena.com</t>
  </si>
  <si>
    <t>1748374762532x839634577361580900</t>
  </si>
  <si>
    <t>25322201496</t>
  </si>
  <si>
    <t>David Mytton - nelly.vikeh@athena.com (Executive Partner)</t>
  </si>
  <si>
    <t>Nelly Vikeh</t>
  </si>
  <si>
    <t>nelly.vikeh@athena.com</t>
  </si>
  <si>
    <t>eddah.wekesa@athena.com</t>
  </si>
  <si>
    <t>1749829684189x596441871101725400</t>
  </si>
  <si>
    <t>25356665132</t>
  </si>
  <si>
    <t>Charles Cadieu - jeremiah.ibara@athena.com (Executive Partner)</t>
  </si>
  <si>
    <t>Jeremiah Muchiri Ibara</t>
  </si>
  <si>
    <t>Jeremiah Ibara</t>
  </si>
  <si>
    <t>jeremiah.ibara@athena.com</t>
  </si>
  <si>
    <t>We are initiating a rematch for Jeremiah. While he has performed well on direct client duties, he has demonstrated ongoing non-compliance with Athena-facing policies, particularly in reporting, communication protocols, and internal coordination. Despite multiple rounds of coaching, these gaps have persisted and now pose a long-term risk to partnership sustainability. To safeguard continuity and ensure the client receives consistent, proactive support, we are proceeding with a rematch to place an Executive Partner who can meet both client-facing and Athena-facing responsibilities.</t>
  </si>
  <si>
    <t>1748441580389x673090246915349000</t>
  </si>
  <si>
    <t>25093969787</t>
  </si>
  <si>
    <t>Chris Appleton - liv.gascon@athena.com (Executive Partner)</t>
  </si>
  <si>
    <t>Liv Canoy Gascon</t>
  </si>
  <si>
    <t>Liv Gascon</t>
  </si>
  <si>
    <t>liv.gascon@athena.com</t>
  </si>
  <si>
    <t>adja.jamilarin@athena.com</t>
  </si>
  <si>
    <t>1748528673966x698353306035267600</t>
  </si>
  <si>
    <t>27799492766</t>
  </si>
  <si>
    <t>Lauren Cowher Hill - shi.batitis@athena.com (Executive Partner)</t>
  </si>
  <si>
    <t>Shirley Bergonia Batitis</t>
  </si>
  <si>
    <t>Shirley Batitis</t>
  </si>
  <si>
    <t>shi.batitis@athena.com</t>
  </si>
  <si>
    <t>1748354007168x748962003614805000</t>
  </si>
  <si>
    <t>25652131981</t>
  </si>
  <si>
    <t>Ari Luks - UNMATCHED (Executive Partner)</t>
  </si>
  <si>
    <t>Andrew Mutua Kithinji</t>
  </si>
  <si>
    <t>Andrew Kithinji</t>
  </si>
  <si>
    <t>andrew.kithinji@athena.com</t>
  </si>
  <si>
    <t xml:space="preserve"> Rematch was initiated due to untimely and sudden passing away of the XP</t>
  </si>
  <si>
    <t>1748350738839x636031129055701000</t>
  </si>
  <si>
    <t>27023284379</t>
  </si>
  <si>
    <t>Jeff Smith - UNMATCHED (Executive Partner)</t>
  </si>
  <si>
    <t>Aila Shean Masinda Luna</t>
  </si>
  <si>
    <t>Aila Shean Luna</t>
  </si>
  <si>
    <t>aila.luna@athena.com</t>
  </si>
  <si>
    <t>kathleen@athena.com</t>
  </si>
  <si>
    <t>Partnership Tenure: 2 Days (KOC: June 2, 2025 – Breakdown: June 4, 2025)
Reason for Churn: XP withdrew from the partnership due to an acute mental health crisis (diagnosed with Major Depressive Disorder), rendering her unable to continue. Despite a refund offer and follow-up efforts, the client disengaged shortly after the XP’s withdrawal and remains unresponsive.
Actions Taken Prior to Churn:
XP Aila Luna formally exited the match due to a sudden and severe mental health issue. All appropriate HR and wellness support channels were activated.
The Operations Manager escalated the case immediately, and a refund of the initial service fees was offered on June 9, 2025, covering the unused portion of the engagement.
The client, Jeff Smith, was highly empathetic toward the XP’s condition but candid in expressing disappointment with the service experience, citing missed calendar syncs and abrupt XP withdrawal.
Multiple follow-ups were attempted by the Ops team with no client response by June 11, 2025.
Given Jeff's profile (high-travel founder, referred by Kevin Henrikson, prior high alignment with Athena values), DeX Director Brandon McLaughlin sent a direct note on June 13, offering a rematch with tailored framing (timezone, tactical fit, and structure). This message has not been opened or replied to.
As of June 20, no engagement has been received. The DeX and Ops teams have aligned on closing the case as Athena-initiated churn, with all interventions exhausted on June 23, 2025.
Churn Justification:
The partnership was not salvageable due to complete disengagement following the XP's health-triggered withdrawal.
DeX and Ops aligned on final outreach via Director-level communication, which did not yield a response.
All MSA obligations were upheld, and resolution paths were exhausted.
The client has not expressed intent to re-engage and has not replied to outreach as of June 23, 2025.</t>
  </si>
  <si>
    <t>1748380612655x648269341257438300</t>
  </si>
  <si>
    <t>24732802626</t>
  </si>
  <si>
    <t>Ayman Nadeem - marirachege.chege@athena.com (Executive Partner)</t>
  </si>
  <si>
    <t>John Chege</t>
  </si>
  <si>
    <t>marirachege.chege@athena.com</t>
  </si>
  <si>
    <t>1748016231599x645320440068819700</t>
  </si>
  <si>
    <t>24909427748</t>
  </si>
  <si>
    <t>Karan Rajan - UNMATCHED (Executive Partner)</t>
  </si>
  <si>
    <t>Innocent Rosemary Chepkoech</t>
  </si>
  <si>
    <t>Innocent Chepkoech</t>
  </si>
  <si>
    <t>innocent.chepkoech@athena.com</t>
  </si>
  <si>
    <t>dorothy.chelangat@athena.com</t>
  </si>
  <si>
    <t>1747931029310x368726758915780800</t>
  </si>
  <si>
    <t>24914233605</t>
  </si>
  <si>
    <t>Terry Park - cynthia.nderitu@athena.com (Executive Partner)</t>
  </si>
  <si>
    <t>Cynthia Wanjiru Nderitu</t>
  </si>
  <si>
    <t>Cynthia Nderitu</t>
  </si>
  <si>
    <t>cynthia.nderitu@athena.com</t>
  </si>
  <si>
    <t>1748016584452x125435838554109010</t>
  </si>
  <si>
    <t>25612311579</t>
  </si>
  <si>
    <t>Lindsay Pettingill - jairus.gilbuena@athena.com (Executive Partner)</t>
  </si>
  <si>
    <t>Mark Jairus Denise Gerra Gilbuena</t>
  </si>
  <si>
    <t>Mark Jairus Denise Gilbuena</t>
  </si>
  <si>
    <t>jairus.gilbuena@athena.com</t>
  </si>
  <si>
    <t>jk.kwan@athena.com</t>
  </si>
  <si>
    <t>1747934196975x201154636803537730</t>
  </si>
  <si>
    <t>24887842690</t>
  </si>
  <si>
    <t>Steve Williams - mel.enriquez@athena.com (Executive Partner)</t>
  </si>
  <si>
    <t>Melody Claire Pagaduan Enriquez</t>
  </si>
  <si>
    <t>Melody Claire Enriquez</t>
  </si>
  <si>
    <t>mel.enriquez@athena.com</t>
  </si>
  <si>
    <t>1748022256988x838545159689108700</t>
  </si>
  <si>
    <t>25052174694</t>
  </si>
  <si>
    <t>Joshua Shelton - kevin.laspinas@athena.com (Executive Partner)</t>
  </si>
  <si>
    <t>Kevin Las Piñas</t>
  </si>
  <si>
    <t>Kevin Piñas</t>
  </si>
  <si>
    <t>kevin.laspinas@athena.com</t>
  </si>
  <si>
    <t>erick.muyco@athena.com</t>
  </si>
  <si>
    <t>1747751064273x607143243665363800</t>
  </si>
  <si>
    <t>27028977420</t>
  </si>
  <si>
    <t>David  Furlong - dale.ape@athena.com (Executive Partner)</t>
  </si>
  <si>
    <t>Angelica Lynn Francisco Figueroa</t>
  </si>
  <si>
    <t>Angelica Lynn Figueroa</t>
  </si>
  <si>
    <t>angie.figueroa@athena.com</t>
  </si>
  <si>
    <t>1752511227282x636228452682379100</t>
  </si>
  <si>
    <t>27807243551</t>
  </si>
  <si>
    <t>Wyatt Stovall - evie.espaldon@athena.com (Executive Partner)</t>
  </si>
  <si>
    <t>Eveleen Espaldon</t>
  </si>
  <si>
    <t>evie.espaldon@athena.com</t>
  </si>
  <si>
    <t>jl.magat@athena.com</t>
  </si>
  <si>
    <t>1747850535231x828386886278756000</t>
  </si>
  <si>
    <t>25661803798</t>
  </si>
  <si>
    <t>Mitchell Brunson - UNMATCHED (Executive Partner)</t>
  </si>
  <si>
    <t>Millicent Ongoche</t>
  </si>
  <si>
    <t>millicent.ongoche@athena.com</t>
  </si>
  <si>
    <t>After unfortunately loosing his first EA, the client cited that he was no longer interested in investing on coaching and training the new EA. Additionally, Ari's emotional fatigue and lack of capacity to reinvest in onboarding, led to a trust breakdown and ultimately, termination.</t>
  </si>
  <si>
    <t>1747417516000x945978831916004500</t>
  </si>
  <si>
    <t>25043694670</t>
  </si>
  <si>
    <t>Andrew Miller - phil.collera@athena.com (Executive Partner)</t>
  </si>
  <si>
    <t>Philip John Orongan Collera</t>
  </si>
  <si>
    <t>Philip John Collera</t>
  </si>
  <si>
    <t>phil.collera@athena.com</t>
  </si>
  <si>
    <t>1747850090513x196685515904117000</t>
  </si>
  <si>
    <t>24893044230</t>
  </si>
  <si>
    <t>Peter Hess - james.karoki@athena.com (Executive Partner)</t>
  </si>
  <si>
    <t>James Thuo Karoki</t>
  </si>
  <si>
    <t>James Karoki</t>
  </si>
  <si>
    <t>james.karoki@athena.com</t>
  </si>
  <si>
    <t>val.omondi@athena.com</t>
  </si>
  <si>
    <t>1747820819058x321468533385278900</t>
  </si>
  <si>
    <t>25003225095</t>
  </si>
  <si>
    <t>Justin Self - joy.arroyo@athena.com (Executive Partner)</t>
  </si>
  <si>
    <t>Mary Joy Regaspi Arroyo</t>
  </si>
  <si>
    <t>Mary Joy Arroyo</t>
  </si>
  <si>
    <t>joy.arroyo@athena.com</t>
  </si>
  <si>
    <t>1747760625607x680819446015625840</t>
  </si>
  <si>
    <t>26490106236</t>
  </si>
  <si>
    <t>Jon Jackson - shai.bondoy@athena.com (Executive Partner)</t>
  </si>
  <si>
    <t>Shaira Guzman Bondoy</t>
  </si>
  <si>
    <t>Shaira Bondoy</t>
  </si>
  <si>
    <t>shai.bondoy@athena.com</t>
  </si>
  <si>
    <t>jun.sales@athena.com</t>
  </si>
  <si>
    <t>1747828043694x757112158293017000</t>
  </si>
  <si>
    <t>24160057687</t>
  </si>
  <si>
    <t>Evan Etienne - kyle.weig@athena.com (Executive Partner)</t>
  </si>
  <si>
    <t>Kyle Macalisang Weig</t>
  </si>
  <si>
    <t>Kyle Weig</t>
  </si>
  <si>
    <t>kyle.weig@athena.com</t>
  </si>
  <si>
    <t>voltaire.estocapio@athena.com</t>
  </si>
  <si>
    <t>Evan is churning because the engagement didn’t produce revenue impact, task volume remained low, delegation was limited, and the XP was under-leveraged due to both access gaps and skill scope. While the working relationship remained polite, the value equation broke down, and Evan opted to redirect his investment toward a different kind of support.</t>
  </si>
  <si>
    <t>1747799433065x197610047528467230</t>
  </si>
  <si>
    <t>27136157086</t>
  </si>
  <si>
    <t>Kirt Christensen - UNMATCHED (Executive Partner)</t>
  </si>
  <si>
    <t>Diana Kanini</t>
  </si>
  <si>
    <t>diana.kanini@athena.com</t>
  </si>
  <si>
    <t>vincent.murangiri@athena.com</t>
  </si>
  <si>
    <t>1747674361842x433488381862302500</t>
  </si>
  <si>
    <t>26773340021</t>
  </si>
  <si>
    <t>Maksim Stepanenko - phoebe.gernale@athena.com (Executive Partner)</t>
  </si>
  <si>
    <t>Phoebe Shimea Ramos Gernale</t>
  </si>
  <si>
    <t>Phoebe Shimea Gernale</t>
  </si>
  <si>
    <t>phoebe.gernale@athena.com</t>
  </si>
  <si>
    <t>1747128068530x763422549643895800</t>
  </si>
  <si>
    <t>24378397722</t>
  </si>
  <si>
    <t>Steven Kashanian - shiera.langbid@athena.com (Executive Partner)</t>
  </si>
  <si>
    <t>Shiera Leen Langbid Navecis</t>
  </si>
  <si>
    <t>Shiera Leen Navecis</t>
  </si>
  <si>
    <t>shiera.langbid@athena.com</t>
  </si>
  <si>
    <t>hopee.garcia@athena.com</t>
  </si>
  <si>
    <t>This is a proactive rematch initiated due to sustained performance gaps and the XP’s voluntary resignation following persistent issues in task ownership, client enablement, and delivery visibility. Despite consistent OM coaching, structured guidance, and final escalation, Shiera struggled to be present during coaching, submit Athena deliverables (IXP &amp; MQ), and took a passive stance in client communication causing a slow ramp.</t>
  </si>
  <si>
    <t>1747667788130x662478897449847900</t>
  </si>
  <si>
    <t>25161280276</t>
  </si>
  <si>
    <t>Andrew Withers - UNMATCHED (Executive Partner)</t>
  </si>
  <si>
    <t>Aisha Wanjiru</t>
  </si>
  <si>
    <t>aisha.wanjiru@athena.com</t>
  </si>
  <si>
    <t>Client Moss Withers formally communicated his decision not to move forward with Athena’s services after the initial onboarding period. While appreciative of the professionalism, responsiveness, and effort shown during the setup phase, he shared that the nature of his work in commercial real estate, combined with the in-person collaboration needs of his team, necessitates support from an in-house assistant.</t>
  </si>
  <si>
    <t>1747252153231x407687286236079600</t>
  </si>
  <si>
    <t>24448238394</t>
  </si>
  <si>
    <t>Jacob Franek - nelius.kariuki@athena.com (Executive Partner)</t>
  </si>
  <si>
    <t>Nelius Kariuki</t>
  </si>
  <si>
    <t>nelius.kariuki@athena.com</t>
  </si>
  <si>
    <t>imma.kimani@athena.com</t>
  </si>
  <si>
    <t>1747753574868x572163423516098600</t>
  </si>
  <si>
    <t>27339157024</t>
  </si>
  <si>
    <t>James LaLonde - cielo.eugenio@athena.com (Executive Partner)</t>
  </si>
  <si>
    <t>Angela Cielo Almeida Eugenio</t>
  </si>
  <si>
    <t>Angela Cielo Eugenio</t>
  </si>
  <si>
    <t>cielo.eugenio@athena.com</t>
  </si>
  <si>
    <t>ainna.fathi@athena.com</t>
  </si>
  <si>
    <t>bojo@athena.com</t>
  </si>
  <si>
    <t>1747662386374x460139667882589760</t>
  </si>
  <si>
    <t>26454190656</t>
  </si>
  <si>
    <t>Robert Yuen - UNMATCHED (Executive Partner)</t>
  </si>
  <si>
    <t>Isabella Maria Katrina Fojas Garbanzos</t>
  </si>
  <si>
    <t>Isabella Maria Katrina Garbanzos</t>
  </si>
  <si>
    <t>isa.fojas@athena.com</t>
  </si>
  <si>
    <t>jennifer.concepcion@athena.com</t>
  </si>
  <si>
    <t xml:space="preserve">Athena is off-boarding Robert Yuen due to persistent misalignment with our core values of collaboration, feedback-driven growth, and psychological safety. Despite early coaching and support, Robert’s working style and communication patterns consistently undermined a successful XP partnership.
Key issues included: Low tolerance for onboarding friction, including early mistakes being held against XP without coaching; Unstructured delegation with ad hoc tasking and cancelled rituals, leaving the XP without visibility or planning rhythm; Lack of tool access and onboarding context, leading to avoidable errors; Dual-tone feedback delivery—mild with XP but critical behind the scenes—created emotional tension; No strategic engagement: reactive, short-term focus and avoidance of clear delegation goals or KPIs and Cultural inflexibility, including a prior match declined based on nationality.
Despite Isa Fojas’ professionalism and Athena’s escalated support, the partnership did not meet our standards for mutual growth and trust. </t>
  </si>
  <si>
    <t>1747398572689x616347556049945600</t>
  </si>
  <si>
    <t>25040022591</t>
  </si>
  <si>
    <t>Michael Paretzky - brenda.kinoti@athena.com (Executive Partner)</t>
  </si>
  <si>
    <t>Brenda Kinoti</t>
  </si>
  <si>
    <t>brenda.kinoti@athena.com</t>
  </si>
  <si>
    <t>sheila.munyiri@athena.com</t>
  </si>
  <si>
    <t>1747121528584x515146068883287600</t>
  </si>
  <si>
    <t>26341017158</t>
  </si>
  <si>
    <t>Cliff Sullivan - irene.wambua@athena.com (Executive Partner)</t>
  </si>
  <si>
    <t>Irene Ndinda Wambua</t>
  </si>
  <si>
    <t>Irene Wambua</t>
  </si>
  <si>
    <t>irene.wambua@athena.com</t>
  </si>
  <si>
    <t>boni.macharia@athena.com</t>
  </si>
  <si>
    <t>1747683299326x283301811899003620</t>
  </si>
  <si>
    <t>24205090861</t>
  </si>
  <si>
    <t>Girish Patel - asbeta.ochieng@athena.com (Executive Partner)</t>
  </si>
  <si>
    <t>Asbeta Adhiambo Ochieng</t>
  </si>
  <si>
    <t>Asbeta Ochieng</t>
  </si>
  <si>
    <t>asbeta.ochieng@athena.com</t>
  </si>
  <si>
    <t>1747169238957x365008657036975040</t>
  </si>
  <si>
    <t>25182778285</t>
  </si>
  <si>
    <t>Tara  Swibel  - rhea.bonifacio@athena.com (Executive Partner)</t>
  </si>
  <si>
    <t>Rhea Angeli Bonifacio Mergullas</t>
  </si>
  <si>
    <t>Rhea Angeli Mergullas</t>
  </si>
  <si>
    <t>rhea.bonifacio@athena.com</t>
  </si>
  <si>
    <t>1747222283086x372749519499759900</t>
  </si>
  <si>
    <t>26237491001</t>
  </si>
  <si>
    <t>Nate Turner - UNMATCHED (Executive Partner)</t>
  </si>
  <si>
    <t>Jentrix Ilusa Asutsa</t>
  </si>
  <si>
    <t>Jentrix Asutsa</t>
  </si>
  <si>
    <t>ilusa.asutsa@athena.com</t>
  </si>
  <si>
    <t>irene.kioko@athena.com</t>
  </si>
  <si>
    <t>The client is undergoing a financial dip and requested for a churn via the email below. 
Hi Irene,
If you aren't the right person, please connect me with the right person. Due to some unforeseen budget issues, I will need to cancel my subscription with Athena and discontinue my work with Ilusa. 
Please know that I have not informed her yet and would like to be able to tell her myself.
Let me know what the next steps are. 
Thanks,
Nate</t>
  </si>
  <si>
    <t>1747316455764x702552108424319400</t>
  </si>
  <si>
    <t>26038654372</t>
  </si>
  <si>
    <t>Noah Löfquist - ahmed.juma@athena.com (Executive Partner)</t>
  </si>
  <si>
    <t>Ahmed Farell Juma</t>
  </si>
  <si>
    <t>Ahmed Juma</t>
  </si>
  <si>
    <t>ahmed.juma@athena.com</t>
  </si>
  <si>
    <t>1747245562344x262871936680962200</t>
  </si>
  <si>
    <t>25365135438</t>
  </si>
  <si>
    <t>Jack Egle - robert.antipasadojr@athena.com (Executive Partner)</t>
  </si>
  <si>
    <t>Roberto Uriarte Antipasado</t>
  </si>
  <si>
    <t>Roberto Antipasado</t>
  </si>
  <si>
    <t>robert.antipasadojr@athena.com</t>
  </si>
  <si>
    <t>1747316012206x270068571847461570</t>
  </si>
  <si>
    <t>24909814017</t>
  </si>
  <si>
    <t>Termination of Service</t>
  </si>
  <si>
    <t>Adam Lieb - UNMATCHED (Executive Partner)</t>
  </si>
  <si>
    <t>Dancan Kimathi Maina</t>
  </si>
  <si>
    <t>Dancan Maina</t>
  </si>
  <si>
    <t>dancan.maina@athena.com</t>
  </si>
  <si>
    <t>sarah.ndigia@athena.com</t>
  </si>
  <si>
    <t>Adam Lieb submitted a request to cancel his Athena subscription.He did not provide a reason for the cancellation in his message.
I had previously scheduled Adam’s 4-Week Check-In (4WCI) to evaluate the early stages of the partnership and provide tailored support. However, Adam cancelled both scheduling attempts, and the 4WCI was not completed.</t>
  </si>
  <si>
    <t>1747316070269x170030489778199460</t>
  </si>
  <si>
    <t>26032609892</t>
  </si>
  <si>
    <t>Shashwat Sehgal - anj.galenzoga@athena.com (Executive Partner)</t>
  </si>
  <si>
    <t>Angelle Ann Borres Galenzoga</t>
  </si>
  <si>
    <t>Anj Galenzoga</t>
  </si>
  <si>
    <t>anj.galenzoga@athena.com</t>
  </si>
  <si>
    <t>kaye.quijano@athena.com</t>
  </si>
  <si>
    <t>1747264814247x769948778476749300</t>
  </si>
  <si>
    <t>26220961027</t>
  </si>
  <si>
    <t>Jason Wells - UNMATCHED (Executive Partner)</t>
  </si>
  <si>
    <t>Rommel Floris Red</t>
  </si>
  <si>
    <t>Rommel Red</t>
  </si>
  <si>
    <t>rommel.floris@athena.com</t>
  </si>
  <si>
    <t>The partnership between XP Rommel Floris and client Jason Wells ended due to unforeseen and uncontrollable circumstances. Jason unexpectedly resigned from his role at Browserbase without prior indication or transition planning. Shortly after, Browserbase CEO Paul Klein opted not to continue with the Athena partnership, citing the absence of an alternative point of contact (POC) to transfer Rommel to. Unfortunately, despite multiple efforts to reposition Rommel internally, the partnership could not be salvaged.
Importantly, this churn was not the result of any performance concerns with XP Rommel. In fact, Jason provided glowing feedback during the partnership, including a perfect satisfaction score. The conclusion of this engagement was circumstantial and outside the control of both Rommel and the Athena delivery team.</t>
  </si>
  <si>
    <t>1747167103980x659595208740663300</t>
  </si>
  <si>
    <t>24640218703</t>
  </si>
  <si>
    <t>Allison Brooks - maureen.mwangi@athena.com (Executive Partner)</t>
  </si>
  <si>
    <t>Maureen Nduta Mwangi</t>
  </si>
  <si>
    <t>Maureen Mwangi</t>
  </si>
  <si>
    <t>maureen.mwangi@athena.com</t>
  </si>
  <si>
    <t>1747136212962x737893643179287900</t>
  </si>
  <si>
    <t>24897122881</t>
  </si>
  <si>
    <t>Zak Eisenberg - virginia.mwangi@athena.com (Executive Partner)</t>
  </si>
  <si>
    <t>Virginia Gathigia Mwangi</t>
  </si>
  <si>
    <t>Virginia Mwangi</t>
  </si>
  <si>
    <t>virginia.mwangi@athena.com</t>
  </si>
  <si>
    <t>1747202128424x926501347427246600</t>
  </si>
  <si>
    <t>24742665271</t>
  </si>
  <si>
    <t>Alex Terrien - andirah.mendelles@athena.com (Executive Partner)</t>
  </si>
  <si>
    <t>Collins Andirah Mendelles</t>
  </si>
  <si>
    <t>Collins Mendelles</t>
  </si>
  <si>
    <t>andirah.mendelles@athena.com</t>
  </si>
  <si>
    <t>res.leteipan@athena.com</t>
  </si>
  <si>
    <t>OM proactively initiated a rematch after client feedback highlighted a mismatch in business context and execution readiness. Client requires/prefers an XP with prior US startup experience, strong grasp of fundamentals (time zones, scheduling, business comms), anticipatory working style, and ability to support high-growth/fundraising workflows. Current XP was proactive and pleasant but lacked the startup reflexes and context needed at this stage.</t>
  </si>
  <si>
    <t>1747319987571x831042651148375700</t>
  </si>
  <si>
    <t>25022880038</t>
  </si>
  <si>
    <t>Paden Selgas - denise.delapena@athena.com (Executive Partner)</t>
  </si>
  <si>
    <t>Denise Anne Dela Peña Baculi</t>
  </si>
  <si>
    <t>Denise Anne Baculi</t>
  </si>
  <si>
    <t>denise.delapena@athena.com</t>
  </si>
  <si>
    <t>arla.lazaro@athena.com</t>
  </si>
  <si>
    <t>1747141873577x711473475750193900</t>
  </si>
  <si>
    <t>25859789434</t>
  </si>
  <si>
    <t>Robert Seaney - chell.borja@athena.com (Executive Partner)</t>
  </si>
  <si>
    <t>Mary Ruthschelle Borja Amoroso</t>
  </si>
  <si>
    <t>Mary Ruthschelle Amoroso</t>
  </si>
  <si>
    <t>chell.borja@athena.com</t>
  </si>
  <si>
    <t>tina.reyes@athena.com</t>
  </si>
  <si>
    <t>1747166707539x215105292549725900</t>
  </si>
  <si>
    <t>25033231010</t>
  </si>
  <si>
    <t>Joe Angello - trish.montenegro@athena.com (Executive Partner)</t>
  </si>
  <si>
    <t>Trishia Montenegro Victoria</t>
  </si>
  <si>
    <t>Trishia Victoria</t>
  </si>
  <si>
    <t>trish.montenegro@athena.com</t>
  </si>
  <si>
    <t>1747091900908x757688807379869600</t>
  </si>
  <si>
    <t>25334454292</t>
  </si>
  <si>
    <t>Aaron Vaccaro - kandees.tripoli@athena.com (Executive Partner)</t>
  </si>
  <si>
    <t>Kandees Czhyrl Bañez Tripoli</t>
  </si>
  <si>
    <t>Kandees Tripoli</t>
  </si>
  <si>
    <t>kandees.tripoli@athena.com</t>
  </si>
  <si>
    <t>1747141853825x175611780792944030</t>
  </si>
  <si>
    <t>25933615700</t>
  </si>
  <si>
    <t>Jason Kutasi - UNMATCHED (Executive Partner)</t>
  </si>
  <si>
    <t>Patryzsa Camil Vitug Palo</t>
  </si>
  <si>
    <t>Patryzsa Camil Palo</t>
  </si>
  <si>
    <t>pat.vitug@athena.com</t>
  </si>
  <si>
    <t>During checkin call the client requested for a rematch due incompatibility with his XP, he mentioned he needs someone with "higher horse power" that can get things done without him delegating. During rematch process the selected XP resigned and when presented with another match, he mentioned that he would want to terminate the contract instead.</t>
  </si>
  <si>
    <t>1746730693157x132578095045726480</t>
  </si>
  <si>
    <t>25174164374</t>
  </si>
  <si>
    <t>Josh Daneshforooz - cali.maristela@athena.com (Executive Partner)</t>
  </si>
  <si>
    <t>Clarisse Antonette Maristela Dagdag</t>
  </si>
  <si>
    <t>Clarisse Antonette Dagdag</t>
  </si>
  <si>
    <t>cali.maristela@athena.com</t>
  </si>
  <si>
    <t>Josh decided to leave Athena due to ongoing issues with Cali’s attention to detail, particularly around scheduling and task accuracy. Despite multiple rounds of feedback and coaching, he continued to encounter repeated execution errors, which ultimately eroded his confidence in the partnership. While he valued Cali’s emotional intelligence and authenticity, he felt the performance gaps were not coachable within the needed timeframe.</t>
  </si>
  <si>
    <t>1747080484481x466679132313124540</t>
  </si>
  <si>
    <t>24873066861</t>
  </si>
  <si>
    <t>Bailey Pumfleet - sophy.olingo@athena.com (Executive Partner)</t>
  </si>
  <si>
    <t>Sophy Akinyi Olingo</t>
  </si>
  <si>
    <t>Sophy Olingo</t>
  </si>
  <si>
    <t>sophy.olingo@athena.com</t>
  </si>
  <si>
    <t>ray.karanja@athena.com</t>
  </si>
  <si>
    <t>1747148036038x829436676577057500</t>
  </si>
  <si>
    <t>24804755725</t>
  </si>
  <si>
    <t>Marisa Elena Todd - luigi.lucarini@athena.com (Executive Partner)</t>
  </si>
  <si>
    <t>Narciso Luigi Lucarini Desingco</t>
  </si>
  <si>
    <t>Narciso Luigi Desingco</t>
  </si>
  <si>
    <t>luigi.lucarini@athena.com</t>
  </si>
  <si>
    <t>1747069134776x587113322829497800</t>
  </si>
  <si>
    <t>25169218164</t>
  </si>
  <si>
    <t>Lenny Roberts - brian.michael@athena.com (Executive Partner)</t>
  </si>
  <si>
    <t>Brian Rafael Michael Jusi</t>
  </si>
  <si>
    <t>Brian Rafael Jusi</t>
  </si>
  <si>
    <t>brian.michael@athena.com</t>
  </si>
  <si>
    <t xml:space="preserve">Change in Business circumstances - </t>
  </si>
  <si>
    <t>1746802785880x974653553755779700</t>
  </si>
  <si>
    <t>25448540190</t>
  </si>
  <si>
    <t>Jameson Rodgers - monch.brioso@athena.com (Executive Partner)</t>
  </si>
  <si>
    <t>Joseph Kua Laxamana</t>
  </si>
  <si>
    <t>Joseph Laxamana</t>
  </si>
  <si>
    <t>jj.kua@athena.com</t>
  </si>
  <si>
    <t>Client Jameson shared feedback that the XP is not meeting expectations in terms of reliability and preparedness. An action plan was implemented, including daily syncs and technical coaching. However, XP continues to struggle with consistent execution and effective use of AI tools like ChatGPT, which are critical to the client’s workflow. Despite early support, the XP has not demonstrated the required level of proactivity or AI proficiency needed to succeed in the role.</t>
  </si>
  <si>
    <t>1747152409024x734127158298394400</t>
  </si>
  <si>
    <t>13241447511</t>
  </si>
  <si>
    <t>Matthew Lieber - mav.placino@athena.com (Executive Partner)</t>
  </si>
  <si>
    <t>Marvin Floralde Placino</t>
  </si>
  <si>
    <t>Marvin Placino</t>
  </si>
  <si>
    <t>mav.placino@athena.com</t>
  </si>
  <si>
    <t>sha.laxamana@athena.com</t>
  </si>
  <si>
    <t>1747018490883x850175046273612400</t>
  </si>
  <si>
    <t>25489832343</t>
  </si>
  <si>
    <t>Anteneh  Tesfaye - UNMATCHED (Executive Partner)</t>
  </si>
  <si>
    <t>Bryan Lacorte Lumampao</t>
  </si>
  <si>
    <t>Bryan Lumampao</t>
  </si>
  <si>
    <t>bryan.lacorte@athena.com</t>
  </si>
  <si>
    <t xml:space="preserve">Athena-initiated churn due to delinquency and chronic disengagement. Client failed to pay the June 2025 invoice (issued June 22), which became delinquent as of July 22. Despite multiple follow-ups, no payment or payment commitment was made. Throughout the partnership, the client demonstrated consistent non-responsiveness, missed rituals, and failed to provide structured tasking or feedback. Per Collections SOP and MSA breach, the partnership is being terminated without a 30-day continuation. </t>
  </si>
  <si>
    <t>1750255777081x784930384034156400</t>
  </si>
  <si>
    <t>24395841284</t>
  </si>
  <si>
    <t>Marty Birkel - sandra.njauini@athena.com (Executive Partner)</t>
  </si>
  <si>
    <t>Sandra Murugi Njauini</t>
  </si>
  <si>
    <t>Sandra Njauini</t>
  </si>
  <si>
    <t>sandra.njauini@athena.com</t>
  </si>
  <si>
    <t>1747846625372x611959117947458400</t>
  </si>
  <si>
    <t>24642898324</t>
  </si>
  <si>
    <t>Cindy Padnos - johnny.santos@athena.com (Executive Partner)</t>
  </si>
  <si>
    <t>Jonathan Lorenzo Santos</t>
  </si>
  <si>
    <t>Johnny Santos</t>
  </si>
  <si>
    <t>johnny.santos@athena.com</t>
  </si>
  <si>
    <t>1747059417999x431339802833943040</t>
  </si>
  <si>
    <t>24737898597</t>
  </si>
  <si>
    <t>Xavier Collins - darlene.lolo@athena.com (Executive Partner)</t>
  </si>
  <si>
    <t>Darlene Bansig Lolo</t>
  </si>
  <si>
    <t>Darlene Lolo</t>
  </si>
  <si>
    <t>darlene.lolo@athena.com</t>
  </si>
  <si>
    <t>1747228928563x556851273321257200</t>
  </si>
  <si>
    <t>23317818185</t>
  </si>
  <si>
    <t>Troy Krannich - kim.korir@athena.com (Executive Partner)</t>
  </si>
  <si>
    <t>Luis Lwenya Derrick</t>
  </si>
  <si>
    <t>Luis Derrick</t>
  </si>
  <si>
    <t>derrick.adika@athena.com</t>
  </si>
  <si>
    <t>1746863764555x884264764642876900</t>
  </si>
  <si>
    <t>24803342876</t>
  </si>
  <si>
    <t>Geoff Roise - faith.gaturu@athena.com (Executive Partner)</t>
  </si>
  <si>
    <t>Faith Gaturu</t>
  </si>
  <si>
    <t>faith.gaturu@athena.com</t>
  </si>
  <si>
    <t>1746803346205x437084377223848200</t>
  </si>
  <si>
    <t>25137544493</t>
  </si>
  <si>
    <t>Andrew Flanagan - desmond.kafunja@athena.com (Executive Partner)</t>
  </si>
  <si>
    <t>Desmond Kevogo Kafunja</t>
  </si>
  <si>
    <t>Desmond Kafunja</t>
  </si>
  <si>
    <t>desmond.kafunja@athena.com</t>
  </si>
  <si>
    <t>1746778386469x963908766234234900</t>
  </si>
  <si>
    <t>25028791134</t>
  </si>
  <si>
    <t>Alexandre Ghadially - UNMATCHED (Executive Partner)</t>
  </si>
  <si>
    <t>Linda Wangechi Chuma</t>
  </si>
  <si>
    <t>Linda Chuma</t>
  </si>
  <si>
    <t>linda.chuma@athena.com</t>
  </si>
  <si>
    <t>Alexandre also expressed concern that time allocated to Athena’s internal processes, such as OM check-ins, reduced XP’s productive hours and inflated the effective hourly cost. Additionally, he noted that Kenyan national holidays were not disclosed in advance, leading to unexpected service interruptions. He also voiced frustration over the lack of progress in social media growth, despite having high expectations and no defined strategy or supporting infrastructure in place.</t>
  </si>
  <si>
    <t>1747226620224x817609855094406000</t>
  </si>
  <si>
    <t>24402847060</t>
  </si>
  <si>
    <t>Manny Smith - UNMATCHED (Executive Partner)</t>
  </si>
  <si>
    <t>Larry Sobiono Abueva</t>
  </si>
  <si>
    <t>Larry Abueva</t>
  </si>
  <si>
    <t>lar.sobiono@athena.com</t>
  </si>
  <si>
    <t>1746628970053x864863433178338700</t>
  </si>
  <si>
    <t>25853592148</t>
  </si>
  <si>
    <t>Lauren Amacker - nikki.castillo@athena.com (Executive Partner)</t>
  </si>
  <si>
    <t>Monica Louise Castillo Baldesoto</t>
  </si>
  <si>
    <t>Monica Louise Baldesoto</t>
  </si>
  <si>
    <t>nikki.castillo@athena.com</t>
  </si>
  <si>
    <t>gee.hurtado@athena.com</t>
  </si>
  <si>
    <t>1746616185271x363136950479132200</t>
  </si>
  <si>
    <t>24766495526</t>
  </si>
  <si>
    <t>Susan Rousseau - cath.marabot@athena.com (Executive Partner)</t>
  </si>
  <si>
    <t>Catherine Marabot Hesita</t>
  </si>
  <si>
    <t>Cath Hesita</t>
  </si>
  <si>
    <t>cath.marabot@athena.com</t>
  </si>
  <si>
    <t>1747140820564x348515469071293300</t>
  </si>
  <si>
    <t>24443004713</t>
  </si>
  <si>
    <t>Vishal Gupta - UNMATCHED (Executive Partner)</t>
  </si>
  <si>
    <t>Javier Vicente Vibal Mata</t>
  </si>
  <si>
    <t>Javier Vicente Mata</t>
  </si>
  <si>
    <t>jay.mata@athena.com</t>
  </si>
  <si>
    <t xml:space="preserve">Client Vishal Gupta has requested to offboard due to persistent misalignment in working style with his Executive Partner (XP), Jay Mata. Vishal cited concerns around Jay’s lack of autonomy, speed, and consistent follow-through. He emphasized the need for an assistant who can “get it right the first time” without requiring step-by-step instructions or ongoing clarification.
Despite Jay’s sincere efforts to adapt—including shifting to more direct communication and offering actionable recommendations—the execution continued to fall short of Vishal’s expectations. As a founder immersed in deep work within a fast-paced startup environment, Vishal needed highly autonomous support that could operate with urgency and precision.
Compounding this misalignment, Vishal declined to engage with Athena’s standard routines, viewing them as unnecessary. He preferred to allocate XP time to other priorities, which limited Jay’s ability to apply structured workflows or best practices. This forced Jay to rely on instinct and trial-and-error, often without clear feedback, resulting in ongoing friction and inefficiencies.
Ultimately, the offboarding decision reflects  a fundamental mismatch between the XP’s support approach and the client’s operating style, which demands independent, high-velocity execution with minimal oversight.
</t>
  </si>
  <si>
    <t>1746644088014x261379258148778140</t>
  </si>
  <si>
    <t>24768665399</t>
  </si>
  <si>
    <t>Seth Lasser - adi.sanjose@athena.com (Executive Partner)</t>
  </si>
  <si>
    <t>Joanna Marie Gusto San Jose</t>
  </si>
  <si>
    <t>Joanna Marie San Jose</t>
  </si>
  <si>
    <t>adi.sanjose@athena.com</t>
  </si>
  <si>
    <t>richmond.sanidad@athena.com</t>
  </si>
  <si>
    <t>1746736889287x760508427497393000</t>
  </si>
  <si>
    <t>25185744263</t>
  </si>
  <si>
    <t>Sean Whitney - marilyn.omandac@athena.com (Executive Partner)</t>
  </si>
  <si>
    <t>Marilyn Omandac De Lara</t>
  </si>
  <si>
    <t>Marilyn Omandac</t>
  </si>
  <si>
    <t>marilyn.omandac@athena.com</t>
  </si>
  <si>
    <t>martin.gangoso@athena.com</t>
  </si>
  <si>
    <t>1746564125211x368570323146896000</t>
  </si>
  <si>
    <t>25049691821</t>
  </si>
  <si>
    <t>Heather  Bucciano - sophie.nganga@athena.com (Executive Partner)</t>
  </si>
  <si>
    <t>Sophia Ng'Ang'A</t>
  </si>
  <si>
    <t>sophie.nganga@athena.com</t>
  </si>
  <si>
    <t>1746473278005x787001483669333400</t>
  </si>
  <si>
    <t>25324156034</t>
  </si>
  <si>
    <t>Alex Anhalt - mil.amores@athena.com (Executive Partner)</t>
  </si>
  <si>
    <t>Mildred Seno Amores</t>
  </si>
  <si>
    <t>Mil Amores</t>
  </si>
  <si>
    <t>mil.amores@athena.com</t>
  </si>
  <si>
    <t>1746214359776x200722416437994800</t>
  </si>
  <si>
    <t>24802725912</t>
  </si>
  <si>
    <t>Juan Duarte - liam.villamor@athena.com (Executive Partner)</t>
  </si>
  <si>
    <t>Liam Alfredo Villamor Giner</t>
  </si>
  <si>
    <t>Liam Alfredo Giner</t>
  </si>
  <si>
    <t>liam.villamor@athena.com</t>
  </si>
  <si>
    <t>1746466866232x433677275618102660</t>
  </si>
  <si>
    <t>24703626159</t>
  </si>
  <si>
    <t>Joel Grossman - caren.chebet@athena.com (Executive Partner)</t>
  </si>
  <si>
    <t>Caren Chebet</t>
  </si>
  <si>
    <t>caren.chebet@athena.com</t>
  </si>
  <si>
    <t>catherine.charles@athena.com</t>
  </si>
  <si>
    <t>1746049917861x934077065652051200</t>
  </si>
  <si>
    <t>25056572968</t>
  </si>
  <si>
    <t>Amir Hemmat - doreen.ongoro@athena.com (Executive Partner)</t>
  </si>
  <si>
    <t>Doreen Liz Anyango Ongoro</t>
  </si>
  <si>
    <t>Doreen Liz Ongoro</t>
  </si>
  <si>
    <t>doreen.ongoro@athena.com</t>
  </si>
  <si>
    <t>ann.ndirangu@athena.com</t>
  </si>
  <si>
    <t>1746190198276x421349160685773600</t>
  </si>
  <si>
    <t>24894029076</t>
  </si>
  <si>
    <t>POC Transfer</t>
  </si>
  <si>
    <t>Ozan Polat - UNMATCHED (Executive Partner)</t>
  </si>
  <si>
    <t>Chelsea Dara Balondo Morente</t>
  </si>
  <si>
    <t>Chelsea Dara Morente</t>
  </si>
  <si>
    <t>chelsea.morente@athena.com</t>
  </si>
  <si>
    <t>tim.arsenal@athena.com</t>
  </si>
  <si>
    <t>POC Transfer from Ozan Polat to Felix Von Hanstein</t>
  </si>
  <si>
    <t>1746637164640x979680451936673500</t>
  </si>
  <si>
    <t>24439869093</t>
  </si>
  <si>
    <t>Kurt Smith - ancel.matundan@athena.com (Executive Partner)</t>
  </si>
  <si>
    <t>Ana Celestina Limbo Matundan</t>
  </si>
  <si>
    <t>Ana Celestina Matundan</t>
  </si>
  <si>
    <t>ancel.matundan@athena.com</t>
  </si>
  <si>
    <t>bon.decastro@athena.com</t>
  </si>
  <si>
    <t>1746459714262x777274948662942800</t>
  </si>
  <si>
    <t>24766550133</t>
  </si>
  <si>
    <t>Benjamin Miller - ceadrick.kivare@athena.com (Executive Partner)</t>
  </si>
  <si>
    <t>Ceadrick Onzere Kivare</t>
  </si>
  <si>
    <t>Ceadrick Kivare</t>
  </si>
  <si>
    <t>ceadrick.kivare@athena.com</t>
  </si>
  <si>
    <t>1748019996824x578505339449398400</t>
  </si>
  <si>
    <t>24115659812</t>
  </si>
  <si>
    <t>Sai Mali  Ananthanarayanan - lester.sarmiento@athena.com (Executive Partner)</t>
  </si>
  <si>
    <t>John Lester Camello Sarmiento</t>
  </si>
  <si>
    <t>Lester Sarmiento</t>
  </si>
  <si>
    <t>lester.sarmiento@athena.com</t>
  </si>
  <si>
    <t>barney.cerbolles@athena.com</t>
  </si>
  <si>
    <t>1746185064948x455579266482830400</t>
  </si>
  <si>
    <t>6228355850</t>
  </si>
  <si>
    <t>Julia Enthoven - racqy.atilon@athena.com (Executive Partner)</t>
  </si>
  <si>
    <t>Racquel Marcelo Atilon</t>
  </si>
  <si>
    <t>Racquel Atilon</t>
  </si>
  <si>
    <t>racqy.atilon@athena.com</t>
  </si>
  <si>
    <t>1746196896645x548208920017590340</t>
  </si>
  <si>
    <t>24567992505</t>
  </si>
  <si>
    <t>David Petersen - liz.karanja@athena.com (Executive Partner)</t>
  </si>
  <si>
    <t>Elizabeth Njeri Karanja</t>
  </si>
  <si>
    <t>Elizabeth Karanja</t>
  </si>
  <si>
    <t>liz.karanja@athena.com</t>
  </si>
  <si>
    <t>lynn.gitahi@athena.com</t>
  </si>
  <si>
    <t>1746175305936x207880371800318370</t>
  </si>
  <si>
    <t>25897451918</t>
  </si>
  <si>
    <t>Sammy Sidhu - gerr.montayre@athena.com (Executive Partner)</t>
  </si>
  <si>
    <t>Gerrylene Mae Montayre Montayre</t>
  </si>
  <si>
    <t>Gerrylene Mae Montayre</t>
  </si>
  <si>
    <t>gerr.montayre@athena.com</t>
  </si>
  <si>
    <t>1746206730401x322704327326204240</t>
  </si>
  <si>
    <t>24740788312</t>
  </si>
  <si>
    <t>Cassandra Stoklosa - steph.wambuiademba@athena.com (Executive Partner)</t>
  </si>
  <si>
    <t>Stephanie Wambui Ademba</t>
  </si>
  <si>
    <t>Stephanie Ademba</t>
  </si>
  <si>
    <t>steph.wambuiademba@athena.com</t>
  </si>
  <si>
    <t>wilson.opemi@athena.com</t>
  </si>
  <si>
    <t>1746087940338x537565639729467000</t>
  </si>
  <si>
    <t>24419361351</t>
  </si>
  <si>
    <t>Matt Friesen - erick.othoro@athena.com (Executive Partner)</t>
  </si>
  <si>
    <t>Erick Omondi Othoro</t>
  </si>
  <si>
    <t>Erick Othoro</t>
  </si>
  <si>
    <t>erick.othoro@athena.com</t>
  </si>
  <si>
    <t>1746452455117x554917040696135040</t>
  </si>
  <si>
    <t>24618450280</t>
  </si>
  <si>
    <t>Garrett  Wolfe - jz.zamudio@athena.com (Executive Partner)</t>
  </si>
  <si>
    <t>John Christopher Zamudio Castro</t>
  </si>
  <si>
    <t>John Christopher Zamudio</t>
  </si>
  <si>
    <t>jz.zamudio@athena.com</t>
  </si>
  <si>
    <t>Garrett is no longer with the company with his last day on May 12, 2025 and XP JZ was transferred to support Rhea effective May 13, 2025.</t>
  </si>
  <si>
    <t>1746119519775x630902304575659900</t>
  </si>
  <si>
    <t>24729187908</t>
  </si>
  <si>
    <t>Chris Lee - peter.ila@athena.com (Executive Partner)</t>
  </si>
  <si>
    <t>Emmanuel Onyango</t>
  </si>
  <si>
    <t>emmanuel.onyango@athena.com</t>
  </si>
  <si>
    <t>Core Issue
A breakdown of trust occurred after Emmanuel casually suggested supporting others in Chris’s network, which Chris interpreted as opportunistic and indicative of Emmanuel not being fully committed to the EA role long-term.
This single interaction created doubt in Chris’s mind about Emmanuel’s motivations and suitability for the role.
Client’s Position
Strengths acknowledged: Emmanuel is smart, highly proactive, and communicative.
Concerns raised: Emmanuel’s ambition and strategic instincts may overreach the scope of what Chris wants in an EA—someone more operational, stable, and comfortable working “in the background.”
Decision made: Chris requested a rematch, despite appreciating Emmanuel’s qualities and suggesting he may be a better fit for non-EA roles like recruiting or internal ops.
XP’s Position
Emmanuel did not intend to pitch for additional business and expressed regret over the timing of his comment.
He emphasized his commitment to Chris and acknowledged the need for more calibrated, trust-building communication in early relationship stages.</t>
  </si>
  <si>
    <t>1746106126487x333780434954633150</t>
  </si>
  <si>
    <t>24557303136</t>
  </si>
  <si>
    <t>Ryan  Kerrigan - UNMATCHED (Executive Partner)</t>
  </si>
  <si>
    <t>Franklin Mutua Katisya</t>
  </si>
  <si>
    <t>Franklin Katisya</t>
  </si>
  <si>
    <t>franklin.katisya@athena.com</t>
  </si>
  <si>
    <t>1746106318305x434742249834275000</t>
  </si>
  <si>
    <t>24844568724</t>
  </si>
  <si>
    <t>Brad Stevens - sally.muhuni@athena.com (Executive Partner)</t>
  </si>
  <si>
    <t>Salome Muthoni Muhuni</t>
  </si>
  <si>
    <t>Salome Muhuni</t>
  </si>
  <si>
    <t>sally.muhuni@athena.com</t>
  </si>
  <si>
    <t>miriam.machuki@athena.com</t>
  </si>
  <si>
    <t>1746110154473x546183433326187900</t>
  </si>
  <si>
    <t>24815435022</t>
  </si>
  <si>
    <t>Pearce Tibbles - gianna.garcenila@athena.com (Executive Partner)</t>
  </si>
  <si>
    <t>Gianna Joy Rico Garcenila</t>
  </si>
  <si>
    <t>Gianna Joy Garcenila</t>
  </si>
  <si>
    <t>gianna.garcenila@athena.com</t>
  </si>
  <si>
    <t>1746084749577x716450452236812300</t>
  </si>
  <si>
    <t>24869582744</t>
  </si>
  <si>
    <t>Abby Phelps - maggie.ochieng@athena.com (Executive Partner)</t>
  </si>
  <si>
    <t>Albert Wambura</t>
  </si>
  <si>
    <t>albert.wambura@athena.com</t>
  </si>
  <si>
    <t>The decision to end the partnership between Abby and Albert was based on a clear and repeated pattern of misalignment in communication, task execution, and client expectations — despite intensive coaching and structured support from the Operations team.
The issues began on Day One, when Albert went completely offline during the second half of the day due to a power outage but failed to notify either Abby or his OM in real time. Abby, who had invested hours onboarding him earlier that day and clearly outlined expectations, was left confused and frustrated after receiving no updates, despite multiple check-ins. This silence — paired with no visible progress on basic tasks — created an immediate sense of instability and mistrust in the partnership.
From that point forward, the relationship struggled to recover. Abby is a high-RPM, detail-oriented leader who communicates quickly and expects her EA to over-communicate, confirm instructions, and follow through with precision. Albert, while thoughtful and reflective, has a quieter and more internal communication style. The mismatch became clear as Abby found herself having to restate instructions multiple times, often with increasing urgency. She also repeatedly had to correct errors such as:
-Incorrect inbox triage, including filters that archived key emails without approval.
-Failure to CC her sister on important communications, despite clear direction.
-Emails sent with the wrong name, including one instance where she was referred to as “Jessica.”
-Duplicate emails sent without confirmation, and task updates not proactively shared.
On Thursday, May 8 — Abby had a one-on-one call with the OM where she became emotionally overwhelmed and cried out of frustration. She described feeling exhausted, let down, and unsupported after making every effort to be clear and collaborative. The OM acknowledged Abby’s concerns and managed to convince her to give Albert a few more days to course-correct, under close OM guidance. However, by Monday, May 12, Abby made it clear that she was ready to move on.
Despite structured interventions — including multiple coaching sessions, the rollout of Fireflies and Otter for meeting recall, daily task tracking, QA checklists, and verbal recap protocols — Abby reported no noticeable improvement. She described feeling as though she was “doing more work than before,” and that she was “the EA in the relationship.” She also noted she couldn't remember a single task that had been completed fully and correctly.
Abby expressed  and that the experience had not lived up to Athena’s promise of delivering a trained, high-caliber EA. She expressed emotional fatigue and that she had lost trust in Albert’s ability to execute the basics. In a call with OM and the OD on Monday, May 12th, shared that she could not justify the time and energy it would take to get Albert up to speed — particularly when the service promised by Athena was that of a high-caliber, trained executive assistant. 
Additionally, this experience revealed a critical incompatibility in communication styles. Abby needs high-frequency, confident updates and precise execution; Albert needed more time, silence, and post-call processing. While both styles are valid, they proved to be fundamentally mismatched for the pace and intensity of Abby’s world.
It is important to acknowledge that resetting expectations with Abby is also essential. She expressed frustration that the EA did not meet her standards “out of the box,” without allowing much room for onboarding or calibration. As we transition her to a more experienced EA, it will be crucial to align with her on the reality of the learning curve, even with a better fit. This will ensure that the same breakdown does not occur again, and that the new partnership is set up for sustainable success on both sides.
To preserve the client relationship and uphold Athena’s quality promise, the OM initiated a proactive rematch with Maggie Ochieng — a candidate with prior EA experience, strong communication habits, and a proven track record of supporting fast-paced executives. The transition is being carefully managed with minimal lift for Abby and close support for Maggie.</t>
  </si>
  <si>
    <t>1745769033844x959152718371603700</t>
  </si>
  <si>
    <t>25922061419</t>
  </si>
  <si>
    <t>Sushma Zoellner - cham.bisda@athena.com (Executive Partner)</t>
  </si>
  <si>
    <t>Michael Tuvera Rillera</t>
  </si>
  <si>
    <t>Michael Rillera</t>
  </si>
  <si>
    <t>mike.tuvera@athena.com</t>
  </si>
  <si>
    <t>maj.delrosario@athena.com</t>
  </si>
  <si>
    <t>Sushma raised early concerns about Mike’s performance, citing frequent errors with basic tasks like calendar management and external calls, which required ongoing correction. His tendency to prioritize speed over accuracy resulted in repeated mistakes and diminished her trust in his ability to work independently. As a result, Sushma limited his responsibilities and preferred to keep their relationship strictly transactional. Although initially reluctant to onboard a new XP to avoid repeating instructions, she agreed to a rematch due to continued issues. While searching for a replacement, Cham was assigned as her temporary XP. After four weeks, Sushma requested to make Cham her permanent XP and rated the partnership a 9.</t>
  </si>
  <si>
    <t>1744980327472x644632864030786300</t>
  </si>
  <si>
    <t>24482312488</t>
  </si>
  <si>
    <t>Diogenes CASARES - rita.ouma@athena.com (Executive Partner)</t>
  </si>
  <si>
    <t>Rita Atieno Ouma</t>
  </si>
  <si>
    <t>Rita Ouma</t>
  </si>
  <si>
    <t>rita.ouma@athena.com</t>
  </si>
  <si>
    <t>1745936331192x896795242183668900</t>
  </si>
  <si>
    <t>24874860185</t>
  </si>
  <si>
    <t>Zack Roybal - shelley.ngugi@athena.com (Executive Partner)</t>
  </si>
  <si>
    <t>Brian Kipkoech Rotich</t>
  </si>
  <si>
    <t>Brian Rotich</t>
  </si>
  <si>
    <t>brian.rotich@athena.com</t>
  </si>
  <si>
    <t>XP Brian has officially resigned from his role at Athena and has since left the country. His departure was abrupt and came without prior notice or a formal transition plan, which has unfortunately impacted his ability to continue supporting the client. Given the circumstances, he is no longer in a position to fulfill his responsibilities, and all attempts to re-engage him for a proper handover have been unsuccessful thus far.</t>
  </si>
  <si>
    <t>1746541129614x916961132891966800</t>
  </si>
  <si>
    <t>24472678950</t>
  </si>
  <si>
    <t>Jason Maxwell - dwayne.staana@athena.com (Executive Partner)</t>
  </si>
  <si>
    <t>John Aldwine Padolina Sta Ana</t>
  </si>
  <si>
    <t>John Aldwine Sta Ana</t>
  </si>
  <si>
    <t>dwayne.staana@athena.com</t>
  </si>
  <si>
    <t>ace.cantor@athena.com</t>
  </si>
  <si>
    <t>1746117977544x634322115704610200</t>
  </si>
  <si>
    <t>25312912655</t>
  </si>
  <si>
    <t>Randi Cruz - joseph.ndirangu@athena.com (Executive Partner)</t>
  </si>
  <si>
    <t>Joseph Ndirangu</t>
  </si>
  <si>
    <t>joseph.ndirangu@athena.com</t>
  </si>
  <si>
    <t>maureen.macharia@athena.com</t>
  </si>
  <si>
    <t>1745976522366x555375399850530200</t>
  </si>
  <si>
    <t>25319295051</t>
  </si>
  <si>
    <t>Jeff Bush - agnes.muthuma@athena.com (Executive Partner)</t>
  </si>
  <si>
    <t>Agnes Nyawira Muthuma</t>
  </si>
  <si>
    <t>Agnes Muthuma</t>
  </si>
  <si>
    <t>agnes.muthuma@athena.com</t>
  </si>
  <si>
    <t>1745572262655x510898719834813400</t>
  </si>
  <si>
    <t>23797918223</t>
  </si>
  <si>
    <t>Levi Rybalov - joe.maina@athena.com (Executive Partner)</t>
  </si>
  <si>
    <t>Joe Muriithi Maina</t>
  </si>
  <si>
    <t>Joe Maina</t>
  </si>
  <si>
    <t>joe.maina@athena.com</t>
  </si>
  <si>
    <t>1745520028924x311345233917559320</t>
  </si>
  <si>
    <t>23915583635</t>
  </si>
  <si>
    <t>Ryan Neman - astrid.tuburan@athena.com (Executive Partner)</t>
  </si>
  <si>
    <t>Rommel Jacinto Calunsag Benavidez</t>
  </si>
  <si>
    <t>Rommel Jacinto Benavidez</t>
  </si>
  <si>
    <t>rommel.calunsag@athena.com</t>
  </si>
  <si>
    <t>roel.podolig@athena.com</t>
  </si>
  <si>
    <t>Rommel, the executive assistant assigned to Ryan, encountered a personal emergency that led to multiple days of absence. Unfortunately, this situation revealed deeper issues in the onboarding process, including unclear expectations. Ryan voiced concerns, prompting Roel to step in, assess the situation, escalate, and initiate immediate corrective actions, including a rematch.</t>
  </si>
  <si>
    <t>1745845210319x907383511778070700</t>
  </si>
  <si>
    <t>24186281838</t>
  </si>
  <si>
    <t>Jesse Wellner - vince.austria@athena.com (Executive Partner)</t>
  </si>
  <si>
    <t>Matthew Vincent Austria Leaño</t>
  </si>
  <si>
    <t>Matthew Vincent Leaño</t>
  </si>
  <si>
    <t>vince.austria@athena.com</t>
  </si>
  <si>
    <t>1745866188652x977357288999103100</t>
  </si>
  <si>
    <t>24547234096</t>
  </si>
  <si>
    <t>Tyler John - kat.butil@athena.com (Executive Partner)</t>
  </si>
  <si>
    <t>Katrina Butil</t>
  </si>
  <si>
    <t>kat.butil@athena.com</t>
  </si>
  <si>
    <t>1746009839347x343870409451743100</t>
  </si>
  <si>
    <t>24722728563</t>
  </si>
  <si>
    <t>Juan Andrade - laila.ahmad@athena.com (Executive Partner)</t>
  </si>
  <si>
    <t>Shoko Jane Takahashi Quilates</t>
  </si>
  <si>
    <t>Shoko Jane Quilates</t>
  </si>
  <si>
    <t>jane.quilates@athena.com</t>
  </si>
  <si>
    <t>greta.villas@athena.com</t>
  </si>
  <si>
    <t>Juan requested a rematch with a new XP after experiencing two main issues: a missed flight caused by an unchecked error in the boarding pass, and an invoice mistake that he had to spot himself. He felt he was having to double-check his XP’s work and that earlier improvement commitments weren’t followed through.
Reason for the Decision:
In addition to Juan’s concerns, the XP was no longer feeling confident in the match due to self-esteem impacts from the ongoing issues. To protect both the client’s trust and the XP’s well-being, the decision to proceed with a rematch was made in the best interest of both sides.</t>
  </si>
  <si>
    <t>1744888627003x104407233312785230</t>
  </si>
  <si>
    <t>23876936095</t>
  </si>
  <si>
    <t>Carl Allsopp - UNMATCHED (Executive Partner)</t>
  </si>
  <si>
    <t>Fridah Wambui Mwangi</t>
  </si>
  <si>
    <t>Fridah Mwangi</t>
  </si>
  <si>
    <t>fridah.mwangi@athena.com</t>
  </si>
  <si>
    <t>bert.obrador@athena.com</t>
  </si>
  <si>
    <t>The client, Carl Allsopp, discontinued his engagement with Athena following the unexpected resignation of his assigned Executive Partner, Fridah Wanjiku. The partnership officially kicked off on May 5, 2025, with a successful Kickoff Call. However, on May 7, 2025, Fridah formally communicated her resignation due to a serious family health matter, citing that she would not be able to commit to the partnership fully.
Although the client had not yet fully onboarded the XP (no access was granted), the resignation occurred just two days into the partnership setup. Despite the rematch process being in progress, Carl shared via email on May 8, 2025, that he had decided to withdraw from the service entirely.</t>
  </si>
  <si>
    <t>1746027416679x366625548676790850</t>
  </si>
  <si>
    <t>24734173578</t>
  </si>
  <si>
    <t>Wiz Khuzai - UNMATCHED (Executive Partner)</t>
  </si>
  <si>
    <t>darwin.laguda@athena.com</t>
  </si>
  <si>
    <t>di.camacho@athena.com</t>
  </si>
  <si>
    <t>1744796559490x789034802954861000</t>
  </si>
  <si>
    <t>24275914018</t>
  </si>
  <si>
    <t>Nicholas Wright - jude.muasa@athena.com (Executive Partner)</t>
  </si>
  <si>
    <t>Judy Muasa</t>
  </si>
  <si>
    <t>jude.muasa@athena.com</t>
  </si>
  <si>
    <t>1745804024255x463317096013808900</t>
  </si>
  <si>
    <t>25167237525</t>
  </si>
  <si>
    <t>Shyam Sankar - jean.quimbo@athena.com (Executive Partner)</t>
  </si>
  <si>
    <t>Jean Pierre Campos Quimbo</t>
  </si>
  <si>
    <t>Jean Pierre Quimbo</t>
  </si>
  <si>
    <t>jean.quimbo@athena.com</t>
  </si>
  <si>
    <t>1745847339941x652345400583267000</t>
  </si>
  <si>
    <t>23410732934</t>
  </si>
  <si>
    <t>Marie Gulin-Merle - jir.roxas@athena.com (Executive Partner)</t>
  </si>
  <si>
    <t>Muhajir Grajo Roxas</t>
  </si>
  <si>
    <t>Muhajir Roxas</t>
  </si>
  <si>
    <t>jir.roxas@athena.com</t>
  </si>
  <si>
    <t>1745439927533x903332159699527700</t>
  </si>
  <si>
    <t>23460692654</t>
  </si>
  <si>
    <t>Eric Korman - oni.onilongo@athena.com (Executive Partner)</t>
  </si>
  <si>
    <t>Rosemarie Ann cenido Onilongo</t>
  </si>
  <si>
    <t>Rosemarie Ann Onilongo</t>
  </si>
  <si>
    <t>oni.onilongo@athena.com</t>
  </si>
  <si>
    <t>jomz.salvador@athena.com</t>
  </si>
  <si>
    <t>The client, Eric Korman, decided to end his service with Athena due to ongoing concerns about his XP performance and reliability. Despite multiple coaching interventions, Eric continued to experience repeated frustrations that eroded his confidence in Oni’s ability to consistently deliver. Specific concerns included errors in following instructions like a dentist appointment being rescheduled against his explicit request, lack of proactivity in managing calendars and travel logistics (such as failing to anticipate needs during his two-week vacation), and limited value beyond basic administrative tasks. Eric also noted lapses in professionalism and communication, including joining a call from bed without prior notice due to illness and being unresponsive at times without explanation.
To address these issues, the CPM implemented several mitigation steps, including: (1) a developmental plan focused on proactivity, attention to detail, and communication standards; (2) transition to a process improvement plan with corrective and preventive measures; (3) multiple coaching sessions with Oni to reinforce daily calendar reviews, confirm task instructions in writing, use checklists for error reduction, and adopt proactive end-of-day reporting; (4) continuous feedback loops with Eric, including offering every-other-day check-ins for closer monitoring; and (5) reminders on professional presence during calls and protocols for notifying absences or unavailability. While Oni acknowledged the concerns and engaged with the plans, the progress was insufficient to restore Eric’s confidence. His satisfaction rating dropped to 6/10, and with continuing reliability issues, he formally requested service termination on August 26, 2025 PT. A concluding meeting was scheduled to align on next steps and ensure a smooth offboarding process.</t>
  </si>
  <si>
    <t>1745774549387x354754025848683000</t>
  </si>
  <si>
    <t>25032039713</t>
  </si>
  <si>
    <t>leo voloshin - migs.rentoria@athena.com (Executive Partner)</t>
  </si>
  <si>
    <t>Miguel Obien Rentoria</t>
  </si>
  <si>
    <t>Migs Rentoria</t>
  </si>
  <si>
    <t>migs.rentoria@athena.com</t>
  </si>
  <si>
    <t>mon.hirota@athena.com</t>
  </si>
  <si>
    <t>1746463067860x144591997038735260</t>
  </si>
  <si>
    <t>26737482065</t>
  </si>
  <si>
    <t>Shereen Alibhai - macky.deleon@athena.com (Executive Partner)</t>
  </si>
  <si>
    <t>Manuel Kristian Guiang De Leon</t>
  </si>
  <si>
    <t>macky.deleon@athena.com</t>
  </si>
  <si>
    <t>dey.hilario@athena.com</t>
  </si>
  <si>
    <t>1745927279335x740584619992656500</t>
  </si>
  <si>
    <t>24862805935</t>
  </si>
  <si>
    <t>Calvin Collins - bond.martinez@athena.com (Executive Partner)</t>
  </si>
  <si>
    <t>Bonnie De Guzman Martinez</t>
  </si>
  <si>
    <t>Bonnie Martinez</t>
  </si>
  <si>
    <t>bond.martinez@athena.com</t>
  </si>
  <si>
    <t>After a full check-in with the client, it became clear that the partnership between Calvin Collins and Bond is no longer viable due to a mismatch in personality, communication style, and contextual understanding. While Bond began the engagement with enthusiasm and initiative, the client shared that this proactiveness gradually turned into operational misalignment. Calvin cited multiple incidents where Bond's lack of business context, failure to pick up on implied instructions, and overstepping despite direct feedback led to inefficiencies, missed details, and professional missteps. Tasks were often handled without verifying key information (e.g., setting meetings with vendors who didn’t fit the criteria, scheduling shipments without confirming logistics), and Bond at times ignored verbal instructions from both Calvin and his colleague Elizabeth, leading to duplicated efforts or unnecessary actions. Despite direct coaching from Calvin and Nicole, there was no sustained improvement.
The client also noted a persistent communication friction—Bond would extend conversations unnecessarily, ask repetitive questions despite having prior answers, and failed to adapt his style to Calvin’s fast-paced and efficiency-driven workflow. Calvin emphasized that these issues have not improved over time, despite his initial investment in training and guidance. While he acknowledged Bond's positive attitude and goodwill, he no longer sees the working dynamic as a good fit for his team or leadership style.
Given the above, Calvin has decided to issue a hard stop with a 30-day notice. However, he is open to reviewing experienced, senior-level Executive Partner profiles who bring a higher degree of contextual awareness, business maturity, and an intuitive understanding of client dynamics. He has requested a fast-tracked rematch process. As agreed, Bond has been given constructive feedback, but the conversation around the exit decision has been intentionally withheld until Week 4 to preserve morale and productivity in the meantime.</t>
  </si>
  <si>
    <t>1745533311499x368373313494945200</t>
  </si>
  <si>
    <t>24437272493</t>
  </si>
  <si>
    <t>Owen Prunskis - katrina.bardaje@athena.com (Executive Partner)</t>
  </si>
  <si>
    <t>Maria Katriña Natividad Bardaje</t>
  </si>
  <si>
    <t>Maria Katriña Bardaje</t>
  </si>
  <si>
    <t>katrina.bardaje@athena.com</t>
  </si>
  <si>
    <t>1745857665786x138840989508618450</t>
  </si>
  <si>
    <t>24463490710</t>
  </si>
  <si>
    <t>Shaun Six - sly.akinyi@athena.com (Executive Partner)</t>
  </si>
  <si>
    <t>Christine Njeri Ngocho</t>
  </si>
  <si>
    <t>Christine Ngocho</t>
  </si>
  <si>
    <t>christine.ngocho@athena.com</t>
  </si>
  <si>
    <t>Feedback given by client is Lack of Initiative, Communication, client related expertise including onboarding onto outlook, as we were working on a ramp up XP has gotten critically sick and is being admitted to hospital.</t>
  </si>
  <si>
    <t>1745571851325x232478111141160450</t>
  </si>
  <si>
    <t>25056001349</t>
  </si>
  <si>
    <t>Will Mahon-Heap - ken.macabale@athena.com (Executive Partner)</t>
  </si>
  <si>
    <t>Kurk Naruelle Apag Macabale</t>
  </si>
  <si>
    <t>Ken Macabale</t>
  </si>
  <si>
    <t>ken.macabale@athena.com</t>
  </si>
  <si>
    <t>Will Mahon-Heap, CEO of Outpost, initiated termination of the Athena partnership due to ongoing performance challenges with XP Ken Macabale, despite direct feedback and nearly daily coaching from both Will and his Chief of Staff, Anca. Specific task failures—including incomplete hotel and gym research and subpar execution of a diagram request—consistently fell below expectations, requiring Will to intervene directly and complete tasks himself. This repeated pattern undermined confidence in Ken’s capabilities and led to a growing perception that Outpost was spending more time training the XP than receiving value.
Additionally, Will raised concerns about Athena’s “three-way management structure,” citing it as a source of unnecessary time overhead and misalignment with Outpost’s culture of direct, autonomous work relationships. He expressed a clear preference for low-intervention support models and opted out of Athena-facilitated syncs in June, emphasizing a desire to manage the relationship internally. However, the exclusion of the OM from regular feedback loops hindered early intervention and limited Athena’s ability to proactively support and course-correct Ken’s performance.
Despite internal coaching and support efforts from Athena to address performance gaps and bolster Ken’s confidence, the lack of proactive escalation from Ken and the limited visibility afforded to the OM team further hampered recovery efforts. The combination of structural friction, sustained underperformance, eroded trust, and perceived sunk cost ultimately led Will to issue a formal 30-day termination notice, while remaining open to trialing a more experienced XP during the notice period.</t>
  </si>
  <si>
    <t>1745262288924x621003870896308000</t>
  </si>
  <si>
    <t>24713678379</t>
  </si>
  <si>
    <t>Sergio Fernández de Córdova - ronald.anungo@athena.com (Executive Partner)</t>
  </si>
  <si>
    <t>Caroline Akoth</t>
  </si>
  <si>
    <t>caroline.akoth@athena.com</t>
  </si>
  <si>
    <t>benson.kiragu@athena.com</t>
  </si>
  <si>
    <t>Sergio expresses deep frustration with his EA's inconsistency, lack of proactivity, and failure to execute basic responsibilities like daily WhatsApp updates, timely email follow-ups, and flagging critical items—resulting in missed opportunities such as a Richard Branson event of 5th July 2025 (Morocco). He feels she lacks assertiveness, crumbles under pressure, and disregards systems like checklists. Despite her kindness, Sergio feels misled and unsupported, citing a loss of context, strategic awareness, and trust. He needs a high-performing, sharp, and protective partner who anticipates needs, connects dots, and defends his time like "a spider on the web."</t>
  </si>
  <si>
    <t>1745615674613x858303475581247500</t>
  </si>
  <si>
    <t>24485149201</t>
  </si>
  <si>
    <t>Jordan Ray - shana.calagos@athena.com (Executive Partner)</t>
  </si>
  <si>
    <t>Kristianne Marie Palmero Calagos</t>
  </si>
  <si>
    <t>Kristianne Marie Calagos</t>
  </si>
  <si>
    <t>shana.calagos@athena.com</t>
  </si>
  <si>
    <t>1745592617508x573742098526423000</t>
  </si>
  <si>
    <t>24899738253</t>
  </si>
  <si>
    <t>Joy Lai - krysta.lapore@athena.com (Executive Partner)</t>
  </si>
  <si>
    <t>Josha Krysta Rose Eguia Lapore</t>
  </si>
  <si>
    <t>Krysta Lapore</t>
  </si>
  <si>
    <t>krysta.lapore@athena.com</t>
  </si>
  <si>
    <t>1745515842001x105973832304545380</t>
  </si>
  <si>
    <t>24028411512</t>
  </si>
  <si>
    <t>Len Braudis - abel.arrozal@athena.com (Executive Partner)</t>
  </si>
  <si>
    <t>Trisha Anne Cruz Fernandez</t>
  </si>
  <si>
    <t>Trisha Anne Fernandez</t>
  </si>
  <si>
    <t>trisha.fernandez@athena.com</t>
  </si>
  <si>
    <t>The client, Helen (Len), expressed a clear decision to request a rematch with her current XP, citing several ongoing issues that impacted her confidence in the partnership. Despite describing the XP as a "lovely kid," she highlighted a persistent misalignment in expectations and performance that ultimately led her to conclude the relationship was not a good fit.</t>
  </si>
  <si>
    <t>1745632985453x599076246751983900</t>
  </si>
  <si>
    <t>24289686385</t>
  </si>
  <si>
    <t>William Fry - rose.yap@athena.com (Executive Partner)</t>
  </si>
  <si>
    <t>Mary Rose Gacayan Yap</t>
  </si>
  <si>
    <t>Rose Yap</t>
  </si>
  <si>
    <t>rose.yap@athena.com</t>
  </si>
  <si>
    <t>lyle.villarin@athena.com</t>
  </si>
  <si>
    <t>1745846181562x626432600041031800</t>
  </si>
  <si>
    <t>24614823071</t>
  </si>
  <si>
    <t>Rich Scudellari - kate.fernandez@athena.com (Executive Partner)</t>
  </si>
  <si>
    <t>Catherine Hebron Fernandez</t>
  </si>
  <si>
    <t>Catherine Fernandez</t>
  </si>
  <si>
    <t>kate.fernandez@athena.com</t>
  </si>
  <si>
    <t>1745591145778x627249313514211000</t>
  </si>
  <si>
    <t>24291904287</t>
  </si>
  <si>
    <t>Alex Shahery  - UNMATCHED (Executive Partner)</t>
  </si>
  <si>
    <t>Diego Jose Villanueva Roque</t>
  </si>
  <si>
    <t>Diego Jose Roque</t>
  </si>
  <si>
    <t>dj.roque@athena.com</t>
  </si>
  <si>
    <t>james.delosreyes@athena.com</t>
  </si>
  <si>
    <t xml:space="preserve">XP Performance </t>
  </si>
  <si>
    <t>1745511177460x526892176638169800</t>
  </si>
  <si>
    <t>24319222966</t>
  </si>
  <si>
    <t>Yasin Mammeri - josh.batuigas@athena.com (Executive Partner)</t>
  </si>
  <si>
    <t>Josh Mayr Aniban Batuigas</t>
  </si>
  <si>
    <t>Josh Mayr Batuigas</t>
  </si>
  <si>
    <t>josh.batuigas@athena.com</t>
  </si>
  <si>
    <t>1744926162166x136318957108109380</t>
  </si>
  <si>
    <t>24553901868</t>
  </si>
  <si>
    <t>Frank Hiti - tracy.wanjiku@athena.com (Executive Partner)</t>
  </si>
  <si>
    <t>Tracy Wanjiku</t>
  </si>
  <si>
    <t>tracy.wanjiku@athena.com</t>
  </si>
  <si>
    <t>1745518662425x604003590394116400</t>
  </si>
  <si>
    <t>23919302949</t>
  </si>
  <si>
    <t>Daniel Huffman - sam.liboon@athena.com (Executive Partner)</t>
  </si>
  <si>
    <t>Samantha Gabrielle Melon Libo-On</t>
  </si>
  <si>
    <t>Samantha Gabrielle Libo-On</t>
  </si>
  <si>
    <t>sam.liboon@athena.com</t>
  </si>
  <si>
    <t>dee.bartulin@athena.com</t>
  </si>
  <si>
    <t>1745448784142x322723924604718900</t>
  </si>
  <si>
    <t>24010944364</t>
  </si>
  <si>
    <t>Michael Waxman - justin.marcelo@athena.com (Executive Partner)</t>
  </si>
  <si>
    <t>Hyacinth Melody Postrero Sargado</t>
  </si>
  <si>
    <t>Hyacinth Melody Sargado</t>
  </si>
  <si>
    <t>hya.sargado@athena.com</t>
  </si>
  <si>
    <t>Following the recent passing of Hya’s sister, she shared that she could no longer continue working, despite being offered options to take a leave of absence and time to rest. Given the emotional toll and her expressed difficulty in fully re-engaging, I proactively recommended a rematch to ensure continuity and strong support for the client. Hya has since voluntarily resigned from the role, and we are now initiating the rematch process to find a better-aligned partner for Michael.</t>
  </si>
  <si>
    <t>1745422592145x477245313677146200</t>
  </si>
  <si>
    <t>24438824788</t>
  </si>
  <si>
    <t>Ian  Roberts - UNMATCHED (Executive Partner)</t>
  </si>
  <si>
    <t>Client's initial XP partnership was not successful and they have requested for the XP to be replaced due to critical issues are undermining the client’s confidence in his fit for the role. Execution speed remains a concern, with basic tasks such as adding calendar events taking significantly longer than expected. Attention to detail is lacking, as evidenced by inconsistencies between documentation and actual calendar data. While Justin has implemented AI tools for meeting notes, the client finds the output too dependent on automation and lacking the human judgment or critical thinking required for decision-making. They also feel they’re driving the onboarding process instead of Justin providing proactive guidance, which raises concerns about his ability to handle more advanced tasks like inbox management or executive-level problem-solving.
Client has initially  sought for a rematch and was presented with a. New XP and new KOC has been scheduled June 2 EST. Client though cancelled the KOC call and decided to cancel the partnership as this was not a good fit for them.</t>
  </si>
  <si>
    <t>1745428199549x727605951758685000</t>
  </si>
  <si>
    <t>25205929287</t>
  </si>
  <si>
    <t>Erika Eng - alex.jimenez@athena.com (Executive Partner)</t>
  </si>
  <si>
    <t>Alexander Angelo Galura Jimenez</t>
  </si>
  <si>
    <t>Alexander Angelo Jimenez</t>
  </si>
  <si>
    <t>alex.jimenez@athena.com</t>
  </si>
  <si>
    <t>verna.adviento@athena.com</t>
  </si>
  <si>
    <t>1745431210527x769263737943341600</t>
  </si>
  <si>
    <t>25757726520</t>
  </si>
  <si>
    <t>Neil Joshi - kim.calingasan@athena.com (Executive Partner)</t>
  </si>
  <si>
    <t>Kristine Joy Rosalinda Ave</t>
  </si>
  <si>
    <t>Kristine Joy Ave</t>
  </si>
  <si>
    <t>kristine.ave@athena.com</t>
  </si>
  <si>
    <t>Following the KOC, it was reported that the XP failed to attend a scheduled meeting due to an error in calendar management. Specifically, the XP did not verify her calendar and scheduled the meeting at an incorrect time, having failed to account for the CST timezone.
Unfortunately, this is not the first occurrence. Despite prior coaching on how to correctly set and verify CST in her calendar—as well as on conducting proper data validation—similar issues have persisted. This has resulted in confusion for the client, who had to make adjustments to ensure the meeting invite was accurate.</t>
  </si>
  <si>
    <t>1749822453804x475323651094097300</t>
  </si>
  <si>
    <t>23861149544</t>
  </si>
  <si>
    <t>Maria  Dreyfus  - kerry.mangera@athena.com (Executive Partner)</t>
  </si>
  <si>
    <t>Winfridah KERUBO Mangera</t>
  </si>
  <si>
    <t>Winfridah Mangera</t>
  </si>
  <si>
    <t>kerry.mangera@athena.com</t>
  </si>
  <si>
    <t>rosemasese.nyanchera@athena.com</t>
  </si>
  <si>
    <t>1745510052074x345115063067236000</t>
  </si>
  <si>
    <t>24870911363</t>
  </si>
  <si>
    <t>Brooks Stratmore - pj.aldeguer@athena.com (Executive Partner)</t>
  </si>
  <si>
    <t>Pearl Janneth Ortega Aldeguer</t>
  </si>
  <si>
    <t>Pearl Janneth Aldeguer</t>
  </si>
  <si>
    <t>pj.aldeguer@athena.com</t>
  </si>
  <si>
    <t>1745497558070x707665725171011700</t>
  </si>
  <si>
    <t>25047715189</t>
  </si>
  <si>
    <t>John Thornton - fatima.falcon@athena.com (Executive Partner)</t>
  </si>
  <si>
    <t>Maria Fatima Falcon</t>
  </si>
  <si>
    <t>Fatima Falcon</t>
  </si>
  <si>
    <t>fatima.falcon@athena.com</t>
  </si>
  <si>
    <t>1745529057892x617369645730433700</t>
  </si>
  <si>
    <t>24217532684</t>
  </si>
  <si>
    <t>Mike Watkinson - hana.masilang@athena.com (Executive Partner)</t>
  </si>
  <si>
    <t>Hannah Lorraine Quinto Masilang</t>
  </si>
  <si>
    <t>Hana Masilang</t>
  </si>
  <si>
    <t>hana.masilang@athena.com</t>
  </si>
  <si>
    <t>1745641614886x373725377599777540</t>
  </si>
  <si>
    <t>Christine Kariuki</t>
  </si>
  <si>
    <t>christine.kariuki@athena.com</t>
  </si>
  <si>
    <t>XP lacks critical skills in proactivity, and attention detail email triage, completion of basic expense reports, and timely follow-through on straightforward action items.</t>
  </si>
  <si>
    <t>1745408483518x712692234235352000</t>
  </si>
  <si>
    <t>24444863573</t>
  </si>
  <si>
    <t>Joshua Wohle - chelsa.candia@athena.com (Executive Partner)</t>
  </si>
  <si>
    <t>Chelsa Magada Candia</t>
  </si>
  <si>
    <t>Chelsa Candia</t>
  </si>
  <si>
    <t>chelsa.candia@athena.com</t>
  </si>
  <si>
    <t>1745425664732x984842114299431700</t>
  </si>
  <si>
    <t>23962306212</t>
  </si>
  <si>
    <t>Logan Heath - nina.macalalad@athena.com (Executive Partner)</t>
  </si>
  <si>
    <t>Niña Cristina Dughon Macalalad</t>
  </si>
  <si>
    <t>Niña Cristina Macalalad</t>
  </si>
  <si>
    <t>nina.macalalad@athena.com</t>
  </si>
  <si>
    <t>1745578277442x562896894889796100</t>
  </si>
  <si>
    <t>24456699925</t>
  </si>
  <si>
    <t>Jason Buckingham - clea.soria@athena.com (Executive Partner)</t>
  </si>
  <si>
    <t>Clea Ann Palacio Soria</t>
  </si>
  <si>
    <t>Clea Soria</t>
  </si>
  <si>
    <t>clea.soria@athena.com</t>
  </si>
  <si>
    <t>bl.albano@athena.com</t>
  </si>
  <si>
    <t>1745406334478x408924868653679300</t>
  </si>
  <si>
    <t>23856661841</t>
  </si>
  <si>
    <t>Tony Buchta - patricia.wango@athena.com (Executive Partner)</t>
  </si>
  <si>
    <t>Patricia Wango</t>
  </si>
  <si>
    <t>patricia.wango@athena.com</t>
  </si>
  <si>
    <t>1745521307578x215689398292124840</t>
  </si>
  <si>
    <t>24441173662</t>
  </si>
  <si>
    <t>Annie Wright - UNMATCHED (Executive Partner)</t>
  </si>
  <si>
    <t>Adreane Salonga</t>
  </si>
  <si>
    <t>dren.salonga@athena.com</t>
  </si>
  <si>
    <t>Annie discussed the issues with XP Dren, the assigned assistant. Annie expressed dissatisfaction with XP Dren's performance and questioned the assignment process. She felt that Dren was not adequately prepared for the role and that the assignment was not based on her preferences.</t>
  </si>
  <si>
    <t>1745531293215x492427461496733440</t>
  </si>
  <si>
    <t>24614019087</t>
  </si>
  <si>
    <t>James Slazas - kim.versoza@athena.com (Executive Partner)</t>
  </si>
  <si>
    <t>Mara Janielle Inzon Ramos</t>
  </si>
  <si>
    <t>Mara Janielle Ramos</t>
  </si>
  <si>
    <t>marj.ramos@athena.com</t>
  </si>
  <si>
    <t>1744832787838x472575657220802000</t>
  </si>
  <si>
    <t>24153129874</t>
  </si>
  <si>
    <t>Paul Manias - UNMATCHED (Executive Partner)</t>
  </si>
  <si>
    <t>Phoeby Kibe</t>
  </si>
  <si>
    <t>phoeby.kibe@athena.com</t>
  </si>
  <si>
    <t>1745493627310x351148155727032640</t>
  </si>
  <si>
    <t>24346292863</t>
  </si>
  <si>
    <t>beth pollack - sab.zulieta@athena.com (Executive Partner)</t>
  </si>
  <si>
    <t>Jesabel Orcales Zulieta</t>
  </si>
  <si>
    <t>Jesabel Zulieta</t>
  </si>
  <si>
    <t>sab.zulieta@athena.com</t>
  </si>
  <si>
    <t>jessy.lirasan@athena.com</t>
  </si>
  <si>
    <t>1745320859622x992720712618875300</t>
  </si>
  <si>
    <t>24401549825</t>
  </si>
  <si>
    <t>Paul Taylor - alexander.okoth@athena.com (Executive Partner)</t>
  </si>
  <si>
    <t>Alexander Okoth</t>
  </si>
  <si>
    <t>alexander.okoth@athena.com</t>
  </si>
  <si>
    <t>1745377138478x303522215784453040</t>
  </si>
  <si>
    <t>24180309262</t>
  </si>
  <si>
    <t>Chris Murray - alan.vargas@athena.com (Executive Partner)</t>
  </si>
  <si>
    <t>Alan Vincent Nava Vargas</t>
  </si>
  <si>
    <t>Alan Vincent Vargas</t>
  </si>
  <si>
    <t>alan.vargas@athena.com</t>
  </si>
  <si>
    <t>1745407905131x263880746263801540</t>
  </si>
  <si>
    <t>24558032447</t>
  </si>
  <si>
    <t>Monik Pamecha - justine.paquibot@athena.com (Executive Partner)</t>
  </si>
  <si>
    <t>Justine Kate Mendoza Paquibot</t>
  </si>
  <si>
    <t>Justine Kate Paquibot</t>
  </si>
  <si>
    <t>justine.paquibot@athena.com</t>
  </si>
  <si>
    <t>1745605114705x376426717857616400</t>
  </si>
  <si>
    <t>24544307861</t>
  </si>
  <si>
    <t>April Uchitel - maria.sagun@athena.com (Executive Partner)</t>
  </si>
  <si>
    <t>Maria Jaries Ramos Sagun</t>
  </si>
  <si>
    <t>Maria Jaries Sagun</t>
  </si>
  <si>
    <t>maria.sagun@athena.com</t>
  </si>
  <si>
    <t>1745347912648x959983805881398100</t>
  </si>
  <si>
    <t>23765580829</t>
  </si>
  <si>
    <t>Oliver Jay - nicole.marcos@athena.com (Executive Partner)</t>
  </si>
  <si>
    <t>Nicole Marie Cayaco Marcos</t>
  </si>
  <si>
    <t>Nicole Marie Marcos</t>
  </si>
  <si>
    <t>nicole.marcos@athena.com</t>
  </si>
  <si>
    <t>1745574035484x669323419370067800</t>
  </si>
  <si>
    <t>24317918794</t>
  </si>
  <si>
    <t>Paul Miller - eve.delgado@athena.com (Executive Partner)</t>
  </si>
  <si>
    <t>Evith Hilario Delgado</t>
  </si>
  <si>
    <t>Eve Delgado</t>
  </si>
  <si>
    <t>eve.delgado@athena.com</t>
  </si>
  <si>
    <t>ramon.ilustre@athena.com</t>
  </si>
  <si>
    <t>1745359329667x196263406816240770</t>
  </si>
  <si>
    <t>24477386534</t>
  </si>
  <si>
    <t>Alexander Hagerup - mike.balangatan@athena.com (Executive Partner)</t>
  </si>
  <si>
    <t>Michael John Javier Balangatan</t>
  </si>
  <si>
    <t>Michael John Balangatan</t>
  </si>
  <si>
    <t>mike.balangatan@athena.com</t>
  </si>
  <si>
    <t>1745418901078x526736990710962940</t>
  </si>
  <si>
    <t>23672577889</t>
  </si>
  <si>
    <t>Keith Arnold - rosemary.munyui@athena.com (Executive Partner)</t>
  </si>
  <si>
    <t>Rosemary Njeri Munyui</t>
  </si>
  <si>
    <t>Rosemary Munyui</t>
  </si>
  <si>
    <t>rosemary.munyui@athena.com</t>
  </si>
  <si>
    <t>1745419534274x255262098475278000</t>
  </si>
  <si>
    <t>24389581415</t>
  </si>
  <si>
    <t>Keith Richman - sofia.romero@athena.com (Executive Partner)</t>
  </si>
  <si>
    <t>Maria Sofia Alexi Verzosa Romero</t>
  </si>
  <si>
    <t>Maria Sofia Alexi Romero</t>
  </si>
  <si>
    <t>sofia.romero@athena.com</t>
  </si>
  <si>
    <t>1745300800846x473408212381488900</t>
  </si>
  <si>
    <t>23878291204</t>
  </si>
  <si>
    <t>Harry Fitzgerald - tracy.karisa@athena.com (Executive Partner)</t>
  </si>
  <si>
    <t>Tracy Kache Karisa</t>
  </si>
  <si>
    <t>Tracy Karisa</t>
  </si>
  <si>
    <t>tracy.karisa@athena.com</t>
  </si>
  <si>
    <t>1745319088374x611052087805051600</t>
  </si>
  <si>
    <t>24573290846</t>
  </si>
  <si>
    <t>Cecilia De Guzman Dela Cruz</t>
  </si>
  <si>
    <t>Cecilia Dela Cruz</t>
  </si>
  <si>
    <t>ces.delacruz@athena.com</t>
  </si>
  <si>
    <t>kei.villegas@athena.com</t>
  </si>
  <si>
    <t>The client decided to stop Athena's services after a family crisis during the Kickoff call with XP Ces dela Cruz. Midway through the call, Srihita received urgent news that her partner’s grandmother was hospitalized and required emergency CPR. She had to fly to India immediately and could not proceed with onboarding going forward.</t>
  </si>
  <si>
    <t>1744819108678x985728767708095000</t>
  </si>
  <si>
    <t>23542637979</t>
  </si>
  <si>
    <t>EA performance</t>
  </si>
  <si>
    <t>Rebecca Foster - nessy.nyasio@athena.com (Executive Partner)</t>
  </si>
  <si>
    <t>a14bc6e8-e29e-4ad1-bc1f-52512d14816c@deleteduser</t>
  </si>
  <si>
    <t>Maryanne Kinyanjui</t>
  </si>
  <si>
    <t>maryanne.kinyanjui@athena.com</t>
  </si>
  <si>
    <t>Despite extensive coaching, structured systems, and clear feedback from both Client and OM, XP has not demonstrated the consistency, follow-through, or execution reliability required at this level of support. The core issues—missed micro-tasks, lack of real-time task tracking, delays in communication, and an inability to anticipate or proactively close loops—have persisted over several weeks. The client’s trust in the partnership has weakened due to repeated breakdowns in foundational responsibilities, including inbox management, ClickUp task lifecycle ownership, and timely updates. At this point, the emotional and operational burden on the client outweighs the potential for continued development. Rematching allows Rebecca to reset with support better matched to her pace and standards.</t>
  </si>
  <si>
    <t>1745421019117x623580366389003600</t>
  </si>
  <si>
    <t>25476676908</t>
  </si>
  <si>
    <t>Andrew Tam - UNMATCHED (Executive Partner)</t>
  </si>
  <si>
    <t>Calmar Moraa Isoe</t>
  </si>
  <si>
    <t>Calmar Isoe</t>
  </si>
  <si>
    <t>calmar.isoe@athena.com</t>
  </si>
  <si>
    <t xml:space="preserve">The client sent an email to OD JB, requesting cancellation of his contract. He said the XP made mistakes in Calendar, Inbox and travel planning and did not see the value in the partnership. </t>
  </si>
  <si>
    <t>1745338823063x277189526728305540</t>
  </si>
  <si>
    <t>24453671772</t>
  </si>
  <si>
    <t>John Mezzalingua - UNMATCHED (Executive Partner)</t>
  </si>
  <si>
    <t>Uriah Cattleya Garay Catiwala-an</t>
  </si>
  <si>
    <t>Urie Catiwala-an</t>
  </si>
  <si>
    <t>urie.catiwalaan@athena.com</t>
  </si>
  <si>
    <t>Client has decided to offboard from Athena services, due to a strategic shift to hire an onshore Executive Assistant. Despite multiple efforts to engage, the client remained largely unresponsive throughout the partnership. Kick-off was conducted on April 29, 2025, but communication from the client declined immediately after.
I and XP Urie attempted extensive follow-ups via email, Slack, IMessage, and phone calls. Despite these efforts, the client consistently failed to attend scheduled check-ins and did not respond to most outreach attempts.
In mid-July, the client introduced a new onshore EA to the XP, asking for assistance in onboarding her but informed XP will focus on small projects instead. A clarification email was sent regarding the small projects but shortly after, a termination notice was received through the new EA, confirming the end of the partnership.
The client did not provide any feedback regarding dissatisfaction or performance issues with the XP or Athena. Multiple attempts to try and gather feedback were sent but no response from client.</t>
  </si>
  <si>
    <t>1745361455389x254670451469924960</t>
  </si>
  <si>
    <t>25717182216</t>
  </si>
  <si>
    <t>Marco Sepasi - keem.protacio@athena.com (Executive Partner)</t>
  </si>
  <si>
    <t>Keem Tabing Protacio</t>
  </si>
  <si>
    <t>Keem Protacio</t>
  </si>
  <si>
    <t>keem.protacio@athena.com</t>
  </si>
  <si>
    <t>marco@athena.com</t>
  </si>
  <si>
    <t>chris@athena.com</t>
  </si>
  <si>
    <t>1745356807443x957030926093939600</t>
  </si>
  <si>
    <t>24619116545</t>
  </si>
  <si>
    <t>Bryant Barr - angel.dagdag@athena.com (Executive Partner)</t>
  </si>
  <si>
    <t>Angelyn Tangalin Dagdag</t>
  </si>
  <si>
    <t>Angelyn Dagdag</t>
  </si>
  <si>
    <t>angel.dagdag@athena.com</t>
  </si>
  <si>
    <t>1745395659642x329943241145862700</t>
  </si>
  <si>
    <t>24465389625</t>
  </si>
  <si>
    <t>Adam Green - reb.teodoso@athena.com (Executive Partner)</t>
  </si>
  <si>
    <t>Dranreb Omban Teodoso</t>
  </si>
  <si>
    <t>Dranreb Teodoso</t>
  </si>
  <si>
    <t>reb.teodoso@athena.com</t>
  </si>
  <si>
    <t>1744780083422x996855760542560300</t>
  </si>
  <si>
    <t>24637421345</t>
  </si>
  <si>
    <t>Tyler Renaudin - fridah.chege@athena.com (Executive Partner)</t>
  </si>
  <si>
    <t>Fridah Wanjiru Chege</t>
  </si>
  <si>
    <t>Fridah Chege</t>
  </si>
  <si>
    <t>fridah.chege@athena.com</t>
  </si>
  <si>
    <t>mariah.wanyoike@athena.com</t>
  </si>
  <si>
    <t>1745245485312x933778941879865900</t>
  </si>
  <si>
    <t>25447943591</t>
  </si>
  <si>
    <t>Bo Weathersbee - UNMATCHED (Executive Partner)</t>
  </si>
  <si>
    <t>POC Transfer from Bo Weathersbee to Wyatt Stovall</t>
  </si>
  <si>
    <t>1745414764402x378207863296497150</t>
  </si>
  <si>
    <t>24626973858</t>
  </si>
  <si>
    <t>Curtis Loo - catches.espino@athena.com (Executive Partner)</t>
  </si>
  <si>
    <t>Catherine Quimpo Espino</t>
  </si>
  <si>
    <t>Catherine Espino</t>
  </si>
  <si>
    <t>catches.espino@athena.com</t>
  </si>
  <si>
    <t>1745262392935x579887802737734500</t>
  </si>
  <si>
    <t>24443724893</t>
  </si>
  <si>
    <t>Neel Patel - victor.waweru@athena.com (Executive Partner)</t>
  </si>
  <si>
    <t>Victor Waweru</t>
  </si>
  <si>
    <t>victor.waweru@athena.com</t>
  </si>
  <si>
    <t>1745320969874x180564782241354300</t>
  </si>
  <si>
    <t>23735325703</t>
  </si>
  <si>
    <t>Amy Liu - UNMATCHED (Executive Partner)</t>
  </si>
  <si>
    <t>Asaph Kithuku Enloy</t>
  </si>
  <si>
    <t>Asaph Enloy</t>
  </si>
  <si>
    <t>asaph.enloy@athena.com</t>
  </si>
  <si>
    <t>1745365156576x750086423601911800</t>
  </si>
  <si>
    <t>25008176976</t>
  </si>
  <si>
    <t>Aaron Heidari - harvey.montes@athena.com (Executive Partner)</t>
  </si>
  <si>
    <t>Harvey Angelo Justiniani Montes</t>
  </si>
  <si>
    <t>Harvey Angelo Montes</t>
  </si>
  <si>
    <t>harvey.montes@athena.com</t>
  </si>
  <si>
    <t>errik@athena.com</t>
  </si>
  <si>
    <t>1744987487391x871701696656333200</t>
  </si>
  <si>
    <t>24489022624</t>
  </si>
  <si>
    <t>Adi Bathla - john.nocon@athena.com (Executive Partner)</t>
  </si>
  <si>
    <t>John Jeffrey Lontoc Nocon</t>
  </si>
  <si>
    <t>John Jeffrey Nocon</t>
  </si>
  <si>
    <t>john.nocon@athena.com</t>
  </si>
  <si>
    <t>1745356700523x512155630753534000</t>
  </si>
  <si>
    <t>24482721290</t>
  </si>
  <si>
    <t>Matthew Espinoza - jai.pacarat@athena.com (Executive Partner)</t>
  </si>
  <si>
    <t>Jairol Basadre Pacarat</t>
  </si>
  <si>
    <t>Jairol Pacarat</t>
  </si>
  <si>
    <t>jai.pacarat@athena.com</t>
  </si>
  <si>
    <t>1744980506455x370277701618081150</t>
  </si>
  <si>
    <t>24349250191</t>
  </si>
  <si>
    <t>Wences Casares - joseph.onyango@athena.com (Executive Partner)</t>
  </si>
  <si>
    <t>Joseph Otieno Onyango</t>
  </si>
  <si>
    <t>Joseph Onyango</t>
  </si>
  <si>
    <t>joseph.onyango@athena.com</t>
  </si>
  <si>
    <t>1745383809310x759167209228658800</t>
  </si>
  <si>
    <t>23725754998</t>
  </si>
  <si>
    <t>Sheela Abdi - karen.mathenge@athena.com (Executive Partner)</t>
  </si>
  <si>
    <t>Karen Njeri Mathenge</t>
  </si>
  <si>
    <t>Karen Mathenge</t>
  </si>
  <si>
    <t>karen.mathenge@athena.com</t>
  </si>
  <si>
    <t>Karen Mathenge has submitted her resignation, effective August 4, 2025, citing personal health concerns and the need to take extended time off for recovery, per her doctor’s advice. As a result, she will be stepping away from fulltime employment. While she remains committed to supporting a smooth handover during her notice period, this necessitates a rematch to ensure continuity and sustained support for the client, Sheela. We are seeking a skilled EA with experience in Monday.com, inbox management, and cross-functional workflows to step in as soon as possible.</t>
  </si>
  <si>
    <t>1745348480534x806266181595110300</t>
  </si>
  <si>
    <t>24394919531</t>
  </si>
  <si>
    <t>Lee Cohen - gail.amplayo@athena.com (Executive Partner)</t>
  </si>
  <si>
    <t>Abigail Vicedor Amplayo</t>
  </si>
  <si>
    <t>Gail Amplayo</t>
  </si>
  <si>
    <t>gail.amplayo@athena.com</t>
  </si>
  <si>
    <t>1745357693168x481849889365100700</t>
  </si>
  <si>
    <t>24389957223</t>
  </si>
  <si>
    <t>Saurabh Jalan - UNMATCHED (Executive Partner)</t>
  </si>
  <si>
    <t>Joseph Angelo Cruz Delos Reyes</t>
  </si>
  <si>
    <t>Joseph Angelo Delos Reyes</t>
  </si>
  <si>
    <t>joseph.delosreyes@athena.com</t>
  </si>
  <si>
    <t>Client Saurabh Jalan decided to end the partnership (started Apr 28, 2025) citing misalignment between expectations and actual service delivery. Despite XP Joseph showing progress and the client acknowledging the strides the XP had shown, Saurabh needed a more plug-and-play EA and lacked bandwidth for onboarding. Concerns included XP’s foundational skills (which client sort of acknowledged he had but was expecting more), Athena’s training process, and overall mismatch with his department’s direction (hiring an in-person EA). Multiple coaching sessions and a 4WCI were conducted, but Saurabh finalized his decision on June 9, opting to end the partnership by July 8.</t>
  </si>
  <si>
    <t>1744779738795x394205392473119040</t>
  </si>
  <si>
    <t>24399856189</t>
  </si>
  <si>
    <t>Andrew Olanow - stacy.apiyo@athena.com (Executive Partner)</t>
  </si>
  <si>
    <t>Stacy Ruth Apiyo</t>
  </si>
  <si>
    <t>Stacy Apiyo</t>
  </si>
  <si>
    <t>stacy.apiyo@athena.com</t>
  </si>
  <si>
    <t>1744744643860x342336339097697000</t>
  </si>
  <si>
    <t>25990457894</t>
  </si>
  <si>
    <t>Mallory Mazer - jecinta.mwaniki@athena.com (Executive Partner)</t>
  </si>
  <si>
    <t>Jecinta Wathira 0 Mwaniki</t>
  </si>
  <si>
    <t>Jecinta Wathira Mwaniki</t>
  </si>
  <si>
    <t>jecinta.mwaniki@athena.com</t>
  </si>
  <si>
    <t>1745346805723x117495757187763280</t>
  </si>
  <si>
    <t>23739514899</t>
  </si>
  <si>
    <t>Collin Bird - winnie.makama@athena.com (Executive Partner)</t>
  </si>
  <si>
    <t>Winnie Lugaziva Makama</t>
  </si>
  <si>
    <t>Winnie Makama</t>
  </si>
  <si>
    <t>winnie.makama@athena.com</t>
  </si>
  <si>
    <t>1745347799952x588181325944894500</t>
  </si>
  <si>
    <t>24522591563</t>
  </si>
  <si>
    <t>Jennifer Hawks Bland - bridgit.wambua@athena.com (Executive Partner)</t>
  </si>
  <si>
    <t>Serah Kingori</t>
  </si>
  <si>
    <t>serah.kingori@athena.com</t>
  </si>
  <si>
    <t>Despite Serah’s professionalism and consistent engagement in coaching, there have been ongoing execution gaps -particularly around calendaring, task accuracy, and proactive communication that have persisted even with targeted support. These issues have ultimately led to Jenniffer spending more time correcting errors than being supported, and the partnership has not delivered the efficiency or confidence she needs.</t>
  </si>
  <si>
    <t>1744834107622x743912881409729800</t>
  </si>
  <si>
    <t>23937520961</t>
  </si>
  <si>
    <t>Ryan Mathews - seano.guillem@athena.com (Executive Partner)</t>
  </si>
  <si>
    <t>Kayne Gabriel Ancajas Gacasan</t>
  </si>
  <si>
    <t>Kayne Gabriel Gacasan</t>
  </si>
  <si>
    <t>kayne.gacasan@athena.com</t>
  </si>
  <si>
    <t>Client is requesting a rematch due to ongoing dissatisfaction with day-to-day task execution, despite the XP's progress under a structured PIP. Core concerns center around attention to detail, responsiveness on daily deliverables, and a mismatch in working pace. The client has also indicated a breakdown in trust and does not wish to continue the partnership.</t>
  </si>
  <si>
    <t>1745010206862x944703781964158000</t>
  </si>
  <si>
    <t>24022085980</t>
  </si>
  <si>
    <t>Simone Jensen - stephanie.osogo@athena.com (Executive Partner)</t>
  </si>
  <si>
    <t>Stephanie Osogo</t>
  </si>
  <si>
    <t>stephanie.osogo@athena.com</t>
  </si>
  <si>
    <t>imelda.murithi@athena.com</t>
  </si>
  <si>
    <t>1745025643477x905523269284583600</t>
  </si>
  <si>
    <t>25162260124</t>
  </si>
  <si>
    <t>Tyler Carlton - denis.mbui@athena.com (Executive Partner)</t>
  </si>
  <si>
    <t>Denis Nduati Mbui</t>
  </si>
  <si>
    <t>Denis Mbui</t>
  </si>
  <si>
    <t>denis.mbui@athena.com</t>
  </si>
  <si>
    <t>1745237066131x679868566321475600</t>
  </si>
  <si>
    <t>24534205469</t>
  </si>
  <si>
    <t>Ryan Kaufman - angela.laron@athena.com (Executive Partner)</t>
  </si>
  <si>
    <t>Angela Marie Mañalac Laron</t>
  </si>
  <si>
    <t>Angela Marie Laron</t>
  </si>
  <si>
    <t>angela.laron@athena.com</t>
  </si>
  <si>
    <t>1744910063312x805905041214337500</t>
  </si>
  <si>
    <t>24291057783</t>
  </si>
  <si>
    <t>Aditya Gupta` - UNMATCHED (Executive Partner)</t>
  </si>
  <si>
    <t>From the beginning of the partnership, Aditya expressed interest in receiving support across academic, startup, and personal areas, but despite alignment during his Kick-Off Call, the partnership never gained meaningful traction.
Over the course of six weeks, Aditya declined to provide core system access to Eunice, including his inbox, calendar, and academic tools (Canvas). He also only attended one 1:1 call with his EA, immediately following the KOC, and declined or ignored all subsequent sync proposals from both Eunice and the OM. Task delegation was sporadic, unclear, and mostly limited to last-minute academic memos or scheduling requests sent via iMessage, often with turnaround expectations of less than 24 hours.
Despite limited access and minimal guidance, Eunice remained highly proactive. She sent daily digests, created SOPs, maintained wellness tracking, and even taught herself how to use new tools like Claude and Cursor to better align with Aditya’s startup environment. She produced AI-generated deliverables, built stakeholder trackers, and suggested actionable ways to take ownership—all of which went unacknowledged.
Throughout the engagement, Aditya did not provide any consistent feedback or signals of engagement, even when high-effort work was submitted. Eunice’s suggestions, such as booking travel or managing outreach, were either ignored or declined. He eventually declined to meet for the 4-week OM check-in as well.
On June 11th, Aditya formally communicated that he would like to discontinue his partnership with Athena, marking the end of a partnership that was never fully activated due to persistent delegation and communication barriers. In response to the churn request from him, both the Operations Manager and Delegation Expert requested a call with Aditya to discuss whether there was a viable path forward. 
Despite the challenges, Eunice showed exceptional commitment and capability, and the Athena team maintained professionalism and multiple attempts to recover the partnership.</t>
  </si>
  <si>
    <t>1745272103888x578003924393359900</t>
  </si>
  <si>
    <t>25732737806</t>
  </si>
  <si>
    <t>Pamela Garrett - camila.delacruz@athenago.com (Executive Partner)</t>
  </si>
  <si>
    <t>Camila Devi Tiongson Dela Cruz</t>
  </si>
  <si>
    <t>Camila Devi Dela Cruz</t>
  </si>
  <si>
    <t>camila.delacruz@athena.com</t>
  </si>
  <si>
    <t>kit@athena.com</t>
  </si>
  <si>
    <t>1744287952522x930869746811977600</t>
  </si>
  <si>
    <t>25266336151</t>
  </si>
  <si>
    <t>William Monange - michelle.gomez@athena.com (Executive Partner)</t>
  </si>
  <si>
    <t>James Ryan Acabal Liong</t>
  </si>
  <si>
    <t>James Ryan Liong</t>
  </si>
  <si>
    <t>james.liong@athena.com</t>
  </si>
  <si>
    <t>Rematch is requested because XP James, despite being professional and well-intentioned, requires excessive guidance and consistently waits for approvals before moving forward, which has created operational bottlenecks. His working style has slowed down team processes, even on simple tasks, and multiple team members have found it difficult to collaborate with him effectively. Compared to other XPs who integrated quickly and worked autonomously, James lacked the initiative and speed needed in Fanvue’s fast-paced environment. Although coaching was provided and James acknowledged the feedback, there was no significant improvement, leading to the conclusion that a rematch is necessary to find an XP who better fits the team’s expectations for autonomy, proactivity, and execution.</t>
  </si>
  <si>
    <t>1744734427389x122004553333647340</t>
  </si>
  <si>
    <t>23919747247</t>
  </si>
  <si>
    <t>Joseph Vincent - tim.mallen@athena.com (Executive Partner)</t>
  </si>
  <si>
    <t>Timothy James Monter Mallen</t>
  </si>
  <si>
    <t>Timothy James Mallen</t>
  </si>
  <si>
    <t>tim.mallen@athena.com</t>
  </si>
  <si>
    <t>1744887782475x168904166661176130</t>
  </si>
  <si>
    <t>24057975373</t>
  </si>
  <si>
    <t>Irma  Fralic - UNMATCHED (Executive Partner)</t>
  </si>
  <si>
    <t>Evita Njeri Mwangi</t>
  </si>
  <si>
    <t>Evita Mwangi</t>
  </si>
  <si>
    <t>evita.mwangi@athena.com</t>
  </si>
  <si>
    <t>1744906979702x739235757347372700</t>
  </si>
  <si>
    <t>24428646930</t>
  </si>
  <si>
    <t>Abrielle Rosenthal - krisha.socito@athena.com (Executive Partner)</t>
  </si>
  <si>
    <t>Krisha Anne Niña Balignasay Socito</t>
  </si>
  <si>
    <t>Krisha Anne Niña Socito</t>
  </si>
  <si>
    <t>krisha.socito@athena.com</t>
  </si>
  <si>
    <t>1744850773270x675594121286010000</t>
  </si>
  <si>
    <t>22276366740</t>
  </si>
  <si>
    <t>Teagan Caunt - jae.delacruz@athena.com (Executive Partner)</t>
  </si>
  <si>
    <t>Jessa Eve Marie Torres Dela Cruz</t>
  </si>
  <si>
    <t>Jessa Eve Marie Dela Cruz</t>
  </si>
  <si>
    <t>jae.delacruz@athena.com</t>
  </si>
  <si>
    <t>jhe.capati@athena.com</t>
  </si>
  <si>
    <t>1744672436389x720384787864698200</t>
  </si>
  <si>
    <t>24413736563</t>
  </si>
  <si>
    <t>Mike McAra - eva.barasa@athena.com (Executive Partner)</t>
  </si>
  <si>
    <t>Eva Barasa</t>
  </si>
  <si>
    <t>eva.barasa@athena.com</t>
  </si>
  <si>
    <t>sue.ganira@athena.com</t>
  </si>
  <si>
    <t>XP Eva Barasa has shared her decision to voluntarily resign citing a desire to move on to the next stage of her career by pursuing further studies. While she has grown significantly in her role and made strong contributions to Mike’s operations, she expressed that she is resigning to pursue her education in the UK. She has committed to supporting a smooth transition during her 30-day notice period.</t>
  </si>
  <si>
    <t>1744853025418x793358014337167500</t>
  </si>
  <si>
    <t>22009746194</t>
  </si>
  <si>
    <t>Brendan Daugherty - UNMATCHED (Executive Partner)</t>
  </si>
  <si>
    <t>Vincent Rogel Luarca</t>
  </si>
  <si>
    <t>Vincent Luarca</t>
  </si>
  <si>
    <t>vincent.luarca@athena.com</t>
  </si>
  <si>
    <t>Client stated that Athena’s model is not the right fit for his current path after careful consideration​. It was a realignment of personal requirements and evolving needs​.
The decision was not related to the Talent assigned, whom he found to be excellent​.</t>
  </si>
  <si>
    <t>1744768865388x149584510249918700</t>
  </si>
  <si>
    <t>24216608367</t>
  </si>
  <si>
    <t>Kenny Hanson - alex.yap@athena.com (Executive Partner)</t>
  </si>
  <si>
    <t>Alexis Justin Enero Yap</t>
  </si>
  <si>
    <t>Alexis Justin Yap</t>
  </si>
  <si>
    <t>alex.yap@athena.com</t>
  </si>
  <si>
    <t>1744892667127x778643820764124200</t>
  </si>
  <si>
    <t>25601858726</t>
  </si>
  <si>
    <t>Leon Rishniw - jeil.baggoy@athena.com (Executive Partner)</t>
  </si>
  <si>
    <t>Alaiza Jeil Baggoy</t>
  </si>
  <si>
    <t>jeil.baggoy@athena.com</t>
  </si>
  <si>
    <t>1744743486880x930066379226811500</t>
  </si>
  <si>
    <t>23708309430</t>
  </si>
  <si>
    <t>Judah Fawkes - francis.tura@athena.com (Executive Partner)</t>
  </si>
  <si>
    <t>Francis Ray Lusares Tura</t>
  </si>
  <si>
    <t>Francis Ray Tura</t>
  </si>
  <si>
    <t>francis.tura@athena.com</t>
  </si>
  <si>
    <t>1744893402948x475928504724330700</t>
  </si>
  <si>
    <t>24534537873</t>
  </si>
  <si>
    <t>Kristy Dishon - mercy.alusa@athenago.com (Executive Partner)</t>
  </si>
  <si>
    <t>mercy.alusa@athena.com</t>
  </si>
  <si>
    <t>polycarp.ouko@athena.com</t>
  </si>
  <si>
    <t>1744664987417x259413230327547360</t>
  </si>
  <si>
    <t>23921970459</t>
  </si>
  <si>
    <t>Ben Erickson - nancy.kihiu@athena.com (Executive Partner)</t>
  </si>
  <si>
    <t>Nancy Wamuyu Kihiu</t>
  </si>
  <si>
    <t>Nancy Kihiu</t>
  </si>
  <si>
    <t>nancy.kihiu@athena.com</t>
  </si>
  <si>
    <t>Ben has found that Nancy’s accent frequently leads to disrupting communication flow and real-time collaboration, making him reluctant to engage in their daily check-in calls and undermining the intended communication ritual, so transitioning to an EA with clear, confident spoken English will eliminate this barrier and restore a smooth, reliable collaboration. In a previous call between OM and OD Olivia he clearly expressed a preference for Filipino assistants who combine cultural alignment with the language fluency required.  Transitioning to a new Philippines EA with proven verbal proficiency will remove this communication barrier, restore a smooth check-in cadence</t>
  </si>
  <si>
    <t>1743798802941x644812696638908900</t>
  </si>
  <si>
    <t>23797432187</t>
  </si>
  <si>
    <t>Max Rosendin - shelmith.ndungu@athena.com (Executive Partner)</t>
  </si>
  <si>
    <t>Shelmith Muthoni Ndung'U</t>
  </si>
  <si>
    <t>Shelmith Ndung'U</t>
  </si>
  <si>
    <t>shelmith.ndungu@athena.com</t>
  </si>
  <si>
    <t>1744718394461x152018730633675330</t>
  </si>
  <si>
    <t>23877960451</t>
  </si>
  <si>
    <t>Paul B Roache - iya.agustin@athena.com (Executive Partner)</t>
  </si>
  <si>
    <t>Iara Janica Quejada Agustin</t>
  </si>
  <si>
    <t>Iara Janica Agustin</t>
  </si>
  <si>
    <t>iya.agustin@athena.com</t>
  </si>
  <si>
    <t>1744641769233x752214101008099700</t>
  </si>
  <si>
    <t>24531403332</t>
  </si>
  <si>
    <t>Sid Yadav - UNMATCHED (Executive Partner)</t>
  </si>
  <si>
    <t>Dale Christian Concepcion Ape</t>
  </si>
  <si>
    <t>Dale Christian Ape</t>
  </si>
  <si>
    <t>dale.ape@athena.com</t>
  </si>
  <si>
    <t>1744391960454x983393490433339000</t>
  </si>
  <si>
    <t>25280898415</t>
  </si>
  <si>
    <t>Will Brennan - kurt.feolino@athena.com (Executive Partner)</t>
  </si>
  <si>
    <t>Kurt Russel Sora Feolino</t>
  </si>
  <si>
    <t>Kurt Russel Feolino</t>
  </si>
  <si>
    <t>kurt.feolino@athena.com</t>
  </si>
  <si>
    <t>zen@athena.com</t>
  </si>
  <si>
    <t>1744650961578x723494090277694500</t>
  </si>
  <si>
    <t>23930603607</t>
  </si>
  <si>
    <t>Aleksandra Jaroszynska - UNMATCHED (Executive Partner)</t>
  </si>
  <si>
    <t>Yvette Pauline Baldonado Montaño</t>
  </si>
  <si>
    <t>Yvette Pauline Montaño</t>
  </si>
  <si>
    <t>pau.montano@athena.com</t>
  </si>
  <si>
    <t>mai.yuzon@athena.com</t>
  </si>
  <si>
    <t xml:space="preserve">XP Pau went on NCNS since June 5, we raised REMATCH ticket. Client gave an update as of June 10-cancelling the service as they needed someone with different skills, not just an EA. They need someone with Project mgt skills, process mapping and more on business side and someone with experience/interest in crypto systems. Knows about Decentralized governance model of running a business. 
</t>
  </si>
  <si>
    <t>1743623016852x855814575642621400</t>
  </si>
  <si>
    <t>1643567544</t>
  </si>
  <si>
    <t>Amanda Sammann - UNMATCHED (Executive Partner)</t>
  </si>
  <si>
    <t>Avelyn Dailisan</t>
  </si>
  <si>
    <t>abby.dailisan@athena.com</t>
  </si>
  <si>
    <t>1744375511951x178706516037354430</t>
  </si>
  <si>
    <t>24286250883</t>
  </si>
  <si>
    <t>erica sachse - jam.soriano@athena.com (Executive Partner)</t>
  </si>
  <si>
    <t>Jamella Obañana Soriano</t>
  </si>
  <si>
    <t>Jamella Soriano</t>
  </si>
  <si>
    <t>jam.soriano@athena.com</t>
  </si>
  <si>
    <t>edz.aliwalas@athena.com</t>
  </si>
  <si>
    <t>1744236117575x474197728912370700</t>
  </si>
  <si>
    <t>23924846892</t>
  </si>
  <si>
    <t>Lost communication with client</t>
  </si>
  <si>
    <t>Chris  Price - UNMATCHED (Executive Partner)</t>
  </si>
  <si>
    <t>Jane Wangui Wanjohi</t>
  </si>
  <si>
    <t>Jane Wanjohi</t>
  </si>
  <si>
    <t>jane.wanjohi@athena.com</t>
  </si>
  <si>
    <t>The partnership ended primarily due to a fundamental mismatch between the client’s operational needs and the remote EA model. Chris required a highly experienced, in-person assistant who could immediately operate autonomously in a fast-paced startup environment without requiring onboarding support. His previous EA had 18 years of experience and worked in-person, and after her departure, he attempted to "experiment" with a remote setup—an experiment he ultimately deemed unsuccessful.
From the outset, the engagement was constrained by several structural challenges:
Experience Mismatch: Chris sought an assistant with 10–15 years of high-level executive support experience. Although Jane demonstrated a strong attitude and coachability, her profile did not meet this seniority level, and the client lacked the time to support her ramp-up.
Limited Client Availability: The client was recovering from COVID-19 during the onboarding period and was frequently traveling. This limited his ability to provide access, context, or feedback—making it impossible for Jane to build the foundation necessary for effective support.
Language and Communication Dynamics: Chris noted that English not being Jane’s first language occasionally caused friction in nuanced business communication. While not a dealbreaker on its own, it added to his concerns about fit.
Remote Model Misalignment: The core of the client’s decision centered around the realization that the remote assistant model does not suit his working style or operational context. He expressed a preference for an in-person assistant who could physically operate alongside him in real time, especially given his unpredictable schedule and constant travel.
Despite these challenges, Jane maintained a proactive, professional approach throughout. She was responsive, coachable, and eager to improve, but lacked the access and structure required to thrive. Importantly, the client acknowledged that the partnership’s limitations were not due to Jane’s performance, but rather his own bandwidth and a misalignment in support structure.
Attempts to Retain:
4-Week Check-In (May 19, 2025): Concerns were surfaced and discussed. Chris rated the partnership 6/10 and shared detailed context behind his doubts. A structured decision window was provided, and Jane was prepped for same-day reconnection if continuation was chosen.
Operational Escalation: The case was escalated to Ops leadership and partner management. Coaching support remained active throughout.
Client Statement at Termination:
“I think it is best for me to terminate my Athena contract and hire someone onsite here with me.”
Conclusion:
This churn is not due to a failure in execution but stems from a structural incompatibility between the client’s evolving needs and the service model. A rematch or additional coaching would not resolve this, as Chris requires an in-person, highly autonomous EA with long-term executive experience and is currently unable to invest in building a remote relationship.</t>
  </si>
  <si>
    <t>1744635586759x980580146359991000</t>
  </si>
  <si>
    <t>23913995525</t>
  </si>
  <si>
    <t>Joseph Kurosky - UNMATCHED (Executive Partner)</t>
  </si>
  <si>
    <t>Ronneth Castro Atienza</t>
  </si>
  <si>
    <t>Ronneth Atienza</t>
  </si>
  <si>
    <t>ron.atienza@athena.com</t>
  </si>
  <si>
    <t>maicon.dopale@athena.com</t>
  </si>
  <si>
    <t>1744736259956x370649098831499460</t>
  </si>
  <si>
    <t>24695997997</t>
  </si>
  <si>
    <t>Rakesh Agrawal - roy.santos@athena.com (Executive Partner)</t>
  </si>
  <si>
    <t>Roy Anthony Eñola Santos</t>
  </si>
  <si>
    <t>Roy Anthony Santos</t>
  </si>
  <si>
    <t>roy.santos@athena.com</t>
  </si>
  <si>
    <t>1744234572307x943897973968635800</t>
  </si>
  <si>
    <t>24571372192</t>
  </si>
  <si>
    <t>Jason Byham - cristy.montemayor@athena.com (Executive Partner)</t>
  </si>
  <si>
    <t>Cristy Pagcu Montemayor</t>
  </si>
  <si>
    <t>Cristy Montemayor</t>
  </si>
  <si>
    <t>cristy.montemayor@athena.com</t>
  </si>
  <si>
    <t>1744647935947x148659373764777440</t>
  </si>
  <si>
    <t>25525600269</t>
  </si>
  <si>
    <t>Sydney Lai - shai.patatag@athena.com (Executive Partner)</t>
  </si>
  <si>
    <t>Shaira Denise Florita Patatag</t>
  </si>
  <si>
    <t>Shaira Denise Patatag</t>
  </si>
  <si>
    <t>shai.patatag@athena.com</t>
  </si>
  <si>
    <t>1744249494182x314991233105731400</t>
  </si>
  <si>
    <t>24038521618</t>
  </si>
  <si>
    <t>Jaime Benedetti - jero.marcelo@athena.com (Executive Partner)</t>
  </si>
  <si>
    <t>Edward Jerowin Lorenzo Marcelo</t>
  </si>
  <si>
    <t>Edward Jerowin Marcelo</t>
  </si>
  <si>
    <t>jero.marcelo@athena.com</t>
  </si>
  <si>
    <t>1744383774050x513201704603045700</t>
  </si>
  <si>
    <t>24269278616</t>
  </si>
  <si>
    <t>Anthony Ter-gevondyan - jazz.manuel@athena.com (Executive Partner)</t>
  </si>
  <si>
    <t>Jasmine Emily Orquillas Manuel</t>
  </si>
  <si>
    <t>Jasmine Emily Manuel</t>
  </si>
  <si>
    <t>jazz.manuel@athena.com</t>
  </si>
  <si>
    <t>jill.ortiz@athena.com</t>
  </si>
  <si>
    <t>1744653679119x194490827500559000</t>
  </si>
  <si>
    <t>24218751009</t>
  </si>
  <si>
    <t>Jonathan  Meyer - UNMATCHED (Executive Partner)</t>
  </si>
  <si>
    <t>Samantha Blue Dela Torre Castillo</t>
  </si>
  <si>
    <t>Samantha Blue Castillo</t>
  </si>
  <si>
    <t>sam.castillo@athena.com</t>
  </si>
  <si>
    <t>1744384664377x945083401949177900</t>
  </si>
  <si>
    <t>24050447952</t>
  </si>
  <si>
    <t>Ted Blackman - jossie.mutia@athena.com (Executive Partner)</t>
  </si>
  <si>
    <t>Josphine Kavete Mutia</t>
  </si>
  <si>
    <t>Josphine Mutia</t>
  </si>
  <si>
    <t>jossie.mutia@athena.com</t>
  </si>
  <si>
    <t>1744234129388x496102874465019140</t>
  </si>
  <si>
    <t>23877914679</t>
  </si>
  <si>
    <t>Scott Maslin - ley.laroza@athena.com (Executive Partner)</t>
  </si>
  <si>
    <t>Lealyn Laroza</t>
  </si>
  <si>
    <t>ley.laroza@athena.com</t>
  </si>
  <si>
    <t>1744045600687x586880514674125200</t>
  </si>
  <si>
    <t>24871533826</t>
  </si>
  <si>
    <t>Rob Schutz - judy.karanja@athena.com (Executive Partner)</t>
  </si>
  <si>
    <t>Judy Karanja</t>
  </si>
  <si>
    <t>judy.karanja@athena.com</t>
  </si>
  <si>
    <t>1744643124383x584086364157161900</t>
  </si>
  <si>
    <t>23795030194</t>
  </si>
  <si>
    <t>Fred Jin - UNMATCHED (Executive Partner)</t>
  </si>
  <si>
    <t>Judy Lynn Fabellano Cabahug</t>
  </si>
  <si>
    <t>Judy Lynn Cabahug</t>
  </si>
  <si>
    <t>judy.cabahug@athena.com</t>
  </si>
  <si>
    <t>roy.tan@athena.com</t>
  </si>
  <si>
    <t>Transferring from Fred Jin to Valerie Kova</t>
  </si>
  <si>
    <t>1744234494653x707772586605562000</t>
  </si>
  <si>
    <t>23955983533</t>
  </si>
  <si>
    <t>Nathan Kirkpatrick - mica.villaruel@athena.com (Executive Partner)</t>
  </si>
  <si>
    <t>Mica Almencion Villaruel</t>
  </si>
  <si>
    <t>Mica Villaruel</t>
  </si>
  <si>
    <t>mica.villaruel@athena.com</t>
  </si>
  <si>
    <t>1744634661063x237713149238810050</t>
  </si>
  <si>
    <t>23730582327</t>
  </si>
  <si>
    <t>Adam Peabody - wilkister.ondego@athena.com (Executive Partner)</t>
  </si>
  <si>
    <t>Wilkister Kadesa Ondego</t>
  </si>
  <si>
    <t>Wilkister Ondego</t>
  </si>
  <si>
    <t>wilkister.ondego@athena.com</t>
  </si>
  <si>
    <t>1744350775803x230669488578785000</t>
  </si>
  <si>
    <t>23784228773</t>
  </si>
  <si>
    <t>Sevasti Balafas - gian.cayanan@athena.com (Executive Partner)</t>
  </si>
  <si>
    <t>Gian Christopher Cabrera Cayanan</t>
  </si>
  <si>
    <t>Gian Christopher Cayanan</t>
  </si>
  <si>
    <t>gian.cayanan@athena.com</t>
  </si>
  <si>
    <t>1744373532063x552523355935968100</t>
  </si>
  <si>
    <t>23835375463</t>
  </si>
  <si>
    <t>Stephen Abletshauser - ian.mwangi@athena.com (Executive Partner)</t>
  </si>
  <si>
    <t>Lemmy Mwenda Mukiira</t>
  </si>
  <si>
    <t>Lemmy Mukiira</t>
  </si>
  <si>
    <t>lemmy.mukiira@athena.com</t>
  </si>
  <si>
    <t>The experience (XP) demonstrated over the past two weeks shows a lack of accountability and proactive engagement. Despite clear instructions and support, critical tasks such as updating reports, journaling progress, and communicating asynchronously with the client have been neglected. There is insufficient initiative in managing daily workflows, escalating blockers, and adhering to coaching plans. This behavior reflects poor time management, ineffective communication, and failure to meet expected professional standards, which undermines team trust and client satisfaction.</t>
  </si>
  <si>
    <t>1744314293176x197498143185525150</t>
  </si>
  <si>
    <t>24154677317</t>
  </si>
  <si>
    <t>Jason Ben Yair - UNMATCHED (Executive Partner)</t>
  </si>
  <si>
    <t>Aviguel Manaristin Silvosa</t>
  </si>
  <si>
    <t>Aviguel Silvosa</t>
  </si>
  <si>
    <t>abby.silvosa@athena.com</t>
  </si>
  <si>
    <t xml:space="preserve">Client decided to end the partnership after his 90th day. This is due to client expectations not meet. He is expecting for the XP to have a full enhanced capability to build systems without his supervision or guidance. He did not see the value of the XP doing his Inbox &amp; calendar. He still thinks that the XP is not fully trained or capable to build a CRM. He is not also committed to the Athena playbook and also the check ins with XP is not regular. He mentioned that if the partnership could have started earlier March, he would have time to set down with the XP to go thru the process but now he is already traveling. </t>
  </si>
  <si>
    <t>1744400971637x479940258440364700</t>
  </si>
  <si>
    <t>24007452164</t>
  </si>
  <si>
    <t>Tye DeGrange - UNMATCHED (Executive Partner)</t>
  </si>
  <si>
    <t>Carl Dave Aldamero Abayan</t>
  </si>
  <si>
    <t>Carl Dave Abayan</t>
  </si>
  <si>
    <t>dave.abayan@athena.com</t>
  </si>
  <si>
    <t>Client explicitly mentioned during our call that 80% of the decision is due to finances, while 20% is due to the slow onboarding and availability to due 1:1 with the XP.</t>
  </si>
  <si>
    <t>1744401583515x820355512948560600</t>
  </si>
  <si>
    <t>24533143479</t>
  </si>
  <si>
    <t>Kat Lyles - cris.padapat@athena.com (Executive Partner)</t>
  </si>
  <si>
    <t>Maricris Mananquil Padapat</t>
  </si>
  <si>
    <t>Maricris Padapat</t>
  </si>
  <si>
    <t>cris.padapat@athena.com</t>
  </si>
  <si>
    <t>1744305106925x810033107929494000</t>
  </si>
  <si>
    <t>23812359566</t>
  </si>
  <si>
    <t>Jeff Anderson - gerard.militante@athena.com (Executive Partner)</t>
  </si>
  <si>
    <t>Stephen Gerard Gopuco Militante</t>
  </si>
  <si>
    <t>Stephen Gerard Militante</t>
  </si>
  <si>
    <t>gerard.militante@athena.com</t>
  </si>
  <si>
    <t>1744332469214x105898167642640030</t>
  </si>
  <si>
    <t>24336948285</t>
  </si>
  <si>
    <t>Casey Husband - aliza.verwin@athena.com (Executive Partner)</t>
  </si>
  <si>
    <t>Annaliza San Luis Verwin</t>
  </si>
  <si>
    <t>Annaliza Verwin</t>
  </si>
  <si>
    <t>aliza.verwin@athena.com</t>
  </si>
  <si>
    <t>tin.leycano@athena.com</t>
  </si>
  <si>
    <t>1744394503494x819835171141537300</t>
  </si>
  <si>
    <t>24294811925</t>
  </si>
  <si>
    <t>Nathan Yates - rafael.acuna@athena.com (Executive Partner)</t>
  </si>
  <si>
    <t>Rafael James Sumalo Acuña</t>
  </si>
  <si>
    <t>Rafael James Acuña</t>
  </si>
  <si>
    <t>rafael.acuna@athena.com</t>
  </si>
  <si>
    <t>1744234206934x261078422297781120</t>
  </si>
  <si>
    <t>24057469582</t>
  </si>
  <si>
    <t>Arianna Galbraith - camille.gica@athena.com (Executive Partner)</t>
  </si>
  <si>
    <t>Camille Michiko Dumagsa Gica</t>
  </si>
  <si>
    <t>Camille Michiko Gica</t>
  </si>
  <si>
    <t>camille.gica@athena.com</t>
  </si>
  <si>
    <t>1744394768320x720029699803142400</t>
  </si>
  <si>
    <t>24436888735</t>
  </si>
  <si>
    <t>Taylor Wells - mercy.agini@athena.com (Executive Partner)</t>
  </si>
  <si>
    <t>Mercy Ingasia Agini</t>
  </si>
  <si>
    <t>Mercy Agini</t>
  </si>
  <si>
    <t>mercy.agini@athena.com</t>
  </si>
  <si>
    <t>1744234141713x962486192484632600</t>
  </si>
  <si>
    <t>24001844512</t>
  </si>
  <si>
    <t>Greyson Boerner - erica.davis@athena.com (Executive Partner)</t>
  </si>
  <si>
    <t>Christine Erica Badua Davis</t>
  </si>
  <si>
    <t>Christine Erica Davis</t>
  </si>
  <si>
    <t>erica.davis@athena.com</t>
  </si>
  <si>
    <t>1744305429288x323893755399890200</t>
  </si>
  <si>
    <t>24071629592</t>
  </si>
  <si>
    <t>Thomas Posey - abby.escleto@athena.com (Executive Partner)</t>
  </si>
  <si>
    <t>Abigail Escleto</t>
  </si>
  <si>
    <t>abby.escleto@athena.com</t>
  </si>
  <si>
    <t>1744234174402x554826403898769600</t>
  </si>
  <si>
    <t>23963149353</t>
  </si>
  <si>
    <t>Eran  Orr - mavs.detorres@athena.com (Executive Partner)</t>
  </si>
  <si>
    <t>Maverick Kevin Lacsamana De Torres</t>
  </si>
  <si>
    <t>Maverick Kevin De Torres</t>
  </si>
  <si>
    <t>mavs.detorres@athena.com</t>
  </si>
  <si>
    <t>1744300088958x463803956349808600</t>
  </si>
  <si>
    <t>23744495935</t>
  </si>
  <si>
    <t>Brandon Brown - UNMATCHED (Executive Partner)</t>
  </si>
  <si>
    <t>Mon Carlo Guillen Daya</t>
  </si>
  <si>
    <t>Mon Carlo Daya</t>
  </si>
  <si>
    <t>moncee.daya@athena.com</t>
  </si>
  <si>
    <t>Client is winding down their engagement due to a shift in business priorities. When they initially joined Athena, they were managing multiple entities and needed broad support. Since then, they’ve launched a new company and are now laser-focused on that, requiring a different type of support that no longer aligns with Athena’s offering. Client acknowledged XP’s capability and effort but decided not to move forward with Athena or the XP at this time. They’ve requested to stop billing effective today, and we’ve informed them of the standard 30-day notice policy, with a revised end date of July 25.</t>
  </si>
  <si>
    <t>1744384002189x833530881482175100</t>
  </si>
  <si>
    <t>24164691296</t>
  </si>
  <si>
    <t>Mats Olsen - pam.david@athena.com (Executive Partner)</t>
  </si>
  <si>
    <t>Janelle Pamela Rivera David</t>
  </si>
  <si>
    <t>Janelle Pamela David</t>
  </si>
  <si>
    <t>pam.david@athena.com</t>
  </si>
  <si>
    <t>lyza.matubis@athena.com</t>
  </si>
  <si>
    <t>1745338921077x488908907592738200</t>
  </si>
  <si>
    <t>25953493539</t>
  </si>
  <si>
    <t>Christy Doneff - UNMATCHED (Executive Partner)</t>
  </si>
  <si>
    <t>Christine Joy Concepcion</t>
  </si>
  <si>
    <t>tin.concepcion@athena.com</t>
  </si>
  <si>
    <t>Christy moved to a new Sales role, and her focus has shifted to Sales delivery (hiring Sales Development Representatives, Cold Calls, drive healthy sales pipeline, etc.) which is no longer aligned to EA Tin's skill set.</t>
  </si>
  <si>
    <t>1744281139656x430110479950935800</t>
  </si>
  <si>
    <t>24350481060</t>
  </si>
  <si>
    <t>Francis Roth - UNMATCHED (Executive Partner)</t>
  </si>
  <si>
    <t>Ma Carla Alamares Grady</t>
  </si>
  <si>
    <t>Ma Carla Grady</t>
  </si>
  <si>
    <t>carla.grady@athena.com</t>
  </si>
  <si>
    <t>Client’s company was recently acquired by another management agency. As part of the post-acquisition restructuring, operational roles are being consolidated, and the client will no longer retain an EA. This change is organizational in nature and not related to performance or satisfaction with Athena or the EA. In fact, the client expressed that their experience with Athena and Carla was highly valuable.</t>
  </si>
  <si>
    <t>1744296554807x842516988018079200</t>
  </si>
  <si>
    <t>24053960818</t>
  </si>
  <si>
    <t>Steve McCoy - alex.corpuz@athena.com (Executive Partner)</t>
  </si>
  <si>
    <t>Alexies Decano Corpuz</t>
  </si>
  <si>
    <t>Alexies Corpuz</t>
  </si>
  <si>
    <t>alex.corpuz@athena.com</t>
  </si>
  <si>
    <t>1744234545440x893353832005349100</t>
  </si>
  <si>
    <t>24023001737</t>
  </si>
  <si>
    <t>JP Adams - ronan.fideles@athena.com (Executive Partner)</t>
  </si>
  <si>
    <t>Louisse Ronan Mendigoria Fideles</t>
  </si>
  <si>
    <t>Louisse Ronan Fideles</t>
  </si>
  <si>
    <t>ronan.fideles@athena.com</t>
  </si>
  <si>
    <t>1744234173709x282093898736006200</t>
  </si>
  <si>
    <t>23924868368</t>
  </si>
  <si>
    <t>Matthew Partain - fursey.baluyut@athena.com (Executive Partner)</t>
  </si>
  <si>
    <t>Gian Fursey Regotia Baluyut</t>
  </si>
  <si>
    <t>Gian Fursey Baluyut</t>
  </si>
  <si>
    <t>fursey.baluyut@athena.com</t>
  </si>
  <si>
    <t>1743669207891x300311657194521660</t>
  </si>
  <si>
    <t>23526528031</t>
  </si>
  <si>
    <t>Patrick Layton - smith.mboya@athena.com (Executive Partner)</t>
  </si>
  <si>
    <t>Desmond Smith Mboya</t>
  </si>
  <si>
    <t>Desmond Mboya</t>
  </si>
  <si>
    <t>smith.mboya@athena.com</t>
  </si>
  <si>
    <t>lenny.Imathiu@athena.com</t>
  </si>
  <si>
    <t>1744301094609x773306442401485700</t>
  </si>
  <si>
    <t>23764617264</t>
  </si>
  <si>
    <t>Karthik Ganesh - mik.garcia@athena.com (Executive Partner)</t>
  </si>
  <si>
    <t>Mikel Vargas Garcia</t>
  </si>
  <si>
    <t>Mikel Garcia</t>
  </si>
  <si>
    <t>mik.garcia@athena.com</t>
  </si>
  <si>
    <t>jaja.caunca@athena.com</t>
  </si>
  <si>
    <t>1744595721412x973239105789500400</t>
  </si>
  <si>
    <t>24108586337</t>
  </si>
  <si>
    <t>Andrew Sparks - UNMATCHED (Executive Partner)</t>
  </si>
  <si>
    <t>Vergilio Oruga Bergado, Jr.</t>
  </si>
  <si>
    <t>Lio</t>
  </si>
  <si>
    <t>lio.bergadojr@athena.com</t>
  </si>
  <si>
    <t>jinky.galinato@athena.com</t>
  </si>
  <si>
    <t>The client, Andrew Sparks, expressed concerns about Lio’s performance, particularly his inability to complete foundational research tasks and adapt to the workflow’s pace and structure. Lio appeared to be struggling despite receiving feedback and support. Before a formal discussion about next steps could take place, Lio resigned effective immediately, with his last working day being the day prior to the notification.
As a result, the client is now requesting a stronger, more experienced EA who can meet expectations. He is also dissatisfied with the overall process and timeline, citing delays in placement, lost time, and lack of value delivered. Andrew has explicitly stated that he will not approve further charges until a suitable replacement is confirmed and expects credit for the time without support, or a full refund if this is not acceptable.</t>
  </si>
  <si>
    <t>1743425509628x376509189805103200</t>
  </si>
  <si>
    <t>23712188742</t>
  </si>
  <si>
    <t>Jordan Bentley - mikelle.sabal@athena.com (Executive Partner)</t>
  </si>
  <si>
    <t>Jon Mikel De los Reyes Sabal</t>
  </si>
  <si>
    <t>Mikelle Sabal</t>
  </si>
  <si>
    <t>mikelle.sabal@athena.com</t>
  </si>
  <si>
    <t>1744234702519x897956303494800100</t>
  </si>
  <si>
    <t>23667050332</t>
  </si>
  <si>
    <t>Lena Petersen - josel.arong@athena.com (Executive Partner)</t>
  </si>
  <si>
    <t>Josel Rose Pejana Arong</t>
  </si>
  <si>
    <t>Josel Rose Arong</t>
  </si>
  <si>
    <t>josel.arong@athena.com</t>
  </si>
  <si>
    <t>1744234189116x291532391938011260</t>
  </si>
  <si>
    <t>23876420941</t>
  </si>
  <si>
    <t>Sean Kinmonth - renz.pedro@athena.com (Executive Partner)</t>
  </si>
  <si>
    <t>Jose Lorenzo Manahan Pedro</t>
  </si>
  <si>
    <t>Jose Lorenzo Pedro</t>
  </si>
  <si>
    <t>renz.pedro@athena.com</t>
  </si>
  <si>
    <t xml:space="preserve">Sean expressed to cancel his subscription with Athena because he is not ready for such commitment. Moreover, Sean prioritized building a CRM for his company which may have shifted his preference to work with a CRM specialist than an EA. </t>
  </si>
  <si>
    <t>1744234184010x109102667787692960</t>
  </si>
  <si>
    <t>23931481110</t>
  </si>
  <si>
    <t>Joshua Sherko - jc.madera@athena.com (Executive Partner)</t>
  </si>
  <si>
    <t>Jerson Boncolmo Madera</t>
  </si>
  <si>
    <t>Jerson Madera</t>
  </si>
  <si>
    <t>jc.madera@athena.com</t>
  </si>
  <si>
    <t>jhona.abelgas@athena.com</t>
  </si>
  <si>
    <t>1744054887504x695045305632684400</t>
  </si>
  <si>
    <t>23542448028</t>
  </si>
  <si>
    <t>David Boehmer - amy.treyes@athena.com (Executive Partner)</t>
  </si>
  <si>
    <t>Arnmey Trafanco Treyes</t>
  </si>
  <si>
    <t>Amy Treyes</t>
  </si>
  <si>
    <t>amy.treyes@athena.com</t>
  </si>
  <si>
    <t>kat.tabilomorillo@athena.com</t>
  </si>
  <si>
    <t>1744234474858x241937071322358750</t>
  </si>
  <si>
    <t>23822247575</t>
  </si>
  <si>
    <t>Chris Collins - kat.sarte@athena.com (Executive Partner)</t>
  </si>
  <si>
    <t>Luz Katrina Huelva Sarte</t>
  </si>
  <si>
    <t>Kat Sarte</t>
  </si>
  <si>
    <t>kat.sarte@athena.com</t>
  </si>
  <si>
    <t>1744234211741x795877533088484900</t>
  </si>
  <si>
    <t>23355222822</t>
  </si>
  <si>
    <t>Marisa Ricciardi - UNMATCHED (Executive Partner)</t>
  </si>
  <si>
    <t>Matthew Frederick Tamayo Marasigan</t>
  </si>
  <si>
    <t>Matthew Frederick Marasigan</t>
  </si>
  <si>
    <t>mattz.tamayo@athena.com</t>
  </si>
  <si>
    <t xml:space="preserve">POC Transfer from Marisa Ricciardi to Jay DiPietro
</t>
  </si>
  <si>
    <t>1744053017875x564847232006916400</t>
  </si>
  <si>
    <t>23346372446</t>
  </si>
  <si>
    <t>Jeremy Abelson - kiana.nicolas@athena.com (Executive Partner)</t>
  </si>
  <si>
    <t>Kiana Patricia Chua Nicolas</t>
  </si>
  <si>
    <t>Kiana Patricia Nicolas</t>
  </si>
  <si>
    <t>kiana.nicolas@athena.com</t>
  </si>
  <si>
    <t>1744235462646x850918349966697700</t>
  </si>
  <si>
    <t>23790717090</t>
  </si>
  <si>
    <t>Paul Mcenany - UNMATCHED (Executive Partner)</t>
  </si>
  <si>
    <t>Jairelle Denyse Mateo Talaga</t>
  </si>
  <si>
    <t>Jairelle Denyse Talaga</t>
  </si>
  <si>
    <t>elle.talaga@athena.com</t>
  </si>
  <si>
    <t>While Elle has shown willingness to learn, there have been consistent challenges impacting her ability to support Paul McEnany effectively. Key concerns include missed sweeps and delays in managing Paul’s inbox, resulting in important emails slipping through. There have also been issues with calendar management, including scheduling inaccuracies and the need for repeated clarifications to align meetings. Additionally, there were instances of missed or delayed syncs.</t>
  </si>
  <si>
    <t>1743771901999x778421654440138100</t>
  </si>
  <si>
    <t>23598842203</t>
  </si>
  <si>
    <t>Ryan Ilges - christine.achieng@athena.com (Executive Partner)</t>
  </si>
  <si>
    <t>Christine Achieng</t>
  </si>
  <si>
    <t>christine.achieng@athena.com</t>
  </si>
  <si>
    <t>1744234455250x146944127345046240</t>
  </si>
  <si>
    <t>23766973073</t>
  </si>
  <si>
    <t>Zachary Ziegler - ish.adonay@athena.com (Executive Partner)</t>
  </si>
  <si>
    <t>Isha Marie Amparo Adonay</t>
  </si>
  <si>
    <t>Isha Marie Adonay</t>
  </si>
  <si>
    <t>ish.adonay@athena.com</t>
  </si>
  <si>
    <t>1744294076295x683376517014839600</t>
  </si>
  <si>
    <t>24050060313</t>
  </si>
  <si>
    <t>Erin Moennich - gail.ramos@athena.com (Executive Partner)</t>
  </si>
  <si>
    <t>Geno Cedrick Sapuan Ramos</t>
  </si>
  <si>
    <t>Geno Cedrick Ramos</t>
  </si>
  <si>
    <t>gail.ramos@athena.com</t>
  </si>
  <si>
    <t>1744293378788x668545553240516900</t>
  </si>
  <si>
    <t>24352725917</t>
  </si>
  <si>
    <t>Amanda Groves - earl.salvatierra@athena.com (Executive Partner)</t>
  </si>
  <si>
    <t>Eric Earl Joshua Fontillas Salvatierra</t>
  </si>
  <si>
    <t>Eric Earl Joshua Salvatierra</t>
  </si>
  <si>
    <t>earl.salvatierra@athena.com</t>
  </si>
  <si>
    <t>jill.delachica@athena.com</t>
  </si>
  <si>
    <t>1744251945940x912709506486888500</t>
  </si>
  <si>
    <t>23913161598</t>
  </si>
  <si>
    <t>David Shepherd - berns.pupa@athena.com (Executive Partner)</t>
  </si>
  <si>
    <t>Bernadette Polong Pupa</t>
  </si>
  <si>
    <t>Bernadette Pupa</t>
  </si>
  <si>
    <t>berns.pupa@athena.com</t>
  </si>
  <si>
    <t>Client has requested to churn stating that he can no longer justify the cost of Athena services, especially since his own business suffered own client losses. The client has previously mentioned this matter during the Facilitated Feedback session with XP.</t>
  </si>
  <si>
    <t>1744649233046x738290052816996900</t>
  </si>
  <si>
    <t>12878757192</t>
  </si>
  <si>
    <t>Alan Weissman - matt.olpindo@athena.com (Executive Partner)</t>
  </si>
  <si>
    <t>Matt Japheth Olpindo</t>
  </si>
  <si>
    <t>matt.olpindo@athena.com</t>
  </si>
  <si>
    <t>conch@athena.com</t>
  </si>
  <si>
    <t>1744733551614x634763440336339300</t>
  </si>
  <si>
    <t>25569505641</t>
  </si>
  <si>
    <t>Nelson Perla-Ward - keith.arcangel@athena.com (Executive Partner)</t>
  </si>
  <si>
    <t>Keith Daniel Pinto Arcangel</t>
  </si>
  <si>
    <t>Keith Daniel Arcangel</t>
  </si>
  <si>
    <t>keith.arcangel@athena.com</t>
  </si>
  <si>
    <t>1744140463179x195476478167546000</t>
  </si>
  <si>
    <t>24098601765</t>
  </si>
  <si>
    <t>Andrej Rusakov - UNMATCHED (Executive Partner)</t>
  </si>
  <si>
    <t>John Lj Maurene 0 Catalan</t>
  </si>
  <si>
    <t>John Lj Maurene Catalan</t>
  </si>
  <si>
    <t>maui.catalan@athena.com</t>
  </si>
  <si>
    <t>This partnership was marked by early misalignment in expectations and communication. The kickoff began on April 15, 2025, after a rushed two-way fit and discovery call where the client heavily emphasized his preferences rather than aligning with Athena’s onboarding process. Maui performed reliably and proactively throughout the engagement, handling tasks related to travel logistics, scheduling, and inbox management, but was met with minimal feedback from Andrej.
Despite a positive 4-week check-in, no facilitated feedback sessions were completed, and warning signs—including a short sales call and repeated concerns about cancellation policy—surfaced early. Andrej officially requested termination on June 29, citing dissatisfaction with ROI and expressing frustration over billing, particularly misunderstanding the difference between subscription payment (March 28) and actual XP onboarding (April 15).
No performance issues were raised regarding Maui. However, Andrej’s low-touch feedback style, high expectations, and lack of delegation ultimately prevented the partnership from deepening. CPM recommended a strategic XP (SXP or CoS) match may have been more aligned with Andrej’s needs.</t>
  </si>
  <si>
    <t>1744233224433x514506297802608700</t>
  </si>
  <si>
    <t>24289872505</t>
  </si>
  <si>
    <t>John Ryan Cottam - aaron.marasigan@athena.com (Executive Partner)</t>
  </si>
  <si>
    <t>Aaron Christian Sales Marasigan</t>
  </si>
  <si>
    <t>Aaron Christian Marasigan</t>
  </si>
  <si>
    <t>aaron.marasigan@athena.com</t>
  </si>
  <si>
    <t>aimee.yap@athena.com</t>
  </si>
  <si>
    <t>1744292678386x716384989704814700</t>
  </si>
  <si>
    <t>23910899808</t>
  </si>
  <si>
    <t>Scott Robson - ryan.ilagan@athena.com (Executive Partner)</t>
  </si>
  <si>
    <t>Ryan Christian Balderama Ilagan</t>
  </si>
  <si>
    <t>Ryan Christian Ilagan</t>
  </si>
  <si>
    <t>ryan.ilagan@athena.com</t>
  </si>
  <si>
    <t>1744295921226x386179442005073700</t>
  </si>
  <si>
    <t>25110973986</t>
  </si>
  <si>
    <t>Casey Irish - UNMATCHED (Executive Partner)</t>
  </si>
  <si>
    <t>Bettina Riva Limpin</t>
  </si>
  <si>
    <t>Bettina Limpin</t>
  </si>
  <si>
    <t>betty.limpin@athena.com</t>
  </si>
  <si>
    <t>melai.ceniza@athena.com</t>
  </si>
  <si>
    <t>On July 10, 2025, at 1:00 PM PST, Casey met with Executive Partner Betty Limpin to confirm his decision to offboard from Athena support. The decision was not a result of performance concerns but rather a strategic alignment issue and scope fit.
Reason for Churn:
Casey stated that his calendar is not complex, and the volume of research and delegation tasks does not warrant the level of support provided. He acknowledged that he is not an ideal match for Betty’s capabilities, nor is he the type of user who can commit sufficient time and attention to effectively leverage an XP partnership. He admitted struggling to dedicate time to think about, define, or delegate tasks meaningfully. As a result, much of Betty’s time remained underutilized, and the nature of her support remained low-touch and repetitive.
Support Context and XP Performance:
Despite the limited delegation, Betty consistently delivered high-quality work:
Maintained daily recaps and followed up proactively on meetings.
Initiated creation of a delegation manual with specific examples to prompt more effective task distribution.
Proactively scheduled meetings, drafted structured feedback requests, and suggested strategic calendar holds.
Integrated with client’s inner circle (e.g., Hannah, Casey’s wife) for personal task delegation when business scope was unclear.
The partnership saw minimal two-way engagement:
Slack was the primary channel of communication, with asynchronous, low-volume interaction.
Calendar management and ticker updates were mostly transactional; high-level tasks were rarely shared.
Several feedback loops were initiated by the XP and OM, including a facilitated feedback session planned for July, but no significant behavioral shift was observed from the client.
Coaching and Support Measures Taken:
Betty was coached extensively on advocacy, feedback articulation, and strategic delegation.
OM Melai Ceniza provided support through 1:1 sessions (June–July) to help Betty reframe feedback constructively, develop a delegation tracker, and prepare for facilitated feedback with Casey
.
Despite these interventions, the partnership did not evolve into a high-leverage engagement.
Client Sentiment and Future Outlook:
Casey expressed appreciation for Betty’s initiative and described her execution as accurate and dependable. However, he emphasized that his own ability to engage as a client remained limited. He did not rule out re-engaging with Athena in the future but felt the timing and current setup were misaligned with his needs.
He confirmed that the offboarding was based on fit and usage model, not dissatisfaction with the XP or Athena. There is openness to provide feedback and consider partnership renewal if future needs justify higher support levels.</t>
  </si>
  <si>
    <t>1744332094356x931845506107878500</t>
  </si>
  <si>
    <t>23592733777</t>
  </si>
  <si>
    <t>Sarah Lee - chantelle.astadan@athena.com (Executive Partner)</t>
  </si>
  <si>
    <t>Chantelle Gayle Bosngon Astadan</t>
  </si>
  <si>
    <t>Chantelle Gayle Astadan</t>
  </si>
  <si>
    <t>chantelle.astadan@athena.com</t>
  </si>
  <si>
    <t>1744106736360x692932869754079100</t>
  </si>
  <si>
    <t>23688762706</t>
  </si>
  <si>
    <t>Dimitri Masin - maggie.wachira@athena.com (Executive Partner)</t>
  </si>
  <si>
    <t>Margaret Wanjiku Wachira</t>
  </si>
  <si>
    <t>Margaret Wachira</t>
  </si>
  <si>
    <t>maggie.wachira@athena.com</t>
  </si>
  <si>
    <t>1744288961655x852514723459600900</t>
  </si>
  <si>
    <t>23427263632</t>
  </si>
  <si>
    <t>Sam Mollaei - UNMATCHED (Executive Partner)</t>
  </si>
  <si>
    <t>Jay Dineros Almonguera</t>
  </si>
  <si>
    <t>Jay Almonguera</t>
  </si>
  <si>
    <t>jay.almonguera@athena.com</t>
  </si>
  <si>
    <t>1744392982753x463496411927671700</t>
  </si>
  <si>
    <t>24023176330</t>
  </si>
  <si>
    <t>Brandon Hance - red.sajonia@athena.com (Executive Partner)</t>
  </si>
  <si>
    <t>Red Calingacion Sajonia</t>
  </si>
  <si>
    <t>Red Sajonia</t>
  </si>
  <si>
    <t>red.sajonia@athena.com</t>
  </si>
  <si>
    <t>1744293342333x391338552427588100</t>
  </si>
  <si>
    <t>26113590061</t>
  </si>
  <si>
    <t>Omar Divina - christy.villamin@athena.com (Executive Partner)</t>
  </si>
  <si>
    <t>Christy Marie Villamin Negi</t>
  </si>
  <si>
    <t>Christy Marie Negi</t>
  </si>
  <si>
    <t>christy.villamin@athena.com</t>
  </si>
  <si>
    <t>1744274226278x654071121741657500</t>
  </si>
  <si>
    <t>23921686820</t>
  </si>
  <si>
    <t>Rayan Krishnan - UNMATCHED (Executive Partner)</t>
  </si>
  <si>
    <t>Shanice Kae Omega Suarez</t>
  </si>
  <si>
    <t>Shanice Kae Suarez</t>
  </si>
  <si>
    <t>kae.suarez@athena.com</t>
  </si>
  <si>
    <t>Due to current budget considerations, Rayan has decided to discontinue his partnership with Athena. While the service delivered around five hours of weekly time savings, he and his team felt that reallocating those tasks internally was a more practical choice at this stage. He remains grateful for the support provided throughout the partnership. 
As his company scales, he is planning to hire a more expensive but in-person executive assistant in San Francisco who can handle essential onsite responsibilities like office management—tasks that are challenging to delegate virtually. Additionally, with a fundraising round approaching, Rayan is looking to conserve resources temporarily before reinvesting in support post-raise.</t>
  </si>
  <si>
    <t>1743771355944x838847931476380800</t>
  </si>
  <si>
    <t>23323094562</t>
  </si>
  <si>
    <t>Christopher Nilsen - lorenz.recera@athena.com (Executive Partner)</t>
  </si>
  <si>
    <t>Lorenz Vincent Benabay Recera</t>
  </si>
  <si>
    <t>Lorenz Vincent Recera</t>
  </si>
  <si>
    <t>lorenz.recera@athena.com</t>
  </si>
  <si>
    <t>era.gimarino@athena.com</t>
  </si>
  <si>
    <t>1744235783670x926302893456681200</t>
  </si>
  <si>
    <t>23725697538</t>
  </si>
  <si>
    <t>Eric Adler - bianca.espineda@athena.com (Executive Partner)</t>
  </si>
  <si>
    <t>Irish Bianca De Ortube Espineda</t>
  </si>
  <si>
    <t>Irish Bianca Espineda</t>
  </si>
  <si>
    <t>bianca.espineda@athena.com</t>
  </si>
  <si>
    <t>1744135854949x735101874619363800</t>
  </si>
  <si>
    <t>24058831798</t>
  </si>
  <si>
    <t>Dan Troiano - kriz.lisen@athena.com (Executive Partner)</t>
  </si>
  <si>
    <t>Krizia Denise Lorzano Lisen</t>
  </si>
  <si>
    <t>Krizia Denise Lisen</t>
  </si>
  <si>
    <t>kriz.lisen@athena.com</t>
  </si>
  <si>
    <t>1744056336189x250123670906268860</t>
  </si>
  <si>
    <t>23728083982</t>
  </si>
  <si>
    <t>Shadi Mahassel - njeri.mugwe@athena.com (Executive Partner)</t>
  </si>
  <si>
    <t>Annette Njeri Mugwe</t>
  </si>
  <si>
    <t>Annette Mugwe</t>
  </si>
  <si>
    <t>njeri.mugwe@athena.com</t>
  </si>
  <si>
    <t>1744234170032x248051434134601180</t>
  </si>
  <si>
    <t>23969716599</t>
  </si>
  <si>
    <t>Stuart  Lacey - jay.hermosa@athena.com (Executive Partner)</t>
  </si>
  <si>
    <t>Jay Christian Rosos Hermosa</t>
  </si>
  <si>
    <t>Jay Christian Hermosa</t>
  </si>
  <si>
    <t>jay.hermosa@athena.com</t>
  </si>
  <si>
    <t>1744234266164x181333657044620000</t>
  </si>
  <si>
    <t>25442308781</t>
  </si>
  <si>
    <t>Anthony Marshi - rosse.depositar@athena.com (Executive Partner)</t>
  </si>
  <si>
    <t>Hana Rosse Cachila Depositar</t>
  </si>
  <si>
    <t>Rosse Depositar</t>
  </si>
  <si>
    <t>rosse.depositar@athena.com</t>
  </si>
  <si>
    <t>1744129832425x282334323771787230</t>
  </si>
  <si>
    <t>23872633700</t>
  </si>
  <si>
    <t>Jessica Peterson - megan.siron@athena.com (Executive Partner)</t>
  </si>
  <si>
    <t>Malaika Mae Purificacion Siron</t>
  </si>
  <si>
    <t>Megan Siron</t>
  </si>
  <si>
    <t>megan.siron@athena.com</t>
  </si>
  <si>
    <t>1744029757764x958859337944719700</t>
  </si>
  <si>
    <t>24433206346</t>
  </si>
  <si>
    <t>Bob Gucer - rap.llamanzares@athena.com (Executive Partner)</t>
  </si>
  <si>
    <t>Rafael Calalang Llamanzares</t>
  </si>
  <si>
    <t>Rafael Llamanzares</t>
  </si>
  <si>
    <t>rap.llamanzares@athena.com</t>
  </si>
  <si>
    <t>1744132319415x728800040526571300</t>
  </si>
  <si>
    <t>23679323196</t>
  </si>
  <si>
    <t>Paul  Whitehead  - UNMATCHED (Executive Partner)</t>
  </si>
  <si>
    <t>Maria Theresa Yaun Miranda</t>
  </si>
  <si>
    <t>Maria Theresa Miranda</t>
  </si>
  <si>
    <t>mari.miranda@athena.com</t>
  </si>
  <si>
    <t>The client requested early termination of service, stating that he was “not experiencing a premium service” and that the offering was “not aligned with what was advertised,” raising concerns around false advertisement, subpar performance, and a lack of return on investment. He described the experience as requiring excessive handholding, with minor inefficiencies that he felt did not reflect the value promised during the sales process.
This feedback suggests a significant misalignment between the client’s expectations set during the sales and onboarding process and the actual scope and pace of service delivery, particularly in the initial ramp-up period. The client appeared to anticipate a highly autonomous, plug-and-play level of support from day one, which is inconsistent with Athena’s model that requires collaborative onboarding, clear delegation, and progressive alignment—especially within the 90 days. 
It is also important to note that the engagement lasted only 6 active working days, which offered the XP limited time to build context, establish systems, and deliver high-impact outcomes. Compounding this, the client provided minimal structured guidance, delayed critical onboarding materials (e.g., walkthrough videos, supplier data), and was unresponsive to draft reviews—limiting the XP’s ability to adapt or deliver at the level expected.
Despite proactive retention efforts—including an offer of a rematch and additional coaching—the client declined and chose to terminate the partnership.
This case reflects a mismatch between the client’s expectations of instant, premium-level output and the realistic onboarding process and collaboration required for a successful Athena engagement.</t>
  </si>
  <si>
    <t>1743772663101x530823659251517630</t>
  </si>
  <si>
    <t>24442727433</t>
  </si>
  <si>
    <t>Joshua Lehman - moureen.mueni@athena.com (Executive Partner)</t>
  </si>
  <si>
    <t>Moureen Syokau Mueni</t>
  </si>
  <si>
    <t>Moureen Mueni</t>
  </si>
  <si>
    <t>moureen.mueni@athena.com</t>
  </si>
  <si>
    <t>1744234385791x937861499706001300</t>
  </si>
  <si>
    <t>Mikas Efraim Victoria Trinidad</t>
  </si>
  <si>
    <t>Kaz Trinidad</t>
  </si>
  <si>
    <t>kaz.trinidad@athena.com</t>
  </si>
  <si>
    <t>The client raised concerns about the XP's performance as an executive assistant, noting missed tasks like a rental car not being added to the calendar and a missed dog vaccine appointment. The XP also showed a lack of proactiveness and failed to take initiative in understanding the business beyond basic tasks, despite being given full access. Organizational methods, such as using a project board, were not consistently followed. Additionally, the XP lacked foundational executive assistant skills, including calendar management and attention to detail. The lack of experience with executive travel booking further highlighted the XP's underperformance.</t>
  </si>
  <si>
    <t>1743803299783x252682417800005320</t>
  </si>
  <si>
    <t>23709238112</t>
  </si>
  <si>
    <t>Ed Scanlan - nelly.kithaka@athena.com (Executive Partner)</t>
  </si>
  <si>
    <t>Teresa Ngunjiri</t>
  </si>
  <si>
    <t>tess.ngunjiri@athena.com</t>
  </si>
  <si>
    <t>The decision to initiate a rematch was primarily due to persistent execution failures and a lack of ownership from Tess, despite coaching and resets. Her handling of the CRM—her main responsibility—was especially concerning: she failed to input essential details like company websites, overviews, and meeting notes, even when clear templates and expectations were provided. Attempts to course-correct resulted in overcompensation, where she logged irrelevant communications instead of meaningful updates. Compounding this was her lack of responsiveness—ignoring direct emails from Ed and failing to follow up to obtain critical information—along with minimal engagement with Jennifer, who was readily available to assist. This pattern of passive behavior and failure to anticipate or resolve gaps independently eroded confidence in her ability to manage essential workflows.</t>
  </si>
  <si>
    <t>1744024643764x155507684049009730</t>
  </si>
  <si>
    <t>25831934310</t>
  </si>
  <si>
    <t>Emmet Scott - bryan.gacheru@athena.com (Executive Partner)</t>
  </si>
  <si>
    <t>Bryan Gacheru</t>
  </si>
  <si>
    <t>bryan.gacheru@athena.com</t>
  </si>
  <si>
    <t>1744137089241x569883145100671400</t>
  </si>
  <si>
    <t>24155950166</t>
  </si>
  <si>
    <t>Farid Vij - evelyne.kiriinya@athena.com (Executive Partner)</t>
  </si>
  <si>
    <t>Evelyne Kinya Kiriinya</t>
  </si>
  <si>
    <t>Evelyne Kiriinya</t>
  </si>
  <si>
    <t>evelyne.kiriinya@athena.com</t>
  </si>
  <si>
    <t>1743780534822x421360011122677840</t>
  </si>
  <si>
    <t>23917905297</t>
  </si>
  <si>
    <t>Joe Rausch - laurah.owino@athena.com (Executive Partner)</t>
  </si>
  <si>
    <t>Laurah Mbanda Owino</t>
  </si>
  <si>
    <t>Laurah Owino</t>
  </si>
  <si>
    <t>laurah.owino@athena.com</t>
  </si>
  <si>
    <t>marge.mideva@athena.com</t>
  </si>
  <si>
    <t>1743686590912x448406811071627970</t>
  </si>
  <si>
    <t>23857446976</t>
  </si>
  <si>
    <t>Andréa Albright - nuru.gichuhi@athena.com (Executive Partner)</t>
  </si>
  <si>
    <t>Nuru Lukundo Gichuhi</t>
  </si>
  <si>
    <t>Nuru Gichuhi</t>
  </si>
  <si>
    <t>nuru.gichuhi@athena.com</t>
  </si>
  <si>
    <t>1743625993484x159459438603002600</t>
  </si>
  <si>
    <t>24386388114</t>
  </si>
  <si>
    <t>Alex Roberts - moses.mbogo@athena.com (Executive Partner)</t>
  </si>
  <si>
    <t>Moses Njoroge Mbogo</t>
  </si>
  <si>
    <t>Moses Mbogo</t>
  </si>
  <si>
    <t>moses.mbogo@athena.com</t>
  </si>
  <si>
    <t>1743788935065x407231791104629950</t>
  </si>
  <si>
    <t>23669761847</t>
  </si>
  <si>
    <t>Bonnie Faucett - patrick.makomere@athena.com (Executive Partner)</t>
  </si>
  <si>
    <t>Patrick Ongai Makomere</t>
  </si>
  <si>
    <t>Patrick Makomere</t>
  </si>
  <si>
    <t>patrick.makomere@athena.com</t>
  </si>
  <si>
    <t>1743669745591x735846516921236900</t>
  </si>
  <si>
    <t>24913886724</t>
  </si>
  <si>
    <t>Julia Baily - alice.ochieng@athena.com (Executive Partner)</t>
  </si>
  <si>
    <t>Faith Wambui Mugwe</t>
  </si>
  <si>
    <t>Faith Mugwe</t>
  </si>
  <si>
    <t>faith.mugwe@athena.com</t>
  </si>
  <si>
    <t>Lack of Timely Follow-Up on Tasks (especially external-facing)
Faith did not consistently acknowledge or respond to important emails, especially those involving candidate scheduling. This created time-sensitive delays and forced Julia to follow up repeatedly.
Examples:
Candidate emails going unacknowledged for 2 days 
Last straw: failure to respond to Jeana’s final interview coordination request
Deviation from Delegated Instructions Without Alignment
Faith chose to bypass Julia’s specific scheduling instructions for efficiency, but failed to notify or align with Julia beforehand. Julia only found out after issues arose. Faith used a different coordination method than what Julia outlined, believing it was faster — but Julia wasn’t informed 
Calendar
Repeated rescheduling of  external interviews. These created confusion and undermined Julia’s credibility.
Communication Breakdown Regarding Internal Team Member Status
Faith relayed that a team member was leaving in July — without including the conditional context (“if their manager leaves the marketing department”). This caused confusion and could have impacted. Julia said she took the information at face value and it nearly influenced headcount strategy</t>
  </si>
  <si>
    <t>1743689157221x495813773006241300</t>
  </si>
  <si>
    <t>23592587902</t>
  </si>
  <si>
    <t>Ryan Leary - margaret.kinyanjui@athena.com (Executive Partner)</t>
  </si>
  <si>
    <t>Margaret Muthoni Kinyanjui</t>
  </si>
  <si>
    <t>Margaret Kinyanjui</t>
  </si>
  <si>
    <t>margaret.kinyanjui@athena.com</t>
  </si>
  <si>
    <t>1743531830294x958254705227907300</t>
  </si>
  <si>
    <t>23388518551</t>
  </si>
  <si>
    <t>Ajay Patel - andy.ogeto@athena.com (Executive Partner)</t>
  </si>
  <si>
    <t>Andrew Miyienda Ogeto</t>
  </si>
  <si>
    <t>Andrew Ogeto</t>
  </si>
  <si>
    <t>andy.ogeto@athena.com</t>
  </si>
  <si>
    <t>diana.aluoch@athena.com</t>
  </si>
  <si>
    <t>1743799824250x822902486343965600</t>
  </si>
  <si>
    <t>23705635990</t>
  </si>
  <si>
    <t>Sruthi Lanka - martin.gonzales@athena.com (Executive Partner)</t>
  </si>
  <si>
    <t>Paul Martin Ocampo Gonzales</t>
  </si>
  <si>
    <t>Paul Martin Gonzales</t>
  </si>
  <si>
    <t>martin.gonzales@athena.com</t>
  </si>
  <si>
    <t>marvin.delrio@athena.com</t>
  </si>
  <si>
    <t>1743423784552x772717993227121200</t>
  </si>
  <si>
    <t>24446893376</t>
  </si>
  <si>
    <t>Meghan  O'Leary - albert.ocana@athena.com (Executive Partner)</t>
  </si>
  <si>
    <t>Jan Albert Ebrada Ocaña</t>
  </si>
  <si>
    <t>Albert Ocaña</t>
  </si>
  <si>
    <t>albert.ocana@athena.com</t>
  </si>
  <si>
    <t>ken@athena.com</t>
  </si>
  <si>
    <t>1743700432484x470058505476814700</t>
  </si>
  <si>
    <t>23678331749</t>
  </si>
  <si>
    <t>Christopher Campbell - pury.waswa@athena.com (Executive Partner)</t>
  </si>
  <si>
    <t>Purity Nafla Waswa</t>
  </si>
  <si>
    <t>Purity Waswa</t>
  </si>
  <si>
    <t>pury.waswa@athena.com</t>
  </si>
  <si>
    <t>1743420108205x644438738165887000</t>
  </si>
  <si>
    <t>24427265063</t>
  </si>
  <si>
    <t>Thomas  Procida - kaye.desamparado@athena.com (Executive Partner)</t>
  </si>
  <si>
    <t>Shadrach Daniel Estrada Galgo</t>
  </si>
  <si>
    <t>Shadrach Daniel Galgo</t>
  </si>
  <si>
    <t>shad.galgo@athena.com</t>
  </si>
  <si>
    <t>The client is requesting a rematch due to concerns about the XP’s recent performance. He mentioned that the XP has had some delays in responding and feels the XP is not being proactive — often waiting for instructions instead of taking initiative.
He also shared that the XP relies too heavily on AI and doesn’t take the time to understand the full context of his work. For example, there have been cases where co-workers' names were misspelled, which could have been avoided by double-checking outputs. The client feels this shows a lack of attention to detail and critical thinking.
Lastly, he mentioned that the XP asked if he wanted meetings scheduled even though those meetings were already clearly on his calendar — which made him question whether the XP is thinking things through before taking action.</t>
  </si>
  <si>
    <t>1743448602840x187587099871864740</t>
  </si>
  <si>
    <t>24922220858</t>
  </si>
  <si>
    <t>Thalia Delossantos - lumadi.musalia@athena.com (Executive Partner)</t>
  </si>
  <si>
    <t>Lumadi Musalia</t>
  </si>
  <si>
    <t>lumadi.musalia@athena.com</t>
  </si>
  <si>
    <t>1743603919781x211526921137730200</t>
  </si>
  <si>
    <t>25164621222</t>
  </si>
  <si>
    <t>Mike  Brasel - ralph.arco@athena.com (Executive Partner)</t>
  </si>
  <si>
    <t>Ralph Christian Ventura Arco</t>
  </si>
  <si>
    <t>Ralph Christian Arco</t>
  </si>
  <si>
    <t>ralph.arco@athena.com</t>
  </si>
  <si>
    <t>1743547713989x449241033039424300</t>
  </si>
  <si>
    <t>24491541811</t>
  </si>
  <si>
    <t>Pete Belknap - tracey.orwa@athena.com (Executive Partner)</t>
  </si>
  <si>
    <t>Elizabeth Waithira Wamicha</t>
  </si>
  <si>
    <t>Elizabeth Wamicha</t>
  </si>
  <si>
    <t>elizabeth.wamicha@athena.com</t>
  </si>
  <si>
    <t>1743534346084x162497657648350560</t>
  </si>
  <si>
    <t>23688679034</t>
  </si>
  <si>
    <t>Michael Powers - teresia.james@athena.com (Executive Partner)</t>
  </si>
  <si>
    <t>Teresia Nyashira James</t>
  </si>
  <si>
    <t>Teresia James</t>
  </si>
  <si>
    <t>teresia.james@athena.com</t>
  </si>
  <si>
    <t>1743538286822x615674563142229600</t>
  </si>
  <si>
    <t>23373264130</t>
  </si>
  <si>
    <t>Patrick Somers - mik.santiago@athena.com (Executive Partner)</t>
  </si>
  <si>
    <t>Mikaela Fenelli Buño Santiago</t>
  </si>
  <si>
    <t>Mikaela Fenelli Santiago</t>
  </si>
  <si>
    <t>mik.santiago@athena.com</t>
  </si>
  <si>
    <t>1743599547857x970885948781559800</t>
  </si>
  <si>
    <t>24057127706</t>
  </si>
  <si>
    <t>Ester Yuabova - mich.ambayan@athena.com (Executive Partner)</t>
  </si>
  <si>
    <t>Faith Nyansuku Orina</t>
  </si>
  <si>
    <t>Faith Orina</t>
  </si>
  <si>
    <t>faith.orina@athena.com</t>
  </si>
  <si>
    <t>Client Ester Yuabova has requested a rematch. She has specified that she would like a PH based XP who has:
Native or near-native English proficiency
Experience in social media, content creation, and understanding of brand voice
Confidence and cultural familiarity with the beauty and creative industries</t>
  </si>
  <si>
    <t>1742995868784x183241070680153480</t>
  </si>
  <si>
    <t>23678655039</t>
  </si>
  <si>
    <t>Viraj Bindra - drift.tupas@athena.com (Executive Partner)</t>
  </si>
  <si>
    <t>Drift Jay Sasuman Tupas</t>
  </si>
  <si>
    <t>Drift Tupas</t>
  </si>
  <si>
    <t>drift.tupas@athena.com</t>
  </si>
  <si>
    <t>Client needs an XP with stronger strategic thinking and systems-building capabilities. Current XP (Drift) is reliable for basic tasks but unable to handle complex, high-level work. Client is open to trialing a new XP but is also pursuing in-house hiring as a backup.</t>
  </si>
  <si>
    <t>1742564678772x527687509091296700</t>
  </si>
  <si>
    <t>25135807812</t>
  </si>
  <si>
    <t>Ravi Gupta - UNMATCHED (Executive Partner)</t>
  </si>
  <si>
    <t>Raven Secuya Aliño</t>
  </si>
  <si>
    <t>Raven Aliño</t>
  </si>
  <si>
    <t>raven.alino@athena.com</t>
  </si>
  <si>
    <t xml:space="preserve">Reason for Churn: XP Performance - Foundational Skills Client cited significant concerns raised by the client around foundational XP performance, including attention to detail, inconsistent execution, and missed calendar syncs.The XPs performance did not meet the quality of output and level of skills expected to be effective.
Specific Issues Raised:
Inattention to detail: Missed scheduling tasks, overlooked calendar entries.
Low output quality: Failure to identify duplicate receipts 
Lack of proactive problem-solving and initiative.
Required repeat training; inconsistencies in system use: Notion, Slack, Google Calendar &amp; Zoom
Tasks Delegated: Email triage, calendar management, travel &amp; research, receipt reconciliation
Service Gaps:
Missed rituals (e.g., calendar sync)
Inconsistent execution
Perceived lack of training and matching rigor reflecting poorly on Athena’s standards
</t>
  </si>
  <si>
    <t>1743691341143x531656611444422340</t>
  </si>
  <si>
    <t>Rhea Geraldine Mayol Suico</t>
  </si>
  <si>
    <t>Rhea Geraldine Suico</t>
  </si>
  <si>
    <t>rhea.suico@athena.com</t>
  </si>
  <si>
    <t>Client requested a rematch due to execution gaps and limited task retention despite XP’s positive attitude. Jessica cited repeated instructions, missed follow-through, and lack of note-taking as ongoing pain points. The role required a more experienced EA who could operate autonomously in a high-stakes, fast-paced environment. XP was offboarded by Towerbrook on May 23, 2025, with a complete handover provided.</t>
  </si>
  <si>
    <t>1743531932056x950620449763099400</t>
  </si>
  <si>
    <t>24031231561</t>
  </si>
  <si>
    <t>Akki Patel - audrey.ipong@athena.com (Executive Partner)</t>
  </si>
  <si>
    <t>Kristiane Kyle Lyriel Mirasol Hernandez</t>
  </si>
  <si>
    <t>Kristiane Kyle Lyriel Hernandez</t>
  </si>
  <si>
    <t>kyle.hernandez@athena.com</t>
  </si>
  <si>
    <t>XP has raised several concerns regarding client's delegation and communication style and pace of work. Client has also not been able to spend time with the XP in syncs.</t>
  </si>
  <si>
    <t>1743619896304x519425787593044800</t>
  </si>
  <si>
    <t>21436453889</t>
  </si>
  <si>
    <t>Dan Eller - jim.pan@athenago.com (Executive Partner)</t>
  </si>
  <si>
    <t>Nikki Jim Pan</t>
  </si>
  <si>
    <t>jim.pan@athena.com</t>
  </si>
  <si>
    <t>XP performance didn't meet client's expectations</t>
  </si>
  <si>
    <t>1747653571534x421377758126183940</t>
  </si>
  <si>
    <t>23705173814</t>
  </si>
  <si>
    <t>Rob Galaski - xyrah.alas@athena.com (Executive Partner)</t>
  </si>
  <si>
    <t>Xyrahzial Alas Rabago</t>
  </si>
  <si>
    <t>Xyrahzial Rabago</t>
  </si>
  <si>
    <t>xyrah.alas@athena.com</t>
  </si>
  <si>
    <t>Offered Rematch to retain client after repeat signals of dissatisfaction</t>
  </si>
  <si>
    <t>1743099361069x840066719990180100</t>
  </si>
  <si>
    <t>24719193733</t>
  </si>
  <si>
    <t>Warner Siebert - elizabeth.mutia@athena.com (Executive Partner)</t>
  </si>
  <si>
    <t>Elizabeth Wavinya Mutia</t>
  </si>
  <si>
    <t>Elizabeth Mutia</t>
  </si>
  <si>
    <t>elizabeth.mutia@athena.com</t>
  </si>
  <si>
    <t>1743396020438x819318593436670900</t>
  </si>
  <si>
    <t>22586995056</t>
  </si>
  <si>
    <t>Tara  Marino - jyka.borda@athena.com (Executive Partner)</t>
  </si>
  <si>
    <t>Jyka Alyssa Villareña Borda</t>
  </si>
  <si>
    <t>Jyka Alyssa Borda</t>
  </si>
  <si>
    <t>jyka.borda@athena.com</t>
  </si>
  <si>
    <t>justine.goltiano@athena.com</t>
  </si>
  <si>
    <t>1743150486457x263268728201073280</t>
  </si>
  <si>
    <t>23368650331</t>
  </si>
  <si>
    <t>Chris Kirkland - alma.agpaoa@athena.com (Executive Partner)</t>
  </si>
  <si>
    <t>Alma Marie Simon Agpaoa</t>
  </si>
  <si>
    <t>Alma Marie Agpaoa</t>
  </si>
  <si>
    <t>alma.agpaoa@athena.com</t>
  </si>
  <si>
    <t>1743449801322x841931251753044900</t>
  </si>
  <si>
    <t>23676145159</t>
  </si>
  <si>
    <t>Teddy Truong - UNMATCHED (Executive Partner)</t>
  </si>
  <si>
    <t>Jimmy Moreno Mondejar, Jr</t>
  </si>
  <si>
    <t>Jimmy Mondejar, Jr</t>
  </si>
  <si>
    <t>jimmy.mondejar@athena.com</t>
  </si>
  <si>
    <t xml:space="preserve">Client Teddy Truong has opted to offboard Executive Partner (XP) Jimmy in favor of hiring a locally based Executive Assistant in Las Vegas, where Teddy maintains his office. While Jimmy provided remote support, Teddy noted a consistent mismatch in working style—Jimmy often waited for direction before acting, whereas Teddy prefers an EA who takes initiative and proactively drives tasks forward. While the partnership is concluding, Teddy expressed deep appreciation for Jimmy’s exceptional execution. Despite receiving minimal instruction at times, Jimmy consistently delivered flawless, high-quality results. He demonstrated reliability, precision, and an ability to act quickly under pressure—frequently going above and beyond, including handling urgent tasks like last-minute travel changes with speed and accuracy.
This decision was influenced not only by performance dynamics but also by a strategic shift in the client’s support needs. Teddy has made a structural decision to prioritize in-person support moving forward, emphasizing the value of real-time collaboration and physical presence in the office. This marks a broader business pivot toward embedding more localized and hands-on operational support within his leadership structure.
</t>
  </si>
  <si>
    <t>1743104442865x629760850211976400</t>
  </si>
  <si>
    <t>23791237909</t>
  </si>
  <si>
    <t>Brandon Shin - flossy.cheruiyot@athena.com (Executive Partner)</t>
  </si>
  <si>
    <t>Flossy Chepkemoi Cheruiyot</t>
  </si>
  <si>
    <t>Flossy Cheruiyot</t>
  </si>
  <si>
    <t>flossy.cheruiyot@athena.com</t>
  </si>
  <si>
    <t>1743200980119x444582969956741200</t>
  </si>
  <si>
    <t>23694507299</t>
  </si>
  <si>
    <t>Saurav Bhandari - robyn.veloso@athena.com (Executive Partner)</t>
  </si>
  <si>
    <t>Robyn Kyle Enojas Veloso</t>
  </si>
  <si>
    <t>Robyn Kyle Veloso</t>
  </si>
  <si>
    <t>robyn.veloso@athena.com</t>
  </si>
  <si>
    <t>1743433994857x844531988916229800</t>
  </si>
  <si>
    <t>22471548577</t>
  </si>
  <si>
    <t>Colin Fiala - josephat.aholi@athena.com (Executive Partner)</t>
  </si>
  <si>
    <t>Josephat Kigunzu Aholi</t>
  </si>
  <si>
    <t>Josephat Aholi</t>
  </si>
  <si>
    <t>josephat.aholi@athena.com</t>
  </si>
  <si>
    <t>1743121479261x698505043436616400</t>
  </si>
  <si>
    <t>23595050776</t>
  </si>
  <si>
    <t>Carey Rome - charity.muli@athena.com (Executive Partner)</t>
  </si>
  <si>
    <t>Charity Kalekye Muli</t>
  </si>
  <si>
    <t>Charity Muli</t>
  </si>
  <si>
    <t>charity.muli@athena.com</t>
  </si>
  <si>
    <t>1743173357520x934817985698511200</t>
  </si>
  <si>
    <t>24177178710</t>
  </si>
  <si>
    <t>Joel Morris - april.bio@athena.com (Executive Partner)</t>
  </si>
  <si>
    <t>April Joy Abayata Bio</t>
  </si>
  <si>
    <t>April Bio</t>
  </si>
  <si>
    <t>april.bio@athena.com</t>
  </si>
  <si>
    <t>1743108112500x480509024255075800</t>
  </si>
  <si>
    <t>25035149720</t>
  </si>
  <si>
    <t>Rach Cheyne - nyandia.ndirangu@athena.com (Executive Partner)</t>
  </si>
  <si>
    <t>Gladys Nyandia Ndirangu</t>
  </si>
  <si>
    <t>Gladys Ndirangu</t>
  </si>
  <si>
    <t>nyandia.ndirangu@athena.com</t>
  </si>
  <si>
    <t>1743080293324x689191376481684600</t>
  </si>
  <si>
    <t>23416436893</t>
  </si>
  <si>
    <t>Bob Lynch - cyrilla.osilu@athena.com (Executive Partner)</t>
  </si>
  <si>
    <t>Cyrilla Mary Osilu</t>
  </si>
  <si>
    <t>Cyrilla Osilu</t>
  </si>
  <si>
    <t>cyrilla.osilu@athena.com</t>
  </si>
  <si>
    <t>1743090978336x671483689442639700</t>
  </si>
  <si>
    <t>23600271638</t>
  </si>
  <si>
    <t>Larry Howe - benjo.balagot@athena.com (Executive Partner)</t>
  </si>
  <si>
    <t>Benjo Tolentino Balagot</t>
  </si>
  <si>
    <t>Benjo Balagot</t>
  </si>
  <si>
    <t>benjo.balagot@athena.com</t>
  </si>
  <si>
    <t>1743432728723x534886669128066700</t>
  </si>
  <si>
    <t>22869091117</t>
  </si>
  <si>
    <t>Chris Warren - UNMATCHED (Executive Partner)</t>
  </si>
  <si>
    <t>Reuben James Musa Solis</t>
  </si>
  <si>
    <t>Reuben James Solis</t>
  </si>
  <si>
    <t>rj.solis@athena.com</t>
  </si>
  <si>
    <t>Chris Warren will be supported by an onsite EA that ETM will hire in the coming weeks and would want his plan to be transferred over to Keith Tucker</t>
  </si>
  <si>
    <t>1742923526984x951824956691592400</t>
  </si>
  <si>
    <t>22585271567</t>
  </si>
  <si>
    <t>Matthew Benson - UNMATCHED (Executive Partner)</t>
  </si>
  <si>
    <t>Nelvin Kerubo Agwata</t>
  </si>
  <si>
    <t>Nelvin Agwata</t>
  </si>
  <si>
    <t>nelvin.agwata@athena.com</t>
  </si>
  <si>
    <t>Client has recruited howie.ai at a cheaper cost of 29.99 dollars/month to handle the basic tasks of inbox, calendar scheduling. He is also selling part of his business; details are in notes section. Here is his email: 
"Dear Athena Support Team,
I hope this message finds you well. 
This email serves as our 30-day written notice to terminate the Master Services Agreement between Kingdom Brands Group LLC and Athena Labs, including all associated Talent Outline Plans (TOPs), pursuant to Section 5.1 of the Agreement.
We’ve greatly appreciated the partnership and the professionalism of your team (especially Nelvin) throughout our engagement. However, we’ve recently transitioned to an alternative system that meets our current needs at a significantly lower cost.
Please consider this notice effective as of May 13, 2025, with services concluding on June 12, 2025. We understand that our final monthly payment, scheduled for May 14, 2025, will cover services through the termination date, and that no further payments will be required thereafter.
Kindly confirm receipt of this notice and let us know if any additional steps are needed on our end.
Thank you!
Matthew Benson
Kingdom Brands Group LLC
mjb@efuse.io"</t>
  </si>
  <si>
    <t>1743155675180x207628230405072060</t>
  </si>
  <si>
    <t>23535859980</t>
  </si>
  <si>
    <t>Jonathan Rivlin - ian.kariuki@athena.com (Executive Partner)</t>
  </si>
  <si>
    <t>Rachel Maina</t>
  </si>
  <si>
    <t>rachel.maina@athena.com</t>
  </si>
  <si>
    <t>I initiated a proactive rematch process for Rachel Maina. This decision is based on her behavioral conduct. Rachel has consistently demonstrated a negative attitude, and unfortunately, she has escalated this behavior to the client.
When upset, she does not maintain a professional demeanor; both her conduct and tone become inappropriate for a client-facing role. Given that this is not a coachable skill set and directly impacts the client experience, it was necessary to begin the rematch process.</t>
  </si>
  <si>
    <t>1743092427734x570844608816636800</t>
  </si>
  <si>
    <t>25276100741</t>
  </si>
  <si>
    <t>Colton Kreth - kiko.sayo@athena.com (Executive Partner)</t>
  </si>
  <si>
    <t>Francis Anthony Ballesteros Sayo</t>
  </si>
  <si>
    <t>Francis Anthony Sayo</t>
  </si>
  <si>
    <t>kiko.sayo@athena.com</t>
  </si>
  <si>
    <t>1743177954965x880113025509789900</t>
  </si>
  <si>
    <t>Dennis Kimutai Korir</t>
  </si>
  <si>
    <t>Dennis Korir</t>
  </si>
  <si>
    <t>kim.korir@athena.com</t>
  </si>
  <si>
    <t>XP informed me during our 1:1 today (May 5) of their intention to resign following receipt of offer letter for a role they had been chasing.</t>
  </si>
  <si>
    <t>1743064800327x914967047968564500</t>
  </si>
  <si>
    <t>Mirzi Faye Laguna Aldana</t>
  </si>
  <si>
    <t>Mirzi Faye Aldana</t>
  </si>
  <si>
    <t>izzy.aldana@athena.com</t>
  </si>
  <si>
    <t>We're requesting a rematch based on repeated concerns raised by Dr. Nik around missed tasks, travel mishaps, and lack of proactive support. Despite efforts through coaching and a structured development plan, key expectations such as timely bookings, conference registrations, and consistent communication were not met, leading to a loss of confidence.
While Izzy showed willingness to improve, Dr. Nik’s high-travel schedule and fast-paced environment require a stronger, more consistent level of support. We’ll ensure Izzy supports the transition, sharing all SOPs and ongoing context to help the new EA ramp up quickly.</t>
  </si>
  <si>
    <t>1743066739163x945327174184542200</t>
  </si>
  <si>
    <t>23668115278</t>
  </si>
  <si>
    <t>Greg Witmyer - lynne.muli@athena.com (Executive Partner)</t>
  </si>
  <si>
    <t>Lynne Muthike Muli</t>
  </si>
  <si>
    <t>Lynne Muli</t>
  </si>
  <si>
    <t>lynne.muli@athena.com</t>
  </si>
  <si>
    <t>1743179755462x184455659042292320</t>
  </si>
  <si>
    <t>24828321707</t>
  </si>
  <si>
    <t>XP Performance - poor leadership support</t>
  </si>
  <si>
    <t>Rudy Santino - UNMATCHED (Executive Partner)</t>
  </si>
  <si>
    <t>Client is part of Enterprise (Circle) together with his other 2 co-founders. As part of their business decision since Athena model did not work for them, they decided to end their partnerships. Client only would like to hire a Portugese-speaking EA.</t>
  </si>
  <si>
    <t>1743072204201x407635416624033900</t>
  </si>
  <si>
    <t>24006094498</t>
  </si>
  <si>
    <t>Frenchie Ferenczi - UNMATCHED (Executive Partner)</t>
  </si>
  <si>
    <t>Miguelito Salditos Casipit</t>
  </si>
  <si>
    <t>Miguelito Casipit</t>
  </si>
  <si>
    <t>migz.casipit@athena.com</t>
  </si>
  <si>
    <t>The client explicitly states that they "need to pause" due to cost being "hard to justify," indicating a financial or budget-related constraint on their end.</t>
  </si>
  <si>
    <t>1742989590330x901991491146722200</t>
  </si>
  <si>
    <t>23316294247</t>
  </si>
  <si>
    <t>Arya Bolurfrushan - valarie.kipkeu@athena.com (Executive Partner)</t>
  </si>
  <si>
    <t>Venessa Nyasio</t>
  </si>
  <si>
    <t>nessy.nyasio@athena.com</t>
  </si>
  <si>
    <t>Decision: Proactive Reassignment Initiated
Context &amp; Timeline
Partnership underwent a 2-week special care plan to address execution gaps and strengthen communication.
EA implemented structured communication and flagged high-risk meetings in advance.
Despite this, key issues (e.g. missed calendar flags) were misattributed to the EA when in fact they had been escalated appropriately.
Core Justification
Client Feedback Misaligned with EA Reality
 • Meeting incidents cited as EA lapses (e.g. 3 AM/5 AM calls) had been proactively flagged multiple times
 • Client did not act on those flags, resulting in public friction later passed back to EA.
EA Psychological Safety &amp; Engagement Fully Eroded
 • EA has expressed emotional, physical, and psychological burnout:
 “I’m emotionally, physically… drained.”
 • Coaching, clarification, and realignment efforts have not restored performance capacity
No Viable Path Forward Despite Coaching
 • Nessy followed escalation protocols and respected delegation boundaries
 • Repeated emotional toll and misattributed blame have led to full disengagement
Decision: 
Rematch for EA Protection
We are rematching to:
Safeguard the EA’s health and prevent ongoing strain
Ensure Arya receives support from an EA better suited to his reactive, high-velocity environment</t>
  </si>
  <si>
    <t>1743030808093x606040153058541600</t>
  </si>
  <si>
    <t>22904882831</t>
  </si>
  <si>
    <t>Katherine Davis - jet.delacruz@athena.com (Executive Partner)</t>
  </si>
  <si>
    <t>Ariane Pascual Bustamante</t>
  </si>
  <si>
    <t>Ariane Bustamante</t>
  </si>
  <si>
    <t>ian.bustamante@athena.com</t>
  </si>
  <si>
    <t>devee.arizala@athena.com</t>
  </si>
  <si>
    <t>The client raised concerns regarding XP Ian's performance and productivity during the first month of the partnership. In response, an action plan was developed to address the feedback, and support was provided to Ian to guide her in executing the necessary improvements. 
However, Ian failed to provide timely updates on the key requests related to her performance enhancement. After a follow-up from the OM, Ian abruptly submitted her resignation, effective immediately.</t>
  </si>
  <si>
    <t>1743173931926x711237587691275100</t>
  </si>
  <si>
    <t>23399841583</t>
  </si>
  <si>
    <t>Hannibal Baldwin - kae.jotojot@athena.com (Executive Partner)</t>
  </si>
  <si>
    <t>Khamille Mae Cosare Jotojot</t>
  </si>
  <si>
    <t>Kae Jotojot</t>
  </si>
  <si>
    <t>kae.jotojot@athena.com</t>
  </si>
  <si>
    <t>1742929605606x722196878510519900</t>
  </si>
  <si>
    <t>23373457069</t>
  </si>
  <si>
    <t>Matt  McClintock - andre.visitacion@athena.com (Executive Partner)</t>
  </si>
  <si>
    <t>Pete Andre Belarmino Visitacion</t>
  </si>
  <si>
    <t>Pete Andre Visitacion</t>
  </si>
  <si>
    <t>andre.visitacion@athena.com</t>
  </si>
  <si>
    <t>jade.fuentes@athena.com</t>
  </si>
  <si>
    <t>1743045685904x256016034087271040</t>
  </si>
  <si>
    <t>23531832996</t>
  </si>
  <si>
    <t>Gabriel Perera - UNMATCHED (Executive Partner)</t>
  </si>
  <si>
    <t>Russell Isaga Santos</t>
  </si>
  <si>
    <t>Russell Santos</t>
  </si>
  <si>
    <t>rush.santos@athena.com</t>
  </si>
  <si>
    <t xml:space="preserve">The client does not want to be rematched, stating that the XP option presented was not a good fit and that client doesn't want to </t>
  </si>
  <si>
    <t>1743073382990x870434997697636900</t>
  </si>
  <si>
    <t>23544603185</t>
  </si>
  <si>
    <t>Stephen Brown - wanju.goingo@athena.com (Executive Partner)</t>
  </si>
  <si>
    <t>Joann Roussel Arta Goingo</t>
  </si>
  <si>
    <t>Joann Roussel Goingo</t>
  </si>
  <si>
    <t>wanju.goingo@athena.com</t>
  </si>
  <si>
    <t>charles.yulo@athena.com</t>
  </si>
  <si>
    <t>1742998418804x179388098875507230</t>
  </si>
  <si>
    <t>23320200875</t>
  </si>
  <si>
    <t>Len Llaguno - macki.amora@athena.com (Executive Partner)</t>
  </si>
  <si>
    <t>Mac Wheeler Liston Amora</t>
  </si>
  <si>
    <t>Mac Wheeler Amora</t>
  </si>
  <si>
    <t>macki.amora@athena.com</t>
  </si>
  <si>
    <t>1743002360275x269203295580988450</t>
  </si>
  <si>
    <t>23168387446</t>
  </si>
  <si>
    <t>Blair Ward - mercy.mutai@athena.com (Executive Partner)</t>
  </si>
  <si>
    <t>Mercy Cherono Mutai</t>
  </si>
  <si>
    <t>Mercy Mutai</t>
  </si>
  <si>
    <t>mercy.mutai@athena.com</t>
  </si>
  <si>
    <t>1742921611731x236013204537787840</t>
  </si>
  <si>
    <t>23522091910</t>
  </si>
  <si>
    <t>Will Tashman - allen.tobongbanua@athena.com (Executive Partner)</t>
  </si>
  <si>
    <t>Allen Crisol Tobongbanua</t>
  </si>
  <si>
    <t>Allen Tobongbanua</t>
  </si>
  <si>
    <t>allen.tobongbanua@athena.com</t>
  </si>
  <si>
    <t>1742989029500x681354413600329300</t>
  </si>
  <si>
    <t>23970954669</t>
  </si>
  <si>
    <t>Malcolm  Thompson - sheena.itong@athena.com (Executive Partner)</t>
  </si>
  <si>
    <t>Sheena Marie Baldo Itong</t>
  </si>
  <si>
    <t>Sheena Itong</t>
  </si>
  <si>
    <t>sheena.itong@athena.com</t>
  </si>
  <si>
    <t>POC Transfer from Malcolm Thompson to Mark Schmitz</t>
  </si>
  <si>
    <t>1743082600252x869632749267771100</t>
  </si>
  <si>
    <t>23358773669</t>
  </si>
  <si>
    <t>Ross Hoder - renee.montehermoso@athena.com (Executive Partner)</t>
  </si>
  <si>
    <t>Renee Grace Rayco Montehermoso</t>
  </si>
  <si>
    <t>Renee Grace Montehermoso</t>
  </si>
  <si>
    <t>renee.montehermoso@athena.com</t>
  </si>
  <si>
    <t>Renee Montehermoso (Executive Partner) is officially resigning effective September 26 because she has been offered an opportunity abroad. The client has expressed willingness to proceed with a replacement, with the condition that Renee will assist in onboarding the incoming XP to ensure a smooth transition.
We are requesting to assign a new XP by the first week of September, ideally no later than September 6, to allow at least 2-3 weeks of overlap with Renee before her departure. During this overlap, the new XP can work 4 hours per day alongside Renee as part of the onboarding process while still in rematch. This setup will give the new XP ample time to shadow Renee, understand the client's needs and preferences, and begin handling responsibilities gradually.
Once Renee transitions out completely on September 26, we propose scheduling the official kick-off call with the client to formally introduce the new XP and finalize the handover.</t>
  </si>
  <si>
    <t>1742919956024x717533543263512800</t>
  </si>
  <si>
    <t>22834622027</t>
  </si>
  <si>
    <t>Obed Maurice - UNMATCHED (Executive Partner)</t>
  </si>
  <si>
    <t>Karenina Ilagan Stodomingo</t>
  </si>
  <si>
    <t>Karenina Stodomingo</t>
  </si>
  <si>
    <t>karen.stodomingo@athena.com</t>
  </si>
  <si>
    <t>reych.fuentes@athena.com</t>
  </si>
  <si>
    <t xml:space="preserve">Obed had positive feedback regarding XP Karenina's performance, expressing regret that their partnership had to end prematurely due to his overall experience with Athena.His firm decision to end the partnership was triggered upon receiving his latest bill, which still did not reflect the promised referral discount.He stated he started in January and he’s been paying monthly but only received three weeks of administrative support.Obed repeatedly expressed frustration due to significant delays in XP matching and prolonged resolution of billing particularly referral discount issues.These delays led him to perceive Athena as inefficient and significantly eroding his confidence and overall satisfaction.
As of May 1st, Obed Maurice has explicitly requested firm and final decision of an immediate termination of his partnership with Athena due to the following significant issues:
Prolonged Onboarding and Matching Delays: Extended period of mismatches (5-6 XP candidates either declined or resigned before finally matching with XP Karenina).
1.XP Valentine Ireri /OM Sarah Muriithi-declined match as not a good fit as of March 4,2025
2. XP Purity Kinyua/OM Sarah Muriithi-confirmed as a good match on March 11 but Obed declined as he preferred someone from the Philippines.
3. Obed Maurice was assigned to OM Raech Tuazon and was assigned with XP Lenard Andales for review but was declined as not a good fit as of March 14.
4.On March 18, was assigned to CPM Reych Fuentes with XP Kent Dimacali for review, but was not a good fit.
5.On March 20, another XP was assigned for review-XP Erwin 'Win' Rosales and CPM Reych confirmed him as a good fit and was presented to Obed. Obed was impressed and was excited to meet XP.
6. On March 24, XP Erwin 'Win' Rosales did not attend the meet and greet with CPM Reych and sent a resignation letter. Offboarding was processed by the matching team. This same day, a new XP was matched (Karenina Stodomingo which was approved as a good match by CPM Reych and KOC happened March 31st ). Karenina is Obed’s current XP.
Persistent Billing and Referral Discount Issues: 
He received his latest bill and still, the discount is not reflected despite multiple emails prior to the current partnership. Notably, Obed never raised this billing concern directly with the CPM during the active partnership period.
Actions Taken Prior to Churn:
Multiple retention calls and continuous proactive communication efforts by CPM and Discovery Specialist.
Coordination with Athena Billing to expedite and resolve the referral discount issue; although resolved eventually, this came after Obed had firmly decided to churn.
Proactive resolution of matching issues and attempts to address Obed’s concerns, including pausing billing until official kick-off with final XP Karenina.
Repeated attempts at obtaining client feedback post-Kickoff Call to ensure client satisfaction and alignment through regular follow-ups and check-ins post-Kickoff Call to address and resolve concerns promptly.
Proactive rematch was also mentioned as an option but declined.
The 90-day onboarding commitment (MSA) was explained to Obed and to maximize the support from the current XP, but he refused to wait until May 28, insisting on immediate termination.
</t>
  </si>
  <si>
    <t>1743012756082x148952499604241060</t>
  </si>
  <si>
    <t>23358492502</t>
  </si>
  <si>
    <t>Alex  Khassa - brian.otindo@athena.com (Executive Partner)</t>
  </si>
  <si>
    <t>Brian Isaiah Otindo</t>
  </si>
  <si>
    <t>Brian Otindo</t>
  </si>
  <si>
    <t>brian.otindo@athena.com</t>
  </si>
  <si>
    <t>1742485891567x830906131048379900</t>
  </si>
  <si>
    <t>23641961634</t>
  </si>
  <si>
    <t>Daniel Londono - mitchelle.morema@athena.com (Executive Partner)</t>
  </si>
  <si>
    <t>Mitchelle Nyakara Morema</t>
  </si>
  <si>
    <t>Mitchelle Morema</t>
  </si>
  <si>
    <t>mitchelle.morema@athena.com</t>
  </si>
  <si>
    <t>1742390778832x348642269623335550</t>
  </si>
  <si>
    <t>22349827979</t>
  </si>
  <si>
    <t>Neepa Patel - joy.wanjiku@athena.com (Executive Partner)</t>
  </si>
  <si>
    <t>Cindy Opudo Ojiambo</t>
  </si>
  <si>
    <t>Cindy Ojiambo</t>
  </si>
  <si>
    <t>cindy.ojiambo@athena.com</t>
  </si>
  <si>
    <t>Cindy was instructed via Slack to compile and send a due diligence package to a bank representative (Tyler from Tabs Company), using an existing email thread that had Neepa, Cindy and two other employees in copy. In fulfilling this request, Cindy used “Reply All” and attached the requested documents, including W-2 forms containing confidential information such as employee salaries and Social Security numbers.
Unaware of the sensitivity of these forms, Cindy did not verify or redact the contents before sending. The exposure of this data raised critical concerns about data privacy, judgment, and attention to detail, prompting Neepa to reconsider the partnership and thus requesting for a re-match.</t>
  </si>
  <si>
    <t>1742840063270x289028840137542300</t>
  </si>
  <si>
    <t>23293557669</t>
  </si>
  <si>
    <t>Kathryn  Korostoff - UNMATCHED (Executive Partner)</t>
  </si>
  <si>
    <t>Angela Nyokabi Nyambura</t>
  </si>
  <si>
    <t>Angela Nyambura</t>
  </si>
  <si>
    <t>angie.nyambura@athena.com</t>
  </si>
  <si>
    <t>What the EA Did Well
-Demonstrated eagerness to support
Receptive to feedback
-Kathryn expressed a desire to redirect the EA to other types of tasks during the transition, showing the EA remained coachable and flexible.
Kathryn’s Current Needs (for Next Match)
-Executive-level EA with business experience
-Strong communication skills; confident drafting client emails and documents
-Proficiency in Microsoft Office, Asana, and Reich
-Proactive problem-solver with strong judgment and emotional intelligence
-Maturity to handle sensitive tasks, inbox/calendar management, and direct feedback
Transition Plan
-Angie will speak with the current EA about the transition and explore reassignment opportunities.
-Kathryn will temporarily self-manage inbox/calendar while Angie profiles stronger-fit candidates.
-Angie will provide Kathryn with daily or bi-daily updates on the EA search and training plan.
-The current EA may support research tasks during the transition, if mutually agreed.</t>
  </si>
  <si>
    <t>1742821762824x377235365395226750</t>
  </si>
  <si>
    <t>23431621010</t>
  </si>
  <si>
    <t>Mike Reznik - felix.muriithi@athena.com (Executive Partner)</t>
  </si>
  <si>
    <t>Felix Ndegwa Muriithi</t>
  </si>
  <si>
    <t>Felix Muriithi</t>
  </si>
  <si>
    <t>felix.muriithi@athena.com</t>
  </si>
  <si>
    <t>1742912393480x555662205578349760</t>
  </si>
  <si>
    <t>23603502683</t>
  </si>
  <si>
    <t>David Osborn - awuor.odongo@athena.com (Executive Partner)</t>
  </si>
  <si>
    <t>Livia Awuor Odongo</t>
  </si>
  <si>
    <t>Livia Odongo</t>
  </si>
  <si>
    <t>awuor.odongo@athena.com</t>
  </si>
  <si>
    <t>1742827668595x247308433962526880</t>
  </si>
  <si>
    <t>22991854957</t>
  </si>
  <si>
    <t>Keenan Kelly - alex.lim@athena.com (Executive Partner)</t>
  </si>
  <si>
    <t>Alexa Buen It-it Lim</t>
  </si>
  <si>
    <t>Alex Lim</t>
  </si>
  <si>
    <t>alex.lim@athena.com</t>
  </si>
  <si>
    <t>1742544513201x219063920640745000</t>
  </si>
  <si>
    <t>23347634084</t>
  </si>
  <si>
    <t>Peter Capuciati - wilbroda.akuro@athena.com (Executive Partner)</t>
  </si>
  <si>
    <t>Wilbroda Awuor Akuro</t>
  </si>
  <si>
    <t>Wilbroda Akuro</t>
  </si>
  <si>
    <t>wilbroda.akuro@athena.com</t>
  </si>
  <si>
    <t>1742581416772x867038173582735200</t>
  </si>
  <si>
    <t>23408009836</t>
  </si>
  <si>
    <t>Jeff Morelli - sammy.kimeu@athena.com (Executive Partner)</t>
  </si>
  <si>
    <t>Sammy Musyoka Kimeu</t>
  </si>
  <si>
    <t>Sammy Kimeu</t>
  </si>
  <si>
    <t>sammy.kimeu@athena.com</t>
  </si>
  <si>
    <t>1742845014761x942052547930340700</t>
  </si>
  <si>
    <t>23375399806</t>
  </si>
  <si>
    <t>DeX incorrect expectation setting</t>
  </si>
  <si>
    <t>Anthony Regalmuto - UNMATCHED (Executive Partner)</t>
  </si>
  <si>
    <t>Julio Cesar Castro Zamudio</t>
  </si>
  <si>
    <t>jc.zamudio@athena.com</t>
  </si>
  <si>
    <t>The client explicitly stated expectations of an assistant who could immediately plug into business operations, showing a misalignment of expectations vs. service delivery. Client expectations were misaligned with our onboarding curve—he needed someone deeply embedded in his workflows immediately.</t>
  </si>
  <si>
    <t>1742488279352x739011998512945000</t>
  </si>
  <si>
    <t>22712040815</t>
  </si>
  <si>
    <t>Matt Schroeder - dia.maullon@athena.com (Executive Partner)</t>
  </si>
  <si>
    <t>Kelvin Kipkorir Kilel</t>
  </si>
  <si>
    <t>Kelvin Kilel</t>
  </si>
  <si>
    <t>kelvin.kilel@athena.com</t>
  </si>
  <si>
    <t>Xp failed to show up for his shift on 18th June 2025 client reported the incident on 19th after which i reached out to the EA to know the reason behind his failure to show up on his shift after which he was to respond to an email to state the reason behind it but instead he submitted his resignation citing he has other personal issues that he would like to attend to and that he would like to resign from his role as an EA.</t>
  </si>
  <si>
    <t>1742501210922x350124848674719900</t>
  </si>
  <si>
    <t>23456963858</t>
  </si>
  <si>
    <t>Laurence Metrick - hellen.otieno@athena.com (Executive Partner)</t>
  </si>
  <si>
    <t>Hellen Akinyi Otieno</t>
  </si>
  <si>
    <t>Hellen Otieno</t>
  </si>
  <si>
    <t>hellen.otieno@athena.com</t>
  </si>
  <si>
    <t>1742589414630x233066032299047200</t>
  </si>
  <si>
    <t>22688333093</t>
  </si>
  <si>
    <t>Travis Randall - carl.baswel@athena.com (Executive Partner)</t>
  </si>
  <si>
    <t>Carl Harold Corteza Baswel</t>
  </si>
  <si>
    <t>Carl Harold Baswel</t>
  </si>
  <si>
    <t>carl.baswel@athena.com</t>
  </si>
  <si>
    <t>tom.adviento@athena.com</t>
  </si>
  <si>
    <t>1742327334521x688071071920324900</t>
  </si>
  <si>
    <t>23008372076</t>
  </si>
  <si>
    <t>Nithin Mummaneni - purity.kinyua@athena.com (Executive Partner)</t>
  </si>
  <si>
    <t>Purity Kinyua</t>
  </si>
  <si>
    <t>purity.kinyua@athena.com</t>
  </si>
  <si>
    <t>1742586914504x653319560371454800</t>
  </si>
  <si>
    <t>22831040396</t>
  </si>
  <si>
    <t>Miranda Cameron - precious.salvador@athenago.com (Executive Partner)</t>
  </si>
  <si>
    <t>Kent Taburnal Dimacali</t>
  </si>
  <si>
    <t>Kent Dimacali</t>
  </si>
  <si>
    <t>kent.dimacali@athena.com</t>
  </si>
  <si>
    <t>Miranda requested a rematch starting with reliability concerns, with Kent going "missing in action" during a power outage, compounded by repeated oversights like incomplete tasks and missing details. She provided feedback that her XP, Kent seems to lack the basic/foundational skills for an EA. She would like to get a new XP who can proactively provide consistent and accurate support most especially on the basic/foundational tasks. While looking for a rematch, she agreed that Kent may continue with his tasks to support her. Her expectation was set that the rematching process will take at least 2-3 weeks.</t>
  </si>
  <si>
    <t>1742827624142x333033447346198660</t>
  </si>
  <si>
    <t>23276364362</t>
  </si>
  <si>
    <t>Mike Quinn - zep.pandi@athena.com (Executive Partner)</t>
  </si>
  <si>
    <t>Zepporah Fullido Pandi</t>
  </si>
  <si>
    <t>Zep Pandi</t>
  </si>
  <si>
    <t>zep.pandi@athena.com</t>
  </si>
  <si>
    <t>1742497946186x624635485595314000</t>
  </si>
  <si>
    <t>Grace Kathungu</t>
  </si>
  <si>
    <t>kath.kathungu@athena.com</t>
  </si>
  <si>
    <t>While Grace Kathungu has demonstrated a positive attitude and fast learning during the initial ramp-up, there are two key reasons I believe a new match is necessary at this time:
1. Persistent Communication Barrier
Rebecca expressed difficulty understanding Grace during Zoom calls. While her written communication is strong, Grace’s verbal communication has not met the clarity required for client-facing support. I had developed an action plan to address this through targeted, real-time coaching; however, before we could begin, Grace experienced an unexpected personal loss. This has resulted in a delay to the coaching rollout and compounded the client’s concern around onboarding timelines and communication readiness.
2. Timing and Emotional Bandwidth
Just one week into onboarding, Grace experienced the loss of her grandfather — a father figure in her life — which has understandably impacted her emotional availability for work (leading to her requiring a week off work). Rebecca, a small business owner with a fast-paced operation and high-profile clientele, is concerned about further onboarding delays and the potential risk to the consistency of support she needs. Given the early stage of the partnership, she believes it’s in everyone’s best interest to start fresh with a new XP.
Rebecca remains fully committed to her Athena partnership and is hopeful for a timely rematch.</t>
  </si>
  <si>
    <t>1742392928232x641840507401920400</t>
  </si>
  <si>
    <t>23132972041</t>
  </si>
  <si>
    <t>Tracy Page - nikki.rejante@athena.com (Executive Partner)</t>
  </si>
  <si>
    <t>Honielette Ann Elizan Dumaraog</t>
  </si>
  <si>
    <t>Honielette Ann Dumaraog</t>
  </si>
  <si>
    <t>ann.dumaraog@athena.com</t>
  </si>
  <si>
    <t>I proactively offered the client a rematch, as the XP was unavailable once in June due to a medical issue and twice in July due to a family emergency. While the client hasn’t raised any significant performance concerns, we’re mindful that ongoing family obligations could impact the XP’s long-term reliability. The client has noted the XP appearing tired and occasionally missing follow-ups, likely due to lack of rest. Additionally, the client needs a strategic EA than someone tactical like Ann.</t>
  </si>
  <si>
    <t>1742562701850x985332383320028300</t>
  </si>
  <si>
    <t>22720943221</t>
  </si>
  <si>
    <t>Troy LeCaire - grace.kimani@athena.com (Executive Partner)</t>
  </si>
  <si>
    <t>Grace Njeri Kimani</t>
  </si>
  <si>
    <t>Grace Kimani</t>
  </si>
  <si>
    <t>grace.kimani@athena.com</t>
  </si>
  <si>
    <t>1742481711585x466633160854158500</t>
  </si>
  <si>
    <t>23384878182</t>
  </si>
  <si>
    <t>Murry Gunty - dominic.servidad@athena.com (Executive Partner)</t>
  </si>
  <si>
    <t>Christian Dominic Alvero Servidad</t>
  </si>
  <si>
    <t>Dominic Servidad</t>
  </si>
  <si>
    <t>dominic.servidad@athena.com</t>
  </si>
  <si>
    <t>1742466981492x793529325007169200</t>
  </si>
  <si>
    <t>23834594823</t>
  </si>
  <si>
    <t>Rana Kashyap - oscar.villamor@athena.com (Executive Partner)</t>
  </si>
  <si>
    <t>Ronald Ian Bolivar Gabutan</t>
  </si>
  <si>
    <t>Ian Gabutan</t>
  </si>
  <si>
    <t>ian.gabutan@athena.com</t>
  </si>
  <si>
    <t>1. Clear Disappointment in Work Output
The client explicitly stated via client-CPM chat exchange on June 13th that he’s "quite disappointed with the work product this week." pertaining to WB0608. While he acknowledged Ian’s attitude and effort, the disappointment with results signals a misalignment between expectations and performance. This level of dissatisfaction is a red flag for potential long-term issues.
2. Lack of Fit (XP critical thinking and agility) for Client Role Requirements
The client questions Ian’s suitability for the EA role, stating:
"I would like you to weigh in whether you believe Ian can succeed in a role as my EA or whether he is not a good fit for my requirements." This indicates doubt about the foundational match between Ian’s capabilities and the client’s needs. When clients question fit, it's often a sign the partnership may not be sustainable despite coaching or temporary improvements.
3. Coaching May Not Be Sufficient
While the client is open to coaching and feedback, he is simultaneously asking for an evaluation of the long-term fit. This dual request suggests he may already be leaning toward a transition unless major improvements occur. Note that Ian was already placed on Developmental Plan (Refer to Dev Plan Tracker) and Performance Improvement Plan (Refer to PIP Action Plan Tracker) for similar concerns on anticipating needs and quick follow through when managing client’s Inbox, Calendar, and Travel needs.
4. Goodwill But Urgency
The client shows goodwill toward Ian by acknowledging his “great attitude” and intent to “set him up for success.” However, this goodwill doesn’t negate the urgency to find someone who meets their needs more effectively and immediately.
5. Risks of Prolonging the Mismatch
- Delaying a rematch might result in:
- Further erosion of trust and satisfaction.
- Increased frustration for both the client and Ian.
- A missed opportunity to pair the client with a more aligned XP promptly.
Conclusion:
While the client is being gracious and collaborative, the core message indicates a mismatch in expectations and capability. A rematch would be in the best interest of both parties—offering the client a better-fit support experience and Ian a role where his strengths are better utilized.</t>
  </si>
  <si>
    <t>1742411974129x565068791459600000</t>
  </si>
  <si>
    <t>25059697528</t>
  </si>
  <si>
    <t>Stephen Kaplan - UNMATCHED (Executive Partner)</t>
  </si>
  <si>
    <t>Michelangela Mangmang Caayaman</t>
  </si>
  <si>
    <t>Michelangela Buenavista</t>
  </si>
  <si>
    <t>angela.caayaman@athena.com</t>
  </si>
  <si>
    <t xml:space="preserve">The client has decided to terminate Athena’s services due to coordination challenges with stakeholders and the need for an assistant better suited to his specific requirements—someone who is physically present, possesses relevant experience supporting senior executives, and can accommodate his demanding schedule and unique needs.
This decision stems from a fundamental misalignment between the client’s expectations and the assistant’s fit, further compounded by unclear delegation and communication on the client’s part.
</t>
  </si>
  <si>
    <t>1741989941500x939253713122908400</t>
  </si>
  <si>
    <t>22868312337</t>
  </si>
  <si>
    <t>Joseph Jurbala - alidz.castillo@athena.com (Executive Partner)</t>
  </si>
  <si>
    <t>Alidz De Asis Castillo</t>
  </si>
  <si>
    <t>Alidz Castillo</t>
  </si>
  <si>
    <t>alidz.castillo@athena.com</t>
  </si>
  <si>
    <t>1742241248542x994804790796596200</t>
  </si>
  <si>
    <t>22991895137</t>
  </si>
  <si>
    <t>Tyson Nguyen - UNMATCHED (Executive Partner)</t>
  </si>
  <si>
    <t>Alain John Jimena Jorquin</t>
  </si>
  <si>
    <t>Alain John Jorquin</t>
  </si>
  <si>
    <t>aj.jorquin@athena.com</t>
  </si>
  <si>
    <t>Tyson stated via email on July 29, 2025, that since XP AJ Jorquin will be leaving Athena following his resignation effective August 23, 2025, he has decided to cancel his subscription with Athena.</t>
  </si>
  <si>
    <t>1742803469047x704808653473893800</t>
  </si>
  <si>
    <t>24155643470</t>
  </si>
  <si>
    <t>Luis Madrigal - nard.andales@athena.com (Executive Partner)</t>
  </si>
  <si>
    <t>Lenard Andales</t>
  </si>
  <si>
    <t>nard.andales@athena.com</t>
  </si>
  <si>
    <t>1741956432767x803857932017937200</t>
  </si>
  <si>
    <t>22394219660</t>
  </si>
  <si>
    <t>Parker McCurley - claire.muthoni@athena.com (Executive Partner)</t>
  </si>
  <si>
    <t>Claire Muthoni</t>
  </si>
  <si>
    <t>claire.muthoni@athena.com</t>
  </si>
  <si>
    <t>1742322877208x990185055514010600</t>
  </si>
  <si>
    <t>23511347987</t>
  </si>
  <si>
    <t>Kristy Peterson - gladys.thuo@athena.com (Executive Partner)</t>
  </si>
  <si>
    <t>Gladys Wanjiru Thuo</t>
  </si>
  <si>
    <t>Gladys Thuo</t>
  </si>
  <si>
    <t>gladys.thuo@athena.com</t>
  </si>
  <si>
    <t>1742383674980x899939429059677200</t>
  </si>
  <si>
    <t>23318316800</t>
  </si>
  <si>
    <t>Jordan Wagner - UNMATCHED (Executive Partner)</t>
  </si>
  <si>
    <t>Jie Mariz Alendajao Igot</t>
  </si>
  <si>
    <t>Jie Mariz Igot</t>
  </si>
  <si>
    <t>jie.igot@athena.com</t>
  </si>
  <si>
    <t xml:space="preserve">Terminating this partnership with Jordan due to his explicit resistance to delegation, closed mindset regarding Jie’s growth potential, and consistent lack of engagement despite multiple interventions. Jordan’s actions post-KOC have contradicted his verbal commitment to make the partnership successful. Despite Jie’s proactive efforts, Jordan’s refusal to engage and effectively delegate has prevented meaningful progress, indicating a fundamental mismatch between his operational preferences and the structured, growth-oriented approach Athena provides. </t>
  </si>
  <si>
    <t>1742394830293x747548267253535600</t>
  </si>
  <si>
    <t>23351998097</t>
  </si>
  <si>
    <t>Roy Zipris - UNMATCHED (Executive Partner)</t>
  </si>
  <si>
    <t>Rexcy Mae Taladro Amorin</t>
  </si>
  <si>
    <t>Rexcy Mae Amorin</t>
  </si>
  <si>
    <t>maecy.amorin@athena.com</t>
  </si>
  <si>
    <t>keih@athena.com</t>
  </si>
  <si>
    <t xml:space="preserve">Change in Business circumstances - The client expressed churn 5/29 and raised reasons such as logistical challenges of operating in Israel, particularly for individuals or assistants who are not familiar with the local context. Client is moving back from London to Israel and just waiting for his 3rd child to be born by July. </t>
  </si>
  <si>
    <t>1742304632109x655208065417037600</t>
  </si>
  <si>
    <t>23261028625</t>
  </si>
  <si>
    <t>Marc Glosserman - marc.campos@athena.com (Executive Partner)</t>
  </si>
  <si>
    <t>Marc Abe Tevar Campos</t>
  </si>
  <si>
    <t>Marc Abe Campos</t>
  </si>
  <si>
    <t>marc.campos@athena.com</t>
  </si>
  <si>
    <t>1742386487201x858833699366687000</t>
  </si>
  <si>
    <t>23323247800</t>
  </si>
  <si>
    <t>Reece Cronin - UNMATCHED (Executive Partner)</t>
  </si>
  <si>
    <t>Therese Marie Ugbinada Cañete</t>
  </si>
  <si>
    <t>Therese Marie Cañete</t>
  </si>
  <si>
    <t>tere.canete@athena.com</t>
  </si>
  <si>
    <t>Client mentioned that XP was performing well and that there had been no recent concerns regarding her work. However, with three Athena EAs currently supporting the Exit Group and their original EA, Kimmy, still underutilized, client explained that maintaining three EA seats was not sustainable. He emphasized that XP had been responsive, personable, and easy to work with, and confirmed that her accuracy, attention to detail, and timeliness had consistently met expectations. However, the overall scope of work had proven too limited to justify continuing the engagement. Additionally, the team required an EA who could be physically present to manage in-office responsibilities, such as receiving packages and welcoming guests at the property and having three remote EAs did not align with the team’s operational needs.</t>
  </si>
  <si>
    <t>1742242102607x412833022801900350</t>
  </si>
  <si>
    <t>22954099022</t>
  </si>
  <si>
    <t xml:space="preserve"> Michael  Housman - UNMATCHED (Executive Partner)</t>
  </si>
  <si>
    <t>Esther Nyamoita Makori</t>
  </si>
  <si>
    <t>Esther Makori</t>
  </si>
  <si>
    <t>esther.makori@athena.com</t>
  </si>
  <si>
    <t>Michael mentioned that the XP lacked skills he thought were very needful(Quickbooks skills, using DocuSign), he mentioned there have been errors (scheduling and flight booking) things he expected the EA to be very well proficient in.</t>
  </si>
  <si>
    <t>1742072437405x762967911792713700</t>
  </si>
  <si>
    <t>23295780942</t>
  </si>
  <si>
    <t>TC Meggs - gerald.araco@athena.com (Executive Partner)</t>
  </si>
  <si>
    <t>Jim Rosh Tiodianco Ayala</t>
  </si>
  <si>
    <t>Jim Ayala</t>
  </si>
  <si>
    <t>jim.ayala@athena.com</t>
  </si>
  <si>
    <t>1742250998061x805287519758552400</t>
  </si>
  <si>
    <t>23084895274</t>
  </si>
  <si>
    <t>Cheng Li - krista.trinidad@athena.com (Executive Partner)</t>
  </si>
  <si>
    <t>James Ross Temblor David</t>
  </si>
  <si>
    <t>James Ross David</t>
  </si>
  <si>
    <t>ross.david@athena.com</t>
  </si>
  <si>
    <t>XP has had multiple errors in basic foundational areas, even after feedback and action plans were in place.</t>
  </si>
  <si>
    <t>1742386498983x549858521451062700</t>
  </si>
  <si>
    <t>23120984241</t>
  </si>
  <si>
    <t>Noele De Leon - ann.mucugu@athena.com (Executive Partner)</t>
  </si>
  <si>
    <t>Ann Esther Wambui Mucugu</t>
  </si>
  <si>
    <t>Ann Mucugu</t>
  </si>
  <si>
    <t>ann.mucugu@athena.com</t>
  </si>
  <si>
    <t>1742241433475x841611818776719700</t>
  </si>
  <si>
    <t>23162798476</t>
  </si>
  <si>
    <t>Paul Baker - UNMATCHED (Executive Partner)</t>
  </si>
  <si>
    <t>Kevin Wakaba Kinuthia</t>
  </si>
  <si>
    <t>kevin.wakabakinuthia@athena.com</t>
  </si>
  <si>
    <t>Paul chose to discontinue his Athena partnership after reaffirming that the service model was not the right fit for his evolving needs, a sentiment he had previously expressed during the 12WCI call. While he remained satisfied with Kevin’s performance, Paul acknowledged that Kevin had played a key role in streamlining his inbox and calendar, which contributed to a more simplified and self-sufficient workflow. As a result, the administrative support he initially sought, such as inbox management, calendar coordination, and travel planning, was no longer necessary. During the conversation, Rose inquired whether the curated list of potential task areas she had previously compiled, including social media management and business development had proven helpful in aligning Kevin’s work with Paul’s needs. Paul responded that these functions were already being handled by other departments, which made it difficult to assign Kevin tasks in those areas. In trying to keep Kevin engaged, Paul often sourced assignments from those departments and later had to relay updates back to them, a workflow he found repetitive and inefficient. These ongoing misalignments, coupled with Paul’s upcoming transition out of his current role, by fully handing over the various tasks to the related departments, i.e Sales and Marketing and allowing them to take full ownership, ultimately led to his decision to formally end the partnership with Athena.</t>
  </si>
  <si>
    <t>1742310704527x158690793301240030</t>
  </si>
  <si>
    <t>23361313826</t>
  </si>
  <si>
    <t>Eric  Frank - steph.edma@athena.com (Executive Partner)</t>
  </si>
  <si>
    <t>Gerlie Stephanie Hilario Edma</t>
  </si>
  <si>
    <t>Gerlie Stephanie Edma</t>
  </si>
  <si>
    <t>steph.edma@athena.com</t>
  </si>
  <si>
    <t>macoy.gazmin@athena.com</t>
  </si>
  <si>
    <t>1742291481597x958218431574585600</t>
  </si>
  <si>
    <t>23090800807</t>
  </si>
  <si>
    <t>Mathias Nestler - jlo.cala@athena.com (Executive Partner)</t>
  </si>
  <si>
    <t>Joanna Lori Ortiz Cala</t>
  </si>
  <si>
    <t>Jlo Cala</t>
  </si>
  <si>
    <t>jlo.cala@athena.com</t>
  </si>
  <si>
    <t>1742406368583x606977476420633200</t>
  </si>
  <si>
    <t>22961201920</t>
  </si>
  <si>
    <t>Grant Bledsoe - joan.dorotan@athena.com (Executive Partner)</t>
  </si>
  <si>
    <t>Joan Vinarao Dorotan</t>
  </si>
  <si>
    <t>Joan Dorotan</t>
  </si>
  <si>
    <t>joan.dorotan@athena.com</t>
  </si>
  <si>
    <t>1739365436081x685264432522845800</t>
  </si>
  <si>
    <t>21805241519</t>
  </si>
  <si>
    <t>David Farahi - UNMATCHED (Executive Partner)</t>
  </si>
  <si>
    <t>Athena-initiated churn for David Farahi, who was onboarded under the new MSA on February 19, 2025. Despite multiple interventions, the partnership has proven unsalvageable due to fundamental misalignment in service expectations, repeated rejection of solutions, and escalating client demands—including a full refund request of $8,000 and threats of reputational harm to Athena.</t>
  </si>
  <si>
    <t>1741890158176x298464128502346200</t>
  </si>
  <si>
    <t>23368108646</t>
  </si>
  <si>
    <t>Evan Kalentzis - carmela.erquiaga@athena.com (Executive Partner)</t>
  </si>
  <si>
    <t>Carmela Andrea Lorzano Erquiaga</t>
  </si>
  <si>
    <t>Carm Erquiaga</t>
  </si>
  <si>
    <t>carmela.erquiaga@athena.com</t>
  </si>
  <si>
    <t>1742297473797x552151742884807500</t>
  </si>
  <si>
    <t>23190004357</t>
  </si>
  <si>
    <t>Andrew Covato - UNMATCHED (Executive Partner)</t>
  </si>
  <si>
    <t>Zenia Rikka Eturma Amazona</t>
  </si>
  <si>
    <t>Z Amazona</t>
  </si>
  <si>
    <t>z.amazona@athena.com</t>
  </si>
  <si>
    <t xml:space="preserve">Client sent email notification on June 29th (Sun) to express his intent to end partnership with Athena. 
Main Reason for Ending the Partnership:
Timeline of 3 - 4 weeks for rematching plus onboarding new XP during a busy period of the company caused the client to decide to churn. He expressed concern about paying the monthly fee during a time of low return while waiting for improved support to materialize. CPM offered to coordinate with the Delegations Team for faster rematch turnaround but client decided to still push through with terminating his contract. 
Additional Contributing Factors Identified Over Time:
1) Misalignment Between Support Needs and XP Capabilities:
* Andrew frequently had to handle scheduling and urgent emails himself due to time zone issues and limited real-time support, which reduced the perceived value of the XP's contributions. CPM recommended that XP can adjust her schedule and shift to a time when there are more overlapping hours to accommodate emails from investors and stakeholders. Client do not find the idea sustainable in the long run as email influxes are random.
2) Inefficient Task Management Processes:
* He noted that conveying nuanced operational context to Z was difficult, leading to inefficiencies in task execution and integration into his workstream. Over time, client cancelled 1:1s with XP and attending to it became more seldom a couple of weeks towards 12WCI in June when client moved from New York to North Carolina.
3) Value and Cost Justification Concerns:
* Despite Z's proactive attitude, Andrew felt that the quality of support didn’t justify the premium Athena fee, especially compared to lower-cost services he had used for similar needs in the past. He added that what XP is doing currently can be done by AI.
4) Operational Complexity and Local Context Barriers:
* Integrating Z into the team’s operations since summer posed challenges due to the need for deep, localized knowledge that was hard to transfer remotely.
5) Desire for a More Industry-Aligned and Proactive XP:
* Andrew expressed interest in an executive partner with more relevant experience and better scheduling and communication instincts, indicating a misalignment in XP-client expectations.
Overall, the combination of service delays (XP schedule constraints from a 9-hr shift), unmet expectations in support quality (XP with experience on the industry), and a cost-benefit imbalance during a critical business phase led Andrew to request ending the partnership with Athena.
</t>
  </si>
  <si>
    <t>1742218850486x301001875970912100</t>
  </si>
  <si>
    <t>22687644505</t>
  </si>
  <si>
    <t>Daniil Kleyman - ice.parungao@athena.com (Executive Partner)</t>
  </si>
  <si>
    <t>Isaiah Joshua Jutare Paruñgao</t>
  </si>
  <si>
    <t>Isaiah Joshua Paruñgao</t>
  </si>
  <si>
    <t>ice.parungao@athena.com</t>
  </si>
  <si>
    <t>The client raised concerns regarding the XP’s lack of attention to detail, which led to avoidable task errors, as well as a lack of proactive communication when issues arose. While the XP acknowledged these areas for improvement, he also shared feedback about the client’s communication style — specifically that feedback was often delivered in a negative or overly critical manner, which contributed to heightened anxiety and a decline in performance.
Over time, the working relationship created emotional strain for the XP, affecting his mental health and overall engagement.</t>
  </si>
  <si>
    <t>1742229704169x227872272557106530</t>
  </si>
  <si>
    <t>22956007949</t>
  </si>
  <si>
    <t>Rachel Pietrangelo - maria.obuya@athena.com (Executive Partner)</t>
  </si>
  <si>
    <t>Maria Asango Obuya</t>
  </si>
  <si>
    <t>Maria Obuya</t>
  </si>
  <si>
    <t>maria.obuya@athena.com</t>
  </si>
  <si>
    <t>1741803520737x715208521104018200</t>
  </si>
  <si>
    <t>14302006938</t>
  </si>
  <si>
    <t>Eric Ries - reo.okawa@athena.com (Executive Partner)</t>
  </si>
  <si>
    <t>Vinnie Paul Paredes Sabado</t>
  </si>
  <si>
    <t>Vinnie Paul Sabado</t>
  </si>
  <si>
    <t>paul.sabado@athena.com</t>
  </si>
  <si>
    <t>bonnie.vito@athena.com</t>
  </si>
  <si>
    <t>XP's unresponsive to both the client and CPM became more frequent, despite being called out and coached. During the 12wci, the client mentioned that no work has been completed and has been going on MIA. Client's feedback contradicts the XPs statements during coaching sessions.</t>
  </si>
  <si>
    <t>1742222018924x162214157063081280</t>
  </si>
  <si>
    <t>23549818115</t>
  </si>
  <si>
    <t>Ben Finkel - kim.capindit@athenago.com (Executive Partner)</t>
  </si>
  <si>
    <t>Kim Magallanes Capindit</t>
  </si>
  <si>
    <t>Kim Capindit</t>
  </si>
  <si>
    <t>kim.capindit@athena.com</t>
  </si>
  <si>
    <t>1741977947850x108981946496475180</t>
  </si>
  <si>
    <t>22201810826</t>
  </si>
  <si>
    <t>Genet Johnson - nicole.sambu@athena.com (Executive Partner)</t>
  </si>
  <si>
    <t>Nicole Chelagat  Sambu</t>
  </si>
  <si>
    <t>Nicole Sambu</t>
  </si>
  <si>
    <t>nicole.sambu@athena.com</t>
  </si>
  <si>
    <t>1741971062280x125008155783987720</t>
  </si>
  <si>
    <t>22547337766</t>
  </si>
  <si>
    <t>Shashank Sripada - gley.ibo@athena.com (Executive Partner)</t>
  </si>
  <si>
    <t>Gley Marez Godinez Ibo</t>
  </si>
  <si>
    <t>Gley Marez Ibo</t>
  </si>
  <si>
    <t>gley.ibo@athena.com</t>
  </si>
  <si>
    <t>1741985428994x639599777912373000</t>
  </si>
  <si>
    <t>23317911355</t>
  </si>
  <si>
    <t>Dr. Jeff Rocker - jeff.alcordo@athena.com (Executive Partner)</t>
  </si>
  <si>
    <t>Jeff Jerom Alcordo</t>
  </si>
  <si>
    <t>Jeff Alcordo</t>
  </si>
  <si>
    <t>jeff.alcordo@athena.com</t>
  </si>
  <si>
    <t>machie.watanabe@athena.com</t>
  </si>
  <si>
    <t>1741947099921x718379070580652560</t>
  </si>
  <si>
    <t>22952286243</t>
  </si>
  <si>
    <t>Alfred  Au - aaron.gueta@athena.com (Executive Partner)</t>
  </si>
  <si>
    <t>Aaron Paul Trajano Gueta</t>
  </si>
  <si>
    <t>Aaron Paul Gueta</t>
  </si>
  <si>
    <t>aaron.gueta@athena.com</t>
  </si>
  <si>
    <t>1741817642951x230135943172477440</t>
  </si>
  <si>
    <t>23303384926</t>
  </si>
  <si>
    <t>Lance Ippolito - UNMATCHED (Executive Partner)</t>
  </si>
  <si>
    <t>Michelle Faeldog Mapacpac</t>
  </si>
  <si>
    <t>Michelle Mapacpac</t>
  </si>
  <si>
    <t>mich.mapacpac@athena.com</t>
  </si>
  <si>
    <t>The offboarding of XP Mich was driven by a change in the client’s business context and not due to her performance. Lance Ippolito, Mich’s client, operates as an independent contractor under a larger organization. Recently, that organization experienced legal exposure related to third-party access. As a result, they have tightened their internal policies and denied Mich the necessary systems access required to support Lance in his day-to-day operations—despite his efforts to onboard her.
This limitation fundamentally affected the scope of support Mich was originally brought on for, leading to the cancellation of the engagement. Importantly, this decision was entirely based on external restrictions beyond the control of both Lance and Mich.
XP Mich delivered exemplary performance throughout the partnership. She consistently demonstrated adaptability, professionalism, and a strong work ethic. Lance expressed sincere appreciation for her commitment and contributions, and in recent check-ins, he rated both Mich and Athena a perfect 10/10 for the quality of support received.</t>
  </si>
  <si>
    <t>1742029555837x629875522565595900</t>
  </si>
  <si>
    <t>22661602150</t>
  </si>
  <si>
    <t>Anastasia Kaschenko - joseph.pangilinan@athena.com (Executive Partner)</t>
  </si>
  <si>
    <t>Joseph Estares Pangilinan</t>
  </si>
  <si>
    <t>Joseph Pangilinan</t>
  </si>
  <si>
    <t>joseph.pangilinan@athena.com</t>
  </si>
  <si>
    <t>1742000909606x137680258399489170</t>
  </si>
  <si>
    <t>23687368455</t>
  </si>
  <si>
    <t>Jeremy  Stoker - jof.decastro@athena.com (Executive Partner)</t>
  </si>
  <si>
    <t>Jofine Mae Casas De Castro</t>
  </si>
  <si>
    <t>Jofine Mae De Castro</t>
  </si>
  <si>
    <t>jof.decastro@athena.com</t>
  </si>
  <si>
    <t>jim.antonio@athena.com</t>
  </si>
  <si>
    <t>1741962164880x956414670779959200</t>
  </si>
  <si>
    <t>22904862778</t>
  </si>
  <si>
    <t>Marcos Cordero - jhon.almirol@athena.com (Executive Partner)</t>
  </si>
  <si>
    <t>Joshua Tungol Padua</t>
  </si>
  <si>
    <t>Joshua Padua</t>
  </si>
  <si>
    <t>joshua.padua@athena.com</t>
  </si>
  <si>
    <t>Marcos Cordero had agreed for a rematch with a new XP after their 12-week check-in. While earlier check-ins (Week 4 and Facilitated Feedback) showed no explicit critical issues, and the partnership appeared to be progressing, several operational gaps gradually impacted trust and performance expectations, the accumulation of small misses and lack of visibility eroded confidence.
Joshua Padua demonstrated several strengths that the client valued. He provided support in managing email and calendar tasks, helping reduce Marcos' inbox load. Joshua also showed strong technical skills, including spreadsheet automation and system setup. Additionally, he maintained a positive attitude throughout and was consistently open to feedback and responsive to client direction.
The key concerns that led to the rematch centered around growing misalignments in execution and communication. While Joshua completed assigned tasks, he often lacked end-to-end ownership, leaving final outcomes incomplete or dependent on client follow-up. Communication gaps were noted, including missed midday updates, delayed recaps, and unclear task statuses, particularly during travel periods. Although SOPs may have been developed, they were not consistently shared or actionable from the client’s perspective. Response times were also an issue, with some recaps sent as late as 2AM EST, contributing to an inconsistent support experience. Ultimately, the client needed more urgency, visibility, and strategic follow-through beyond basic task delivery.</t>
  </si>
  <si>
    <t>1742219568639x425556648523992560</t>
  </si>
  <si>
    <t>22723706702</t>
  </si>
  <si>
    <t>Laura Rehor - UNMATCHED (Executive Partner)</t>
  </si>
  <si>
    <t>Ckhazzydy Alejandro Medel</t>
  </si>
  <si>
    <t>Ckhazzydy Medel</t>
  </si>
  <si>
    <t>cazzie.medel@athena.com</t>
  </si>
  <si>
    <t>sophia.cacatian@athena.com</t>
  </si>
  <si>
    <t>even after multiple coaching sessions and requests for client to attend delegation coaching session leading to churn</t>
  </si>
  <si>
    <t>1741624776447x637068469065150700</t>
  </si>
  <si>
    <t>22649669516</t>
  </si>
  <si>
    <t>Matt Widmaier - meil.tupan@athena.com (Executive Partner)</t>
  </si>
  <si>
    <t>Meil Patrick Bariento Tupan</t>
  </si>
  <si>
    <t>Meil Patrick Tupan</t>
  </si>
  <si>
    <t>meil.tupan@athena.com</t>
  </si>
  <si>
    <t>Client Matt Widmaier confirmed his decision to offboard following XP Meil’s resignation (due to compensation reasons). While he described Meil as a “perfect match” who significantly improved his operational structures and work model, Matt shared that he is not looking to replace him immediately.
Athena proposed two options—(1) a 30-day plan pause to reassess his capacity and revisit the need for an EA, or (2) full offboarding. After reviewing both options, Matt chose to proceed with offboarding. He expressed deep appreciation for Athena’s professionalism, flexibility, and support throughout the partnership, and noted he is open to re-engaging in the future when the timing is right.</t>
  </si>
  <si>
    <t>1741989160293x377163520760369860</t>
  </si>
  <si>
    <t>22692490263</t>
  </si>
  <si>
    <t>Damon Pendleton - jackom.gitingu@athena.com (Executive Partner)</t>
  </si>
  <si>
    <t>Audrey Trizah Makonjio</t>
  </si>
  <si>
    <t>Audrey Makonjio</t>
  </si>
  <si>
    <t>audrey.makonjio@athena.com</t>
  </si>
  <si>
    <t>The XP - Audrey resigned because she found the pace and structure of the client engagement unsustainable and unpredictable, with prolonged delays in approvals that prevented her from contributing effectively. She also felt unable to quantify her impact and experienced ongoing anxiety, especially when the client travelled, this led to a decline in communication between them and she got locked out of the client's eco system, despite discussions aimed at remediation, she decided to step away from the position and tendered her resignation.She also mentioned she did take a salary cut and was not willing to continue investing time and energy in the partnership</t>
  </si>
  <si>
    <t>1741292697632x966636020254376100</t>
  </si>
  <si>
    <t>22835476545</t>
  </si>
  <si>
    <t>Christian Dandeneau - reena.nombrado@athena.com (Executive Partner)</t>
  </si>
  <si>
    <t>Vivian Karimi</t>
  </si>
  <si>
    <t>vivian.karimi@athena.com</t>
  </si>
  <si>
    <t>The client has raised concerns about EAs' performance.</t>
  </si>
  <si>
    <t>1741944981421x640068174233579600</t>
  </si>
  <si>
    <t>Faith Emmanuella Esquerra Montiel</t>
  </si>
  <si>
    <t>Faith Emmanuella Montiel</t>
  </si>
  <si>
    <t>faith.montiel@athena.com</t>
  </si>
  <si>
    <t>randell.eseo@athena.com</t>
  </si>
  <si>
    <t>Teagan requested for a rematch as she perceives that Faith is not a good match for her. Her primary priority is managing her email and her admin work however, Faith's expertise is with travel management and she is struggling to keep up with her fast-paced work style.</t>
  </si>
  <si>
    <t>1741895995232x241096759102292130</t>
  </si>
  <si>
    <t>22904707398</t>
  </si>
  <si>
    <t>Kabeelan Rajamurthy - gabe.kobingi@athena.com (Executive Partner)</t>
  </si>
  <si>
    <t>Gabriel Monyancha Kobingi</t>
  </si>
  <si>
    <t>Gabriel Kobingi</t>
  </si>
  <si>
    <t>gabe.kobingi@athena.com</t>
  </si>
  <si>
    <t>1741893008578x265586389732475040</t>
  </si>
  <si>
    <t>22899814031</t>
  </si>
  <si>
    <t>John Crosson - tabitha.wanjiku@athena.com (Executive Partner)</t>
  </si>
  <si>
    <t>Tabitha Wanjiku</t>
  </si>
  <si>
    <t>tabitha.wanjiku@athena.com</t>
  </si>
  <si>
    <t>1741782182260x322730551938095400</t>
  </si>
  <si>
    <t>23298992751</t>
  </si>
  <si>
    <t>Eric Enloe - marvin.tablante@athena.com (Executive Partner)</t>
  </si>
  <si>
    <t>Marvin Adrian Billote Tablante</t>
  </si>
  <si>
    <t>Marvin Adrian Tablante</t>
  </si>
  <si>
    <t>marvin.tablante@athena.com</t>
  </si>
  <si>
    <t>1741894445312x825451106336307800</t>
  </si>
  <si>
    <t>22764775070</t>
  </si>
  <si>
    <t>Michael Amato - tollie.garcia@athena.com (Executive Partner)</t>
  </si>
  <si>
    <t>Tollie Mar Sarapao Garcia</t>
  </si>
  <si>
    <t>Tollie Mar Garcia</t>
  </si>
  <si>
    <t>tollie.garcia@athena.com</t>
  </si>
  <si>
    <t>1741957711761x628162675572702600</t>
  </si>
  <si>
    <t>22993109936</t>
  </si>
  <si>
    <t>Elizabeth Tenety - rina.fernandez@athena.com (Executive Partner)</t>
  </si>
  <si>
    <t>Rina Moreno Fernandez</t>
  </si>
  <si>
    <t>Rina Fernandez</t>
  </si>
  <si>
    <t>rina.fernandez@athena.com</t>
  </si>
  <si>
    <t xml:space="preserve">While Rina has brought dedication, positivity, and improvement to her role, the client has determined that their current and future needs require a more senior-level EA with specialized operations and project management experience. This decision is not a reflection of Rina’s value or effort, but rather a response to the agency’s rapid growth and evolving workflow complexity. The request for a proactive rematch remains open—guided by the client’s need for advanced capabilities in areas such as cross-functional project execution, ClickUp mastery, and handling contracts and invoicing through tools like Gusto and Bill.com. Should a candidate with the right blend of experience and temperament be identified, the client is open to making a transition aligned with their operational goals.
</t>
  </si>
  <si>
    <t>1741961331272x897054274874340500</t>
  </si>
  <si>
    <t>23174056492</t>
  </si>
  <si>
    <t>Quentin Kasseh - diane.baynos@athena.com (Executive Partner)</t>
  </si>
  <si>
    <t>Diane Rose Gabiana Baynos</t>
  </si>
  <si>
    <t>Diane Rose Baynos</t>
  </si>
  <si>
    <t>diane.baynos@athena.com</t>
  </si>
  <si>
    <t>1741974523895x106971299601138050</t>
  </si>
  <si>
    <t>22963317830</t>
  </si>
  <si>
    <t>William  Brocker - prei.lao@athena.com (Executive Partner)</t>
  </si>
  <si>
    <t>Mardioni Comendador Presbitero</t>
  </si>
  <si>
    <t>Mardioni Presbitero</t>
  </si>
  <si>
    <t>max.presbitero@athena.com</t>
  </si>
  <si>
    <t>Max decided to resign as Executive Partner for William Brocker due to change of priorities as he plans to go back to his previous role as Trainer</t>
  </si>
  <si>
    <t>1741963586546x696230127835817360</t>
  </si>
  <si>
    <t>22906328634</t>
  </si>
  <si>
    <t>J.Paul Meyer - UNMATCHED (Executive Partner)</t>
  </si>
  <si>
    <t>Martin Lorenzo Escalante Saga</t>
  </si>
  <si>
    <t>Martin Lorenzo Saga</t>
  </si>
  <si>
    <t>enzo.saga@athena.com</t>
  </si>
  <si>
    <t>Client expressed the intent to leave Athena due to very tight schedule leaving no time time to onboard the XP.</t>
  </si>
  <si>
    <t>1741805653207x731356386449102800</t>
  </si>
  <si>
    <t>22190264718</t>
  </si>
  <si>
    <t>Bilal Zuberi - jonah.dacuro@athena.com (Executive Partner)</t>
  </si>
  <si>
    <t>Jonah Kristine Rio Dacuro</t>
  </si>
  <si>
    <t>Jonah Kristine Dacuro</t>
  </si>
  <si>
    <t>jonah.dacuro@athena.com</t>
  </si>
  <si>
    <t>1741892354286x740037847765375500</t>
  </si>
  <si>
    <t>24733555384</t>
  </si>
  <si>
    <t>Div Garg - von.mapa@athena.com (Executive Partner)</t>
  </si>
  <si>
    <t>Von Joseph Mayang Mapa</t>
  </si>
  <si>
    <t>Von Joseph Mapa</t>
  </si>
  <si>
    <t>von.mapa@athena.com</t>
  </si>
  <si>
    <t>1741811103674x172465485115375740</t>
  </si>
  <si>
    <t>22945502514</t>
  </si>
  <si>
    <t>Chris McCann - belle.lara@athena.com (Executive Partner)</t>
  </si>
  <si>
    <t>Jonnabelle Hilary Algara Lara</t>
  </si>
  <si>
    <t>Belle Lara</t>
  </si>
  <si>
    <t>belle.lara@athena.com</t>
  </si>
  <si>
    <t>1741960892215x440494148160029500</t>
  </si>
  <si>
    <t>23263451968</t>
  </si>
  <si>
    <t>Micol Forteza - UNMATCHED (Executive Partner)</t>
  </si>
  <si>
    <t>Jay Rommel Canlas Dinoy</t>
  </si>
  <si>
    <t>Jay Rommel Dinoy</t>
  </si>
  <si>
    <t>jay.dinoy@athena.com</t>
  </si>
  <si>
    <t>Micol is requesting a rematch based on the need for reliable and consistent support during a critical time in her operations. Jay called in sick on April 28, which Micol approved. However, from April 29 to May 1, Jay remained unresponsive despite multiple attempts to reach him through all available channels. On May 1, a friend contacted the CPM using Jay’s phone to share that Jay was in poor health, unable to move, undergoing medical tests, and considering submitting a resignation.
Micol was informed of the situation and was understanding. A temporary XP was proactively offered and scheduled to meet with her on Monday. Micol expressed that if Jay is still unavailable by that time, she would prefer to proceed with a permanent replacement to ensure continuity. Jay was also issued a return to Work Notice. Her decision is not driven by frustration, but by the professional need for stable, ongoing support.</t>
  </si>
  <si>
    <t>1741827515500x697888495733179600</t>
  </si>
  <si>
    <t>22549298043</t>
  </si>
  <si>
    <t>Alexi Elias - UNMATCHED (Executive Partner)</t>
  </si>
  <si>
    <t>Sheline Ann Gregorio Puno</t>
  </si>
  <si>
    <t>Sheline Ann Puno</t>
  </si>
  <si>
    <t>she.puno@athena.com</t>
  </si>
  <si>
    <t>The client chose to end the partnership after just 22 days, largely due to a misalignment in expectations and a lack of engagement. From day one, he expressed doubt about continuing, citing the long matching process and the higher cost of an Athena XP compared to freelance VAs—four of whom he hired during the wait time. These pre-existing doubts, paired with minimal communication and lack of access or feedback, prevented the XP from demonstrating her full capabilities.
Despite being informed of Athena’s partnership development timeline, the client expected immediate ROI and strategic support without providing proper onboarding or direction. He preferred ad hoc communication and only delegated one business-related task, which he never followed up on. While he acknowledged communication gaps, he placed full blame on the XP, disregarding his own role in the lack of progress.
The CPM attempted to engage the client and address concerns, but he remained unresponsive and ultimately decided to terminate. He has requested a refund for the second payment, a waiver for the final 15 days, and confirmed his last day as May 8, 2025 PST.</t>
  </si>
  <si>
    <t>1741778960761x847469953858021800</t>
  </si>
  <si>
    <t>23164206764</t>
  </si>
  <si>
    <t>Tamar  Redden - hanna.laut@athena.com (Executive Partner)</t>
  </si>
  <si>
    <t>Janica Hanna Orgela Laut</t>
  </si>
  <si>
    <t>Janica Hanna Laut</t>
  </si>
  <si>
    <t>hanna.laut@athena.com</t>
  </si>
  <si>
    <t>1741826469096x895406357249552300</t>
  </si>
  <si>
    <t>22954090934</t>
  </si>
  <si>
    <t>Brent Bement - heavenjoy.cuaresma@athena.com (Executive Partner)</t>
  </si>
  <si>
    <t>Heavenly Joy Lanaja Cuaresma</t>
  </si>
  <si>
    <t>Heaven Cuaresma</t>
  </si>
  <si>
    <t>heavenjoy.cuaresma@athena.com</t>
  </si>
  <si>
    <t>1741728474156x123214149066374510</t>
  </si>
  <si>
    <t>22558824767</t>
  </si>
  <si>
    <t>Cameron Carlberg - mark.flores@athena.com (Executive Partner)</t>
  </si>
  <si>
    <t>Mark Erickson Espina Flores</t>
  </si>
  <si>
    <t>Mark Flores</t>
  </si>
  <si>
    <t>mark.flores@athena.com</t>
  </si>
  <si>
    <t>1741796973404x311138707155621950</t>
  </si>
  <si>
    <t>21816312085</t>
  </si>
  <si>
    <t>Aaron Krawitz - UNMATCHED (Executive Partner)</t>
  </si>
  <si>
    <t>Client cited ongoing issues with urgency, communication, and the lack of meaningful implementation of systematic improvements. Which came as a surprise since XP have been commended by the client several times during client's 1on1 with Kevin at the early start of the partnership, while the onsite EA was out sick for 2 weeks and she was covering for all the tasks that was shared to them and lastly the week before churn notification, Mycs was highlighted by the client on her contributions during the office move where she took care of major logistics from Furniture Purchase, Internet Connection, and Assembly.</t>
  </si>
  <si>
    <t>1741869045095x629256366322747900</t>
  </si>
  <si>
    <t>22308509068</t>
  </si>
  <si>
    <t>Megan  Pittman - ella.realon@athena.com (Executive Partner)</t>
  </si>
  <si>
    <t>Marinella Garcia Realon</t>
  </si>
  <si>
    <t>Marinella Realon</t>
  </si>
  <si>
    <t>ella.realon@athena.com</t>
  </si>
  <si>
    <t>1741871442765x508940189448839700</t>
  </si>
  <si>
    <t>24728342434</t>
  </si>
  <si>
    <t>Matt Mulvey - elle.villanueva@athena.com (Executive Partner)</t>
  </si>
  <si>
    <t>Leahner Sanchez Villanueva</t>
  </si>
  <si>
    <t>Elle Villanueva</t>
  </si>
  <si>
    <t>elle.villanueva@athena.com</t>
  </si>
  <si>
    <t>1741762809752x364250306239425800</t>
  </si>
  <si>
    <t>23227348870</t>
  </si>
  <si>
    <t>Ankit Gupta - UNMATCHED (Executive Partner)</t>
  </si>
  <si>
    <t>Aileen Sibayan Saluya</t>
  </si>
  <si>
    <t>Aileen Saluya</t>
  </si>
  <si>
    <t>aileen.saluya@athena.com</t>
  </si>
  <si>
    <t>Client initiated due to increase in tariff cost</t>
  </si>
  <si>
    <t>1741889938975x604277598291279700</t>
  </si>
  <si>
    <t>20226331508</t>
  </si>
  <si>
    <t>Nick Evans - UNMATCHED (Executive Partner)</t>
  </si>
  <si>
    <t>Stacy Atieno Otieno</t>
  </si>
  <si>
    <t>Stacy Otieno</t>
  </si>
  <si>
    <t>stace.otieno@athena.com</t>
  </si>
  <si>
    <t>1. Disproportionate Response to Resolved EA Error
Nick continues to reference a one-time error made by his EA—despite promptly acknowledging, resolving, and addressing the issue. Rather than recognizing the improvements and proactive measures taken, he remains anchored in the mistake, using it as a justification for withholding payment. This response suggests a punitive, inflexible approach that is inconsistent with Athena’s collaborative and forward-looking client relationships.
To shed more light, he gave an EA a task without access and then reviewed and gave access, while the EA informed him of not having full access to finalise. He insisted the EA should have known what to do if she had an experience
2. Persistent Misalignment with Service Model Expectations
Nick has expressed dissatisfaction with the service offering, stating that expectations set during the sales process were not met—despite receiving structured onboarding, goal setting, and a clear scope of service. This ongoing disconnect, despite multiple clarification efforts, indicates a broader misalignment with the Athena support model.
3. Repeated Credit Requests and Payment Resistance
Nick has submitted three separate requests for credits or discounts, often citing the need to “see more value.” This is despite receiving continuous support, visibility into EA workflows, and documented improvements. These repeated requests suggest a fundamental pricing objection rather than a true service quality issue and indicate a preference for lower-cost alternatives over strategic, long-term support.
4. Dismissal of Coaching and Remediation Pathways
The client has been offered regular check-ins, transparent communication, and direct escalation support. While feedback was consistently acknowledged and integrated into the EA’s performance plan, Nick has not demonstrated a willingness to engage in a constructive, forward-moving partnership. His continued comparisons to lower-cost services underscore a values and expectations mismatch.
5. Financial Instability and Risk Indicators
Company records indicate that Nick’s organization has previously been blacklisted for credit and has since gone through an acquisition. Combined with his ongoing resistance to pay for services rendered, this presents a potential financial risk to Athena. His pattern of behavior suggests a preference for short-term, low-cost support rather than a sustainable premium service partnership.
Next steps :
Offboarbing the Client as he made it clear he will not pay until he feels like he is achieving the ROI. He is still using the sales pitch he got before, yet it is 3 months down the line. We already apologized and offered a credit to this effect
Task journals clearly show he has been able to get value
Your feedback with the proposed next steps</t>
  </si>
  <si>
    <t>1741333656665x750335653304854000</t>
  </si>
  <si>
    <t>22824529172</t>
  </si>
  <si>
    <t>Neal Bloom - lorna.karanja@athena.com (Executive Partner)</t>
  </si>
  <si>
    <t>Lorna Karanja</t>
  </si>
  <si>
    <t>lorna.karanja@athena.com</t>
  </si>
  <si>
    <t>1741048823725x431139529698599360</t>
  </si>
  <si>
    <t>22008254328</t>
  </si>
  <si>
    <t>Thomas Hunter - ann.dimaculangan@athena.com (Executive Partner)</t>
  </si>
  <si>
    <t>Ann Christine Katimbang Dimaculangan</t>
  </si>
  <si>
    <t>Ann Christine Dimaculangan</t>
  </si>
  <si>
    <t>ann.dimaculangan@athena.com</t>
  </si>
  <si>
    <t>1741796580509x721664585107963500</t>
  </si>
  <si>
    <t>22950161330</t>
  </si>
  <si>
    <t>Andrew McGuire - UNMATCHED (Executive Partner)</t>
  </si>
  <si>
    <t>Mj Rian Pelegrino Rom</t>
  </si>
  <si>
    <t>Mj Rian Rom</t>
  </si>
  <si>
    <t>mj.rom@athena.com</t>
  </si>
  <si>
    <t xml:space="preserve">Client accepted a full-time role at another company which no longer requires EA support. While there were signs of underutilization, the primary driver was a career transition and the closure of his business that rendered the service unnecessary. </t>
  </si>
  <si>
    <t>1741011527734x843812674276096300</t>
  </si>
  <si>
    <t>22263324265</t>
  </si>
  <si>
    <t>Julianne Christy - elmer.eleazar@athena.com (Executive Partner)</t>
  </si>
  <si>
    <t>Elmer Jr Magkasi Eleazar</t>
  </si>
  <si>
    <t>Elmer Jr Eleazar</t>
  </si>
  <si>
    <t>elmer.eleazar@athena.com</t>
  </si>
  <si>
    <t>1741295153727x404115894209504900</t>
  </si>
  <si>
    <t>22566822990</t>
  </si>
  <si>
    <t>Ilona Anderson - anj.torres@athena.com (Executive Partner)</t>
  </si>
  <si>
    <t>Anjelo Barrientos Torres</t>
  </si>
  <si>
    <t>Anj Torres</t>
  </si>
  <si>
    <t>anj.torres@athena.com</t>
  </si>
  <si>
    <t>1741762244230x993983801879059700</t>
  </si>
  <si>
    <t>22622651516</t>
  </si>
  <si>
    <t>Regan Bozman - art.dasig@athena.com (Executive Partner)</t>
  </si>
  <si>
    <t>Andrea Lingad Manlangit</t>
  </si>
  <si>
    <t>drei.manlangit@athena.com</t>
  </si>
  <si>
    <t>Client requested for a rematch due to XP frequent missed tasks. Despite several reminders, the XP still showed the same pattern. Client expressed dissatisfaction, wanted to churn the partnership, but saved it thru rematch offer.</t>
  </si>
  <si>
    <t>1741715845439x914318427958562000</t>
  </si>
  <si>
    <t>23363795802</t>
  </si>
  <si>
    <t>Ryan Morley - UNMATCHED (Executive Partner)</t>
  </si>
  <si>
    <t>Client expressed the intent to end the partnership and contract with Athena due to performance dissatisfaction with his XP and declined all preservation attempts of the partnership and the contract. He requested for immediate termination of the contract despite the reiteration of the 90-day commitment and 30 day notice for terminations.</t>
  </si>
  <si>
    <t>1741703128759x374788307148438800</t>
  </si>
  <si>
    <t>23228910612</t>
  </si>
  <si>
    <t>Alli Kushner - jes.maquiling@athena.com (Executive Partner)</t>
  </si>
  <si>
    <t>Jesrel Kate Santos Maquiling</t>
  </si>
  <si>
    <t>Jes Maquiling</t>
  </si>
  <si>
    <t>jes.maquiling@athena.com</t>
  </si>
  <si>
    <t>1741713915765x172778541201291200</t>
  </si>
  <si>
    <t>23227576654</t>
  </si>
  <si>
    <t>Lindsay Nelson - tri.zaldarriaga@athena.com (Executive Partner)</t>
  </si>
  <si>
    <t>Trisha Iglesia Zaldarriaga</t>
  </si>
  <si>
    <t>Trisha Zaldarriaga</t>
  </si>
  <si>
    <t>tri.zaldarriaga@athena.com</t>
  </si>
  <si>
    <t>1741844863403x602670690599202700</t>
  </si>
  <si>
    <t>22689346879</t>
  </si>
  <si>
    <t>Tuyee Yeboah - UNMATCHED (Executive Partner)</t>
  </si>
  <si>
    <t>Pete Mitchell Villamor Gepiga</t>
  </si>
  <si>
    <t>Pete Mitchell Gepiga</t>
  </si>
  <si>
    <t>pete.gepiga@athena.com</t>
  </si>
  <si>
    <t>30-Day Notice Given: April 29, 2025
Final Day of Partnership: May 29, 2025
Churn Reason:
Financial Considerations:
Client’s wife was laid off, prompting them to cut certain expenses as a family unit 
.
Changing Needs:
Realized a stronger need for an analytical resource (e.g., dashboards, KPIs, consolidating financials) rather than purely executive assistant tasks 
.
Current XP Performance:
Client expressed satisfaction with XP Pete's performance: persistent, engaged, timely with deliverables, adaptable to sporadic schedules 
.
Feedback was positive about Pete’s efforts and contributions.
Feedback About the Experience:
Found Pete highly reliable, persistent, and proactive 
.
Felt the partnership helped reveal organizational gaps and taught better delegation and email management skills 
.
Appreciated support on diverse tasks (from car parts sourcing to research on vanilla farming) 
.
Delegation coaching session was found very valuable and reflective 
.
Believes Athena brought significant value despite decision to pause.
Future Plans:
Intends to re-engage after a pause, possibly in 2–4 months 
.
Next time, will have clearer expectations for the support needed (dynamic thinking, consultative approach, deal screening capabilities) 
.
Would like the same Client Partner Manager (you, Jeda) to help match the next XP when ready to return 
.</t>
  </si>
  <si>
    <t>1741200701683x725627368721466100</t>
  </si>
  <si>
    <t>22548959092</t>
  </si>
  <si>
    <t>Justin Lovell - UNMATCHED (Executive Partner)</t>
  </si>
  <si>
    <t>Cherry Cailipan</t>
  </si>
  <si>
    <t>cherry.cailipan@athena.com</t>
  </si>
  <si>
    <t>Justin Lovell has chosen to end his partnership with Athena primarily due to financial pressures. In the weeks leading up to his decision, Justin was facing significant financial strain, including large unpaid tax obligations dating back to 2023, vendor payment demands, and underperforming revenue in the most recent quarter. These challenges were compounded by increasing operational costs, prompting immediate cost-cutting measures. While Justin initially cited difficulties in delegating within a virtual setup as a contributing factor, this appears to be a downstream effect of the broader financial situation. Having traditionally relied on in-office support, Justin’s first experience with a virtual assistant through Athena occurred under less-than-ideal conditions. He ultimately decided to transition toward an in-office manager model, but this appears to align more with his overall shift toward operational streamlining and cost containment. His concurrent adoption of a third-party inbox automation tool (“Clean”) further suggests a move toward lower-cost, tech-driven efficiencies.</t>
  </si>
  <si>
    <t>1741055033445x774418766333111900</t>
  </si>
  <si>
    <t>23033152297</t>
  </si>
  <si>
    <t>Matt Cain - aimie.depacaquibo@athena.com (Executive Partner)</t>
  </si>
  <si>
    <t>Aimie Quiño Depacaquibo</t>
  </si>
  <si>
    <t>Aimie Depacaquibo</t>
  </si>
  <si>
    <t>aimie.depacaquibo@athena.com</t>
  </si>
  <si>
    <t>1741363266498x351902889869004200</t>
  </si>
  <si>
    <t>22621296011</t>
  </si>
  <si>
    <t>Lacy Maxwell - raph.profeta@athena.com (Executive Partner)</t>
  </si>
  <si>
    <t>Raphael Angelo Dagdag Profeta</t>
  </si>
  <si>
    <t>Raphael Angelo Profeta</t>
  </si>
  <si>
    <t>raph.profeta@athena.com</t>
  </si>
  <si>
    <t>1740761218774x849367135236600600</t>
  </si>
  <si>
    <t>22865246863</t>
  </si>
  <si>
    <t>Gordon Huddleston - lorrain.fabila@athena.com (Executive Partner)</t>
  </si>
  <si>
    <t>Lorrain Joy Fabila</t>
  </si>
  <si>
    <t>lorrain.fabila@athena.com</t>
  </si>
  <si>
    <t>1741373803122x540905787495111550</t>
  </si>
  <si>
    <t>22686615071</t>
  </si>
  <si>
    <t>Andrew Magliozzi - faith.nzivasila@athena.com (Executive Partner)</t>
  </si>
  <si>
    <t>Faith Nziva Sila</t>
  </si>
  <si>
    <t>faith.nzivasila@athena.com</t>
  </si>
  <si>
    <t>1741593956817x471262373899055100</t>
  </si>
  <si>
    <t>22381605144</t>
  </si>
  <si>
    <t>Drew Bagot - sylvia.njau@athena.com (Executive Partner)</t>
  </si>
  <si>
    <t>Sylvia Njoki Njau</t>
  </si>
  <si>
    <t>Sylvia Njau</t>
  </si>
  <si>
    <t>sylvia.njau@athena.com</t>
  </si>
  <si>
    <t>1741068793944x559375642661005700</t>
  </si>
  <si>
    <t>24004096634</t>
  </si>
  <si>
    <t>Colton Gyulay - hannah.macapagal@athena.com (Executive Partner)</t>
  </si>
  <si>
    <t>Hannah Bayan Macapagal</t>
  </si>
  <si>
    <t>Hannah Macapagal</t>
  </si>
  <si>
    <t>hannah.macapagal@athena.com</t>
  </si>
  <si>
    <t>1742488300484x276031714664227040</t>
  </si>
  <si>
    <t>25165551142</t>
  </si>
  <si>
    <t>Matt Skiba - ej.alba@athena.com (Executive Partner)</t>
  </si>
  <si>
    <t>Eva Joy Alba</t>
  </si>
  <si>
    <t>ej.alba@athena.com</t>
  </si>
  <si>
    <t>1741285598328x386218723980229700</t>
  </si>
  <si>
    <t>22714563469</t>
  </si>
  <si>
    <t>Jim Curtis - greg.margate@athena.com (Executive Partner)</t>
  </si>
  <si>
    <t>Geoffrey Murugami Munyui</t>
  </si>
  <si>
    <t>Geoffrey Munyui</t>
  </si>
  <si>
    <t>geoffrey.munyui@athena.com</t>
  </si>
  <si>
    <t>The employee has chosen to resign to pursue new professional opportunities that align with their long-term career growth and development goals. In their resignation letter, they expressed deep appreciation for the mentorship, leadership, and support they received during their tenure at Nyakati Athena Nairobi Limited. They noted that their experience under current leadership has been highly impactful in shaping their perspectives on leadership and professional conduct. Their decision to move on is not a reflection of dissatisfaction but rather a proactive step toward continued personal and professional development. They have committed to supporting a smooth transition and fulfilling all responsibilities through their final working day on 13th July 2025.</t>
  </si>
  <si>
    <t>1740999623844x609399500593975400</t>
  </si>
  <si>
    <t>22295342182</t>
  </si>
  <si>
    <t>Jacob Chai - daniel.reyes@athena.com (Executive Partner)</t>
  </si>
  <si>
    <t>Daniel Jafet Buenavista Reyes</t>
  </si>
  <si>
    <t>Daniel Jafet Reyes</t>
  </si>
  <si>
    <t>daniel.reyes@athena.com</t>
  </si>
  <si>
    <t>1741097534806x517016711003301060</t>
  </si>
  <si>
    <t>22544829083</t>
  </si>
  <si>
    <t>Connor  Finch - UNMATCHED (Executive Partner)</t>
  </si>
  <si>
    <t>Karen Claire Dizon Manalang</t>
  </si>
  <si>
    <t>Karen Claire Manalang</t>
  </si>
  <si>
    <t>karen.manalang@athena.com</t>
  </si>
  <si>
    <t>Connor had specific expectations for a highly proactive, autonomous XP with executive-level capabilities, strategic initiative, and advanced proficiency in Notion and CRM. Connor preferred an XP who is experienced in CRM and with executive level experience.This was mentioned during the 2way fit call and Julia explained that our XPs are not experts as they were only trained for the foundational core such as Inbox, Travel and Calendar management, but in time, with Connor's guidance and development, our XPs are adaptable. Connor agreed with this and he even mentioned that he used to be impatient but as he grows with his career, he realized that he can't expect people to learn everything right away overnight. The same expectation was set during the KOC.Despite Karen’s efforts and Athena’s proactive interventions, there remained a clear mismatch in working styles, communication approaches (particularly important due to Connor’s ADD and dyslexia), and overall compatibility. These compatibility gaps significantly eroded Connor’s trust, ultimately leading to partnership rematch.</t>
  </si>
  <si>
    <t>1741103973714x141480323322952020</t>
  </si>
  <si>
    <t>22261804601</t>
  </si>
  <si>
    <t>Bryan Berkett - derek.badilla@athena.com (Executive Partner)</t>
  </si>
  <si>
    <t>Derek Kyle Obar Badilla</t>
  </si>
  <si>
    <t>Derek Kyle Badilla</t>
  </si>
  <si>
    <t>derek.badilla@athena.com</t>
  </si>
  <si>
    <t>1741184171570x544044399345166000</t>
  </si>
  <si>
    <t>24394750346</t>
  </si>
  <si>
    <t>Arjun Kannan - steph.peralta@athena.com (Executive Partner)</t>
  </si>
  <si>
    <t>jen.marcelo@athena.com</t>
  </si>
  <si>
    <t>Stephanie Rae Alumno Peralta</t>
  </si>
  <si>
    <t>Stephanie Rae Peralta</t>
  </si>
  <si>
    <t>steph.peralta@athena.com</t>
  </si>
  <si>
    <t>leo.bolando@athena.com</t>
  </si>
  <si>
    <t>1741120404151x301984525917194240</t>
  </si>
  <si>
    <t>22699663639</t>
  </si>
  <si>
    <t>Gregg Coffman - tris.bitoon@athena.com (Executive Partner)</t>
  </si>
  <si>
    <t>Tristan Keith Achumbre Bitoon</t>
  </si>
  <si>
    <t>Tristan Keith Bitoon</t>
  </si>
  <si>
    <t>tris.bitoon@athena.com</t>
  </si>
  <si>
    <t>1741176127004x785473504747346000</t>
  </si>
  <si>
    <t>22303329801</t>
  </si>
  <si>
    <t>Anand Tumuluru - dennis.fuertes@athena.com (Executive Partner)</t>
  </si>
  <si>
    <t>Dennis Jose Francisco Fuertes</t>
  </si>
  <si>
    <t>Dennis Fuertes</t>
  </si>
  <si>
    <t>dennis.fuertes@athena.com</t>
  </si>
  <si>
    <t>1741092142809x707336031830991800</t>
  </si>
  <si>
    <t>22263310861</t>
  </si>
  <si>
    <t>Ryan Daniels - phil.reyes@athena.com (Executive Partner)</t>
  </si>
  <si>
    <t>Philip Victor Perez Reyes</t>
  </si>
  <si>
    <t>Phil Reyes</t>
  </si>
  <si>
    <t>phil.reyes@athena.com</t>
  </si>
  <si>
    <t>1741205285676x556069318147492740</t>
  </si>
  <si>
    <t>22607059776</t>
  </si>
  <si>
    <t>Ali Sheikh - aecy.castro@athena.com (Executive Partner)</t>
  </si>
  <si>
    <t>Aeron Castro</t>
  </si>
  <si>
    <t>aecy.castro@athena.com</t>
  </si>
  <si>
    <t>1741092117850x117556698654957440</t>
  </si>
  <si>
    <t>22392860345</t>
  </si>
  <si>
    <t>Robert Lord - aj.abogado@athena.com (Executive Partner)</t>
  </si>
  <si>
    <t>Austin Jaime De Vera Abogado</t>
  </si>
  <si>
    <t>Austin Jaime Abogado</t>
  </si>
  <si>
    <t>aj.abogado@athena.com</t>
  </si>
  <si>
    <t>jblaborte@athena.com</t>
  </si>
  <si>
    <t>1741022245127x895961512494501100</t>
  </si>
  <si>
    <t>22548804368</t>
  </si>
  <si>
    <t>Jesse Landry - revy.delosreyes@athena.com (Executive Partner)</t>
  </si>
  <si>
    <t>Revy Rianne Ang Delos Reyes</t>
  </si>
  <si>
    <t>Revy Rianne Delos Reyes</t>
  </si>
  <si>
    <t>revy.delosreyes@athena.com</t>
  </si>
  <si>
    <t>1741616185778x369528407844601500</t>
  </si>
  <si>
    <t>24195004738</t>
  </si>
  <si>
    <t>Arturo Rojas - zil.perez@athena.com (Executive Partner)</t>
  </si>
  <si>
    <t>Zilpah Lacambra Perez</t>
  </si>
  <si>
    <t>Zil Perez</t>
  </si>
  <si>
    <t>zil.perez@athena.com</t>
  </si>
  <si>
    <t>1741017257288x237127368032874500</t>
  </si>
  <si>
    <t>22328707615</t>
  </si>
  <si>
    <t>Elliott  Limb - hazel.mendoza@athena.com (Executive Partner)</t>
  </si>
  <si>
    <t>Hazel Baciles Mendoza</t>
  </si>
  <si>
    <t>Hazel Mendoza</t>
  </si>
  <si>
    <t>hazel.mendoza@athena.com</t>
  </si>
  <si>
    <t>1740588259773x302797405881037440</t>
  </si>
  <si>
    <t>21491072311</t>
  </si>
  <si>
    <t>Jeff Noolas - jelly.gaufo@athena.com (Executive Partner)</t>
  </si>
  <si>
    <t>Jelly Perol Gaufo</t>
  </si>
  <si>
    <t>Jelly Gaufo</t>
  </si>
  <si>
    <t>jelly.gaufo@athena.com</t>
  </si>
  <si>
    <t>1741106216535x823568048487184800</t>
  </si>
  <si>
    <t>22606011742</t>
  </si>
  <si>
    <t>Grant Reeves - sam.sumeracruz@athena.com (Executive Partner)</t>
  </si>
  <si>
    <t>Samantha Matitu Sumeracruz</t>
  </si>
  <si>
    <t>Samantha Sumeracruz</t>
  </si>
  <si>
    <t>sam.sumeracruz@athena.com</t>
  </si>
  <si>
    <t>1741004238328x776734642354949500</t>
  </si>
  <si>
    <t>22305957212</t>
  </si>
  <si>
    <t>David Kidder - kirk.temblor@athena.com (Executive Partner)</t>
  </si>
  <si>
    <t>Kirk John Cagot Temblor</t>
  </si>
  <si>
    <t>Kirk John Temblor</t>
  </si>
  <si>
    <t>kirk.temblor@athena.com</t>
  </si>
  <si>
    <t>1741012119928x324942321718801900</t>
  </si>
  <si>
    <t>22127027056</t>
  </si>
  <si>
    <t>Daniel Stark - paul.magtira@athena.com (Executive Partner)</t>
  </si>
  <si>
    <t>Peter Paul Cubo Magtira</t>
  </si>
  <si>
    <t>Peter Paul Magtira</t>
  </si>
  <si>
    <t>paul.magtira@athena.com</t>
  </si>
  <si>
    <t>1741102800701x566892900170794300</t>
  </si>
  <si>
    <t>22012634638</t>
  </si>
  <si>
    <t>Lynn Baile - phil.corsiga@athena.com (Executive Partner)</t>
  </si>
  <si>
    <t>Jhon Philip Eralino Corsiga</t>
  </si>
  <si>
    <t>Phil Corsiga</t>
  </si>
  <si>
    <t>phil.corsiga@athena.com</t>
  </si>
  <si>
    <t>lynn@athena.com</t>
  </si>
  <si>
    <t>rosanna@athena.com</t>
  </si>
  <si>
    <t>1740995602873x354090451644120770</t>
  </si>
  <si>
    <t>22302413315</t>
  </si>
  <si>
    <t>Rashad Robinson - michelle.kaihuri@athena.com (Executive Partner)</t>
  </si>
  <si>
    <t>Michelle Wairimu Kaihuri</t>
  </si>
  <si>
    <t>Michelle Kaihuri</t>
  </si>
  <si>
    <t>michelle.kaihuri@athena.com</t>
  </si>
  <si>
    <t>1740746893516x814975620407015800</t>
  </si>
  <si>
    <t>22301146804</t>
  </si>
  <si>
    <t>Sarah  Riley - rhav.siron@athena.com (Executive Partner)</t>
  </si>
  <si>
    <t>Ravinia Angeline Magbiray Siron</t>
  </si>
  <si>
    <t>Ravinia Angeline Siron</t>
  </si>
  <si>
    <t>rhav.siron@athena.com</t>
  </si>
  <si>
    <t>1740579712954x653619271320250900</t>
  </si>
  <si>
    <t>21821899591</t>
  </si>
  <si>
    <t>Becky Johnson - UNMATCHED (Executive Partner)</t>
  </si>
  <si>
    <t>Ma Joahna Priscilla Deocampo Amponin</t>
  </si>
  <si>
    <t>Ma Joahna Priscilla Amponin</t>
  </si>
  <si>
    <t>priscilla.amponin@athena.com</t>
  </si>
  <si>
    <t>1740375609371x419602494909040640</t>
  </si>
  <si>
    <t>22536070694</t>
  </si>
  <si>
    <t>Mateo Marietti - UNMATCHED (Executive Partner)</t>
  </si>
  <si>
    <t>Ivy Mwende Nzioka</t>
  </si>
  <si>
    <t>Ivy Nzioka</t>
  </si>
  <si>
    <t>ivy.nzioka@athena.com</t>
  </si>
  <si>
    <t>Ivy is resigning because she feels the role isn’t the right fit for her. She stated that the pressure of keeping up with the clients fast-paced work as the reason and this is affecting her as she finds herself always anxious. She believes stepping back is best solution.</t>
  </si>
  <si>
    <t>1741011647470x277457345098045980</t>
  </si>
  <si>
    <t>22201351065</t>
  </si>
  <si>
    <t>Zack Goodwin - belle.acebron@athena.com (Executive Partner)</t>
  </si>
  <si>
    <t>Sofia Belle Fabian Acebron</t>
  </si>
  <si>
    <t>Sofia Belle Acebron</t>
  </si>
  <si>
    <t>belle.acebron@athena.com</t>
  </si>
  <si>
    <t>1741008696233x317128084191052860</t>
  </si>
  <si>
    <t>22283967292</t>
  </si>
  <si>
    <t>Viktor Petersson - win.delacruz@athena.com (Executive Partner)</t>
  </si>
  <si>
    <t>Maria Winona Garcia Dela Cruz</t>
  </si>
  <si>
    <t>Maria Winona Dela Cruz</t>
  </si>
  <si>
    <t>win.delacruz@athena.com</t>
  </si>
  <si>
    <t>1740992377201x800828178183082400</t>
  </si>
  <si>
    <t>23521938213</t>
  </si>
  <si>
    <t>Erin Dierker - jo.matriano@athena.com (Executive Partner)</t>
  </si>
  <si>
    <t>Johanna Joy Marcos Matriano</t>
  </si>
  <si>
    <t>Jo Matriano</t>
  </si>
  <si>
    <t>jo.matriano@athena.com</t>
  </si>
  <si>
    <t>Client Erin Dierker went on LOA effective June 1, 2025, initially planned for two months. During this period, her XP, Johanna Joy Matriano, was temporarily transferred under Shelby Lawson (Director of Operations). A meet-and-greet was conducted with Shelby on June 1 to align expectations and set partnership norms. On July 31, 2025 (Manila), confirmation was received from Justin (CEO) that Erin will not be returning in the near term and will remain on indefinite leave. Given this update, the POC is now being formally transferred from Erin Dierker to Shelby Lawson.</t>
  </si>
  <si>
    <t>1740666608654x713128034008540200</t>
  </si>
  <si>
    <t>24113746253</t>
  </si>
  <si>
    <t>Denis Githinji - samantha.ajibade@athena.com (Executive Partner)</t>
  </si>
  <si>
    <t>Samantha Folashade Ajibade</t>
  </si>
  <si>
    <t>Samantha Ajibade</t>
  </si>
  <si>
    <t>samantha.ajibade@athena.com</t>
  </si>
  <si>
    <t>1740767970434x277656654365918000</t>
  </si>
  <si>
    <t>22284628605</t>
  </si>
  <si>
    <t>Michael Figge - UNMATCHED (Executive Partner)</t>
  </si>
  <si>
    <t>Paolo Castro</t>
  </si>
  <si>
    <t>pao.castro@athena.com</t>
  </si>
  <si>
    <t>Client terminated the partnership due to ongoing misalignment between expectations and delivery. Key issues included poor task prioritization, missed standups, lack of calendar awareness, and a critical grocery error involving a known allergen. The error was not escalated to the CPM, resulting in a significant loss of trust. Despite performance interventions—including coaching, a written warning, and a rematch offer—the client declined to continue, stating the experience did not reflect what was initially promised.</t>
  </si>
  <si>
    <t>1740690955445x445327051449218240</t>
  </si>
  <si>
    <t>22342442300</t>
  </si>
  <si>
    <t>Avinash Uddaraju - UNMATCHED (Executive Partner)</t>
  </si>
  <si>
    <t>Patricia Grace Akinyi Onduu</t>
  </si>
  <si>
    <t>Patricia Onduu</t>
  </si>
  <si>
    <t>pat.onduu@athena.com</t>
  </si>
  <si>
    <t>The client's employment was terminated by the CEO. His EA, Pat, shifted to supporting the CEO until a new CTO was to be hired. The company lost investors after the CTO was let go, and the company is now struggling financially. The CEO wishes to terminate both Athena contracts.</t>
  </si>
  <si>
    <t>1740650086387x977612474917266800</t>
  </si>
  <si>
    <t>22015604913</t>
  </si>
  <si>
    <t>Andrew Showman - UNMATCHED (Executive Partner)</t>
  </si>
  <si>
    <t>Maribel Villomo</t>
  </si>
  <si>
    <t>belle.villomo@athena.com</t>
  </si>
  <si>
    <t>xtian.albances@athena.com</t>
  </si>
  <si>
    <t>Andrew and Belle’s engagement was terminated because of performance issues with XP raised only two days after the Kick-Off Call. Although Belle demonstrated initial reliability, gaps in initiative, end-to-end ownership, and proactive communication were raised by the client right from the start. Andrew needed an XP who was going to work with high autonomy, require direction without repeated follow-up, and manage end-to-end workflows independently. The very fundamental behaviors were not consistently evident, and these issues damaged trust early on.
This is Belle’s second partnership, and because of how quickly the breakdown had occurred, I ensured that all performance issues with Belle were thoroughly resolved prior to discussing rematch opportunities. A structured two-week development plan was put into effect—incorporating simulated client tasks, simulated communication walkthroughs, and ownership exercises using client-favorite tools such as Notion and Asana. Belle also completed simulated KOC prep and delivered updated sample work to demonstrate improvement in initiative and tone.
Save attempts were initiated but failed. We implemented a change of managers to counteract communication issues and also made concessions to the customer as an apology for early misalignment. The customer remained unengaged over the recovery period. No new tasks were allocated, and communication was one-way with repeated follow-ups.
Although Belle reacted positively towards coaching and demonstrated improvement, too much had slipped away in terms of timing and depth of performance issues to revive the partnership. Due to the severity of escalation, ineffective recovery attempts, and lack of re-engagement by the client, we suggest implementing XP performance-based churn.</t>
  </si>
  <si>
    <t>1740600742665x317248616180957100</t>
  </si>
  <si>
    <t>22020262658</t>
  </si>
  <si>
    <t>Jamie Haenggi - anne.getosper@athena.com (Executive Partner)</t>
  </si>
  <si>
    <t>Therese Ann Malabja Getosper</t>
  </si>
  <si>
    <t>Anne Getosper</t>
  </si>
  <si>
    <t>anne.getosper@athena.com</t>
  </si>
  <si>
    <t>1740584677350x589944360892970000</t>
  </si>
  <si>
    <t>22710405266</t>
  </si>
  <si>
    <t>Eirik Olsen - anna.sinlao@athena.com (Executive Partner)</t>
  </si>
  <si>
    <t>Anna Lorraine Canta Sinlao</t>
  </si>
  <si>
    <t>Anna Lorraine Sinlao</t>
  </si>
  <si>
    <t>anna.sinlao@athena.com</t>
  </si>
  <si>
    <t>1740768723382x769987011314029700</t>
  </si>
  <si>
    <t>22176330359</t>
  </si>
  <si>
    <t>Adrienne Fretz - jojo.lantin@athena.com (Executive Partner)</t>
  </si>
  <si>
    <t>Joan Veronica Lamela Lantin</t>
  </si>
  <si>
    <t>Joan Veronica Lantin</t>
  </si>
  <si>
    <t>jojo.lantin@athena.com</t>
  </si>
  <si>
    <t>1740408440444x650821689380955100</t>
  </si>
  <si>
    <t>22346808410</t>
  </si>
  <si>
    <t>Insiya Jafferjee - clara.jumwa@athenago.com (Executive Partner)</t>
  </si>
  <si>
    <t>Clara Kijaghuli  Jumwa</t>
  </si>
  <si>
    <t>Clara Jumwa</t>
  </si>
  <si>
    <t>clara.jumwa@athena.com</t>
  </si>
  <si>
    <t>1740585809797x834049070684413700</t>
  </si>
  <si>
    <t>22938667276</t>
  </si>
  <si>
    <t>Aran Hamilton - chris.bello@athena.com (Senior XP)</t>
  </si>
  <si>
    <t>Christine Tulang Bello</t>
  </si>
  <si>
    <t>Chris Bello</t>
  </si>
  <si>
    <t>chris.bello@athena.com</t>
  </si>
  <si>
    <t>wyeth.sumang@athena.com</t>
  </si>
  <si>
    <t>1740543174502x330747309599857200</t>
  </si>
  <si>
    <t>22300979307</t>
  </si>
  <si>
    <t>Jacob Boudreau - rochelle.andoloy@athena.com (Executive Partner)</t>
  </si>
  <si>
    <t>Ma. Rochelle Antoinette Real Andoloy</t>
  </si>
  <si>
    <t>Ma. Rochelle Antoinette Andoloy</t>
  </si>
  <si>
    <t>rochelle.andoloy@athena.com</t>
  </si>
  <si>
    <t>1740547756376x150391605337759420</t>
  </si>
  <si>
    <t>22247664656</t>
  </si>
  <si>
    <t>Rahul Ramchand - UNMATCHED (Executive Partner)</t>
  </si>
  <si>
    <t>Maria Samantha Curso Solarte</t>
  </si>
  <si>
    <t>sam.solarte@athena.com</t>
  </si>
  <si>
    <t>joe.reyes@athena.com</t>
  </si>
  <si>
    <t>Rahul has decided to stop the partnership as he was unable to create an appropriate work process for his XP. Rahul explained that it is not his XP's performance that made him churn, but of his current commitment towards the partnership that he cannot fulfill at the moment due to task restrictions and lack of work process, despite efforts in promoting delegation coaching and adding value to XP's role.</t>
  </si>
  <si>
    <t>1740563048391x128011392349769000</t>
  </si>
  <si>
    <t>22226325113</t>
  </si>
  <si>
    <t>Mason Littlejohn - ivy.wambugu@athena.com (Executive Partner)</t>
  </si>
  <si>
    <t>Ivy Wanjiru Wambugu</t>
  </si>
  <si>
    <t>Ivy Wambugu</t>
  </si>
  <si>
    <t>ivy.wambugu@athena.com</t>
  </si>
  <si>
    <t>1740547632749x897627257334660000</t>
  </si>
  <si>
    <t>22236243088</t>
  </si>
  <si>
    <t>Scott Loewe - babie.ladeza@athena.com (Executive Partner)</t>
  </si>
  <si>
    <t>Babie Sarah Boligao Ladeza</t>
  </si>
  <si>
    <t>Babie Ladeza</t>
  </si>
  <si>
    <t>babie.ladeza@athena.com</t>
  </si>
  <si>
    <t>1740051759524x633273965689817600</t>
  </si>
  <si>
    <t>22019043709</t>
  </si>
  <si>
    <t>Jeremy Haynes - nes.olavario@athena.com (Executive Partner)</t>
  </si>
  <si>
    <t>Nesjoanne Bacalso Olavario</t>
  </si>
  <si>
    <t>Nes Olavario</t>
  </si>
  <si>
    <t>nes.olavario@athena.com</t>
  </si>
  <si>
    <t>1740415481783x550373925294797700</t>
  </si>
  <si>
    <t>22383674725</t>
  </si>
  <si>
    <t>Ann Henson - eva.wambui@athena.com (Executive Partner)</t>
  </si>
  <si>
    <t>Eva Karen Wambui</t>
  </si>
  <si>
    <t>Eva Wambui</t>
  </si>
  <si>
    <t>eva.wambui@athena.com</t>
  </si>
  <si>
    <t>1740524085958x824517925138681300</t>
  </si>
  <si>
    <t>22196203340</t>
  </si>
  <si>
    <t>Myles Johnson - austto.otieno@athena.com (Executive Partner)</t>
  </si>
  <si>
    <t>Austine Obim Otieno</t>
  </si>
  <si>
    <t>Austine Otieno</t>
  </si>
  <si>
    <t>austto.otieno@athena.com</t>
  </si>
  <si>
    <t>1740516402785x308856984356193660</t>
  </si>
  <si>
    <t>22197291405</t>
  </si>
  <si>
    <t>Jed Somers - cis.pascual@athena.com (Executive Partner)</t>
  </si>
  <si>
    <t>Alexander Francis Balitaan Pascual</t>
  </si>
  <si>
    <t>Alexander Francis Pascual</t>
  </si>
  <si>
    <t>cis.pascual@athena.com</t>
  </si>
  <si>
    <t>1740573830732x510416355204962560</t>
  </si>
  <si>
    <t>22310161171</t>
  </si>
  <si>
    <t>Bobby Bitton - joana.sayson@athena.com (Executive Partner)</t>
  </si>
  <si>
    <t>Joana Marie Pablo Sayson</t>
  </si>
  <si>
    <t>Joana Marie Sayson</t>
  </si>
  <si>
    <t>joana.sayson@athena.com</t>
  </si>
  <si>
    <t>1740487802114x835297445148338600</t>
  </si>
  <si>
    <t>21963362852</t>
  </si>
  <si>
    <t>Talibah Bayles - zo.manangan@athena.com (Executive Partner)</t>
  </si>
  <si>
    <t>Zoeui Mikaella Salgado Manangan</t>
  </si>
  <si>
    <t>Zoeui Mikaella Manangan</t>
  </si>
  <si>
    <t>zo.manangan@athena.com</t>
  </si>
  <si>
    <t>1740515378519x573059527345810750</t>
  </si>
  <si>
    <t>22388837419</t>
  </si>
  <si>
    <t>David Duan - UNMATCHED (Executive Partner)</t>
  </si>
  <si>
    <t>Shieg Moncera</t>
  </si>
  <si>
    <t>zig.moncera@athena.com</t>
  </si>
  <si>
    <t xml:space="preserve">This decision is not due to Zig's performance and David said he does not need another EA. He has been generally satisfied with Zig's performance and effort and this is not a reflection on his work. He is highly intelligent and has completed very challenging tasks that he's assigned him. Instead, his company is simply not at the stage where they need an Executive Assistant and they are allocating the budget elsewhere. </t>
  </si>
  <si>
    <t>1740420696577x162812906924251200</t>
  </si>
  <si>
    <t>21835529047</t>
  </si>
  <si>
    <t>Victor Thomas - chris.canque@athena.com (Executive Partner)</t>
  </si>
  <si>
    <t>Christine Villacarlos Canque</t>
  </si>
  <si>
    <t>Christine Canque</t>
  </si>
  <si>
    <t>chris.canque@athena.com</t>
  </si>
  <si>
    <t>1740433692487x438826513859482430</t>
  </si>
  <si>
    <t>22021643805</t>
  </si>
  <si>
    <t>Michael Keller - baniel.delatorre@athena.com (Executive Partner)</t>
  </si>
  <si>
    <t>Hannah Lee Baniel Dela Torre</t>
  </si>
  <si>
    <t>Hannah Lee Dela Torre</t>
  </si>
  <si>
    <t>baniel.delatorre@athena.com</t>
  </si>
  <si>
    <t>kevin.orabe@athena.com</t>
  </si>
  <si>
    <t>1740384474265x354588434951794700</t>
  </si>
  <si>
    <t>21880230157</t>
  </si>
  <si>
    <t>Rob Humphreys - edel.lipeya@athena.com (Executive Partner)</t>
  </si>
  <si>
    <t>Rachael Wanyina Mwai</t>
  </si>
  <si>
    <t>Rachael Mwai</t>
  </si>
  <si>
    <t>rachael.mwai@athena.com</t>
  </si>
  <si>
    <t>XP-Rachael decided to resign after an extended period of silence from Rob, during which she received little to no communication, direction, or meaningful engagement. Despite her consistent efforts to check in and stay available, the lack of clarity and connection left her feeling underutilized, uncertain about her role, and unable to continue contributing meaningfully. Ultimately, she made the decision to step away in order to preserve her own professional momentum and wellbeing.</t>
  </si>
  <si>
    <t>1740158809657x325925508191070800</t>
  </si>
  <si>
    <t>21889119296</t>
  </si>
  <si>
    <t>Raunak Chowdhuri - luther.nyongesa@athena.com (Executive Partner)</t>
  </si>
  <si>
    <t>Luther Simiyu Nyongesa</t>
  </si>
  <si>
    <t>Luther Nyongesa</t>
  </si>
  <si>
    <t>luther.nyongesa@athena.com</t>
  </si>
  <si>
    <t>1740182140439x575054610521606800</t>
  </si>
  <si>
    <t>22301397925</t>
  </si>
  <si>
    <t>David Morczinek - diana.crisostomo@athena.com (Executive Partner)</t>
  </si>
  <si>
    <t>Diana Sheen Leonardo Crisostomo</t>
  </si>
  <si>
    <t>Diana Sheen Crisostomo</t>
  </si>
  <si>
    <t>diana.crisostomo@athena.com</t>
  </si>
  <si>
    <t>1740037063127x232452675216388220</t>
  </si>
  <si>
    <t>21895720096</t>
  </si>
  <si>
    <t>Robert  Wills - lloyd.arbiol@athenago.com (Executive Partner)</t>
  </si>
  <si>
    <t>Mary Queen Agdalipe</t>
  </si>
  <si>
    <t>queenie.agdalipe@athena.com</t>
  </si>
  <si>
    <t>Following a series of feedback exchanges and a recent performance review, the decision to rematch Rob Wills stems from a growing misalignment in expectations, communication pace, and execution standards. Rob raised multiple concerns regarding Queenie’s fit for the high-volume, fast-paced demands of his workflow, particularly around proactivity, clarity in communication, and readiness to take ownership of complex responsibilities.
Rob initially flagged that Queenie’s stated “15 years of interdisciplinary experience” was misleading, considering she has approximately 18 months of post-graduate professional experience. This led to doubts around experience benchmarking, training adequacy, and long-term compatibility. While Queenie has demonstrated effort and a willingness to improve, Rob emphasized the need for someone more assertive, confident, and ready to hit the ground running—ideally with professional services experience (consulting, finance, operations).
Despite some progress, Rob expressed concern over:
	•	Delayed task execution during a 4-day absence
	•	Limited self-initiation and hesitation in responses
	•	Language and communication clarity
	•	Disruptions related to bereavement and illness, which although met with empathy, affected early momentum
A Performance Improvement Plan (PIP) was discussed and offered to provide Queenie with a structured opportunity to recover, but after further reflection and comparison with another successful Athena client experience, Rob requested a rematch.</t>
  </si>
  <si>
    <t>1740172944724x581674543506576900</t>
  </si>
  <si>
    <t>22388070475</t>
  </si>
  <si>
    <t>Sam Moen - beverly.delacruz@athena.com (Executive Partner)</t>
  </si>
  <si>
    <t>Beverly Ferrer Dela Cruz</t>
  </si>
  <si>
    <t>Beverly Dela Cruz</t>
  </si>
  <si>
    <t>beverly.delacruz@athena.com</t>
  </si>
  <si>
    <t>1740489688080x321046893389435460</t>
  </si>
  <si>
    <t>22336916017</t>
  </si>
  <si>
    <t>Peter Tepperman - mon.benlayo@athena.com (Executive Partner)</t>
  </si>
  <si>
    <t>Raymundo Rifareal Benlayo</t>
  </si>
  <si>
    <t>Raymundo Benlayo</t>
  </si>
  <si>
    <t>mon.benlayo@athena.com</t>
  </si>
  <si>
    <t>1740398077500x533152064907405950</t>
  </si>
  <si>
    <t>21971906711</t>
  </si>
  <si>
    <t>Manny Rodriguez - vincent.kariuki@athena.com (Executive Partner)</t>
  </si>
  <si>
    <t>Vincent Mwova Kariuki</t>
  </si>
  <si>
    <t>Vincent Kariuki</t>
  </si>
  <si>
    <t>vincent.kariuki@athena.com</t>
  </si>
  <si>
    <t>1740154881650x336162965592708540</t>
  </si>
  <si>
    <t>21817925019</t>
  </si>
  <si>
    <t>Brandon Ebert - UNMATCHED (Executive Partner)</t>
  </si>
  <si>
    <t>James Castro Mangco</t>
  </si>
  <si>
    <t>James Mangco</t>
  </si>
  <si>
    <t>james.mangco@athena.com</t>
  </si>
  <si>
    <t xml:space="preserve">Client Churn Report: Brandon Ebert (Be Wealth)
XP Partner: James Mangco
Client Since: February 27, 2025
Effective Churn Date (30 days): June 15, 2025
Reason for Churn:
On May 16, 2025, Brandon Ebert (Founder/CEO of Be Wealth) emailed to cancel his Athena plan due to 1) Issue on FSF and 2) Denied 1:1 Executive Coaching. He acknowledged the significant support provided by XP James Mangco and the Athena team​.
Overview of Partnership:
The partnership between Brandon Ebert and XP James Mangco launched on February 27, 2025. Early interactions demonstrated enthusiasm and a strong commitment to co-creating a system that supports Brandon's personal goals, business ambitions, and content development. James was tasked with organizing digital systems, integrating task and calendar tools, and building operational workflows for Brandon's ventures.
However, the delayed start of the engagement and a billing-related miscommunication affected Brandon's trust in Athena's business process. Despite this, Brandon rated his partnership with James as a 9 or 10, while expressing frustration with the broader service experience. Notably, Brandon rated himself low on the delegator scale and was open to group coaching and 1:1 sessions to address this.
James has shown initiative in systems thinking and workflow support, though further coaching is required to enhance proactiveness and delegation leadership. Kat, the CPM, has remained responsive and collaborative, actively advocating for retention options such as credits and executive coaching access.
Warning Signs:
XP Performance &amp; Reliability Risks
No issues with XP reliability, attitude, or behavior.
Performance is promising but still forming; XP is learning to anticipate client needs.
Relevant Statement:
"He is a go-getter and doing well managing things and meets expectations. Learning to anticipate what I need but this will just take time."
Source: Email (03/07/25)
"Yeah. So like I said, last time we talked, James is unbelievably good. He's able to take tasks and just kind of create his own without a lot of direction for me, which is nice. James kind of figured it out. Life is busy as it is for all the executives you guys work with but just a lot going on right now. So I felt like he's been really good at getting me to 1st base. Building a couple of things that I've been wanting to build for a long time, but just never have been, has been good. He's enthusiastic about it (tasks), willing to put the work in and go, you know, make it make it kind of become the vision. James is making a difference in the in the lives of the people around me."
Source: 8WCI (04/23/25)
Commitment &amp; Engagement Risks
Client has remained engaged but began the relationship with trust concerns.
CPM had to re-educate client on the actual start date of services.
Client is actively participating in coaching and feedback.
Relevant Statement:
"I would have not engaged with the company if I had known I would be charged before meeting my assigned person."
Source: CPM-Client Follow Up Call post 4WCI (03/28/25)
Business &amp; Financial Stability Risks
No indication of business instability.
Client requested billing credit due to delayed service start.
Relevant Statement:
"Kat to process and request credit for 4 days off the initial expectations."
Source: Call Recap (03/28/25)
Escalation &amp; Trust Issues
Multiple discussions around contract terms, FSF timing, and perceived misalignment.
Client voiced concerns about feeling misled and considered ending the contract.
Relevant Statement:
"I felt it was a dishonest business practice to charge before I even met my XP."
Source: CPM-Client Follow Up Call post 4WCI (03/28/25)
Actions Taken:
Processed $600 credit for the extended matching period
Coordinated with DeX for a 1:1 delegation Coaching and Executive Delegation coaching, which client requested to get for free
FSF Concern
Inquiry on $1000 Exclusive Coaching Offer
Seeking 1:1 Coaching Delegation
Next Steps:
Initiate standard 30-day offboarding protocol from May 16 to June 15, 2025.
Coordinate with James for task closure and handoff, ensuring client offboarding is graceful and complete.
Document feedback and learnings to inform future client experience strategies, especially for clients facing personal or financial difficulties.
</t>
  </si>
  <si>
    <t>1739830023296x571754433400510300</t>
  </si>
  <si>
    <t>22027748620</t>
  </si>
  <si>
    <t>Taylor  Shapiro - UNMATCHED (Executive Partner)</t>
  </si>
  <si>
    <t>Antonette Dapulano</t>
  </si>
  <si>
    <t>tonet.dapulano@athena.com</t>
  </si>
  <si>
    <t>nadia.tagle@athena.com</t>
  </si>
  <si>
    <t>Client Taylor Shapiro has elected to end the partnership due to consistent dissatisfaction with XP execution. Feedback highlighted several persistent issues including: missed deadlines, lack of responsiveness, unclear follow-through on assigned tasks, and insufficient initiative in managing key responsibilities such as inbox triage, calendar blocking, and schedule coordination. Despite performance coaching efforts and multiple feedback loops, Client still spots misses of the XP. Although upon checking, client also had missed to confirm alignment on SOPs XP created.</t>
  </si>
  <si>
    <t>1740083879814x992017544191128300</t>
  </si>
  <si>
    <t>21465086793</t>
  </si>
  <si>
    <t>Adrian Zdunczyk - stacy.mwende@athena.com (Executive Partner)</t>
  </si>
  <si>
    <t>Stacy Mwende</t>
  </si>
  <si>
    <t>stacy.mwende@athena.com</t>
  </si>
  <si>
    <t>1740001776293x749180129223671300</t>
  </si>
  <si>
    <t>22021027922</t>
  </si>
  <si>
    <t>Bernard Clevens - UNMATCHED (Executive Partner)</t>
  </si>
  <si>
    <t>Ericah Anyango Ombewa</t>
  </si>
  <si>
    <t>Ericah Ombewa</t>
  </si>
  <si>
    <t>ericah.ombewa@athena.com</t>
  </si>
  <si>
    <t>Unable to sustain the monthly subscription</t>
  </si>
  <si>
    <t>1739896750371x575270654618265800</t>
  </si>
  <si>
    <t>22009767460</t>
  </si>
  <si>
    <t>Austin Hay - maiks.gloria@athenago.com (Executive Partner)</t>
  </si>
  <si>
    <t>Maika Temelloza Gloria</t>
  </si>
  <si>
    <t>Maika Gloria</t>
  </si>
  <si>
    <t>maiks.gloria@athena.com</t>
  </si>
  <si>
    <t>The client responded to Dalton's email, expressing their intention to cancel. They currently do not see sufficient value in having an assistant and are also unable to identify additional tasks to delegate to their XP</t>
  </si>
  <si>
    <t>1739974185271x875210289080036200</t>
  </si>
  <si>
    <t>21880815191</t>
  </si>
  <si>
    <t>Kevin Odle - roby.pacoma@athena.com (Executive Partner)</t>
  </si>
  <si>
    <t>Roby Pacoma</t>
  </si>
  <si>
    <t>roby.pacoma@athena.com</t>
  </si>
  <si>
    <t>1739898926338x207262772719427400</t>
  </si>
  <si>
    <t>22393415051</t>
  </si>
  <si>
    <t>M. Jordan  Scott - kim.tamayo@athena.com (Executive Partner)</t>
  </si>
  <si>
    <t>Alben Bordon Tamayo</t>
  </si>
  <si>
    <t>Kim Tamayo</t>
  </si>
  <si>
    <t>kim.tamayo@athena.com</t>
  </si>
  <si>
    <t>1739360639943x549608276175063800</t>
  </si>
  <si>
    <t>21961219193</t>
  </si>
  <si>
    <t>Minna Chan - keren.policarpio@athena.com (Executive Partner)</t>
  </si>
  <si>
    <t>Keren Joyce Dayot Policarpio</t>
  </si>
  <si>
    <t>Keren Joyce Policarpio</t>
  </si>
  <si>
    <t>keren.policarpio@athena.com</t>
  </si>
  <si>
    <t>1739819237633x684664170891324800</t>
  </si>
  <si>
    <t>22033108595</t>
  </si>
  <si>
    <t>Rocky Xu - selle.sison@athena.com (Executive Partner)</t>
  </si>
  <si>
    <t>Rosselle Serioza Sison</t>
  </si>
  <si>
    <t>Rosselle Sison</t>
  </si>
  <si>
    <t>selle.sison@athena.com</t>
  </si>
  <si>
    <t>dave.manzano@athena.com</t>
  </si>
  <si>
    <t>1739797476433x495943297230593900</t>
  </si>
  <si>
    <t>21958661735</t>
  </si>
  <si>
    <t>Mimi Liu - dhan.urbano@athena.com (Executive Partner)</t>
  </si>
  <si>
    <t>Ma Dhanica Faye Arzola Urbano</t>
  </si>
  <si>
    <t>Ma Dhanica Faye Urbano</t>
  </si>
  <si>
    <t>dhan.urbano@athena.com</t>
  </si>
  <si>
    <t>1739902264006x965613969051504400</t>
  </si>
  <si>
    <t>21798756257</t>
  </si>
  <si>
    <t>Amelie Vavrovsky - UNMATCHED (Executive Partner)</t>
  </si>
  <si>
    <t>Ann Margret Joy Natividad Josef</t>
  </si>
  <si>
    <t>Ann Margret Joy Josef</t>
  </si>
  <si>
    <t>maggie.josef@athena.com</t>
  </si>
  <si>
    <t>Amelie Vavrovsky is requesting a replacement for Maggie Josef due to unmet expectations in XP performance.</t>
  </si>
  <si>
    <t>1739536062348x841018209575219500</t>
  </si>
  <si>
    <t>22492904976</t>
  </si>
  <si>
    <t>Adam Lilling - cy.liporada@athena.com (Executive Partner)</t>
  </si>
  <si>
    <t>Cyrone Flores Liporada</t>
  </si>
  <si>
    <t>Cyrone Liporada</t>
  </si>
  <si>
    <t>cy.liporada@athena.com</t>
  </si>
  <si>
    <t>1739446262723x173706982797716450</t>
  </si>
  <si>
    <t>20931721021</t>
  </si>
  <si>
    <t>Austin Moninger - UNMATCHED (Executive Partner)</t>
  </si>
  <si>
    <t>This is an Athena-initiated churn. Terminating this partnership with Austin Moninger due to his continued lack of engagement and financial concerns. He is a returnee Athena client and this is his second churn for the same reason, with his previous partnership in 2023 lasting only a month. His current engagement, which began on January 31, 2025, has followed the same pattern. Despite Athena’s investment of time and resources, he has consistently failed to utilize the service, making continuation no longer viable.</t>
  </si>
  <si>
    <t>1739280887845x174731540251644060</t>
  </si>
  <si>
    <t>21511064726</t>
  </si>
  <si>
    <t>Brandon Tupper - peej.isip@athena.com (Executive Partner)</t>
  </si>
  <si>
    <t>Peter John Cudilla Isip</t>
  </si>
  <si>
    <t>Peter John Isip</t>
  </si>
  <si>
    <t>peej.isip@athena.com</t>
  </si>
  <si>
    <t>1739587251895x346869405490120450</t>
  </si>
  <si>
    <t>21716829593</t>
  </si>
  <si>
    <t>Matt Palese - UNMATCHED (Executive Partner)</t>
  </si>
  <si>
    <t>Julie-Ann Taja</t>
  </si>
  <si>
    <t>julie.taja@athena.com</t>
  </si>
  <si>
    <t>1739809066014x854158194220909000</t>
  </si>
  <si>
    <t>21762936576</t>
  </si>
  <si>
    <t>Dan  Morse - mont.ranalan@athena.com (Executive Partner)</t>
  </si>
  <si>
    <t>Mont Miguel Aynrand Rivas Ranalan</t>
  </si>
  <si>
    <t>Mont Miguel Aynrand Ranalan</t>
  </si>
  <si>
    <t>mont.ranalan@athena.com</t>
  </si>
  <si>
    <t>1739545354033x556811766494160800</t>
  </si>
  <si>
    <t>21861948272</t>
  </si>
  <si>
    <t>David Carrico - UNMATCHED (Executive Partner)</t>
  </si>
  <si>
    <t>Jonas Caldea Vega</t>
  </si>
  <si>
    <t>Jonas Vega</t>
  </si>
  <si>
    <t>jonas.vega@athena.com</t>
  </si>
  <si>
    <t>ian.casiding@athena.com</t>
  </si>
  <si>
    <t>The client has expressed dissatisfaction, citing inconsistencies in the XP’s performance. Within the first 30 days of the partnership, the client raised concerns regarding the XP’s accuracy, which were subsequently addressed through a developmental plan.
However, a recent issue has occurred involving appointment management. Specifically, the XP scheduled three meetings on July 4, a recognized holiday, indicating a lapse in calendar oversight.</t>
  </si>
  <si>
    <t>1739962774545x894939205585545000</t>
  </si>
  <si>
    <t>23366843442</t>
  </si>
  <si>
    <t>Oscar Peter - levis.kibet@athena.com (Executive Partner)</t>
  </si>
  <si>
    <t>Ronald Kibet</t>
  </si>
  <si>
    <t>levis.kibet@athena.com</t>
  </si>
  <si>
    <t>jane.omukhango@athena.com</t>
  </si>
  <si>
    <t>1739464933961x876153858614769900</t>
  </si>
  <si>
    <t>21887773083</t>
  </si>
  <si>
    <t>Jade Watson - mav.babasoro@athena.com (Executive Partner)</t>
  </si>
  <si>
    <t>Marivic Bantigui Babasoro</t>
  </si>
  <si>
    <t>Marivic Babasoro</t>
  </si>
  <si>
    <t>mav.babasoro@athena.com</t>
  </si>
  <si>
    <t>1739561314379x829753500197179900</t>
  </si>
  <si>
    <t>21819072884</t>
  </si>
  <si>
    <t>Blake Thompson - UNMATCHED (Executive Partner)</t>
  </si>
  <si>
    <t>Louise Paula Pili Guion</t>
  </si>
  <si>
    <t>Louise Paula Guion</t>
  </si>
  <si>
    <t>paula.guion@athena.com</t>
  </si>
  <si>
    <t>A day after the KOC, Feb 22 MLA, client sent an email expressing that the XP does not have the right skills that he is looking for and has itemized the following skills that he requires (Notion ready, no tattoos and neutral accent)</t>
  </si>
  <si>
    <t>1739456653571x462138173045179900</t>
  </si>
  <si>
    <t>21039435657</t>
  </si>
  <si>
    <t>Paul Williams - UNMATCHED (Executive Partner)</t>
  </si>
  <si>
    <t>Belize Hans Gracia Polloso</t>
  </si>
  <si>
    <t>Belize Hans Polloso</t>
  </si>
  <si>
    <t>liz.polloso@athena.com</t>
  </si>
  <si>
    <t>joseph.thelmo@athena.com</t>
  </si>
  <si>
    <t>The primary reason for the churn of the Paul &amp; Liz partnership was Paul’s behavioral tendency not to delegate at scale, despite ongoing support and resources provided by Athena. Although Liz was highly capable and consistently received strong positive feedback from Paul and the team, Paul acknowledged that he was not changing his delegation habits. He preferred to handle tasks personally or automate them, resulting in Liz often being underutilized regardless of her skills or Athena’s proactive coaching, playbooks, and delegation suggestions. As the business evolved, Paul hired a full-time, in-person Operations Manager to address new and more complex operational needs, making remote executive support less relevant. Additionally, financial constraints and the need to allocate resources toward in-person roles further influenced the decision to offboard Liz. Importantly, the partnership ended on amicable terms, with no performance concerns regarding Liz—her underutilization stemmed directly from the client’s behavioral preference for self-management and the company’s shift in operational strategy.</t>
  </si>
  <si>
    <t>1739538502833x227488501131867460</t>
  </si>
  <si>
    <t>21420476779</t>
  </si>
  <si>
    <t>Kunal Sarkar - dan.cobarde@athena.com (Executive Partner)</t>
  </si>
  <si>
    <t>Daniella Tantiongco Cobarde</t>
  </si>
  <si>
    <t>Daniella Cobarde</t>
  </si>
  <si>
    <t>dan.cobarde@athena.com</t>
  </si>
  <si>
    <t xml:space="preserve">Client's departments have stabilized and formed which resulted to the decreased list of items delegated to the XP. </t>
  </si>
  <si>
    <t>1739363454193x586953588741541400</t>
  </si>
  <si>
    <t>21472650153</t>
  </si>
  <si>
    <t>Maggie Philbin - pat.marquez@athena.com (Executive Partner)</t>
  </si>
  <si>
    <t>Patricia Faith Vino Marquez</t>
  </si>
  <si>
    <t>Pat Marquez</t>
  </si>
  <si>
    <t>pat.marquez@athena.com</t>
  </si>
  <si>
    <t>kirk@athena.com</t>
  </si>
  <si>
    <t>1739361996389x465456316533279040</t>
  </si>
  <si>
    <t>21872785589</t>
  </si>
  <si>
    <t>Mike Mathieu - mari.miranda@athena.com (Executive Partner)</t>
  </si>
  <si>
    <t>Jose Bryan Provido Camique</t>
  </si>
  <si>
    <t>Jose Bryan Camique</t>
  </si>
  <si>
    <t>bree.camique@athena.com</t>
  </si>
  <si>
    <t>The XP’s behavior was not aligned with client expectations or Athena’s standards.
The client has raised several issues regarding XP's performance, which has not met expectations. There was significant dissatisfaction expressed during the 4WCI and despite several efforts, the performance gaps that have been repeatedly identified remain significant and unaddressed after a substantial period of coaching and support. 
Ongoing performance issues raised:
- Inconsistent Task Completion: Bree often missed deadlines, marked tasks as done when incomplete, and caused confusion.
- Lack of Proactive Communication: Bree hesitated to ask clarifying questions or provide clear updates, leading to follow-ups
- Attention to Detail: Errors like incorrect bookings and missing details affected service quality
- Limited Ownership: Bree struggled to fully own tasks and needed extra guidance
- Training Gaps: Bree felt the initial training was insufficient for the complexity of Mike’s needs
As a result, a temporary XP was recommended to allow Bree to gain further skills and confidence in her role, with the expectation that she could eventually return to a more autonomous position. 
By proactively addressing Mike’s dissatisfaction, introducing a highly competent temporary XP, (Mike is interested in requesting Mari as his Permanent XP) Athena has regained Mike’s trust and prevented churn. Continual oversight, transparent communication, and robust support structures will be critical to ensuring Mike’s renewed commitment remains strong and durable moving forward.</t>
  </si>
  <si>
    <t>1739476079336x126485858265710240</t>
  </si>
  <si>
    <t>22956928776</t>
  </si>
  <si>
    <t>Brandon Zaharoff - ella.gumapac@athena.com (Executive Partner)</t>
  </si>
  <si>
    <t>Ella Sharice Tumanda Gumapac</t>
  </si>
  <si>
    <t>Ella Sharice Gumapac</t>
  </si>
  <si>
    <t>ella.gumapac@athena.com</t>
  </si>
  <si>
    <t>1739276976753x194809794489617900</t>
  </si>
  <si>
    <t>21541726078</t>
  </si>
  <si>
    <t>Catherine Spina - joshie.amposta@athena.com (Executive Partner)</t>
  </si>
  <si>
    <t>Joshua Frial Amposta</t>
  </si>
  <si>
    <t>Joshie Amposta</t>
  </si>
  <si>
    <t>joshie.amposta@athena.com</t>
  </si>
  <si>
    <t>1740601047110x364682975353263000</t>
  </si>
  <si>
    <t>23708093530</t>
  </si>
  <si>
    <t>Tahseen Omar - joan.wahome@athenago.com (Executive Partner)</t>
  </si>
  <si>
    <t>Joan Wahome</t>
  </si>
  <si>
    <t>joan.wahome@athena.com</t>
  </si>
  <si>
    <t>1739302579381x322780971339668740</t>
  </si>
  <si>
    <t>22269057930</t>
  </si>
  <si>
    <t>Tiara Letourneau - jennifer.gumba@athena.com (Executive Partner)</t>
  </si>
  <si>
    <t>Jennifer Achola Gumba</t>
  </si>
  <si>
    <t>Jennifer Gumba</t>
  </si>
  <si>
    <t>jennifer.gumba@athena.com</t>
  </si>
  <si>
    <t>1739304779185x249919003294095230</t>
  </si>
  <si>
    <t>21601588657</t>
  </si>
  <si>
    <t>Nathan Dingler - cj.tabunot@athena.com (Executive Partner)</t>
  </si>
  <si>
    <t>Cristopher Jake Domagas Tabunot</t>
  </si>
  <si>
    <t>Cristopher Jake Tabunot</t>
  </si>
  <si>
    <t>cj.tabunot@athena.com</t>
  </si>
  <si>
    <t>1739379193487x371609286982495400</t>
  </si>
  <si>
    <t>21954218818</t>
  </si>
  <si>
    <t>Puja Saraiya Abid - UNMATCHED (Executive Partner)</t>
  </si>
  <si>
    <t>John Oliver Punzalan Magat</t>
  </si>
  <si>
    <t>John Oliver Magat</t>
  </si>
  <si>
    <t>oli.magat@athena.com</t>
  </si>
  <si>
    <t>The client reprioritized due to a high-impact project in Lakeside and Northlake, putting other initiatives on hold and disrupting rituals, delegation, and overall partnership continuity.</t>
  </si>
  <si>
    <t>1739311378080x814639733068775200</t>
  </si>
  <si>
    <t>21789347367</t>
  </si>
  <si>
    <t>Ava Bouwkamp - enzo.barredo@athena.com (Executive Partner)</t>
  </si>
  <si>
    <t>Lorenzo Allan Ballera Barredo</t>
  </si>
  <si>
    <t>Lorenzo Allan Barredo</t>
  </si>
  <si>
    <t>enzo.barredo@athena.com</t>
  </si>
  <si>
    <t>1738944881666x954126567538033900</t>
  </si>
  <si>
    <t>21351291908</t>
  </si>
  <si>
    <t>Sean Doolan - UNMATCHED (Executive Partner)</t>
  </si>
  <si>
    <t>Nelson Badando Robillos</t>
  </si>
  <si>
    <t>Nelson Robillos</t>
  </si>
  <si>
    <t>nelson.robillos@athena.com</t>
  </si>
  <si>
    <t>Client cited ongoing dissatisfaction with inbox management, lack of proactivity, and limited ROI. Despite structured onboarding, coaching interventions, and a success strategy focused on inbox systems and drafting cadence, the client experienced repeated service breakdowns. The XP’s performance did not meet the urgency and autonomy expected for a founder with limited onboarding bandwidth. Client withdrew from check-ins, removed XP access without notice, and ultimately declined a rematch.</t>
  </si>
  <si>
    <t>1739370112783x299811610291128770</t>
  </si>
  <si>
    <t>21531068269</t>
  </si>
  <si>
    <t>Lucas Lee-Tyson - UNMATCHED (Executive Partner)</t>
  </si>
  <si>
    <t>cha.epino@athena.com</t>
  </si>
  <si>
    <t>Client Lucas Lee-Tyson requested to be rematched to another XP due to XP performance in relation to lack of attention to details. Upon review of the case, client's claims were unfounded and no feedback/coaching was also given to XP on these claimed occurrences.</t>
  </si>
  <si>
    <t>1739299179926x976675790218565900</t>
  </si>
  <si>
    <t>21473577890</t>
  </si>
  <si>
    <t>Brooke  Birkey - bubu.butiong@athena.com (Executive Partner)</t>
  </si>
  <si>
    <t>Jhun Pastor Butiong</t>
  </si>
  <si>
    <t>Jhun Butiong</t>
  </si>
  <si>
    <t>bubu.butiong@athena.com</t>
  </si>
  <si>
    <t>1739367914333x486225884101691800</t>
  </si>
  <si>
    <t>23560950135</t>
  </si>
  <si>
    <t>Whitney Lemmon - neil.pepito@athena.com (Executive Partner)</t>
  </si>
  <si>
    <t>Pepito Adolfo Neil Dominic</t>
  </si>
  <si>
    <t>Pepito Neil Dominic</t>
  </si>
  <si>
    <t>neil.pepito@athena.com</t>
  </si>
  <si>
    <t>1739300869956x442891351806544700</t>
  </si>
  <si>
    <t>21495489801</t>
  </si>
  <si>
    <t>Molly Louthan - UNMATCHED (Executive Partner)</t>
  </si>
  <si>
    <t>Gerald Suazo Pesigan</t>
  </si>
  <si>
    <t>Gerald Pesigan</t>
  </si>
  <si>
    <t>ge.pesigan@athena.com</t>
  </si>
  <si>
    <t>1739389052042x500886945233564900</t>
  </si>
  <si>
    <t>21184825728</t>
  </si>
  <si>
    <t>Madison Berube - UNMATCHED (Executive Partner)</t>
  </si>
  <si>
    <t>The client has messaged her XP asking her to stop working due to "due diligence" --- security reasons</t>
  </si>
  <si>
    <t>1739366803553x974010272850861400</t>
  </si>
  <si>
    <t>21694608018</t>
  </si>
  <si>
    <t>Bobby Thakkar - UNMATCHED (Executive Partner)</t>
  </si>
  <si>
    <t>Leunam Lechoco Dungog</t>
  </si>
  <si>
    <t>RJ Dungog</t>
  </si>
  <si>
    <t>rj.dungog@athena.com</t>
  </si>
  <si>
    <t>1739392609183x686660204581200000</t>
  </si>
  <si>
    <t>22021656615</t>
  </si>
  <si>
    <t>Ethan Williams - UNMATCHED (Executive Partner)</t>
  </si>
  <si>
    <t>Linoel Hahn Gaviola Lantaca</t>
  </si>
  <si>
    <t>Linoel Hahn Lantaca</t>
  </si>
  <si>
    <t>hahn.lantaca@athena.com</t>
  </si>
  <si>
    <t>Client requested to end the partnership due to financial hardship and medical issues with his family. Experience with XP has been positive and confirmed no performance concerns or issues.</t>
  </si>
  <si>
    <t>1739393240401x150318755784789380</t>
  </si>
  <si>
    <t>21437281693</t>
  </si>
  <si>
    <t>Neil Timmins - nikki.palisoc@athena.com (Executive Partner)</t>
  </si>
  <si>
    <t>Nikki Geraldo Palisoc</t>
  </si>
  <si>
    <t>Nikki Palisoc</t>
  </si>
  <si>
    <t>nikki.palisoc@athena.com</t>
  </si>
  <si>
    <t>Client's rationale focused on the value proposition—he repeatedly stated that while Nikki was performing well, the cost outweighed the perceived value: “I’m paying a premium dollar for a probably…a solid B player…In the general marketplace that exists out there, I can get more for less…It’s a value proposition.” This matches the matrix description for “Client state of business (budget/business issues).” There was no evidence of major performance, process, or expectation-setting failures by the team or the XP.
Although minor comments were made regarding EQ, Neil stated that no skills or performance interventions would influence his decision. He clarified that the decision was not related to IQ or foundational skills, but rather value for money.
Since inheriting the partnership in June 2025, several projects and initiatives have been proposed to the client. However, during the call, the client did not specify what additional value he was seeking, despite being asked multiple times.</t>
  </si>
  <si>
    <t>1739290156965x246060422099706700</t>
  </si>
  <si>
    <t>21589154440</t>
  </si>
  <si>
    <t>Peter Jackson - james.guiam@athena.com (Executive Partner)</t>
  </si>
  <si>
    <t>James Amarillo Guiam</t>
  </si>
  <si>
    <t>James Guiam</t>
  </si>
  <si>
    <t>james.guiam@athena.com</t>
  </si>
  <si>
    <t>1739389230005x587525542526192500</t>
  </si>
  <si>
    <t>21477012140</t>
  </si>
  <si>
    <t>John Fontaine - elo.kue@athena.com (Executive Partner)</t>
  </si>
  <si>
    <t>Elowin Bacus Kue</t>
  </si>
  <si>
    <t>Elowin Kue</t>
  </si>
  <si>
    <t>elo.kue@athena.com</t>
  </si>
  <si>
    <t>1739390151444x622938193738556500</t>
  </si>
  <si>
    <t>21957071281</t>
  </si>
  <si>
    <t>Brittany Maxwell - jc.casidsid@athena.com (Executive Partner)</t>
  </si>
  <si>
    <t>Client has raised concerns about the XP's fundamental lack of problem-solving, initiative, and execution which has led to repeated errors and a loss of trust in his ability to handle critical responsibilities. There were several basic errors in Event creation and Inbox management in the first few days of the partnership that led to this proactive rematch request.</t>
  </si>
  <si>
    <t>1739376787177x705392807674877200</t>
  </si>
  <si>
    <t>22936956484</t>
  </si>
  <si>
    <t>Ria Barad - jam.maningo@athena.com (Executive Partner)</t>
  </si>
  <si>
    <t>Jam Pagarigan Maningo</t>
  </si>
  <si>
    <t>Jam Maningo</t>
  </si>
  <si>
    <t>jam.maningo@athena.com</t>
  </si>
  <si>
    <t>ria.barad@athena.com</t>
  </si>
  <si>
    <t>kevin@athena.com</t>
  </si>
  <si>
    <t>1739403167974x983744044207800000</t>
  </si>
  <si>
    <t>21721429546</t>
  </si>
  <si>
    <t>Alicia Chau - ash.taala@athena.com (Executive Partner)</t>
  </si>
  <si>
    <t>Nikki Rose Malagar Pardillada</t>
  </si>
  <si>
    <t>Nikki Rose Pardillada</t>
  </si>
  <si>
    <t>nikki.pardillada@athena.com</t>
  </si>
  <si>
    <t>The rematch was initiated due to recurring health-related absences and the XP’s immediate resignation without completing the required transition documentation. Despite offering schedule adjustments and the option to file a Leave of Absence to support her recovery from Anemia, the XP chose not to proceed and did not provide a medical certificate. Additionally, the client raised concerns about inconsistent support, missed follow-through, and key administrative tasks reverting back to them. To ensure continuity and meet the client's fast-paced needs, a rematch was necessary to provide a more reliable and proactive partners</t>
  </si>
  <si>
    <t>1739365537447x116369285875774340</t>
  </si>
  <si>
    <t>20830024016</t>
  </si>
  <si>
    <t>Steve Chapman - UNMATCHED (Executive Partner)</t>
  </si>
  <si>
    <t>Brexner Gabriel Bulanhagui Castillo</t>
  </si>
  <si>
    <t>Brexner Gabriel Castillo</t>
  </si>
  <si>
    <t>brex.castillo@athena.com</t>
  </si>
  <si>
    <t>gino@athena.com</t>
  </si>
  <si>
    <t>Steve requested to churn the partnership because the delivered results did not align with the promises made in the marketing, emails, or onboarding. Despite investing considerable time and trust, he feels the output has been inadequate, increasing his workload, causing stress, and even harming his business relationships.
Offered rematch since the client also mentioned about XPs performance such as missed tasks, delayed in response, and lack of proactiveness</t>
  </si>
  <si>
    <t>1739298940169x909786083520242300</t>
  </si>
  <si>
    <t>21959034522</t>
  </si>
  <si>
    <t>Laura Brophy - UNMATCHED (Executive Partner)</t>
  </si>
  <si>
    <t>Tanya Sophia Lexene Dimacali Tamayo</t>
  </si>
  <si>
    <t>Tanya Sophia Lexene Tamayo</t>
  </si>
  <si>
    <t>lexene.tamayo@athena.com</t>
  </si>
  <si>
    <t>1738840593665x907086934163886300</t>
  </si>
  <si>
    <t>Myra Lyn Lising</t>
  </si>
  <si>
    <t>myra.lising@athena.com</t>
  </si>
  <si>
    <t>Rematch Request-XP Reliability</t>
  </si>
  <si>
    <t>1739803127989x239545048628482240</t>
  </si>
  <si>
    <t>22695532710</t>
  </si>
  <si>
    <t>Derek Deveaux - carla.devilla@athenago.com (Executive Partner)</t>
  </si>
  <si>
    <t>Maria Carla Cordero De Villa</t>
  </si>
  <si>
    <t>Maria Carla De Villa</t>
  </si>
  <si>
    <t>carla.devilla@athena.com</t>
  </si>
  <si>
    <t>1738862220588x825253562849248400</t>
  </si>
  <si>
    <t>21438083911</t>
  </si>
  <si>
    <t>Will Beeson - ted.lim@athena.com (Executive Partner)</t>
  </si>
  <si>
    <t>Ted Japeth Padriga Lim</t>
  </si>
  <si>
    <t>Ted Japeth Lim</t>
  </si>
  <si>
    <t>ted.lim@athena.com</t>
  </si>
  <si>
    <t>1738777601495x509049766744400960</t>
  </si>
  <si>
    <t>21517384826</t>
  </si>
  <si>
    <t>Sarah Falcon - UNMATCHED (Executive Partner)</t>
  </si>
  <si>
    <t>Reyna Marie Braga</t>
  </si>
  <si>
    <t>marie.braga@athena.com</t>
  </si>
  <si>
    <t>Summary:
Marie Braga was a high-performing XP supporting Sarah Falcon on marketing operations, project management, and strategic execution at B2BEA. Over the course of the engagement, Marie earned Sarah’s trust and was given expanded responsibilities, including leading PM functions and preparing Sarah for the client panel in July.
Despite her strong contributions, the partnership was concluded early due to two main factors:
	1.	Company-wide financial reallocation, including the decision to consolidate marketing responsibilities under Sarah (due to her full-time role) and the onboarding of Justin King’s daughter as a marketing intern.
	2.	A miscommunication during a personal emergency, where Marie, supported by her OM, opted not to immediately disclose her family situation, creating a perceived breach of trust.
This was not a performance-related churn. The decision to terminate was mutually agreed upon to provide Marie the space to manage her situation and to realign B2BEA’s resource allocation.
Marie entered the Athena Rematch Pool effective July 8, 2025, with part-time support assigned during the transition. A financial assistance plan is under discussion between Athena and the client leadership.</t>
  </si>
  <si>
    <t>1739265991826x465126362889603400</t>
  </si>
  <si>
    <t>23252853885</t>
  </si>
  <si>
    <t>Ali  Abdaal - aly.mendoza@athena.com (Executive Partner)</t>
  </si>
  <si>
    <t>Marie Alyza Mendoza</t>
  </si>
  <si>
    <t>aly.mendoza@athena.com</t>
  </si>
  <si>
    <t>1738954105026x478598047117430460</t>
  </si>
  <si>
    <t>21503553641</t>
  </si>
  <si>
    <t>Dimitrios Kennedy-Kavouras - shai.javellana@athena.com (Executive Partner)</t>
  </si>
  <si>
    <t>Shaira Leonardo Javellana</t>
  </si>
  <si>
    <t>Shai Javellana</t>
  </si>
  <si>
    <t>shai.javellana@athena.com</t>
  </si>
  <si>
    <t>1738761525540x509471814876034240</t>
  </si>
  <si>
    <t>23119237983</t>
  </si>
  <si>
    <t>Adrian Alfieri - UNMATCHED (Executive Partner)</t>
  </si>
  <si>
    <t>Benedick Masilang Naceno</t>
  </si>
  <si>
    <t>Benedick Naceno</t>
  </si>
  <si>
    <t>ben.naceno@athena.com</t>
  </si>
  <si>
    <t>Performance Opportunities identified by client to validate observation, experience and critical Incidents, Incident on Performance was found valid. Encouraged client to be rematched but due to current time constraints (Previous Assistant Leaving), Growth Pace and Quality of Match client communicated that he had decided on a different direction.</t>
  </si>
  <si>
    <t>1738950561327x724746089874225300</t>
  </si>
  <si>
    <t>21477037449</t>
  </si>
  <si>
    <t>Jarod Farchione - diane.cortes@athena.com (Executive Partner)</t>
  </si>
  <si>
    <t>Diane Tulio Cortes</t>
  </si>
  <si>
    <t>Diane Cortes</t>
  </si>
  <si>
    <t>diane.cortes@athena.com</t>
  </si>
  <si>
    <t>1738584655994x936229984230180500</t>
  </si>
  <si>
    <t>21273326339</t>
  </si>
  <si>
    <t>Steven Kadoch - dj.mercado@athena.com (Executive Partner)</t>
  </si>
  <si>
    <t>Dan Joseph Leander Mercado</t>
  </si>
  <si>
    <t>Dan Joseph Mercado</t>
  </si>
  <si>
    <t>dj.mercado@athena.com</t>
  </si>
  <si>
    <t>1738929868125x407026467591371260</t>
  </si>
  <si>
    <t>21592578893</t>
  </si>
  <si>
    <t>Bryce Wilson - bridgit.njoroge@athena.com (Executive Partner)</t>
  </si>
  <si>
    <t>Bridgit Ngendo Njoroge</t>
  </si>
  <si>
    <t>Bridgit Njoroge</t>
  </si>
  <si>
    <t>bridgit.njoroge@athena.com</t>
  </si>
  <si>
    <t>1738878856603x745842600146927000</t>
  </si>
  <si>
    <t>21059558458</t>
  </si>
  <si>
    <t>Zjantelle Markel - queen.dolino@athena.com (Executive Partner)</t>
  </si>
  <si>
    <t>Queenelle Quines Dolino</t>
  </si>
  <si>
    <t>Queenelle Dolino</t>
  </si>
  <si>
    <t>queen.dolino@athena.com</t>
  </si>
  <si>
    <t>1738693703682x122241903774765950</t>
  </si>
  <si>
    <t>21428556179</t>
  </si>
  <si>
    <t>Matthew Wallace - UNMATCHED (Executive Partner)</t>
  </si>
  <si>
    <t>Relyn Joy Fajardo Gumban</t>
  </si>
  <si>
    <t>Relyn Joy Gumban</t>
  </si>
  <si>
    <t>rai.gumban@athena.com</t>
  </si>
  <si>
    <t>Matthew is churning due to severe financial distress caused by tariff impacts and an 80% revenue drop (from $5M to $1M). He is cutting ~40% of overhead, including staff and vendor contracts, to survive. Despite being fully satisfied with his XP and the service, he cannot afford to continue the contract and is selling assets and furloughing team members. He expressed openness to revisiting the partnership in January 2026 if conditions improve.</t>
  </si>
  <si>
    <t>1739273646961x724128568130492300</t>
  </si>
  <si>
    <t>20513212804</t>
  </si>
  <si>
    <t>Cyrus Janssen - UNMATCHED (Executive Partner)</t>
  </si>
  <si>
    <t>Korg Marshall Calixto De Castro</t>
  </si>
  <si>
    <t>Korg Marshall De Castro</t>
  </si>
  <si>
    <t>ken.decastro@athena.com</t>
  </si>
  <si>
    <t>ampy@athena.com</t>
  </si>
  <si>
    <t>Cyrus has decided to churn from Athena as he plans to transition his executive assistant role to his wife. She recently left her corporate job to stay home with their kids and now wants to support Cyrus directly in the business. This setup is the best fit for their family, offering both professional support and flexibility at home.</t>
  </si>
  <si>
    <t>1738767726422x667856882673566500</t>
  </si>
  <si>
    <t>21209658553</t>
  </si>
  <si>
    <t>Tyler Elliston - lyza.laspinas@athena.com (Executive Partner)</t>
  </si>
  <si>
    <t>Kenneth John Salinas Calsarin</t>
  </si>
  <si>
    <t>Kenneth John Calsarin</t>
  </si>
  <si>
    <t>kj.calsarin@athena.com</t>
  </si>
  <si>
    <t>This is a refiled ticket as the client is on a pause billing and requested to get an EA by July 4, 2025</t>
  </si>
  <si>
    <t>1738327188347x388034090521953300</t>
  </si>
  <si>
    <t>20862181248</t>
  </si>
  <si>
    <t>John Frye - UNMATCHED (Executive Partner)</t>
  </si>
  <si>
    <t>Naomi Nyanchama Zachary</t>
  </si>
  <si>
    <t>Naomi Zachary</t>
  </si>
  <si>
    <t>naomi.zachary@athena.com</t>
  </si>
  <si>
    <t>Client-initiated churn due to uncontrollable financial constraints that the company is facing. He  explicitly stated that the service cost is unsustainable and had no issues with service or XP performance.</t>
  </si>
  <si>
    <t>1738703434447x179854582613985240</t>
  </si>
  <si>
    <t>20855762690</t>
  </si>
  <si>
    <t>David Bowden - UNMATCHED (Executive Partner)</t>
  </si>
  <si>
    <t>Joash David Cerdeno Mirasol</t>
  </si>
  <si>
    <t>Joash David Mirasol</t>
  </si>
  <si>
    <t>josh.mirasol@athena.com</t>
  </si>
  <si>
    <t>sef.ringor@athena.com</t>
  </si>
  <si>
    <t xml:space="preserve">On May 23, 2025 (PST), the client, David Bowden, sent a Zoom text saying he wants to end his partnership with Athena due to ongoing concerns with XP performance.
The partnership was handed over to my team on May 12, 2025. A 12WCI meeting was held on May 16, where David raised issues about XP Josh’s calendar management, travel planning, and poor communication. A 1:1 with the XP was also scheduled that day, but he was sick and requested PTO. He went on PTO on May 19.
Once he returned, I held a coaching session with Josh to review the feedback and set an action plan. On May 21, David sent another message about wrong calendar details and errors on invoices. The invoices were fixed, and a follow-up 1:1 was held with Josh.
Despite these steps, on May 23, David confirmed he wanted to end the partnership. A rematch was offered, but he declined and accepted a 30-day notice period to close out services.
</t>
  </si>
  <si>
    <t>1738770703520x299889954926704240</t>
  </si>
  <si>
    <t>21595824028</t>
  </si>
  <si>
    <t>Hemant Challapally - UNMATCHED (Executive Partner)</t>
  </si>
  <si>
    <t>Adrian Nicole Barrios</t>
  </si>
  <si>
    <t>adi.barrios@athena.com</t>
  </si>
  <si>
    <t>The core issue is the client's lack of availability for onboarding. While we provided a rematched XP three weeks after his request, he reports being too "busy and swamped" to onboard him at this time. He would like to remain with Athena, but cannot commit to the onboarding process until summer (around June). He has asked if we can pause billing until he is ready to train the XP. As we cannot pause billing, I recommend initiating an Athena churn to stop the charges, especially since the client has been without an XP since March 1st and cannot commit to onboarding. Please note that the client is still within the 90-day MSA.</t>
  </si>
  <si>
    <t>1738648167559x666967391709798400</t>
  </si>
  <si>
    <t>21435070072</t>
  </si>
  <si>
    <t>Brett  Sinclair - cris.geonzon@athena.com (Executive Partner)</t>
  </si>
  <si>
    <t>Rovicris Joy Mapano Geonzon</t>
  </si>
  <si>
    <t>Rovicris Joy Geonzon</t>
  </si>
  <si>
    <t>cris.geonzon@athena.com</t>
  </si>
  <si>
    <t>1738771736539x617838721383507200</t>
  </si>
  <si>
    <t>21508807782</t>
  </si>
  <si>
    <t>David Gleitman - lai.mantilla@athenago.com (Executive Partner)</t>
  </si>
  <si>
    <t>Natasha Jade Angeles Magdaluyo</t>
  </si>
  <si>
    <t>Natasha Jade Magdaluyo</t>
  </si>
  <si>
    <t>jade.magdaluyo@athena.com</t>
  </si>
  <si>
    <t>The client escalated XP Tasha due to ongoing performance issues, stating that no improvements have been seen despite multiple interventions over the past weeks.
David invested significant time creating SOPs, recording Loom videos, and conducting training sessions, expecting a seamless onboarding. However, Tasha struggled with execution, failing to follow clear instructions even with detailed documentation and coaching.
He found that she lacked technical proficiency in key tools like Outlook, Notion, and Google Maps, requiring constant guidance instead of troubleshooting independently. Even after structured role-play sessions, she continued making the same mistakes and failed to execute tasks on her own.
Frustration escalated when Tasha claimed she was "not fully trained," leading David to question Athena’s vetting process and feel misled. He eventually limited her tasks to inbox management, yet errors persisted.
With no progress despite multiple interventions, David has lost confidence in the partnership and believes Athena should credit him for wasted time. He now expects a rematch with a fully competent XP who can work independently and meet his needs from day one.</t>
  </si>
  <si>
    <t>1738833054522x634660704816433300</t>
  </si>
  <si>
    <t>22721586745</t>
  </si>
  <si>
    <t>Benjamin Jeske - jay.domingo@athena.com (Executive Partner)</t>
  </si>
  <si>
    <t>Cesar Almazan Domingo</t>
  </si>
  <si>
    <t>Cesar Domingo</t>
  </si>
  <si>
    <t>jay.domingo@athena.com</t>
  </si>
  <si>
    <t>1739309229230x753928409516712100</t>
  </si>
  <si>
    <t>22808971309</t>
  </si>
  <si>
    <t>Patrick McCrann - rupert.grageda@athena.com (Executive Partner)</t>
  </si>
  <si>
    <t>Ruperto Grageda</t>
  </si>
  <si>
    <t>rupert.grageda@athena.com</t>
  </si>
  <si>
    <t>1738686092670x593461610143297700</t>
  </si>
  <si>
    <t>7181027158</t>
  </si>
  <si>
    <t>Carolyn Everson - bernz.lopez@athena.com (Executive Partner)</t>
  </si>
  <si>
    <t>Nikki Villegas Nickelson</t>
  </si>
  <si>
    <t>Nikki Nickelson</t>
  </si>
  <si>
    <t>nikki.nickelson@athena.com</t>
  </si>
  <si>
    <t>na</t>
  </si>
  <si>
    <t>1738594499383x588216972165864800</t>
  </si>
  <si>
    <t>21420689060</t>
  </si>
  <si>
    <t>Jonathan Gonzales - hannah.baguio@athena.com (Executive Partner)</t>
  </si>
  <si>
    <t>Hannah Marie Sandoval Baguio</t>
  </si>
  <si>
    <t>Hannah Marie Baguio</t>
  </si>
  <si>
    <t>hannah.baguio@athena.com</t>
  </si>
  <si>
    <t>Jonathan initiated cancellation due to business slowdown and cost-cutting needs, citing no issues with Hannah or Athena, and formally submitted his 30-day notice while expressing openness to return in the future and willingness to provide a recommendation for Hannah.</t>
  </si>
  <si>
    <t>1738223786662x530366482677512060</t>
  </si>
  <si>
    <t>20978314352</t>
  </si>
  <si>
    <t>Adrianne Agulla - mirielle.wacal@athena.com (Executive Partner)</t>
  </si>
  <si>
    <t>Mirielle April Belara Wacal</t>
  </si>
  <si>
    <t>Mirielle April Wacal</t>
  </si>
  <si>
    <t>mirielle.wacal@athena.com</t>
  </si>
  <si>
    <t>1738602576092x760509764535406800</t>
  </si>
  <si>
    <t>21409590290</t>
  </si>
  <si>
    <t>Hai Nguyen - mar.parawan@athena.com (Executive Partner)</t>
  </si>
  <si>
    <t>Marise Parawan</t>
  </si>
  <si>
    <t>mar.parawan@athena.com</t>
  </si>
  <si>
    <t>farrah.moll@athena.com</t>
  </si>
  <si>
    <t>1738389017969x610204744861284000</t>
  </si>
  <si>
    <t>21143644981</t>
  </si>
  <si>
    <t>Jack Gan - joel.asiago@athena.com (Executive Partner)</t>
  </si>
  <si>
    <t>Veronicah 0 Ndung'u</t>
  </si>
  <si>
    <t>Veronicah Ndung'u</t>
  </si>
  <si>
    <t>verolvee.ndungu@athena.com</t>
  </si>
  <si>
    <t>The XP - Veronicah resigned and explained her resignation was not triggered by any negative experience at Athena. She received a better opportunity that aligns with her career growth, both in scope and compensation. The new role, Operations Coordinator, allows her to support a CEO, VP, and a sales team, expanding her responsibilities beyond her current EA role. She emphasized that working at Athena played a key role in attracting this opportunity, thanks to the visibility and experience it provided. Though leaving was difficult for her, she made the decision purely for professional advancement.</t>
  </si>
  <si>
    <t>1738168177768x416057940005499300</t>
  </si>
  <si>
    <t>21042993441</t>
  </si>
  <si>
    <t>Janet Bannister - jy.rivera@athena.com (Executive Partner)</t>
  </si>
  <si>
    <t>Earl Cedric Dela Cruz Garcia</t>
  </si>
  <si>
    <t>Earl Cedric Garcia</t>
  </si>
  <si>
    <t>cedric.garcia@athena.com</t>
  </si>
  <si>
    <t>Janet and Cedric’s partnership is a very strong partnership to the point that Janet has considered Cedric as a “partner” in her business. She speaks highly of Cedric and loves working with him as he adds value and really helps her not only with her professional life but also on the personal side. 
Key Concerns:
XP  Resignation: Cedric expressed the intent to resign due to an opportunity that he can’t pass. Although it is heartbreaking for him to leave the partnership, he chose to resign since this was his calling and it was really his passion to be in that profession. He would be rendering 30 Days for a seamless transition.</t>
  </si>
  <si>
    <t>1737664618238x853376637778626700</t>
  </si>
  <si>
    <t>20870978882</t>
  </si>
  <si>
    <t>Steve Sosebee - wesley.maingi@athena.com (Executive Partner)</t>
  </si>
  <si>
    <t>Wesley Kariuki Maingi</t>
  </si>
  <si>
    <t>Wesley Maingi</t>
  </si>
  <si>
    <t>wesley.maingi@athena.com</t>
  </si>
  <si>
    <t>1738599836636x907816565189388500</t>
  </si>
  <si>
    <t>21146614560</t>
  </si>
  <si>
    <t>Meghan Sharkus - UNMATCHED (Executive Partner)</t>
  </si>
  <si>
    <t>1738356584540x377695196126031100</t>
  </si>
  <si>
    <t>21273152400</t>
  </si>
  <si>
    <t>Fei Lu - lou.quimio@athena.com (Executive Partner)</t>
  </si>
  <si>
    <t>Louis Cecil Baylen Quimio</t>
  </si>
  <si>
    <t>Louis Cecil Quimio</t>
  </si>
  <si>
    <t>lou.quimio@athena.com</t>
  </si>
  <si>
    <t>1738355297130x581252553204598900</t>
  </si>
  <si>
    <t>21222126998</t>
  </si>
  <si>
    <t>Moustafa Aly - gigi.quilas@athena.com (Executive Partner)</t>
  </si>
  <si>
    <t>Gizelle Margrethe Panol Quilas</t>
  </si>
  <si>
    <t>Gizelle Margrethe Quilas</t>
  </si>
  <si>
    <t>gigi.quilas@athena.com</t>
  </si>
  <si>
    <t>1738253037204x346646235255584400</t>
  </si>
  <si>
    <t>20873138570</t>
  </si>
  <si>
    <t>Ezra  Cooperstein - ressie.fabraquel@athena.com (Executive Partner)</t>
  </si>
  <si>
    <t>Resil Ann Ross Fabraquel</t>
  </si>
  <si>
    <t>Ressie Fabraquel</t>
  </si>
  <si>
    <t>ressie.fabraquel@athena.com</t>
  </si>
  <si>
    <t>1738847260086x530583958401598800</t>
  </si>
  <si>
    <t>21398048786</t>
  </si>
  <si>
    <t>Andrew Silberstein - brian.fernandez@athena.com (Executive Partner)</t>
  </si>
  <si>
    <t>Brian Sebastian Fernandez</t>
  </si>
  <si>
    <t>brian.fernandez@athena.com</t>
  </si>
  <si>
    <t>The partnership is churning due to Solawave’s acquisition, which requires the company to cancel most ongoing subscriptions and vendor contracts, including Athena’s.</t>
  </si>
  <si>
    <t>1738178493396x637637898176988300</t>
  </si>
  <si>
    <t>21542806035</t>
  </si>
  <si>
    <t>Josh White - macy.zapata@athena.com (Executive Partner)</t>
  </si>
  <si>
    <t>Rhianne Macy Nasol Zapata</t>
  </si>
  <si>
    <t>Macy Zapata</t>
  </si>
  <si>
    <t>macy.zapata@athena.com</t>
  </si>
  <si>
    <t>1738329424704x530015837061823500</t>
  </si>
  <si>
    <t>20814491430</t>
  </si>
  <si>
    <t>Alex Brown - kiss.nicolas@athena.com (Executive Partner)</t>
  </si>
  <si>
    <t>Kirstin Manalo Nicolas</t>
  </si>
  <si>
    <t>Kirstin Nicolas</t>
  </si>
  <si>
    <t>kiss.nicolas@athena.com</t>
  </si>
  <si>
    <t>1738306204316x113525144427919060</t>
  </si>
  <si>
    <t>21059714622</t>
  </si>
  <si>
    <t>Dustin Dolginow - jinnie.biliran@athena.com (Executive Partner)</t>
  </si>
  <si>
    <t>Jinnie Sarmiento Biliran</t>
  </si>
  <si>
    <t>Jinnie Biliran</t>
  </si>
  <si>
    <t>jinnie.biliran@athena.com</t>
  </si>
  <si>
    <t>1738358920537x469412662796732100</t>
  </si>
  <si>
    <t>20922098979</t>
  </si>
  <si>
    <t>Shuja Keen - chris.concepcion@athena.com (Executive Partner)</t>
  </si>
  <si>
    <t>Celine Marjorie Clemente Paguio</t>
  </si>
  <si>
    <t>Celine Marjorie Paguio</t>
  </si>
  <si>
    <t>cee.paguio@athena.com</t>
  </si>
  <si>
    <t>Client Shuja shared feedback that his XP is not responsive enough and showing inconsistency in her performance. Client and I gave the XP a week with action plan to ensure XP will show improvement. We did not see consistent improvement and more so, the XP today (03/10/25) is no show.</t>
  </si>
  <si>
    <t>1738362183051x813216944146103900</t>
  </si>
  <si>
    <t>20972774498</t>
  </si>
  <si>
    <t>Haseeb Rahman  - josanne.abubo@athena.com (Executive Partner)</t>
  </si>
  <si>
    <t>Josanne Joy Ocampo Abubo</t>
  </si>
  <si>
    <t>Josanne Joy Abubo</t>
  </si>
  <si>
    <t>josanne.abubo@athena.com</t>
  </si>
  <si>
    <t>1739307360979x885611965743738600</t>
  </si>
  <si>
    <t>23277884733</t>
  </si>
  <si>
    <t>Alexander Epstein - kaezelle.pascual@athena.com (Executive Partner)</t>
  </si>
  <si>
    <t>Kaezelle Mendoza Pascual</t>
  </si>
  <si>
    <t>kaezelle.pascual@athena.com</t>
  </si>
  <si>
    <t>1738267867167x785217990526270000</t>
  </si>
  <si>
    <t>20872212306</t>
  </si>
  <si>
    <t>Amy Vo - ezly.tumulak@athena.com (Executive Partner)</t>
  </si>
  <si>
    <t>Ezly Saño Tumulak</t>
  </si>
  <si>
    <t>Ezly Tumulak</t>
  </si>
  <si>
    <t>ezly.tumulak@athena.com</t>
  </si>
  <si>
    <t>mai.jamera@athena.com</t>
  </si>
  <si>
    <t>1738333167054x600632604666241800</t>
  </si>
  <si>
    <t>21176458330</t>
  </si>
  <si>
    <t>Kristen Sissener - cait.vizcarra@athena.com (Executive Partner)</t>
  </si>
  <si>
    <t>Caitlin Joi Roces Vizcarra</t>
  </si>
  <si>
    <t>Caitlin Joi Vizcarra</t>
  </si>
  <si>
    <t>cait.vizcarra@athena.com</t>
  </si>
  <si>
    <t>1738237707890x216454517423662940</t>
  </si>
  <si>
    <t>21530555047</t>
  </si>
  <si>
    <t>frank vero - marjorie.okwar@athena.com (Executive Partner)</t>
  </si>
  <si>
    <t>Marjorie Adhiambo Okwar</t>
  </si>
  <si>
    <t>Marjorie Okwar</t>
  </si>
  <si>
    <t>marjorie.okwar@athena.com</t>
  </si>
  <si>
    <t>1738149697313x549200953455663900</t>
  </si>
  <si>
    <t>21301958307</t>
  </si>
  <si>
    <t>Todd Goldberg - pao.rizo@athenago.com (Executive Partner)</t>
  </si>
  <si>
    <t>Davey James Martinez Clarion</t>
  </si>
  <si>
    <t>Davey James Clarion</t>
  </si>
  <si>
    <t>davey.clarion@athena.com</t>
  </si>
  <si>
    <t>Client has called out the XP multiple times because of repetitive fundamental errors due to lack of attention to details — examples are sending emails with incomplete details, sending incorrect schedules and some typographical errors. Accordingly, client has been hand holding the XP on making simple decision even after providing necessary feedback.</t>
  </si>
  <si>
    <t>1738261399906x848071480221515600</t>
  </si>
  <si>
    <t>Dan raised concerns about Kat’s performance, noting consistent issues with attention to detail and adherence to instructions, which he believes are negatively affecting their team’s workflow.</t>
  </si>
  <si>
    <t>1738256526326x192276178174650700</t>
  </si>
  <si>
    <t>22175819275</t>
  </si>
  <si>
    <t>David Schuil - jei.comeso@athena.com (Executive Partner)</t>
  </si>
  <si>
    <t>Junevel Jan Tingzon Comeso</t>
  </si>
  <si>
    <t>Junevel Jan Comeso</t>
  </si>
  <si>
    <t>jei.comeso@athena.com</t>
  </si>
  <si>
    <t>1738133572790x533463232261792700</t>
  </si>
  <si>
    <t>21182779511</t>
  </si>
  <si>
    <t>Sarah Sullivan - kath.laoang@athena.com (Executive Partner)</t>
  </si>
  <si>
    <t>Kathleen Louise Yabis Laoang</t>
  </si>
  <si>
    <t>Kathleen Louise Laoang</t>
  </si>
  <si>
    <t>kath.laoang@athena.com</t>
  </si>
  <si>
    <t>1738093231754x862366542747573500</t>
  </si>
  <si>
    <t>21195932219</t>
  </si>
  <si>
    <t>Ting Gao - ellie.cuenca@athena.com (Executive Partner)</t>
  </si>
  <si>
    <t>Elmer Medico Cuenca</t>
  </si>
  <si>
    <t>Elmer Cuenca</t>
  </si>
  <si>
    <t>ellie.cuenca@athena.com</t>
  </si>
  <si>
    <t>1738179225387x368596499028303940</t>
  </si>
  <si>
    <t>19855887386</t>
  </si>
  <si>
    <t>Matthew Conroy - UNMATCHED (Executive Partner)</t>
  </si>
  <si>
    <t>John Paul Limpangog Gingoyon</t>
  </si>
  <si>
    <t>John Paul Gingoyon</t>
  </si>
  <si>
    <t>john.gingoyon@athena.com</t>
  </si>
  <si>
    <t xml:space="preserve">Client requested for a rematch due to XP reliability issues. Rematch was accommodated but client canceled due to impasse on refund amount. </t>
  </si>
  <si>
    <t>1738116544785x971593926128522000</t>
  </si>
  <si>
    <t>21127766056</t>
  </si>
  <si>
    <t>Sidd Motwani - UNMATCHED (Executive Partner)</t>
  </si>
  <si>
    <t>Ruth Camille Mercado Monta</t>
  </si>
  <si>
    <t>Ruth Camille Monta</t>
  </si>
  <si>
    <t>ruth.monta@athena.com</t>
  </si>
  <si>
    <t>Sidd initially engaged well but struggled to delegate beyond travel and email management due to time constraints and being a first-time CEO. Despite multiple check-ins and tailored support from the XP and OM—including a coaching offer and workflow suggestions—he eventually became unresponsive. His business partner later shared they were shifting toward a more sales-focused, in-person role based in New York, which no longer aligned with the remote support model. Despite several efforts to adapt the partnership, no further engagement was received, and they proceeded with termination.</t>
  </si>
  <si>
    <t>1738675594243x859530341242918500</t>
  </si>
  <si>
    <t>20818360923</t>
  </si>
  <si>
    <t>Ajay Gupta - UNMATCHED (Executive Partner)</t>
  </si>
  <si>
    <t>Esther Nyambura Muchiri</t>
  </si>
  <si>
    <t>Esther Muchiri</t>
  </si>
  <si>
    <t>esther.muchiri@athena.com</t>
  </si>
  <si>
    <t>Client Ajay Gupta is churning and is officially served notice as of April 1, 2025.
Per contract terms, his last billable day will be May 1, 2025.
Reason: He now requires an in-person assistant due to his shift to 90% face-to-face meetings in Miami.</t>
  </si>
  <si>
    <t>1738158751810x619114752907941200</t>
  </si>
  <si>
    <t>21400326530</t>
  </si>
  <si>
    <t>Jeremy Dupont - UNMATCHED (Executive Partner)</t>
  </si>
  <si>
    <t>Lala Nuevaorlanda Peñafiel</t>
  </si>
  <si>
    <t>Lala Peñafiel</t>
  </si>
  <si>
    <t>lala.penafiel@athena.com</t>
  </si>
  <si>
    <t>The client said that he was able to find an AI that solves his needs in his email. He said that it doesn't make sense to pay for an EA, and AI is much cheaper. He also mentioned that while he was waiting to be matched (it took several weeks), he was trying several AI tools already.</t>
  </si>
  <si>
    <t>1738159566367x727989994634566900</t>
  </si>
  <si>
    <t>20415128370</t>
  </si>
  <si>
    <t>Moritz Schiebold - kathleen.kee@athena.com (Executive Partner)</t>
  </si>
  <si>
    <t>Kathleen Rose Pineda Kee</t>
  </si>
  <si>
    <t>Kathleen Rose Kee</t>
  </si>
  <si>
    <t>kathleen.kee@athena.com</t>
  </si>
  <si>
    <t>fatima.cubos@athena.com</t>
  </si>
  <si>
    <t>1738171478498x948721908605279100</t>
  </si>
  <si>
    <t>21214756643</t>
  </si>
  <si>
    <t>Samarth Athreya - UNMATCHED (Executive Partner)</t>
  </si>
  <si>
    <t>Angelica Amor Ta-A Gonzales</t>
  </si>
  <si>
    <t>Angelica Amor Gonzales</t>
  </si>
  <si>
    <t>angel.gonzales@athena.com</t>
  </si>
  <si>
    <t>Client's business Axiome already acquired by Glyphic and client is now only a consultant without control in expenses decision including Athena Subscription.</t>
  </si>
  <si>
    <t>1738182162725x141537376531471800</t>
  </si>
  <si>
    <t>20861258642</t>
  </si>
  <si>
    <t>Nicole Sands - UNMATCHED (Executive Partner)</t>
  </si>
  <si>
    <t>Daryl James Cotiangco Yap</t>
  </si>
  <si>
    <t>DJ Yap</t>
  </si>
  <si>
    <t>dj.yap@athena.com</t>
  </si>
  <si>
    <t>Nicole sent an email notifying that she would end her partnership after our 90-day journey. The reasons being her transitioning to a new business venture with her in-law. She also mentioned, despite XP meeting expectations, there were some misses with targets in fundraising and grants.</t>
  </si>
  <si>
    <t>1738158696046x785410257999390200</t>
  </si>
  <si>
    <t>20880771131</t>
  </si>
  <si>
    <t>Christopher Gioitta - arvey.granado@athena.com (Executive Partner)</t>
  </si>
  <si>
    <t>Jane Arvey Declaro Granado</t>
  </si>
  <si>
    <t>Jane Arvey Granado</t>
  </si>
  <si>
    <t>arvey.granado@athena.com</t>
  </si>
  <si>
    <t>1738111886741x846412626940336500</t>
  </si>
  <si>
    <t>20817580910</t>
  </si>
  <si>
    <t>Jed Shamel - UNMATCHED (Executive Partner)</t>
  </si>
  <si>
    <t>Rona Mae Ambo Antero</t>
  </si>
  <si>
    <t>Rona Mae Antero</t>
  </si>
  <si>
    <t>ron.antero@athena.com</t>
  </si>
  <si>
    <t>The transition was not a result of performance failure but rather a recognition that a stronger strategic fit was needed. The client highlighted several key gaps that influenced the decision:
Limited assertiveness and lack of confidence in managing shifting priorities
Gaps in proactive calendar ownership and strategic time management
Strong execution on task-level work but limited ability to anticipate executive needs
Despite these challenges, Rona consistently contributed in areas requiring detail orientation, system building, and structured documentation. The transition is guided by a commitment to mutual respect and support during the handoff.</t>
  </si>
  <si>
    <t>1737648533148x888026474022313000</t>
  </si>
  <si>
    <t>21696190130</t>
  </si>
  <si>
    <t>Darren Belajac - UNMATCHED (Executive Partner)</t>
  </si>
  <si>
    <t>Karl Miguel Elijah Aguilar Herradura</t>
  </si>
  <si>
    <t>Karl Miguel Elijah Herradura</t>
  </si>
  <si>
    <t>karl.herradura@athena.com</t>
  </si>
  <si>
    <t>1738189973959x269448971896501860</t>
  </si>
  <si>
    <t>20892643435</t>
  </si>
  <si>
    <t>Han Chang - giecel.dimapelis@athena.com (Executive Partner)</t>
  </si>
  <si>
    <t>Giecel Lumibao Dimapelis</t>
  </si>
  <si>
    <t>Giecel Dimapelis</t>
  </si>
  <si>
    <t>giecel.dimapelis@athena.com</t>
  </si>
  <si>
    <t>Han requested for a rematch as he would like to work with another XP who has more experience with EA roles and preferrably more exposure to the crypto currency.</t>
  </si>
  <si>
    <t>1738161733021x549348552668761340</t>
  </si>
  <si>
    <t>20831858361</t>
  </si>
  <si>
    <t>JP Lee - abi.mendoza@athena.com (Executive Partner)</t>
  </si>
  <si>
    <t>Abegail Abatay Mendoza</t>
  </si>
  <si>
    <t>Abegail Mendoza</t>
  </si>
  <si>
    <t>abi.mendoza@athena.com</t>
  </si>
  <si>
    <t>1738099950549x141515266104244480</t>
  </si>
  <si>
    <t>21419185171</t>
  </si>
  <si>
    <t>Wally Frye - ecka.malabanan@athena.com (Executive Partner)</t>
  </si>
  <si>
    <t>Erika Oreal Malabanan</t>
  </si>
  <si>
    <t>Erika Malabanan</t>
  </si>
  <si>
    <t>ecka.malabanan@athena.com</t>
  </si>
  <si>
    <t>1738183828675x825885080298493800</t>
  </si>
  <si>
    <t>20934901680</t>
  </si>
  <si>
    <t>Ben Sessions - UNMATCHED (Executive Partner)</t>
  </si>
  <si>
    <t>Athena Mauree Gatchalian Baluyot</t>
  </si>
  <si>
    <t>Athena Mauree Baluyot</t>
  </si>
  <si>
    <t>athena.gatchalian@athena.com</t>
  </si>
  <si>
    <t>The partnership initially started on a very positive note, with strong collaboration between the Client and the XP. The first check-in following the KOC went well, and during the 4WCI, the Client rated the XP a perfect 10/10, describing her as the most hardworking person he has ever met. At that point, the Client did not have any feedback for improvement. However, about a week after the 4WCI, concerns were raised regarding the format of the XP’s daily reports, particularly the to-do list section. The Client also paused the onboarding process, asking the XP to connect with additional resources she was not previously informed about. There were a few more points raised related to inbox and calendar management—areas that had not previously been an issue—which suggests that the Client’s preferences may have shifted. We made adjustments accordingly.Further check-ins were held with the OM, who agreed to give the XP another week to improve. Unfortunately, the XP missed submitting a document with a required signature, which led to further dissatisfaction. The Client has since expressed that he no longer feels the XP is a good fit for the role and is not open to a rematch.</t>
  </si>
  <si>
    <t>1737544232209x315251988894997800</t>
  </si>
  <si>
    <t>21405912945</t>
  </si>
  <si>
    <t>Aalok Kapoor - UNMATCHED (Executive Partner)</t>
  </si>
  <si>
    <t>Peter Okoth Ila</t>
  </si>
  <si>
    <t>Peter Ila</t>
  </si>
  <si>
    <t>peter.ila@athena.com</t>
  </si>
  <si>
    <t>Client notified us on June 1, 2025, of their decision to end the contract, following the CEO’s churn and recent internal hires (EA and Chief of Staff). No formal feedback was received post-KOC despite outreach. As the client is past the 90-day commitment, the agreement ends July 1 following the 30-day notice.</t>
  </si>
  <si>
    <t>1737549694152x300487600739769860</t>
  </si>
  <si>
    <t>22029251419</t>
  </si>
  <si>
    <t>Sam Dundee - emmanuel.matheka@athena.com (Executive Partner)</t>
  </si>
  <si>
    <t>Emmanuel Kivuva Matheka</t>
  </si>
  <si>
    <t>Emmanuel Matheka</t>
  </si>
  <si>
    <t>emmanuel.matheka@athena.com</t>
  </si>
  <si>
    <t>1738092140689x316863363305441600</t>
  </si>
  <si>
    <t>20925505598</t>
  </si>
  <si>
    <t>Allison Fabian - pj.haresco@athena.com (Executive Partner)</t>
  </si>
  <si>
    <t>Primi Jun Dalipe Haresco</t>
  </si>
  <si>
    <t>Primi Jun Haresco</t>
  </si>
  <si>
    <t>pj.haresco@athena.com</t>
  </si>
  <si>
    <t>1734106977221x286245716162722980</t>
  </si>
  <si>
    <t>13427076190</t>
  </si>
  <si>
    <t>Duncan Gilchrist - UNMATCHED (Executive Partner)</t>
  </si>
  <si>
    <t>Josephine Tiffany Coloma</t>
  </si>
  <si>
    <t>tiffany.coloma@athena.com</t>
  </si>
  <si>
    <t>The client expressed dissatisfaction over multiple scheduling errors made by Tiffany, which led to significant inefficiencies and additional work on their end. The client has had multiple rematches and was expecting high level quality service at the onset of the partnership. As a result of the scheduling call out, they have decided to discontinue the service and have terminated their payment method. Rematch offer was declined as the client has already hired an in person EA.</t>
  </si>
  <si>
    <t>1737727301033x140694455683467950</t>
  </si>
  <si>
    <t>20923270232</t>
  </si>
  <si>
    <t>David Gelbard - dawn.makwani@athena.com (Executive Partner)</t>
  </si>
  <si>
    <t>Dawn Kaliaus Makwani</t>
  </si>
  <si>
    <t>Dawn Makwani</t>
  </si>
  <si>
    <t>dawn.makwani@athena.com</t>
  </si>
  <si>
    <t>1737729922858x807997566951227100</t>
  </si>
  <si>
    <t>22207927869</t>
  </si>
  <si>
    <t>Vishal Ghotge - becky.kabuu@athena.com (Executive Partner)</t>
  </si>
  <si>
    <t>Rebecca Wambui Kabuu</t>
  </si>
  <si>
    <t>Rebecca Kabuu</t>
  </si>
  <si>
    <t>becky.kabuu@athena.com</t>
  </si>
  <si>
    <t>1738788258433x752177835667210900</t>
  </si>
  <si>
    <t>21465093789</t>
  </si>
  <si>
    <t>Madz Amparo - myca.conquilla@athena.com (Executive Partner)</t>
  </si>
  <si>
    <t>Myca Joyce Villaflor Conquilla</t>
  </si>
  <si>
    <t>Myca Joyce Conquilla</t>
  </si>
  <si>
    <t>myca.conquilla@athena.com</t>
  </si>
  <si>
    <t>madz.amparo@athena.com</t>
  </si>
  <si>
    <t>1736798985925x886088853620049300</t>
  </si>
  <si>
    <t>20517052474</t>
  </si>
  <si>
    <t>Nick Fogle - esther.samuel@athenago.com (Executive Partner)</t>
  </si>
  <si>
    <t>Esther Escalona Samuel</t>
  </si>
  <si>
    <t>Esther Samuel</t>
  </si>
  <si>
    <t>esther.samuel@athena.com</t>
  </si>
  <si>
    <t>1736957119149x364430184196546940</t>
  </si>
  <si>
    <t>20990269739</t>
  </si>
  <si>
    <t>Sebastien  Gouin-Davis - nancy.katilo@athena.com (Executive Partner)</t>
  </si>
  <si>
    <t>Nancy Katilo Katilo</t>
  </si>
  <si>
    <t>Nancy Katilo</t>
  </si>
  <si>
    <t>nancy.katilo@athena.com</t>
  </si>
  <si>
    <t>1736800358201x300289652942264960</t>
  </si>
  <si>
    <t>20928909077</t>
  </si>
  <si>
    <t>Yash Patel - mikell.gonzales@athena.com (Executive Partner)</t>
  </si>
  <si>
    <t>Mikell Lorenzo Cervito Gonzales</t>
  </si>
  <si>
    <t>Mikell Lorenzo Gonzales</t>
  </si>
  <si>
    <t>mikell.gonzales@athena.com</t>
  </si>
  <si>
    <t>1736878251527x150375521301645340</t>
  </si>
  <si>
    <t>20823582304</t>
  </si>
  <si>
    <t>Samuel Donner - UNMATCHED (Executive Partner)</t>
  </si>
  <si>
    <t>Ellaine Gabrido Saulo</t>
  </si>
  <si>
    <t>Ellaine Saulo</t>
  </si>
  <si>
    <t>ellaine.saulo@athena.com</t>
  </si>
  <si>
    <t>Client has requested to end the partnership due to financial issues. Client will be reallocating remaining funds to other expenses.</t>
  </si>
  <si>
    <t>1736881409924x466939196864322600</t>
  </si>
  <si>
    <t>14764070755</t>
  </si>
  <si>
    <t>Mackenzie Scurka - kia.kariuki@athena.com (Executive Partner)</t>
  </si>
  <si>
    <t>Mercy Wachera Kariuki</t>
  </si>
  <si>
    <t>Mercy Kariuki</t>
  </si>
  <si>
    <t>kia.kariuki@athena.com</t>
  </si>
  <si>
    <t>1736727818642x587486593147828100</t>
  </si>
  <si>
    <t>20467077447</t>
  </si>
  <si>
    <t>Alex  Catlin - UNMATCHED (Executive Partner)</t>
  </si>
  <si>
    <t>jp.pingol@athena.com</t>
  </si>
  <si>
    <t xml:space="preserve">Alex cited concerns regarding the ROI of a $3,000 monthly investment and the impact of unmet expectations from Athena and the XP. While Angie demonstrated capability in key EA functions, the client felt more value could have been delivered with stronger onboarding, clearer direction, and proactive performance.
A key factor in the decision was the cost comparison: since most of Alex’s staff, including his General Manager, are based in the Philippines, he directly compared the $3,000 monthly fee to local salaries. He noted that this amount equates to what he pays his General Manager Nicole, making it difficult for him to justify the XP cost without a corresponding level of business impact and contribution.
In addition, there was a missed opportunity from the previous Client Partnership Manager to address the client’s concerns around value for money. No formal strategy was initiated to increase Angie’s involvement in high-leverage professional tasks. Efforts such as proactively reaching out to internal departments, offering Angie’s support services, or working with the client to identify value-driving responsibilities across business areas were not put into action. Nor was there a structured check-in to help Alex explore and list potential task areas that aligned with his business and industry needs. These gaps contributed to the client’s perception that Athena’s support structure underdelivered on expected ROI.
The decision also reflected broader concerns about how Angie was initially set up in the partnership and whether Athena’s support structure allowed her to succeed in a high-expectation environment.
</t>
  </si>
  <si>
    <t>1736751874812x340007339827681500</t>
  </si>
  <si>
    <t>21383619915</t>
  </si>
  <si>
    <t>Neil Soskin - joyce.mutunga@athena.com (Executive Partner)</t>
  </si>
  <si>
    <t>Joyce Ndinda Mutunga</t>
  </si>
  <si>
    <t>Joyce Mutunga</t>
  </si>
  <si>
    <t>joyce.mutunga@athena.com</t>
  </si>
  <si>
    <t>1736341158468x327721286271116520</t>
  </si>
  <si>
    <t>20532192109</t>
  </si>
  <si>
    <t>Lisa Brooks - UNMATCHED (Executive Partner)</t>
  </si>
  <si>
    <t>Princess Ablao Lobyoc</t>
  </si>
  <si>
    <t>Princess Lobyoc</t>
  </si>
  <si>
    <t>pin.lobyoc@athena.com</t>
  </si>
  <si>
    <t>raech.tuazon@athena.com</t>
  </si>
  <si>
    <t>Client Lisa Brooks ended the partnership due to a shift in how she is managing her business operations. Despite improvements and positive contributions from XP Pin—including course development, customer support enhancements, CRM automation, and community management—the client recently hired a digital marketing agency and no longer wished to maintain a remote EA-style support model.</t>
  </si>
  <si>
    <t>1736888515677x728434439230183600</t>
  </si>
  <si>
    <t>15391643782</t>
  </si>
  <si>
    <t>Maryanne Cooper - UNMATCHED (Executive Partner)</t>
  </si>
  <si>
    <t>Kimberly Manibog Versoza</t>
  </si>
  <si>
    <t>kim.versoza@athena.com</t>
  </si>
  <si>
    <t>The assigned delegator requested for a touchbase to talk about the XP's performance. She is pointing communication as the main source of dissatisfaction as she cited the amount of effort she needs to exert in order for the XP to understand their instructions. She also mentioned that there is an opportunity for the XP to be more proactive in giving updates. She assigned a task to the XP that is already 1 month old and still has no update. As the new CPM, I proposed a close monitoring exercise to supervise all activities of the XP but the client declined and wanted to have a replacement XP. They wanted to have the billing be paused until we are able to source out an XP that will have the capacity to operate comfortably within their fast paced eco-system. They also prefer someone who has law firm experience ( we did set the expectation that this is not a guarantee)</t>
  </si>
  <si>
    <t>1736439975526x996668897181973500</t>
  </si>
  <si>
    <t>Jamie Espinoza Leonida</t>
  </si>
  <si>
    <t>jamie.leonida@athena.com</t>
  </si>
  <si>
    <t>The client has reported consistent problems, including communication errors, delays in task completion, and a noticeable lack of attention to detail. These issues that have disrupted his workflow and impacted key tasks like travel arrangements and newsletter creation. The client has also expressed concerns about EA's low energy levels and overall fit with his fast-paced, high-demand work environment.</t>
  </si>
  <si>
    <t>1736258566667x337464657581939140</t>
  </si>
  <si>
    <t>20059205411</t>
  </si>
  <si>
    <t>Moritz Reinhart - UNMATCHED (Executive Partner)</t>
  </si>
  <si>
    <t>Nicole Velasco Page-Et</t>
  </si>
  <si>
    <t>Nicole Page-Et</t>
  </si>
  <si>
    <t>nini.page-et@athena.com</t>
  </si>
  <si>
    <t>Moritz Reinhart &amp; Nicole (XP) – Churn Justification
Recommended Churn Reason: Client Not a Fit
Moritz and Nicole’s partnership is at the point of termination—not due to performance concerns, but due to a fundamental mismatch between the client’s actual needs and Athena’s service model. The client was explicit that he has no dissatisfaction with Nicole’s performance, but after reassessing his priorities, he confirmed that he does not need an executive assistant. Instead, Moritz requires a Project Manager or Head of Operations—someone who can independently lead high-level strategic initiatives, take ownership of ongoing projects, and drive execution with minimal oversight.
While open to a rematch initially, Moritz submitted a competency list that revealed needs significantly beyond Athena’s scope of support. Xtian consulted with Rematch (Fifi), who confirmed that no XP in the current pool meets the full criteria, and there are no SXPs available either. A rematch ticket was intentionally not created because the client’s requirements were not feasible for fulfillment within the given timeframe.
Additional partnership challenges included:
	•	Internet connectivity issues on the client’s side that slowed task completion and communication.
	•	Misalignment on the 90-day commitment terms, which caused further frustration as the client had already paid for two months prior to receiving support.
	•	No new tasks or feedback have been received from the client in recent weeks.
	•	The client has become unresponsive via email and WhatsApp, despite multiple follow-ups.
Although salvage efforts were made, including exploring alternate XP options and retaining engagement through Nicole, Moritz has not re-engaged. Based on the scope mismatch, lack of communication, and inability to fulfill the client’s role requirements within Athena’s XP model, this partnership is no longer viable.
Recommendation: Proceed with client-initiated churn under “Client Not a Fit.” No rematch ticket will be filed due to the client’s disengagement and unfeasibility of a successful match based on current talent pool availability.</t>
  </si>
  <si>
    <t>1734974674910x817586657810841500</t>
  </si>
  <si>
    <t>20691236762</t>
  </si>
  <si>
    <t>Simon Pickup - UNMATCHED (Executive Partner)</t>
  </si>
  <si>
    <t>Lyian Lyster Alvarado Molina</t>
  </si>
  <si>
    <t>Lyian Lyster Molina</t>
  </si>
  <si>
    <t>lyian.molina@athena.com</t>
  </si>
  <si>
    <t>Company is going through financial difficulties at the moment due to multiple investments not materializing as expected.  They are unable to sustain the partnership as budget is the main challenge. They made it clear that they are very happy and satisfied with the partnership with Ian  but just cannot afford to sustain it further</t>
  </si>
  <si>
    <t>1736423998245x672643275421726500</t>
  </si>
  <si>
    <t>20582270209</t>
  </si>
  <si>
    <t>Matthew Landes - mary.wanjiku@athena.com (Executive Partner)</t>
  </si>
  <si>
    <t>Lisa-Marie Awino Kute</t>
  </si>
  <si>
    <t>Lisa-Marie Kute</t>
  </si>
  <si>
    <t>lisamarie.kute@athena.com</t>
  </si>
  <si>
    <t>Emily Kraus expressed that while Lisamarie is a kind and well-intentioned individual, her lack of practical experience became a recurring operational challenge. Specific issues included mismanagement of travel arrangements, insufficient calendar blocking, and inadequate handling of inbox priorities. These missteps resulted in repeated interventions from Emily and growing frustration from Matt, who relies heavily on dependable administrative support.</t>
  </si>
  <si>
    <t>1736280192704x204155131646708300</t>
  </si>
  <si>
    <t>20438366278</t>
  </si>
  <si>
    <t>Christian Merritt - lou.gonzales@athena.com (Executive Partner)</t>
  </si>
  <si>
    <t>Princess Lou-selle Cadag Gonzales</t>
  </si>
  <si>
    <t>Princess Lou-selle Gonzales</t>
  </si>
  <si>
    <t>lou.gonzales@athena.com</t>
  </si>
  <si>
    <t>1735879938013x637176617186717000</t>
  </si>
  <si>
    <t>20029026362</t>
  </si>
  <si>
    <t>Dan Park - immanuel.edu@athena.com (Executive Partner)</t>
  </si>
  <si>
    <t>Immanuel Peter Edu</t>
  </si>
  <si>
    <t>Immanuel Edu</t>
  </si>
  <si>
    <t>immanuel.edu@athena.com</t>
  </si>
  <si>
    <t>1734647693511x911229882761975600</t>
  </si>
  <si>
    <t>20335803721</t>
  </si>
  <si>
    <t>Tyler Danielson - krisha.sanga@athena.com (Executive Partner)</t>
  </si>
  <si>
    <t>Krisha Sandra Caballero Sanga</t>
  </si>
  <si>
    <t>Krisha Sandra Sanga</t>
  </si>
  <si>
    <t>krisha.sanga@athena.com</t>
  </si>
  <si>
    <t>1736339656362x705184950468201300</t>
  </si>
  <si>
    <t>21378687655</t>
  </si>
  <si>
    <t>Haley Tran - ken.carbonilla@athena.com (Executive Partner)</t>
  </si>
  <si>
    <t>Karl Kenneth Carbonilla</t>
  </si>
  <si>
    <t>ken.carbonilla@athena.com</t>
  </si>
  <si>
    <t>1736462032869x973987572851871600</t>
  </si>
  <si>
    <t>20451345000</t>
  </si>
  <si>
    <t>Henry Single - UNMATCHED (Executive Partner)</t>
  </si>
  <si>
    <t>Mark Steven Dalina Suarez</t>
  </si>
  <si>
    <t>Mark Steven Suarez</t>
  </si>
  <si>
    <t>steven.suarez@athena.com</t>
  </si>
  <si>
    <t xml:space="preserve">Client initially requested for rematch due to XP performance. Rematch was processed but client doesn't not want to wait for 1 to 2 weeks, and so requested for an immediate cancellation. </t>
  </si>
  <si>
    <t>1736344903739x116283449795906400</t>
  </si>
  <si>
    <t>20501607988</t>
  </si>
  <si>
    <t>Charlie Mckay - shene.caritativo@athena.com (Executive Partner)</t>
  </si>
  <si>
    <t>Shene Andrea Ricarto Caritativo</t>
  </si>
  <si>
    <t>Shene Andrea Caritativo</t>
  </si>
  <si>
    <t>shene.caritativo@athena.com</t>
  </si>
  <si>
    <t>1735851566001x673918522515006200</t>
  </si>
  <si>
    <t>20808481615</t>
  </si>
  <si>
    <t>Layla Harris - UNMATCHED (Executive Partner)</t>
  </si>
  <si>
    <t>The client, Layla Harris, has resolved to cancel her membership due to difficulties in onboarding an EA and a mismatch with her changing needs. Layla initially signed up in December with the anticipation of having an EA ready before the holidays.
She was matched with Levis, but they only collaborated for one day before she decided to end the partnership. Layla encountered compatibility issues, particularly concerning his experience level, the extra onboarding effort she would need to invest, and a lack of emotional connection with him. She felt that as a first-time EA, Levis required more guidance than she could offer while preparing for her move to Washington, D.C., and managing household responsibilities. The emotional investment necessary to onboard an EA with no prior experience became overwhelming during this busy phase of her life.
Given these challenges and how much her needs have changed since December, Layla no longer sees the service as a valuable investment and has formally requested to cancel her membership.</t>
  </si>
  <si>
    <t>1740514737201x812646751200373200</t>
  </si>
  <si>
    <t>23332496483</t>
  </si>
  <si>
    <t>Madison Meier - candy.macaraig@athena.com (Executive Partner)</t>
  </si>
  <si>
    <t>Candy Macaraig</t>
  </si>
  <si>
    <t>candy.macaraig@athena.com</t>
  </si>
  <si>
    <t>1736177652731x696030817086472800</t>
  </si>
  <si>
    <t>20027427990</t>
  </si>
  <si>
    <t>Jennifer Cassidy - yza.villalon@athena.com (Executive Partner)</t>
  </si>
  <si>
    <t>Rizalie Lirio Villalon</t>
  </si>
  <si>
    <t>Rizalie Villalon</t>
  </si>
  <si>
    <t>yza.villalon@athena.com</t>
  </si>
  <si>
    <t>1736348768220x749959568604928300</t>
  </si>
  <si>
    <t>13470808150</t>
  </si>
  <si>
    <t>Philip Haines - linda.adhiambo@athenago.com (Executive Partner)</t>
  </si>
  <si>
    <t>Linda Chalker Adhiambo</t>
  </si>
  <si>
    <t>Linda Adhiambo</t>
  </si>
  <si>
    <t>linda.adhiambo@athena.com</t>
  </si>
  <si>
    <t>1734699705756x201482294331076130</t>
  </si>
  <si>
    <t>20501440361</t>
  </si>
  <si>
    <t>Anita Koimur - gelu.berame@athena.com (Executive Partner)</t>
  </si>
  <si>
    <t>Angelu Marie Baya Berame</t>
  </si>
  <si>
    <t>Angelu Marie Berame</t>
  </si>
  <si>
    <t>gelu.berame@athena.com</t>
  </si>
  <si>
    <t>1735940056308x572669512255337600</t>
  </si>
  <si>
    <t>21555885854</t>
  </si>
  <si>
    <t>Aparna Pande - mella.looc@athena.com (Executive Partner)</t>
  </si>
  <si>
    <t>Romella Malinao Looc</t>
  </si>
  <si>
    <t>Romella Looc</t>
  </si>
  <si>
    <t>mella.looc@athena.com</t>
  </si>
  <si>
    <t>1735841339946x646741659351287800</t>
  </si>
  <si>
    <t>20531537766</t>
  </si>
  <si>
    <t>Matt Szambelan - UNMATCHED (Executive Partner)</t>
  </si>
  <si>
    <t>Ronald Kappee Jose Valdez</t>
  </si>
  <si>
    <t>Ronald Kappee Valdez</t>
  </si>
  <si>
    <t>ronald.valdez@athena.com</t>
  </si>
  <si>
    <t>jerwin.guzon@athena.com</t>
  </si>
  <si>
    <t>Matt is requesting a rematch because his current EA, Ron Valdez, has consistently fallen short in key areas such as proactivity, task execution, scheduling accuracy, and communication despite multiple feedback sessions and structured coaching. Ron frequently required follow-ups to complete assigned tasks, failed to update Matt’s calendar in real-time, and did not proactively manage backlog tasks—forcing Matt to chase updates instead of receiving them seamlessly. Additionally, Ron overstated his contributions in reports, misrepresenting his involvement in key workflows like Notion and lead generation, which damaged trust. While Matt acknowledges that Ron completed some tasks well, the ongoing need for oversight, the lack of ownership, and the repeated scheduling errors created unnecessary friction and inefficiencies. After investing significant effort in improving the partnership, Matt ultimately determined that the time and energy spent managing Ron outweighed the benefits of keeping him, leading to the decision to replace him with a more proactive, detail-oriented EA who can operate independently and enhance efficiency without requiring excessive direction.</t>
  </si>
  <si>
    <t>1738872054302x631900561867596200</t>
  </si>
  <si>
    <t>20736045591</t>
  </si>
  <si>
    <t>Andrew Axelrod - UNMATCHED (Executive Partner)</t>
  </si>
  <si>
    <t>Angelico Exen Baysa Pioquid</t>
  </si>
  <si>
    <t>Angelico Exen Pioquid</t>
  </si>
  <si>
    <t>nikko.pioquid@athena.com</t>
  </si>
  <si>
    <t>The client shared that the lack of in-person interaction made it challenging to fully engage with the service. While the XP made a sincere effort, the client felt they weren’t in the right position to make the most of the support.</t>
  </si>
  <si>
    <t>1735847756139x799108706525877800</t>
  </si>
  <si>
    <t>20419582544</t>
  </si>
  <si>
    <t>Adrienne Rees - nes.delarosa@athena.com (Executive Partner)</t>
  </si>
  <si>
    <t>Nestlee Borja Dela Rosa</t>
  </si>
  <si>
    <t>Nestlee Dela Rosa</t>
  </si>
  <si>
    <t>nes.delarosa@athena.com</t>
  </si>
  <si>
    <t>1735824360960x530832404891708540</t>
  </si>
  <si>
    <t>20730777764</t>
  </si>
  <si>
    <t>Roopal Luhana - nicole.delacruz@athena.com (Executive Partner)</t>
  </si>
  <si>
    <t>Sophia Nicole Arroyo Dela Cruz</t>
  </si>
  <si>
    <t>Sophia Nicole Dela Cruz</t>
  </si>
  <si>
    <t>nicole.delacruz@athena.com</t>
  </si>
  <si>
    <t>1735829357505x941718784219241000</t>
  </si>
  <si>
    <t>20557943393</t>
  </si>
  <si>
    <t>Ryan Nixon - greg.mwange@athena.com (Executive Partner)</t>
  </si>
  <si>
    <t>Gregory Mwange</t>
  </si>
  <si>
    <t>greg.mwange@athena.com</t>
  </si>
  <si>
    <t>1736207429201x855998516132328000</t>
  </si>
  <si>
    <t>20069748844</t>
  </si>
  <si>
    <t>Natasha Baker - val.tabinas@athena.com (Executive Partner)</t>
  </si>
  <si>
    <t>Nour Queral Hamdoun</t>
  </si>
  <si>
    <t>Nour Hamdoun</t>
  </si>
  <si>
    <t>nourii.hamdoun@athena.com</t>
  </si>
  <si>
    <t>jason.prescilla@athena.com</t>
  </si>
  <si>
    <t>On February 21, 2024, Natasha Baker emailed concerns regarding XP performance. Specifically, XP was unresponsive after 10:30 AM PHT and set her Slack status to "BRB Back Pain" without notifying the client or her OM of her unavailability, yet she remained logged in to Sprout until the end of the day. Additionally, the client, who had expressed prior concerns, requested a performance update and is now asking for a rematch to avoid canceling services.</t>
  </si>
  <si>
    <t>1735824366251x391169662379878140</t>
  </si>
  <si>
    <t>20510557258</t>
  </si>
  <si>
    <t>Eric Chaffin - UNMATCHED (Executive Partner)</t>
  </si>
  <si>
    <t>Joshua Adrian Japsay Tan</t>
  </si>
  <si>
    <t>Joshua Adrian Tan</t>
  </si>
  <si>
    <t>joshua.tan@athena.com</t>
  </si>
  <si>
    <t>Client is unhappy with the XP's performance. Earlier discussions already identified behavioral issues, particularly reliability. XP is currently on developmental plan and have expressed intentions to resign but have committed to completing 30-day notice</t>
  </si>
  <si>
    <t>1735841642341x519103706312660030</t>
  </si>
  <si>
    <t>20491756415</t>
  </si>
  <si>
    <t>Nicole Porter  Davis - shanne.rivera@athena.com (Executive Partner)</t>
  </si>
  <si>
    <t>Shanne Chloe Uy Rivera</t>
  </si>
  <si>
    <t>Shanne Chloe Rivera</t>
  </si>
  <si>
    <t>shanne.rivera@athena.com</t>
  </si>
  <si>
    <t>1735732390551x776351694861866800</t>
  </si>
  <si>
    <t>20358493614</t>
  </si>
  <si>
    <t>john prichard - sha.javier@athena.com (Executive Partner)</t>
  </si>
  <si>
    <t>Sherill Anne Acasio Javier</t>
  </si>
  <si>
    <t>Sha Javier</t>
  </si>
  <si>
    <t>sha.javier@athena.com</t>
  </si>
  <si>
    <t>1735324002828x951519061363060600</t>
  </si>
  <si>
    <t>20589473854</t>
  </si>
  <si>
    <t>Justin Nassiri - UNMATCHED (Executive Partner)</t>
  </si>
  <si>
    <t>jasper.marinas@athena.com</t>
  </si>
  <si>
    <t>On March 11 PHT. Justin sent an email outlining some concerns raised by other team members in his company regarding Kate's output quality and collaboration. These are opportunities, he personally have not experienced but was raised other stakeholders in the company. Justin admitted that it can be rooted to the fact that he delegated Kate's onboarding to another team member and he was not able to personally observe the progress. Considering that there is a negative perception of the XP amongst his co-workers, client is considering a rematch with the commitment of improvements on his onboarding process.</t>
  </si>
  <si>
    <t>1734705653925x329292609069975700</t>
  </si>
  <si>
    <t>20492360093</t>
  </si>
  <si>
    <t>Brandon Ancier - eddy.ziga@athena.com (Executive Partner)</t>
  </si>
  <si>
    <t>Eddy M'hrry Ziga</t>
  </si>
  <si>
    <t>Dee Ziga</t>
  </si>
  <si>
    <t>eddy.ziga@athena.com</t>
  </si>
  <si>
    <t>1734623964642x915498735083433600</t>
  </si>
  <si>
    <t>20577817602</t>
  </si>
  <si>
    <t>Brandon Allen - UNMATCHED (Executive Partner)</t>
  </si>
  <si>
    <t>Katrina Conde Cordova</t>
  </si>
  <si>
    <t>Katrina Cordova</t>
  </si>
  <si>
    <t>kath.cordova@athena.com</t>
  </si>
  <si>
    <t>The XP has been NCNS for four days now and the client agreed to look for a replacement XP asap.</t>
  </si>
  <si>
    <t>1735184176897x480317777232145200</t>
  </si>
  <si>
    <t>20196745394</t>
  </si>
  <si>
    <t>Ojas S - UNMATCHED (Executive Partner)</t>
  </si>
  <si>
    <t>Abigail Syanwa Mungoma</t>
  </si>
  <si>
    <t>Abigail Mungoma</t>
  </si>
  <si>
    <t>abby.mungoma@athena.com</t>
  </si>
  <si>
    <t>The client explained on the monthly checkin (10th June) that there has been a reduction on the workload on his end and would like to pause Athena - Executive assistant services.
On 18th June he requested to close the contract as his admin workload had simply decreased significantly - the work available is focused on industry specific skills in the technical industry.</t>
  </si>
  <si>
    <t>1735318910076x355588142899615940</t>
  </si>
  <si>
    <t>20816748129</t>
  </si>
  <si>
    <t>Danny Wells - UNMATCHED (Executive Partner)</t>
  </si>
  <si>
    <t>Benson Mwaniki Muhura</t>
  </si>
  <si>
    <t>Benson Muhura</t>
  </si>
  <si>
    <t>benson.muhura@athena.com</t>
  </si>
  <si>
    <t>During the 8-week facilitated check-in session, the client, Danny Wells, raised concerns about the confidentiality and handling of his proprietary information. These concerns were triggered when the Operations Manager (OM) referenced internal company initiatives (such as the swag project and Epana week) that Danny believed were private and should not have been shared outside his direct working relationship with his Executive Assistant (XP), Benson Muhura.
This unexpected reference prompted Danny to question the boundaries of information flow within Athena—specifically, whether sensitive data from his email, calendar, or internal operations was being accessed or shared beyond Benson. Although it was clarified during the session that only Benson had access to such information, the mention of confidential matters without his explicit consent led to a significant loss of confidence in Athena’s ability to protect proprietary information.
Danny also expressed feeling anxious and pressured, noting a lack of transparency around the OM’s role and expectations. In addition, he voiced discomfort with the perceived push toward a standardized engagement model that did not reflect his preferences or operational pace.
Despite immediate reassurances during the session, the perceived breach of confidentiality and absence of proactive communication about the supervisory structure ultimately led Danny to request termination of the partnership. His decision was driven by a desire to safeguard his company’s sensitive information and maintain strict control over access to internal operations.</t>
  </si>
  <si>
    <t>1734960851499x982091445223431000</t>
  </si>
  <si>
    <t>20253392195</t>
  </si>
  <si>
    <t>David  Berglas - lehwy.njoka@athena.com (Executive Partner)</t>
  </si>
  <si>
    <t>Lewis Mwambia Njoka</t>
  </si>
  <si>
    <t>Lewis Njoka</t>
  </si>
  <si>
    <t>lehwy.njoka@athena.com</t>
  </si>
  <si>
    <t>1735306528396x813157425257498600</t>
  </si>
  <si>
    <t>20519045409</t>
  </si>
  <si>
    <t>Sarah Eustis - alvin.tsuma@athena.com (Executive Partner)</t>
  </si>
  <si>
    <t>Alvin Tezi Tsuma</t>
  </si>
  <si>
    <t>Alvin Tsuma</t>
  </si>
  <si>
    <t>alvin.tsuma@athena.com</t>
  </si>
  <si>
    <t>1735320414493x937204830644860500</t>
  </si>
  <si>
    <t>20446631331</t>
  </si>
  <si>
    <t>Gabriel Pickus - danny.bondoc@athena.com (Executive Partner)</t>
  </si>
  <si>
    <t>Daniel Carlos Bondoc</t>
  </si>
  <si>
    <t>Daniel Bondoc</t>
  </si>
  <si>
    <t>danny.bondoc@athena.com</t>
  </si>
  <si>
    <t>1734961956616x735135126003433700</t>
  </si>
  <si>
    <t>14535613491</t>
  </si>
  <si>
    <t>Christine Evangelista - june.buenviaje@athena.com (Executive Partner)</t>
  </si>
  <si>
    <t>June Grace Caro Buenviaje</t>
  </si>
  <si>
    <t>June Buenviaje</t>
  </si>
  <si>
    <t>june.buenviaje@athena.com</t>
  </si>
  <si>
    <t>1735128895074x691714382135837200</t>
  </si>
  <si>
    <t>20683127873</t>
  </si>
  <si>
    <t>Sophie Chen - UNMATCHED (Executive Partner)</t>
  </si>
  <si>
    <t>Eleyah Mae Tan Llanes</t>
  </si>
  <si>
    <t>Eleyah Mae Llanes</t>
  </si>
  <si>
    <t>lei.llanes@athena.com</t>
  </si>
  <si>
    <t>Athena Initiated (client not fit)</t>
  </si>
  <si>
    <t>1734021537282x279091009552336450</t>
  </si>
  <si>
    <t>20161815841</t>
  </si>
  <si>
    <t>Saagar Govil - josh.duque@athena.com (Executive Partner)</t>
  </si>
  <si>
    <t>Raina Yvonne Espiritu Tionloc</t>
  </si>
  <si>
    <t>Raina Yvonne Tionloc</t>
  </si>
  <si>
    <t>ynah.tionloc@athena.com</t>
  </si>
  <si>
    <t>The XP is in the process of migrating to New Zealand, with a visa application currently underway. The target departure is set for late September. While a proactive rematch has been approved by the client back in March, it has been placed on hold due to immediate business needs.
In the first week of June, the client shared concerns regarding Ynah’s delayed completion of certain tasks. Upon review, we found that the XP had not been keeping the client informed about reasons for delays—such as pending inputs from specific stakeholders. A Performance Improvement Plan (PIP) was initiated to address this issue. However, on July 11, the client reiterated the same concern.</t>
  </si>
  <si>
    <t>1734933982050x294413653564911800</t>
  </si>
  <si>
    <t>20803992122</t>
  </si>
  <si>
    <t>Jacob Spaulding - nicole.onyach@athena.com (Executive Partner)</t>
  </si>
  <si>
    <t>Nicole Elizabeth Onyach</t>
  </si>
  <si>
    <t>Nicole Onyach</t>
  </si>
  <si>
    <t>nicole.onyach@athena.com</t>
  </si>
  <si>
    <t>lulu.muiruri@athena.com</t>
  </si>
  <si>
    <t>1734450563463x328032343159434940</t>
  </si>
  <si>
    <t>20115341339</t>
  </si>
  <si>
    <t>Tati Chermayeff - UNMATCHED (Executive Partner)</t>
  </si>
  <si>
    <t>John Ivan Lee Acas Bolaer</t>
  </si>
  <si>
    <t>John Ivan Lee Bolaer</t>
  </si>
  <si>
    <t>ivan.bolaer@athena.com</t>
  </si>
  <si>
    <t>Tati shared that her company is currently facing financial challenges, necessitating cost reductions while they seek additional funding. As a result, they are unable to continue with the Athena Executive Assistant service at this time. She initially requested to pause billing until September; however, we clarified that this option is not currently available.
Tati does not have an active XP, having requested a rematch on May 30. Despite our candidate endorsements, she was unable to respond, and rematch efforts were ultimately unsuccessful. While we offered to continue the rematch process to help her make the most of her service, she opted to cancel the agreement to avoid further charges.</t>
  </si>
  <si>
    <t>1734721737661x402187651181777500</t>
  </si>
  <si>
    <t>20523206056</t>
  </si>
  <si>
    <t>Andrew Kopecki - diana.wanjiru@athena.com (Executive Partner)</t>
  </si>
  <si>
    <t>Diana Waceke Wanjiru</t>
  </si>
  <si>
    <t>Diana Wanjiru</t>
  </si>
  <si>
    <t>diana.wanjiru@athena.com</t>
  </si>
  <si>
    <t>1735063136017x707741482791356200</t>
  </si>
  <si>
    <t>20534635342</t>
  </si>
  <si>
    <t>Justin King - seah.devaras@athena.com (Executive Partner)</t>
  </si>
  <si>
    <t>Joseah Lowen Mandreza Devaras</t>
  </si>
  <si>
    <t>Joseah Lowen Devaras</t>
  </si>
  <si>
    <t>seah.devaras@athena.com</t>
  </si>
  <si>
    <t>1735111419026x516897780841607100</t>
  </si>
  <si>
    <t>20606204291</t>
  </si>
  <si>
    <t>Chad Lawson - UNMATCHED (Executive Partner)</t>
  </si>
  <si>
    <t>Rio Charmaine Arta Guevarra</t>
  </si>
  <si>
    <t>Rio Guevarra</t>
  </si>
  <si>
    <t>rio.guevarra@athena.com</t>
  </si>
  <si>
    <t>Client has mentioned that he plans to end the partnership because of he needs to redirect his expenses. He mentioned that his podcast and social media is not gaining any revenue and he has hired a marketing manager who will help him monetize this. While he has no issues with his XP, Rio, and only has high regards to her work. He feels that the price of paying Athena is too much for the work that Rio can accomplish.</t>
  </si>
  <si>
    <t>1735046462491x606275042312498700</t>
  </si>
  <si>
    <t>20812684403</t>
  </si>
  <si>
    <t>Jeffrey Gozzo - jess.chege@athena.com (Executive Partner)</t>
  </si>
  <si>
    <t>Jacinta Njeri Chege</t>
  </si>
  <si>
    <t>Jacinta Chege</t>
  </si>
  <si>
    <t>jess.chege@athena.com</t>
  </si>
  <si>
    <t>1735045539455x130722344213774600</t>
  </si>
  <si>
    <t>20428863898</t>
  </si>
  <si>
    <t>Jim Smittkamp - mar.delacruz@athena.com (Executive Partner)</t>
  </si>
  <si>
    <t>Jumar Cabajar Dela Cruz</t>
  </si>
  <si>
    <t>Jumar Dela Cruz</t>
  </si>
  <si>
    <t>mar.delacruz@athena.com</t>
  </si>
  <si>
    <t>1734732653762x943067819764800600</t>
  </si>
  <si>
    <t>20110214443</t>
  </si>
  <si>
    <t>Mani Kulasooriya - marianne.padua@athena.com (Executive Partner)</t>
  </si>
  <si>
    <t>Marianne Rose Jimenez Padua</t>
  </si>
  <si>
    <t>Marianne Padua</t>
  </si>
  <si>
    <t>marianne.padua@athena.com</t>
  </si>
  <si>
    <t>1734544355377x885249911578971600</t>
  </si>
  <si>
    <t>20564531033</t>
  </si>
  <si>
    <t>Elijah Iung - mark.barantes@athena.com (Executive Partner)</t>
  </si>
  <si>
    <t>Mark Vincent Barantes</t>
  </si>
  <si>
    <t>mark.barantes@athena.com</t>
  </si>
  <si>
    <t>1734150998122x206852400964328000</t>
  </si>
  <si>
    <t>20198750995</t>
  </si>
  <si>
    <t>Timothy Fries - UNMATCHED (Executive Partner)</t>
  </si>
  <si>
    <t>Christian Phillip Ouano Empinado</t>
  </si>
  <si>
    <t>Christian Phillip Empinado</t>
  </si>
  <si>
    <t>christian.empinado@athena.com</t>
  </si>
  <si>
    <t>XP Christian is resignation due to personal medical reason</t>
  </si>
  <si>
    <t>1734598192442x375762810053403900</t>
  </si>
  <si>
    <t>20213111117</t>
  </si>
  <si>
    <t>ally tam - paul.karuge@athena.com (Executive Partner)</t>
  </si>
  <si>
    <t>Paul Nderitu  Karuge</t>
  </si>
  <si>
    <t>Paul Karuge</t>
  </si>
  <si>
    <t>paul.karuge@athena.com</t>
  </si>
  <si>
    <t>1734537498584x299082665246829440</t>
  </si>
  <si>
    <t>20497223953</t>
  </si>
  <si>
    <t>Sebastian Rindom - edwin.ndegwa@athena.com (Executive Partner)</t>
  </si>
  <si>
    <t>Edwin Ndegwa Ndegwa</t>
  </si>
  <si>
    <t>Edwin Ndegwa</t>
  </si>
  <si>
    <t>edwin.ndegwa@athena.com</t>
  </si>
  <si>
    <t>1734519261077x442309269886425040</t>
  </si>
  <si>
    <t>20458119737</t>
  </si>
  <si>
    <t>Arthur Jen - UNMATCHED (Executive Partner)</t>
  </si>
  <si>
    <t>Rose-ann Maloon Limosnero</t>
  </si>
  <si>
    <t>Rose-ann Limosnero</t>
  </si>
  <si>
    <t>roseann.limosnero@athena.com</t>
  </si>
  <si>
    <t>The client is unable to proceed with Athena's Subscription as we have already removed the $1500</t>
  </si>
  <si>
    <t>1734479212823x942942406791650300</t>
  </si>
  <si>
    <t>20504076855</t>
  </si>
  <si>
    <t>Andrew Russell - UNMATCHED (Executive Partner)</t>
  </si>
  <si>
    <t>Nicole April Culango Limotan</t>
  </si>
  <si>
    <t>Nicole April Limotan</t>
  </si>
  <si>
    <t>nicole.limotan@athena.com</t>
  </si>
  <si>
    <t>Client's bussiness took a downturn and cannot justify the need for an EA</t>
  </si>
  <si>
    <t>1734629142225x824527802632887000</t>
  </si>
  <si>
    <t>20513016947</t>
  </si>
  <si>
    <t>Maxime Sigouin - UNMATCHED (Executive Partner)</t>
  </si>
  <si>
    <t>Raynelle Reyes Sante</t>
  </si>
  <si>
    <t>Raynelle Sante</t>
  </si>
  <si>
    <t>rain.sante@athena.com</t>
  </si>
  <si>
    <t>al.lim@athena.com</t>
  </si>
  <si>
    <t>XP has demonstrated poor reliability and behavioral issues in recent weeks as observed by the CPM and has been unresponsive to coaching and feedback.</t>
  </si>
  <si>
    <t>1734559717294x541288452305249200</t>
  </si>
  <si>
    <t>20378106527</t>
  </si>
  <si>
    <t>Kenney Conwell - njoki.kang'ethe@athena.com (Executive Partner)</t>
  </si>
  <si>
    <t>Eunice Njoki Kangethe</t>
  </si>
  <si>
    <t>Eunice Kangethe</t>
  </si>
  <si>
    <t>njoki.kang'ethe@athena.com</t>
  </si>
  <si>
    <t>Njoki shared her decision to resign citing a desire to move on to the next stage of her career. While she has grown significantly in her role and made strong contributions to Kenney’s operations, she expressed that the fit was no longer fully aligned with her professional path. She has committed to supporting a smooth transition during her 30-day notice period.</t>
  </si>
  <si>
    <t>1734465806112x730626433299315000</t>
  </si>
  <si>
    <t>20557740661</t>
  </si>
  <si>
    <t>Anthony Corsaro - joy.mwangi@athena.com (Executive Partner)</t>
  </si>
  <si>
    <t>Joy Mwihaki Mwangi</t>
  </si>
  <si>
    <t>Joy Mwangi</t>
  </si>
  <si>
    <t>joy.mwangi@athena.com</t>
  </si>
  <si>
    <t>1734958623261x516464521918442700</t>
  </si>
  <si>
    <t>13997811005</t>
  </si>
  <si>
    <t>Joseph Pitruzzelli - glyn.miano@athena.com (Executive Partner)</t>
  </si>
  <si>
    <t>Nelly Wambui Kuria</t>
  </si>
  <si>
    <t>Nelly Kuria</t>
  </si>
  <si>
    <t>nelly.kuria@athena.com</t>
  </si>
  <si>
    <t>On June 24, 2025, the client, Joseph Pitruzzelli, contacted the Operations Manager (OM) to request a transition of his partnership to a Philippine-based Executive Assistant (EA), citing cultural alignment as the primary reason. Following this, the OM arranged a discussion call with the client, which took place on June 26, 2025. During that conversation, both parties aligned on the transition plan.
During the call, the client also offered positive feedback on the current EA, Nelly Kuria. He explicitly praised her for her excellent work and expressed appreciation for her consistent and thoughtful contributions. Importantly, he raised no performance-related concerns during the conversation.
Subsequently, the client followed up with a formal recommendation letter, dated July 2, 2025, commending Nelly’s reliability, ownership of recurring HR and administrative tasks, and the time-saving systems she helped implement. He also acknowledged her improvements to internal communication and noted her potential for future growth within HR or team operationsNelly Kuria - Wurstkuch….
The call recording and the client’s signed recommendation letter are both available and have been attached to the notes section for reference.</t>
  </si>
  <si>
    <t>1734474088932x642264185596972200</t>
  </si>
  <si>
    <t>20442941827</t>
  </si>
  <si>
    <t>Montgomery Tune - juls.banez@athena.com (Executive Partner)</t>
  </si>
  <si>
    <t>Lani Grace Sumipo Sobrio</t>
  </si>
  <si>
    <t>Lani Grace Sobrio</t>
  </si>
  <si>
    <t>lani.sobrio@athena.com</t>
  </si>
  <si>
    <t>XP has expressed that the partnership has taken a toll on her mental wellness, stating that she may not be able to sustain it much longer. She attributes this to challenges in how the client delegates tasks, perceiving that all tasks are treated as urgent. However, she has not communicated this concern directly or clarified it with the client. Additionally, there was an instance where they had a difficult conversation in which the client used strong language—not directed at her—but she felt overwhelmed by the situation and took it personally, adding to her stress.</t>
  </si>
  <si>
    <t>1734468571744x976700568823703400</t>
  </si>
  <si>
    <t>20494580285</t>
  </si>
  <si>
    <t>Greg Beauchamp - UNMATCHED (Executive Partner)</t>
  </si>
  <si>
    <t>Grace Wangari Njoroge</t>
  </si>
  <si>
    <t>Grace Njoroge</t>
  </si>
  <si>
    <t>grace.njoroge@athena.com</t>
  </si>
  <si>
    <t>The client, Greg, has decided to discontinue working with Athena and instead focus on partnering with a sales person based in NYC. While he acknowledges Grace's abilities and performance, the sales work required for his needs demands someone who can be physically present in the office and assist with organizing and leading in-person events. This shift in focus is driven by the need for more localized, hands-on support that Athena’s remote model cannot fully provide.</t>
  </si>
  <si>
    <t>1734501407435x948166766758187200</t>
  </si>
  <si>
    <t>20230136653</t>
  </si>
  <si>
    <t>Justin Jacobs - fiona.wamoko@athena.com (Executive Partner)</t>
  </si>
  <si>
    <t>Fiona Wamoko</t>
  </si>
  <si>
    <t>fiona.wamoko@athena.com</t>
  </si>
  <si>
    <t>1734481581237x887612002472556300</t>
  </si>
  <si>
    <t>20444653630</t>
  </si>
  <si>
    <t>Daniel Mason - UNMATCHED (Executive Partner)</t>
  </si>
  <si>
    <t>Julia Machelle Espanto</t>
  </si>
  <si>
    <t>julia.espanto@athena.com</t>
  </si>
  <si>
    <t>neil.urbano@athena.com</t>
  </si>
  <si>
    <t>Repeated lapses - XP Performance</t>
  </si>
  <si>
    <t>1734426548272x976688817561950300</t>
  </si>
  <si>
    <t>20693551449</t>
  </si>
  <si>
    <t>Evan Lowenstein - UNMATCHED (Executive Partner)</t>
  </si>
  <si>
    <t>Nikko Matt Aguilar Mallari</t>
  </si>
  <si>
    <t>Nikko Matt Mallari</t>
  </si>
  <si>
    <t>nikko.mallari@athena.com</t>
  </si>
  <si>
    <t>kem.seralde@athena.com</t>
  </si>
  <si>
    <t>XP committed data breach/exposure of the previous client. Personal data of the XP's previous client was shown to Evan during one of their calls. Client's business is related to handling personal and sensitive information. Hence he is not comfortable with his experience in an Athena XP. This leads to the client's loss of trust to Athena and his decision to churn.</t>
  </si>
  <si>
    <t>1734102846939x219915588780603000</t>
  </si>
  <si>
    <t>20339430029</t>
  </si>
  <si>
    <t>Chris  James - ja.cocamas@athena.com (Executive Partner)</t>
  </si>
  <si>
    <t>Janine Mary Bitancor Cocamas</t>
  </si>
  <si>
    <t>Janine Mary Cocamas</t>
  </si>
  <si>
    <t>ja.cocamas@athena.com</t>
  </si>
  <si>
    <t>1734502774383x429881820768968500</t>
  </si>
  <si>
    <t>20726174052</t>
  </si>
  <si>
    <t>Lindsay Raley - lauryne.nyambane@athena.com (Executive Partner)</t>
  </si>
  <si>
    <t>Lauryne Nyaboke Nyambane</t>
  </si>
  <si>
    <t>Lauryne Nyambane</t>
  </si>
  <si>
    <t>lauryne.nyambane@athena.com</t>
  </si>
  <si>
    <t>1734454752449x206602924059637880</t>
  </si>
  <si>
    <t>20251934087</t>
  </si>
  <si>
    <t>Bill Brady - jonathan.pandy@athena.com (Executive Partner)</t>
  </si>
  <si>
    <t>Emil Jonathan Pandy</t>
  </si>
  <si>
    <t>jonathan.pandy@athena.com</t>
  </si>
  <si>
    <t>1734466973925x163494241606333630</t>
  </si>
  <si>
    <t>20392209306</t>
  </si>
  <si>
    <t>Lama Rimawi - lara.mangubat@athena.com (Executive Partner)</t>
  </si>
  <si>
    <t>Lara Llavore Mangubat</t>
  </si>
  <si>
    <t>Lara Mangubat</t>
  </si>
  <si>
    <t>lara.mangubat@athena.com</t>
  </si>
  <si>
    <t>1734352379794x899257918516799200</t>
  </si>
  <si>
    <t>20172188964</t>
  </si>
  <si>
    <t>Herman Singh - UNMATCHED (Executive Partner)</t>
  </si>
  <si>
    <t>The client cited concerns over the XP’s attendance as the primary reason for terminating the partnership. The XP was absent for three days this week due to a medical emergency.</t>
  </si>
  <si>
    <t>1734370061911x655210334115828600</t>
  </si>
  <si>
    <t>20258132555</t>
  </si>
  <si>
    <t>Andrei Serban - UNMATCHED (Executive Partner)</t>
  </si>
  <si>
    <t>Athena-initiated decision - client issues - Client has not spent time with XP to train her or do any of the syncs. Communication is only through Slack. No tasks being delegated except Calendar management and client even makes changes to the calendar on his own.</t>
  </si>
  <si>
    <t>1734509362711x282960739302900100</t>
  </si>
  <si>
    <t>20379578484</t>
  </si>
  <si>
    <t xml:space="preserve"> Chris Hladczuk - UNMATCHED (Executive Partner)</t>
  </si>
  <si>
    <t>Joyce Mueni Mutuku Mwonga</t>
  </si>
  <si>
    <t>Joyce Mwonga</t>
  </si>
  <si>
    <t>joyce.mwonga@athena.com</t>
  </si>
  <si>
    <t>On May 13th, 2025, the client contacted me via email (copying the EA), expressing a desire to terminate services immediately. The rationale provided was a current lack of workload sufficient to justify the monthly cost.</t>
  </si>
  <si>
    <t>1734537033563x539576023367197760</t>
  </si>
  <si>
    <t>20420307883</t>
  </si>
  <si>
    <t>Fred Addy - UNMATCHED (Executive Partner)</t>
  </si>
  <si>
    <t>Sharlene Hilda Syokau  Muoki</t>
  </si>
  <si>
    <t>Hilda</t>
  </si>
  <si>
    <t>hilda.muoki@athena.com</t>
  </si>
  <si>
    <t>Xp has been avoiding client's syncs with the client attending meetings with the camera being off despite the client addressing it with her the behaviour did not change this affected the client trust in the XP</t>
  </si>
  <si>
    <t>1734098735728x989502921142827300</t>
  </si>
  <si>
    <t>20118347803</t>
  </si>
  <si>
    <t>Ani Arutyunyan - UNMATCHED (Executive Partner)</t>
  </si>
  <si>
    <t>Gizzle Anne Cartas Pulido</t>
  </si>
  <si>
    <t>Gizzle Anne Pulido</t>
  </si>
  <si>
    <t>gi.pulido@athena.com</t>
  </si>
  <si>
    <t>The client has hired an in-person PA. From the beginning, she mentioned that her primary need was for a personal assistant, so no access will be granted to systems, and the role will only involve ad hoc tasks.</t>
  </si>
  <si>
    <t>1734339772360x623391840830761500</t>
  </si>
  <si>
    <t>Jubilee Wangai Mucharie</t>
  </si>
  <si>
    <t>Jubilee Mucharie</t>
  </si>
  <si>
    <t>jubilee.mucharie@athena.com</t>
  </si>
  <si>
    <t>1. Attention to Detail
Stephanie noted concerns about the quality and accuracy of Jubilee's work.
Mistakes or oversights were recurring, leading Stephanie to feel that Jubilee wasn't thorough enough.
2. Calendar Management
Stephanie specifically highlighted issues with how her calendar was being handled.
3. Delegation Task Execution
Stephanie was dissatisfied with how delegated tasks were being handled because of:
Incomplete or delayed task follow-through
Lack of proactivity in updating Stephanie or others on progress
Possibly requiring Stephanie to check or redo delegated items—defeating the purpose of delegation
This included:
Missed or late entries
4. Mismatch with Growing Workload
Stephanie emphasized that her role is expanding, and Jubilee was not scaling with it.
She needed someone more efficient, reliable, and experienced to:
Keep up with fast-paced tasks
Anticipate needs
Make decisions or act without constant supervision</t>
  </si>
  <si>
    <t>1734037689561x101817442981895440</t>
  </si>
  <si>
    <t>20206601839</t>
  </si>
  <si>
    <t>Jamie Bowden - mia.domingo@athena.com (Executive Partner)</t>
  </si>
  <si>
    <t>Mia Guimoc Domingo</t>
  </si>
  <si>
    <t>Mia Domingo</t>
  </si>
  <si>
    <t>mia.domingo@athena.com</t>
  </si>
  <si>
    <t>1734369010253x531736256677153100</t>
  </si>
  <si>
    <t>20420618868</t>
  </si>
  <si>
    <t>Kara Obbink - derrick.kenyanya@athena.com (Executive Partner)</t>
  </si>
  <si>
    <t>Natalie Ida Nabwire</t>
  </si>
  <si>
    <t>Natalie</t>
  </si>
  <si>
    <t>natalie.nabwire@athena.com</t>
  </si>
  <si>
    <t>The XP informed the OM that she is resigning.</t>
  </si>
  <si>
    <t>1734085620498x587987351763086200</t>
  </si>
  <si>
    <t>20407863388</t>
  </si>
  <si>
    <t>Stephanie Wigner - UNMATCHED (Executive Partner)</t>
  </si>
  <si>
    <t>Drexelle Joshua Garcia Flores</t>
  </si>
  <si>
    <t>Drexelle Joshua Flores</t>
  </si>
  <si>
    <t>drex.flores@athena.com</t>
  </si>
  <si>
    <t xml:space="preserve">XP did not meet client expectations. XP's reliability and accountability is also being questioned by the client due to XP sleeping in one of the Training Sessions. Despite presenting a new XP replacement after 8days, Client shared her business is significantly growing fast and has to hire someone yesterday and is no longer confident that she will be supplied with an EA who can help their business grow. </t>
  </si>
  <si>
    <t>1734132546602x761669312994692800</t>
  </si>
  <si>
    <t>20416195159</t>
  </si>
  <si>
    <t>Yamuna Bihari - UNMATCHED (Executive Partner)</t>
  </si>
  <si>
    <t>Edward Kanyiri</t>
  </si>
  <si>
    <t>eddie.kanyiri@athena.com</t>
  </si>
  <si>
    <t>The initial XP's perfomance did not meet the client's expectations. A rematch was offered, but the client was not happy with the candidate, stating she was not aligned with the company's vision. A second rematch was suggested, the client agreed to this on the condition that we charge $1,500/= - $2000/= per month moving forward. As this was not possible, we could not meet the client's demand and he requested to end the partnership.</t>
  </si>
  <si>
    <t>1734444660999x484303791782179500</t>
  </si>
  <si>
    <t>20238477189</t>
  </si>
  <si>
    <t>Sherry Campbell - el.omega@athena.com (Executive Partner)</t>
  </si>
  <si>
    <t>Lowell Ybañez Omega</t>
  </si>
  <si>
    <t>El Omega</t>
  </si>
  <si>
    <t>el.omega@athena.com</t>
  </si>
  <si>
    <t>1734724916554x889242747319557400</t>
  </si>
  <si>
    <t>20408160945</t>
  </si>
  <si>
    <t>Josef Loeffler - UNMATCHED (Executive Partner)</t>
  </si>
  <si>
    <t>ryam.ganjehi@athena.com</t>
  </si>
  <si>
    <t>Joseph, the Client Partnership Manager, has been addressing the issues between Josef, the client, and Gerr, the Executive Assistant (EA). Despite Josef feeling that Gerr was not meeting his expectations, it's important to note that there were no actual misses on Gerr's part. The challenges they experienced stemmed primarily from miscommunication. Josef's perception of the problems was influenced by specific instances he pointed out, such as the mishandling of contact management tasks and booking flight discrepancies, including a canceled flight and subsequent multiple bookings requested on the same day. These examples contributed to his view of communication failures and unsatisfactory progress in their project collaboration.
Given these circumstances, Joseph proposed a rematch for Josef, aiming to find an EA better aligned with Josef's requirements while Gerr would continue to assist with onboarding the new EA. They agreed to maintain communication about the progress of this adjustment to ensure a smoother collaboration moving forward.</t>
  </si>
  <si>
    <t>1734114304120x887237905312243700</t>
  </si>
  <si>
    <t>20458898209</t>
  </si>
  <si>
    <t>Dai Ellis - ban.cua@athena.com (Executive Partner)</t>
  </si>
  <si>
    <t>Bernette Ramirez Mariano</t>
  </si>
  <si>
    <t>Bernette Mariano</t>
  </si>
  <si>
    <t>bern.mariano@athena.com</t>
  </si>
  <si>
    <t>Concerns about reliability and attention to detail – Issues included missed important emails, discrepancies in expense reports, and incorrect meeting title formatting.</t>
  </si>
  <si>
    <t>1734088785476x701395212502247800</t>
  </si>
  <si>
    <t>19575805521</t>
  </si>
  <si>
    <t>Matt White - stephen.mora@athena.com (Executive Partner)</t>
  </si>
  <si>
    <t>Milbert Stephen Silva Mora</t>
  </si>
  <si>
    <t>Milbert Stephen Mora</t>
  </si>
  <si>
    <t>stephen.mora@athena.com</t>
  </si>
  <si>
    <t>1734387371412x963103992779046800</t>
  </si>
  <si>
    <t>19551679795</t>
  </si>
  <si>
    <t>Abishkar Chhetri - UNMATCHED (Executive Partner)</t>
  </si>
  <si>
    <t>Fulbert Eli Lainez Mendoza</t>
  </si>
  <si>
    <t>Fulbert Eli Mendoza</t>
  </si>
  <si>
    <t>eli.mendoza@athena.com</t>
  </si>
  <si>
    <t>1733948851979x311000844281720260</t>
  </si>
  <si>
    <t>20438500777</t>
  </si>
  <si>
    <t>Scott Fisher - rielle.benamer@athena.com (Executive Partner)</t>
  </si>
  <si>
    <t>Rielle Joef Leonardo Benamer</t>
  </si>
  <si>
    <t>Rielle Joef Leonardo-Benamer</t>
  </si>
  <si>
    <t>rielle.benamer@athena.com</t>
  </si>
  <si>
    <t>1734095918779x913163017546597600</t>
  </si>
  <si>
    <t>19769157908</t>
  </si>
  <si>
    <t>Trevor  Carlson - UNMATCHED (Executive Partner)</t>
  </si>
  <si>
    <t>Mitzi Dolores Dela Cruz</t>
  </si>
  <si>
    <t>Mitzi Dela Cruz</t>
  </si>
  <si>
    <t>mitz.delacruz@athena.com</t>
  </si>
  <si>
    <t>XP has resigned effective January 28, 2025, to prioritize her mother’s critical health condition, which requires her full attention. The client has agreed to proceed with a rematch.</t>
  </si>
  <si>
    <t>1734074841213x527941678695587000</t>
  </si>
  <si>
    <t>20421799830</t>
  </si>
  <si>
    <t>Animesh Koratana - UNMATCHED (Executive Partner)</t>
  </si>
  <si>
    <t>Rad Lopez Julongbayan</t>
  </si>
  <si>
    <t>Rad Julongbayan</t>
  </si>
  <si>
    <t>rad.julongbayan@athena.com</t>
  </si>
  <si>
    <t>1734097702468x893016445560360800</t>
  </si>
  <si>
    <t>19844609680</t>
  </si>
  <si>
    <t>Arthur Querou - emhz.benosa@athenago.com (Executive Partner)</t>
  </si>
  <si>
    <t>Emerson Ramos Benosa</t>
  </si>
  <si>
    <t>Emerson Benosa</t>
  </si>
  <si>
    <t>emhz.benosa@athena.com</t>
  </si>
  <si>
    <t>1733816127828x354817356328650500</t>
  </si>
  <si>
    <t>20407080562</t>
  </si>
  <si>
    <t>Waleed Atallah - UNMATCHED (Executive Partner)</t>
  </si>
  <si>
    <t>Benard Kyalo Mwau</t>
  </si>
  <si>
    <t>Benard Mwau</t>
  </si>
  <si>
    <t>ben.mwau@athena.com</t>
  </si>
  <si>
    <t>Transition to an in-person assistant due to the company's relocation to New York.  When we started the partnership, the client was operating fully remotely, but has since relocated and switched to fully onsite. The request to terminate was not performance-related but operational.</t>
  </si>
  <si>
    <t>1733948189324x237919365242547070</t>
  </si>
  <si>
    <t>20082110065</t>
  </si>
  <si>
    <t>Alaa Halawa - rolanda.sabet@athena.com (Executive Partner)</t>
  </si>
  <si>
    <t>Ednah Nyawira Ikaba</t>
  </si>
  <si>
    <t>Ednah Ikaba</t>
  </si>
  <si>
    <t>edna.ikaba@athena.com</t>
  </si>
  <si>
    <t>Areas of Concern
1. Accuracy and Attention to Detail
Recurring Mistakes in Calendar Invites:
Incorrect or missing information, such as Zoom links.
Use of personal emails instead of work emails for attendees, causing confusion and communication lapses.
Calendar invites occasionally sent with errors that led to multiple corrections and re-sending.
Oversight in Scheduling:
Missed follow-through on closing calendar loops led to scheduling confusion and miscommunication.
A specific instance involved an invite that ended up being sent for the wrong date.
2. Communication &amp; Follow-Through
Lack of Proactive Updates:
There were instances where Edna failed to confirm actions or next steps, leading to unclear expectations.
Specific example: A hold on a Friday meeting wasn’t confirmed or updated, which created weekend confusion due to time zone differences.
Misalignment in Prioritization:
Jill perceived that Edna may have deprioritized some responsibilities</t>
  </si>
  <si>
    <t>1733930412261x450043396187025150</t>
  </si>
  <si>
    <t>20115043215</t>
  </si>
  <si>
    <t>Michael Murphy - UNMATCHED (Executive Partner)</t>
  </si>
  <si>
    <t>Greshille Shiniih Grilla Sarmiento</t>
  </si>
  <si>
    <t>Greshille Shiniih Sarmiento</t>
  </si>
  <si>
    <t>shin.sarmiento@athena.com</t>
  </si>
  <si>
    <t>The client elected to end the partnership due to a combination of personal and business considerations, while expressly affirming satisfaction with the assistant’s performance.</t>
  </si>
  <si>
    <t>1734038853524x871235492964556000</t>
  </si>
  <si>
    <t>20458387812</t>
  </si>
  <si>
    <t>David  Mikkelsen  - william.mutugi@athena.com (Executive Partner)</t>
  </si>
  <si>
    <t>William Victor Mutugi</t>
  </si>
  <si>
    <t>William Mutugi</t>
  </si>
  <si>
    <t>william.mutugi@athena.com</t>
  </si>
  <si>
    <t>1733915498126x943344179221290500</t>
  </si>
  <si>
    <t>20170243091</t>
  </si>
  <si>
    <t>Arleen Lamba - UNMATCHED (Executive Partner)</t>
  </si>
  <si>
    <t xml:space="preserve">The partnership faced immediate challenges due to MS365 access issues. While XP made efforts to assist and even completed additional tasks like ordering holiday cards, Dr. Singh’s expectations for independent resolution of technical issues created friction. </t>
  </si>
  <si>
    <t>1734103237936x444124069078347460</t>
  </si>
  <si>
    <t>20418981650</t>
  </si>
  <si>
    <t>Jordan Taylor-Bartels - UNMATCHED (Executive Partner)</t>
  </si>
  <si>
    <t>Valerie Camille Rapanot Santos</t>
  </si>
  <si>
    <t>Valerie Camille Santos</t>
  </si>
  <si>
    <t>val.santos@athena.com</t>
  </si>
  <si>
    <t>1734360143302x631394338105555000</t>
  </si>
  <si>
    <t>20198270243</t>
  </si>
  <si>
    <t>Jeff McAulay - kiogz.mutwiri@athena.com (Executive Partner)</t>
  </si>
  <si>
    <t>Evan Ndoria</t>
  </si>
  <si>
    <t>Ndoria</t>
  </si>
  <si>
    <t>evan.ndoria@athena.com</t>
  </si>
  <si>
    <t xml:space="preserve">After a comprehensive review of the partnership between Jeff and Evan, and following today’s 4-week client check-in (4WCI), the decision has been made to proceed with a rematch.
Key Concerns Raised by the Client:
Calendar and Time Zone Management:
Multiple calendar invites were sent with incorrect dates due to time zone mismatches, causing operational inefficiencies.
Scheduling Errors:
Continued challenges in accurately scheduling meetings disrupted communication and created logistical hurdles.
Briefing Formats:
Meeting summaries and individual bios were excessively detailed, often spanning an entire page for basic contact information.
Executive summaries lacked the concise, actionable details required for effective preparation.
Date and Time Conventions:
Communication did not consistently follow the Western format (MM/DD/YY), leading to confusion and misalignment.
Attachments in Calendar Invites:
Difficulty including necessary attachments in calendar invites impacted workflow and failed to meet client expectations.
Development Actions Taken:
A detailed development plan was created to address the identified gaps.
Comprehensive coaching sessions were conducted to improve calendar management, briefing formats, and adherence to date conventions.
Training sessions with experienced XPs were organized to enhance skill proficiency.
Client Feedback:
Despite these efforts, the client expressed dissatisfaction with the progress during the 4WCI. After careful consideration and open dialogue with Jeff, we mutually agreed that a rematch would be the most effective way to meet his expectations and ensure his satisfaction moving forward.
I am confident that this decision will provide Jeff with the support he needs while allowing Evan the opportunity to realign with a client whose needs and working style better match his strengths.
</t>
  </si>
  <si>
    <t>1733849285339x856487707740346500</t>
  </si>
  <si>
    <t>19948207517</t>
  </si>
  <si>
    <t>Jimmy  Douglas - pam.calado@athena.com (Executive Partner)</t>
  </si>
  <si>
    <t>Pamela Jane Fernando Calado</t>
  </si>
  <si>
    <t>Pamela Jane Calado</t>
  </si>
  <si>
    <t>pam.calado@athena.com</t>
  </si>
  <si>
    <t>1734031541217x166967551599633180</t>
  </si>
  <si>
    <t>20558679685</t>
  </si>
  <si>
    <t>Gregory Constantine - UNMATCHED (Executive Partner)</t>
  </si>
  <si>
    <t>Lucy Wairimu Wairimu</t>
  </si>
  <si>
    <t>Lucy Wairimu</t>
  </si>
  <si>
    <t>lucy.wairimu@athena.com</t>
  </si>
  <si>
    <t>The client indicates a need to consolidate their budget and resources owing to changes in their trading and business environment</t>
  </si>
  <si>
    <t>1734441768887x460388965390315900</t>
  </si>
  <si>
    <t>20258657169</t>
  </si>
  <si>
    <t>Shu Chowdhury - chan.khasenye@athena.com (Executive Partner)</t>
  </si>
  <si>
    <t>Chantalle Khasenye</t>
  </si>
  <si>
    <t>chan.khasenye@athena.com</t>
  </si>
  <si>
    <t>1734103677793x252108879867013250</t>
  </si>
  <si>
    <t>20162737933</t>
  </si>
  <si>
    <t>Jono Schafler - UNMATCHED (Executive Partner)</t>
  </si>
  <si>
    <t>XP did not meet client expectations in using Notion and in supporting an executive. XP's reliability and accountability is also being questioned by the client due to the misses in his deliverables.</t>
  </si>
  <si>
    <t>1733721227512x261946940568488000</t>
  </si>
  <si>
    <t>20034777858</t>
  </si>
  <si>
    <t>Nathan Shorack - UNMATCHED (Executive Partner)</t>
  </si>
  <si>
    <t>Safari Nzaro Nzaro</t>
  </si>
  <si>
    <t>Safari Nzaro</t>
  </si>
  <si>
    <t>safari.nzaro@athena.com</t>
  </si>
  <si>
    <t>The client’s decision to terminate services was based on cybersecurity concerns related to outsourcing and a preference for hiring a local assistant for better data control. The churn was not due to XP performance but rather a personal preference driven by security considerations.</t>
  </si>
  <si>
    <t>1734032803575x835679770105557100</t>
  </si>
  <si>
    <t>Mary Ndung'u Wanjiku</t>
  </si>
  <si>
    <t>Mary Wanjiku</t>
  </si>
  <si>
    <t>mary.wanjiku@athena.com</t>
  </si>
  <si>
    <t>Nick Evans, a detail-oriented professional managing a demanding workload, sought an XP who could streamline his operations with minimal supervision. As someone with ADHD, structure and proactive communication were critical to his efficiency. His ideal XP would not only execute tasks with precision but also anticipate his needs, ensuring smooth workflow management without constant oversight.
However, his current XP, Mary, struggled to meet these expectations. Despite multiple coaching sessions and structured guidance, she continued to make errors, required frequent corrections, and lacked the efficiency needed to keep up with Nick’s fast-paced work environment. Formatting inconsistencies, slow task execution, and difficulty in managing dependencies further exacerbated the situation, increasing Nick’s frustration. Instead of alleviating his workload, Mary’s challenges led to more involvement from Nick, defeating the purpose of having an XP in the first place. LANGUAGE IS ALSO KEY , NEEDS SOMEONE FLUENT
Recognizing these concerns, Nick formally requested a rematch. He needed an XP who was not just competent but highly independent, tech-savvy, and skilled in structured communication. More importantly, his next XP had to be experienced in supporting clients with ADHD—someone who understood the importance of prioritization, task breakdown, and proactive updates to prevent mental overload.
Understanding the urgency, the OM promptly initiated the rematching process, ensuring a structured transition while identifying the best possible candidate. The goal was not just to replace Mary but to find a high-performing XP who could seamlessly integrate into Nick’s workflow, restoring his confidence in the service and enhancing his overall productivity.
As the search continues, the priority remains clear: to provide Nick with an XP who doesn’t just meet expectations but exceeds them—ensuring that his professional and cognitive needs are fully supported, and that his Athena experience is transformed into a partnership that drives success.</t>
  </si>
  <si>
    <t>1733947859542x266573060148264540</t>
  </si>
  <si>
    <t>20512434772</t>
  </si>
  <si>
    <t>Raphael Christian-Roy - UNMATCHED (Executive Partner)</t>
  </si>
  <si>
    <t>Agnes Sharon Kumonyo</t>
  </si>
  <si>
    <t>Agnes Kumonyo</t>
  </si>
  <si>
    <t>sharon.kumonyo@athena.com</t>
  </si>
  <si>
    <t>Sharon is resigning because she feels the role isn’t the right fit for her. She stated that the pressure of keeping up with the clients fast-paced work as the reason and that she struggles to meet the clients high expectations consistently and finds the role stressful. She believes stepping back is best solution.</t>
  </si>
  <si>
    <t>1733911812533x599674268575843800</t>
  </si>
  <si>
    <t>20321997887</t>
  </si>
  <si>
    <t>Christina Czap - UNMATCHED (Executive Partner)</t>
  </si>
  <si>
    <t>Anne Moraa Kibagendi</t>
  </si>
  <si>
    <t>anne.kibagendi@athena.com</t>
  </si>
  <si>
    <t>Anne's performance challenges stemmed from gaps in foundational skills critical to her role, including task management, research, and information handling. She struggled to utilize Notion for task tracking, which disrupted workflow, and faced persistent issues with basic research tasks, hindering her ability to provide effective support. Concerns also arose over her mishandling of sensitive information, indicating a need for greater attention to detail. Additionally, communication challenges, such as ineffective progress updates and reluctance to seek clarification, resulted in delays, inefficiencies, and inconsistent task execution, further impacting collaboration.</t>
  </si>
  <si>
    <t>1733872763744x728881115290263700</t>
  </si>
  <si>
    <t>20211381780</t>
  </si>
  <si>
    <t>Sotero Rodriguez - UNMATCHED (Executive Partner)</t>
  </si>
  <si>
    <t>Edel Khavakali Lipeya</t>
  </si>
  <si>
    <t>Edel Lipeya</t>
  </si>
  <si>
    <t>edel.lipeya@athena.com</t>
  </si>
  <si>
    <t>The client plans to pause their Athena service by the end of the month due to  a strategic shift toward a fully in-person work environment as the company relocates to Miami. They intend to hire an on-site executive assistant in 2026, making remote support less relevant to their evolving operational needs.</t>
  </si>
  <si>
    <t>1734356150549x773637873072848400</t>
  </si>
  <si>
    <t>19991000996</t>
  </si>
  <si>
    <t>Rachael Nemeth - UNMATCHED (Executive Partner)</t>
  </si>
  <si>
    <t>Sylvia Akinyi</t>
  </si>
  <si>
    <t>sly.akinyi@athena.com</t>
  </si>
  <si>
    <t>Rachael informed us today that Opus Training will be concluding their engagement with Athena due to internal structural shifts and updated budget priorities. Specifically, they are transitioning their finance operations in-house and leveraging AI tools for travel coordination, which has led to a re-evaluation of their current support model.
She emphasized that the decision is not at all a reflection of service quality—on the contrary, she praised Sylvia’s support as “absolutely fantastic” and shared that the experience working with us has been highly professional, responsive, and positive throughout.
Rachael has expressed openness to recommending Athena to others in need of exceptional EA support.</t>
  </si>
  <si>
    <t>1733948675454x704094046898011000</t>
  </si>
  <si>
    <t>20343499827</t>
  </si>
  <si>
    <t>Dane Homenick - ching.funelas@athena.com (Executive Partner)</t>
  </si>
  <si>
    <t>Ma. Cecilia Clemente Funelas</t>
  </si>
  <si>
    <t>Ma. Cecilia Funelas</t>
  </si>
  <si>
    <t>ching.funelas@athena.com</t>
  </si>
  <si>
    <t>1734032281710x984878362864559500</t>
  </si>
  <si>
    <t>20206496557</t>
  </si>
  <si>
    <t>Adi Sidapara - mumo.mwongo@athena.com (Executive Partner)</t>
  </si>
  <si>
    <t>Gitonga Mumo Mwongo</t>
  </si>
  <si>
    <t>Gitonga Mwongo</t>
  </si>
  <si>
    <t>mumo.mwongo@athena.com</t>
  </si>
  <si>
    <t>1734026968223x529865445979047500</t>
  </si>
  <si>
    <t>20418804406</t>
  </si>
  <si>
    <t>Rowan Stone - jherson.samson@athena.com (Executive Partner)</t>
  </si>
  <si>
    <t>Jherson Rhey Soriano Samson</t>
  </si>
  <si>
    <t>Jherson Rhey Samson</t>
  </si>
  <si>
    <t>jherson.samson@athena.com</t>
  </si>
  <si>
    <t>mike.yap@athena.com</t>
  </si>
  <si>
    <t>1733938485112x694077519868379800</t>
  </si>
  <si>
    <t>20202883097</t>
  </si>
  <si>
    <t>Reza Ghazinouri - UNMATCHED (Executive Partner)</t>
  </si>
  <si>
    <t>Olena Gil Manahan Magbitang</t>
  </si>
  <si>
    <t>Olena Gil Magbitang</t>
  </si>
  <si>
    <t>gil.magbitang@athena.com</t>
  </si>
  <si>
    <t>significant reduction in donor funding</t>
  </si>
  <si>
    <t>1734023882324x806219373238562600</t>
  </si>
  <si>
    <t>20235095947</t>
  </si>
  <si>
    <t>Ezra Lebowitz  - kurt.distrito@athena.com (Executive Partner)</t>
  </si>
  <si>
    <t>Nico Randolpho Dela Rosa Silvano</t>
  </si>
  <si>
    <t>Nico Randolpho Silvano</t>
  </si>
  <si>
    <t>nico.silvano@athena.com</t>
  </si>
  <si>
    <t>Client has requested several times for a rematch due to slow pace on task delegation and proactive thinking.</t>
  </si>
  <si>
    <t>1733871417497x590659983645172000</t>
  </si>
  <si>
    <t>19555041802</t>
  </si>
  <si>
    <t>Carey Ransom - UNMATCHED (Executive Partner)</t>
  </si>
  <si>
    <t>Kyle Kariuki Gitau</t>
  </si>
  <si>
    <t>Kyle Gitau</t>
  </si>
  <si>
    <t>kyle.gitau@athena.com</t>
  </si>
  <si>
    <t>The client has expressed dissatisfaction with the XPs handling of their inbox (missed or erroneously tagged emails), and calendar scheduling conflicts due to what the client describes as their very "dynamic schedule".</t>
  </si>
  <si>
    <t>1733855302545x708118938034218960</t>
  </si>
  <si>
    <t>19714278735</t>
  </si>
  <si>
    <t>Neha Narang - michelle.kiseo@athenago.com (Executive Partner)</t>
  </si>
  <si>
    <t>Marie Joy Oraa Zambrano</t>
  </si>
  <si>
    <t>Marie Joy Zambrano</t>
  </si>
  <si>
    <t>mj.zambrano@athena.com</t>
  </si>
  <si>
    <t>Client requested for her to be replaced due to reliability issue. Client had been reaching out to the XP and multiple times the XP was not available. Has attendance issue and unresponsive during shift.  And there are lapses in calendar management.</t>
  </si>
  <si>
    <t>1733860829630x444687939294017300</t>
  </si>
  <si>
    <t>20152584484</t>
  </si>
  <si>
    <t>Moshe Itzhakov - UNMATCHED (Executive Partner)</t>
  </si>
  <si>
    <t>Job Nicholas Emiterio Villarosa</t>
  </si>
  <si>
    <t>Job Nicholas Villarosa</t>
  </si>
  <si>
    <t>job.villarosa@athena.com</t>
  </si>
  <si>
    <t>Client sent through email that he wants to terminate services due to changes in the organization/financial constraints- 2 Projects related to real estate faltered. VP pulled the plug for budget of the XP who was tasked for the administrative task related to the projects in the company.</t>
  </si>
  <si>
    <t>1733936559342x659797494632855300</t>
  </si>
  <si>
    <t>19977511786</t>
  </si>
  <si>
    <t>Peter Lynch - breanne.cadutdut@athena.com (Executive Partner)</t>
  </si>
  <si>
    <t>Anne Breanne Miralles Cadutdut</t>
  </si>
  <si>
    <t>Anne Breanne Cadutdut</t>
  </si>
  <si>
    <t>breanne.cadutdut@athena.com</t>
  </si>
  <si>
    <t>1733775403556x539412852517728640</t>
  </si>
  <si>
    <t>20267148212</t>
  </si>
  <si>
    <t>Nicklas Gellner - UNMATCHED (Executive Partner)</t>
  </si>
  <si>
    <t>Ivy Wanja Njiru</t>
  </si>
  <si>
    <t>Ivy Njiru</t>
  </si>
  <si>
    <t>ivy.njiru@athena.com</t>
  </si>
  <si>
    <t>The EA quality of work has been wanting with very many recurring mistakes even after frequent pieces of training and video instructions(loom). The client has lost complete trust on ivy's output and he wants a rematch with an XP with experience.</t>
  </si>
  <si>
    <t>1733819488638x592618430845336200</t>
  </si>
  <si>
    <t>20256035626</t>
  </si>
  <si>
    <t>Shawn ONEILL - hannah.gituire@athena.com (Executive Partner)</t>
  </si>
  <si>
    <t>Hannah Wangui Gituire</t>
  </si>
  <si>
    <t>Hannah Gituire</t>
  </si>
  <si>
    <t>hannah.gituire@athena.com</t>
  </si>
  <si>
    <t>1733766248183x765432801084011600</t>
  </si>
  <si>
    <t>19988037785</t>
  </si>
  <si>
    <t>Amir  Afshar - mercy.njoroge@athena.com (Executive Partner)</t>
  </si>
  <si>
    <t>Mercy Wanjiru Njoroge</t>
  </si>
  <si>
    <t>Mercy Njoroge</t>
  </si>
  <si>
    <t>mercy.njoroge@athena.com</t>
  </si>
  <si>
    <t>1733856244754x138496882046813100</t>
  </si>
  <si>
    <t>19909544884</t>
  </si>
  <si>
    <t>Máuhan Zonoozy - UNMATCHED (Executive Partner)</t>
  </si>
  <si>
    <t>Samantha Moraa Magutu</t>
  </si>
  <si>
    <t>Samantha Magutu</t>
  </si>
  <si>
    <t>samantha.magutu@athena.com</t>
  </si>
  <si>
    <t>The client raised security concerns following a hacking incident, alleging that Samantha's access to his email contributed to the breach. However, after an investigation by the Infosec team, it was confirmed that Samantha had no involvement in the hack.
Following the incident, the client revoked all of Samantha’s access, making it impossible for her to fulfill her responsibilities. As a result, she was not utilized effectively in the role. The case remains under review by the Infosec team, but the client has decided to terminate the partnership.
Next Steps:
Await final resolution from the Infosec team on the hacking case.</t>
  </si>
  <si>
    <t>1733841735485x827512821150660600</t>
  </si>
  <si>
    <t>20057829894</t>
  </si>
  <si>
    <t>Moneesa Credle - UNMATCHED (Executive Partner)</t>
  </si>
  <si>
    <t>Mitchelle Atieno Odhiambo</t>
  </si>
  <si>
    <t>Mitchelle</t>
  </si>
  <si>
    <t>mitchelle.odhiambo@athena.com</t>
  </si>
  <si>
    <t xml:space="preserve">Moneesa expressed concerns regarding Mitchelle’s inability to meet her expectations in key areas, including proficiency in Microsoft Workspace, Excel, and QuickBooks. The client required Mitchelle to handle administrative tasks efficiently, but lapses in basic responsibilities like email and calendar management caused significant frustration.
Despite these issues, Moneesa was open to allowing Mitchelle to improve, provided she received training in the necessary tools. However, Moneesa made it clear that she was unwilling to conduct extensive training herself and emphasized her need for an assistant capable of minimal handholding.
Proposed Next Steps and Rematch Option:
Following a thorough review of Mitchelle’s performance, OM Anne scheduled a meeting with Moneesa on December 23rd to present a plan. During the meeting, we proactively suggested rematching Moneesa with Andre, an experienced XP. Andre was highly skilled and met all technical requirements, but Moneesa declined the rematch.
Instead, the client insisted on upskilling Mitchelle, as she believed it would be more efficient than onboarding a new assistant. She highlighted that her decision was also influenced by a friend’s successful partnership with an assistant from the Philippines, which she frequently used as a benchmark.
Development Plan for Mitchelle:
To address the client’s concerns, OM Anne created a detailed three-week development plan, focusing on upskilling Mitchelle in Microsoft Workspace, Excel, QuickBooks, and tools like Snagit. The training began ahead of schedule on December 26th, and the plan was formally presented to Moneesa on January 2nd. The client expressed satisfaction with the development plan and appreciated the proactive approach.
Challenges During Training:
While Mitchelle actively participated in training, several challenges emerged:
Mitchelle struggled to balance her training workload with ongoing tasks, leading to missed deadlines and overlooked details.
Moneesa’s dissatisfaction was compounded by frequent comparisons to her referral’s seamless experience with a highly skilled assistant from the Philippines.
Decision to Explore Rematch Options:
The client decided to terminate her engagement and requested a rematch. We presented Victor as a potential candidate who aligned well with the client’s needs. However, despite our assurances that Victor’s proficiency in Microsoft Outlook could be improved within two weeks, Moneesa declined. Her decision was heavily influenced by her friend’s positive experience with Philippine-based talent, leading her to request profiles exclusively from the Philippines.
Client Churn:
While awaiting profiles of top talent from the Philippines, Moneesa decided to churn. This decision was driven by:
Heightened frustration due to continuous comparisons with her referral’s partnership in the Philippines.
The client was impatient while waiting to be assigned an XP and expressed a desire to review five profiles of the top talent in the Philippines.
</t>
  </si>
  <si>
    <t>1733771450830x912385753982067500</t>
  </si>
  <si>
    <t>20142001412</t>
  </si>
  <si>
    <t>Opher Yunger - chris.veloira@athena.com (Executive Partner)</t>
  </si>
  <si>
    <t>Christopher Coronel Veloira</t>
  </si>
  <si>
    <t>Christopher Veloira</t>
  </si>
  <si>
    <t>chris.veloira@athena.com</t>
  </si>
  <si>
    <t>1733875073210x583013155369033500</t>
  </si>
  <si>
    <t>20205158566</t>
  </si>
  <si>
    <t>Pat Swanson - tina.bongcayao@athena.com (Executive Partner)</t>
  </si>
  <si>
    <t>Christina Cerezo Bongcayao</t>
  </si>
  <si>
    <t>Christina Bongcayao</t>
  </si>
  <si>
    <t>tina.bongcayao@athena.com</t>
  </si>
  <si>
    <t>1733928624786x267727284007163400</t>
  </si>
  <si>
    <t>20259597349</t>
  </si>
  <si>
    <t>James Oliver - UNMATCHED (Executive Partner)</t>
  </si>
  <si>
    <t>James decided to end the partnership with Athena primarily due to financial considerations aimed at steering his company towards profitability. He emphasized that his company is currently undergoing a transformative phase, which requires rigorous financial discipline to ensure every dollar spent directly contributes to the company's growth and profitability. This decision was part of a broader cost-cutting measure that was not solely focused on Athena but included various other expenses. James acknowledged the value and service provided by Athena and mentioned that this cessation of their partnership might be temporary, describing it as a "pause" rather than a complete end, suggesting the possibility of resuming their collaboration once his company's financial situation stabilizes.</t>
  </si>
  <si>
    <t>1733843523031x287516578788956640</t>
  </si>
  <si>
    <t>20078987829</t>
  </si>
  <si>
    <t>Stuart Landesberg - UNMATCHED (Executive Partner)</t>
  </si>
  <si>
    <t>Kevin Lester Gimena Timog</t>
  </si>
  <si>
    <t>Kevin Lester Timog</t>
  </si>
  <si>
    <t>kei.timog@athena.com</t>
  </si>
  <si>
    <t>The client was highly complimentary of the EA and service efforts but ultimately concluded that the virtual model doesn’t meet his expectations due to the complexity and nuance of his work. The gap lies not in effort or attitude, but in structural fit — pointing clearly to a model mismatch, not a personnel issue. 
***Unfit client/ unsuitability for the virtual EA model.</t>
  </si>
  <si>
    <t>1733919282308x557446804183602940</t>
  </si>
  <si>
    <t>20050949919</t>
  </si>
  <si>
    <t>Jason Bagley - maureen.sangara@athena.com (Executive Partner)</t>
  </si>
  <si>
    <t>Maureen Kerubo Sangara</t>
  </si>
  <si>
    <t>Maureen Sangara</t>
  </si>
  <si>
    <t>maureen.sangara@athena.com</t>
  </si>
  <si>
    <t>Although the client ultimately chose to terminate services, the context and communication leading up to this decision suggest that the partnership was not failing. In Jason’s own words during August's monthly a-sync check-in, Maureen was described as “very smart, ambitious, and capable,” consistently completing delegated tasks with reliability and precision. He explicitly acknowledged that Maureen was ready to take on more and that he was the bottleneck in further delegation, due to the subjective and creative nature of the work he hoped to outsource in the future.
Jason had expressed that Maureen had been “VERY helpful” in managing Circle community posts and that she had shown promising improvement in adopting his tone and style. He also requested examples of tasks he could delegate which were sent, further signaling an openness to redefining her role with clearer scopes. 
The eventual termination decision appears to have been sudden and financially driven, as confirmed in follow-up emails. Jason’s reasoning shifted from operational alignment to resource allocation, stating that his internal team (though under capacity) could absorb EA tasks. He opted not to pursue the OM’s offer to re-scope Maureen’s role or explore a reduced-support model, despite a clear history of value and trust.
Throughout the transition period, Maureen has continued to execute at full capacity—managing event logistics, publishing community updates, and coordinating communications with Jason’s clients and collaborators. Her composure, professionalism, and systems ownership have remained consistent despite the emotional ambiguity of the disengagement. Maureen’s performance has been validated directly by the client, her skills have matured across automation, community ops, inbox and calendar ownership, and she has proven her ability to operate autonomously and adaptively—even amid limited delegation and unclear transitions. A future client with a stronger appetite for proactive delegation, structure, and creative problem-solving would be well-positioned to unlock the full depth of Maureen’s value.</t>
  </si>
  <si>
    <t>1733929750028x923023299933556100</t>
  </si>
  <si>
    <t>20212414095</t>
  </si>
  <si>
    <t>Keith Ross - jl.legaspi@athena.com (Executive Partner)</t>
  </si>
  <si>
    <t>Janessa Mae Obanil Legaspi</t>
  </si>
  <si>
    <t>Janessa Mae Legaspi</t>
  </si>
  <si>
    <t>jl.legaspi@athena.com</t>
  </si>
  <si>
    <t>1733764935519x619008377571581300</t>
  </si>
  <si>
    <t>20413730370</t>
  </si>
  <si>
    <t>Emily Phillips - mumbi.joel@athena.com (Executive Partner)</t>
  </si>
  <si>
    <t>Miriam Mildred Akinyi</t>
  </si>
  <si>
    <t>Miriam</t>
  </si>
  <si>
    <t>miriam.akinyi@athena.com</t>
  </si>
  <si>
    <t>The client reached out and claimed that XP had internet buffering once, a basic mistake, and had input a password in zoom meeting.</t>
  </si>
  <si>
    <t>1733515428482x447609847711764900</t>
  </si>
  <si>
    <t>19980797041</t>
  </si>
  <si>
    <t>Brian Hall - kareh.wangarikimani@athena.com (Executive Partner)</t>
  </si>
  <si>
    <t>Lydiah Wangari Wangari Kimani</t>
  </si>
  <si>
    <t>Lydiah Wangari Kimani</t>
  </si>
  <si>
    <t>kareh.wangarikimani@athena.com</t>
  </si>
  <si>
    <t>1733765969510x931900438945077400</t>
  </si>
  <si>
    <t>20060001573</t>
  </si>
  <si>
    <t>Mark Reinbold  - essie.olango@athena.com (Executive Partner)</t>
  </si>
  <si>
    <t>Esther Anyango Olango</t>
  </si>
  <si>
    <t>Esther Olango</t>
  </si>
  <si>
    <t>essie.olango@athena.com</t>
  </si>
  <si>
    <t>1733754893673x945890278195957800</t>
  </si>
  <si>
    <t>20198650391</t>
  </si>
  <si>
    <t>Marc Hernandez - trevor.kapere@athena.com (Executive Partner)</t>
  </si>
  <si>
    <t>Trevor Otieno Otieno</t>
  </si>
  <si>
    <t>Trevor Otieno</t>
  </si>
  <si>
    <t>trevor.kapere@athena.com</t>
  </si>
  <si>
    <t>1733748789751x828387117853677400</t>
  </si>
  <si>
    <t>19646970994</t>
  </si>
  <si>
    <t>Justin Moore - UNMATCHED (Executive Partner)</t>
  </si>
  <si>
    <t>Justin is requesting a new XP because he feels that his current XP does not meet his expectations, particularly in language and communication skills. While this was not highlighted during the discovery call, Justin has now clarified that high proficiency in both written and verbal English is a deal-breaker for him. The ideal EA for Justin will be communicating with potential investors, LPs, and fellow CEOs of other companies, making exceptional communication skills a top priority. Given the importance of maintaining a high standard of professionalism and clarity in his role, Justin requires an XP who can meet these critical expectations</t>
  </si>
  <si>
    <t>1733237670319x270631300651021700</t>
  </si>
  <si>
    <t>20000981539</t>
  </si>
  <si>
    <t>Arun Singh - harries.filoteo@athena.com (Executive Partner)</t>
  </si>
  <si>
    <t>Harries Henry Ranken Baguio Filoteo</t>
  </si>
  <si>
    <t>Harries Filoteo</t>
  </si>
  <si>
    <t>harries.filoteo@athena.com</t>
  </si>
  <si>
    <t>1733430327951x890458226491042300</t>
  </si>
  <si>
    <t>19826648369</t>
  </si>
  <si>
    <t>Reza  Khadjavi - lyne.kabuga@athena.com (Executive Partner)</t>
  </si>
  <si>
    <t>Lynette Wangeci Kabuga</t>
  </si>
  <si>
    <t>Lynette Kabuga</t>
  </si>
  <si>
    <t>lyne.kabuga@athena.com</t>
  </si>
  <si>
    <t>1733410420512x789476237599795200</t>
  </si>
  <si>
    <t>19889400330</t>
  </si>
  <si>
    <t>Kelly Davis - mitch.camba@athena.com (Executive Partner)</t>
  </si>
  <si>
    <t>Elisha Jabez Kenaniah Japos Galon</t>
  </si>
  <si>
    <t>Elisha Jabez Kenaniah Galon</t>
  </si>
  <si>
    <t>eli.galon@athena.com</t>
  </si>
  <si>
    <t>While Eli has demonstrated strong research and note-taking abilities, there have been consistent challenges impacting her effectiveness in supporting Kelly Davis. Specific concerns include missed follow-ups with clients and internal contacts, slow response times, lack of urgency in task completion, errors in calendar management, and occasional issues with client-facing communications. Additionally, Eli’s approach has been largely reactive rather than proactive, requiring Kelly to double-check work and manage details that should have been anticipated. Given the fast-paced, high-volume nature of Kelly’s role in public relations, she requires an assistant who can think ahead, act with urgency, communicate clearly, and operate independently with minimal supervision. To ensure that Kelly’s needs are met efficiently and to avoid adding to her workload, a rematch is necessary to find a more experienced and proactive assistant.</t>
  </si>
  <si>
    <t>1733414044543x441192855573316860</t>
  </si>
  <si>
    <t>20078030416</t>
  </si>
  <si>
    <t>Trevor Shanton - lanz.polotan@athena.com (Executive Partner)</t>
  </si>
  <si>
    <t>Lanz Dominic Aba Polotan</t>
  </si>
  <si>
    <t>Lanz Dominic Polotan</t>
  </si>
  <si>
    <t>lanz.polotan@athena.com</t>
  </si>
  <si>
    <t>The decision to terminate the partnership is purely due to internal budget constraints and not a reflection of dissatisfaction with the services we provided. The decision is purely financial and not reflective of the XP performance in any way.</t>
  </si>
  <si>
    <t>1733431944460x822860235217370000</t>
  </si>
  <si>
    <t>19702387339</t>
  </si>
  <si>
    <t>Sarthak Dhawan - UNMATCHED (Executive Partner)</t>
  </si>
  <si>
    <t>1733523992884x587600149261431800</t>
  </si>
  <si>
    <t>19734848665</t>
  </si>
  <si>
    <t>Michael Pringle - yvonne.wanjiku@athena.com (Executive Partner)</t>
  </si>
  <si>
    <t>Yvonne Rebecca Wanjiku</t>
  </si>
  <si>
    <t>Yvonne Wanjiku</t>
  </si>
  <si>
    <t>yvonne.wanjiku@athena.com</t>
  </si>
  <si>
    <t>1733509088585x780517083736622600</t>
  </si>
  <si>
    <t>19808672550</t>
  </si>
  <si>
    <t>Sumanyu Sharma - glenn.oreiro@athena.com (Executive Partner)</t>
  </si>
  <si>
    <t>Daniel Glenn Efren Almirol Oreiro</t>
  </si>
  <si>
    <t>Daniel Glenn Efren Oreiro</t>
  </si>
  <si>
    <t>glenn.oreiro@athena.com</t>
  </si>
  <si>
    <t>I proactively offered the client a rematch following consistent executional gaps over the past two months. Although Glenn was reliable in basic task completion, repeated issues with ambiguity handling, escalation discipline, and planning resulted in compounding inefficiencies for the client. Despite targeted coaching from June 20 to July 17 and a structured Developmental Plan Tracker aligned with Sumanyu’s expectations, the client shared in our July 22 conversation that the partnership was no longer viable. He noted that foundational behavior gaps remained unchanged, citing “the same failure modes” and expressing that it was more efficient for him to do the work himself. The client needs a highly autonomous, fast-adapting executive partner who can make sound decisions and deliver with precision in a high-speed, ambiguous environment.</t>
  </si>
  <si>
    <t>1733354863522x627898302061861400</t>
  </si>
  <si>
    <t>16596327056</t>
  </si>
  <si>
    <t>Rob Lusk - UNMATCHED (Executive Partner)</t>
  </si>
  <si>
    <t>Robert John Paul Sobreviñas Kintanar</t>
  </si>
  <si>
    <t>Robert John Paul Kintanar</t>
  </si>
  <si>
    <t>rj.kintanar@athena.com</t>
  </si>
  <si>
    <t>Rob Lusk has decided to conclude his engagement with RJ and Athena, citing a shift in his professional priorities. Rob clarified that this decision is not performance-related—he described RJ as professional, proactive, and reliable and expressed appreciation for the service. Rob is open to re-engaging with Athena in the future if the timing aligns.</t>
  </si>
  <si>
    <t>1733488399251x353118056935664000</t>
  </si>
  <si>
    <t>20136456370</t>
  </si>
  <si>
    <t>Kevin Pettit - UNMATCHED (Executive Partner)</t>
  </si>
  <si>
    <t>Joshua Manuel Refugia Roca</t>
  </si>
  <si>
    <t>Joshua Manuel Roca</t>
  </si>
  <si>
    <t>josh.roca@athena.com</t>
  </si>
  <si>
    <t xml:space="preserve">The main reason for Kevin's potential churn appears to be his decision to transition to a competitor, Somewhere. This decision seems driven by a critical need for specific skills—particularly in project management and meticulous attention to detail—that he feels are essential for the success of his new business venture. Despite Josh's notable improvements and commendable work ethic, the skill set he offers does not fully meet Kevin's evolved business needs.
Kevin has actively engaged with Somewhere, as evidenced by his receipt of their contract and his ongoing evaluations of potential candidates from their platform. This suggests a deliberate search for an alternative that aligns more closely with his business requirements. The fact that Kevin has been cautious and has not openly discussed his interactions with Somewhere during meetings indicates that he may have already emotionally and practically committed to switching, even though he hasn't formally confirmed this change.
</t>
  </si>
  <si>
    <t>1733411553691x103190310324029920</t>
  </si>
  <si>
    <t>20002725779</t>
  </si>
  <si>
    <t>Yev Muchnik - UNMATCHED (Executive Partner)</t>
  </si>
  <si>
    <t>Erica Ogolla</t>
  </si>
  <si>
    <t>erica.ogolla@athena.com</t>
  </si>
  <si>
    <t>The churn was primarily triggered by the departure of the client’s long-time EA, Erica Ogolla, with whom she had built a strong and trusted partnership over eight months. The client shared that after investing considerable time and energy in establishing this working rhythm, she did not have the bandwidth to restart the process with a new EA. In particular, the timing was difficult: she was fully stretched with her legal practice, anticipating the onboarding of legal interns in the fall, and did not want to take on the additional responsibility of retraining or adjusting to a new support partner during a high-pressure season. Stability was her priority, and Erica’s exit created a level of disruption she did not feel equipped to absorb.
Although Athena presented a comprehensive onboarding plan and a strong candidate profile designed to ease the transition, the client determined that the proposed match still lacked one critical requirement: a direct legal background. For her, this expertise was non-negotiable, as she viewed it as central to ensuring immediate value and reducing training demands. Without that alignment, she expressed that even with Athena’s support structures, the transition would still impose too great a burden. Consequently, she confirmed termination of her agreement effective July 24, 2025, while remaining appreciative of the partnership to date and open to reassessing support options in the future when both the timing and candidate fit better meet her needs.</t>
  </si>
  <si>
    <t>1733506589494x632649904528560800</t>
  </si>
  <si>
    <t>13639249502</t>
  </si>
  <si>
    <t>Isabella Chen - UNMATCHED (Executive Partner)</t>
  </si>
  <si>
    <t>Mayellea Catalan Arpagaus</t>
  </si>
  <si>
    <t>Mayellea Arpagaus</t>
  </si>
  <si>
    <t>mayel.arpagaus@athena.com</t>
  </si>
  <si>
    <t>ed@athena.com</t>
  </si>
  <si>
    <t>Client reached out and was not happy with the XP days after the KOC. Client mentioned XP lacks communication.</t>
  </si>
  <si>
    <t>1733436627992x136132887383041180</t>
  </si>
  <si>
    <t>18996238200</t>
  </si>
  <si>
    <t>Samuel Pires - UNMATCHED (Executive Partner)</t>
  </si>
  <si>
    <t>Samuel Pires churned primarily due to an unresolved misalignment between his expectations and Athena’s talent pool. While Athena attempted to provide a suitable EA and rematch options, Samuel introduced new, non-negotiable preferences late in the process, specifically the requirement for an American EA, which Athena cannot accommodate. This led to service dissatisfaction, a gap in active support, and ultimately his decision to cancel rather than continue with a rematch.</t>
  </si>
  <si>
    <t>1733508747099x455981112986864060</t>
  </si>
  <si>
    <t>20182563328</t>
  </si>
  <si>
    <t>Dane Lomax - UNMATCHED (Executive Partner)</t>
  </si>
  <si>
    <t>John Nicholas Laganzon Inonog</t>
  </si>
  <si>
    <t>John Nicholas Inonog</t>
  </si>
  <si>
    <t>nico.inonog@athena.com</t>
  </si>
  <si>
    <t>The client has communicated their decision to end the partnership, citing concerns about XP’s performance not meeting expectations. They have expressed dissatisfaction with certain aspects of the work, indicating that the level of service provided did not align with their needs or standards. This decision reflects their assessment of the partnership's overall value, and they’ve made it clear that they feel the quality of performance has not been at the level they anticipated.</t>
  </si>
  <si>
    <t>1733494811744x461742918900918600</t>
  </si>
  <si>
    <t>20262730055</t>
  </si>
  <si>
    <t>Jordan Fox - jayza.sabellano@athena.com (Executive Partner)</t>
  </si>
  <si>
    <t>Jayza Gorgonio Sabellano</t>
  </si>
  <si>
    <t>Jayza Sabellano</t>
  </si>
  <si>
    <t>jayza.sabellano@athena.com</t>
  </si>
  <si>
    <t>1733419138346x508180492950054660</t>
  </si>
  <si>
    <t>20160852387</t>
  </si>
  <si>
    <t>Peter Smith - belle.diwatin@athena.com (Executive Partner)</t>
  </si>
  <si>
    <t>Asterbelle Naquita Diwatin</t>
  </si>
  <si>
    <t>Asterbelle Diwatin</t>
  </si>
  <si>
    <t>belle.diwatin@athena.com</t>
  </si>
  <si>
    <t>1732492909036x215357360043918240</t>
  </si>
  <si>
    <t>19244560975</t>
  </si>
  <si>
    <t>Paul Park - michael.tubiera@athena.com (Executive Partner)</t>
  </si>
  <si>
    <t>John Michael Santos Tubiera</t>
  </si>
  <si>
    <t>John Michael Tubiera</t>
  </si>
  <si>
    <t>michael.tubiera@athena.com</t>
  </si>
  <si>
    <t>1732891081610x970362105679008100</t>
  </si>
  <si>
    <t>19730566726</t>
  </si>
  <si>
    <t>Casey Mills - clint.ferenal@athena.com (Executive Partner)</t>
  </si>
  <si>
    <t>Michael Clint Tee Ferenal</t>
  </si>
  <si>
    <t>Michael Clint Ferenal</t>
  </si>
  <si>
    <t>clint.ferenal@athena.com</t>
  </si>
  <si>
    <t>1733313798132x541176085672139260</t>
  </si>
  <si>
    <t>19575200012</t>
  </si>
  <si>
    <t>Adam Solomon - UNMATCHED (Executive Partner)</t>
  </si>
  <si>
    <t>Christian Jacob Gudoy Ramos</t>
  </si>
  <si>
    <t>Christian Jacob Ramos</t>
  </si>
  <si>
    <t>christian.ramos@athena.com</t>
  </si>
  <si>
    <t>On 12/18, ( within 2 weeks from KOC) Client expressed dissatisfaction with XPs performance, particularly around: 1. Lack of proactivity in addressing and completing tasks independently. 2. A reactive approach that often delivers basic solutions (like Google searches) instead of thoughtful problem-solving and thorough research. 3. Inability to take initiative or stay productive when facing roadblocks.
The need for constant guidance, which defeats the purpose of having an EA.
On 12/19, Adam agreed to do rematch while allowing XP Christian as XP in the meantime. Client does not want to rush and was ok to find replacement even after New Year.
On 01/10 - Sent a candidate for rematch but client expressed cancellation.</t>
  </si>
  <si>
    <t>1733345492485x217414283393497570</t>
  </si>
  <si>
    <t>20162243704</t>
  </si>
  <si>
    <t>Lucia Huang - UNMATCHED (Executive Partner)</t>
  </si>
  <si>
    <t>Chryzsandra Mendiola</t>
  </si>
  <si>
    <t>chryz.mendiola@athena.com</t>
  </si>
  <si>
    <t>Client expressed hesitancy to continue with remote EA services due to onboarding overhead. Lucia is considering internal or onsite alternatives.</t>
  </si>
  <si>
    <t>1733239144038x166594137599235900</t>
  </si>
  <si>
    <t>20048940675</t>
  </si>
  <si>
    <t>Omar Bohsali - elane.pepito@athena.com (Executive Partner)</t>
  </si>
  <si>
    <t>Sheraelane Sobrevilla Pepito</t>
  </si>
  <si>
    <t>Elane Pepito</t>
  </si>
  <si>
    <t>elane.pepito@athena.com</t>
  </si>
  <si>
    <t>1732815295582x259525845024799680</t>
  </si>
  <si>
    <t>19993720627</t>
  </si>
  <si>
    <t>Josh DiNatale - cha.decrepito@athena.com (Executive Partner)</t>
  </si>
  <si>
    <t>Charie Valiente Decrepito</t>
  </si>
  <si>
    <t>Charie Decrepito</t>
  </si>
  <si>
    <t>cha.decrepito@athena.com</t>
  </si>
  <si>
    <t>1733326631661x409803389400126500</t>
  </si>
  <si>
    <t>19910506311</t>
  </si>
  <si>
    <t>Alec Palmerton - dj.parco@athena.com (Executive Partner)</t>
  </si>
  <si>
    <t>Don John Santoalla Parco</t>
  </si>
  <si>
    <t>Don John Parco</t>
  </si>
  <si>
    <t>dj.parco@athena.com</t>
  </si>
  <si>
    <t>cloe@athena.com</t>
  </si>
  <si>
    <t>1732799333503x269467679886905800</t>
  </si>
  <si>
    <t>19543401729</t>
  </si>
  <si>
    <t>Ramesh  Natarajan - jasper.placio@athena.com (Executive Partner)</t>
  </si>
  <si>
    <t>Ron Jasper Camposano Placio</t>
  </si>
  <si>
    <t>Ron Jasper Placio</t>
  </si>
  <si>
    <t>jasper.placio@athena.com</t>
  </si>
  <si>
    <t>1733335195684x522890467387962600</t>
  </si>
  <si>
    <t>20022548279</t>
  </si>
  <si>
    <t>Callan Faulkner - UNMATCHED (Executive Partner)</t>
  </si>
  <si>
    <t>Joward Laclac De Los Reyes</t>
  </si>
  <si>
    <t>Joward De Los Reyes</t>
  </si>
  <si>
    <t>waward.delosreyes@athena.com</t>
  </si>
  <si>
    <t xml:space="preserve">Callan decided to move in a different direction as she needed someone with specific technical expertise, such as building Zapier workflows, managing Notion databases, and other technical capabilities. Unfortunately, this requirement was not communicated to Joward, who had been primarily focused on the customer success aspect of the business. At the time, Joward was not made aware that technical support was expected. </t>
  </si>
  <si>
    <t>1732910954839x192178864064941570</t>
  </si>
  <si>
    <t>19605451341</t>
  </si>
  <si>
    <t>SXP Promotion</t>
  </si>
  <si>
    <t>Sol Avila - charm.emnace@athena.com (Executive Partner)</t>
  </si>
  <si>
    <t>Charmaine Jane Emnace Pagco</t>
  </si>
  <si>
    <t>Charmaine Jane Pagco</t>
  </si>
  <si>
    <t>charm.emnace@athena.com</t>
  </si>
  <si>
    <t>kandy@athena.com</t>
  </si>
  <si>
    <t>XP Charm Emnace Pagco moved to Ops Leadership. 
Please match with Moneth Escoto.</t>
  </si>
  <si>
    <t>1732646298319x814216408122390000</t>
  </si>
  <si>
    <t>19024335492</t>
  </si>
  <si>
    <t>Jeff  Brooks  - flor.discarga@athena.com (Executive Partner)</t>
  </si>
  <si>
    <t>Flordeliza Atie Discarga</t>
  </si>
  <si>
    <t>Flordeliza Discarga</t>
  </si>
  <si>
    <t>flor.discarga@athena.com</t>
  </si>
  <si>
    <t>1736367823167x704631522748357900</t>
  </si>
  <si>
    <t>20523104587</t>
  </si>
  <si>
    <t>Qxhna Titcomb - rupert.grageda@athenago.com (Executive Partner)</t>
  </si>
  <si>
    <t>POC Transfer from Qxhna Titcomb to Patrick McCrann</t>
  </si>
  <si>
    <t>1733168151894x971910117209966200</t>
  </si>
  <si>
    <t>19997964406</t>
  </si>
  <si>
    <t>Simon Eskildsen - UNMATCHED (Executive Partner)</t>
  </si>
  <si>
    <t>Enrico Marzon</t>
  </si>
  <si>
    <t>enrics.marzon@athena.com</t>
  </si>
  <si>
    <t>The XP has consistently struggled with task comprehension, follow-through, and prioritization despite clear instructions and multiple opportunities for clarification. Simon has observed repeated delays, errors, and a lack of accountability, leading to unmet deadlines and missed priorities. These challenges have eroded trust and hindered Simon’s ability to rely on the XP to effectively manage tasks and responsibilities. Given the lack of progress and minimal output, a rematch is necessary to ensure the role is filled by someone who can meet Simon’s expectations for clarity, accountability, and proactive performance.</t>
  </si>
  <si>
    <t>1733147682826x759846798214518300</t>
  </si>
  <si>
    <t>19973891366</t>
  </si>
  <si>
    <t>Jeff Walker - eunice.muriithi@athena.com (Executive Partner)</t>
  </si>
  <si>
    <t>Eunice Wangui Muriithi</t>
  </si>
  <si>
    <t>Eunice Muriithi</t>
  </si>
  <si>
    <t>eunice.muriithi@athena.com</t>
  </si>
  <si>
    <t>1733130039326x701784444701993000</t>
  </si>
  <si>
    <t>19797011793</t>
  </si>
  <si>
    <t>Andrey Teleguz - kyli.bautista@athena.com (Executive Partner)</t>
  </si>
  <si>
    <t>Kyle Angelique Epino Bautista</t>
  </si>
  <si>
    <t>Kyle Angelique Bautista</t>
  </si>
  <si>
    <t>kyli.bautista@athena.com</t>
  </si>
  <si>
    <t>1733059855019x898246091310455300</t>
  </si>
  <si>
    <t>19996036732</t>
  </si>
  <si>
    <t>Isaac Chen - stephanie.mwangi@athena.com (Executive Partner)</t>
  </si>
  <si>
    <t>Stephanie Nyambura Mwangi</t>
  </si>
  <si>
    <t>Stephanie Mwangi</t>
  </si>
  <si>
    <t>stephanie.mwangi@athena.com</t>
  </si>
  <si>
    <t>1733333787020x763319763757461800</t>
  </si>
  <si>
    <t>16555437148</t>
  </si>
  <si>
    <t>Michael Sani - UNMATCHED (Executive Partner)</t>
  </si>
  <si>
    <t>Catlyn Ann Millo</t>
  </si>
  <si>
    <t>ann.millo@athena.com</t>
  </si>
  <si>
    <t>Michael has decided to terminate his contract with Athena, citing two primary reasons: the insufficient time available to personally develop his Executive Assistant (XP) and ongoing financial challenges. Despite XP Ann’s proactive efforts and dedication, Michael will be rendering a 30-day notice starting March 25, 2025, and has graciously offered to provide Ann with a recommendation letter.
Additionally, the churn is directly linked to unresolved XP performance issues. The persistent AFIs (Areas for Improvement) remained unaddressed, causing dissatisfaction with the value of the Athena partnership. Limited progress with the development plan and repeated experience of earlier issues from the initial XP further contributed to Michael’s decision to disengage​</t>
  </si>
  <si>
    <t>1732716811834x529154174764664200</t>
  </si>
  <si>
    <t>19700589323</t>
  </si>
  <si>
    <t>Romanos Fessas - perps.karithi@athenago.com (Executive Partner)</t>
  </si>
  <si>
    <t>Vivian Obino</t>
  </si>
  <si>
    <t>Viv</t>
  </si>
  <si>
    <t>bosibori.obino@athena.com</t>
  </si>
  <si>
    <t>Romanos expressed challenges in working with Vivian due to her lack of experience and the limited training she received from Athena to start the partnership. Vivian  tends to wait for instructions instead of taking the initiative. Basic tasks like scheduling and email management have been slower than expected, and she often hesitates to ask questions when unsure. Romanos feels that she doesn’t yet understand his work or priorities well enough to offer the kind of support he needs. This has made it hard for him to see the value in the partnership so far. I put Vivian on a development plan, but even after every day coaching for 4 weeks, she still made mistakes while executing tasks, example, travel management and gave wrong details when doing hotel reservation. The client expressed dissatisfaction and no longer want to continue with Vivian.</t>
  </si>
  <si>
    <t>1732895810517x379997454806778600</t>
  </si>
  <si>
    <t>19712207011</t>
  </si>
  <si>
    <t>Joshua Ledbetter - patricia.coguimbal@athena.com (Executive Partner)</t>
  </si>
  <si>
    <t>Patricia Mae Pega Coguimbal</t>
  </si>
  <si>
    <t>Patricia Mae Coguimbal</t>
  </si>
  <si>
    <t>patricia.coguimbal@athena.com</t>
  </si>
  <si>
    <t>erich.torres@athena.com</t>
  </si>
  <si>
    <t>1732800513902x816912549890980600</t>
  </si>
  <si>
    <t>19039468379</t>
  </si>
  <si>
    <t>Oliver Atkinson - rj.laguatan@athena.com (Executive Partner)</t>
  </si>
  <si>
    <t>Rj Neil Cadavos Laguatan</t>
  </si>
  <si>
    <t>Rj Neil Laguatan</t>
  </si>
  <si>
    <t>rj.laguatan@athena.com</t>
  </si>
  <si>
    <t>1732746189199x231536984324818050</t>
  </si>
  <si>
    <t>19702483767</t>
  </si>
  <si>
    <t>Anand Sheth - elma.makena@athena.com (Executive Partner)</t>
  </si>
  <si>
    <t>Alvin Omondi Onyango</t>
  </si>
  <si>
    <t>Alvin Onyango</t>
  </si>
  <si>
    <t>alvin.onyango@athena.com</t>
  </si>
  <si>
    <t>The XP is struggling with taking ownership of tasks and being proactive. He has since been put on PIP but pre-epts failing.</t>
  </si>
  <si>
    <t>1732882300112x655041572677834800</t>
  </si>
  <si>
    <t>14574547797</t>
  </si>
  <si>
    <t>Baratunde Thurston - mae.abellanosa@athena.com (Executive Partner)</t>
  </si>
  <si>
    <t>Mary Antonette Partoza Galon</t>
  </si>
  <si>
    <t>Mary Antonette Galon</t>
  </si>
  <si>
    <t>anne.galon@athena.com</t>
  </si>
  <si>
    <t>XP has submitted her resignation following the unexpected approval of her fiancé visa to the U.S.</t>
  </si>
  <si>
    <t>1732636732511x863171162763383600</t>
  </si>
  <si>
    <t>19033359255</t>
  </si>
  <si>
    <t>Lexi Hayes - UNMATCHED (Executive Partner)</t>
  </si>
  <si>
    <t>April 15 4AM MNL - During the 12-week check-in review, Lydia and Jaja discussed the current support arrangement following Lexi’s maternity leave, which began in the second week of March. Anne, who reports directly to Lexi, was temporarily assigned to support Lydia during this period. However, due to the slower pace of work in the APAC region, Lydia noted low utilization of Anne and suggested pausing the partnership until Lexi returns. Jaja proposed reassigning Anne to another MD in the U.S. region as a potential save to improve utilization, but Lydia declined the offer. They agreed to reassess the need for Anne’s support when Lexi returns from maternity leave in October.</t>
  </si>
  <si>
    <t>1732892065417x327864694530547000</t>
  </si>
  <si>
    <t>20042305558</t>
  </si>
  <si>
    <t>Steve Williams - UNMATCHED (Executive Partner)</t>
  </si>
  <si>
    <t>1732826690224x476036232904989900</t>
  </si>
  <si>
    <t>19994832548</t>
  </si>
  <si>
    <t>Tommy Wu - gary@athenago.com (Executive Partner)</t>
  </si>
  <si>
    <t>Garizaldy Ligot</t>
  </si>
  <si>
    <t>gary@athena.com</t>
  </si>
  <si>
    <t>charisse.gutierrez@athena.com</t>
  </si>
  <si>
    <t>1732729447758x708731407948024000</t>
  </si>
  <si>
    <t>19035765314</t>
  </si>
  <si>
    <t>Lydia Chan - caryll.delossantos@athena.com (Executive Partner)</t>
  </si>
  <si>
    <t>Caryll Tamaño De Los Santos</t>
  </si>
  <si>
    <t>Caryll De Los Santos</t>
  </si>
  <si>
    <t>caryll.delossantos@athena.com</t>
  </si>
  <si>
    <t>1732802090890x425534892344528300</t>
  </si>
  <si>
    <t>19739239444</t>
  </si>
  <si>
    <t>Alex McLeod - UNMATCHED (Executive Partner)</t>
  </si>
  <si>
    <t>Katrina Manucdoc Rey</t>
  </si>
  <si>
    <t>Katrina Rey</t>
  </si>
  <si>
    <t>kat.rey@athena.com</t>
  </si>
  <si>
    <t>1732646907038x857206679511326200</t>
  </si>
  <si>
    <t>19469923672</t>
  </si>
  <si>
    <t>Gareth de Bruyn - liza.hernandez@athena.com (Executive Partner)</t>
  </si>
  <si>
    <t>Liza Marie Luancing Hernandez</t>
  </si>
  <si>
    <t>Liza Marie Hernandez</t>
  </si>
  <si>
    <t>liza.hernandez@athena.com</t>
  </si>
  <si>
    <t>pat.garcia@athena.com</t>
  </si>
  <si>
    <t>1733145682741x963026382668292800</t>
  </si>
  <si>
    <t>14550787207</t>
  </si>
  <si>
    <t>David Lawrence - markus.ubaldo@athena.com (Executive Partner)</t>
  </si>
  <si>
    <t>Mark Paul Ubaldo</t>
  </si>
  <si>
    <t>markus.ubaldo@athena.com</t>
  </si>
  <si>
    <t>On August 5, 2025, a client check-in was conducted with Scotty Lefkowitz, COO of BlueVoice, to confirm the decision to end the engagement with XP Markus Ubaldo. The primary reason for churn is a company-wide compliance requirement mandating that all personnel accessing sensitive systems meet CJIS (Criminal Justice Information Services) standards, due to BlueVoice's work with law enforcement agencies across multiple U.S. states.
Markus had been supporting the client primarily through administrative work involving the company’s super admin portal, which includes highly sensitive law enforcement data. As BlueVoice expands operations in states like Texas and Florida, CJIS compliance has become essential for all team members due to increasing audit exposure. As a non-U.S.-based contractor, Markus is ineligible under these new requirements.
Despite this, Scotty praised Markus as their most responsive team member, highlighting his speed, accuracy, and professionalism. However, after reviewing options for retaining Markus in a limited capacity (e.g., for travel coordination or non-sensitive planning tasks), the client concluded there is not enough alternate workload to justify continuing the engagement.
A 30-day notice was confirmed, running from August 4 to September 4, 2025. Markus will retain limited access and perform light tasks during this period. The client has committed to providing a letter of recommendation. Final billing and access revocation will be processed at the conclusion of the notice period.</t>
  </si>
  <si>
    <t>1732313696602x303494225464091500</t>
  </si>
  <si>
    <t>19574157887</t>
  </si>
  <si>
    <t>Caroline Fitzroy - UNMATCHED (Executive Partner)</t>
  </si>
  <si>
    <t>Carl Angelo Mellomida</t>
  </si>
  <si>
    <t>carl.mellomida@athena.com</t>
  </si>
  <si>
    <t>During our 4WCI on Jan 3, 2025, Caroline expressed her thoughts on getting an XP that had recruitment experience. The current XP Carl's lack of recruitment experience is not helping. She highlighted that Carl has been very active and responsive but her team is small and they need someone who can do the actual work and be able to provide best practices on how to do the recruitment tasks. Caroline highlighted that she does not have the time to teach the task and needs someone from Athena that already has the experience. Proposed proactive rematch to look for an XP with the recruiting experience that she needed. This was discussed during the discovery call, however I took over the partnership days prior to the set KOC date and the match has already been set.</t>
  </si>
  <si>
    <t>1732726656237x741588703472620900</t>
  </si>
  <si>
    <t>14107962671</t>
  </si>
  <si>
    <t>Alejandra Thompson - UNMATCHED (Executive Partner)</t>
  </si>
  <si>
    <t>Grace Kanja</t>
  </si>
  <si>
    <t>grace.kanja@athena.com</t>
  </si>
  <si>
    <t>The client had built a strong rapport with her previous EA and found it frustrating to start over with someone new. She was unwilling to go through the rematch process again, not wanting to invest time in coaching another EA who might eventually leave, as had happened before. She also questioned why Athena did not retain Joy by addressing her remuneration, given that was her only concern. Additionally, she felt the rematch onboarding process fell short of expectations, particularly regarding Dropbox access, which was not followed up on after the initial request.</t>
  </si>
  <si>
    <t>1732649257522x910989661030608300</t>
  </si>
  <si>
    <t>18842991153</t>
  </si>
  <si>
    <t>Emily Adel - nica.sahidjuan@athenago.com (Executive Partner)</t>
  </si>
  <si>
    <t>Vyvhonne Leigh Labonete</t>
  </si>
  <si>
    <t>lei.labonete@athena.com</t>
  </si>
  <si>
    <t>Emily expressed that while Robin, is friendly and has some skills, she lacks experience and is not yet ready for the role. Emily needs someone with more experience to handle the demands of her entities (5 companies).</t>
  </si>
  <si>
    <t>1732679899600x557721397391605300</t>
  </si>
  <si>
    <t>19355450529</t>
  </si>
  <si>
    <t>Isabel Ng - tria.garner@athena.com (Executive Partner)</t>
  </si>
  <si>
    <t>Ma Dhelltria Glinogo Garner</t>
  </si>
  <si>
    <t>Ma Dhelltria Garner</t>
  </si>
  <si>
    <t>tria.garner@athena.com</t>
  </si>
  <si>
    <t>kc.cruz@athena.com</t>
  </si>
  <si>
    <t>1732720820483x316067434206007230</t>
  </si>
  <si>
    <t>19892636999</t>
  </si>
  <si>
    <t>Hannah Howard - davis.morara@athena.com (Executive Partner)</t>
  </si>
  <si>
    <t>Davis Nyagwoka Morara</t>
  </si>
  <si>
    <t>Davis Morara</t>
  </si>
  <si>
    <t>davis.morara@athena.com</t>
  </si>
  <si>
    <t>1732650757767x277255526226638940</t>
  </si>
  <si>
    <t>19488470839</t>
  </si>
  <si>
    <t>Bukhtar Khan - berni.rivera@athena.com (Executive Partner)</t>
  </si>
  <si>
    <t>Berni Mari Del Mundo Rivera</t>
  </si>
  <si>
    <t>Berni Mari Rivera</t>
  </si>
  <si>
    <t>berni.rivera@athena.com</t>
  </si>
  <si>
    <t>1732718879306x928088270692889200</t>
  </si>
  <si>
    <t>19740483155</t>
  </si>
  <si>
    <t>Hayley Sullivan - UNMATCHED (Executive Partner)</t>
  </si>
  <si>
    <t>Russel Reyes Vejerano</t>
  </si>
  <si>
    <t>Russel Vejerano</t>
  </si>
  <si>
    <t>russel.vejerano@athena.com</t>
  </si>
  <si>
    <t>The client requested for a temp XP after deciding to remove previous XP due to lack of critical thinking and attention to detail leading to errors. Temp XP started supporting Last Jan 23, 2025 without any onboarding rituals because client had to get married, go on honeymoon week, then go straight to NY fashion week. Up until this writing,  the partnership has not had any partnership ritual calls and has only communicated via slack. The client has already hired 2 new EAs and has informed about the churn via our check-in call stating that Athena is not fit for her needs and expectations.</t>
  </si>
  <si>
    <t>1732727214566x288464678107096060</t>
  </si>
  <si>
    <t>19484740525</t>
  </si>
  <si>
    <t>Alessandro Prioni - UNMATCHED (Executive Partner)</t>
  </si>
  <si>
    <t>Cesarina Anne Ong</t>
  </si>
  <si>
    <t>ces.ong@athena.com</t>
  </si>
  <si>
    <t>marj.hurtado@athena.com</t>
  </si>
  <si>
    <t>Alessandro decided to churn due to repeated errors, poor communication, and a lack of critical thinking and accountability from Cess. Despite spending significant time explaining tasks, Alessandro noted frequent mistakes, such as almost sending a payment to the wrong person, and felt Cess struggled with basic instructions and attention to detail. Communication issues, including language proficiency and unclear responses, further hindered trust. The initial matching period also extended beyond the promised timeline, adding to the frustration. These challenges ultimately led Alessandro to lose confidence in the partnership and request a quick rematch.</t>
  </si>
  <si>
    <t>1732654397880x957959559226580000</t>
  </si>
  <si>
    <t>19977013408</t>
  </si>
  <si>
    <t>AJ Briley - glenn.montellano@athena.com (Executive Partner)</t>
  </si>
  <si>
    <t>Glenn Paul Alorro Montellano</t>
  </si>
  <si>
    <t>Glenn Paul Montellano</t>
  </si>
  <si>
    <t>glenn.montellano@athena.com</t>
  </si>
  <si>
    <t>1732654626634x536970817895508350</t>
  </si>
  <si>
    <t>19743492994</t>
  </si>
  <si>
    <t>May Niu - thomas.pajarillaga@athena.com (Executive Partner)</t>
  </si>
  <si>
    <t>Thomas Alexis Santos Pajarillaga</t>
  </si>
  <si>
    <t>Thomas Alexis Pajarillaga</t>
  </si>
  <si>
    <t>thomas.pajarillaga@athena.com</t>
  </si>
  <si>
    <t>1732561131397x102138094074499800</t>
  </si>
  <si>
    <t>19672912821</t>
  </si>
  <si>
    <t>DJ Howard - tracy.njoki@athena.com (Executive Partner)</t>
  </si>
  <si>
    <t>Tracy Njoki</t>
  </si>
  <si>
    <t>tracy.njoki@athena.com</t>
  </si>
  <si>
    <t>1732701348186x859196599500284500</t>
  </si>
  <si>
    <t>19750069800</t>
  </si>
  <si>
    <t>Mickey Friedman - shiela.alsola@athena.com (Executive Partner)</t>
  </si>
  <si>
    <t>Shielarry Estremos Alsola</t>
  </si>
  <si>
    <t>Shielarry Alsola</t>
  </si>
  <si>
    <t>shiela.alsola@athena.com</t>
  </si>
  <si>
    <t>1732651224150x671131620966255000</t>
  </si>
  <si>
    <t>18951143700</t>
  </si>
  <si>
    <t>Edmund Wilson - UNMATCHED (Executive Partner)</t>
  </si>
  <si>
    <t>Derrick Ombasa Kenyanya</t>
  </si>
  <si>
    <t>Derrick Kenyanya</t>
  </si>
  <si>
    <t>derrick.kenyanya@athena.com</t>
  </si>
  <si>
    <t>Client requested to not push through with the partnership due to his frequent travels and constant schedule change.</t>
  </si>
  <si>
    <t>1732223863744x258471384013700960</t>
  </si>
  <si>
    <t>19485472184</t>
  </si>
  <si>
    <t>Adam Mildenberger - gloria.namuswa@athena.com (Executive Partner)</t>
  </si>
  <si>
    <t>Gloria Oloo Namuswa</t>
  </si>
  <si>
    <t>Gloria Namuswa</t>
  </si>
  <si>
    <t>gloria.namuswa@athena.com</t>
  </si>
  <si>
    <t>1732132103185x594249177126627500</t>
  </si>
  <si>
    <t>16529469603</t>
  </si>
  <si>
    <t>Daniel Sieburg - kiprono.cheruiyott@athena.com (Executive Partner)</t>
  </si>
  <si>
    <t>Kiprono Caleb Cheruiyott</t>
  </si>
  <si>
    <t>Kiprono Cheruiyott</t>
  </si>
  <si>
    <t>kiprono.cheruiyott@athena.com</t>
  </si>
  <si>
    <t>Daniel explained that after nearly a year of working with Athena, it has become clear that their organization requires a physical, on-site EA. While Kiprono has consistently delivered excellent results in remote support, described as “100% great, organized, and methodical,” there are certain responsibilities that cannot be handled virtually.
These include:
Setting up meeting rooms and managing board logistics during in-person visits.
Handling on-site errands such as ordering and collecting cakes, flowers, or gifts.
Managing certain physical tasks tied to executive and board-level support.
Due to budget limitations, Daniel’s organization cannot support two parallel roles (Athena EA and in-house EA). The company will therefore prioritize hiring someone physically present.</t>
  </si>
  <si>
    <t>1732564881877x155265391197445980</t>
  </si>
  <si>
    <t>19465177430</t>
  </si>
  <si>
    <t>Riva  Tez - UNMATCHED (Executive Partner)</t>
  </si>
  <si>
    <t>Bridgit Mwende Wambua</t>
  </si>
  <si>
    <t>Bridgit Wambua</t>
  </si>
  <si>
    <t>bridgit.wambua@athena.com</t>
  </si>
  <si>
    <t>The client demonstrated repeated periods of unresponsiveness, including being completely unavailable for 8 consecutive working days without prior communication or notice. During this time, she selectively revoked the EA’s access (such as inbox access) while leaving sensitive accesses like credit cards still active. Despite multiple attempts to reach her via WhatsApp, iMessage, and Zoom, there was no response.
This mirrored a previous incident where the client was unavailable for 11 days post-KOC without acknowledgment and failed to engage with Athena rituals, impacting both milestone check-ins and the overall partnership health. Due to the client's ongoing unavailability, inconsistent communication, and the resulting demotivation of the EA, it was determined that the client was not a good fit for the Athena model, prompting off-boarding.</t>
  </si>
  <si>
    <t>1732286071647x443157894522185660</t>
  </si>
  <si>
    <t>19039594013</t>
  </si>
  <si>
    <t>Steve Ledger - val.asikoye@athena.com (Executive Partner)</t>
  </si>
  <si>
    <t>Valentine Wendy Asikoye</t>
  </si>
  <si>
    <t>Valentine Asikoye</t>
  </si>
  <si>
    <t>val.asikoye@athena.com</t>
  </si>
  <si>
    <t>1736368002306x228717871981548350</t>
  </si>
  <si>
    <t>22255941516</t>
  </si>
  <si>
    <t>Julia Joggerst - UNMATCHED (Executive Partner)</t>
  </si>
  <si>
    <t>Miguel Javier Escarda Dela Rosa</t>
  </si>
  <si>
    <t>Miguel Javier Dela Rosa</t>
  </si>
  <si>
    <t>miguel@athena.com</t>
  </si>
  <si>
    <t>This email is to inform you that we need to reduce our Executive Assistant team from two to one as soon as possible. This message serves as formal notification of this team adjustment.
Our plan is to move forward with Ann. I want to be clear that Miguel's departure is not a reflection of his performance or the quality of his work. This is a necessary team reduction due to business results. 
Could you please confirm Miguel's last day of employment according to our agreement? Depending on the timeline, I would like to collaborate on a transition plan, as we deeply value Miguel's contributions. Please also keep this information confidential between you and Miguel. The rest of the team, including Ann, has not yet been informed.
Once you confirm Miguel's last day, I will send you a detailed communication plan for the next steps. Please let me know if you have any questions.</t>
  </si>
  <si>
    <t>1732707974669x536060883164255500</t>
  </si>
  <si>
    <t>19705393992</t>
  </si>
  <si>
    <t>Aaron Painter - UNMATCHED (Executive Partner)</t>
  </si>
  <si>
    <t>Portia Eloise Paguia Melliza</t>
  </si>
  <si>
    <t>Portia Eloise Melliza</t>
  </si>
  <si>
    <t>portia.melliza@athena.com</t>
  </si>
  <si>
    <t>Client is canceling due to XP performance. The XP did not communicate with him for 1.5 weeks. Did not complete project on deadline. Lack of attention to details in outputs</t>
  </si>
  <si>
    <t>1732589979786x728873510406480300</t>
  </si>
  <si>
    <t>19706241832</t>
  </si>
  <si>
    <t>David Dubick - UNMATCHED (Executive Partner)</t>
  </si>
  <si>
    <t>Jan Chenelle Mendoza Casidsid</t>
  </si>
  <si>
    <t>Jan Chenelle Casidsid</t>
  </si>
  <si>
    <t>jc.casidsid@athena.com</t>
  </si>
  <si>
    <t>Client Requested Offboarding - Moving to In-house EA. Client will be hiring in-house EAs for CEO. Client has no time to train Athena XP to get up to speed to his expectations. He cancels syncs and has delegated the XP to the company's Admin Manager, who is now the main delegators. The CEO, David, has worked with experienced Chiefs of Staff and Executive assistants with MBA's and years of experience in the past and so prefers someone like that. Partnership is just 2 months old but client is comparing and expecting it to be on the same level as his previous COS who worked with him for years. Because of this, they are moving back to hiring in-house COS/EAs with extensive experience and an MBA. We offered an SXP but the client will still not have time to train the SXP so the situation will be the same as the current XP.</t>
  </si>
  <si>
    <t>1732565089284x893134137672041200</t>
  </si>
  <si>
    <t>19706115225</t>
  </si>
  <si>
    <t>Liz  Factor - chan.calisang@athena.com (Executive Partner)</t>
  </si>
  <si>
    <t>Charlyne Jaca Calisang</t>
  </si>
  <si>
    <t>Chan Calisang</t>
  </si>
  <si>
    <t>chan.calisang@athena.com</t>
  </si>
  <si>
    <t>1732723586027x578726249453789700</t>
  </si>
  <si>
    <t>19406887715</t>
  </si>
  <si>
    <t>Carl J. Borg - UNMATCHED (Executive Partner)</t>
  </si>
  <si>
    <t>Mary Gwen Bernice Cabanting Cansino</t>
  </si>
  <si>
    <t>Mary Gwen Bernice Cansino</t>
  </si>
  <si>
    <t>gwen.cansino@athena.com</t>
  </si>
  <si>
    <t>The client decided to cancel the Athena partnership due to ongoing financial constraints and the need to reallocate budget toward other business priorities. The decision is not performance-related and reflects a broader shift in spending at their early-stage startup.</t>
  </si>
  <si>
    <t>1732211049229x827903405228189300</t>
  </si>
  <si>
    <t>19429472335</t>
  </si>
  <si>
    <t>Nick Sullivan - fred.pontino@athena.com (Executive Partner)</t>
  </si>
  <si>
    <t>Jadz Liroy Valderama Llorente</t>
  </si>
  <si>
    <t>Jadz Liroy Llorente</t>
  </si>
  <si>
    <t>jadz.llorente@athena.com</t>
  </si>
  <si>
    <t>Client wants an XP who can think strategically, act independently, and continuously refine their approach. He doesn’t just need an assistant to complete tasks—he needs a true operational partner who can anticipate needs, optimize processes, and deliver high-quality execution consistently.</t>
  </si>
  <si>
    <t>1732330263216x681706964563136900</t>
  </si>
  <si>
    <t>19542564703</t>
  </si>
  <si>
    <t>Tom LeClaire - UNMATCHED (Executive Partner)</t>
  </si>
  <si>
    <t>Mary Grace Rabie</t>
  </si>
  <si>
    <t>MG Rabie</t>
  </si>
  <si>
    <t>mg.rabie@athena.com</t>
  </si>
  <si>
    <t xml:space="preserve">The client sent an email that he wanted to terminate his partnership with Athena.  He initially sent a request to end the partnership last May 29, 2025 due to change in company direction.  He revoked all the XP's access prior to sending the email.   After our call last June 3, he said that wanted to continue working with MG.  Then he sent an email today that he wanted to end the partnership.  The client did the same thing, revoked all the XP's access prior to sending the email. </t>
  </si>
  <si>
    <t>1732573012386x895815808595513900</t>
  </si>
  <si>
    <t>19344240968</t>
  </si>
  <si>
    <t>Ruben Resendez - sid.ellorimo@athena.com (Executive Partner)</t>
  </si>
  <si>
    <t>Sid Alcover Ellorimo</t>
  </si>
  <si>
    <t>Sid Ellorimo</t>
  </si>
  <si>
    <t>sid.ellorimo@athena.com</t>
  </si>
  <si>
    <t>1732269313494x120737285024957060</t>
  </si>
  <si>
    <t>19563932489</t>
  </si>
  <si>
    <t>Yoland Yan - paula.castillo@athena.com (Executive Partner)</t>
  </si>
  <si>
    <t>Paula Adrianne Magsino Castillo</t>
  </si>
  <si>
    <t>Paula Adrianne Castillo</t>
  </si>
  <si>
    <t>paula.castillo@athena.com</t>
  </si>
  <si>
    <t>mhay.villacrusis@athena.com</t>
  </si>
  <si>
    <t>Client Yoland Yan formally requested to initiate offboarding during a brief Slack call with XP Paula Adrianne Castillo. He shared that they have been trialing an in-person assistant for the past month and are now committed to continuing with that setup. As a result, they no longer see the need for virtual support through Athena.</t>
  </si>
  <si>
    <t>1732213816790x183522816309056300</t>
  </si>
  <si>
    <t>19623061160</t>
  </si>
  <si>
    <t>Jake Stauch - zchan.bicera@athena.com (Executive Partner)</t>
  </si>
  <si>
    <t>Zchantal Mae Interior Bicera</t>
  </si>
  <si>
    <t>Zchantal Mae Bicera</t>
  </si>
  <si>
    <t>zchan.bicera@athena.com</t>
  </si>
  <si>
    <t>1732354165567x679588871077019900</t>
  </si>
  <si>
    <t>19127952401</t>
  </si>
  <si>
    <t>Selma Shimutwikeni - patricia.odunga@athena.com (Executive Partner)</t>
  </si>
  <si>
    <t>Patricia Anyango Odunga</t>
  </si>
  <si>
    <t>Patricia Odunga</t>
  </si>
  <si>
    <t>patricia.odunga@athena.com</t>
  </si>
  <si>
    <t>1731437974268x655428071273977700</t>
  </si>
  <si>
    <t>Nyansarora Endesia Onsando</t>
  </si>
  <si>
    <t>Koutsoyiannis</t>
  </si>
  <si>
    <t>koutsoyiannis.onsando@athenago.com</t>
  </si>
  <si>
    <t>The client has requested for another XP because of mutiple small things that she has done i.e attention to details and way of working he however noted that he saw an improvement since the coaching plan but does not think it will work out and requested to be matched with another.</t>
  </si>
  <si>
    <t>1732214544148x943369414211447900</t>
  </si>
  <si>
    <t>19676338084</t>
  </si>
  <si>
    <t>Theo  White - UNMATCHED (Executive Partner)</t>
  </si>
  <si>
    <t>1732546250967x657951510643221900</t>
  </si>
  <si>
    <t>19385182785</t>
  </si>
  <si>
    <t>Evan Epstein - felix.mokua@athena.com (Executive Partner)</t>
  </si>
  <si>
    <t>Felix Nyangau Mokua</t>
  </si>
  <si>
    <t>Felix Mokua</t>
  </si>
  <si>
    <t>felix.mokua@athena.com</t>
  </si>
  <si>
    <t>1732200545016x416201145242082900</t>
  </si>
  <si>
    <t>19671314765</t>
  </si>
  <si>
    <t>Bo Ghirardelli  - UNMATCHED (Executive Partner)</t>
  </si>
  <si>
    <t>Joan Morante Barrieta</t>
  </si>
  <si>
    <t>Joan Barrieta</t>
  </si>
  <si>
    <t>joan.barrieta@athena.com</t>
  </si>
  <si>
    <t>Client notified on Jan 22,2025 that he wants to cancel as he cant no longer afford to pay for the service.</t>
  </si>
  <si>
    <t>1732295242446x109588098817718460</t>
  </si>
  <si>
    <t>19892313949</t>
  </si>
  <si>
    <t>Brad Scott - johnson.rodrigo@athena.com (Executive Partner)</t>
  </si>
  <si>
    <t>Johnson Canono Rodrigo</t>
  </si>
  <si>
    <t>JS Rodrigo</t>
  </si>
  <si>
    <t>johnson.rodrigo@athena.com</t>
  </si>
  <si>
    <t>1731955385326x272346569405630180</t>
  </si>
  <si>
    <t>19489552527</t>
  </si>
  <si>
    <t>Gavinder Bhatia - anoushka.kassam@athena.com (Executive Partner)</t>
  </si>
  <si>
    <t>Anoushka Hanif Kassam</t>
  </si>
  <si>
    <t>Anoushka Kassam</t>
  </si>
  <si>
    <t>anoushka.kassam@athena.com</t>
  </si>
  <si>
    <t>1731972772390x981569896087998200</t>
  </si>
  <si>
    <t>19183314511</t>
  </si>
  <si>
    <t>Kenzi Wang - jen.sucaldito@athenago.com (Executive Partner)</t>
  </si>
  <si>
    <t>John Paul Thomas Batucan Uyheng</t>
  </si>
  <si>
    <t>John Paul Thomas Uyheng</t>
  </si>
  <si>
    <t>john.uyheng@athena.com</t>
  </si>
  <si>
    <t>The partnership has always been at its best until the XP had a personal issue that led him to be inaccurate in some of the most impacting tasks delegated to him such as visa application, flight bookings and appointment setting. The client has been very vocal in commending the XP especially in the recently concluded FF session however they feel that they can no longer move forward with the partnership with the same XP.</t>
  </si>
  <si>
    <t>1732215313524x969729112707378800</t>
  </si>
  <si>
    <t>16681618305</t>
  </si>
  <si>
    <t>Taryn  Brandes - yusoph.macabalang@athena.com (Executive Partner)</t>
  </si>
  <si>
    <t>Janela Marie Alvarez Brosas</t>
  </si>
  <si>
    <t>Janela Marie Brosas</t>
  </si>
  <si>
    <t>janela.brosas@athena.com</t>
  </si>
  <si>
    <t>myaida.gratela@athena.com</t>
  </si>
  <si>
    <t>The client gave a month for the XP to improve. The call-outs were all about comprehension, not keen on details and critical thinking. After a month, the client found very minimal improvement and decided to move on with another person.</t>
  </si>
  <si>
    <t>1732162774609x420005869875232450</t>
  </si>
  <si>
    <t>19234673963</t>
  </si>
  <si>
    <t>Alex Ross - UNMATCHED (Executive Partner)</t>
  </si>
  <si>
    <t>Julie Anne Maturillas Gaviola</t>
  </si>
  <si>
    <t>Julie Anne Gaviola</t>
  </si>
  <si>
    <t>julie.gaviola@athena.com</t>
  </si>
  <si>
    <t>donmar@athena.com</t>
  </si>
  <si>
    <t>Julie Gaviola, the XP, faced challenges keeping up with the increasing demands of a company that had expanded into three divisions. Her workload was further complicated by tasks being delegated to her by the Chief of Staff, Nini. Initially, Julie had reported directly to the CEO, Alex Ross, during the first month of the partnership. However, as time went on, Alex shifted her oversight to Nini, a change that was only clarified during their delayed 4-Week Check-In Call, which had been rescheduled due to the client’s busy schedule.
The Chief of Staff was looking for a seasoned Executive Partner, and the Operations Manager suggested initiating a rematching process. However, both Nini and the client could not afford to wait for the typical 4-6 week timeframe to find a replacement. They urgently needed an experienced EA, as every day without one could lead to substantial financial losses. 
To maintain the partnership, I negotiated with CoS Nini and informed her that I would attempt to find a seasoned EA within 1-2 weeks. However, Nini declined and stated that they would begin the search immediately, ensuring that someone would be onboarded within the week.</t>
  </si>
  <si>
    <t>1732206580653x453156712414017500</t>
  </si>
  <si>
    <t>19595319892</t>
  </si>
  <si>
    <t>Christian Almenar - UNMATCHED (Executive Partner)</t>
  </si>
  <si>
    <t>Irene Gichimu</t>
  </si>
  <si>
    <t>irene.gichimu@athena.com</t>
  </si>
  <si>
    <t>1732106811756x206179265475031400</t>
  </si>
  <si>
    <t>19671660859</t>
  </si>
  <si>
    <t>Matt Huggins - mitz.mangubat@athena.com (Executive Partner)</t>
  </si>
  <si>
    <t>Mitzi Ann Canillas Mangubat</t>
  </si>
  <si>
    <t>Mitz Mangubat</t>
  </si>
  <si>
    <t>mitz.mangubat@athena.com</t>
  </si>
  <si>
    <t>1732200702493x789816251508247700</t>
  </si>
  <si>
    <t>19643370793</t>
  </si>
  <si>
    <t>Karim Abouelnaga - lavender.amunga@athena.com (Executive Partner)</t>
  </si>
  <si>
    <t>Sheryl Wairimu Thiga</t>
  </si>
  <si>
    <t>Sheryl</t>
  </si>
  <si>
    <t>sheryl.thiga@athena.com</t>
  </si>
  <si>
    <t>agnes.kavila@athena.com</t>
  </si>
  <si>
    <t>judy.njiru@athena.com</t>
  </si>
  <si>
    <t>XP Sheryl is facing personal challenges causing her panic attacks, and she has indicated that she will be resigning, I am requesting a proactive rematch.</t>
  </si>
  <si>
    <t>1732128156924x504697330408338200</t>
  </si>
  <si>
    <t>19712027003</t>
  </si>
  <si>
    <t>Irra Ariella  Khi - renee.delosreyes@athena.com (Executive Partner)</t>
  </si>
  <si>
    <t>Renee Alyanna Yanson De Los Reyes</t>
  </si>
  <si>
    <t>Renee Alyanna De Los Reyes</t>
  </si>
  <si>
    <t>renee.delosreyes@athena.com</t>
  </si>
  <si>
    <t>1732135955047x324193833650246800</t>
  </si>
  <si>
    <t>19474228809</t>
  </si>
  <si>
    <t>Rock Soffer - UNMATCHED (Executive Partner)</t>
  </si>
  <si>
    <t>Risanael Akumu</t>
  </si>
  <si>
    <t>zanai.akumu@athena.com</t>
  </si>
  <si>
    <t>The client has requested an EA who can work on alternate schedules. However, as we only offer full-time EAs at Athena, he has given notice to terminate the partnership.
The client was going through a divorce and after the court rulings ,his income was split into half.He could therefore not sustain the full time EA.</t>
  </si>
  <si>
    <t>1732234046899x544850866391546400</t>
  </si>
  <si>
    <t>19432537937</t>
  </si>
  <si>
    <t>Ashley DeBoard - ac.cabaddu@athenago.com (Executive Partner)</t>
  </si>
  <si>
    <t>Kassandra Cris Batifora</t>
  </si>
  <si>
    <t>kass.batifora@athena.com</t>
  </si>
  <si>
    <t>The XP has expressed her intent to resign, citing her current emotional state following the recent loss of her grandfather. She shared that this has significantly impacted her ability to perform at her usual standard. Out of concern for delivering subpar or "half-baked" support—far from the high-quality service she is known for—she feels it may be best to step away from the partnership.
She also revealed that she is experiencing emotional distress, which has made it difficult to focus and complete her tasks. The backlog of work from her recent leave has contributed to a sense of overwhelm, further triggering her consideration to resign.</t>
  </si>
  <si>
    <t>1732113847894x879596922741584100</t>
  </si>
  <si>
    <t>19546970721</t>
  </si>
  <si>
    <t>Dana Ledyard - justine.salpin@athena.com (Executive Partner)</t>
  </si>
  <si>
    <t>Justine Mhar Moralina Salpin</t>
  </si>
  <si>
    <t>Justine Mhar Salpin</t>
  </si>
  <si>
    <t>justine.salpin@athena.com</t>
  </si>
  <si>
    <t>1732046675109x584677545788663000</t>
  </si>
  <si>
    <t>19221413897</t>
  </si>
  <si>
    <t>Piyush Narwani - UNMATCHED (Executive Partner)</t>
  </si>
  <si>
    <t>Kevin Mwiti Mugambi</t>
  </si>
  <si>
    <t>Kevin Mugambi</t>
  </si>
  <si>
    <t>kevin.mugambi@athena.com</t>
  </si>
  <si>
    <t>ted.shikuku@athena.com</t>
  </si>
  <si>
    <t xml:space="preserve">Client raised concern about compliance which is greatly hindering his capability to delegate tasks to his EA. We have advised him on the efforts and policies we have in place to support him also assurance on us as 3rd party the EA will be accessing client information from his server. 
He however has requested to terminate and offered this as notice. </t>
  </si>
  <si>
    <t>1732126906501x444407504939916540</t>
  </si>
  <si>
    <t>16533365332</t>
  </si>
  <si>
    <t>Nicolas Giometti - isaac.githua@athenago.com (Executive Partner)</t>
  </si>
  <si>
    <t>Isaac Githua</t>
  </si>
  <si>
    <t>isaac.githua@athena.com</t>
  </si>
  <si>
    <t>1731696499847x832925705521712300</t>
  </si>
  <si>
    <t>18987033515</t>
  </si>
  <si>
    <t>Joseph Shrewsbury - UNMATCHED (Executive Partner)</t>
  </si>
  <si>
    <t>Sheena Carissa Rulloda Melican</t>
  </si>
  <si>
    <t>Sheena Carissa Melican</t>
  </si>
  <si>
    <t>sheen.melican@athena.com</t>
  </si>
  <si>
    <t xml:space="preserve">Despite the high quality of service, Ben feels they can no longer fully utilize or justify the service due to their current system’s efficiency and upcoming travel. He also expressed deep appreciation for Sheen’s exceptional support and acknowledged her outstanding contributions.
Potential underlying reason for churn: During the 12WCI, the client expressed uncertainty about Athena services due to their upcoming retirement.
</t>
  </si>
  <si>
    <t>1732095830738x803071102426308200</t>
  </si>
  <si>
    <t>19437337268</t>
  </si>
  <si>
    <t>John Flemming - james.achesa@athena.com (Executive Partner)</t>
  </si>
  <si>
    <t>James Isutsah Achesa</t>
  </si>
  <si>
    <t>James Achesa</t>
  </si>
  <si>
    <t>james.achesa@athena.com</t>
  </si>
  <si>
    <t>1732304830045x182212828559908740</t>
  </si>
  <si>
    <t>17158156878</t>
  </si>
  <si>
    <t>Andrew Shamis - UNMATCHED (Executive Partner)</t>
  </si>
  <si>
    <t>Off-Boarding Reasons and Business-Related Changes
1. Change in Business Circumstances:
Andrew decided to transition from a virtual Executive Assistant (EA) to an on-site EA due to the nature of his work, which required proximity for immediate results. Specific factors that led to this decision include:
Complexity of Tasks: Andrew’s work involved managing personal and physical tasks (e.g., car-related errands) that could not be effectively addressed through virtual support.
Overlapping Financial Responsibilities: Certain financial tasks handled by the EA overlapped with his accountant’s role, making this responsibility redundant.
Legal Risks in Email Management: Andrew identified potential legal risks associated with email management tasks being performed remotely, which further reduced the effectiveness of virtual assistance.
2. Feedback on the XP (Clara):
There were no quality issues with Clara’s performance. In fact, Andrew appreciated Clara’s strong efforts, positive attitude, and professionalism. Clara successfully implemented several key ideas that streamlined Andrew’s workflows, but this success ultimately reduced the need for her ongoing support.
Andrew stated that adding another remote team member was redundant given his existing remote team setup.
3. Future Considerations and Churn Justification:
Decision Timing (53 Days into the Partnership):
The partnership lasted 4 weeks, followed by a 30-day notice period, totaling 53 days. The XP was released on 21st December 2024 when Andrew decided to switch from a virtual EA to an on-site EA.
This decision was not due to XP quality. Andrew appreciated the XP’s professionalism and positive attitude. However, he realized virtual support could not meet his needs for immediate, complex tasks like managing personal and physical responsibilities. An on-site EA was better suited for these requirements.Andrew’s decision was a strategic adjustment to ensure his support model fit his business goals. Let me know if more details are needed!
No Quality Issues with XP: Clara’s performance and professionalism were well-received, and Andrew noted her positive interpersonal skills.
Firm Transition to On-Site EA: Andrew highlighted that virtual EAs, in general, would not meet his long-term needs, and he would not consider them in the future.</t>
  </si>
  <si>
    <t>1732077317690x610877732689328000</t>
  </si>
  <si>
    <t>18980765599</t>
  </si>
  <si>
    <t>Dave Dutch - UNMATCHED (Executive Partner)</t>
  </si>
  <si>
    <t>Carlo Paolo Bonifacio Diaz</t>
  </si>
  <si>
    <t>Carlo Paolo Diaz</t>
  </si>
  <si>
    <t>carlo.diaz@athena.com</t>
  </si>
  <si>
    <t>The client, who is very traditional and not accustomed to digital tools, has decided that a remote assistant is not the right fit for them. They cited their chaotic routine and personal work style as being incompatible with Athena's system. It’s important to note that this decision is in no way a reflection of the assistant’s abilities, as the assistant has been excellent throughout the process.</t>
  </si>
  <si>
    <t>1732110610907x788978681049495700</t>
  </si>
  <si>
    <t>19376931887</t>
  </si>
  <si>
    <t>Varun Gupta - ritch.antaran@athena.com (Executive Partner)</t>
  </si>
  <si>
    <t>Ritchel Molato Antaran</t>
  </si>
  <si>
    <t>Ritchel Antaran</t>
  </si>
  <si>
    <t>ritch.antaran@athena.com</t>
  </si>
  <si>
    <t>marry.tapang@athena.com</t>
  </si>
  <si>
    <t>1732044692234x716820312333264800</t>
  </si>
  <si>
    <t>19465219077</t>
  </si>
  <si>
    <t>Sam Obletz - UNMATCHED (Executive Partner)</t>
  </si>
  <si>
    <t>Jan Siegfred Miraflor Sardiña</t>
  </si>
  <si>
    <t>Jan Siegfred Sardiña</t>
  </si>
  <si>
    <t>jan.sardina@athena.com</t>
  </si>
  <si>
    <t>ferry.gabriel@athena.com</t>
  </si>
  <si>
    <t>The partnership between Sam Obletz and Jan is churning because the company had entered emergency mode following a directive to reduce costs by 40 percent across all departments. He was clear that this decision was not performance-related and emphasized his appreciation for both Jan’s contributions and the overall partnership. Despite prior churn concerns earlier in the year, the partnership had stabilized and remained strong through consistent delivery and improved outcomes. However, given the scale of internal layoffs and budget constraints, Sam confirmed they could no longer continue the engagement</t>
  </si>
  <si>
    <t>1732042132768x710037756892204000</t>
  </si>
  <si>
    <t>19130023313</t>
  </si>
  <si>
    <t>William Gilbert - UNMATCHED (Executive Partner)</t>
  </si>
  <si>
    <t>Jane Nyawira Nguri</t>
  </si>
  <si>
    <t>Jane Nguri</t>
  </si>
  <si>
    <t>jane.nguri@athena.com</t>
  </si>
  <si>
    <t>Client has requested termination of their agreement with Athena, effective 12-26-24, citing dissatisfaction with the matching process and assistant qualifications. They expressed concerns about the impact on their work and relationships, stating the service did not meet expectations.</t>
  </si>
  <si>
    <t>1731933073698x348388953998705100</t>
  </si>
  <si>
    <t>19036915817</t>
  </si>
  <si>
    <t>Raphael Sorcio - fran.junsay@athena.com (Executive Partner)</t>
  </si>
  <si>
    <t>Francisca Dimanalata Junsay</t>
  </si>
  <si>
    <t>Francisca Junsay</t>
  </si>
  <si>
    <t>fran.junsay@athena.com</t>
  </si>
  <si>
    <t>1732036490228x186366380038668350</t>
  </si>
  <si>
    <t>19188659782</t>
  </si>
  <si>
    <t>Sonia Colon - ian.calalang@athena.com (Executive Partner)</t>
  </si>
  <si>
    <t>Ian Jasper Marquez Calalang</t>
  </si>
  <si>
    <t>Ian Jasper Calalang</t>
  </si>
  <si>
    <t>ian.calalang@athena.com</t>
  </si>
  <si>
    <t>1731951178282x736328343394706600</t>
  </si>
  <si>
    <t>18977869954</t>
  </si>
  <si>
    <t>Rojeh Melikian - yiera.rodriguez@athena.com (Executive Partner)</t>
  </si>
  <si>
    <t>Yiera Rodriguez</t>
  </si>
  <si>
    <t>yiera.rodriguez@athena.com</t>
  </si>
  <si>
    <t>1732068087350x295983507209734100</t>
  </si>
  <si>
    <t>19489553816</t>
  </si>
  <si>
    <t>Seth  Odell - mik.masangcay@athena.com (Executive Partner)</t>
  </si>
  <si>
    <t>Mikee Candelario Masangcay</t>
  </si>
  <si>
    <t>Mikee Masangcay</t>
  </si>
  <si>
    <t>mik.masangcay@athena.com</t>
  </si>
  <si>
    <t>1732050180149x124506395618677820</t>
  </si>
  <si>
    <t>19714832254</t>
  </si>
  <si>
    <t>Chris Knape - jen.gulayan@athena.com (Executive Partner)</t>
  </si>
  <si>
    <t>Jenelyn Baay Gulayan</t>
  </si>
  <si>
    <t>Jenelyn Gulayan</t>
  </si>
  <si>
    <t>jen.gulayan@athena.com</t>
  </si>
  <si>
    <t>1731959661110x675280915097499000</t>
  </si>
  <si>
    <t>18876832170</t>
  </si>
  <si>
    <t>Kevin Henrikson - chen.derobles@athena.com (Executive Partner)</t>
  </si>
  <si>
    <t>Christiane Mae Rivera De Robles</t>
  </si>
  <si>
    <t>Chen De Robles</t>
  </si>
  <si>
    <t>chen.derobles@athena.com</t>
  </si>
  <si>
    <t>1731498885762x329253040815259840</t>
  </si>
  <si>
    <t>17169596932</t>
  </si>
  <si>
    <t>Mukund Jha - UNMATCHED (Executive Partner)</t>
  </si>
  <si>
    <t>Upon having the 4 week check in Mukund expressed dissatisfaction with Athena at a rating of 2/10. While he acknowledged the quality of service and John’s commitment, the low score reflects the difficulties in achieving the expected value due to contextual challenges. Mukund planned to reassess the partnership at the end of the following month, with a focus on improving collaboration and overall satisfaction. OM Sue offered promised to provide ongoing support to ensure alignment and address any challenges that arise. Immediately after sending an email summary of the 4 week check in discussions, Mukund send a notice to terminate contract, offboarding ticket was raised. After the 30 day notice elapsed, Mukund decided to extend the contract by one more month to allow for smooth transition and the offboarding ticket aborted. During this period he onboarded an in person EA who took over all the tasks initially assigned to John. He equally reduced communication to bare minimum. Mukund cited three reasons for ending the partnership with Athena, Business Priorities &amp; Workload Constraints, Need for XP with Geographical Familiarity and Requirement for On-Site Support. Following the above reasons and many futile attempts to recover the partnership, with the client even cancelling scheduled 8WCI the second 30 day notice will finally elapse and hence the need to raise the 2nd offboarding ticket and end the parnership.</t>
  </si>
  <si>
    <t>1731929504018x328449336307969000</t>
  </si>
  <si>
    <t>19148848225</t>
  </si>
  <si>
    <t>Nicole Windas - len.senot@athena.com (Executive Partner)</t>
  </si>
  <si>
    <t>Charlene Porin Senot</t>
  </si>
  <si>
    <t>Len Senot</t>
  </si>
  <si>
    <t>len.senot@athena.com</t>
  </si>
  <si>
    <t>1731948933274x146679255592688800</t>
  </si>
  <si>
    <t>18882674968</t>
  </si>
  <si>
    <t>Molly Fowler - UNMATCHED (Executive Partner)</t>
  </si>
  <si>
    <t>Ruby Rose Gobrin Rubino</t>
  </si>
  <si>
    <t>Ruby Rose Rubino</t>
  </si>
  <si>
    <t>rose.rubino@athena.com</t>
  </si>
  <si>
    <t>Client is offboarding with issues raised on her experience on Athena onboarding and with her XP resignation. Client presented multiple reasons of why she is churning</t>
  </si>
  <si>
    <t>1731925296055x591470103391840600</t>
  </si>
  <si>
    <t>19180883305</t>
  </si>
  <si>
    <t>Mehari Gebrekidan - cj.carlos@athena.com (Executive Partner)</t>
  </si>
  <si>
    <t>Christian Joseph Bernardo Carlos</t>
  </si>
  <si>
    <t>Christian Joseph Carlos</t>
  </si>
  <si>
    <t>cj.carlos@athena.com</t>
  </si>
  <si>
    <t>1731438908177x214056625315034660</t>
  </si>
  <si>
    <t>19313897498</t>
  </si>
  <si>
    <t>Ferian Nyabonyi  Nyabonyi</t>
  </si>
  <si>
    <t>Ferian Nyabonyi</t>
  </si>
  <si>
    <t>ferian.nyabonyi@athena.com</t>
  </si>
  <si>
    <t>1731922955333x560009232197819650</t>
  </si>
  <si>
    <t>19393207625</t>
  </si>
  <si>
    <t>Sahil Tak - mitch.aspile@athenago.com (Executive Partner)</t>
  </si>
  <si>
    <t>Vincent Merrill Agno Reyes</t>
  </si>
  <si>
    <t>Vincent Merrill Reyes</t>
  </si>
  <si>
    <t>vince.reyes@athena.com</t>
  </si>
  <si>
    <t>tine.ilagan@athena.com</t>
  </si>
  <si>
    <t>On Dec 9, 2024, XP Vince Reyes informed his OM that he is resigning from Athena/Oraz due to return offer from his previous company. XP decided to take the offer due to significantly higher salary and dayshift schedule. OM met with the client (Sahil Tak) on Dec 10 to discuss the XP's plans and he agreed with finding a replacement EA. Current XP will be rendering 30 day notice and his last working day is on Jan 8 2025.</t>
  </si>
  <si>
    <t>1732545634745x480148032110328640</t>
  </si>
  <si>
    <t>19341319224</t>
  </si>
  <si>
    <t>Colin Ambler - UNMATCHED (Executive Partner)</t>
  </si>
  <si>
    <t>Fidelma Makena</t>
  </si>
  <si>
    <t>elma.makena@athena.com</t>
  </si>
  <si>
    <t>Colin has requested to terminate his partnership due to budget constraints and team restructuring. He explained that as the team has grown, the financial burden of maintaining payments to Athena and the current team has increased. Additionally, with the restructuring, new team members have taken over the executive assistant’s responsibilities, making the role redundant.</t>
  </si>
  <si>
    <t>1731673987303x266072057284552060</t>
  </si>
  <si>
    <t>18860515443</t>
  </si>
  <si>
    <t>John Habeck - zander.ngotho@athena.com (Executive Partner)</t>
  </si>
  <si>
    <t>Alex WAITHAKA Ngotho</t>
  </si>
  <si>
    <t>Alex Ngotho</t>
  </si>
  <si>
    <t>zander.ngotho@athena.com</t>
  </si>
  <si>
    <t>1730918805451x431837107637532500</t>
  </si>
  <si>
    <t>18987167129</t>
  </si>
  <si>
    <t>David Lazarus - UNMATCHED (Executive Partner)</t>
  </si>
  <si>
    <t>Nicholas Njogu Njau</t>
  </si>
  <si>
    <t>Nicholas Njau</t>
  </si>
  <si>
    <t>njogu.njau@athena.com</t>
  </si>
  <si>
    <t>The XP refused to sign the Nyakati contract Subsequently the client sent a churn notice which then resulted into a buyout</t>
  </si>
  <si>
    <t>1731691901499x904902307251558500</t>
  </si>
  <si>
    <t>16009518261</t>
  </si>
  <si>
    <t>Jordan Smith - UNMATCHED (Executive Partner)</t>
  </si>
  <si>
    <t>Brenda Anyango Onyango</t>
  </si>
  <si>
    <t>Brenda Onyango</t>
  </si>
  <si>
    <t>brenda.onyango@athena.com</t>
  </si>
  <si>
    <t>POC Transfer from Jordan Smith to Forrest Barringer</t>
  </si>
  <si>
    <t>1731967976997x868922729654096300</t>
  </si>
  <si>
    <t>19208477496</t>
  </si>
  <si>
    <t>Vladimir Stroganov - UNMATCHED (Executive Partner)</t>
  </si>
  <si>
    <t>Anna Maita Engalla Perez</t>
  </si>
  <si>
    <t>Anna Maita Perez</t>
  </si>
  <si>
    <t>maita.perez@athena.com</t>
  </si>
  <si>
    <t>The client stated that the current cost-benefit ratio no longer aligns with their business needs. I attempted to arrange a call to explore potential adjustments and ways for their XP to add more value, but the client remained firm in their decision to proceed with the termination. Their business, which launched in October 2024, is facing financial challenges, particularly in securing grants for sustainability, with several applications having been declined.</t>
  </si>
  <si>
    <t>1731971338719x765727707365015700</t>
  </si>
  <si>
    <t>19513416240</t>
  </si>
  <si>
    <t>Ellie Tahzib - UNMATCHED (Executive Partner)</t>
  </si>
  <si>
    <t>Ellie requested for a rematch due to XP's perfomance particularly attention to detail</t>
  </si>
  <si>
    <t>1731678362963x826047969991296100</t>
  </si>
  <si>
    <t>19223353263</t>
  </si>
  <si>
    <t>Robert Wilder - jamy.dandan@athena.com (Executive Partner)</t>
  </si>
  <si>
    <t>Jamy Dandan</t>
  </si>
  <si>
    <t>jamy.dandan@athena.com</t>
  </si>
  <si>
    <t>1731701395268x918759669975004300</t>
  </si>
  <si>
    <t>18995212843</t>
  </si>
  <si>
    <t>Daniella  Senior  - anita.muathe@athena.com (Executive Partner)</t>
  </si>
  <si>
    <t>Anita Wanjiru Muathe</t>
  </si>
  <si>
    <t>Anita Muathe</t>
  </si>
  <si>
    <t>anita.muathe@athena.com</t>
  </si>
  <si>
    <t>1732210337025x520912137872698430</t>
  </si>
  <si>
    <t>16593172308</t>
  </si>
  <si>
    <t>Whitney Rowell - UNMATCHED (Executive Partner)</t>
  </si>
  <si>
    <t>Grace Wanjiku</t>
  </si>
  <si>
    <t>grace.wanjiku@athena.com</t>
  </si>
  <si>
    <t>1731974786012x279739478525656830</t>
  </si>
  <si>
    <t>19527482498</t>
  </si>
  <si>
    <t>Ashley Richmond - kisha.canonoy@athena.com (Executive Partner)</t>
  </si>
  <si>
    <t>Kisha Paghubasan Canonoy</t>
  </si>
  <si>
    <t>Kisha Canonoy</t>
  </si>
  <si>
    <t>kisha.canonoy@athena.com</t>
  </si>
  <si>
    <t>1732094557468x486267170663130500</t>
  </si>
  <si>
    <t>16264133205</t>
  </si>
  <si>
    <t>Gina Nigrelli - sharon.isanya@athenago.com (Executive Partner)</t>
  </si>
  <si>
    <t>Sharon Isanya</t>
  </si>
  <si>
    <t>sharon.isanya@athena.com</t>
  </si>
  <si>
    <t>1731465990114x732608571537111800</t>
  </si>
  <si>
    <t>16319273991</t>
  </si>
  <si>
    <t>Neetu Tolaney - charmaine.bramida@athena.com (Executive Partner)</t>
  </si>
  <si>
    <t>Ma Patricia Kriska Galang Diaz De Rivera</t>
  </si>
  <si>
    <t>Ma Patricia Kriska Diaz De Rivera</t>
  </si>
  <si>
    <t>patricia.diazderivera@athena.com</t>
  </si>
  <si>
    <t>The client has expressed dissatisfaction with the XP's performance over the past three weeks. Despite providing onboarding and support, the client feels there has been no noticeable improvement. She believes the XP may not be the right fit for her needs.</t>
  </si>
  <si>
    <t>1731601692163x980010005998274600</t>
  </si>
  <si>
    <t>19358259318</t>
  </si>
  <si>
    <t>Brandon Molnar - UNMATCHED (Executive Partner)</t>
  </si>
  <si>
    <t>Naomy Sharon Jepchumba Kibor</t>
  </si>
  <si>
    <t>Naomy Kibor</t>
  </si>
  <si>
    <t>naomy.kibor@athena.com</t>
  </si>
  <si>
    <t xml:space="preserve">The client, Brandon Molnar, has decided to end his engagement with Athena due to a combination of performance-related concerns and financial considerations.
Performance and ROI Concerns
He expected a more seasoned executive assistant who could work independently from the beginning and require minimal onboarding.
He highlighted errors in financial management, including missed subscription cancellations and late credit card payments, which led to unexpected fees and inefficiencies.
He felt that there was a learning curve that impacted the speed and accuracy of execution, which prevented him from fully realizing the expected ROI of a dedicated assistant.
Financial Sensitivity &amp; Business State
His business is currently in a cost-conscious phase, prompting him to reassess ongoing expenses.lf.
He emphasized the need to cut costs and optimize spending, which led to his decision to step away from Athena at this time.
Desire for a Mutually Positive Exit &amp; Future Consideration
While stepping away, Brandon has expressed that this may not be a permanent decision.
He acknowledged that Athena provided a well-structured and high-quality service, stating that it has been one of the best experiences he has had with similar organizations.
He is open to returning in the future if his business needs align and remains willing to recommend Athena to others.
Despite the challenges, Brandon’s exit is amicable, and he appreciates the effort made to address his concerns. Maintaining a strong relationship with him could create an opportunity for future engagement.
</t>
  </si>
  <si>
    <t>1731431265957x843707763397235200</t>
  </si>
  <si>
    <t>18875173300</t>
  </si>
  <si>
    <t>Brian Sheng - monicah.waiyaki@athena.com (Executive Partner)</t>
  </si>
  <si>
    <t>Monicah Wanjiku Waiyaki</t>
  </si>
  <si>
    <t>Monicah Waiyaki</t>
  </si>
  <si>
    <t>monicah.waiyaki@athena.com</t>
  </si>
  <si>
    <t>1731012931940x867141400712466300</t>
  </si>
  <si>
    <t>18918022229</t>
  </si>
  <si>
    <t>Michele Chen - purity.chiro@athena.com (Executive Partner)</t>
  </si>
  <si>
    <t>Purity Chiro</t>
  </si>
  <si>
    <t>purity.chiro@athena.com</t>
  </si>
  <si>
    <t>1731495717530x667227381484422500</t>
  </si>
  <si>
    <t>17173625159</t>
  </si>
  <si>
    <t>Chris Tan - UNMATCHED (Executive Partner)</t>
  </si>
  <si>
    <t>Bleza Maynes Sayritan</t>
  </si>
  <si>
    <t>Bleza Sayritan</t>
  </si>
  <si>
    <t>blez.sayritan@athena.com</t>
  </si>
  <si>
    <t>suzie.felicen@athena.com</t>
  </si>
  <si>
    <t>1731513591689x640176870462014300</t>
  </si>
  <si>
    <t>19210587290</t>
  </si>
  <si>
    <t>Domenic Colasante - chloe.canlas@athena.com (Executive Partner)</t>
  </si>
  <si>
    <t>Chanelle Chloe Herico Canlas</t>
  </si>
  <si>
    <t>Chanelle Chloe Canlas</t>
  </si>
  <si>
    <t>chloe.canlas@athena.com</t>
  </si>
  <si>
    <t>1731436857299x710701350551504500</t>
  </si>
  <si>
    <t>19227596920</t>
  </si>
  <si>
    <t>James Fong - liz.estandarte@athena.com (Executive Partner)</t>
  </si>
  <si>
    <t>Ian Nyauma  Obegi</t>
  </si>
  <si>
    <t>ian.obegi@athena.com</t>
  </si>
  <si>
    <t>The Client reached out to the PM/Dex and shared challenges in communication and accent and the XP signed off the shift 3 hours earlier on Friday (Day #3 of the partnership) without informing the OM, sighting tiredness from the week alarming the client.</t>
  </si>
  <si>
    <t>1731599112728x506194090402411400</t>
  </si>
  <si>
    <t>19185638799</t>
  </si>
  <si>
    <t>Cai Linton - caroline.chamen@athena.com (Executive Partner)</t>
  </si>
  <si>
    <t>Caroline May Rellosa Chamen</t>
  </si>
  <si>
    <t>Caroline May Chamen</t>
  </si>
  <si>
    <t>caroline.chamen@athena.com</t>
  </si>
  <si>
    <t>1731597075116x383951130069660300</t>
  </si>
  <si>
    <t>19338397561</t>
  </si>
  <si>
    <t>Pranjal Daga - dreya.evangelista@athena.com (Executive Partner)</t>
  </si>
  <si>
    <t>Andrea Ysabel Evangelista</t>
  </si>
  <si>
    <t>dreya.evangelista@athena.com</t>
  </si>
  <si>
    <t>1731712121647x765292700647803100</t>
  </si>
  <si>
    <t>19470319231</t>
  </si>
  <si>
    <t>Zan Bennett - dads.austria@athena.com (Executive Partner)</t>
  </si>
  <si>
    <t>Diosdado Mallari Austria</t>
  </si>
  <si>
    <t>Diosdado Austria</t>
  </si>
  <si>
    <t>dads.austria@athena.com</t>
  </si>
  <si>
    <t>1731592299640x325279964466918850</t>
  </si>
  <si>
    <t>19457303447</t>
  </si>
  <si>
    <t>Britta Mulderrig - UNMATCHED (Executive Partner)</t>
  </si>
  <si>
    <t>Lydia Mutete Muia</t>
  </si>
  <si>
    <t>Lydia Muia</t>
  </si>
  <si>
    <t>lydia.muia@athena.com</t>
  </si>
  <si>
    <t>Britta has been experiencing challenges with task execution and completion due to a mismatch between her current needs and Lydia’s skills and experience. Given Britta’s limited time for training, she believes she would benefit from partnering with someone whose expertise more closely aligns with her requirements. She values Lydia’s strengths but feels a different skill set would better support her current demands. The ideal candidate would also bring a strong eye for design and exceptional attention to detail.
Proposed Profile of the Ideal Candidate:
- Proficient in tools like Canva, Reddit, Threads, Facebook, ConvertKit, Squarespace, and Airtable.
- Capable of working independently with minimal support or training.
- Skilled in creating engaging content and managing workflows effectively.</t>
  </si>
  <si>
    <t>1731423110250x669809945299523600</t>
  </si>
  <si>
    <t>19086518139</t>
  </si>
  <si>
    <t>Chris Haydon - UNMATCHED (Executive Partner)</t>
  </si>
  <si>
    <t>Mary NYAMBURA Gichia</t>
  </si>
  <si>
    <t>Mary Gichia</t>
  </si>
  <si>
    <t>nyambu.gichia@athena.com</t>
  </si>
  <si>
    <t>Client reached out indicating, he is experiencing some issues in delegation of tasks with the EA for 40 hours a week. We have sent out invitation to the client for discussions around this but no response as of yet.</t>
  </si>
  <si>
    <t>1731692678369x993374213226914000</t>
  </si>
  <si>
    <t>16421527565</t>
  </si>
  <si>
    <t>Adnan LaPamuk - christie.guinid@athena.com (Executive Partner)</t>
  </si>
  <si>
    <t>Christie Anne Nidogma Guinid</t>
  </si>
  <si>
    <t>Christie Anne Guinid</t>
  </si>
  <si>
    <t>christie.guinid@athena.com</t>
  </si>
  <si>
    <t>yen.presco@athena.com</t>
  </si>
  <si>
    <t>1731686230808x885589438076924700</t>
  </si>
  <si>
    <t>19045652012</t>
  </si>
  <si>
    <t>Harrison Jones - UNMATCHED (Executive Partner)</t>
  </si>
  <si>
    <t>raymond.rosales@athena.com</t>
  </si>
  <si>
    <t>On Feb 27, 2025 the client had a call with Kayla Stansfiled from our Delegation team regarding his concerns with Athena. Primarily his feedback on not being able to maximize the service. Client has not been able to undergo delegation training and sessions and feels that he is not able to maximize XPs assistance and delegate more. 30-day notice given to turn around the situation. 
* Client was sent link for delegation coaching with Abby 
* Close intervention with leadership to align and reset expectations and offer support.</t>
  </si>
  <si>
    <t>1731483836000x608575911827877800</t>
  </si>
  <si>
    <t>18924447889</t>
  </si>
  <si>
    <t>Zubin Zaveri - UNMATCHED (Executive Partner)</t>
  </si>
  <si>
    <t>Stellah Mutheo Mutheo</t>
  </si>
  <si>
    <t>Stellah Mutheo</t>
  </si>
  <si>
    <t>stellah.mutheo@athena.com</t>
  </si>
  <si>
    <t>Client transitioned out of the business to pursue personal interests</t>
  </si>
  <si>
    <t>1731692442075x836222229280557200</t>
  </si>
  <si>
    <t>19204464503</t>
  </si>
  <si>
    <t>Michael Dow - UNMATCHED (Executive Partner)</t>
  </si>
  <si>
    <t>Cara Shayne Alindayu Gannaban</t>
  </si>
  <si>
    <t>Cara Shayne Gannaban</t>
  </si>
  <si>
    <t>cara.gannaban@athena.com</t>
  </si>
  <si>
    <t>1731421546152x873329113341036200</t>
  </si>
  <si>
    <t>19040667952</t>
  </si>
  <si>
    <t>Neil Hutchinson - UNMATCHED (Executive Partner)</t>
  </si>
  <si>
    <t>Client has requested to cancel his subscription due to not having the bandwidth right now to dedicate the time needed for training and delegating effectively.</t>
  </si>
  <si>
    <t>1731524902735x551128004332550600</t>
  </si>
  <si>
    <t>16619275887</t>
  </si>
  <si>
    <t>Spencer Culhane - nicole.bomediano@athena.com (Executive Partner)</t>
  </si>
  <si>
    <t>nikki.tayawa@athena.com</t>
  </si>
  <si>
    <t>Nicole Martin Bomediano</t>
  </si>
  <si>
    <t>Nicole Bomediano</t>
  </si>
  <si>
    <t>nicole.bomediano@athena.com</t>
  </si>
  <si>
    <t>kate.wasing@athena.com</t>
  </si>
  <si>
    <t>1731568049677x176079195922979040</t>
  </si>
  <si>
    <t>18849374218</t>
  </si>
  <si>
    <t>Jude Gomila - UNMATCHED (Executive Partner)</t>
  </si>
  <si>
    <t>William Cecil De Guzman Wang</t>
  </si>
  <si>
    <t>William Cecil Wang</t>
  </si>
  <si>
    <t>will.wang@athena.com</t>
  </si>
  <si>
    <t>XP resignation</t>
  </si>
  <si>
    <t>1731610140397x224255952644212300</t>
  </si>
  <si>
    <t>19363678846</t>
  </si>
  <si>
    <t>Drake Rehfeld - cha.magat@athena.com (Executive Partner)</t>
  </si>
  <si>
    <t>Charlotte Maniebo Magat</t>
  </si>
  <si>
    <t>Charlotte Magat</t>
  </si>
  <si>
    <t>cha.magat@athena.com</t>
  </si>
  <si>
    <t>1731061843372x989891356977529300</t>
  </si>
  <si>
    <t>12675478439</t>
  </si>
  <si>
    <t>Nick Candito - sayah.ong@athena.com (Executive Partner)</t>
  </si>
  <si>
    <t>Jose Sayah Ong</t>
  </si>
  <si>
    <t>sayah.ong@athena.com</t>
  </si>
  <si>
    <t>1731522399172x407323001608782500</t>
  </si>
  <si>
    <t>19120119207</t>
  </si>
  <si>
    <t>Joel Joseph - UNMATCHED (Executive Partner)</t>
  </si>
  <si>
    <t>Earl Lemuel Villanueva</t>
  </si>
  <si>
    <t>earl.villanueva@athena.com</t>
  </si>
  <si>
    <t>mico.gabriel@athena.com</t>
  </si>
  <si>
    <t xml:space="preserve">Joel expressed concerns about Earl’s lack of experience in the EA role, which has led to inefficiencies, missed details, and recurring errors despite multiple feedback sessions. Specifically, he noted issues with proofreading emails, identifying typos, and ensuring follow-ups on tasks, which have resulted in dropped responsibilities.
</t>
  </si>
  <si>
    <t>1731746233019x835356737854058200</t>
  </si>
  <si>
    <t>19203514771</t>
  </si>
  <si>
    <t>Max  Clarke - UNMATCHED (Executive Partner)</t>
  </si>
  <si>
    <t>Winfred Mwanzia</t>
  </si>
  <si>
    <t>kavindu.mwanzia@athena.com</t>
  </si>
  <si>
    <t>EMAIL FROM CLIENT #1
Hi Jolisa, 
Not sure I can fully get behind Kavindu and really want to commit — she seems a bit slow and made a quite few mistakes on our intro call, didn't understand the time difference and was speaking in an un-concise way at multiple times. Plus as mentioned when looking at the profile initially I did not resonate immediately.
Please could I have some other candidate options who are of a higher calibre. 
Best
Max
EMAIL FROM CLIENT #2
Thanks Jolisa. I would really appreciate some other options, also some maybe in different time zones? Do you have any from South America or the Philippines? Upon reflection the time zone overlap is not as important, just keen to get the best candidate. 
Best
Max</t>
  </si>
  <si>
    <t>1731891258064x220217356724299320</t>
  </si>
  <si>
    <t>19262496948</t>
  </si>
  <si>
    <t>Colm Dolan - UNMATCHED (Executive Partner)</t>
  </si>
  <si>
    <t>Initially the reason why the client subscribed to Athena services, was to help expand his new business. The clients wife has convinced him to start a farm since his contractual agreement with Athena. The client is now prioritizing the farm and is no longer driving the new business as planned. The client did mention that he is looking to subscribe to Athena mid next year once the farm operation is stable and he can refocus on his business.</t>
  </si>
  <si>
    <t>1731626086575x816934391355273000</t>
  </si>
  <si>
    <t>19164826798</t>
  </si>
  <si>
    <t>Smriti Jayaraman - angge.muncada@athena.com (Executive Partner)</t>
  </si>
  <si>
    <t>Angelika Bermudez Muncada</t>
  </si>
  <si>
    <t>Angelika Muncada</t>
  </si>
  <si>
    <t>angge.muncada@athena.com</t>
  </si>
  <si>
    <t>1731447301511x802044125938556000</t>
  </si>
  <si>
    <t>19188121870</t>
  </si>
  <si>
    <t>Agustin Ruiz Miller - UNMATCHED (Executive Partner)</t>
  </si>
  <si>
    <t>Rhio Alfon Tapel Villanueva</t>
  </si>
  <si>
    <t>Rhio Alfon Villanueva</t>
  </si>
  <si>
    <t>rhio.villanueva@athena.com</t>
  </si>
  <si>
    <t>Rhio has been supporting Agustin with task and calendar management, as well as process automation. While Agustin appreciates Rhio’s reliability in handling simpler tasks but feels he lacks the experience for more complex responsibilities.</t>
  </si>
  <si>
    <t>1731330461692x595527602076266700</t>
  </si>
  <si>
    <t>18955676785</t>
  </si>
  <si>
    <t>Achal Upadhyaya - UNMATCHED (Executive Partner)</t>
  </si>
  <si>
    <t>Client was insistent to share the XP with his cofounder and learning that this is not something that we recommend, had a meeting within their organization and decided to focus growth via in-person hiring thus deciding to terminate their contact with us</t>
  </si>
  <si>
    <t>1731416287668x333016929611244400</t>
  </si>
  <si>
    <t>19377637946</t>
  </si>
  <si>
    <t>April Davila - john.soriano@athena.com (Executive Partner)</t>
  </si>
  <si>
    <t>John Rejeb Iglesia Soriano</t>
  </si>
  <si>
    <t>John Soriano</t>
  </si>
  <si>
    <t>john.soriano@athena.com</t>
  </si>
  <si>
    <t>1731467420350x909612735178784800</t>
  </si>
  <si>
    <t>16453708104</t>
  </si>
  <si>
    <t>KJ Dhaliwal - aaron.mejia@athena.com (Executive Partner)</t>
  </si>
  <si>
    <t>Aaron Dimakuta Mejia</t>
  </si>
  <si>
    <t>Aaron Mejia</t>
  </si>
  <si>
    <t>aaron.mejia@athena.com</t>
  </si>
  <si>
    <t>1731527188720x548000551452658500</t>
  </si>
  <si>
    <t>19044011848</t>
  </si>
  <si>
    <t>Katia  Nikitina - Viv.odhiambo@athena.com (Executive Partner)</t>
  </si>
  <si>
    <t>Vivian Atieno Odhiambo</t>
  </si>
  <si>
    <t>viv.odhiambo@athena.com</t>
  </si>
  <si>
    <t>1731074781417x888367005694017800</t>
  </si>
  <si>
    <t>19041040981</t>
  </si>
  <si>
    <t>Lindsey Van Wagoner - UNMATCHED (Executive Partner)</t>
  </si>
  <si>
    <t>Jhon Carlo Almirol</t>
  </si>
  <si>
    <t>jhon.almirol@athena.com</t>
  </si>
  <si>
    <t>The client chose to offboard Jhon due to a business realignment and a shift in resource allocation. Importantly, this was not a performance-based decision. The client explicitly stated: “This decision is final as we have realigned priorities and need to allocate resources elsewhere.” When asked if they would vouch for Jhon, they responded: “Thank you, Ram and yes, absolutely. Jhon has been a wonderful partner and he would be a benefit to another client.”</t>
  </si>
  <si>
    <t>1731511071581x263982667142702800</t>
  </si>
  <si>
    <t>15600785823</t>
  </si>
  <si>
    <t>Yash Balasaria - UNMATCHED (Executive Partner)</t>
  </si>
  <si>
    <t>Veny Rose Sumalinog Opigal</t>
  </si>
  <si>
    <t>Veny Rose Opigal</t>
  </si>
  <si>
    <t>veny.opigal@athena.com</t>
  </si>
  <si>
    <t>Veny resigned due to financial reasons. Yash decided to end the partnership with Athena since he could not onboard a new EA due to his upcoming two-month travel.</t>
  </si>
  <si>
    <t>1731513516346x804741371350415500</t>
  </si>
  <si>
    <t>19090737529</t>
  </si>
  <si>
    <t>James Gozney - UNMATCHED (Executive Partner)</t>
  </si>
  <si>
    <t>Jane Jariol Manoriña</t>
  </si>
  <si>
    <t>Jane Manoriña</t>
  </si>
  <si>
    <t>jane.manorina@athena.com</t>
  </si>
  <si>
    <t>Athena initiated rematch since XP has filed an emergency leave to care for a family member.</t>
  </si>
  <si>
    <t>1731510755993x755754324052393300</t>
  </si>
  <si>
    <t>19132111245</t>
  </si>
  <si>
    <t>Ruby Mercure - UNMATCHED (Executive Partner)</t>
  </si>
  <si>
    <t>Julie Regala Rapada</t>
  </si>
  <si>
    <t>Julie Rapada</t>
  </si>
  <si>
    <t>juls.rapada@athena.com</t>
  </si>
  <si>
    <t>liz.lomuntad@athena.com</t>
  </si>
  <si>
    <t xml:space="preserve">Client requested to cancel the service because of Voluntary XP Resignation. Client refused temporary XP and Rematch. </t>
  </si>
  <si>
    <t>1731419175107x726876987630593200</t>
  </si>
  <si>
    <t>19162505597</t>
  </si>
  <si>
    <t>Taylor Chartier - UNMATCHED (Executive Partner)</t>
  </si>
  <si>
    <t>herry@athena.com</t>
  </si>
  <si>
    <t>Client is hiring the sister as the EA</t>
  </si>
  <si>
    <t>1731513885541x568041812622606500</t>
  </si>
  <si>
    <t>19046603169</t>
  </si>
  <si>
    <t>Mahavir Patel - soila.torome@athena.com (Executive Partner)</t>
  </si>
  <si>
    <t>Everlyne Soila Torome</t>
  </si>
  <si>
    <t>Everlyne Torome</t>
  </si>
  <si>
    <t>soila.torome@athena.com</t>
  </si>
  <si>
    <t>Client complained of internet intermittency and unavailability of the XP</t>
  </si>
  <si>
    <t>1730905875676x541898240819604200</t>
  </si>
  <si>
    <t>19092257956</t>
  </si>
  <si>
    <t>Rob Gough - aki.perez@athena.com (Executive Partner)</t>
  </si>
  <si>
    <t>Akina Vitug Perez</t>
  </si>
  <si>
    <t>Akina Perez</t>
  </si>
  <si>
    <t>aki.perez@athena.com</t>
  </si>
  <si>
    <t>1736430390688x349421348585598800</t>
  </si>
  <si>
    <t>18903095642</t>
  </si>
  <si>
    <t>Stephen Sokoler - joel.munga@athena.com (Executive Partner)</t>
  </si>
  <si>
    <t>Wasonga Yuaya</t>
  </si>
  <si>
    <t xml:space="preserve">Johnmike </t>
  </si>
  <si>
    <t>johnmike.yuaya@athena.com</t>
  </si>
  <si>
    <t>The EA has continously made grammatical errors when drafting emails,sent out output to the client late and not in the correct format leading to lose in trust.</t>
  </si>
  <si>
    <t>1730954649273x476171407422049340</t>
  </si>
  <si>
    <t>17110817867</t>
  </si>
  <si>
    <t>Deborah Hanus - UNMATCHED (Executive Partner)</t>
  </si>
  <si>
    <t>Krizalyn Apple Contante Espiras</t>
  </si>
  <si>
    <t>Apple Espiras</t>
  </si>
  <si>
    <t>apple.espiras@athena.com</t>
  </si>
  <si>
    <t>michael.deguzman@athena.com</t>
  </si>
  <si>
    <t xml:space="preserve">The client do not have enough faith that our relationship will work with the level of structure that she can provide right now that she think it makes sense to continue investing in training. 
</t>
  </si>
  <si>
    <t>1731099199317x674838653106777200</t>
  </si>
  <si>
    <t>13062633028</t>
  </si>
  <si>
    <t>Matthew Jung - arvie.nunez@athena.com (Executive Partner)</t>
  </si>
  <si>
    <t>roxie.lumayno@athena.com</t>
  </si>
  <si>
    <t>Arvie Nuñez</t>
  </si>
  <si>
    <t>arvie.nunez@athena.com</t>
  </si>
  <si>
    <t>1730903094453x247008009688600030</t>
  </si>
  <si>
    <t>19134047826</t>
  </si>
  <si>
    <t>Sarah Lee - UNMATCHED (Executive Partner)</t>
  </si>
  <si>
    <t>Michelle Lumboy Ambayan</t>
  </si>
  <si>
    <t>Mich Ambayan</t>
  </si>
  <si>
    <t>mich.ambayan@athena.com</t>
  </si>
  <si>
    <t>Client submitted notice on March 12, 2025 to offboard Sarah Lee (client) and Mich Ambayan (XP) due to financial constraints, as their company can no longer support all three XPs.
While our standard policy requires a 30-day notice, the TOP signed for this specific partnership reflects a 15-day render period. This exception has been reviewed and approved in consultation with Atty. Grace. The final day of engagement is confirmed as April 5, 2025.
This exception applies only to this partnership and does not set a precedent for other XPs under the agreement.</t>
  </si>
  <si>
    <t>1731318736967x183417683062615300</t>
  </si>
  <si>
    <t>19031896207</t>
  </si>
  <si>
    <t>Sonja Manning - loise.nganga@athena.com (Executive Partner)</t>
  </si>
  <si>
    <t>Loise Ng'Ang'A</t>
  </si>
  <si>
    <t>loise.nganga@athena.com</t>
  </si>
  <si>
    <t>1730975602592x275886137836022000</t>
  </si>
  <si>
    <t>19077803265</t>
  </si>
  <si>
    <t>Pelle Braendgaard - carl.iponla@athena.com (Executive Partner)</t>
  </si>
  <si>
    <t>Gerard Carl Inocencio Iponla</t>
  </si>
  <si>
    <t>Gerard Carl Iponla</t>
  </si>
  <si>
    <t>carl.iponla@athena.com</t>
  </si>
  <si>
    <t>1730927971564x961066976294808700</t>
  </si>
  <si>
    <t>18924245591</t>
  </si>
  <si>
    <t>Melissa Valentine - UNMATCHED (Executive Partner)</t>
  </si>
  <si>
    <t>Racheal Kanuthu Maina</t>
  </si>
  <si>
    <t>Racheal Maina</t>
  </si>
  <si>
    <t>racheal.maina@athena.com</t>
  </si>
  <si>
    <t>Melissa raised serious concerns about Rachel’s performance. Key issues included:
- Leaving a visible bug on the public website.
- Mishandling letters of recommendation.
- Sending incorrect email invitations.
These mistakes affected students, damaged Melissa’s professional image, and eroded trust in delegated tasks. Melissa also noted a breakdown in communication with Rachel, which led to misunderstandings and a need for tighter oversight. She felt repeated mistakes risked her reputation and emphasized the importance of trust and clear delegation.
To address this, we agreed to:
1. Implement daily check-ins for clearer alignment and task tracking.
2. Add weekly syncs for ongoing issue resolution and accountability.
3. Reinforce specific expectations for Rachel starting Monday, Feb 17:
- Acknowledge, act on, and report back on tasks.
- Double-check all work before submitting.
- Send daily recaps and wrap-ups.
- Prepare a daily agenda using the agreed template.
- Proactively seek clarity when unsure.
Rachel failed to follow these instructions, which further frustrated the client. Melissa ultimately chose to end the partnership. A rematch was offered, but she declined, saying she wanted to pause and may return to Athena later.</t>
  </si>
  <si>
    <t>1731315505232x128237572130787120</t>
  </si>
  <si>
    <t>19185756686</t>
  </si>
  <si>
    <t>Robert Kaplan - hussein.abdi@athena.com (Executive Partner)</t>
  </si>
  <si>
    <t>Hussein Abdi Abdi</t>
  </si>
  <si>
    <t>Hussein Abdi</t>
  </si>
  <si>
    <t>hussein.abdi@athena.com</t>
  </si>
  <si>
    <t>1730991439664x259319513382007420</t>
  </si>
  <si>
    <t>19104098675</t>
  </si>
  <si>
    <t>Chris Gagne - trexie.villacampa@athena.com (Executive Partner)</t>
  </si>
  <si>
    <t>Trexie Lou Sajulga Villacampa</t>
  </si>
  <si>
    <t>Trexie Lou Villacampa</t>
  </si>
  <si>
    <t>trexie.villacampa@athena.com</t>
  </si>
  <si>
    <t>1731315734060x799539251706628900</t>
  </si>
  <si>
    <t>19031778618</t>
  </si>
  <si>
    <t>Daniel Stevens - susan.wahome@athena.com (Executive Partner)</t>
  </si>
  <si>
    <t>Susan Wanja Wahome</t>
  </si>
  <si>
    <t>Susan Wahome</t>
  </si>
  <si>
    <t>susan.wahome@athena.com</t>
  </si>
  <si>
    <t>1730931107886x781500921336297100</t>
  </si>
  <si>
    <t>18923767985</t>
  </si>
  <si>
    <t>Boris Sofman - james.wanyonyi@athena.com (Executive Partner)</t>
  </si>
  <si>
    <t>James Wanyonyi</t>
  </si>
  <si>
    <t>james.wanyonyi@athena.com</t>
  </si>
  <si>
    <t>1730996735390x823073792214547100</t>
  </si>
  <si>
    <t>17080198178</t>
  </si>
  <si>
    <t>Peter Sheridan - sheb.pongtod@athena.com (Executive Partner)</t>
  </si>
  <si>
    <t>Carmel Sheb Longakit Pongtod</t>
  </si>
  <si>
    <t>Carmel Sheb Pongtod</t>
  </si>
  <si>
    <t>sheb.pongtod@athena.com</t>
  </si>
  <si>
    <t>1730989243872x511083914353633860</t>
  </si>
  <si>
    <t>Marian Claire De Gracia Monsales</t>
  </si>
  <si>
    <t>Marian Claire Monsales</t>
  </si>
  <si>
    <t>claire.monsales@athena.com</t>
  </si>
  <si>
    <t>Despite overall satisfaction with the partnership, the client noted that XP is struggling with time management and understanding her tasks, simply going through the motions without full comprehension. Additionally, XP's lack of proactive communication and instances of unavailability during work hours due to sleeping post-lunch have raised doubts about her reliability and effectiveness.</t>
  </si>
  <si>
    <t>1731019569862x846357776936008800</t>
  </si>
  <si>
    <t>19092790424</t>
  </si>
  <si>
    <t>Mohit Narang - rj.saul@athena.com (Executive Partner)</t>
  </si>
  <si>
    <t>Roselle Joy Villaflor Saul</t>
  </si>
  <si>
    <t>Roselle Joy Saul</t>
  </si>
  <si>
    <t>rj.saul@athena.com</t>
  </si>
  <si>
    <t>1730913291364x602349647070789400</t>
  </si>
  <si>
    <t>19166126949</t>
  </si>
  <si>
    <t>Davis Muxlow - UNMATCHED (Executive Partner)</t>
  </si>
  <si>
    <t>Marines Encarnacion</t>
  </si>
  <si>
    <t>maris.encarnacion@athena.com</t>
  </si>
  <si>
    <t>The XP submitted a 30-day resignation notice; however, the client opted not to proceed with the proposed reassignment and onboarding plan intended to ensure a smooth transition during the notice period.</t>
  </si>
  <si>
    <t>1731105890244x204592777712634180</t>
  </si>
  <si>
    <t>19124369156</t>
  </si>
  <si>
    <t>Vikram Bhaskaran - charles.delmar@athena.com (Executive Partner)</t>
  </si>
  <si>
    <t>Charles Polancos Del Mar</t>
  </si>
  <si>
    <t>Charles Del Mar</t>
  </si>
  <si>
    <t>charles.delmar@athena.com</t>
  </si>
  <si>
    <t>1731316116329x702626214956360100</t>
  </si>
  <si>
    <t>13741156680</t>
  </si>
  <si>
    <t>Frederic Scheffer - UNMATCHED (Executive Partner)</t>
  </si>
  <si>
    <t>Benedict Vincent Reyes Melgar</t>
  </si>
  <si>
    <t>Benedict Vincent Melgar</t>
  </si>
  <si>
    <t>vince.melgar@athena.com</t>
  </si>
  <si>
    <t>1731024069493x475094795862765600</t>
  </si>
  <si>
    <t>19145033109</t>
  </si>
  <si>
    <t>Jordan Dearsley - UNMATCHED (Executive Partner)</t>
  </si>
  <si>
    <t>Leiff Schneider Dela Torre Dela Torre</t>
  </si>
  <si>
    <t>Leiff Schneider Dela Torre</t>
  </si>
  <si>
    <t>leiff.delatorre@athena.com</t>
  </si>
  <si>
    <t xml:space="preserve">Client is hiring an onsite EA and so will not continue with Athena. He is hiring an in-house EA. </t>
  </si>
  <si>
    <t>1730906222042x202545638455304830</t>
  </si>
  <si>
    <t>17155961180</t>
  </si>
  <si>
    <t>Jordan Shalov - UNMATCHED (Executive Partner)</t>
  </si>
  <si>
    <t>Venus Padul Sunga</t>
  </si>
  <si>
    <t>vee.sunga@athena.com</t>
  </si>
  <si>
    <t>We are triggering a proactive rematch for Jordan due to early concerns about Vee's reliability, competency alignment, and approach to the partnership. Despite Jordan's willingness to provide the benefit of the doubt, issues such as unclear daily recaps, a lack of initiative in onboarding tasks, minimal communication efforts, and substandard written communication have undermined his confidence in Vee’s ability to meet his expectations for high-level EA support. Jordan requires an EA who is proactive, experienced, and capable of anticipating business needs, rather than one who strictly adheres to the playbooks. Given these factors, Jordan prefers waiting for a rematch over continuing with Vee as an interim EA.</t>
  </si>
  <si>
    <t>1730911010942x519078124892588400</t>
  </si>
  <si>
    <t>16125744309</t>
  </si>
  <si>
    <t>Blake Schleider - UNMATCHED (Executive Partner)</t>
  </si>
  <si>
    <t>Nailantei Kamotho</t>
  </si>
  <si>
    <t>naila.kamotho@athena.com</t>
  </si>
  <si>
    <t>1731077904234x801716145183119900</t>
  </si>
  <si>
    <t>17177306173</t>
  </si>
  <si>
    <t>Thomas Meta - UNMATCHED (Executive Partner)</t>
  </si>
  <si>
    <t>Thomas reached out via email to end the partnership due to his upcoming move, increased expenses, a realization that he may not need an assistant at the moment, and a desire to focus on improving his personal framework for work and delegation. Sent an invite to meet him tomorrow to discuss reason in details and craft a move forward plan.</t>
  </si>
  <si>
    <t>1730862542515x227070221710614200</t>
  </si>
  <si>
    <t>16461804829</t>
  </si>
  <si>
    <t>Brendan McCord - kenth.nacalaban@athenago.com (Executive Partner)</t>
  </si>
  <si>
    <t>The client wants a rematch with another XP who is knowledgeable with AI, a self-starter with sharp attention to detail and the skill set and experience that aligns with the client's pace and needs.</t>
  </si>
  <si>
    <t>1731418919167x987548880500321000</t>
  </si>
  <si>
    <t>16629729444</t>
  </si>
  <si>
    <t>Paul Ruitenberg - UNMATCHED (Executive Partner)</t>
  </si>
  <si>
    <t>Camila Illescas Gonzales</t>
  </si>
  <si>
    <t>Camila Gonzales</t>
  </si>
  <si>
    <t>ella.gonzales@athena.com</t>
  </si>
  <si>
    <t>Due to unforeseen circumstances, instead of the client pushing through with merging his company, he was offered to sell. Client could not pass a great offer  and decided to accept and will retire.</t>
  </si>
  <si>
    <t>1730854056551x947875905368617500</t>
  </si>
  <si>
    <t>18940432395</t>
  </si>
  <si>
    <t>Douglas  Raggio - UNMATCHED (Executive Partner)</t>
  </si>
  <si>
    <t>Cynthia Kanini Mawioo</t>
  </si>
  <si>
    <t>Cynthia Mawioo</t>
  </si>
  <si>
    <t>cynthia.mawioo@athena.com</t>
  </si>
  <si>
    <t>XP Cynthia Mawioo has expressed desire to resign due to complicated family health issues and the need for her to leave and tend to her family. On communicating the same to Client Douglas, he says the situation forced him to review his business situation and reevaluate his expenses and what is important and he came to the conclusion that he doesn't have enough finances to afford an EA anymore and he wants to terminate the contract. All this despite being offered an immediate rematch with an already experienced EA.</t>
  </si>
  <si>
    <t>1731069582905x839660213857415200</t>
  </si>
  <si>
    <t>17106399253</t>
  </si>
  <si>
    <t>Patrick Galleher - serede.serede@athena.com (Executive Partner)</t>
  </si>
  <si>
    <t>Bruce Muleri Serede</t>
  </si>
  <si>
    <t>Bruce Serede</t>
  </si>
  <si>
    <t>serede.serede@athena.com</t>
  </si>
  <si>
    <t>1731086965296x796606080685359900</t>
  </si>
  <si>
    <t>19144336426</t>
  </si>
  <si>
    <t>Jordan katz - UNMATCHED (Executive Partner)</t>
  </si>
  <si>
    <t>MARY PATRICIA MAKONJO</t>
  </si>
  <si>
    <t>Patie</t>
  </si>
  <si>
    <t>mary.makonjo@athena.com</t>
  </si>
  <si>
    <t>justus.okadapau@athena.com</t>
  </si>
  <si>
    <t>Hi Team,
Client has requested to be matched with an XP from PH.</t>
  </si>
  <si>
    <t>1730903841265x613901411519904400</t>
  </si>
  <si>
    <t>16450080016</t>
  </si>
  <si>
    <t>Laura Hoang - kat.bareja@athena.com (Executive Partner)</t>
  </si>
  <si>
    <t>Brian Andrew Fuentes Garcia</t>
  </si>
  <si>
    <t>Brian Andrew Garcia</t>
  </si>
  <si>
    <t>brian.garcia@athena.com</t>
  </si>
  <si>
    <t>Current XP went AWOL</t>
  </si>
  <si>
    <t>1731079681265x192404240206353060</t>
  </si>
  <si>
    <t>17147094122</t>
  </si>
  <si>
    <t>Milan Emadi - clyde.perang@athena.com (Executive Partner)</t>
  </si>
  <si>
    <t>Clyde Vismanos Perang</t>
  </si>
  <si>
    <t>Clyde Perang</t>
  </si>
  <si>
    <t>clyde.perang@athena.com</t>
  </si>
  <si>
    <t>1730909808001x919034297208503300</t>
  </si>
  <si>
    <t>19055245312</t>
  </si>
  <si>
    <t>Alex West - UNMATCHED (Executive Partner)</t>
  </si>
  <si>
    <t>Paolo Cubal Hernando</t>
  </si>
  <si>
    <t>Paolo Hernando</t>
  </si>
  <si>
    <t>pao.hernando@athena.com</t>
  </si>
  <si>
    <t>jaycee.pagdanganan@athena.com</t>
  </si>
  <si>
    <t>Client Alex West's company, Art Cloud, merged with Art Logic. After the merger was finalized, Art Logic's leadership required the termination of all third party contractors. Aside from his usual tasks, XP Pao was essential in reviewing and organizing all documents related to the merger. Churn requested on July 28, 2025. Projected churn date is August 27, 2025.</t>
  </si>
  <si>
    <t>1730898318436x196701736697165060</t>
  </si>
  <si>
    <t>16624227170</t>
  </si>
  <si>
    <t>Kevin  Zhang - UNMATCHED (Executive Partner)</t>
  </si>
  <si>
    <t>Roland Christopher Barros Mendoza</t>
  </si>
  <si>
    <t>Roland Christopher Mendoza</t>
  </si>
  <si>
    <t>christopher.mendoza@athena.com</t>
  </si>
  <si>
    <t>Requesting churn due to change in the client's state of business. The client's company has prioritized a reconfiguration of resources and budgets and has terminated all external and contractual services.</t>
  </si>
  <si>
    <t>1731010751297x307852650757578500</t>
  </si>
  <si>
    <t>17161686161</t>
  </si>
  <si>
    <t>James Larrison - UNMATCHED (Executive Partner)</t>
  </si>
  <si>
    <t>Ian Kariuki</t>
  </si>
  <si>
    <t>ian.kariuki@athena.com</t>
  </si>
  <si>
    <t>Jim formally submitted a termination notice effective April 26, 2025, citing three core reasons:
Service-Timing Misfit: While he praised the EA and Athena's service quality, Jim noted that the model doesn’t align well with the pace and constant change of an early-stage startup like Larridin at this time.
Economic Constraints: Current market conditions and internal budget tightening have made it difficult to justify the cost, especially given competing financial priorities.
Change Management Overhead: The effort required to onboard and maintain EA integration was seen as a distraction from the team’s core focus during a critical phase of growth.
Jim expressed appreciation for the support and kept the door open for re-engagement once the company reaches greater operational scale. He declined a VP call for now but noted openness in the future.</t>
  </si>
  <si>
    <t>1730837360901x717430950443442900</t>
  </si>
  <si>
    <t>16818271141</t>
  </si>
  <si>
    <t>Claire Larkin - raffa.nigos@athena.com (Executive Partner)</t>
  </si>
  <si>
    <t>Rafael Lorenzo Comia Nigos</t>
  </si>
  <si>
    <t>Rafael Lorenzo Nigos</t>
  </si>
  <si>
    <t>raffa.nigos@athena.com</t>
  </si>
  <si>
    <t>1730233545241x889434210682600300</t>
  </si>
  <si>
    <t>15007792532</t>
  </si>
  <si>
    <t>Andrey  Pavlov - UNMATCHED (Executive Partner)</t>
  </si>
  <si>
    <t>Vanessa Wahito Mbui</t>
  </si>
  <si>
    <t>Vanessa</t>
  </si>
  <si>
    <t>vanessa.mbui@athena.com</t>
  </si>
  <si>
    <t>Change in client needs</t>
  </si>
  <si>
    <t>1736369623471x420529213162369000</t>
  </si>
  <si>
    <t>21833640705</t>
  </si>
  <si>
    <t>Kate Dickhoner - edward.gomez@athena.com (Executive Partner)</t>
  </si>
  <si>
    <t>Edward Frederick Gomez</t>
  </si>
  <si>
    <t>edward.gomez@athena.com</t>
  </si>
  <si>
    <t>1730499096045x717483034326738700</t>
  </si>
  <si>
    <t>16818519328</t>
  </si>
  <si>
    <t>Nick Hubbard - UNMATCHED (Executive Partner)</t>
  </si>
  <si>
    <t>Tabitha Minza Amina Kazi</t>
  </si>
  <si>
    <t>Tabitha</t>
  </si>
  <si>
    <t>tabitha.kazi@athena.com</t>
  </si>
  <si>
    <t>Tabitha has some health concerns hindering her from performing this role efficiently. She handed in her resignation and will be serving notice. The client has since declined the rematch XP provided</t>
  </si>
  <si>
    <t>1730748273324x803396175311818100</t>
  </si>
  <si>
    <t>19036383346</t>
  </si>
  <si>
    <t>Furhan Qureshi - kath.ambagan@athena.com (Executive Partner)</t>
  </si>
  <si>
    <t>Katherine Di Ambagan</t>
  </si>
  <si>
    <t>Katherine Ambagan</t>
  </si>
  <si>
    <t>kath.ambagan@athena.com</t>
  </si>
  <si>
    <t>alice.odra@athena.com</t>
  </si>
  <si>
    <t>1730718718722x918787991962077800</t>
  </si>
  <si>
    <t>17171586711</t>
  </si>
  <si>
    <t>Feisal Nasser - lynne.martin@athena.com (Executive Partner)</t>
  </si>
  <si>
    <t>Lynnet Wairimu Martin</t>
  </si>
  <si>
    <t>Lynnet Martin</t>
  </si>
  <si>
    <t>lynne.martin@athena.com</t>
  </si>
  <si>
    <t>1730889260700x448445669547003140</t>
  </si>
  <si>
    <t>18931648303</t>
  </si>
  <si>
    <t>Cheyne Rocha-Rinere - tiffany.marimba@athena.com (Executive Partner)</t>
  </si>
  <si>
    <t>Tiffany Nyakinyua  Marimba</t>
  </si>
  <si>
    <t>Tiffany Marimba</t>
  </si>
  <si>
    <t>tiffany.marimba@athena.com</t>
  </si>
  <si>
    <t>1730831271861x730576220490717200</t>
  </si>
  <si>
    <t>18990433630</t>
  </si>
  <si>
    <t>Rob Ferguson - UNMATCHED (Executive Partner)</t>
  </si>
  <si>
    <t xml:space="preserve">Rob Ferguson has decided to end his engagement with Athena as his 90-day period comes to a close. He expressed appreciation for Njeri’s support but cited the complexity of his workflow at Microsoft as the primary reason for discontinuation. Specifically, he mentioned that limited real-time calendar sharing and multiple systems make it difficult to leverage Athena effectively. He emphasized that this decision is not a reflection of Njeri’s performance but rather the structural constraints in his work environment and the level of experience required to navigate it smoothly.
Additionally, Rob has requested that offboarding be handled with care and discretion, ensuring that all sensitive data is secured and access is revoked appropriately. He also expressed willingness to provide Njeri with a spot bonus as a token of appreciation, should this align with Athena’s usual processes.
</t>
  </si>
  <si>
    <t>1730447591187x101081758024146980</t>
  </si>
  <si>
    <t>18872304294</t>
  </si>
  <si>
    <t>Gina Galligan - UNMATCHED (Executive Partner)</t>
  </si>
  <si>
    <t>Brian Onyiego Gomba</t>
  </si>
  <si>
    <t>Brian Gomba</t>
  </si>
  <si>
    <t>brian.gomba@athena.com</t>
  </si>
  <si>
    <t xml:space="preserve">Reason placed as client ft , since the client did not participate in rituals and  check ins 
The partnership ended due to consistent underutilization of the XP, primarily driven by the client’s extended absence from key working rituals such as Syncs and regular check-ins. 
These missed opportunities for alignment left the XP without consistent direction, context, or a reliable stream of tasks. 
Over time, the lack of engagement made it difficult to build momentum or demonstrate sustained value. 
While the client confirmed there were no concerns about the XP’s performance, she acknowledged that his capacity was not being used effectively. Given the persistent underutilization, Gina felt it was appropriate to end the engagement.
</t>
  </si>
  <si>
    <t>1730906992615x996563670720723300</t>
  </si>
  <si>
    <t>18960246335</t>
  </si>
  <si>
    <t>Philip DAgostino - UNMATCHED (Executive Partner)</t>
  </si>
  <si>
    <t>Cliff Hani Ochieng'</t>
  </si>
  <si>
    <t>Cliff</t>
  </si>
  <si>
    <t>cliff.ochieng@athena.com</t>
  </si>
  <si>
    <t>Churn Requested by client because he raised concerns during the 4wci. about XP -cliff ochieng not being able to manage his schedule well. I took his concerns and gave him an action plan which on 10th the wife Samantha raised the same concerns where i looped her in in the action plan agreed upon to improve the xp performance. She was still not convinced however on 11th XP communicated that he has an urgent personal emmergency that needs his attention and he will not be working for two weeks. i therefore got a rematch for the client and presented the link to the client. The wife Samantha was skeptical about the rematch i also informed her that the XP wants an emergency leave for two weeks to deal with his personal issues she responded by saying she doesnt want a rematch and she is considering churn. after a meeting with OD-Shibu she said most issues started during the process of onboarding and she feels athena lacks transparency</t>
  </si>
  <si>
    <t>1730203822754x952574357411268900</t>
  </si>
  <si>
    <t>12445978124</t>
  </si>
  <si>
    <t>Sahil Bloom - UNMATCHED (Executive Partner)</t>
  </si>
  <si>
    <t>Simon Joshua Serafin Lao</t>
  </si>
  <si>
    <t>Simon Joshua Lao</t>
  </si>
  <si>
    <t>simon.lao@athena.com</t>
  </si>
  <si>
    <t>ceived email advice from Blake Burge (COS of Sahil Bloom) on April 10, 2025 requesting for termination of services effective 30-days from date, due to downsizing of client's team.
CPM requested to meet with Blake but he opted to answer questions via email. As per client, there were no issues with the XP's performance. The case was also endorsed to Chris Ho, who corresponded with Blake via email; the client is firm with their decision. 
As the client had already been billed for April, Blake requested no further billing after May 12.</t>
  </si>
  <si>
    <t>1730999239529x524691434802236700</t>
  </si>
  <si>
    <t>14745531191</t>
  </si>
  <si>
    <t>Juan Guillen - george.jorge@athena.com (Executive Partner)</t>
  </si>
  <si>
    <t>Princess Mica Bartolo Jorge</t>
  </si>
  <si>
    <t>George Jorge</t>
  </si>
  <si>
    <t>george.jorge@athena.com</t>
  </si>
  <si>
    <t>1730403251968x494463400519085100</t>
  </si>
  <si>
    <t>15611871666</t>
  </si>
  <si>
    <t>Mike Courtney - UNMATCHED (Executive Partner)</t>
  </si>
  <si>
    <t>Mitchel Kadenyi Opili</t>
  </si>
  <si>
    <t>mitch.opili@athena.com</t>
  </si>
  <si>
    <t>Detailed Issue Description
Issue:Mike Courtney has requested to pause his engagement with Athena for two months as he reorganizes his operations. While the XP has been commended for the quality and speed of her work, the client has noted a gap in communication and contextual alignment. Specifically, tasks have been completed based on the XP’s understanding rather than what was required, which could have been mitigated with more proactive questioning.
Additionally, the client emphasized that his bandwidth for direct oversight is limited, and he requires a more proactive approach to tracking communication, following up, and ensuring clarity in deliverables. Mike also prefers asynchronous communication and noted that real-time engagement is not a fit for his workflow. He further handed over point-of-contact responsibilities to Rose, a consultant he works with; however, services were terminated three weeks into the engagement.
From previous discussions, Mike indicated that he may have onboarded an EA before he was fully ready. Initially, he anticipated operationalizing MagicLife in January 2025, but that has since changed. Throughout the engagement, the XP has had minimal access to relevant systems, further hindering her ability to deliver effectively.
Additionally, feedback was issued that the XP was completing tasks that were not particularly aligned with the client’s expectations. This could have been avoided or addressed had the XP asked clarifying questions proactively.
Client Concerns:
Lack of proactive questioning from the EA leading to misaligned deliverables.
Limited bandwidth for real-time management and oversight of the EA’s work.
Preference for asynchronous communication was not fully honored.
Onboarding process did not sufficiently clarify and flush out his specific needs.
The EA requested guidance on weekly priorities despite having assigned tasks, which was disruptive to the client’s workflow.</t>
  </si>
  <si>
    <t>1730854035684x157023513617457600</t>
  </si>
  <si>
    <t>17160207919</t>
  </si>
  <si>
    <t>Stephen Disney - UNMATCHED (Executive Partner)</t>
  </si>
  <si>
    <t>Yvonne Akinyi Adoma</t>
  </si>
  <si>
    <t>Yvonne Adoma</t>
  </si>
  <si>
    <t>yves.adoma@athena.com</t>
  </si>
  <si>
    <t>Client communicated their intent to exit Athena, stating a preference to repurpose an existing in-person staff during a phase of layoffs. They insisted that the decision was not as a result of XP performance.</t>
  </si>
  <si>
    <t>1730803369105x950211603094030600</t>
  </si>
  <si>
    <t>14725505663</t>
  </si>
  <si>
    <t>James Stell - UNMATCHED (Executive Partner)</t>
  </si>
  <si>
    <t>Sharon Abrigo Maxilom</t>
  </si>
  <si>
    <t>Sharon Maxilom</t>
  </si>
  <si>
    <t>sharon.maxilom@athena.com</t>
  </si>
  <si>
    <t>Client communicated last April 2 about his financials and business situation. James ask to terminate his engagement with Athena. CPM Clay responded educating James on the process and the next steps. James was unresponsive until April 14 where he confirmed his termination of the contract. Effectivity of his termination will be on May 2. 
James also asked for a refund since his billing cycle falls on every 17th of the month.</t>
  </si>
  <si>
    <t>1730766074755x106355178261161580</t>
  </si>
  <si>
    <t>14838271131</t>
  </si>
  <si>
    <t>Christopher Maiwald - UNMATCHED (Executive Partner)</t>
  </si>
  <si>
    <t>Chris is requesting to be paired with a high-performing assistant, specifically someone with a commercial background, meaning they have experience in business, sales, finance, or corporate roles. He wants to avoid being assigned someone from a hospitality background, like Matthew, as he likely believes that experience in hospitality does not align with his needs. Chris is looking for an assistant with strong business acumen, strategic thinking, and experience in commercial operations to better support his objectives.</t>
  </si>
  <si>
    <t>1730529033185x730956298647335000</t>
  </si>
  <si>
    <t>19004635997</t>
  </si>
  <si>
    <t>Justice Shepard - rosa.navarrete@athenago.com (Executive Partner)</t>
  </si>
  <si>
    <t>Rosa Isabella Navarrete</t>
  </si>
  <si>
    <t>rosa.navarrete@athena.com</t>
  </si>
  <si>
    <t>1730399709786x225227528059243300</t>
  </si>
  <si>
    <t>18855904427</t>
  </si>
  <si>
    <t>Yaniv Fituci - vee.mutanyi@athena.com (Executive Partner)</t>
  </si>
  <si>
    <t>Ivy Natabona  Natabona</t>
  </si>
  <si>
    <t>Ivy Natabona</t>
  </si>
  <si>
    <t>vee.mutanyi@athena.com</t>
  </si>
  <si>
    <t>1730639093954x757067400096953500</t>
  </si>
  <si>
    <t>18952088743</t>
  </si>
  <si>
    <t>Gary Levine - xy.vitug@athena.com (Executive Partner)</t>
  </si>
  <si>
    <t>Michere Muriuki</t>
  </si>
  <si>
    <t>michere.muriuki@athena.com</t>
  </si>
  <si>
    <t>During the 12-week check-in with Gary on the 19th, he identified several areas where he believes Michere could grow and improve to better meet the demands of the role.
However, based on his business need he proposed  a rematch and had already denied Michere the XP access to the systems. He later reached out to @Chad Almazan where he mentioned that his preference was to move to the PH. Below were his concerns:
Gary felt that his current Michere lacks sufficient commercial experience and might not be prepared for a more demanding role.
He mentioned that Michere was not receptive to receiving and acting on feedback
Gary mentioned trust issues, proactiveness, and the ability to communicate effectively.
He also reached out to Chad Almazan and shared the below concerns about Michere. He was not clear on who to contact internally.
Electricity outages
His EA has no prior business experience outside of a stent at a non profit
EA isn't very communicative and doesn't seem very driven
And he's not clear as to who to contact internally (hence, reaching out to me)
He also reached out to Dalton Daughtrey in this regard</t>
  </si>
  <si>
    <t>1730479509019x443156127662161150</t>
  </si>
  <si>
    <t>16573417599</t>
  </si>
  <si>
    <t>Jimmy Carrion - UNMATCHED (Executive Partner)</t>
  </si>
  <si>
    <t>Edward Kung'u Gathioro</t>
  </si>
  <si>
    <t>Edward Gathioro</t>
  </si>
  <si>
    <t>edward.gathioro@athena.com</t>
  </si>
  <si>
    <t>The partnership ended asJimmy opted to use former company's CEO Athena  EA Millicent Wangui, She offered her services as his Executive Assistant for $750 per month.</t>
  </si>
  <si>
    <t>1730808076433x801142372298933900</t>
  </si>
  <si>
    <t>16532898463</t>
  </si>
  <si>
    <t>Szabo Alex - UNMATCHED (Executive Partner)</t>
  </si>
  <si>
    <t>Alex informed his XP that he has been terminated from Stryber and will no longer require EA services. 
Alex shared that he had a disagreement with the stryber founders and they terminated his employment when he was on holiday (he left Singapore). He also shared that he was told not to communicate or share details of this until his termination period is over.
He also mentioned that he was told that Stryber APAC office has been closed down.</t>
  </si>
  <si>
    <t>1730502615520x871703254757732600</t>
  </si>
  <si>
    <t>17160860542</t>
  </si>
  <si>
    <t>Dennis Yuscavitch - UNMATCHED (Executive Partner)</t>
  </si>
  <si>
    <t>Client revenue expectations did not materialize, and he has decided to take up full time employment.</t>
  </si>
  <si>
    <t>1730715743143x552163732199408200</t>
  </si>
  <si>
    <t>16815992885</t>
  </si>
  <si>
    <t>Whitney Kilgore - wangari.wanjiku@athena.com (Executive Partner)</t>
  </si>
  <si>
    <t>Esther B Wangari Wangari</t>
  </si>
  <si>
    <t>Esther Wangari</t>
  </si>
  <si>
    <t>wangari.wanjiku@athena.com</t>
  </si>
  <si>
    <t>1730328043422x747689138726626000</t>
  </si>
  <si>
    <t>16387796067</t>
  </si>
  <si>
    <t>Tim Suzman - daniel.aguspina@athenago.com (Executive Partner)</t>
  </si>
  <si>
    <t xml:space="preserve">Warren Siro  Nyachae </t>
  </si>
  <si>
    <t>Siro</t>
  </si>
  <si>
    <t>siro.nyachae@athena.com</t>
  </si>
  <si>
    <t>immaculate.samuel@athena.com</t>
  </si>
  <si>
    <t>Following most recent client email and discussions internally, the client will now be rematched to a PH XP.
1. Root Cause of the Churn: Misalignment in Skills and Expectations
Language and Writing Quality:
Tim’s primary concern was Siro’s inability to meet the high standard of communication required for his role. As a fund manager in Silicon Valley, Tim frequently interacts with influential stakeholders such as institutional investors and founders. This level of engagement demands exceptional clarity and professionalism in written communication. Siro's drafts fell short, often requiring significant rewrites and causing confusion. Tim felt that the language barrier and writing clarity issues created inefficiencies and risked damaging the fund’s reputation.
Confidence and Trust:
Early issues with communication caused Tim to lose trust in Siro's ability to execute tasks independently. This lack of trust meant Tim had to micromanage email drafts and spend time clarifying messages, which eroded confidence in the partnership. Despite efforts to address these concerns, Tim concluded that the gap in writing clarity was too wide to close within the needed timeframe.
2. Impact of the Issues on the Partnership
Operational Burden on Tim:
Instead of delegating tasks effectively, Tim found himself spending considerable time reviewing and editing Siro’s work. This reduced Tim’s productivity and limited his ability to focus on strategic priorities. For a leader managing a high-pressure role, this inefficiency became a significant pain point.
Reputational Risk:
Poorly written emails risked reflecting negatively on the fund’s professionalism. For a fund that interacts with high-level stakeholders, even minor lapses in communication standards could damage credibility. Tim expressed particular concern about external emails to investors and internal messages within the fund.
Emotional Frustration:
While Tim acknowledged Siro’s efforts and personal qualities, the recurring misunderstandings created emotional frustration. He felt bad for Siro but also recognized that the ongoing challenges were not sustainable for his role.
3. Attempts to Address the Issues
Tim noted and appreciated Siro’s efforts to improve, which included:
Using tools like Grammarly and Hemingway Editor for better grammar and tone.
Feedback-based learning through edits and coaching sessions.
Proactive updates and SOP creation to regain trust.
However, these measures were seen as insufficient in addressing the fundamental issue of communication clarity within the required timeframe.
4. Long-Term Implications
Lack of Fit for the Role:
Tim believed that Siro might excel in a different position but lacked the communication skills to grow alongside him in this role. The nature of the fund’s operations requires an EA who can meet high professional standards with minimal supervision.
Search for a Replacement:
Tim’s decision to look for an EA with extremely clear written communication signals that the role’s demands were beyond Siro’s current abilities. This also highlights the importance of aligning an EA’s skills with the client’s expectations during the selection process.
Tim’s decision to end the partnership stemmed from a combination of operational inefficiencies, reputational risks, and the inability to close the skill gap in the short term.
He valued Siro’s personal qualities and efforts but ultimately needed an EA who could independently handle high-stakes communication tasks without creating additional workload or requiring extensive oversight.
The churn underscores the critical need for an EA to have exceptional communication skills when working in high-pressure, high-stakes environments like Silicon Valley.</t>
  </si>
  <si>
    <t>1730491308381x676094375108645200</t>
  </si>
  <si>
    <t>16199709318</t>
  </si>
  <si>
    <t>Brian  Lee - UNMATCHED (Executive Partner)</t>
  </si>
  <si>
    <t>The client raised concerns that his expectations of Athena XPs were underwhelming compared to his expectations.</t>
  </si>
  <si>
    <t>1730381815702x475109108190229440</t>
  </si>
  <si>
    <t>16523703393</t>
  </si>
  <si>
    <t>Rami Habal - kareen.ondanje@athena.com (Executive Partner)</t>
  </si>
  <si>
    <t>Kareen Ondanje</t>
  </si>
  <si>
    <t>kareen.ondanje@athena.com</t>
  </si>
  <si>
    <t>1732194279316x637046006311164000</t>
  </si>
  <si>
    <t>16282858603</t>
  </si>
  <si>
    <t>Michael Schober - UNMATCHED (Executive Partner)</t>
  </si>
  <si>
    <t>Juliet Marjorie Bontogon</t>
  </si>
  <si>
    <t>jules.bontogon@athena.com</t>
  </si>
  <si>
    <t>Dear Paris,
Please accept this message as formal notification that I need to cancel my contract with Athena for the executive assistant services provided by Jules.
This decision comes as a result of a significant shift in my role within my company. I am transitioning from an executive position, where I had substantial operational responsibilities, to more of an advisory role. Consequently, many of the operational tasks I previously handled are being transferred to other team members based in our European headquarters (Barcelona). This change, combined with the considerable time zone difference (I am based on the US West Coast), has made it increasingly difficult for me to delegate meaningful and consistent work suitable for an executive assistant.
I want to emphasize in the strongest possible terms that this cancellation has absolutely nothing to do with Jules' performance or capabilities. In fact, she has been truly fantastic over the past five months or so. Jules was incredibly helpful in getting my professional and personal life organized and streamlined, and her assistance with delegation was invaluable. She proactively identified ways to improve my productivity, especially within the context of a remote and geographically dispersed company, and I genuinely could not have hoped for a better executive assistant.
I would wholeheartedly recommend Jules to any executive seeking support. She possesses a very broad skill set and demonstrated a commendable willingness to research and learn new things independently. Her ability to grasp complex processes, workflows, and operational subject matter is particularly strong, making her an excellent fit for tech leaders or C-level executives, especially those in operational settings. Furthermore, Jules has been extremely easy to interface with – she has an uplifting personality while always maintaining a high degree of professionalism, consistently helping me present the best version of myself for the company.
I am truly grateful for the excellent support Jules has provided and for the service from Athena. It's simply that my changing role no longer requires the level of executive support I initially needed.
Please let me know the next steps regarding the contract termination process and any final administrative details.
Thank you for your understanding.
Sincerely,
Michael</t>
  </si>
  <si>
    <t>1730639057372x586381858321827200</t>
  </si>
  <si>
    <t>17144155440</t>
  </si>
  <si>
    <t>Amy Buechler - UNMATCHED (Executive Partner)</t>
  </si>
  <si>
    <t>The client churned because she felt that the XP was not a good fit, she mentioned that she wanted someone who would also do strategic planning for her company and Nicole was junior and couldn't manage her expectations. She did not want a rematch.</t>
  </si>
  <si>
    <t>1730484095691x923996270746853400</t>
  </si>
  <si>
    <t>16418601316</t>
  </si>
  <si>
    <t>Daniel Ryan - UNMATCHED (Executive Partner)</t>
  </si>
  <si>
    <t>Peris Mumbi Joel</t>
  </si>
  <si>
    <t>Peris Joel</t>
  </si>
  <si>
    <t>mumbi.joel@athena.com</t>
  </si>
  <si>
    <t>Dan’s team requires an EA with prior event planning experience who can:
Operate with minimal onboarding time.
Independently own complex event projects, such as sales kickoffs and leadership events, similar to the performance of Dan’s previous EA from an external company.
It’s important to note that event planning expertise was not specified in Dan’s initial request for an EA. The gap in prior experience became apparent post-onboarding, compounded by the client’s limited bandwidth for training.In addition , Dan did not expect to get a beginner EA from Athena since his expectation is to have an EA with a level of experience similar to his previous EA.</t>
  </si>
  <si>
    <t>1730768165614x299347893331190850</t>
  </si>
  <si>
    <t>16540176568</t>
  </si>
  <si>
    <t>Travis Arlitt - UNMATCHED (Executive Partner)</t>
  </si>
  <si>
    <t>Florentino Camba Asuncion</t>
  </si>
  <si>
    <t>Florentino Asuncion</t>
  </si>
  <si>
    <t>tino.asuncion@athena.com</t>
  </si>
  <si>
    <t>Client has yet to land his first customer for his start up business</t>
  </si>
  <si>
    <t>1730386545078x331175738444647900</t>
  </si>
  <si>
    <t>18971522926</t>
  </si>
  <si>
    <t>Bartek Pucek - UNMATCHED (Executive Partner)</t>
  </si>
  <si>
    <t xml:space="preserve">Bartek has adopted AI tools(Howie.ai) to manage key workflows such as his inbox and calendar. This shift has naturally reduced the scope for hands-on support in areas that were previously more manual and time-consuming.
After reviewing the Athena playbooks, Bartek confirmed that there are no additional areas to delegate at this stage. 
In a  follow up meeting with OM and OD he would like an experienced XP with tech skills , that will align with his AI learning curve / work </t>
  </si>
  <si>
    <t>1730230819635x486494300013829100</t>
  </si>
  <si>
    <t>16376856196</t>
  </si>
  <si>
    <t>Rich  Miner - UNMATCHED (Executive Partner)</t>
  </si>
  <si>
    <t>Irish Camille Yamson</t>
  </si>
  <si>
    <t>irish.yamson@athena.com</t>
  </si>
  <si>
    <t>The client requested to churn due to lack of things to delegate after he had closed his big projects and his upcoming retirement from Google. He is now winding down from his professional life.</t>
  </si>
  <si>
    <t>1730290367922x766511057377980800</t>
  </si>
  <si>
    <t>16417546303</t>
  </si>
  <si>
    <t>Jennifer Paxton - UNMATCHED (Executive Partner)</t>
  </si>
  <si>
    <t>Joy Mukenyi Mbithi</t>
  </si>
  <si>
    <t>joy.mbithi@athena.com</t>
  </si>
  <si>
    <t>Client requested to terminate her contract effective 5th December and will be serving a 30 day notice.
Athena was unable to secure an ITIN for Joy, preventing her from performing critical accounting tasks that were central to the client’s needs. This was a deal-breaker for the client, as most of the required deliverables revolved around accounting.
Miscommunication between the Sales and Operations teams regarding the potential for growth created further trust issues with the XP and the broader Athena team.
Joy's performance was marked by incomplete accounting tasks, delayed KPI scorecards, communication issues, and unprofessional behavior, ultimately failing to meet the client's expectations and critical requirement</t>
  </si>
  <si>
    <t>1730319131980x742241780511695600</t>
  </si>
  <si>
    <t>17093328208</t>
  </si>
  <si>
    <t>Dave Greenberger - UNMATCHED (Executive Partner)</t>
  </si>
  <si>
    <t>Dave Greenberger is resigning from his current company by the end of December, which has led to a period of uncertainty regarding the continuation of Athena services. The funding for Carl’s services is currently being paid for by Dave’s company, and with his impending departure, the company will no longer support this expense. Dave’s personal financial constraints during his transition prevent him from carrying the monthly Athena cost of $3,000 out-of-pocket while between roles.</t>
  </si>
  <si>
    <t>1731077367289x610924206810450300</t>
  </si>
  <si>
    <t>19027398062</t>
  </si>
  <si>
    <t>Emily Okelo - UNMATCHED (Executive Partner)</t>
  </si>
  <si>
    <t>Jewel Esguerra Dumlao</t>
  </si>
  <si>
    <t>Jewel Dumlao</t>
  </si>
  <si>
    <t>jewel.dumlao@athena.com</t>
  </si>
  <si>
    <t>Charles notified to terminate the partnership for Jewel and Ton due to internal company changes. They had all of the tasks from Jewel and Ton distributed to the rest of their in-house staff. Last November they also offboarded 10 in-house employees due to decline in sales.</t>
  </si>
  <si>
    <t>1730410126565x979810527856425500</t>
  </si>
  <si>
    <t>16525830171</t>
  </si>
  <si>
    <t>Allison Mignone - aira.calalang@athena.com (Executive Partner)</t>
  </si>
  <si>
    <t>Aira Calalang</t>
  </si>
  <si>
    <t>aira.calalang@athena.com</t>
  </si>
  <si>
    <t>1730163564344x559230876536926460</t>
  </si>
  <si>
    <t>17097581688</t>
  </si>
  <si>
    <t>Ken Miyachi - nas.mahmoud@athena.com (Executive Partner)</t>
  </si>
  <si>
    <t>Nasir Ali Mahmoud</t>
  </si>
  <si>
    <t>Nasir Mahmoud</t>
  </si>
  <si>
    <t>nas.mahmoud@athena.com</t>
  </si>
  <si>
    <t>1730277792616x651053285048955000</t>
  </si>
  <si>
    <t>17138677085</t>
  </si>
  <si>
    <t>Milan Mann - mel.gatakaa@athena.com (Executive Partner)</t>
  </si>
  <si>
    <t>Melody Gatakaa</t>
  </si>
  <si>
    <t>mel.gatakaa@athena.com</t>
  </si>
  <si>
    <t>1730238292051x870003842075905500</t>
  </si>
  <si>
    <t>16525002414</t>
  </si>
  <si>
    <t>Autumn Manning - UNMATCHED (Executive Partner)</t>
  </si>
  <si>
    <t>Tiffany Chelimo  Ndei</t>
  </si>
  <si>
    <t>Tiffany Ndei</t>
  </si>
  <si>
    <t>tiff.ndei@athena.com</t>
  </si>
  <si>
    <t>1. Lack of Funding and Budget Visibility
Autumn states that she "does not have line of sight to funding", indicating that her business is in a precarious financial position. Without secured or anticipated funding, she is unable to justify further expenses — especially ones that are not yielding clear, measurable outcomes. The cost of continuing Athena’s services is seen as unsustainable given her current financial uncertainty.
2. Refusal to Continue Paying for Unproven Support
She explicitly states that even if Athena offered a 30-day free transition, she would not continue without a 90-day non-billed period, implying that the perceived risk of continuing far outweighs the potential benefit — particularly in a tight financial situation.
3. Past Investment Without Adequate Return
Autumn highlights that she has already invested significant time and money in onboarding and supporting her EA, without receiving the level of leverage she needed in return. She feels that the value promised — a high-functioning, ready-to-go EA — was not delivered within the expected time frame, making the financial and time investment feel sunk and unproductive.</t>
  </si>
  <si>
    <t>1730141324176x614238495455514000</t>
  </si>
  <si>
    <t>18844422696</t>
  </si>
  <si>
    <t>Jonathan Sheehan - UNMATCHED (Executive Partner)</t>
  </si>
  <si>
    <t>Grace Kananu Kaaria</t>
  </si>
  <si>
    <t>grace.kaaria@athena.com</t>
  </si>
  <si>
    <t>Jonathan’s concerns about Grace stem from consistent errors in administrative tasks, poor attention to detail, and a lack of emotional intelligence, which have resulted in stress and a loss of trust. There has been lack of ownership of tasks making Jonathan to revisit task discussions and there also has been issues with giving proactive solutions to issues even when the solutions are obvious.
However, Jonathan’s responsibilities as President and COO of Renewed Vision demand effective delegation and reliable administrative support to focus on strategic goals and family commitments. A rematch with a highly skilled and experienced XP offers an opportunity to address these issues and restore Jonathan’s confidence in Athena’s service. The rematch would focus on providing Jonathan with an assistant who demonstrates the qualities he values: reliability, proactivity, and exceptional organizational skills.</t>
  </si>
  <si>
    <t>1730354853809x231876461896739040</t>
  </si>
  <si>
    <t>16531213633</t>
  </si>
  <si>
    <t>Md Toriqul  Islam - UNMATCHED (Executive Partner)</t>
  </si>
  <si>
    <t>Xzsdyk Delos Santos Samonte</t>
  </si>
  <si>
    <t>Xzsdyk Samonte</t>
  </si>
  <si>
    <t>zad.samonte@athena.com</t>
  </si>
  <si>
    <t>Client has financial issues and cannot afford the rising cost. He is in Bangladesh and paying in USD.</t>
  </si>
  <si>
    <t>1730216657746x610530198646603800</t>
  </si>
  <si>
    <t>16419511311</t>
  </si>
  <si>
    <t>Tim Hoag - UNMATCHED (Executive Partner)</t>
  </si>
  <si>
    <t>Abel Alvarado Arrozal</t>
  </si>
  <si>
    <t>Abel Arrozal</t>
  </si>
  <si>
    <t>abel.arrozal@athena.com</t>
  </si>
  <si>
    <t>The client notified on April 28 of their decision to cancel the contract with Athena due to internal budget constraints. Tim emphasized that Abel has fulfilled all responsibilities, and the cancellation is solely due to their cash flow issues.</t>
  </si>
  <si>
    <t>1730317324768x188471934211104770</t>
  </si>
  <si>
    <t>17119545754</t>
  </si>
  <si>
    <t>Henry Kasa - UNMATCHED (Executive Partner)</t>
  </si>
  <si>
    <t>Leroy PHINOAS Wanda</t>
  </si>
  <si>
    <t>Leroy Wanda</t>
  </si>
  <si>
    <t>leroy.wanda@athena.com</t>
  </si>
  <si>
    <t xml:space="preserve">The client has chosen to bring on an in-person hire who will take over much of Leroy’s responsibilities. As stated by the client, there is no dissatisfaction with Leroy’s performance; the decision is based purely on a strategic preference for in-person support.
However, Previously, there was a disagreement on policy requirements between Brellium and Athena regarding the client having his MDM on the XPs Athena Laptop. 
We eventually allowed him to get the XP a Laptop but disagreed on Liability terms on the BAA that was shared.
</t>
  </si>
  <si>
    <t>1730219456085x150206029004073860</t>
  </si>
  <si>
    <t>16591125842</t>
  </si>
  <si>
    <t>Karun Kaushik - UNMATCHED (Executive Partner)</t>
  </si>
  <si>
    <t>Kiogora Mutwiri Mutwiri</t>
  </si>
  <si>
    <t>Kiogora Mutwiri</t>
  </si>
  <si>
    <t>kiogz.mutwiri@athena.com</t>
  </si>
  <si>
    <t>1730190823923x733961984691371000</t>
  </si>
  <si>
    <t>14706221673</t>
  </si>
  <si>
    <t>Courtland Leer - UNMATCHED (Executive Partner)</t>
  </si>
  <si>
    <t>Trizer Cherono Ngeno</t>
  </si>
  <si>
    <t>Trizer</t>
  </si>
  <si>
    <t>trizer.ngeno@athena.com</t>
  </si>
  <si>
    <t xml:space="preserve">The client reached out via email on 13th November stating that they're not a fit with the XP - Trizer Ngeno. He needed someone more administrative and extremely tech savvy, with operations experience. Email, calendar, and travel support he automated a long time ago and that simply isn't what he need,
Additionally, he reported that right now he just doesn't have the bandwidth to take on an EA. He has a house renovation, a new baby, several product launches, and the holidays approaching.  Had he onboarded an EA before this, that would've been wonderful, but in the middle of it, it only adds to the stress and overhead.
He was willing to do 1 of two things. (1) Cancel service now, or (2) suspend service (and billing) until the middle of January and try again with a different match and resume service.
As Athena, we opted that he cancels the services immediately. </t>
  </si>
  <si>
    <t>1730240739822x881141554546819300</t>
  </si>
  <si>
    <t>16604053304</t>
  </si>
  <si>
    <t>Dennis Hu - UNMATCHED (Executive Partner)</t>
  </si>
  <si>
    <t>nonalee.villasis@athena.com</t>
  </si>
  <si>
    <t>On January 9, 2025, Dennis Hu from Drug Hunter notified Athena of their decision to terminate the contract with Brie, effective immediately. However, during a follow-up discussion with Dennis, additional details were clarified.
Reason for Contract Termination:
Dennis churned due to underperformance, the lack of a plug-and-play EA, and having already hired an in-person EA, which he only disclosed during the 4WCI.
Skill Mismatch: Brie’s skill set did not meet the requirements of the role, creating a gap in the quality of executive assistance provided.
Service Mismatch: The services Brie delivered did not align with the expectations set during the sales call.
Insufficient Workload: There was not enough suitable work for Brie’s skill level, and many tasks could have been automated, leading to a reduced need for her services.
Key Updates from the Meeting:
30-day Notice Period: Although Dennis initially requested immediate termination, the contract requires a 30-day notice period. Therefore, the termination will now take effect on February 8, 2025, and Brie will continue working with the team until that date.</t>
  </si>
  <si>
    <t>1730732640510x507879691673983800</t>
  </si>
  <si>
    <t>16503613544</t>
  </si>
  <si>
    <t>Andrew Alexander - nina.apole@athena.com (Executive Partner)</t>
  </si>
  <si>
    <t>Maria Niña Carmin Apole</t>
  </si>
  <si>
    <t>nina.apole@athena.com</t>
  </si>
  <si>
    <t>1730099107361x619327314593002100</t>
  </si>
  <si>
    <t>16508720223</t>
  </si>
  <si>
    <t>Sanjay Kamlani - UNMATCHED (Executive Partner)</t>
  </si>
  <si>
    <t>Rita Chimase Manyonyi</t>
  </si>
  <si>
    <t>Rita Manyonyi</t>
  </si>
  <si>
    <t>rita.manyonyi@athena.com</t>
  </si>
  <si>
    <t>The XP has experienced a persistent mismatch with the client, primarily due to differences in workflow and sync preferences. The client prefers real-time sync work, whereas the XP operates more effectively in a structured, asynchronous manner. Despite efforts to adapt, this misalignment has led to ongoing challenges in the partnership.
Additionally, the XP previously resigned and later retracted the resignation, hoping for improvements. However, the partnership has not progressed as expected, and the XP has now directly communicated to the client that a rematch may be the best course of action.
Furthermore, the XP has expressed interest in opportunities outside of Athena, which may be impacting long-term engagement and commitment. Given these factors, a transition plan should be considered to ensure the client is matched with an EA whose working style better aligns with their needs.</t>
  </si>
  <si>
    <t>1730382661427x403878770304283000</t>
  </si>
  <si>
    <t>13616163370</t>
  </si>
  <si>
    <t>Evan Kinne - mito.chiama@athena.com (Executive Partner)</t>
  </si>
  <si>
    <t>Mito Mito Maxmillian</t>
  </si>
  <si>
    <t>Mito Maxmillian</t>
  </si>
  <si>
    <t>mito.chiama@athena.com</t>
  </si>
  <si>
    <t>1729257796968x743015365270311800</t>
  </si>
  <si>
    <t>16257310901</t>
  </si>
  <si>
    <t>Ben Burgess - joy.sivikhe@athena.com (Executive Partner)</t>
  </si>
  <si>
    <t>Joy Nangila Sivikhe</t>
  </si>
  <si>
    <t>Joy Sivikhe</t>
  </si>
  <si>
    <t>joy.sivikhe@athena.com</t>
  </si>
  <si>
    <t>1729524513497x923476862208313300</t>
  </si>
  <si>
    <t>16529247837</t>
  </si>
  <si>
    <t>Roberto Mignone - ruby.olasiman@athena.com (Executive Partner)</t>
  </si>
  <si>
    <t>Elaine Ruby Wong Olasiman</t>
  </si>
  <si>
    <t>Ruby Olasiman</t>
  </si>
  <si>
    <t>ruby.olasiman@athena.com</t>
  </si>
  <si>
    <t>1729708592176x897162092072924400</t>
  </si>
  <si>
    <t>16253587214</t>
  </si>
  <si>
    <t>Dilan Dane - hellen.njoroge@athena.com (Executive Partner)</t>
  </si>
  <si>
    <t>Hellen Njeri Njoroge</t>
  </si>
  <si>
    <t>Hellen Njoroge</t>
  </si>
  <si>
    <t>hellen.njoroge@athena.com</t>
  </si>
  <si>
    <t>1729540306665x310104660464939800</t>
  </si>
  <si>
    <t>16418414973</t>
  </si>
  <si>
    <t>Jim Alecxih - UNMATCHED (Executive Partner)</t>
  </si>
  <si>
    <t>Maryann Wanjiru Mbugua</t>
  </si>
  <si>
    <t>Maryann Mbugua</t>
  </si>
  <si>
    <t>maryann.mbugua@athena.com</t>
  </si>
  <si>
    <t>The partnership with Jim concluded due to financial constraints within the client’s organization.
Jim communicated that the business is currently experiencing a funding shortfall, requiring them to significantly reduce operational costs, including letting go of multiple staff members.
Importantly, the decision to terminate the partnership was not performance-related. Jim expressed high appreciation for Maryann’s contributions and professionalism throughout the engagement and has committed to providing her with a formal reference.
Both parties agreed to a 30-day structured transition plan to ensure a clean handover of responsibilities, proper documentation transfer, and system access revocation.
If Jim's fundraising efforts succeed in the near future, he has expressed willingness to revisit the possibility of re-engaging support.</t>
  </si>
  <si>
    <t>1729607553261x280646346202904960</t>
  </si>
  <si>
    <t>15166760840</t>
  </si>
  <si>
    <t>Jason Estavillo - alex.nyaigoti@athena.com (Executive Partner)</t>
  </si>
  <si>
    <t>Alex Maosa Nyaigoti</t>
  </si>
  <si>
    <t>Alex Nyaigoti</t>
  </si>
  <si>
    <t>alex.nyaigoti@athena.com</t>
  </si>
  <si>
    <t>1732020460832x749100995813916500</t>
  </si>
  <si>
    <t>19390293048</t>
  </si>
  <si>
    <t>Erik Peterson - UNMATCHED (Executive Partner)</t>
  </si>
  <si>
    <t>The client requested a churn due to organizational changes. The decision, made by the company's CEO, involved offloading 16 employees, including our XP, JC Zamudio. No performance issues were raised.</t>
  </si>
  <si>
    <t>1730390515256x315491660450291300</t>
  </si>
  <si>
    <t>16411080078</t>
  </si>
  <si>
    <t>Dave Evans - UNMATCHED (Executive Partner)</t>
  </si>
  <si>
    <t>moses@athena.com</t>
  </si>
  <si>
    <t>The client raised below XP productivity issues that led to his churn:
1. The XP failed to attend a scheduled meeting with a team member without providing any notice, despite the client confirming it less than two hours beforehand. This behavior reflected unreliability, a lack of professionalism, poor communication, and disrespect for others’ time.
2. Consequently, the client was unwell and had to upload six webinars by himself even though he knew webinar edits are meant to be completed on the same day. This demonstrated disregard for agreed standards, negligence, and a lack of empathy for the client’s situation, ultimately eroding his trust.
3. Furthermore, the XP did not send out invitations for the Learning Hub and drop-in class for the FCEM Course, risking attendee confusion and missed sessions. This indicated poor organization and a lack of attention to detail.</t>
  </si>
  <si>
    <t>1729696581682x128744539450338140</t>
  </si>
  <si>
    <t>16419483486</t>
  </si>
  <si>
    <t>Samuel Long - UNMATCHED (Executive Partner)</t>
  </si>
  <si>
    <t>April Poblete Miranda</t>
  </si>
  <si>
    <t>April Miranda</t>
  </si>
  <si>
    <t>april.miranda@athena.com</t>
  </si>
  <si>
    <t>The client chose to end the partnership, citing a lack of substantial support from the XP. However, the XP highlighted her achievements for the client and acknowledged her mistake of being unavailable during an emergency (unexpected pregnancy), which ultimately influenced the client's decision to terminate the partnership.</t>
  </si>
  <si>
    <t>1729694086350x796830858674118800</t>
  </si>
  <si>
    <t>16303260012</t>
  </si>
  <si>
    <t>Ben Gooden - ben.lobusta@athena.com (Executive Partner)</t>
  </si>
  <si>
    <t>John Benidick Lobusta</t>
  </si>
  <si>
    <t>ben.lobusta@athena.com</t>
  </si>
  <si>
    <t>1729760551380x355121989296320000</t>
  </si>
  <si>
    <t>15612284976</t>
  </si>
  <si>
    <t>Albert  Z. - UNMATCHED (Executive Partner)</t>
  </si>
  <si>
    <t>Maureen Naini Kodoosi</t>
  </si>
  <si>
    <t>Maureen Kodoosi</t>
  </si>
  <si>
    <t>molly.kodoosi@athena.com</t>
  </si>
  <si>
    <t>internal cost restructuring and a reduced need for external support.</t>
  </si>
  <si>
    <t>1729188770750x550604927315526460</t>
  </si>
  <si>
    <t>16156089383</t>
  </si>
  <si>
    <t>Yifan Zhang - UNMATCHED (Executive Partner)</t>
  </si>
  <si>
    <t>Catherine Awiti Ochieng</t>
  </si>
  <si>
    <t>Catherine Ochieng</t>
  </si>
  <si>
    <t>catherine.ochieng@athena.com</t>
  </si>
  <si>
    <t>At the 12WCI, the client mentioned that they were reviewing EA strategy internally with the intention of expanding and adding an EA to each executive.
The client reached out via WhatsApp with a notice for cancellation of their contract with Athena, that the team at AI2 was consolidating their EA's and made a group decision to go with another agency. 
Client will be serving a 30-day notice and will also give a EA. bonus, for she has been a huge help.</t>
  </si>
  <si>
    <t>1729112067454x180535085212016220</t>
  </si>
  <si>
    <t>16247474311</t>
  </si>
  <si>
    <t>Tuval Ben Yehezkel - priscah.kanyi@athena.com (Executive Partner)</t>
  </si>
  <si>
    <t>Priscah Wangari Kanyi</t>
  </si>
  <si>
    <t>Priscah Kanyi</t>
  </si>
  <si>
    <t>priscah.kanyi@athena.com</t>
  </si>
  <si>
    <t>1729799902621x148439662107546780</t>
  </si>
  <si>
    <t>16597736772</t>
  </si>
  <si>
    <t>Luke Hutchison - UNMATCHED (Executive Partner)</t>
  </si>
  <si>
    <t>Karen Mae Donaire Cañeja</t>
  </si>
  <si>
    <t>Karen Mae Cañeja</t>
  </si>
  <si>
    <t>karen.caneja@athena.com</t>
  </si>
  <si>
    <t>The client's Authorized Person has formally requested to cancel the partnership, citing an error in the matching process. They clarified that their requirement is for someone with prior experience, rather than newly trained XPs. This indicates that their decision is based on a misalignment of expectations regarding the expertise level needed for the role</t>
  </si>
  <si>
    <t>1730126313239x170565565336745500</t>
  </si>
  <si>
    <t>16540116405</t>
  </si>
  <si>
    <t>Charles Pensig - miriam.kimani@athena.com (Executive Partner)</t>
  </si>
  <si>
    <t>Catherine Njeri Murigi</t>
  </si>
  <si>
    <t>Catherine Murigi</t>
  </si>
  <si>
    <t>catherine.murigi@athena.com</t>
  </si>
  <si>
    <t>Task and Inbox Management Issues:
Inconsistent task tracking and follow-ups, resulting in missed deadlines and unresolved threads.
Lack of support in managing the client’s inbox, as expected.
Communication Gaps:
Failure to proactively confirm critical meeting details, leaving the client uncertain about their schedule.
Inadequate updates regarding task progress and completion.
Workflow Misalignment:
EA's use of task management tools (e.g., Notion and ClickUp) incompatible with the client’s organizational practices.
Two weeks of confusion around priorities due to mismatched systems.
Access and Coordination Problems:
Documents shared without proper access permissions, delaying the client’s ability to review critical work.
Sharing Zoom links that the client could not access, causing disruptions and last-minute changes during meetings.
Client Expectations Not Met:
The client emphasized that similar issues have not occurred with their 20-person team or other professionals they’ve worked with, indicating a gap in the expected service level.</t>
  </si>
  <si>
    <t>1729876916598x502582076916590500</t>
  </si>
  <si>
    <t>15546961271</t>
  </si>
  <si>
    <t>Nawaz Rahman - UNMATCHED (Executive Partner)</t>
  </si>
  <si>
    <t>Client reached out and was not happy with the XP days after the KOC. Client mentioned that he is having a hard time with delayed communication as well as mistakes from the XP. When presented with a rematch, client decided to offboard.</t>
  </si>
  <si>
    <t>1729094213751x831402448579453000</t>
  </si>
  <si>
    <t>16087894144</t>
  </si>
  <si>
    <t>Ben Maimon - georgina.mbuli@athenago.com (Executive Partner)</t>
  </si>
  <si>
    <t>Chris Mwashote Ngure</t>
  </si>
  <si>
    <t xml:space="preserve">Chris </t>
  </si>
  <si>
    <t>chris.ngure@athena.com</t>
  </si>
  <si>
    <t>During the 4-week check-in meeting, Ben expressed significant concerns about Chris’s performance, specifically around his unfamiliarity with delegation tools, challenges in setting up Standard Operating Procedures (SOPs), and overall productivity. Communication and internet connectivity issues further impacted the partnership, leading to a rating of 5/10 from Ben. On a number of occasions Ben did random whatsapp calls and confirmed that he has alot of background noise citing concerns on whether he is at his working station, working during his shift.
After discussing these challenges, I recommended initiating a rematch to pair Ben with a more suitable assistant. The rematch process was agreed upon, and I committed to submitting the request, identifying a new assistant, and sharing the profile within the shortest time possible. We also discussed a potential knowledge transfer process during the transition, with Ben to decide whether Chris will assist in this process.</t>
  </si>
  <si>
    <t>1729661212018x865342422061334100</t>
  </si>
  <si>
    <t>16147458130</t>
  </si>
  <si>
    <t>Laura Sotelo - yvette.mutuma@athena.com (Executive Partner)</t>
  </si>
  <si>
    <t>Yvette Mwendwa Mwendwa</t>
  </si>
  <si>
    <t>Yvette Mwendwa</t>
  </si>
  <si>
    <t>yvette.mutuma@athena.com</t>
  </si>
  <si>
    <t>1732810146679x471281066023605500</t>
  </si>
  <si>
    <t>20155662425</t>
  </si>
  <si>
    <t>Jordan Ellis - joyce.bersales@athena.com (Executive Partner)</t>
  </si>
  <si>
    <t>jam.adaya@athena.com</t>
  </si>
  <si>
    <t>Joyce Vivienne Roble Bersales</t>
  </si>
  <si>
    <t>joyce.bersales@athena.com</t>
  </si>
  <si>
    <t>kurt.ariego@athena.com</t>
  </si>
  <si>
    <t>1729528754247x527661932686100300</t>
  </si>
  <si>
    <t>15612506205</t>
  </si>
  <si>
    <t>Sonny Caberwal - UNMATCHED (Executive Partner)</t>
  </si>
  <si>
    <t>Annmercy Mercy Waithera</t>
  </si>
  <si>
    <t>Annmercy Waithera</t>
  </si>
  <si>
    <t>wemie.waithera@athena.com</t>
  </si>
  <si>
    <t xml:space="preserve">Client indicated a desire to terminate the partnership and on understanding reason he indicated, "To give context: I do not have enough work to justify continuing with Athena at the current time.  I wanted to know how to terminate the service."
Indicated, he does not have the requisite capacity or desire to train the EA to what he wanted </t>
  </si>
  <si>
    <t>1729513844363x658240563310434400</t>
  </si>
  <si>
    <t>16371965242</t>
  </si>
  <si>
    <t>Shweta Siraj Mehta - kevin.mugambi@athena.com (Executive Partner)</t>
  </si>
  <si>
    <t>Veronicah Wanjiku Gicheru</t>
  </si>
  <si>
    <t>Verah</t>
  </si>
  <si>
    <t>verah.gicheru@athena.com</t>
  </si>
  <si>
    <t>Shweta provided feedback on Verah's performance
Highlighted issues with appointments, follow-ups, and organization
Mentioned specific examples of appointment glitches and communication gaps
Expressed desire for a change in assistant</t>
  </si>
  <si>
    <t>1729618529783x704832977365433600</t>
  </si>
  <si>
    <t>16454628173</t>
  </si>
  <si>
    <t>Dimitrios  Kostopoulos  - becca.mungai@athena.com (Executive Partner)</t>
  </si>
  <si>
    <t>Rebecca Cherono Mungai</t>
  </si>
  <si>
    <t>Rebecca Mungai</t>
  </si>
  <si>
    <t>becca.mungai@athena.com</t>
  </si>
  <si>
    <t>1729262707040x600497675195525400</t>
  </si>
  <si>
    <t>15645039245</t>
  </si>
  <si>
    <t>Christian Burns - tinah.nyambu@athena.com (Executive Partner)</t>
  </si>
  <si>
    <t>Christine Okoto Okoto</t>
  </si>
  <si>
    <t>Christine Okoto</t>
  </si>
  <si>
    <t>tinah.nyambu@athena.com</t>
  </si>
  <si>
    <t>1729101845742x403442413425374500</t>
  </si>
  <si>
    <t>15192666264</t>
  </si>
  <si>
    <t>Ryan Dranginis - UNMATCHED (Executive Partner)</t>
  </si>
  <si>
    <t>1729719110618x600396054447371600</t>
  </si>
  <si>
    <t>16322148472</t>
  </si>
  <si>
    <t>Joel  Wegner - UNMATCHED (Executive Partner)</t>
  </si>
  <si>
    <t>doms@athena.com</t>
  </si>
  <si>
    <t xml:space="preserve">The client reached out on December 22, 2025, to communicate his final decision to leave Athena. His concerns were initially raised a few weeks earlier during the 4WCI. While he did not cite any specific issues with the XP, his primary reason for leaving is his belief that Athena does not provide an Executive Assistant at the high level he expected. He frequently compared Athena's service to his in-person assistant, who is currently on leave and earns over $100,000 annually, highlighting a gap in meeting his expectations.
</t>
  </si>
  <si>
    <t>1729632106246x683930434696082800</t>
  </si>
  <si>
    <t>16673359404</t>
  </si>
  <si>
    <t>Timothy Makalinao - UNMATCHED (Executive Partner)</t>
  </si>
  <si>
    <t>Mark Anthony Yulo Verzosa</t>
  </si>
  <si>
    <t>Mark Anthony Verzosa</t>
  </si>
  <si>
    <t>mark.verzosa@athena.com</t>
  </si>
  <si>
    <t>The client reached out to request cancellation of the service, citing the need to hire an in-person Executive Assistant to support with inventory management and in-office operations. As their entire team is now working fully on-site, they require a physical presence for day-to-day support, which falls outside the scope of our remote service.
The decision to end the service is not performance-related. In fact, the client emphasized their appreciation for Mark’s work and shared specific examples of his strengths, noting that he is highly detail-oriented, exceptionally organized, and consistently reliable in all assigned tasks. They expressed that they love working with Mark and this change is purely based on evolving operational needs.</t>
  </si>
  <si>
    <t>1729736312237x822494489506426400</t>
  </si>
  <si>
    <t>17131048084</t>
  </si>
  <si>
    <t>Thomas Liu - UNMATCHED (Executive Partner)</t>
  </si>
  <si>
    <t>Salve Coralde</t>
  </si>
  <si>
    <t>abby.coralde@athena.com</t>
  </si>
  <si>
    <t>Client requested to churn due to current financial state of the business in light of the ongoing economic uncertainty and the impact of the US tariff on the client's manufacturing business.</t>
  </si>
  <si>
    <t>1729286527430x449759410103631300</t>
  </si>
  <si>
    <t>16239311426</t>
  </si>
  <si>
    <t>Dino Ambrosi - UNMATCHED (Executive Partner)</t>
  </si>
  <si>
    <t>Athena-Initiated Churn
On December 9, 2024, the client requested the immediate termination of services with their XP, Marvin Abuor, citing dissatisfaction with performance. While the client was initially open to a rematch, there were no available candidates in the pool at that time, which led to delays.
A rematch was offered and communicated to the client on December 27, 2024. However, by December 31, 2024, the client informed us that they had found an alternative solution and that their needs for an EA had changed. Due to heavy travel commitments in Q1 2025, the client indicated they would only be available to onboard an EA from April 2025 onwards and requested we suspend onboarding until then.
Given the extended timeline and Athena’s policy of only allowing a one-month billing pause, a decision was made to initiate churn, as there was no guarantee the client would return. This was communicated to the client, but no response was received. As a result, the client was churned.</t>
  </si>
  <si>
    <t>1728684684163x296988578194324030</t>
  </si>
  <si>
    <t>15427818920</t>
  </si>
  <si>
    <t>Daniel Benin - juliet.ndegwa@athena.com (Executive Partner)</t>
  </si>
  <si>
    <t>Juliet Wothaya Ndegwa</t>
  </si>
  <si>
    <t>Juliet Ndegwa</t>
  </si>
  <si>
    <t>juliet.ndegwa@athena.com</t>
  </si>
  <si>
    <t>1729183666860x417157289783932600</t>
  </si>
  <si>
    <t>15053021561</t>
  </si>
  <si>
    <t>Daniel Kolb - UNMATCHED (Executive Partner)</t>
  </si>
  <si>
    <t>Kim Meninguito Bag-Ao</t>
  </si>
  <si>
    <t>Kim Bag-Ao</t>
  </si>
  <si>
    <t>kim.bagao@athena.com</t>
  </si>
  <si>
    <t>Company is moving away from contractors and is adopting stricter security measures.</t>
  </si>
  <si>
    <t>1729509987488x482277391876952300</t>
  </si>
  <si>
    <t>15199855136</t>
  </si>
  <si>
    <t>Scott Mosser - kokoy.delmo@athena.com (Executive Partner)</t>
  </si>
  <si>
    <t>Francisco Rosales Delmo</t>
  </si>
  <si>
    <t>Francisco Delmo</t>
  </si>
  <si>
    <t>kokoy.delmo@athena.com</t>
  </si>
  <si>
    <t>1729610913526x279223949270500400</t>
  </si>
  <si>
    <t>15904038966</t>
  </si>
  <si>
    <t>Josh Carr - ivy.maritim@athena.com (Executive Partner)</t>
  </si>
  <si>
    <t>Ivy Cherono Maritim</t>
  </si>
  <si>
    <t>Ivy Maritim</t>
  </si>
  <si>
    <t>ivy.maritim@athena.com</t>
  </si>
  <si>
    <t>1728940657285x970413785153645600</t>
  </si>
  <si>
    <t>15601735991</t>
  </si>
  <si>
    <t>Lyel Resner - UNMATCHED (Executive Partner)</t>
  </si>
  <si>
    <t>Rosemary Wamaitha  Wanjiru</t>
  </si>
  <si>
    <t>Rosemary Wanjiru</t>
  </si>
  <si>
    <t>rosie.wanjiru@athena.com</t>
  </si>
  <si>
    <t>The client has given notice to churn citing business restructuring and changes in business needs. Upon getting a new funding, the client recruited a local team of 3 people each supporting the grant on different fronts and he  says the phase they are at needs alot more in person support</t>
  </si>
  <si>
    <t>1729526609164x580076344818800600</t>
  </si>
  <si>
    <t>14478679113</t>
  </si>
  <si>
    <t>Bill Baumgart - UNMATCHED (Executive Partner)</t>
  </si>
  <si>
    <t>Non payment of Invoices since Launch of Partnership despite collections effort of previous Manager, Liz</t>
  </si>
  <si>
    <t>1729515724186x404200645830376640</t>
  </si>
  <si>
    <t>16224208797</t>
  </si>
  <si>
    <t>Keith Soura - UNMATCHED (Executive Partner)</t>
  </si>
  <si>
    <t>Obadiah Kipngetich Biwot</t>
  </si>
  <si>
    <t>Obadiah Biwot</t>
  </si>
  <si>
    <t>obadiah.biwot@athena.com</t>
  </si>
  <si>
    <t>The Client's company was acquired and the client moved to another company. He is unable to move with the XP as his new company has an internal team supporting him hence he requested to end the partnership</t>
  </si>
  <si>
    <t>1729202790625x495250120003117200</t>
  </si>
  <si>
    <t>14974303349</t>
  </si>
  <si>
    <t>Will Meredith - UNMATCHED (Executive Partner)</t>
  </si>
  <si>
    <t>Concepta Muthoni Kinyanjui</t>
  </si>
  <si>
    <t>Concepta Kinyanjui</t>
  </si>
  <si>
    <t>concepta.kinyanjui@athena.com</t>
  </si>
  <si>
    <t>pat.abejuela@athena.com</t>
  </si>
  <si>
    <t>1729027661136x170182081964231680</t>
  </si>
  <si>
    <t>16027891870</t>
  </si>
  <si>
    <t>Dakota Semler - kabui.muyah@athena.com (Executive Partner)</t>
  </si>
  <si>
    <t>Antony Addai Tzedek</t>
  </si>
  <si>
    <t>Antony Tzedek</t>
  </si>
  <si>
    <t>antony.tzedek@athena.com</t>
  </si>
  <si>
    <t>Despite multiple proactive attempts to realign the partnership between Dakota and Antony, ongoing concerns regarding workflow efficiency, urgency, and task execution have remained unresolved. While both have expressed appreciation for each other’s professionalism and efforts, the core challenges of this collaboration have led to the decision for a rematch.
1. Repeated Attempts to Address Fit Concerns
As the OM, I raised a proactive rematch request on three separate occasions, after observing ongoing challenges in alignment. Each time, Antony declined, opting to continue the partnership despite concerns raised by Dakota.
During the 4-week check-in, Dakota explicitly requested Antony to shift focus from perfection to progress, as Antony’s meticulous nature was slowing down workflows. Following this feedback, Antony attempted adjustments but struggled to fully implement a faster-paced approach.
A week later, Dakota escalated concerns about Antony’s lack of urgency, prompting me to formally request a rematch and escalate the discussion to include OD Olivia. Despite this, Antony declined the rematch request again and decided to proceed.
After the 8-week check-in, Antony initially agreed to move forward with the rematch but later reversed his decision. However, most recently, he formally communicated via email that his final decision is to proceed with the rematch, confirming the need for a transition.
2. Key Performance and Workflow Challenges
Progress vs. Perfection Conflict: Dakota prefers efficiency and rapid progress over polished perfection. Antony, however, consistently took extra time to refine work, leading to delays in completion.
Response Time &amp; Urgency: Antony’s pace remained slower than Dakota’s expectations, affecting Dakota’s ability to offload key responsibilities effectively.
Proactive Communication Gaps: Antony did not frequently seek clarification, which resulted in inefficiencies and delays in resolving tasks.
Limited Scope of Assigned Work: Due to these concerns, Dakota restricted Antony from handling more complex tasks, reducing the overall effectiveness of the EA role.
3. Strategic Alignment &amp; Future Workload Needs
Looking ahead, Dakota’s support needs will increase with the upcoming Tree Store e-commerce project, requiring an EA who can:
Quickly execute customer support, shipping reconciliation, and reporting tasks with minimal oversight.
Operate with efficiency, adaptability, and a sense of urgency in time-sensitive work.
Communicate proactively and assertively, aligning with Dakota’s direct communication style.
Given these requirements, it is evident that Antony’s working style does not fully align with Dakota’s long-term needs, making a rematch the most viable solution.
Conclusion &amp; Next Steps
Antony has now made his final decision to proceed with the rematch, and given the ongoing misalignment, transitioning to a new EA is the best course of action.
Action Plan:
Identify a new EA for Dakota who better fits his preferred working style.
Facilitate a structured transition to ensure ongoing tasks are documented and handed over smoothly.
Continue open communication to support both Dakota and Antony in this process.
This decision allows both Dakota and Antony to move forward with roles that better complement their strengths and working styles.</t>
  </si>
  <si>
    <t>1729508334524x641714116174304300</t>
  </si>
  <si>
    <t>16193962379</t>
  </si>
  <si>
    <t>Philipp Von Gilsa - mylene.ferdinand@athena.com (Executive Partner)</t>
  </si>
  <si>
    <t>Kaye Anne Daplas Gisala</t>
  </si>
  <si>
    <t>Kaye Anne Gisala</t>
  </si>
  <si>
    <t>kaye.gisala@athena.com</t>
  </si>
  <si>
    <t>Philipp requested a rematch due to Kaye's dip in performance specifically in managing his calendar and scheduling meetings. He would like to get a new XP who's more adept with inbox and calendar management. The replacement will overlap with Kaye for 5 days to ensure smooth transition.</t>
  </si>
  <si>
    <t>1729708078408x969746197793529600</t>
  </si>
  <si>
    <t>16298329620</t>
  </si>
  <si>
    <t>Catherine Kenney - duke.quiamjot@athena.com (Executive Partner)</t>
  </si>
  <si>
    <t>David Matthew Cobcoban Quiamjot</t>
  </si>
  <si>
    <t>David Matthew Quiamjot</t>
  </si>
  <si>
    <t>duke.quiamjot@athena.com</t>
  </si>
  <si>
    <t>1728906424646x979405733970004000</t>
  </si>
  <si>
    <t>16069444944</t>
  </si>
  <si>
    <t>Adam   Haynes - mitch.otwani@athena.com (Executive Partner)</t>
  </si>
  <si>
    <t>Michelle Avillia Avillia</t>
  </si>
  <si>
    <t>Michelle Avillia</t>
  </si>
  <si>
    <t>mitch.otwani@athena.com</t>
  </si>
  <si>
    <t>1729286155362x671702173659204900</t>
  </si>
  <si>
    <t>16369298544</t>
  </si>
  <si>
    <t>Lou Mata - UNMATCHED (Executive Partner)</t>
  </si>
  <si>
    <t>Caroline Murugi Kimathi</t>
  </si>
  <si>
    <t>Carol Kimathi</t>
  </si>
  <si>
    <t>carol.kimathi@athena.com</t>
  </si>
  <si>
    <t>XP resigned abruptly and without notice, causing the client to churn as well.</t>
  </si>
  <si>
    <t>1729114232921x169166524930248960</t>
  </si>
  <si>
    <t>15600775968</t>
  </si>
  <si>
    <t>Sandhya Mandhare - brian.muiruri@athena.com (Executive Partner)</t>
  </si>
  <si>
    <t>Brian Gaiko Muiruri</t>
  </si>
  <si>
    <t>Brian Muiruri</t>
  </si>
  <si>
    <t>brian.muiruri@athena.com</t>
  </si>
  <si>
    <t>1729205762566x884715333332620300</t>
  </si>
  <si>
    <t>14016300289</t>
  </si>
  <si>
    <t>Ben Yahalom - ruth.oyengah@athena.com (Executive Partner)</t>
  </si>
  <si>
    <t>Ruth Atieno Oyengah</t>
  </si>
  <si>
    <t>Ruth Oyengah</t>
  </si>
  <si>
    <t>ruth.oyengah@athena.com</t>
  </si>
  <si>
    <t>1729166982958x692293328982278100</t>
  </si>
  <si>
    <t>16248054379</t>
  </si>
  <si>
    <t>Naveed Janmohamed - deelioh.ndirangu@athenago.com (Executive Partner)</t>
  </si>
  <si>
    <t>Baraka Mwenda Karuru</t>
  </si>
  <si>
    <t>Baraka</t>
  </si>
  <si>
    <t>baraka.karuru@athena.com</t>
  </si>
  <si>
    <t>Baraka been moonlighting at work and in the client's words:
'Would you make it the, like, the being honest about what times you're online and like why things weren't done?, At least where I say I'm just going to wait a couple weeks and if that kind of thing happens again, then that's like a big no, big no from us for me.'
By moonlighting at work he was not completing his tasks for the day and was not telling Naveed the truth.</t>
  </si>
  <si>
    <t>1729185375614x829102194399989900</t>
  </si>
  <si>
    <t>16114160270</t>
  </si>
  <si>
    <t>Daniel Hart - UNMATCHED (Executive Partner)</t>
  </si>
  <si>
    <t>Angelo Clevs Del Mundo Manalaysay</t>
  </si>
  <si>
    <t>Angelo Clevs Manalaysay</t>
  </si>
  <si>
    <t>clevs.manalaysay@athena.com</t>
  </si>
  <si>
    <t>1729068721484x792144479520167600</t>
  </si>
  <si>
    <t>16081815878</t>
  </si>
  <si>
    <t>Brian Bennett - UNMATCHED (Executive Partner)</t>
  </si>
  <si>
    <t>Maureen Mwikali Nzomo</t>
  </si>
  <si>
    <t>Maureen Nzomo</t>
  </si>
  <si>
    <t>mwikali.nzomo@athena.com</t>
  </si>
  <si>
    <t>Direct hire request</t>
  </si>
  <si>
    <t>1728919579727x404162428101608960</t>
  </si>
  <si>
    <t>14589262975</t>
  </si>
  <si>
    <t>John Malizia - UNMATCHED (Executive Partner)</t>
  </si>
  <si>
    <t>Brendah Nyawira Gitahi</t>
  </si>
  <si>
    <t>bree.gitahi@athena.com</t>
  </si>
  <si>
    <t>Churn Request - Client has insisted he does not want a rematch after his XP voluntarily resigned. He says after discussions with his co-founder and brother, they want to recruit an in-house EA that can be a shared resource in the office. Client 1st communicated about his churn request on the 10th of Jan and a subsequent meeting to offer him solutions did not change his mind.</t>
  </si>
  <si>
    <t>1729098587829x128576055252743950</t>
  </si>
  <si>
    <t>16109574263</t>
  </si>
  <si>
    <t>Arturo Piña - mitchelle.cherono@athena.com (Executive Partner)</t>
  </si>
  <si>
    <t>Mitchelle Cherono</t>
  </si>
  <si>
    <t>mitchelle.cherono@athena.com</t>
  </si>
  <si>
    <t>1729246896521x619784768924513500</t>
  </si>
  <si>
    <t>16062617130</t>
  </si>
  <si>
    <t>Brian Kaskavalciyan - UNMATCHED (Executive Partner)</t>
  </si>
  <si>
    <t>1729107377483x117794307909756320</t>
  </si>
  <si>
    <t>16106061932</t>
  </si>
  <si>
    <t>Stefanie Reiser - UNMATCHED (Executive Partner)</t>
  </si>
  <si>
    <t xml:space="preserve">Client communicated the need to cut cost by 40% come 2025 hence the decision to terminate the partnership with Athena. Client also indicated that her company's need for an EA has reduced as the currently need part time support from an assistant who will be physically present to visit their project and document progress </t>
  </si>
  <si>
    <t>1728665733173x990237079069169700</t>
  </si>
  <si>
    <t>Brian Lewis Gatemi</t>
  </si>
  <si>
    <t>Gatemi</t>
  </si>
  <si>
    <t>brian.gatemi@athena.com</t>
  </si>
  <si>
    <t>The XP was not able to keep up and manage the main task manager for Brian Lee (Notion). Also, could not be able to grasp the client's thought process in the same tool.</t>
  </si>
  <si>
    <t>1728395192359x543870783198194600</t>
  </si>
  <si>
    <t>15036099498</t>
  </si>
  <si>
    <t>Bryan Murphy - rozey.mwaura@athena.com (Executive Partner)</t>
  </si>
  <si>
    <t>Rosemary WANJIRU Mwaura</t>
  </si>
  <si>
    <t>Rosemary Mwaura</t>
  </si>
  <si>
    <t>rozey.mwaura@athena.com</t>
  </si>
  <si>
    <t>1729266580565x867491506551870100</t>
  </si>
  <si>
    <t>16307364096</t>
  </si>
  <si>
    <t>Kumar Vijayendra - UNMATCHED (Executive Partner)</t>
  </si>
  <si>
    <t>Kumar has decided to cancel his partnership with Athena less than 30 days into the partnership. He did not want to provide any specific feedback or additional reason for the churn request. However, it appears that Kumar has a propensity to try out services for the first 30 days before canceling, according to the inbox data gathered by the XP. His emails to Athena have a condescending tone even before the start of the partnership. Please refer to the note for more details.</t>
  </si>
  <si>
    <t>1729132421137x259264611622135780</t>
  </si>
  <si>
    <t>16079970081</t>
  </si>
  <si>
    <t>Josh Martin - pao.santiago@athena.com (Executive Partner)</t>
  </si>
  <si>
    <t>Jan Paolo Manlangit Santiago</t>
  </si>
  <si>
    <t>Jan Paolo Santiago</t>
  </si>
  <si>
    <t>pao.santiago@athena.com</t>
  </si>
  <si>
    <t>1728583685157x114138824342904670</t>
  </si>
  <si>
    <t>14854286948</t>
  </si>
  <si>
    <t>Brandon Jordan - UNMATCHED (Executive Partner)</t>
  </si>
  <si>
    <t>Rose Ann Rimando Cruz</t>
  </si>
  <si>
    <t>Rose Ann Cruz</t>
  </si>
  <si>
    <t>roseann.cruz@athena.com</t>
  </si>
  <si>
    <t xml:space="preserve">Client conduct is misaligned with Athena’s standards. Verbal abuse and boundary violations demonstrate high risk.
</t>
  </si>
  <si>
    <t>1728935636992x333833356023191000</t>
  </si>
  <si>
    <t>15453384465</t>
  </si>
  <si>
    <t>Deepak Rohida - sapphire.garton@athena.com (Executive Partner)</t>
  </si>
  <si>
    <t>Sapphire Garton</t>
  </si>
  <si>
    <t>sapphire.garton@athena.com</t>
  </si>
  <si>
    <t>1729115566485x221598148129922300</t>
  </si>
  <si>
    <t>16334525305</t>
  </si>
  <si>
    <t>Cristina Buenahora - UNMATCHED (Executive Partner)</t>
  </si>
  <si>
    <t>Ariel Arcenio Arcilla</t>
  </si>
  <si>
    <t>Ariel Arcilla</t>
  </si>
  <si>
    <t>ariel.arcilla@athena.com</t>
  </si>
  <si>
    <t>Company is reducing costs specially on external vendors</t>
  </si>
  <si>
    <t>1729092226718x507537158163217540</t>
  </si>
  <si>
    <t>14888364065</t>
  </si>
  <si>
    <t>Chris Trombetta - cee.changole@athena.com (Executive Partner)</t>
  </si>
  <si>
    <t>Cynthia Chepkurui Changole</t>
  </si>
  <si>
    <t>Cynthia Changole</t>
  </si>
  <si>
    <t>cee.changole@athena.com</t>
  </si>
  <si>
    <t>1728664529477x541810517813424960</t>
  </si>
  <si>
    <t>15034253848</t>
  </si>
  <si>
    <t>Lauren Murphy - anne.pineda@athena.com (Executive Partner)</t>
  </si>
  <si>
    <t>Roxanne Therese Santiago Pineda</t>
  </si>
  <si>
    <t>Roxanne Therese Pineda</t>
  </si>
  <si>
    <t>anne.pineda@athena.com</t>
  </si>
  <si>
    <t>1729086091311x835127110282558600</t>
  </si>
  <si>
    <t>15379536545</t>
  </si>
  <si>
    <t>Elizabeth Muller - audrey.adede@athena.com (Executive Partner)</t>
  </si>
  <si>
    <t>Adede Audrey</t>
  </si>
  <si>
    <t>audrey.adede@athena.com</t>
  </si>
  <si>
    <t>1729005408419x171327711344685820</t>
  </si>
  <si>
    <t>15166938502</t>
  </si>
  <si>
    <t>Joey Abdullah - UNMATCHED (Executive Partner)</t>
  </si>
  <si>
    <t>Linet Achieng Onyango</t>
  </si>
  <si>
    <t>Linet</t>
  </si>
  <si>
    <t>linet.onyango@athena.com</t>
  </si>
  <si>
    <t>1728976194140x346613414914067400</t>
  </si>
  <si>
    <t>15826515034</t>
  </si>
  <si>
    <t>John Whitledge - UNMATCHED (Executive Partner)</t>
  </si>
  <si>
    <t>Millicent Penninah Osano</t>
  </si>
  <si>
    <t>Millicent Osano</t>
  </si>
  <si>
    <t>milly.osano@athena.com</t>
  </si>
  <si>
    <t>1729025287700x881403084293765900</t>
  </si>
  <si>
    <t>15541092965</t>
  </si>
  <si>
    <t>Jay Nwachu - eano.mwaura@athena.com (Executive Partner)</t>
  </si>
  <si>
    <t>Ian KIMANI Mwaura</t>
  </si>
  <si>
    <t>Ian Mwaura</t>
  </si>
  <si>
    <t>eano.mwaura@athena.com</t>
  </si>
  <si>
    <t>1729027305520x381183037224712260</t>
  </si>
  <si>
    <t>15457179783</t>
  </si>
  <si>
    <t>Brendan  Gardner-Young - idah.murithi@athena.com (Executive Partner)</t>
  </si>
  <si>
    <t>Idah Kananu Murithi</t>
  </si>
  <si>
    <t>Idah Murithi</t>
  </si>
  <si>
    <t>idah.murithi@athena.com</t>
  </si>
  <si>
    <t>1728604267253x114916657775806510</t>
  </si>
  <si>
    <t>14854261927</t>
  </si>
  <si>
    <t>Mikael Berner - whitney.muchira@athena.com (Executive Partner)</t>
  </si>
  <si>
    <t>Joy Murugi Muchira</t>
  </si>
  <si>
    <t>Joy Muchira</t>
  </si>
  <si>
    <t>whitney.muchira@athena.com</t>
  </si>
  <si>
    <t>1728575482370x699923575825110800</t>
  </si>
  <si>
    <t>14549792008</t>
  </si>
  <si>
    <t>Brennan Spellacy - irish.yamson@athenago.com (Executive Partner)</t>
  </si>
  <si>
    <t>Vince Christopher Valeza Rebong</t>
  </si>
  <si>
    <t>Vince Christopher Rebong</t>
  </si>
  <si>
    <t>vince.rebong@athena.com</t>
  </si>
  <si>
    <t>The client had previously raised concerns regarding the XP’s attention to detail and consistency, and initially considered a replacement. We were able to address this through a development plan, which helped stabilize the partnership for a time. However, during today’s conversation, the client shared that the XP’s performance remain misaligned with their expectations, and they no longer have the capacity to course-correct. At this point, the client has decided to move forward with replacing the XP.</t>
  </si>
  <si>
    <t>1729182070361x262029853246958050</t>
  </si>
  <si>
    <t>14918393095</t>
  </si>
  <si>
    <t>Shawn Kelly - UNMATCHED (Executive Partner)</t>
  </si>
  <si>
    <t>From October 18 to 25, 2024, communication with the client began positively, with an agreement to onboard XP Glenn during the KOC meeting. However, the client subsequently missed multiple meetings, including rescheduled times, and failed to respond to outreach for assistance with onboarding. Despite attempts to provide support and assign Glenn to relevant tasks, the client expressed persistent unavailability, leading to a cancellation notice on October 25. During a call, he confirmed his final decision, citing a lack of time and potential redundancies with new hires, ultimately indicating that he may not be a suitable fit for Athena’s collaborative model.</t>
  </si>
  <si>
    <t>1728659689281x946488077434209700</t>
  </si>
  <si>
    <t>15187602721</t>
  </si>
  <si>
    <t>Imran Yusufov - chen.collado@athena.com (Executive Partner)</t>
  </si>
  <si>
    <t>Chennee Joy Reynosa Collado</t>
  </si>
  <si>
    <t>Chen Collado</t>
  </si>
  <si>
    <t>chen.collado@athena.com</t>
  </si>
  <si>
    <t>1728690439359x727932287472227300</t>
  </si>
  <si>
    <t>14970116928</t>
  </si>
  <si>
    <t>Altaf Ganihar - UNMATCHED (Executive Partner)</t>
  </si>
  <si>
    <t>Kennard Carreon Floresca</t>
  </si>
  <si>
    <t>ken.floresca@athena.com</t>
  </si>
  <si>
    <t>XP lacked in foundational skills</t>
  </si>
  <si>
    <t>1728916455256x464809510827863360</t>
  </si>
  <si>
    <t>16128420155</t>
  </si>
  <si>
    <t>Michael Melfi - UNMATCHED (Executive Partner)</t>
  </si>
  <si>
    <t>Eddah Naomi  Owino</t>
  </si>
  <si>
    <t>Eddah Owino</t>
  </si>
  <si>
    <t>eddah.owino@athena.com</t>
  </si>
  <si>
    <t>XP has lack of critical thinking and  attention to details as well as perfomaing simple tasks</t>
  </si>
  <si>
    <t>1729613440334x903231313337735000</t>
  </si>
  <si>
    <t>17150154360</t>
  </si>
  <si>
    <t>Maria Fabruada - UNMATCHED (Executive Partner)</t>
  </si>
  <si>
    <t>Lyndel Abenoja</t>
  </si>
  <si>
    <t>lyn.abenoja@athena.com</t>
  </si>
  <si>
    <t>The client is looking for an assistant who possesses solid experience in recruitment, strong communication abilities, and a higher level of overall professional expertise, attributes that are currently absent in their existing assistant (XP). Specifically, they require someone who can effectively manage recruitment processes, engage with candidates, and handle administrative tasks with greater efficiency and skill than what is currently provided. The ideal candidate will have a proven track record in recruitment, be able to interact professionally with both candidates and hiring managers, and contribute to improving overall operational effectiveness.</t>
  </si>
  <si>
    <t>1728937680829x618458845524907600</t>
  </si>
  <si>
    <t>14825266289</t>
  </si>
  <si>
    <t>Andrea Lyons - UNMATCHED (Executive Partner)</t>
  </si>
  <si>
    <t>Michael Anthony Galleros Lomantas</t>
  </si>
  <si>
    <t>Michael Anthony Lomantas</t>
  </si>
  <si>
    <t>micah.lomantas@athena.com</t>
  </si>
  <si>
    <t>Client has been delinquent for most of her tenure with Athena. She escalated to get the payment that was automatically drafted on her account for the delinquent amount that was left outstanding. We agreed to reverse only $3000 as a good will gesture given that she would setup a payment arrangement. She was to pay the $3000 along with the June invoice. She asked to change the bank details we have on file. When we changed the bank details we were not able to automatically draft from her bank account since she needs to approve payments coming out of that bank account. We followed up multiple times to no avail. We also got proof from the XP that client is in deep debt and does not talk about the payment to Athena.</t>
  </si>
  <si>
    <t>1728321079233x477846280603175360</t>
  </si>
  <si>
    <t>15127499801</t>
  </si>
  <si>
    <t>Brian Alas - antoinette.mukhwana@athena.com (Executive Partner)</t>
  </si>
  <si>
    <t>Antoinette Nekesa Mukhwana</t>
  </si>
  <si>
    <t>Antoinette Mukhwana</t>
  </si>
  <si>
    <t>antoinette.mukhwana@athena.com</t>
  </si>
  <si>
    <t>1728655158120x781145838903853700</t>
  </si>
  <si>
    <t>16290988128</t>
  </si>
  <si>
    <t>Jordan Jacob - chloie.tapar@athena.com (Executive Partner)</t>
  </si>
  <si>
    <t>Chloie Doll Palles Tapar</t>
  </si>
  <si>
    <t>Chloie Doll Tapar</t>
  </si>
  <si>
    <t>chloie.tapar@athena.com</t>
  </si>
  <si>
    <t>1728686027668x540366518774852740</t>
  </si>
  <si>
    <t>15405537835</t>
  </si>
  <si>
    <t>Rawleigh Ralls - ritho.gitonga@athena.com (Executive Partner)</t>
  </si>
  <si>
    <t>Brian Ritho Gitonga</t>
  </si>
  <si>
    <t>Brian Gitonga</t>
  </si>
  <si>
    <t>ritho.gitonga@athena.com</t>
  </si>
  <si>
    <t>1728584165936x724272879405646300</t>
  </si>
  <si>
    <t>15035249714</t>
  </si>
  <si>
    <t>Ryan Falvey - UNMATCHED (Executive Partner)</t>
  </si>
  <si>
    <t>Winnie Aketch Majimbo</t>
  </si>
  <si>
    <t>Winnie Majimbo</t>
  </si>
  <si>
    <t>winnie.majimbo@athena.com</t>
  </si>
  <si>
    <t>Ryan has several reasons for not wanting to continue working with Winnie:
1. **Lack of Value**: Ryan feels that the assistance he is receiving from Winnie is not worth the $3,000 a month he is paying. He believes that the tasks she is handling do not provide sufficient value to justify the cost.
2. **Written Communication Skills**: He expresses concerns about Winnie’s written communication abilities, stating that he cannot rely on her to draft emails or book travel due to her inadequate writing skills. He notes that her writing comes off as overly formal and lacks fluency, which is essential for his work.
3. **Slow Task Completion**: Ryan mentions that Winnie is slow in completing tasks and does not take enough initiative. He feels that he is still heavily involved in the process, which does not lead to the efficiency he expects from an assistant.
4. **Limited Tasks**: He indicates that he has run out of tasks to delegate to her, as he cannot assign her more complex responsibilities that require a higher level of understanding and skill.
5. **Attention to Detail**: Ryan points out that Winnie lacks attention to detail, which leads to mistakes that require him to spend additional time reviewing her work.
6. **Concerns About Initiative**: He feels that Winnie is overly cautious and does not take risks, which limits her ability to contribute effectively. This cautiousness seems to stem from her fear of losing her job.
7. **Mismatch in Working Style**: Ryan describes his preferred working style as one where he can hand off tasks and have them run independently, with minimal oversight. He feels that Winnie requires too much guidance and feedback, which does not align with his expectations.
Overall, Ryan believes that the current arrangement is not working out and that he needs someone with stronger communication skills and a more proactive approach to support him effectively.</t>
  </si>
  <si>
    <t>1728658890091x934174363230020300</t>
  </si>
  <si>
    <t>16300745639</t>
  </si>
  <si>
    <t>Chris Spence - UNMATCHED (Executive Partner)</t>
  </si>
  <si>
    <t>Samuel Njoroge Kiriro</t>
  </si>
  <si>
    <t>Kiriro</t>
  </si>
  <si>
    <t>samuel.kiriro@athena.com</t>
  </si>
  <si>
    <t>The client decided to churn after XP termination owing to poor quality and performance issues</t>
  </si>
  <si>
    <t>1728670283455x676693319016411900</t>
  </si>
  <si>
    <t>16012495138</t>
  </si>
  <si>
    <t>Rees Bayba - UNMATCHED (Executive Partner)</t>
  </si>
  <si>
    <t>Victoria Kanyiva Musyoki</t>
  </si>
  <si>
    <t>Vikkie</t>
  </si>
  <si>
    <t>vikkie.musyoki@athena.com</t>
  </si>
  <si>
    <t>The client opted to churn after being offered two rematches. The client churned from Athena services due to financial constraints and misaligned expectations. With only three clients generating $4,500 in monthly revenue and Athena's services costing $3,000, the expense was not cost-effective for his business at this stage. Additionally, the client explored alternative options, such as hiring talent through other agencies at significantly lower rates ($10 per hour), highlighting his preference for more affordable solutions. His insistence on conducting interviews also suggests a need for immediate, specialized talent acquisition, which may not have been met within Athena's process</t>
  </si>
  <si>
    <t>1728628836186x944698811850146000</t>
  </si>
  <si>
    <t>14909363879</t>
  </si>
  <si>
    <t>Josh Abramson - lisa.muthoni@athena.com (Executive Partner)</t>
  </si>
  <si>
    <t>Lisa Muthoni</t>
  </si>
  <si>
    <t>lisa.muthoni@athena.com</t>
  </si>
  <si>
    <t>1728578987007x931726320236130300</t>
  </si>
  <si>
    <t>14261748400</t>
  </si>
  <si>
    <t>Ish Dugal - nette.mijares@athena.com (Executive Partner)</t>
  </si>
  <si>
    <t>Melinette Virgo Mijares</t>
  </si>
  <si>
    <t>Melinette Mijares</t>
  </si>
  <si>
    <t>nette.mijares@athena.com</t>
  </si>
  <si>
    <t>1728574700124x294871917951484900</t>
  </si>
  <si>
    <t>16047102010</t>
  </si>
  <si>
    <t>Vivek Velivela - UNMATCHED (Executive Partner)</t>
  </si>
  <si>
    <t>Jenelle Nuñez Galendez</t>
  </si>
  <si>
    <t>Jenelle Galendez</t>
  </si>
  <si>
    <t>gab.galendez@athena.com</t>
  </si>
  <si>
    <t>Client decided to end the partnership due to change of business state.</t>
  </si>
  <si>
    <t>1728583731951x360339954446064400</t>
  </si>
  <si>
    <t>16286936117</t>
  </si>
  <si>
    <t>David Steffes - gabby.marcelo@athena.com (Executive Partner)</t>
  </si>
  <si>
    <t>Jan Nicolei Gabrielle Santos Marcelo</t>
  </si>
  <si>
    <t>Jan Nicolei Gabrielle Marcelo</t>
  </si>
  <si>
    <t>gabby.marcelo@athena.com</t>
  </si>
  <si>
    <t>1728323173764x668920798401895000</t>
  </si>
  <si>
    <t>15838975592</t>
  </si>
  <si>
    <t>Raj Vir - UNMATCHED (Executive Partner)</t>
  </si>
  <si>
    <t>Beverly Kasikwa Killian</t>
  </si>
  <si>
    <t>Beverly Killian</t>
  </si>
  <si>
    <t>beverly.killian@athena.com</t>
  </si>
  <si>
    <t>The client decided to churn after XP Resignation</t>
  </si>
  <si>
    <t>1728593793152x956084060271832800</t>
  </si>
  <si>
    <t>16302582895</t>
  </si>
  <si>
    <t>Jen Schlegel - marylyn.ardoin@athena.com (Executive Partner)</t>
  </si>
  <si>
    <t>Marylyn Ann Galit Ardoin</t>
  </si>
  <si>
    <t>Marylyn Ann Ardoin</t>
  </si>
  <si>
    <t>marylyn.ardoin@athena.com</t>
  </si>
  <si>
    <t>1728588957860x226263997519020600</t>
  </si>
  <si>
    <t>16246663258</t>
  </si>
  <si>
    <t>Cayla Davis - rae.saban@athena.com (Executive Partner)</t>
  </si>
  <si>
    <t>Raisa Saban</t>
  </si>
  <si>
    <t>rae.saban@athena.com</t>
  </si>
  <si>
    <t>1728585014017x717123527652738600</t>
  </si>
  <si>
    <t>15398931713</t>
  </si>
  <si>
    <t>Zongheng Yang - UNMATCHED (Executive Partner)</t>
  </si>
  <si>
    <t>Anna Rachelle Domingo Mendoza</t>
  </si>
  <si>
    <t>Anna Rachelle Mendoza</t>
  </si>
  <si>
    <t>rachel.mendoza@athena.com</t>
  </si>
  <si>
    <t>XP Rachel Mendoza immediately resigned effective January 17, 2025 and Client Zongheng Yang wants to hire Senior XP as a replacement.</t>
  </si>
  <si>
    <t>1728589109129x617364683262481000</t>
  </si>
  <si>
    <t>14857352536</t>
  </si>
  <si>
    <t>Kate Bakich - dulce.diaz@athena.com (Executive Partner)</t>
  </si>
  <si>
    <t>Dulce Anne Cayanes Diaz</t>
  </si>
  <si>
    <t>Dulce Anne Diaz</t>
  </si>
  <si>
    <t>dulce.diaz@athena.com</t>
  </si>
  <si>
    <t>Reason for Rematch:
The client has expressed ongoing concerns regarding Dulce’s performance that have not improved despite prior interventions and coaching. Key issues include:
Responsiveness &amp; Reliability: Dulce has repeatedly missed checkpoints, failed to provide timely updates, and left critical requests unattended. This has resulted in the client shouldering tasks herself, creating stress and undermining trust in the partnership.
Task Management &amp; Follow-Through: Important recurring tasks (e.g., timecard reviews, reimbursement processing, and scheduling updates) were not completed or not properly documented, causing delays and reputational risk for the client.
Erosion of Trust: Despite the client’s patience and prior willingness to support Dulce’s growth, the lack of sustained improvement has led to lost confidence. The client reported that the partnership has become a drain rather than a support.
Client Position:
The client values Dulce personally but has confirmed that, given the constraints and lost trust, a reassignment is the best course of action. She is aligned with moving forward with a rematch to ensure reliable, proactive support as she prepares for critical leadership transitions in the coming months.</t>
  </si>
  <si>
    <t>1728921527311x783741626459486300</t>
  </si>
  <si>
    <t>14778546260</t>
  </si>
  <si>
    <t>Frank Sanchez - UNMATCHED (Executive Partner)</t>
  </si>
  <si>
    <t>Daryll Faye Amante Esteban</t>
  </si>
  <si>
    <t>Daryll Faye Esteban</t>
  </si>
  <si>
    <t>faye.esteban@athena.com</t>
  </si>
  <si>
    <t>The client  requested to end the partnership, citing ongoing cost-cutting efforts as the reason for their decision.</t>
  </si>
  <si>
    <t>1728495584085x572875450463531600</t>
  </si>
  <si>
    <t>14705610411</t>
  </si>
  <si>
    <t>Kevin Ferguson - neal.waga@athena.com (Executive Partner)</t>
  </si>
  <si>
    <t>Neal Muluta Waga</t>
  </si>
  <si>
    <t>Neal Waga</t>
  </si>
  <si>
    <t>neal.waga@athena.com</t>
  </si>
  <si>
    <t>1728555735078x411286338716414300</t>
  </si>
  <si>
    <t>15432638084</t>
  </si>
  <si>
    <t>Jesse  Zhang - gia.merino@athena.com (Executive Partner)</t>
  </si>
  <si>
    <t>Gia Lyka Enero Merino</t>
  </si>
  <si>
    <t>Gia Lyka Merino</t>
  </si>
  <si>
    <t>gia.merino@athena.com</t>
  </si>
  <si>
    <t>1728462295804x814891455083732700</t>
  </si>
  <si>
    <t>16006394171</t>
  </si>
  <si>
    <t>Katie  Williams  - UNMATCHED (Executive Partner)</t>
  </si>
  <si>
    <t>John Michael Garcia Lopez</t>
  </si>
  <si>
    <t>Jlo Lopez</t>
  </si>
  <si>
    <t>jlo.lopez@athena.com</t>
  </si>
  <si>
    <t>XP JLo resigned as for another post outside Athena. She was offered an Operations Manager post in BPO. Rematch option was provided to Client Katie and assured that there will be low effort with onboarding the new XP, however she declined as she only prefers to work with her current XP and decided to end partnership with Athena.</t>
  </si>
  <si>
    <t>1728584803065x555096857468994500</t>
  </si>
  <si>
    <t>16026259969</t>
  </si>
  <si>
    <t>Michael Haas - UNMATCHED (Executive Partner)</t>
  </si>
  <si>
    <t>Marissa Luvic Belen Lapidario</t>
  </si>
  <si>
    <t>Marissa Luvic Lapidario</t>
  </si>
  <si>
    <t>luvic.lapidario@athena.com</t>
  </si>
  <si>
    <t>1728571493636x829446107089175700</t>
  </si>
  <si>
    <t>16248953624</t>
  </si>
  <si>
    <t>John  Cunningham - UNMATCHED (Executive Partner)</t>
  </si>
  <si>
    <t>Kevin Wilson Njuguna Njuguna</t>
  </si>
  <si>
    <t>Kevin Wilson Njuguna</t>
  </si>
  <si>
    <t>wilson.njuguna@athena.com</t>
  </si>
  <si>
    <t>John Cunningham has expressed concerns regarding budget constraints on his end that will pose a challenge to him in settling Athena costs. He has also indicated dissatisfaction with Athena support levels despite indicating that the XP was great and that the XP helped him a great deal. The client is serving one month notice</t>
  </si>
  <si>
    <t>1728390253528x893758084366298400</t>
  </si>
  <si>
    <t>14734766645</t>
  </si>
  <si>
    <t>Tom Filippini - UNMATCHED (Executive Partner)</t>
  </si>
  <si>
    <t>1728906112826x901903521517065500</t>
  </si>
  <si>
    <t>14930775691</t>
  </si>
  <si>
    <t>Jeremy Tsui - UNMATCHED (Executive Partner)</t>
  </si>
  <si>
    <t>Chebet Chebet Ngetich</t>
  </si>
  <si>
    <t>Chebet Ngetich</t>
  </si>
  <si>
    <t>carren.ngetich@athena.com</t>
  </si>
  <si>
    <t>1728332256151x834479951275672400</t>
  </si>
  <si>
    <t>16025116593</t>
  </si>
  <si>
    <t>Melissa Tipton - UNMATCHED (Executive Partner)</t>
  </si>
  <si>
    <t>Alexandra Rodriguez Urrea</t>
  </si>
  <si>
    <t>Alexandra Urrea</t>
  </si>
  <si>
    <t>alex.urrea@athena.com</t>
  </si>
  <si>
    <t>Client has decided to churn due to XP performance issues. Melissa Tipton has formally requested to discontinue her partnership with Athena effective May 19, 2025. The decision stems from a critical incident on May 12, 2025, where her Executive Partner, Alex Urrea, was unreachable during a time-sensitive task related to a client-facing presentation. Despite multiple attempts to contact Alex via Microsoft Teams, email, and phone, Melissa was forced to complete the task herself, which she stated negatively impacted her professional credibility and Compass’s brand reputation.
Melissa expressed that such a situation constitutes a serious performance breach and would typically warrant immediate termination under standard business practices. As a result, she found the 30-day notice policy inappropriate in this context and opted for an immediate disengagement.
This case will be escalated to leadership for review. No further engagement is currently planned, but Melissa has indicated she may reach out in the future should circumstances change.</t>
  </si>
  <si>
    <t>1734542144289x657680395530960900</t>
  </si>
  <si>
    <t>19618971974</t>
  </si>
  <si>
    <t>Ryam Ganjehi - pat.quiachon@athena.com (Executive Partner)</t>
  </si>
  <si>
    <t>Patricia Mae Quiachon</t>
  </si>
  <si>
    <t>pat.quiachon@athena.com</t>
  </si>
  <si>
    <t>1728331646414x106353920866988370</t>
  </si>
  <si>
    <t>15115659900</t>
  </si>
  <si>
    <t>Dhru Purohit - UNMATCHED (Executive Partner)</t>
  </si>
  <si>
    <t>Mydylene Palattao Agne</t>
  </si>
  <si>
    <t>Mydy Agne</t>
  </si>
  <si>
    <t>mydy.agne@athena.com</t>
  </si>
  <si>
    <t>1728307414403x736615656254704600</t>
  </si>
  <si>
    <t>14646142292</t>
  </si>
  <si>
    <t>Tom Johnson - UNMATCHED (Executive Partner)</t>
  </si>
  <si>
    <t>Mary Shaine Guzman Limpin</t>
  </si>
  <si>
    <t>Mary Shaine Limpin</t>
  </si>
  <si>
    <t>mary.limpin@athena.com</t>
  </si>
  <si>
    <t>An email was sent to Tom on 6/10 to seek for Mary's May performance and for feedback. Tom replied sharing no complaints on the XP's performance but also posted that the business is winding down hence the cost-cutting measures including the notice to churn.</t>
  </si>
  <si>
    <t>1728078718281x726166585288293500</t>
  </si>
  <si>
    <t>15607515956</t>
  </si>
  <si>
    <t>Brandee Sabella - kaye.lameseria@athenago.com (Executive Partner)</t>
  </si>
  <si>
    <t>Angelo Jim Domingo Parvez</t>
  </si>
  <si>
    <t xml:space="preserve">Angelo </t>
  </si>
  <si>
    <t>angelo.parvez@athena.com</t>
  </si>
  <si>
    <t>Angelo is resigning due to personal reasons related to his mental and physical health. The demands of the XP role have taken a significant toll on him, resulting in a weight loss of 4 kilos. He has been struggling to communicate effectively with the client, noting that despite reaching out several times in the chat to clarify the context, Brandee has not been responsive. As a result, tasks have piled up, and this has forced him to work over the weekends, negatively impacting his rest and personal time.</t>
  </si>
  <si>
    <t>1727461814441x959628993713342600</t>
  </si>
  <si>
    <t>14725136508</t>
  </si>
  <si>
    <t>Brandon Harding - UNMATCHED (Executive Partner)</t>
  </si>
  <si>
    <t>Samuel Karuru</t>
  </si>
  <si>
    <t>sammy.karuru@athena.com</t>
  </si>
  <si>
    <t>Client requested to cancel Athena services, citing financial difficulties caused by economic challenges.</t>
  </si>
  <si>
    <t>1728095853436x882337752636550500</t>
  </si>
  <si>
    <t>14723262800</t>
  </si>
  <si>
    <t>Kurt Snyder - loren.pamo@athena.com (Executive Partner)</t>
  </si>
  <si>
    <t>Kristine Loren Infantado Pamo</t>
  </si>
  <si>
    <t>Kristine Loren Pamo</t>
  </si>
  <si>
    <t>loren.pamo@athena.com</t>
  </si>
  <si>
    <t>ji.pasano@athena.com</t>
  </si>
  <si>
    <t>1728482170181x860421661404047200</t>
  </si>
  <si>
    <t>14941786971</t>
  </si>
  <si>
    <t>Felix Ejeckam - UNMATCHED (Executive Partner)</t>
  </si>
  <si>
    <t>Kiarie Kariuki</t>
  </si>
  <si>
    <t>kiarie.kariuki@athena.com</t>
  </si>
  <si>
    <t>Client's expectations and behaviour did not match Athena standards</t>
  </si>
  <si>
    <t>1728500055864x583845860353706200</t>
  </si>
  <si>
    <t>16268514630</t>
  </si>
  <si>
    <t>Amy Koon - karen.baylon@athena.com (Executive Partner)</t>
  </si>
  <si>
    <t>Karen Rose San Diego Baylon</t>
  </si>
  <si>
    <t>Karen Rose Baylon</t>
  </si>
  <si>
    <t>karen.baylon@athena.com</t>
  </si>
  <si>
    <t>1728396840518x857865439540821000</t>
  </si>
  <si>
    <t>16006027123</t>
  </si>
  <si>
    <t>Samantha Bussard - UNMATCHED (Executive Partner)</t>
  </si>
  <si>
    <t>Ariane Catbagan Antazo</t>
  </si>
  <si>
    <t>Ariane Antazo</t>
  </si>
  <si>
    <t>ahri.antazo@athena.com</t>
  </si>
  <si>
    <t xml:space="preserve">Samantha initially hired Ahri to handle administrative tasks such as scheduling, inbox management, and recruiting-related duties. In the early stages, Samantha was pleased with Ahri’s performance, noting her ability to meet expectations and contribute to internal team needs. However, in the past couple of months, there have been emerging concerns: Repeated Scheduling Errors: Conflicts arose when meetings were booked over existing appointments or at times that were not feasible for team members—forcing Samantha to step in and make corrections. Lack of Proactive Calendar Management: Samantha expected more forward-thinking and detailed calendar reviews, which were not consistently delivered. Attention to Detail: Misspelled meeting invites, overlooked color-coded calendar markers, and incomplete follow-through on meeting setup contributed to Samantha’s growing dissatisfaction. Impact on Internal Trust: Other members of Samantha’s leadership team began losing confidence in Ahri’s reliability, which hindered collaboration and reliance on her scheduling abilities. Why Samantha Is Considering Ending the Partnership: Repeated Work for Samantha: Instead of optimizing her time, Samantha found herself having to review, correct, and remind Ahri of tasks—undermining the value proposition of having an XP. Inconsistency in Performance: Although Ahri had performed well in the past, these recent recurring issues led Samantha to question whether the partnership could reliably return to prior standards. Reputation and Brand Concerns: Errors were visible to multiple members of Samantha’s organization, prompting hesitation to trust Ahri with further critical tasks. Client Value Considerations: Samantha pays Athena for a high-level service that streamlines her work; ongoing mistakes and lack of critical thinking make her reconsider the overall benefit of continuing the service. Current Status: Samantha has expressed willingness to see if Ahri can improve and “rise to the challenge,” but she has also indicated that she may discontinue the partnership if performance lapses persist. Paris enrolled Ahri in a 2-week PIP to closely monitor her performance and is conducting daily check-ins and coaching sessions with Ahri to address the core issues and demonstrate immediate improvements. A rematch was offered but Sam said she will decide by end of March. </t>
  </si>
  <si>
    <t>1728570033026x702023730658412000</t>
  </si>
  <si>
    <t>14643873925</t>
  </si>
  <si>
    <t>Paul Hsiao - UNMATCHED (Executive Partner)</t>
  </si>
  <si>
    <t>Paul preferred an in person EA</t>
  </si>
  <si>
    <t>1727879888968x273744612753953800</t>
  </si>
  <si>
    <t>14852806827</t>
  </si>
  <si>
    <t>Matt Walsh - lorah.ayoro@athena.com (Executive Partner)</t>
  </si>
  <si>
    <t>Laura Jael Ayoro</t>
  </si>
  <si>
    <t>Laura Ayoro</t>
  </si>
  <si>
    <t>lorah.ayoro@athena.com</t>
  </si>
  <si>
    <t>1727965044407x838044715153584800</t>
  </si>
  <si>
    <t>15128083479</t>
  </si>
  <si>
    <t>Nicholas Jones - wangechi.mwangi@athena.com (Executive Partner)</t>
  </si>
  <si>
    <t>Wangechi Mwangi</t>
  </si>
  <si>
    <t>wangechi.mwangi@athena.com</t>
  </si>
  <si>
    <t>1728650639605x644438715578460300</t>
  </si>
  <si>
    <t>10602739257</t>
  </si>
  <si>
    <t>Benson Su - liah.villon@athena.com (Executive Partner)</t>
  </si>
  <si>
    <t>sean.pijuan@athena.com</t>
  </si>
  <si>
    <t>Mary Shaliah Caballero Villon</t>
  </si>
  <si>
    <t>liah.villon@athena.com</t>
  </si>
  <si>
    <t>1728039319549x323700917397762750</t>
  </si>
  <si>
    <t>13123321669</t>
  </si>
  <si>
    <t>Dave Vasen - UNMATCHED (Executive Partner)</t>
  </si>
  <si>
    <t>Jhean Ann Poblador</t>
  </si>
  <si>
    <t>jhea.poblador@athena.com</t>
  </si>
  <si>
    <t>Ops initiated an Athena offboarding decision for the client since the partnership with Brightwheel is not currently aligning with our initial expectations of a 1:1 partnership. Jhea is currently handling 5 executives. The client also hired their previous XP Denise after 3 months that we have offboarded through non-regularization.</t>
  </si>
  <si>
    <t>1728303283663x105861647115586660</t>
  </si>
  <si>
    <t>15025908321</t>
  </si>
  <si>
    <t>David Rozinsky - jerry.bacani@athena.com (Executive Partner)</t>
  </si>
  <si>
    <t>Jerry Borcena Bacani</t>
  </si>
  <si>
    <t>Jerry Bacani</t>
  </si>
  <si>
    <t>jerry.bacani@athena.com</t>
  </si>
  <si>
    <t>1728062681743x811206952787251000</t>
  </si>
  <si>
    <t>14996361246</t>
  </si>
  <si>
    <t>Talal Attieh - UNMATCHED (Executive Partner)</t>
  </si>
  <si>
    <t>Johndy Bertos</t>
  </si>
  <si>
    <t>Johndy</t>
  </si>
  <si>
    <t>johndy.bertos@athena.com</t>
  </si>
  <si>
    <t>XP resignation. The XP decided to resign because he felt that this is not the right job fit for him.</t>
  </si>
  <si>
    <t>1728400821457x968736196543578600</t>
  </si>
  <si>
    <t>15531338606</t>
  </si>
  <si>
    <t>Rohan Reddy - UNMATCHED (Executive Partner)</t>
  </si>
  <si>
    <t>Ralph Allen Amog Dee</t>
  </si>
  <si>
    <t>Allen</t>
  </si>
  <si>
    <t>allen.dee@athena.com</t>
  </si>
  <si>
    <t>The client’s lack of consistent engagement and responsiveness posed significant challenges to the partnership’s success. During the initial kickoff with XP (the client asked to stop the recording), the client requested extensive availability, including working on days off or doing overtime, which suggested expectations misaligned with standard EA service terms. Despite multiple outreach attempts and requests for feedback, Rohan’s limited communication prevented the EA from effectively prioritizing tasks or aligning with his evolving needs. Additionally, the client relied on an in-office EA as the main delegator to the XP rather than handling this directly. The absence of structured client input, combined with the client’s indication of incompatibility due to his in-office, high-demand setup, ultimately contributed to the partnership’s early churn.
client revoked XP's access without prior notice</t>
  </si>
  <si>
    <t>1728071667034x542907798656502500</t>
  </si>
  <si>
    <t>15456480886</t>
  </si>
  <si>
    <t>David  Tillman - eloise.borongan@athena.com (Executive Partner)</t>
  </si>
  <si>
    <t>Eloise Dawn Benabaye Borongan</t>
  </si>
  <si>
    <t>Eloise Dawn Borongan</t>
  </si>
  <si>
    <t>eloise.borongan@athena.com</t>
  </si>
  <si>
    <t>1728307604287x639435823156533360</t>
  </si>
  <si>
    <t>14858192480</t>
  </si>
  <si>
    <t>Catherine Walstad - inder.lohla@athena.com (Executive Partner)</t>
  </si>
  <si>
    <t>Inder Pal Cayabyab Lohla</t>
  </si>
  <si>
    <t>Inder Pal Lohla</t>
  </si>
  <si>
    <t>inder.lohla@athena.com</t>
  </si>
  <si>
    <t>The client is looking for someone who can help with team coordination and team efficiency.</t>
  </si>
  <si>
    <t>1728310836250x182494026750930940</t>
  </si>
  <si>
    <t>15676311085</t>
  </si>
  <si>
    <t>Murray Bradford - jan.odulio@athena.com (Executive Partner)</t>
  </si>
  <si>
    <t>Jan Michael Monroe Odulio</t>
  </si>
  <si>
    <t>Jan Michael Odulio</t>
  </si>
  <si>
    <t>jan.odulio@athena.com</t>
  </si>
  <si>
    <t>1728079467731x806545598275296300</t>
  </si>
  <si>
    <t>15711215734</t>
  </si>
  <si>
    <t>Titus Syengo - rosie.wanjiru@athena.com (Executive Partner)</t>
  </si>
  <si>
    <t>Zakia Binti Arbubaqar</t>
  </si>
  <si>
    <t>Zakia Arbubaqar</t>
  </si>
  <si>
    <t>zakia.arbubaqar@athena.com</t>
  </si>
  <si>
    <t>XP is deceased</t>
  </si>
  <si>
    <t>1728047257456x782908462696313000</t>
  </si>
  <si>
    <t>15055663245</t>
  </si>
  <si>
    <t>Ross Hudgens - UNMATCHED (Executive Partner)</t>
  </si>
  <si>
    <t>Grayson Joshua Mjomba</t>
  </si>
  <si>
    <t>gray.mjomba@athena.com</t>
  </si>
  <si>
    <t xml:space="preserve">On March 27th, 2025, Ross Hudgens, the client, issued a 30-day termination notice for his partnership with Athena, despite praising XP Grayson's professionalism and work ethic. Ross stated the decision was driven by a need for a U.S.-based sales operations specialist, in line with his company’s evolving strategic direction.
Prior to the termination, Grayson had flagged internal structural changes within the client’s company, following a failed merger. These changes affected several team members and contributed to the shifting needs.
Despite strong feedback on Grayson's dedication and work ethic during check-ins, Ross noted concerns regarding spoken English, internet stability, and occasional lapses in proactiveness. These were addressed through coaching and structured support from the OM.
The OM attempted to reposition Grayson as a Chief of Staff but the plan was cut short due to the client's direction. Efforts to propose alternative solutions were declined by Ross due to scheduling conflicts. </t>
  </si>
  <si>
    <t>1728278402527x294777486902265200</t>
  </si>
  <si>
    <t>14353786769</t>
  </si>
  <si>
    <t>Tim Johnson - UNMATCHED (Executive Partner)</t>
  </si>
  <si>
    <t xml:space="preserve">The client -Tim Johnson faced personal challenges that prompted closure of operations hence leading to the churn request </t>
  </si>
  <si>
    <t>1727988002401x377471132208926600</t>
  </si>
  <si>
    <t>15059942197</t>
  </si>
  <si>
    <t>Jamie Bennett - UNMATCHED (Executive Partner)</t>
  </si>
  <si>
    <t>Benjie Yanguas Saron</t>
  </si>
  <si>
    <t>Benjie Saron</t>
  </si>
  <si>
    <t>benjie.saron@athena.com</t>
  </si>
  <si>
    <t>Requesting POC transfer - Jamie as the interim CEO will be leaving the company and the plan will be transitioned to the new CEO, Erin Harkey. They will keep the current XP, Benjie Saron.</t>
  </si>
  <si>
    <t>1727890099922x273296952480506240</t>
  </si>
  <si>
    <t>14857362531</t>
  </si>
  <si>
    <t>Eric Brachfeld - siggey.tuazon@athena.com (Executive Partner)</t>
  </si>
  <si>
    <t>Siggey Medina Tuazon</t>
  </si>
  <si>
    <t>Siggey Tuazon</t>
  </si>
  <si>
    <t>siggey.tuazon@athena.com</t>
  </si>
  <si>
    <t>1728291974836x845281719249209100</t>
  </si>
  <si>
    <t>14856817197</t>
  </si>
  <si>
    <t>Pablo Conde - UNMATCHED (Executive Partner)</t>
  </si>
  <si>
    <t>The client is experiencing financial difficulties and has given a 30-day notice to churn. He anticipates receiving funds by the end of April but is currently struggling to maintain the partnership. However, he mentioned that if the funds come in before the end of the 30 days, he will rescind the notice and continue with the partnership.</t>
  </si>
  <si>
    <t>1727119444827x330635239006066940</t>
  </si>
  <si>
    <t>14601583265</t>
  </si>
  <si>
    <t>Rahul Naidoo - cheche.chelimo@athena.com (Executive Partner)</t>
  </si>
  <si>
    <t>Dorcas Chelimo</t>
  </si>
  <si>
    <t>cheche.chelimo@athena.com</t>
  </si>
  <si>
    <t>1728052747192x674501210300647800</t>
  </si>
  <si>
    <t>15436298351</t>
  </si>
  <si>
    <t>Sean Maroni - jam.mamparo@athena.com (Executive Partner)</t>
  </si>
  <si>
    <t>Jamie Christine Lomugdang Mamparo</t>
  </si>
  <si>
    <t>Jamie Christine Mamparo</t>
  </si>
  <si>
    <t>jam.mamparo@athena.com</t>
  </si>
  <si>
    <t>1727974205811x896546516231418800</t>
  </si>
  <si>
    <t>15929561877</t>
  </si>
  <si>
    <t>Nick Talwar - UNMATCHED (Executive Partner)</t>
  </si>
  <si>
    <t>Chidinma Nkatha Ogbonna</t>
  </si>
  <si>
    <t>Chidinma Ogbonna</t>
  </si>
  <si>
    <t>chidinma.ogbonna@athena.com</t>
  </si>
  <si>
    <t>XP poor performance especially in Calendar and Travel Management. Client requested to be rematched to a PH ops team because he works in those regions many times/year. New XP MUST be very experienced in the 3basic athena foundations to be able to manage his complex life.</t>
  </si>
  <si>
    <t>1727946187136x698938015426482400</t>
  </si>
  <si>
    <t>14914799657</t>
  </si>
  <si>
    <t>Simon Wijckmans - ian.garrata@athena.com (Executive Partner)</t>
  </si>
  <si>
    <t>Adrian Batican Garrata</t>
  </si>
  <si>
    <t>Adrian Garrata</t>
  </si>
  <si>
    <t>ian.garrata@athena.com</t>
  </si>
  <si>
    <t>1728052435514x978734007458317300</t>
  </si>
  <si>
    <t>14330749573</t>
  </si>
  <si>
    <t>Jimmy Chebat - rozay.njoroge@athena.com (Executive Partner)</t>
  </si>
  <si>
    <t>Rosemary Wanjiru Njoroge</t>
  </si>
  <si>
    <t>Rosemary Njoroge</t>
  </si>
  <si>
    <t>rozay.njoroge@athena.com</t>
  </si>
  <si>
    <t>The XP requested to be allowed to work from Mombasa where her family is based however this request was declined as the company policy states that all XPs must work from Nairobi and no exemptions can be accomodated.</t>
  </si>
  <si>
    <t>1727969542536x741831006232700700</t>
  </si>
  <si>
    <t>14725820503</t>
  </si>
  <si>
    <t>Joe Olwig - UNMATCHED (Executive Partner)</t>
  </si>
  <si>
    <t>Mellanie Adhiambo Oliech</t>
  </si>
  <si>
    <t>mel.oliech@athena.com</t>
  </si>
  <si>
    <t xml:space="preserve">The Client indicated that he had issues with his XP's skills hence he wanted to terminate his partnership with Athena. He indicated that he wanted an XP who would help him with Operational tasks </t>
  </si>
  <si>
    <t>1728071626143x896663862203147100</t>
  </si>
  <si>
    <t>16141347852</t>
  </si>
  <si>
    <t>Anna Dayn - adrian.sonido@athena.com (Executive Partner)</t>
  </si>
  <si>
    <t>Adrian Johnven Elnar Sonido</t>
  </si>
  <si>
    <t>Adrian Johnven Sonido</t>
  </si>
  <si>
    <t>adrian.sonido@athena.com</t>
  </si>
  <si>
    <t>1727816177788x586274402676992100</t>
  </si>
  <si>
    <t>14701846201</t>
  </si>
  <si>
    <t>Ruth Adewuya, MD - divine@athena.com (Executive Partner)</t>
  </si>
  <si>
    <t>Jylah Manabat Rivera</t>
  </si>
  <si>
    <t>Jylah Rivera</t>
  </si>
  <si>
    <t>jy.rivera@athena.com</t>
  </si>
  <si>
    <t>XP Jy was initially assigned to manage the CME departmx`ent inbox—tasks focused on coordination and task hygiene.
After Rain’s onboarding, Jy’s role shifted to direct executive support for Dr. Ruth, requiring more strategic judgment and critical thinking.
Dr. Ruth observed that Jy frequently seeks clarification instead of applying contextual judgment, which affects efficiency and autonomy.
The current mismatch stems from the increasing need for proactive, high-agency support—skills not yet fully aligned with Jy’s strengths.
Rematch is requested to find an EA who can independently synthesize tasks, anticipate needs, and operate with minimal guidance.</t>
  </si>
  <si>
    <t>1727396340524x302790367618557700</t>
  </si>
  <si>
    <t>14995731385</t>
  </si>
  <si>
    <t>Morgan Shapiro - aubrey.lugatoc@athena.com (Executive Partner)</t>
  </si>
  <si>
    <t>Michelle Aubrey Geneta Lugatoc</t>
  </si>
  <si>
    <t>Aubrey Lugatoc</t>
  </si>
  <si>
    <t>aubrey.lugatoc@athena.com</t>
  </si>
  <si>
    <t>Client initially wanted to pause their subscription since she will be on maternity leave starting August and will not need an EA during that period. However, client recently informed us that she might extend her leave and not sure how her business and her needs will look like upon her return and just wants to cancel her service for now and possibly sign up again after her mat leave.</t>
  </si>
  <si>
    <t>1727881993611x887151053855116400</t>
  </si>
  <si>
    <t>15080015159</t>
  </si>
  <si>
    <t>Scott Morrow - jerica.gamolo@athena.com (Executive Partner)</t>
  </si>
  <si>
    <t>Jerica Angela Tria Gamolo</t>
  </si>
  <si>
    <t>Jerica Angela Gamolo</t>
  </si>
  <si>
    <t>jerica.gamolo@athena.com</t>
  </si>
  <si>
    <t>1728070042599x972259414388796500</t>
  </si>
  <si>
    <t>14844694875</t>
  </si>
  <si>
    <t>Caleb Peffer - UNMATCHED (Executive Partner)</t>
  </si>
  <si>
    <t>Client want to get a new EA due to incompatibility of his  EA. He claims that the first EA endorsed to him is unfit for the role.</t>
  </si>
  <si>
    <t>1727899291731x459697010264491500</t>
  </si>
  <si>
    <t>14766114842</t>
  </si>
  <si>
    <t>Alma Kelly - UNMATCHED (Executive Partner)</t>
  </si>
  <si>
    <t>Chantal Martha Ohuru</t>
  </si>
  <si>
    <t>Chantal Ohuru</t>
  </si>
  <si>
    <t>sunchan.ohuru@athena.com</t>
  </si>
  <si>
    <t>Medical diagnosis that will require client to undergo various treatments. Finances are now channelled toward medical support and wellness of the client.</t>
  </si>
  <si>
    <t>1727889803426x774597337028128900</t>
  </si>
  <si>
    <t>15182161307</t>
  </si>
  <si>
    <t>Angel Saez - UNMATCHED (Executive Partner)</t>
  </si>
  <si>
    <t>Wayne Ruth Franco Querimit</t>
  </si>
  <si>
    <t>Wayne Ruth Querimit</t>
  </si>
  <si>
    <t>ruth.querimit@athena.com</t>
  </si>
  <si>
    <t>Angel requested for the partnership to cancel because he lost his teaching job post at Harvard Business Center and he can't cover the monthly payment for his XP</t>
  </si>
  <si>
    <t>1727809975838x762877493317455400</t>
  </si>
  <si>
    <t>15175604382</t>
  </si>
  <si>
    <t>Ashwarya Poddar - mumbi.chege@athena.com (Executive Partner)</t>
  </si>
  <si>
    <t>Mumbi Mumbi Chege</t>
  </si>
  <si>
    <t>Mumbi Chege</t>
  </si>
  <si>
    <t>mumbi.chege@athena.com</t>
  </si>
  <si>
    <t>1727885420695x243060051241427800</t>
  </si>
  <si>
    <t>14852537674</t>
  </si>
  <si>
    <t>Ali Afshar - jc.fernandez@athena.com (Executive Partner)</t>
  </si>
  <si>
    <t>John Cris Lina Fernandez</t>
  </si>
  <si>
    <t>John Cris Fernandez</t>
  </si>
  <si>
    <t>jc.fernandez@athena.com</t>
  </si>
  <si>
    <t>1727964980730x485531297439093500</t>
  </si>
  <si>
    <t>14886335091</t>
  </si>
  <si>
    <t>Kate Warren - reyn.nagal@athena.com (Executive Partner)</t>
  </si>
  <si>
    <t>Reynald Hamor Nagal</t>
  </si>
  <si>
    <t>Reynald Nagal</t>
  </si>
  <si>
    <t>reyn.nagal@athena.com</t>
  </si>
  <si>
    <t>1727891248071x492193312149988160</t>
  </si>
  <si>
    <t>14855612577</t>
  </si>
  <si>
    <t>Aaron Paas - divine.munar@athena.com (Executive Partner)</t>
  </si>
  <si>
    <t>Divine Arcel Trinidad Munar</t>
  </si>
  <si>
    <t>Divine Arcel Munar</t>
  </si>
  <si>
    <t>divine.munar@athena.com</t>
  </si>
  <si>
    <t>1730898456496x513549299022368000</t>
  </si>
  <si>
    <t>16300689846</t>
  </si>
  <si>
    <t>Tamara Stanley - marc.deguzman@athena.com (Executive Partner)</t>
  </si>
  <si>
    <t>eg.flores@athena.com</t>
  </si>
  <si>
    <t>marc.deguzman@athena.com</t>
  </si>
  <si>
    <t>1727819775278x529082630670551800</t>
  </si>
  <si>
    <t>15033716629</t>
  </si>
  <si>
    <t>Miles Cole - UNMATCHED (Executive Partner)</t>
  </si>
  <si>
    <t>Miles feels that the XP was not as proactive and communication was a bit strained.</t>
  </si>
  <si>
    <t>1727893020390x189625109243412930</t>
  </si>
  <si>
    <t>16009498765</t>
  </si>
  <si>
    <t>David Shull - UNMATCHED (Executive Partner)</t>
  </si>
  <si>
    <t>Clarrizza Rae Salonga Badian</t>
  </si>
  <si>
    <t>Clarrizza Rae Badian</t>
  </si>
  <si>
    <t>rae.badian@athena.com</t>
  </si>
  <si>
    <t>XP is resigning for a better opportunity - got an HR job that is permanent morning shift.</t>
  </si>
  <si>
    <t>1727737296705x308468998289299650</t>
  </si>
  <si>
    <t>14995949431</t>
  </si>
  <si>
    <t>Ljana Vimont - julie.asuncion@athena.com (Executive Partner)</t>
  </si>
  <si>
    <t>Julie Ann Villarama Asuncion</t>
  </si>
  <si>
    <t>Julie Ann Asuncion</t>
  </si>
  <si>
    <t>julie.asuncion@athena.com</t>
  </si>
  <si>
    <t>1727885354572x586506069592603400</t>
  </si>
  <si>
    <t>14930311210</t>
  </si>
  <si>
    <t>Todd D Harris - adrianne.lorenzo@athena.com (Executive Partner)</t>
  </si>
  <si>
    <t>Princess Adrianne Ronquillo Lorenzo</t>
  </si>
  <si>
    <t>Princess Adrianne Lorenzo</t>
  </si>
  <si>
    <t>adrianne.lorenzo@athena.com</t>
  </si>
  <si>
    <t>1727934354133x866031460053646700</t>
  </si>
  <si>
    <t>Eugene Mwendwa Mbithi</t>
  </si>
  <si>
    <t>Gene</t>
  </si>
  <si>
    <t>gene.mbithi@athena.com</t>
  </si>
  <si>
    <t>The XP has indicated intension to resign from Athena following some commitment that will hamper his ability to serve the client. Need for a proactive rematch to safeguard against a potential impact to the client</t>
  </si>
  <si>
    <t>1727902085972x391955625581547100</t>
  </si>
  <si>
    <t>14784086698</t>
  </si>
  <si>
    <t>Greg Hanson - mary.gaitho@athena.com (Executive Partner)</t>
  </si>
  <si>
    <t>Mary Gaitho</t>
  </si>
  <si>
    <t>mary.gaitho@athena.com</t>
  </si>
  <si>
    <t>1727713720634x781732901303566600</t>
  </si>
  <si>
    <t>14330631172</t>
  </si>
  <si>
    <t>Matt Coutts - wesley.ouma@athena.com (Executive Partner)</t>
  </si>
  <si>
    <t>Wesley Wesley Ouma</t>
  </si>
  <si>
    <t>Wesley Ouma</t>
  </si>
  <si>
    <t>wesley.ouma@athena.com</t>
  </si>
  <si>
    <t>Client unable to afford</t>
  </si>
  <si>
    <t>1728064858645x982824256300461700</t>
  </si>
  <si>
    <t>14413215806</t>
  </si>
  <si>
    <t>Gwen Nguyen - UNMATCHED (Executive Partner)</t>
  </si>
  <si>
    <t>Nicholas Joseph Begontes Balgue</t>
  </si>
  <si>
    <t>Nicholas Joseph Balgue</t>
  </si>
  <si>
    <t>nick.balgue@athena.com</t>
  </si>
  <si>
    <t>The client submitted her formal notice to terminate her contract with Athena, citing a significant reduction in her need for XP support at this time. Pixel’s client has experienced considerable changes due to new leadership, resulting in frequent staffing shifts to meet evolving demands. As part of these changes, Gwen is now transitioning out of Pixel.
She emphasized that the decision to end the partnership is not a reflection of the XP’s performance. On the contrary, she praised the XP for his excellent work, professionalism, and dedication. She noted that he has consistently delivered high-quality output and has been a valuable and reliable team member, adding that he has been a pleasure to work with.</t>
  </si>
  <si>
    <t>1727977688460x551013643841167040</t>
  </si>
  <si>
    <t>15990845249</t>
  </si>
  <si>
    <t>Woody Harrison - tj.tarrosa@athena.com (Executive Partner)</t>
  </si>
  <si>
    <t>Theia Janzel Clement Tarrosa</t>
  </si>
  <si>
    <t>TJ Tarrosa</t>
  </si>
  <si>
    <t>tj.tarrosa@athena.com</t>
  </si>
  <si>
    <t>1727818576800x974769267556760300</t>
  </si>
  <si>
    <t>15159826278</t>
  </si>
  <si>
    <t>Siham Farhat - UNMATCHED (Executive Partner)</t>
  </si>
  <si>
    <t>Regina Quesada Arongat</t>
  </si>
  <si>
    <t>Rhaine Arongat</t>
  </si>
  <si>
    <t>rhaine.arongat@athena.com</t>
  </si>
  <si>
    <t>In February 2025, Sami Jewels reached out to Athena requesting to pause billing, citing a lack of tasks for delegation to their Executive Partner (XP). In response, the Operations Manager (OM) provided clarity on the available options: either continuing the partnership with the existing structure or formally terminating it with a 30-day notice period. To explore potential solutions and retain the partnership, the OM also requested a meeting with the client to better understand the situation.
Upon further discussion and validation with both the Executive Partner (XP) and the client, it was determined that the decision to end the partnership was primarily driven by the financial difficulties the client’s business was facing. Sami Jewels indicated that they could no longer justify the additional operational expense and would be reallocating tasks internally among existing employees.</t>
  </si>
  <si>
    <t>1725975583785x278607763615994500</t>
  </si>
  <si>
    <t>14140573708</t>
  </si>
  <si>
    <t>Sam Feinburg - UNMATCHED (Executive Partner)</t>
  </si>
  <si>
    <t>Victoria Mutindi Kamau</t>
  </si>
  <si>
    <t>Victoria Kamau</t>
  </si>
  <si>
    <t>victoria.kamau@athena.com</t>
  </si>
  <si>
    <t>I'm writing here per our conversation to give notice that I'd like to terminate the engagement with Athena.
As discussed, I think Victoria has been highly professional, kind, and a pleasure to deal with. My reasons for the termination are:
I don't have a high enough volume of low-complexity, remote tasks to delegate to her. I do have plenty of low-complexity tasks that require an in-person presence. 
For higher complexity tasks — Victoria is at a disadvantage because she lacks contextual knowledge about our industry and culture that are time intensive to train.
She may be able to learn these things if given time, but my assessment is that it would take more time (IMO likely 6-9 months of regular mentorship) to get her up to speed on the 'thick data' around our business than I am willing to spend; it's more efficient to hire someone who already has this experience. 
I think Victoria can do a good job for someone in a different position - she's diligent, hard working, and affable - but our experiment together has not been a fit.
With gratitude for all your hard work,
Sam Feinburg
Chief Operating Officer | Helena
sam@helena.org
helena.org | @helena</t>
  </si>
  <si>
    <t>1727536333378x489063144370232900</t>
  </si>
  <si>
    <t>14219331725</t>
  </si>
  <si>
    <t>Karen Baert - cindy.njogu@athena.com (Executive Partner)</t>
  </si>
  <si>
    <t>Cindy Wambui Njogu</t>
  </si>
  <si>
    <t>Cindy Njogu</t>
  </si>
  <si>
    <t>cindy.njogu@athena.com</t>
  </si>
  <si>
    <t>1728313254507x150451490426592580</t>
  </si>
  <si>
    <t>16097674342</t>
  </si>
  <si>
    <t>Adam Kiki-Charles - mark.bonafos@athena.com (Executive Partner)</t>
  </si>
  <si>
    <t>Mark Ian Butnande Bonafos</t>
  </si>
  <si>
    <t>Mark Ian Bonafos</t>
  </si>
  <si>
    <t>mark.bonafos@athena.com</t>
  </si>
  <si>
    <t>1727780218660x363486586657701950</t>
  </si>
  <si>
    <t>15140825698</t>
  </si>
  <si>
    <t>Samantha Coxe - UNMATCHED (Executive Partner)</t>
  </si>
  <si>
    <t>Mizy Faye Mojica Herrera</t>
  </si>
  <si>
    <t>Mizy Faye Herrera</t>
  </si>
  <si>
    <t>faye.herrera@athena.com</t>
  </si>
  <si>
    <t>What the client said: "I've realized that what I need at this particular moment is in-person support. It’s not a reflection on Faye or Athena at all - the timing and the company’s evolving needs just call for a different kind of setup. If anything, I’m bummed the situation is changing because it’s been such a great fit. But for now, I’ll need to move this function in-house."</t>
  </si>
  <si>
    <t>1727856113826x677383832808382300</t>
  </si>
  <si>
    <t>15043889942</t>
  </si>
  <si>
    <t>Satish Polisetti - UNMATCHED (Executive Partner)</t>
  </si>
  <si>
    <t>Angie Rose Panganiban Dela Cruz</t>
  </si>
  <si>
    <t>Angie Rose Dela Cruz</t>
  </si>
  <si>
    <t>bam.delacruz@athena.com</t>
  </si>
  <si>
    <t xml:space="preserve">Budgetary Constraints: The client has indicated that they are facing budgetary constraints and can no longer afford the current level of service.
</t>
  </si>
  <si>
    <t>1728314147618x708467002854959600</t>
  </si>
  <si>
    <t>16305485748</t>
  </si>
  <si>
    <t>Mike Reese - UNMATCHED (Executive Partner)</t>
  </si>
  <si>
    <t>ardy.topacio@athena.com</t>
  </si>
  <si>
    <t>Mark Lester Litana Malejana</t>
  </si>
  <si>
    <t>Mark Lester Malejana</t>
  </si>
  <si>
    <t>macky.malejana@athena.com</t>
  </si>
  <si>
    <t xml:space="preserve">Budget constraints and workforce reduction
</t>
  </si>
  <si>
    <t>1727777539434x667074512242029600</t>
  </si>
  <si>
    <t>15171913992</t>
  </si>
  <si>
    <t>Richard Fye - achila.swiga@athena.com (Executive Partner)</t>
  </si>
  <si>
    <t>Lavenda Achieng Swiga</t>
  </si>
  <si>
    <t>Lavenda Swiga</t>
  </si>
  <si>
    <t>achila.swiga@athena.com</t>
  </si>
  <si>
    <t>XP is admitted in hospital and client needs temporary XP to support him.</t>
  </si>
  <si>
    <t>1727713562271x337555520342683650</t>
  </si>
  <si>
    <t>14745533504</t>
  </si>
  <si>
    <t>Walter Hessert - UNMATCHED (Executive Partner)</t>
  </si>
  <si>
    <t>Audrey Wairimu  Wairimu</t>
  </si>
  <si>
    <t>Audrey Wairimu</t>
  </si>
  <si>
    <t>audrey.njuguna@athena.com</t>
  </si>
  <si>
    <t>This churn is the result of an organizational-stage mismatch rather than a failed partnership. The client acknowledged Audrey’s professionalism and capabilities throughout the engagement and has expressed hope that she is reassigned to an environment where her skills will be fully recognized and utilized. The churn has been handled respectfully, with full cooperation from all parties.</t>
  </si>
  <si>
    <t>1727795626595x526692001641512640</t>
  </si>
  <si>
    <t>14593478547</t>
  </si>
  <si>
    <t>Richard Fuisz - aine.rillera@athena.com (Executive Partner)</t>
  </si>
  <si>
    <t>Ainewile Alvarez Rillera</t>
  </si>
  <si>
    <t>Ainewile Rillera</t>
  </si>
  <si>
    <t>aine.rillera@athena.com</t>
  </si>
  <si>
    <t>1727695500908x677029883502875100</t>
  </si>
  <si>
    <t>14553128314</t>
  </si>
  <si>
    <t>Anthony Willmott - keshi.gicha@athena.com (Executive Partner)</t>
  </si>
  <si>
    <t>Julliet Wangechi Gicha</t>
  </si>
  <si>
    <t>Julliet Gicha</t>
  </si>
  <si>
    <t>keshi.gicha@athena.com</t>
  </si>
  <si>
    <t>1727723609886x370333739818987460</t>
  </si>
  <si>
    <t>14603960175</t>
  </si>
  <si>
    <t>Michail Zekkos - UNMATCHED (Executive Partner)</t>
  </si>
  <si>
    <t>We are initiating Athena churn with Michail due to his lack of responsiveness, inconsistent engagement, and failure to provide clear guidance, which have led to an unproductive and ineffective partnership. Despite multiple attempts to resolve these issues, the lack of commitment and direction has made it difficult to move the partnership forward. 
On October 23, we discussed Athena initiated churn with SOM Kem and agreed to commence it for the reasons stated above. I continued to watch the collaboration and frequently engage with the client if he had any comments on how his XP delivered her output, but we had no answer. On November 27, Michail responded to my WhatsApp message, and we had a call in which he communicated his plan to leave the partnership due to a shift in his work duties that would require him to devote his full focus to it for the next four months. He is also willing to comply to our 30 days notice.</t>
  </si>
  <si>
    <t>1727813646786x395744503225170750</t>
  </si>
  <si>
    <t>14497334601</t>
  </si>
  <si>
    <t>Vanessa Duran - UNMATCHED (Executive Partner)</t>
  </si>
  <si>
    <t>1728316580062x533007287201834300</t>
  </si>
  <si>
    <t>13579776098</t>
  </si>
  <si>
    <t>AJ Asver - UNMATCHED (Executive Partner)</t>
  </si>
  <si>
    <t>Erwin Ballestero Rosales</t>
  </si>
  <si>
    <t>Erwin Rosales</t>
  </si>
  <si>
    <t>win.rosales@athena.com</t>
  </si>
  <si>
    <t>1727380378347x521800784876045950</t>
  </si>
  <si>
    <t>15044044072</t>
  </si>
  <si>
    <t>Brendan Reece - UNMATCHED (Executive Partner)</t>
  </si>
  <si>
    <t>Joules Lei Elniel Bontilao Perez</t>
  </si>
  <si>
    <t>Joules Lei Elniel Perez</t>
  </si>
  <si>
    <t>joules.perez@athena.com</t>
  </si>
  <si>
    <t>Client Brendan Reece, partnered with XP Joules Perez, OM Justine Goltiano, and SOM Farrah Moll, churned after 54 days due to financial constraints and a shift in organizational priorities. The client's company reevaluated its budget and future plans, deciding to prioritize sales and other areas over EA services. Despite the client's previous satisfaction with Joules's work and the initiation of HubSpot training, the decision to churn was ultimately driven by broader organizational factors.</t>
  </si>
  <si>
    <t>1727383805747x536835097245667460</t>
  </si>
  <si>
    <t>14301215750</t>
  </si>
  <si>
    <t>Marco  Marandiz - UNMATCHED (Executive Partner)</t>
  </si>
  <si>
    <t>Joy Rahab Rahab</t>
  </si>
  <si>
    <t>Joy Rahab</t>
  </si>
  <si>
    <t>joy.wanjiku@athena.com</t>
  </si>
  <si>
    <t xml:space="preserve">
The client has decided to cancel their subscription with Athena at the end of the current billing cycle due to the following reasons:
Misalignment with Current Needs: While the client was highly complimentary of Joy's performance, noting she has been great to work with, Marco emphasized that the current setup is not an ideal fit as he does not require full-time support and prefers to handle most tasks personally.
Relocation: The client has recently relocated from Austin, Texas, to Malaysia, Asia, and is currently settling into their new environment. This transition has also impacted their immediate support needs.
Root Cause Analysis
a) The client is struggling financially: 
The billings team CC'd OM Imelda on email on two instances and indicated that the client had delayed with the current month's billing.
OM Imelda then reached out to XP Joy to check if there was an indication of financial struggle.
The XP found out that the client seems to be struggling financially and below are the indicators.
The client had contacted several firms for financial aid, including Shark Tank, but most of them turned down the request.
The XP found instances where automated payments had failed due to insufficient funds on the client's card.
The client paid Athena's November and December payments late. Payments for the periods 9th November 2024 to 9th December 2024 and 9th December 2024 to 9th January 2025 were made on 6th January 2025.
The client also had an ongoing court case for failing to honor his obligations on his credit facility.
Additionally, the client recently moved from his residence in Austin, Texas, to Malaysia, Asia, and is currently settling in.
The XP also noticed that the client was deleting billing emails from his inbox, which sometimes prevented her from taking a screenshot.
b) Evolving Client Needs: The client’s relocation and reduced workload have shifted their requirements, making the full-time EA service less suitable.</t>
  </si>
  <si>
    <t>1727693917075x395961258518359800</t>
  </si>
  <si>
    <t>14987264296</t>
  </si>
  <si>
    <t>Mike Gau - UNMATCHED (Executive Partner)</t>
  </si>
  <si>
    <t>Madonna Leduna Ramos</t>
  </si>
  <si>
    <t>Madonna Ramos</t>
  </si>
  <si>
    <t>donna.ramos@athena.com</t>
  </si>
  <si>
    <t>Client churn due to client management issue. After attending delegation coaching and multiple efforts to take over delegation for the client, no active participation from client's end. The client is not wired to be a delegator. The underutilization was a result, not a cause. The core issue was on the client side: a management gap that rendered the support ineffective.</t>
  </si>
  <si>
    <t>1727821550465x567750758441770940</t>
  </si>
  <si>
    <t>14616922989</t>
  </si>
  <si>
    <t>Alexei Beltyukov - edward.dizon@athena.com (Executive Partner)</t>
  </si>
  <si>
    <t>Edward Ceasar Bautista Dizon</t>
  </si>
  <si>
    <t>Edward Ceasar Dizon</t>
  </si>
  <si>
    <t>edward.dizon@athena.com</t>
  </si>
  <si>
    <t>1727364226106x961182908974853600</t>
  </si>
  <si>
    <t>14710671378</t>
  </si>
  <si>
    <t>Trevor Grant - aemos.ramos@athena.com (Executive Partner)</t>
  </si>
  <si>
    <t>Ranjit Aemos Sanchez Ramos</t>
  </si>
  <si>
    <t>Ranjit Aemos Ramos</t>
  </si>
  <si>
    <t>aemos.ramos@athena.com</t>
  </si>
  <si>
    <t>1727711082719x968244050535690900</t>
  </si>
  <si>
    <t>14730700336</t>
  </si>
  <si>
    <t>Shaan Patel - arnold.okwach@athena.com (Executive Partner)</t>
  </si>
  <si>
    <t>Arnold Odhiambo Odhiambo</t>
  </si>
  <si>
    <t>Arnold Odhiambo</t>
  </si>
  <si>
    <t>arnold.okwach@athena.com</t>
  </si>
  <si>
    <t>1727711625469x893732143990727000</t>
  </si>
  <si>
    <t>15032992871</t>
  </si>
  <si>
    <t>Ari Bleemer - jason.sanvictores@athena.com (Executive Partner)</t>
  </si>
  <si>
    <t>Nazareth Angeline Cambare Bordonada</t>
  </si>
  <si>
    <t>Hani</t>
  </si>
  <si>
    <t>hani.bordonada@athena.com</t>
  </si>
  <si>
    <t>The XP sent her resignation letter yesterday Oct 8, 2024. Including the doctor's recommendation that she is no longer fit to work due to severe mental health issue that needs to be addressed asap.</t>
  </si>
  <si>
    <t>1727441786929x757634056238314400</t>
  </si>
  <si>
    <t>Lara Jean Templado</t>
  </si>
  <si>
    <t>jean.templado@athena.com</t>
  </si>
  <si>
    <t>The client is frustrated with Jean’s repeated errors in basic calendar and email tasks, leading to a loss of trust due to frequent disruptions and missed details.</t>
  </si>
  <si>
    <t>1727268307845x589039547116166900</t>
  </si>
  <si>
    <t>14779273273</t>
  </si>
  <si>
    <t>Daniel Tchernahovsky - UNMATCHED (Executive Partner)</t>
  </si>
  <si>
    <t>Lucy Nyandoya Were</t>
  </si>
  <si>
    <t>lucy.were@athena.com</t>
  </si>
  <si>
    <t>Client reached out with XP performance issues including:
- German language barrier, which limits the scope of tasks Lucy can handle.
- Lack of critical thinking and independent decision-making.
- Inadequate explanation of task outputs, which leaves him unclear on the rationale behind her work.
- Low daily output compared to his expectations.
- Client ends to follow instructions very robotically and doesn't apply much independent thought. This means the client has to explain everything in detail, which is why he feels she's not the right fit.</t>
  </si>
  <si>
    <t>1727473669163x845497532513389600</t>
  </si>
  <si>
    <t>14591857979</t>
  </si>
  <si>
    <t>Erick Barto - njeri.njuguna@athena.com (Executive Partner)</t>
  </si>
  <si>
    <t>Elizabeth Njeri Njuguna</t>
  </si>
  <si>
    <t>Elizabeth Njuguna</t>
  </si>
  <si>
    <t>njeri.njuguna@athena.com</t>
  </si>
  <si>
    <t>1727428883109x957846469241320200</t>
  </si>
  <si>
    <t>15024664881</t>
  </si>
  <si>
    <t>Marvin Tien - UNMATCHED (Executive Partner)</t>
  </si>
  <si>
    <t>Client Marvin Tien was largely unresponsive to both his Executive Assistant (XP) and the leadership team throughout the engagement. His constant travel schedule significantly disrupted partnership rituals and onboarding progress.
As Marvin noted, “when my EA onboarded was the busiest month of my year, so having him get started was the worst possible for my availability.” Despite efforts to accommodate his schedule—including staggered work hours and flexible async arrangements—Marvin was unable to consistently engage through either synchronous or asynchronous channels.</t>
  </si>
  <si>
    <t>1727423363090x259458914895436700</t>
  </si>
  <si>
    <t>14642761031</t>
  </si>
  <si>
    <t>Bill Snyder - rianna.salonga@athena.com (Executive Partner)</t>
  </si>
  <si>
    <t>Restine Marie Joy Dela Rosa Balicas</t>
  </si>
  <si>
    <t>Restine Marie Joy Balicas</t>
  </si>
  <si>
    <t>shy.balicas@athena.com</t>
  </si>
  <si>
    <t>Client appreciates Shy as a hardworking and adaptable EA but feels she’s facing challenges due to high expectations and her inexperience. Shy adjusts quickly to feedback, however, the client feels he has to provide guidance on tasks he typically wouldn’t expect to. While Shy is responsive, the client is concerned about the errors and the need for quicker resolutions, given his demanding role and past experience with more seasoned EAs.</t>
  </si>
  <si>
    <t>1727724863990x220085735163126000</t>
  </si>
  <si>
    <t>14992345211</t>
  </si>
  <si>
    <t>Denis Andrejew - UNMATCHED (Executive Partner)</t>
  </si>
  <si>
    <t>May Cassandra Ablanque Mabunay</t>
  </si>
  <si>
    <t>May Cassandra Mabunay</t>
  </si>
  <si>
    <t>may.mabunay@athena.com</t>
  </si>
  <si>
    <t xml:space="preserve">The client has recently left his company TheSocialProxy to pursue a different business route. This lead to a change in client's finances, ultimately affecting his ability to continue maintaining his subscription with Athena at the moment. The client did mention he will subscribe back later on, but for now, he can't afford to maintain his subscription. </t>
  </si>
  <si>
    <t>1727707862627x787873361156649500</t>
  </si>
  <si>
    <t>14841325075</t>
  </si>
  <si>
    <t>Rob Weston - UNMATCHED (Executive Partner)</t>
  </si>
  <si>
    <t xml:space="preserve">Client has decided to replace XPs with in-house EAs. </t>
  </si>
  <si>
    <t>1727104059348x162000295852446460</t>
  </si>
  <si>
    <t>Aubrey Nicole Benito</t>
  </si>
  <si>
    <t>nikki.benito@athena.com</t>
  </si>
  <si>
    <t>joey.yambao@athena.com</t>
  </si>
  <si>
    <t>Dependability issues observed by the client because of the leaves filed by the XP during the first 90D of the partnership</t>
  </si>
  <si>
    <t>1727464070271x996148386604187100</t>
  </si>
  <si>
    <t>14533389706</t>
  </si>
  <si>
    <t>Zach Wainwright  - angela.cerna@athena.com (Executive Partner)</t>
  </si>
  <si>
    <t>Kristine Angela Labiano Cerna</t>
  </si>
  <si>
    <t>Kristine Angela Cerna</t>
  </si>
  <si>
    <t>angela.cerna@athena.com</t>
  </si>
  <si>
    <t>1727676179713x522849464353830850</t>
  </si>
  <si>
    <t>14626517302</t>
  </si>
  <si>
    <t>Will Yin - UNMATCHED (Executive Partner)</t>
  </si>
  <si>
    <t>Marianne Taniola Era</t>
  </si>
  <si>
    <t>Marianne Era</t>
  </si>
  <si>
    <t>rian.era@athena.com</t>
  </si>
  <si>
    <t>Client needed an onsite EA to handle onsite tasks that are not possible virtually. Client was also having his XP do mainly cx care calls which supposedly led us to offboard the client however since he needed an onsite EA we went with the 30day notice to cancel.</t>
  </si>
  <si>
    <t>1727365962802x551096151461333300</t>
  </si>
  <si>
    <t>14604398624</t>
  </si>
  <si>
    <t>Lisa Shalett - matt.danal@athena.com (Executive Partner)</t>
  </si>
  <si>
    <t>Matt Julian Paguio Danal</t>
  </si>
  <si>
    <t>Matt Julian Danal</t>
  </si>
  <si>
    <t>matt.danal@athena.com</t>
  </si>
  <si>
    <t>1727365381340x910682900889158100</t>
  </si>
  <si>
    <t>14413943418</t>
  </si>
  <si>
    <t>Emerson Smith - UNMATCHED (Executive Partner)</t>
  </si>
  <si>
    <t>Franchesca Paula Moneda Eusebio</t>
  </si>
  <si>
    <t>Franchesca Paula Eusebio</t>
  </si>
  <si>
    <t>chesca.eusebio@athena.com</t>
  </si>
  <si>
    <t>Emerson is terminating the contract with Athena due to insufficient workload on the executive side. Additionally, the personal assistance tasks require an in-person presence to be effective for their needs. Despite this, Chesca has been a proactive and dedicated employee, and they will provide her with a recommendation letter. Will render 30 days notice starting 02/07/25.</t>
  </si>
  <si>
    <t>1727288734025x134384490584516850</t>
  </si>
  <si>
    <t>14701530126</t>
  </si>
  <si>
    <t>Magna Patel - mary.olitres@athena.com (Executive Partner)</t>
  </si>
  <si>
    <t>Marinel Atienza Olitres</t>
  </si>
  <si>
    <t>Marinel Olitres</t>
  </si>
  <si>
    <t>mary.olitres@athena.com</t>
  </si>
  <si>
    <t>1727448261738x470042636228221300</t>
  </si>
  <si>
    <t>15042144104</t>
  </si>
  <si>
    <t>Jacqueline Catala - UNMATCHED (Executive Partner)</t>
  </si>
  <si>
    <t>Jeannie May Sabayao Damoslog</t>
  </si>
  <si>
    <t>Jeannie May Damoslog</t>
  </si>
  <si>
    <t>jeannie.damoslog@athena.com</t>
  </si>
  <si>
    <t>Client requested to churn as the company decided to go a different direction and hire a remote telecom engineer to support the business. Client's decision stems from a new business need rather than XP performance</t>
  </si>
  <si>
    <t>1727425600047x486020529028646600</t>
  </si>
  <si>
    <t>15416648276</t>
  </si>
  <si>
    <t>Tony Wu - UNMATCHED (Executive Partner)</t>
  </si>
  <si>
    <t>Michael Julio Christopher Roldan Tan</t>
  </si>
  <si>
    <t>mike.tan@athena.com</t>
  </si>
  <si>
    <t>We were scheduled for our 4WCI on Nov 7, 2024 but the client reached out 3 days earlier citing several callouts  committed by the XP.</t>
  </si>
  <si>
    <t>1727362059630x643275783191439400</t>
  </si>
  <si>
    <t>15022712079</t>
  </si>
  <si>
    <t>Carlos Sanchez - vince.rosales@athena.com (Executive Partner)</t>
  </si>
  <si>
    <t>Allan Vincent Esguerra Rosales</t>
  </si>
  <si>
    <t>Allan Vincent Rosales</t>
  </si>
  <si>
    <t>vince.rosales@athena.com</t>
  </si>
  <si>
    <t>1727389499615x574693562725799000</t>
  </si>
  <si>
    <t>15094205867</t>
  </si>
  <si>
    <t>Olivia Joslin - UNMATCHED (Executive Partner)</t>
  </si>
  <si>
    <t>Anna Theresa Decena Nacor</t>
  </si>
  <si>
    <t>Anna Theresa Nacor</t>
  </si>
  <si>
    <t>anna.nacor@athena.com</t>
  </si>
  <si>
    <t>Olivia has decided to conclude the partnership, explaining that her role has become overwhelming and really needs a full-time, in-house executive assistant with tech startup experience to keep up with the demands. She’s also concerned that she doesn’t have enough time to give Anna the thorough onboarding she deserves.</t>
  </si>
  <si>
    <t>1727724504100x420460159467211260</t>
  </si>
  <si>
    <t>15003352623</t>
  </si>
  <si>
    <t>Jeff Chen - UNMATCHED (Executive Partner)</t>
  </si>
  <si>
    <t>Robert John Tumanon Grajales</t>
  </si>
  <si>
    <t>jai.grajales@athena.com</t>
  </si>
  <si>
    <t>XP did not possess the expertise required by the client as outlined in the original request from CX</t>
  </si>
  <si>
    <t>1727364083460x944087843010316800</t>
  </si>
  <si>
    <t>14957792070</t>
  </si>
  <si>
    <t>Jennifer Hurtikant - david.nido@athena.com (Executive Partner)</t>
  </si>
  <si>
    <t>David Anjdrey Masongsong Nido</t>
  </si>
  <si>
    <t>David Nido</t>
  </si>
  <si>
    <t>david.nido@athena.com</t>
  </si>
  <si>
    <t>1726677779528x332569901306810000</t>
  </si>
  <si>
    <t>14348730474</t>
  </si>
  <si>
    <t>Ben Gordon - rozey.mugo@athena.com (Executive Partner)</t>
  </si>
  <si>
    <t>Rose Njambi Mugo</t>
  </si>
  <si>
    <t>Rose Mugo</t>
  </si>
  <si>
    <t>rozey.mugo@athena.com</t>
  </si>
  <si>
    <t>1727132233534x733602344037408400</t>
  </si>
  <si>
    <t>14542687015</t>
  </si>
  <si>
    <t>Will Pamment - jan.delacruz@athena.com (Executive Partner)</t>
  </si>
  <si>
    <t>Mary Janille Tolentino Dela Cruz</t>
  </si>
  <si>
    <t>Mary Janille Dela Cruz</t>
  </si>
  <si>
    <t>jan.delacruz@athena.com</t>
  </si>
  <si>
    <t>1727434420410x459425628671410500</t>
  </si>
  <si>
    <t>14889708598</t>
  </si>
  <si>
    <t>Zachary Larmer - adie.odinada@athena.com (Executive Partner)</t>
  </si>
  <si>
    <t>Abygail Siblag Odinada</t>
  </si>
  <si>
    <t>Abygail Odinada</t>
  </si>
  <si>
    <t>adie.odinada@athena.com</t>
  </si>
  <si>
    <t>1727180892175x372191303295538800</t>
  </si>
  <si>
    <t>14302956066</t>
  </si>
  <si>
    <t>Matt Velker - UNMATCHED (Executive Partner)</t>
  </si>
  <si>
    <t>Tracey Akinyi Orwa</t>
  </si>
  <si>
    <t>Tracey Orwa</t>
  </si>
  <si>
    <t>tracey.orwa@athena.com</t>
  </si>
  <si>
    <t>Matt reached out to inform me of the decision to terminate their partnership with Athena, effective June 6, in accordance with the 30-day notice outlined in our agreement. This decision stems from a broader initiative to reduce their burn rate amid internal financial strain.
I met with Matt shortly after his initial email to better understand the context and offer support. He explained that this was purely a financial decision and in no way a reflection of Tracy’s performance. In fact, he expressed appreciation for the quality of support she’s provided and rated the Athena experience as an 8 out of 10. We agreed to stay in touch and keep the door open for future collaboration once things stabilize on his end.
Matt mentioned that a salesperson was recently let go and hinted that additional staff reductions may follow, reinforcing the urgency of their cost-cutting measures.</t>
  </si>
  <si>
    <t>1727365382513x680948449058396200</t>
  </si>
  <si>
    <t>14691732645</t>
  </si>
  <si>
    <t>Bailey Robin - kurt.distrito@athena.com (Executive Partner)</t>
  </si>
  <si>
    <t>Kurt Galvez Distrito</t>
  </si>
  <si>
    <t>Kurt Distrito</t>
  </si>
  <si>
    <t>kurt.distrito@athena.com</t>
  </si>
  <si>
    <t>Bailey Robin’s client is shifting their focus to onsite employees due to a strategic realignment. The decision reflects a preference for more direct control over key roles like legal and marketing, aiming to streamline operations and ensure better oversight. This move is driven by the client’s desire to reduce dependency on external service providers and enhance internal capabilities for critical functions.</t>
  </si>
  <si>
    <t>1727131085288x544577710731615000</t>
  </si>
  <si>
    <t>Vacity Jemutai Korir</t>
  </si>
  <si>
    <t>Vacity</t>
  </si>
  <si>
    <t>vacity.korir@athena.com</t>
  </si>
  <si>
    <t>The XP (Vacity Korir) shared a notice of resignation on email hence the need to get James Stell another skilled and Experienced XP</t>
  </si>
  <si>
    <t>1726863335608x441126863721316800</t>
  </si>
  <si>
    <t>14592013574</t>
  </si>
  <si>
    <t>Aaron Benz - izo.odero@athena.com (Executive Partner)</t>
  </si>
  <si>
    <t>Isaac Odhiambo Odhiambo</t>
  </si>
  <si>
    <t>Isaac Odhiambo</t>
  </si>
  <si>
    <t>izo.odero@athena.com</t>
  </si>
  <si>
    <t>1727329656411x465508549931293200</t>
  </si>
  <si>
    <t>15146514993</t>
  </si>
  <si>
    <t>Carl-Christoph Reckers - UNMATCHED (Executive Partner)</t>
  </si>
  <si>
    <t>Aurelia Atieno Ombok</t>
  </si>
  <si>
    <t>Aurelia Ombok</t>
  </si>
  <si>
    <t>aurelia.ombok@athena.com</t>
  </si>
  <si>
    <t>Carl-Christophe Reckers raised an information security incident involving hacking of XP Aurelia Ombok's (client's company) email. The client indicated that the hacking incident exposed him and his company hence he demanded a response from our team clarifying the action plans that we'd put in place to avoid a repeat of such an incident. The issue was escalated to Infosec team but the client did not get feedback within the timeline that he expected leading to a churn notice</t>
  </si>
  <si>
    <t>1727267300028x848671617224553900</t>
  </si>
  <si>
    <t>14599795610</t>
  </si>
  <si>
    <t>Jeff Forrest - grace.wanjiku@athena.com (Executive Partner)</t>
  </si>
  <si>
    <t>Waiswa Kwame Wafula</t>
  </si>
  <si>
    <t>Waiswa Wafula</t>
  </si>
  <si>
    <t>wais.wafula@athena.com</t>
  </si>
  <si>
    <t>Wais has consistently struggled with time management, task visibility, and attention to detail, despite several months of coaching and support. Key issues include failure to proactively manage changes or communicate critical updates, and inconsistent execution of basic responsibilities like calendar and email management. These ongoing gaps have caused the client to micromanage and remain anxious about whether tasks are being completed, preventing them from focusing on higher-level priorities.</t>
  </si>
  <si>
    <t>1727287649233x690639515001392300</t>
  </si>
  <si>
    <t>14701036143</t>
  </si>
  <si>
    <t>James Cross - UNMATCHED (Executive Partner)</t>
  </si>
  <si>
    <t>Jizelle Flores Pasiliao</t>
  </si>
  <si>
    <t>Jizelle Pasiliao</t>
  </si>
  <si>
    <t>zelle.pasiliao@athena.com</t>
  </si>
  <si>
    <t>James opted to churn despite the retention efforts extended to him. While his initial reason centered on XP performance, he later expressed interest in a rematch instead. A 2–4 week wait time has been set for pairing him with a new XP.
I offered to either retain XP Zelle in the interim or assign a temporary XP while we sourced a long-term candidate, but he declined both options. He shared that he’s already onboarding with a new agency this week—one that allowed him to directly interview and select his EA. Ultimately, their preference for greater control in the hiring process and their firm non-negotiables fell outside of Athena’s core model and service approach.</t>
  </si>
  <si>
    <t>1727293076782x339443428303364900</t>
  </si>
  <si>
    <t>14773151408</t>
  </si>
  <si>
    <t>Richard Mastoloni - luis.arce@athena.com (Executive Partner)</t>
  </si>
  <si>
    <t>Louiese Philip Legarde Arce</t>
  </si>
  <si>
    <t>Luis Arce</t>
  </si>
  <si>
    <t>luis.arce@athena.com</t>
  </si>
  <si>
    <t>1727282604163x416491320887687230</t>
  </si>
  <si>
    <t>14777166848</t>
  </si>
  <si>
    <t>Max Cookes - allan.mutua@athena.com (Executive Partner)</t>
  </si>
  <si>
    <t>Allan Kioko Mutua</t>
  </si>
  <si>
    <t>Allan Mutua</t>
  </si>
  <si>
    <t>allan.mutua@athena.com</t>
  </si>
  <si>
    <t>1727180286980x311933266564353500</t>
  </si>
  <si>
    <t>14834985118</t>
  </si>
  <si>
    <t>Scott Fritze - nessa.nzioka@athena.com (Executive Partner)</t>
  </si>
  <si>
    <t>Venessa Kalondu Nzioka</t>
  </si>
  <si>
    <t>Venessa Nzioka</t>
  </si>
  <si>
    <t>nessa.nzioka@athena.com</t>
  </si>
  <si>
    <t>1727480436025x683796914685626000</t>
  </si>
  <si>
    <t>14694853795</t>
  </si>
  <si>
    <t>Duncan Allan - UNMATCHED (Executive Partner)</t>
  </si>
  <si>
    <t>Juan Miguel Cadiz Tuazon</t>
  </si>
  <si>
    <t>Juan Miguel Tuazon</t>
  </si>
  <si>
    <t>uno.tuazon@athena.com</t>
  </si>
  <si>
    <t xml:space="preserve">Duncan requested to churn the partnership due to them hiring 2 onsite employees for 1410. The 2 new employees are going to take over Uno's tasks. Duncan also mentioned that the fees are very high and they haven't done a good enough of a job at finding delegations to justify the cost. </t>
  </si>
  <si>
    <t>1727294296451x200554870473339500</t>
  </si>
  <si>
    <t>15032558512</t>
  </si>
  <si>
    <t>Victor Adefuye - jase.resabal@athena.com (Executive Partner)</t>
  </si>
  <si>
    <t>Jason Orbeta Resabal</t>
  </si>
  <si>
    <t>Jase Resabal</t>
  </si>
  <si>
    <t>jase.resabal@athena.com</t>
  </si>
  <si>
    <t>XP shows signs of resigning due to financial difficulties and wanted to pursue jobs that allows additional sources of income. Opening a rematch ticket to proactively address potential issues if the XP does pursue the resignation</t>
  </si>
  <si>
    <t>1727283221170x471976850662293440</t>
  </si>
  <si>
    <t>14558298486</t>
  </si>
  <si>
    <t>Kevin Friel - gia.malonzo@athena.com (Executive Partner)</t>
  </si>
  <si>
    <t>Nichelle Napal Ang</t>
  </si>
  <si>
    <t>Nichelle Ang</t>
  </si>
  <si>
    <t>nickey.ang@athena.com</t>
  </si>
  <si>
    <t>Kevin's XP, Nickey, went on medical leave due to a stroke on January 22nd. Given the uncertainty of Nickey's return, Kevin decided to permanently switch from Nickey and make his temporary XP, Gia Malonzo, his permanent XP.</t>
  </si>
  <si>
    <t>1727305595790x412947541798216500</t>
  </si>
  <si>
    <t>14444662710</t>
  </si>
  <si>
    <t>Matt Sorg - macharia.wandibba@athena.com (Executive Partner)</t>
  </si>
  <si>
    <t>Danson Kiura Munene</t>
  </si>
  <si>
    <t>Danson Munene</t>
  </si>
  <si>
    <t>kiura.munene@athena.com</t>
  </si>
  <si>
    <t>Misaligned Communication: During a discussion about Instagram posts, Kiura displayed frustration and pushed for his preferences, failing to align with Matt’s goals or priorities.
Stress Induction: Matt feels managing Kiura has become an additional source of stress, especially when handling low-priority tasks such as Instagram management.
Lack of Proactiveness: Even after OM developed an action plan the EA is not making any effort to apply the guidance given to add value to the client.
Communication: Combative and defensive</t>
  </si>
  <si>
    <t>1727124443944x795782143471504000</t>
  </si>
  <si>
    <t>14643244034</t>
  </si>
  <si>
    <t>Chris Crowe - fenny.atieno@athena.com (Executive Partner)</t>
  </si>
  <si>
    <t>Fenny Christine Atieno</t>
  </si>
  <si>
    <t>Fenny Atieno</t>
  </si>
  <si>
    <t>fenny.atieno@athena.com</t>
  </si>
  <si>
    <t>1727378893080x781366619162790400</t>
  </si>
  <si>
    <t>14764621719</t>
  </si>
  <si>
    <t>Piero Atchugarry - pauline.banares@athena.com (Executive Partner)</t>
  </si>
  <si>
    <t>Angelie Pauline Glindro Bañares</t>
  </si>
  <si>
    <t>Angelie Pauline Bañares</t>
  </si>
  <si>
    <t>pauline.banares@athena.com</t>
  </si>
  <si>
    <t>1727129076055x243333724746743070</t>
  </si>
  <si>
    <t>13442877033</t>
  </si>
  <si>
    <t>Hannah Lott-Schwartz - jessa.dividina@athena.com (Executive Partner)</t>
  </si>
  <si>
    <t>Jessa May Semblante Dividina</t>
  </si>
  <si>
    <t>Jessa Dividina</t>
  </si>
  <si>
    <t>jessa.dividina@athena.com</t>
  </si>
  <si>
    <t>1726235397607x124720592979728590</t>
  </si>
  <si>
    <t>14542680672</t>
  </si>
  <si>
    <t>Aiden Roberts - UNMATCHED (Executive Partner)</t>
  </si>
  <si>
    <t>Russelle Joe Pradilla Castillo</t>
  </si>
  <si>
    <t>Russ</t>
  </si>
  <si>
    <t>russ.castillo@athena.com</t>
  </si>
  <si>
    <t xml:space="preserve">Aiden requested to end his subscription and partnership with XP Russ due to XP's inability to meet his expectations. Rematch was offered and was initially processed, but client eventually declined and requested to continue with churn. </t>
  </si>
  <si>
    <t>1727364186137x185676694861453440</t>
  </si>
  <si>
    <t>14770260563</t>
  </si>
  <si>
    <t>Conall Arora - marielle.maano-closa@athenago.com (Executive Partner)</t>
  </si>
  <si>
    <t>Czarina Grace Bataller Bercasio</t>
  </si>
  <si>
    <t>Czarina Grace Bercasio</t>
  </si>
  <si>
    <t>cza.bercasio@athena.com</t>
  </si>
  <si>
    <t>This is due to ongoing performance issues, including repeated mistakes such as spelling errors and incorrect entries on important documents. Despite creating a very detailed Development Plan for Cza, she did not show improvement and even continued creating the simple errors being flagged by the client.</t>
  </si>
  <si>
    <t>1727357285832x360754995923114700</t>
  </si>
  <si>
    <t>14537122669</t>
  </si>
  <si>
    <t>Bo Weathersbee - alex.fermano@athena.com (Executive Partner)</t>
  </si>
  <si>
    <t>Venz Bernard Silvosa Fermano</t>
  </si>
  <si>
    <t>Venz Bernard Fermano</t>
  </si>
  <si>
    <t>alex.fermano@athena.com</t>
  </si>
  <si>
    <t>1726762514240x530244107937821500</t>
  </si>
  <si>
    <t>14366916421</t>
  </si>
  <si>
    <t>Dylan Adelman - mariane.edoloverio@athena.com (Executive Partner)</t>
  </si>
  <si>
    <t>Mariane Neil Bucotot Edoloverio</t>
  </si>
  <si>
    <t>Mariane Neil Edoloverio</t>
  </si>
  <si>
    <t>mariane.edoloverio@athena.com</t>
  </si>
  <si>
    <t>1727109290473x423178983928668800</t>
  </si>
  <si>
    <t>14409036209</t>
  </si>
  <si>
    <t>Brant Meyer - krista.arano@athena.com (Executive Partner)</t>
  </si>
  <si>
    <t>Krista Nobleza Araño</t>
  </si>
  <si>
    <t>Krista Araño</t>
  </si>
  <si>
    <t>krista.arano@athena.com</t>
  </si>
  <si>
    <t>1727354775045x597665187785517700</t>
  </si>
  <si>
    <t>15072555575</t>
  </si>
  <si>
    <t>mark kappelman - faye.herrera@athena.com (Executive Partner)</t>
  </si>
  <si>
    <t>Erica Michelle Cabisag Miranda</t>
  </si>
  <si>
    <t>Erica Michelle Miranda</t>
  </si>
  <si>
    <t>erica.miranda@athena.com</t>
  </si>
  <si>
    <t>1727203855201x837839449688169900</t>
  </si>
  <si>
    <t>14538273915</t>
  </si>
  <si>
    <t>Terry Howerton - UNMATCHED (Executive Partner)</t>
  </si>
  <si>
    <t>Lourella Delos Reyes Leonardo</t>
  </si>
  <si>
    <t>Khanum</t>
  </si>
  <si>
    <t>khanum.leonardo@athena.com</t>
  </si>
  <si>
    <t>XP is resigning</t>
  </si>
  <si>
    <t>1727252128560x793635579361993600</t>
  </si>
  <si>
    <t>14339089788</t>
  </si>
  <si>
    <t>Rohit Bhadange - UNMATCHED (Executive Partner)</t>
  </si>
  <si>
    <t>Daisy Nyangasi Nyangasi</t>
  </si>
  <si>
    <t>Daisy Nyangasi</t>
  </si>
  <si>
    <t>daisy.nyangasi@athena.com</t>
  </si>
  <si>
    <t>XP Performance - client declined rematches and opted for competitor EA. Message form client was: 
"[8:59 PM, 4/17/2025] Rohit Bhadange: FYI - I wanted to let you know that I put in our notice to terminate contract with Athena (not just Daisy) and we will be moving our services to Oceans.
[9:00 PM, 4/17/2025] Rohit Bhadange: There will be a 2 week overlap in which Daisy can help onboard the new EA from Oceans. Thank you for your understanding"</t>
  </si>
  <si>
    <t>1727293927870x383850543423082560</t>
  </si>
  <si>
    <t>15124337336</t>
  </si>
  <si>
    <t>Anna MCKELVEY - eka.lizardo@athena.com (Executive Partner)</t>
  </si>
  <si>
    <t>Erika Zamora Lizardo</t>
  </si>
  <si>
    <t>Erika Lizardo</t>
  </si>
  <si>
    <t>eka.lizardo@athena.com</t>
  </si>
  <si>
    <t>1727261710122x477029648055771400</t>
  </si>
  <si>
    <t>14535224833</t>
  </si>
  <si>
    <t>Ian Balina - UNMATCHED (Executive Partner)</t>
  </si>
  <si>
    <t>Rafaella Alexis Bañez Morales</t>
  </si>
  <si>
    <t>Rafaella Alexis Morales</t>
  </si>
  <si>
    <t>alex.morales@athena.com</t>
  </si>
  <si>
    <t xml:space="preserve">Client wanted Chief of Staff role in XP. </t>
  </si>
  <si>
    <t>1727112257413x737651872390970900</t>
  </si>
  <si>
    <t>14730720607</t>
  </si>
  <si>
    <t>Ritwik Pavan - kate.santillan@athena.com (Executive Partner)</t>
  </si>
  <si>
    <t>Felicity Wanjiru Wanjiru</t>
  </si>
  <si>
    <t>Felicity Wanjiru</t>
  </si>
  <si>
    <t>felicity.maina@athena.com</t>
  </si>
  <si>
    <t>1727247913880x602180285686838500</t>
  </si>
  <si>
    <t>15065285192</t>
  </si>
  <si>
    <t>Brittany Hershkowitz - sheril.adhiambo@athena.com (Executive Partner)</t>
  </si>
  <si>
    <t>Sherile Adhiambo Marty</t>
  </si>
  <si>
    <t>Sherile Marty</t>
  </si>
  <si>
    <t>sheril.adhiambo@athena.com</t>
  </si>
  <si>
    <t>1727134619849x723078011964725800</t>
  </si>
  <si>
    <t>14746595457</t>
  </si>
  <si>
    <t>Robert Faust - UNMATCHED (Executive Partner)</t>
  </si>
  <si>
    <t>Julius Jay Medina Bañez</t>
  </si>
  <si>
    <t>Julius Jay Bañez</t>
  </si>
  <si>
    <t>juls.banez@athena.com</t>
  </si>
  <si>
    <t>Client is no longer able to invest the money required for an Athena XP as a result of challenges to his business’ financial state. Client expressed satisfaction with XP and shared plans of going back to Athena once his company’s financial state is stable.</t>
  </si>
  <si>
    <t>1727264145756x546261803567619460</t>
  </si>
  <si>
    <t>14785591964</t>
  </si>
  <si>
    <t>John B Johnson - UNMATCHED (Executive Partner)</t>
  </si>
  <si>
    <t>Erica  Dela Cruz</t>
  </si>
  <si>
    <t>kai.delacruz@athena.com</t>
  </si>
  <si>
    <t>1727182199995x888700820500183200</t>
  </si>
  <si>
    <t>14964238774</t>
  </si>
  <si>
    <t>Cj Gustafson - UNMATCHED (Executive Partner)</t>
  </si>
  <si>
    <t>Lynette Wanjiru Kabaragu</t>
  </si>
  <si>
    <t>Lynette Kabaragu</t>
  </si>
  <si>
    <t>lynette.kabaragu@athena.com</t>
  </si>
  <si>
    <t>1727113590784x977582453707591400</t>
  </si>
  <si>
    <t>14725201252</t>
  </si>
  <si>
    <t>Bill Ward - UNMATCHED (Executive Partner)</t>
  </si>
  <si>
    <t>Bill and I have been working closely with Becky to onboard her to Northslope over the last two weeks. Unfortunately, it has not gone particularly well. While Becky is a wonderful person, we've had a number of communication and administrative/tooling issues. Some examples: Becky has struggled to send meeting invites at the correct times and with the correct information, she has sent a number of communications that contain grammar/spelling errors to clients/external parties, and she has required training on how to use certain administrative tools that we expected an executive admin would be well-versed in prior to onboarding (i.e. Google Calendar, Microsoft Teams). 
Because of these issues, we've chosen to offboard Becky. We'd also like to terminate our relationship with Athena at the present time. The combination of the delay in assigning an executive administrator and the quality issues we've experienced with the assigned resource have been a tremendous drain on our time and have given us significant doubt about Athena's ability to deliver. While I recognize that the contract requires a 30-day notice period, due to the performance issues described above, we would appreciate a waiver of that period.
Thank you.</t>
  </si>
  <si>
    <t>1727268852461x727562018048999400</t>
  </si>
  <si>
    <t>14407657609</t>
  </si>
  <si>
    <t>Dima Kuzmin - UNMATCHED (Executive Partner)</t>
  </si>
  <si>
    <t>Vanessa Angel</t>
  </si>
  <si>
    <t>malaika.angel@athena.com</t>
  </si>
  <si>
    <t xml:space="preserve">After relocating from London to Singapore, Dima Kuzman has been unresponsive to meeting requests despite multiple outreach attempts via emails, chats, and calls. On February 13, 2025, the EA discovered a job posting for an onsite EA/Office Manager role at the client’s company. This development, along with the EA’s resignation notice, has had a significant impact on the partnership, ultimately leading to client churn. The information was sourced via email.
</t>
  </si>
  <si>
    <t>1727110133100x218745465891482700</t>
  </si>
  <si>
    <t>14698097307</t>
  </si>
  <si>
    <t>Philip Kessler - UNMATCHED (Executive Partner)</t>
  </si>
  <si>
    <t>Mercy Wairimu Kariuki</t>
  </si>
  <si>
    <t>mercy.kariuki@athena.com</t>
  </si>
  <si>
    <t>Financial issues that the client is facing, forcing him to cut down on expenditure.</t>
  </si>
  <si>
    <t>1726778662790x681599456996681500</t>
  </si>
  <si>
    <t>14639881603</t>
  </si>
  <si>
    <t>Mark Robinson - UNMATCHED (Executive Partner)</t>
  </si>
  <si>
    <t>Alysandra Nicole Del Castillo Angeles</t>
  </si>
  <si>
    <t>Alysandra Nicole Angeles</t>
  </si>
  <si>
    <t>aly.angeles@athena.com</t>
  </si>
  <si>
    <t>Mark Robinson said he needs to prioritize his resources elsewhere right now in order to sustain his business and his finances.</t>
  </si>
  <si>
    <t>1726229965004x637186489898632300</t>
  </si>
  <si>
    <t>13963669607</t>
  </si>
  <si>
    <t>Ben Dahl - luke.deleon@athena.com (Executive Partner)</t>
  </si>
  <si>
    <t>Luke Matthew Domingo De Leon</t>
  </si>
  <si>
    <t>Luke Matthew De Leon</t>
  </si>
  <si>
    <t>luke.deleon@athena.com</t>
  </si>
  <si>
    <t>1726854944480x498383083664064400</t>
  </si>
  <si>
    <t>14533119073</t>
  </si>
  <si>
    <t>Steve Gordon - UNMATCHED (Executive Partner)</t>
  </si>
  <si>
    <t>The client is requesting a rematch due to difficulty understanding the XP's heavy accent. The client had previously mentioned this concern during the matching process and requested consideration for a rematch if the issue persisted.</t>
  </si>
  <si>
    <t>1726695354731x472957263848462900</t>
  </si>
  <si>
    <t>14746468651</t>
  </si>
  <si>
    <t>Ben Gray - UNMATCHED (Executive Partner)</t>
  </si>
  <si>
    <t>Janet Kabui Muyah</t>
  </si>
  <si>
    <t>Janet Muyah</t>
  </si>
  <si>
    <t>kabui.muyah@athena.com</t>
  </si>
  <si>
    <t>Ben Gray, the client, has decided to leave Paxos in pursuit of new and better career opportunities. As the payer, Paxos has determined that Kabui will be reassigned back to Athena, where they will continue their work and contribute to ongoing initiatives. This decision reflects Paxos' strategic adjustments as part of their broader organizational changes.</t>
  </si>
  <si>
    <t>1726753376255x889159415604587000</t>
  </si>
  <si>
    <t>14410827665</t>
  </si>
  <si>
    <t>greta bradford - UNMATCHED (Executive Partner)</t>
  </si>
  <si>
    <t>The client sent a Notice to Terminate Contract on 9th January 2025. Subsequent call to understand the situation further cemented her decision to off-board citing health and financial issues. Am unable to track the initial churn ticket i raised so am creating another one as a matter of urgency to avoid invoicing the client. XP has served the 30days as well and will be endorsed for rematch</t>
  </si>
  <si>
    <t>1726863971362x742707295734369900</t>
  </si>
  <si>
    <t>14773323107</t>
  </si>
  <si>
    <t>Sam Kinch - mae.pepito@athena.com (Executive Partner)</t>
  </si>
  <si>
    <t>Yllah Mae Abello Pepito</t>
  </si>
  <si>
    <t>Yllah Mae Pepito</t>
  </si>
  <si>
    <t>mae.pepito@athena.com</t>
  </si>
  <si>
    <t>1726861809737x215633953945975300</t>
  </si>
  <si>
    <t>14601193237</t>
  </si>
  <si>
    <t>Paul Slater - carlo.victoria@athena.com (Executive Partner)</t>
  </si>
  <si>
    <t>Donne Carlo Galvez Victoria</t>
  </si>
  <si>
    <t>Donne Carlo Victoria</t>
  </si>
  <si>
    <t>carlo.victoria@athena.com</t>
  </si>
  <si>
    <t>1726848873109x812306876821236100</t>
  </si>
  <si>
    <t>15064108816</t>
  </si>
  <si>
    <t>Jonathan Lewis - UNMATCHED (Executive Partner)</t>
  </si>
  <si>
    <t>Dorcas Wairimu Wanjohi</t>
  </si>
  <si>
    <t>Nish</t>
  </si>
  <si>
    <t>nish.wanjohi@athena.com</t>
  </si>
  <si>
    <t>1726814154720x988691418834406900</t>
  </si>
  <si>
    <t>Calvin James Blardony Zamora</t>
  </si>
  <si>
    <t>Cal</t>
  </si>
  <si>
    <t>cal.zamora@athena.com</t>
  </si>
  <si>
    <t>Juan Guillen reiterated his
dissatisfaction with the progress made in their collaboration. Despite investing considerable
time, he expressed that he had not yet seen significant value from the partnership. While he
appreciated the courteous demeanor and the clarity of XP's presentations, he noted that
the overall professionalism and efficiency of his work did not meet his expectations. Juan requested to also replace OM when he start a new Partnership - OM Gino Bondoc was assigned to manage this moving forward.</t>
  </si>
  <si>
    <t>1726846327580x859008292686016300</t>
  </si>
  <si>
    <t>14486318993</t>
  </si>
  <si>
    <t>Tyler Newman - bree.lukorito@athena.com (Executive Partner)</t>
  </si>
  <si>
    <t>Nancy Bridgit Lukorito</t>
  </si>
  <si>
    <t>Nancy Lukorito</t>
  </si>
  <si>
    <t>bree.lukorito@athena.com</t>
  </si>
  <si>
    <t>1726860879263x992463069733045200</t>
  </si>
  <si>
    <t>14608024456</t>
  </si>
  <si>
    <t>Breanna Acosta - liana.barela@athena.com (Executive Partner)</t>
  </si>
  <si>
    <t>Gabriela Liana Suarez Barela</t>
  </si>
  <si>
    <t>Gabriela Liana Barela</t>
  </si>
  <si>
    <t>liana.barela@athena.com</t>
  </si>
  <si>
    <t>1726858053365x775317565900805400</t>
  </si>
  <si>
    <t>14479016705</t>
  </si>
  <si>
    <t>Severin Hacker - pao.alim@athena.com (Executive Partner)</t>
  </si>
  <si>
    <t>Niel Paolo Claridad Alim</t>
  </si>
  <si>
    <t>Pao Alim</t>
  </si>
  <si>
    <t>pao.alim@athena.com</t>
  </si>
  <si>
    <t>1726858170119x106403097328989780</t>
  </si>
  <si>
    <t>14597077557</t>
  </si>
  <si>
    <t>Tasneem Sabri - chichi.gathiani@athena.com (Executive Partner)</t>
  </si>
  <si>
    <t>Charity Wamaitha Gathiani</t>
  </si>
  <si>
    <t>Charity Gathiani</t>
  </si>
  <si>
    <t>chichi.gathiani@athena.com</t>
  </si>
  <si>
    <t>1727209760517x127295065738912260</t>
  </si>
  <si>
    <t>16026146460</t>
  </si>
  <si>
    <t>Toby  - stef.mamba@athena.com (Executive Partner)</t>
  </si>
  <si>
    <t>Kristifany Cruzat Mamba</t>
  </si>
  <si>
    <t>Stef Mamba</t>
  </si>
  <si>
    <t>stef.mamba@athena.com</t>
  </si>
  <si>
    <t>1726772502166x509995468776902140</t>
  </si>
  <si>
    <t>14160126514</t>
  </si>
  <si>
    <t>Jason Gray - UNMATCHED (Executive Partner)</t>
  </si>
  <si>
    <t>Jan Laurice Banaria Bautista</t>
  </si>
  <si>
    <t>Jan Laurice Bautista</t>
  </si>
  <si>
    <t>laura.bautista@athena.com</t>
  </si>
  <si>
    <t>barbie.zapanta@athena.com</t>
  </si>
  <si>
    <t>XP decided to resign effective immediately due to personal reasons.</t>
  </si>
  <si>
    <t>1726769610247x134554496925857860</t>
  </si>
  <si>
    <t>14312441358</t>
  </si>
  <si>
    <t>Jeremy W Porter - muffin.braga@athena.com (Executive Partner)</t>
  </si>
  <si>
    <t>Maxwell Githongo Chege</t>
  </si>
  <si>
    <t>Max</t>
  </si>
  <si>
    <t>max.chege@athena.com</t>
  </si>
  <si>
    <t>After XP Max resigned, Jeremy was paired with XP Hildah Mungai, and the KOC was conducted on January 9th.
Jeremy later reached out with concerns about Hildah's performance, highlighting the following issues:
Scheduling Mistakes: Repeated errors in arranging meetings, such as failing to include video conferencing links, have caused disruptions to his schedule.
Financial Misstep: Despite her CPA qualification, Hildah misinterpreted a figure on a P&amp;L statement and incorrectly corrected Jeremy, raising doubts about her attention to detail in critical tasks.
Perceived Lack of Resourcefulness: Jeremy feels that Hildah’s ability to anticipate needs and independently solve problems falls short of his expectations.
Despite being supported in adapting to the client’s ecosystem, Hildah has continued to make mistakes that can be attributed to a lack of attention to detail.
Below are specific instances:
Typos in the client’s email drafts.
Indicating incorrect timings on the client’s calendar when booking meetings, such as using "a.m." instead of "p.m."
Failing to add full stops at the end of sentences.
These issues have led the client to request a rematch and express a preference for tapping into the Philippines talent pool.</t>
  </si>
  <si>
    <t>1726759014962x379515608135908100</t>
  </si>
  <si>
    <t>14730289817</t>
  </si>
  <si>
    <t>Jake Colognesi - UNMATCHED (Executive Partner)</t>
  </si>
  <si>
    <t>Gloria Muthoni Njuki</t>
  </si>
  <si>
    <t>Gloria Njuki</t>
  </si>
  <si>
    <t>glo.njuki@athena.com</t>
  </si>
  <si>
    <t>Below is the email from the client: 
"Hi Diana,
Thanks for coordinating the discussion last week.  As a follow-up, I wanted to let you know that I’d like to take a step back from working with Athena going forward.  As you know, I’ve enjoyed working with Glo and getting to know you as well.  Having said that, I don’t want to invest time in building a new relationship right now through Athena.
Please confirm receipt of this email, and to the extent that you’d like to speak again about anything, let me know.  Also, please let me know what date my last payment covers with Athena – I don’t know the billing cycle but naturally want to appreciate what happens from here.
Thanks a lot,
Jake"</t>
  </si>
  <si>
    <t>1726773737885x155063125486405440</t>
  </si>
  <si>
    <t>14318644816</t>
  </si>
  <si>
    <t>Santo Brocato - UNMATCHED (Executive Partner)</t>
  </si>
  <si>
    <t>Valarie Jerutto Kipkeu</t>
  </si>
  <si>
    <t>Valarie Kipkeu</t>
  </si>
  <si>
    <t>valarie.kipkeu@athena.com</t>
  </si>
  <si>
    <t>Client Reason of Churn: "Hi Brenda - Thank you for chatting with me earlier today.  As discussed, we are providing you this notice of termination of services, effective as soon as possible as allowable by our contract.  You stated that this is 30 days.  Please provide our signed contract to confirm.
Our decision is based on several factors, including the winddown of our UpSmith Compete product and a desire to hire more personnel in Dallas.
Val has been great.  This notice of service termination is in no way based on her performance.  Rather the opposite.  Val in particular helped tremendously during our ACCA launch, offsites, and other tasks the team had of her."</t>
  </si>
  <si>
    <t>1726604188077x757097240563362400</t>
  </si>
  <si>
    <t>13583076500</t>
  </si>
  <si>
    <t>Debby  Carreau - gorj.roberts@athena.com (Executive Partner)</t>
  </si>
  <si>
    <t>Gorj Roberts</t>
  </si>
  <si>
    <t>gorj.roberts@athena.com</t>
  </si>
  <si>
    <t>1726842447837x634241874239375000</t>
  </si>
  <si>
    <t>14706583166</t>
  </si>
  <si>
    <t>Matt Wanderer - dani.ondap@athena.com (Executive Partner)</t>
  </si>
  <si>
    <t>Danicheer Luga Ondap</t>
  </si>
  <si>
    <t>Dani Ondap</t>
  </si>
  <si>
    <t>dani.ondap@athena.com</t>
  </si>
  <si>
    <t>1727108474608x362366767385082100</t>
  </si>
  <si>
    <t>14643893288</t>
  </si>
  <si>
    <t>Monish Sabnani - rhoma.perante@athena.com (Executive Partner)</t>
  </si>
  <si>
    <t>Jan Rhomalin Camano Perante</t>
  </si>
  <si>
    <t>Jan Rhomalin Perante</t>
  </si>
  <si>
    <t>rhoma.perante@athena.com</t>
  </si>
  <si>
    <t>1726585548825x592283533439373700</t>
  </si>
  <si>
    <t>14302206807</t>
  </si>
  <si>
    <t>Justin Garzone - UNMATCHED (Executive Partner)</t>
  </si>
  <si>
    <t>Victor NJAU Mungai</t>
  </si>
  <si>
    <t>Victor Mungai</t>
  </si>
  <si>
    <t>vick.mungai@athena.com</t>
  </si>
  <si>
    <t>Justin is pausing the engagement due to the end of a seasonal peak and a shift in operational priorities. This decision is not performance-related, as he praised Vick’s support. It reflects a temporary budgetary or strategic adjustment, with openness to revisiting the partnership in the future.</t>
  </si>
  <si>
    <t>1726830462975x178991239074114620</t>
  </si>
  <si>
    <t>14706063256</t>
  </si>
  <si>
    <t>Alex Baciu - mariel.lorenzo@athena.com (Executive Partner)</t>
  </si>
  <si>
    <t>Mariel Joy Anna Creag Lorenzo</t>
  </si>
  <si>
    <t>Mariel Joy Anna Lorenzo</t>
  </si>
  <si>
    <t>mariel.lorenzo@athena.com</t>
  </si>
  <si>
    <t>1726762018903x369034303136276800</t>
  </si>
  <si>
    <t>14331785740</t>
  </si>
  <si>
    <t>Akpeli Nordor - UNMATCHED (Executive Partner)</t>
  </si>
  <si>
    <t>Joel Wanyoike Munga</t>
  </si>
  <si>
    <t>Joel Munga</t>
  </si>
  <si>
    <t>joel.munga@athena.com</t>
  </si>
  <si>
    <t>Wants a French in- person EA, in a shared geographical region as Boston or France.</t>
  </si>
  <si>
    <t>1726755033624x585797211878873400</t>
  </si>
  <si>
    <t>14533333518</t>
  </si>
  <si>
    <t>Patrick Lor - UNMATCHED (Executive Partner)</t>
  </si>
  <si>
    <t>Edgardo Tan Pescasio</t>
  </si>
  <si>
    <t>Edgardo Pescasio</t>
  </si>
  <si>
    <t>edgar.pescasio@athena.com</t>
  </si>
  <si>
    <t>ana.agustin@athena.com</t>
  </si>
  <si>
    <t xml:space="preserve"> </t>
  </si>
  <si>
    <t>1727190366333x522519444376765600</t>
  </si>
  <si>
    <t>14727189045</t>
  </si>
  <si>
    <t>Erik Anderson - UNMATCHED (Executive Partner)</t>
  </si>
  <si>
    <t>Erik's business has been facing significant financial difficulties, including unexpected setbacks from a wildfire, political issues delaying projects, and costly equipment problems. With his team only dedicating 10 hours a week to curbside projects and the company rapidly burning cash, he realized he could no longer sustain the partnership financially. While he values Krisha’s contributions, the need to cut costs and stabilize operations forced him to make the difficult decision to offboard her.</t>
  </si>
  <si>
    <t>1727007891954x998757469907582100</t>
  </si>
  <si>
    <t>14603839494</t>
  </si>
  <si>
    <t>Garrett Ordower - trish.arias@athena.com (Executive Partner)</t>
  </si>
  <si>
    <t>Mary Patricia Nicole Paras Arias</t>
  </si>
  <si>
    <t>Mary Patricia Nicole Arias</t>
  </si>
  <si>
    <t>trish.arias@athena.com</t>
  </si>
  <si>
    <t>1726775280977x144879679018501860</t>
  </si>
  <si>
    <t>15689925226</t>
  </si>
  <si>
    <t>Sumant Agrawal - UNMATCHED (Executive Partner)</t>
  </si>
  <si>
    <t>Veronica Marie Medez</t>
  </si>
  <si>
    <t>ronnie.medez@athena.com</t>
  </si>
  <si>
    <t>emets.ramos@athena.com</t>
  </si>
  <si>
    <t xml:space="preserve">Client was offered month-to-month commitment instead of long term partnership. Due to this, client's mindset was set that they can cancel anytime. Client initially has a front desk admin who works on the tasks of his XP and they only need 1 admin/assistant as of the moment since they are not yet ramping up. Client mentioned partnering again with Athena after 6-12 months once they scaled the business and needs additional support. </t>
  </si>
  <si>
    <t>1726853097731x189413709723009760</t>
  </si>
  <si>
    <t>14303972743</t>
  </si>
  <si>
    <t>Prabhav Agarwalla - kween.banez@athena.com (Executive Partner)</t>
  </si>
  <si>
    <t>Kween Erika Czharn Ella Abaño Bañez</t>
  </si>
  <si>
    <t>Kween Bañez</t>
  </si>
  <si>
    <t>kween.banez@athena.com</t>
  </si>
  <si>
    <t>1726647293428x214107016239271300</t>
  </si>
  <si>
    <t>14560810115</t>
  </si>
  <si>
    <t>Julia Zheng - UNMATCHED (Executive Partner)</t>
  </si>
  <si>
    <t>robert.joquico@athenago.com</t>
  </si>
  <si>
    <t>The partnership will churn due to Julia’s lack of time to train and onboard her EA, despite understanding the requirements.</t>
  </si>
  <si>
    <t>1727211662458x124401743829413820</t>
  </si>
  <si>
    <t>15925994926</t>
  </si>
  <si>
    <t>Gargi Banerjee - UNMATCHED (Executive Partner)</t>
  </si>
  <si>
    <t>Reo Giducos Okawa</t>
  </si>
  <si>
    <t>Reo Okawa</t>
  </si>
  <si>
    <t>reo.okawa@athena.com</t>
  </si>
  <si>
    <t>Gargi informed CPM Kit about the difficult situation with their venture capital fund, explaining that despite efforts to raise capital, they were unable to secure enough funding to proceed. Gargi and Mark will move to a zero compensation model as they explore other options. The decision is unrelated to XP Reo's performance.</t>
  </si>
  <si>
    <t>1726690098546x534354033478738700</t>
  </si>
  <si>
    <t>14706008837</t>
  </si>
  <si>
    <t>Myles Mendoza - UNMATCHED (Executive Partner)</t>
  </si>
  <si>
    <t>chaddy@athena.com</t>
  </si>
  <si>
    <t>Dennis Kipngetich Ngenoh</t>
  </si>
  <si>
    <t>Dennis Ngenoh</t>
  </si>
  <si>
    <t>dennis.ngenoh@athena.com</t>
  </si>
  <si>
    <t>victor.wainaina@athenago.com</t>
  </si>
  <si>
    <t>Hey Oscar and Jolisa,
I just got off with Jonathan Tee from Oak Rose Group. Currently the Oak Rose group has 4 XPs assigned to 4 different executives. Katherine Haley, Myles Mendoza, and Jason Gaulden are the other executives.
He and the rest of the group are looking to either transfer all EAs from Kenya to PH ASAP based or cancel their partnership with Athena. 
He does not want the Kenya EAs to continue under any circumstances. He said he and the rest of the executives are going to block access to all their systems starting today. 
He said their EAs are misaligned on the Athena values. His EA even said that Athena is a "placement agency". Jonathan also mentioned one of XPs even said that the Kenya PMs are not ready to roll. The XPs they have there have been vocal about "micromanagement causing XPS and OMs to leave". 
Jonathan was extremely reasonable and said he and the team are still fully committed to Athena but they need more proactivity and alignment. Jonathan's wife is having a wonderful experience with her Athean EA from PH.
So their request is they want all 4 EAs replaced with PH XPs or they will cancel. 
Please let me know if I can facilitate making this happen, this is a group of 4 executives that are still committed to making this partnership happen.
Would love to make this right. 
Cheers,
Henry</t>
  </si>
  <si>
    <t>1726505069489x276574556327445760</t>
  </si>
  <si>
    <t>14708862023</t>
  </si>
  <si>
    <t>Alex Hay - spicha.picha@athena.com (Executive Partner)</t>
  </si>
  <si>
    <t>Syprose Adhiambo Picha</t>
  </si>
  <si>
    <t>Syprose Picha</t>
  </si>
  <si>
    <t>spicha.picha@athena.com</t>
  </si>
  <si>
    <t>1726586565125x382914173938836700</t>
  </si>
  <si>
    <t>14416065087</t>
  </si>
  <si>
    <t>John Mern - thirdy.altares@athenago.com (Executive Partner)</t>
  </si>
  <si>
    <t>Alliza Marie Astete Capuno</t>
  </si>
  <si>
    <t>Alliza Marie Capuno</t>
  </si>
  <si>
    <t>alliza.capuno@athena.com</t>
  </si>
  <si>
    <t>On February 20, 2025, John expressed his intention to terminate engagement with Alliza and look for another XP due to Alliza's inconsistent availability, missed tasks, and declining reliability. Repeated unresponsiveness, incomplete work, and contradictory explanations eroded trust in her ability to meet expectations. Given these concerns, he has decided to terminate the engagement and explore alternative solutions.</t>
  </si>
  <si>
    <t>1726837144601x857158140870250900</t>
  </si>
  <si>
    <t>14662789182</t>
  </si>
  <si>
    <t>Quincy Delp - UNMATCHED (Executive Partner)</t>
  </si>
  <si>
    <t>Client stated no capital</t>
  </si>
  <si>
    <t>1726697324602x416532184561238400</t>
  </si>
  <si>
    <t>14560453133</t>
  </si>
  <si>
    <t>Jonathan Miceli - UNMATCHED (Executive Partner)</t>
  </si>
  <si>
    <t>Benson Njenga Kamau</t>
  </si>
  <si>
    <t>Ben</t>
  </si>
  <si>
    <t>ben.kamau@athena.com</t>
  </si>
  <si>
    <t>Client from the onset  had communication barrier with EA and wanted a rematch which he still declined two days after KOC</t>
  </si>
  <si>
    <t>1726496820608x569394414911967800</t>
  </si>
  <si>
    <t>14497873015</t>
  </si>
  <si>
    <t>Ryan Scott - UNMATCHED (Executive Partner)</t>
  </si>
  <si>
    <t>Maria Tricia Gorospe Cabili</t>
  </si>
  <si>
    <t>maria.cabili@athena.com</t>
  </si>
  <si>
    <t xml:space="preserve">Ryan Scott, the client, advised the operations manager of his dissatisfaction with his XP Maria's foundation skills (especially inbox management), critical thinking, and proactivity. The client wanted to terminate his Athena subscription and get a refund for December 2024, but the OM offered to look for a new XP to support him. </t>
  </si>
  <si>
    <t>1726376988307x487401792270451000</t>
  </si>
  <si>
    <t>14542773671</t>
  </si>
  <si>
    <t>Ben Eisenpress - josie.antona@athena.com (Executive Partner)</t>
  </si>
  <si>
    <t>Josie Quartero Antona</t>
  </si>
  <si>
    <t>Josie Antona</t>
  </si>
  <si>
    <t>josie.antona@athena.com</t>
  </si>
  <si>
    <t>1726062920057x623653075571396700</t>
  </si>
  <si>
    <t>14302315556</t>
  </si>
  <si>
    <t>Bobbye Jo Green - UNMATCHED (Executive Partner)</t>
  </si>
  <si>
    <t>Ronald Ronald Anungo</t>
  </si>
  <si>
    <t>Ronald Anungo</t>
  </si>
  <si>
    <t>ronald.anungo@athena.com</t>
  </si>
  <si>
    <t>grace.mwangi@athena.com</t>
  </si>
  <si>
    <t>1727112448074x318035480349645250</t>
  </si>
  <si>
    <t>14841379675</t>
  </si>
  <si>
    <t>Michael Becich - UNMATCHED (Executive Partner)</t>
  </si>
  <si>
    <t>Mary Grace Velasco</t>
  </si>
  <si>
    <t>grace.velasco@athena.com</t>
  </si>
  <si>
    <t>Mary Grace Velasco partnered with Mike Becich, CEO of Cache DNA, from September 2023 through June 2024. The offboarding is not performance-related, but instead the result of structural and financial constraints within the organization.
Cache DNA is currently navigating macroeconomic pressures and has initiated cost-reduction measures, including a shift away from external vendor partnerships such as Athena. These changes are part of a broader internal restructuring strategy designed to streamline operations and prioritize internal resourcing.
Despite the churn, Mike has expressed deep appreciation for Grace’s contributions, formally documenting her impact through a recommendation letter, and extending her engagement to ensure a smooth and respectful transition. The decision reflects business circumstances—not Grace’s fit, performance, or value to the team.</t>
  </si>
  <si>
    <t>1726675095688x338921738758478200</t>
  </si>
  <si>
    <t>14413940485</t>
  </si>
  <si>
    <t>Yasir Arafat - mau.pineda@athena.com (Executive Partner)</t>
  </si>
  <si>
    <t>Maureen Cezar Pineda</t>
  </si>
  <si>
    <t>Maureen Pineda</t>
  </si>
  <si>
    <t>mau.pineda@athena.com</t>
  </si>
  <si>
    <t>1726684520967x801509170794201100</t>
  </si>
  <si>
    <t>14545009449</t>
  </si>
  <si>
    <t>Robert Seolas - kimcy.belo@athena.com (Executive Partner)</t>
  </si>
  <si>
    <t>Kim Cyrene Reverente Belo</t>
  </si>
  <si>
    <t>Kim Cyrene Belo</t>
  </si>
  <si>
    <t>kimcy.belo@athena.com</t>
  </si>
  <si>
    <t>1726762711571x558917760972644540</t>
  </si>
  <si>
    <t>14705209453</t>
  </si>
  <si>
    <t>Maleka Momand - UNMATCHED (Executive Partner)</t>
  </si>
  <si>
    <t>Anna Katrina Dela Cruz Villariña</t>
  </si>
  <si>
    <t>Kat Villarina</t>
  </si>
  <si>
    <t>kat.villarina@athena.com</t>
  </si>
  <si>
    <t>The client sent a 30-day notice of terminating her Athena services. She mentioned needing someone based in the U.S. who can do operations &amp; logistics for the business in addition to EA duties.</t>
  </si>
  <si>
    <t>1726674863314x664148142097585000</t>
  </si>
  <si>
    <t>14355734131</t>
  </si>
  <si>
    <t>Swish Goswami - UNMATCHED (Executive Partner)</t>
  </si>
  <si>
    <t>Jan Clhoie Guinsatao Guerrero</t>
  </si>
  <si>
    <t>Jan Clhoie Guerrero</t>
  </si>
  <si>
    <t>clhoie.guerrero@athena.com</t>
  </si>
  <si>
    <t>The client no longer needs an EA with the layoffs and company restructure.</t>
  </si>
  <si>
    <t>1726127948345x629867377687533200</t>
  </si>
  <si>
    <t>14411906689</t>
  </si>
  <si>
    <t>Rob Fraser - UNMATCHED (Executive Partner)</t>
  </si>
  <si>
    <t>Emily Wanjiru Motsi</t>
  </si>
  <si>
    <t>Emily Motsi</t>
  </si>
  <si>
    <t>emilia.motsi@athena.com</t>
  </si>
  <si>
    <t>On 4th June 2025, Rob Fraser contacted the OM via email to provide a formal 30-day notice of cancellation, indicating that he would not be continuing with Athena’s services following his next billing cycle.
Rob emphasized that this decision was purely operational and financial. He clarified that it does not reflect dissatisfaction with Athena or with his EA, Emily Motsi, whom he described as “outstanding throughout our time working together.” He explained that his support needs are now being handled internally.
Rob requested confirmation of receipt and assurance that billing will cease after the upcoming cycle.</t>
  </si>
  <si>
    <t>1726585012429x405831550503130900</t>
  </si>
  <si>
    <t>14546755638</t>
  </si>
  <si>
    <t>Marcus Edwards - UNMATCHED (Executive Partner)</t>
  </si>
  <si>
    <t>Chastine Amparo Amparo-Estrera</t>
  </si>
  <si>
    <t>Chastine Amparo-Estrera</t>
  </si>
  <si>
    <t>chast.estrera@athena.com</t>
  </si>
  <si>
    <t>The client, Marcus is terminating the contract due to the state of the business. As of now, they need a chief of staff that will be able to report onsite and accompany them while they are also travelling. The client mentioned as well that for now, a Chief of staff is more suitable for their company and will consider partnering with Athena next year.</t>
  </si>
  <si>
    <t>1726505268260x185773648730065860</t>
  </si>
  <si>
    <t>14298684520</t>
  </si>
  <si>
    <t>Alcozer Alcozer - UNMATCHED (Executive Partner)</t>
  </si>
  <si>
    <t>Caleb Kuria Murigi</t>
  </si>
  <si>
    <t>Calito</t>
  </si>
  <si>
    <t>calito.murigi@athena.com</t>
  </si>
  <si>
    <t xml:space="preserve">The client requested to churn, she needs a physical EA because she gets pulled a lot for impromptu physical meetings. She also doesn't have time for partnership rituals, she has been missing most syncs with the EA.
Hi Amberley and Stella—
I am reaching out to let you all know that our team has made the hard decision to pursue an in person executive assistant. Caleb has been great, but with how much I get pulled away in person, it has been really hard to maintain daily contact, which I know is so vital to the relationship. Even today, I was pulled into a meeting and had a meeting run long, which kept me from having time to meet with you, Stella.
I am happy to talk to talk to Caleb or have you all handle, whichever you would prefer!
 </t>
  </si>
  <si>
    <t>1726522805811x278067651345247140</t>
  </si>
  <si>
    <t>14543623720</t>
  </si>
  <si>
    <t>Dusty Holcomb - UNMATCHED (Executive Partner)</t>
  </si>
  <si>
    <t>June Muthoni Gachoro</t>
  </si>
  <si>
    <t>Sonnie</t>
  </si>
  <si>
    <t>sonnie.gachoro@athena.com</t>
  </si>
  <si>
    <t>client indicated trust concerns with the EA due to EA posting coaching notes of one client to a wrong account, and indicated the risk it had to his business. 
We tried to offer a rematch but he indicated that the trust at this point is lost to proceed with Athena.</t>
  </si>
  <si>
    <t>1726503625808x634842603242290300</t>
  </si>
  <si>
    <t>14301301283</t>
  </si>
  <si>
    <t>Christopher Finlay - UNMATCHED (Executive Partner)</t>
  </si>
  <si>
    <t>Millicent Wanjiku Wangui</t>
  </si>
  <si>
    <t>Miley</t>
  </si>
  <si>
    <t>millicent.wangui@athena.com</t>
  </si>
  <si>
    <t>The client has expressed a desire to discontinue our services due to a transition into a role that does not necessitate a full-time Executive Assistant. He added that XP has done an excellent job all through the partnership . NB: His company has already, subscribed to our services to his Chief Operating Officer, Jimmy Carrion, who is anticipated to step into the CEO position following this transition. We are currently in the process of preparing the Kick-Off Call (KOC) plans for Jimmy.</t>
  </si>
  <si>
    <t>1726616251103x620131539024715800</t>
  </si>
  <si>
    <t>14517727089</t>
  </si>
  <si>
    <t>Claytie Mistry - UNMATCHED (Executive Partner)</t>
  </si>
  <si>
    <t>Joelle Francine B. Reamillo</t>
  </si>
  <si>
    <t>Joelle Francine Reamillo</t>
  </si>
  <si>
    <t>francine.reamillo@athena.com</t>
  </si>
  <si>
    <t>The client sent a 30-day notice to terminate her Athena services. She mentioned that Francine has been absolutely wonderful, however, she's looking to reduce costs in her department. Sadly, this means no longer having Francine on the team.</t>
  </si>
  <si>
    <t>1726124709997x118256808775393250</t>
  </si>
  <si>
    <t>14533610038</t>
  </si>
  <si>
    <t>Warren Kleban - UNMATCHED (Executive Partner)</t>
  </si>
  <si>
    <t>John Macharia Wafubwa Wandibba</t>
  </si>
  <si>
    <t>John Wandibba</t>
  </si>
  <si>
    <t>macharia.wandibba@athena.com</t>
  </si>
  <si>
    <t>After connecting with the team we're aligned that the best way forward is to provide our notice to terminate the engagement. Can you confirm that's 30 days? We have all really enjoyed meeting and working with the Athena team but the service has not met our needs in a way that we feel was necessary to warrant an extended trial period or an expanded engagement. Let me know what is needed from us to proceed. Thank you.</t>
  </si>
  <si>
    <t>1725655044181x902006658323561300</t>
  </si>
  <si>
    <t>14220066231</t>
  </si>
  <si>
    <t>Chris Doornbos - UNMATCHED (Executive Partner)</t>
  </si>
  <si>
    <t>Esther Ndunge Kasamba</t>
  </si>
  <si>
    <t>Esther</t>
  </si>
  <si>
    <t>esther.kasamba@athena.com</t>
  </si>
  <si>
    <t>Client requested for a rematch as he said he was struggling with delegating tasks to the XP. He said that the XP seems to be struggling with comprehension and often times do not get instructions and end up not performing the tasks as required, making it stressful for the client as he has to spend a lot of time redoing the work.
He emphasized that he feels the XP doesn't understand English properly.</t>
  </si>
  <si>
    <t>1726176721691x945037276896514200</t>
  </si>
  <si>
    <t>14307358859</t>
  </si>
  <si>
    <t>Andrew Maximov - UNMATCHED (Executive Partner)</t>
  </si>
  <si>
    <t>Anne Wairimu Kinyanjui</t>
  </si>
  <si>
    <t>Anne Kinyanjui</t>
  </si>
  <si>
    <t>nish.kinyanjui@athena.com</t>
  </si>
  <si>
    <t>XP has submitted her resignation letter and is serving the 30day notice period as per her contract</t>
  </si>
  <si>
    <t>1726496445939x492923818552825100</t>
  </si>
  <si>
    <t>14497450021</t>
  </si>
  <si>
    <t>Andrew Means - reyna.bataller@athena.com (Executive Partner)</t>
  </si>
  <si>
    <t>Reyna Marie Gaspar Bataller</t>
  </si>
  <si>
    <t>Reyna Marie Bataller</t>
  </si>
  <si>
    <t>reyna.bataller@athena.com</t>
  </si>
  <si>
    <t>1726589051764x739272895433319700</t>
  </si>
  <si>
    <t>14558436793</t>
  </si>
  <si>
    <t>Andrew Costa - UNMATCHED (Executive Partner)</t>
  </si>
  <si>
    <t>Emily Rio Diamitas Mangulabnan</t>
  </si>
  <si>
    <t>Emily Rio Mangulabnan</t>
  </si>
  <si>
    <t>rio.mangulabnan@athena.com</t>
  </si>
  <si>
    <t>Client reached out to Dalton Daughtrey about his intent to cancel his Athena services as he would be needing someone to support him face to face. After giving it a try, client admittedly said that the remote setting was a challenge for him. He needed someone available face to face for better support.</t>
  </si>
  <si>
    <t>1726689838624x402506869063358200</t>
  </si>
  <si>
    <t>14705519879</t>
  </si>
  <si>
    <t>Jason Gaulden - UNMATCHED (Executive Partner)</t>
  </si>
  <si>
    <t>Suleiman Tomno Waiguru</t>
  </si>
  <si>
    <t>Suleiman</t>
  </si>
  <si>
    <t>suleiman.waiguru@athena.com</t>
  </si>
  <si>
    <t>1726606388168x955289144415852700</t>
  </si>
  <si>
    <t>14551371683</t>
  </si>
  <si>
    <t>Kaysar Ridha - esme.mendoza@athena.com (Executive Partner)</t>
  </si>
  <si>
    <t>Esmeralda Timpug Mendoza</t>
  </si>
  <si>
    <t>Esmeralda Mendoza</t>
  </si>
  <si>
    <t>esme.mendoza@athena.com</t>
  </si>
  <si>
    <t>1726663980850x348380653352801800</t>
  </si>
  <si>
    <t>14173818144</t>
  </si>
  <si>
    <t>Christine Luby - euphrasia.atieno@athena.com (Executive Partner)</t>
  </si>
  <si>
    <t>Euphrasia Atieno</t>
  </si>
  <si>
    <t>euphrasia.atieno@athena.com</t>
  </si>
  <si>
    <t>1726689713077x322267658700322200</t>
  </si>
  <si>
    <t>14706258847</t>
  </si>
  <si>
    <t>Jonathan Tee - issa.teorima@athena.com (Executive Partner)</t>
  </si>
  <si>
    <t>The XP missed the last Pre-KOC prep session without prior communication of why they would miss the call. Therefore the partnership is at risk due to their reliability and proactive communication.</t>
  </si>
  <si>
    <t>1725970709282x251341880758601180</t>
  </si>
  <si>
    <t>14436403013</t>
  </si>
  <si>
    <t>Robert Wachen - UNMATCHED (Executive Partner)</t>
  </si>
  <si>
    <t xml:space="preserve">Athena Initiated Churn - Client Fit </t>
  </si>
  <si>
    <t>1726241335164x495135358931568800</t>
  </si>
  <si>
    <t>14356666732</t>
  </si>
  <si>
    <t>Alan Akira - tina.oliquino@athena.com (Executive Partner)</t>
  </si>
  <si>
    <t>Maria Cristina Peralta Oliquino</t>
  </si>
  <si>
    <t>Maria Cristina Oliquino</t>
  </si>
  <si>
    <t>tina.oliquino@athena.com</t>
  </si>
  <si>
    <t>1726088930992x677297937130555900</t>
  </si>
  <si>
    <t>14830983728</t>
  </si>
  <si>
    <t>Maffi San Miguel - macky.montellano@athena.com (Executive Partner)</t>
  </si>
  <si>
    <t>Maricon Febrer Montellano</t>
  </si>
  <si>
    <t>Macky Montellano</t>
  </si>
  <si>
    <t>macky.montellano@athena.com</t>
  </si>
  <si>
    <t>cybil.malipot@athena.com</t>
  </si>
  <si>
    <t>christine.ngo@athena.com</t>
  </si>
  <si>
    <t>1726143928842x235953261315691160</t>
  </si>
  <si>
    <t>14201002301</t>
  </si>
  <si>
    <t>Brendan Florez - janine.castillo@athena.com (Executive Partner)</t>
  </si>
  <si>
    <t>Roy Osore Nudi</t>
  </si>
  <si>
    <t>Roy Nudi</t>
  </si>
  <si>
    <t>roy.nudi@athena.com</t>
  </si>
  <si>
    <t>The client, Brendan Florez, has expressed concerns regarding the ongoing performance of  his EA, specifically in terms of the quality and speed of his work. Roy's recent task, a financial analysis, took significantly longer than expected, which has led to dissatisfaction. Despite improvements in some areas, Roy’s overall performance does not meet the clients expectations. The situation has been discussed with clients through several check-ins and even though the EA has shown significant growth on the financial tasks the client feels they need an  EA with stronger financial expertise</t>
  </si>
  <si>
    <t>1726255528895x707077450220058500</t>
  </si>
  <si>
    <t>14932196956</t>
  </si>
  <si>
    <t>Ashley Borniger - UNMATCHED (Executive Partner)</t>
  </si>
  <si>
    <t>Sheila Marie Ampil Cruz</t>
  </si>
  <si>
    <t>eila.cruz@athena.com</t>
  </si>
  <si>
    <t xml:space="preserve">Ashley will be leaving Formation to start a new role. She will transfer all her tasks to Kate. There will be no changes to the MSA or billing method, as billing will continue through Formation under Sophie Novati. New client (Kate/Danielle) wanted a new XP as they feel like Eila is not fit for their company. 
Below are the opportunities noted : 
Issues with booking meetings, including incorrect time zones and conflicts in schedules.
Communication skills not meeting the company’s standards.
Lack of proactive communication.
Difficulty aligning the tone of emails and communications with the company’s expectations, despite onboarding efforts.
Specific callouts from fellows through the company communication channel.
Delayed task completion 
Follow-up messages from Fellows are sometimes overlooked 
Danielle highlighted these concerns as significant enough to request a replacement.
</t>
  </si>
  <si>
    <t>1726522836757x189852175846298100</t>
  </si>
  <si>
    <t>14330703627</t>
  </si>
  <si>
    <t>TJ Tyrrell - ace.paniza@athena.com (Executive Partner)</t>
  </si>
  <si>
    <t>Mark Ace Marquelencia Paniza</t>
  </si>
  <si>
    <t>Mark Ace Paniza</t>
  </si>
  <si>
    <t>ace.paniza@athena.com</t>
  </si>
  <si>
    <t>1726087957875x369260138359740900</t>
  </si>
  <si>
    <t>13934902386</t>
  </si>
  <si>
    <t>Michael Guirguis - UNMATCHED (Executive Partner)</t>
  </si>
  <si>
    <t>Hilda Wambui Mwangi</t>
  </si>
  <si>
    <t>hilda.mwangi@athena.com</t>
  </si>
  <si>
    <t xml:space="preserve">The client has indicated that the XP is not matching the requirements, especially in recruitment been that he is looking to get his recruitment to 100 and does not feel like coaching will help this improve. </t>
  </si>
  <si>
    <t>1726093170748x774117042387029600</t>
  </si>
  <si>
    <t>14213986579</t>
  </si>
  <si>
    <t>Sam Cain - UNMATCHED (Executive Partner)</t>
  </si>
  <si>
    <t>Caleb Gichana Kegera</t>
  </si>
  <si>
    <t>Caleb Kegera</t>
  </si>
  <si>
    <t>caleb.kegera@athena.com</t>
  </si>
  <si>
    <t>On 6th June 2025
, Sam Cain emailed Athena to formally end his partnership, citing unforeseen personal financial circumstances that made it untenable for him to continue. He emphasized that this decision was not a reflection of dissatisfaction with EA Caleb Kegera or Athena’s services, describing Caleb as “the core of his business” and acknowledging how difficult the decision was.
Earlier that same day, Sam had mentioned to Caleb via phone that he was in the process of moving out of his home and temporarily relocating to his father’s, which led to him cancelling all other scheduled commitments. While he didn’t provide specifics, Caleb sensed Sam was navigating a significant personal matter and chose not to press further.
Here's the email that Sam Shared. "It is with a heavy heart that I inform you I need to terminate our working relationship, effective immediately. This decision comes after much consideration, driven by unforeseen personal circumstances that have put me in a position where I’m no longer able to manage the financial commitment at this time. It’s in no way a reflection of Caleb’s exceptional work or the value Athena has provided to me and my business.
Caleb has been an integral part of my operations, and this has been an incredibly difficult decision for me. He’s been the core of my business, and the thought of moving forward without his support feels like a huge shift that I wasn’t anticipating. I truly hope to revisit this arrangement in the future when my situation improves, but for now, it’s just not possible.
I want to extend my sincere gratitude for everything Athena has contributed to my business. Please let me know how we can work together to ensure a smooth transition and properly close out our contract.
Thanks."</t>
  </si>
  <si>
    <t>1726151136085x142905213931214350</t>
  </si>
  <si>
    <t>14446352265</t>
  </si>
  <si>
    <t>Jerry Slusky - corrie.romero@athena.com (Executive Partner)</t>
  </si>
  <si>
    <t>Carmela Hannah Corrie Besmonte Romero</t>
  </si>
  <si>
    <t>Carmela Hannah Corrie Romero</t>
  </si>
  <si>
    <t>corrie.romero@athena.com</t>
  </si>
  <si>
    <t>1726154814054x256960203235249820</t>
  </si>
  <si>
    <t>14221114279</t>
  </si>
  <si>
    <t>andrew kofman - joseph.waithaka@athena.com (Executive Partner)</t>
  </si>
  <si>
    <t>Joseph Ndungu Ndungu</t>
  </si>
  <si>
    <t>Joseph Ndungu</t>
  </si>
  <si>
    <t>joseph.waithaka@athena.com</t>
  </si>
  <si>
    <t>1726087986397x951946649754420400</t>
  </si>
  <si>
    <t>14452049285</t>
  </si>
  <si>
    <t>Halland Chen - UNMATCHED (Executive Partner)</t>
  </si>
  <si>
    <t>Bryan Christopher Salva Concepcion</t>
  </si>
  <si>
    <t>Bryan Christopher Concepcion</t>
  </si>
  <si>
    <t>bry.concepcion@athena.com</t>
  </si>
  <si>
    <t>Last work day of the XP: Feb 4. Dr. Halland agreed to continue the plan, and approved us to look for a replacement XP. We assigned a temp XP - Nicole A - who was never able to support him because of lack of access. We needed him to transfer access to Asana and his calendar, plus a daily sync with another employee in another platform.
We tried to connect with Dr. Halland has not responded to multiple follow-ups via email and WhatsApp over the past several days.
While he initially indicated availability for a meeting this week, he has remained unresponsive despite being seen on WhatsApp.
Given his lack of engagement and the likelihood that he is still undecided, the decision has been made to proceed with churn.</t>
  </si>
  <si>
    <t>1725985924241x403424736277741900</t>
  </si>
  <si>
    <t>14366638653</t>
  </si>
  <si>
    <t>Darren Klein - bree.canete@athena.com (Executive Partner)</t>
  </si>
  <si>
    <t>Aubrey Nicole Arcenal Cañete</t>
  </si>
  <si>
    <t>Aubrey Nicole Cañete</t>
  </si>
  <si>
    <t>bree.canete@athena.com</t>
  </si>
  <si>
    <t>1727188947916x839665304211260500</t>
  </si>
  <si>
    <t>15504687962</t>
  </si>
  <si>
    <t>Jay Parthasarthy - UNMATCHED (Executive Partner)</t>
  </si>
  <si>
    <t>On November 20, 2024. XP Jilianne Barcenas submitted her resignation citing Career advancement on a different industry as her reason.</t>
  </si>
  <si>
    <t>1726076524592x312647399460156600</t>
  </si>
  <si>
    <t>14360101697</t>
  </si>
  <si>
    <t>Esan Durrani - yani.tudara@athena.com (Executive Partner)</t>
  </si>
  <si>
    <t>Diana Marie Pabalate Tudara</t>
  </si>
  <si>
    <t>Diana Marie Tudara</t>
  </si>
  <si>
    <t>yani.tudara@athena.com</t>
  </si>
  <si>
    <t>1725994996637x237042031306787600</t>
  </si>
  <si>
    <t>14516504977</t>
  </si>
  <si>
    <t>Brett Yutka - UNMATCHED (Executive Partner)</t>
  </si>
  <si>
    <t>Edward Seno Amores</t>
  </si>
  <si>
    <t>Drew</t>
  </si>
  <si>
    <t>drew.amores@athena.com</t>
  </si>
  <si>
    <t>On November 7, 2024, Brett Yutka, the client, reported that his Executive Partner (XP), Drew, failed to report to work and ceased communication without prior notice. According to system logs, Drew’s last recorded login was on November 6, 2024, at 9:22 PM. Despite multiple attempts to reach Drew directly and through the designated emergency contact, there has been no response. Drew’s extended, unauthorized absence without official leave (AWOL) has led to significant operational disruptions, affecting both the client and the organization.
Impact Summary:
Disruption of Client Operations:
Brett Yutka relies on Drew’s support for essential daily operations, and Drew’s absence has directly impacted the client’s ability to maintain crucial functions. This interruption has resulted in operational delays and increased workload for others involved in supporting Brett, diminishing the quality and consistency of services provided to him.
Negligence of Duties and Impact on Client Relationship:
Drew’s failure to adhere to communication protocols and report to work is a serious lapse in responsibility. This absence without notice undermines ORAZ’s commitment to reliable and high-quality client service, which is central to maintaining the client’s trust and the company’s reputation.
Resolution Request:
We are requesting an immediate rematch for Brett Yutka to ensure continuity of support and to restore confidence in the services provided. Due to the critical nature of this absence and the impact on the client’s operations, an urgent rematch is required to reestablish stability.</t>
  </si>
  <si>
    <t>1726095394598x387822538636509300</t>
  </si>
  <si>
    <t>14203092663</t>
  </si>
  <si>
    <t>Vincent Tam - UNMATCHED (Executive Partner)</t>
  </si>
  <si>
    <t>Catherine Wangeci  Mwai</t>
  </si>
  <si>
    <t>Catherine Mwai</t>
  </si>
  <si>
    <t>cathy.mwai@athena.com</t>
  </si>
  <si>
    <t xml:space="preserve">client Vince, reached out via email indicating the desire to end the partnership with Athena noting that the time he is struggling in spending time to teach the XP on the technical aspect of his business. </t>
  </si>
  <si>
    <t>1726201248108x636794915769032400</t>
  </si>
  <si>
    <t>14496862094</t>
  </si>
  <si>
    <t>Brandon Hitt - UNMATCHED (Executive Partner)</t>
  </si>
  <si>
    <t>OM had 12WCI with client on 1/2/2025; during onset of call, client had communicated that he wishes to discontinue with Athena as he is not getting ROI from having an EA. Although the XP had been helpful and made efforts to support him, Brandon shared that he is just too busy to be able to teach his XP more about the business and his role . He explained that Hitt Brands is a very unique business in retail and has a lot of complications that made it challenging for the XP to keep up. The OM asked if there could have been a different turnout if Brandon had an XP who has knowledge of the retail industry, the client said "maybe." 
This ticket is being created in case we are unsuccessful in finding an XP who has the relevant retail industry that may make Brandon consider not cancelling his service.</t>
  </si>
  <si>
    <t>1726084320975x264979749043898760</t>
  </si>
  <si>
    <t>14516897841</t>
  </si>
  <si>
    <t>Ryan Elam - gabi.mercado@athena.com (Executive Partner)</t>
  </si>
  <si>
    <t>Gabrielle Erika Nayo Mercado</t>
  </si>
  <si>
    <t>Gabrielle Erika Mercado</t>
  </si>
  <si>
    <t>gabi.mercado@athena.com</t>
  </si>
  <si>
    <t>1725985852135x674079580604148900</t>
  </si>
  <si>
    <t>14507047755</t>
  </si>
  <si>
    <t>Leonidas Kikis - juls.perez@athena.com (Executive Partner)</t>
  </si>
  <si>
    <t>Julianne Dometita Perez</t>
  </si>
  <si>
    <t>Julianne Perez</t>
  </si>
  <si>
    <t>juls.perez@athena.com</t>
  </si>
  <si>
    <t>1726125594566x530341129436580300</t>
  </si>
  <si>
    <t>14512443828</t>
  </si>
  <si>
    <t>Farooq Abbasi - UNMATCHED (Executive Partner)</t>
  </si>
  <si>
    <t>Barbara Adhiambo Onyango</t>
  </si>
  <si>
    <t>Barbie</t>
  </si>
  <si>
    <t>barbie.onyango@athena.com</t>
  </si>
  <si>
    <t>1726066946314x556371073478935360</t>
  </si>
  <si>
    <t>14278319009</t>
  </si>
  <si>
    <t>Bugra Gunduz - UNMATCHED (Executive Partner)</t>
  </si>
  <si>
    <t>The client is having challenges with delegation, he doesn't want to spend time training/onboarding his XP.</t>
  </si>
  <si>
    <t>1725998571512x318845026465514500</t>
  </si>
  <si>
    <t>14832878364</t>
  </si>
  <si>
    <t>Marloes Mantel - UNMATCHED (Executive Partner)</t>
  </si>
  <si>
    <t>Jonalyn Perez Abragan</t>
  </si>
  <si>
    <t>Jonalyn Abragan</t>
  </si>
  <si>
    <t>jona.abragan@athena.com</t>
  </si>
  <si>
    <t xml:space="preserve">The client had undergone changes in their business, which resulted in them opting for in-house EAs at a lower cost. </t>
  </si>
  <si>
    <t>1725976626167x302247704507681500</t>
  </si>
  <si>
    <t>14120615523</t>
  </si>
  <si>
    <t>Manny Griffiths - UNMATCHED (Executive Partner)</t>
  </si>
  <si>
    <t>John Rayster Isip Gerbabuena</t>
  </si>
  <si>
    <t>John Rayster Gerbabuena</t>
  </si>
  <si>
    <t>john.gerbabuena@athena.com</t>
  </si>
  <si>
    <t>Client requested to churn, citing a lack of significant need for an EA/XP attributed to the company's slow customer turnout. While emphasizing that the XP has been incredible and awesome, the client noted that the current workload does not justify the ongoing commitment, making it challenging to sustain the need for an EA/XP.</t>
  </si>
  <si>
    <t>1725903962991x900997219267438700</t>
  </si>
  <si>
    <t>14214462993</t>
  </si>
  <si>
    <t>Mark Rostafin - diana.mukiri@athena.com (Executive Partner)</t>
  </si>
  <si>
    <t>Diana Wanjiku Mukiri</t>
  </si>
  <si>
    <t>Diana Mukiri</t>
  </si>
  <si>
    <t>diana.mukiri@athena.com</t>
  </si>
  <si>
    <t>1725985793578x752813741767525100</t>
  </si>
  <si>
    <t>14298946458</t>
  </si>
  <si>
    <t>Brandon Barry - hannah.martir@athena.com (Executive Partner)</t>
  </si>
  <si>
    <t>Hannah Gladdyz Halos Martir</t>
  </si>
  <si>
    <t>Hannah Martir</t>
  </si>
  <si>
    <t>hannah.martir@athena.com</t>
  </si>
  <si>
    <t>1726164276155x818498879899105900</t>
  </si>
  <si>
    <t>14439514505</t>
  </si>
  <si>
    <t>Lubo Smid - UNMATCHED (Executive Partner)</t>
  </si>
  <si>
    <t>Joel Valenzuela Cadiao</t>
  </si>
  <si>
    <t>Joel Cadiao</t>
  </si>
  <si>
    <t>jay.cadiao@athena.com</t>
  </si>
  <si>
    <t>Client decided to get an EA located in Prague and can speak the Czech language.</t>
  </si>
  <si>
    <t>1726056640281x417650755198021060</t>
  </si>
  <si>
    <t>14213613938</t>
  </si>
  <si>
    <t>David Heath - jan.rosales@athena.com (Executive Partner)</t>
  </si>
  <si>
    <t>Jan Patrick Capina Rosales</t>
  </si>
  <si>
    <t>Jan Patrick Rosales</t>
  </si>
  <si>
    <t>jan.rosales@athena.com</t>
  </si>
  <si>
    <t>1725898848764x287092977440898100</t>
  </si>
  <si>
    <t>13991202377</t>
  </si>
  <si>
    <t>Ryan Grafft - UNMATCHED (Executive Partner)</t>
  </si>
  <si>
    <t>Evans Mulei Musesya</t>
  </si>
  <si>
    <t>evans.musesya@athena.com</t>
  </si>
  <si>
    <t>The client has requested to terminate the services due to the current business climate and cost reduction pressures.</t>
  </si>
  <si>
    <t>1725982784750x825494310217593100</t>
  </si>
  <si>
    <t>14537102868</t>
  </si>
  <si>
    <t>Akshat Thirani - UNMATCHED (Executive Partner)</t>
  </si>
  <si>
    <t>Kimberly Mae Jamisola Calingasan</t>
  </si>
  <si>
    <t>Kimberly Mae Calingasan</t>
  </si>
  <si>
    <t>kim.calingasan@athena.com</t>
  </si>
  <si>
    <t>Requesting churn due to change in the client's state of business. The client was asked to step down as the CEO of the company by the board of directors. Though, this plan is paid by the company, the replacement CEO will be bringing his own on-site assistant. Additionally, the company will be sold by end of June 2025 which will just delay the churn request.</t>
  </si>
  <si>
    <t>1726066677825x509296326546464500</t>
  </si>
  <si>
    <t>14543237476</t>
  </si>
  <si>
    <t>Alex Morton - UNMATCHED (Executive Partner)</t>
  </si>
  <si>
    <t>Geraldine Caimoy Cagara</t>
  </si>
  <si>
    <t>Geraldine Cagara</t>
  </si>
  <si>
    <t>ged.cagara@athena.com</t>
  </si>
  <si>
    <t>POC Transfer Alex Morton to Aiden Roberts</t>
  </si>
  <si>
    <t>1725610016138x493266091779270850</t>
  </si>
  <si>
    <t>14259961376</t>
  </si>
  <si>
    <t>Darcy Casarella - jael.ikinya@athena.com (Executive Partner)</t>
  </si>
  <si>
    <t>Jael Gathoni Ikinya</t>
  </si>
  <si>
    <t>Jael Ikinya</t>
  </si>
  <si>
    <t>jael.ikinya@athena.com</t>
  </si>
  <si>
    <t>1725552262473x223746585460077300</t>
  </si>
  <si>
    <t>14258472872</t>
  </si>
  <si>
    <t>Aanarav Sareen - bakhita.awuor@athena.com (Executive Partner)</t>
  </si>
  <si>
    <t>Bakhita Awuor Awuor</t>
  </si>
  <si>
    <t>Bakhita Awuor</t>
  </si>
  <si>
    <t>bakhita.awuor@athena.com</t>
  </si>
  <si>
    <t>1726059820845x344370869169344600</t>
  </si>
  <si>
    <t>14521349288</t>
  </si>
  <si>
    <t>Michael Gendler - katha.florido@athena.com (Executive Partner)</t>
  </si>
  <si>
    <t>Katharina Gay Rutaquio Florido</t>
  </si>
  <si>
    <t>Katharina Gay Florido</t>
  </si>
  <si>
    <t>katha.florido@athena.com</t>
  </si>
  <si>
    <t>1726108912418x443377085975567500</t>
  </si>
  <si>
    <t>14413837437</t>
  </si>
  <si>
    <t>Josh Allen - nina.delacruz@athena.com (Executive Partner)</t>
  </si>
  <si>
    <t>Janina Kilapkilap Dela Cruz</t>
  </si>
  <si>
    <t>Janina Dela Cruz</t>
  </si>
  <si>
    <t>nina.delacruz@athena.com</t>
  </si>
  <si>
    <t>1725469610107x997200333286970800</t>
  </si>
  <si>
    <t>14232202410</t>
  </si>
  <si>
    <t>Vahid Jozi - UNMATCHED (Executive Partner)</t>
  </si>
  <si>
    <t>Lynette Nkatha Mutabari</t>
  </si>
  <si>
    <t>Lynette Mutabari</t>
  </si>
  <si>
    <t>nkatha.mutabari@athena.com</t>
  </si>
  <si>
    <t xml:space="preserve">Client Vahid Jozi, indicated the intention to pause his partnership with Athena and resume on 17th march 2025. Client cited XP training and performance as issues however this is not what he had been sharing in our checkins whenever we had Asyn and synchronous. 
This led to the decision to terminate the partnership. </t>
  </si>
  <si>
    <t>1726264381518x936101603625280000</t>
  </si>
  <si>
    <t>14410397330</t>
  </si>
  <si>
    <t>Adrienne Rees - UNMATCHED (Executive Partner)</t>
  </si>
  <si>
    <t>POC Transfer from Adrienne Rees to Adam Kiki-Charles</t>
  </si>
  <si>
    <t>1726179891514x412595772689423600</t>
  </si>
  <si>
    <t>14360876951</t>
  </si>
  <si>
    <t>Glenn Chua - UNMATCHED (Executive Partner)</t>
  </si>
  <si>
    <t>Janice Vallinas Recamadas</t>
  </si>
  <si>
    <t>Janice Recamadas</t>
  </si>
  <si>
    <t>janice.recamadas@athena.com</t>
  </si>
  <si>
    <t>glenn.chua@athena.com</t>
  </si>
  <si>
    <t>victoria@athena.com</t>
  </si>
  <si>
    <t>XP Janice has tendered her resignation effective February 27, 2025 due to growing health concerns. She recently had a stroke, which she had recovered from but has left her less vigorous than usual. She has decided to resign as she can no longer perform at her peak as it would pose a risk to her health if she continues to push herself.</t>
  </si>
  <si>
    <t>1729094720059x621386022575888900</t>
  </si>
  <si>
    <t>13690353978</t>
  </si>
  <si>
    <t>Dave Gray - UNMATCHED (Executive Partner)</t>
  </si>
  <si>
    <t>Janine Aguinaldo Castillo</t>
  </si>
  <si>
    <t>Janine Castillo</t>
  </si>
  <si>
    <t>janine.castillo@athena.com</t>
  </si>
  <si>
    <t>Dave started as the new CEO of a software company and was given an in-house assistant to cater to his needs as the company's new CEO. According to him, the Athena executive assistant is no longer needed.</t>
  </si>
  <si>
    <t>1725998247763x764452403222320400</t>
  </si>
  <si>
    <t>14449062179</t>
  </si>
  <si>
    <t>Ian Ferry - UNMATCHED (Executive Partner)</t>
  </si>
  <si>
    <t>Kentaro Punsalan</t>
  </si>
  <si>
    <t>ken.punsalan@athena.com</t>
  </si>
  <si>
    <t>Effective July 5, the Point of Contact (POC) will be transferred from Ian Ferry to Billy Montana. This change is due to Ian’s transition out of the business, with Billy assuming full ownership of the Athena partnership.
The decision to continue the Athena subscription follows Jackson Square Partners’ commitment to sustaining the business. While Ian and Ken managed two funds, the fund being retained falls under Billy’s leadership.
As part of this transition, Ken will proceed with his resignation to pursue law school, and we will begin the process of identifying a suitable Executive Partner replacement to ensure uninterrupted support.</t>
  </si>
  <si>
    <t>1726071530152x891032037137305500</t>
  </si>
  <si>
    <t>14548925052</t>
  </si>
  <si>
    <t>Ken Dong - cathy.ibarrientos@athena.com (Executive Partner)</t>
  </si>
  <si>
    <t>Catherine Ibarreta Ibarrientos</t>
  </si>
  <si>
    <t>Catherine Ibarrientos</t>
  </si>
  <si>
    <t>cathy.ibarrientos@athena.com</t>
  </si>
  <si>
    <t>1725991182097x659591541743067800</t>
  </si>
  <si>
    <t>14132358765</t>
  </si>
  <si>
    <t>Alex Ikonn - navi.garcia@athena.com (Executive Partner)</t>
  </si>
  <si>
    <t>Aubrey Mia Baclay Saligue</t>
  </si>
  <si>
    <t>Aubrey Mia Saligue</t>
  </si>
  <si>
    <t>bri.saligue@athena.com</t>
  </si>
  <si>
    <t>Alex will need a replacement XP as his current XP will be resigning due to multiple health concerns</t>
  </si>
  <si>
    <t>1725640299562x873012360577828900</t>
  </si>
  <si>
    <t>14236148788</t>
  </si>
  <si>
    <t>Dan Zitting - perez.ambala@athena.com (Executive Partner)</t>
  </si>
  <si>
    <t>Perez Auma Ambala</t>
  </si>
  <si>
    <t>Perez Ambala</t>
  </si>
  <si>
    <t>perez.ambala@athena.com</t>
  </si>
  <si>
    <t>1725548250398x751267254108113200</t>
  </si>
  <si>
    <t>14371653046</t>
  </si>
  <si>
    <t>Ricardo Panez - mon.ventura@athena.com (Executive Partner)</t>
  </si>
  <si>
    <t>Mon Carlos Ellore Ventura</t>
  </si>
  <si>
    <t>Mon Carlos Ventura</t>
  </si>
  <si>
    <t>mon.ventura@athena.com</t>
  </si>
  <si>
    <t>1724948669161x942066165071031200</t>
  </si>
  <si>
    <t>13798609781</t>
  </si>
  <si>
    <t>Jared Feldman - enzo.deiparine@athenago.com (Executive Partner)</t>
  </si>
  <si>
    <t>tim@athena.com</t>
  </si>
  <si>
    <t>Lorenzo Rafols Deiparine</t>
  </si>
  <si>
    <t>Lorenzo Deiparine</t>
  </si>
  <si>
    <t>enzo.deiparine@athena.com</t>
  </si>
  <si>
    <t>1725993227065x626029913471885700</t>
  </si>
  <si>
    <t>14332307513</t>
  </si>
  <si>
    <t>Anish Dalal - UNMATCHED (Executive Partner)</t>
  </si>
  <si>
    <t>Brevian Titus Moyi</t>
  </si>
  <si>
    <t>Brevian</t>
  </si>
  <si>
    <t>brevian.moyi@athena.com</t>
  </si>
  <si>
    <t>The client had requested  for a rematch 2 days in after the KOC we started the process but he didn't confirm the candidate offered. He proceeded to his wedding and honeymoon and upon back he did not respond despite the promt,  he also did not join the 4WCI &amp; 8 WCI and didn't also communicate. We tried reaching out to him via Whatsapp, open phone and email and still didn't respond. He was also not responding to the XP. After 2 and a half months without a word a decision was made to offboard the XP. This was communicated to the client so that he could revoke the access on Notion and Slack. He replied and requested for the subscription to be stopped and will return in 2025 when ready</t>
  </si>
  <si>
    <t>1725660713485x323065866670936700</t>
  </si>
  <si>
    <t>13904828173</t>
  </si>
  <si>
    <t>Kyle Gardner - lyssa.pena@athena.com (Executive Partner)</t>
  </si>
  <si>
    <t>Alyssa Joyce Hinautan Peña</t>
  </si>
  <si>
    <t>Alyssa Joyce Peña</t>
  </si>
  <si>
    <t>lyssa.pena@athena.com</t>
  </si>
  <si>
    <t>1725977802468x420673423873503300</t>
  </si>
  <si>
    <t>14409583892</t>
  </si>
  <si>
    <t>Vincent Ning - james.tolentino@athena.com (Executive Partner)</t>
  </si>
  <si>
    <t>James Vista Tolentino</t>
  </si>
  <si>
    <t>James Tolentino</t>
  </si>
  <si>
    <t>james.tolentino@athena.com</t>
  </si>
  <si>
    <t>1725658928297x338316581984786000</t>
  </si>
  <si>
    <t>14357577368</t>
  </si>
  <si>
    <t>Franco Famularo - UNMATCHED (Executive Partner)</t>
  </si>
  <si>
    <t>Laurice Anne Guinto Tolentino</t>
  </si>
  <si>
    <t>Laurice Anne Tolentino</t>
  </si>
  <si>
    <t>laurice.tolentino@athena.com</t>
  </si>
  <si>
    <t>Client cited cost as the reason for ending the service</t>
  </si>
  <si>
    <t>1725898202701x926137872981628500</t>
  </si>
  <si>
    <t>14517725318</t>
  </si>
  <si>
    <t>Alex Kraft - marie.dacayana@athena.com (Executive Partner)</t>
  </si>
  <si>
    <t>Reigne Marie Carcedo Dacayana</t>
  </si>
  <si>
    <t>Marie Dacayana</t>
  </si>
  <si>
    <t>marie.dacayana@athena.com</t>
  </si>
  <si>
    <t>1726006189911x768216976078381700</t>
  </si>
  <si>
    <t>14521176370</t>
  </si>
  <si>
    <t>Jon Morgan - carmela.samson@athenago.com (Executive Partner)</t>
  </si>
  <si>
    <t>Marvin Ranoco</t>
  </si>
  <si>
    <t>marvs.ranoco@athena.com</t>
  </si>
  <si>
    <t>Client requested for a rematch due to XP's lack of prioritization, low productivity (outputs), issues with email management, and lack of proactivity and decision-making skill. Despite feedback, no improvements have been seen, leading Jon to disengage and request a rematch.</t>
  </si>
  <si>
    <t>1725983206042x452331517285787600</t>
  </si>
  <si>
    <t>13743452672</t>
  </si>
  <si>
    <t>Richard Blosser - dom.demetillo@athena.com (Executive Partner)</t>
  </si>
  <si>
    <t>Dominic Jonh Louise Amado Demetillo</t>
  </si>
  <si>
    <t>Dominic Jonh Louise Demetillo</t>
  </si>
  <si>
    <t>dom.demetillo@athena.com</t>
  </si>
  <si>
    <t>1725657150980x153589895370999100</t>
  </si>
  <si>
    <t>14204682399</t>
  </si>
  <si>
    <t>Aaron Benjamin - UNMATCHED (Executive Partner)</t>
  </si>
  <si>
    <t>Jean Enriquez Enriquez-Cristobal</t>
  </si>
  <si>
    <t>Jean Enriquez-Cristobal</t>
  </si>
  <si>
    <t>jean.enriquezcristobal@athena.com</t>
  </si>
  <si>
    <t>The client requested to churn before citing issues with the XP's performance, noting issues with reliability, attention to detail and diligence.</t>
  </si>
  <si>
    <t>1726001596271x426714699029743940</t>
  </si>
  <si>
    <t>14255901851</t>
  </si>
  <si>
    <t>Michael Cheung - UNMATCHED (Executive Partner)</t>
  </si>
  <si>
    <t>Isaack Odhiambo Otieno</t>
  </si>
  <si>
    <t>Isaack Otieno</t>
  </si>
  <si>
    <t>isaka.otieno@athena.com</t>
  </si>
  <si>
    <t>1725657378428x805140631995214800</t>
  </si>
  <si>
    <t>14237175819</t>
  </si>
  <si>
    <t>Andy Dunn - UNMATCHED (Executive Partner)</t>
  </si>
  <si>
    <t>Joy Gabriella  Wanjiku Ikenye</t>
  </si>
  <si>
    <t>Gabriella</t>
  </si>
  <si>
    <t>gabriella.ikenye@athena.com</t>
  </si>
  <si>
    <t xml:space="preserve">client noted on Day 2 noted grammatical errors such as spacing and  use of punctuation marks in WhatsApp communication and email. </t>
  </si>
  <si>
    <t>1725898775965x855664071622509000</t>
  </si>
  <si>
    <t>14508657335</t>
  </si>
  <si>
    <t>Aaron Kahane - allan.abao@athenago.com (Executive Partner)</t>
  </si>
  <si>
    <t>Ronnie Ryan Patrimonio Calumpang</t>
  </si>
  <si>
    <t>Ronnie Ryan Calumpang</t>
  </si>
  <si>
    <t>ron.calumpang@athena.com</t>
  </si>
  <si>
    <t>The client reached out to the PM and raised a few concerns about the XP. The OM and the client talked over Zoom -- the client discussed XP's lapses and the gap in communication between the two of them. The client requested for a new XP to support him and said he is willing to work with XP Ron for the next one to two weeks while Athena is looking for a better fit XP for him. He does not want the XP to know yet of the plans as he has already shared his card details and other info with the XP. The client stated a few items that could be worked on by the XP, but the client is unwilling to stick with the XP even though the partnership has only been running/active for seven (7) days.</t>
  </si>
  <si>
    <t>1725626696429x339374895169246800</t>
  </si>
  <si>
    <t>14115883335</t>
  </si>
  <si>
    <t>Jennifer Lum - chester.salvador@athena.com (Executive Partner)</t>
  </si>
  <si>
    <t>Chester Carl Quibilan Salvador</t>
  </si>
  <si>
    <t>Chester Carl Salvador</t>
  </si>
  <si>
    <t>chester.salvador@athena.com</t>
  </si>
  <si>
    <t>1726065013731x458274555083460600</t>
  </si>
  <si>
    <t>14494578480</t>
  </si>
  <si>
    <t>Sue Decker - twinkle.ramos@athena.com (Executive Partner)</t>
  </si>
  <si>
    <t>Karen Grace Porras Ramos</t>
  </si>
  <si>
    <t>twinkle.ramos@athena.com</t>
  </si>
  <si>
    <t>1725650741988x216148045680242940</t>
  </si>
  <si>
    <t>14177982318</t>
  </si>
  <si>
    <t>Avery Hairston - UNMATCHED (Executive Partner)</t>
  </si>
  <si>
    <t>Client feels he is not ready for the services/partnership. He has no issue with the XP quality and wishes to resume working with her next year when he resumes the partnership.</t>
  </si>
  <si>
    <t>1725654156194x409135557847124740</t>
  </si>
  <si>
    <t>14409525319</t>
  </si>
  <si>
    <t>Elles Skony - UNMATCHED (Executive Partner)</t>
  </si>
  <si>
    <t xml:space="preserve">The churn occurred because Elles Skony’s capacity to onboard and train the XP was a key issue, leading to a misalignment between her evolving needs and the scope of the XP role. While she initially agreed to train Cris, personal matters and a demanding schedule limited her ability to provide the necessary support. This resulted in inefficiencies that did not meet her expectations, and she ultimately decided she needed an experienced professional with expertise in Project Management and HR. Despite the offer of a proactive rematch, Elles chose to end services, prioritizing her immediate need for specialized expertise over the training process.
</t>
  </si>
  <si>
    <t>1725657628710x571864653422689000</t>
  </si>
  <si>
    <t>14515042978</t>
  </si>
  <si>
    <t>Angela Miller - UNMATCHED (Executive Partner)</t>
  </si>
  <si>
    <t>Scholastica Mukami Nyaga</t>
  </si>
  <si>
    <t>Scholastica</t>
  </si>
  <si>
    <t>scholastica.nyagga@athena.com</t>
  </si>
  <si>
    <t>1726003449691x929154298135286300</t>
  </si>
  <si>
    <t>14534429201</t>
  </si>
  <si>
    <t>Saba Candari - kai.lim@athena.com (Executive Partner)</t>
  </si>
  <si>
    <t>Karla Katrina Carbonilla Lim</t>
  </si>
  <si>
    <t>Karla Katrina Lim</t>
  </si>
  <si>
    <t>kai.lim@athena.com</t>
  </si>
  <si>
    <t>1725876581042x224836391918845400</t>
  </si>
  <si>
    <t>14508450162</t>
  </si>
  <si>
    <t>Chris Pedregal - UNMATCHED (Executive Partner)</t>
  </si>
  <si>
    <t>Xerxes Alain Burre Hibanada</t>
  </si>
  <si>
    <t>Xerxes Alain Hibanada</t>
  </si>
  <si>
    <t>zirk.hibanada@athena.com</t>
  </si>
  <si>
    <t>Chris Pedregal’s partnership with Athena faced challenges from the outset due to his demanding schedule and the nature of his role, which limited his ability to provide the consistent collaboration and feedback that Athena’s model requires. Despite initial enthusiasm during onboarding, communication hurdles arose early, with Chris preferring emails over other channels and offering minimal feedback, such as “All good!” when asked about XP Zirk’s performance. Scheduled check-ins were repeatedly postponed or canceled, as Chris was unable to prioritize the time needed to engage deeply in the partnership. This lack of consistent interaction, combined with his struggle to share contextual information for higher-level tasks, hindered Zirk’s ability to operate proactively and add greater value.
Recognizing Chris’s busy role, Athena exercised patience and worked with him over the course of almost four months, providing ample time to explore opportunities for deeper collaboration. However, Chris’s limited availability and operational style as a startup leader ultimately proved incompatible with Athena’s high-touch, collaborative model. Following a candid discussion, Chris acknowledged that continuing with a remote EA was not a fit for his company’s current needs, despite recognizing Zirk’s satisfactory performance.</t>
  </si>
  <si>
    <t>1725781958342x165314518766173300</t>
  </si>
  <si>
    <t>14420175795</t>
  </si>
  <si>
    <t>Ryan Trattner - dane.reyes@athena.com (Executive Partner)</t>
  </si>
  <si>
    <t>Dane Marelle Dizon Reyes</t>
  </si>
  <si>
    <t>Dane Marelle Reyes</t>
  </si>
  <si>
    <t>dane.reyes@athena.com</t>
  </si>
  <si>
    <t>1725641141296x568204838829388350</t>
  </si>
  <si>
    <t>14235318035</t>
  </si>
  <si>
    <t>Caroline Vander Ark - UNMATCHED (Executive Partner)</t>
  </si>
  <si>
    <t>Tatyana Njoroge</t>
  </si>
  <si>
    <t>tatyana.njoroge@athena.com</t>
  </si>
  <si>
    <t>The client mentioned they are experiencing massive cuts to education funding in the US are impacting our business severely. As a result they are making cuts to make it through the end of the year and unfortunately Athena one of the services they will be letting go.</t>
  </si>
  <si>
    <t>1725661369946x936704806779599600</t>
  </si>
  <si>
    <t>14235256186</t>
  </si>
  <si>
    <t>Tara Merrigan - UNMATCHED (Executive Partner)</t>
  </si>
  <si>
    <t>Emmaculate Kwamboka Nyariki</t>
  </si>
  <si>
    <t>Emmaculate Nyariki</t>
  </si>
  <si>
    <t>emmy.nyariki@athena.com</t>
  </si>
  <si>
    <t>Company Financial Challenges and Strategic Planning
Tara shared that the company was unable to raise funds in spring and is now exploring cost-cutting measures.
Strategic considerations include cuttimg costs by relinquishing office space, ending partnership with Athena and evaluating whether to continue the Proof Check and Source products.
Tara is planning for potential fundraising rounds in the fall and securing customer contracts as critical next steps to remain operational.
Tara expressed concern that failure to secure funding or contracts may jeopardize the company’s continuity.</t>
  </si>
  <si>
    <t>1725486779668x866634637909129400</t>
  </si>
  <si>
    <t>13958781546</t>
  </si>
  <si>
    <t>Myriam Maniaci - vee.jumba@athena.com (Executive Partner)</t>
  </si>
  <si>
    <t>Moreen Vwamula Vwamula</t>
  </si>
  <si>
    <t>Moreen Vwamula</t>
  </si>
  <si>
    <t>vee.jumba@athena.com</t>
  </si>
  <si>
    <t>1725905614896x721067035111882200</t>
  </si>
  <si>
    <t>14251715257</t>
  </si>
  <si>
    <t>Mike Fritz - juris.alison@athenago.com (Executive Partner)</t>
  </si>
  <si>
    <t>Juris Perasol Alison</t>
  </si>
  <si>
    <t>Juris Alison</t>
  </si>
  <si>
    <t>juris.alison@athena.com</t>
  </si>
  <si>
    <t>Juris informed OM of her intent to resign to pursue graduate studies. Mike replied that he does not want to train a new assistant after investing significant time in Juris (especially underwriting) and requested withdrawal of his Athena membership immediately or upon Juris’ departure. Decision is client-driven and tied to retraining aversion rather than XP performance.</t>
  </si>
  <si>
    <t>1725660369465x974970700566540700</t>
  </si>
  <si>
    <t>14396267437</t>
  </si>
  <si>
    <t>Carrie Kerpen - UNMATCHED (Executive Partner)</t>
  </si>
  <si>
    <t>Ma. Corazon Gabriel Baetiong</t>
  </si>
  <si>
    <t>Ma. Corazon Baetiong</t>
  </si>
  <si>
    <t>cora.baetiong@athena.com</t>
  </si>
  <si>
    <t>XP had a series of compiled minor errors working on the client's inbox and calendar.</t>
  </si>
  <si>
    <t>1725305903256x729424930632463600</t>
  </si>
  <si>
    <t>14501086311</t>
  </si>
  <si>
    <t>Rox Codes - UNMATCHED (Executive Partner)</t>
  </si>
  <si>
    <t>Elizabeth Wambui Kimani</t>
  </si>
  <si>
    <t>Elizabeth Kimani</t>
  </si>
  <si>
    <t>lizz.kimani@athena.com</t>
  </si>
  <si>
    <t>There seems to be a mismatch in energy and personality between the client and XP, The client had previously mentioned areas of development and we came up with a development plan that the XP was able to take up and improve. However their personalities seem to not be aligning.</t>
  </si>
  <si>
    <t>1725627566561x743969584504700000</t>
  </si>
  <si>
    <t>14623477780</t>
  </si>
  <si>
    <t>Amy Curry - amy.godinez@athena.com (Executive Partner)</t>
  </si>
  <si>
    <t>Amalia Moog Godinez</t>
  </si>
  <si>
    <t>Amalia Godinez</t>
  </si>
  <si>
    <t>amy.godinez@athena.com</t>
  </si>
  <si>
    <t>1725600405043x103551593830853330</t>
  </si>
  <si>
    <t>14416066969</t>
  </si>
  <si>
    <t>Joe Nash - UNMATCHED (Executive Partner)</t>
  </si>
  <si>
    <t>Jethro Marc Obstaculo Delacruz</t>
  </si>
  <si>
    <t>Jethro Marc Delacruz</t>
  </si>
  <si>
    <t>jet.delacruz@athena.com</t>
  </si>
  <si>
    <t>Joe is looking to wrap up his contract with Athena, not due to any issues with Jet—whom he praises as a solid partner—but because his current phase of work has significantly reduced the need for day-to-day EA support. As he focuses on finalizing educational content, building a public knowledge base, and engaging in investor conversations, he’s found it increasingly difficult to assign meaningful tasks and doesn’t foresee that changing in the near term.</t>
  </si>
  <si>
    <t>1724945160904x797187914902383200</t>
  </si>
  <si>
    <t>14121650507</t>
  </si>
  <si>
    <t>Hendrik Lesser - UNMATCHED (Executive Partner)</t>
  </si>
  <si>
    <t>Esther Nyathira Muya</t>
  </si>
  <si>
    <t>Esther Muya</t>
  </si>
  <si>
    <t>essie.muya@athena.com</t>
  </si>
  <si>
    <t>Hendrik expressed that his decision to end the partnership was largely due to misaligned expectations and delayed support. He felt that foundational onboarding—such as tool training and workflow setup tailored to his tech stack (e.g., Coda, Slack Lists)—should have happened earlier. While he appreciated recent efforts, he noted that many of the tasks now being addressed were things he had already developed months ago and expected to be introduced proactively. He also shared that, while he understands Athena’s talent model, he believes clients shouldn’t be expected to provide extensive training to get their PAs to an advanced level.</t>
  </si>
  <si>
    <t>1725638336795x469041877785041150</t>
  </si>
  <si>
    <t>14488354416</t>
  </si>
  <si>
    <t>Eric Bunnell - glenda.galang@athena.com (Executive Partner)</t>
  </si>
  <si>
    <t>Glenda Lee Carreon Galang</t>
  </si>
  <si>
    <t>Glenda Lee Galang</t>
  </si>
  <si>
    <t>glenda.galang@athena.com</t>
  </si>
  <si>
    <t>1725476760903x583730918514042500</t>
  </si>
  <si>
    <t>David Lawrence want to quit his connection with his XP because to reliability difficulties. Despite all of the XP's positive contributions to the organization, they decided to terminate him because he accidentally triggered a potential system loss owing to his recklessness in accessing a phishing URL emailed to him. During our four-week check-in, David praised Emz's desire to receive input, efficient output delivery, and eagerness to learn more about the organization. However, due to this serious error, they required someone who could assist and ensure that they are attentive to detail, communicative, and have a technical background.</t>
  </si>
  <si>
    <t>1725458544170x415108380074823900</t>
  </si>
  <si>
    <t>14167106458</t>
  </si>
  <si>
    <t>Daniel Stevens - UNMATCHED (Executive Partner)</t>
  </si>
  <si>
    <t>Michelle Diawara</t>
  </si>
  <si>
    <t>michelle.diawara@athena.com</t>
  </si>
  <si>
    <t>XP expressed she got a better opportunity .</t>
  </si>
  <si>
    <t>1725541030792x463821737031861400</t>
  </si>
  <si>
    <t>14495383889</t>
  </si>
  <si>
    <t>Tino Millar - lor.zamora@athena.com (Executive Partner)</t>
  </si>
  <si>
    <t>LORJELYN Ybañez Zamora</t>
  </si>
  <si>
    <t>LORJELYN Zamora</t>
  </si>
  <si>
    <t>lor.zamora@athena.com</t>
  </si>
  <si>
    <t>1725557778678x535272193811281200</t>
  </si>
  <si>
    <t>14732838308</t>
  </si>
  <si>
    <t>Mel van Londen - vic.mathina@athenago.com (Executive Partner)</t>
  </si>
  <si>
    <t>Mary Wandia  Murimi</t>
  </si>
  <si>
    <t>Mary Murimi</t>
  </si>
  <si>
    <t>wandia.murimi@athena.com</t>
  </si>
  <si>
    <t>The XP sent an email on 28th December and expressed her wish to revoke her newly signed contract.
She was directed to serve a 30-day notice but unfortunately she will not observe that due to personal reasons. We therefore need to rematch the client ASAP.</t>
  </si>
  <si>
    <t>1725456741470x172713398195550430</t>
  </si>
  <si>
    <t>14318255363</t>
  </si>
  <si>
    <t>Richard Butland - anne.mutinda@athena.com (Executive Partner)</t>
  </si>
  <si>
    <t>Anne Mwende Mutinda</t>
  </si>
  <si>
    <t>Anne Mutinda</t>
  </si>
  <si>
    <t>anne.mutinda@athena.com</t>
  </si>
  <si>
    <t>1725634758220x234533634807525980</t>
  </si>
  <si>
    <t>14463188772</t>
  </si>
  <si>
    <t>Andrew De Silva - UNMATCHED (Executive Partner)</t>
  </si>
  <si>
    <t>Krystia Joie Bedia Quiaoit</t>
  </si>
  <si>
    <t>Krystia Joie Quiaoit</t>
  </si>
  <si>
    <t>krys.quiaoit@athena.com</t>
  </si>
  <si>
    <t>Client’s operational decision to transition to onsite staffing, a decision unrelated to Krys’s performance. Throughout her partnership, Krys has demonstrated consistent dedication, adaptability, and a proactive approach to supporting her client.</t>
  </si>
  <si>
    <t>1725541048414x852927842859686500</t>
  </si>
  <si>
    <t>14463590785</t>
  </si>
  <si>
    <t>Amanda Santonastaso - ann.deleon@athena.com (Executive Partner)</t>
  </si>
  <si>
    <t>Kishsia Ann Marasigan De Leon</t>
  </si>
  <si>
    <t>ann.deleon@athena.com</t>
  </si>
  <si>
    <t>1725473594457x615445979249380500</t>
  </si>
  <si>
    <t>14605530630</t>
  </si>
  <si>
    <t>Thomas Horn (Curie.Bio) - carl.antipuesto@athenago.com (Executive Partner)</t>
  </si>
  <si>
    <t>Carlos Señagan Antipuesto</t>
  </si>
  <si>
    <t>Carlos Antipuesto</t>
  </si>
  <si>
    <t>carl.antipuesto@athena.com</t>
  </si>
  <si>
    <t>1725381723515x801933003109160400</t>
  </si>
  <si>
    <t>14168834890</t>
  </si>
  <si>
    <t>Daniel Robichaud - UNMATCHED (Executive Partner)</t>
  </si>
  <si>
    <t>Jethro Boaz Taruc Caceres</t>
  </si>
  <si>
    <t>Jethro Boaz Caceres</t>
  </si>
  <si>
    <t>jethro.caceres@athena.com</t>
  </si>
  <si>
    <t>Dan has requested a rematch for Jethro due to dissatisfaction with his overall performance and lack of proficiency with essential tools and tasks. While Jethro excels in certain areas, Dan expressed concerns about his inefficiency, reliance on manual methods instead of leveraging tools like ChatGPT, and limited experience with basic software. Additionally, Dan highlighted repeated communication challenges and the need for someone with more advanced technical skills and professional experience to meet his expectations.</t>
  </si>
  <si>
    <t>1725457100494x792812863245249800</t>
  </si>
  <si>
    <t>14198618016</t>
  </si>
  <si>
    <t>Bailey Hawn - johnte.macharia@athena.com (Executive Partner)</t>
  </si>
  <si>
    <t>John Ndungu Macharia</t>
  </si>
  <si>
    <t>John Macharia</t>
  </si>
  <si>
    <t>johnte.macharia@athena.com</t>
  </si>
  <si>
    <t>1724880283526x211061639411310720</t>
  </si>
  <si>
    <t>14064422672</t>
  </si>
  <si>
    <t>Dean Bloembergen - sharon.magut@athena.com (Executive Partner)</t>
  </si>
  <si>
    <t>Sharon Cherop Magut</t>
  </si>
  <si>
    <t>Sharon Magut</t>
  </si>
  <si>
    <t>sharon.magut@athena.com</t>
  </si>
  <si>
    <t>1725375056644x215695505932435460</t>
  </si>
  <si>
    <t>5456031872</t>
  </si>
  <si>
    <t>Dina Strachan - UNMATCHED (Executive Partner)</t>
  </si>
  <si>
    <t>Precious Myla Ann Lao</t>
  </si>
  <si>
    <t>prei.lao@athena.com</t>
  </si>
  <si>
    <t xml:space="preserve">Concerns Raised on EA Performance and Support:
Dina shared ongoing concerns regarding Prei’s performance, especially around task prioritization, meeting deadlines, and managing critical aspects such as the calendar, inbox, and newsletter.
Dina expressed frustration around inconsistent support, unclear task follow-through, and the need for more proactive communication from her EA.
Dina emphasized the importance of Prei focusing on core EA responsibilities rather than lower-impact tasks like listings.
</t>
  </si>
  <si>
    <t>1725043396937x829291563172028500</t>
  </si>
  <si>
    <t>14203137372</t>
  </si>
  <si>
    <t>Kelvin Johnson - UNMATCHED (Executive Partner)</t>
  </si>
  <si>
    <t>Gracia Chila Malowa</t>
  </si>
  <si>
    <t>Gracia</t>
  </si>
  <si>
    <t>gracia.malowa@athena.com</t>
  </si>
  <si>
    <t>XP was AWOL on Friday 20th September 2024</t>
  </si>
  <si>
    <t>1725376463282x551566700761228160</t>
  </si>
  <si>
    <t>14553324935</t>
  </si>
  <si>
    <t>Ben Jeger - UNMATCHED (Executive Partner)</t>
  </si>
  <si>
    <t>Kerosky Kilui Kerre</t>
  </si>
  <si>
    <t>Keryan</t>
  </si>
  <si>
    <t>keryan.kerre@athena.com</t>
  </si>
  <si>
    <t xml:space="preserve">After connecting with the team we're aligned that the best way forward is to provide our notice to terminate the engagement. Can you confirm that's 30 days? We have all really enjoyed meeting and working with the Athena team but the service has not met our needs in a way that we feel was necessary to warrant an extended trial period or an expanded engagement. Let me know what is needed from us to proceed. Thank you.
</t>
  </si>
  <si>
    <t>1725299250962x450281885949200400</t>
  </si>
  <si>
    <t>14213762443</t>
  </si>
  <si>
    <t>Paul Podolsky - UNMATCHED (Executive Partner)</t>
  </si>
  <si>
    <t>1730979923951x801506920242088300</t>
  </si>
  <si>
    <t>9352579586</t>
  </si>
  <si>
    <t>Brody King - jessa.herrera@athenago.com (Executive Partner)</t>
  </si>
  <si>
    <t>kayla@athena.com</t>
  </si>
  <si>
    <t>Jessa Joy Herrera</t>
  </si>
  <si>
    <t>jessa.herrera@athena.com</t>
  </si>
  <si>
    <t>1724866005563x311335955815970750</t>
  </si>
  <si>
    <t>14382437177</t>
  </si>
  <si>
    <t>vincent Weisser - UNMATCHED (Executive Partner)</t>
  </si>
  <si>
    <t>The client's reason for churn is the preference for having a full-time, in-person resource based in San Francisco rather than a remote service. Despite appreciating the support and work provided, Vincent feels that Athena's remote offering doesn't meet his current needs for a more closely involved and experienced individual.</t>
  </si>
  <si>
    <t>1724948753470x674286243157373600</t>
  </si>
  <si>
    <t>14170957215</t>
  </si>
  <si>
    <t>Brad Holden - eve.muli@athena.com (Executive Partner)</t>
  </si>
  <si>
    <t>Evelyn Mwende Muli</t>
  </si>
  <si>
    <t>Evelyn Muli</t>
  </si>
  <si>
    <t>eve.muli@athena.com</t>
  </si>
  <si>
    <t>1715631666989x437364894385263700</t>
  </si>
  <si>
    <t>11594755934</t>
  </si>
  <si>
    <t>Snigdha Sur - UNMATCHED (Executive Partner)</t>
  </si>
  <si>
    <t>joanna.cohen@athena.com</t>
  </si>
  <si>
    <t>Georgina Mbuli</t>
  </si>
  <si>
    <t>georgina.mbuli@athena.com</t>
  </si>
  <si>
    <t>Overdue Outstanding Invoices = Total $15,000</t>
  </si>
  <si>
    <t>1725378135384x456402626066758850</t>
  </si>
  <si>
    <t>13964050790</t>
  </si>
  <si>
    <t>Tiffany Moon - UNMATCHED (Executive Partner)</t>
  </si>
  <si>
    <t>Tiffany confirmed her decision to cancel services, primarily because she cannot commit the time needed to onboard Con with her current priorities, particularly as her PA, Kennedy, is leaving soon.</t>
  </si>
  <si>
    <t>1725324186868x154832133220410560</t>
  </si>
  <si>
    <t>14155872276</t>
  </si>
  <si>
    <t>Elaura Rifkin - UNMATCHED (Executive Partner)</t>
  </si>
  <si>
    <t>Zia Fagto Fegcan</t>
  </si>
  <si>
    <t>Zia Fegcan</t>
  </si>
  <si>
    <t>zia.fegcan@athena.com</t>
  </si>
  <si>
    <t>Elaura expressed her intention to explore other options on November 14, 2024, due to Zia's slow progress in her role/tasks. She initially highlighted that despite her feedback regarding being more assertive in calendar activity reminders and management she has seen no progress. We have agreed not to inform Zia yet of Elaura's desire to continue with another XP.</t>
  </si>
  <si>
    <t>1725132944732x916628480513311400</t>
  </si>
  <si>
    <t>14164155947</t>
  </si>
  <si>
    <t>Jimmy Soni - UNMATCHED (Executive Partner)</t>
  </si>
  <si>
    <t>Jane Wanjiru Maina</t>
  </si>
  <si>
    <t>Jane Maina</t>
  </si>
  <si>
    <t>yvonne.maina@athena.com</t>
  </si>
  <si>
    <t>genevieve.otieno@athena.com</t>
  </si>
  <si>
    <t>OM reached out to client for a check in after the assigned OM was offboarded. In his response, the mentioned that he would like to cancel the contract. OM reached out to have a meeting with him to understand his concerns and he mentioned that he does not have time to synchronize with his XP and therefore cannot invest in the partnership. He wanted a refund and was advised a refund was not feasible since it was not an Athena issue that led to his desire to terminate the service</t>
  </si>
  <si>
    <t>1725276497570x976875167756094500</t>
  </si>
  <si>
    <t>14464527432</t>
  </si>
  <si>
    <t>Vanessa Zarrilli - esther.makori@athena.com (Executive Partner)</t>
  </si>
  <si>
    <t>Eunice Wanjiru Wanjiru</t>
  </si>
  <si>
    <t>Eunice Wanjiru</t>
  </si>
  <si>
    <t>ciru.wanjiku@athena.com</t>
  </si>
  <si>
    <t>XP felt the clients needs and her Goals do not align and decoded to resign to pursue her Goals that aligns with her Vision and plan for the future.Also felt the clients needs keep changing and there was no Rythm in the partnership and she could not manage working with the client anymore</t>
  </si>
  <si>
    <t>1724855941678x752259733049491600</t>
  </si>
  <si>
    <t>14337620805</t>
  </si>
  <si>
    <t>Sashank Thupukari - caroline.munyasya@athena.com (Executive Partner)</t>
  </si>
  <si>
    <t>Caroline Munyasya</t>
  </si>
  <si>
    <t>caroline.munyasya@athena.com</t>
  </si>
  <si>
    <t>1724867237564x419286784313652700</t>
  </si>
  <si>
    <t>14152796594</t>
  </si>
  <si>
    <t>Tom Wolfe - gail.soliven@athena.com (Executive Partner)</t>
  </si>
  <si>
    <t>Jaymee Gail Antonio Soliven</t>
  </si>
  <si>
    <t>Jaymee Gail Soliven</t>
  </si>
  <si>
    <t>gail.soliven@athena.com</t>
  </si>
  <si>
    <t>1724861452430x832360063474202500</t>
  </si>
  <si>
    <t>14588812115</t>
  </si>
  <si>
    <t>Eric Sheinkop - allden.blaquera@athenago.com (Executive Partner)</t>
  </si>
  <si>
    <t>Allden Paul Barrozo Blaquera</t>
  </si>
  <si>
    <t>Allden Paul Blaquera</t>
  </si>
  <si>
    <t>allden.blaquera@athena.com</t>
  </si>
  <si>
    <t>1724751013518x306922183121944200</t>
  </si>
  <si>
    <t>14127825577</t>
  </si>
  <si>
    <t>David Booth - UNMATCHED (Executive Partner)</t>
  </si>
  <si>
    <t>Redgen Mauricio Francisco</t>
  </si>
  <si>
    <t>Redgen Francisco</t>
  </si>
  <si>
    <t>jex.francisco@athena.com</t>
  </si>
  <si>
    <t>Client has been allocated a shared EA via Blackbird (who still hadn't warmed up to / weren't likely to give XP access to secure systems e.g. this Blackbird email address)</t>
  </si>
  <si>
    <t>1724964151658x944352200566666000</t>
  </si>
  <si>
    <t>14154944890</t>
  </si>
  <si>
    <t>Chad Harlan - alex.bulaon@athenago.com (Executive Partner)</t>
  </si>
  <si>
    <t>Baron Paul Marasigan Marinda</t>
  </si>
  <si>
    <t>Baron</t>
  </si>
  <si>
    <t>baron.marinda@athena.com</t>
  </si>
  <si>
    <t>Voluntary resignation due to XP accepting a higher salary</t>
  </si>
  <si>
    <t>1725026660662x679658356321856400</t>
  </si>
  <si>
    <t>14201059981</t>
  </si>
  <si>
    <t>Adam Schoenfeld - trey.william@athena.com (Executive Partner)</t>
  </si>
  <si>
    <t>Blessing William</t>
  </si>
  <si>
    <t>trey.william@athena.com</t>
  </si>
  <si>
    <t>1724957605057x361033542026161200</t>
  </si>
  <si>
    <t>14673154394</t>
  </si>
  <si>
    <t>Paige Omura - UNMATCHED (Executive Partner)</t>
  </si>
  <si>
    <t>Raymond Conceja Linguaje</t>
  </si>
  <si>
    <t>Raymond Linguaje</t>
  </si>
  <si>
    <t>mond.linguaje@athena.com</t>
  </si>
  <si>
    <t>Paige Omura emailed OM JK to schedule a call on January 24, 2025, at 12:15 PM EST. During the conversation, she shared that her company, Lydian, will be implementing organizational changes in Q1 and has decided to conclude its partnership with Athena. She also opted to render a 30-day notice effective January 24, 2025. Paige emphasized that this decision was not a reflection of Mond’s performance but rather a strategic decision made by the company as a whole. The decision was based on three key reasons:
1. Lydian is establishing a new facility in Boston and aims to prioritize in-person work. They are not comfortable recording meetings or handling tasks remotely.
2. As Head of Operations, Paige Omura's role requires face-to-face interactions with engineers. She feels her current remote setup with Mond, serving as her XP or second brain, is not ideal, especially since the company is hesitant to record meetings or conduct tasks remotely.
3. Lydian’s primary focus is Engineering Project Management, which involves highly technical discussions that do not align well with Mond’s expertise.</t>
  </si>
  <si>
    <t>1724783856173x242984329815980380</t>
  </si>
  <si>
    <t>14112249663</t>
  </si>
  <si>
    <t>Matt Riley - UNMATCHED (Executive Partner)</t>
  </si>
  <si>
    <t>Jackson Njenga Gitingu</t>
  </si>
  <si>
    <t>Jackson Gitingu</t>
  </si>
  <si>
    <t>jackom.gitingu@athena.com</t>
  </si>
  <si>
    <t>1725027196987x628541164098415500</t>
  </si>
  <si>
    <t>14171778828</t>
  </si>
  <si>
    <t>Sharon Cao - UNMATCHED (Executive Partner)</t>
  </si>
  <si>
    <t>Miriam Gathoni Kimani</t>
  </si>
  <si>
    <t>Miriam Kimani</t>
  </si>
  <si>
    <t>miriam.kimani@athena.com</t>
  </si>
  <si>
    <t>Hi Cha and Hezron,
After assessing our financial situation, we feel like it makes the most sense to terminate for a few months to reallocate our funds. While Miriam has been a great asset, we need to focus on Sales &amp; Marketing, which is something that requires a different skill set. If the need arises again, we will definitely use Athena again!</t>
  </si>
  <si>
    <t>1724936194379x817820477210952300</t>
  </si>
  <si>
    <t>14461618037</t>
  </si>
  <si>
    <t>Shane Barratt - eric.sanz@athena.com (Executive Partner)</t>
  </si>
  <si>
    <t>Frederick Alegres Sanz</t>
  </si>
  <si>
    <t>Frederick Sanz</t>
  </si>
  <si>
    <t>eric.sanz@athena.com</t>
  </si>
  <si>
    <t>1724856804330x996383554823386100</t>
  </si>
  <si>
    <t>14132710753</t>
  </si>
  <si>
    <t>Ryan Magnussen - UNMATCHED (Executive Partner)</t>
  </si>
  <si>
    <t>Lou-Junel Tolentino Velasco</t>
  </si>
  <si>
    <t>Lou-Junel Velasco</t>
  </si>
  <si>
    <t>lou.velasco@athena.com</t>
  </si>
  <si>
    <t xml:space="preserve">Client hired an inhouse EA effective January 2025. </t>
  </si>
  <si>
    <t>1724884219670x332040941389935400</t>
  </si>
  <si>
    <t>14152070707</t>
  </si>
  <si>
    <t>Geoffrey Trenkle - frank.gikonyo@athena.com (Executive Partner)</t>
  </si>
  <si>
    <t>Tsichana  Ochuka</t>
  </si>
  <si>
    <t>Tsich</t>
  </si>
  <si>
    <t>tsich.ochuka@athena.com</t>
  </si>
  <si>
    <t>Please arrange on the urgent rematch request for Geoffrey Trenkle, which I have already initiated in HubSpot. The client is ready for a new XP and has assigned his HR team to begin training as soon as possible.
Tsichana Ochuka, the initially assigned XP, unfortunately experienced a family emergency shortly after her KOC yesterday. She informed us that her sister has passed away, and she will be unable to work for an indefinite period.
To ensure business continuity for the client, @Oscar Peter has suggested proceeding with a rematch. Given that Dr. Trenkle is a brain and neck surgeon with a demanding schedule, the ideal candidate should possess the following qualities:
-Proactive and highly skilled in inbox management, calendar management, and travel planning.
-Prior partnership experience within Athena would be advantageous.
-Self-driven, going above and beyond in their responsibilities.
-Strong research skills, as the client may have limited availability for training.
-Creative and resourceful in task execution.
I appreciate your urgent attention to this matter and look forward to your guidance in selecting the best fit for the client.</t>
  </si>
  <si>
    <t>1724861012413x293522667491409540</t>
  </si>
  <si>
    <t>14168774145</t>
  </si>
  <si>
    <t>Christian Pillsbury - UNMATCHED (Executive Partner)</t>
  </si>
  <si>
    <t>Jasmin Ann Tinio Angeles</t>
  </si>
  <si>
    <t>Jasmin Ann Angeles</t>
  </si>
  <si>
    <t>jas.angeles@athena.com</t>
  </si>
  <si>
    <t>paulo.aguinaldo@athena.com</t>
  </si>
  <si>
    <t>Client Christian Pilsbury requested a contract cancellation following service disruptions and billing disputes. Challenges arose from XP transitions, policy misalignment, and a denied billing pause request after an XP resignation. Despite proactive outreach and alternative support options, Christian declined assistance, leading to dissatisfaction. The case underscores the need for clearer client communication, a more flexible billing approach, and improved response protocols for XP resignations to enhance service continuity and client trust.</t>
  </si>
  <si>
    <t>1724425475688x417637420588968100</t>
  </si>
  <si>
    <t>14463646993</t>
  </si>
  <si>
    <t>joe edmonds - michel.atieno@athenago.com (Executive Partner)</t>
  </si>
  <si>
    <t>michel.atieno@athena.com</t>
  </si>
  <si>
    <t>1724520278379x840079942909567700</t>
  </si>
  <si>
    <t>Joy Ngoiri Mocha</t>
  </si>
  <si>
    <t>joy.mocha@athena.com</t>
  </si>
  <si>
    <t>XP has expressed that she would want to resign from her position as an executive assistant</t>
  </si>
  <si>
    <t>1725032284776x283478025740948380</t>
  </si>
  <si>
    <t>14153179485</t>
  </si>
  <si>
    <t>Young Han - UNMATCHED (Executive Partner)</t>
  </si>
  <si>
    <t>Suzanne Payusan Sandoval</t>
  </si>
  <si>
    <t>zane.sandoval@athena.com</t>
  </si>
  <si>
    <t>XP has decided she could not effectively support the client and decided to resign.</t>
  </si>
  <si>
    <t>1725042821352x184483281163069220</t>
  </si>
  <si>
    <t>14428439328</t>
  </si>
  <si>
    <t>Charlie Hale - UNMATCHED (Executive Partner)</t>
  </si>
  <si>
    <t>Maiza Miñon Regidor</t>
  </si>
  <si>
    <t>Maiza Regidor</t>
  </si>
  <si>
    <t>maiza.regidor@athena.com</t>
  </si>
  <si>
    <t>Charlie mentioned that Maiza’s resignation comes at a manageable time, as their business is currently facing financial challenges and cost-cutting measures from the board. They’re considering pausing on hiring a new XP for now. Maiza started rendering her 30 day notice on April 8, 2025.</t>
  </si>
  <si>
    <t>1724779871645x548285743895669600</t>
  </si>
  <si>
    <t>14516369475</t>
  </si>
  <si>
    <t>Nasrin Mostafazadeh - UNMATCHED (Executive Partner)</t>
  </si>
  <si>
    <t>Charmaine  Villegas San Juan</t>
  </si>
  <si>
    <t xml:space="preserve">Charm </t>
  </si>
  <si>
    <t>charm.sanjuan@athenago.com</t>
  </si>
  <si>
    <t>1723848060690x591123960529942300</t>
  </si>
  <si>
    <t>14251224222</t>
  </si>
  <si>
    <t>Max Shore - charm.sigua@athena.com (Executive Partner)</t>
  </si>
  <si>
    <t>Charmie Cruz Sigua</t>
  </si>
  <si>
    <t>Charmie Sigua</t>
  </si>
  <si>
    <t>charm.sigua@athena.com</t>
  </si>
  <si>
    <t>1724859787594x139092381930345800</t>
  </si>
  <si>
    <t>13863071377</t>
  </si>
  <si>
    <t>Scott Gallacher - UNMATCHED (Executive Partner)</t>
  </si>
  <si>
    <t>Leonah Joyce Roa Ayunar</t>
  </si>
  <si>
    <t>Leonah Joyce Ayunar</t>
  </si>
  <si>
    <t>leonah.ayunar@athena.com</t>
  </si>
  <si>
    <t>Scott requested for XP who has work experience and has previously handled Invoice Management and Diary Management.</t>
  </si>
  <si>
    <t>1724952781374x956473699057853700</t>
  </si>
  <si>
    <t>13908140928</t>
  </si>
  <si>
    <t>Stephane Lemire - juliet.gathathai@athena.com (Executive Partner)</t>
  </si>
  <si>
    <t>Juliet Mbula Gathathai</t>
  </si>
  <si>
    <t>Juliet Gathathai</t>
  </si>
  <si>
    <t>juliet.gathathai@athena.com</t>
  </si>
  <si>
    <t>1724714367746x447894406904441040</t>
  </si>
  <si>
    <t>14236051007</t>
  </si>
  <si>
    <t>Sophia Achermann - UNMATCHED (Executive Partner)</t>
  </si>
  <si>
    <t>Ric Lorenzo Yu</t>
  </si>
  <si>
    <t>ric.yu@athena.com</t>
  </si>
  <si>
    <t>XP has decided to step down from the role of Executive Partner at Athena for personal reasons.</t>
  </si>
  <si>
    <t>1725035001140x929537599765877000</t>
  </si>
  <si>
    <t>14618153031</t>
  </si>
  <si>
    <t>Amelia McQueen - malaika.wangai@athenago.com (Executive Partner)</t>
  </si>
  <si>
    <t>Malaika Wangai</t>
  </si>
  <si>
    <t>malaika.wangai@athena.com</t>
  </si>
  <si>
    <t>1724854584072x198245406192425920</t>
  </si>
  <si>
    <t>14557496492</t>
  </si>
  <si>
    <t>Ashley Scarpone - jepoi.cunanan@athenago.com (Executive Partner)</t>
  </si>
  <si>
    <t>Jeffrey Garcia Cunanan</t>
  </si>
  <si>
    <t>Jeffrey Cunanan</t>
  </si>
  <si>
    <t>jepoi.cunanan@athena.com</t>
  </si>
  <si>
    <t>1723828299375x649535746104286100</t>
  </si>
  <si>
    <t>13980438311</t>
  </si>
  <si>
    <t>Cassie Wilder - iris.martinez@athena.com (Executive Partner)</t>
  </si>
  <si>
    <t>Iris Loren Frilles Martinez</t>
  </si>
  <si>
    <t>Iris Loren Martinez</t>
  </si>
  <si>
    <t>iris.martinez@athena.com</t>
  </si>
  <si>
    <t>1725106845609x603971800184664000</t>
  </si>
  <si>
    <t>13991254623</t>
  </si>
  <si>
    <t>Peter Nussbaum - christopher.mendoza@athena.com (Executive Partner)</t>
  </si>
  <si>
    <t>Angel Tanate Ramos</t>
  </si>
  <si>
    <t>Angel Ramos</t>
  </si>
  <si>
    <t>ram.ramos@athena.com</t>
  </si>
  <si>
    <t>Ram submitted her resignation and will render 30 days. Effectivity of her resignation is until June 15. She resigned due to medical reasons.</t>
  </si>
  <si>
    <t>1724963581279x180020322615952480</t>
  </si>
  <si>
    <t>14209117008</t>
  </si>
  <si>
    <t>Wilson Casado - grace.garde@athena.com (Executive Partner)</t>
  </si>
  <si>
    <t>Grace Lyn Sese Garde</t>
  </si>
  <si>
    <t>Grace Lyn Garde</t>
  </si>
  <si>
    <t>grace.garde@athena.com</t>
  </si>
  <si>
    <t>1724784756220x877007445100068700</t>
  </si>
  <si>
    <t>14350748301</t>
  </si>
  <si>
    <t>Rachel Liverman - charmaine.vanta@athena.com (Executive Partner)</t>
  </si>
  <si>
    <t>Belindar Anyango Ogolla</t>
  </si>
  <si>
    <t>Nikkitah</t>
  </si>
  <si>
    <t>nikkitah.ogolla@athena.com</t>
  </si>
  <si>
    <t>Client has raised the following concerns" Nikkitah is lovely and I really like working with her but I'm not finding her to be prepared in the way I would have expected. It's causing me a bit of stress as I am already peeling back things I would have expected her to do and my broader team is letting me know where she is lacking too - not giving them the confidence that she is going to be helpful. A few things:
- I had to teach her the difference between ET, PT, MT
- she doesn't add people to invites correctly
- replies to the wrong person
- doesn't reply to people to close the loop that a meeting has been added to the calendar
- formatting and writing emails .
It is because of this that a rematch is being requested to avoid frustrating the client and avert the client from churning.</t>
  </si>
  <si>
    <t>1724680685781x430587600962584200</t>
  </si>
  <si>
    <t>14111755174</t>
  </si>
  <si>
    <t>David Wellner - alyssa.deyto@athenago.com (Executive Partner)</t>
  </si>
  <si>
    <t>Alyssa Eighbren Silva Deyto</t>
  </si>
  <si>
    <t>Alyssa Eighbren Deyto</t>
  </si>
  <si>
    <t>alyssa.deyto@athena.com</t>
  </si>
  <si>
    <t>1724879228625x178676586177010100</t>
  </si>
  <si>
    <t>14154761822</t>
  </si>
  <si>
    <t>Bryce Hoffman - angel.malibiran@athena.com (Executive Partner)</t>
  </si>
  <si>
    <t>Angelica Marie Luna Malibiran</t>
  </si>
  <si>
    <t>Angelica Marie Malibiran</t>
  </si>
  <si>
    <t>angel.malibiran@athena.com</t>
  </si>
  <si>
    <t>1724868339592x944478207598315500</t>
  </si>
  <si>
    <t>14428367386</t>
  </si>
  <si>
    <t>Jennifer Fiore - UNMATCHED (Executive Partner)</t>
  </si>
  <si>
    <t>Judy Ellenel Cayabat Pobre</t>
  </si>
  <si>
    <t>Ellen</t>
  </si>
  <si>
    <t>ellen.cayabatpobre@athenago.com</t>
  </si>
  <si>
    <t>Jennifer shares her ongoing concerns with Ellen, particularly around performance issues like low productivity, limited communication, and technical challenges (such as power outages). She expresses frustration with the situation, noting a decline in trust and questioning the effectiveness of continuing their working relationship.</t>
  </si>
  <si>
    <t>1724867811859x155565258198608220</t>
  </si>
  <si>
    <t>14531083154</t>
  </si>
  <si>
    <t>Trevor  Koverko  - miccah.frayna@athena.com (Executive Partner)</t>
  </si>
  <si>
    <t>Miccah Angela Parreño Frayna</t>
  </si>
  <si>
    <t>Miccah Angela Frayna</t>
  </si>
  <si>
    <t>miccah.frayna@athena.com</t>
  </si>
  <si>
    <t>1725898955388x781570797990520800</t>
  </si>
  <si>
    <t>14732486768</t>
  </si>
  <si>
    <t>Merri Dhanaliwala - UNMATCHED (Executive Partner)</t>
  </si>
  <si>
    <t>On October 16, 2024, client Merri informed her XP Edward that they will be cancelling their contract with Athena. CPM and client got on a call on October 23 to discuss the details and the CPM was informed of the financial challenges of Fictive Kin for 2024 and 2025. With their focus switching from prioritizing the funding for their newly hired CEO that will lead FictiveKin for 2025. No performance issues for the XP and was in fact celebrated by the client to be performing well in the partnership</t>
  </si>
  <si>
    <t>1724447598404x469100969338873000</t>
  </si>
  <si>
    <t>Diana  Cherono  Keter</t>
  </si>
  <si>
    <t>Cherono</t>
  </si>
  <si>
    <t>cherono.keter@athenago.com</t>
  </si>
  <si>
    <t>X.P. has expressed the need to resign twice. She has stated discomfort in working with client. However upon validation it was realised that this was based on X.P.s misinterpretation of client's needs and requirements.</t>
  </si>
  <si>
    <t>1724701503544x782583794040705300</t>
  </si>
  <si>
    <t>14052202355</t>
  </si>
  <si>
    <t>David Ma - danni.domagas@athenago.com (Executive Partner)</t>
  </si>
  <si>
    <t>Danniela Clores Domagas</t>
  </si>
  <si>
    <t>Danniela Domagas</t>
  </si>
  <si>
    <t>danni.domagas@athena.com</t>
  </si>
  <si>
    <t>1724789661111x978074896042574100</t>
  </si>
  <si>
    <t>14028268678</t>
  </si>
  <si>
    <t>Riley Dempster - UNMATCHED (Executive Partner)</t>
  </si>
  <si>
    <t>Princess Mary Lizbeth Guinto Estandarte</t>
  </si>
  <si>
    <t>Princess Mary Lizbeth Estandarte</t>
  </si>
  <si>
    <t>liz.estandarte@athena.com</t>
  </si>
  <si>
    <t>The decision to end Liz’s partnership was driven solely by structural and financial changes within the client’s business. Riley Dempster shared that the churn was not a reflection of Liz’s performance, stating she had been “nothing but kind, helpful, and professional” throughout their time working together​. As part of a broader cost-saving strategy, Riley opted to restructure the team by phasing out third-party support and consolidating roles internally under a CSSR model. While this realignment made operational sense for his evolving priorities, Liz was caught in the shift despite continuing to deliver high-quality support. Her performance remained consistent and impactful, and the offboarding decision was not tied to any concerns about her capabilities, reliability, or contribution.</t>
  </si>
  <si>
    <t>1724694982930x755878043688596700</t>
  </si>
  <si>
    <t>13945024605</t>
  </si>
  <si>
    <t>Steve Rimmer - UNMATCHED (Executive Partner)</t>
  </si>
  <si>
    <t>Creating this offboarding ticket as part of the requirements for a POC Transfer</t>
  </si>
  <si>
    <t>1724761939926x882982520731714300</t>
  </si>
  <si>
    <t>14220899872</t>
  </si>
  <si>
    <t>Bodhi Caritas (Bradley) - UNMATCHED (Executive Partner)</t>
  </si>
  <si>
    <t>1724775999668x484916979025464800</t>
  </si>
  <si>
    <t>13998157714</t>
  </si>
  <si>
    <t>Dror Zaide - UNMATCHED (Executive Partner)</t>
  </si>
  <si>
    <t>1724346333629x134847662975433380</t>
  </si>
  <si>
    <t>13932204054</t>
  </si>
  <si>
    <t>Tom Vieira - UNMATCHED (Executive Partner)</t>
  </si>
  <si>
    <t>Karolle Danielle Herreros Capulong</t>
  </si>
  <si>
    <t>Karolle</t>
  </si>
  <si>
    <t>dennie.capulong@athenago.com</t>
  </si>
  <si>
    <t>Client disengagement was the primary driver of the churn.
	•	Tom was not responsive, making it difficult for Karolle (XP) to contribute meaningfully.
	•	Multiple attempts to re-engage the client failed.
	2.	XP was left without clear tasks or direction.
	•	XP proactively reached out but received no strong delegation.
	•	This resulted in frustration, inefficiency, and ultimately resignation.
	3.	The stated churn reason (Mental Well-Being) is misleading.
	•	Karolle’s resignation was not primarily due to personal mental health concerns but rather a growing lack of role clarity and job satisfaction.
	•	Burnout came from feeling unutilized and unsupported.</t>
  </si>
  <si>
    <t>1728405050287x783220948241775600</t>
  </si>
  <si>
    <t>14520763545</t>
  </si>
  <si>
    <t>Nirvan Khaitan - cy.avila@athena.com (Executive Partner)</t>
  </si>
  <si>
    <t>Cyrus Jon Ibias Avila</t>
  </si>
  <si>
    <t>Cyrus Jon Avila</t>
  </si>
  <si>
    <t>cy.avila@athena.com</t>
  </si>
  <si>
    <t>1725366303796x516503131997762900</t>
  </si>
  <si>
    <t>14614539181</t>
  </si>
  <si>
    <t>Joe Evers - rain.medina@athena.com (Executive Partner)</t>
  </si>
  <si>
    <t>Reman Medina</t>
  </si>
  <si>
    <t>rain.medina@athena.com</t>
  </si>
  <si>
    <t>1724352948176x319069911335486460</t>
  </si>
  <si>
    <t>13961644443</t>
  </si>
  <si>
    <t>Jesse Buckingham - UNMATCHED (Executive Partner)</t>
  </si>
  <si>
    <t>Esther Mumbi</t>
  </si>
  <si>
    <t>esther.mumbi@athena.com</t>
  </si>
  <si>
    <t>1. Lack of 1:1 Sessions
He acknowledged that he is too busy to attend 1:1 sessions with Esther, which has led to her not receiving proper guidance on how to meet his expectations in execution of tasks. This lack of communication is affecting the partnership and Esther’s ability to deliver as expected.
2. Onboarding Process: No Client Interview
Jesse was unhappy that Athena did not allow him to interview Esther before onboarding, despite him knowing exactly what he needs in an XP. He requested to interview the next XP who would be rematched to him. I emphasized in my recap email that, while Athena's policy does not allow clients to interview XPs, we will make every effort to match him with an XP who aligns with his industry needs. However, I also clarified that we cannot guarantee a perfect fit as we don't provide specialized services.
3. Concerns About Athena’s Pricing
Jesse also raised concerns about the pricing of our EA services. He mentioned that he has hired XPs at a lower cost elsewhere and feels that Athena’s high prices are not justified, especially since he is required to invest time in training the XP without seeing specialized industry skills from our side. He feels that the cost should reflect a more tailored experience.
Partnership at Risk
Given these concerns—lack of confidence in Athena model, the inability to interview the XP before onboarding, and dissatisfaction with pricing versus the level of service—there is a clear risk of client churn. Jesse rated Athena at 5/10, which indicates a significant drop in satisfaction. Additionally, his limited availability for 1:1s is compounding the problem by not allowing the partnership to progress smoothly.</t>
  </si>
  <si>
    <t>1724253740677x471431644638756740</t>
  </si>
  <si>
    <t>14247715844</t>
  </si>
  <si>
    <t>Seth Hamson - josh.amansic@athena.com (Executive Partner)</t>
  </si>
  <si>
    <t>Aries Lajom Garcia</t>
  </si>
  <si>
    <t>Aries Garcia</t>
  </si>
  <si>
    <t>aries.garcia@athena.com</t>
  </si>
  <si>
    <t>Seth is requesting a rematch due to the following challenges with his current EA:
Communication Issues: Lack of updates when deadlines won’t be met and subpar written and spoken English skills.
Punctuality and Productivity: Poor responsiveness, delays in timelines, and a consistent gap between expected and actual productivity (estimated only 10 hours of effective work in a 40-hour week).
Skill Gaps: Slow to learn tasks requiring critical thinking, low adaptability, and insufficient initiative or self-direction when managing time independently.
Execution and Reliability: Overall lower performance in execution, reliability, and critical thinking compared to peers in similar roles.
These issues have led to inefficiencies and additional mental load for Seth, prompting him to seek a more capable and aligned EA.</t>
  </si>
  <si>
    <t>1724785001083x416076194129270100</t>
  </si>
  <si>
    <t>14538197774</t>
  </si>
  <si>
    <t>Chris Yin - UNMATCHED (Executive Partner)</t>
  </si>
  <si>
    <t xml:space="preserve">Client reached out to Darryl indicating he is stopping his partnership with Athena and requested a refund. He indicated that quality of XP is issue. We have tried reaching out to the client to get an understanding of what the issue might be to no avail. </t>
  </si>
  <si>
    <t>1724377670541x575140795873809700</t>
  </si>
  <si>
    <t>13868869171</t>
  </si>
  <si>
    <t>Amelia Wilcox - UNMATCHED (Executive Partner)</t>
  </si>
  <si>
    <t>Colleta Atieno Omolo</t>
  </si>
  <si>
    <t>Colly</t>
  </si>
  <si>
    <t>colly.omolo@athenago.com</t>
  </si>
  <si>
    <t xml:space="preserve">Client Comments: Amelia enjoyed working with Colly until early December when she expressed concerns that Colly’s performance had deteriorated and was inconsistent. From this feedback, I placed Colly on PIP for 3 weeks and throughout the period, I worked hand in hand with her ensuring her communication with Amelia was consistent, tasks assigned were performed within the same day even though some had timelines for more than 24 hours, her performance was consistent and from the emoji reactions that Amelia gave on their Slack chats, which she added me to were positively expressive. Throughout the said period, I kept Amelia informed weekly via WhatsApp on what I was working on with Colly to ensure she meets her expectations and asked her for feedback pertaining milestones that Colly had achieved and what more she needed her to achieve as I continued to work closely with her. Colly further performed tasks that were assigned during the weekends without delay as she strived on achieving the same day TAT and did not wish to keep Amelia waiting for response for more than 24hours.
Colly also highlighted during a check in session that Amelia had informed her that if the fundraising does not generate funds, she would have to let her go. Amelia had also recently let go of her IT department due to funds constraint and had opted to outsource that functionality in order to cut costs. </t>
  </si>
  <si>
    <t>1724425315093x632931769882951300</t>
  </si>
  <si>
    <t>14104744116</t>
  </si>
  <si>
    <t>janak patel - sunje.irungu@athena.com (Executive Partner)</t>
  </si>
  <si>
    <t>Susan Njeri Irungu</t>
  </si>
  <si>
    <t>Susan Irungu</t>
  </si>
  <si>
    <t>sunje.irungu@athena.com</t>
  </si>
  <si>
    <t>Following an internal review and coaching efforts spanning several months, it has become increasingly clear that the current partnership between Susan Irungu and the client, Jay Patel, is misaligned. Despite multiple interventions, Sunje has not consistently demonstrated the proactive ownership, executional rigor, or strategic visibility required to support this high-growth client. Core responsibilities such as managing the to-do list, delivering anticipatory support, and reducing the client’s mental load remain incomplete or reactive. Documentation often lacks depth or timeliness, and nudging remains ineffective, leaving the client to continue self-managing tasks that should have long been offloaded.
During the partnership check-in on record, the client explicitly shared that he had previously informed Sunje of his consideration to discontinue the service, stating: "A couple of weeks ago, I told her I’m considering dropping this service… I’m not saving any time… I'm still having to do the to-do list… I'm really just wasting a lot of money." He further noted that despite her efforts, the value of the service has become stagnant, and he does not feel he's getting the ROI expected from the engagement
.
In response, I formally offered the client a rematch on July 26, 2025. This decision is grounded not only in the client’s feedback, but also in a comparison with other partnerships under my leadership where EAs are independently managing calendars, inboxes, stakeholder communications, and personal logistics with minimal friction. Sunje has not reached the same level of delivery despite extensive coaching. To protect the integrity of the client relationship and ensure he receives the caliber of support Athena stands behind, I am recommending a full rematch and transition to a new EA. I will personally support the transition to ensure quality and alignment from the outset.</t>
  </si>
  <si>
    <t>1724267021225x307186262635387840</t>
  </si>
  <si>
    <t>13830456321</t>
  </si>
  <si>
    <t>Ben Knox - ian.muthua@athena.com (Executive Partner)</t>
  </si>
  <si>
    <t>Ian Nduati Muthua</t>
  </si>
  <si>
    <t>Ian Muthua</t>
  </si>
  <si>
    <t>ian.muthua@athena.com</t>
  </si>
  <si>
    <t>1724685135237x393527079402411260</t>
  </si>
  <si>
    <t>14356435990</t>
  </si>
  <si>
    <t>Jason Hooks - jona.vilches@athena.com (Executive Partner)</t>
  </si>
  <si>
    <t>Jona Vangeli Reyes Vilches</t>
  </si>
  <si>
    <t>Jona Vangeli Vilches</t>
  </si>
  <si>
    <t>jona.vilches@athena.com</t>
  </si>
  <si>
    <t>1724430178670x296125921735839600</t>
  </si>
  <si>
    <t>14170170514</t>
  </si>
  <si>
    <t>Kevin Rath - steffi.evangelista@athena.com (Executive Partner)</t>
  </si>
  <si>
    <t>Voluntary resignation due to XP accepting offer from another company</t>
  </si>
  <si>
    <t>1724345707747x369813068279483600</t>
  </si>
  <si>
    <t>13966167138</t>
  </si>
  <si>
    <t>pam starsia - giselle.magtalas@athenago.com (Executive Partner)</t>
  </si>
  <si>
    <t>Giselle Marie Bersamin Magtalas</t>
  </si>
  <si>
    <t>Giselle Marie Magtalas</t>
  </si>
  <si>
    <t>giselle.magtalas@athena.com</t>
  </si>
  <si>
    <t>1728313938225x525404354388236100</t>
  </si>
  <si>
    <t>16097535072</t>
  </si>
  <si>
    <t>Anderson Clendeninn - UNMATCHED (Executive Partner)</t>
  </si>
  <si>
    <t>Jenny Ann Aragon Sucaldito</t>
  </si>
  <si>
    <t>Jenny Ann Sucaldito</t>
  </si>
  <si>
    <t>jen.sucaldito@athena.com</t>
  </si>
  <si>
    <t>Enterprise has a total of 3 partnerships. 2 out of the 3 requested to churn due to not enough work to justify their continued service.</t>
  </si>
  <si>
    <t>1724351218390x158920986760472400</t>
  </si>
  <si>
    <t>13935876132</t>
  </si>
  <si>
    <t>Riley Konsella - UNMATCHED (Executive Partner)</t>
  </si>
  <si>
    <t>The client requested to terminate their engagement with Athena without providing a clear reason. Despite multiple outreach attempts, the client remained unresponsive.
Prior to this, I had raised concerns regarding the XP’s performance, specifically citing a lack of proactivity and engagement. There were noticeable signs of disconnect from the XP , which prompted a request for a background check. The background check revealed that the XP was moonlighting, further compounding the concerns around commitment and focus.
Although these performance issues were evident, pursuing a rematch was highly sensitive. Riley’s supervisor, Eric Newcomer, had recently churned from Athena a few months earlier, and there was an emphasis on maintaining stability for Riley to prevent additional disruptions. Therefore, the focus at the time was on supporting and stabilizing the existing partnership rather than introducing further changes.
During the 8WFFC , the feedback appeared positive, with discussions around planning for the next year indicating an improvement in the relationship. Based on these signals, it seemed that the partnership was recovering. However, the client’s sudden termination request suggests that underlying concerns may have remained unresolved despite outward appearances.</t>
  </si>
  <si>
    <t>1724198373163x195431582479630430</t>
  </si>
  <si>
    <t>13899407689</t>
  </si>
  <si>
    <t>Ryan Giordano - chelsie.villarama@athenago.com (Executive Partner)</t>
  </si>
  <si>
    <t>Chelsie Veriño Villarama</t>
  </si>
  <si>
    <t>Chelsie Villarama</t>
  </si>
  <si>
    <t>chelsie.villarama@athena.com</t>
  </si>
  <si>
    <t>1724352215009x441444167063700600</t>
  </si>
  <si>
    <t>13935274320</t>
  </si>
  <si>
    <t>Brian Davidson - val.panesa@athena.com (Executive Partner)</t>
  </si>
  <si>
    <t>Maricar Alayan</t>
  </si>
  <si>
    <t>Mica</t>
  </si>
  <si>
    <t>mica.alayan@athenago.com</t>
  </si>
  <si>
    <t>The client requested for a rematch because of the XP's reliability and attention to details.</t>
  </si>
  <si>
    <t>1724362648261x743665514146294400</t>
  </si>
  <si>
    <t>13966595129</t>
  </si>
  <si>
    <t>Scott Hardy - kimberly.go@athena.com (Executive Partner)</t>
  </si>
  <si>
    <t>Kimberly Mae Braga Go</t>
  </si>
  <si>
    <t>Kimberly Go</t>
  </si>
  <si>
    <t>kimberly.go@athena.com</t>
  </si>
  <si>
    <t>1724268279224x704869315187180300</t>
  </si>
  <si>
    <t>13700220968</t>
  </si>
  <si>
    <t>Eric Mesa - tess.ndichu@athenago.com (Executive Partner)</t>
  </si>
  <si>
    <t>Teresia Nyachira Ndichu</t>
  </si>
  <si>
    <t>Teresia Ndichu</t>
  </si>
  <si>
    <t>tess.ndichu@athena.com</t>
  </si>
  <si>
    <t>1724354346233x520917798792179800</t>
  </si>
  <si>
    <t>13964674191</t>
  </si>
  <si>
    <t>Dave Marra - UNMATCHED (Executive Partner)</t>
  </si>
  <si>
    <t>Client currently needs an in-person/in-house administrative presence, particularly due to Dave’s transition to working in the office 90% of the time, as the company recently opened new offices as part of their company launch. Additionally, the requirement for a US-based individual to manage and access Dave’s high-security government email account presented a limitation that unfortunately could not be worked around. Client made it clear that this decision is not indicative of XP performance</t>
  </si>
  <si>
    <t>1724275582673x473113990358211800</t>
  </si>
  <si>
    <t>14361027458</t>
  </si>
  <si>
    <t>Calvin Chan - elaine.tubosa@athenago.com (Executive Partner)</t>
  </si>
  <si>
    <t>Elaine Robyn Kapaw-An Tubosa</t>
  </si>
  <si>
    <t>Elaine Robyn Tubosa</t>
  </si>
  <si>
    <t>elaine.tubosa@athena.com</t>
  </si>
  <si>
    <t>1724631080900x930936402200458200</t>
  </si>
  <si>
    <t>14356446011</t>
  </si>
  <si>
    <t>Ethan Byers - aja.besinga@athena.com (Executive Partner)</t>
  </si>
  <si>
    <t>Janine Mission Besinga</t>
  </si>
  <si>
    <t>Janine Besinga</t>
  </si>
  <si>
    <t>aja.besinga@athena.com</t>
  </si>
  <si>
    <t>1724405787416x205409027779496220</t>
  </si>
  <si>
    <t>14429890818</t>
  </si>
  <si>
    <t>Kyle Phelan - joshua.vasquez@athenago.com (Executive Partner)</t>
  </si>
  <si>
    <t>Tristan Reuben Laksamana Alvarez</t>
  </si>
  <si>
    <t>Ethan</t>
  </si>
  <si>
    <t>ethan.alvarez@athena.com</t>
  </si>
  <si>
    <t>The client sent an escalation email and note to OM due to XP's behaviour- not completing task, dishonesty and reliablity e.g sleeping while on shift, communication gaps and incomplete tasks</t>
  </si>
  <si>
    <t>1724250756860x719932513646832600</t>
  </si>
  <si>
    <t>14030701191</t>
  </si>
  <si>
    <t>Paul Balsom - UNMATCHED (Executive Partner)</t>
  </si>
  <si>
    <t>German Datu Estrella</t>
  </si>
  <si>
    <t>German Estrella</t>
  </si>
  <si>
    <t>german.estrella@athena.com</t>
  </si>
  <si>
    <t xml:space="preserve">Paul came to the conclusion that he is going to discontinue membership with Athena for a while after much consideration. Initially agreed for a rematch due to XP's alleged Integrity and Security concern raised, but eventually decided to terminate partnership. Mentioned that there may come a time in the coming months when he’d like to come back, but it will be a little while. </t>
  </si>
  <si>
    <t>1724661529746x160649829743652700</t>
  </si>
  <si>
    <t>14313026640</t>
  </si>
  <si>
    <t>Jennifer Sorkin - mark.tadeo@athena.com (Executive Partner)</t>
  </si>
  <si>
    <t>Joanna Lou Junas Robusto</t>
  </si>
  <si>
    <t>JLou</t>
  </si>
  <si>
    <t>jlou.robusto@athenago.com</t>
  </si>
  <si>
    <t>Jenn expressed frustration with Jlou's performance, stating that her support level is significantly below expectations. Issues with basic tasks like calendar management, AMEX, and travel and expense procedures require frequent checks and follow-ups, creating inefficiencies. Jlou is operating at less than 20% of her predecessor's capacity, leading the team to hesitate in assigning tasks and spend excessive time verifying her work, rendering her support largely ineffective</t>
  </si>
  <si>
    <t>1724280125774x466254837814945150</t>
  </si>
  <si>
    <t>13852124498</t>
  </si>
  <si>
    <t>Stefan Sohlstrom - UNMATCHED (Executive Partner)</t>
  </si>
  <si>
    <t>Valerie Junesse Ann Igual Tabinas</t>
  </si>
  <si>
    <t>Valerie Junesse Ann Tabinas</t>
  </si>
  <si>
    <t>val.tabinas@athena.com</t>
  </si>
  <si>
    <t>Core Reason: Mismatch Between Service and Current Lifestyle/Workload:
Stefan explicitly states, "I don't have a busy enough life where an assistant makes sense at this moment." This indicates a fundamental shift in his circumstances.</t>
  </si>
  <si>
    <t>1724688882722x762535325658491600</t>
  </si>
  <si>
    <t>14132532864</t>
  </si>
  <si>
    <t>Creighton Bassett - pink.waje@athena.com (Executive Partner)</t>
  </si>
  <si>
    <t>Pink Gem Abdulhamid Waje</t>
  </si>
  <si>
    <t>Pink Gem Waje</t>
  </si>
  <si>
    <t>pink.waje@athena.com</t>
  </si>
  <si>
    <t>1724250915952x580464382255441200</t>
  </si>
  <si>
    <t>13936892517</t>
  </si>
  <si>
    <t>Samuel Han - leonah.ayunar@athena.com (Executive Partner)</t>
  </si>
  <si>
    <t>Client initially wanted someone organized since he admitted said during the DC he’s disorganized but as he was working with an XP, he wants someone to really get along with. He can train skills requirements through feedback as long as he can get along with the XP.</t>
  </si>
  <si>
    <t>1724275636154x945579942904117900</t>
  </si>
  <si>
    <t>13805310512</t>
  </si>
  <si>
    <t>Madeline Fraser - teckla.rua@athenago.com (Executive Partner)</t>
  </si>
  <si>
    <t>Teckla Nyamaru Rua</t>
  </si>
  <si>
    <t>Teckla Rua</t>
  </si>
  <si>
    <t>teckla.rua@athena.com</t>
  </si>
  <si>
    <t>1724276153579x631323140417406700</t>
  </si>
  <si>
    <t>13921846419</t>
  </si>
  <si>
    <t>Praveen Bontu - angel.silva@athenago.com (Executive Partner)</t>
  </si>
  <si>
    <t>Dinah Asuncion Amurao Silva</t>
  </si>
  <si>
    <t>Dinah Asuncion Silva</t>
  </si>
  <si>
    <t>angel.silva@athena.com</t>
  </si>
  <si>
    <t>1727706591226x900434674240196100</t>
  </si>
  <si>
    <t>14119526512</t>
  </si>
  <si>
    <t>MonaLisa Como - UNMATCHED (Executive Partner)</t>
  </si>
  <si>
    <t>MonaLisa Como, CEO of iDAC Foundation, is resigning, so she will also need to let go of her Athena EA since the foundation is paying for the cost of the EA plan.</t>
  </si>
  <si>
    <t>1724237132807x555944275336607500</t>
  </si>
  <si>
    <t>14121094423</t>
  </si>
  <si>
    <t>Ann Chan - UNMATCHED (Executive Partner)</t>
  </si>
  <si>
    <t>Ronaldo Aguilar Julia</t>
  </si>
  <si>
    <t>Ronaldo Julia</t>
  </si>
  <si>
    <t>rj.julia@athena.com</t>
  </si>
  <si>
    <t>hiasmin.gregorio@athena.com</t>
  </si>
  <si>
    <t>XP was on Development Plan in November. After careful consideration and evaluation, client think that XP is not a right fit.</t>
  </si>
  <si>
    <t>1724340946055x714507641155846400</t>
  </si>
  <si>
    <t>14413688980</t>
  </si>
  <si>
    <t>Matt Loszak - cy.mataya@athena.com (Executive Partner)</t>
  </si>
  <si>
    <t>Cyanne Marie Dayoan Mataya</t>
  </si>
  <si>
    <t>Cyanne Marie Mataya</t>
  </si>
  <si>
    <t>cy.mataya@athena.com</t>
  </si>
  <si>
    <t>1724250917215x116711552560903490</t>
  </si>
  <si>
    <t>13962952367</t>
  </si>
  <si>
    <t>Pete Hunt - christine.recella@athenago.com (Executive Partner)</t>
  </si>
  <si>
    <t>Christine Joy Tibe Recella</t>
  </si>
  <si>
    <t>Christine Joy Recella</t>
  </si>
  <si>
    <t>christine.recella@athena.com</t>
  </si>
  <si>
    <t>1724258013311x156915560368118050</t>
  </si>
  <si>
    <t>13938296697</t>
  </si>
  <si>
    <t>Ashlee Duran-Booshehri - aub.fabian@athena.com (Executive Partner)</t>
  </si>
  <si>
    <t>Aubrey Tabilin Fabian</t>
  </si>
  <si>
    <t>Aubrey Fabian</t>
  </si>
  <si>
    <t>aub.fabian@athena.com</t>
  </si>
  <si>
    <t>1724250924576x906183391464600000</t>
  </si>
  <si>
    <t>13951422643</t>
  </si>
  <si>
    <t>Harry Dixon - UNMATCHED (Executive Partner)</t>
  </si>
  <si>
    <t>Renzo Fabrigas Santos</t>
  </si>
  <si>
    <t>Renzo Santos</t>
  </si>
  <si>
    <t>enzo.santos@athena.com</t>
  </si>
  <si>
    <t>1724250922597x742848735792688300</t>
  </si>
  <si>
    <t>13944691811</t>
  </si>
  <si>
    <t>Troy Gasnier - UNMATCHED (Executive Partner)</t>
  </si>
  <si>
    <t>Froi Lance Ledesma Calangi</t>
  </si>
  <si>
    <t>Froi Lance Calangi</t>
  </si>
  <si>
    <t>froi.calangi@athena.com</t>
  </si>
  <si>
    <t>The client has raised concerns that the XP lacks essential project management skills, proactiveness, and the ability to anticipate his needs. He also noted that the level of critical thinking and resourcefulness falls below his expectations.</t>
  </si>
  <si>
    <t>1723582516613x402231221833840830</t>
  </si>
  <si>
    <t>14220016428</t>
  </si>
  <si>
    <t>Allison McMillan - UNMATCHED (Executive Partner)</t>
  </si>
  <si>
    <t>Rica Lamsen Yarisantos</t>
  </si>
  <si>
    <t>Rica Yarisantos</t>
  </si>
  <si>
    <t>rica.yarisantos@athena.com</t>
  </si>
  <si>
    <t>The KOC between Allison McMillan and XP Harvey Laborte occurred on April 30 at 3 PM EST. However, on May 5, XP Harvey notified that he would be unable to report to work for some time due to their house being caught by fire that occurred on May 3 in Guadalupe, Cebu. Harvey filed for leave from May 5 to May 16 to manage the situation. As a result, the client is requesting a replacement, as she urgently needs to onboard a new XP since her current XP - Rica Yarisantos will be leaving Athena effective May 23.</t>
  </si>
  <si>
    <t>1724421859298x344550327726535800</t>
  </si>
  <si>
    <t>14351396638</t>
  </si>
  <si>
    <t>Piper S Foster Wilder - ren.custodio@athenago.com (Executive Partner)</t>
  </si>
  <si>
    <t>Reniah Ren Flores Custodio</t>
  </si>
  <si>
    <t>Reniah Ren Custodio</t>
  </si>
  <si>
    <t>ren.custodio@athena.com</t>
  </si>
  <si>
    <t>1724261372345x860901377773080700</t>
  </si>
  <si>
    <t>13732676515</t>
  </si>
  <si>
    <t>Mark Chen - UNMATCHED (Executive Partner)</t>
  </si>
  <si>
    <t>Bernadette Zembi Akinyi</t>
  </si>
  <si>
    <t>Bernadette Akinyi</t>
  </si>
  <si>
    <t>bernadette.akinyi@athena.com</t>
  </si>
  <si>
    <t>Bernadette tendered in her resignation requesting to serve a 30 day notice on 26th February 2025, I engaged her further and she reconsidered her decision and requested that I hold forth to her resignation and await her response as she thought further about what we discussed. She wrote a revised email on 6th March and said that after thorough consideration and re-evaluation, she had decided to proceed with her initial decision and that she is available to serve her client Mark and assist ramp up the incoming XP during her notice period. I organised a meeting with Mark on 7th March to inform him on Bernadette's decision and the steps we will take to ensure the incoming EA will be well absorbed into his eco system and fully ramped up to handle his tasks and he informed me of the decision to terminate the service with Athena as he had been thinking about it for a while now and Bernadette's decision to resign hastened things up for him. We had a follow up meeting with Oscar on 14th March to streamline things and assure him of the support we would offer to ensure a smooth transition but he advised that he would reconsider signing up after a year when his company does another round of funding.</t>
  </si>
  <si>
    <t>1724339138653x683156012559493100</t>
  </si>
  <si>
    <t>14446540866</t>
  </si>
  <si>
    <t>Tonya James - cai.claveria@athena.com (Executive Partner)</t>
  </si>
  <si>
    <t>Caila Marie De Jesus Claveria</t>
  </si>
  <si>
    <t>Caila Marie Claveria</t>
  </si>
  <si>
    <t>cai.claveria@athena.com</t>
  </si>
  <si>
    <t>1724250912766x411770001529004860</t>
  </si>
  <si>
    <t>13732972636</t>
  </si>
  <si>
    <t>Jake  Happe - amy.mugendi@athenago.com (Executive Partner)</t>
  </si>
  <si>
    <t>Patience Wanjiru Wambura</t>
  </si>
  <si>
    <t>Pesh</t>
  </si>
  <si>
    <t>pesh.wambura@athenago.com</t>
  </si>
  <si>
    <t>Client reported that Pesh went queit on him on the 25th September 2024 and did not do an inbox sweep on his emails and did not provide feedback on him and when he tried reaching out to her at 7:00pm she did not respond. He further stated that she had done that a couple of times. I tried reaching out to Pesh on the same day through Whatsapp, g-chat and call, all of which remained unaswered. This was between 10:27pm and 11:04pm during her shift hours.</t>
  </si>
  <si>
    <t>1724078577019x640288985753707800</t>
  </si>
  <si>
    <t>14366651300</t>
  </si>
  <si>
    <t>Shahed Khan - UNMATCHED (Executive Partner)</t>
  </si>
  <si>
    <t>Jamaica Sinadjan Lalaguna</t>
  </si>
  <si>
    <t>Jamaica Lalaguna</t>
  </si>
  <si>
    <t>jam.lalaguna@athena.com</t>
  </si>
  <si>
    <t>Faltered due to client fit - the partnership ended on September 16 due to a poor client fit. Despite agreeing to a rematch, the client has yet to accept any of the new candidate options presented.</t>
  </si>
  <si>
    <t>1724342275700x273694642104312260</t>
  </si>
  <si>
    <t>14523279910</t>
  </si>
  <si>
    <t>Bret A Larsen - russell.maungca@athena.com (Executive Partner)</t>
  </si>
  <si>
    <t>Russell Anne Engalla Maungca</t>
  </si>
  <si>
    <t>Russell Anne Maungca</t>
  </si>
  <si>
    <t>russell.maungca@athena.com</t>
  </si>
  <si>
    <t>1724341925835x123652778419406140</t>
  </si>
  <si>
    <t>14103793979</t>
  </si>
  <si>
    <t>Jack Middleton - grace.grande@athena.com (Executive Partner)</t>
  </si>
  <si>
    <t>Grace Angelika Galang Grande</t>
  </si>
  <si>
    <t>Grace Angelika Grande</t>
  </si>
  <si>
    <t>grace.grande@athena.com</t>
  </si>
  <si>
    <t>1724250919973x974793683637745200</t>
  </si>
  <si>
    <t>13965251655</t>
  </si>
  <si>
    <t>Michael DeSouza - shee.mbugua@athenago.com (Executive Partner)</t>
  </si>
  <si>
    <t>Lucy Mbugua</t>
  </si>
  <si>
    <t>shee.mbugua@athena.com</t>
  </si>
  <si>
    <t>1723817477805x246248103876717920</t>
  </si>
  <si>
    <t>13680556071</t>
  </si>
  <si>
    <t>Brian Coyle - esther.kakai@athenago.com (Executive Partner)</t>
  </si>
  <si>
    <t>Esther Kataken Kakai</t>
  </si>
  <si>
    <t>Esther Kakai</t>
  </si>
  <si>
    <t>esther.kakai@athena.com</t>
  </si>
  <si>
    <t>1724250925058x101098822151602260</t>
  </si>
  <si>
    <t>14249526876</t>
  </si>
  <si>
    <t>Scott Sutton - UNMATCHED (Executive Partner)</t>
  </si>
  <si>
    <t>Christopher James Guzman Concepcion</t>
  </si>
  <si>
    <t>Christopher James Concepcion</t>
  </si>
  <si>
    <t>chris.concepcion@athena.com</t>
  </si>
  <si>
    <t>1724071340394x155008602035351600</t>
  </si>
  <si>
    <t>14101447538</t>
  </si>
  <si>
    <t>Niklas Jansen - yabs.dumaraos@athena.com (Executive Partner)</t>
  </si>
  <si>
    <t>Christian Alvin Infante Dumaraos</t>
  </si>
  <si>
    <t>Christian Alvin Dumaraos</t>
  </si>
  <si>
    <t>yabs.dumaraos@athena.com</t>
  </si>
  <si>
    <t>1724250923600x637762487233640100</t>
  </si>
  <si>
    <t>13963965009</t>
  </si>
  <si>
    <t>Lindsey Hoell - jhun.valencia@athena.com (Executive Partner)</t>
  </si>
  <si>
    <t>Jhun Mark Fernandez Valencia</t>
  </si>
  <si>
    <t>Jhun Mark Valencia</t>
  </si>
  <si>
    <t>jhun.valencia@athena.com</t>
  </si>
  <si>
    <t>1724399141876x797525532840019700</t>
  </si>
  <si>
    <t>14569383965</t>
  </si>
  <si>
    <t>Edward Oh - UNMATCHED (Executive Partner)</t>
  </si>
  <si>
    <t>Client asked if he can get a discounted monthly fee as his company is cutting of expenses and will no longer pay for his XP. Client wanted to retain XP however; he cannot afford to pay $3000 monthly. I have explained that unfortunately our pricing is standard and unable to grant request for discount on rate so client requested to churn instead.</t>
  </si>
  <si>
    <t>1724250919601x288406536876640000</t>
  </si>
  <si>
    <t>13795350129</t>
  </si>
  <si>
    <t>Bernhard Rannegger - UNMATCHED (Executive Partner)</t>
  </si>
  <si>
    <t>Client requested to cancel services due to delays in their financial fund raising which was moved to  Q3 2025, when it should've been Q1 2025. This affected their business' financials, and thus unable to continue with Athena until later 2025.</t>
  </si>
  <si>
    <t>1723661488800x937347987686952000</t>
  </si>
  <si>
    <t>13598873178</t>
  </si>
  <si>
    <t>Joel Brda - UNMATCHED (Executive Partner)</t>
  </si>
  <si>
    <t>1723055467878x807723316851487200</t>
  </si>
  <si>
    <t>13706969952</t>
  </si>
  <si>
    <t>Chris Lander - UNMATCHED (Executive Partner)</t>
  </si>
  <si>
    <t>Daniella Parvathy Palomo Tabio</t>
  </si>
  <si>
    <t>Daniella Parvathy Tabio</t>
  </si>
  <si>
    <t>dani.tabio@athena.com</t>
  </si>
  <si>
    <t>Client was terminated from the company</t>
  </si>
  <si>
    <t>1723674330051x673325937444669200</t>
  </si>
  <si>
    <t>13921943110</t>
  </si>
  <si>
    <t xml:space="preserve"> Emily  Patty - ryan.diotay@athenago.com (Executive Partner)</t>
  </si>
  <si>
    <t>Ryan Stephen Mabilangan Diotay</t>
  </si>
  <si>
    <t>Ryan Stephen Diotay</t>
  </si>
  <si>
    <t>ryan.diotay@athena.com</t>
  </si>
  <si>
    <t>1723822672551x129110895166401500</t>
  </si>
  <si>
    <t>14120306025</t>
  </si>
  <si>
    <t>Aaron Shumaker - UNMATCHED (Executive Partner)</t>
  </si>
  <si>
    <t>Harvey Brian Ubod Laborte</t>
  </si>
  <si>
    <t>Harvey Brian Laborte</t>
  </si>
  <si>
    <t>harvey.laborte@athena.com</t>
  </si>
  <si>
    <t>Aaron expressed his intentions to cut the contract with athena initially without stating the reason. He has only good words for his XP and the assistance provided to him. Recently he sent a loom video stating that he will be travelling a lot for a new venture and he wants a local EA to come with him</t>
  </si>
  <si>
    <t>1723473761855x515448323765234100</t>
  </si>
  <si>
    <t>14120502066</t>
  </si>
  <si>
    <t>Evan Nehmadi - UNMATCHED (Executive Partner)</t>
  </si>
  <si>
    <t>Alyssa Therese Seno Bayani</t>
  </si>
  <si>
    <t>alyssa.bayani@athenago.com</t>
  </si>
  <si>
    <t>1723731062782x114757075213304260</t>
  </si>
  <si>
    <t>13756302881</t>
  </si>
  <si>
    <t>Sim Gulati - gab.villanueva@athenago.com (Executive Partner)</t>
  </si>
  <si>
    <t>Gabriel Luis Henson Villanueva</t>
  </si>
  <si>
    <t>Gabriel Luis Villanueva</t>
  </si>
  <si>
    <t>gab.villanueva@athena.com</t>
  </si>
  <si>
    <t>Client raised an incident on Aug 19 where XP started a Zoom meeting shirtless with the camera on with an investor and client.</t>
  </si>
  <si>
    <t>1724250911106x326594505564533600</t>
  </si>
  <si>
    <t>13957117843</t>
  </si>
  <si>
    <t>Carl Fabruada - UNMATCHED (Executive Partner)</t>
  </si>
  <si>
    <t>Required XP Skills</t>
  </si>
  <si>
    <t>1723825212794x866915555547176800</t>
  </si>
  <si>
    <t>13924581937</t>
  </si>
  <si>
    <t>Camille Bossel - UNMATCHED (Executive Partner)</t>
  </si>
  <si>
    <t>Joshua Henrick Sagadal Vasquez</t>
  </si>
  <si>
    <t>Joshua Henrick Vasquez</t>
  </si>
  <si>
    <t>joshua.vasquez@athena.com</t>
  </si>
  <si>
    <t>The client has concluded that their team requires a French-speaking EA, with the added potential of someone who can handle office paperwork in person. This decision was made after carefully considering the nature of the tasks we envision for the XP, such as managing emails, meeting notes, and handling the necessary paper trail. Ultimately, we've realized that proficiency in French is more critical than initially anticipated, and given the immediate demands, the time needed to develop this skill would be too extensive.</t>
  </si>
  <si>
    <t>1723743847062x623999710616179700</t>
  </si>
  <si>
    <t>13938114592</t>
  </si>
  <si>
    <t>Nathan Lile - UNMATCHED (Executive Partner)</t>
  </si>
  <si>
    <t>Abigael Chavalegi Mudegu</t>
  </si>
  <si>
    <t>Abigael Mudegu</t>
  </si>
  <si>
    <t>abby.mudegu@athena.com</t>
  </si>
  <si>
    <t>Synth Labs is experiencing a mounting breakdown in financial governance at a time of significant business transition. The abrupt exit of co-founder Louis, ongoing leadership restructuring, and compressed fundraising timelines have placed immense operational strain on the company. Amid this instability, critical financial workflows such as board meeting preparation and investor coordination remain unresolved or severely delayed. Abby Mudegu has reported that available cash flow has dropped significantly, raising urgent concerns about the company’s runway and readiness for upcoming fundraising efforts.
As a direct result of these compounding issues, the client, Nathan, has reached out to formally issue notice to terminate his partnership with Athena. With the departure of his co-founder and the exit of all other employees, only Nathan and Abby remain at the company. Nathan has shared that he is completely shutting things down at Synth Labs and needs time to regroup and figure out the future. He emphasized that Abby has been “amazing” and expressed deep appreciation for her support through an incredibly difficult chapter, stating that he would “definitely be back” once he is in a position to rebuild. Despite these challenges, Abby has stepped into a de facto Chief of Staff role, single-handedly managing legal compliance, investor outreach, HR systems, financial documentation, and internal task orchestration. She has shielded the company from reputational harm, sustained operations through proactive problem-solving, and initiated structural systems like SOPs, data rooms, and dashboards. Without immediate leadership intervention to address financial oversight, empower operational leads, and accelerate decision-making, Synth Labs risks further erosion of investor trust, legal exposure, and continued business instability in the future.</t>
  </si>
  <si>
    <t>1723052570038x982135249833189000</t>
  </si>
  <si>
    <t>13745629476</t>
  </si>
  <si>
    <t>Daniel  Yuabov - mariel.garcia@athenago.com (Executive Partner)</t>
  </si>
  <si>
    <t>Mariel Tizon Garcia</t>
  </si>
  <si>
    <t>Mariel Garcia</t>
  </si>
  <si>
    <t>mariel.garcia@athena.com</t>
  </si>
  <si>
    <t>1723824650073x386863724137566100</t>
  </si>
  <si>
    <t>13933874295</t>
  </si>
  <si>
    <t>Liz Mason - loice.akello@athenago.com (Executive Partner)</t>
  </si>
  <si>
    <t>Loice Akello</t>
  </si>
  <si>
    <t>loice.akello@athena.com</t>
  </si>
  <si>
    <t>1723745048809x774577123108160900</t>
  </si>
  <si>
    <t>13798685113</t>
  </si>
  <si>
    <t>Philip Eller - bee.briones@athenago.com (Executive Partner)</t>
  </si>
  <si>
    <t>Joma Malapitan Briones</t>
  </si>
  <si>
    <t>Joma Briones</t>
  </si>
  <si>
    <t>bee.briones@athena.com</t>
  </si>
  <si>
    <t>1723847132464x749020312769638100</t>
  </si>
  <si>
    <t>13866176595</t>
  </si>
  <si>
    <t>Anant Vinjamoori - lee.inocencio@athena.com (Executive Partner)</t>
  </si>
  <si>
    <t>Estrella Del Prado Inocencio</t>
  </si>
  <si>
    <t>Estrella Inocencio</t>
  </si>
  <si>
    <t>lee.inocencio@athena.com</t>
  </si>
  <si>
    <t>resignation</t>
  </si>
  <si>
    <t>1723816028589x419982776748470500</t>
  </si>
  <si>
    <t>13876496211</t>
  </si>
  <si>
    <t>Campbell Brown - UNMATCHED (Executive Partner)</t>
  </si>
  <si>
    <t>Pearch Dianne Sarile Tabon-castillo</t>
  </si>
  <si>
    <t>Pearch</t>
  </si>
  <si>
    <t>pearch.taboncastillo@athenago.com</t>
  </si>
  <si>
    <t>The client has requested a rematch, expressing dissatisfaction with the current XP's lack of attention to detail. The client has been clear with scheduling as her utmost priority. After only two weeks, the XP made successive errors in her calendar and email duties, even with reminders from the client and coaching with the OM. The client requires an XP who: 1. has relevant experience supporting a fast-paced, busy executive, 2. is not a first-time VA, and 3. is highly efficient in inbox, calendar, and travel management.</t>
  </si>
  <si>
    <t>1723828182022x984612492716841000</t>
  </si>
  <si>
    <t>13847826998</t>
  </si>
  <si>
    <t>Kevin  Cape - UNMATCHED (Executive Partner)</t>
  </si>
  <si>
    <t>Karl Louise Durano Pasaol</t>
  </si>
  <si>
    <t>Karl Louise Pasaol</t>
  </si>
  <si>
    <t>kaloy.pasaol@athena.com</t>
  </si>
  <si>
    <t>cacai.delapaz@athena.com</t>
  </si>
  <si>
    <t>During our check in call on Sep 23, client did mention that he's not sure whether Athena is the right investment for him at this time. OM advised that XP can really be trained on certain tasks/expertise he needed the XP to be skilled at. Alternatively, OM also highlighted the referrals can help pay for the cost of the services. The following day, Sep 24 client advised that he wanted to cancel the services due to same reason he mentioned during the call. Note that initial email prior onboarding also suggests that client may not have the funding to continue with the services</t>
  </si>
  <si>
    <t>1723829978981x228699952446063100</t>
  </si>
  <si>
    <t>13886106958</t>
  </si>
  <si>
    <t>Evan Cummack - royce.rico@athenago.com (Executive Partner)</t>
  </si>
  <si>
    <t>Royce John Macatula Rico</t>
  </si>
  <si>
    <t>Royce John Rico</t>
  </si>
  <si>
    <t>royce.rico@athena.com</t>
  </si>
  <si>
    <t>1723829603075x554898986875154200</t>
  </si>
  <si>
    <t>13865420898</t>
  </si>
  <si>
    <t>Nicholas Rotello - rey.villanueva@athenago.com (Executive Partner)</t>
  </si>
  <si>
    <t>Julien Rey Flores Villanueva</t>
  </si>
  <si>
    <t>Julien Rey Villanueva</t>
  </si>
  <si>
    <t>rey.villanueva@athena.com</t>
  </si>
  <si>
    <t>Rey Villanueva submitted his immediate resignation on the morning of August 5, 2025, without stating a reason. This came after a period of ongoing performance concerns raised by the client, Nick Rotello. While the client was initially receptive to the performance improvement plan and agreed to give Rey until the end of August to show progress, Rey had begun showing signs of unresponsiveness as early as the week prior.
On August 4, Rey was unresponsive throughout the day, during which I intended to issue a Notice to Explain (NTE) and formally enroll him in a Performance Improvement Plan (PIP). He later sent a message expressing his intent to resign, followed by his official notice the next morning, requesting that it be effective immediately.</t>
  </si>
  <si>
    <t>1723827194436x754448931011273400</t>
  </si>
  <si>
    <t>13965696787</t>
  </si>
  <si>
    <t>Daniel Lie - min.parungao@athenago.com (Executive Partner)</t>
  </si>
  <si>
    <t>Jazmine Tigno Parungao</t>
  </si>
  <si>
    <t>Jazmine Parungao</t>
  </si>
  <si>
    <t>min.parungao@athena.com</t>
  </si>
  <si>
    <t>1723743804762x468800568407744960</t>
  </si>
  <si>
    <t>13867777583</t>
  </si>
  <si>
    <t>Michael Coker - mark.lugtu@athenago.com (Executive Partner)</t>
  </si>
  <si>
    <t>Promence Mark Angelo Severino Lugtu</t>
  </si>
  <si>
    <t>Promence Mark Angelo Lugtu</t>
  </si>
  <si>
    <t>mark.lugtu@athena.com</t>
  </si>
  <si>
    <t>1723640565866x992062203082886200</t>
  </si>
  <si>
    <t>13762450594</t>
  </si>
  <si>
    <t>Ford Smith - UNMATCHED (Executive Partner)</t>
  </si>
  <si>
    <t>Favor Gakii</t>
  </si>
  <si>
    <t>favor.gakii@athena.com</t>
  </si>
  <si>
    <t>Favor submitted her resignation, citing personal reasons which she chose not to disclose. While she expressed that she enjoys working at Athena and values her partnership with the client, she acknowledged that she is currently not in the right headspace to serve effectively and feels the need to step away to focus on herself.</t>
  </si>
  <si>
    <t>1723742762346x796366025038216300</t>
  </si>
  <si>
    <t>14027907108</t>
  </si>
  <si>
    <t>Larry English - UNMATCHED (Executive Partner)</t>
  </si>
  <si>
    <t>Timothy Joseph Javier</t>
  </si>
  <si>
    <t>tj.javier@athena.com</t>
  </si>
  <si>
    <t>Offboarding / Client state of business (budget/business issues) - Larry English informed Avi Abrams of the contract termination and has agreed to the 30 days notice. Reason stated per sync with XP TJ Javier is financial struggles of Larry with minimal incoming revenue and will need to cut costs, hence letting go of Athena partnership</t>
  </si>
  <si>
    <t>1723740148772x759384343710996000</t>
  </si>
  <si>
    <t>13732676362</t>
  </si>
  <si>
    <t>Benjamin Holland - UNMATCHED (Executive Partner)</t>
  </si>
  <si>
    <t>Arnold Karuri</t>
  </si>
  <si>
    <t>arnold.karuri@athena.com</t>
  </si>
  <si>
    <t>Benjamin Holland, CEO of First Principles Group, requested to terminate his engagement with Athena after 144 days, citing trust issues around financial data and a preference for an in-person EA due to the nature of his high-value financial transactions. Throughout the partnership, Benjamin demonstrated prolonged periods of inactivity, missed all scheduled 1:1s and formal check-ins with the XP (Arnold Karuri) and OM (Maureen Macharia), and failed to respond to repeated outreach attempts via email, text, and calls. Despite the XP’s proactive efforts to stay engaged through inbox management and seeking additional ways to provide support, Benjamin delegated only minimal tasks and maintained very limited communication. When he finally responded on January 10, 2025, he cited security concerns, a lack of insurance protection for financial transactions, and expressed that the virtual model no longer met his operational needs.
In response to the client’s ongoing disengagement, I took multiple actions to attempt to stabilize the partnership and prevent churn. These included consistent, documented outreach through various channels, adapting the EA’s role to maximize any available support opportunities, and escalating the situation internally through HubSpot. Recognizing the continued lack of engagement, I escalated the matter to Kevin Rath for further guidance. Kevin proposed a final escalation strategy — recommending that a senior-level outreach be made to Benjamin, clearly stating the concerns regarding his lack of responsiveness and notifying him that if no engagement improvement occurred within five business days, Athena would initiate a client-driven termination. I prepared to execute this strategy, and Kevin offered to review the outreach draft before it was sent. However, before the final outreach could be deployed, Benjamin independently sent his churn notice, citing his preference for an in-person EA and his security concerns.</t>
  </si>
  <si>
    <t>1723658939180x566065604876842430</t>
  </si>
  <si>
    <t>13939760263</t>
  </si>
  <si>
    <t>Jacob Leis - janes.osebe@athenago.com (Executive Partner)</t>
  </si>
  <si>
    <t>Janes Osebe Osebe</t>
  </si>
  <si>
    <t>Janes Osebe</t>
  </si>
  <si>
    <t>janes.osebe@athena.com</t>
  </si>
  <si>
    <t>1723737218951x663411931865352800</t>
  </si>
  <si>
    <t>13934986016</t>
  </si>
  <si>
    <t>Chris Madden - dee.medina@athenago.com (Executive Partner)</t>
  </si>
  <si>
    <t>Norina Dindie Rosario Medina</t>
  </si>
  <si>
    <t>Norina Dindie Medina</t>
  </si>
  <si>
    <t>dee.medina@athena.com</t>
  </si>
  <si>
    <t>1723558040067x997632897104121400</t>
  </si>
  <si>
    <t>14155108728</t>
  </si>
  <si>
    <t>Anna Rollman - UNMATCHED (Executive Partner)</t>
  </si>
  <si>
    <t>Angelica Munar Carbonell</t>
  </si>
  <si>
    <t>Angelica Carbonell</t>
  </si>
  <si>
    <t>angie.carbonell@athena.com</t>
  </si>
  <si>
    <t>client requested a rematch due to opportunity from XP side particularly with attention to details. The main mode of communication with clients as part of XP's role is email and even as little as a comma or a period is critical to them. According to client, while they love working with Angie, they feel that she's not the right fit for them. XP has been given a checklist of what to do prior sending request for vetting of emails but still continues to see opportunity. While these opportunities seemed minute, this is a critical task within the company.</t>
  </si>
  <si>
    <t>1723807054227x367316743802788200</t>
  </si>
  <si>
    <t>13753784112</t>
  </si>
  <si>
    <t>Georgi Georgiev - UNMATCHED (Executive Partner)</t>
  </si>
  <si>
    <t xml:space="preserve">The client claims that he is able to get a lower price from a different service provider. </t>
  </si>
  <si>
    <t>1723762843931x658502756508639500</t>
  </si>
  <si>
    <t>13964677037</t>
  </si>
  <si>
    <t>Ankit Virmani - UNMATCHED (Executive Partner)</t>
  </si>
  <si>
    <t>Mary Monique Lacerna Mendoza</t>
  </si>
  <si>
    <t>Mary Monique Mendoza</t>
  </si>
  <si>
    <t>monique.mendoza@athena.com</t>
  </si>
  <si>
    <t>Ankit has decided to churn due XP's inability to develop assertiveness and decisiveness</t>
  </si>
  <si>
    <t>1723732186170x388302073889754700</t>
  </si>
  <si>
    <t>13870801527</t>
  </si>
  <si>
    <t>Eric Menees - UNMATCHED (Executive Partner)</t>
  </si>
  <si>
    <t>The client has been in an active partnership since August 21, 2024 but has not fully utilized the XP since then. He also failed to attend check-ins or respond to OM's emails. On January 18, 2025; the client agreed to get on a call with OM to discuss future plans for the XP. He agreed to re-assigned the XP to someone in the organization that needs more help hence the POC Transfer request.</t>
  </si>
  <si>
    <t>1723677765244x142104542238315580</t>
  </si>
  <si>
    <t>13937582730</t>
  </si>
  <si>
    <t>Melinda Yu - gelay.tumlod@athenago.com (Executive Partner)</t>
  </si>
  <si>
    <t>Angelica Sanggalang Tumlod</t>
  </si>
  <si>
    <t>Angelica Tumlod</t>
  </si>
  <si>
    <t>gelay.tumlod@athena.com</t>
  </si>
  <si>
    <t>1723661150492x288339438013016900</t>
  </si>
  <si>
    <t>13716000437</t>
  </si>
  <si>
    <t>Karsten Kenworthy - UNMATCHED (Executive Partner)</t>
  </si>
  <si>
    <t>Judy Irungu</t>
  </si>
  <si>
    <t>Mugure</t>
  </si>
  <si>
    <t>mugure.irungu@athenago.com</t>
  </si>
  <si>
    <t>Client reported that he was not ready to relinquish access to his inbox and calendar owing to the sensitivity of the nature of his business and when offered an alternative solution of working on tasks that did not require access granted, he was not willing to engage further.</t>
  </si>
  <si>
    <t>1723661040765x458449586063396800</t>
  </si>
  <si>
    <t>13758683573</t>
  </si>
  <si>
    <t>Zachary Farkas - UNMATCHED (Executive Partner)</t>
  </si>
  <si>
    <t>Rose Onyango</t>
  </si>
  <si>
    <t>rose.onyango@athenago.com</t>
  </si>
  <si>
    <t>Client reached out to OM Brenda with the following email: -"I'd like to terminate the relationship with AthenaGo.This has nothing to do with your service, Rose, or Athenago. I've run a bit thin on work for an EA while subsequently my fiance's EA(not with Athenago)can start to handle some work from me, personally + professionally. My fiance has been working with her EA for over 5 YEARS and we trust her and know there is a long - term fit for out our lives + she's less expensive. Let me know what I need to do, if anything further."  Also, kindly note that the XP_Rose Onyango also resigned on 5th of November 2024  and her last day will be 4th of December 2024.</t>
  </si>
  <si>
    <t>1723059987027x723327401871279600</t>
  </si>
  <si>
    <t>13712346009</t>
  </si>
  <si>
    <t>Keith Ippel - UNMATCHED (Executive Partner)</t>
  </si>
  <si>
    <t>The decision to provide a 30-day notice for the termination of Esther's contract stems from ongoing financial constraints and strategic decisions aimed at stabilizing Spring’s operations. While Esther’s contributions have been greatly appreciated, the leadership’s prioritization of key roles, financial sustainability, and team morale has led to this difficult outcome. Importantly, this decision is not a reflection of Esther’s performance but a necessary response to Spring’s current financial realities.
Spring’s Financial Challenges and Prioritization
Spring is currently navigating significant financial pressure due to the following factors:
Revenue Shortfalls:
The inability to secure sufficient program enrollments, particularly in critical initiatives like ISV (Immigrant Support Ventures), has created cash flow gaps. These shortfalls have necessitated targeted downsizing to control operational costs.
High Operating Expenses:
The company supports three major divisions—Spring Collective, Spring Investments, and ISV—which demand substantial resources. Balancing these priorities with reduced revenue has intensified the need for cost-saving measures.
Strategic Downsizing:
To align with financial realities, Spring is implementing layoffs impacting eight roles, including high-performing staff and executives. This restructuring, while difficult, is designed to preserve the company’s long-term stability.
Focus on Revenue-Generating Roles:
To maintain financial health, leadership has prioritized roles directly linked to revenue generation and business-critical operations.
Why Esther’s Role Was Impacted
While Esther played a vital role supporting leadership, her position did not align with the immediate need to safeguard revenue-driving functions. This distinction was a key factor in the decision-making process, as Spring had to prioritize keeping team members like KJ and Ely, whose roles are essential to core operations:
KJ Viola supports critical revenue-generating programs (ISV), directly contributing to targets that drive Spring’s financial recovery. KJ’s ability to navigate high-pressure tasks, such as onboarding and managing complex deliverables, ensures immediate operational impact.
Ely Dela Rosa is involved in essential planning and execution tasks for upcoming initiatives, which remain vital to Spring’s future growth and organizational commitments. Ely’s role ensures continuity in critical projects.
By keeping KJ and Ely, Spring is not only safeguarding its revenue streams but also ensuring that high-performing individuals remain in roles where their contributions have a direct financial and operational impact.
Link to Team Morale and Stability
Beyond financial considerations, Spring has prioritized the internal team's morale and stability during this period of uncertainty:
Minimizing Disruption:
Retaining key team members like KJ and Ely helps prevent further disruptions in critical workflows, providing the organization with much-needed consistency.
Maintaining Morale:
The departure of valued team members can negatively impact morale. By keeping high-performing roles intact and communicating transparently, Spring aims to mitigate further uncertainty and boost team resilience during this challenging time.</t>
  </si>
  <si>
    <t>1723593134885x191493837444036480</t>
  </si>
  <si>
    <t>13699038312</t>
  </si>
  <si>
    <t>Derek Granito - UNMATCHED (Executive Partner)</t>
  </si>
  <si>
    <t>Andrea Adeva De Los Reyes</t>
  </si>
  <si>
    <t>andrea.delosreyes@athenago.com</t>
  </si>
  <si>
    <t xml:space="preserve">After her first feedback from her client after a week from KOC, the XP decides to resign as she felt the job isn't for her. XP thought and felt that her inexperience is contirbuting to her difficulty in meeting client's demands and expectations, and that her client needs an assistant that is more experienced. </t>
  </si>
  <si>
    <t>1723655495311x985068959579954200</t>
  </si>
  <si>
    <t>13917459208</t>
  </si>
  <si>
    <t>Chris Vaughn - cynthia.waruguru@athenago.com (Executive Partner)</t>
  </si>
  <si>
    <t>Cynthia Waruguru</t>
  </si>
  <si>
    <t>cynthia.waruguru@athena.com</t>
  </si>
  <si>
    <t>1723566692274x715778683871192300</t>
  </si>
  <si>
    <t>13910364820</t>
  </si>
  <si>
    <t>Patrick Hutchinson - UNMATCHED (Executive Partner)</t>
  </si>
  <si>
    <t>Sheilla Onduru</t>
  </si>
  <si>
    <t>atera.onduru@athena.com</t>
  </si>
  <si>
    <t xml:space="preserve">Patrick Hutchinson’s departure from the Athena partnership was primarily driven by his transition out of his role at McDonald Automotive. In his offboarding note, Patrick confirmed that it was his final day with the company and proposed reallocating any remaining contract hours toward Sheila Atera’s personal support needs and job search, indicating a winding down of professional responsibilities and the EA engagement.
Prior to this, Patrick had expressed reservations about Sheila being the right long-term fit, citing ongoing concerns despite acknowledging her efforts to improve. While he initially chose to continue the partnership with Sheila temporarily—preferring to wait for a strong replacement match—his eventual exit from McDonald Automotive effectively concluded the partnership.
Therefore, the churn was less about performance at the point of termination and more due to Patrick’s role ending, making the EA support no longer necessary.
</t>
  </si>
  <si>
    <t>1723558229945x838560143366740000</t>
  </si>
  <si>
    <t>13953485370</t>
  </si>
  <si>
    <t>Eric Newcomer - UNMATCHED (Executive Partner)</t>
  </si>
  <si>
    <t>Client informed of a decision to discontinue with the partnership on the 4th September 2024 because he has a Chief of Staff who has an EA through expansion at Athena and he stated that he was finding it difficult coming up with work for his EA as all his work he was delegating to the Chief of Staff for action. Prior on we thought the client would benefit from the delegation classes and re-scheduled him for more sessions on the 5th September 2024 to which the client agreed but on 11th September 2024, he reached out and indicated that the partnership was not fruitful for him as he was spending time creating work for his EA. We had a call on the 13th September 2024 with the client and he confirmed his intentions to discontinue with the partnership.</t>
  </si>
  <si>
    <t>1723463742976x213366829848143260</t>
  </si>
  <si>
    <t>13775085462</t>
  </si>
  <si>
    <t>Benjamin Richards - UNMATCHED (Executive Partner)</t>
  </si>
  <si>
    <t>George Ondimu Motari</t>
  </si>
  <si>
    <t>Gg</t>
  </si>
  <si>
    <t>gg.motari@athenago.com</t>
  </si>
  <si>
    <t xml:space="preserve">During the 12WCI, the client gave notice to churn due to XP performance specifically giving scenarios where the XP did not understand the goal/outcome of the task and therefore did not have ownership in task execution but handled the task to tick box. The client appreciates efficiency and envisioned an EA who would interact with his stakeholders and they would feel his executive presence. Ben said GG was more of an admin assistant rather than an executive assistant. </t>
  </si>
  <si>
    <t>1723817019243x205150373151516300</t>
  </si>
  <si>
    <t>13675782841</t>
  </si>
  <si>
    <t>Brian  Distelburger - UNMATCHED (Executive Partner)</t>
  </si>
  <si>
    <t>Mikaela Naval Ong</t>
  </si>
  <si>
    <t>Mikaela Ong</t>
  </si>
  <si>
    <t>mika.ong@athena.com</t>
  </si>
  <si>
    <t>Due to limited delegation and low engagement from the client, the XP's impact was minimal—ultimately making it difficult for the client to justify continued spend.</t>
  </si>
  <si>
    <t>1723570612642x589431003795059800</t>
  </si>
  <si>
    <t>13693526121</t>
  </si>
  <si>
    <t>John Ehrhard - UNMATCHED (Executive Partner)</t>
  </si>
  <si>
    <t>WHO:
• Client: John Ehrhard, Founder and CEO of HeyOrson and KJ Cafes.
• XP: June Buenviaje, Executive Assistant.
• Current Sentiment: Positive relationship; John appreciates June’s professionalism, energy, and contributions. However, financial challenges have forced a business decision to terminate the partnership.
WHAT:
• Reason for Potential Churn: Financial issues within John’s businesses, including layoffs and an investor deal falling through, have necessitated cost-cutting measures.
WHY:
• Breakdown of the Root Cause:
• Client Expectations: John struggled to fully integrate June into his workflows, especially for nuanced tasks requiring deeper involvement with his team.
• Onboarding Gaps: John’s reliance on a personal assistant for simpler tasks left limited opportunities for June to demonstrate her full potential, and there were challenges in identifying high-impact areas for delegation.
Impact Mitigation:
• Paris facilitated feedback sessions to identify areas of improvement and provide actionable insights for both parties.
• June maintained professionalism and continued providing value during the 30-day transition period.
• Positive feedback from John was incorporated into June’s rematch profile to support a smooth transition and future success.
• Communication channels were kept open to ensure alignment and a respectful conclusion to the partnership.
Next Steps:
1. For June:
• Update rematch documents and position her strengths for a new client match.
• Prepare for proactive communication and ownership of high-impact tasks in her next partnership.
2. For John:
• Continue exploring cost-efficient solutions and delegation strategies to optimize his operations.
• Revisit the partnership with Athena when financial conditions improve.
3. Timeline:
• Conclude the 30-day notice period by December 18, 2024.
• Ensure June is rematched promptly after the partnership ends.</t>
  </si>
  <si>
    <t>1722610159455x402537074612386400</t>
  </si>
  <si>
    <t>14166347628</t>
  </si>
  <si>
    <t>Maureen Ballatori - charmane.buenaventura@athena.com (Executive Partner)</t>
  </si>
  <si>
    <t>Charmane Limjuco Buenaventura</t>
  </si>
  <si>
    <t>charmane.buenaventura@athena.com</t>
  </si>
  <si>
    <t>1723572853543x242351313425202000</t>
  </si>
  <si>
    <t>13820339257</t>
  </si>
  <si>
    <t>Keith Trawick - dan.asis@athena.com (Executive Partner)</t>
  </si>
  <si>
    <t>Danica Alcala Asis</t>
  </si>
  <si>
    <t>Danica Asis</t>
  </si>
  <si>
    <t>dan.asis@athena.com</t>
  </si>
  <si>
    <t>1723816769688x573597705252027300</t>
  </si>
  <si>
    <t>13566251308</t>
  </si>
  <si>
    <t>Satjot Sawhney - zam.serato@athena.com (Executive Partner)</t>
  </si>
  <si>
    <t>Zamaickah Lagancia Serato</t>
  </si>
  <si>
    <t>Zam Serato</t>
  </si>
  <si>
    <t>zam.serato@athena.com</t>
  </si>
  <si>
    <t>1723576365862x742645353955439600</t>
  </si>
  <si>
    <t>14300236074</t>
  </si>
  <si>
    <t>Alex O'Brien - cam.basco@athena.com (Executive Partner)</t>
  </si>
  <si>
    <t>Camille Diaz Basco</t>
  </si>
  <si>
    <t>Camille Basco</t>
  </si>
  <si>
    <t>cam.basco@athena.com</t>
  </si>
  <si>
    <t>1723485129438x247963239344783260</t>
  </si>
  <si>
    <t>13664029199</t>
  </si>
  <si>
    <t>Glen Siegel - cleo.arevalo@athenago.com (Executive Partner)</t>
  </si>
  <si>
    <t>Cleo Claire Dela Cruz Arevalo</t>
  </si>
  <si>
    <t>Cleo Claire Arevalo</t>
  </si>
  <si>
    <t>cleo.arevalo@athena.com</t>
  </si>
  <si>
    <t>1723823609855x143223500206893570</t>
  </si>
  <si>
    <t>12463519276</t>
  </si>
  <si>
    <t>Eliza Jackson - zhiannen.vidar@athena.com (Executive Partner)</t>
  </si>
  <si>
    <t>Zhiannen Althea Dimaapi Vidar</t>
  </si>
  <si>
    <t>zhiannen.vidar@athena.com</t>
  </si>
  <si>
    <t>1723558499693x163797876906033300</t>
  </si>
  <si>
    <t>13679078672</t>
  </si>
  <si>
    <t>Tommy Tarlton - evans.mwangi@athenago.com (Executive Partner)</t>
  </si>
  <si>
    <t>Evans Mwangi Mwangi</t>
  </si>
  <si>
    <t>Evans Mwangi</t>
  </si>
  <si>
    <t>evans.mwangi@athena.com</t>
  </si>
  <si>
    <t>1723248012949x342990614385422200</t>
  </si>
  <si>
    <t>13373075003</t>
  </si>
  <si>
    <t>Tomislav Mikula - UNMATCHED (Executive Partner)</t>
  </si>
  <si>
    <t>Jan Ryan Albidas Pucay</t>
  </si>
  <si>
    <t>Jan Ryan Pucay</t>
  </si>
  <si>
    <t>ryan.pucay@athena.com</t>
  </si>
  <si>
    <t>Client raised concern on XP reliability 10 days after XP expressed his resignation. XP candidate presented declined and no available temp XP replacement</t>
  </si>
  <si>
    <t>1723467246715x654793084128772400</t>
  </si>
  <si>
    <t>13757363243</t>
  </si>
  <si>
    <t>Christophe DiFalco - jessie.salinas@athenago.com (Executive Partner)</t>
  </si>
  <si>
    <t>Jessie Mae Francisco Salinas</t>
  </si>
  <si>
    <t>Jessie Mae Salinas</t>
  </si>
  <si>
    <t>jessie.salinas@athena.com</t>
  </si>
  <si>
    <t>1723230782411x776244214572605600</t>
  </si>
  <si>
    <t>13772447671</t>
  </si>
  <si>
    <t>Dave Kashen - UNMATCHED (Executive Partner)</t>
  </si>
  <si>
    <t>Jazel Joy Guinto Tolentino</t>
  </si>
  <si>
    <t>Jazel Joy Tolentino</t>
  </si>
  <si>
    <t>jazel.tolentino@athena.com</t>
  </si>
  <si>
    <t>WHO:
• Client: Dave Kashen
• XP (Executive Partner): Jazel
• Current Sentiment: Dave expressed appreciation for Jazel’s capabilities but decided to pause the engagement due to underutilization and cost concerns, indicating a mix of satisfaction with the service quality but dissatisfaction with the cost-to-value ratio.
WHAT:
• Reason for Potential Churn: Financial concerns and XP underutilization. Dave mentioned that he only needed minimal assistance (around 10 hours a week) which made the full-time assistant cost unjustifiable.
WHY:
• Breakdown of the Root Cause:
• Client Expectations: Dave expected to discover high-value uses for Jazel’s services, which did not materialize as anticipated. He felt the engagement did not justify the financial investment due to a lack of high-value task identification and alignment with his actual needs. He struggled to find tasks to delegate to Jazel. He attended one Delegation Session but felt that it was not enough as the recommendations were too generic.
• Onboarding Gaps: There seems to have been a mismatch between the onboarding process and Dave’s specific expectations. He suggested that a more tailored approach during the onboarding might have identified more effective ways for Jazel to add value. For example, he wanted Jazel to help him improve his social media influence but did not let Jazel take over the management of his social media accounts because he already has a team doing it for him.
Impact Mitigation:
• Steps Taken to Retain the Partnership:
• Prior to the official communication of Dave's intent to cancel the partnership, Paris had already discussed with Dave some options during the Facilitated Feedback (8WCI) session. However, during the 12WCI, Dave has decided to end the partnership as he still struggled to find high-value tasks for Jazel to take on. He feels that he just needs a part-time assistant who will take care of his calendar, invoices, and other routine admin tasks.
Meanwhile, Paris continues engagement with Dave through a notice period, ensuring Jazel remains available for tasks, especially during the busy holiday season.
Open communication about potential re-engagement under different circumstances (e.g., changed financial situation or new projects).
Next Steps:
• Proposed Solutions and Timelines:
• Paris agreed to bring Dave’s feedback about needing a more customized support approach to the leadership team.
• Explore the development of a pilot group of executive assistants with niche-specific expertise, as Dave suggested, to provide more targeted support.
• Maintain client information in CRM for potential re-engagement and reassessment in the future.
• Plan to conduct a discovery call if Dave decides to re-engage, ensuring alignment with his current needs and goals.</t>
  </si>
  <si>
    <t>1723487540958x405311253287271550</t>
  </si>
  <si>
    <t>14167444759</t>
  </si>
  <si>
    <t>Leon Van Hook - trixie.estal@athena.com (Executive Partner)</t>
  </si>
  <si>
    <t>Trixie Talosig Estal</t>
  </si>
  <si>
    <t>Trixie Estal</t>
  </si>
  <si>
    <t>trixie.estal@athena.com</t>
  </si>
  <si>
    <t>1723471131692x520473582520804000</t>
  </si>
  <si>
    <t>13755613047</t>
  </si>
  <si>
    <t xml:space="preserve"> Judilee Reed - kane.labrador@athenago.com (Executive Partner)</t>
  </si>
  <si>
    <t>Caroline Gichuhi</t>
  </si>
  <si>
    <t>minion.gichuhi@athena.com</t>
  </si>
  <si>
    <t>Change in Client-requested skill/ preference)</t>
  </si>
  <si>
    <t>1723227188858x228832919819276220</t>
  </si>
  <si>
    <t>14168775953</t>
  </si>
  <si>
    <t>Haider Sabri - froi.deguia@athenago.com (Executive Partner)</t>
  </si>
  <si>
    <t>Grace Emmanuelli Esquerra Montiel</t>
  </si>
  <si>
    <t>Grace Emmanuelli Montiel</t>
  </si>
  <si>
    <t>el.montiel@athena.com</t>
  </si>
  <si>
    <t>Haider requires an XP with more experience and has strengths on leadership, project management, and coordination</t>
  </si>
  <si>
    <t>1723220323501x350864325912378940</t>
  </si>
  <si>
    <t>13710965273</t>
  </si>
  <si>
    <t>Diego Rafael - UNMATCHED (Executive Partner)</t>
  </si>
  <si>
    <t>The client has been experiencing significant changes in business circumstances and management, which have contributed to their decision to discontinue our services. They have also been facing ongoing financial challenges, which have likely added pressure to their operations. During this period, the client has frequently become unresponsive for extended periods, leaving the Executive Partner (XP) without communication or assigned tasks. Additionally, there has been a history of interactions that have created a challenging and, at times, unhealthy work environment for the Executive Assistant (EA). While we acknowledge the difficulties the client has been navigating, it is essential to ensure a professional and supportive work dynamic for all parties involved.</t>
  </si>
  <si>
    <t>1723226775664x135344791611751400</t>
  </si>
  <si>
    <t>13744828207</t>
  </si>
  <si>
    <t>Jeff Miller - ava.ferolino@athena.com (Executive Partner)</t>
  </si>
  <si>
    <t>Ava Donalie Aniel Ferolino</t>
  </si>
  <si>
    <t>Ava Donalie Ferolino</t>
  </si>
  <si>
    <t>ava.ferolino@athena.com</t>
  </si>
  <si>
    <t>1723204839385x298204939906494500</t>
  </si>
  <si>
    <t>13602362950</t>
  </si>
  <si>
    <t>Mohamed Belgith - UNMATCHED (Executive Partner)</t>
  </si>
  <si>
    <t>Ivan Catin Cua</t>
  </si>
  <si>
    <t>Ban Cua</t>
  </si>
  <si>
    <t>ban.cua@athena.com</t>
  </si>
  <si>
    <t>Details of the Breach
Below are the documented incidents that demonstrate clear violations of Section 4 of the Agreement:
November 25–26, 2024
Client, Mohamed Belghith, offered XP Ban (Ivan Cua) a direct opportunity to work for him at a monthly salary of $2,000, bypassing the current collaboration terms under the Agreement.
XP Ban indirectly declined the offer and emphasized how Athena has been instrumental in developing valuable skills through their partnership, highlighting the continued benefits of collaboration.
Client insisted, stating that he could simply inform Athena of his intent to leave and have Ban resign to work with him directly. He also referenced a prior arrangement with Iskander Zrouga, triggering an internal review of the referral.
Operations Manager (OM) Macoy, along with SOM KEM and OD Madz, were immediately alerted.
November 27–29, 2024
During a project update call, Mohamed revisited the offer multiple times, despite XP Ban maintaining his position.
Mohamed specifically requested that XP Ban not inform his Manager (Macoy) of the offer.
OM Macoy conducted a temperature check with Mohamed via WhatsApp, during which Mohamed stated that Ban was “doing well” but cited a busy schedule as a reason for not meeting.
Athena's legal team was informed of the incident via email, with SOM KEM and OD Madz copied for transparency.
December 2–6, 2024
Mohamed scaled back his initial offer, citing a heavy workload that includes tasks such as contract preparations, ad management, inventory tracking, video editing, and keynote presentations for Tunisia.
Client indicated that current priorities might delay or reconsider the offer.
December 10–11, 2024
Mohamed revisited the offer more assertively, claiming that Athena was taking advantage of him.
XP Ban reiterated his stance, but Mohamed insisted he needed a decision by January.
Mohamed referenced Iskander Zrouga and his arrangement with XP Ivan De Belen, offering advice on how to proceed.
All legal actions have been prepared and reviewed. This constitutes an Athena-initiated Churn due to the material breach of the Non-Solicitation clause under Section 4 of the Agreement.</t>
  </si>
  <si>
    <t>1723215920597x459350154001367550</t>
  </si>
  <si>
    <t>13689685809</t>
  </si>
  <si>
    <t>Edward  Pizzarello - evi.cobarrubias@athenago.com (Executive Partner)</t>
  </si>
  <si>
    <t>Evita Irish Bonus Cobarrubias</t>
  </si>
  <si>
    <t>Evita Irish Cobarrubias</t>
  </si>
  <si>
    <t>evi.cobarrubias@athena.com</t>
  </si>
  <si>
    <t>1723221734928x585289717765810700</t>
  </si>
  <si>
    <t>13880292758</t>
  </si>
  <si>
    <t>Promise Phelon - UNMATCHED (Executive Partner)</t>
  </si>
  <si>
    <t>Leah Njeri Ndirangu</t>
  </si>
  <si>
    <t>Leah Ndirangu</t>
  </si>
  <si>
    <t>deelioh.ndirangu@athena.com</t>
  </si>
  <si>
    <t>Below are the issues that the client representative raised with the current EA and our subsequent action plan so far:
1. XP Deelioh's efficiency and speed, noting that tasks, including travel planning and research, are taking longer than expected. 
OM &amp; XP Action: Initially, this was being done on Notion which the client didn't have much visibility. Implemented Daily recaps on Google Docs detailing specific daily executed tasks with TAT per task, pending tasks and reasons why, what XP Deelioh needs from client Promise, etc; being sent to client, Promise, on a daily basis. (See attached Improvement plan in progress).
2. PowerPoint skill gap:
-Current EA, Deelioh, is already taking up a PowerPoint training via Coursera platform. She will share the certificate of completion before 2nd of November 2024. She shared with the client a sample presentation she had created from the training sessions.
3. Cultural understanding for specific tasks like car registration and driving licence renewal. (See attached Performance action plan for further explanation from EA on what really transpired on this specific issue)
4. Communication Gaps between XP Deelioh and Client representative Kim Adams due to different shift hours. 
Action: We agreed to change Promise's initially suggested EA shift hours to match her shift hours: traditional US east coast hours (9am-5pm). This was already effected effective 7th of Oct. 2024. Deelioh has already requested to take up inbox management task which was being withheld by the client due to the difference in shift hours between client and EA.
Point to Note: 
- EA and OM do not have much direct communication with the client, Promise. They communicate mostly with the client's representative Kim Adams. This has led to a disconnect on delegation of tasks and getting a proper setting of client's expectations from the EA. KOC was attended by Kim Adams, the client's representative.
-Kim Adams is the client's onsite EA/Operations Specialist. There is a sense of job insecurity on Kim's side with the presence of Athena virtual EA.
-EA Deelioh is underutilized during shift hours. When she requests for more tasks from Kim Adams via their Slack platform, the same is mostly not forthcoming.
-The client has hired and fired 3 EAs before hiring the virtual Athena EA within this year.</t>
  </si>
  <si>
    <t>1723214506156x896165053459473700</t>
  </si>
  <si>
    <t>14118776109</t>
  </si>
  <si>
    <t>Daniel Kador - UNMATCHED (Executive Partner)</t>
  </si>
  <si>
    <t>Francis Anthony Telen</t>
  </si>
  <si>
    <t>francis.telen@athena.com</t>
  </si>
  <si>
    <t>The client reached out with the unfortunate news that they need to let go of Francis due to a company-wide shift from remote work to 100% on-site. This decision wasn’t entirely unexpected, as they had previously let go of their first Athena EA, Abby Ebron, who reported to client Julia Chapin, both of whom came from the same company, Abridge. This transition is being implemented across all departments, leading to the termination of Athena EAs. The client emphasized that this decision is not performance-related, and they provided very positive feedback regarding Francis’ work. They plan to observe a 30-day notice period starting today. Additionally, the client has requested that Francis assist with the onboarding of their new in-person EA in the coming days.</t>
  </si>
  <si>
    <t>1722619699409x647776489632666800</t>
  </si>
  <si>
    <t>13637487928</t>
  </si>
  <si>
    <t>Bowen Wang - UNMATCHED (Executive Partner)</t>
  </si>
  <si>
    <t>Reason: The client requested to end the partnership on the 1st week due to the lack of task delegations.</t>
  </si>
  <si>
    <t>1723148292238x143879351014619230</t>
  </si>
  <si>
    <t>13709964955</t>
  </si>
  <si>
    <t>Robert Hoyt - UNMATCHED (Executive Partner)</t>
  </si>
  <si>
    <t>Justine Bondame Bisquera Panizares</t>
  </si>
  <si>
    <t>Justine Bondame Panizares</t>
  </si>
  <si>
    <t>jb.panizares@athena.com</t>
  </si>
  <si>
    <t>Athena-initiated decision – client-related concerns: The partnership concluded due to issues the client raised, which led to dissatisfaction with Athena's processes. The client expressed frustration over an incorrect discount and felt his expectations weren’t clearly set before the partnership began. He also mentioned having insufficient tasks to delegate to the XP. Although delegation training was offered, including a review of his pain points to help improve delegation, the client declined, stating he viewed the partnership as a trial period to evaluate Athena’s services.</t>
  </si>
  <si>
    <t>1723127952210x566889894287809340</t>
  </si>
  <si>
    <t>13744408448</t>
  </si>
  <si>
    <t>Ben Reilly - UNMATCHED (Executive Partner)</t>
  </si>
  <si>
    <t>Genessa May Dayrit</t>
  </si>
  <si>
    <t>Gen Dayrit</t>
  </si>
  <si>
    <t>gen.dayrit@athenago.com</t>
  </si>
  <si>
    <t>1723064970478x690691230485868300</t>
  </si>
  <si>
    <t>13698934569</t>
  </si>
  <si>
    <t>Michael Aririguzo - UNMATCHED (Executive Partner)</t>
  </si>
  <si>
    <t>Client state of business</t>
  </si>
  <si>
    <t>1723210830938x169710870350964900</t>
  </si>
  <si>
    <t>13697781337</t>
  </si>
  <si>
    <t>Shaun Arora - UNMATCHED (Executive Partner)</t>
  </si>
  <si>
    <t>Bernard Glenn Del Castillo Salonga</t>
  </si>
  <si>
    <t>Bernard Glenn Salonga</t>
  </si>
  <si>
    <t>bern.salonga@athena.com</t>
  </si>
  <si>
    <t xml:space="preserve">Client has requested to cancel service without disclosing the real issue. </t>
  </si>
  <si>
    <t>1723133674118x692671780614110300</t>
  </si>
  <si>
    <t>13697699373</t>
  </si>
  <si>
    <t>David Hua - UNMATCHED (Executive Partner)</t>
  </si>
  <si>
    <t>Michelle Joy Hamor Gomez</t>
  </si>
  <si>
    <t>Michelle Joy Gomez</t>
  </si>
  <si>
    <t>michelle.gomez@athena.com</t>
  </si>
  <si>
    <t>The primary driver of David's decision is financial. He explicitly states the need to "reduce our costs.</t>
  </si>
  <si>
    <t>1723132054975x800229513593629300</t>
  </si>
  <si>
    <t>13756116495</t>
  </si>
  <si>
    <t>Charles Burdett - UNMATCHED (Executive Partner)</t>
  </si>
  <si>
    <t>Anthony Florence Jumetilco Daco</t>
  </si>
  <si>
    <t>Anthony Florence Daco</t>
  </si>
  <si>
    <t>ton.daco@athena.com</t>
  </si>
  <si>
    <t>1723151580338x275544967197168800</t>
  </si>
  <si>
    <t>13938089371</t>
  </si>
  <si>
    <t>Palash Islam - kat.cabacungan@athenago.com (Executive Partner)</t>
  </si>
  <si>
    <t>Katrina Krizel Nepomuceno Cabacungan</t>
  </si>
  <si>
    <t>Katrina Krizel Cabacungan</t>
  </si>
  <si>
    <t>kat.cabacungan@athena.com</t>
  </si>
  <si>
    <t>1723138394005x622133604303348700</t>
  </si>
  <si>
    <t>13557085268</t>
  </si>
  <si>
    <t>Sandeep Sood - UNMATCHED (Executive Partner)</t>
  </si>
  <si>
    <t>Sandeep wants to replace Marc as his EA due to repeated performance issues, particularly with basic administrative tasks. Marc struggled with fundamental skills like checking team availability in Google Calendar and maintaining regular inbox sweeps. Sandeep expressed frustration at having to explain such simple tasks, especially since Marc is a full-time EA with available time. Despite receiving feedback and being given time to improve, Marc has not demonstrated the necessary capabilities, prompting Sandeep to consider a replacement.</t>
  </si>
  <si>
    <t>1723149564208x562738626736969360</t>
  </si>
  <si>
    <t>13736228623</t>
  </si>
  <si>
    <t>Brent Grandil - edward.gelisanga@athenago.com (Executive Partner)</t>
  </si>
  <si>
    <t>Edward Joseph Evangelista Gelisanga</t>
  </si>
  <si>
    <t>Edward Joseph Gelisanga</t>
  </si>
  <si>
    <t>edward.gelisanga@athena.com</t>
  </si>
  <si>
    <t>1723135263131x935762676052660700</t>
  </si>
  <si>
    <t>Joan Nyambura Karanja</t>
  </si>
  <si>
    <t>Joan Karanja</t>
  </si>
  <si>
    <t>jo.karanja@athena.com</t>
  </si>
  <si>
    <t>EA resigned without notice</t>
  </si>
  <si>
    <t>1723152249258x953675803568157000</t>
  </si>
  <si>
    <t>13662814753</t>
  </si>
  <si>
    <t>Christian Smith - UNMATCHED (Executive Partner)</t>
  </si>
  <si>
    <t>Steven Gacheru</t>
  </si>
  <si>
    <t>sg.gacheru@athena.com</t>
  </si>
  <si>
    <t>Client requested to churn due to his business budget constraints. 
This is his email to that effect: "Hi Brenda, I need to trim my dept budget and will be cutting Athena services and the last month of service will be January. 
Thanks for the help along the way, "</t>
  </si>
  <si>
    <t>1723144428536x570894016082097400</t>
  </si>
  <si>
    <t>Arbee filed for resignation due to child care and not having workspace on her current house.</t>
  </si>
  <si>
    <t>1723126535510x987636092113288300</t>
  </si>
  <si>
    <t>13679106827</t>
  </si>
  <si>
    <t>Ujwal Arkalgud - joe.dungog@athenago.com (Executive Partner)</t>
  </si>
  <si>
    <t>Joebill Inumerables Dungog</t>
  </si>
  <si>
    <t>Joebill Dungog</t>
  </si>
  <si>
    <t>joe.dungog@athena.com</t>
  </si>
  <si>
    <t>1723052462624x818747765621555300</t>
  </si>
  <si>
    <t>13747043130</t>
  </si>
  <si>
    <t>Noah Johnson - UNMATCHED (Executive Partner)</t>
  </si>
  <si>
    <t>During our 12WCI last November 15, Noah expressed that he doesn't have any plan of continuing the partnership because of the following reasons:
&gt;He feels like he is not being effective as a delegator. He doesn't know how to delegate tasks to Lou and maximize his assistance to ensure that he will meet the 40 working hours expected from him weekly
&gt;He doesn't have the time to attend and complete Abby Diamond's delegation coaching
Noah told JK that he will think it over the weekend and give update of his final decision. Yesterday, November 20, Noah messaged JK through openphone saying that he has decided to proceed with offboarding and his final date should be December 21st.
Earlier today, November 21 shift, XP Lou told me that Noah talked to him and opened up to him about the off boarding He said that it's because of the budget:
&gt;Noah's business is a start up and he doesn't have an investor. Although Lou mentioned that he saw on Noah's email that he has a meeting with a potential investor this weekend. Noah also told him that if ever his finances will improve in the next 30 days, he will continue the partnership
&gt;Noah is also looking for a bigger office in New York
&gt;He is also moving to a different apartment this coming December.
He also told XP Lou earlier today that when he signed up with Athena, he was so overwhelm during that time because of his business and his upcoming wedding. And now that the wedding is done, and he has lesser travels, he doesn't see the need for an assistant as of the moment.</t>
  </si>
  <si>
    <t>1723041138161x636159294610078500</t>
  </si>
  <si>
    <t>13725240861</t>
  </si>
  <si>
    <t>Vinit Parekh - UNMATCHED (Executive Partner)</t>
  </si>
  <si>
    <t>Jr Kenth Empino Nacalaban</t>
  </si>
  <si>
    <t>Jr Kenth Nacalaban</t>
  </si>
  <si>
    <t>kenth.nacalaban@athena.com</t>
  </si>
  <si>
    <t xml:space="preserve">As of October 28th. 2024 I would like to end my current engagement with Athena and my current EA. My EA Kenth has been a pleasure to work with. I have informed Kenth, however, that I am unable to manage the current cost associated with having an EA and need to cut down costs given market conditions in its resulting effect on my industry. With this being said, can we please stop the automatic payments from October 29th onwards. </t>
  </si>
  <si>
    <t>1722459212025x626796994723138700</t>
  </si>
  <si>
    <t>13707168275</t>
  </si>
  <si>
    <t>Dan Bay - UNMATCHED (Executive Partner)</t>
  </si>
  <si>
    <t>Jeanne Therese Serrano Medina</t>
  </si>
  <si>
    <t>Jeanne Therese Medina</t>
  </si>
  <si>
    <t>jean.medina@athena.com</t>
  </si>
  <si>
    <t>1722966089237x318117218018453250</t>
  </si>
  <si>
    <t>13711919289</t>
  </si>
  <si>
    <t>Bill Vastis - UNMATCHED (Executive Partner)</t>
  </si>
  <si>
    <t>Jervin Zipagan Denguray</t>
  </si>
  <si>
    <t>Jervin Denguray</t>
  </si>
  <si>
    <t>jervin.denguray@athena.com</t>
  </si>
  <si>
    <t>Client decided to end the partnership due to change of business state. Company implemented stricter parameters with employees hiring 3rd party support/assistance</t>
  </si>
  <si>
    <t>1722979924611x380016383738701600</t>
  </si>
  <si>
    <t>13748189859</t>
  </si>
  <si>
    <t>Jason James - UNMATCHED (Executive Partner)</t>
  </si>
  <si>
    <t>Mary Joy Enguerra Esmaya</t>
  </si>
  <si>
    <t>Mary Joy Esmaya</t>
  </si>
  <si>
    <t>mj.esmaya@athena.com</t>
  </si>
  <si>
    <t>Client has requested to end the partnership due to budget/financial reason. Client will be reallocating funds to his wife's medical expenses.</t>
  </si>
  <si>
    <t>1723065175127x704622355000762600</t>
  </si>
  <si>
    <t>13743002745</t>
  </si>
  <si>
    <t>Peter Vecchiarelli - UNMATCHED (Executive Partner)</t>
  </si>
  <si>
    <t>Two weeks into the partnership, the client expressed an intention to churn due to compatibility issues between the service offerings and their business priorities and needs. They require someone with expertise in the tools they are using and strong business acumen in cryptocurrency.</t>
  </si>
  <si>
    <t>1722890787249x844247703197169600</t>
  </si>
  <si>
    <t>13547620393</t>
  </si>
  <si>
    <t>Jake Peters - chessie.nolasco@athenago.com (Executive Partner)</t>
  </si>
  <si>
    <t>Cheztodah Arnne Ibarra Nolasco</t>
  </si>
  <si>
    <t>Cheztodah Arnne Nolasco</t>
  </si>
  <si>
    <t>chessie.nolasco@athena.com</t>
  </si>
  <si>
    <t>1723038089325x768686055231715000</t>
  </si>
  <si>
    <t>13703886607</t>
  </si>
  <si>
    <t>Tim Estes - ken.sison@athenago.com (Executive Partner)</t>
  </si>
  <si>
    <t>Michael Ken Bantican Sison</t>
  </si>
  <si>
    <t>Michael Ken Sison</t>
  </si>
  <si>
    <t>ken.sison@athena.com</t>
  </si>
  <si>
    <t>The client decided to churn the plan due to company cost-cutting measures, which removed the financial support previously provided by the company. Without this, he is unable to continue the subscription on his own.
On the contrary, the client expressed high trust and confidence after gaining his trust with Ken's performance, which had a significant positive impact on his experience.
This churn is driven solely by external financial constraints. The strong relationship and trust built during his journey remain valuable.</t>
  </si>
  <si>
    <t>1723050437511x559115967043922050</t>
  </si>
  <si>
    <t>13862484150</t>
  </si>
  <si>
    <t>Brian Fenty - UNMATCHED (Executive Partner)</t>
  </si>
  <si>
    <t>Lucy Odhiambo</t>
  </si>
  <si>
    <t>Lucie</t>
  </si>
  <si>
    <t>lucie.odhiambo@athenago.com</t>
  </si>
  <si>
    <t>I collaborated with Lucie to implement a Performance Improvement Plan (PIP) aimed at addressing these concerns. Throughout this process, we discussed the feedback Brian provided and identified key areas for improvement. Despite our efforts, both the client and the Operations Manager noted that there was no significant improvement in Lucie's performance.</t>
  </si>
  <si>
    <t>1722961197672x593006890307786500</t>
  </si>
  <si>
    <t>13743795042</t>
  </si>
  <si>
    <t>Graham Robins - UNMATCHED (Executive Partner)</t>
  </si>
  <si>
    <t>Zeptbea Aubrey Durante Yambao</t>
  </si>
  <si>
    <t>Zeptbea Aubrey Yambao</t>
  </si>
  <si>
    <t>aubrey.yambao@athena.com</t>
  </si>
  <si>
    <t>Client's verbatim: "Due to recent budget constraints, we regretfully need to discontinue our engagement with Aubrey.
Please know that this decision is strictly a financial one and in no way reflects her performance. Aubrey has been an exceptional resource, and we have been thoroughly impressed by her professionalism, dedication, and the value she has brought to our team.
If circumstances allow in the future, we would love the opportunity to work with her again."
Note that client has an in person EA for two years before Aubrey</t>
  </si>
  <si>
    <t>1721412754708x229039760911191400</t>
  </si>
  <si>
    <t>13568491801</t>
  </si>
  <si>
    <t>Pramod Navani - UNMATCHED (Senior XP)</t>
  </si>
  <si>
    <t>Divine Cabusi Capule</t>
  </si>
  <si>
    <t>Divine Capule</t>
  </si>
  <si>
    <t>divine@athena.com</t>
  </si>
  <si>
    <t>for athena initiated churn due to client using athena information to use in their own VA company/ rendering 30 days</t>
  </si>
  <si>
    <t>1723477197429x333185952964242700</t>
  </si>
  <si>
    <t>13696266034</t>
  </si>
  <si>
    <t>Jeremy Nichele  - dan.carlos@athenago.com (Executive Partner)</t>
  </si>
  <si>
    <t>Brendan Sanchez Carlos</t>
  </si>
  <si>
    <t>Brendan Carlos</t>
  </si>
  <si>
    <t>dan.carlos@athena.com</t>
  </si>
  <si>
    <t>1722882937428x896431627033905300</t>
  </si>
  <si>
    <t>13668840514</t>
  </si>
  <si>
    <t>Advith Chelikani - dave.aberin@athena.com (Executive Partner)</t>
  </si>
  <si>
    <t>Cedric Dave Bragat Aberin</t>
  </si>
  <si>
    <t>Cedric Dave Aberin</t>
  </si>
  <si>
    <t>dave.aberin@athena.com</t>
  </si>
  <si>
    <t>1722357877775x294152512452543040</t>
  </si>
  <si>
    <t>13536610961</t>
  </si>
  <si>
    <t>Taylor Hayden - UNMATCHED (Executive Partner)</t>
  </si>
  <si>
    <t>Elizabeth Chege</t>
  </si>
  <si>
    <t>Lizzy</t>
  </si>
  <si>
    <t>lizzy.chege@athenago.com</t>
  </si>
  <si>
    <t>The client requested to churn after the XP submitted their resignation. The XP resigned to pursue a role that aligns with her career progression. After doing a cost analysis, Taylor mentioned his business operation is slowing down and will not be requiring an EA until the end of Q1 2025, he will reconsider then and might come back to Athena.</t>
  </si>
  <si>
    <t>1722521130492x564199867075039700</t>
  </si>
  <si>
    <t>13687685282</t>
  </si>
  <si>
    <t>Kenny Rose - ace.navalta@athena.com (Executive Partner)</t>
  </si>
  <si>
    <t>Mary Grace Basa Navalta</t>
  </si>
  <si>
    <t>Mary Grace Navalta</t>
  </si>
  <si>
    <t>ace.navalta@athena.com</t>
  </si>
  <si>
    <t>1723039763874x605299331972148200</t>
  </si>
  <si>
    <t>13609837977</t>
  </si>
  <si>
    <t>Tim Brown - alice.kiangoi@athenago.com (Executive Partner)</t>
  </si>
  <si>
    <t>Alice Kiangoi</t>
  </si>
  <si>
    <t>alice.kiangoi@athena.com</t>
  </si>
  <si>
    <t>1722977583946x656006766127476200</t>
  </si>
  <si>
    <t>13737379865</t>
  </si>
  <si>
    <t>Minn  Kim - jhai.lacap@athenago.com (Executive Partner)</t>
  </si>
  <si>
    <t>Janelle Santos Lacap</t>
  </si>
  <si>
    <t>Janelle Lacap</t>
  </si>
  <si>
    <t>jhai.lacap@athena.com</t>
  </si>
  <si>
    <t>1722954001613x174629631709660300</t>
  </si>
  <si>
    <t>13676498306</t>
  </si>
  <si>
    <t>Pukar Hamal - lorna.kendi@athenago.com (Executive Partner)</t>
  </si>
  <si>
    <t>Lorna Kendi</t>
  </si>
  <si>
    <t>lorna.kendi@athena.com</t>
  </si>
  <si>
    <t>1722976743240x714708253303725200</t>
  </si>
  <si>
    <t>13693110030</t>
  </si>
  <si>
    <t>Jason Linder - zane.malagueno@athena.com (Executive Partner)</t>
  </si>
  <si>
    <t>Izys Bañes Malagueño</t>
  </si>
  <si>
    <t>Izys Malagueño</t>
  </si>
  <si>
    <t>zane.malagueno@athena.com</t>
  </si>
  <si>
    <t>1722985084968x222452911145779800</t>
  </si>
  <si>
    <t>13678565029</t>
  </si>
  <si>
    <t>David Galkowski - UNMATCHED (Executive Partner)</t>
  </si>
  <si>
    <t>Anton Allen Torrejas</t>
  </si>
  <si>
    <t>Anton</t>
  </si>
  <si>
    <t>allen.torrejas@athenago.com</t>
  </si>
  <si>
    <t xml:space="preserve">Last August 23, 2024, we received a report/feedback from XP Allen's client with the following details:
His client reported 2 specific incidents that impacted XP Allen's performance: 
Incident 1: When XP Allen was asked to draft an email to respond to a lunch invitation with his client’s stakeholder and his EA. He initially drafted an email but failed to consider the following: email technicality and emotions of the email 
Incident 2: When XP Allen was asked to recommend a restaurant (connected to the first incident), he was able to recommend 2 restaurants but one of the two restaurants that he recommended is already closed 
During my coaching session with XP Allen, we were able to identify the root cause:
- Filipinism - without considering the technical writing, XP Allen drafted an email without considering the tonality and the information he was conveying to his recipient 
- XP Allen got excited about the restaurant he found, which is why he missed a very critical step in cross-checking. He also mentioned that he has been doing this, but specific to this restaurant due to his excitement, he failed to cross-check the prerequisites before recommending
XP Allen also admitted that these 2 incidents are basic expectations as an Executive Partner, both included in his training and he has been compliant to ensure these are consistently displayed every time he receives a task from his client but he failed to do so
An NTE has been issued to XP Allen related to the 2 incidents. </t>
  </si>
  <si>
    <t>1722980419771x427858739352480640</t>
  </si>
  <si>
    <t>13717952571</t>
  </si>
  <si>
    <t>Kyle Rasmussen - UNMATCHED (Executive Partner)</t>
  </si>
  <si>
    <t>Julius Cruz Teodoro</t>
  </si>
  <si>
    <t>JT Teodoro</t>
  </si>
  <si>
    <t>jt.teodoro@athena.com</t>
  </si>
  <si>
    <t>POC Transfer from Kyle Rasmussen to Troy Alexander</t>
  </si>
  <si>
    <t>1722346967298x387225212338968100</t>
  </si>
  <si>
    <t>13670445227</t>
  </si>
  <si>
    <t>Vivek Salgaocar - UNMATCHED (Executive Partner)</t>
  </si>
  <si>
    <t>Martin Seth Fernando Mariano</t>
  </si>
  <si>
    <t>Martin Seth Mariano</t>
  </si>
  <si>
    <t>seth.mariano@athena.com</t>
  </si>
  <si>
    <t>Client reach out to  OM to request for rematch as he needs experienced XP proficient in softwares such as Hub spot, Notion and Zapier and the likes.</t>
  </si>
  <si>
    <t>1722883345748x659123108761473300</t>
  </si>
  <si>
    <t>13775937859</t>
  </si>
  <si>
    <t>Kevin Su - UNMATCHED (Executive Partner)</t>
  </si>
  <si>
    <t>Mark Anthony Timajo Tubiera</t>
  </si>
  <si>
    <t>mark.tubiera@athenago.com</t>
  </si>
  <si>
    <t>1722621155286x314915944189149800</t>
  </si>
  <si>
    <t>13734829709</t>
  </si>
  <si>
    <t>Harsh Govil - UNMATCHED (Executive Partner)</t>
  </si>
  <si>
    <t>Reasons: 
1. He needs a more senior XP since he wants to build the foundation to get ready on more complex tasks soon. 
2. They are also planning expansions for their organization. This includes ability to make decisions independently based on clear delegation and only bring up questions when needed. Questions are supplied with potential solutions and not fully reliant on Harsh.
3. Client also shared that it's going to be a challenge for him to train junior XPs, as he is ramping up on building his network in the US since he just moved there, and will need stronger support.</t>
  </si>
  <si>
    <t>1722890271065x164900766796860500</t>
  </si>
  <si>
    <t>13765322679</t>
  </si>
  <si>
    <t>Gregg Weisstein - abby.redula@athena.com (Executive Partner)</t>
  </si>
  <si>
    <t>Abigail Penales Redula</t>
  </si>
  <si>
    <t>Abby Redula</t>
  </si>
  <si>
    <t>abby.redula@athena.com</t>
  </si>
  <si>
    <t>1722267613348x246588129995562560</t>
  </si>
  <si>
    <t>13576709757</t>
  </si>
  <si>
    <t>Belita Blasingame - UNMATCHED (Executive Partner)</t>
  </si>
  <si>
    <t>Ndichu Ruth</t>
  </si>
  <si>
    <t>Ruth Ndichu</t>
  </si>
  <si>
    <t>ruth.ndichu@athenago.com</t>
  </si>
  <si>
    <t>XP performance, XP was not implementing feedback given by the client on her calendar preferences and how to she would move emails to different folders and not the client a heads-up on urgent emails that needed her attention.</t>
  </si>
  <si>
    <t>1722883409648x854172684635302700</t>
  </si>
  <si>
    <t>13730157988</t>
  </si>
  <si>
    <t>Dave Shanker - UNMATCHED (Executive Partner)</t>
  </si>
  <si>
    <t>Aliza Mae Padilla Abarabar</t>
  </si>
  <si>
    <t>Aliza Mae Abarabar</t>
  </si>
  <si>
    <t>alex.abarabar@athena.com</t>
  </si>
  <si>
    <t>1722901300215x643748562797141500</t>
  </si>
  <si>
    <t>13725279880</t>
  </si>
  <si>
    <t>Jennifer Fugo - angel.florendo@athena.com (Executive Partner)</t>
  </si>
  <si>
    <t>Angelica Clarin Florendo</t>
  </si>
  <si>
    <t>Angelica Florendo</t>
  </si>
  <si>
    <t>angel.florendo@athena.com</t>
  </si>
  <si>
    <t>1722886870325x527871365053027600</t>
  </si>
  <si>
    <t>13668998495</t>
  </si>
  <si>
    <t>Ramin Younessi - star.catalan@athenago.com (Executive Partner)</t>
  </si>
  <si>
    <t>Star Camasura Catalan</t>
  </si>
  <si>
    <t>Star Catalan</t>
  </si>
  <si>
    <t>star.catalan@athena.com</t>
  </si>
  <si>
    <t>1722891041195x840318260662124900</t>
  </si>
  <si>
    <t>13706541729</t>
  </si>
  <si>
    <t>Cameron Teitelman - belle.gaurano@athena.com (Executive Partner)</t>
  </si>
  <si>
    <t>Robe Roxanne Rosel Gaurano</t>
  </si>
  <si>
    <t>Robe Roxanne Gaurano</t>
  </si>
  <si>
    <t>belle.gaurano@athena.com</t>
  </si>
  <si>
    <t>1722624587697x321479976052115000</t>
  </si>
  <si>
    <t>13671564402</t>
  </si>
  <si>
    <t>William Thompson - UNMATCHED (Executive Partner)</t>
  </si>
  <si>
    <t>Shayne Simbulan Reyes</t>
  </si>
  <si>
    <t>Shayne</t>
  </si>
  <si>
    <t>shayne.reyes@athenago.com</t>
  </si>
  <si>
    <t>Client no longer associated with RVezy</t>
  </si>
  <si>
    <t>1722622361301x293285499639709400</t>
  </si>
  <si>
    <t>13676711705</t>
  </si>
  <si>
    <t>Jiye Son - UNMATCHED (Executive Partner)</t>
  </si>
  <si>
    <t xml:space="preserve">
On September 6, 2024, client Jiye Son requested to terminate services due to insufficient funding for her startup, "ANewMaterial." Jiye shared that she had a wonderful experience working with XP Ann during their month-long partnership. After speaking with Ann, we discovered that Jiye's proposal for a grant was rejected, with feedback indicating that her submitted study was considered fundamental research, making it ineligible for the grant. Additionally, Ann noted that Jiye has been facing personal financial struggles and had been researching potential side hustles, such as teaching yoga, through ChatGPT.</t>
  </si>
  <si>
    <t>1722460719852x451067242294549200</t>
  </si>
  <si>
    <t>13658801680</t>
  </si>
  <si>
    <t>Kerman Kohli - UNMATCHED (Executive Partner)</t>
  </si>
  <si>
    <t>Angela Leonor Mariñas Mutuc</t>
  </si>
  <si>
    <t>Angela Leonor Mutuc</t>
  </si>
  <si>
    <t>anj.mutuc@athena.com</t>
  </si>
  <si>
    <t>XP Performance - The Executive Assistant is experiencing challenges with communication and responsiveness, as well as a lack of proactivity in seeking clarification when tasks are unclear. Additionally, there is a need for improvement in asking clarifying and discovery questions to fully understand concerns or tasks, as well as a lack of attention to detail.</t>
  </si>
  <si>
    <t>1722357553611x670904721968861700</t>
  </si>
  <si>
    <t>13638173754</t>
  </si>
  <si>
    <t>Robert Martin - UNMATCHED (Executive Partner)</t>
  </si>
  <si>
    <t>The client has highlighted that the XP is unable to fulfil tasks to his satisfaction. He has taken time to coach her on inbox as well as other tasks in his organisation and the client still has to go through whatever he has assigned to her because she does not execute these tasks properly. He would like the rematch as soon as 10/1</t>
  </si>
  <si>
    <t>1722620825568x488208487092200770</t>
  </si>
  <si>
    <t>13662118676</t>
  </si>
  <si>
    <t>Roman Sydorenko - UNMATCHED (Executive Partner)</t>
  </si>
  <si>
    <t>Everlyn Ngigi</t>
  </si>
  <si>
    <t>Njeri Ngigi</t>
  </si>
  <si>
    <t>njeri.ngigi@athenago.com</t>
  </si>
  <si>
    <t>XP handed in her resignation voluntarily</t>
  </si>
  <si>
    <t>1722530511357x938075049608893400</t>
  </si>
  <si>
    <t>13700708174</t>
  </si>
  <si>
    <t>Dylan Jeffress - aria.musni@athena.com (Executive Partner)</t>
  </si>
  <si>
    <t>Ma. Theresita Catapang Musni</t>
  </si>
  <si>
    <t>Ma. Theresita Musni</t>
  </si>
  <si>
    <t>aria.musni@athena.com</t>
  </si>
  <si>
    <t>Client Dylan formally ended the partnership due to a combination of structural misalignment, evolving business needs, and internal conflict. He expressed the need for in-person support to better handle sensitive communications and day-to-day execution. The existing remote setup was no longer aligned with how he operates, particularly with limited time for delegation and shifting priorities.
Additionally, conflicting expectations between Dylan and his ex-wife Christy—who remains involved in the business—created ambiguity around Aria’s role, leading to communication breakdowns. Dylan noted that Aria’s updates, while proactive, did not match his preference for brief, task-focused communication.
While he acknowledged Aria’s professionalism, initiative, and effort throughout the partnership, Dylan concluded that the structure was no longer effective. He opted not to request a rematch at this time due to limited bandwidth for onboarding and preference for reevaluating EA support later.</t>
  </si>
  <si>
    <t>1722526972570x932468878013006800</t>
  </si>
  <si>
    <t>13754427281</t>
  </si>
  <si>
    <t>Anu Jain - sandra.carreon@athenago.com (Executive Partner)</t>
  </si>
  <si>
    <t>Sandra Roshaine Marcelo Carreon</t>
  </si>
  <si>
    <t>Sandra Roshaine Carreon</t>
  </si>
  <si>
    <t>sandra.carreon@athena.com</t>
  </si>
  <si>
    <t>1722616785179x938790678083156700</t>
  </si>
  <si>
    <t>13708674154</t>
  </si>
  <si>
    <t>Brigham Hyde - margie.maina@athenago.com (Executive Partner)</t>
  </si>
  <si>
    <t>Margaret Maina</t>
  </si>
  <si>
    <t>margie.maina@athena.com</t>
  </si>
  <si>
    <t>1722632984765x793049633664076700</t>
  </si>
  <si>
    <t>13763065401</t>
  </si>
  <si>
    <t>Matt Cooper - jamie.seeping@athena.com (Executive Partner)</t>
  </si>
  <si>
    <t>Jamie Aquino Seeping</t>
  </si>
  <si>
    <t>Jamie Seeping</t>
  </si>
  <si>
    <t>jamie.seeping@athena.com</t>
  </si>
  <si>
    <t>1722535903774x785281765409706600</t>
  </si>
  <si>
    <t>13627856674</t>
  </si>
  <si>
    <t>Kelly Sims - UNMATCHED (Executive Partner)</t>
  </si>
  <si>
    <t>Cherry Leynes</t>
  </si>
  <si>
    <t>teri@athena.com</t>
  </si>
  <si>
    <t>The client expressed concerns about communication challenges with the XP, which negatively impacted the completion of assigned tasks. The client cited specific examples, such as the XP's repeated misunderstandings despite multiple explanations from the client's husband. Additionally, the XP's decision-making process was deemed ineffective, leading to a point where it was no longer feasible to assign tasks.</t>
  </si>
  <si>
    <t>1722548262894x614506241300563600</t>
  </si>
  <si>
    <t>13662568820</t>
  </si>
  <si>
    <t>Chase Brogan - journey.balares@athenago.com (Executive Partner)</t>
  </si>
  <si>
    <t>Journey Parco Balares</t>
  </si>
  <si>
    <t>Journey Balares</t>
  </si>
  <si>
    <t>journey.balares@athena.com</t>
  </si>
  <si>
    <t>1722526872419x418265332145906000</t>
  </si>
  <si>
    <t>13638190238</t>
  </si>
  <si>
    <t>Alex Burkardt - UNMATCHED (Executive Partner)</t>
  </si>
  <si>
    <t>Ferdinand Mari Casillano Madriaga</t>
  </si>
  <si>
    <t>Mari</t>
  </si>
  <si>
    <t>mari.madriaga@athenago.com</t>
  </si>
  <si>
    <t>1722628677905x186851022001342850</t>
  </si>
  <si>
    <t>13722617895</t>
  </si>
  <si>
    <t>Murray  Hancock - barney.barnard@athena.com (Executive Partner)</t>
  </si>
  <si>
    <t>Jarvie Segarra Barnard</t>
  </si>
  <si>
    <t>Jarvie Barnard</t>
  </si>
  <si>
    <t>barney.barnard@athena.com</t>
  </si>
  <si>
    <t>1722517810540x299405180243047500</t>
  </si>
  <si>
    <t>13553105712</t>
  </si>
  <si>
    <t>Melissa Fitzsimmons - jeremy.maina@athenago.com (Executive Partner)</t>
  </si>
  <si>
    <t>Jeremiah Maina</t>
  </si>
  <si>
    <t>jeremy.maina@athena.com</t>
  </si>
  <si>
    <t>1722436922366x299724339491775040</t>
  </si>
  <si>
    <t>13579711104</t>
  </si>
  <si>
    <t>Ryan Scheeler - UNMATCHED (Executive Partner)</t>
  </si>
  <si>
    <t>Krista Mae De La Peña Trinidad</t>
  </si>
  <si>
    <t>Krista Mae Trinidad</t>
  </si>
  <si>
    <t>krista.trinidad@athena.com</t>
  </si>
  <si>
    <t>rae.delacruz@athena.com</t>
  </si>
  <si>
    <t>1722436822491x215000446813516700</t>
  </si>
  <si>
    <t>13962998608</t>
  </si>
  <si>
    <t>Umaimah Khan - UNMATCHED (Executive Partner)</t>
  </si>
  <si>
    <t>Nicole Iris Cocjin Ramos</t>
  </si>
  <si>
    <t>nicole.ramos@athenago.com</t>
  </si>
  <si>
    <t>Client has decided to terminate the partnership, citing the XP’s challenges in navigating the complexities of the client’s executive environment and client’s lack of trust in XP’s ability to handle interactions with Fortune 500 executives. She can only trust XP to manage basic tasks on scheduling and travel and client feels this level of support does not align with the value or expectations she had for the role</t>
  </si>
  <si>
    <t>1722539497041x942980726654112600</t>
  </si>
  <si>
    <t>13556996608</t>
  </si>
  <si>
    <t>Michael Ryan Cross - UNMATCHED (Executive Partner)</t>
  </si>
  <si>
    <t xml:space="preserve">Ryan Cross is offboarding as part of a strategic shift within the organization, where responsibilities are being realigned to better match team dynamics and project needs. His role will be transferred to Catherine Kenney, who is expected to work closely with Duke Quiamjot, facilitating a smoother collaboration. This change aims to enhance efficiency and support within the team. </t>
  </si>
  <si>
    <t>1722547252188x548992051645477570</t>
  </si>
  <si>
    <t>13557548624</t>
  </si>
  <si>
    <t>Kaitlin Malin - jean.ibana@athenago.com (Executive Partner)</t>
  </si>
  <si>
    <t>Jean Baylon Ibana</t>
  </si>
  <si>
    <t>Jean Ibana</t>
  </si>
  <si>
    <t>jean.ibana@athena.com</t>
  </si>
  <si>
    <t>1722534230778x514651300636672200</t>
  </si>
  <si>
    <t>13628843523</t>
  </si>
  <si>
    <t>Thomas Batt - UNMATCHED (Executive Partner)</t>
  </si>
  <si>
    <t>Eric Lance Celeste Domingo</t>
  </si>
  <si>
    <t>Eric Lance Domingo</t>
  </si>
  <si>
    <t>lance.domingo@athena.com</t>
  </si>
  <si>
    <t xml:space="preserve">The client, Tom, is terminating the contract due to the complexity of the tasks, which cannot be delegated to the assigned contractor, Lance. Despite being satisfied with Lance's work and attitude, Tom believes that tasks cannot be delegated to anyone despite OM and XP being proactive in asking for more tasks. Manager also provided a complete list of what XP can do and as well as offered Abby Diamond session yet still decided to end the partnership.	</t>
  </si>
  <si>
    <t>1722534382435x123434608332569020</t>
  </si>
  <si>
    <t>13664930369</t>
  </si>
  <si>
    <t>Catherine Coler - lily.llaguno@athena.com (Executive Partner)</t>
  </si>
  <si>
    <t>Lilibeth Jandongan Llaguno</t>
  </si>
  <si>
    <t>Lilibeth Llaguno</t>
  </si>
  <si>
    <t>lily.llaguno@athena.com</t>
  </si>
  <si>
    <t>1722376025768x446642224430360300</t>
  </si>
  <si>
    <t>13589199761</t>
  </si>
  <si>
    <t>Brian Timmer - ellaysa.bulanadi@athenago.com (Executive Partner)</t>
  </si>
  <si>
    <t>Ellaysa David Bulanadi</t>
  </si>
  <si>
    <t>Ellaysa Bulanadi</t>
  </si>
  <si>
    <t>ellaysa.bulanadi@athena.com</t>
  </si>
  <si>
    <t>1722536451273x877534033576499200</t>
  </si>
  <si>
    <t>13614163105</t>
  </si>
  <si>
    <t>Kim Overton - jhang.reyes@athena.com (Executive Partner)</t>
  </si>
  <si>
    <t>Jasmine Rodriguez Salamanes</t>
  </si>
  <si>
    <t>Jasmine Salamanes</t>
  </si>
  <si>
    <t>R_jas.salamanes@athena.com</t>
  </si>
  <si>
    <t>Kim, the client, is requesting a rematch due to several issues with her EA, Jasmine:
1. Jasmine lied about her pregnancy, only admitting she was due in late November on September 10. This was not disclosed earlier, causing Kim to terminate another team member under the assumption Jasmine would not be away.
2. Jasmine initially hid her pregnancy, even planning to request leave under the guise of a family trip. When confronted, she admitted she feared she would not get hired or matched if her pregnancy was known. This led to a loss of trust, and Kim now plans to transition to a new EA before the last week of October in preparation for Jasmine’s maternity leave.
3. Errors have also been impacting sales. For example, Jasmine failed to flag an important email regarding Meta ads not being able to publish, resulting in a loss of revenue.
These issues have prompted Kim to request a new EA as soon as possible.</t>
  </si>
  <si>
    <t>1722454703975x981775014312684000</t>
  </si>
  <si>
    <t>13731788451</t>
  </si>
  <si>
    <t>Aaron Vontell - UNMATCHED (Executive Partner)</t>
  </si>
  <si>
    <t>Jenelyn Estorico Cadangyao</t>
  </si>
  <si>
    <t>Jenelyn Cadangyao</t>
  </si>
  <si>
    <t>jen.cadangyao@athena.com</t>
  </si>
  <si>
    <t>patrick.revilla@athena.com</t>
  </si>
  <si>
    <t>Aaron explained that due to the company's slow progress and inability to meet their fundraising goals, they had to wind down their operations.</t>
  </si>
  <si>
    <t>1722522218570x293051202150227840</t>
  </si>
  <si>
    <t>13711228185</t>
  </si>
  <si>
    <t>Pascal Weinberger  - UNMATCHED (Executive Partner)</t>
  </si>
  <si>
    <t>Pamela Dhiane Castro Cruz</t>
  </si>
  <si>
    <t>Pamela Dhiane Cruz</t>
  </si>
  <si>
    <t>pam.cruz@athena.com</t>
  </si>
  <si>
    <t>Rematch request as the client escalated the performance of his XP. XP lacks attention to details in different occasions.</t>
  </si>
  <si>
    <t>1722288941821x744743836841744800</t>
  </si>
  <si>
    <t>13628228656</t>
  </si>
  <si>
    <t>Ian Learmonth - UNMATCHED (Executive Partner)</t>
  </si>
  <si>
    <t>John Darrell Guirao</t>
  </si>
  <si>
    <t>gee.guirao@athenago.com</t>
  </si>
  <si>
    <t>Ian is dissatisfied with a misalignment between what was promised during the sales process and the actual support provided. He specifically needed someone with skills in bookkeeping, accounting, and document management, but Gee’s expertise in marketing and lead generation feels irrelevant to his business needs. Ian is particularly concerned that Gee lacks the necessary skills for managing crucial tasks like legal business due diligence, governance, and expense tracking, which he believes are not easily adaptable.</t>
  </si>
  <si>
    <t>1722002222944x468736594586418800</t>
  </si>
  <si>
    <t>13589329735</t>
  </si>
  <si>
    <t>Michael Cassidy - UNMATCHED (Executive Partner)</t>
  </si>
  <si>
    <t>Louisse Adrienne Estrada Umali</t>
  </si>
  <si>
    <t>Louisse Adrienne Umali</t>
  </si>
  <si>
    <t>angel.umali@athena.com</t>
  </si>
  <si>
    <t>The XP is experiencing stroke-like symptoms and needs to take bed rest for an indefinite time. The client has confirmed the rematch with Tine Rosales as his new XP starting January 15, 2024</t>
  </si>
  <si>
    <t>1722448145649x175089379957533060</t>
  </si>
  <si>
    <t>13601973914</t>
  </si>
  <si>
    <t>Christine Krenos - UNMATCHED (Executive Partner)</t>
  </si>
  <si>
    <t>Kristine Joy Mañalac Siongco</t>
  </si>
  <si>
    <t>Kristine Joy Siongco</t>
  </si>
  <si>
    <t>tine.siongco@athena.com</t>
  </si>
  <si>
    <t>The client recently expressed concerns about the XP’s declining performance, citing several factors, including recurring scheduling errors, unresolved tool-related issues, and a tendency to act as a task-taker rather than a proactive problem-solver. At the core of these concerns is the XP’s critical thinking ability.
These issues were not evident during the first 100 days of the partnership, as the XP initially managed a high volume of tasks and maintained a proactive approach with the client. However, as the client noted that the XP was becoming overly familiar, concerns regarding critical thinking arose. In response, immediate coaching and weekly monitoring were implemented, supplemented by random asynchronous check-ins to track progress. Additionally, an extra coaching session was introduced to further evaluate task execution and address ongoing challenges.</t>
  </si>
  <si>
    <t>1722376480397x432805985334588200</t>
  </si>
  <si>
    <t>13462841373</t>
  </si>
  <si>
    <t>David Zakariaie - eric.limos@athenago.com (Executive Partner)</t>
  </si>
  <si>
    <t>Norman Ryan Cabañog Lamela</t>
  </si>
  <si>
    <t>Norman Ryan Lamela</t>
  </si>
  <si>
    <t>normz.lamela@athena.com</t>
  </si>
  <si>
    <t>Offered new XP due to XP performance issues</t>
  </si>
  <si>
    <t>1722458577114x441292014959973060</t>
  </si>
  <si>
    <t>13664073041</t>
  </si>
  <si>
    <t>Jeff Gilroy - diana.cabote@athenago.com (Executive Partner)</t>
  </si>
  <si>
    <t>Diana Joy Baddal Cabote</t>
  </si>
  <si>
    <t>Diana Joy Cabote</t>
  </si>
  <si>
    <t>diana.cabote@athena.com</t>
  </si>
  <si>
    <t>1722356228780x512453280637636100</t>
  </si>
  <si>
    <t>13587629333</t>
  </si>
  <si>
    <t>Vishal Bhalla - raffy.mancao@athenago.com (Executive Partner)</t>
  </si>
  <si>
    <t>Orland Ralph Alfounze Buhat Mancao</t>
  </si>
  <si>
    <t>Orland Ralph Alfounze Mancao</t>
  </si>
  <si>
    <t>raffy.mancao@athena.com</t>
  </si>
  <si>
    <t>Vishal explained that recent changes in company priorities and budgeting led to the need for a more specialized role—particularly in areas like medical billing and process management—which no longer aligned with the generalist support an EA provides. While Raffy had been assisting in some of these areas, Vishal noted that the role shift wasn’t ideal for Raffy’s skill set, nor was it the kind of work he originally signed up for. Hiasmin offered to explore assigning a different Athena XP who might possess the necessary specialized skills while also performing basic EA duties, but Vishal declined, sharing that he currently relies on AI tools for executive support and does not see the need for a replacement at this time. Vishal agreed to speak directly with Raffy regarding the offboarding and confirmed that Raffy would continue supporting him until the end of the 30-day notice period, with the final working day set for September 18. Hiasmin will follow up with Raffy after Vishal’s conversation to ensure a smooth and respectful transition.</t>
  </si>
  <si>
    <t>1722463915062x907728345841621600</t>
  </si>
  <si>
    <t>13656185270</t>
  </si>
  <si>
    <t>Tom Kaldor - UNMATCHED (Executive Partner)</t>
  </si>
  <si>
    <t>Client decided to churn as Athena is getting expensive on their currency (AUD) but haven't seen sufficient value and ROI from the Athena model. Client feels that Athena framework is not working for them since they are on legal industry therefore skillset should be aligned with it to add more value</t>
  </si>
  <si>
    <t>1722453026666x165030994650775300</t>
  </si>
  <si>
    <t>13628232090</t>
  </si>
  <si>
    <t>Noah Brier - miasans.sanchez@athenago.com (Executive Partner)</t>
  </si>
  <si>
    <t>Mia Avanzado Sanchez</t>
  </si>
  <si>
    <t>Mia Sanchez</t>
  </si>
  <si>
    <t>miasans.sanchez@athena.com</t>
  </si>
  <si>
    <t>1722338028722x822284664424386400</t>
  </si>
  <si>
    <t>13629171497</t>
  </si>
  <si>
    <t>Carl Tengberg - UNMATCHED (Executive Partner)</t>
  </si>
  <si>
    <t>Alessandra Denise Figueroa Bulaon</t>
  </si>
  <si>
    <t>Alessandra Denise Bulaon</t>
  </si>
  <si>
    <t>alex.bulaon@athena.com</t>
  </si>
  <si>
    <t>Client requested to churn due to financial issues of the business.</t>
  </si>
  <si>
    <t>1722017415876x226052071838385160</t>
  </si>
  <si>
    <t>Gloria Rotich</t>
  </si>
  <si>
    <t>gloria.rotich@athena.com</t>
  </si>
  <si>
    <t>The client has requested to be rematched with another XP</t>
  </si>
  <si>
    <t>1722354022106x317033747060098560</t>
  </si>
  <si>
    <t>13606133863</t>
  </si>
  <si>
    <t>Todd Rustman - UNMATCHED (Executive Partner)</t>
  </si>
  <si>
    <t>Jericho Ordillano Labitag</t>
  </si>
  <si>
    <t>Jericho Labitag</t>
  </si>
  <si>
    <t>jec.labitag@athena.com</t>
  </si>
  <si>
    <t>The client decided to cancel his subscription due to unable to fully utilize the XP. Todd needs to either suspend or stop the monthly billing/service for now. The main reason for this is that, in the past month or so, Todd has struggled to find meaningful work for Jec due to complications arising from his licenses and privacy requirements. As Todd is licensed as a fiduciary with FINRA/SEC, they’ve made it difficult to navigate what tasks can be assigned. Despite Todd wanting to continue working with Jec, the current restrictions make it unfeasible to keep him occupied with meaningful tasks.
Todd has thought through every possible way to utilize JEC’s help, but there simply isn’t enough work to offload. It’s a tough situation, and unfortunately, Todd feels it’s best to stop/discontinue at this point.</t>
  </si>
  <si>
    <t>1722372256983x369564011528332300</t>
  </si>
  <si>
    <t>13641019456</t>
  </si>
  <si>
    <t>Jessa Bustamante - UNMATCHED (Executive Partner)</t>
  </si>
  <si>
    <t xml:space="preserve">Client expressed that she needs a specialized assistant focused on formula translations and the retail industry. </t>
  </si>
  <si>
    <t>1722359415824x210310263517508040</t>
  </si>
  <si>
    <t>13643754506</t>
  </si>
  <si>
    <t>David Jeng - vince.muthiani@athenago.com (Executive Partner)</t>
  </si>
  <si>
    <t>Vincent Muthiani</t>
  </si>
  <si>
    <t>vince.muthiani@athena.com</t>
  </si>
  <si>
    <t>1722267327063x216778287593731650</t>
  </si>
  <si>
    <t>13533219150</t>
  </si>
  <si>
    <t>Hugh Strange - UNMATCHED (Executive Partner)</t>
  </si>
  <si>
    <t>Mark Joseph Mendiola Ancheta</t>
  </si>
  <si>
    <t>Mark Joseph Ancheta</t>
  </si>
  <si>
    <t>mark.ancheta@athena.com</t>
  </si>
  <si>
    <t>Client Hugh Strange has confirmed cancellation of services with XP Mark Ancheta due to insufficient workload to delegate. No performance issues were raised. Final day of service is August 3, 2025, in line with the 30-day notice. XP will continue support until end date</t>
  </si>
  <si>
    <t>1722372673593x533511270666831040</t>
  </si>
  <si>
    <t>13557302350</t>
  </si>
  <si>
    <t>Clarence McAllister - UNMATCHED (Executive Partner)</t>
  </si>
  <si>
    <t>Client requested to offboard after Day 1 with the XP. Client hired an internal employee while waiting for the XP to be matched and the client failed to inform the team thus having the KOC proceed as scheduled.</t>
  </si>
  <si>
    <t>1722262333795x516419827964624600</t>
  </si>
  <si>
    <t>13473778732</t>
  </si>
  <si>
    <t>Ryan Moses - chris.daza@athena.com (Executive Partner)</t>
  </si>
  <si>
    <t>Christian Selmo Daza</t>
  </si>
  <si>
    <t>Christian Daza</t>
  </si>
  <si>
    <t>chris.daza@athena.com</t>
  </si>
  <si>
    <t>1722273271379x828798725594764800</t>
  </si>
  <si>
    <t>13632183128</t>
  </si>
  <si>
    <t>Jacob Babcock - mercy.asiro@athenago.com (Executive Partner)</t>
  </si>
  <si>
    <t>Mercy Asiro</t>
  </si>
  <si>
    <t>mercy.asiro@athena.com</t>
  </si>
  <si>
    <t>1722341808095x711544138718411800</t>
  </si>
  <si>
    <t>13636019831</t>
  </si>
  <si>
    <t>Prabhdeep Singh - den.caballero@athenago.com (Executive Partner)</t>
  </si>
  <si>
    <t>Denise Bacus Caballero</t>
  </si>
  <si>
    <t>Denise Caballero</t>
  </si>
  <si>
    <t>den.caballero@athena.com</t>
  </si>
  <si>
    <t>1722247656434x580430107990332300</t>
  </si>
  <si>
    <t>13597180968</t>
  </si>
  <si>
    <t>Roy Hui - UNMATCHED (Executive Partner)</t>
  </si>
  <si>
    <t>Rissarose Cabungcal Santos</t>
  </si>
  <si>
    <t>Rissarose Santos</t>
  </si>
  <si>
    <t>rissa.santos@athena.com</t>
  </si>
  <si>
    <t>Due to turbulence in global markets, particularly in the crypto industry, they are adopting a more conservative approach to their expenses and have decided to terminate the service. Risa, who serves as Roy's personal executive assistant, has been highly valued for her dedication and passion. However, as her role is not deemed critical to the business, the decision was made to let her go due to financial constraints.</t>
  </si>
  <si>
    <t>1722282655648x416840210552404030</t>
  </si>
  <si>
    <t>13639634465</t>
  </si>
  <si>
    <t>Chris Mirabile - kristina.orellana@athena.com (Executive Partner)</t>
  </si>
  <si>
    <t>Jeds Santos Angeles</t>
  </si>
  <si>
    <t>Jeds</t>
  </si>
  <si>
    <t>jeds.angeles@athenago.com</t>
  </si>
  <si>
    <t>1722284822428x818769951889136500</t>
  </si>
  <si>
    <t>13701675267</t>
  </si>
  <si>
    <t>Russ Heddleston - UNMATCHED (Executive Partner)</t>
  </si>
  <si>
    <t>Esther Nyanchama Mochari</t>
  </si>
  <si>
    <t>ESTHER</t>
  </si>
  <si>
    <t>esther.mochari@athenago.com</t>
  </si>
  <si>
    <t xml:space="preserve">A few of the other feedback items I shared are here: 
- Missed scheduling meetings I had asked to be scheduled
- Didn’t ask about meeting conflicts before sending invites
- Mistakes over email about dates/times
- Ordering flowers, helping with personal tasks like copying items to a spreadsheet, helping to get rid of a storage unit
- Following instructions for logging meeting notes (following up with another team member, posting information to slack)
- Difficulty booking flights / cars
</t>
  </si>
  <si>
    <t>1722020904436x199850856606015550</t>
  </si>
  <si>
    <t>13651215377</t>
  </si>
  <si>
    <t>Rene Bystron - sam.siambo@athenago.com (Executive Partner)</t>
  </si>
  <si>
    <t>Samuel Mukarama Siambo</t>
  </si>
  <si>
    <t>Samuel Siambo</t>
  </si>
  <si>
    <t>sam.siambo@athena.com</t>
  </si>
  <si>
    <t>The current XP Sam has encountered several performance issues that are impacting their effectiveness in the role. These challenges include poor time management and unreliability, which have led to missed deadlines and delayed responses. Additionally, there is a noticeable lack of attention to detail in their work. The XP also struggles with email management, often leaving important communications unattended. Their task organization is suboptimal, lacking a clear and organized to-do list, which complicates project tracking and completion. Meeting efficiency is another concern; meetings frequently start with unnecessary recaps rather than focusing on key decisions and addressing blockers. In a recent discussion with Shibu and Angie, Sam openly admitted to not being up to the task and recommended that the client be assigned a new XP to better meet their needs.</t>
  </si>
  <si>
    <t>1722014383117x327389867760371700</t>
  </si>
  <si>
    <t>13634086505</t>
  </si>
  <si>
    <t>Pascal Labrecque - UNMATCHED (Executive Partner)</t>
  </si>
  <si>
    <t>Aya Ishii</t>
  </si>
  <si>
    <t>aya.ishii@athena.com</t>
  </si>
  <si>
    <t>Client cancelled after XP decided to resign because he didn't feel the premium service Athena should be offering</t>
  </si>
  <si>
    <t>1722018514900x424517743779148300</t>
  </si>
  <si>
    <t>13567841928</t>
  </si>
  <si>
    <t>Monish Luthra - UNMATCHED (Senior XP)</t>
  </si>
  <si>
    <t>Merick Jerwin Calina</t>
  </si>
  <si>
    <t>ric.calina@athena.com</t>
  </si>
  <si>
    <t>Initial Escalation: SXP reliability and proactiveness
Action Taken: We had a call with the client to address their concerns and outlined a detailed action plan, which includes improvement plan for Ric and CPM involvement in the partnership
client is also identified to be not fit - as he is not providing clear instructions that resulted to further challenges in the partnership</t>
  </si>
  <si>
    <t>1721936786984x100180236575793120</t>
  </si>
  <si>
    <t>13596501045</t>
  </si>
  <si>
    <t>Faye Finisterre - UNMATCHED (Executive Partner)</t>
  </si>
  <si>
    <t>Celine Pechueco Hernaez</t>
  </si>
  <si>
    <t>Celine Hernaez</t>
  </si>
  <si>
    <t>celine.hernaez@athena.com</t>
  </si>
  <si>
    <t>1722015499792x344310626389736200</t>
  </si>
  <si>
    <t>Diana Muthoni Njogu</t>
  </si>
  <si>
    <t>diana.njogu@athenago.com</t>
  </si>
  <si>
    <t>Client appreciates the XP's effort, output and resilience, but wishes to get another XP who would be better suited to his requirements and industry.</t>
  </si>
  <si>
    <t>1721848952340x366069788369608700</t>
  </si>
  <si>
    <t>13702920198</t>
  </si>
  <si>
    <t>Katie Finnegan - UNMATCHED (Executive Partner)</t>
  </si>
  <si>
    <t>Princess Grace Lopez Serra</t>
  </si>
  <si>
    <t>princess.serra@athenago.com</t>
  </si>
  <si>
    <t>Athena Initiated Churn - Client wanted to have access to Athena's MDM, Athena Training materials and as well as interview her replacement XP</t>
  </si>
  <si>
    <t>1721940449039x168185357586783550</t>
  </si>
  <si>
    <t>13556424555</t>
  </si>
  <si>
    <t>Gilwoo Lee - ian.gallego@athenago.com (Executive Partner)</t>
  </si>
  <si>
    <t>Eugene Raymundo Salvatierra</t>
  </si>
  <si>
    <t>Genie</t>
  </si>
  <si>
    <t>genie.salvatierra@athenago.com</t>
  </si>
  <si>
    <t>angel.reyes@athena.com</t>
  </si>
  <si>
    <t>Proactive rematch due to XP performance - lack of attention to detail</t>
  </si>
  <si>
    <t>1721945000872x107412892993640880</t>
  </si>
  <si>
    <t>13580575278</t>
  </si>
  <si>
    <t>Luke Peters - chelsea.reyes@athenago.com (Executive Partner)</t>
  </si>
  <si>
    <t>Chelsea Grace Masadre Reyes</t>
  </si>
  <si>
    <t>Chelsea Grace Reyes</t>
  </si>
  <si>
    <t>chelsea.reyes@athena.com</t>
  </si>
  <si>
    <t>1721935713752x304781540587556030</t>
  </si>
  <si>
    <t>13587311874</t>
  </si>
  <si>
    <t>Brian Kidwell - UNMATCHED (Executive Partner)</t>
  </si>
  <si>
    <t>Annalou Tan Angus</t>
  </si>
  <si>
    <t>Annalou Angus</t>
  </si>
  <si>
    <t>lou.angus@athena.com</t>
  </si>
  <si>
    <t>Brian is canceling his subscription with Athena due to insufficient workload and the ambiguous nature of the projects he needs help with, which requires more involvement from him than expected. He appreciates Lou's support but feels that the partnership is not the right fit for his needs.</t>
  </si>
  <si>
    <t>1721943790590x712620924432362200</t>
  </si>
  <si>
    <t>13758458899</t>
  </si>
  <si>
    <t>Alex Federation - UNMATCHED (Executive Partner)</t>
  </si>
  <si>
    <t>King Crischienel Garcia Tubera</t>
  </si>
  <si>
    <t>King Crischienel Tubera</t>
  </si>
  <si>
    <t>king.tubera@athena.com</t>
  </si>
  <si>
    <t>Client decided to end the partnership due to performance concerns that emerged early this year as the company entered a more complex operational phase, where even minor errors had significant consequences. Client communicated ongoing challenges with XP’s attention to detail and accuracy. A rematch was proactively offered, but the client declined. Although King had previously been praised for his responsiveness and communication, the increasing demands exposed gaps that, despite his accountability and proposed improvements, eroded client confidence. Despite implementing a development plan and maintaining his commitment, Alex chose to terminate the partnership before the plan could be fully executed or assessed.</t>
  </si>
  <si>
    <t>1721936690120x534342797300394900</t>
  </si>
  <si>
    <t>13756115209</t>
  </si>
  <si>
    <t>Daniel Bulygin - UNMATCHED (Executive Partner)</t>
  </si>
  <si>
    <t>PipDecks CEO, Charles Burdett, will no longer employ Daniel Bulygin but would like to keep Jewel Dumlao as an XP for PipDecks going forward.</t>
  </si>
  <si>
    <t>1721942107207x576354973822129400</t>
  </si>
  <si>
    <t>13606413622</t>
  </si>
  <si>
    <t>Calvin Nguyen - hillie.indasi@athena.com (Executive Partner)</t>
  </si>
  <si>
    <t>Hildacard Indasi</t>
  </si>
  <si>
    <t>hillie.indasi@athena.com</t>
  </si>
  <si>
    <t>1721936706128x864273049610197400</t>
  </si>
  <si>
    <t>13562436649</t>
  </si>
  <si>
    <t>Jason Meyers - samantha.magutu@athena.com (Executive Partner)</t>
  </si>
  <si>
    <t>Brian Oduor Olendo</t>
  </si>
  <si>
    <t>Brian Olendo</t>
  </si>
  <si>
    <t>brian.olendo@athena.com</t>
  </si>
  <si>
    <t>I am requesting a rematch for the client due to ongoing concerns regarding the XP’s performance, specifically in the areas of proactivity and critical thinking. Despite continuous coaching and guidance, the XP has not demonstrated noticeable improvement in these critical skills.
While the client appreciates the XP’s personality and interpersonal qualities, the lack of initiative has significantly impacted the overall effectiveness of the support provided. The client is not receiving the level of value expected from this service, as the EA requires constant direction rather than anticipating needs and taking independent action.
Given the client’s need for a highly proactive and solution-oriented assistant, I believe a rematch is the best course of action to ensure a better fit and a more productive working relationship.</t>
  </si>
  <si>
    <t>1721936711905x207211870140624930</t>
  </si>
  <si>
    <t>13620833151</t>
  </si>
  <si>
    <t>Temina Madon - UNMATCHED (Executive Partner)</t>
  </si>
  <si>
    <t>Gabriel Sevilla Fabellore</t>
  </si>
  <si>
    <t>Gabriel Fabellore</t>
  </si>
  <si>
    <t>gab.fabellore@athena.com</t>
  </si>
  <si>
    <t>Client decided to churn as they have hired a couple of operations team members with skillset that fits for the organization. Client is on a non-profit organization and majority of operational tasks required specialization and expertise on  science etc.</t>
  </si>
  <si>
    <t>1721912635122x781043382914506800</t>
  </si>
  <si>
    <t>13612157477</t>
  </si>
  <si>
    <t>Chris Hill - UNMATCHED (Executive Partner)</t>
  </si>
  <si>
    <t>Kelsey Moira Cordero Mc Coy</t>
  </si>
  <si>
    <t>Kels Mc Coy</t>
  </si>
  <si>
    <t>kels.mccoy@athena.com</t>
  </si>
  <si>
    <t xml:space="preserve">Client Chris Hill has chosen to terminate the partnership with Athena to address a specific need for an in-person EA who can handle physical tasks and provide on-site support. This decision is not due to dissatisfaction with Kelsey's performance but is based on logistical and personal requirements that necessitate in-person assistance. However, during the same call, the client also stated XP opportunities on reliability and communication. </t>
  </si>
  <si>
    <t>1721830723607x368807808572505700</t>
  </si>
  <si>
    <t>13492738726</t>
  </si>
  <si>
    <t>Layne Grindal - UNMATCHED (Executive Partner)</t>
  </si>
  <si>
    <t>Maureen Gaitho</t>
  </si>
  <si>
    <t>Maureen</t>
  </si>
  <si>
    <t>maureen.gaitho@athenago.com</t>
  </si>
  <si>
    <t>On 10/07/2024 XP Maureen Gaitho informed OM of her intention to resign citing personal issues that are preventing her to give maximum attention to the partnership and she feels this can affect the client experience. She explained that it's something she has been delibarating on and it's not a haste decision. Later she sent an official communication via email on 10/08/2024 and stated that her last working day will be 10/25/2024.</t>
  </si>
  <si>
    <t>1721850909634x237036695951536640</t>
  </si>
  <si>
    <t>13617719675</t>
  </si>
  <si>
    <t>Sabrina Noorani - UNMATCHED (Executive Partner)</t>
  </si>
  <si>
    <t>Ruby Ann Tejada</t>
  </si>
  <si>
    <t>ARBY</t>
  </si>
  <si>
    <t>arby.tejada@athenago.com</t>
  </si>
  <si>
    <t>Client is not responding to EA email presentation emails. Client is not confirming rematch and plan has been on pause since 11/15. Athena-initiated churn.</t>
  </si>
  <si>
    <t>1721924837030x831460144064832800</t>
  </si>
  <si>
    <t>13613100073</t>
  </si>
  <si>
    <t>Kellam Parks - theo.delarosa@athena.com (Executive Partner)</t>
  </si>
  <si>
    <t>Theo Julius Balderama Dela Rosa</t>
  </si>
  <si>
    <t>Theo Julius Dela Rosa</t>
  </si>
  <si>
    <t>theo.delarosa@athena.com</t>
  </si>
  <si>
    <t>1721916490071x793549260738901600</t>
  </si>
  <si>
    <t>13597199971</t>
  </si>
  <si>
    <t>Emily Fisher - UNMATCHED (Executive Partner)</t>
  </si>
  <si>
    <t>Marlou Galarpe Bejasa</t>
  </si>
  <si>
    <t>Marlou Bejasa</t>
  </si>
  <si>
    <t>louie.bejasa@athena.com</t>
  </si>
  <si>
    <t>Client requested for the cancellation of subscription due company restructure. Company will be starting from zero, and already had numerous employees' contracts cancelled.</t>
  </si>
  <si>
    <t>1721853620537x551311975217211970</t>
  </si>
  <si>
    <t>13535393587</t>
  </si>
  <si>
    <t>Addison Rex - mercyj.muhindi@athena.com (Executive Partner)</t>
  </si>
  <si>
    <t>Mercy Muhindi</t>
  </si>
  <si>
    <t>mercyj.muhindi@athena.com</t>
  </si>
  <si>
    <t>1721850146860x548309967949098800</t>
  </si>
  <si>
    <t>13597103977</t>
  </si>
  <si>
    <t>Carl Niedbala - cynthia.kibiru@athena.com (Executive Partner)</t>
  </si>
  <si>
    <t>Cynthia Kibiru</t>
  </si>
  <si>
    <t>cynthia.kibiru@athena.com</t>
  </si>
  <si>
    <t>1721928587581x345094207172133440</t>
  </si>
  <si>
    <t>13614720123</t>
  </si>
  <si>
    <t>Alex Smith - UNMATCHED (Executive Partner)</t>
  </si>
  <si>
    <t>Kristian Saner Himor Gargallo</t>
  </si>
  <si>
    <t>Kristian Saner Gargallo</t>
  </si>
  <si>
    <t>xtian.gargallo@athena.com</t>
  </si>
  <si>
    <t>The client's decision to end the partnership by July 30, 2025 is driven by broader changes his company Basic Arts is currently experiencing, and not a reflection of his XP Xtian’s performance. Client shared that it’s simply a financial decision that he needed to allocate the money elsewhere.</t>
  </si>
  <si>
    <t>1721678975533x407813849296193800</t>
  </si>
  <si>
    <t>13562828294</t>
  </si>
  <si>
    <t>Preston Silverman - UNMATCHED (Executive Partner)</t>
  </si>
  <si>
    <t>Ericksson Amadeus Javier Sanke</t>
  </si>
  <si>
    <t>Ericksson Amadeus Sanke</t>
  </si>
  <si>
    <t>dax.sanke@athena.com</t>
  </si>
  <si>
    <t>Client says 1 of his business is not doing well and will need to close it, resulting in having to let go of Athena.</t>
  </si>
  <si>
    <t>1721747578158x650880879706345700</t>
  </si>
  <si>
    <t>13587363965</t>
  </si>
  <si>
    <t>Rogier Warnawa - UNMATCHED (Executive Partner)</t>
  </si>
  <si>
    <t>Jozel Anne Naval Dimaranan</t>
  </si>
  <si>
    <t>Jozel Anne Dimaranan</t>
  </si>
  <si>
    <t>jozel.dimaranan@athena.com</t>
  </si>
  <si>
    <t>Client Rogier formally initiated a 30-day churn notice effective July 30, 2025, with an expected end date of August 29, 2025. The reason for churn is not performance-related—Rogier rated Jozel’s performance a 10/10—but is due to financial constraints as the company undergoes a funding phase and shifts its business model from individual customers to B2B clients. To manage costs, Rogier is temporarily scaling back operations. He noted that if the current fundraising efforts succeed within 2–4 weeks, he is open to canceling the churn request. We proposed redirecting Jozel to support revenue-generating activities during the notice period, which Rogier welcomed and agreed to review.</t>
  </si>
  <si>
    <t>1721406436732x865215953490587300</t>
  </si>
  <si>
    <t>13489863713</t>
  </si>
  <si>
    <t>Shaw Joseph - UNMATCHED (Executive Partner)</t>
  </si>
  <si>
    <t>Marielle Quisao Maaño-Closa</t>
  </si>
  <si>
    <t>Marielle Maaño-Closa</t>
  </si>
  <si>
    <t>marielle.maano-closa@athena.com</t>
  </si>
  <si>
    <t>Client Shaw Joseph has chosen to end services at this time, citing budget limitations as the primary reason.</t>
  </si>
  <si>
    <t>1721319281932x969680489739255300</t>
  </si>
  <si>
    <t>13564025617</t>
  </si>
  <si>
    <t>Mike Becker - UNMATCHED (Executive Partner)</t>
  </si>
  <si>
    <t>Cristina Almojuela Alutaya</t>
  </si>
  <si>
    <t>Cristina Alutaya</t>
  </si>
  <si>
    <t>cris.alutaya@athena.com</t>
  </si>
  <si>
    <t>Mike Becker reached out after their company's 2025 budget discussion. They are not able to support the role moving forward, and will re-allocate their budget to another internal role who will report to their Atlanta site. The OM has met with Mike, and he confirmed the churn.</t>
  </si>
  <si>
    <t>1721668215201x862932021676758900</t>
  </si>
  <si>
    <t>13586317707</t>
  </si>
  <si>
    <t>Eddie Brennan - sam.catangui@athena.com (Executive Partner)</t>
  </si>
  <si>
    <t>Joanna Sam De Lima Catangui</t>
  </si>
  <si>
    <t>Joanna Sam Catangui</t>
  </si>
  <si>
    <t>sam.catangui@athena.com</t>
  </si>
  <si>
    <t>1721297430324x504176874560168260</t>
  </si>
  <si>
    <t>13523141787</t>
  </si>
  <si>
    <t>akash sharma - nikka.mano@athena.com (Executive Partner)</t>
  </si>
  <si>
    <t>Nikka Paula Maño</t>
  </si>
  <si>
    <t>nikka.mano@athena.com</t>
  </si>
  <si>
    <t>During my first check-in with Akash after the partnership was transferred to my bucket, the client raised concerns about the XP’s lack of proactiveness and delays in handling tasks — particularly in managing his emails and consistently delivering agreed-upon responsibilities, such as scheduling monthly dates with his wife. The client also mentioned instances where he had to personally remind the XP to arrange an appointment with an investor, a task that should have already been handled proactively.
Based on my discussion with the XP, these issues were partly due to her failure to communicate her concerns to Akash, especially regarding delays caused by email Outlook issues. She also admitted to making assumptions about certain tasks and did not confirm with Akash whether these tasks needed to be continued, which contributed to the lapses in delivery.</t>
  </si>
  <si>
    <t>1721321662761x414054283468151100</t>
  </si>
  <si>
    <t>13492462995</t>
  </si>
  <si>
    <t>Deborah Jackson - marknjama.njama@athenago.com (Executive Partner)</t>
  </si>
  <si>
    <t>Mark Njama</t>
  </si>
  <si>
    <t>marknjama.njama@athena.com</t>
  </si>
  <si>
    <t>Client is undergoing internal restructuring and transitioning to AI-driven workflows. As a result, their operational needs have shifted toward on-site, in-person support, which no longer aligns with Athena’s full-time remote EA model. Client expressed high satisfaction with EA performance but can no longer justify the role given the new structure.</t>
  </si>
  <si>
    <t>1721689034952x758084828583108600</t>
  </si>
  <si>
    <t>13497556562</t>
  </si>
  <si>
    <t>Aleem Habibullah - UNMATCHED (Executive Partner)</t>
  </si>
  <si>
    <t>Cedrick Doga-Ojo Alvarez</t>
  </si>
  <si>
    <t>Cedrick Alvarez</t>
  </si>
  <si>
    <t>cedrick.alvarez@athena.com</t>
  </si>
  <si>
    <t>Client requested to terminate partnership with Athena due to financial issues. Client is in Australia and with the current exchange rate, his bill with Athena has increased that cannot sustain anymore.</t>
  </si>
  <si>
    <t>1721998764589x654823621711806000</t>
  </si>
  <si>
    <t>13425522337</t>
  </si>
  <si>
    <t>Wendi Mathis Held - UNMATCHED (Executive Partner)</t>
  </si>
  <si>
    <t>Crexiane Mariz Filosofo Villasin</t>
  </si>
  <si>
    <t>Crexiane Mariz Villasin</t>
  </si>
  <si>
    <t>xiane.filosofo@athena.com</t>
  </si>
  <si>
    <t>On November 9, 2024 the client emailed us and said she is experiencing financial loss along with her divorce. This is a very difficult time for the her. She deliberately mentioned that Xianne has been really very wonderful and she wishes to get her back on 2025 when she gets back on her feet.</t>
  </si>
  <si>
    <t>1721405114325x273663052633229300</t>
  </si>
  <si>
    <t>13574783825</t>
  </si>
  <si>
    <t>David Aronchick - UNMATCHED (Executive Partner)</t>
  </si>
  <si>
    <t>Nelly Kithaka</t>
  </si>
  <si>
    <t>nelly.kithaka@athena.com</t>
  </si>
  <si>
    <t>Pending client meeting to get details-Client was no show for exit interview.</t>
  </si>
  <si>
    <t>1721400473959x384250009218006340</t>
  </si>
  <si>
    <t>13559390621</t>
  </si>
  <si>
    <t>Christi Haleystover - UNMATCHED (Executive Partner)</t>
  </si>
  <si>
    <t>Margret Ochieng</t>
  </si>
  <si>
    <t>maggie.ochieng@athena.com</t>
  </si>
  <si>
    <t>The client has communicated via email requesting to stop the XP services from 10/1 citing financial constraints.</t>
  </si>
  <si>
    <t>1721914188362x920636225853499500</t>
  </si>
  <si>
    <t>14236168085</t>
  </si>
  <si>
    <t>April Hoogasian - UNMATCHED (Executive Partner)</t>
  </si>
  <si>
    <t>Jenny Antoinette Daroya</t>
  </si>
  <si>
    <t>jen.daroya@athena.com</t>
  </si>
  <si>
    <t xml:space="preserve">POC Transfer from April Hoogasian to Patricia Barahona
</t>
  </si>
  <si>
    <t>1721425770101x333572922418811970</t>
  </si>
  <si>
    <t>13565066561</t>
  </si>
  <si>
    <t>Adam Lewis - king.pacipas@athenago.com (Executive Partner)</t>
  </si>
  <si>
    <t>King Janperson Ildefonso Pacipas</t>
  </si>
  <si>
    <t>King Janperson Pacipas</t>
  </si>
  <si>
    <t>king.pacipas@athena.com</t>
  </si>
  <si>
    <t>1721317410723x861594384121979500</t>
  </si>
  <si>
    <t>13515731088</t>
  </si>
  <si>
    <t>James Vitalo - hope.mwadime@athenago.com (Executive Partner)</t>
  </si>
  <si>
    <t>Hope Mwadime</t>
  </si>
  <si>
    <t>hope.mwadime@athena.com</t>
  </si>
  <si>
    <t>1721320180850x140763587398202270</t>
  </si>
  <si>
    <t>13535404302</t>
  </si>
  <si>
    <t>Alexis Xavier Rivas - eca.duldulao@athenago.com (Executive Partner)</t>
  </si>
  <si>
    <t>Erica Joyce Balenton Duldulao</t>
  </si>
  <si>
    <t>Erica Joyce Duldulao</t>
  </si>
  <si>
    <t>eca.duldulao@athena.com</t>
  </si>
  <si>
    <t>1721339407800x375127388721287600</t>
  </si>
  <si>
    <t>Stephanie De Asis Neri</t>
  </si>
  <si>
    <t>Stephanie</t>
  </si>
  <si>
    <t>tipay.neri@athenago.com</t>
  </si>
  <si>
    <t>AJ Asver requested for a rematch due to XP Performance - having issues in Calendar and Inbox Management. Multiple call outs on what is expected for foundational skills. XP already had performance improvement plan but still causes issues and mistakes in foundational skills</t>
  </si>
  <si>
    <t>1721335290371x743023781499575700</t>
  </si>
  <si>
    <t>13589603187</t>
  </si>
  <si>
    <t>Blake Pierson - UNMATCHED (Executive Partner)</t>
  </si>
  <si>
    <t>Dennelyn Hazel Oteda Gregorio</t>
  </si>
  <si>
    <t>Dennelyn Hazel Gregorio</t>
  </si>
  <si>
    <t>hazel.gregorio@athena.com</t>
  </si>
  <si>
    <t>Blake hired an internal EA in Q4 2025. There were no clear changes in task delegation but is now coming from Komal until the Ashby Event(Conference). Hazel began learning payroll and financials, expecting to possibly take on those tasks. Komal, Blake’s EA, told us they were ending the partnership. OM offered to transfer the point of contact but said Hazel couldn’t take on any admin tasks because of the company restructuring.</t>
  </si>
  <si>
    <t>1721212621522x328970763058178900</t>
  </si>
  <si>
    <t>13523216299</t>
  </si>
  <si>
    <t>Richard Cripps - UNMATCHED (Executive Partner)</t>
  </si>
  <si>
    <t>Myron Mopera Mendoza</t>
  </si>
  <si>
    <t>Myron Mendoza</t>
  </si>
  <si>
    <t>mai.mendoza@athena.com</t>
  </si>
  <si>
    <t>The client/organization, JMAN, has decided to terminate their partnership with Athena due to evolving organizational needs and financial restructuring under their new CFO. This includes implementing new travel management software and hiring a London-based EA to handle local administrative tasks, reducing the need for external support. The decision, effective December 13, 2023, following the 30-day notice period, is not a reflection of the XP’s performance, as both Rebecca and Christian commended Mai’s exceptional work. Instead, it aligns with strategic shifts within the organization, as communicated during the call with CPM Bry last 11/25.</t>
  </si>
  <si>
    <t>1720636023778x298387584417580100</t>
  </si>
  <si>
    <t>13531474298</t>
  </si>
  <si>
    <t>Jessica Miller - mich.deleon@athena.com (Executive Partner)</t>
  </si>
  <si>
    <t>Jelly Basis Salditos</t>
  </si>
  <si>
    <t>Jell</t>
  </si>
  <si>
    <t>jell.salditos@athenago.com</t>
  </si>
  <si>
    <t>Due to Jelly's poor performance, it became clear that Jessica team required a more senior Athena assistant who could work more autonomously and confidently handle tasks like calendar and inbox management.</t>
  </si>
  <si>
    <t>1721222813972x648261975273212400</t>
  </si>
  <si>
    <t>13511744943</t>
  </si>
  <si>
    <t>Lars Meisinger - UNMATCHED (Executive Partner)</t>
  </si>
  <si>
    <t>N/A</t>
  </si>
  <si>
    <t>1721213955856x354921023488625700</t>
  </si>
  <si>
    <t>13591311667</t>
  </si>
  <si>
    <t>Aaron Kozick - UNMATCHED (Executive Partner)</t>
  </si>
  <si>
    <t>John Matthew Custodio</t>
  </si>
  <si>
    <t>matt.custodio@athena.com</t>
  </si>
  <si>
    <t>Aaron is a financial advisor in a British-American multinational company currently navigating sharp market volatility and a reduction in client base. Due to financial constraints, the $3,000/month XP subscription is no longer sustainable. Additionally, company policies restricted inbox/calendar access for security reasons, limiting delegation efficiency. As a result, all administrative and project-based work is paused until conditions improve.</t>
  </si>
  <si>
    <t>1721213793005x950606196524965800</t>
  </si>
  <si>
    <t>13547783546</t>
  </si>
  <si>
    <t>Adam Benayoun - UNMATCHED (Executive Partner)</t>
  </si>
  <si>
    <t>Leonard Kenneth Mercado Paca-O</t>
  </si>
  <si>
    <t>Leonard Kenneth Paca-O</t>
  </si>
  <si>
    <t>len.paca-o@athena.com</t>
  </si>
  <si>
    <t>The client has indicated that the VA service didn’t meet his expectations in terms of proximity which he feels hindered the success of the partnership.  He mentioned that while he initially thought a long-distance VA would be effective, they've realized that they may need someone in closer proximity for better impact and results.</t>
  </si>
  <si>
    <t>1721212778572x792778771512912400</t>
  </si>
  <si>
    <t>13473950904</t>
  </si>
  <si>
    <t>Mackey Saturday - aretha.adam@athenago.com (Executive Partner)</t>
  </si>
  <si>
    <t>Aretha Adam</t>
  </si>
  <si>
    <t>aretha.adam@athena.com</t>
  </si>
  <si>
    <t>1721214113491x851538440294239400</t>
  </si>
  <si>
    <t>13522467744</t>
  </si>
  <si>
    <t>Sachi Kamiya - roseann.limosnero@athena.com (Executive Partner)</t>
  </si>
  <si>
    <t>Frances Erika Dorilag Pritos</t>
  </si>
  <si>
    <t>Frances Erika Pritos</t>
  </si>
  <si>
    <t>frances.pritos@athena.com</t>
  </si>
  <si>
    <t>XP had personal issues that resulted to unreliability and overall poor performance delivery</t>
  </si>
  <si>
    <t>1721213667453x653185070133347500</t>
  </si>
  <si>
    <t>13487133273</t>
  </si>
  <si>
    <t>Tom Wood - UNMATCHED (Executive Partner)</t>
  </si>
  <si>
    <t>Daryl Jay Roma Calape</t>
  </si>
  <si>
    <t>Daryl Jay Calape</t>
  </si>
  <si>
    <t>djay.calape@athena.com</t>
  </si>
  <si>
    <t>November 14 - Tom notified via WhatsApp that he wanted to churn the partnership due to the current scale of his company. He mentioned that Djay is becoming more of a personal assistant for him as he is still hands-on with the business. I probed on Djay's utilization as he was the one who fixed his Dripify campaigns, LinkedIn outreach, created critical reports for Lignum (daily, weekly, monthly, quarterly, running annual), and spearheaded their company's migration to Monday.com for more effective lead management. He said that Djay was definitely great but was too soon to arrive in his company as he is currently managing 25 people and that he may have been better off keeping Djay if he had 15 more employees.</t>
  </si>
  <si>
    <t>1721211856579x612078699652086800</t>
  </si>
  <si>
    <t>13539614904</t>
  </si>
  <si>
    <t>Richard Lindeman - UNMATCHED (Executive Partner)</t>
  </si>
  <si>
    <t>Kristine Faith Apostol Rivera</t>
  </si>
  <si>
    <t>Faith</t>
  </si>
  <si>
    <t>faith.rivera@athenago.com</t>
  </si>
  <si>
    <t>Client states XP lacks on attention to details.</t>
  </si>
  <si>
    <t>1721038359566x905232919326246300</t>
  </si>
  <si>
    <t>13534480534</t>
  </si>
  <si>
    <t>Ryan Galea - james.njeri@athena.com (Executive Partner)</t>
  </si>
  <si>
    <t>James Ndungu</t>
  </si>
  <si>
    <t>james.njeri@athena.com</t>
  </si>
  <si>
    <t>flo.ndungu@athena.com</t>
  </si>
  <si>
    <t>1720009323404x763038259513961100</t>
  </si>
  <si>
    <t>13472449880</t>
  </si>
  <si>
    <t>Park Feierbach - UNMATCHED (Executive Partner)</t>
  </si>
  <si>
    <t>Lara Ysabel Patron Escarcha</t>
  </si>
  <si>
    <t>Lara Ysabel Escarcha</t>
  </si>
  <si>
    <t>lara.escarcha@athena.com</t>
  </si>
  <si>
    <t>Client wants to terminate the partnership with Athena due to her company, Radiant Commons is closing.</t>
  </si>
  <si>
    <t>1720633088190x288122979353548030</t>
  </si>
  <si>
    <t>13521977963</t>
  </si>
  <si>
    <t>David Reuter - joanna.pena@athenago.com (Executive Partner)</t>
  </si>
  <si>
    <t>Joanna Marie Matutina Peña</t>
  </si>
  <si>
    <t>Joanna Marie Peña</t>
  </si>
  <si>
    <t>joanna.pena@athena.com</t>
  </si>
  <si>
    <t>1720716140376x502860422776347300</t>
  </si>
  <si>
    <t>13539286674</t>
  </si>
  <si>
    <t>Stephanie Harrison - UNMATCHED (Executive Partner)</t>
  </si>
  <si>
    <t>Daisy Estrella Cultivo</t>
  </si>
  <si>
    <t>Daisy</t>
  </si>
  <si>
    <t>daisy.cultivo@athenago.com</t>
  </si>
  <si>
    <t>Stephanie Harrison has decided to discontinue her Athena service primarily because it no longer aligns with her company’s current structure and operational needs. She noted that her schedule does not involve continuous meetings or tasks that can be easily delegated to a remote assistant. Additionally, financial constraints have played a significant role in her decision, as the service no longer fits within her company's budget. Despite offering the option of a replacement XP, Stephanie emphasized that the issue is not with the assistant but rather with her company’s structure and financial considerations.</t>
  </si>
  <si>
    <t>1720550531896x758789831502278000</t>
  </si>
  <si>
    <t>13444441011</t>
  </si>
  <si>
    <t>Mansi Kothari - UNMATCHED (Executive Partner)</t>
  </si>
  <si>
    <t xml:space="preserve">Mansi intends to cancel the partnership with Athena due to financial issues and shifts in client contracts at her company. She would like to terminate the contract before the end of the month to avoid being invoiced again. CPM Gerald reviewed her MSA and explained that there is a standard 30-day notice and the termination date would be January 9 from the time of notice.
Additional details:
- Mansi's company is reevaluating costs and implementing cost-saving measures
- There are no performance-related concerns with James that influenced the decision
- We were able to confirm that one of their big client (INTEL) canceled their partnership with Parentaly organization 
</t>
  </si>
  <si>
    <t>1720710572510x239249443388563000</t>
  </si>
  <si>
    <t>13532252053</t>
  </si>
  <si>
    <t>Danny Vass - UNMATCHED (Executive Partner)</t>
  </si>
  <si>
    <t>Brian Bancolita Palma</t>
  </si>
  <si>
    <t>Brian Palma</t>
  </si>
  <si>
    <t>bry.palma@athena.com</t>
  </si>
  <si>
    <t>Dan requested to end the partnership due to business needs. He will be scaling his business and would need to reduce costs to streamline expenses.</t>
  </si>
  <si>
    <t>1720644322103x262254674939632160</t>
  </si>
  <si>
    <t>13538401098</t>
  </si>
  <si>
    <t>Scott Heinila - UNMATCHED (Executive Partner)</t>
  </si>
  <si>
    <t>Gerald Maloles Araco</t>
  </si>
  <si>
    <t>Gerald Araco</t>
  </si>
  <si>
    <t>gerald.araco@athena.com</t>
  </si>
  <si>
    <t xml:space="preserve"> Client Scott Heinila initiated churn due to compliance concerns, hiring in-office EA</t>
  </si>
  <si>
    <t>1720640232016x665224945056883700</t>
  </si>
  <si>
    <t>13879716408</t>
  </si>
  <si>
    <t>David Wolpe - mitch.lagunero@athena.com (Executive Partner)</t>
  </si>
  <si>
    <t>Menchie Milanez Pama</t>
  </si>
  <si>
    <t>Menchie Pama</t>
  </si>
  <si>
    <t>chikoy.pama@athena.com</t>
  </si>
  <si>
    <t>reliability</t>
  </si>
  <si>
    <t>1720726698903x580308992877906400</t>
  </si>
  <si>
    <t>13460059165</t>
  </si>
  <si>
    <t>Michael Broukhim - UNMATCHED (Executive Partner)</t>
  </si>
  <si>
    <t>Astrid Valdez Tuburan</t>
  </si>
  <si>
    <t>Astrid Tuburan</t>
  </si>
  <si>
    <t>astrid.tuburan@athena.com</t>
  </si>
  <si>
    <t>On February 1, 2025, the client, Michael, contacted me via WhatsApp to discuss ending the partnership, citing a shift towards in-person interactions and the need for an on-site assistant. He asked about the cancellation process but mentioned it wouldn't be immediate, as Astrid needed to onboard the new assistant. He also inquired about potentially hiring Astrid directly for a virtual role at FabFitFun.
We had a follow-up call on February 6, 2025, where I informed him of the 30-day notice period. Michael asked if Astrid could provide guidance to the new assistant 2-3 months after their partnership ended, but I clarified that this wouldn’t be possible. As a result, he decided to hold off on canceling and planned to discuss it with Astrid. After our call, I suggested an alternative solution, to which he reacted with a thumbs-up but did not respond.
Despite my follow-ups on February 20 and 21, Michael remained unresponsive. According to Astrid, he continued with business as usual and had been busy and frequently out of the office. My final follow-up on March 11 also went unanswered.</t>
  </si>
  <si>
    <t>1721038004120x320835633126114600</t>
  </si>
  <si>
    <t>13633685604</t>
  </si>
  <si>
    <t>Richard Porteous - princess.lala@athenago.com (Executive Partner)</t>
  </si>
  <si>
    <t>Princess Rosanna Tandoc Lala</t>
  </si>
  <si>
    <t>Princess Rosanna Lala</t>
  </si>
  <si>
    <t>princess.lala@athena.com</t>
  </si>
  <si>
    <t>1720723255424x249653009352990270</t>
  </si>
  <si>
    <t>13685472533</t>
  </si>
  <si>
    <t>Victor Song - angel.mercado@athena.com (Executive Partner)</t>
  </si>
  <si>
    <t>Angelica Jose Mercado</t>
  </si>
  <si>
    <t>Angelica Mercado</t>
  </si>
  <si>
    <t>angel.mercado@athena.com</t>
  </si>
  <si>
    <t>grace@athena.com</t>
  </si>
  <si>
    <t>kaye@athena.com</t>
  </si>
  <si>
    <t>1721303255286x333911767477654400</t>
  </si>
  <si>
    <t>13690367638</t>
  </si>
  <si>
    <t>Jeongeun Son Okhandiar - UNMATCHED (Executive Partner)</t>
  </si>
  <si>
    <t>1721038141966x793045945629088800</t>
  </si>
  <si>
    <t>13547486326</t>
  </si>
  <si>
    <t>David Jones - raingo.raingo@athena.com (Executive Partner)</t>
  </si>
  <si>
    <t>Silvia Raingo</t>
  </si>
  <si>
    <t>raingo.raingo@athena.com</t>
  </si>
  <si>
    <t>1720799272996x784568443331472400</t>
  </si>
  <si>
    <t>13733209129</t>
  </si>
  <si>
    <t>April Egan - UNMATCHED (Executive Partner)</t>
  </si>
  <si>
    <t>Maria Louise Angela Elomina Camaclang</t>
  </si>
  <si>
    <t>Maria Louise Angela Camaclang</t>
  </si>
  <si>
    <t>louise.camaclang@athena.com</t>
  </si>
  <si>
    <t>1720649510707x232334766825373920</t>
  </si>
  <si>
    <t>13547127164</t>
  </si>
  <si>
    <t>Neer Patel - UNMATCHED (Executive Partner)</t>
  </si>
  <si>
    <t>The client needs to lower down operational cost. The ongoing U.S. tariff situation is significantly affecting the client's company, as they rely extensively on imports from China, which is expected to have a substantial impact on their financial performance.
Reentel Inc., based in Westmont, Illinois, appears to have a significant dependency on Chinese exports, particularly in the importation of industrial tools and materials. According to import records, the company sources products such as grinding wheels and alloy tools from Chinese suppliers like Xinzheng Dia Abrasives Co. Ltd. and Guilin Tebon Superhard Material Co.</t>
  </si>
  <si>
    <t>1720709800652x439241472100069500</t>
  </si>
  <si>
    <t>13519237957</t>
  </si>
  <si>
    <t>Demetrius Gray - UNMATCHED (Executive Partner)</t>
  </si>
  <si>
    <t>Matthew San Luis Mateo</t>
  </si>
  <si>
    <t>Matthew Mateo</t>
  </si>
  <si>
    <t>matt.mateo@athena.com</t>
  </si>
  <si>
    <t>cherry.garcia@athena.com</t>
  </si>
  <si>
    <t>The client resigned in his company on December and decided to keep his EA. He is still establishing his own business and fixing cash flow, despite multiple reminders he is still unable to pay for the the overdue balance of $9K. He then committed to pay the whole balance in the next 15 days. Raising this offboarding ticket ahead in case this does not materialize.</t>
  </si>
  <si>
    <t>1720714211319x954517316824498000</t>
  </si>
  <si>
    <t>Margaret Osir</t>
  </si>
  <si>
    <t>Marg</t>
  </si>
  <si>
    <t>marg.osir@athenago.com</t>
  </si>
  <si>
    <t>The XP has forwarded her resignation to go and further her studies</t>
  </si>
  <si>
    <t>1720729630261x100033840548136020</t>
  </si>
  <si>
    <t>13536131993</t>
  </si>
  <si>
    <t>Elizabeth Hightower - UNMATCHED (Executive Partner)</t>
  </si>
  <si>
    <t>Sheila Rose Jacinto Pacatang</t>
  </si>
  <si>
    <t>Sheila Rose Pacatang</t>
  </si>
  <si>
    <t>she.pacatang@athena.com</t>
  </si>
  <si>
    <t xml:space="preserve">On July 12, 2025, Elizabeth Hightower formally issued a 30-day contract termination notice, with the partnership officially ending on August 12, 2025. The reason for termination was attributed to broader business needs and internal restructuring, not She Pacatang’s performance.
This marked the second offboarding notice from Single Grain within a six-month span. The first notice occurred in February 2025, when Elizabeth shared that due to significant expense cuts, she would either transition into a part-time consultant role or take a 50% pay cut. As part of those reductions, she initially planned to end the partnership with She. However, on March 25, 2025, just one day after the initial offboarding took effect, Elizabeth requested to reinstate She’s services—stating clearly that She was of greater value and that “it would be hard to operate without her.”
She returned to support the team, working directly with Sabrina Armstrong (Head of Sales) and Eric Siu (CEO), taking on responsibilities that spanned calendar management, recruiting, onboarding coordination, and inbox oversight. Throughout this period, She received consistent positive feedback from both leaders. Sabrina praised her maturity and proactive approach, noting that She helped alleviate operational bottlenecks. Eric began assigning calendar tasks to She as well, further affirming her impact and reliability.
Despite She’s continued value and flawless performance, the July 12 termination reflected a final organizational decision to streamline operations and reallocate budgets amidst long-term financial planning. The lack of a stable internal champion following Elizabeth’s transition and the cumulative cost considerations contributed to the final offboarding.
</t>
  </si>
  <si>
    <t>1720723475808x408155037330097500</t>
  </si>
  <si>
    <t>13502121630</t>
  </si>
  <si>
    <t>Chris Waterman - UNMATCHED (Executive Partner)</t>
  </si>
  <si>
    <t>Joel David Veneracion</t>
  </si>
  <si>
    <t>Joel Veneracion</t>
  </si>
  <si>
    <t>joel.veneracion@athena.com</t>
  </si>
  <si>
    <t>While the partnership with AJ was showing promise and alignment on expectations was underway, Chris ultimately decided not to continue due to budget constraints and an internal reassessment of operational priorities. Chris emphasized that despite AJ’s growing contributions, his business model requires him to remain extremely lean, and sustaining the support long-term was no longer financially justifiable at this stage.</t>
  </si>
  <si>
    <t>1720690316208x836589024733973400</t>
  </si>
  <si>
    <t>13495185986</t>
  </si>
  <si>
    <t>Jacob Kerr - kels.mccoy@athena.com (Executive Partner)</t>
  </si>
  <si>
    <t>Wylmer Ann Mateo Dionisio</t>
  </si>
  <si>
    <t>Wea Dionisio</t>
  </si>
  <si>
    <t>wea.dionisio@athena.com</t>
  </si>
  <si>
    <t>Client's current XP, Wea Dionisio is on Maternity Leave and partnership is currently being supported by Kels McCoy. Client expressed satisfaction with Kels' performance and requested to be his permanent XP instead of Wea.</t>
  </si>
  <si>
    <t>1720201288472x831064627488356400</t>
  </si>
  <si>
    <t>13474764177</t>
  </si>
  <si>
    <t>Sydney Webb - dots.ytac@athena.com (Executive Partner)</t>
  </si>
  <si>
    <t>Dorothy Joy Quilenderino Ytac</t>
  </si>
  <si>
    <t>Dorothy Joy Ytac</t>
  </si>
  <si>
    <t>dots.ytac@athena.com</t>
  </si>
  <si>
    <t>1720635509738x797729547551596700</t>
  </si>
  <si>
    <t>13566673945</t>
  </si>
  <si>
    <t>Sean Mitchell - UNMATCHED (Executive Partner)</t>
  </si>
  <si>
    <t>Aileexie Githuka</t>
  </si>
  <si>
    <t>Lexie</t>
  </si>
  <si>
    <t>lexie.githuka@athenago.com</t>
  </si>
  <si>
    <t>The client wishes to churn because he wished the XP be seconded to his legal counsel and even then, they worried about the confidentiality of their information.</t>
  </si>
  <si>
    <t>1720628685949x998244803455170700</t>
  </si>
  <si>
    <t>13554679357</t>
  </si>
  <si>
    <t>Brandon Kublanow - kaye.corpuz@athenago.com (Executive Partner)</t>
  </si>
  <si>
    <t>Kaye Marie Decano Corpuz</t>
  </si>
  <si>
    <t>Kaye Marie Corpuz</t>
  </si>
  <si>
    <t>kaye.corpuz@athena.com</t>
  </si>
  <si>
    <t>1720640528864x646982252078299800</t>
  </si>
  <si>
    <t>13523192359</t>
  </si>
  <si>
    <t>Ted De Innocentis - UNMATCHED (Executive Partner)</t>
  </si>
  <si>
    <t>Prince Andfernee Tan Carmona</t>
  </si>
  <si>
    <t>Prince Andfernee Carmona</t>
  </si>
  <si>
    <t>princess.carmona@athena.com</t>
  </si>
  <si>
    <t>1720210727459x460371827344979700</t>
  </si>
  <si>
    <t>13459227011</t>
  </si>
  <si>
    <t>Elyse Lee - ac.cabaddu@athena.com (Executive Partner)</t>
  </si>
  <si>
    <t>Erick Moiro</t>
  </si>
  <si>
    <t>ricco.moiro@athena.com</t>
  </si>
  <si>
    <t>The XP has given notification of resignation today, hence the need for a rematch.</t>
  </si>
  <si>
    <t>1720644169910x290521466488097100</t>
  </si>
  <si>
    <t>13508028013</t>
  </si>
  <si>
    <t>Mitch Cooper - UNMATCHED (Executive Partner)</t>
  </si>
  <si>
    <t>Joshua Harris Aggabao Ordanza</t>
  </si>
  <si>
    <t>Joshua Harris Ordanza</t>
  </si>
  <si>
    <t>joshua.ordanza@athena.com</t>
  </si>
  <si>
    <t xml:space="preserve">On June 9, 2025 (MNL), Mitch Cooper reached out to request a conversation about a change in how his company will be structuring executive support. We connected on June 10, 2025 (PST) for a call where Mitch formally informed us of his decision to conclude the partnership with XP Joshua, citing upcoming structural and operational changes within the business.
This decision was not performance-related, and Mitch was very transparent and intentional in affirming that Joshua has been a valued and reliable team member throughout the engagement. He shared that Joshua consistently delivered strong work, took ownership of processes, and demonstrated real growth while supporting Mitch and the team. In Mitch’s words, Joshua’s next client at Athena is likely to have an “even better ride” than he did, thanks to how far Joshua has developed.
Mitch also took the time to express his appreciation for the partnership with Athena overall, praising the onboarding experience, the available resources, and the level of support received from me in Operations. He described the relationship with Athena as “personal and supportive,” and emphasized that this isn’t a reflection of dissatisfaction but a business decision aimed at streamlining internal support in a way that fits their growth model.
Here’s what’s changing internally on the client side:
Joshua’s monthly reporting and data entry tasks will be transitioned to their finance team, which currently has some built-in bandwidth during their off-peak season.
Lead monitoring and marketing-related processes will return to their marketing department.
The core EA responsibilities will be absorbed by Anna, a full-time internal EA who will now be shared between Mitch and Rob (his business partner), allowing for greater efficiencies between the two execs.
Mitch acknowledged that moving from having one dedicated offshore EA (Joshua) and one internal EA to a shared, onshore support model (1.5 FTE) comes with trade-offs but aligns better with how they want to operate moving forward.
Churn reasons : The client is restructuring their support model due to internal business shifts, not due to dissatisfaction with the XP or the service.
There is no direct replacement of Joshua in a 1:1 capacity. Instead, his scope is being distributed across several internal teams.
Although Anna is stepping in for EA-type support, she is an existing internal team member now shared across two executives, not a newly hired in-house alternative to Athena’s model.
There is no loss to a competitor or equivalent in-house structure replicating the full XP role.
Additionally, Mitch confirmed he would personally inform Joshua about the decision, and appreciated that Athena would provide a second layer of support to ensure Joshua understands he remains employed and will be prioritized for rematching. He also expressed interest in sharing his experience, including what worked well and what challenges they encountered, as feedback to support our internal learning or team development efforts.
He made it clear that while the partnership is ending for now, this is not a permanent goodbye. If their needs evolve, Mitch is open to re-engaging with Athena in the future.
</t>
  </si>
  <si>
    <t>1720638606553x468013100205996160</t>
  </si>
  <si>
    <t>13535386726</t>
  </si>
  <si>
    <t>Edwin Yau - UNMATCHED (Executive Partner)</t>
  </si>
  <si>
    <t>Martha Grace Casaquite Trias</t>
  </si>
  <si>
    <t>Martha Grace Trias</t>
  </si>
  <si>
    <t>martha.trias@athena.com</t>
  </si>
  <si>
    <t>Performance – Reliability or Behavior. Client needed an EA with high initiative, fast pace, and strong ownership—someone who could drive results with minimal hand-holding. While this was exhibited by the XP Martha, early in the partnership and while kind and supportive, she wasn’t able to consistently deliver on that level of execution, which created friction and stalled momentum. Client also needed improvement in delegating and responsiveness that may have not been addressed previously. This is a transfer to the Cebu Hub from the QC hub on Feb 24.</t>
  </si>
  <si>
    <t>1720630212146x283990111831117660</t>
  </si>
  <si>
    <t>13473321829</t>
  </si>
  <si>
    <t>Nikita Shamgunov - UNMATCHED (Executive Partner)</t>
  </si>
  <si>
    <t>Hycynth Redublo Bartolabac</t>
  </si>
  <si>
    <t>Hycynth Bartolabac</t>
  </si>
  <si>
    <t>hycynth.bartolabac@athena.com</t>
  </si>
  <si>
    <t>Client requested churn due to their company being bought out buy another company in which they stated that they will not be able to afford the XP cost.</t>
  </si>
  <si>
    <t>1720637002402x694159039026766800</t>
  </si>
  <si>
    <t>13556884784</t>
  </si>
  <si>
    <t>Vinay Tolia - shaina.torres@athenago.com (Executive Partner)</t>
  </si>
  <si>
    <t>Marie Ysabel Shaina Soto Torres</t>
  </si>
  <si>
    <t>Marie Ysabel Shaina Torres</t>
  </si>
  <si>
    <t>shaina.torres@athena.com</t>
  </si>
  <si>
    <t>1720633344984x468092024092788160</t>
  </si>
  <si>
    <t>Laureen Mumia</t>
  </si>
  <si>
    <t>Lolo</t>
  </si>
  <si>
    <t>lolo.mumia@athenago.com</t>
  </si>
  <si>
    <t>On October 10, 2024, Lolo's client, Duncan Gilchrist, forwarded to the OM a "Notice of Resignation" email from his EA. Upon contacting Lolo, I learned her husband had an accident, causing her to consider resignation due to personal stress. However, she decided to continue working and requested a day off, planning to resume on October 14, 2024. I informed Duncan of this, who expressed that time off was okay but his concern was on Lolo's inconsistent communication and reliability. We agreed to discuss this further during the upcoming 12-week check-in and it’s during this session where he mentioned that he prefers to be rematched with another EA.</t>
  </si>
  <si>
    <t>1720550601749x790238088970450800</t>
  </si>
  <si>
    <t>13459647350</t>
  </si>
  <si>
    <t>Sabih Bin Wasi - UNMATCHED (Executive Partner)</t>
  </si>
  <si>
    <t>Cindy Wanjiru</t>
  </si>
  <si>
    <t>CinData</t>
  </si>
  <si>
    <t>cindata.munene@athenago.com</t>
  </si>
  <si>
    <t>Casey communicated that Sabih would like to end his contract with Athena-Cindata Munene due to insufficient time to onboard EA due to provision of inexperienced EA. Casey shared a sample EA profile that would work for Sabih who was an XP with 4 years' experience as an EA.</t>
  </si>
  <si>
    <t>1720633421153x350919042021868900</t>
  </si>
  <si>
    <t>13556030311</t>
  </si>
  <si>
    <t>Joshua Pearce - noel.fernandez@athena.com (Executive Partner)</t>
  </si>
  <si>
    <t>Noel Albert Evangelista Fernandez</t>
  </si>
  <si>
    <t>Noel Albert Fernandez</t>
  </si>
  <si>
    <t>noel.fernandez@athena.com</t>
  </si>
  <si>
    <t>1720544778855x138225920082655220</t>
  </si>
  <si>
    <t>13481771812</t>
  </si>
  <si>
    <t>Juraj Gago - UNMATCHED (Executive Partner)</t>
  </si>
  <si>
    <t>Maria Alyssa Carmela Tecson Samson</t>
  </si>
  <si>
    <t>Maria Alyssa Carmela Samson</t>
  </si>
  <si>
    <t>carmela.samson@athena.com</t>
  </si>
  <si>
    <t>client requested to churn due to little to no delegation. Booked delegation coaching sessions with Abby - client failed to attend.</t>
  </si>
  <si>
    <t>1720454122622x471262890671440000</t>
  </si>
  <si>
    <t>13445175912</t>
  </si>
  <si>
    <t>Sean Ewen - jenna.festijo@athena.com (Executive Partner)</t>
  </si>
  <si>
    <t>Jennalyn Festijo</t>
  </si>
  <si>
    <t>jenna.festijo@athena.com</t>
  </si>
  <si>
    <t>1720549547844x852315140869883300</t>
  </si>
  <si>
    <t>13535255479</t>
  </si>
  <si>
    <t>Taylor Fay - bryan.li@athena.com (Executive Partner)</t>
  </si>
  <si>
    <t>Bryan Busa Li</t>
  </si>
  <si>
    <t>Bryan Li</t>
  </si>
  <si>
    <t>bryan.li@athena.com</t>
  </si>
  <si>
    <t>1720631618328x581172513675866800</t>
  </si>
  <si>
    <t>13489619858</t>
  </si>
  <si>
    <t>Karen Thomas - christine.cadiz@athenago.com (Executive Partner)</t>
  </si>
  <si>
    <t>Christine Joy Manuel Cadiz</t>
  </si>
  <si>
    <t>Christine Joy Cadiz</t>
  </si>
  <si>
    <t>christine.cadiz@athena.com</t>
  </si>
  <si>
    <t>1720613549512x720504673066499500</t>
  </si>
  <si>
    <t>13528654631</t>
  </si>
  <si>
    <t>Manne Larsson - UNMATCHED (Executive Partner)</t>
  </si>
  <si>
    <t>The client requested to terminate the partnership with Athena as part of the company’s cost-cutting measures, which were unrelated to the XP's performance. Over the past few weeks, the client had been occupied with fundraising events, resulting in mostly asynchronous check-ins with the XP. Unfortunately, the client did not secure the intended budget from fundraising, prompting a cost-cutting approach to ensure the company's sustainability</t>
  </si>
  <si>
    <t>1720541613986x488583502126126660</t>
  </si>
  <si>
    <t>13564662420</t>
  </si>
  <si>
    <t>Shannon St. Val - UNMATCHED (Executive Partner)</t>
  </si>
  <si>
    <t>Aimilou Perez Dizon</t>
  </si>
  <si>
    <t>Aimi</t>
  </si>
  <si>
    <t>aimi.dizon@athenago.com</t>
  </si>
  <si>
    <t>1720566482586x749157095594479400</t>
  </si>
  <si>
    <t>13466692501</t>
  </si>
  <si>
    <t>William Parker - UNMATCHED (Executive Partner)</t>
  </si>
  <si>
    <t>Jerald Odilon Atienza Del Rosario</t>
  </si>
  <si>
    <t>jay.delrosario@athenago.com</t>
  </si>
  <si>
    <t>The CAD/USD exchange rate and inflation have made Athena's services appear less cost-effective for Canadian clients. Dr. Parker finds the $4,700 CAD/month rate to be high compared to the perceived value he could get from hiring an in-person assistant locally.</t>
  </si>
  <si>
    <t>1720478583900x752365386141898000</t>
  </si>
  <si>
    <t>13478709891</t>
  </si>
  <si>
    <t>Ivana Tesanovic - UNMATCHED (Executive Partner)</t>
  </si>
  <si>
    <t>Elaine Gay Raposa Flores</t>
  </si>
  <si>
    <t>Elaine Gay Flores</t>
  </si>
  <si>
    <t>elaine.flores@athena.com</t>
  </si>
  <si>
    <t>The client has unexpectedly gone out of office due to illness, and with the current cost pressures the company is experiencing, they've decided to end the partnership. Unfortunately, they are unsure of when she will be able to return.</t>
  </si>
  <si>
    <t>1720459348855x461635870038244160</t>
  </si>
  <si>
    <t>13439197870</t>
  </si>
  <si>
    <t>Daniel Thompson - UNMATCHED (Executive Partner)</t>
  </si>
  <si>
    <t>The XP made grave errors during the client's recent trip and he is not willing to continue with her.</t>
  </si>
  <si>
    <t>1720473975941x194035367067950660</t>
  </si>
  <si>
    <t>13459071359</t>
  </si>
  <si>
    <t>Andrew Gault - noreen.fang@athena.com (Executive Partner)</t>
  </si>
  <si>
    <t>Krystell Noreen Fang</t>
  </si>
  <si>
    <t>Noreen Fang</t>
  </si>
  <si>
    <t>noreen.fang@athena.com</t>
  </si>
  <si>
    <t>1720457218802x479868947612760200</t>
  </si>
  <si>
    <t>13489878049</t>
  </si>
  <si>
    <t>Jonathan Kogan - blou.francisco@athena.com (Executive Partner)</t>
  </si>
  <si>
    <t>Baby Lou Francisco</t>
  </si>
  <si>
    <t>blou.francisco@athena.com</t>
  </si>
  <si>
    <t>Jonathan Kogan has officially submitted a 30-day termination notice citing 100% financial constraints as the reason for churn. In the call, he made clear that his experience with Athena and the XP (Blou) has been excellent, with no issues regarding performance, reliability, communication, or engagement. The client repeatedly praised Blou and even explored how he could send her a bonus, reflecting high trust and satisfaction levels.
The churn is purely driven by internal financial restructuring, as the client admitted to missing business goals for the year due to a combination of underperforming sales and overspending.
There are no performance-related flags, misalignments, or engagement drops observed in this interaction. The partnership is being ended reluctantly and may be reactivated in the future depending on the business turnaround.</t>
  </si>
  <si>
    <t>1720542475322x338693987167747260</t>
  </si>
  <si>
    <t>13474673317</t>
  </si>
  <si>
    <t>Poya Yaghoubian - dave.ramos@athena.com (Executive Partner)</t>
  </si>
  <si>
    <t>Ram Codera Celestino</t>
  </si>
  <si>
    <t>Ram</t>
  </si>
  <si>
    <t>ram.celestino@athenago.com</t>
  </si>
  <si>
    <t>chevy.montemayor@athena.com</t>
  </si>
  <si>
    <t>Client is not happy with the productivity of the XP and he thinks that the XP is slacking off</t>
  </si>
  <si>
    <t>1720530593491x677916819724989200</t>
  </si>
  <si>
    <t>13598451228</t>
  </si>
  <si>
    <t>Ben Tossell - UNMATCHED (Executive Partner)</t>
  </si>
  <si>
    <t>Joana Joy Villanueva</t>
  </si>
  <si>
    <t>joy.villanueva@athena.com</t>
  </si>
  <si>
    <t>Ben explained that the company is not growing as anticipated, prompting a strategic shift. They are transitioning into what he described as “cockroach mode”—a phase focused on preserving only essential operations while reassessing the viability of the business. As part of this, the team has already been reduced, with two other members let go recently.
Given this context, Ben shared that they are scaling back on all fronts, including the EA support. He had planned to wait for this check-in before formally communicating his decision to wind down Joy’s involvement.</t>
  </si>
  <si>
    <t>1720463099249x307648310074316350</t>
  </si>
  <si>
    <t>13486749779</t>
  </si>
  <si>
    <t>Brandon Giles - UNMATCHED (Executive Partner)</t>
  </si>
  <si>
    <t>Jayson Paltao Nolasco</t>
  </si>
  <si>
    <t>Jayson Nolasco</t>
  </si>
  <si>
    <t>jayson.nolasco@athena.com</t>
  </si>
  <si>
    <t>I scheduled a check-in with Brandon to assess XP Jason’s performance, as there had been ongoing reliability concerns on Athena’s side. Jason was taking 2-3 days to respond to messages, and there were consistent delays in completing Athena deliverables. The intent of the check-in was to determine if Jason had any opportunities for improvement on the client’s side. During our conversation on February 7, 2025, Brandon expressed significant dissatisfaction with Jason’s performance. He raised concerns about persistent issues with attention to detail, responsiveness, and task execution, despite multiple chances for improvement. Basic administrative tasks such as scheduling, meeting confirmations, and ensuring necessary materials were provided in advance were frequently missed. A major oversight in data verification led to an $8,000 financial loss for a board project, further eroding client confidence. Additionally, Jason’s ongoing personal challenges, including sleep deprivation and illness, were negatively affecting his reliability and performance. Given these concerns, Brandon indicated that he may consider churning in the future. In response, I offered a rematch, which he agreed to, emphasizing the need for a seamless transition to a well-vetted replacement who requires minimal retraining. The rematch process will be prioritized to restore service quality and client satisfaction</t>
  </si>
  <si>
    <t>1720539660529x341721991836409150</t>
  </si>
  <si>
    <t>13532679847</t>
  </si>
  <si>
    <t>Madi Miller - UNMATCHED (Executive Partner)</t>
  </si>
  <si>
    <t>Hannah Chastine Vicedo Vergabera</t>
  </si>
  <si>
    <t>Hannah Chastine Vergabera</t>
  </si>
  <si>
    <t>hannah.vergabera@athena.com</t>
  </si>
  <si>
    <t>The primary reason for the client's decision to churn is the misalignment of the Executive Assistant (EA) role with their business needs. Initially, they believed the EA would primarily handle administrative tasks, but over time, they realized that their requirements were more specialized. Their business demands someone with a deeper understanding of real estate development and the ability to work on-site at their projects, which an EA in a remote capacity could not fulfill. While they were satisfied with Hannah’s performance and had a positive experience with Athena, they ultimately decided not to replace her with another EA. Instead, they plan to hire a local professional with relevant industry expertise. This decision was not driven by dissatisfaction with Athena but rather by a strategic adjustment in their hiring needs. They also expressed openness to reconsidering an EA in the future if their requirements evolve.</t>
  </si>
  <si>
    <t>1720454610225x466396601982422140</t>
  </si>
  <si>
    <t>13471977554</t>
  </si>
  <si>
    <t>Sebastian Giraud - nick.balgue@athena.com (Executive Partner)</t>
  </si>
  <si>
    <t>Antonio Adrian Julian Manigbas Pastor</t>
  </si>
  <si>
    <t>Antonio Adrian Julian Pastor</t>
  </si>
  <si>
    <t>julian.pastor@athena.com</t>
  </si>
  <si>
    <t>An alleged breach of company policy involving a monetary solicitation occurred within the partnership. In response, the client immediately changed all his passwords due to serious concerns regarding the privacy and confidentiality of his information.</t>
  </si>
  <si>
    <t>1720471275762x735391707071870100</t>
  </si>
  <si>
    <t>13359162989</t>
  </si>
  <si>
    <t>Alec Avedissiaan - UNMATCHED (Executive Partner)</t>
  </si>
  <si>
    <t>Eric Kagotho</t>
  </si>
  <si>
    <t xml:space="preserve">Eric </t>
  </si>
  <si>
    <t>eric.kagotho@athenago.com</t>
  </si>
  <si>
    <t xml:space="preserve">The client requested to churn after the EA resigned, he felt it was too soon in the partnership. His company had used Upwork before in finding EA's for the team and the lack of consistency had been the reason he looked at Athena and hoped the increase in cost meant more consistency. </t>
  </si>
  <si>
    <t>1720462174192x453851076858419200</t>
  </si>
  <si>
    <t>13480344930</t>
  </si>
  <si>
    <t>Vivek Kopparthi - UNMATCHED (Executive Partner)</t>
  </si>
  <si>
    <t>Maria Zharina Pearl Gempis Tolentino</t>
  </si>
  <si>
    <t>Maria Zharina Pearl Tolentino</t>
  </si>
  <si>
    <t>pearl.tolentino@athena.com</t>
  </si>
  <si>
    <t>Client cannot afford to pay Athena for the next 3-6 months due to cash flow issues.</t>
  </si>
  <si>
    <t>1719597457069x879692423891252500</t>
  </si>
  <si>
    <t>13459019284</t>
  </si>
  <si>
    <t>Angelo Rodriguez - clau.llera@athena.com (Executive Partner)</t>
  </si>
  <si>
    <t>Claudine Catacutan Llera</t>
  </si>
  <si>
    <t>Clau Llera</t>
  </si>
  <si>
    <t>clau.llera@athena.com</t>
  </si>
  <si>
    <t>1720457146804x754412156142596500</t>
  </si>
  <si>
    <t>13741006680</t>
  </si>
  <si>
    <t>Stephanie Wei - keith.villasenor@athenago.com (Executive Partner)</t>
  </si>
  <si>
    <t>Keith Nicole Quindara Villaseñor</t>
  </si>
  <si>
    <t>Keith Nicole Villaseñor</t>
  </si>
  <si>
    <t>keith.villasenor@athena.com</t>
  </si>
  <si>
    <t>1720123017195x895230258736648100</t>
  </si>
  <si>
    <t>13471993618</t>
  </si>
  <si>
    <t>Tristan de Montebello - UNMATCHED (Executive Partner)</t>
  </si>
  <si>
    <t>Daryn Rose Malinao Abella</t>
  </si>
  <si>
    <t>Daryn Rose Abella</t>
  </si>
  <si>
    <t>dar.abella@athena.com</t>
  </si>
  <si>
    <t>Tristan has decided to discontinue his partnership with Athena and his EA, Dar, due to:
Change in Role – Tristan has moved into a more strategic, visionary role, reducing the number of operational tasks requiring delegation.   Insufficient Workload – Over the past months, Tristan has not had enough tasks to justify keeping a full-time EA.
Budget Reallocation – His company is shifting financial resources to other operational needs. Will be allocating the budget immediately to an investment.
Limited Bandwidth to Delegate – Assigning and managing tasks takes time, which he finds challenging to allocate.</t>
  </si>
  <si>
    <t>1720211448851x983491594731080300</t>
  </si>
  <si>
    <t>13520640395</t>
  </si>
  <si>
    <t>David Finlay - UNMATCHED (Executive Partner)</t>
  </si>
  <si>
    <t>Client churned because the client thought that he could be given an XP with expertise in photo/video editing and social media management.</t>
  </si>
  <si>
    <t>1720102327441x860076444640113000</t>
  </si>
  <si>
    <t>13465473678</t>
  </si>
  <si>
    <t>Nick Kim - jaqui.salazar@athenago.com (Executive Partner)</t>
  </si>
  <si>
    <t>Jaquilyn Baniqued Salazar</t>
  </si>
  <si>
    <t>Jaquilyn Salazar</t>
  </si>
  <si>
    <t>jaqui.salazar@athena.com</t>
  </si>
  <si>
    <t>1720092487587x873302056316288800</t>
  </si>
  <si>
    <t>13350845759</t>
  </si>
  <si>
    <t>Ryan Baxendale - karin.alvarez@athena.com (Executive Partner)</t>
  </si>
  <si>
    <t>Karina Alvarez</t>
  </si>
  <si>
    <t>karin.alvarez@athena.com</t>
  </si>
  <si>
    <t>ian@athena.com</t>
  </si>
  <si>
    <t>1720086928749x672935887348740600</t>
  </si>
  <si>
    <t>13476387439</t>
  </si>
  <si>
    <t>Yoshio Goto - kris.rosette@athenago.com (Executive Partner)</t>
  </si>
  <si>
    <t>Ma Carissa Dueñas Mallari</t>
  </si>
  <si>
    <t>Issa</t>
  </si>
  <si>
    <t>issa.mallari@athenago.com</t>
  </si>
  <si>
    <t>The XP has indicated her intention to resign, citing health reasons, particularly high blood pressure. Although Issa's health is a major concern, it appears that the underlying issue is her difficulty in managing the demands of the role.</t>
  </si>
  <si>
    <t>1720109313407x989540972763726600</t>
  </si>
  <si>
    <t>13483999080</t>
  </si>
  <si>
    <t>Adam Silver - annlouise.sulit@athenago.com (Executive Partner)</t>
  </si>
  <si>
    <t>Ann Louise Perjes Sulit</t>
  </si>
  <si>
    <t>Ann Louise Sulit</t>
  </si>
  <si>
    <t>annlouise.sulit@athena.com</t>
  </si>
  <si>
    <t>1720035623658x271708094532829200</t>
  </si>
  <si>
    <t>Shainynn Gonzales Roa</t>
  </si>
  <si>
    <t>S</t>
  </si>
  <si>
    <t>shainynn.roa@athenago.com</t>
  </si>
  <si>
    <t>XP Resigned due to family emergency</t>
  </si>
  <si>
    <t>1720459444618x404389071523110000</t>
  </si>
  <si>
    <t>13730193319</t>
  </si>
  <si>
    <t>Sisun Lee - UNMATCHED (Executive Partner)</t>
  </si>
  <si>
    <t>1719851754701x348452472043364600</t>
  </si>
  <si>
    <t>13465290419</t>
  </si>
  <si>
    <t>Tyler  Nation - UNMATCHED (Executive Partner)</t>
  </si>
  <si>
    <t>Moses Irungu</t>
  </si>
  <si>
    <t>pacesetter.irungu@athena.com</t>
  </si>
  <si>
    <t xml:space="preserve">Hi JB,
I'm letting you know it's been great working with Pace. That said, I need to give 30 days' notice to trigger the move from Athena. 
My little sister lost her job in a tech layoff, and she is better suited to help me out. However, I don't have a budget for her and Pace. Health and family always come first. 
I'm happy to write a strong recommendation for Pace. He will enjoy working with a company where he can access everyone's calendar - my setup hasn't been ideal. 
Thank you for your partnership and help. As my business grows and I can go 100% independent, I will revisit Athena. 
Best,
Tyler 
p.s. I have yet to share this with Pace; I'm happy to handle it however you think is best. 
p.ps. I never got credited the $1,500 for referring Hendrik L. from Remote Control Productions. 
PS. If you have a strong client match for Pace that is faster than 30 days, that works for me—I'm happy to save money on a basis that takes into account days worked leading up to the 30-day notice. </t>
  </si>
  <si>
    <t>1719936580890x865008883392582700</t>
  </si>
  <si>
    <t>13443477529</t>
  </si>
  <si>
    <t>Todd Duncan - UNMATCHED (Executive Partner)</t>
  </si>
  <si>
    <t>Sarah Nyambura</t>
  </si>
  <si>
    <t>Sarah Muba</t>
  </si>
  <si>
    <t>sarahmuba.nyambura@athenago.com</t>
  </si>
  <si>
    <t>Good afternoon Sir, madam,
I just want to confirm we wish to terminate the contact with Athena as it pertains to Sarah Muba with immediate effect. The 30 days notice starts today. Todd has already let Sarah know that she can stop work today, but in view of the 30 day period, please make sure that Sarah gets paid during the next 30 days as we still pay the bill.
We want to continue the relationship with Peter, so we are not terminating the entire Athena contract! Just making sure.
I look forward to your confirmation of the above.
Thank you,</t>
  </si>
  <si>
    <t>1719505980662x252566411352339600</t>
  </si>
  <si>
    <t>13473453569</t>
  </si>
  <si>
    <t>Jake Levin - UNMATCHED (Executive Partner)</t>
  </si>
  <si>
    <t>Yusuf Ben Yahya Saud Rosinas Al-Jabri</t>
  </si>
  <si>
    <t>Yusuf Ben Yahya Saud Al-Jabri</t>
  </si>
  <si>
    <t>yu.al-jabri@athena.com</t>
  </si>
  <si>
    <t>The client decided to end the partnership with Yusuf not due to any performance concerns—in fact, they expressed high satisfaction with Yusuf’s work and reliability. The decision stems from a shift in the client’s operational needs. They recently hired a dedicated virtual assistant whose sole focus is to manage Customer Support Chat, which aligns more directly with the kind of support they currently require.
Yusuf’s primary contributions in the partnership were also centered on customer support chat. Given this overlap, the client felt it would be more efficient to consolidate this responsibility under the newly hired VA. Additionally, the client acknowledged that Yusuf possesses a broader range of executive assistant skills that are underutilized in the current setup. Therefore, they believe Yusuf would thrive and add greater value in a different partnership where he can apply the full spectrum of his capabilities.
This decision reflects a realignment of role requirements, not a reflection of Yusuf’s performance, which the client commended throughout the partnership.</t>
  </si>
  <si>
    <t>1719918107170x140908014338735790</t>
  </si>
  <si>
    <t>13698076544</t>
  </si>
  <si>
    <t>Leslie Arambulo - aly.angeles@athena.com (Executive Partner)</t>
  </si>
  <si>
    <t>Arvin Joseph Dionisio Corpus</t>
  </si>
  <si>
    <t>Arvin Joseph Corpus</t>
  </si>
  <si>
    <t>arvin.corpus@athena.com</t>
  </si>
  <si>
    <t>After careful evaluation, it was determined that the XP was not aligned with the internal client's work style due to a critical mistake. Despite being given an opportunity to work with external clients and undergoing a second phase of training, the XP did not meet the criteria in the subsequent fit assessment. As a result, we have made the decision to offboard the XP.</t>
  </si>
  <si>
    <t>1719874944322x364458565492344900</t>
  </si>
  <si>
    <t>13462630213</t>
  </si>
  <si>
    <t>Matt Neisser - jj.sanz@athenago.com (Executive Partner)</t>
  </si>
  <si>
    <t>Jasmin Jane Escuña Sanz</t>
  </si>
  <si>
    <t>Jasmin Jane Sanz</t>
  </si>
  <si>
    <t>jj.sanz@athena.com</t>
  </si>
  <si>
    <t>1719601946636x429813271654947840</t>
  </si>
  <si>
    <t>13459040558</t>
  </si>
  <si>
    <t>Philipp Bernecker - UNMATCHED (Executive Partner)</t>
  </si>
  <si>
    <t>Amy Mugendi</t>
  </si>
  <si>
    <t>amy.mugendi@athena.com</t>
  </si>
  <si>
    <t>The Client communicated to the OM to terminate his contract with Athena. This is attributed to a shift in his business model to hire directly from Upwork, thus shifting the tasks done by the XP to his new hires.</t>
  </si>
  <si>
    <t>1719611299732x129472180306798420</t>
  </si>
  <si>
    <t>13478862405</t>
  </si>
  <si>
    <t>Somak Chattopadhyay - anita.mwashi@athena.com (Executive Partner)</t>
  </si>
  <si>
    <t>Anita Mwashi</t>
  </si>
  <si>
    <t>anita.mwashi@athena.com</t>
  </si>
  <si>
    <t>1719838988951x689816752704156200</t>
  </si>
  <si>
    <t>13598077067</t>
  </si>
  <si>
    <t>Madeline Meade - UNMATCHED (Executive Partner)</t>
  </si>
  <si>
    <t>Client Madeline has decided to cancel the rematch process and terminate the partnership due to the XP's resignation, effective September 14 (30-day notice).
A retention attempt was made during our call on August 21, where she considered a rematch, provided that an XP would be presented to her the following week and that the replacement matched her preferences. However, due to a surge in new clients at Athena last week, there are no available XPs in the pool to present. The client was informed that the timeline could take up to 2-4 weeks, leading to her decision to end the partnership instead.
The last day of the cycle is September 10, 2024. The client expressed her desire to terminate the partnership on that date.</t>
  </si>
  <si>
    <t>1719600332086x678179580701958100</t>
  </si>
  <si>
    <t>13463668341</t>
  </si>
  <si>
    <t>Ryan Sudeck - agnes.kivuse@athenago.com (Executive Partner)</t>
  </si>
  <si>
    <t>Agnes Kivuse</t>
  </si>
  <si>
    <t>agnes.kivuse@athena.com</t>
  </si>
  <si>
    <t>The client has requested a rematch due to ongoing concerns with execution speed, task reliability, and lack of confidence in the current EA's performance. Specific issues include delayed responses to time-sensitive emails, missed calendar adjustments (e.g., failure to remove canceled meetings), and task errors (e.g., incorrect travel booking). The client also noted that they continue to double-check the EA’s work, which has eroded trust over time.
Despite earlier success in the partnership, the client no longer feels confident delegating high-leverage work and is seeking a more proactive, detail-oriented, and responsive EA who can operate with a higher level of autonomy and precision.</t>
  </si>
  <si>
    <t>1719516492554x528617518974418400</t>
  </si>
  <si>
    <t>13446078121</t>
  </si>
  <si>
    <t>Jeffrey Bazar - ces.reyes@athenago.com (Executive Partner)</t>
  </si>
  <si>
    <t>Cesar Balanon Delos Reyes</t>
  </si>
  <si>
    <t>Cesar Delos Reyes</t>
  </si>
  <si>
    <t>ces.reyes@athena.com</t>
  </si>
  <si>
    <t>1719592105730x786935403929630600</t>
  </si>
  <si>
    <t>13446929321</t>
  </si>
  <si>
    <t>Lucas Igel - UNMATCHED (Executive Partner)</t>
  </si>
  <si>
    <t>Celina Guilyn Nacario</t>
  </si>
  <si>
    <t>jill.nacario@athenago.com</t>
  </si>
  <si>
    <t>Request Date: October 22, 2024
Client Offboarding Summary:
Client's Decision: Luke has decided to terminate his partnership with Jill and Athena, citing a need for an in-person Executive Assistant based in San Francisco.
Timeline: Luke acknowledges the 30-day notice period, with the next bill due on October 28. He expects the partnership to conclude by November 1 or sooner.
Reason for Churn:
Performance Decline: After a strong initial month, Jill's consistency in handling basic tasks diminished, impacting trust.
Cultural Misalignment: Challenges in cultural overlap hindered the quality of writing and scheduling tasks.
Shift in Needs: Luke’s evolving business requirements now demand localized, in-person support, incompatible with Athena's remote model.
Future Consideration: While Luke appreciates Jill's professionalism and kindness, he finds the service unsuitable for his needs at this time but is open to revisiting a partnership with Athena in the future.
Next Steps: Luke seeks guidance on the offboarding process and how to communicate his decision to Jill appropriately.
Notice Period: 30 days</t>
  </si>
  <si>
    <t>1719591469205x925571653729058300</t>
  </si>
  <si>
    <t>13452416172</t>
  </si>
  <si>
    <t>Marcel Santilli - UNMATCHED (Executive Partner)</t>
  </si>
  <si>
    <t>Alice Ochieng</t>
  </si>
  <si>
    <t>alice.ochieng@athena.com</t>
  </si>
  <si>
    <t>The Client reached out requesting to terminate his partnership due to moving to an in-person office in San Francisco, and was looking for more in-person support going forward.</t>
  </si>
  <si>
    <t>1719516575185x209715758272803300</t>
  </si>
  <si>
    <t>13452830272</t>
  </si>
  <si>
    <t>Mike McCauley - grant.poquiz@athena.com (Executive Partner)</t>
  </si>
  <si>
    <t>Bianca Isabel Lam</t>
  </si>
  <si>
    <t>Bianca</t>
  </si>
  <si>
    <t>bianca.lam@athenago.com</t>
  </si>
  <si>
    <t>Mike McCauley agreed to do a proactive rematch after careful consideration of how the XP has performed within the last 5 weeks.</t>
  </si>
  <si>
    <t>1719592730777x822097398675355900</t>
  </si>
  <si>
    <t>13460171879</t>
  </si>
  <si>
    <t>Casey McKerchie - UNMATCHED (Executive Partner)</t>
  </si>
  <si>
    <t>Primrose Wambugu</t>
  </si>
  <si>
    <t>primrose.wambugu@athena.com</t>
  </si>
  <si>
    <t>Primrose is expectant and, due to a high-risk pregnancy, may need to go on maternity leave earlier than initially planned. The scheduled due date is early October(1st-15th), but there's a possibility that she may need to leave at any time.
To ensure there’s no disruption in our client’s task management, I'd like to request an XP from the matching pool to overlap with Primrose as soon as possible. This will help us maintain business continuity during this period.Please see attached here potential XP requirements for client Casey.</t>
  </si>
  <si>
    <t>1719270634788x977361741682636800</t>
  </si>
  <si>
    <t>13688060810</t>
  </si>
  <si>
    <t>Ashley Morello - UNMATCHED (Executive Partner)</t>
  </si>
  <si>
    <t>Maria Lourdes San Vicente Diño</t>
  </si>
  <si>
    <t>lou.dino@athenago.com</t>
  </si>
  <si>
    <t>client requested to cancel as they are restructuring their operations as the recently hired EA (direct hire by company) have been fully onboarded. This also is supported by emails sent by delegator during onboarding that they only intend to hire Athena services on a temporary basis</t>
  </si>
  <si>
    <t>1719332830400x618089708829252700</t>
  </si>
  <si>
    <t>13403886627</t>
  </si>
  <si>
    <t>Nate Franck - jasmin.blanca@athenago.com (Executive Partner)</t>
  </si>
  <si>
    <t>Jasmin Jiechel De Vero Blanca</t>
  </si>
  <si>
    <t>Jasmin Jiechel Blanca</t>
  </si>
  <si>
    <t>jasmin.blanca@athena.com</t>
  </si>
  <si>
    <t>1718796350661x514483439577278600</t>
  </si>
  <si>
    <t>13333620623</t>
  </si>
  <si>
    <t>Marshall Lockton - amanda.gomez@athenago.com (Executive Partner)</t>
  </si>
  <si>
    <t>Amanda Ramirez Gomez</t>
  </si>
  <si>
    <t>Amanda Gomez</t>
  </si>
  <si>
    <t>amanda.gomez@athena.com</t>
  </si>
  <si>
    <t>1719595701490x587844917377111400</t>
  </si>
  <si>
    <t>13509262348</t>
  </si>
  <si>
    <t>Alex Costa - UNMATCHED (Executive Partner)</t>
  </si>
  <si>
    <t>Mae Ann Oghayon Galos</t>
  </si>
  <si>
    <t>Mae Galos</t>
  </si>
  <si>
    <t>mae.galos@athena.com</t>
  </si>
  <si>
    <t>1719430773741x830802667057899000</t>
  </si>
  <si>
    <t>13443666497</t>
  </si>
  <si>
    <t>Michael Clark - UNMATCHED (Executive Partner)</t>
  </si>
  <si>
    <t>Xena Christianne Neri Apolonio Perez</t>
  </si>
  <si>
    <t>Xena Christianne Neri Perez</t>
  </si>
  <si>
    <t>xena.perez@athena.com</t>
  </si>
  <si>
    <t xml:space="preserve">During the WO 03.10, Client expressed to Xena that his business wealth consultancy is in a bad situation because of the market situation in the US ever since Trump took over. Apart from that, Xena also noticed that the client has been having erratic mood swings (possible ADHD) ever since the partnership started and it's getting worse lately. He recently told Xena that he feels that his business style doesn’t fit for an EA. After knowing the situation, OM proactively reached out to the client via email last March 7 and set up a call with him on March 14 at 2PM EST (SOM Kirk and OD Keryl were looped in on that email). The call on March 14 did not push through and it was moved to Mar 17, 2025.
OM had a check in with Mike last Monday, March 17 at 11AM EST and Mike confirmed that he is not churning and doesn't have any plans of churning at all. Although he raised some opportunities he observed from the partnership:
Enhancing Anticipation Skills
Navigating Cultural Differences
Direct Feedback Integration
Handling Distractions and Email Monitoring
Maintaining Accuracy in Reporting and Task Execution
JK committed to Mike to create a 2 week developmental plan for Xena to address the following opportunities.
Today, Mar 4, 2025 Mike sent an sms to JK instructing to call him on his mobile number. JK called him and that’s when he said that he would want to wrap up his partnership with Athena because another admin assistant will be joining his team next week (Alyssa Waight) and when that happens, he will be having 3 people (Dana, Denise, and Alyssa) doing admin tasks for Mike which will cover some tasks of Xena.
Xena found in Mike’s inbox today that Alyssa will start sooner than expected as she told Mike that she officially resigned yesterday and has walked out. Mike and her agreed to start on April 10.
</t>
  </si>
  <si>
    <t>1719327122730x127216135698306140</t>
  </si>
  <si>
    <t>13442595618</t>
  </si>
  <si>
    <t>Stephen Sorenson - UNMATCHED (Executive Partner)</t>
  </si>
  <si>
    <t>Poor adaptability to a high stress environment</t>
  </si>
  <si>
    <t>1719328467621x747663995693926700</t>
  </si>
  <si>
    <t>13449889328</t>
  </si>
  <si>
    <t>Joshua Day - UNMATCHED (Executive Partner)</t>
  </si>
  <si>
    <t>Ma. Lourice Castillo</t>
  </si>
  <si>
    <t>lou.castillo@athenago.com</t>
  </si>
  <si>
    <t>Client was determined to be not fit for Athena services. Client had some issues with his XP however it was investigated that the client wasn't communicating well with the XP and didn't want to follow the rituals. As per client, he was not also advised accordingly of some of the details in the MSA before accepting it and thus some confusion entailed in the process once the client was endorsed to Ops.</t>
  </si>
  <si>
    <t>1719436283062x481509246525669800</t>
  </si>
  <si>
    <t>13444628843</t>
  </si>
  <si>
    <t>Francisco Larrain - zig.llemos@athena.com (Executive Partner)</t>
  </si>
  <si>
    <t>Zigfried John Daniel Salvador Llemos</t>
  </si>
  <si>
    <t>Zigfried John Daniel Llemos</t>
  </si>
  <si>
    <t>zig.llemos@athena.com</t>
  </si>
  <si>
    <t>1719335708346x180468783562453000</t>
  </si>
  <si>
    <t>13490004745</t>
  </si>
  <si>
    <t>Richard Jones - rann.acosta@athenago.com (Executive Partner)</t>
  </si>
  <si>
    <t>Rose Ann Ungay Acosta</t>
  </si>
  <si>
    <t>Rose Ann Acosta</t>
  </si>
  <si>
    <t>rann.acosta@athena.com</t>
  </si>
  <si>
    <t>1719328100995x131944567067238110</t>
  </si>
  <si>
    <t>13536668947</t>
  </si>
  <si>
    <t>Arthur MacWaters - john.dagamat@athena.com (Executive Partner)</t>
  </si>
  <si>
    <t>Mike John Santos Barraza</t>
  </si>
  <si>
    <t>mike.barraza@athena.com</t>
  </si>
  <si>
    <t>buddy@athena.com</t>
  </si>
  <si>
    <t>Co-Founder and CEO Yash Patel emailed Buddy and Jolisa sharing Mike is not a good fit for Legion.</t>
  </si>
  <si>
    <t>1718990832506x793003917446366100</t>
  </si>
  <si>
    <t>13368637865</t>
  </si>
  <si>
    <t>Caleb Etheridge - UNMATCHED (Executive Partner)</t>
  </si>
  <si>
    <t>Andre Henry Jameiro Earnshaw</t>
  </si>
  <si>
    <t>Andre Henry Earnshaw</t>
  </si>
  <si>
    <t>andre.earnshaw@athena.com</t>
  </si>
  <si>
    <t>The client initiated to terminate the contract on September 9, 2024 due to his change in preference to having an assistant onsite instead of virtual. The client expressed in his email that he is not at a point where he can make the virtual environment work for his needs, and that there are tasks in the office that require a physical presence for most of his tasks. He also mentioned that the decision was not a reflection of the Athena-provided XP's performance and abilities.</t>
  </si>
  <si>
    <t>1718818791735x669461628122634600</t>
  </si>
  <si>
    <t>13412143136</t>
  </si>
  <si>
    <t>David Garrett - UNMATCHED (Executive Partner)</t>
  </si>
  <si>
    <t>Aldrin Wesley R Ancheta</t>
  </si>
  <si>
    <t>Aldrin Wesley Ancheta</t>
  </si>
  <si>
    <t>wesley.ancheta@athena.com</t>
  </si>
  <si>
    <t>Client has financial issues with the business</t>
  </si>
  <si>
    <t>1718821997429x863993865312694400</t>
  </si>
  <si>
    <t>13395224621</t>
  </si>
  <si>
    <t>Joseph Coory - UNMATCHED (Executive Partner)</t>
  </si>
  <si>
    <t>Diana Jane Ballozos</t>
  </si>
  <si>
    <t>diane.ballozos@athena.com</t>
  </si>
  <si>
    <t>Client's assistant sent email in behalf of client advising the intent to end partnership due to geographical limitations, as the nature of the role has evolved to require more on-site support on the client's business.</t>
  </si>
  <si>
    <t>1718750579486x382128796126966140</t>
  </si>
  <si>
    <t>13429671567</t>
  </si>
  <si>
    <t>Bowie Cheung - UNMATCHED (Executive Partner)</t>
  </si>
  <si>
    <t>Michelle Gapido Aspile</t>
  </si>
  <si>
    <t>Michelle Aspile</t>
  </si>
  <si>
    <t>mitch.aspile@athena.com</t>
  </si>
  <si>
    <t>The client is no longer able to continue with Athena's services because Pepper is currently going through a major cost reduction initiative. The main factor behind this decision is the challenges related to business performance and pressures on the P&amp;L.</t>
  </si>
  <si>
    <t>1718957023841x112319902714471230</t>
  </si>
  <si>
    <t>13374088282</t>
  </si>
  <si>
    <t>Jugoslav Petkovic - steph.cabanilla@athenago.com (Executive Partner)</t>
  </si>
  <si>
    <t>Stephanie Anne Reyes Cabanilla</t>
  </si>
  <si>
    <t>Stephanie Anne Cabanilla</t>
  </si>
  <si>
    <t>steph.cabanilla@athena.com</t>
  </si>
  <si>
    <t>1718916127956x800638445632134700</t>
  </si>
  <si>
    <t>13341176605</t>
  </si>
  <si>
    <t>Jake Malott - cris.asiado@athenago.com (Executive Partner)</t>
  </si>
  <si>
    <t>Pia Izadora Limcaco Lopez</t>
  </si>
  <si>
    <t>iza.limcaco@athenago.com</t>
  </si>
  <si>
    <t>XP was NCNS for 2 days and we are not accepting reliability issues</t>
  </si>
  <si>
    <t>1718831022865x620488676863609300</t>
  </si>
  <si>
    <t>13461588310</t>
  </si>
  <si>
    <t>Chris Williams - UNMATCHED (Executive Partner)</t>
  </si>
  <si>
    <t>nads@athena.com</t>
  </si>
  <si>
    <t>Transferred to Anderson Clendeninn</t>
  </si>
  <si>
    <t>1718907702969x740426226196276900</t>
  </si>
  <si>
    <t>13486908327</t>
  </si>
  <si>
    <t>Cody Bradshaw - UNMATCHED (Executive Partner)</t>
  </si>
  <si>
    <t>John Rennelle Dimaano Carandang</t>
  </si>
  <si>
    <t>john.carandang@athena.com</t>
  </si>
  <si>
    <t xml:space="preserve">The company has recently made new plans/directions to start 2025. This entails the reduction from 3 current Athena XPs to 1 remaining last January. Now that 1 remaining XP "John" is also being churned.
They have recently hired an onsite EA that with whom the work will be transitioned.
</t>
  </si>
  <si>
    <t>1718914281433x744745072864740200</t>
  </si>
  <si>
    <t>13445437809</t>
  </si>
  <si>
    <t>Parag Agrawal - UNMATCHED (Executive Partner)</t>
  </si>
  <si>
    <t>Elijah John Buhangin</t>
  </si>
  <si>
    <t>eli.buhangin@athena.com</t>
  </si>
  <si>
    <t>Churning due to difficulties delegating remotely, especially with XP as the only remote team member. The fast-paced demands of their product launch have led him to prefer an in-person EA.</t>
  </si>
  <si>
    <t>1718658333391x832279487950329900</t>
  </si>
  <si>
    <t>13373658973</t>
  </si>
  <si>
    <t>Aaron Weisman - UNMATCHED (Executive Partner)</t>
  </si>
  <si>
    <t>Ann Kristine Huelva Gonzales</t>
  </si>
  <si>
    <t>Ann Kristine Gonzales</t>
  </si>
  <si>
    <t>ann.gonzales@athena.com</t>
  </si>
  <si>
    <t xml:space="preserve">Client has always been challenged in terms of delegation - the client has always been traveling hence the XP is only able to report and get delegation from the client's brother. </t>
  </si>
  <si>
    <t>1718736496215x547770695249582200</t>
  </si>
  <si>
    <t>13392819838</t>
  </si>
  <si>
    <t>David Kruger - via.borromeo@athenago.com (Executive Partner)</t>
  </si>
  <si>
    <t>Via Javier Borromeo</t>
  </si>
  <si>
    <t>Via Borromeo</t>
  </si>
  <si>
    <t>via.borromeo@athena.com</t>
  </si>
  <si>
    <t>1718799962156x693615086178154000</t>
  </si>
  <si>
    <t>13407189937</t>
  </si>
  <si>
    <t>Yinon Weiss - ria.crabajales@athena.com (Executive Partner)</t>
  </si>
  <si>
    <t>Maria Regina Mangalino Crabajales</t>
  </si>
  <si>
    <t>Maria Regina Crabajales</t>
  </si>
  <si>
    <t>ria.crabajales@athena.com</t>
  </si>
  <si>
    <t>1718721547509x745527875890515300</t>
  </si>
  <si>
    <t>13442195096</t>
  </si>
  <si>
    <t>Garret Brown - cee.donato@athenago.com (Executive Partner)</t>
  </si>
  <si>
    <t>Ciri Myda Cortez Donato</t>
  </si>
  <si>
    <t>Ciri Myda Donato</t>
  </si>
  <si>
    <t>cee.donato@athena.com</t>
  </si>
  <si>
    <t>1718689379654x567457739574723300</t>
  </si>
  <si>
    <t>13367601929</t>
  </si>
  <si>
    <t>Adam Wiggins - eli.ramos@athenago.com (Executive Partner)</t>
  </si>
  <si>
    <t>Elaysa Joice Maquinto Ramos</t>
  </si>
  <si>
    <t>Elaysa Joice Ramos</t>
  </si>
  <si>
    <t>eli.ramos@athena.com</t>
  </si>
  <si>
    <t>1718737212965x346685584518511940</t>
  </si>
  <si>
    <t>13442018468</t>
  </si>
  <si>
    <t>Jack BeVier - allie.maturan@athena.com (Executive Partner)</t>
  </si>
  <si>
    <t>Marinel Geba</t>
  </si>
  <si>
    <t>NEL</t>
  </si>
  <si>
    <t>nel.geba@athenago.com</t>
  </si>
  <si>
    <t>* XP Resignation: XP decided to take a different path that is more aligned with her professional goals
* XP will be rendering and will complete the 30 days rendering. Last day of work is August 9 2024
* No outstanding issues/ area of improvements between her and the client</t>
  </si>
  <si>
    <t>1719832124314x188891011177367840</t>
  </si>
  <si>
    <t>13844504948</t>
  </si>
  <si>
    <t>Jonathan Adler - UNMATCHED (Executive Partner)</t>
  </si>
  <si>
    <t>Client's business strategy on marketing changed and they will no longer need the XP's help on lead generation.</t>
  </si>
  <si>
    <t>1718734133418x669157391349971300</t>
  </si>
  <si>
    <t>13458644880</t>
  </si>
  <si>
    <t>Tony Fabiano - UNMATCHED (Executive Partner)</t>
  </si>
  <si>
    <t>Angelie Nejudne Afable</t>
  </si>
  <si>
    <t>Angelie Afable</t>
  </si>
  <si>
    <t>anj.nejudne@athena.com</t>
  </si>
  <si>
    <t>The client has communicated their intent to end the partnership, citing changes in their personal and professional circumstances. Specifically, the client is no longer able to invest in Athena XP services due to adjustments in their work-life balance and financial situation. The client emphasized that this decision is in no way a reflection of Anj’s performance. The client's decision is based on anticipated reductions in income as they plan to work less and travel more, which will impact their ability to continue funding Athena’s services.</t>
  </si>
  <si>
    <t>1718142293777x371745090088866800</t>
  </si>
  <si>
    <t>13364633759</t>
  </si>
  <si>
    <t>Nathan Rowe - manny.salud@athena.com (Executive Partner)</t>
  </si>
  <si>
    <t>Joana Haizan David Fernando</t>
  </si>
  <si>
    <t>Joana Haizan Fernando</t>
  </si>
  <si>
    <t>joana.fernando@athena.com</t>
  </si>
  <si>
    <t>Client now prefers someone who is tech-savvy and fully invested in the partnership. Current XP Joana had a number of PTOs used that raised concerns with client.</t>
  </si>
  <si>
    <t>1718305611912x191759537169128740</t>
  </si>
  <si>
    <t>13373340557</t>
  </si>
  <si>
    <t>Trevor Burgess - UNMATCHED (Executive Partner)</t>
  </si>
  <si>
    <t>Ronald Regie Mangilit</t>
  </si>
  <si>
    <t>Regie</t>
  </si>
  <si>
    <t>regie.mangilit@athenago.com</t>
  </si>
  <si>
    <t>Regie, a newly matched Executive Assistant, was scheduled to start work today. However, Regie has been admitted to the emergency hospital due to high blood pressure and associated symptoms, including headaches and heartburn. His doctor suspects he may have an enlarged heart. Due to the severity of his condition, Regie has expressed uncertainty about his ability to continue working and may need to resign to prioritize his health.
Given the uncertainty regarding Regie's recovery time and his ability to return to work, we have decided to find a replacement EA to ensure the client receives uninterrupted support. This proactive step is necessary to maintain the client's workflow and provide the necessary assistance without delay.</t>
  </si>
  <si>
    <t>1718651332216x955129144370250800</t>
  </si>
  <si>
    <t>13547907612</t>
  </si>
  <si>
    <t>Ben Glass - claire.lerio@athena.com (Executive Partner)</t>
  </si>
  <si>
    <t>Claire Mansueto Lerio</t>
  </si>
  <si>
    <t>Claire Lerio</t>
  </si>
  <si>
    <t>claire.lerio@athena.com</t>
  </si>
  <si>
    <t>1718368690206x963872055172305000</t>
  </si>
  <si>
    <t>13334995755</t>
  </si>
  <si>
    <t>Julia Krieger  - lyn.penalber@athena.com (Executive Partner)</t>
  </si>
  <si>
    <t>Nolilyn Durian Penalber</t>
  </si>
  <si>
    <t>lyn.penalber@athena.com</t>
  </si>
  <si>
    <t>1718657759524x546194509142757800</t>
  </si>
  <si>
    <t>13398203192</t>
  </si>
  <si>
    <t>Amantha Imber - UNMATCHED (Executive Partner)</t>
  </si>
  <si>
    <t>Jeyvee Dizon Carizo</t>
  </si>
  <si>
    <t>Jeyvee Carizo</t>
  </si>
  <si>
    <t>eve.carizo@athena.com</t>
  </si>
  <si>
    <t>1718123336180x499755032068957630</t>
  </si>
  <si>
    <t>13364376456</t>
  </si>
  <si>
    <t>Alex Zekoff - UNMATCHED (Executive Partner)</t>
  </si>
  <si>
    <t>Angela Camille Depano Cabaddu</t>
  </si>
  <si>
    <t>AC Cabaddu</t>
  </si>
  <si>
    <t>ac.cabaddu@athena.com</t>
  </si>
  <si>
    <t>1718374325879x482926657004911800</t>
  </si>
  <si>
    <t>13350974642</t>
  </si>
  <si>
    <t>Elbia Eddaikra - bea.gutierrez@athena.com (Executive Partner)</t>
  </si>
  <si>
    <t>Bea Grace De Castro Gutierrez</t>
  </si>
  <si>
    <t>Bea Grace Gutierrez</t>
  </si>
  <si>
    <t>bea.gutierrez@athena.com</t>
  </si>
  <si>
    <t>1718810195962x941845035334389900</t>
  </si>
  <si>
    <t>13253243286</t>
  </si>
  <si>
    <t>Daniel Raphael Fingerhut - UNMATCHED (Executive Partner)</t>
  </si>
  <si>
    <t>Client indicated that they are going through finaccial challenges and can no longer afford Athena services.</t>
  </si>
  <si>
    <t>1718121509661x870732273436902700</t>
  </si>
  <si>
    <t>13374224178</t>
  </si>
  <si>
    <t>Benjamin Simon - UNMATCHED (Executive Partner)</t>
  </si>
  <si>
    <t>Mark Gabriel Carrillo</t>
  </si>
  <si>
    <t>mark.carrillo@athenago.com</t>
  </si>
  <si>
    <t>1718306223036x299275767093082560</t>
  </si>
  <si>
    <t>13322221860</t>
  </si>
  <si>
    <t>Frances Haugen - daniela.gonzalez@athena.com (Executive Partner)</t>
  </si>
  <si>
    <t>Vijay Apas Vasandani</t>
  </si>
  <si>
    <t>Vijay Vasandani</t>
  </si>
  <si>
    <t>vijay.vasandani@athena.com</t>
  </si>
  <si>
    <t>Client is satisfied with the current partnership performance but she urgently needs a Spanish speaking XP (GT)</t>
  </si>
  <si>
    <t>1718117239300x258569968817142100</t>
  </si>
  <si>
    <t>13374400889</t>
  </si>
  <si>
    <t>Jon Copper - yla.ople@athenago.com (Executive Partner)</t>
  </si>
  <si>
    <t>Yla Franzeska Ann Salazar Ople</t>
  </si>
  <si>
    <t>Yla Franzeska Ann Ople</t>
  </si>
  <si>
    <t>yla.ople@athena.com</t>
  </si>
  <si>
    <t>1718287250393x885412394792373100</t>
  </si>
  <si>
    <t>13306392629</t>
  </si>
  <si>
    <t>Gargi Bala - UNMATCHED (Executive Partner)</t>
  </si>
  <si>
    <t>Crystalyn Jade Pablico</t>
  </si>
  <si>
    <t>jade.pablico@athenago.com</t>
  </si>
  <si>
    <t>XP is resigning due to better opportunity overseas</t>
  </si>
  <si>
    <t>1718121512891x455224047707506050</t>
  </si>
  <si>
    <t>13377708299</t>
  </si>
  <si>
    <t>John Waller - UNMATCHED (Executive Partner)</t>
  </si>
  <si>
    <t>angela.ndungu@athena.com</t>
  </si>
  <si>
    <t>Client's business partners are not comfortable involving an XP.</t>
  </si>
  <si>
    <t>1718140238428x263710988953667080</t>
  </si>
  <si>
    <t>13283769511</t>
  </si>
  <si>
    <t>Peter Brooks - shelley.briones@athena.com (Executive Partner)</t>
  </si>
  <si>
    <t>Shelley Anne Carranza Briones</t>
  </si>
  <si>
    <t>Shelley Anne Briones</t>
  </si>
  <si>
    <t>shelley.briones@athena.com</t>
  </si>
  <si>
    <t>1718120311726x475031531478256700</t>
  </si>
  <si>
    <t>13374199091</t>
  </si>
  <si>
    <t>Henson Orser - UNMATCHED (Executive Partner)</t>
  </si>
  <si>
    <t>Sarah Grace Ramon Zarco</t>
  </si>
  <si>
    <t>Sarah Grace Zarco</t>
  </si>
  <si>
    <t>sarah.zarco@athena.com</t>
  </si>
  <si>
    <t>1718072584012x574120859247093000</t>
  </si>
  <si>
    <t>13355593652</t>
  </si>
  <si>
    <t>John Sheedy - chari.duco@athena.com (Executive Partner)</t>
  </si>
  <si>
    <t>Chari Bee Castro Duco</t>
  </si>
  <si>
    <t>Chari Bee Duco</t>
  </si>
  <si>
    <t>chari.duco@athena.com</t>
  </si>
  <si>
    <t>1718056933457x303957056943553000</t>
  </si>
  <si>
    <t>13368265290</t>
  </si>
  <si>
    <t>Nicholas Schrock - jo.tecson@athenago.com (Executive Partner)</t>
  </si>
  <si>
    <t>Jomarie Geneveo Tecson</t>
  </si>
  <si>
    <t>Jomarie Tecson</t>
  </si>
  <si>
    <t>jo.tecson@athena.com</t>
  </si>
  <si>
    <t>1718048689002x364758573719312600</t>
  </si>
  <si>
    <t>13376924852</t>
  </si>
  <si>
    <t>James Robert - ace.policarpio@athena.com (Executive Partner)</t>
  </si>
  <si>
    <t>Ace Salapate Policarpio</t>
  </si>
  <si>
    <t>Ace Policarpio</t>
  </si>
  <si>
    <t>ace.policarpio@athena.com</t>
  </si>
  <si>
    <t>1718053917307x353739318116003140</t>
  </si>
  <si>
    <t>13391724963</t>
  </si>
  <si>
    <t>Jacob Krupski - fatima.foz@athenago.com (Executive Partner)</t>
  </si>
  <si>
    <t>Fatima Santos Foz</t>
  </si>
  <si>
    <t>Fatima Foz</t>
  </si>
  <si>
    <t>fatima.foz@athena.com</t>
  </si>
  <si>
    <t>1718100191684x350352922149823800</t>
  </si>
  <si>
    <t>13419191612</t>
  </si>
  <si>
    <t>Brent Farese - yana.tangayon@athena.com (Executive Partner)</t>
  </si>
  <si>
    <t>Roaynah Lawama Tangayon</t>
  </si>
  <si>
    <t>Yana Tangayon</t>
  </si>
  <si>
    <t>yana.tangayon@athena.com</t>
  </si>
  <si>
    <t>1718302265115x297264871301594600</t>
  </si>
  <si>
    <t>13193698359</t>
  </si>
  <si>
    <t>David Beyer - UNMATCHED (Executive Partner)</t>
  </si>
  <si>
    <t>don't have enough to delegate to justify the expense</t>
  </si>
  <si>
    <t>1718035086576x651044066431847000</t>
  </si>
  <si>
    <t>13358781729</t>
  </si>
  <si>
    <t>Peter Dimov - UNMATCHED (Executive Partner)</t>
  </si>
  <si>
    <t>Grant Deñel Perey Poquiz</t>
  </si>
  <si>
    <t>Grant Deñel Poquiz</t>
  </si>
  <si>
    <t>grant.poquiz@athena.com</t>
  </si>
  <si>
    <t>1717597971631x257733489549077470</t>
  </si>
  <si>
    <t>13336006661</t>
  </si>
  <si>
    <t>Sandy Naidu - UNMATCHED (Executive Partner)</t>
  </si>
  <si>
    <t>I had a call with the client today, September 13 (note: client did not allow the call to be recorded). During the conversation, the client mentioned that they plan to terminate their contract due to lack of funds/budget concerns.
Previously, the client attempted to unsubscribe via Stripe but was unable to do so. They emailed support@athenago.com a few weeks ago, requesting their account be paused/unsubscribed, but received no response as the email account is unattended. The client is now requesting immediate termination without further charges and expressed a preference to avoid legal action.
As a resolution, we are considering the client’s initial email from September 7 as the 30-day notice, moving the effective termination date to October 7, 2024. The client has been reminded that cancellation requests should be sent directly to their point of contact (not via Stripe or unattended emails) and that we must adhere to the terms of the contract.</t>
  </si>
  <si>
    <t>1717503972189x344089448550061000</t>
  </si>
  <si>
    <t>13375002032</t>
  </si>
  <si>
    <t>Tanay Kothari - UNMATCHED (Executive Partner)</t>
  </si>
  <si>
    <t>Aaron Ramirez Baisas</t>
  </si>
  <si>
    <t>Aaron Baisas</t>
  </si>
  <si>
    <t>aaron.baisas@athena.com</t>
  </si>
  <si>
    <t>Tanay will be selling the company and he needed to  consolidate that's why canceling and cutting their expenses is needed.</t>
  </si>
  <si>
    <t>1718036613770x830109313399723300</t>
  </si>
  <si>
    <t>13394833719</t>
  </si>
  <si>
    <t>Graham Robinson - UNMATCHED (Executive Partner)</t>
  </si>
  <si>
    <t>Ian Mwangi</t>
  </si>
  <si>
    <t>ian.mwangi@athena.com</t>
  </si>
  <si>
    <t>Client's state of business: Financial reasons.</t>
  </si>
  <si>
    <t>1717520270388x898518494697601900</t>
  </si>
  <si>
    <t>13082997410</t>
  </si>
  <si>
    <t>Colleen Crill - trish.guinto@athenago.com (Executive Partner)</t>
  </si>
  <si>
    <t>POC Transfer to Maureen Ballatori</t>
  </si>
  <si>
    <t>1718058040109x368289192602054400</t>
  </si>
  <si>
    <t>13379505965</t>
  </si>
  <si>
    <t>Yang Su - dondi.iturralde@athena.com (Executive Partner)</t>
  </si>
  <si>
    <t>Mark Gil Mangalino Iturralde</t>
  </si>
  <si>
    <t>Mark Gil Iturralde</t>
  </si>
  <si>
    <t>dondi.iturralde@athena.com</t>
  </si>
  <si>
    <t>1718031788006x804855498258136800</t>
  </si>
  <si>
    <t>13143480107</t>
  </si>
  <si>
    <t>Kevin Murphy - kerry.labatete@athenago.com (Executive Partner)</t>
  </si>
  <si>
    <t>Kerry Lou Mesajon Labatete</t>
  </si>
  <si>
    <t>Kerry Lou Labatete</t>
  </si>
  <si>
    <t>kerry.labatete@athena.com</t>
  </si>
  <si>
    <t>1718030217991x578918062752793400</t>
  </si>
  <si>
    <t>13339212555</t>
  </si>
  <si>
    <t>Albert Katz - bella.pagdato@athena.com (Executive Partner)</t>
  </si>
  <si>
    <t>Viemabelle Diwatin Pagdato</t>
  </si>
  <si>
    <t>Bella Pagdato</t>
  </si>
  <si>
    <t>bella.pagdato@athena.com</t>
  </si>
  <si>
    <t>1718028803039x631513778192302000</t>
  </si>
  <si>
    <t>13327493695</t>
  </si>
  <si>
    <t>Warren Smoot Carter - mike.gonzales@athena.com (Executive Partner)</t>
  </si>
  <si>
    <t>Joshua Perolina</t>
  </si>
  <si>
    <t>josh.perolina@athenago.com</t>
  </si>
  <si>
    <t>The client requested a rematch to find someone who is well-versed in lead generation, particularly in investment banking and portfolio management. While the XP is able to support the client in fundamental EA tasks, Smoot needs someone who is knowledgeable in his industry, as he has big goals to meet, and the EA will work closely with him in doing his professional tasks related to finance, private markets and the like.</t>
  </si>
  <si>
    <t>1717554984501x926398110506844700</t>
  </si>
  <si>
    <t>13264824863</t>
  </si>
  <si>
    <t>Sean Ketterick - hazel.gregorio@athena.com (Executive Partner)</t>
  </si>
  <si>
    <t>Saira Jamielene Bagason Morales</t>
  </si>
  <si>
    <t>Saira Jamielene Morales</t>
  </si>
  <si>
    <t>sai.morales@athena.com</t>
  </si>
  <si>
    <t>Client agreed to a rematch after XP had instances of unresponsiveness and several missed commitment for the past 2 weeks.</t>
  </si>
  <si>
    <t>1718039573919x672892760275531300</t>
  </si>
  <si>
    <t>13187911462</t>
  </si>
  <si>
    <t>Sebastien Espinasse - mark.sarabia@athena.com (Executive Partner)</t>
  </si>
  <si>
    <t>Mark Anthony Sarabia</t>
  </si>
  <si>
    <t>mark.sarabia@athena.com</t>
  </si>
  <si>
    <t>1717703118508x708140698029253800</t>
  </si>
  <si>
    <t>13376472675</t>
  </si>
  <si>
    <t>Stephen Glover - UNMATCHED (Executive Partner)</t>
  </si>
  <si>
    <t>John Vergel Gacayan</t>
  </si>
  <si>
    <t>jv.gacayan@athena.com</t>
  </si>
  <si>
    <t>Stephen Glover has decided to cancel Athena's services because his company is facing a substantial loss of $200,000 in recurring revenue, leading him to reassess his operational costs. Despite JV Gacayan's outstanding performance as an Executive Assistant, Stephen feels he cannot justify the expense without enough recurring tasks to delegate. He has been patient in trying to create more work for JV over the past couple of months, but the recent financial setback has pushed him to finalize the decision. Ultimately, he believes that this decision is necessary for the sustainability of his business.</t>
  </si>
  <si>
    <t>1718013560224x553613812628987800</t>
  </si>
  <si>
    <t>13386689065</t>
  </si>
  <si>
    <t>Greg Merle - UNMATCHED (Executive Partner)</t>
  </si>
  <si>
    <t>Mark Terence Joquico</t>
  </si>
  <si>
    <t>Terence</t>
  </si>
  <si>
    <t>terence.joquico@athenago.com</t>
  </si>
  <si>
    <t>The XP submitted an immediate resignation.</t>
  </si>
  <si>
    <t>1717601863931x583877247981397100</t>
  </si>
  <si>
    <t>13350911393</t>
  </si>
  <si>
    <t>Anastasia Marchenkova - UNMATCHED (Executive Partner)</t>
  </si>
  <si>
    <t>The Client requested to terminate their contract due to her losing a critical business Client and personal issues.</t>
  </si>
  <si>
    <t>1717726891389x708498252237201840</t>
  </si>
  <si>
    <t>13248461371</t>
  </si>
  <si>
    <t>Shiv Gettu - UNMATCHED (Executive Partner)</t>
  </si>
  <si>
    <t>1717706344654x528722975223509200</t>
  </si>
  <si>
    <t>13327189325</t>
  </si>
  <si>
    <t>Jana Tian - UNMATCHED (Executive Partner)</t>
  </si>
  <si>
    <t>Marian Mae Marasigan Leonardo</t>
  </si>
  <si>
    <t>Marian Mae Leonardo</t>
  </si>
  <si>
    <t>marian.leonardo@athena.com</t>
  </si>
  <si>
    <t>The client has requested to cancel their Athena Go subscription effective next month. They highlighted that Marian, their XP, has been an exceptional contributor and confirmed that performance was not a factor in this decision. The change is driven by a strategic shift in their operating model: as a hardware-focused business, they are moving to a fully in-person team based in Canada and now require on-site support for all roles. Specifically, they need an EA who can monitor deployed robots in the field and assist with physical tasks on-site.</t>
  </si>
  <si>
    <t>1717439125874x805064717695980000</t>
  </si>
  <si>
    <t>13279117667</t>
  </si>
  <si>
    <t>Candace Chance - bea.cantos@athenago.com (Executive Partner)</t>
  </si>
  <si>
    <t>Bea Erica Sanchez Cantos</t>
  </si>
  <si>
    <t>Bea Erica Cantos</t>
  </si>
  <si>
    <t>bea.cantos@athena.com</t>
  </si>
  <si>
    <t>1717595151398x417308184192090940</t>
  </si>
  <si>
    <t>13337492910</t>
  </si>
  <si>
    <t>Mike Carter - kye.encarnacion@athena.com (Executive Partner)</t>
  </si>
  <si>
    <t>Kimberly Sibulan Encarnacion</t>
  </si>
  <si>
    <t>Kimberly Encarnacion</t>
  </si>
  <si>
    <t>kye.encarnacion@athena.com</t>
  </si>
  <si>
    <t>1717698923263x714955652829529300</t>
  </si>
  <si>
    <t>12933933166</t>
  </si>
  <si>
    <t>Namane Mohlabane - zippy.gichobi@athenago.com (Executive Partner)</t>
  </si>
  <si>
    <t>Zipporah Gichobi</t>
  </si>
  <si>
    <t>zippy.gichobi@athena.com</t>
  </si>
  <si>
    <t>1717604093721x454125758713181950</t>
  </si>
  <si>
    <t>13356314178</t>
  </si>
  <si>
    <t>Evan Kasper - UNMATCHED (Executive Partner)</t>
  </si>
  <si>
    <t>Maeden Joy Agustino Namangcayao</t>
  </si>
  <si>
    <t>mj.namangcayao@athena.com</t>
  </si>
  <si>
    <t xml:space="preserve">The departure of MJ from Athena has further influenced his decision, making this an especially challenging time to maintain the service. As a result, he has issued a formal 30-day notice for termination. Evan is also terminating the service due to financial constraints as his business is shrinking and undergoing cost-cutting measures. While he has explored alternative options like WeAssist, which offer more competitive pricing, he may not be able to continue with a remote admin at all. </t>
  </si>
  <si>
    <t>1717539992317x295273315937008000</t>
  </si>
  <si>
    <t>13278980441</t>
  </si>
  <si>
    <t>James Jaramillo - UNMATCHED (Executive Partner)</t>
  </si>
  <si>
    <t>Edicer Jr De la cruz Mojica</t>
  </si>
  <si>
    <t>Jun</t>
  </si>
  <si>
    <t>jun.mojica@athenago.com</t>
  </si>
  <si>
    <t>The client admitted to not reviewing the candidate’s profile, advised that they are not in a good position to onboard a new XP and requested to pause their subscription indefinitely. Due to the client's current issues, we are deciding to offboard the client instead of pausing their subscription.</t>
  </si>
  <si>
    <t>1717452246350x698275349492764700</t>
  </si>
  <si>
    <t>13323274354</t>
  </si>
  <si>
    <t>Farb Nivi - UNMATCHED (Executive Partner)</t>
  </si>
  <si>
    <t>Farb Nivi’s disengagement from the partnership, evidenced by his lack of response since July 2024 and failure to attend scheduled check-ins, severely hindered effective collaboration. Despite XP Mari Miranda’s proactive approach in managing daily operations, the absence of timely approvals caused frequent supplier payment delays, inventory disruptions, and inefficiencies in business workflows. As repeated engagement attempts from Athena’s leadership and Mari were unsuccessful, the lack of meaningful client participation made it unsustainable to continue the partnership, leading to offboarding.</t>
  </si>
  <si>
    <t>1717599688764x694525801113130600</t>
  </si>
  <si>
    <t>13339385491</t>
  </si>
  <si>
    <t>Varun Varahabhotla - UNMATCHED (Executive Partner)</t>
  </si>
  <si>
    <t>Jasmin Almerino Casio</t>
  </si>
  <si>
    <t>CJ Casio</t>
  </si>
  <si>
    <t>cj.casio@athena.com</t>
  </si>
  <si>
    <t>The client has reached out to discuss his intention to end the partnership due to a shift in his professional focus. He has established a new consultancy firm and secured a contract with the government. This change in his business direction, particularly in the aerospace and defense sector under military security, necessitates the termination of our partnership. The sensitive nature of his work means he can no longer delegate tasks to the XP, as his company strictly monitors IP addresses and logins. Despite the VPN security we provide, he is unwilling to take any risks.</t>
  </si>
  <si>
    <t>1717668562060x234835306900006660</t>
  </si>
  <si>
    <t>13374337690</t>
  </si>
  <si>
    <t>Chiefy Nduom - cath.lerida@athena.com (Executive Partner)</t>
  </si>
  <si>
    <t>Catherine Albaytar Lerida</t>
  </si>
  <si>
    <t>cath.lerida@athena.com</t>
  </si>
  <si>
    <t>1717442075643x593296334845515400</t>
  </si>
  <si>
    <t>13173991771</t>
  </si>
  <si>
    <t>Ashu Savani - UNMATCHED (Executive Partner)</t>
  </si>
  <si>
    <t>Tresha Mae Dela Peña Torino</t>
  </si>
  <si>
    <t>Tresha Mae Torino</t>
  </si>
  <si>
    <t>tresha.torino@athena.com</t>
  </si>
  <si>
    <t>XP Tresha formally submitted her resignation on May 8, 2025, after receiving a managerial offer from a major insurance company where she had been working part-time. She cited the opportunity to transition into a full-time leadership role with better compensation, commissions, and long-term growth.
Following the resignation, the client, Ashu Savani, was informed on May 9, 2025, and was offered a rematch. Despite continued follow-ups—including options for a senior XP and even a temporary EA to bridge support—Ashu confirmed on June 9, 2025, that he would not be continuing with Athena. He shared that due to TryHackMe’s rapid growth, having someone locally based in London better supports his evolving project needs and quicker turnaround times.
While appreciative of Tresha’s support and his experience with Athena, Ashu decided not to proceed with a rematch, expressing he would be in touch should his needs shift in the future.</t>
  </si>
  <si>
    <t>1717432768795x123589625271851140</t>
  </si>
  <si>
    <t>13370102194</t>
  </si>
  <si>
    <t>Mothusi Pahl - UNMATCHED (Executive Partner)</t>
  </si>
  <si>
    <t>The client contacted us to share some financial difficulties and budget cuts within the company, which he didn’t anticipate. He inquired about the possibility of keeping the partnership on a part-time basis since they can no longer afford the service. Unfortunately, we do not offer that option at this time. The client mentioned that if we can’t grant his request, he will have to cancel the subscription due to budget constraints. Please see the client’s email below.
Geneva,
We are in the middle of budget cuts and I am unable to retain an EA full time. As you can imagine, this is unfortunate for any number of reasons.
Is there any scenario where I can get Korg for 10-20% capacity, just to help manage my emails?
If not, I'm afraid that I must cancel my contract.</t>
  </si>
  <si>
    <t>1717596148598x613172350719682400</t>
  </si>
  <si>
    <t>13335671970</t>
  </si>
  <si>
    <t>Mike Shebat - UNMATCHED (Executive Partner)</t>
  </si>
  <si>
    <t>The client wants a senior XP</t>
  </si>
  <si>
    <t>1717514706024x925946193465466000</t>
  </si>
  <si>
    <t>13360183189</t>
  </si>
  <si>
    <t>William Clark - UNMATCHED (Executive Partner)</t>
  </si>
  <si>
    <t>Client enjoyed working with Anne and it has been an extremely pleasant experience.  However, recently he had a lot of changes in his life. Some major personal and business expenses and death in the family that he has to take care of.  Client stated that he can no longer afford Athena and needs to pause his membership. He expects to pick this back up hopefully in the spring of next year.</t>
  </si>
  <si>
    <t>1717024797202x133110239301115200</t>
  </si>
  <si>
    <t>13248552804</t>
  </si>
  <si>
    <t>Giovanni Gallo - UNMATCHED (Executive Partner)</t>
  </si>
  <si>
    <t>Precy Alemania Ibasco</t>
  </si>
  <si>
    <t>Precy Ibasco</t>
  </si>
  <si>
    <t>percy.ibasco@athena.com</t>
  </si>
  <si>
    <t>1717504319204x107967214152266960</t>
  </si>
  <si>
    <t>13247543296</t>
  </si>
  <si>
    <t>Marc Vanlerberghe - amor.odegaard@athena.com (Executive Partner)</t>
  </si>
  <si>
    <t>Amor Shirley Gonzales Odegaard</t>
  </si>
  <si>
    <t>amor.odegaard@athena.com</t>
  </si>
  <si>
    <t>1717503237120x589525283592366700</t>
  </si>
  <si>
    <t>13361008479</t>
  </si>
  <si>
    <t>Christopher Khan - UNMATCHED (Executive Partner)</t>
  </si>
  <si>
    <t>Ray-an Paolo Gerente Rizo</t>
  </si>
  <si>
    <t>Ray-an Paolo Rizo</t>
  </si>
  <si>
    <t>pao.rizo@athena.com</t>
  </si>
  <si>
    <t>Christopher Khan requested to churn the partnership due to the state of the economy in China where he operates. He mentioned that he will be reallocating he needs to re-allocate the company's resources.</t>
  </si>
  <si>
    <t>1717529748700x265418921926461980</t>
  </si>
  <si>
    <t>13292040458</t>
  </si>
  <si>
    <t>Edwin Plotts - marie.asencio@athena.com (Executive Partner)</t>
  </si>
  <si>
    <t>Ciara Marie Alcoseba Asencio</t>
  </si>
  <si>
    <t>Marie Asencio</t>
  </si>
  <si>
    <t>marie.asencio@athena.com</t>
  </si>
  <si>
    <t>1717549976214x513788322406862900</t>
  </si>
  <si>
    <t>13333470592</t>
  </si>
  <si>
    <t>Brady  Rowe - UNMATCHED (Executive Partner)</t>
  </si>
  <si>
    <t>Kristian Grajeda Rosette</t>
  </si>
  <si>
    <t>Kristian Rosette</t>
  </si>
  <si>
    <t>kris.rosette@athena.com</t>
  </si>
  <si>
    <t>The client decided to cancel due to underutilization of the XP services. They were frequently out of the country during the partnership and had reservations about delegating even basic tasks, such as inbox and calendar management, to the XP.</t>
  </si>
  <si>
    <t>1717428696388x431067880073336960</t>
  </si>
  <si>
    <t>13325121536</t>
  </si>
  <si>
    <t>Leah M Lagos - UNMATCHED (Executive Partner)</t>
  </si>
  <si>
    <t>Irish Abordo Taguinod</t>
  </si>
  <si>
    <t>Rish</t>
  </si>
  <si>
    <t>rish.taguinod@athenago.com</t>
  </si>
  <si>
    <t>1717525557924x857472953969906700</t>
  </si>
  <si>
    <t>12947458322</t>
  </si>
  <si>
    <t>Tahseen Omar - UNMATCHED (Executive Partner)</t>
  </si>
  <si>
    <t>Edna Odongo</t>
  </si>
  <si>
    <t>Edna</t>
  </si>
  <si>
    <t>edna.odongo@athenago.com</t>
  </si>
  <si>
    <t>mark.teves@athena.com</t>
  </si>
  <si>
    <t>june.martinez@athena.com</t>
  </si>
  <si>
    <t>XP has tendered in a voluntary resignation due to loss of a family member.</t>
  </si>
  <si>
    <t>1717525288357x430756005437393800</t>
  </si>
  <si>
    <t>13322000200</t>
  </si>
  <si>
    <t>Rachel Brandt - lan.sagum@athenago.com (Executive Partner)</t>
  </si>
  <si>
    <t>Lailanie Cao Sagum</t>
  </si>
  <si>
    <t>Lailanie Sagum</t>
  </si>
  <si>
    <t>lan.sagum@athena.com</t>
  </si>
  <si>
    <t>1717430438241x901021588880117200</t>
  </si>
  <si>
    <t>13280935559</t>
  </si>
  <si>
    <t>Michael Warady - rj.correa@athena.com (Executive Partner)</t>
  </si>
  <si>
    <t>Rhodsen Joshua Agagnan Correa</t>
  </si>
  <si>
    <t>Rhodsen Joshua Correa</t>
  </si>
  <si>
    <t>rj.correa@athena.com</t>
  </si>
  <si>
    <t>1717518939938x447196537872674100</t>
  </si>
  <si>
    <t>13338103453</t>
  </si>
  <si>
    <t>Daniel Domino - zyb.lomanog@athenago.com (Executive Partner)</t>
  </si>
  <si>
    <t>Kim Zyberh Ynniel Soltes Lomanog</t>
  </si>
  <si>
    <t>Kim Zyberh Ynniel Lomanog</t>
  </si>
  <si>
    <t>zyb.lomanog@athena.com</t>
  </si>
  <si>
    <t>1717447266339x732875405850603500</t>
  </si>
  <si>
    <t>13355858861</t>
  </si>
  <si>
    <t>Max Henderson - ferds.gonzalez@athenago.com (Executive Partner)</t>
  </si>
  <si>
    <t>Jose Ferdel Almojuela Gonzalez</t>
  </si>
  <si>
    <t>Jose Ferdel Gonzalez</t>
  </si>
  <si>
    <t>ferds.gonzalez@athena.com</t>
  </si>
  <si>
    <t>1717451649615x140739594213379340</t>
  </si>
  <si>
    <t>13356042675</t>
  </si>
  <si>
    <t>Sarah Stewart - liza.namit@athenago.com (Executive Partner)</t>
  </si>
  <si>
    <t>Gretchen Liza Marie Yañez Namit</t>
  </si>
  <si>
    <t>Gretchen Liza Marie Namit</t>
  </si>
  <si>
    <t>liza.namit@athena.com</t>
  </si>
  <si>
    <t>1717598354256x923521218076144300</t>
  </si>
  <si>
    <t>13320309866</t>
  </si>
  <si>
    <t>Henry Legard - sean.cambel@athena.com (Executive Partner)</t>
  </si>
  <si>
    <t>Sean Luis Acorda Cambel</t>
  </si>
  <si>
    <t>Sean Luis Cambel</t>
  </si>
  <si>
    <t>sean.cambel@athena.com</t>
  </si>
  <si>
    <t>1717509498868x265787269540535680</t>
  </si>
  <si>
    <t>13279959890</t>
  </si>
  <si>
    <t>Josh Silverman - kelvin.muriithi@athena.com (Executive Partner)</t>
  </si>
  <si>
    <t>Kelvin Munene Muriithi</t>
  </si>
  <si>
    <t>Kelvin Muriithi</t>
  </si>
  <si>
    <t>kelvin.muriithi@athena.com</t>
  </si>
  <si>
    <t>1717454449071x202272483999159200</t>
  </si>
  <si>
    <t>13360119851</t>
  </si>
  <si>
    <t>Hunter Leaman - mj.rustia@athenago.com (Executive Partner)</t>
  </si>
  <si>
    <t>Mary Jane Tubig Rustia</t>
  </si>
  <si>
    <t>Mary Jane Rustia</t>
  </si>
  <si>
    <t>mj.rustia@athena.com</t>
  </si>
  <si>
    <t>1717525505486x354834919651379400</t>
  </si>
  <si>
    <t>13335939896</t>
  </si>
  <si>
    <t>Brett Johnson - alli.tan@athena.com (Executive Partner)</t>
  </si>
  <si>
    <t>Carmela Villanueva Olan</t>
  </si>
  <si>
    <t>Carmela Olan</t>
  </si>
  <si>
    <t>mela.olan@athena.com</t>
  </si>
  <si>
    <t>XP resigned to due an opportunity that she accepted that offered her basically the same benefits that we have but with more than double the salary.</t>
  </si>
  <si>
    <t>1717495393239x953352376849848600</t>
  </si>
  <si>
    <t>13241750146</t>
  </si>
  <si>
    <t>Justin Cardillo - wayne.alicando@athena.com (Executive Partner)</t>
  </si>
  <si>
    <t>Erico Wayne Requiez Alicando</t>
  </si>
  <si>
    <t>Erico Wayne Alicando</t>
  </si>
  <si>
    <t>wayne.alicando@athena.com</t>
  </si>
  <si>
    <t>1717526182959x516470244295738300</t>
  </si>
  <si>
    <t>12972081418</t>
  </si>
  <si>
    <t>Henry de Valence - UNMATCHED (Executive Partner)</t>
  </si>
  <si>
    <t>Eric Malibago Limos</t>
  </si>
  <si>
    <t>Eric Limos</t>
  </si>
  <si>
    <t>eric.limos@athena.com</t>
  </si>
  <si>
    <t>Underutilized XP due to Client's poor delegation and commitment</t>
  </si>
  <si>
    <t>1717595609939x183961490025683640</t>
  </si>
  <si>
    <t>13114739259</t>
  </si>
  <si>
    <t>Adam Rossen - UNMATCHED (Executive Partner)</t>
  </si>
  <si>
    <t>The client initially requested an XP rematch and asked for new candidates to take a test to assess compatibility. However, they later decided to hire a candidate independently, outside of Athena’s process.</t>
  </si>
  <si>
    <t>1717459256885x763163059687964800</t>
  </si>
  <si>
    <t>13336015644</t>
  </si>
  <si>
    <t>Chauncey Southworth - ron.dalusong@athena.com (Executive Partner)</t>
  </si>
  <si>
    <t>Mary Ronalyn Baluran Dalusong</t>
  </si>
  <si>
    <t>Mary Ronalyn Dalusong</t>
  </si>
  <si>
    <t>ron.dalusong@athena.com</t>
  </si>
  <si>
    <t>1717439098980x349765612014083500</t>
  </si>
  <si>
    <t>13364633651</t>
  </si>
  <si>
    <t>Drew Sanocki - UNMATCHED (Executive Partner)</t>
  </si>
  <si>
    <t>Jonathan Brylle Catiempo Fernando</t>
  </si>
  <si>
    <t>Jonathan Brylle Fernando</t>
  </si>
  <si>
    <t>jb.fernando@athena.com</t>
  </si>
  <si>
    <t>The partnership between Drew Sanocki and JB Fernando lasted 401 days and was marked by strong alignment in marketing support, with JB excelling in content scheduling, Coda implementation, and consistent communication. Despite available growth opportunities within Athena, JB resigned in June 2025 for a higher-paying, day-shift, work-from-home role aligned with his personal life. Drew opted to cancel the service, reallocating tasks to an in-house EA and increasing reliance on AI.</t>
  </si>
  <si>
    <t>1717439164954x345548363510615550</t>
  </si>
  <si>
    <t>13333681175</t>
  </si>
  <si>
    <t>Regina Ye - UNMATCHED (Executive Partner)</t>
  </si>
  <si>
    <t>Robina Marie Apita</t>
  </si>
  <si>
    <t>Bim</t>
  </si>
  <si>
    <t>bim.apita@athenago.com</t>
  </si>
  <si>
    <t>At 9:19 PM MNL time on June 11, 2024, Bim notified OM via Zoom message that she would be resigning immediately due to mental health issues. Following the message, she went offline and ceased responding to further communication attempts.</t>
  </si>
  <si>
    <t>1717518081631x848574452842470100</t>
  </si>
  <si>
    <t>13359102263</t>
  </si>
  <si>
    <t>Emilie  Gerber - ariza.bucacao@athenago.com (Executive Partner)</t>
  </si>
  <si>
    <t>Ariza Libongen Bucacao</t>
  </si>
  <si>
    <t>Ariza Bucacao</t>
  </si>
  <si>
    <t>ariza.bucacao@athena.com</t>
  </si>
  <si>
    <t>1716924697886x279022781245907620</t>
  </si>
  <si>
    <t>13241103777</t>
  </si>
  <si>
    <t>Elizabeth Hammack - UNMATCHED (Executive Partner)</t>
  </si>
  <si>
    <t>Karen Anne Jimenez Franco</t>
  </si>
  <si>
    <t>karen.franco@athenago.com</t>
  </si>
  <si>
    <t>1717432651072x414361528121397250</t>
  </si>
  <si>
    <t>13322698850</t>
  </si>
  <si>
    <t>Naveed Janmohamed - UNMATCHED (Executive Partner)</t>
  </si>
  <si>
    <t>Jhelyn Maica Ugali Garcia</t>
  </si>
  <si>
    <t>Jhelyn Maica Garcia</t>
  </si>
  <si>
    <t>jhelyn.garcia@athena.com</t>
  </si>
  <si>
    <t>1717409005549x878160735177350400</t>
  </si>
  <si>
    <t>13116182017</t>
  </si>
  <si>
    <t>Johnny Wong - jerick.antonio@athena.com (Executive Partner)</t>
  </si>
  <si>
    <t>John Erick Olinares Antonio</t>
  </si>
  <si>
    <t>John Erick Antonio</t>
  </si>
  <si>
    <t>jerick.antonio@athena.com</t>
  </si>
  <si>
    <t>annette.hernandez@athena.com</t>
  </si>
  <si>
    <t>1717519063777x809976895967454200</t>
  </si>
  <si>
    <t>13182223796</t>
  </si>
  <si>
    <t>Isaiah Granet - mira.lopez@athena.com (Executive Partner)</t>
  </si>
  <si>
    <t>Miracle Gadingan Lopez</t>
  </si>
  <si>
    <t>Miracle Lopez</t>
  </si>
  <si>
    <t>mira.lopez@athena.com</t>
  </si>
  <si>
    <t>1717433831325x520493047118810300</t>
  </si>
  <si>
    <t>13252380471</t>
  </si>
  <si>
    <t>Kristin Messerli - alex.mendoza@athena.com (Executive Partner)</t>
  </si>
  <si>
    <t>Alexis Jacinto Mendoza</t>
  </si>
  <si>
    <t>Alexis Mendoza</t>
  </si>
  <si>
    <t>alex.mendoza@athena.com</t>
  </si>
  <si>
    <t>1717443896738x492960063653852900</t>
  </si>
  <si>
    <t>13342581618</t>
  </si>
  <si>
    <t>Sasha Tripp - yam.gufran@athena.com (Executive Partner)</t>
  </si>
  <si>
    <t>Mariam De Paz Sheik Gufran</t>
  </si>
  <si>
    <t>Yam Gufran</t>
  </si>
  <si>
    <t>yam.gufran@athena.com</t>
  </si>
  <si>
    <t>1717071115106x454328110261529300</t>
  </si>
  <si>
    <t>13115329577</t>
  </si>
  <si>
    <t>Terry Stuart - lark.delosangeles@athenago.com (Executive Partner)</t>
  </si>
  <si>
    <t>Lark Louise Amador Delos Angeles</t>
  </si>
  <si>
    <t>Lark Louise Delos Angeles</t>
  </si>
  <si>
    <t>lark.delosangeles@athena.com</t>
  </si>
  <si>
    <t>1716896047107x894293092430919600</t>
  </si>
  <si>
    <t>13267732745</t>
  </si>
  <si>
    <t>Joe O’Connor - kyle.chan@athena.com (Executive Partner)</t>
  </si>
  <si>
    <t>Ahiezer Kyle Sibua Chan</t>
  </si>
  <si>
    <t>Kyle Chan</t>
  </si>
  <si>
    <t>kyle.chan@athena.com</t>
  </si>
  <si>
    <t>1722515610700x439170302407912100</t>
  </si>
  <si>
    <t>14201122885</t>
  </si>
  <si>
    <t>Jason Grimm - xenia.solano@athenago.com (Executive Partner)</t>
  </si>
  <si>
    <t>Xenia Maria Banks Solano</t>
  </si>
  <si>
    <t>xenia.solano@athena.com</t>
  </si>
  <si>
    <t>1717015302849x234514537851076450</t>
  </si>
  <si>
    <t>13239304983</t>
  </si>
  <si>
    <t>Lopa Desai - eve.carizo@athena.com (Executive Partner)</t>
  </si>
  <si>
    <t>Herneil Anthony VILLA Barza</t>
  </si>
  <si>
    <t>neil.barza@athenago.com</t>
  </si>
  <si>
    <t>Client provided updates on XP's progress post implementation of development plan during a scheduled check in. She expressed her concerns about the performance and progress of XP’s organizational skills and lack of initiative. Client spent extra time with Neil to clarify expectations and had created an Asana project to track his progress, but the feedback was not implemented as expected. She also noted that while XP may be receptive to feedback, she believes this becomes a mental block for him leading to not taking actions over the feedback given. She now agrees to getting a rematch after initially declining the proposal as she feels that having an XP should not be an overbearing workload for her.</t>
  </si>
  <si>
    <t>1717581666599x411979770418987140</t>
  </si>
  <si>
    <t>12331038120</t>
  </si>
  <si>
    <t>Charl Laubscher - UNMATCHED (Executive Partner)</t>
  </si>
  <si>
    <t>Camille Ann Javellana</t>
  </si>
  <si>
    <t>ann.javellana@athena.com</t>
  </si>
  <si>
    <t>I recently had a conversation with Charl to clarify the benefits of our Athena Total Rewards, as his main feedback was related to understanding the premium services he receives and the specific support our Athena XPs offer. After our discussion, Charl now understands the advantages our Athena XPs provide, as well as our support system, which includes the availability of a Temporary XP in case the original XP needs additional time or faces an emergency. I also explained the value of our comprehensive support, highlighting how our service model differs from freelance VAs.
Charl’s primary concern now centers on the flexibility of our XPs. He respects Ann’s time and does not wish her to extend her hours or work weekends. However, he notes that, with the premium fee he’s paying, he could potentially hire two VAs outside Athena who could provide support 16 hours a day, including weekends.
To address this, I asked if Charl would be open to adjusting Ann’s schedule to accommodate his needs, but he clarified that he still requires her support during her current hours. For the moment, he has requested to change the 30-day notice period instead of November 11 to November 20.</t>
  </si>
  <si>
    <t>1717064779366x671837792926293200</t>
  </si>
  <si>
    <t>13264260017</t>
  </si>
  <si>
    <t>Thomas  Webb - UNMATCHED (Executive Partner)</t>
  </si>
  <si>
    <t>The client is looking for someone intelligent in understanding tasks shared as Loom Video or voice recording, has a high level of organization and strong problem-solving skills</t>
  </si>
  <si>
    <t>1716898941732x183014804284271200</t>
  </si>
  <si>
    <t>13253450552</t>
  </si>
  <si>
    <t>Paris Aden - UNMATCHED (Executive Partner)</t>
  </si>
  <si>
    <t>1716925387817x950751739119306600</t>
  </si>
  <si>
    <t>13253243744</t>
  </si>
  <si>
    <t>Jake Mor - UNMATCHED (Executive Partner)</t>
  </si>
  <si>
    <t>XP Jomari Espiritu has decided to resign due to a better compensation offer. The client wanted to buyout Jomari but we have shared the terms of our MSA and the client decided to churn instead.</t>
  </si>
  <si>
    <t>1716925047135x553323893149777300</t>
  </si>
  <si>
    <t>13265824151</t>
  </si>
  <si>
    <t>Aleem Mawani - jo.ortega@athena.com (Executive Partner)</t>
  </si>
  <si>
    <t>Chris Dave RIVERA Rufo</t>
  </si>
  <si>
    <t>dave.rufo@athenago.com</t>
  </si>
  <si>
    <t>Dave informed OM that he has received his AU visa and requested for immediate resignation 08/12/2024</t>
  </si>
  <si>
    <t>1716897052316x723348689959571800</t>
  </si>
  <si>
    <t>Marienella Janine Quijano Ocampo</t>
  </si>
  <si>
    <t>Marienella Janine Ocampo</t>
  </si>
  <si>
    <t>janine.ocampo@athena.com</t>
  </si>
  <si>
    <t>Matthew is seeking an EA with strong ownership, proactivity, and consistent execution. While Janine started strong, performance declined over the past 4–5 months despite support and intervention.
Key AFIs observed in Janine:
Missed or delayed tasks despite clear instructions (e.g., PR coordination, forms, prescriptions)
Reactive vs. proactive behavior; lacked initiative and anticipation
Poor judgment on task importance (e.g., disregarding emails without escalation)
Inconsistent communication and failure to surface blockers
Lack of self-awareness; did not recognize client dissatisfaction
Client now requires an assertive, detail-driven EA who can think ahead, manage projects independently, and operate at a higher level of ownership—especially as his business grows.</t>
  </si>
  <si>
    <t>1716919297703x808849641587457500</t>
  </si>
  <si>
    <t>13289657168</t>
  </si>
  <si>
    <t>Tiffany Lin - UNMATCHED (Executive Partner)</t>
  </si>
  <si>
    <t>Rafael Gerard Dador Care</t>
  </si>
  <si>
    <t>RAFFY</t>
  </si>
  <si>
    <t>raffy.care@athenago.com</t>
  </si>
  <si>
    <t>1716911715726x135588354484919230</t>
  </si>
  <si>
    <t>13293596455</t>
  </si>
  <si>
    <t>Samuel Proctor - marlon.abario@athenago.com (Executive Partner)</t>
  </si>
  <si>
    <t>Marlon Masinsin Abario</t>
  </si>
  <si>
    <t>Marlon Abario</t>
  </si>
  <si>
    <t>marlon.abario@athena.com</t>
  </si>
  <si>
    <t>1716993293146x777457091640444200</t>
  </si>
  <si>
    <t>13198755698</t>
  </si>
  <si>
    <t>Joshua Browder - fran.manapao@athena.com (Executive Partner)</t>
  </si>
  <si>
    <t>Rianna Vittoria Moreno Bugarin</t>
  </si>
  <si>
    <t>Rianna Vittoria Bugarin</t>
  </si>
  <si>
    <t>rianna.bugarin@athena.com</t>
  </si>
  <si>
    <t>XP resigned due to personal reasons. She would like to shift career (specifically arts), another factor for XPs resignation is her working hours. Will be looking for work that will not be in grave yard.</t>
  </si>
  <si>
    <t>1716929772736x751380355562249300</t>
  </si>
  <si>
    <t>13199269561</t>
  </si>
  <si>
    <t>Brittany Claudius - UNMATCHED (Executive Partner)</t>
  </si>
  <si>
    <t>John Paul Saba Zape</t>
  </si>
  <si>
    <t>John Paul Zape</t>
  </si>
  <si>
    <t>jp.zape@athena.com</t>
  </si>
  <si>
    <t>The client decided to cancel because the nature of the work requires a larger team to manage multiple simultaneous requests, which isn't sustainable for a one-person model. They already have an internal team in place that can better meet these demands.</t>
  </si>
  <si>
    <t>1716916033769x252116810488781440</t>
  </si>
  <si>
    <t>13150359878</t>
  </si>
  <si>
    <t>Sheldon Gilbert - kat.villarina@athena.com (Executive Partner)</t>
  </si>
  <si>
    <t>John Christopher Austero</t>
  </si>
  <si>
    <t>janna.austero@athena.com</t>
  </si>
  <si>
    <t>Sheldon has concerns that his current assistant, Janna, may not be able to keep up with the rising demands. He values her as a person and wants her to remain employed, but the EA role may require a different fit given the pace and volume.</t>
  </si>
  <si>
    <t>1716832038887x122431015012810510</t>
  </si>
  <si>
    <t>13251773589</t>
  </si>
  <si>
    <t>Josiah Meyer - nice.hangad@athena.com (Executive Partner)</t>
  </si>
  <si>
    <t>Eunice Martinez Hangad</t>
  </si>
  <si>
    <t>Nice Hangad</t>
  </si>
  <si>
    <t>nice.hangad@athena.com</t>
  </si>
  <si>
    <t>1722506434028x104861531498362750</t>
  </si>
  <si>
    <t>13617569969</t>
  </si>
  <si>
    <t>Cathrin Kalbfell - jai.damaso@athenago.com (Executive Partner)</t>
  </si>
  <si>
    <t>Christian Castillo Lim</t>
  </si>
  <si>
    <t>chris.lim@athenago.com</t>
  </si>
  <si>
    <t>Chris filed his resignation letter due to health concerns. He would render for 30 days with the client until Nov 7, 2024, and would be on terminal leave afterwards.</t>
  </si>
  <si>
    <t>1716405141055x105157190194156140</t>
  </si>
  <si>
    <t>12764330653</t>
  </si>
  <si>
    <t>Ben Huffman - joanna.moncera@athenago.com (Executive Partner)</t>
  </si>
  <si>
    <t>Joanna Karol Moncera</t>
  </si>
  <si>
    <t>joanna.moncera@athena.com</t>
  </si>
  <si>
    <t>1716845031508x205565633255321730</t>
  </si>
  <si>
    <t>13181263767</t>
  </si>
  <si>
    <t>John Tracey - UNMATCHED (Executive Partner)</t>
  </si>
  <si>
    <t>Jose Anton De Dios Cajucom</t>
  </si>
  <si>
    <t>Jose Anton Cajucom</t>
  </si>
  <si>
    <t>anton.cajucom@athena.com</t>
  </si>
  <si>
    <t>Problem/Reason for ticket: John is considering to end the partnership as he is having challenges to find enough tasks to delegate to Anton to make the partnership worthwhile (worth paying the premium for the tasks delegated). Filing the ticket in advance despite client not yet confirming whether they will pursue churn or not.
Result: Pending Churn Confirmation from Client
Reason : John is considering to end the partnership as he is having challenges to find enough tasks to delegate to Anton to make the partnership worthwhile (worth paying the premium for the tasks delegated).
- John initially started to assign lead generation to Anton but the task is nearing the end of its lifecycle.
- John was considering expanding their call center here in the Philippines but ended having reservations on quality of potential candidates (Talent targets being people who have great communication skills and understands the cultural nuances in the US  to leverage in collections).
- John also tried the idea of having Anton do inventory control but realized that it needed in person work along with other tasks that he could potentially delegate on the real estate business.
Timeline:
July 31, 2024 - During the 2 way Feedback call, the client expressed his potential decision to churn as he is having challenges to delegate enough tasks for XP due to them fulfilling their needs in lead generation for their collections company. I tried fishing for tasks in his real estate business but based on details uncovered, it requires in-person work to complete. The client also tried expanding their collections call center business here in the Philippines and leverage on his XP's experience in the BPO world but ultimately decided to not pursue due to quality of the talent pool available here in the Philippines. Will reconvene with John (Client) by August 8, to confirm how we're moving forward</t>
  </si>
  <si>
    <t>1717079137334x750805762849902700</t>
  </si>
  <si>
    <t>13268775994</t>
  </si>
  <si>
    <t>Vernon Thommeret - UNMATCHED (Executive Partner)</t>
  </si>
  <si>
    <t>Client cannot sustain cost anymore since business is on pause</t>
  </si>
  <si>
    <t>1716554496756x656786058391878300</t>
  </si>
  <si>
    <t>13008847924</t>
  </si>
  <si>
    <t>Elizabeth Smith - UNMATCHED (Executive Partner)</t>
  </si>
  <si>
    <t>Ethel Faith Estandian Toledo</t>
  </si>
  <si>
    <t>faith.toledo@athenago.com</t>
  </si>
  <si>
    <t>robert.taylor@athena.com</t>
  </si>
  <si>
    <t>Client asked to conclude the partnership due to her inability to allocate the necessary time for training and supervision</t>
  </si>
  <si>
    <t>1716431664290x294604871579334800</t>
  </si>
  <si>
    <t>13186388070</t>
  </si>
  <si>
    <t>Jordan Mauer - jal.melo@athena.com (Executive Partner)</t>
  </si>
  <si>
    <t>Jalleah Magno Melo</t>
  </si>
  <si>
    <t>Jalleah Melo</t>
  </si>
  <si>
    <t>jal.melo@athena.com</t>
  </si>
  <si>
    <t>1716488032788x938919214899409700</t>
  </si>
  <si>
    <t>13251906146</t>
  </si>
  <si>
    <t>Jason Keil - rannielyn.anuma@athena.com (Executive Partner)</t>
  </si>
  <si>
    <t>Rannielyn Mae Anuma</t>
  </si>
  <si>
    <t>rannielyn.anuma@athena.com</t>
  </si>
  <si>
    <t>1716320410386x812798326434599700</t>
  </si>
  <si>
    <t>13143701175</t>
  </si>
  <si>
    <t>Ville Tuulos - marni.ticao@athenago.com (Executive Partner)</t>
  </si>
  <si>
    <t>Marni Lieza Gamboa Ticao</t>
  </si>
  <si>
    <t>Marni Lieza Ticao</t>
  </si>
  <si>
    <t>marni.ticao@athena.com</t>
  </si>
  <si>
    <t>1716281150694x231800100049616600</t>
  </si>
  <si>
    <t>13163665003</t>
  </si>
  <si>
    <t>Kristen Romain - andrea.aragon@athenago.com (Executive Partner)</t>
  </si>
  <si>
    <t>Nicole Andrea Gomez Aragon</t>
  </si>
  <si>
    <t>Nicole Andrea Aragon</t>
  </si>
  <si>
    <t>andrea.aragon@athena.com</t>
  </si>
  <si>
    <t>1716481774472x598274273679071900</t>
  </si>
  <si>
    <t>13245240976</t>
  </si>
  <si>
    <t>Chris Moreno - richard.tuazon@athenago.com (Executive Partner)</t>
  </si>
  <si>
    <t>Richard Bongcasan Tuazon</t>
  </si>
  <si>
    <t>richard.tuazon@athena.com</t>
  </si>
  <si>
    <t>1716218338711x280694244489583240</t>
  </si>
  <si>
    <t>13087479861</t>
  </si>
  <si>
    <t>Zoë Colivas - sharey.glema@athenago.com (Executive Partner)</t>
  </si>
  <si>
    <t>Sharey Jane Castillo Glema</t>
  </si>
  <si>
    <t>Sharey Jane Glema</t>
  </si>
  <si>
    <t>sharey.glema@athena.com</t>
  </si>
  <si>
    <t>1717595643242x435907225910735500</t>
  </si>
  <si>
    <t>13461041470</t>
  </si>
  <si>
    <t>Bill Verjee - UNMATCHED (Executive Partner)</t>
  </si>
  <si>
    <t>Anjela Kaye Burias Mejia</t>
  </si>
  <si>
    <t>Anjela Kaye Mejia</t>
  </si>
  <si>
    <t>kaye.mejia@athena.com</t>
  </si>
  <si>
    <t xml:space="preserve">Client resigned from the company effective </t>
  </si>
  <si>
    <t>1716313387815x520936093236367550</t>
  </si>
  <si>
    <t>13174449846</t>
  </si>
  <si>
    <t>Alex Klein - UNMATCHED (Executive Partner)</t>
  </si>
  <si>
    <t>ragein.bondoc@athena.com</t>
  </si>
  <si>
    <t>On Oct 8, 2024 Alex expressed his intention to terminate his partnership with Athena. He claimed that it was due to George's poor performance from the start of the partnership (which was in contrast to what he mentioned during our syncs and early temp check conversation). Alex has not been responsive to OM for several weeks despite multiple attempts to establish communication where he could've raised his concerns and addressed them immediately.</t>
  </si>
  <si>
    <t>1716388913231x881096684401734700</t>
  </si>
  <si>
    <t>13063001105</t>
  </si>
  <si>
    <t>Max Li - ron.natividad@athena.com (Executive Partner)</t>
  </si>
  <si>
    <t>Ronnie Apolinario Natividad</t>
  </si>
  <si>
    <t>Ron Natividad</t>
  </si>
  <si>
    <t>ron.natividad@athena.com</t>
  </si>
  <si>
    <t>1716302861517x673074000089632900</t>
  </si>
  <si>
    <t>13186550028</t>
  </si>
  <si>
    <t>Helena Hasselmann - ces.dalusung@athena.com (Executive Partner)</t>
  </si>
  <si>
    <t>Hannah Grace Manlapaz Mendez</t>
  </si>
  <si>
    <t>Hannah Grace Mendez</t>
  </si>
  <si>
    <t>hannah.mendez@athena.com</t>
  </si>
  <si>
    <t>XP's Poor Performance - Client Helena raised her concern about the poor performance of Hannah, particularly around reliability, attention to detail, not meeting the deadlines agreed, unresponsiveness and others. Despite several constructive feedback and dev plans, she mentioned that there were several tasks that she still missed and Helena had to go back and follow through or be the one to resolve/address it. Client is no longer confident that XP can deliver her needs. OM also observed XP's opportunities as Hannah failed to follow agreed action plans and also she was called out for being unresponsive for multiple occasions.</t>
  </si>
  <si>
    <t>1716306125774x129706987011744430</t>
  </si>
  <si>
    <t>13143047057</t>
  </si>
  <si>
    <t>Malte Kramer - UNMATCHED (Executive Partner)</t>
  </si>
  <si>
    <t>Abigail Quebengco Espiritu</t>
  </si>
  <si>
    <t>Abigail Espiritu</t>
  </si>
  <si>
    <t>gail.espiritu@athena.com</t>
  </si>
  <si>
    <t>On June 1, 2025, client Malte reached out via email to inquire if it would be possible for his XP to shift to a half-day schedule, citing that the current cost was difficult to justify given the volume of tasks he was delegating. In response, CPM Lewin clarified that Athena does not offer part-time XP arrangements. To support the client in maximizing the partnership, Lewin proactively recommended delegation resources and courses to help identify additional areas where Gail’s support could be utilized.
XP Gail also confirmed that the same concern was raised during her one-on-one with the client on the same day. Following this discussion, Malte was open to trying new delegation strategies, which led to increased collaboration with Carolina.
However, on July 2, 2025, client Malte emailed CPM Lewin to formally request contract termination with Athena. 
Malte confirmed his decision to end the contract. He referenced internal financial constraints due to challenges in their Series B fundraising efforts, making continued investment in a full-time XP difficult.
"We’ve had to reevaluate all external commitments... It’s just not feasible right now."
The 30-day notice requirement has been acknowledged by the client, with no objections raised.
Also, client is willing to give recommendations for his XP. He has not performance issues, escalations, or concerns. He will help in processing a rematch for XP Gail.</t>
  </si>
  <si>
    <t>13241676855</t>
  </si>
  <si>
    <t>Clayton Hepler - UNMATCHED (Executive Partner)</t>
  </si>
  <si>
    <t>Client requested churn due to financial reasons. Client's company is currently experiencing some financial stress and need to release some load.</t>
  </si>
  <si>
    <t>13238801057</t>
  </si>
  <si>
    <t>Anand Kannappan - UNMATCHED (Executive Partner)</t>
  </si>
  <si>
    <t>13174647378</t>
  </si>
  <si>
    <t>Dave Barnes - UNMATCHED (Executive Partner)</t>
  </si>
  <si>
    <t>Mariz Diagan</t>
  </si>
  <si>
    <t>riz.diagan@athena.com</t>
  </si>
  <si>
    <t>13021933313</t>
  </si>
  <si>
    <t>Sidney McLaurin - agnes.cabantoc@athena.com (Executive Partner)</t>
  </si>
  <si>
    <t>Agnes Cabantoc</t>
  </si>
  <si>
    <t>agnes.cabantoc@athena.com</t>
  </si>
  <si>
    <t>13115397532</t>
  </si>
  <si>
    <t>Rome Shadanloo - john.collado@athenago.com (Executive Partner)</t>
  </si>
  <si>
    <t>John Kenneth Collado</t>
  </si>
  <si>
    <t>john.collado@athena.com</t>
  </si>
  <si>
    <t>12476446904</t>
  </si>
  <si>
    <t>Brian Ferguson - UNMATCHED (Executive Partner)</t>
  </si>
  <si>
    <t>Fritz Jay Palay</t>
  </si>
  <si>
    <t>fritz.palay@athena.com</t>
  </si>
  <si>
    <t>The partnership is ending due to the XP’s request for a mental health leave, with a projected minimum duration of one month. Fritz is currently undergoing wellness support to address recurring panic attacks. While the client was supportive, he opted not to rematch, citing the need for immediate, high-capacity support. He determined that a local, in-person hire would be better suited for the responsiveness, calendar control, and strategic engagement required in his fast-paced, high-context environment.</t>
  </si>
  <si>
    <t>13046391919</t>
  </si>
  <si>
    <t>Dan Freed - UNMATCHED (Executive Partner)</t>
  </si>
  <si>
    <t>Dan expressed dissatisfaction with XP’s overall performance, noting that the partnership has not met his expectations despite the time he’s invested in onboarding. He raised concerns about XP’s support and ownership in managing his inbox, calendar, and to-do list, feeling that these areas have not been handled to the level he would like.</t>
  </si>
  <si>
    <t>13073892975</t>
  </si>
  <si>
    <t>Brady Forrest - UNMATCHED (Executive Partner)</t>
  </si>
  <si>
    <t>Client has decided to end partnership with Athena due to the state of his business. Company is a startup in the early stages does not need a full time XP</t>
  </si>
  <si>
    <t>13158915247</t>
  </si>
  <si>
    <t>Steve Hind - jan.guidotti@athenago.com (Executive Partner)</t>
  </si>
  <si>
    <t>Janna Margaritta Guidotti</t>
  </si>
  <si>
    <t>jan.guidotti@athena.com</t>
  </si>
  <si>
    <t>13157973046</t>
  </si>
  <si>
    <t>Jarrod Markley - UNMATCHED (Executive Partner)</t>
  </si>
  <si>
    <t>Kaila Lhiann Gonzales</t>
  </si>
  <si>
    <t>lhiann.gonzales@athena.com</t>
  </si>
  <si>
    <t>13154545925</t>
  </si>
  <si>
    <t>Jason Rotenberg - UNMATCHED (Executive Partner)</t>
  </si>
  <si>
    <t>Jason sent an SMS notifying his intent in ending the partnership as he wants to take a couple of months to explore alternative solutions that better suit his needs, such as hiring a more experienced individual or dividing the work among multiple people.</t>
  </si>
  <si>
    <t>13100376602</t>
  </si>
  <si>
    <t>Anhthu Nguyen - UNMATCHED (Executive Partner)</t>
  </si>
  <si>
    <t>Michelle Lagunero</t>
  </si>
  <si>
    <t>mitch.lagunero@athena.com</t>
  </si>
  <si>
    <t>Due to significant changes in Anhthu Nguyen’s personal and professional priorities in 2025—including financial constraints, serious health concerns, and a shift toward purpose-driven projects—the client decided to look for another XP. Despite Barbie’s multi-month retention strategy, which included structured coaching, weekly check-ins, emotional support, and performance development plans, a misalignment in task execution ultimately made the partnership unsustainable. Anhthu’s evolving needs now require a more intuitive, detail-oriented, and emotionally intelligent XP who can provide dependable operational assistance while accommodating her complex and fluid environment.</t>
  </si>
  <si>
    <t>13047032350</t>
  </si>
  <si>
    <t>Sri Kosuri - UNMATCHED (Executive Partner)</t>
  </si>
  <si>
    <t>Antoniette Allera</t>
  </si>
  <si>
    <t>toni.allera@athena.com</t>
  </si>
  <si>
    <t>This is a business-driven headcount reduction at Octant involving two clients: Sri (Science/Tech lead) and Ramsey (Ops lead). Sri will be off boarding due to personal circumstances. The company will consolidate to one XP, with Ramsey absorbing Sri’s responsibilities.</t>
  </si>
  <si>
    <t>13074570581</t>
  </si>
  <si>
    <t>Sofiyat Ibrahim - UNMATCHED (Executive Partner)</t>
  </si>
  <si>
    <t>The cancellation is a business decision driven by the offer from her new management, which includes an EA and admin assistant at no cost. Although she has a strong relationship and good working dynamics with Jean, this new support makes Jean's role redundant, prompting her to choose the cost-saving option.</t>
  </si>
  <si>
    <t>13079778446</t>
  </si>
  <si>
    <t>Conor Parrish - UNMATCHED (Executive Partner)</t>
  </si>
  <si>
    <t>Conor decided to end the partnership due to a lack of alignment between his preferred work style and Grace's approach. Although Grace demonstrated competence in her tasks and received positive feedback in certain areas, there were ongoing concerns about reliability and attendance that didn’t meet Conor’s expectations. As Conor’s needs evolved, he required a more consistent and proactive level of support, which ultimately led to the decision to conclude the partnership. Despite this, Conor recognizes Grace’s potential and hopes she finds a better fit in the future.</t>
  </si>
  <si>
    <t>13116327332</t>
  </si>
  <si>
    <t>Mark Walker - wella.cajucom@athena.com (Executive Partner)</t>
  </si>
  <si>
    <t>Wella Lou Nolasco Cajucom</t>
  </si>
  <si>
    <t>Wella Lou Cajucom</t>
  </si>
  <si>
    <t>wella.cajucom@athena.com</t>
  </si>
  <si>
    <t>12614539596</t>
  </si>
  <si>
    <t>Bruno Vergeynst​​​​ - UNMATCHED (Executive Partner)</t>
  </si>
  <si>
    <t>Mylene Guillermo Ferdinand</t>
  </si>
  <si>
    <t>mylene.ferdinand@athena.com</t>
  </si>
  <si>
    <t>11604718153</t>
  </si>
  <si>
    <t>Tom Dunning - renz.dimabayao@athenago.com (Executive Partner)</t>
  </si>
  <si>
    <t>Martin Renz Dimabayao</t>
  </si>
  <si>
    <t>renz.dimabayao@athena.com</t>
  </si>
  <si>
    <t>Tom engaged Athena for executive support, requiring consistent reliability, proactive task management, and high-level organizational support. Initially, Renz was able to cover standard tasks but struggled to transition into higher-value and strategic support. Following Tom’s return from a UK trip, gaps in execution, prioritization, and reliability became more evident.</t>
  </si>
  <si>
    <t>13237400125</t>
  </si>
  <si>
    <t>Zach Rosen - UNMATCHED (Executive Partner)</t>
  </si>
  <si>
    <t>Ruben Majid Jungaya</t>
  </si>
  <si>
    <t>ruben.jungaya@athena.com</t>
  </si>
  <si>
    <t>Lack of commitment and Chronic disengagement</t>
  </si>
  <si>
    <t>13019326896</t>
  </si>
  <si>
    <t>Danielle Levy - UNMATCHED (Executive Partner)</t>
  </si>
  <si>
    <t>Ilaiza Mantilla</t>
  </si>
  <si>
    <t>lai.mantilla@athena.com</t>
  </si>
  <si>
    <t>Client wants to end the contract with Athena because the company is streamlining their projects and workflows in the new year.</t>
  </si>
  <si>
    <t>13035738203</t>
  </si>
  <si>
    <t>Jennifer Savage - echo.jimenez@athenago.com (Executive Partner)</t>
  </si>
  <si>
    <t>XP Performance due to attention to detail and reliability</t>
  </si>
  <si>
    <t>13032002823</t>
  </si>
  <si>
    <t>Sebastian Jory - isa.tapic@athena.com (Executive Partner)</t>
  </si>
  <si>
    <t>Isa Tapic</t>
  </si>
  <si>
    <t>isa.tapic@athena.com</t>
  </si>
  <si>
    <t>ryan.sison@athena.com</t>
  </si>
  <si>
    <t>Seb decided to end the partnership as he needed hired an in-person XP more than a virtual one to complete the tasks.</t>
  </si>
  <si>
    <t>13021029536</t>
  </si>
  <si>
    <t>Cydney Weiner - UNMATCHED (Executive Partner)</t>
  </si>
  <si>
    <t>9/6/2024 - Client sent an email initiating that she will be ending her partnership with Athena due to financial reasons</t>
  </si>
  <si>
    <t>13237955985</t>
  </si>
  <si>
    <t>Derrick Emsley - UNMATCHED (Executive Partner)</t>
  </si>
  <si>
    <t>Client decided to cancel subscription citing that he believes that XP is not able to support his needs.  Indicated opportunities for improvement but was not able to provide actionable feedback in the entire duration of the partnership with XP. Development plan was offered and a rematch but the client declined and would like to proceed with the cancellation. Client further wrote to XP of his decision citing reason for cancellation was that an in person EA would be able to support him better.</t>
  </si>
  <si>
    <t>12991001193</t>
  </si>
  <si>
    <t>Konstantina Psoma - UNMATCHED (Executive Partner)</t>
  </si>
  <si>
    <t>Kathy Mae Dumogho</t>
  </si>
  <si>
    <t>kathy.dumogho@athena.com</t>
  </si>
  <si>
    <t>Voluntary Resignation</t>
  </si>
  <si>
    <t>13154258016</t>
  </si>
  <si>
    <t>Amanda DeLuca - UNMATCHED (Executive Partner)</t>
  </si>
  <si>
    <t>Arvin Jae Calderon</t>
  </si>
  <si>
    <t>aj.calderon@athena.com</t>
  </si>
  <si>
    <t>Client has requested to cancel her subscription effective immediately. Discussed the notice period and she agreed but didn't disclose a reason. After reviewing all the information available to me. I have concluded that XP performance is the issue.</t>
  </si>
  <si>
    <t>13116039696</t>
  </si>
  <si>
    <t>Howard Wu - UNMATCHED (Executive Partner)</t>
  </si>
  <si>
    <t>Berdie Marie Bien</t>
  </si>
  <si>
    <t>marie.bien@athena.com</t>
  </si>
  <si>
    <t>13141418579</t>
  </si>
  <si>
    <t>Josh Altenbach - dawn.ocampo@athenago.com (Executive Partner)</t>
  </si>
  <si>
    <t>Dawn Suzzane De Guia Ocampo</t>
  </si>
  <si>
    <t>dawn.ocampo@athena.com</t>
  </si>
  <si>
    <t>XP Dawn is resigning effective September 15, 2025 due to personal anf relocation reasons.</t>
  </si>
  <si>
    <t>13047018388</t>
  </si>
  <si>
    <t>Ramsey Homsany - UNMATCHED (Executive Partner)</t>
  </si>
  <si>
    <t>Sarah Mae Indanan Dela Torre</t>
  </si>
  <si>
    <t>sarah.delatorre@athena.com</t>
  </si>
  <si>
    <t>This is a business-driven headcount reduction at Octant involving two clients: Sri (Science/Tech lead) and Ramsey (Ops lead). Sri will be offboarding due to personal circumstances. The company will consolidate to one XP, with Ramsey absorbing Sri’s responsibilities.</t>
  </si>
  <si>
    <t>13165360939</t>
  </si>
  <si>
    <t>Aanand Radia - cris.alutaya@athenago.com (Executive Partner)</t>
  </si>
  <si>
    <t>Fatimah Aurora Hamoy</t>
  </si>
  <si>
    <t>farrah.hamoy@athena.com</t>
  </si>
  <si>
    <t>Aanand is not yet ready to review profiles. He has been unwell since Tuesday, having caught the flu after returning from overseas travel.
Tagging this ticket as Pending Client Readiness. In the meantime, he is being supported by a temporary XP to ensure his workflow remains unaffected.</t>
  </si>
  <si>
    <t>12793580624</t>
  </si>
  <si>
    <t>Paul Alshooler - UNMATCHED (Executive Partner)</t>
  </si>
  <si>
    <t>The client feels like he’s still struggling to be a good delegator as he is extremely busy.</t>
  </si>
  <si>
    <t>1715768788128x784898511640913800</t>
  </si>
  <si>
    <t>Samantha Oclarence Dueñas</t>
  </si>
  <si>
    <t>Samantha Dueñas</t>
  </si>
  <si>
    <t>sam.duenas@athena.com</t>
  </si>
  <si>
    <t>13237394350</t>
  </si>
  <si>
    <t>Rebecca Darwent - kezh.arias@athenago.com (Executive Partner)</t>
  </si>
  <si>
    <t>Keziah Faye Tarrosa Arias</t>
  </si>
  <si>
    <t>Keziah Faye Arias</t>
  </si>
  <si>
    <t>kezh.arias@athena.com</t>
  </si>
  <si>
    <t>13071360894</t>
  </si>
  <si>
    <t>William Gaines - charis.hernandez@athenago.com (Executive Partner)</t>
  </si>
  <si>
    <t>Charis Ann Hernandez</t>
  </si>
  <si>
    <t>charis.hernandez@athena.com</t>
  </si>
  <si>
    <t>12946312614</t>
  </si>
  <si>
    <t>Anton Umnov - UNMATCHED (Executive Partner)</t>
  </si>
  <si>
    <t>Helika, client's company, has had to make the difficult decision to reduce their expenses and Cherry unfortunately was included in the offboarding. For validation, here's the link of Helika's LinkedIn Post: 
https://www.linkedin.com/posts/helika_as-we-navigate-the-ever-evolving-landscape-activity-7267561973595201536-0Pcb/?utm_source=share&amp;utm_medium=member_desktop</t>
  </si>
  <si>
    <t>12791861939</t>
  </si>
  <si>
    <t>San Gunawardana - lyka.almeida@athena.com (Executive Partner)</t>
  </si>
  <si>
    <t>Lyka Almeida</t>
  </si>
  <si>
    <t>lyka.almeida@athena.com</t>
  </si>
  <si>
    <t>13087031733</t>
  </si>
  <si>
    <t>Pam McAuley - UNMATCHED (Executive Partner)</t>
  </si>
  <si>
    <t>Jb Boniao</t>
  </si>
  <si>
    <t>jb.boniao@athena.com</t>
  </si>
  <si>
    <t>POC Transfer from Pam McAuley to Beth DiToro</t>
  </si>
  <si>
    <t>12971156291</t>
  </si>
  <si>
    <t>Di Camacho - mony.demate@athena.com (Executive Partner)</t>
  </si>
  <si>
    <t>flo@athena.com</t>
  </si>
  <si>
    <t>cherry@athena.com</t>
  </si>
  <si>
    <t>Internal XP Jazz Naval voluntarily resigned</t>
  </si>
  <si>
    <t>13057046680</t>
  </si>
  <si>
    <t>Shantelle Cabir - mike.gaite@athena.com (Executive Partner)</t>
  </si>
  <si>
    <t>Marfred Michael Gaite</t>
  </si>
  <si>
    <t>mike.gaite@athena.com</t>
  </si>
  <si>
    <t>13055057219</t>
  </si>
  <si>
    <t>Casey Caruso - UNMATCHED (Executive Partner)</t>
  </si>
  <si>
    <t>13055247025</t>
  </si>
  <si>
    <t>Pooja Shah - UNMATCHED (Executive Partner)</t>
  </si>
  <si>
    <t>XP submitted resignation, last day is Nov 22, 2024. Client wishes to cancel instead of going for a rematch.</t>
  </si>
  <si>
    <t>13115571733</t>
  </si>
  <si>
    <t>Collin Chin - jhelyn.garcia@athenago.com (Executive Partner)</t>
  </si>
  <si>
    <t>Personal reason- She needs to address legal matters related to their properties and also care for her bedridden grandmother.</t>
  </si>
  <si>
    <t>13080686711</t>
  </si>
  <si>
    <t>Kinkead Reiling - alex.salvo@athenago.com (Executive Partner)</t>
  </si>
  <si>
    <t>Alexandrea Christine Salvo</t>
  </si>
  <si>
    <t>alex.salvo@athena.com</t>
  </si>
  <si>
    <t>Krystle Jan Agullana</t>
  </si>
  <si>
    <t>krystle.agullana@athena.com</t>
  </si>
  <si>
    <t>Krystle is visiting the US on a B1/B2 visa with a round-trip ticket to spend time with her family. As she can't work while there, she's taking a long-term leave. OM has explained this to the client, who agrees to a new EA.</t>
  </si>
  <si>
    <t>13016852905</t>
  </si>
  <si>
    <t>Kate Waggoner - mona@athena.com (Executive Partner)</t>
  </si>
  <si>
    <t>Roshiel Ann Piquero</t>
  </si>
  <si>
    <t>roshiel.piquero@athena.com</t>
  </si>
  <si>
    <t>Kate and Jillian want to replace Roshiel due to a pattern of unreliability, poor engagement during training, and inconsistent communication—all of which have eroded their trust over time.</t>
  </si>
  <si>
    <t>13030559057</t>
  </si>
  <si>
    <t>Rotem Gindi - UNMATCHED (Executive Partner)</t>
  </si>
  <si>
    <t>Maverick Roi Rabuco</t>
  </si>
  <si>
    <t>brix.rabuco@athena.com</t>
  </si>
  <si>
    <t xml:space="preserve">Overview of the partnership:
Client: Rotem Gindi
XP: Brix Rabuco
Plan: $3,000
Total Revenue since the start of the Partnership:  $36,000
Partnership Start Date/KOC: May 17, 2024 (12 months)
Previous Discounts: $0.00
Number of successful referrals: n/a
Number of XPs working with the client: 1
Client Engagement: Going well
Timeline:
March 9, 2025 – Rotem reached out via WhatsApp to inform me that he would need to end the partnership within 2 to 3 months due to business requirements.
We also had a call that day, during which he explained the need for an on-site Executive Assistant who can accompany him on his travels.
Rotem requested support during the transition period and assistance in hiring a new EA.
May 12, 2025 (Monday) – Rotem contacted me again via WhatsApp to inform me that a new EA had already been hired and would be starting that same day.
I confirmed that the 30-day turnover period would begin on May 12, and that the partnership will officially conclude on June 10, 2025.
</t>
  </si>
  <si>
    <t>13113849682</t>
  </si>
  <si>
    <t>Simone Grandi - UNMATCHED (Executive Partner)</t>
  </si>
  <si>
    <t>Due to a recent stroke, the XP's mother is currently hospitalized and requires ongoing care. As the head of the family, his priority is to ensure his mother's well-being during her recovery.  Understanding that his divided attention would hinder his ability to meet his work obligations, he has made the difficult decision to offboard, keeping both the client's and the company's interests in mind.</t>
  </si>
  <si>
    <t>12820083570</t>
  </si>
  <si>
    <t>John Woods - UNMATCHED (Executive Partner)</t>
  </si>
  <si>
    <t xml:space="preserve">XP got approved for the Cultural Exchange Program in the Netherlands and decided to resign to be with her family. </t>
  </si>
  <si>
    <t>12971331926</t>
  </si>
  <si>
    <t>Ellen Martinez - abegail.silerio@athena.com (Executive Partner)</t>
  </si>
  <si>
    <t>Abi Silerio</t>
  </si>
  <si>
    <t>abegail.silerio@athena.com</t>
  </si>
  <si>
    <t>13047040368</t>
  </si>
  <si>
    <t>Melanie Gauss - UNMATCHED (Executive Partner)</t>
  </si>
  <si>
    <t>Sylmaria Glynda Miano</t>
  </si>
  <si>
    <t>glyn.miano@athena.com</t>
  </si>
  <si>
    <t>13128814666</t>
  </si>
  <si>
    <t>Helson Taveras - UNMATCHED (Executive Partner)</t>
  </si>
  <si>
    <t>Jhonalyn Abaño</t>
  </si>
  <si>
    <t>jhona.abano@athena.com</t>
  </si>
  <si>
    <t>13090768407</t>
  </si>
  <si>
    <t>Xing Su - UNMATCHED (Executive Partner)</t>
  </si>
  <si>
    <t>Specific Concerns:
Independence: Xing feels he cannot rely on Miguel to execute tasks independently, often needing to provide ongoing direction.
Task Management: Core responsibilities like scheduling meetings and managing calendars have not been executed efficiently. Issues include:
Overlapping meetings that require Xing to intervene.
Inconsistent daily updates from Miguel.
Overwhelm: Noted that Miguel appears overwhelmed, particularly with finance-related tasks, which may impact his ability to perform other duties effectively.</t>
  </si>
  <si>
    <t>13236616299</t>
  </si>
  <si>
    <t>Erik Melander - renz.reyes@athenago.com (Executive Partner)</t>
  </si>
  <si>
    <t>Niño Renz Michael Reyes</t>
  </si>
  <si>
    <t>renz.reyes@athena.com</t>
  </si>
  <si>
    <t>608399138</t>
  </si>
  <si>
    <t>Jonathan Doochin - krys.quiaoit@athena.com (Executive Partner)</t>
  </si>
  <si>
    <t>Christian Ecija</t>
  </si>
  <si>
    <t>R_chris.ecija@athena.com</t>
  </si>
  <si>
    <t>Chris Ecija has been placed on preventive suspension for alleged misconduct, including misrepresenting information, unauthorized use of Athena’s resources, and falsifying documents, which raised integrity and reputational concerns. Preventive Suspension action was taken to uphold Athena's standards and protect clients.</t>
  </si>
  <si>
    <t>13085461929</t>
  </si>
  <si>
    <t>Robert Garber - nikki.hitosis@athena.com (Executive Partner)</t>
  </si>
  <si>
    <t>Edgar Christian Sananda Guzman</t>
  </si>
  <si>
    <t>sandy.guzman@athena.com</t>
  </si>
  <si>
    <t>On Oct 9, 2024, Our client - Robert Garber reached out to OM Raymond Rosales to ask for a sync to discuss XP's performance. A call was arranged for Oct 11 where the client expressed his concern and provided feedback on XP opportunities particularly on foundational items, Critical thinking, Attention to Detail, Reliability and Decision-Making. XP was enrolled in PIP with a 4 week evaluation period. During the 4th week-PIP check-in the client still noted opportunities and requested a rematch</t>
  </si>
  <si>
    <t>12971231781</t>
  </si>
  <si>
    <t>Jed Buenaventura - lyn.centina@athena.com (Executive Partner)</t>
  </si>
  <si>
    <t>Jubelyn Centina</t>
  </si>
  <si>
    <t>lyn.centina@athena.com</t>
  </si>
  <si>
    <t>13056619912</t>
  </si>
  <si>
    <t>Tom Spier - deejay.rallos@athenago.com (Executive Partner)</t>
  </si>
  <si>
    <t>Deejay Rallos</t>
  </si>
  <si>
    <t>deejay.rallos@athena.com</t>
  </si>
  <si>
    <t>13009991055</t>
  </si>
  <si>
    <t>Jordan Ryan - andy.baylon@athena.com (Executive Partner)</t>
  </si>
  <si>
    <t>The client complained about XP's attention to detail, task prioritization, proactive communication, and overall critical thinking.</t>
  </si>
  <si>
    <t>12782723216</t>
  </si>
  <si>
    <t>John O'Brien - maine.soliven@athena.com (Executive Partner)</t>
  </si>
  <si>
    <t>Sharmaine Balaba Soliven</t>
  </si>
  <si>
    <t>maine.soliven@athena.com</t>
  </si>
  <si>
    <t>13029406791</t>
  </si>
  <si>
    <t>Issa Okamoto - UNMATCHED (Executive Partner)</t>
  </si>
  <si>
    <t>Riza Marie Sorita</t>
  </si>
  <si>
    <t>riza.sorita@athena.com</t>
  </si>
  <si>
    <t>Issa is balancing college studies and content creation and has found it challenging to generate enough work for Riza to make the partnership financially worthwhile. This suggests that while they value the service and their XP, the scope of work isn’t large enough to continue the investment at this time.</t>
  </si>
  <si>
    <t>12970082938</t>
  </si>
  <si>
    <t>Wes Pinkley - ella.antasuda@athena.com (Executive Partner)</t>
  </si>
  <si>
    <t>Ella Antasuda</t>
  </si>
  <si>
    <t>ella.antasuda@athena.com</t>
  </si>
  <si>
    <t>12792785479</t>
  </si>
  <si>
    <t>Vishal Shah - cheliza.esmasin@athena.com (Executive Partner)</t>
  </si>
  <si>
    <t>Cheliza Rose Esmasin</t>
  </si>
  <si>
    <t>cheliza.esmasin@athena.com</t>
  </si>
  <si>
    <t>12946258333</t>
  </si>
  <si>
    <t>Nishant Modak - UNMATCHED (Executive Partner)</t>
  </si>
  <si>
    <t>XP went on AWOL and has been offboarded as of September 4, 2024; The client has been unresponsive since August 2024. No communications received from the client.</t>
  </si>
  <si>
    <t>12951189131</t>
  </si>
  <si>
    <t>Justin Lortie - UNMATCHED (Executive Partner)</t>
  </si>
  <si>
    <t xml:space="preserve">Sep 11 - Justin is planning to transition the EA role in-house at the studio starting in October. After reassessing their needs, they realized that many of the tasks—like maintaining the office space, handling pick-ups and deliveries, managing equipment, onboarding new team members, preparing meeting spaces, and organizing events—require someone physically present at their studio. </t>
  </si>
  <si>
    <t>13010054403</t>
  </si>
  <si>
    <t>Yuri Sagalov - UNMATCHED (Executive Partner)</t>
  </si>
  <si>
    <t>Katerine May Santillan</t>
  </si>
  <si>
    <t>kate.santillan@athena.com</t>
  </si>
  <si>
    <t>Yuri ended his partnership with Athena due to a shift in his role that prohibits the use of third-party EA services. He transitioned from managing his own venture fund to joining a more stable company, driven by the market volatility over the past 2-3 months. This decision was primarily based on business strategy and the structural requirements of his new role, not related to Kate’s performance, which he consistently praised. In fact, Yuri expressed a strong desire to continue the partnership if it were permitted under his new arrangement.</t>
  </si>
  <si>
    <t>12987688223</t>
  </si>
  <si>
    <t>Michael Beach - UNMATCHED (Executive Partner)</t>
  </si>
  <si>
    <t>XP submitted resignation letter last Nov 26, 2024. XP mentioned reason for this is better offer and schedule that suits her current situation.</t>
  </si>
  <si>
    <t>13121086044</t>
  </si>
  <si>
    <t>Daevyd Rodda - UNMATCHED (Executive Partner)</t>
  </si>
  <si>
    <t>Karla Lameseria</t>
  </si>
  <si>
    <t>kaye.lameseria@athena.com</t>
  </si>
  <si>
    <t>Client state of business - decided to bring administration functions back onshore to Australia due to budget constraints. This decision aligns with Dr. Rodda strategic goals</t>
  </si>
  <si>
    <t>13054109008</t>
  </si>
  <si>
    <t>Jordan Rothstein - UNMATCHED (Executive Partner)</t>
  </si>
  <si>
    <t>Conchitina Garciano Eugenio</t>
  </si>
  <si>
    <t>Conchitina Eugenio</t>
  </si>
  <si>
    <t>conch.eugenio@athena.com</t>
  </si>
  <si>
    <t>The client could no longer afford Athena services due to financial constraints or a change in business circumstances. Client requested to churn citing financial constraints and a need to reset his current life and business structure as the primary reasons</t>
  </si>
  <si>
    <t>13104474801</t>
  </si>
  <si>
    <t>Narendra Mulani - monique.lim@athena.com (Executive Partner)</t>
  </si>
  <si>
    <t>Angela Monique Urminita Lim</t>
  </si>
  <si>
    <t>Monique Lim</t>
  </si>
  <si>
    <t>monique.lim@athena.com</t>
  </si>
  <si>
    <t>Client Narendra Mulani sent an email to state his intention to end the service, as he is limiting his support to only 2-3 companies and may not need assistance. This partnership has also had a history of low utilization and the XP supported the client's CEO and department heads, even with recommendations from the OM.</t>
  </si>
  <si>
    <t>13030576922</t>
  </si>
  <si>
    <t>Jacob Andreou - UNMATCHED (Executive Partner)</t>
  </si>
  <si>
    <t>Lucy Cempron</t>
  </si>
  <si>
    <t>lucy.cempron@athena.com</t>
  </si>
  <si>
    <t>12973547822</t>
  </si>
  <si>
    <t>Robert Bousquet - rain.rozul@athena.com (Executive Partner)</t>
  </si>
  <si>
    <t>Rainier Carlo Rozul</t>
  </si>
  <si>
    <t>rain.rozul@athena.com</t>
  </si>
  <si>
    <t>12965382197</t>
  </si>
  <si>
    <t>Manvir Grewal - UNMATCHED (Executive Partner)</t>
  </si>
  <si>
    <t>Saif Mohd Saez</t>
  </si>
  <si>
    <t>sef.saez@athena.com</t>
  </si>
  <si>
    <t>Manvir Grewal ended his partnership with Athena due to a strategic shift and financial strain. He closed most of his ventures and now maintains only a consulting firm and a construction business, the latter of which is consuming significant funds due to issues with a co-founder who is no longer contributing.</t>
  </si>
  <si>
    <t>13040998688</t>
  </si>
  <si>
    <t>Prady Modukuru - des.medalla@athena.com (Executive Partner)</t>
  </si>
  <si>
    <t>Des Medalla</t>
  </si>
  <si>
    <t>des.medalla@athena.com</t>
  </si>
  <si>
    <t>13047407279</t>
  </si>
  <si>
    <t>Dave Ramos</t>
  </si>
  <si>
    <t>dave.ramos@athena.com</t>
  </si>
  <si>
    <t>12925486211</t>
  </si>
  <si>
    <t>Philip Koenig - amae.villacruel@athena.com (Executive Partner)</t>
  </si>
  <si>
    <t>Anna Mae Villacruel</t>
  </si>
  <si>
    <t>amae.villacruel@athena.com</t>
  </si>
  <si>
    <t>12933656342</t>
  </si>
  <si>
    <t>Greg Castle - bert.gordo@athenago.com (Executive Partner)</t>
  </si>
  <si>
    <t>Albert Gordo</t>
  </si>
  <si>
    <t>bert.gordo@athena.com</t>
  </si>
  <si>
    <t>13030518638</t>
  </si>
  <si>
    <t>Donald Swartz - UNMATCHED (Executive Partner)</t>
  </si>
  <si>
    <t>POC Transfer to Joe Evers</t>
  </si>
  <si>
    <t>12944271633</t>
  </si>
  <si>
    <t>Manon DeFelice - UNMATCHED (Executive Partner)</t>
  </si>
  <si>
    <t>Paula Mariz Mozo</t>
  </si>
  <si>
    <t>pau.mozo@athena.com</t>
  </si>
  <si>
    <t>Manon expressed her intent to let go of her XP via email last Jan 22, 2025. OM setup a call to properly address the concern and discuss possible alternatives but Manon mentioned she's already decided and would like to push for the churn request. She expressed no concerns regarding Pau's work ethic or performance especially when she's supporting her on personal tasks and calendar management even highlighting that your partnership has achieved some milestones and successes over the past months, she noted that Pau is no longer an ideal fit for their current needs particularly in doing/delivering tasks in their organization. Unfortunately, she already hired an in person EA/Nanny that's took over majority of Pau's tasks especially in their personal endeavors.</t>
  </si>
  <si>
    <t>12993633150</t>
  </si>
  <si>
    <t>Michael Donohue - reese.bais@athenago.com (Executive Partner)</t>
  </si>
  <si>
    <t>Mae Therese Bais</t>
  </si>
  <si>
    <t>reese.bais@athena.com</t>
  </si>
  <si>
    <t>12905186437</t>
  </si>
  <si>
    <t>Rahul Iyer - zen.real@athenago.com (Executive Partner)</t>
  </si>
  <si>
    <t>Elpidio Colubio Real</t>
  </si>
  <si>
    <t>Elpidio Real</t>
  </si>
  <si>
    <t>zen.real@athena.com</t>
  </si>
  <si>
    <t>1720110811305x726734960075859700</t>
  </si>
  <si>
    <t>12988873298</t>
  </si>
  <si>
    <t>Bob Wagner - earl.banal@athena.com (Executive Partner)</t>
  </si>
  <si>
    <t>Earl Christian Castaños Banal</t>
  </si>
  <si>
    <t>Earl Christian Banal</t>
  </si>
  <si>
    <t>earl.banal@athena.com</t>
  </si>
  <si>
    <t>12802605238</t>
  </si>
  <si>
    <t>Kari Morris - jerome.ocampo@athenago.com (Executive Partner)</t>
  </si>
  <si>
    <t>Kari is not getting the value of Clint's contribution to their partnership due to performance and behavior issues. Clint's areas of opportunity:
*Communication
*Honesty and Communication:
*Transparency
*Proactiveness
*Feedback Reception
*Building Rapport
*Calendar Management
*Confidence in Meetings
*Technical Skills Improvement
*Attention to Detail
*Organizational Skills
*Accountability and Follow-up</t>
  </si>
  <si>
    <t>12808898190</t>
  </si>
  <si>
    <t>Justin Rumsey - paul.mesurado@athena.com (Executive Partner)</t>
  </si>
  <si>
    <t>Nicholas Paul Cabibi Mesurado</t>
  </si>
  <si>
    <t>paul.mesurado@athena.com</t>
  </si>
  <si>
    <t>Received a client escalation calling out XP's opportunities on basic tasks such as inbox management and calendar as follows:
- XP misspelled the name of the client's stakeholder when he replied to the email on behalf of the client
- XP was called out being unprofessional when it comes to his communication style using slang words like "aight" and occasional typo in the team's communication channels in Slack
- XP reaching out to other team members for tasks when he still has pending inbox items and scheduling that needed his attention
- Lack of proactiveness in handling/scheduling meetings i.e. always ask the client first to confirm before he executes</t>
  </si>
  <si>
    <t>12808776213</t>
  </si>
  <si>
    <t>12996524846</t>
  </si>
  <si>
    <t>Jake Taylor - charlene.deleon@athenago.com (Executive Partner)</t>
  </si>
  <si>
    <t>July 29, 2024 (PST): Paula requested to leave work early, from 2:30 PM PST, to file a report at her barangay (local government office) after her work laptop was stolen during a brief break.
July 30, 2024 (PST): Paula informed us that she would be unable to report to work due to insufficient sleep, as she was assisting barangay officials in recovering her stolen laptop.
July 31, 2024 (PST): Paula communicated via Messenger that she might not be able to return to work, expressing concern that she may not be able to come back at all ("baka hindi na po ako makapasok talaga").
Current Status: Paula is not responding to text messages or returning phone calls, and there has been no further communication from her.</t>
  </si>
  <si>
    <t>12970447757</t>
  </si>
  <si>
    <t>Talgat Mussin - UNMATCHED (Executive Partner)</t>
  </si>
  <si>
    <t>Bart Bryan Jim Manalanzan</t>
  </si>
  <si>
    <t>bart.manalanzan@athena.com</t>
  </si>
  <si>
    <t>Talgat would like to end the partnership with Athena due to his sudden change in his business landscape. His business is now facing financial difficulties and need to offload most of his expenses.</t>
  </si>
  <si>
    <t>Denise Christine</t>
  </si>
  <si>
    <t>12882256557</t>
  </si>
  <si>
    <t>Rachel Farley - UNMATCHED (Executive Partner)</t>
  </si>
  <si>
    <t>POC Transfer from Rachel Farley to Jay Parthasarthy</t>
  </si>
  <si>
    <t>12902247985</t>
  </si>
  <si>
    <t>Nicolas Mather - UNMATCHED (Executive Partner)</t>
  </si>
  <si>
    <t>The partnership is ending as a result of the XP resigning from Athena voluntarily, unrelated to the partnership itself. Client has no negative feedback about XP nor Athen. Client declined the rematch and POC transfer offered by OM as he wanted to have an onsite EA instead</t>
  </si>
  <si>
    <t>12932900990</t>
  </si>
  <si>
    <t>Roopa Ravishankar - UNMATCHED (Executive Partner)</t>
  </si>
  <si>
    <t>Roopa Ravishankar has provided a strong recommendation for Ella, highlighting her dedication, adaptability, and willingness to go above and beyond in her role as an Executive Assistant (EA). There are no performance concerns regarding Ella; rather, Roopa’s decision to retain AJ Mangapan (Temp XP) as her permanent EA is based on AJ’s greater experience and alignment with her specific working preferences.</t>
  </si>
  <si>
    <t>13031601949</t>
  </si>
  <si>
    <t>Sarah Goodman - UNMATCHED (Executive Partner)</t>
  </si>
  <si>
    <t>Muffin Braga</t>
  </si>
  <si>
    <t>muffin.braga@athena.com</t>
  </si>
  <si>
    <t>13032763760</t>
  </si>
  <si>
    <t>Dan Preston - UNMATCHED (Executive Partner)</t>
  </si>
  <si>
    <t>On Aug. 24, 2024 Dan sent an email advising he would like to churn as their company has grown and they've hired a full-time Executive Assistant in-person. Dan mentioned he can't really afford to pay both, and he discovered there are a lot of in-person tasks that will need to be done.</t>
  </si>
  <si>
    <t>12101861244</t>
  </si>
  <si>
    <t>AJ Mizes - UNMATCHED (Executive Partner)</t>
  </si>
  <si>
    <t>Paul Adrien Cunanan</t>
  </si>
  <si>
    <t>paul.cunanan@athena.com</t>
  </si>
  <si>
    <t>XP Paul went on leave for 2 weeks from October 21 to November 1 and provided AJ a temporary XP (Erb Jazmin) while he is out. Now the client would want to keep Erb and let go of Paul for the reason that XP Paul is very forgetful even after providing him feedback and it's causing him a ton of anxiety and stress.</t>
  </si>
  <si>
    <t>1727711196019x941963505384426400</t>
  </si>
  <si>
    <t>13009928569</t>
  </si>
  <si>
    <t>Vaibhav Arya - joy.villanueva@athenago.com (Executive Partner)</t>
  </si>
  <si>
    <t>Irish Jemary Ramos Dioso</t>
  </si>
  <si>
    <t>Irish Jemary Dioso</t>
  </si>
  <si>
    <t>irish.ramos@athena.com</t>
  </si>
  <si>
    <t>Rematch is due to XP resignation of the client because of personal / family reason. 
4/25 - XP submitted her resignation
4/28 - Client confirmed via call with OM Keih that we can proceed with the XP replacement
Background - Partnership and XP tenure: 11 Months</t>
  </si>
  <si>
    <t>13028542379</t>
  </si>
  <si>
    <t>Christine Foote - enya.espana@athena.com (Executive Partner)</t>
  </si>
  <si>
    <t>Enya España</t>
  </si>
  <si>
    <t>enya.espana@athena.com</t>
  </si>
  <si>
    <t>12879757928</t>
  </si>
  <si>
    <t>Amay Sheth - ron.dinampo@athenago.com (Executive Partner)</t>
  </si>
  <si>
    <t>Ron Paolo Silverio Dinampo</t>
  </si>
  <si>
    <t>ron.dinampo@athena.com</t>
  </si>
  <si>
    <t>12986315821</t>
  </si>
  <si>
    <t>Amanda Goetz - miji.pineda@athena.com (Executive Partner)</t>
  </si>
  <si>
    <t>Lorenz Michelle Pineda</t>
  </si>
  <si>
    <t>miji.pineda@athena.com</t>
  </si>
  <si>
    <t>12969856515</t>
  </si>
  <si>
    <t>Camilo Barcenas - elle.chavez@athenago.com (Executive Partner)</t>
  </si>
  <si>
    <t>Rochelle De Chavez</t>
  </si>
  <si>
    <t>elle.chavez@athena.com</t>
  </si>
  <si>
    <t>12984562533</t>
  </si>
  <si>
    <t>Christopher Thompson - lesley.welk@athenago.com (Executive Partner)</t>
  </si>
  <si>
    <t>Lesley Louwayne Welk</t>
  </si>
  <si>
    <t>lesley.welk@athena.com</t>
  </si>
  <si>
    <t>12947807147</t>
  </si>
  <si>
    <t>Ellen Chisa - krizzy.abela@athenago.com (Executive Partner)</t>
  </si>
  <si>
    <t>Criselda Abela</t>
  </si>
  <si>
    <t>krizzy.abela@athena.com</t>
  </si>
  <si>
    <t>12947999591</t>
  </si>
  <si>
    <t>Jeff Starin - UNMATCHED (Executive Partner)</t>
  </si>
  <si>
    <t>1. Jeff details a series of situations where Jay's responses and actions were inadequate or inappropriate.
2. There are issues with lack of common sense, misunderstanding tasks, and business awareness.
3. Specific incidents cited include poor handling of flyer delivery details, website development misunderstandings, and not knowing how to deal with urgent tasks like mechanical drawings.
4. Jeff expresses his lost confidence in Jay's capabilities and wonders about the balance between teachable and non-teachable skills.
5. He feels Jay lacks business understanding and initiative, often responding inappropriately to requests for information.
6. Jeff discusses his communication preferences and his experience with Jay pushing for video calls after Jeff expressed a dislike for them.
7. Miscommunication about holiday leaves and Jeff's openness to granting them, which Jay misunderstood, assuming he couldn't take any days off.</t>
  </si>
  <si>
    <t>12808326743</t>
  </si>
  <si>
    <t>Lauren McClintock - cindy.lopez@athenago.com (Executive Partner)</t>
  </si>
  <si>
    <t>Cindy Kim Pastolero Lopez</t>
  </si>
  <si>
    <t>cindy.lopez@athena.com</t>
  </si>
  <si>
    <t>12933965751</t>
  </si>
  <si>
    <t>Allegra Poschmann - UNMATCHED (Executive Partner)</t>
  </si>
  <si>
    <t>XP fell short of the key day to day responsibilities of the role. After 8 weeks of working together and frequent attempts to underscore the importance of attention to detail, the trust simply isn’t there for the client to rely on Keshia for the basics of day to day calendar and inbox management, let alone the more substantial aspects of the job that she would need from an executive assistant.
She requested to end Athena membership, effective immediately and wants waiver of 30D notice</t>
  </si>
  <si>
    <t>12864290581</t>
  </si>
  <si>
    <t>Anna Santiago - kar.manahan@athena.com (Executive Partner)</t>
  </si>
  <si>
    <t>Karen Joy Manahan</t>
  </si>
  <si>
    <t>kar.manahan@athena.com</t>
  </si>
  <si>
    <t>12935473179</t>
  </si>
  <si>
    <t>Chad VanKeuren - seff.degamo@athenago.com (Executive Partner)</t>
  </si>
  <si>
    <t>Gerard Joseph Son Degamo</t>
  </si>
  <si>
    <t>seff.degamo@athena.com</t>
  </si>
  <si>
    <t>12531477158</t>
  </si>
  <si>
    <t>Lou Bernadette Soriaga Alejo</t>
  </si>
  <si>
    <t>lou.alejo@athena.com</t>
  </si>
  <si>
    <t>12934007394</t>
  </si>
  <si>
    <t>Forrest Underwood - UNMATCHED (Executive Partner)</t>
  </si>
  <si>
    <t xml:space="preserve">The client decided to churn primarily due to his lack of confidence in the XP’s performance, which was the key factor influencing his decision to churn. Throughout the partnership, the client had emphasized the need for an Assistant who could effectively manage critical tasks independently, especially as he prepared for his upcoming paternity leave. Unfortunately, despite efforts to align the XP's work with the client’s priorities, the XP was not able to meet the client’s expectations.
</t>
  </si>
  <si>
    <t>12906086531</t>
  </si>
  <si>
    <t>Sam Ramji - UNMATCHED (Executive Partner)</t>
  </si>
  <si>
    <t>Ederlene Roselle Neri  Baladad</t>
  </si>
  <si>
    <t>Client initiated to churn Effective 9/6/2024(US Time)
Timeline of events
8/29/2024 - Client reached out via email to talk about Len's situation regarding XP's health condition that impact work performance. Client ask XP to go on leave
8/30/2024- Met with client, client expressed information about XP's performance and her concerns via google meet
8/31/2024 - 9/5/2024 - Multiple email exchanges talking about updates from Len
9/6/2024 - Received recommendation from Doc Francine about her Mental health status. She is recommending Len to report back for work with continuous Mental health support from Wellness tea,
9/6/2024 - Updated Sam about the recommendation
9/6/2024 - Sam emailed his intentions to churn and end his partnership with Athena</t>
  </si>
  <si>
    <t>12892898967</t>
  </si>
  <si>
    <t>Ashwin V. Raman - UNMATCHED (Executive Partner)</t>
  </si>
  <si>
    <t>The client stated that they were looking at their yearend expenses and will not need two EAs for their organization hence they requested to cancel 1 out of 2 EAs.</t>
  </si>
  <si>
    <t>12841886123</t>
  </si>
  <si>
    <t>Tem Nugmanov - UNMATCHED (Executive Partner)</t>
  </si>
  <si>
    <t>Oscar Royo Villamor</t>
  </si>
  <si>
    <t>oscar.villamor@athena.com</t>
  </si>
  <si>
    <t>12810084232</t>
  </si>
  <si>
    <t>Tim McDonough - elsie.lumosad@athena.com (Executive Partner)</t>
  </si>
  <si>
    <t>12949350727</t>
  </si>
  <si>
    <t>Benjamin Shyong - miguel@athena.com (Executive Partner)</t>
  </si>
  <si>
    <t>Paul Robeson Punzalan Quinn</t>
  </si>
  <si>
    <t>roby.quinn@athena.com</t>
  </si>
  <si>
    <t>Benjamin requested for a rematch. He stated that he found that his attention to detail, follow-through, and overall consistency haven't met the level of performance he needs.</t>
  </si>
  <si>
    <t>12807363215</t>
  </si>
  <si>
    <t>Brodie Schroeder - angel.camayo@athenago.com (Executive Partner)</t>
  </si>
  <si>
    <t>Angelica Camayo</t>
  </si>
  <si>
    <t>angel.camayo@athena.com</t>
  </si>
  <si>
    <t>12924386655</t>
  </si>
  <si>
    <t>Robin Davids - UNMATCHED (Executive Partner)</t>
  </si>
  <si>
    <t xml:space="preserve">Duke </t>
  </si>
  <si>
    <t>We have received news from XP that the client will no longer be able to continue using our services due to changes in their business circumstances.</t>
  </si>
  <si>
    <t>12928552473</t>
  </si>
  <si>
    <t>Neil Batlivala - UNMATCHED (Executive Partner)</t>
  </si>
  <si>
    <t>Proactive rematch - COC violation</t>
  </si>
  <si>
    <t>13331673880</t>
  </si>
  <si>
    <t>Todd Clauer - UNMATCHED (Executive Partner)</t>
  </si>
  <si>
    <t>12765991090</t>
  </si>
  <si>
    <t>Derek Allen - UNMATCHED (Executive Partner)</t>
  </si>
  <si>
    <t>John Dave Grande Pendulas</t>
  </si>
  <si>
    <t>jd.pendulas@athena.com</t>
  </si>
  <si>
    <t>The client, Derek Allen, wants to end the partnership with JD Pendulas due to ongoing poor work quality. He mentioned that since the last conversation, JD’s performance has been unsatisfactory, and he is not willing to pay for another month of subpar service. Additionally, Derek attempted to cancel his subscription but was still charged, which has further frustrated him. He is open to discussing the issue further if the most recent charge is refunded.</t>
  </si>
  <si>
    <t>12764612415</t>
  </si>
  <si>
    <t>John Conley - ivy.aquino@athena.com (Executive Partner)</t>
  </si>
  <si>
    <t>Ivy Kristelle Jacinto Aquino</t>
  </si>
  <si>
    <t>ivy.aquino@athena.com</t>
  </si>
  <si>
    <t>12891258689</t>
  </si>
  <si>
    <t>Vik Ramakrishnan - UNMATCHED (Executive Partner)</t>
  </si>
  <si>
    <t>Henry Suñga Suacillo</t>
  </si>
  <si>
    <t>Henry Suacillo</t>
  </si>
  <si>
    <t>dos.suacillo@athena.com</t>
  </si>
  <si>
    <t>XP Performance and Reliability issues wherein SLA is not met and attention to detail has been a problem.</t>
  </si>
  <si>
    <t>12808168087</t>
  </si>
  <si>
    <t>Steven Wang - mavz.carupo@athenago.com (Executive Partner)</t>
  </si>
  <si>
    <t>Ma Victoria Carupo</t>
  </si>
  <si>
    <t>mavz.carupo@athena.com</t>
  </si>
  <si>
    <t>12892814432</t>
  </si>
  <si>
    <t>Max Levine - joanna.arenas@athenago.com (Executive Partner)</t>
  </si>
  <si>
    <t>12794531384</t>
  </si>
  <si>
    <t>Matt Symes - UNMATCHED (Executive Partner)</t>
  </si>
  <si>
    <t>This client is working with his personal assistant, Suzy Lafontaine who is the main delegator for Matt. Both Matt and Suzy have raise to 2 escalations for Nick
1st escalation (May 14)  - Nick not maximizing the 8 hour shift based on the output he is providing daily. Suzy and Matt have noticed that Nicks output on a daily basis does not equate to a 9 hour shift and output is unsatisfactory
2nd escalation (May 22) - Nick is not taking ownership of the major projects given to him at the start of the partnership like making Matt’s calendar. 2 weeks into the partnership the client has not seen anything done about it
Client needs an experienced XP that can see the bigger picture of the company goals and to align his/her efforts with the company goals</t>
  </si>
  <si>
    <t>12851241653</t>
  </si>
  <si>
    <t>Evan Milnor - UNMATCHED (Executive Partner)</t>
  </si>
  <si>
    <t>Nerisha Ramos Sahidjuan</t>
  </si>
  <si>
    <t>Nerisha Sahidjuan</t>
  </si>
  <si>
    <t>nica.sahidjuan@athena.com</t>
  </si>
  <si>
    <t>On January 29, 2025, XP Nica informed JK via Glue that Evan expressed concerns about his budget during their daily sync. Evan’s role at Private Home Care (PHC) transitioned from a full-time Regional Director, Business Development position to a project-based role in December 2024, reducing his working hours from 8 to 4 hours and impacting his compensation. Later that day, OM JK emailed Evan, acknowledging his concern and highlighting the value of his 8-month partnership with Nica.
On January 30, 2025, JK set up a call with Evan for a "save attempt." During the call, JK emphasized the incredible value of Evan’s partnership with Nica, highlighting:
Since May 1st, Nica has saved Evan valuable time, allowing him to focus on higher-level priorities, strategic planning, and building his consultancy business.
Retaining Nica means avoiding the need to start from scratch with someone new, ensuring continuity in workflow, preferences, and vision.
Instead of viewing this as a cost, it should be seen as an investment in efficiency and long-term success.
JK expressed willingness to explore ways to optimize the partnership while considering budget constraints.
Evan agreed with JK’s points and said he would carefully think about it.
Call recording:
🔗 https://athenago.zoom.us/rec/share/f-RJig9dPr0J5BaCcyE3yTJAo-AfJR3YxXttJa1FFNUuMVUTZhzsxf2WVHD-fgAV.vEaZwyHuhrDy6kue 
🔑 Passcode: $^QsmL^8
On February 2, 2025, at 3:21 AM MNL (February 1, 2025 1:21 PM CST), Evan emailed JK, stating that after discussing with his wife and reviewing their 2025 budget, they made the difficult decision to pause the Athena partnership due to budget constraints. He assured that this was not a reflection of Nica’s performance, as he was very impressed by her and Athena, but rather a cash flow issue. He considered the email as his 30-day notice.</t>
  </si>
  <si>
    <t>12878123298</t>
  </si>
  <si>
    <t>Shruti Gandhi - UNMATCHED (Executive Partner)</t>
  </si>
  <si>
    <t>Call with Shruti was supposed to be the 12WCI. Last week we had a discussion of pro-actively rematching her to another XP that would suite her needs. Nicole made an error with booking her calendar and caused confusion with the people that Shruti was going to meet. According to client. Nicole has been dropping and making mistakes here and there were feedback was provided. Nicole has been receptive to feedback and change but is not consistent with changes. There are also a couple instances recently where she was out and would no longer give updates. She understands that she might be sick but can sense it has something to do with her family. She will take the pro-active rematch offer now because she also needs a few other skills that the XP should know. An email was sent asking her specifics on what she needs with her possible match</t>
  </si>
  <si>
    <t>12904769931</t>
  </si>
  <si>
    <t>Micha Liberty - steven.okaku@athenago.com (Executive Partner)</t>
  </si>
  <si>
    <t>Steven Masahiro Barrameda Okaku</t>
  </si>
  <si>
    <t>steven.okaku@athena.com</t>
  </si>
  <si>
    <t>12853750358</t>
  </si>
  <si>
    <t>12866871158</t>
  </si>
  <si>
    <t>Elissa  Alden - UNMATCHED (Executive Partner)</t>
  </si>
  <si>
    <t>Jaye Earl Rizarri Villahermosa</t>
  </si>
  <si>
    <t>earl.villahermosa@athena.com</t>
  </si>
  <si>
    <t>The company have been fundraising for the last year, and the process has been very slow due to the economic environment—so they are in a place of cutting costs across all parts of the business.</t>
  </si>
  <si>
    <t>12822253197</t>
  </si>
  <si>
    <t>Nick Baum - ker.talavera@athenago.com (Executive Partner)</t>
  </si>
  <si>
    <t>Kerstine Louise Asuncion Talavera</t>
  </si>
  <si>
    <t>Kerstine Louise Talavera</t>
  </si>
  <si>
    <t>ker.talavera@athena.com</t>
  </si>
  <si>
    <t>12705438759</t>
  </si>
  <si>
    <t>James Larkin - UNMATCHED (Executive Partner)</t>
  </si>
  <si>
    <t>Karlo John Doce</t>
  </si>
  <si>
    <t>karlo.doce@athena.com</t>
  </si>
  <si>
    <t>Client requested to end the partnership due to internal issues within their business and their reluctance to fully integrate XP into the team.</t>
  </si>
  <si>
    <t>12811234572</t>
  </si>
  <si>
    <t>Chris Tynan - gian.lardizabal@athena.com (Executive Partner)</t>
  </si>
  <si>
    <t>12821103934</t>
  </si>
  <si>
    <t>Aaron Vickers - UNMATCHED (Executive Partner)</t>
  </si>
  <si>
    <t>1729315979846x878245963403240400</t>
  </si>
  <si>
    <t>16541315940</t>
  </si>
  <si>
    <t>Dave Benton - jojo.ngugi@athena.com (Executive Partner)</t>
  </si>
  <si>
    <t>Joy Nyokabi  Ngugi</t>
  </si>
  <si>
    <t>Joy Ngugi</t>
  </si>
  <si>
    <t>jojo.ngugi@athena.com</t>
  </si>
  <si>
    <t>12849221794</t>
  </si>
  <si>
    <t>Scott Lilly - sam.quibot@athena.com (Executive Partner)</t>
  </si>
  <si>
    <t>Sam Quibot</t>
  </si>
  <si>
    <t>sam.quibot@athena.com</t>
  </si>
  <si>
    <t>12906089579</t>
  </si>
  <si>
    <t>Abdel Mahmoud - UNMATCHED (Executive Partner)</t>
  </si>
  <si>
    <t>POC Transfer from Abdel Mahmoud to Tahseen Omar</t>
  </si>
  <si>
    <t>12819562677</t>
  </si>
  <si>
    <t>Rosemarie Llanera</t>
  </si>
  <si>
    <t>marie.llanera@athena.com</t>
  </si>
  <si>
    <t>12849917079</t>
  </si>
  <si>
    <t>Mark Lewis - UNMATCHED (Executive Partner)</t>
  </si>
  <si>
    <t>Klea Kathrina Loquellano Uy</t>
  </si>
  <si>
    <t>klea.uy@athena.com</t>
  </si>
  <si>
    <t>There are 2 reasons identified in the request to cancel the Athena service: 1. The client stated that they will be raising a second fund, and at the same time hired an onsite Human Resources personnel. 2. The client stated that they are not utilizing Klea, however: a. Klea has been actively working on Mark's requests and recommending other tasks, but client is sometimes unresponsive. b. OM has met with the client, reminded him of the tasks he mentioned in the Discovery Call that he failed to delegate to Klea, and also sent task recommendations. The client also declined to join the quarterly check in scheduled by the OM and failed to respond to async feedback surveys sent by the OM.</t>
  </si>
  <si>
    <t>12867311491</t>
  </si>
  <si>
    <t>David Wilson III - UNMATCHED (Executive Partner)</t>
  </si>
  <si>
    <t>Rachel Villones</t>
  </si>
  <si>
    <t>rachel.villones@athena.com</t>
  </si>
  <si>
    <t>Client’s company has decided to transition exclusively to another vendor for their operational needs, creating a conflict that prevents the continuation of the partnership with Athena. This decision was influenced by strategic shifts within the company that prioritize alignment with the new vendor, and it follows previous efforts to address any concerns within the partnership. Despite Rachel’s positive contributions, the decision is beyond the client’s control and reflects broader organizational changes rather than issues with individual performance.</t>
  </si>
  <si>
    <t>12637173944</t>
  </si>
  <si>
    <t>Joel Wish - UNMATCHED (Executive Partner)</t>
  </si>
  <si>
    <t xml:space="preserve">Client will  get an assistant that can work for him in their office in person. </t>
  </si>
  <si>
    <t>12811289750</t>
  </si>
  <si>
    <t>Cara Athmann - UNMATCHED (Executive Partner)</t>
  </si>
  <si>
    <t>12821514090</t>
  </si>
  <si>
    <t>Joshua Uschock - UNMATCHED (Executive Partner)</t>
  </si>
  <si>
    <t>12882072177</t>
  </si>
  <si>
    <t>Ross Wood - UNMATCHED (Executive Partner)</t>
  </si>
  <si>
    <t>Audrey Ipong</t>
  </si>
  <si>
    <t>audrey.ipong@athena.com</t>
  </si>
  <si>
    <t>The partnership was officially transferred to CPM Joseph on April 7, 2025, as part of the transition from QC Hub to Cebu Hub for Cebu XPs. On April 12, 2025, XP Audrey informed the CPM that her client’s company, represented by Ross Wood, would be discontinuing their partnership with Athena. During the initial coaching session with Audrey, she shared that the company’s CEO had already begun downsizing efforts due to financial constraints. Notably, since the partnership began on April 26, 2024, there had been no prior indications of potential churn.
On April 15, 2025, the CPM spoke directly with Ross Wood, who confirmed the upcoming churn, stating that the decision was strictly a business move focused on reallocating financial resources. Ross explained that the company had already started terminating contractors and employees and was actively cutting down on subscriptions and contracts as part of their cost-reduction strategy. Client expressed regret over ending Audrey’s services, acknowledging her strong contributions to both his personal productivity and the company’s overall success. She spoke highly of her experience with both Audrey and Athena, but clarified that the decision was mandated by the company’s CEO. The CPM suggested the possibility of Ross personally funding the continuation of Athena’s services; however, Ross indicated that he was unable to allocate personal funds at that time.</t>
  </si>
  <si>
    <t>12768580661</t>
  </si>
  <si>
    <t>nique.bahian@athena.com</t>
  </si>
  <si>
    <t>12821317953</t>
  </si>
  <si>
    <t>Thomson Nguyen - amy.abaday@athena.com (Executive Partner)</t>
  </si>
  <si>
    <t>Amelyn Rebaño Abaday</t>
  </si>
  <si>
    <t>Amy Abaday</t>
  </si>
  <si>
    <t>amy.abaday@athena.com</t>
  </si>
  <si>
    <t>Diane Jane Engco Villanueva</t>
  </si>
  <si>
    <t>diane.villanueva@athena.com</t>
  </si>
  <si>
    <t>XP is resigning due to an offer from a different industry</t>
  </si>
  <si>
    <t>12848810360</t>
  </si>
  <si>
    <t>Musab Al Hattab - UNMATCHED (Executive Partner)</t>
  </si>
  <si>
    <t>12791858201</t>
  </si>
  <si>
    <t>12852674140</t>
  </si>
  <si>
    <t>Alexander Iveson - UNMATCHED (Executive Partner)</t>
  </si>
  <si>
    <t>keen.desembrana@athena.com</t>
  </si>
  <si>
    <t>12893321566</t>
  </si>
  <si>
    <t>Client dissatisfied with XPS work.
XP resigned 30 minutes before her meeting with the client.</t>
  </si>
  <si>
    <t>12808851970</t>
  </si>
  <si>
    <t>Zoe Weinberg - kei.gabo@athena.com (Executive Partner)</t>
  </si>
  <si>
    <t>Karielle Lyn Mago Gabo</t>
  </si>
  <si>
    <t>Kei Gabo</t>
  </si>
  <si>
    <t>kei.gabo@athena.com</t>
  </si>
  <si>
    <t>12818585864</t>
  </si>
  <si>
    <t>Max Kozlov - UNMATCHED (Executive Partner)</t>
  </si>
  <si>
    <t>After Ceska Apalla resigned with the company due to overwhelming work which resulted to impacting her Mental Wellness, Max is unsure of the next plans he have. I met him to discuss options on how he can move forward. Below is the summary of the conversation
Max billing cycle starts every 12th of the month. As per checking, we already received the payment your subscription up to Sept 12.
If you decided to end the partnership, you will be credited for the days you don't have an XP.
Moreso, temporary XP can be provided, However, it will depend on the availability of the temporary XP. I am now talking to our placement team to have this facilitated as soon as possible
If you decide to stay for long term partnership, the lead time for permanent XP will be 2 to 3 weeks, temporary XP will work for you until we find your permanent XP
Temporary XP was provided last August 29. However, after 4 days. Max decided to end his partnership with Athena. He mentioned that Twistcafe is building an internal inhouse team for VAs</t>
  </si>
  <si>
    <t>12784522829</t>
  </si>
  <si>
    <t>Katie Hommes - donabelle.arce@athena.com (Executive Partner)</t>
  </si>
  <si>
    <t>Ma Donabelle Laguni Caranza</t>
  </si>
  <si>
    <t>Ma Donabelle Caranza</t>
  </si>
  <si>
    <t>donabelle.arce@athena.com</t>
  </si>
  <si>
    <t>XP Dona submitted her resignation due to serious medical reasons. The client, Katie Hommes, acknowledged the situation and declined a rematch, citing internal bandwidth constraints. They may consider re-engaging later this year.</t>
  </si>
  <si>
    <t>12864445455</t>
  </si>
  <si>
    <t>Zowie Langdon - UNMATCHED (Executive Partner)</t>
  </si>
  <si>
    <t xml:space="preserve">Received an email from the client that he wants to proceed with a new XP because his current XP missed on 2 critical items in his business. The XP also had PIP for communication and client reported issues with reliability. 
</t>
  </si>
  <si>
    <t>12722716592</t>
  </si>
  <si>
    <t>Alvin Huynh - UNMATCHED (Executive Partner)</t>
  </si>
  <si>
    <t>Harvey Valdez</t>
  </si>
  <si>
    <t>harvey.valdez@athena.com</t>
  </si>
  <si>
    <t>Client decided to churn and explain that " wanted to also inform you that, unfortunately, I won't be able to renew my upcoming Athena subscription due to my personal financial circumstance. Can you process my request so that I can be removed off the auto-renewal?"</t>
  </si>
  <si>
    <t>12808318762</t>
  </si>
  <si>
    <t>Clark Hjelmstad - kathy.belgira@athena.com (Executive Partner)</t>
  </si>
  <si>
    <t>Katrina Belgira</t>
  </si>
  <si>
    <t>kathy.belgira@athena.com</t>
  </si>
  <si>
    <t>12788891683</t>
  </si>
  <si>
    <t>Hermine Tranie - UNMATCHED (Executive Partner)</t>
  </si>
  <si>
    <t>Albert Jonas Canlas Zagala</t>
  </si>
  <si>
    <t>aj.zagala@athena.com</t>
  </si>
  <si>
    <t>leslie@athena.com</t>
  </si>
  <si>
    <t>Client requested churn due to financial reasons. Client is restructuring financially decided to cut some costs</t>
  </si>
  <si>
    <t>12853816426</t>
  </si>
  <si>
    <t>12780092315</t>
  </si>
  <si>
    <t>Yaniv Blumenfeld - UNMATCHED (Executive Partner)</t>
  </si>
  <si>
    <t>Jason Sanvictores</t>
  </si>
  <si>
    <t>jason.sanvictores@athena.com</t>
  </si>
  <si>
    <t>12809387877</t>
  </si>
  <si>
    <t>Jon Geenty - UNMATCHED (Executive Partner)</t>
  </si>
  <si>
    <t>Amanda Buenavista</t>
  </si>
  <si>
    <t>amanda.buenavista@athena.com</t>
  </si>
  <si>
    <t>12820499522</t>
  </si>
  <si>
    <t>Forrest Leary - UNMATCHED (Executive Partner)</t>
  </si>
  <si>
    <t>Jonalyn Anino Rada</t>
  </si>
  <si>
    <t>jona.rada@athena.com</t>
  </si>
  <si>
    <t xml:space="preserve">Client formally advised churn last June 24, 2024 and would just let the paid month subscription run out until July 11, 2024.
- Client requested not to be billed prorated for the remainder of 30 days that is unpaid after July 11, 2024 but 30 days churn notice advise
- Client left previous company and has taken the same role of SVP to Amwins(competitor company)
</t>
  </si>
  <si>
    <t>12796980520</t>
  </si>
  <si>
    <t>Sylvia Rayner - UNMATCHED (Executive Partner)</t>
  </si>
  <si>
    <t>POC Transfer from Sylvia Rayner to Arturo Rojas</t>
  </si>
  <si>
    <t>12810332509</t>
  </si>
  <si>
    <t>Ning Cao - UNMATCHED (Executive Partner)</t>
  </si>
  <si>
    <t>Jonie Gem De Leon</t>
  </si>
  <si>
    <t>gem.deleon@athena.com</t>
  </si>
  <si>
    <t>The client experienced a shift in their internal structure which led to the decision to end the partnership with Athena. Specifically, the resignation of Ning Cao (Operations Manager) created a gap in on-site operational support. In response, the client reassessed their needs and determined that having an in-person Executive Assistant was essential to support ongoing physical office tasks and logistics.
As a result, they decided to hire a local EA, prompting the cancellation of Gem's remote support role. This transition was not performance-related. On the contrary, the client expressed deep appreciation for Gem's contributions. Jackie Liu noted that Gem had been “absolutely amazing” and that “everyone here has nothing but good things to say.” Her impact was highly valued throughout the partnership.</t>
  </si>
  <si>
    <t>12701813085</t>
  </si>
  <si>
    <t>Russell Gong - yna.bersales@athenago.com (Executive Partner)</t>
  </si>
  <si>
    <t>Shekinnah Bersales</t>
  </si>
  <si>
    <t>yna.bersales@athena.com</t>
  </si>
  <si>
    <t>12798577703</t>
  </si>
  <si>
    <t>Jaime Butler - UNMATCHED (Executive Partner)</t>
  </si>
  <si>
    <t>12766759045</t>
  </si>
  <si>
    <t>Steve Russell - dani.penarroyo@athenago.com (Executive Partner)</t>
  </si>
  <si>
    <t>Chennielyn Tatel Penarroyo</t>
  </si>
  <si>
    <t>Chennielyn Penarroyo</t>
  </si>
  <si>
    <t>dani.penarroyo@athena.com</t>
  </si>
  <si>
    <t>12778233856</t>
  </si>
  <si>
    <t>Virginia Gelardin - UNMATCHED (Executive Partner)</t>
  </si>
  <si>
    <t>Client requested to terminate partnership due to financial reasons</t>
  </si>
  <si>
    <t>12779675750</t>
  </si>
  <si>
    <t>12764038473</t>
  </si>
  <si>
    <t>Marc Siegel - xed.cruz@athena.com (Executive Partner)</t>
  </si>
  <si>
    <t>XP resigned and client needs to be rematched</t>
  </si>
  <si>
    <t>12765020804</t>
  </si>
  <si>
    <t>Shervin Shaikh - UNMATCHED (Executive Partner)</t>
  </si>
  <si>
    <t>Client said XP is not proactive enough and he is not getting value from the current XP</t>
  </si>
  <si>
    <t>12718586477</t>
  </si>
  <si>
    <t>Charlie Stigler - abby.tragico@athena.com (Executive Partner)</t>
  </si>
  <si>
    <t>Abby Tragico</t>
  </si>
  <si>
    <t>abby.tragico@athena.com</t>
  </si>
  <si>
    <t>12724104979</t>
  </si>
  <si>
    <t>TJ Driver - kelly.camorongan@athena.com (Executive Partner)</t>
  </si>
  <si>
    <t>kelly.camorongan@athena.com</t>
  </si>
  <si>
    <t>12793603222</t>
  </si>
  <si>
    <t>Michael Bruckner - winny.wanjiku@athenago.com (Executive Partner)</t>
  </si>
  <si>
    <t>winny.wanjiku@athena.com</t>
  </si>
  <si>
    <t>12781358916</t>
  </si>
  <si>
    <t>Jennifer Singerman - rose.mwangi@athenago.com (Executive Partner)</t>
  </si>
  <si>
    <t>rose.mwangi@athena.com</t>
  </si>
  <si>
    <t>12621843491</t>
  </si>
  <si>
    <t>Boyu Hu - UNMATCHED (Executive Partner)</t>
  </si>
  <si>
    <t>Due to recent organizational changes within the client's company</t>
  </si>
  <si>
    <t>12778227093</t>
  </si>
  <si>
    <t>Steve Pieper - UNMATCHED (Executive Partner)</t>
  </si>
  <si>
    <t>nida.fatima@athena.com</t>
  </si>
  <si>
    <t>The client sent a notice of termination email today. I have reached out to the client for a call. Awaiting his response.
Hi guys. I really appreciate all of your work and help. Unfortunately, I
need to give notice of termination at this time. Thank you again for your
kindness and professionalism.
Best regards,
Steve
The client has been unwell for some time now, and he's awaiting MRI test results. He is also scheduled for shoulder tendon surgery, the doctor advised recovery period would be 5 months.</t>
  </si>
  <si>
    <t>12764348965</t>
  </si>
  <si>
    <t>Tracey Tee - jarn.evangelista@athenago.com (Executive Partner)</t>
  </si>
  <si>
    <t>John Ryan Retubis Evangelista</t>
  </si>
  <si>
    <t>jarn.evangelista@athena.com</t>
  </si>
  <si>
    <t>12735064619</t>
  </si>
  <si>
    <t>samantha.atieno@athena.com</t>
  </si>
  <si>
    <t xml:space="preserve">Client felt the XP was not a good match for them. They wanted an XP who has served at high level executive positions in a busy office. </t>
  </si>
  <si>
    <t>12717572096</t>
  </si>
  <si>
    <t>Lyndon Boychuk - UNMATCHED (Executive Partner)</t>
  </si>
  <si>
    <t>Apple Maningas Fernando</t>
  </si>
  <si>
    <t>Apple Fernando</t>
  </si>
  <si>
    <t>apple.franco@athena.com</t>
  </si>
  <si>
    <t>The client is cancelling the subscription not due to any performance concerns—in fact, they expressed that Apple has been thoughtful, responsive, and trustworthy. The real reason is a strategic shift in how they manage their businesses. Specifically, moving away from a joint services model has significantly reduced their workload, leaving them with too few tasks to assign. As a result, they feel it’s no longer an effective use of a high-caliber executive assistant, which prompted the decision.</t>
  </si>
  <si>
    <t>12726448957</t>
  </si>
  <si>
    <t>Jeremy Fiance - lorms.acoba@athena.com (Executive Partner)</t>
  </si>
  <si>
    <t>Laurmel Victor Acoba</t>
  </si>
  <si>
    <t>lorms.acoba@athena.com</t>
  </si>
  <si>
    <t>12728695064</t>
  </si>
  <si>
    <t>Milan Cvitkovic - UNMATCHED (Executive Partner)</t>
  </si>
  <si>
    <t>Milan hired their old ops contractor back who used to handle Sarah's responsibilities and more while working on-site</t>
  </si>
  <si>
    <t>12559780447</t>
  </si>
  <si>
    <t>Bobby Magee - sandra.delarosa@athena.com (Executive Partner)</t>
  </si>
  <si>
    <t>Sandra Jeliza Dela Rosa</t>
  </si>
  <si>
    <t>sandra.delarosa@athena.com</t>
  </si>
  <si>
    <t>12716532754</t>
  </si>
  <si>
    <t>Nicolas Aguzin - chantal.sadaba@athena.com (Executive Partner)</t>
  </si>
  <si>
    <t>Chantal Sadaba</t>
  </si>
  <si>
    <t>chantal.sadaba@athena.com</t>
  </si>
  <si>
    <t>12793484577</t>
  </si>
  <si>
    <t>Essam Abadir - nyron.estacio@athenago.com (Executive Partner)</t>
  </si>
  <si>
    <t>Nyron Earl Estacio</t>
  </si>
  <si>
    <t>nyron.estacio@athena.com</t>
  </si>
  <si>
    <t>12723202693</t>
  </si>
  <si>
    <t>We have received feedback from the client indicating that XP has been unresponsive and has overlooked essential EA tasks. The client is dissatisfied with the current level of partnership, as this issue has occurred twice within the last 2-3 weeks. As a result, the client is considering either requesting a reevaluation of the partnership or terminating the services provided by Athena.
A rematching request was made on May 7th, and a new XP was identified on May 10th. Communication was sent to the client to view and approve the profile of the new XP, but there was no response to emails or text messages until May 16th. At that time, the client suggested that they did not want the new XP and requested another XP. While waiting for the new profile, the client sent an email on May 20th requesting to cancel the subscription.</t>
  </si>
  <si>
    <t>12513537629</t>
  </si>
  <si>
    <t>Alisha Fredriksson - UNMATCHED (Executive Partner)</t>
  </si>
  <si>
    <t>Karl Vaneth Asilo Aquino</t>
  </si>
  <si>
    <t>karl.aquino@athena.com</t>
  </si>
  <si>
    <t>12702002310</t>
  </si>
  <si>
    <t>Brian Morrissey - jenn.cruz@athena.com (Executive Partner)</t>
  </si>
  <si>
    <t>Jennifer Valentos Cruz</t>
  </si>
  <si>
    <t>jenn.cruz@athena.com</t>
  </si>
  <si>
    <t>12702529104</t>
  </si>
  <si>
    <t>Danielle Darnault - UNMATCHED (Executive Partner)</t>
  </si>
  <si>
    <t>12701553823</t>
  </si>
  <si>
    <t>Achal Patel - UNMATCHED (Executive Partner)</t>
  </si>
  <si>
    <t>Achal Patel Notified his intent for churn during the check-in as he needed a chief of staff rather than a regular XP. Advised Achal that Athena is offering Chief-of-Staffs. Pending Client Decision.</t>
  </si>
  <si>
    <t>12743610123</t>
  </si>
  <si>
    <t>Aman Sanger - john.gerbabuena@athena.com (Executive Partner)</t>
  </si>
  <si>
    <t>Mark Eli Cañedo</t>
  </si>
  <si>
    <t>mark.canedo@athena.com</t>
  </si>
  <si>
    <t>Client Jordan Topoleski wanted to request for a replacement EA as he’s not able to keep up with the tasks assigned to him compared to new team members hired by the client directly. Client cited that XP also lack proactiveness to advise internal team emails that were unanswered. As these are potential complaints, client believes that Mark would fit better on a regular EA/VA work vs what they are looking for at this time and the support that they need. As the company’s EA focus shifted towards customer support, they believe that XP is not the right fit for the company at this point. Performance improvement plan has been offered but client believes that someone with a background in customer support will be most beneficial for a fast paced working environment such as theirs.</t>
  </si>
  <si>
    <t>Jordan Lawrence Niango</t>
  </si>
  <si>
    <t>jordan.niango@athena.com</t>
  </si>
  <si>
    <t xml:space="preserve">Back to back XP misses the last 2 weeks which cost the client time and money. The client is already considering going somewhere else if no improvement in the next 2 weeks. </t>
  </si>
  <si>
    <t>12877038458</t>
  </si>
  <si>
    <t>Samantha Schneider - stella.escanlar@athena.com (Executive Partner)</t>
  </si>
  <si>
    <t>Stella Maris Escanlar</t>
  </si>
  <si>
    <t>stella.escanlar@athena.com</t>
  </si>
  <si>
    <t>12602548756</t>
  </si>
  <si>
    <t>Ryan Galvin - carol.mutahi@athenago.com (Executive Partner)</t>
  </si>
  <si>
    <t>carol.mutahi@athena.com</t>
  </si>
  <si>
    <t>12726688164</t>
  </si>
  <si>
    <t>David Bloom - nathan.tagolgol@athenago.com (Executive Partner)</t>
  </si>
  <si>
    <t>Jonathan Tagolgol</t>
  </si>
  <si>
    <t>nathan.tagolgol@athena.com</t>
  </si>
  <si>
    <t>12717766453</t>
  </si>
  <si>
    <t>Bill Kloza - UNMATCHED (Executive Partner)</t>
  </si>
  <si>
    <t>12728300109</t>
  </si>
  <si>
    <t>Staci Warden - iris@athenago.com (Executive Partner)</t>
  </si>
  <si>
    <t>Joanna Marie Panaglima Ortega</t>
  </si>
  <si>
    <t>jo.ortega@athena.com</t>
  </si>
  <si>
    <t>The client said that Jo's lack of experience is very much showing and wants someone more experienced. She is far too junior to be supporting a CEO.  She is unable to manage her inbox or calendar effectively.</t>
  </si>
  <si>
    <t>12717711126</t>
  </si>
  <si>
    <t>Garrett Levey - rey.abastas@athena.com (Executive Partner)</t>
  </si>
  <si>
    <t>Ghenrey Rowell Maglacion Abastas</t>
  </si>
  <si>
    <t>Rey Abastas</t>
  </si>
  <si>
    <t>rey.abastas@athena.com</t>
  </si>
  <si>
    <t>12682544537</t>
  </si>
  <si>
    <t>Ben Dickey - UNMATCHED (Executive Partner)</t>
  </si>
  <si>
    <t>We did not proceed with matching Tine to Ben for the following reasons:
Limited Financial Experience: Despite reviewing the necessary materials, Tine hesitates due to her limited financial experience compared to Ben's requirements.
QuickBooks Knowledge: Tine's QuickBooks experience is underdeveloped.
Law School Commitment: Tine plans to re-enroll in law school in August 2024, which will impact her ability to manage Ben's workload.
Task Management Doubts: Tine expressed doubts about handling Ben's numerous tasks after observing the previous KOC and during a call with Harvey (Ben's temporary XP).
Lack of Automation Skills: Tine lacks proficiency in Sheets automation.
Risk of Churn: Tine's law school plans raise concerns about her long-term availability, potentially leading to churn and undermining the goal of a stable, long-term partnership.</t>
  </si>
  <si>
    <t>12686401888</t>
  </si>
  <si>
    <t>Gregory Allen - UNMATCHED (Executive Partner)</t>
  </si>
  <si>
    <t>Rosallie Jossel Andaya Maturan</t>
  </si>
  <si>
    <t>allie.maturan@athena.com</t>
  </si>
  <si>
    <t>10/4/2024 - Client requested to jump on a call to discuss about his Athena services
10/5/2024 - Client initiated churn due to financial reasons.
Client mentioned that Reason is due to his pending bills due to the divorce that he is currently processing which already filed up. He assured that Allie is not the reason why he will be churning but its all about cost cutting</t>
  </si>
  <si>
    <t>12732342674</t>
  </si>
  <si>
    <t>Chris Tucker - UNMATCHED (Executive Partner)</t>
  </si>
  <si>
    <t>11912453632</t>
  </si>
  <si>
    <t>Reason: Lost to a Competitor (in-house) - a few days post-KOC, the client requested to churn and mentioned that she prefers to explore with an in-office assistant. 
This is the same client who we've been chasing for her kick-off schedule since she had not been responsive to the PM and OPS to confirm the date.
Amberly requested to abort the KOC flagging the client's responsiveness but that request was not granted.</t>
  </si>
  <si>
    <t>12628810568</t>
  </si>
  <si>
    <t>Nora Ait Boucherbil - elle.cera@athena.com (Executive Partner)</t>
  </si>
  <si>
    <t>Rochelle Opellor Cera</t>
  </si>
  <si>
    <t>elle.cera@athena.com</t>
  </si>
  <si>
    <t>12701432185</t>
  </si>
  <si>
    <t>Barry Lynham - hellen.githae@athenago.com (Executive Partner)</t>
  </si>
  <si>
    <t>hellen.githae@athena.com</t>
  </si>
  <si>
    <t>12649450762</t>
  </si>
  <si>
    <t>Hilary Mason - UNMATCHED (Executive Partner)</t>
  </si>
  <si>
    <t>henry.forbes@athena.com</t>
  </si>
  <si>
    <t>Client mentioned on her email that the partnership have not been able to get to a level of reliability in work quality to allow her to fully hand off tasks. However upon further investigation, XP and I were able to uncover that the recent (huge) project that they handled did not make any positive impact financially and some of Hilary's core team members have already left the company two weeks ago.</t>
  </si>
  <si>
    <t>12704486271</t>
  </si>
  <si>
    <t>12609161306</t>
  </si>
  <si>
    <t>Anton Bossenbroek - UNMATCHED (Executive Partner)</t>
  </si>
  <si>
    <t>Client called out XP for performance related to responsiveness, proactiveness and critical thinking skills</t>
  </si>
  <si>
    <t>12705024570</t>
  </si>
  <si>
    <t>12687934506</t>
  </si>
  <si>
    <t>Jessica Ouyang - jocelyn.berber@athena.com (Executive Partner)</t>
  </si>
  <si>
    <t>Jocelyn Noriega Berber</t>
  </si>
  <si>
    <t>jocelyn.berber@athena.com</t>
  </si>
  <si>
    <t>12416924160</t>
  </si>
  <si>
    <t>12734958966</t>
  </si>
  <si>
    <t>Ashley Buck - angie.omondi@athenago.com (Executive Partner)</t>
  </si>
  <si>
    <t>angie.omondi@athena.com</t>
  </si>
  <si>
    <t>12722238133</t>
  </si>
  <si>
    <t>Gary Thompson - UNMATCHED (Executive Partner)</t>
  </si>
  <si>
    <t>The reason for rematch with Lharnie Dela Cruz's previous client was due to her pregnancy, which made it challenging for her to maintain her usual working schedule. Specifically, the pregnancy led her to experience difficulty sleeping during the day, prompting her to request a day shift to better accommodate her health needs. This change in schedule was necessary for her well-being and to ensure she could continue to perform effectively in her role.</t>
  </si>
  <si>
    <t>jemima.njuguna@athena.com</t>
  </si>
  <si>
    <t>Client requested for a change in X.P. based on Clients preferences (Male PH) and future requirements</t>
  </si>
  <si>
    <t>12682602759</t>
  </si>
  <si>
    <t>Shaun Gordon - UNMATCHED (Executive Partner)</t>
  </si>
  <si>
    <t xml:space="preserve">Hi Hez - I attempted to manage my subscription to end the relationship with Athena for this month but was unable to. Please see image below. Could you please modify the subscription and terminate effective immediately. Please understand that this action is not a reflection of Terry's work or work ethic, we have decided to go in a different direction but I decided to select someone in the US to manage my affairs.
Thank you for all of your help and support. </t>
  </si>
  <si>
    <t>12673761142</t>
  </si>
  <si>
    <t>12613679709</t>
  </si>
  <si>
    <t>Gabe Wilcox - UNMATCHED (Executive Partner)</t>
  </si>
  <si>
    <t>-Proactive Rematch due to XPs health situation, plus the fact that she already initiated her intent to leave your client because of this
-As a result, it led us to a decision for rematch as she won’t be able to fulfill her responsibilities with the client</t>
  </si>
  <si>
    <t>12687841653</t>
  </si>
  <si>
    <t>Whitney Stratten - elsa.cueto@athena.com (Executive Partner)</t>
  </si>
  <si>
    <t>Elsa Mari De Asis Cueto</t>
  </si>
  <si>
    <t>elsa.cueto@athena.com</t>
  </si>
  <si>
    <t>12689434455</t>
  </si>
  <si>
    <t>David Weisburd - UNMATCHED (Executive Partner)</t>
  </si>
  <si>
    <t>Tristan Jay Aguilar Adarve</t>
  </si>
  <si>
    <t>tj.adarve@athena.com</t>
  </si>
  <si>
    <t>Client had to resign from the current company and needed to cut back on the budget. He looked for a cheaper EA priced at $1,000 per month.</t>
  </si>
  <si>
    <t>XP's Poor Performance - Client Eliza raised her concern about the poor performance of Athan, despite several constructive feedback, she mentioned that there were several tasks that he still missed and she had to go back to correct it herself. Client is no longer confident that XP can deliver her needs, especially right now she's about to go on maternity leave soon and she needs someone who she can rely on while she's out.</t>
  </si>
  <si>
    <t>12688160576</t>
  </si>
  <si>
    <t>Brian Hennessey-Hsieh - UNMATCHED (Executive Partner)</t>
  </si>
  <si>
    <t xml:space="preserve">POC Transfer from Brian Hennessey to Shereen Alibhai due to Brian's resignation. 
</t>
  </si>
  <si>
    <t>12413090200</t>
  </si>
  <si>
    <t>Juliana Albuquerque - UNMATCHED (Executive Partner)</t>
  </si>
  <si>
    <t>Lovelin Gracious Pila</t>
  </si>
  <si>
    <t>lovelin.pila@athena.com</t>
  </si>
  <si>
    <t>12619806300</t>
  </si>
  <si>
    <t>Thom Keyes - UNMATCHED (Executive Partner)</t>
  </si>
  <si>
    <t>hildah.mungai@athena.com</t>
  </si>
  <si>
    <t>Client's office is now on site hence shall need an onsite EA and the E.A. shall be a shared resource in order to optimise on costs</t>
  </si>
  <si>
    <t>12432264633</t>
  </si>
  <si>
    <t>ANTHONY VERO - tine.cabantac@athena.com (Executive Partner)</t>
  </si>
  <si>
    <t>Christine Saranillo Cabantac</t>
  </si>
  <si>
    <t>Tine Cabantac</t>
  </si>
  <si>
    <t>tine.cabantac@athena.com</t>
  </si>
  <si>
    <t>12582415157</t>
  </si>
  <si>
    <t>Ori Shimony - UNMATCHED (Executive Partner)</t>
  </si>
  <si>
    <t>On Sept 20, 2024. Client sent a note advising that he was leaving his current company and requesting to cancel his Athena services asap.</t>
  </si>
  <si>
    <t>12558321004</t>
  </si>
  <si>
    <t>Alex Kutsishin - UNMATCHED (Executive Partner)</t>
  </si>
  <si>
    <t>peter.mugoli@athena.com</t>
  </si>
  <si>
    <t xml:space="preserve">Hello Alex,
I appreciate you for taking the time to meet with us on August 27, 2024, and for sharing your feedback about your experience working with Peter. We deeply appreciate your kind words regarding the value he has added and the satisfaction you’ve had with our services.
We completely understand the financial constraints you are currently facing and empathize with the challenges that come with making such decisions. While we appreciate your proposal to adjust the monthly subscription charge from $3,000 to $1,000 with engagements of 3–4 hours per day, we regret to inform you that this arrangement is not feasible and falls outside our business model. Our commitment remains to deliver exceptional service and consistent value, which requires us to adhere to a structure that ensures mutual success and sustainability. 
Thank you once again for your partnership and remain optimistic to be part of your journey, if circumstances allow. 
</t>
  </si>
  <si>
    <t>12465926045</t>
  </si>
  <si>
    <t>Allison Whalen - UNMATCHED (Executive Partner)</t>
  </si>
  <si>
    <t>Leonelle Jan Canlas Manalo</t>
  </si>
  <si>
    <t>leo.manalo@athena.com</t>
  </si>
  <si>
    <t>April 14, 2025, client Allison Whalen of Parentaly emailed CPM Gerald to formally request the discontinuation of XP Leo’s support due to recent financial challenges and a shift in business direction. She shared that the company had experienced a major client loss, resulting in layoffs and budget adjustments, and emphasized that her decision was not a reflection of Leo’s performance, which she described as professional, reliable, and impactful.</t>
  </si>
  <si>
    <t>12650087258</t>
  </si>
  <si>
    <t>Nicholas Narodny - UNMATCHED (Executive Partner)</t>
  </si>
  <si>
    <t>Chrissa Gen Prado Arisgar</t>
  </si>
  <si>
    <t>chrissa.arisgar@athena.com</t>
  </si>
  <si>
    <t>The client is requesting to churn due to low XP Utilization - the new business cannot afford to delegate tasks to employees hired externally.</t>
  </si>
  <si>
    <t>12248375106</t>
  </si>
  <si>
    <t>Jenny Romera - sam.obungu@athenago.com (Executive Partner)</t>
  </si>
  <si>
    <t>Samantha Obungu</t>
  </si>
  <si>
    <t>sam.obungu@athena.com</t>
  </si>
  <si>
    <t>12588939375</t>
  </si>
  <si>
    <t>Emma Moretzsohn - haze.gonzales@athena.com (Executive Partner)</t>
  </si>
  <si>
    <t>Hazel Grace Gamboa Gonzales</t>
  </si>
  <si>
    <t>haze.gonzales@athena.com</t>
  </si>
  <si>
    <t>12058576820</t>
  </si>
  <si>
    <t>Janice Smith - UNMATCHED (Executive Partner)</t>
  </si>
  <si>
    <t>12512014710</t>
  </si>
  <si>
    <t>steven Kobetitsch - UNMATCHED (Executive Partner)</t>
  </si>
  <si>
    <t>Glyndon Koapaka Arboleda Laureano</t>
  </si>
  <si>
    <t>don.laureano@athena.com</t>
  </si>
  <si>
    <t>Last Jan 24, 2025 - During our sync call Steve shared his decision to end his partnership with Don. He expressed no concerns regarding Don’s work ethic or performance, highlighting that their partnership has achieved significant milestones and successes over the past 9 months. However, he noted that Don is no longer an ideal fit for their current needs as they're currently building some automation related to their sales and marketing efforts. He mentioned he maybe open to working still with Athena should we be able to provide an XP that will match the skillset that they are currently looking for in their organization.</t>
  </si>
  <si>
    <t>12558307964</t>
  </si>
  <si>
    <t>Charles Settrington - UNMATCHED (Executive Partner)</t>
  </si>
  <si>
    <t>jefferson.bayog@athena.com</t>
  </si>
  <si>
    <t>The Client has an internal Team, aside from the XP. The XP manages his Mail, Calendar and Travel - which he considered helpful, yet not valued for 3,000USD. In terms of delegation - the Client claims to not have much to delegate to the XP, and as gathered after keeping details - this is because he also receives assistance from his internal Team. The Client is an advocate - appreciating the work the XP has shared but decides to churn due to both delegation and financial aspects of this partnership.</t>
  </si>
  <si>
    <t>12582339764</t>
  </si>
  <si>
    <t>Robert Day - UNMATCHED (Executive Partner)</t>
  </si>
  <si>
    <t>Rob Day wants to have a rematch because he feels like his EA is not using critical thinking in making judgement calls.
August 22 - 12WCI
During our 12WCI - the client expressed his disappointment over Simon’s performance and gave him a score of 6/10. These are the reasons:
- The client feels like Simon does not know him very well after 4 months. His preferences are still not being captured and he feels like he lacks “common sense”. For example, by now he should now that whilst he travels for work he wants to also make this a fun experience and make the most of it. On a flight, he wants to be presented options like there’s a shorter wait time that might cost more or if the wait time in the airport is long would it be worthwhile booking him an event nearby or any food/resto activity he can do? Or might be wise to sleepover and take the next flight out
- There are tasks he is forgetting and Robert is the whole always remind him of that
- They used to have a daily sync document which is the daily check in for what Simon needs him for and he can just answer it but was stopped without notice. 
- He wants his EA to manage his day to day life and not remind his EA of what he needs to do on a daily basis. Robert thinks his EA is empowered to make decisions on how to make his life better.
- He also mentioned double booking on calendars without him being notified prior and fix it
- His EA is underutilized and does not proactively do or say that I would work on the future tasks like his travel to Japan and Philippines
- He has heard a lot of good things about Athena from his friends and acquiantances and feels bad he is not getting that experience
Actions taken:
- Justine offered intervention and ensured we will fix this with Simon and provide him the feedback so he can improve. In the next 2 weeks, we will be closely monitoring and helping Simon to ensure he improves in these fundamental tasks. We have also agreed that in 2 weeks we will evaluate and see if there’s progress. If he feels like we need to change his EA, we will proceed with a rematch.
- We created a task list to better understand what Simon is working, added all his tasks but took 3 days for Simon to complete and constant follow up due to urgent tasks he needs to deal with in terms of the changes in his travel.
- We activated the daily syncs which Rob is happy as now he can have a visibility and idea on what’s being worked on and what needs his attention.
August 29, 2024
- Justine check-in with Rob via SMS and this is what we got “Thought I'd sent you a quick audio note. I'm seeing him taking accountability. I'd like the updates. I like the time requirements. I did. I had an example. I thought I'd be a little examples it came across and so he had previously booked me into a competition of athletic competition and also got. And then emails came out after giving details that competition and also booked me some accommodations while I was there and I said he did those things a week so those were separate tasks and then today I noticed as part I naturally assumed that because those had dates and everything else that he would automatically put it into my calendar so something I had to prompt them today and I thought that's the type of thing is that I make the assumption that if I if I for example, we got tickets to a show or something that he would automatically put the Tickets the time and everything else into my calendar so I remember to do it and if there any details associated with it would be in there as well and anyway just thought I'd share that with you in case that was that was helpful. Feedback thank you
September 9, 2024
- On the evaluation of Simon’s progress, Rob feels like he need to let go of Simon and move forward to another EA
- Rob expressed that he really likes Athena and how we support him and he wants to partner with us and get a more suitable EA
- He also mentioned the lack of maturity from Simon that might be the reason why he feels like he is not practicing critical thinking in his decisioning skills
- He also mentioned asking the right questions like a ticket is absolutely required to attend a seminar
- Rob agrees to keep Simon whilst we are waiting for the new EA and in the meantime we will create his task journal and let Simon handover his tasks</t>
  </si>
  <si>
    <t>12647972217</t>
  </si>
  <si>
    <t>Dane Alexander - UNMATCHED (Executive Partner)</t>
  </si>
  <si>
    <t>Lyssa Mae Marañon Esteves</t>
  </si>
  <si>
    <t>lys.esteves@athena.com</t>
  </si>
  <si>
    <t>The client submitted their notice today to cancel services, citing two primary reasons: their XP's resignation and the XP being underutilized over the past month due to the client's extensive travel schedule. The client has also expressed the intent to potentially pause billing until February, when they will return to work.</t>
  </si>
  <si>
    <t>12626801848</t>
  </si>
  <si>
    <t>12600385140</t>
  </si>
  <si>
    <t>12626485874</t>
  </si>
  <si>
    <t>Ashley Jones - UNMATCHED (Executive Partner)</t>
  </si>
  <si>
    <t xml:space="preserve">Ashley and her team realized that Athena EA is currently not what they need. They need virtual assistants who can do specialized tasks at a much lower price. They already have some VAs in their company who are doing specific tasks and they will pursue hiring VSA because of the price difference with Athena EA. </t>
  </si>
  <si>
    <t>12540926248</t>
  </si>
  <si>
    <t>Jeff Curry - gel.lucasleyson@athena.com (Executive Partner)</t>
  </si>
  <si>
    <t>Angelica Chris Lucas Lucas-Leyson</t>
  </si>
  <si>
    <t>Angelica Chris Lucas-Leyson</t>
  </si>
  <si>
    <t>gel.lucasleyson@athena.com</t>
  </si>
  <si>
    <t>12453853790</t>
  </si>
  <si>
    <t>Shivam Ashoka - UNMATCHED (Executive Partner)</t>
  </si>
  <si>
    <t xml:space="preserve">The client wants to churn upon knowing his XP is resigning because he mentioned that it is better to just hire an onsite EA. He mentioned he has observed a high turnover rate on outsourcing companies not only with Athena but for those he partnered in the past.  In June, we onboarded his co-founder Elizabeth Hammack but she churned because her XP resigned on the 2nd day. This made it more difficult to convince the client to stay. OM offered a smooth transition plan as Janice will be rendering 30 days however he declined and was firm on his decision to get someone onsite. </t>
  </si>
  <si>
    <t>12582109006</t>
  </si>
  <si>
    <t>Jose Ignacio Galindo - UNMATCHED (Executive Partner)</t>
  </si>
  <si>
    <t>Xedrick Joshua Marquez Dela Cruz</t>
  </si>
  <si>
    <t>xed.cruz@athena.com</t>
  </si>
  <si>
    <t>Jose Galindo has informed us that he is ending the partnership due to personal reasons</t>
  </si>
  <si>
    <t>12596007495</t>
  </si>
  <si>
    <t>Cameron Priest - UNMATCHED (Executive Partner)</t>
  </si>
  <si>
    <t>Tamara Abad Wuthrich</t>
  </si>
  <si>
    <t>tammy.wuthrich@athena.com</t>
  </si>
  <si>
    <t>12548706620</t>
  </si>
  <si>
    <t>Bill Geier - UNMATCHED (Executive Partner)</t>
  </si>
  <si>
    <t>12545143601</t>
  </si>
  <si>
    <t>Wiley Jones - UNMATCHED (Executive Partner)</t>
  </si>
  <si>
    <t>XP decided to move out of Athena to look for better opportunities after Client decided to not push through with the initial conversation of buyout. Client also decided to give his plan to a different member of the company. The client also decided to get another expansion for his name which was successfully processed. Ticket will be created accordingly to process the POC transfer</t>
  </si>
  <si>
    <t>12117305656</t>
  </si>
  <si>
    <t>Arun Srinivasan - UNMATCHED (Executive Partner)</t>
  </si>
  <si>
    <t>12589334857</t>
  </si>
  <si>
    <t>Hunter Terpenny - UNMATCHED (Executive Partner)</t>
  </si>
  <si>
    <t>Joshua Lennin Valderama Llorente</t>
  </si>
  <si>
    <t>lennin.llorente@athena.com</t>
  </si>
  <si>
    <t xml:space="preserve">This has nothing to do with Lennin's performance and everything to do with our company cash flow </t>
  </si>
  <si>
    <t>12528936295</t>
  </si>
  <si>
    <t>History:
KOC Preparation:
Meet and Greet successful
100 DJ Call Review Successful
Rehearsal Call with LX successful
KOC: April 9, 12PM EST
Overall - KOC went well, Ruben was able to share the onboarding material: https://docs.google.com/spreadsheets/d/11fgxCPeHZhT_D9isaApHvzQrBiHv2eZPkwaeYVn_5og/edit#gid=210134314
Onboarding includes the following:
Login credentials
Reading Materials
Others
During my daily catch up we covered the following:
Accomplished Tasks on a daily basis
Blockers/Challenges - XP Paolo mentioned that he needed more time to understand the vision/mission of client's organization
During the 8th day of partnership - client requested for a replacement due to the following:
Communication - XP failed to declare that he has tendencies to stammer for a regular conversation, although this was not evident during my prep calls with XP Paolo. But I did observed tendencies to stammer, since most of our calls has prepared talking points and topics we covered are familiar to XP Paolo that means he's able to confidently share details about him and initial information he got from his client via the user manual.
Proactiveness - when I followed up with him if he's sending his EOD to the client, he admitted that he failed to so do due to complacency. He could have shared his learnings during the first few days of the partnership and could have asked explicit questions if there are unclear from the onboarding file (reading materials presented to him)
Breaking Points:
Opportunity 1: I signed him off to be matched with the client despite the opportunity I observed in communication. Even if we terminated the contract of Paolo, if I meticulously followed up with him in terms of this opportunity - we could have fixed this via additional coaching OR get another XP. I mainly focused on his commitment but failed to deliberately checked all the entry-level competency (which includes communication). This was my miss, I will make sure to cover all potential red flags on my future XPs (not only limited to their commitment but also the requirements i terms of the competencies). Expect me to ensure this will be covered moving forward.
Opportunity 2: This is just secondary, the first bullet could have been the best time to fix the opportunity. After carefully reviewing the performance of XP Paolo, we resorted to end his contract and issues replacement. When I presented the option to client - he agreed and mentioned willing wot wait for the new candidate to be endorsed.
First XP: client did not confirm due to solid experience and track record - I notified Placements to identify candidate with minimum of 5 years of work experience
Second XP: XP declined due to religion (XP converted to Born Again Christian last year) and doesn't want to compromise her belief system
Third XP (presented today, May 13 US date) - new XP mentioned that she also converted to Born Again Christian, the reason why she declared that she is Catholic because she's not yet baptized as Born Again Christian (she will circle back to me on May 14, 7AM EST)
Other notable actions:
Discussed the 30-day notice for churning clients (sent via email)
Offered Temp XP and offered potential tasks to be completed by the temp XP
Offered to optimize Coaching Delegation, shared the link of the Abby's execution system
***As of this hour - waiting for clients reply</t>
  </si>
  <si>
    <t>12532003218</t>
  </si>
  <si>
    <t>Jesse Rowe - UNMATCHED (Executive Partner)</t>
  </si>
  <si>
    <t>Joan Wico Alfaro</t>
  </si>
  <si>
    <t>jonee.alfaro@athena.com</t>
  </si>
  <si>
    <t>Jesse’s decision to end the partnership with Athena stems from an internal restructuring, where they have chosen to resource support roles within their own team</t>
  </si>
  <si>
    <t>12540513939</t>
  </si>
  <si>
    <t>Radu Negulescu - UNMATCHED (Executive Partner)</t>
  </si>
  <si>
    <t>Jamaicah Olaer Seguisa</t>
  </si>
  <si>
    <t>jam.seguisa@athena.com</t>
  </si>
  <si>
    <t>Client is no longer responding to the XP and on follow-up attempts regarding his unpaid Jul-Aug 2024 invoice. Per the XP, the client's company has suffered a major financial set back and as of 08/30 EST the client sent a communication to all employees that the company is going under and advising everyone to start looking for other job opportunities.</t>
  </si>
  <si>
    <t>12178928775</t>
  </si>
  <si>
    <t>Andrei Negrau - UNMATCHED (Executive Partner)</t>
  </si>
  <si>
    <t>Francheska Mañapao</t>
  </si>
  <si>
    <t>fran.manapao@athena.com</t>
  </si>
  <si>
    <t xml:space="preserve">I'd like to submit a formal cancellation request for the Athena services. We've made a decision to focus on profitability and we're aiming to reduce costs on multiple levels.
</t>
  </si>
  <si>
    <t>12562661977</t>
  </si>
  <si>
    <t>Tony Brink - UNMATCHED (Executive Partner)</t>
  </si>
  <si>
    <t>Irving Kristian Santos Penano</t>
  </si>
  <si>
    <t>Irving Kristian Penano</t>
  </si>
  <si>
    <t>irving.penano@athena.com</t>
  </si>
  <si>
    <t xml:space="preserve">Tony Brink email JK yesterday, November 25th at 4PM EST (5AM MNL) stating that he would want to send his 30 day notice and would want to cancel his engagement with Athena.
He said that his reason for canceling the service is because ever since he bought his new home in May, he has geared to hire support to help around the house and eventually have a local EA. He said that he has already found one and would want to thank Irving for all his works this year.
Personally I find Tony's email to be suspicious and questionable because of the following reasons:
Tony's partnership with Irving has been one of the strongest and most tenure partnership that I have in my team. During my checkins with Tony, he has always been very vocal how proud and grateful he is having Irving as his XP. He even said that Irving has been a huge blessing to him because he came in during the lowest point of his life when his mentor was dying because of cancer and he had to look after him. Irving was there assisting him in his business.
When he moved to his new house, it was Irving who assisted him in everything he needed to smoothly move to his new house and helped him purchase his furniture.
When he was having a hard time choosing the best health insurance for him, it was Irving who took the time in looking for the best insurance that would both fit his budget and his medical needs.
Also, based from my past coaching sessions with Irving for the past months, Irving has never raised to my attention that Tony has plans of looking for helper or local EA. Also, Tony recently removed some of his offshore employees like his customer service rep, and his amazon pag manager and assign all of their tasks to Irving.
Irving also shared that one of his recent tasks is to manage the TikTok page of Tony for his business.
Technically speaking, It's Irving who is managing almost all of the admin tasks of his business and I find it very impossible for him to just let go of Irving and immediately pass on the all the jobs to his local EA that quick.
Prior this incident, there was a time wherein Irving had a hard time sleeping and focusing at work because of lack if human interaction. Irving was living alone and has an introvert personality. All he has are his 3 dogs. Tony advised him to look for a new place to rent, a place more accessible to his friends and relatives so he won't feel lonely. Tony was the one who shouldered the expenses moving in to his new place (rent deposits and advance payments) Irving said that Tony wired him money directly to his Wyze account. Tony wouldn't be that willing to help Irving and would not invest that amount of money if he has plans of leaving the partnership this soon.
</t>
  </si>
  <si>
    <t>12588631836</t>
  </si>
  <si>
    <t>Matt Winn - UNMATCHED (Executive Partner)</t>
  </si>
  <si>
    <t xml:space="preserve">Client advised that XP lacks the Ability to be his Accountability Buddy &amp; Attention to Details. </t>
  </si>
  <si>
    <t>12549200673</t>
  </si>
  <si>
    <t>Alex Masmej - UNMATCHED (Executive Partner)</t>
  </si>
  <si>
    <t>The Client communicated to the OM to terminate his contract with Athena. This is attributed to a shift in his business model to cut costs as he is working on a new Crypto App and only needs engineers in his start-up during this phase.</t>
  </si>
  <si>
    <t>12557644715</t>
  </si>
  <si>
    <t>Ritesh Ragavender - UNMATCHED (Executive Partner)</t>
  </si>
  <si>
    <t>Joshua John Amansic</t>
  </si>
  <si>
    <t>josh.amansic@athena.com</t>
  </si>
  <si>
    <t>On 01/07/2025, client reached out informing the intent to churn as they hired an In-House COS as this is what they need as their business is growing. Client already hired Jacob Levy, he is an Inhouse Financial consultant that has a wide experience managing big venture capital business in the US.</t>
  </si>
  <si>
    <t>12527329702</t>
  </si>
  <si>
    <t>Chris Collins - prince.sanchez@athena.com (Executive Partner)</t>
  </si>
  <si>
    <t>Prince Laurence Sanchez</t>
  </si>
  <si>
    <t>prince.sanchez@athena.com</t>
  </si>
  <si>
    <t>12166308196</t>
  </si>
  <si>
    <t>Samir Ibrahim - len.paca-o@athenago.com (Executive Partner)</t>
  </si>
  <si>
    <t>Orlando Dominguez Walag</t>
  </si>
  <si>
    <t>laine.walag@athena.com</t>
  </si>
  <si>
    <t>Client is requesting to be matched to a KE XP.</t>
  </si>
  <si>
    <t>12585690121</t>
  </si>
  <si>
    <t>Matt Canale - UNMATCHED (Executive Partner)</t>
  </si>
  <si>
    <t>Ma Rika Mae Lim</t>
  </si>
  <si>
    <t>rika.lim@athena.com</t>
  </si>
  <si>
    <t>The EA virtual nature did not work out for their company. They have in-person requirements regarding filing/notarization. They hired an office admin.</t>
  </si>
  <si>
    <t>12526908180</t>
  </si>
  <si>
    <t>Alex Sheinman - UNMATCHED (Executive Partner)</t>
  </si>
  <si>
    <t>Dianne Kimberly Feria</t>
  </si>
  <si>
    <t>dianne.feria@athena.com</t>
  </si>
  <si>
    <t>Client's verbatim email - "We are currently going through some restructuring at Snapback and I'm taking a bit of time to figure out what our exact needs are going into 2025. Dianne has been AMAZING for us. And of late, I feel like I am not putting what I would like into the relationship. So as Dianne is going on maternity leave, I've decided I'd like to put Athena on pause and not move forward with a replacement for now. I'd imagine we will revisit Athena in Q1 of 2025, but this is the best decision for us since we aren't doing the work to get the most out of the relationship at this time."</t>
  </si>
  <si>
    <t>12446099341</t>
  </si>
  <si>
    <t>Haydn Evans - UNMATCHED (Executive Partner)</t>
  </si>
  <si>
    <t xml:space="preserve">Haydn Evans would like to cancel service due to poor performance of previous XP, resignation of replacement XP, another resignation of supposed 3rd XP. </t>
  </si>
  <si>
    <t>12447200386</t>
  </si>
  <si>
    <t>Justin Cottrell - gio.galache@athena.com (Executive Partner)</t>
  </si>
  <si>
    <t>Giordan Alro Galache</t>
  </si>
  <si>
    <t>gio.galache@athena.com</t>
  </si>
  <si>
    <t>12399237517</t>
  </si>
  <si>
    <t>Qamar Qureshi - UNMATCHED (Executive Partner)</t>
  </si>
  <si>
    <t>POC Transfer from Qamar Qureshi to Sisun Lee</t>
  </si>
  <si>
    <t>12276426856</t>
  </si>
  <si>
    <t>Josh Benaron - UNMATCHED (Executive Partner)</t>
  </si>
  <si>
    <t>A lack of reliability and consistency in her performance led to significant inconvenience and frustration for Josh.</t>
  </si>
  <si>
    <t>12367088531</t>
  </si>
  <si>
    <t>Kieran S Byrne - genesis.ponce@athena.com (Executive Partner)</t>
  </si>
  <si>
    <t>Genesis Jhon Ponce</t>
  </si>
  <si>
    <t>genesis.ponce@athena.com</t>
  </si>
  <si>
    <t>12501930386</t>
  </si>
  <si>
    <t>Sam Corcos - UNMATCHED (Executive Partner)</t>
  </si>
  <si>
    <t>lj@athena.com</t>
  </si>
  <si>
    <t>Despite the constant support and reminders provided to RJ by myself, his co-XPs at Levels, and his clients, he still failed to show significant progress in his identified areas for improvement. He has not shown drive and urgency in working on his delegated tasks or signs of desire to improve his client partnerships.</t>
  </si>
  <si>
    <t>12517298255</t>
  </si>
  <si>
    <t>Will Peng - kaye.cube@athenago.com (Executive Partner)</t>
  </si>
  <si>
    <t>Clarissa Kaye Cube</t>
  </si>
  <si>
    <t>kaye.cube@athena.com</t>
  </si>
  <si>
    <t>12511196786</t>
  </si>
  <si>
    <t>Dariya Khojasteh - UNMATCHED (Executive Partner)</t>
  </si>
  <si>
    <t>Prince Keith Eguia</t>
  </si>
  <si>
    <t>prince.eguia@athena.com</t>
  </si>
  <si>
    <t xml:space="preserve">June 17, 2024 - The client requested to churn and stated that this was not for him and that he would just find someone else. He said that Prince is a fantastic and hard-working person but he reiterated that motion is not progress and he finds Prince not being very effective. He mentioned on the 4WCI that he wants his EA to be an “animal” and get the job done quickly. We have addressed this with Prince and the challenge is that the  client does not follow the CLEAR delegation framework and most of the time, does not delegate at all because he is saying he is busy.  He wants to have a shortcut on assignments for example: Recruiting tasks - he wants Prince to recruit a staff without disclosing the budget, complete job description, which GEO to hire, how many will he hire. For this task, Prince created an SOP along with the help needed but he just did not come back for feedback nor mention the task. Prince did multiple follow ups and he said he will just do it himself. This also goes the same with the primary tasks Prince is doing for him like travel, arranging gifts for loved ones and merchandise. The instructions were incomplete so we needed to ask for more details and he will say he will just do it himself because it’s faster. I have made an intervention on multiple occassions in a feedback session and discuss about CLEAR delegation framework, we also reiterated that feedback is crucial to make the partnership work. It still did not happen after multiple attempts. The client is also not responsive after multiple save attempts — he does not want to be called so I have emailed him multiple times causing the offboarding ticket to be filed late. He confirmed through chat with Prince that he will only be staying until the last day of the current billing cycle. </t>
  </si>
  <si>
    <t>12504017549</t>
  </si>
  <si>
    <t>Chan has incidents of not going above and beyond and fail to display critical thinking. 
1. Chan booked a meeting with no intervals for the client to prepare for the next client meeting. Did not consider travel time, etc.
2. Client asked Chan to purchase a book from a website, when the XP found out that the merchant is unable to deliver the book to the client's hotel. He stopped there and did not search for another merchant who can.
3. XP booked an incorrect flight.</t>
  </si>
  <si>
    <t>12502520724</t>
  </si>
  <si>
    <t>Rhealy Aznar</t>
  </si>
  <si>
    <t>rhea.aznar@athena.com</t>
  </si>
  <si>
    <t>12548280669</t>
  </si>
  <si>
    <t>Akshay Budhkar - deej.saloba@athena.com (Executive Partner)</t>
  </si>
  <si>
    <t>deej.saloba@athena.com</t>
  </si>
  <si>
    <t>12523855444</t>
  </si>
  <si>
    <t>Stephanie Schafer - UNMATCHED (Executive Partner)</t>
  </si>
  <si>
    <t>Mark Anthony Mesina</t>
  </si>
  <si>
    <t>anthony.mesina@athena.com</t>
  </si>
  <si>
    <t>Anthony's current level of performance, despite coaching and feedback, does not meet the client's expectations or the demands of her role.</t>
  </si>
  <si>
    <t>12486197665</t>
  </si>
  <si>
    <t>Aaron Langley - UNMATCHED (Executive Partner)</t>
  </si>
  <si>
    <t>The partnership is ending as a result of the XP resigning from Athena voluntarily, unrelated to the partnership itself. Client has no negative feedback about XP nor Athen. Client declined the rematch offered by OM as he wanted to utilize current resources they have (new hire interns)</t>
  </si>
  <si>
    <t>12687279721</t>
  </si>
  <si>
    <t>Kate Adamson - kane.madrigal@athena.com (Executive Partner)</t>
  </si>
  <si>
    <t>Kane Alexis Madrigal</t>
  </si>
  <si>
    <t>kane.madrigal@athena.com</t>
  </si>
  <si>
    <t>12283938973</t>
  </si>
  <si>
    <t>12445111315</t>
  </si>
  <si>
    <t>Todd Goldwater - UNMATCHED (Executive Partner)</t>
  </si>
  <si>
    <t>POC Transfer from Todd Goldwater to Matt Skiba.</t>
  </si>
  <si>
    <t>12409581412</t>
  </si>
  <si>
    <t>Eric Greitens - UNMATCHED (Executive Partner)</t>
  </si>
  <si>
    <t>The client reached out expressing their intent to discontinue services, explaining that they are currently at a point where they are taking a break from their usual schedule to determine the next project they wish to pursue.</t>
  </si>
  <si>
    <t>XP found a job opportunity to work daytime with higher compensation</t>
  </si>
  <si>
    <t>12499432343</t>
  </si>
  <si>
    <t>Salim Maherali - UNMATCHED (Executive Partner)</t>
  </si>
  <si>
    <t>Kyzyl Desamparado</t>
  </si>
  <si>
    <t>kaye.desamparado@athena.com</t>
  </si>
  <si>
    <t>Client expressed intent to churn as he recently stepped down from the role of Chief Revenue Officer.  The company, Typeface, decided to hire and in-house shared EA for the new CRO.</t>
  </si>
  <si>
    <t>12475703427</t>
  </si>
  <si>
    <t>12466380902</t>
  </si>
  <si>
    <t>Mukul Ram - leda.ramirez@athena.com (Executive Partner)</t>
  </si>
  <si>
    <t>Leda Vina Ramirez</t>
  </si>
  <si>
    <t>leda.ramirez@athena.com</t>
  </si>
  <si>
    <t>12445415290</t>
  </si>
  <si>
    <t>Kelvin Fu - UNMATCHED (Executive Partner)</t>
  </si>
  <si>
    <t>Joshua Duque</t>
  </si>
  <si>
    <t>josh.duque@athena.com</t>
  </si>
  <si>
    <t>Kelvin notified that he wants to churn the partnership due to a change in the business circumstance. There was a change in the leadership of GRP and they will be exiting GRP's leadership. This led to termination of the XP services which is being paid by GRP.</t>
  </si>
  <si>
    <t>12355760156</t>
  </si>
  <si>
    <t>Chelsie Hall - paeng.decastro@athena.com (Executive Partner)</t>
  </si>
  <si>
    <t>Raphael De Castro</t>
  </si>
  <si>
    <t>paeng.decastro@athena.com</t>
  </si>
  <si>
    <t>12361119010</t>
  </si>
  <si>
    <t>Mena Abraham - grace.kanja@athena.com (Executive Partner)</t>
  </si>
  <si>
    <t>faith.kemuma@athena.com</t>
  </si>
  <si>
    <t>The XP Faith had a CS complication post-maternity (underwent surgery), hence the need for a proactive rematch to support the client as she transitions on leave.</t>
  </si>
  <si>
    <t>12413979974</t>
  </si>
  <si>
    <t>Nathan Montone - UNMATCHED (Executive Partner)</t>
  </si>
  <si>
    <t>Client requested to end the partnership due to change in the organization</t>
  </si>
  <si>
    <t>12418620271</t>
  </si>
  <si>
    <t>Mark Jacobstein - mich.juco@athena.com (Executive Partner)</t>
  </si>
  <si>
    <t>Michelle Juco</t>
  </si>
  <si>
    <t>mich.juco@athena.com</t>
  </si>
  <si>
    <t>12433977696</t>
  </si>
  <si>
    <t>Paul Jones - UNMATCHED (Executive Partner)</t>
  </si>
  <si>
    <t>Joezel Maglajos</t>
  </si>
  <si>
    <t>joezel.maglajos@athena.com</t>
  </si>
  <si>
    <t>12310199725</t>
  </si>
  <si>
    <t>Kevin Fu - UNMATCHED (Executive Partner)</t>
  </si>
  <si>
    <t>Erish Lowell Nicoe Dadural Carlos</t>
  </si>
  <si>
    <t>nico.carlos@athena.com</t>
  </si>
  <si>
    <t>The client, Kevin Fu decided to end the partnership with Athena due to changes in business circumstances. It is also observed that there were offboarding that is happening in his organization for key roles and was monitoring the company's financial stability.</t>
  </si>
  <si>
    <t>12450476912</t>
  </si>
  <si>
    <t>Mike Miranda - UNMATCHED (Executive Partner)</t>
  </si>
  <si>
    <t>Cyrylle Cervantes Mallari</t>
  </si>
  <si>
    <t>Cyrylle Mallari</t>
  </si>
  <si>
    <t>cy.cervantes@athena.com</t>
  </si>
  <si>
    <t>On Nov 13, 2024 Mike expressed his intention to terminate his partnership with Athena. Per his email and discussion over the phone he explicitly mentioned that this decision is solely based on financial considerations and is not a reflection of the quality of service they received from his XP and Athena.</t>
  </si>
  <si>
    <t>12431911019</t>
  </si>
  <si>
    <t>Eric James Obejero</t>
  </si>
  <si>
    <t>ej.obejero@athena.com</t>
  </si>
  <si>
    <t>12332577922</t>
  </si>
  <si>
    <t>Carter Cleveland - UNMATCHED (Executive Partner)</t>
  </si>
  <si>
    <t>Lester Carreon</t>
  </si>
  <si>
    <t>les.carreon@athena.com</t>
  </si>
  <si>
    <t>Carter reached out today to discuss his plans of cancelling his services with Athena. He mentioned that given the budget constraint and that he doesn't have much tasks to delegate to his XP, he decided that it's best to recalibrate their funds better. Client mentioned "Regard Lester, I just want to reaffirm that he has been absolutely fantastic to work with, and I would love to continue working with him, but we simply do not have the ability to justify that investment at this time." Client doesn't want to continue a 30-day notice period and would request to file an immediate cancellation.</t>
  </si>
  <si>
    <t>12374099735</t>
  </si>
  <si>
    <t>Eric Golden - francis.desaca@athena.com (Executive Partner)</t>
  </si>
  <si>
    <t>Francisco Desaca</t>
  </si>
  <si>
    <t>francis.desaca@athena.com</t>
  </si>
  <si>
    <t>12438597423</t>
  </si>
  <si>
    <t>Sam Kirschner - donna.ocampo@athena.com (Executive Partner)</t>
  </si>
  <si>
    <t>Donna Carisse Ocampo</t>
  </si>
  <si>
    <t>donna.ocampo@athena.com</t>
  </si>
  <si>
    <t>12409625653</t>
  </si>
  <si>
    <t>12512380758</t>
  </si>
  <si>
    <t>Dev Basu - UNMATCHED (Executive Partner)</t>
  </si>
  <si>
    <t>XP proactiveness and initiative</t>
  </si>
  <si>
    <t>12332181594</t>
  </si>
  <si>
    <t>Michelle Landver - kriz.lapaz@athena.com (Executive Partner)</t>
  </si>
  <si>
    <t>Krizza Annie Lapaz</t>
  </si>
  <si>
    <t>kriz.lapaz@athena.com</t>
  </si>
  <si>
    <t>12525230336</t>
  </si>
  <si>
    <t>Anita Lewis - nicole.enrique@athenago.com (Executive Partner)</t>
  </si>
  <si>
    <t>Claire Pamadulan</t>
  </si>
  <si>
    <t>claire.pamadulan@athena.com</t>
  </si>
  <si>
    <t>In November, after I assumed the role of OM for the Anita &lt;&gt; Claire partnership, Anita expressed concerns about Claire’s performance, noting that it had not been as strong as in the first few months. By the sixth month, Claire’s performance had been marked by ongoing issues with quality and proactivity.
On December 22, Anita confirmed that she would like to be rematched with a more seasoned Executive Partner.
Anita shared her thoughts with me via WhatsApp, providing feedback on Claire’s recent performance. While she acknowledged improvements, such as Claire sending daily email recaps, Anita felt that both of them needed a fresh start. After nine months of collaboration, Anita recognized a mismatch in their working styles. She emphasized that this was not a "talent" issue.
***New: Anita is specifically looking for someone with Sales Development Representative (SDR) or outbound sales experience; familiarity with Adobe is considered a strong plus.</t>
  </si>
  <si>
    <t>11890691928</t>
  </si>
  <si>
    <t>Brady Lowe - UNMATCHED (Executive Partner)</t>
  </si>
  <si>
    <t>Brady complained about the lack of communication and progress due to Kyle's performance. Brady expressed dissatisfaction with Kyle's work and requested improved email and calendar management, as well as a trained assistant with specific business expertise. The partnership has been going for 5 months with no improvement. XP also submitted immediate resignation eff July 8, 2024</t>
  </si>
  <si>
    <t>12447759719</t>
  </si>
  <si>
    <t>James Marklew - UNMATCHED (Executive Partner)</t>
  </si>
  <si>
    <t>Rhiz Rhommel Magalong Zuñiga</t>
  </si>
  <si>
    <t>Rhiz Rhommel Zuñiga</t>
  </si>
  <si>
    <t>rhiz.zuniga@athena.com</t>
  </si>
  <si>
    <t xml:space="preserve">Client raised concerns on XP's performance on reliability and attention to details. </t>
  </si>
  <si>
    <t>12385183402</t>
  </si>
  <si>
    <t>12449442380</t>
  </si>
  <si>
    <t>Dave Cvetanovski - UNMATCHED (Executive Partner)</t>
  </si>
  <si>
    <t>Karren Kate Calceta</t>
  </si>
  <si>
    <t>katey.calceta@athena.com</t>
  </si>
  <si>
    <t>The client formally notified the company of their intent to cancel virtual EA services in thirty days. While expressing satisfaction with Katey's performance, the client explained that their evolving workload now necessitated the support of an in-person Executive Assistant. 
This need became apparent during recent months as they focused on local tasks related to their home. They expressed gratitude for the services provided and indicated a potential for future business as their company grows and virtual assistance becomes necessary again.</t>
  </si>
  <si>
    <t>12449938274</t>
  </si>
  <si>
    <t>12465908396</t>
  </si>
  <si>
    <t>Cary Wan - UNMATCHED (Executive Partner)</t>
  </si>
  <si>
    <t>andre.wetindi@athena.com</t>
  </si>
  <si>
    <t xml:space="preserve">Client explained that he expected he wont have to spend his time in training/coaching the XP. </t>
  </si>
  <si>
    <t>12373987862</t>
  </si>
  <si>
    <t>Stefan Batory - cherry.tajonera@athena.com (Executive Partner)</t>
  </si>
  <si>
    <t>Cherry Tajonera</t>
  </si>
  <si>
    <t>cherry.tajonera@athena.com</t>
  </si>
  <si>
    <t>The client has decided to end the partnership as their business needs have evolved. At this stage, they’re looking for support from someone who can operate at a more strategic level—closer to a Chief of Staff than an Executive Assistant. While she’s brought great value in her current role, they feel she doesn’t yet have the strategic business acumen they now require, and unfortunately, they don’t have the capacity to support her in developing those skills on the job.</t>
  </si>
  <si>
    <t>12279229228</t>
  </si>
  <si>
    <t>12421301140</t>
  </si>
  <si>
    <t>12431543650</t>
  </si>
  <si>
    <t>Thenuka Karunaratne - UNMATCHED (Executive Partner)</t>
  </si>
  <si>
    <t>Andrea Nicole Ordaniel Laranang</t>
  </si>
  <si>
    <t>nicole.laranang@athena.com</t>
  </si>
  <si>
    <t>The client cited XP processing speed but later disproved the client's claim.  The XP received excellent reviews in the 4WCI and 8WFF and met the client's expectations. We later discovered that they hired an independent contractor at a lower rate - around $780 per month.</t>
  </si>
  <si>
    <t>12421315768</t>
  </si>
  <si>
    <t>12378742338</t>
  </si>
  <si>
    <t>Michael Ma - paula.galutera@athena.com (Executive Partner)</t>
  </si>
  <si>
    <t>Paula Krissta Dimailig Galutera</t>
  </si>
  <si>
    <t>Paula Krissta Galutera</t>
  </si>
  <si>
    <t>paula.galutera@athena.com</t>
  </si>
  <si>
    <t>12370255406</t>
  </si>
  <si>
    <t>Harvey Demecillo</t>
  </si>
  <si>
    <t>harvey.demecillo@athena.com</t>
  </si>
  <si>
    <t>12413315490</t>
  </si>
  <si>
    <t>Gabriel Blanco - princess.carmona@athena.com (Executive Partner)</t>
  </si>
  <si>
    <t>Received an email from the client that he wants to stop working with Charlene. According client Charlene's limited availability, lack of communication and delays in delivering tasks were the reasons for him to look for a different EA.</t>
  </si>
  <si>
    <t>12424589130</t>
  </si>
  <si>
    <t>Anthony Manuntag Brandes</t>
  </si>
  <si>
    <t>anthony.brandes@athena.com</t>
  </si>
  <si>
    <t>12396996173</t>
  </si>
  <si>
    <t>Michelle Henry - UNMATCHED (Executive Partner)</t>
  </si>
  <si>
    <t>Roi Jester De Guzman</t>
  </si>
  <si>
    <t>roi.deguzman@athena.com</t>
  </si>
  <si>
    <t>Per client - I will end my contract once my time with Roi ends. 
Roi De Guzman passed his SXP application and client declined paying the increased fee</t>
  </si>
  <si>
    <t>11891082291</t>
  </si>
  <si>
    <t>Andrew Price - kat.rey@athena.com (Executive Partner)</t>
  </si>
  <si>
    <t>On May 30, 2024, Andrew Price, the client, expressed multiple concerns regarding the performance of the EA (Executive Assistant). Andrew requested an immediate call instead of the scheduled facilitated feedback session to address his issues directly with the operations manager. The concerns raised by Andrew include:
Failure to complete important tasks:
Missing payments for company insurance and Kaiser Permanente.
Failure to complete a task assigned via Loom video on May 29, 2024.
Suspected engagement in another job, leading to poor attention to detail and unethical behavior.
Issues discussed during a call between the operations manager and Andrew:
Missed company insurance payment.
Error in planning a Disneyland trip.
Failure to handle health insurance payment.
Late completion of assigned tasks.
Lack of responsiveness and questionable integrity.
Andrew's concerns indicate a significant breakdown in trust and confidence in the EA's performance, prompting him to request a new executive partner.</t>
  </si>
  <si>
    <t>12389079160</t>
  </si>
  <si>
    <t>Joachim Horn - UNMATCHED (Executive Partner)</t>
  </si>
  <si>
    <t>yanni.vazquez@athena.com</t>
  </si>
  <si>
    <t>ryan.suedo@athena.com</t>
  </si>
  <si>
    <t>12390919570</t>
  </si>
  <si>
    <t>Mona Zohrehvand - UNMATCHED (Executive Partner)</t>
  </si>
  <si>
    <t>Wendell Jet Angelo</t>
  </si>
  <si>
    <t>jet.angelo@athena.com</t>
  </si>
  <si>
    <t>The client is canceling because she now requires in-person support. The tasks involve physical assistance, such as organizing documents or materials, which a remote assistant can't handle. She also needs someone who is immediately available for spontaneous needs or quick responses, something that is easier with a local assistant. Additionally, her social media content creation requires on-site help for photography or video, further emphasizing the need for in-person support. While she appreciates her virtual XP, these new demands can’t be fully met remotely, so she is leaning toward having a hands-on assistant who can provide more direct, day-to-day support.</t>
  </si>
  <si>
    <t>12415148723</t>
  </si>
  <si>
    <t>POC transfer to Andi Ruda</t>
  </si>
  <si>
    <t>12390555445</t>
  </si>
  <si>
    <t>Rohit Singh - tricia.ronquillo@athenago.com (Executive Partner)</t>
  </si>
  <si>
    <t>Tricia Ann Mayuga Ronquillo</t>
  </si>
  <si>
    <t>tricia.ronquillo@athena.com</t>
  </si>
  <si>
    <t>12369719179</t>
  </si>
  <si>
    <t>Iskander Zrouga - UNMATCHED (Executive Partner)</t>
  </si>
  <si>
    <t xml:space="preserve"> Iskander requested to churn the partnership due to the role that they hire for has been fulfilled and they no longer require additional support.
Here's the client verbatim:
We would like to move forward with the termination after settling this final bill, allowing us to proceed with the offboarding process. The role for which we engaged your services has been successfully fulfilled, the objective has been met, and we no longer require additional support.
Additionally, due to budgetary constraints, we will not be continuing with any external assistance moving forward.</t>
  </si>
  <si>
    <t>12382165137</t>
  </si>
  <si>
    <t>Robert Chen - march.rojo@athenago.com (Executive Partner)</t>
  </si>
  <si>
    <t>March Allen Rolf Rojo</t>
  </si>
  <si>
    <t>march.rojo@athena.com</t>
  </si>
  <si>
    <t>12296882854</t>
  </si>
  <si>
    <t>Varun Banka - UNMATCHED (Executive Partner)</t>
  </si>
  <si>
    <t>11436309866</t>
  </si>
  <si>
    <t>Zachary Fleischmann - UNMATCHED (Executive Partner)</t>
  </si>
  <si>
    <t>Erick Bryan Jazmin</t>
  </si>
  <si>
    <t>erb.jazmin@athena.com</t>
  </si>
  <si>
    <t>Churn was requested by the client due to a career change in his employment that he did not disclose. He said there was a sudden shift in his workload/career that would not require him for an EA anymore as he is mostly using the EA for his personal ventures - business and personal life. He will have more time for that now.</t>
  </si>
  <si>
    <t>12375791028</t>
  </si>
  <si>
    <t>Michelle Hung - UNMATCHED (Executive Partner)</t>
  </si>
  <si>
    <t>Carren Celene De Asis Burklow</t>
  </si>
  <si>
    <t>Carren Celene Burklow</t>
  </si>
  <si>
    <t>kylie.burklow@athena.com</t>
  </si>
  <si>
    <t>12351480935</t>
  </si>
  <si>
    <t>Ari Siesser - UNMATCHED (Executive Partner)</t>
  </si>
  <si>
    <t>12356118369</t>
  </si>
  <si>
    <t>Sam Teller - UNMATCHED (Executive Partner)</t>
  </si>
  <si>
    <t xml:space="preserve">The client wanted to end the partnership with Athena. The XP after going through several coaching sessions on being organized and critical thinking. The client couldn’t delegate more tasks to the XP as he does not trust the XP to deliver on results. </t>
  </si>
  <si>
    <t>12366593071</t>
  </si>
  <si>
    <t>Tyler Scriven - UNMATCHED (Executive Partner)</t>
  </si>
  <si>
    <t>Shera Battung</t>
  </si>
  <si>
    <t>shera.battung@athena.com</t>
  </si>
  <si>
    <t>On April 28, 2025, Tyler Scriven emailed JK to inform him that he plans to conclude his partnership with Shera, with her support continuing only until May 27. Tyler explained that he is transitioning from his role as CEO of Saltbox to a board member position, and as a result, he no longer sees the need for an Executive Partner.
In response, JK congratulated Tyler on his career milestone and acknowledged the significance of his transition. JK also suggested that Shera could still provide valuable support in Tyler’s new role, particularly in managing personal life logistics, strategic initiatives, and travel — areas where many board members find continued partnership beneficial. Additionally, JK proposed an alternative option: Tyler could refer Shera to someone in his network who might benefit from her services, through a "Point of Contact (POC) Transfer."
JK offered to schedule a call to discuss either option and reiterated his commitment to making the transition smooth and supportive.
Despite JK’s efforts to retain the partnership, Tyler remained firm in his decision to end it. However, he expressed openness to assessing whether he could refer Shera to someone in his network. The partnership’s official end date is set for May 28, 2025.</t>
  </si>
  <si>
    <t>12266180488</t>
  </si>
  <si>
    <t>Dani Grant - beverly.esmerio@athenago.com (Executive Partner)</t>
  </si>
  <si>
    <t>Beverly Esmerio</t>
  </si>
  <si>
    <t>beverly.esmerio@athena.com</t>
  </si>
  <si>
    <t>12327738745</t>
  </si>
  <si>
    <t>Jocie Bate - jenny.abulog@athena.com (Executive Partner)</t>
  </si>
  <si>
    <t>Jenny Rose Abulog</t>
  </si>
  <si>
    <t>jenny.abulog@athena.com</t>
  </si>
  <si>
    <t>12299361857</t>
  </si>
  <si>
    <t>Elina Onitskansky - UNMATCHED (Executive Partner)</t>
  </si>
  <si>
    <t>12333548426</t>
  </si>
  <si>
    <t>11815016498</t>
  </si>
  <si>
    <t>Shafin Damani - UNMATCHED (Executive Partner)</t>
  </si>
  <si>
    <t xml:space="preserve">XP submitted her resignation. After talking tot he client and offering a rematch, the client also requested for a discount. However, request for discount is not approved. XP found out that the client has history of hiring an EA, requesting a discount and ending the partnership before the 6th month. XP also found out that the client already signed up with a new agency. 
</t>
  </si>
  <si>
    <t>12332716114</t>
  </si>
  <si>
    <t>Kyle Langworthy - UNMATCHED (Executive Partner)</t>
  </si>
  <si>
    <t>Yusoph Castillo Macabalang</t>
  </si>
  <si>
    <t>Yusoph Macabalang</t>
  </si>
  <si>
    <t>yusoph.macabalang@athena.com</t>
  </si>
  <si>
    <t>The client needs an in-person EA due to the expansion of his role.</t>
  </si>
  <si>
    <t>12347956484</t>
  </si>
  <si>
    <t>Jason Prince - alica.adlawan@athena.com (Executive Partner)</t>
  </si>
  <si>
    <t>Alica Adlawan</t>
  </si>
  <si>
    <t>alica.adlawan@athena.com</t>
  </si>
  <si>
    <t>11345348183</t>
  </si>
  <si>
    <t xml:space="preserve">The company has to cut down their expenses in multiple areas to meet the request from our investors to lower down burn rate.
</t>
  </si>
  <si>
    <t>12359755857</t>
  </si>
  <si>
    <t>Melissa Evwiehor - ciao.briones@athena.com (Executive Partner)</t>
  </si>
  <si>
    <t>Ciarlyn Briones</t>
  </si>
  <si>
    <t>ciao.briones@athena.com</t>
  </si>
  <si>
    <t>12274129710</t>
  </si>
  <si>
    <t>Ali Beletic - kate.lumapas@athenago.com (Executive Partner)</t>
  </si>
  <si>
    <t>Kate Steffan Lumapas</t>
  </si>
  <si>
    <t>kate.lumapas@athena.com</t>
  </si>
  <si>
    <t>12265870406</t>
  </si>
  <si>
    <t>12203161205</t>
  </si>
  <si>
    <t>Adrian Jandziszak - rica.pinero@athena.com (Executive Partner)</t>
  </si>
  <si>
    <t>Ricarlene Morados Piñero</t>
  </si>
  <si>
    <t>rica.pinero@athena.com</t>
  </si>
  <si>
    <t>11403122447</t>
  </si>
  <si>
    <t>Vikramjit Chawla - UNMATCHED (Executive Partner)</t>
  </si>
  <si>
    <t>Vik has been unresponsive despite our attempts to reach out to him for 2-4 weeks to discuss his plans. He mentioned being busy with work and family but hasn't allowed us the chance to assist him. Despite our proactive efforts to check in, we haven't received any response. XP was terminated last week due to company violations.</t>
  </si>
  <si>
    <t>11978975894</t>
  </si>
  <si>
    <t>Spike  Lipkin - UNMATCHED (Executive Partner)</t>
  </si>
  <si>
    <t>12161537089</t>
  </si>
  <si>
    <t>Nicklas Paul Forsell - UNMATCHED (Executive Partner)</t>
  </si>
  <si>
    <t>Transitioned all possible EA tasks (events, household and travels) to the wife as requested by the wife. Remaining tasks revolved in Excel Analytics.</t>
  </si>
  <si>
    <t>12238159908</t>
  </si>
  <si>
    <t>Mike Hall - UNMATCHED (Executive Partner)</t>
  </si>
  <si>
    <t xml:space="preserve">Client stated that Princess has been everything that he hoped she would be.  However,  he feels like his delegation options have already been exhausted.  Client is not utilizing the XP to the degree that he thought he would and it doesn't make financial sense at this time for him to continue with Athena.  Client made it clear that Princess has done an amazing job and this is not a performance issue. </t>
  </si>
  <si>
    <t>12249817219</t>
  </si>
  <si>
    <t>Justin Cobb - UNMATCHED (Executive Partner)</t>
  </si>
  <si>
    <t>Jennen Euchristine Satorre</t>
  </si>
  <si>
    <t>summer.satorre@athena.com</t>
  </si>
  <si>
    <t>Justin Cobb of Carbon6 has been marked for Athena-initiated churn due to prolonged client disengagement and payment delinquency. Over the past several months, there has been a consistent lack of meaningful communication or activity from Justin despite repeated follow-ups from his Executive Assistant, Summer Satorre, and his Sales VP, Jill Sowerby. While the Sales VP had initially maintained contact and expressed intent to revive the partnership, she has since gone silent, leaving no active point of contact on the client side. This prolonged silence, coupled with missed project commitments, has negatively affected the morale of the XP and disrupted partnership operations.
The situation escalated when the March 2025 invoice for $3,000 failed due to insufficient funds, and no payment was received as of April 15, 2025. Finance confirmed the client as delinquent, and AR advised discontinuing services.</t>
  </si>
  <si>
    <t>12321492277</t>
  </si>
  <si>
    <t>Aaron Wilkerson - UNMATCHED (Executive Partner)</t>
  </si>
  <si>
    <t>rose.nietes@athena.com</t>
  </si>
  <si>
    <t>The XP is currently based in Canada and will resign in accordance with the Athena Travel Policy. We have informed the client of this decision. Although the client expressed a desire to hire Rose directly and requested the lifting of the non-solicitation clause in the MSA, we have declined this request. The client declined the option to provide a replacement of Rose's caliber. The client deeply trusts XP Rose, which is why he chose to hire her directly after she needed to resign in compliance with the Athena policy.</t>
  </si>
  <si>
    <t>12239788649</t>
  </si>
  <si>
    <t>Raja Ghawi - UNMATCHED (Executive Partner)</t>
  </si>
  <si>
    <t>Fred James Yabut</t>
  </si>
  <si>
    <t>slash.yabut@athena.com</t>
  </si>
  <si>
    <t>Raja Ghawi decided to terminate his partnership with Athena and Executive Partner Slash Yabut, effective August 3, 2025, following a 30-day notice period. The primary reasons for this decision stemmed from persistent execution issues that continued even after a Development Plan was implemented in mid-May. Raja experienced repeated problems with calendar and travel management, such as inefficient scheduling that resulted in long commutes, omission of key stakeholders in travel communications, and lack of follow-up on pending meetings.
Additionally, Raja cited recurring errors in task execution and a lack of attention to detail, including inaccurate flight suggestions and missed data entry tasks, despite clear instructions. These were not isolated incidents but recurring mistakes that persisted over time. Raja also mentioned that while Slash was not fully utilized, the expected improvements were not evident, suggesting a misalignment between the support provided and the operational pace Raja required—especially as he ramped up his workload post-recovery from a major accident.
Raja emphasized that this decision was also influenced by timing, as he plans to reassess his assistant needs over the summer and prefers to manage his calendar independently until at least September. Despite ending the partnership, Raja praised Slash’s positive attitude, responsiveness to feedback, initiative in resolving power issues, and passion for handling certain logistical challenges. He expressed willingness to act as a reference and provide a recommendation letter to support Slash in finding a better-fitting opportunity. Raja also requested immediate revocation of Slash’s access to internal systems, while honoring the 30-day notice period as a form of professional severance.</t>
  </si>
  <si>
    <t>12229694586</t>
  </si>
  <si>
    <t>12206742829</t>
  </si>
  <si>
    <t>Marshall Hayes - UNMATCHED (Executive Partner)</t>
  </si>
  <si>
    <t>Kurt Clarenz Cariaga</t>
  </si>
  <si>
    <t>kurt.cariaga@athena.com</t>
  </si>
  <si>
    <t>Reason: The partnership ended due to ongoing inconsistencies in performance rooted in personal and mental health challenges on the XP’s end. Despite early success and a high level of client trust, the XP was unable to sustain delivery expectations. The client declined a rematch, citing financial constraints, shifting business realities, and a preference for flexible support—none of which align with Athena’s current model.</t>
  </si>
  <si>
    <t>11992180033</t>
  </si>
  <si>
    <t>Nicolas Scudamore-Smith - UNMATCHED (Executive Partner)</t>
  </si>
  <si>
    <t>The client has expressed the desire to end their service with Athena, citing that they currently do not have enough tasks to delegate to their Executive Partner.</t>
  </si>
  <si>
    <t>12196299408</t>
  </si>
  <si>
    <t>Sahar Yousef - UNMATCHED (Executive Partner)</t>
  </si>
  <si>
    <t>12344933705</t>
  </si>
  <si>
    <t>Raymond Cheng - UNMATCHED (Executive Partner)</t>
  </si>
  <si>
    <t>Current Situation:
The client acknowledges that the current Executive Partner (XP) handles work effectively and has no issues with task completion or quality.
A significant personality mismatch exists between the client and the current XP.
Client's Traits and Preferences:
The client is hyperactive and highly communicative.
Prefers open, frequent communication and real-time feedback exchanges.
Values dynamic interactions and a collaborative working environment.
Current XP's Traits:
The XP is very reserved, preferring to work independently.
Engages in minimal conversation and does not frequently communicate feedback.
Challenges Faced:
The client's need for active communication, interactive collaboration, and regular feedback is not being met.
The XP’s reserved and solitary working style contrasts sharply with the client's preference for an interactive and communicative approach.
This mismatch is causing a disconnect in the working relationship, despite the quality of work being satisfactory.
Client's Request:
A rematch with an Executive Partner whose communication style and working approach align more closely with the client’s preferences.
The client seeks an XP who is open, communicative, and engages in regular feedback exchanges.
The goal is to find an XP who can match the client's energy and support a more dynamic and collaborative working relationship.</t>
  </si>
  <si>
    <t>12201095250</t>
  </si>
  <si>
    <t>Kyle Mealy - UNMATCHED (Executive Partner)</t>
  </si>
  <si>
    <t>Eunice Marie Alba Serilo</t>
  </si>
  <si>
    <t>Eunice Marie Serilo</t>
  </si>
  <si>
    <t>euns.serilo@athena.com</t>
  </si>
  <si>
    <t>On March 9, 2025. Client sent churn request via email and mentioned that they have decided to cancel the service to reallocate company resources. This is following XP Eunice' resignation notification. Initially met with the client last 2/27 to discuss the next steps and rematching.</t>
  </si>
  <si>
    <t>12240492070</t>
  </si>
  <si>
    <t>Eric L. - UNMATCHED (Executive Partner)</t>
  </si>
  <si>
    <t>Katherine May Borja</t>
  </si>
  <si>
    <t>kate.borja@athena.com</t>
  </si>
  <si>
    <t>XP submitted a resignation March 7 that will be effective April 6, 2025 due to greener pasture</t>
  </si>
  <si>
    <t>Angelique Sweet Velasquez</t>
  </si>
  <si>
    <t>angelique.velasquez@athena.com</t>
  </si>
  <si>
    <t>shane@athena.com</t>
  </si>
  <si>
    <t>The client expressed concerns about Ange's fit for the team and doubts about her ability to reach the required level as an EA. AFIs highlighted are: 
- inconsistency in performance 
- low task completion rate
- lack of structured communication approach
- no clear daily goals</t>
  </si>
  <si>
    <t>12283217761</t>
  </si>
  <si>
    <t>Shelby Scarbrough - junna.cayabyab@athena.com (Executive Partner)</t>
  </si>
  <si>
    <t>Junnamay Cayabyab</t>
  </si>
  <si>
    <t>junna.cayabyab@athena.com</t>
  </si>
  <si>
    <t>12277282100</t>
  </si>
  <si>
    <t>Muriel Tamar Perez</t>
  </si>
  <si>
    <t>tammy.perez@athena.com</t>
  </si>
  <si>
    <t>11862234294</t>
  </si>
  <si>
    <t>Seth Olinsky - jem.tizon@athena.com (Executive Partner)</t>
  </si>
  <si>
    <t>Jemtrix Villanueva Tizon</t>
  </si>
  <si>
    <t>Jemtrix Tizon</t>
  </si>
  <si>
    <t>jem.tizon@athena.com</t>
  </si>
  <si>
    <t>12269159990</t>
  </si>
  <si>
    <t>Raj Parekh - UNMATCHED (Executive Partner)</t>
  </si>
  <si>
    <t>Dianne Angela Lat</t>
  </si>
  <si>
    <t>dianne.lat@athena.com</t>
  </si>
  <si>
    <t>During my partnership check-in with the client last November, he shared concerns about the XP’s challenges, particularly her inability to manage key projects assigned to her, including research, travel, and task management. Despite being enrolled in a Performance Improvement Plan (PIP), the XP has shown no improvement over the past two months.</t>
  </si>
  <si>
    <t>12149861218</t>
  </si>
  <si>
    <t>Nick Reed - UNMATCHED (Executive Partner)</t>
  </si>
  <si>
    <t>Client reached out on 10/29/2024 saying "Thank you for everything. We are going a different direction. I will not continue service with Athena after our current paid month. Money problems. So can you help make sure I dont get charged?"</t>
  </si>
  <si>
    <t>12250770243</t>
  </si>
  <si>
    <t>12082055601</t>
  </si>
  <si>
    <t>Michael  Einhorn - vince.rivera@athena.com (Executive Partner)</t>
  </si>
  <si>
    <t>11900842776</t>
  </si>
  <si>
    <t>12160811843</t>
  </si>
  <si>
    <t>Frankie Thorogood - seya.antonio@athena.com (Executive Partner)</t>
  </si>
  <si>
    <t>Isaiah Antonio</t>
  </si>
  <si>
    <t>seya.antonio@athena.com</t>
  </si>
  <si>
    <t>12213865401</t>
  </si>
  <si>
    <t>Atif Ghauri - anne.espiritu@athenago.com (Executive Partner)</t>
  </si>
  <si>
    <t>Roana Jenine Badinas</t>
  </si>
  <si>
    <t>jen.badinas@athena.com</t>
  </si>
  <si>
    <t>Client requested for a more senior/experienced EA</t>
  </si>
  <si>
    <t>12240751406</t>
  </si>
  <si>
    <t>Derek Pankaew - jall.onia@athena.com (Executive Partner)</t>
  </si>
  <si>
    <t>Jallymie Ola Onia</t>
  </si>
  <si>
    <t>jall.onia@athena.com</t>
  </si>
  <si>
    <t>12299742096</t>
  </si>
  <si>
    <t>Janet Ho - lyn.santiago@athenago.com (Executive Partner)</t>
  </si>
  <si>
    <t>Jonalyn Santiago</t>
  </si>
  <si>
    <t>lyn.santiago@athena.com</t>
  </si>
  <si>
    <t>11808793737</t>
  </si>
  <si>
    <t>12104326707</t>
  </si>
  <si>
    <t>Pete Steger - mafie.gallego@athenago.com (Executive Partner)</t>
  </si>
  <si>
    <t>Maria Francine Gallego</t>
  </si>
  <si>
    <t>mafie.gallego@athena.com</t>
  </si>
  <si>
    <t>12193781662</t>
  </si>
  <si>
    <t>Asher Weiss - UNMATCHED (Executive Partner)</t>
  </si>
  <si>
    <t>Client provided updates on XP's progress post implementation of development plan. He expressed ongoing concerns about the quality and depth of the work being done by his current XP. Despite providing feedback, XP has struggled to deliver the level of critical thinking, analysis, and summarization that the client needs. Thus the inquiry to the possibility of getting a new XP that is more aligned with the analytical work that he needs the most help with now.</t>
  </si>
  <si>
    <t>12257519214</t>
  </si>
  <si>
    <t>Nathan Baschez - UNMATCHED (Executive Partner)</t>
  </si>
  <si>
    <t>ren.pahingalo@athena.com</t>
  </si>
  <si>
    <t>Client Nathan wants to cancel the Athena contract starting today, July 1, 2024, for 2 reasons: budget constraints and less work for Ren than anticipated.</t>
  </si>
  <si>
    <t>12256282988</t>
  </si>
  <si>
    <t>Daniel Shimunov - UNMATCHED (Executive Partner)</t>
  </si>
  <si>
    <t>Gabriel Colico</t>
  </si>
  <si>
    <t>gabe.colico@athena.com</t>
  </si>
  <si>
    <t>Client churning due to XP resignation</t>
  </si>
  <si>
    <t>12216317089</t>
  </si>
  <si>
    <t>Peretz Nutovics - UNMATCHED (Executive Partner)</t>
  </si>
  <si>
    <t>Charmaine Bramida</t>
  </si>
  <si>
    <t>charmaine.bramida@athena.com</t>
  </si>
  <si>
    <t>The client, Peretz Nutovics, has decided to end the partnership with Athena and XP Charmaine due to a shift in business structure and priorities. While financial challenges were a contributing factor, the primary driver is an internal restructuring—specifically, the stabilization of Rickle’s R&amp;D department, which has significantly reduced the need for external support.
Charmaine had been a key contributor, particularly in the purchasing space, serving as Peretz’s right hand for over a year. However, with the R&amp;D function now operating in-house, the tasks previously supported by Charmaine are being absorbed internally as a cost-saving measure.
Additionally, Peretz clarified that he is not the CEO of Rickle, but the designated point of contact for Charmaine. As such, there are no additional administrative or EA-related tasks that can be delegated to maintain or expand the engagement.
Despite the conclusion of the partnership, Peretz spoke very highly of Charmaine’s performance, professionalism, and work ethic. He confirmed the decision is not at all performance-related and offered to provide a strong reference for her moving forward.</t>
  </si>
  <si>
    <t>12217817646</t>
  </si>
  <si>
    <t>Keithneer Alvarado Corrales</t>
  </si>
  <si>
    <t>keith.corrales@athena.com</t>
  </si>
  <si>
    <t>The business is changing its direction.  Starting from scratch and establishing a new product.</t>
  </si>
  <si>
    <t>12104795313</t>
  </si>
  <si>
    <t>Jimmy Yun - UNMATCHED (Executive Partner)</t>
  </si>
  <si>
    <t>Jimmy accepted an offer from a different company. Unfortunately, he will be assigned an onsite EA when he starts.</t>
  </si>
  <si>
    <t>12205966186</t>
  </si>
  <si>
    <t>Meredith Esarey - sasa.salas@athena.com (Executive Partner)</t>
  </si>
  <si>
    <t>Fanessa Salarda Salas</t>
  </si>
  <si>
    <t>Fanessa Salas</t>
  </si>
  <si>
    <t>sasa.salas@athena.com</t>
  </si>
  <si>
    <t>12012682331</t>
  </si>
  <si>
    <t>Benji Markoff - UNMATCHED (Executive Partner)</t>
  </si>
  <si>
    <t>Arvin Paul Michael Mosqueda</t>
  </si>
  <si>
    <t>paul.mosqueda@athena.com</t>
  </si>
  <si>
    <t>XP received and accepted a better offer.</t>
  </si>
  <si>
    <t>12186322998</t>
  </si>
  <si>
    <t>Jhang Reyes</t>
  </si>
  <si>
    <t>jhang.reyes@athena.com</t>
  </si>
  <si>
    <t xml:space="preserve">Client Jackson Stearns is resigning from Oakland Spiders effective 5/1/2024. His boss, Dave McClure will be taking over Jhang until the organization has determined a new POC. </t>
  </si>
  <si>
    <t>12049749606</t>
  </si>
  <si>
    <t>Adam Schlender - UNMATCHED (Executive Partner)</t>
  </si>
  <si>
    <t>Stephanie Dacasin</t>
  </si>
  <si>
    <t>steph.dacasin@athena.com</t>
  </si>
  <si>
    <t>The client has requested to terminate their partnership with Steph effective in 30 days. This decision is not related to Steph's performance, which the client has praised as being valuable and supportive. The termination is due to the client's shift in work initiatives, requiring face-to-face support in New York for the next 90 days. The client expressed willingness to provide a strong recommendation for Steph, acknowledging her contributions and hoping she finds a partnership that aligns with her skills and expertise.</t>
  </si>
  <si>
    <t>12074024964</t>
  </si>
  <si>
    <t>Jilianne Martinada</t>
  </si>
  <si>
    <t>jill.martinada@athena.com</t>
  </si>
  <si>
    <t>12296140728</t>
  </si>
  <si>
    <t>Jenny Ewen - francis.ilag@athena.com (Executive Partner)</t>
  </si>
  <si>
    <t>Francis Miguel Ilag</t>
  </si>
  <si>
    <t>francis.ilag@athena.com</t>
  </si>
  <si>
    <t>12975412784</t>
  </si>
  <si>
    <t>12188675674</t>
  </si>
  <si>
    <t>Joost de Leij - UNMATCHED (Executive Partner)</t>
  </si>
  <si>
    <t>Leonardo Mercado</t>
  </si>
  <si>
    <t>leo.mercado@athena.com</t>
  </si>
  <si>
    <t>Due to financial constraints following the loss of a big client, Joost has decided to end the partnership with Athena. This has been a significant impact on his turnover, and with the upcoming birth of his baby, Joost is planning to focus more on family time in the coming months.</t>
  </si>
  <si>
    <t>12266168642</t>
  </si>
  <si>
    <t>Brian Anderson - UNMATCHED (Executive Partner)</t>
  </si>
  <si>
    <t>vic.mathina@athena.com</t>
  </si>
  <si>
    <t>Hi Vic and Jane-
I hope you're having a great weekend!
Unfortunately, I have some difficult news. I need to give you notice for cancellation of our partnership with Athena. Vic, you have been great and working with you has been a blessing. We just can't afford an XP right now. As things change, I will certainly explore starting back up, but until then we need to discontinue services.
Vic, let's keep our rhythms this week and we can talk through the transition period on our next call.
Jane, please let me know if you need anything else from me.
It's been a pleasure to work with you both!
Best regards,
Brian</t>
  </si>
  <si>
    <t>12094650539</t>
  </si>
  <si>
    <t>Molly Mackinlay - peach.suico@athena.com (Executive Partner)</t>
  </si>
  <si>
    <t>Peach Suico</t>
  </si>
  <si>
    <t>peach.suico@athena.com</t>
  </si>
  <si>
    <t>12115805779</t>
  </si>
  <si>
    <t>Marlissa Hudson - matthew.mosota@athenago.com (Executive Partner)</t>
  </si>
  <si>
    <t>12268777054</t>
  </si>
  <si>
    <t>Tifiny Swedensky - glenda.junsay@athena.com (Executive Partner)</t>
  </si>
  <si>
    <t>Glenda Junsay</t>
  </si>
  <si>
    <t>glenda.junsay@athena.com</t>
  </si>
  <si>
    <t>12251695881</t>
  </si>
  <si>
    <t>Sean Cottrell - UNMATCHED (Executive Partner)</t>
  </si>
  <si>
    <t xml:space="preserve">High expectations from the partner EA  during the onboarding phase.
The decision is primarily ending the contract with the client due to 2-3 months complimentary services requested despite of the contributions of executive partner within the onboarding phase versus couple of calendar miss noted by the client. 
Additional details on Client Escalation
June 5 : The escalation began with Sean Cottrell's concern about Nica's performance, particularly with calendar management errors including a missed double booking that was only realized 30 minutes before the clash. 
June 6-7 . We agreed to address this concern as discussed over the phone via  whatsapp and will consider the following week to assess the progress. 
June 12: Despite the efforts to address these issues, including a plan to observe progress for only a week time and a discussion of a possible replacement in the process if expectations are not met, Sean ultimately decided to terminate the partnership with Athena. This decision was communicated through an email where Sean expressed his appreciation for Nica's work but cited consistent performance issues and the impact on his workload and stress levels as the main reasons for the termination.
</t>
  </si>
  <si>
    <t>12206763446</t>
  </si>
  <si>
    <t>11818735171</t>
  </si>
  <si>
    <t>Saafir Rabb - UNMATCHED (Executive Partner)</t>
  </si>
  <si>
    <t>Client was unresponsive to XP and OM communication. He finally responded to the OM that he would like to have the services stopped.</t>
  </si>
  <si>
    <t>12388721978</t>
  </si>
  <si>
    <t>riri.letada@athena.com</t>
  </si>
  <si>
    <t>12190753878</t>
  </si>
  <si>
    <t>Sawit Trisirisatayawong - UNMATCHED (Executive Partner)</t>
  </si>
  <si>
    <t>12189050005</t>
  </si>
  <si>
    <t>Gina King - UNMATCHED (Executive Partner)</t>
  </si>
  <si>
    <t>10995108378</t>
  </si>
  <si>
    <t>Philipp Willigmann - UNMATCHED (Executive Partner)</t>
  </si>
  <si>
    <t>12144825647</t>
  </si>
  <si>
    <t>Mitja Bosnic - emwangi.mwangi@athena.com (Executive Partner)</t>
  </si>
  <si>
    <t>emwangi.mwangi@athena.com</t>
  </si>
  <si>
    <t>12195743072</t>
  </si>
  <si>
    <t>Peter Patel - reu.pastrana@athena.com (Executive Partner)</t>
  </si>
  <si>
    <t>Reu Niño Pastrana</t>
  </si>
  <si>
    <t>reu.pastrana@athena.com</t>
  </si>
  <si>
    <t>12210806650</t>
  </si>
  <si>
    <t>Andrew Krumholz - vickie.rabor@athena.com (Executive Partner)</t>
  </si>
  <si>
    <t>XP Maqs Santos tendered his resignation due to health and family reasons</t>
  </si>
  <si>
    <t>12195033010</t>
  </si>
  <si>
    <t>Joe Scannell - jim.pan@athenago.com (Executive Partner)</t>
  </si>
  <si>
    <t>12195732815</t>
  </si>
  <si>
    <t>Kimberly Boyd - UNMATCHED (Executive Partner)</t>
  </si>
  <si>
    <t>Rochelle Badion</t>
  </si>
  <si>
    <t>cheng.badion@athena.com</t>
  </si>
  <si>
    <t>The client wants to have an XP who is more equipped in critical thinking and better attention to detail. Client Satisfaction Rating is at 5/10 for XP Cheng.</t>
  </si>
  <si>
    <t>12106886178</t>
  </si>
  <si>
    <t>12100142261</t>
  </si>
  <si>
    <t>Chante Harris - UNMATCHED (Executive Partner)</t>
  </si>
  <si>
    <t>Rhobemee Ernzelle Travilla</t>
  </si>
  <si>
    <t>zelle.travilla@athena.com</t>
  </si>
  <si>
    <t xml:space="preserve">Chante Harris has requested to end her partnership with Athena immediately, following two significant events that negatively impacted her experience:
</t>
  </si>
  <si>
    <t>11961780898</t>
  </si>
  <si>
    <t>Client requested to churn due to XP performance effective immediately. Tried to offer a replacement EA, refund and a performance development plan but client insisted that we advertised someone who is pre-trained in Calendars yet the XP missed updating the day of the client's flight and also plotted an incorrect time with a customer's meeting. Client is requesting a full refund. Endorsed for approval and was approved by Chris Ho.</t>
  </si>
  <si>
    <t>12054687519</t>
  </si>
  <si>
    <t>John Nicole Dagamat</t>
  </si>
  <si>
    <t>john.dagamat@athena.com</t>
  </si>
  <si>
    <t>12117816464</t>
  </si>
  <si>
    <t>Carmen Morrell - venus.manalac@athena.com (Executive Partner)</t>
  </si>
  <si>
    <t>venus.manalac@athena.com</t>
  </si>
  <si>
    <t>12119477636</t>
  </si>
  <si>
    <t>Tom McDougall - kath.constantino@athena.com (Executive Partner)</t>
  </si>
  <si>
    <t>Kathleen Constantino</t>
  </si>
  <si>
    <t>kath.constantino@athena.com</t>
  </si>
  <si>
    <t>12185750624</t>
  </si>
  <si>
    <t>Andrew Mindell - norlan.unson@athena.com (Executive Partner)</t>
  </si>
  <si>
    <t>Norlan Unson</t>
  </si>
  <si>
    <t>norlan.unson@athena.com</t>
  </si>
  <si>
    <t>12238861621</t>
  </si>
  <si>
    <t>perps.karithi@athena.com</t>
  </si>
  <si>
    <t>12058612885</t>
  </si>
  <si>
    <t>Val Agostino - toni.bautista@athena.com (Executive Partner)</t>
  </si>
  <si>
    <t>Maritoni Bautista</t>
  </si>
  <si>
    <t>toni.bautista@athena.com</t>
  </si>
  <si>
    <t>12100776572</t>
  </si>
  <si>
    <t>Martin Musiol - UNMATCHED (Executive Partner)</t>
  </si>
  <si>
    <t>Daniel John Aguspina</t>
  </si>
  <si>
    <t>daniel.aguspina@athena.com</t>
  </si>
  <si>
    <t>During a call with the client, he cited the reason for cancelling is because of  budget constraints due to a larger project's failure to materialize, making it difficult to continue with the service given its cost.</t>
  </si>
  <si>
    <t>12139131283</t>
  </si>
  <si>
    <t>Kaveh Rostampor - UNMATCHED (Executive Partner)</t>
  </si>
  <si>
    <t>Matias Bandal</t>
  </si>
  <si>
    <t>matt.bandal@athena.com</t>
  </si>
  <si>
    <t>12162524589</t>
  </si>
  <si>
    <t>telvin.maina@athena.com</t>
  </si>
  <si>
    <t>12096179579</t>
  </si>
  <si>
    <t>John Serini - UNMATCHED (Executive Partner)</t>
  </si>
  <si>
    <t>Client John hired a new XP as a permanent Paragon employee to reduce labor costs.</t>
  </si>
  <si>
    <t>12105132624</t>
  </si>
  <si>
    <t>Christy White - UNMATCHED (Executive Partner)</t>
  </si>
  <si>
    <t>Erika Kristen Romana Docor</t>
  </si>
  <si>
    <t>erika.docor@athena.com</t>
  </si>
  <si>
    <t>Christy White is churning due to the termination of her employment with Bastille, the company that funded her Athena service. As her role is coming to a close and Bastille will no longer cover the cost of her EA, continuing the partnership is no longer financially feasible. While Christy is highly satisfied with Erika Docor’s performance and the overall support she received from Athena, her current circumstances prevent her from maintaining the engagement. She emphasized that the decision to discontinue the service is not a reflection of Erika’s work or the quality of Athena’s support. In fact, Christy expressed how vital Erika has been to her workflow, describing her as irreplaceable and stating her intention to rehire Erika if and when she secures a new role. Given the timing of her departure and Erika’s upcoming maternity leave, Christy also declined a temporary EA, noting that her workload would be winding down and onboarding someone new for a short period would not be practical. This churn is rooted entirely in external employment and funding changes, not dissatisfaction with the service.</t>
  </si>
  <si>
    <t>12046993696</t>
  </si>
  <si>
    <t>Kevin McManus - mark.evangelista@athena.com (Executive Partner)</t>
  </si>
  <si>
    <t>Mark Rosauro Evangelista</t>
  </si>
  <si>
    <t>mark.evangelista@athena.com</t>
  </si>
  <si>
    <t>12095023286</t>
  </si>
  <si>
    <t>Benjamin Charbit - UNMATCHED (Executive Partner)</t>
  </si>
  <si>
    <t>Head of Finance Vinh-Phuc NHAN has informed us via email that, in an effort to reduce costs company-wide, Darewise will unfortunately be terminating its contract with Athena. Despite receiving positive feedback from the client regarding XP, the decision for cost reduction takes precedence in this situation.</t>
  </si>
  <si>
    <t>12139200421</t>
  </si>
  <si>
    <t>XP did not possess the expertise required by the client as outlined in the original request from CX
Client appreciates the executive assistant's positive attitude but has concerns about her level of training and proficiency in certain tools, such as database management and Notion. He feels the service may not be cost-effective compared to the perceived skill level.</t>
  </si>
  <si>
    <t>11970665534</t>
  </si>
  <si>
    <t>Joneel Marie Javellana Regalado</t>
  </si>
  <si>
    <t>neel.regalado@athena.com</t>
  </si>
  <si>
    <t>During the 4WCI on April 25, 2024, from 1:30 pm to 2:00 pm EST, Shannon expressed concern that she could only utilize Neel as a part-time XP and did not have the time to onboard the XP for 90 days. Shannon mentioned that XP Neel would thrive more if matched with a client needing inbox management, calendar, travel, and research support. During the two-way fit call, Shannon requested an experienced XP to handle complex admin tasks and did not require much help with her inbox, calendar, and travel. We offered to rematch her with a more experienced XP capable of handling sales, recruitment, and complex admin tasks.
On May 7, 2024, at 5:38 AM EST, Shannon emailed to pause the rematch as she needed to discuss the matter with the CEO. 
On May 25, 2024, at 6:46 PM EST, Shannon sent an email deciding to discontinue their subscription with Athena. She enjoyed working with Neel and recommended that Neel be matched with another client. However, it became apparent to Shannon that she did not need full-time support.</t>
  </si>
  <si>
    <t>12345014943</t>
  </si>
  <si>
    <t>Heidi Braun - UNMATCHED (Executive Partner)</t>
  </si>
  <si>
    <t>In person assistant</t>
  </si>
  <si>
    <t>12192308319</t>
  </si>
  <si>
    <t>Christopher Wharton - bey.bautista@athena.com (Executive Partner)</t>
  </si>
  <si>
    <t>Bey Bautista</t>
  </si>
  <si>
    <t>bey.bautista@athena.com</t>
  </si>
  <si>
    <t>12170852479</t>
  </si>
  <si>
    <t>Volvie Rapaport - UNMATCHED (Executive Partner)</t>
  </si>
  <si>
    <t>Richelle Cabrera</t>
  </si>
  <si>
    <t>rich.cabrera@athena.com</t>
  </si>
  <si>
    <t>Call - 1/24; Volvie reached out to confirm his request to offboard Rich. No performance issues. He hired another assistant to take phone calls because company priorities have changed.</t>
  </si>
  <si>
    <t>12104116241</t>
  </si>
  <si>
    <t>Rishi Kothari - UNMATCHED (Executive Partner)</t>
  </si>
  <si>
    <t>Ella Sophiya Cañaveral</t>
  </si>
  <si>
    <t>elle.canaveral@athena.com</t>
  </si>
  <si>
    <t>Rishi failed to settle his outstanding invoices despite multiple reminders</t>
  </si>
  <si>
    <t>12093719355</t>
  </si>
  <si>
    <t>Paul Yacoubian - UNMATCHED (Executive Partner)</t>
  </si>
  <si>
    <t>Armee Suzanne Padilla</t>
  </si>
  <si>
    <t>armee.padilla@athena.com</t>
  </si>
  <si>
    <t>Client is not a fit for Athena’s service model. Currently in early PMF stage, the client’s needs are highly strategic and non-delegable—making it difficult to sustain meaningful utilization of an EA. Despite XP Armee’s consistent, responsive support, the client confirmed that even basic admin tasks must be handled personally and that the service no longer aligns with how their team operates.</t>
  </si>
  <si>
    <t>11802078623</t>
  </si>
  <si>
    <t>Andrew Barr - love.carang@athena.com (Executive Partner)</t>
  </si>
  <si>
    <t>Love Carang</t>
  </si>
  <si>
    <t>love.carang@athena.com</t>
  </si>
  <si>
    <t>12131383120</t>
  </si>
  <si>
    <t>Paul  Cracknell - grace.jaucianjagnaan@athena.com (Executive Partner)</t>
  </si>
  <si>
    <t>Grace Ann Dollieno Jaucian-Jagnaan</t>
  </si>
  <si>
    <t>Grace Ann Jaucian-Jagnaan</t>
  </si>
  <si>
    <t>grace.jaucianjagnaan@athena.com</t>
  </si>
  <si>
    <t>12157440647</t>
  </si>
  <si>
    <t>Will Kim - claire.dungo@athena.com (Executive Partner)</t>
  </si>
  <si>
    <t>Maria Claire Dungo</t>
  </si>
  <si>
    <t>claire.dungo@athena.com</t>
  </si>
  <si>
    <t>XP was offered a higher paying job and wants to take it</t>
  </si>
  <si>
    <t>11121624071</t>
  </si>
  <si>
    <t>Larry (Lawrence) Braitman - UNMATCHED (Executive Partner)</t>
  </si>
  <si>
    <t>Alvin Teotico</t>
  </si>
  <si>
    <t>vin.teotico@athena.com</t>
  </si>
  <si>
    <t xml:space="preserve">On 02/14/2025, client reached out informing the intent to churn as he hired an In-House secretary as this is what he needs to fix his tax papers and someone who can arrange all paperwork in office. Client also said that what he currently need is a part-time assistant which he knows Athena doesn't offer.  He said he will be happy to be back to Athena in the future once he opens a business that would require a full-time EA and would love to have Vin again as a partner XP. </t>
  </si>
  <si>
    <t>11479857805</t>
  </si>
  <si>
    <t>Tor Gordon - UNMATCHED (Executive Partner)</t>
  </si>
  <si>
    <t>Bernz Lopez</t>
  </si>
  <si>
    <t>bernz.lopez@athena.com</t>
  </si>
  <si>
    <t>12104753184</t>
  </si>
  <si>
    <t>Leann Pickard - UNMATCHED (Executive Partner)</t>
  </si>
  <si>
    <t>Chrismae Halimbawa</t>
  </si>
  <si>
    <t>chris.halimbawa@athena.com</t>
  </si>
  <si>
    <t>Client Leann Pickard opted to conclude services following XP Chris Halimbawa’s resignation. Upon reassessing their internal budget amidst broader cost-cutting measures, the client determined that continuing the engagement was no longer financially viable. As a result, they decided not to onboard a replacement XP.</t>
  </si>
  <si>
    <t>12092754217</t>
  </si>
  <si>
    <t>Noah Wunsch - UNMATCHED (Executive Partner)</t>
  </si>
  <si>
    <t>Michelle Marie Frances Yap</t>
  </si>
  <si>
    <t>mitch.yap@athena.com</t>
  </si>
  <si>
    <t>Client stated that his experience with Athena is beginning to degrade.  He is finding that his trusting his EA with fewer tasks with less confidence that she'll handle it correctly.  Setup a time with the client to discuss further but wanted the date that he sent the email be acknowledged as the start of his 30 day notice.  It was verified that there were no issues with the XP performance and was not missing.  Flow of tasks are still steady and did not decrease. The client moved his offboarding from Jan to Feb and then Mar 1st.  Found out that the real reason for client churn is he is getting another EA from a competitor</t>
  </si>
  <si>
    <t>12070181018</t>
  </si>
  <si>
    <t>Mike Brown - UNMATCHED (Executive Partner)</t>
  </si>
  <si>
    <t>Mike informed VP Cherry last March 30 that it's best for him to be matched to someone who's more experienced supporting a CEO. He can see the potential in Luiji but it would take some time for him to get fully familiar with supporting a CEO like him. 
During our 4WCI, Mike revealed and shared a detailed example of Luiji's poor communication with an important client that demonstrated lack of experience, confidence, and respect. He also mentioned that the failure was not due to lack of trainability but did not meet expectations of an experienced assistant.</t>
  </si>
  <si>
    <t>11410610227</t>
  </si>
  <si>
    <t>Hemant Bhardwaj - UNMATCHED (Executive Partner)</t>
  </si>
  <si>
    <t>Reena Ace Mergote Garciso</t>
  </si>
  <si>
    <t>Reena Ace Garciso</t>
  </si>
  <si>
    <t>reena.nombrado@athena.com</t>
  </si>
  <si>
    <t xml:space="preserve">Hemant requested to end the partnership. He mentioned that after he met with the team and the investors, they decided to end the partnership with Athena and this is due to budget constraints at this time.
The company (Taurus Ventures) would not be supporting the EA services for Hemant as the majority of his delegations is personal in nature and not related to Taurus ventures. Hemant also asked if he can keep Reena as a part-time assistant, we mentioned to him that we don't have any part-time plans. </t>
  </si>
  <si>
    <t>12002253066</t>
  </si>
  <si>
    <t>Hassan Albalawi - UNMATCHED (Executive Partner)</t>
  </si>
  <si>
    <t xml:space="preserve">Client Hassan Albalawi requested to cancel service with Athena as he needs someone who is physically located in Saudi Arabia and can speak, write and understand Arabic. </t>
  </si>
  <si>
    <t>12060241330</t>
  </si>
  <si>
    <t>Matthew Dion - UNMATCHED (Executive Partner)</t>
  </si>
  <si>
    <t>Christian Cionrye Estavillo</t>
  </si>
  <si>
    <t>cion.estavillo@athena.com</t>
  </si>
  <si>
    <t>11108841761</t>
  </si>
  <si>
    <t>Andrew Wilson - matt.bandal@athenago.com (Executive Partner)</t>
  </si>
  <si>
    <t>During the 12WCI, the client expressed their dissatisfaction and desire for a rematch due to XP's several critical misses</t>
  </si>
  <si>
    <t>11958577739</t>
  </si>
  <si>
    <t>Gaurai Uddanwadiker - UNMATCHED (Executive Partner)</t>
  </si>
  <si>
    <t xml:space="preserve">Non regularization of XP due to multiple violations of the Athena COC and House Rules </t>
  </si>
  <si>
    <t>11955255166</t>
  </si>
  <si>
    <t>Summer Kelly - ping.gaspillo@athena.com (Executive Partner)</t>
  </si>
  <si>
    <t>Sophia Gaspillo</t>
  </si>
  <si>
    <t>ping.gaspillo@athena.com</t>
  </si>
  <si>
    <t>12046052140</t>
  </si>
  <si>
    <t>Benjamin Sherman - UNMATCHED (Executive Partner)</t>
  </si>
  <si>
    <t>Andrea Isabel Bondoc</t>
  </si>
  <si>
    <t>andrea.bondoc@athena.com</t>
  </si>
  <si>
    <t xml:space="preserve">please see notes </t>
  </si>
  <si>
    <t>12047002662</t>
  </si>
  <si>
    <t>Hector Calderon - UNMATCHED (Executive Partner)</t>
  </si>
  <si>
    <t>Client has requested to end his partnership with Athena, primarily due to the resignation and unavailability of his EA, Renz. After Renz stepped down for personal reasons, Hector has been left without EA support for the past three days. Given the disruption in service and the time required to onboard and train a replacement, Hector has decided it’s best to formally conclude the partnership. He also mentioned that he has caught up on his tasks and doesn’t have the capacity to train a new EA at this point. As per the terms of the Master Service Agreement (MSA), Hector provided the required 30-day notice, with his official churn date set for November 4, 2024.</t>
  </si>
  <si>
    <t>11960122684</t>
  </si>
  <si>
    <t>Ken Horenstein - UNMATCHED (Executive Partner)</t>
  </si>
  <si>
    <t>Ken had a few tasks this week that have required substantial rework and Rics didn’t ask many clarifying questions. He keeps finding errors in simpler tasks that are causing him lots of rework.</t>
  </si>
  <si>
    <t>12037960057</t>
  </si>
  <si>
    <t>David Lin - UNMATCHED (Executive Partner)</t>
  </si>
  <si>
    <t>David has formally communicated his decision to terminate the partnership with Jonathan, effective June 5th, citing business closure. As Jonathan's Operations Manager, I have corresponded with David to verify this decision. Subsequently, David has affirmed his intention to conclude the partnership.
Efforts to salvage the partnership have been initiated by scheduling a meeting with David to explore the possibility of extending the partnership and assessing the potential advantages of integrating his experience into his new role.
David has agreed to participate in these discussions within a 30-day notice period. However, he has indicated that in his new capacity as an employee, he will require an in-person assistant rather than a virtual one.</t>
  </si>
  <si>
    <t>12036125354</t>
  </si>
  <si>
    <t>Megan Stinson - jolina.moreno@athena.com (Executive Partner)</t>
  </si>
  <si>
    <t>Jolina Reclusado</t>
  </si>
  <si>
    <t>jolina.moreno@athena.com</t>
  </si>
  <si>
    <t>12047759735</t>
  </si>
  <si>
    <t>James Iansek - leah.abasula@athena.com (Executive Partner)</t>
  </si>
  <si>
    <t>Leah Jane Abasula</t>
  </si>
  <si>
    <t>leah.abasula@athena.com</t>
  </si>
  <si>
    <t>12054895219</t>
  </si>
  <si>
    <t>Megan Saker - UNMATCHED (Executive Partner)</t>
  </si>
  <si>
    <t>Karl Simon Albert Rom</t>
  </si>
  <si>
    <t>karl.rom@athena.com</t>
  </si>
  <si>
    <t>Client initiated termination due to company-wide cost-reduction efforts. They were not able to secure funding and now have to down size to more than 50% of man power to keep company afloat. This includes Megan and her team.</t>
  </si>
  <si>
    <t>11912381522</t>
  </si>
  <si>
    <t>Britta Bucholz - UNMATCHED (Executive Partner)</t>
  </si>
  <si>
    <t>Nelmie Ann Bacaoco</t>
  </si>
  <si>
    <t>ann.bacaoco@athena.com</t>
  </si>
  <si>
    <t>Back in February 14, 2025, Britta received an email from their finance team to check for budget cuts due to the foundation's limited funds.</t>
  </si>
  <si>
    <t>11937951004</t>
  </si>
  <si>
    <t>Danny Phan  - UNMATCHED (Executive Partner)</t>
  </si>
  <si>
    <t>12000004137</t>
  </si>
  <si>
    <t>Abhinav Vora - alex.solomon@athena.com (Executive Partner)</t>
  </si>
  <si>
    <t>Alexandra Teody Solomon</t>
  </si>
  <si>
    <t>alex.solomon@athena.com</t>
  </si>
  <si>
    <t>11992852331</t>
  </si>
  <si>
    <t>Mike Hoaglin - clhoie.guerrero@athena.com (Executive Partner)</t>
  </si>
  <si>
    <t>Geraldine Estorque Mendoza</t>
  </si>
  <si>
    <t>gel.mendoza@athena.com</t>
  </si>
  <si>
    <t>During a routine monthly client call, both the client and his wife expressed concerns about the XP’s performance. They cited recurring issues that had previously been addressed in coaching, specifically around lack of communication transparency, loss of trust due to misinformation shared with the client, and poor attention to detail.</t>
  </si>
  <si>
    <t>11366798648</t>
  </si>
  <si>
    <t>Vyas Krishnan - UNMATCHED (Executive Partner)</t>
  </si>
  <si>
    <t>Angel Rose Comecilla</t>
  </si>
  <si>
    <t>angel.comecilla@athena.com</t>
  </si>
  <si>
    <t>Client requested to cancel the services with Athena due to some organizational changes and lesser delegation that he needs to assign to his EA due to legal sensitivity.</t>
  </si>
  <si>
    <t>12056151852</t>
  </si>
  <si>
    <t>Chase Damiano - UNMATCHED (Executive Partner)</t>
  </si>
  <si>
    <t>12021206110</t>
  </si>
  <si>
    <t>Charlie Pyle - vince.deguzman@athena.com (Executive Partner)</t>
  </si>
  <si>
    <t>12060880233</t>
  </si>
  <si>
    <t>Xiye Bastida - UNMATCHED (Executive Partner)</t>
  </si>
  <si>
    <t>Molly Allison Garcia</t>
  </si>
  <si>
    <t>molly.garcia@athena.com</t>
  </si>
  <si>
    <t xml:space="preserve">Client Xiye submitted a formal termination request citing current financial limitations. While affirming the strength of her relationship with XP Molly, she confirmed no tasks have been assigned since early May and requested all payments be paused indefinitely. Today’s message (May 25, 2025) has been accepted as formal 30-day notice, setting the partnership end date to June 25 per MSA terms. Client remains open to future engagement once organizational conditions stabilize. CPM to hold May 28 call to align on transition and provide XP wrap support. BRAG classified as Restrained (8) based on financial risk and paused delegation.
</t>
  </si>
  <si>
    <t>12045747124</t>
  </si>
  <si>
    <t xml:space="preserve">Please see the notes on the launch ticket. </t>
  </si>
  <si>
    <t>11856561689</t>
  </si>
  <si>
    <t>Kevin Britz - UNMATCHED (Executive Partner)</t>
  </si>
  <si>
    <t>Mary-Shannon Christiana Berba Garber</t>
  </si>
  <si>
    <t>shannon.garber@athena.com</t>
  </si>
  <si>
    <t>12024796026</t>
  </si>
  <si>
    <t>Chang She - lee.mercado@athena.com (Executive Partner)</t>
  </si>
  <si>
    <t>Lee Mercado</t>
  </si>
  <si>
    <t>lee.mercado@athena.com</t>
  </si>
  <si>
    <t>Following Chang’s successful Series A fundraising, the client finalized a 2025 staffing plan in July to bring in department heads responsible for hiring, insurance &amp; benefits, and payroll—functions Lee currently manages. This strategic shift aims to internalize core operational roles, free up budget to expand their organizational structure, and transition toward specialized in-house expertise. Despite our proposal to augment Lee’s support with broader 360° life-management services, Chang has formally requested to discontinue Athena’s engagement effective September 11, citing this change in their business circumstances as the primary driver.</t>
  </si>
  <si>
    <t>12040187204</t>
  </si>
  <si>
    <t>Stev Mari Berdan Salvacion</t>
  </si>
  <si>
    <t>marie.salvacion@athena.com</t>
  </si>
  <si>
    <t>12058145464</t>
  </si>
  <si>
    <t>Daniel Shapiro - UNMATCHED (Executive Partner)</t>
  </si>
  <si>
    <t>The client submitted his termination notice stating financial reasons effective September 7, 2024. He stated our service is definitely valuable and he's considering getting our service again in the future should his business improve in the next several months.</t>
  </si>
  <si>
    <t>12036729447</t>
  </si>
  <si>
    <t>Christina Danforth - UNMATCHED (Executive Partner)</t>
  </si>
  <si>
    <t>Gregorio Jesus Margate</t>
  </si>
  <si>
    <t>greg.margate@athena.com</t>
  </si>
  <si>
    <t>Due to their company's budget constraints, the client gave her 30-day notice to end her Athena subscription.</t>
  </si>
  <si>
    <t>11906303308</t>
  </si>
  <si>
    <t>Sonali Tanor - UNMATCHED (Executive Partner)</t>
  </si>
  <si>
    <t>12071706267</t>
  </si>
  <si>
    <t>Shane White - billy.vicente@athena.com (Executive Partner)</t>
  </si>
  <si>
    <t>Billy Andrei Vicente</t>
  </si>
  <si>
    <t>billy.vicente@athena.com</t>
  </si>
  <si>
    <t>11995821419</t>
  </si>
  <si>
    <t>Jacob Tingen - joanne.interno@athenago.com (Executive Partner)</t>
  </si>
  <si>
    <t>Joanne Rose Interno</t>
  </si>
  <si>
    <t>joanne.interno@athena.com</t>
  </si>
  <si>
    <t>12014201141</t>
  </si>
  <si>
    <t>Amy Wu - star.cervantes@athena.com (Executive Partner)</t>
  </si>
  <si>
    <t>11969155387</t>
  </si>
  <si>
    <t>Nicole Miller - joo.lagahit@athenago.com (Executive Partner)</t>
  </si>
  <si>
    <t>Juynebe Lagahit</t>
  </si>
  <si>
    <t>joo.lagahit@athena.com</t>
  </si>
  <si>
    <t>11939547250</t>
  </si>
  <si>
    <t>Tim Beiko - UNMATCHED (Executive Partner)</t>
  </si>
  <si>
    <t>11980809265</t>
  </si>
  <si>
    <t>Alana Goyal - UNMATCHED (Executive Partner)</t>
  </si>
  <si>
    <t>Mari Kamyl Escueta</t>
  </si>
  <si>
    <t>mk.escueta@athena.com</t>
  </si>
  <si>
    <t>Client requested to end partnership because she wants to switch to a different service that is more focused on part-time assistance at a lower price point.</t>
  </si>
  <si>
    <t>12038293119</t>
  </si>
  <si>
    <t>Michelle Ng - UNMATCHED (Executive Partner)</t>
  </si>
  <si>
    <t>Sarina Unding</t>
  </si>
  <si>
    <t>sari.unding@athena.com</t>
  </si>
  <si>
    <t>The client is ending their contract due to business slowdown and economic changes in Vancouver. The client already spoke to her EA last week about it prior to her sending an email to Athena. The client already sold one of her businesses last December.</t>
  </si>
  <si>
    <t>12027977076</t>
  </si>
  <si>
    <t>Andrew Gault - marco.gangoso@athena.com (Executive Partner)</t>
  </si>
  <si>
    <t>Marco Gangoso</t>
  </si>
  <si>
    <t>marco.gangoso@athena.com</t>
  </si>
  <si>
    <t>11906123141</t>
  </si>
  <si>
    <t>Loren Larsen - zirk.hibanada@athena.com (Executive Partner)</t>
  </si>
  <si>
    <t>Prysleen May Pabon</t>
  </si>
  <si>
    <t>may.pabon@athena.com</t>
  </si>
  <si>
    <t>OM and Loren agreed to a rematch due to May's dip in performance specifically in managing his calendar and scheduling meetings due to her mental wellness issue. He would like to get an XP who's more focused on inbox and calendar management.</t>
  </si>
  <si>
    <t>11642644310</t>
  </si>
  <si>
    <t>Yannick Lorenz - UNMATCHED (Executive Partner)</t>
  </si>
  <si>
    <t>Catherine Cordova</t>
  </si>
  <si>
    <t>catrin.cordova@athena.com</t>
  </si>
  <si>
    <t>Client advised on April 3, 2025 that he will be cancelling his Athena subscription and informed the official 30 day notice. Yaya advised that the recent merger and acquisition with Veza last December 2024 resulted in an overlap in responsibilities and that the existing team will be taking over all of Cat's duties. Yaya also just returned from his month long leave after recently getting married last March 2025.</t>
  </si>
  <si>
    <t>11781991495</t>
  </si>
  <si>
    <t>The client requested to immediately terminate his Athena contract stating that he needs an in-person assistant. Client has been informed of the 30-day notice though no response yet from the client from the last email comms informing him of the 30-day notice. A follow up email has been sent to client.</t>
  </si>
  <si>
    <t>12002007386</t>
  </si>
  <si>
    <t>Andrew Bate - aubrey.yambao@athenago.com (Executive Partner)</t>
  </si>
  <si>
    <t>Client expressed frustration with the XP about her overall performance. XP was enrolled in a development plan to no avail. XP decided to resign effective immediately.</t>
  </si>
  <si>
    <t>12030408275</t>
  </si>
  <si>
    <t>11996644792</t>
  </si>
  <si>
    <t>Nils Liedlich - UNMATCHED (Executive Partner)</t>
  </si>
  <si>
    <t>John Darnyll L. Duran</t>
  </si>
  <si>
    <t>Nils Liedlich has communicated ending his contract with John Darnyll Duran due to his company's financial status at this time.</t>
  </si>
  <si>
    <t>11955525398</t>
  </si>
  <si>
    <t>Abhishek Balakrishnan - UNMATCHED (Executive Partner)</t>
  </si>
  <si>
    <t>Client mentioned that he is going through personal circumstances and not getting the value of his money from his Athena EA</t>
  </si>
  <si>
    <t>11985999462</t>
  </si>
  <si>
    <t>Sara Scott - UNMATCHED (Executive Partner)</t>
  </si>
  <si>
    <t>11970506810</t>
  </si>
  <si>
    <t>Cameron Koczon - UNMATCHED (Executive Partner)</t>
  </si>
  <si>
    <t>Client's focus changed from more admin tasks to be sales and had little to no time to delegate tasks to Edward and conduct their Athena Partnership rituals. Cameron advised that the best person to delegate and mentor Edward would be Merri, his COO</t>
  </si>
  <si>
    <t>11366780812</t>
  </si>
  <si>
    <t>Elliot Richmond - cam.delacruz@athena.com (Executive Partner)</t>
  </si>
  <si>
    <t>Camille Jane Leduna Cruz</t>
  </si>
  <si>
    <t>Camille Jane De La Cruz</t>
  </si>
  <si>
    <t>cam.delacruz@athena.com</t>
  </si>
  <si>
    <t>11959861545</t>
  </si>
  <si>
    <t>Eric Dahm - john.cardenas@athena.com (Executive Partner)</t>
  </si>
  <si>
    <t>AWOL</t>
  </si>
  <si>
    <t>11958671368</t>
  </si>
  <si>
    <t>Brian Chung - jay.langbayan@athena.com (Executive Partner)</t>
  </si>
  <si>
    <t>Jaylord Langbayan</t>
  </si>
  <si>
    <t>jay.langbayan@athena.com</t>
  </si>
  <si>
    <t>11996213847</t>
  </si>
  <si>
    <t>Cho Chiu - UNMATCHED (Executive Partner)</t>
  </si>
  <si>
    <t>Abraham Lim</t>
  </si>
  <si>
    <t>abe.lim@athena.com</t>
  </si>
  <si>
    <t xml:space="preserve">Cho requested to churn the partnership as she received EA services from her company. </t>
  </si>
  <si>
    <t>11877624225</t>
  </si>
  <si>
    <t>Yin Chang - cieges.gawaran@athena.com (Executive Partner)</t>
  </si>
  <si>
    <t>Clarisse Joy Gawaran</t>
  </si>
  <si>
    <t>cieges.gawaran@athena.com</t>
  </si>
  <si>
    <t>11900113476</t>
  </si>
  <si>
    <t>Steve Welty - maria.sypiecco@athenago.com (Executive Partner)</t>
  </si>
  <si>
    <t>Maria Lourdes Sypiecco</t>
  </si>
  <si>
    <t>maria.sypiecco@athena.com</t>
  </si>
  <si>
    <t>11873848980</t>
  </si>
  <si>
    <t>11944696748</t>
  </si>
  <si>
    <t>Ben Watsa - UNMATCHED (Executive Partner)</t>
  </si>
  <si>
    <t>Prime Rose Ego-Ogan Pableo</t>
  </si>
  <si>
    <t>Prime Rose Pableo</t>
  </si>
  <si>
    <t>prime.pableo@athena.com</t>
  </si>
  <si>
    <t>The client’s needs evolved—they originally needed just an EA, but their current XP wants to grow beyond that role. Since the client doesn’t require more than an EA, the skills required no longer align with their needs. This reflects a shift in the client's requested XP skills rather than a fundamental issue with Athena or the EA's performance.</t>
  </si>
  <si>
    <t>11994995764</t>
  </si>
  <si>
    <t>Bo Nam - UNMATCHED (Executive Partner)</t>
  </si>
  <si>
    <t>Advancements in technology have enabled automation of</t>
  </si>
  <si>
    <t>11858113398</t>
  </si>
  <si>
    <t>Shane Heath - rhey.canda@athenago.com (Executive Partner)</t>
  </si>
  <si>
    <t>lilibeth.devera@athena.com</t>
  </si>
  <si>
    <t>11852698971</t>
  </si>
  <si>
    <t>Yutong Sun - santi.santiago@athena.com (Executive Partner)</t>
  </si>
  <si>
    <t>santi.santiago@athena.com</t>
  </si>
  <si>
    <t>11128578924</t>
  </si>
  <si>
    <t>Kate Jacobs - UNMATCHED (Executive Partner)</t>
  </si>
  <si>
    <t>11821995090</t>
  </si>
  <si>
    <t>The client sent an email to Michelle yesterday, March 14 asking to end the partnership.
The client shared with her XP Jhona that she's not happy with Athena because of the onboarding experience and was expecting a 2-month free trial but instead, she was informed that she'll only get one month free.
OM received an email from Dany today, March 15 PST that "Vivian Shen wants to end her Athena partnership. All resurrection steps including C-level escalation were executed, hence we need to end the partnership now."</t>
  </si>
  <si>
    <t>11910957059</t>
  </si>
  <si>
    <t xml:space="preserve">The structure and remote nature of the service don’t align with the client's needs at this time. </t>
  </si>
  <si>
    <t>11953868890</t>
  </si>
  <si>
    <t>Riyaz Faizullabhoy - UNMATCHED (Executive Partner)</t>
  </si>
  <si>
    <t>Mohammad Johary Tomawis</t>
  </si>
  <si>
    <t>moe.tomawis@athena.com</t>
  </si>
  <si>
    <t xml:space="preserve">They no longer need the XP's services. Moe has been selected to be the one to be let go due to the redundancy of EAs in Bastion. </t>
  </si>
  <si>
    <t>11901915999</t>
  </si>
  <si>
    <t>Dustin Leggans - UNMATCHED (Executive Partner)</t>
  </si>
  <si>
    <t>Joanna Mae Arenas</t>
  </si>
  <si>
    <t>joanna.arenas@athena.com</t>
  </si>
  <si>
    <t>11794701058</t>
  </si>
  <si>
    <t>Neeti Shukla - berns.chan@athenago.com (Executive Partner)</t>
  </si>
  <si>
    <t>Bernard Chan</t>
  </si>
  <si>
    <t>berns.chan@athena.com</t>
  </si>
  <si>
    <t>11896286289</t>
  </si>
  <si>
    <t>Brian Glass - fred.pasiliao@athena.com (Executive Partner)</t>
  </si>
  <si>
    <t>Fred Pasiliao</t>
  </si>
  <si>
    <t>fred.pasiliao@athena.com</t>
  </si>
  <si>
    <t>11850072601</t>
  </si>
  <si>
    <t>11857312628</t>
  </si>
  <si>
    <t>Arjun Rao - UNMATCHED (Executive Partner)</t>
  </si>
  <si>
    <t>11885320347</t>
  </si>
  <si>
    <t>Ainsley Goff - helene.espanola@athena.com (Executive Partner)</t>
  </si>
  <si>
    <t>Helene Marie Española</t>
  </si>
  <si>
    <t>helene.espanola@athena.com</t>
  </si>
  <si>
    <t>12019874138</t>
  </si>
  <si>
    <t>Tina Ippel - kj.viola@athena.com (Executive Partner)</t>
  </si>
  <si>
    <t>11346082211</t>
  </si>
  <si>
    <t>Bart Van Dongen - ic.lara@athena.com (Executive Partner)</t>
  </si>
  <si>
    <t>Ic-mae Lara</t>
  </si>
  <si>
    <t>ic.lara@athena.com</t>
  </si>
  <si>
    <t>11826786854</t>
  </si>
  <si>
    <t>Caleb Sima - UNMATCHED (Executive Partner)</t>
  </si>
  <si>
    <t>11991371857</t>
  </si>
  <si>
    <t>Charley Ma - miya.alagao@athena.com (Executive Partner)</t>
  </si>
  <si>
    <t>11729922817</t>
  </si>
  <si>
    <t>Manty Biring - inna.carreon@athena.com (Executive Partner)</t>
  </si>
  <si>
    <t>XP lacks critical thinking, attention to detail, and initiative.</t>
  </si>
  <si>
    <t>11831578382</t>
  </si>
  <si>
    <t>Matt Bachmann - princess.musa@athenago.com (Executive Partner)</t>
  </si>
  <si>
    <t>11806955910</t>
  </si>
  <si>
    <t>Kyle Wente - al.mukarram@athena.com (Executive Partner)</t>
  </si>
  <si>
    <t>AL Mukarram</t>
  </si>
  <si>
    <t>al.mukarram@athena.com</t>
  </si>
  <si>
    <t>11717203026</t>
  </si>
  <si>
    <t>Etienne Vantkruys - UNMATCHED (Executive Partner)</t>
  </si>
  <si>
    <t>echo.jimenez@athena.com</t>
  </si>
  <si>
    <t>11996965635</t>
  </si>
  <si>
    <t>Ted Loh - UNMATCHED (Executive Partner)</t>
  </si>
  <si>
    <t>Ted's churn is primarily due to financial constraints and a loss of trust in Athena following how Bo and Kaye’s cancellations were handled.</t>
  </si>
  <si>
    <t>11818394788</t>
  </si>
  <si>
    <t>Roderick McMullen - UNMATCHED (Executive Partner)</t>
  </si>
  <si>
    <t>Ma Jonah Girl Amoranto</t>
  </si>
  <si>
    <t>jonahgirl.amoranto@athena.com</t>
  </si>
  <si>
    <t>Client stepped down as CEO of Alleviate to focus on his mental and physical health. New CEO requested to end partnership with Athena</t>
  </si>
  <si>
    <t>11418346813</t>
  </si>
  <si>
    <t xml:space="preserve">Alex Zhang, co-founder of Spark Advisor, declined to grant tools access to our XP since she's outside the US. </t>
  </si>
  <si>
    <t>11638112407</t>
  </si>
  <si>
    <t>11990051113</t>
  </si>
  <si>
    <t>Joshua Morrison - UNMATCHED (Executive Partner)</t>
  </si>
  <si>
    <t>11750968169</t>
  </si>
  <si>
    <t>David Van Valen - UNMATCHED (Executive Partner)</t>
  </si>
  <si>
    <t>Princess Melody Wabe</t>
  </si>
  <si>
    <t>princess.wabe@athena.com</t>
  </si>
  <si>
    <t>Budget Constraints</t>
  </si>
  <si>
    <t>11781530791</t>
  </si>
  <si>
    <t>Fabian Kamberi - UNMATCHED (Executive Partner)</t>
  </si>
  <si>
    <t>Mary Ann Villanueva</t>
  </si>
  <si>
    <t>ann.villanueva@athena.com</t>
  </si>
  <si>
    <t>11773508992</t>
  </si>
  <si>
    <t>11861486341</t>
  </si>
  <si>
    <t>Michael Muelly - UNMATCHED (Executive Partner)</t>
  </si>
  <si>
    <t>Mary May Fernandez Felices</t>
  </si>
  <si>
    <t>mary.felices@athena.com</t>
  </si>
  <si>
    <t xml:space="preserve">Client expressed his intentions to discontinue his Athena subscription due to personal reasons. Tried to validate further reasons for the cancellation but the client became unresponsive after sending the notice. Client has also not attended any client check-in request since June.  </t>
  </si>
  <si>
    <t>11831223839</t>
  </si>
  <si>
    <t>Akshay Maheshwari - UNMATCHED (Executive Partner)</t>
  </si>
  <si>
    <t>Kristian Niño De Los Reyes Marfori</t>
  </si>
  <si>
    <t>Kristian Niño Marfori</t>
  </si>
  <si>
    <t>kristian.marfori@athena.com</t>
  </si>
  <si>
    <t xml:space="preserve">The client chose to offboard Kristian as they have decided to hire an in-person assistant.
</t>
  </si>
  <si>
    <t>11841962591</t>
  </si>
  <si>
    <t>Laura Du - UNMATCHED (Executive Partner)</t>
  </si>
  <si>
    <t>Michelle Camba</t>
  </si>
  <si>
    <t>mitch.camba@athena.com</t>
  </si>
  <si>
    <t>Laura indicated that she would pause her work with Athena to try a new EA. She mentioned that she prefers an EA with a specialized skill in Sales.</t>
  </si>
  <si>
    <t>11708482305</t>
  </si>
  <si>
    <t>Charlie Hung - UNMATCHED (Executive Partner)</t>
  </si>
  <si>
    <t>Charlie decided to cancel the partnership due to the resignation of his XP EJ Narido. We initially requested a rematch, we sent a profile for a possible rematch. Afterwards, Charlie mentioned that after careful consideration, he would proceed with the cancellation of the service.</t>
  </si>
  <si>
    <t>11873350977</t>
  </si>
  <si>
    <t>Sebastian Campos Groth - UNMATCHED (Executive Partner)</t>
  </si>
  <si>
    <t>Abi's XP services did not match Sebastian's expectations. He mentioned that she is too junior and expected more training.</t>
  </si>
  <si>
    <t>10944072811</t>
  </si>
  <si>
    <t>Jay B Sauceda - gel.vargas@athena.com (Executive Partner)</t>
  </si>
  <si>
    <t>Joengel Serrado Vargas</t>
  </si>
  <si>
    <t>gel.vargas@athena.com</t>
  </si>
  <si>
    <t>11172951357</t>
  </si>
  <si>
    <t>Chuck Hengel - raves.pangatungan@athenago.com (Executive Partner)</t>
  </si>
  <si>
    <t>Raven Pangatungan</t>
  </si>
  <si>
    <t>raves.pangatungan@athena.com</t>
  </si>
  <si>
    <t xml:space="preserve">XP has resigned and client no longer wish to doa. rematch. Client decided that he can work with just 1 Athena EA (he still has 1 active plan). </t>
  </si>
  <si>
    <t>11342638609</t>
  </si>
  <si>
    <t>Peter Boyce Ii - pat.feliciano@athena.com (Executive Partner)</t>
  </si>
  <si>
    <t>Peter shared significant performance issues by XP Kim. See notes for more details</t>
  </si>
  <si>
    <t>11781731158</t>
  </si>
  <si>
    <t>Jake Dwyer - UNMATCHED (Executive Partner)</t>
  </si>
  <si>
    <t>Rachel Mecaela Baxal</t>
  </si>
  <si>
    <t>chel.baxal@athena.com</t>
  </si>
  <si>
    <t>11817760525</t>
  </si>
  <si>
    <t>11982187135</t>
  </si>
  <si>
    <t>Mohammad Naqvi - dustine.bragais@athena.com (Executive Partner)</t>
  </si>
  <si>
    <t>Dustine Roy Bragais</t>
  </si>
  <si>
    <t>dustine.bragais@athena.com</t>
  </si>
  <si>
    <t>11736374329</t>
  </si>
  <si>
    <t>Samuel Riber - kiko.dy@athena.com (Executive Partner)</t>
  </si>
  <si>
    <t>El'ce Sarmiento</t>
  </si>
  <si>
    <t>iggy.sarmiento@athena.com</t>
  </si>
  <si>
    <t>Client is offboarding current XP due to a strategic decision to in-source insurance authorization tasks and reduce external spend. Iggy’s performance remains excellent and valued; transition is operational, not performance-related. Client requests immediate rematch with Kiko to maintain full-time support continuity for ongoing recruiting and M&amp;A projects.</t>
  </si>
  <si>
    <t>11733729397</t>
  </si>
  <si>
    <t>11797239580</t>
  </si>
  <si>
    <t>Eddie Behringer - UNMATCHED (Executive Partner)</t>
  </si>
  <si>
    <t>zee.arambulo@athena.com</t>
  </si>
  <si>
    <t xml:space="preserve">Eddie decided to leave Athena primarily because he was seeking a top-tier personal assistant with a strong background in executive support, but the assistant assigned to him lacked prior EA experience. </t>
  </si>
  <si>
    <t>11988380298</t>
  </si>
  <si>
    <t>11218434439</t>
  </si>
  <si>
    <t>Joe, is discontinuing services with Athena for a combination of reasons:
1. Evolving Goals: Joe's goals for his business have shifted, making certain aspects of the services provided by Athena less important to him than before. This accounts for approximately 40% of the decision.
2. Financial Considerations: Joe has evaluated the financial impact of Athena's services and concluded that they do not sufficiently contribute to revenue generation. This represents around 40% of the decision.
3. Reliability and Attention to Detail: Joe has observed a decline in Ekki's attention to detail and reliability, leading to concerns about the quality of service provided. This contributes about 20% to the decision.</t>
  </si>
  <si>
    <t>11710663434</t>
  </si>
  <si>
    <t>Steven Moore - UNMATCHED (Executive Partner)</t>
  </si>
  <si>
    <t>Charmaine Castro Bisda</t>
  </si>
  <si>
    <t>Charmaine Bisda</t>
  </si>
  <si>
    <t>cham.bisda@athena.com</t>
  </si>
  <si>
    <t>Requesting churn due to a change in the client’s business operations, which are transitioning back to onsite. A save attempt was completed today to explore potential opportunities to continue the partnership in another capacity, but no viable options were identified as the client requires an onsite presence. The client rated the partnership 10/10 and has expressed that he will recommend Cham for rematching.</t>
  </si>
  <si>
    <t>11297942200</t>
  </si>
  <si>
    <t>Sina Habibian - UNMATCHED (Executive Partner)</t>
  </si>
  <si>
    <t>11149674285</t>
  </si>
  <si>
    <t>Anthan Rajaratnam - UNMATCHED (Executive Partner)</t>
  </si>
  <si>
    <t>XP resigned due to personal/family reasons. The client has decided to discontinue the service with Athena because lot has changed with the business as well.</t>
  </si>
  <si>
    <t>11702582790</t>
  </si>
  <si>
    <t>Michael Cao - UNMATCHED (Executive Partner)</t>
  </si>
  <si>
    <t>Nestor Laguna Huguire</t>
  </si>
  <si>
    <t>jay.huguire@athena.com</t>
  </si>
  <si>
    <t>11857284918</t>
  </si>
  <si>
    <t>Jacob Phillips - UNMATCHED (Executive Partner)</t>
  </si>
  <si>
    <t>11820595832</t>
  </si>
  <si>
    <t>Ben Spector - UNMATCHED (Executive Partner)</t>
  </si>
  <si>
    <t>April Lalaine Gasmen</t>
  </si>
  <si>
    <t>lalaine.gasmen@athena.com</t>
  </si>
  <si>
    <t>Client's firm was acquired by a bigger firm and that firm has a strict no-remote policy. The client fought to keep Athena but his request was declined.</t>
  </si>
  <si>
    <t>11516812912</t>
  </si>
  <si>
    <t>Felix Feng - UNMATCHED (Executive Partner)</t>
  </si>
  <si>
    <t>Marsol Aeron Avila Duaves</t>
  </si>
  <si>
    <t>mars.duaves@athena.com</t>
  </si>
  <si>
    <t>Due to a shift in business direction, the client is moving into a different line of business and has determined that an XP is no longer needed, as AI can now handle the tasks.</t>
  </si>
  <si>
    <t>11585356873</t>
  </si>
  <si>
    <t>11089738836</t>
  </si>
  <si>
    <t>Vincent Barr - jenn.matti@athenago.com (Executive Partner)</t>
  </si>
  <si>
    <t>Jenny Bee Matti</t>
  </si>
  <si>
    <t>jenn.matti@athena.com</t>
  </si>
  <si>
    <t>The client mentioned that when he first joined, he was informed that buyouts were an option, albeit one that required a substantial one-time payment. He added that he knew someone who had taken this route. For economic sustainability and operational reasons, he proposed exploring a direct employment arrangement with Jenni, offering an advance buyout equivalent to three months of service fees for an early transition amounting to $9,000. We declined his request, highlighting instead why staying with Athena is a strong option and shared facts of why the direct employment of Athena EAs was removed from our MSA and the legal repercussions of hiring Filipino residents. The client understands the decision but will no longer continue with his Athena partnership.</t>
  </si>
  <si>
    <t>11144681256</t>
  </si>
  <si>
    <t>Jason Chen - UNMATCHED (Executive Partner)</t>
  </si>
  <si>
    <t>The XP submitted his resignation before his shift, effective immediately. He indicated that he decided to pursue new opportunities that align more closely with his career goals and personal aspirations. Due to the XP's immediate resignation, the client was left without support, necessitating a rematch for the client.</t>
  </si>
  <si>
    <t>11172552733</t>
  </si>
  <si>
    <t>Igor Zunik - UNMATCHED (Executive Partner)</t>
  </si>
  <si>
    <t>Charina Baluyos</t>
  </si>
  <si>
    <t>chang.baluyos@athena.com</t>
  </si>
  <si>
    <t>The client decided to terminate the service due to cost considerations, specifically citing the current USD/CAD exchange rate, which made it more economical to hire local support. The decision was made following an internal discussion with their Controller.</t>
  </si>
  <si>
    <t>11508247450</t>
  </si>
  <si>
    <t>11508075877</t>
  </si>
  <si>
    <t>Anna Burr - iza.malones@athenago.com (Executive Partner)</t>
  </si>
  <si>
    <t>Iza Cristel Malones</t>
  </si>
  <si>
    <t>iza.malones@athena.com</t>
  </si>
  <si>
    <t>11534808484</t>
  </si>
  <si>
    <t>John Gravel - andre@athena.com (Executive Partner)</t>
  </si>
  <si>
    <t>Pamela Albano</t>
  </si>
  <si>
    <t>pam.albano@athena.com</t>
  </si>
  <si>
    <t>XP is resigning from her role as John Gravel's XP for personal reasons -- her family is migrating abroad. The client agreed to rematch.</t>
  </si>
  <si>
    <t>11569161257</t>
  </si>
  <si>
    <t>Courtney Gault - lyn.alilin@athena.com (Executive Partner)</t>
  </si>
  <si>
    <t>Andrea Mae Pineda</t>
  </si>
  <si>
    <t>mae.pineda@athena.com</t>
  </si>
  <si>
    <t>Camille is currently working as a temporary Executive Assistant for Mae, having started her assignment on January 8, 2025. However, the client has expressed mild disappointment regarding Camille’s level of preparedness for the role, particularly in terms of her approach to meetings and task management. The client perceived that she either lacked sufficient training or struggled to meet the high demands of the company. Given that Camille is also expected to go on maternity leave in May, the client has decided to replace her ahead of time, even before the original assistant returns.</t>
  </si>
  <si>
    <t>11593228808</t>
  </si>
  <si>
    <t>Kimberly Baudhuin - UNMATCHED (Executive Partner)</t>
  </si>
  <si>
    <t>Ma Victoria Gobres Rabor</t>
  </si>
  <si>
    <t>vickie.rabor@athena.com</t>
  </si>
  <si>
    <t>The client will be leaving for wedding preparations this Friday and will be on their honeymoon for a month in Italy before the Netflix shoot for "The Later Daters" commences.
Higher Ground is currently in production on "The Later Daters," an unscripted series about older people finding companionship. The show is produced alongside a Harvard-trained behavioral scientist, Logan Ury, our client, who will serve as an on-air expert. You can find more details in the official Netflix announcement here: https://about.netflix.com/en/news/higher-ground-extends-creative-partnership-with-netflix.
Given the nature of this production, the client has secured an in-person Executive Assistant to provide the necessary on-set, hands-on support that a virtual EA cannot offer. The immediate assistance and adaptability required in a fast-paced, on-location environment necessitate the presence of an in-person EA.</t>
  </si>
  <si>
    <t>11415564640</t>
  </si>
  <si>
    <t>Lalitha Priya Chandrashekhar - pam.migallos@athena.com (Executive Partner)</t>
  </si>
  <si>
    <t>pam.migallos@athena.com</t>
  </si>
  <si>
    <t>11986089560</t>
  </si>
  <si>
    <t>Christine Clarke - UNMATCHED (Executive Partner)</t>
  </si>
  <si>
    <t>Nikko-laine Sandoval</t>
  </si>
  <si>
    <t>nikko.sandoval@athena.com</t>
  </si>
  <si>
    <t>Client Management Issue</t>
  </si>
  <si>
    <t>11343683123</t>
  </si>
  <si>
    <t>Joris De Bruyne - UNMATCHED (Executive Partner)</t>
  </si>
  <si>
    <t>John Philip Campos Flores</t>
  </si>
  <si>
    <t>john.flores@athena.com</t>
  </si>
  <si>
    <t>Client Joris de Buyne sent service cancellation notification due to financial state of the company</t>
  </si>
  <si>
    <t>11588643333</t>
  </si>
  <si>
    <t>Ananth Balakrishnan - kaye.soriano@athena.com (Executive Partner)</t>
  </si>
  <si>
    <t>XP resignation due to personal matters</t>
  </si>
  <si>
    <t>11540387354</t>
  </si>
  <si>
    <t>The XP demonstrated shortcomings in proactively seeking clarity from the client regarding task requirements, which resulted in ambiguity and inefficiency in task execution. She could have utilized open-ended questions to better understand the client's needs and expectations, thereby defining her role more clearly.
Additionally, the XP exhibited passivity in taking ownership of tasks and lacked assertiveness in holding the client accountable for delegating responsibilities. Instead of waiting for tasks to be assigned, she could have been more proactive in proposing tasks or suggesting ways to optimize workflow.
The client, although patient and open to suggestions, had shared that hopes of a more proactive behavior from the XP. Clear communication is important in this partnership, an XP who can take initiative in task management, and actively engage with the client to ensure a more productive partnership.</t>
  </si>
  <si>
    <t>11631904929</t>
  </si>
  <si>
    <t>Karan Takhar - UNMATCHED (Executive Partner)</t>
  </si>
  <si>
    <t>Athena Services Discontinuation and Employee Impact
Karan expressed a difficult decision to discontinue Athena services, despite Jhea's significant contributions to the startup over the past six to seven months. Karan felt the decision was financially and business-wise necessary, but it made him feel sad. He was seeking the best way to handle the situation, prioritizing Jhea's interests. Ace acknowledged Karan's dilemma, recognizing that such a decision would impact other employees in the business.</t>
  </si>
  <si>
    <t>11694363716</t>
  </si>
  <si>
    <t>Peter Gao - UNMATCHED (Executive Partner)</t>
  </si>
  <si>
    <t>Harvey Hisona</t>
  </si>
  <si>
    <t>harvey.hisona@athena.com</t>
  </si>
  <si>
    <t>11710541660</t>
  </si>
  <si>
    <t>Stuart Wemyss - maryann.mbugua@athena.com (Executive Partner)</t>
  </si>
  <si>
    <t>Iyvie Hellen Mboya</t>
  </si>
  <si>
    <t>cindy.mboya@athena.com</t>
  </si>
  <si>
    <t>The EA Cindy Mboya has been promoted internally for the OM role, and we want someone of the same calibre to replace her.</t>
  </si>
  <si>
    <t>11457442367</t>
  </si>
  <si>
    <t xml:space="preserve">XP performance gaps related to recruitment tasks and due to a lack of things to delegate. The client opts to work with someone who is in the recruitment field. The client is not interested in EA services. </t>
  </si>
  <si>
    <t>11665748766</t>
  </si>
  <si>
    <t>Jim MacLaggan - UNMATCHED (Executive Partner)</t>
  </si>
  <si>
    <t>Jeriel Mark Navarro</t>
  </si>
  <si>
    <t>jm.navarro@athena.com</t>
  </si>
  <si>
    <t>Last May 24 (Saturday), Cyrus Symoom, Clariti's Co-CEO, sent an email providing an update that on May 26 (Monday), Jim will be giving notice to JM about his role with Clariti. This is due to a restructuring they are doing to the Sales Team regarding Jim's role, where he's the EVP. As part of their restructuring measures, they are eliminating the personal EAs at the executive level. The shift in Jim's role was primarily related to Jim's performance and has nothing to do with JM's. Jim sent an email to JM, which he forwarded to his OM on May 26, documenting the request for the 30-day notice to end his contract with Athena.</t>
  </si>
  <si>
    <t>11614189619</t>
  </si>
  <si>
    <t>11526082377</t>
  </si>
  <si>
    <t>John Southcott - UNMATCHED (Executive Partner)</t>
  </si>
  <si>
    <t>11876116598</t>
  </si>
  <si>
    <t>Corey Fagles - UNMATCHED (Executive Partner)</t>
  </si>
  <si>
    <t>William Garcia Porcel</t>
  </si>
  <si>
    <t>William Porcel</t>
  </si>
  <si>
    <t>liam.porcel@athena.com</t>
  </si>
  <si>
    <t>11881607265</t>
  </si>
  <si>
    <t>Ben Birnbaum - chris.llorca@athena.com (Executive Partner)</t>
  </si>
  <si>
    <t>Chris Llorca</t>
  </si>
  <si>
    <t>chris.llorca@athena.com</t>
  </si>
  <si>
    <t>11079041840</t>
  </si>
  <si>
    <t>Erica Gibbons - UNMATCHED (Executive Partner)</t>
  </si>
  <si>
    <t>John Paul Gallardo</t>
  </si>
  <si>
    <t>jp.gallardo@athena.com</t>
  </si>
  <si>
    <t>The client sent a service termination email on the 31st of August 2024 due to business needs. Client needed an XP who can be flexible and can work part-time and onsite as they handle more on events managements and needed someone who can travel with her.</t>
  </si>
  <si>
    <t>11127448241</t>
  </si>
  <si>
    <t>Kaitlyn Dineen - UNMATCHED (Executive Partner)</t>
  </si>
  <si>
    <t>10352259604</t>
  </si>
  <si>
    <t>Magnus Yoshikawa - UNMATCHED (Executive Partner)</t>
  </si>
  <si>
    <t>Joyce Ann Juyo</t>
  </si>
  <si>
    <t>joyce.juyo@athena.com</t>
  </si>
  <si>
    <t xml:space="preserve">Magnus has formally decided to offboard Athena due to strategic business restructuring and significant financial strain within his company. </t>
  </si>
  <si>
    <t>11072322180</t>
  </si>
  <si>
    <t>Ian Prendergast - UNMATCHED (Executive Partner)</t>
  </si>
  <si>
    <t>11578666349</t>
  </si>
  <si>
    <t>Anthony Madia - UNMATCHED (Executive Partner)</t>
  </si>
  <si>
    <t>11265472404</t>
  </si>
  <si>
    <t>Meyer Gross - maya.cardenas@athena.com (Executive Partner)</t>
  </si>
  <si>
    <t>Offered proactive rematch to the client. There was a decline in XP Performance.  Several misses on foundational tasks: email, task management, personal adhoc.</t>
  </si>
  <si>
    <t>11415715873</t>
  </si>
  <si>
    <t>Scott Moore - arjene.delacruz@athena.com (Executive Partner)</t>
  </si>
  <si>
    <t>Arjene Dela Cruz</t>
  </si>
  <si>
    <t>arjene.delacruz@athena.com</t>
  </si>
  <si>
    <t>11376774784</t>
  </si>
  <si>
    <t>Rahul Raj - UNMATCHED (Executive Partner)</t>
  </si>
  <si>
    <t>Client expressed concern about the minimal improvement observed despite consistently providing feedback and creating of Development Plan</t>
  </si>
  <si>
    <t>11953581661</t>
  </si>
  <si>
    <t>Caroline Friedman - UNMATCHED (Executive Partner)</t>
  </si>
  <si>
    <t>11416847791</t>
  </si>
  <si>
    <t>11269933752</t>
  </si>
  <si>
    <t>Chris Moe - tine.siongco@athena.com (Executive Partner)</t>
  </si>
  <si>
    <t>Andy Nuñez Lanayan</t>
  </si>
  <si>
    <t>andy.lanayan@athena.com</t>
  </si>
  <si>
    <t>In my check-in call with Chris Moe on March 24, he shared that he remains satisfied with his current Executive Partner, Dy Lanayan. However, given that the partnership has been in place for over a year, the requirements for the Executive Partner role have evolved to better align with their current business needs.
Chris emphasized the need for an Executive Partner with substantial travel industry experience—ideally someone who has worked with companies such as Expedia or TripAdvisor. In addition, strong proficiency in Business English has become essential, as the role will now involve more direct client engagement and high-level communication.</t>
  </si>
  <si>
    <t>11591734924</t>
  </si>
  <si>
    <t>11590883397</t>
  </si>
  <si>
    <t>Alex Kelly - monique.santos@athena.com (Executive Partner)</t>
  </si>
  <si>
    <t>Monica Airah Santos</t>
  </si>
  <si>
    <t>monique.santos@athena.com</t>
  </si>
  <si>
    <t>11530834545</t>
  </si>
  <si>
    <t>Kevin Hu - UNMATCHED (Executive Partner)</t>
  </si>
  <si>
    <t>Gleo Catiil</t>
  </si>
  <si>
    <t>gleo.catiil@athena.com</t>
  </si>
  <si>
    <t>Metaplane is being acquired and will no longer continue with the Athena subscription. The client eventually provided 30 days notice to Athena because he asked for an extension. The client is happy with the XP and would like the XP to be matched with a client right away.</t>
  </si>
  <si>
    <t>8910998034</t>
  </si>
  <si>
    <t>Yann De Rochefort - lovelin.pila@athena.com (Executive Partner)</t>
  </si>
  <si>
    <t>10938435694</t>
  </si>
  <si>
    <t>Sheaa Sang - irene.sasam@athena.com (Executive Partner)</t>
  </si>
  <si>
    <t>Irene Sheila Sasam</t>
  </si>
  <si>
    <t>irene.sasam@athena.com</t>
  </si>
  <si>
    <t>11016021090</t>
  </si>
  <si>
    <t>11794793744</t>
  </si>
  <si>
    <t>Nancy Hauge - mariel.abines@athena.com (Executive Partner)</t>
  </si>
  <si>
    <t>Mariel Abines</t>
  </si>
  <si>
    <t>mariel.abines@athena.com</t>
  </si>
  <si>
    <t>11201674289</t>
  </si>
  <si>
    <t>Emil Mrsic - gie.deocampo@athenago.com (Executive Partner)</t>
  </si>
  <si>
    <t>Maria Gelene Deocampo</t>
  </si>
  <si>
    <t>gie.deocampo@athena.com</t>
  </si>
  <si>
    <t>11375742769</t>
  </si>
  <si>
    <t>Collin Mickels - UNMATCHED (Executive Partner)</t>
  </si>
  <si>
    <t>Alma Monleon</t>
  </si>
  <si>
    <t>alma.monleon@athena.com</t>
  </si>
  <si>
    <t>The client sent an email last 11/08. "This is a formal notice that we are canceling our renewal of Athena's services for Alma. She's been a joy to have. I suspect that she'll be available till the end of the term. Please let us know what's next. This is not due to performance. Alma has been excellent. Rollup is cutting costs at this time. "</t>
  </si>
  <si>
    <t>11592313466</t>
  </si>
  <si>
    <t>Jason Palasota - yan.gatoc@athena.com (Executive Partner)</t>
  </si>
  <si>
    <t>Ian Rey Gatoc</t>
  </si>
  <si>
    <t>yan.gatoc@athena.com</t>
  </si>
  <si>
    <t>11351798296</t>
  </si>
  <si>
    <t>Bejul Somaia - mavo.mmari@athenago.com (Executive Partner)</t>
  </si>
  <si>
    <t>mavo.mmari@athena.com</t>
  </si>
  <si>
    <t>11792425035</t>
  </si>
  <si>
    <t>Amy Jerusalmi - UNMATCHED (Executive Partner)</t>
  </si>
  <si>
    <t>rolanda.sabet@athena.com</t>
  </si>
  <si>
    <t>Hi Oscar &amp; Jane - I wanted to let you know that I've notified Rolanda that we will need to end her contract. This is absolutely in no way performance related, but it's based on budgets. I am happy to be a reference or do anything to support Rolanda as she looks for her next opportunity. 
Please let me know how you would like to proceed with the offboarding.</t>
  </si>
  <si>
    <t>11076345139</t>
  </si>
  <si>
    <t>Katia Verresen - jonie.gomez@athena.com (Executive Partner)</t>
  </si>
  <si>
    <t>Jonie Rose Gomez</t>
  </si>
  <si>
    <t>jonie.gomez@athena.com</t>
  </si>
  <si>
    <t>11641543513</t>
  </si>
  <si>
    <t>Lharnie Dela Cruz</t>
  </si>
  <si>
    <t>arnie.delacruz@athena.com</t>
  </si>
  <si>
    <t>11370125884</t>
  </si>
  <si>
    <t>Matthew Irvine - UNMATCHED (Executive Partner)</t>
  </si>
  <si>
    <t xml:space="preserve">Client can no longer afford the service due financial challenges they are facing in their real estate business. </t>
  </si>
  <si>
    <t>11108497437</t>
  </si>
  <si>
    <t>Derek Bunyard - UNMATCHED (Executive Partner)</t>
  </si>
  <si>
    <t>11021750389</t>
  </si>
  <si>
    <t>Mark Laurence Tadeo</t>
  </si>
  <si>
    <t>mark.tadeo@athena.com</t>
  </si>
  <si>
    <t>10789536806</t>
  </si>
  <si>
    <t>Gina Engracia - UNMATCHED (Executive Partner)</t>
  </si>
  <si>
    <t>gloria.huka@athena.com</t>
  </si>
  <si>
    <t>The client via an email expressed that she would want to stop services because she feels that they are not leveraging EA services better because of the remote nature and want to hire a physical EA.</t>
  </si>
  <si>
    <t>10768667930</t>
  </si>
  <si>
    <t>Chris Walton - UNMATCHED (Executive Partner)</t>
  </si>
  <si>
    <t>Adrian Dimacali Gallego</t>
  </si>
  <si>
    <t>ian.gallego@athena.com</t>
  </si>
  <si>
    <t xml:space="preserve">Client mentioned "Ian is a lovely human being, I really really like Ian. He's been fantastic to work with. I Don't have any negative thing to say about him. I think to me it's clear that I need someone local. I have somebody with me that's 20 feet away from me - she would drive to get a lunch for me, pick up my dry cleaning, she would single handedly close a very complicated a real estate transaction. Managing the attorneys, accountants, title company, payroll. There's too much variability and fluidity in my day and it proves that I need someone physically available for me to be my assistant" </t>
  </si>
  <si>
    <t>11111923582</t>
  </si>
  <si>
    <t>Danielle Higgs - UNMATCHED (Executive Partner)</t>
  </si>
  <si>
    <t>11072271474</t>
  </si>
  <si>
    <t>Scott Witt - UNMATCHED (Executive Partner)</t>
  </si>
  <si>
    <t>11061895347</t>
  </si>
  <si>
    <t>Arjun Mangla - UNMATCHED (Executive Partner)</t>
  </si>
  <si>
    <t>10960067897</t>
  </si>
  <si>
    <t>Rob DeMars - nick.jimeno@athenago.com (Executive Partner)</t>
  </si>
  <si>
    <t>Nichole Andrew Jimeno</t>
  </si>
  <si>
    <t>nick.jimeno@athena.com</t>
  </si>
  <si>
    <t>10971355029</t>
  </si>
  <si>
    <t>Nishan Suvarna - UNMATCHED (Executive Partner)</t>
  </si>
  <si>
    <t>Tin Landoy</t>
  </si>
  <si>
    <t>tin.landoy@athena.com</t>
  </si>
  <si>
    <t>Nishan requested to churn the partnership due to a decision that he wants to move to an in-person EA due to his work circumstances.</t>
  </si>
  <si>
    <t>11552628384</t>
  </si>
  <si>
    <t>Mike Miller - cj.sedillo@athena.com (Executive Partner)</t>
  </si>
  <si>
    <t>CJ Sedillo</t>
  </si>
  <si>
    <t>cj.sedillo@athena.com</t>
  </si>
  <si>
    <t>10992711290</t>
  </si>
  <si>
    <t>Macaulley Dumke - UNMATCHED (Executive Partner)</t>
  </si>
  <si>
    <t>Mary Elizabeth Paradela</t>
  </si>
  <si>
    <t>liz.paradela@athena.com</t>
  </si>
  <si>
    <t>Client Mac Dumke has decided to end his partnership due to a significant slowdown in his business, which has left him with insufficient tasks to delegate to his EA, Liz. Initially, he hired Liz to support his real estate fund, but as the fund is now closing down, he no longer has the workload to justify maintaining the partnership. Mac expressed deep appreciation for Liz’s contributions, stating that she has been highly responsive, efficient, and a pleasure to work with. He believes it would be unfair to retain Liz without meaningful work and wants her to have the opportunity to support a client with more substantial needs, offering a $1,500 bonus as a token of gratitude.</t>
  </si>
  <si>
    <t>11108150916</t>
  </si>
  <si>
    <t>Steven Miller - josh.vasquez@athenago.com (Executive Partner)</t>
  </si>
  <si>
    <t>Joshua Vasquez</t>
  </si>
  <si>
    <t>josh.vasquez@athena.com</t>
  </si>
  <si>
    <t>11286373689</t>
  </si>
  <si>
    <t>Katie Boody Adorno - winnie.wachira@athenago.com (Executive Partner)</t>
  </si>
  <si>
    <t>winnie.wachira@athena.com</t>
  </si>
  <si>
    <t>11018211609</t>
  </si>
  <si>
    <t>Zach Galant - jeremie.agravante@athena.com (Executive Partner)</t>
  </si>
  <si>
    <t>Jeremie Agravante</t>
  </si>
  <si>
    <t>jeremie.agravante@athena.com</t>
  </si>
  <si>
    <t>11016690229</t>
  </si>
  <si>
    <t>Jay Kapoor - ruby.pawid@athena.com (Executive Partner)</t>
  </si>
  <si>
    <t>Ruby Ruth Pawid</t>
  </si>
  <si>
    <t>ruby.pawid@athena.com</t>
  </si>
  <si>
    <t>11105672777</t>
  </si>
  <si>
    <t>Tom Bachant - graciel.edpao@athena.com (Executive Partner)</t>
  </si>
  <si>
    <t>Graciel Edpao</t>
  </si>
  <si>
    <t>graciel.edpao@athena.com</t>
  </si>
  <si>
    <t>1122837861</t>
  </si>
  <si>
    <t>Hannes Holste - angel.cuello@athenago.com (Executive Partner)</t>
  </si>
  <si>
    <t>Angelica Cuello</t>
  </si>
  <si>
    <t>angel.cuello@athena.com</t>
  </si>
  <si>
    <t>1397822095</t>
  </si>
  <si>
    <t>Ben Wunderman - UNMATCHED (Executive Partner)</t>
  </si>
  <si>
    <t>Rosanna Victoria  Laurel Delgado</t>
  </si>
  <si>
    <t>10688983044</t>
  </si>
  <si>
    <t>Koroush Khaneghah - UNMATCHED (Executive Partner)</t>
  </si>
  <si>
    <t>Charmae Edquila</t>
  </si>
  <si>
    <t>charm.edquila@athena.com</t>
  </si>
  <si>
    <t>Client Buy-out</t>
  </si>
  <si>
    <t>11611307288</t>
  </si>
  <si>
    <t>Matt Milner - UNMATCHED (Executive Partner)</t>
  </si>
  <si>
    <t>The client, Matt Milner, decided to end his Athena subscription, as his XP is being terminated. The client was offered a rematch and a temporary XP, but the client refused to continue his subscription (his partnership only, not including the other partnership). The OM offered her services to Matt which the client appreciated, but per him, things are not super busy because of the holiday. The client understands the MSA's clauses on 30-day notice and non-solicitation.</t>
  </si>
  <si>
    <t>10828197951</t>
  </si>
  <si>
    <t>Ira Goldstein - angel.arcilla@athena.com (Executive Partner)</t>
  </si>
  <si>
    <t>Angelica Arcilla</t>
  </si>
  <si>
    <t>angel.arcilla@athena.com</t>
  </si>
  <si>
    <t>11791946599</t>
  </si>
  <si>
    <t>11890158643</t>
  </si>
  <si>
    <t>David Parsons - UNMATCHED (Executive Partner)</t>
  </si>
  <si>
    <t>In May, David raised concerns about a decline in Ann’s performance after 60 days of positive contributions. He mentioned issues such as absences, missed meetings, delayed responses, and neglected SOPs like calendar management, which disrupted his workflow. David expressed a desire to address the problem before it escalated.
We responded with an action plan, focusing on:
Setting clearer deadlines and accountability for tasks.
Increasing coaching and oversight on her performance.
Improving communication protocols.
These measures temporarily improved the situation, and the partnership was even highlighted in Athena’s Achieve More Series in September for its recovery. However, similar issues have resurfaced, including:
Calendar management failures causing scheduling conflicts for Elizabeth.
Incomplete tasks, such as unfinished HubSpot sequences.
Communication gaps, which continue to erode David’s trust.
Action Plan Moving Forward:
Stricter protocols for updating travel and task schedules using a task tracking system.
Enhanced communication to improve Ann’s responsiveness.
Regular performance check-ins and coaching sessions until a rematch is arranged.</t>
  </si>
  <si>
    <t>11643751249</t>
  </si>
  <si>
    <t>Amber Illig - elaine.soneja@athena.com (Executive Partner)</t>
  </si>
  <si>
    <t>Elaine Soneja</t>
  </si>
  <si>
    <t>elaine.soneja@athena.com</t>
  </si>
  <si>
    <t>10920257591</t>
  </si>
  <si>
    <t>Krishna Sriram - keo.peralta@athena.com (Executive Partner)</t>
  </si>
  <si>
    <t>Vincent Keonee Cruz Peralta</t>
  </si>
  <si>
    <t>keo.peralta@athena.com</t>
  </si>
  <si>
    <t>11066116864</t>
  </si>
  <si>
    <t>Jonathan Cordero - sarah.delatorre@athena.com (Executive Partner)</t>
  </si>
  <si>
    <t>Angella Dela Cruz</t>
  </si>
  <si>
    <t>angella.delacruz@athena.com</t>
  </si>
  <si>
    <t>Over several months, the client observed a decline in proactiveness, missed deadlines, and inadequate task ownership, including critical oversights such as failing to complete weekly payment setups, booking incorrect travel, and delivering gifts with errors. Although a development plan and coaching were implemented in an effort to support her improvement, progress remained inconsistent. 
Most recently, Angella was unresponsive on May 16 without prior notice and failed to follow proper time-off procedures. Because of the lack of sustained improvement, a proactive rematch was offered to the client, who agreed to proceed with finding a replacement while Angella continues in her role during the transition.</t>
  </si>
  <si>
    <t>11086784523</t>
  </si>
  <si>
    <t>Janet Wu - UNMATCHED (Executive Partner)</t>
  </si>
  <si>
    <t>The decision to offboard Evie Espaldon was primarily driven by changes in the role's scope and the client's strategic focus on maximizing the direct hire pool. Notably, the client previously directly hired a former Athena XP, Nicole, who had resigned in February 2024 and was later replaced by Evie.
The offboarding was not a reflection of Evie’s performance but rather a business decision aligned with the client’s evolving structure and workforce strategy.</t>
  </si>
  <si>
    <t>10758757685</t>
  </si>
  <si>
    <t>Caleb Polley - UNMATCHED (Executive Partner)</t>
  </si>
  <si>
    <t>Katrina Kalinga</t>
  </si>
  <si>
    <t>kat.kalinga@athena.com</t>
  </si>
  <si>
    <t>12297087107</t>
  </si>
  <si>
    <t>Shanelle Reese - UNMATCHED (Executive Partner)</t>
  </si>
  <si>
    <t>Terre Lei Suing</t>
  </si>
  <si>
    <t>terre.suing@athena.com</t>
  </si>
  <si>
    <t xml:space="preserve">CLient Shanelle immediately resigned and XP was assigned to another client within the company </t>
  </si>
  <si>
    <t>10645371147</t>
  </si>
  <si>
    <t>10809951392</t>
  </si>
  <si>
    <t>Michelle Dekeyrel - UNMATCHED (Executive Partner)</t>
  </si>
  <si>
    <t xml:space="preserve"> The client said, "... as I reflect – have recognized that while working with Zeke as my EA has offered very many benefits, at this point there is more harm, frustration, and headache being caused than benefit."</t>
  </si>
  <si>
    <t>10918570394</t>
  </si>
  <si>
    <t>Jaime Sage - UNMATCHED (Executive Partner)</t>
  </si>
  <si>
    <t>Elyssel Fuentes Dela Rosa</t>
  </si>
  <si>
    <t>ely.delarosa@athena.com</t>
  </si>
  <si>
    <t>Client requested to churn because of dissatisfaction with XP's recent performance. 
On the other hand, Dr. Sage may not be an ideal client for Athena due to ongoing challenges in communication, task delegation, and partnership dynamics. Despite Ely's best efforts to adapt and meet Dr. Sage's expectations, there are several key factors that indicate a fundamental mismatch:
Communication Issues: Dr. Sage has consistently demonstrated a reluctance to provide clear and explicit instructions, making it difficult for Ely to anticipate and meet her needs. This is particularly evident when Dr. Sage expresses dissatisfaction with tasks that have dependencies on her feedback, which she often does not provide in a timely or comprehensive manner. The lack of regular updates to her calendar further complicates task management, leading to scheduling conflicts and missed opportunities for proactive support.
Resistance to Tools and Processes: Despite efforts to streamline Dr. Sage's workflow by implementing tools like Trello and Notion for faster delegation, she does not utilize these resources effectively. Even with additional efforts to ensure she is up to speed by providing updates on Slack, Dr. Sage rarely checks these platforms. This resistance to using the tools designed to enhance communication and efficiency limits the XP’s ability to manage tasks effectively and hinders overall productivity.
Task Delegation Challenges: Ely has proactively taken initiative in managing tasks such as meal planning and appointment scheduling, yet these efforts are frequently met with mixed reactions from Dr. Sage. The client's tendency to critique decisions that were previously approved or based on her instructions undermines Ely's confidence and ability to operate effectively. Additionally, Dr. Sage has a habit of booking meetings offline without notifying Ely or updating the calendar, leading to misunderstandings. Ely often assumes available blocks only to be blamed later when Dr. Sage has scheduled something independently, creating an unmanageable expectation for Ely to anticipate these changes without any communication.
Partnership Dynamics: The recurring dissatisfaction expressed by Dr. Sage, even after periods of calm, suggests a deeper issue in the client-partner relationship. Ely's attempts to adapt and respond to feedback have not led to sustained improvements, indicating that Dr. Sage may have unrealistic or fluctuating expectations that are difficult to manage. This cycle of dissatisfaction creates a stressful working environment for Ely, who is left feeling uncertain about how to meet Dr. Sage's needs effectively.
In conclusion, the combination of unclear communication, inconsistent feedback, resistance to utilizing provided tools, and the recurring pattern of dissatisfaction makes Dr. Sage a challenging client to work with. These factors hinder the effectiveness of the partnership and create unnecessary challenges in managing tasks and expectations. As a result, it may be necessary to reassess the suitability of this client-partner relationship to ensure a more productive and harmonious working environment.</t>
  </si>
  <si>
    <t>10912204655</t>
  </si>
  <si>
    <t>Sarah Chieng - UNMATCHED (Executive Partner)</t>
  </si>
  <si>
    <t>The client is unwilling to follow the rematching process and wishes to interview several candidates to choose from. He does not agree with our matching procedure. Despite multiple attempts to explain Athena's matching process, he insists on conducting interviews and assessing the XP before making a decision. He has requested to cancel his subscription if his request cannot be granted.</t>
  </si>
  <si>
    <t>10957244540</t>
  </si>
  <si>
    <t>Jenna Hartter - rain.busog@athena.com (Executive Partner)</t>
  </si>
  <si>
    <t>Rainshey Mei Busog Empestan</t>
  </si>
  <si>
    <t>Rainshey Mei Empestan</t>
  </si>
  <si>
    <t>rain.busog@athena.com</t>
  </si>
  <si>
    <t>12264061282</t>
  </si>
  <si>
    <t>Luis Gabriel Escuadro Isidro</t>
  </si>
  <si>
    <t>gab.isidro@athena.com</t>
  </si>
  <si>
    <t>11593378994</t>
  </si>
  <si>
    <t>Kevin  King - UNMATCHED (Executive Partner)</t>
  </si>
  <si>
    <t>Shayne Kelly Castro</t>
  </si>
  <si>
    <t>shayen.castro@athena.com</t>
  </si>
  <si>
    <t>POC Transfer from Kevin King to Kelly Goldstein</t>
  </si>
  <si>
    <t>10913992350</t>
  </si>
  <si>
    <t>Sebastian Duesterhoeft - UNMATCHED (Executive Partner)</t>
  </si>
  <si>
    <t>Pauli Von Maurice Postigo</t>
  </si>
  <si>
    <t>von.postigo@athena.com</t>
  </si>
  <si>
    <t>Client state of business - per the client, he has not found a model (lead generation workflow) that really works for him. (The client has a separate work EA that does work and personal tasks for him.)</t>
  </si>
  <si>
    <t>10912895908</t>
  </si>
  <si>
    <t>David Steinberger - UNMATCHED (Executive Partner)</t>
  </si>
  <si>
    <t>Gem Alison Saldajeno Pan</t>
  </si>
  <si>
    <t>gem.pan@athena.com</t>
  </si>
  <si>
    <t>The client has formally informed us via email of their decision to cancel their subscription with Athena. After conducting a thorough review of their expenses, they regretfully determined the need to implement necessary budgetary cutbacks. While they expressed appreciation for the services provided, this decision was made as part of a broader effort to prioritize financial adjustments.</t>
  </si>
  <si>
    <t>11859541670</t>
  </si>
  <si>
    <t>Justine Tiu - UNMATCHED (Executive Partner)</t>
  </si>
  <si>
    <t>Nicole Patricia Earnshaw Enrique</t>
  </si>
  <si>
    <t>nicole.enrique@athena.com</t>
  </si>
  <si>
    <t>10671210070</t>
  </si>
  <si>
    <t>10891597580</t>
  </si>
  <si>
    <t>Arjun Mahadevan - UNMATCHED (Executive Partner)</t>
  </si>
  <si>
    <t>David Antonio De Guia</t>
  </si>
  <si>
    <t>David De Guia</t>
  </si>
  <si>
    <t>david.deguia@athena.com</t>
  </si>
  <si>
    <t>10531210933</t>
  </si>
  <si>
    <t>11595007570</t>
  </si>
  <si>
    <t>Kelly Goldstein - demi.ballete@athena.com (Executive Partner)</t>
  </si>
  <si>
    <t>Demi Christine Ballete</t>
  </si>
  <si>
    <t>demi.ballete@athena.com</t>
  </si>
  <si>
    <t>10916471480</t>
  </si>
  <si>
    <t>Gautam Sivakumar - kenny.talisaysay@athenago.com (Executive Partner)</t>
  </si>
  <si>
    <t>Kenneth Barbara Talisaysay</t>
  </si>
  <si>
    <t>kenny.talisaysay@athena.com</t>
  </si>
  <si>
    <t>10634034077</t>
  </si>
  <si>
    <t>Joe Hilu - UNMATCHED (Executive Partner)</t>
  </si>
  <si>
    <t>Hello Hezron,
Thank you for reaching out. The partnership had been great and news of Evans departure was a great disapointment. Given the significant investment of time I have made, I am cautious about rushing into a new solution. I need to evaluate whether a virtual assistant makes sense or if an in-person resource would meet our needs more appropriately. For now, I won't be continuing with the subscription beyond this month. 
Please let me know if this email counts as a sufficient cancellation notice.
I appreciate your understanding and want to thank you again for your support throughout our partnership.
Joe</t>
  </si>
  <si>
    <t>10646837167</t>
  </si>
  <si>
    <t>10995659594</t>
  </si>
  <si>
    <t>Creseline Marie Asiado</t>
  </si>
  <si>
    <t>cris.asiado@athena.com</t>
  </si>
  <si>
    <t>11527160096</t>
  </si>
  <si>
    <t>Justin Goldston - mae.pineda@athena.com (Executive Partner)</t>
  </si>
  <si>
    <t>Nina Patricia Muyot</t>
  </si>
  <si>
    <t>patricia.muyot@athena.com</t>
  </si>
  <si>
    <t>Rematch / XP Voluntary Resignation - Justin Goldston - XP Patricia Muyot
While the partnership is going strong and they just celebrated their first year work anniversary this quarter, Pat received an opportunity that is in line with her course which she wants to take advantage of.</t>
  </si>
  <si>
    <t>12346940049</t>
  </si>
  <si>
    <t>Amanda Seybold - UNMATCHED (Executive Partner)</t>
  </si>
  <si>
    <t>Michelle Carmel Diocampo Tirando</t>
  </si>
  <si>
    <t>mitch@athena.com</t>
  </si>
  <si>
    <t>POC transfer from Amanda Seybold to Jason Kearney</t>
  </si>
  <si>
    <t>12472809782</t>
  </si>
  <si>
    <t>Sumaiya Balbale - carrie@athenago.com (Executive Partner)</t>
  </si>
  <si>
    <t>Carmina Macasaet</t>
  </si>
  <si>
    <t>carrie@athena.com</t>
  </si>
  <si>
    <t>10820770724</t>
  </si>
  <si>
    <t>Dominic Lau - kris.delossantos@athena.com (Executive Partner)</t>
  </si>
  <si>
    <t>Kristine Regodos Santos</t>
  </si>
  <si>
    <t>Kristine Santos</t>
  </si>
  <si>
    <t>kris.delossantos@athena.com</t>
  </si>
  <si>
    <t>11242954761</t>
  </si>
  <si>
    <t>11416926995</t>
  </si>
  <si>
    <t>Michael Mizrahi - UNMATCHED (Executive Partner)</t>
  </si>
  <si>
    <t>Alyssa Cyrill Cuevas</t>
  </si>
  <si>
    <t>alyssa.cuevas@athena.com</t>
  </si>
  <si>
    <t>POC Transfer to Brittany Claudius</t>
  </si>
  <si>
    <t>11205769116</t>
  </si>
  <si>
    <t>Jalika Raphaella Deray</t>
  </si>
  <si>
    <t>ja.deray@athena.com</t>
  </si>
  <si>
    <t>EA’s skillset is not aligned to what the client needs
EA is good with graphic designs and social media management and client needs someone who can build error-free reports</t>
  </si>
  <si>
    <t>11147181930</t>
  </si>
  <si>
    <t>Jenny He - UNMATCHED (Executive Partner)</t>
  </si>
  <si>
    <t>Louisse Bianca Salvador Facundo</t>
  </si>
  <si>
    <t>louisse.facundo@athena.com</t>
  </si>
  <si>
    <t>Last Feb 1, XP Louisse advised that she will be resigning and rendering her 30-day notice. Her effective end date is March 3, 2025. This is due to personal reasons and studies. The XP already informed the client and on the same day, options for a plan to  rematch were provided. The client replied back after she had given it some thought and decided to discontinue with Athena and would rather have an in-person EA instead. XP provided her client's plans to do a series of podcasts. The in-person EA will be helping out with the client's needs to be physically present to help setup this new client endeavor on a recurring basis.</t>
  </si>
  <si>
    <t>10835099215</t>
  </si>
  <si>
    <t>Allan Macgregor - UNMATCHED (Executive Partner)</t>
  </si>
  <si>
    <t>Fridah Nkatha Mugambi</t>
  </si>
  <si>
    <t>madonna.mugambi@athena.com</t>
  </si>
  <si>
    <t xml:space="preserve">I am reaching out with a major update; as you know, Humi has been acquired by a larger company (Employment Hero). As part of this acquisition, my role is taking a drastic change, and I have been instructed to give a 30-day notice to terminate the Athena engagement. 
This is of no fault of Athena or Madonna, if anything, Madonna has been exceptional partner; is no exaggeration to say that I'm heartbroken. 
Eddah I would like to book a meeting with you (potentially Hezron) as I would like to leverage the notice period to make sure that Madonna is well setup for her next opportunity and if at all possible avoid any gaps on her employment. </t>
  </si>
  <si>
    <t>11072844364</t>
  </si>
  <si>
    <t>Kyle Marquardt - UNMATCHED (Executive Partner)</t>
  </si>
  <si>
    <t>The client expressed his disappointment with the XP's written and verbal communications. He is questioning XP passed Athena's training. On the KOC day, he found it hard to understand Mhyr and on day 2 he said that he would need to replace her because he needed someone who is 100% fluent in English. He said although, the development plan is good, it will take time and this is not something he has a lot of. He is expecting his next XP to be as good or better than Gracey her Kenyan XP.</t>
  </si>
  <si>
    <t>10911408266</t>
  </si>
  <si>
    <t>Matt Howland - UNMATCHED (Executive Partner)</t>
  </si>
  <si>
    <t>Stephanie Leila Achieng</t>
  </si>
  <si>
    <t>steph.achieng@athena.com</t>
  </si>
  <si>
    <t>Hi Jane,
Sorry for the slow reply, a lot of moving pieces on my end.  I think I'm going to move to our shared internal EA. Athena was great, but right now, with our reductions, this is the path we need to move forward with.  
Let me know if there's anything you need from me for offboarding etc.</t>
  </si>
  <si>
    <t>5312434869</t>
  </si>
  <si>
    <t>Michael Margolis - njogued.muriuki@athena.com (Executive Partner)</t>
  </si>
  <si>
    <t>11744117080</t>
  </si>
  <si>
    <t>Madeleine Karolian - ken.topacio@athena.com (Executive Partner)</t>
  </si>
  <si>
    <t>Karren Topacio</t>
  </si>
  <si>
    <t>ken.topacio@athena.com</t>
  </si>
  <si>
    <t>10834864515</t>
  </si>
  <si>
    <t>10960693933</t>
  </si>
  <si>
    <t>Brenden Marquardt - shandy.apondi@athenago.com (Executive Partner)</t>
  </si>
  <si>
    <t>Shandra Daisy Apondi</t>
  </si>
  <si>
    <t>shandy.apondi@athena.com</t>
  </si>
  <si>
    <t>9990139455</t>
  </si>
  <si>
    <t>Andrew Hollister - UNMATCHED (Executive Partner)</t>
  </si>
  <si>
    <t>Ericka Landong Manreza</t>
  </si>
  <si>
    <t>eckah.manreza@athena.com</t>
  </si>
  <si>
    <t>Andrew sent me an email today highlighting that due to significant budget constraints and the cost of maintaining Athena subscription they are no longer able to manage justifying the cost.</t>
  </si>
  <si>
    <t>9722549298</t>
  </si>
  <si>
    <t>Thomas Schlegl - UNMATCHED (Executive Partner)</t>
  </si>
  <si>
    <t>Marinela Fernandez Go</t>
  </si>
  <si>
    <t>june.go@athena.com</t>
  </si>
  <si>
    <t xml:space="preserve">Client state of business (budget/business issues) - The client could no longer afford Athena services due to financial constraints. After 1 year and 6 months, client stated that the reason for this decision is due to EOLOGIX-PING's ongoing recalibration actions, which include a comprehensive effort to reduce fixed costs where possible, encompassing subscriptions, manpower optimization, and the streamlining/reducing of product offerings. These stemmed out from the failed merging attempt with another company. </t>
  </si>
  <si>
    <t>11276139629</t>
  </si>
  <si>
    <t>Jon Williams - dame.dingding@athena.com (Executive Partner)</t>
  </si>
  <si>
    <t>Dame Dingding</t>
  </si>
  <si>
    <t>dame.dingding@athena.com</t>
  </si>
  <si>
    <t>11217165456</t>
  </si>
  <si>
    <t>Soham Khaitan - dan.bolos@athenago.com (Executive Partner)</t>
  </si>
  <si>
    <t>9992002855</t>
  </si>
  <si>
    <t>Samuel Tran - UNMATCHED (Executive Partner)</t>
  </si>
  <si>
    <t>10152369430</t>
  </si>
  <si>
    <t>10840788602</t>
  </si>
  <si>
    <t>Greg McAuley - ferian.nyabonyi@athena.com (Executive Partner)</t>
  </si>
  <si>
    <t>elizabeth.radina@athena.com</t>
  </si>
  <si>
    <t>The XP has decided to step away from the role to pursue a new career opportunity aligned with their long-term professional goals.</t>
  </si>
  <si>
    <t>9886695506</t>
  </si>
  <si>
    <t>Ben Coleman - UNMATCHED (Executive Partner)</t>
  </si>
  <si>
    <t>Jessica Sallador Panogalinga</t>
  </si>
  <si>
    <t>Jess Panogalinga</t>
  </si>
  <si>
    <t>jessica.panogalinga@athena.com</t>
  </si>
  <si>
    <t>The client reached out to discuss XP Jess's performance and adaptability, particularly regarding tech-specific skills. While a rematch was offered, the client decided to end the partnership, citing the need for a specific skill set. Additionally, the strained relationship with the current XP has become a distraction for the client. He also mentioned that, given the time of year, he is unable to dedicate the necessary time to onboard a new XP.</t>
  </si>
  <si>
    <t>11072373869</t>
  </si>
  <si>
    <t>9972599608</t>
  </si>
  <si>
    <t>Nicolae Rusan - riza.guerrero@athenago.com (Executive Partner)</t>
  </si>
  <si>
    <t>Rizalyn Guiruela Guerrero</t>
  </si>
  <si>
    <t>riza.guerrero@athena.com</t>
  </si>
  <si>
    <t>9252501528</t>
  </si>
  <si>
    <t>9859395768</t>
  </si>
  <si>
    <t>Tyler Adams - mil.conde@athena.com (Executive Partner)</t>
  </si>
  <si>
    <t>Emil Isaac Resuello Conde</t>
  </si>
  <si>
    <t>mil.conde@athena.com</t>
  </si>
  <si>
    <t>10803482667</t>
  </si>
  <si>
    <t>Jaime Bott - UNMATCHED (Executive Partner)</t>
  </si>
  <si>
    <t>9729798320</t>
  </si>
  <si>
    <t>Ticket Summary:
Result: Rematch
The client requested to be rematched. Responded to the client and tried to win the partnership back.
XP submitted immediate resignation
Previous XP:
Timeline: 
March 7: The client requested to be rematched. Responded to the client and tried to win the partnership back.
March 11: The client said that this is not something that can be fixed by coaching hence, decided to file for a rematching ticket. Asked for the client's EA [references to get a better understanding of his needs.
Reason/Client feedback:
Lack of dynamic learning from the assistant, leading to dissatisfaction.
Angel missed reminders for his wife's birthday and Valentine's Day. Parameters were not followed and tasks like documenting important contacts were apparently not completed.
Prateek provided instances where the assistant did not follow through on discussed preferences around travel reminders and relationship management. He is redoing tasks and unable to delegate higher level work due to lost confidence in the assistant's abilities.
Proposed to put in place a developmental plan for Angel however Prateek lacked patience to wait indefinitely for improvement. 
Offered Temp XP however Prateek preferred no assistance and would like to prioritize instead finding replacement.</t>
  </si>
  <si>
    <t>10457081661</t>
  </si>
  <si>
    <t>Daniel  Pessar - UNMATCHED (Executive Partner)</t>
  </si>
  <si>
    <t>10029488695</t>
  </si>
  <si>
    <t>Ma Louieza Casinabe Cervantes</t>
  </si>
  <si>
    <t>Ma Louieza Cervantes</t>
  </si>
  <si>
    <t>star.cervantes@athena.com</t>
  </si>
  <si>
    <t>9767926534</t>
  </si>
  <si>
    <t>Paul Turbeville - UNMATCHED (Executive Partner)</t>
  </si>
  <si>
    <t>Paul Turbeville has resigned from the company and XP GB Omayan also will be resigning effective 12/20/2024</t>
  </si>
  <si>
    <t>10818953790</t>
  </si>
  <si>
    <t>Pamela Vagata - UNMATCHED (Executive Partner)</t>
  </si>
  <si>
    <t>Kim Walter Aguanta Macrohon</t>
  </si>
  <si>
    <t>walter.macrohon@athena.com</t>
  </si>
  <si>
    <t>Shift to onsite EA</t>
  </si>
  <si>
    <t>10787684876</t>
  </si>
  <si>
    <t>Andrew Edmonds - UNMATCHED (Executive Partner)</t>
  </si>
  <si>
    <t>Maria Elena Manalili</t>
  </si>
  <si>
    <t>elena.manalili@athena.com</t>
  </si>
  <si>
    <t>10670364209</t>
  </si>
  <si>
    <t>Amy Ulmer - UNMATCHED (Executive Partner)</t>
  </si>
  <si>
    <t xml:space="preserve">Client's Employer is no longer willing to pay the subscription. </t>
  </si>
  <si>
    <t>10781221509</t>
  </si>
  <si>
    <t>Nick Witters - UNMATCHED (Executive Partner)</t>
  </si>
  <si>
    <t>Partnership ended due to client issues that developed later into the clients tenure. Client declined proactive rematch due to inability to commit to time investment needed to onboard a new XP</t>
  </si>
  <si>
    <t>10916863586</t>
  </si>
  <si>
    <t>Aneesh Chopra - UNMATCHED (Executive Partner)</t>
  </si>
  <si>
    <t>Johan Beatrice Mabborang</t>
  </si>
  <si>
    <t>tris.mabborang@athena.com</t>
  </si>
  <si>
    <t>Client has submitted a formal notice of termination per Section 2.1 of the executed agreement, citing their recent acquisition and transition to in-house EA services. The 30-day notice period will conclude on March 23, 2025.</t>
  </si>
  <si>
    <t>1723212514932x499704828188702200</t>
  </si>
  <si>
    <t>13591438484</t>
  </si>
  <si>
    <t>Andy Stevenson - daren.olindan@athena.com (Executive Partner)</t>
  </si>
  <si>
    <t>Daren Kenneth Alicando Olindan</t>
  </si>
  <si>
    <t>Daren Kenneth Olindan</t>
  </si>
  <si>
    <t>daren.olindan@athena.com</t>
  </si>
  <si>
    <t>Grand Total per month</t>
  </si>
  <si>
    <t>Calls / month</t>
  </si>
  <si>
    <t>Avg Duration (mins)</t>
  </si>
  <si>
    <t>Cost / hr</t>
  </si>
  <si>
    <t>Total Cost</t>
  </si>
  <si>
    <t>% of total cost</t>
  </si>
  <si>
    <t>CX</t>
  </si>
  <si>
    <t>2WFC</t>
  </si>
  <si>
    <t>DCs</t>
  </si>
  <si>
    <t>MPs</t>
  </si>
  <si>
    <t>KOCs</t>
  </si>
  <si>
    <t>Feedback Calls</t>
  </si>
  <si>
    <t>Operations</t>
  </si>
  <si>
    <t>OM &lt;&gt; XP Coaching</t>
  </si>
  <si>
    <t>Client &lt;&gt;XP Calls</t>
  </si>
  <si>
    <t>Recruiting</t>
  </si>
  <si>
    <t>Final interviews</t>
  </si>
  <si>
    <t>LX (upcoming)</t>
  </si>
  <si>
    <t>Training calls</t>
  </si>
  <si>
    <t>subtotal cost per department</t>
  </si>
  <si>
    <t>expected duration (tentative)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</si>
</sst>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16">
    <font>
      <sz val="10.0"/>
      <color rgb="FF000000"/>
      <name val="Arial"/>
      <scheme val="minor"/>
    </font>
    <font>
      <color theme="1"/>
      <name val="Proxima Nova"/>
    </font>
    <font>
      <i/>
      <color theme="1"/>
      <name val="Proxima Nova"/>
    </font>
    <font>
      <b/>
      <sz val="14.0"/>
      <color theme="1"/>
      <name val="Proxima Nova"/>
    </font>
    <font>
      <b/>
      <sz val="13.0"/>
      <color theme="1"/>
      <name val="Proxima Nova"/>
    </font>
    <font/>
    <font>
      <b/>
      <sz val="12.0"/>
      <color theme="1"/>
      <name val="Proxima Nova"/>
    </font>
    <font>
      <i/>
      <sz val="9.0"/>
      <color theme="1"/>
      <name val="Proxima Nova"/>
    </font>
    <font>
      <sz val="9.0"/>
      <color rgb="FF000000"/>
      <name val="&quot;Google Sans Mono&quot;"/>
    </font>
    <font>
      <color theme="1"/>
      <name val="Arial"/>
    </font>
    <font>
      <sz val="11.0"/>
      <color rgb="FF000000"/>
      <name val="Calibri"/>
    </font>
    <font>
      <u/>
      <sz val="11.0"/>
      <color rgb="FF000000"/>
      <name val="Calibri"/>
    </font>
    <font>
      <b/>
      <color theme="1"/>
      <name val="Arial"/>
      <scheme val="minor"/>
    </font>
    <font>
      <color theme="1"/>
      <name val="Arial"/>
      <scheme val="minor"/>
    </font>
    <font>
      <u/>
      <color rgb="FF0000FF"/>
    </font>
    <font>
      <u/>
      <color theme="1"/>
      <name val="Arial"/>
      <scheme val="minor"/>
    </font>
  </fonts>
  <fills count="17">
    <fill>
      <patternFill patternType="none"/>
    </fill>
    <fill>
      <patternFill patternType="lightGray"/>
    </fill>
    <fill>
      <patternFill patternType="solid">
        <fgColor rgb="FFF4CCCC"/>
        <bgColor rgb="FFF4CCCC"/>
      </patternFill>
    </fill>
    <fill>
      <patternFill patternType="solid">
        <fgColor rgb="FFD9E9D2"/>
        <bgColor rgb="FFD9E9D2"/>
      </patternFill>
    </fill>
    <fill>
      <patternFill patternType="solid">
        <fgColor rgb="FFFFFFFF"/>
        <bgColor rgb="FFFFFFFF"/>
      </patternFill>
    </fill>
    <fill>
      <patternFill patternType="solid">
        <fgColor rgb="FFB4B44B"/>
        <bgColor rgb="FFB4B44B"/>
      </patternFill>
    </fill>
    <fill>
      <patternFill patternType="solid">
        <fgColor rgb="FFB2B34A"/>
        <bgColor rgb="FFB2B34A"/>
      </patternFill>
    </fill>
    <fill>
      <patternFill patternType="solid">
        <fgColor rgb="FFE06868"/>
        <bgColor rgb="FFE06868"/>
      </patternFill>
    </fill>
    <fill>
      <patternFill patternType="solid">
        <fgColor rgb="FFE16A69"/>
        <bgColor rgb="FFE16A69"/>
      </patternFill>
    </fill>
    <fill>
      <patternFill patternType="solid">
        <fgColor rgb="FFE47A75"/>
        <bgColor rgb="FFE47A75"/>
      </patternFill>
    </fill>
    <fill>
      <patternFill patternType="solid">
        <fgColor rgb="FFE06968"/>
        <bgColor rgb="FFE06968"/>
      </patternFill>
    </fill>
    <fill>
      <patternFill patternType="solid">
        <fgColor rgb="FFE37470"/>
        <bgColor rgb="FFE37470"/>
      </patternFill>
    </fill>
    <fill>
      <patternFill patternType="solid">
        <fgColor rgb="FFE06767"/>
        <bgColor rgb="FFE06767"/>
      </patternFill>
    </fill>
    <fill>
      <patternFill patternType="solid">
        <fgColor rgb="FFF4C7C3"/>
        <bgColor rgb="FFF4C7C3"/>
      </patternFill>
    </fill>
    <fill>
      <patternFill patternType="solid">
        <fgColor rgb="FFF6F7FB"/>
        <bgColor rgb="FFF6F7FB"/>
      </patternFill>
    </fill>
    <fill>
      <patternFill patternType="solid">
        <fgColor rgb="FFD9EAD3"/>
        <bgColor rgb="FFD9EAD3"/>
      </patternFill>
    </fill>
    <fill>
      <patternFill patternType="solid">
        <fgColor rgb="FFFFE599"/>
        <bgColor rgb="FFFFE599"/>
      </patternFill>
    </fill>
  </fills>
  <borders count="15">
    <border/>
    <border>
      <left style="dotted">
        <color rgb="FF000000"/>
      </left>
    </border>
    <border>
      <right style="dotted">
        <color rgb="FF000000"/>
      </right>
    </border>
    <border>
      <left style="dotted">
        <color rgb="FF000000"/>
      </left>
      <right style="dotted">
        <color rgb="FF000000"/>
      </right>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right style="dotted">
        <color rgb="FF000000"/>
      </right>
      <top style="dotted">
        <color rgb="FF000000"/>
      </top>
    </border>
    <border>
      <bottom style="dotted">
        <color rgb="FF000000"/>
      </bottom>
    </border>
    <border>
      <left style="dotted">
        <color rgb="FF000000"/>
      </left>
      <bottom style="dotted">
        <color rgb="FF000000"/>
      </bottom>
    </border>
    <border>
      <right style="dotted">
        <color rgb="FF000000"/>
      </right>
      <bottom style="dotted">
        <color rgb="FF000000"/>
      </bottom>
    </border>
    <border>
      <left style="dotted">
        <color rgb="FF000000"/>
      </left>
      <right style="dotted">
        <color rgb="FF000000"/>
      </right>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vertical="bottom"/>
    </xf>
    <xf borderId="0" fillId="0" fontId="1" numFmtId="0" xfId="0" applyAlignment="1" applyFont="1">
      <alignment shrinkToFit="0" vertical="center" wrapText="1"/>
    </xf>
    <xf borderId="0" fillId="0" fontId="1" numFmtId="0" xfId="0" applyAlignment="1" applyFont="1">
      <alignment horizontal="right" vertical="bottom"/>
    </xf>
    <xf borderId="0" fillId="0" fontId="2" numFmtId="0" xfId="0" applyAlignment="1" applyFont="1">
      <alignment readingOrder="0" vertical="center"/>
    </xf>
    <xf borderId="0" fillId="0" fontId="3" numFmtId="0" xfId="0" applyAlignment="1" applyFont="1">
      <alignment horizontal="right" vertical="bottom"/>
    </xf>
    <xf borderId="0" fillId="0" fontId="1" numFmtId="0" xfId="0" applyAlignment="1" applyFont="1">
      <alignment vertical="center"/>
    </xf>
    <xf borderId="1" fillId="0" fontId="4" numFmtId="0" xfId="0" applyAlignment="1" applyBorder="1" applyFont="1">
      <alignment horizontal="center" readingOrder="0" vertical="bottom"/>
    </xf>
    <xf borderId="2" fillId="0" fontId="5" numFmtId="0" xfId="0" applyBorder="1" applyFont="1"/>
    <xf borderId="3" fillId="0" fontId="4" numFmtId="0" xfId="0" applyAlignment="1" applyBorder="1" applyFont="1">
      <alignment horizontal="center"/>
    </xf>
    <xf borderId="0" fillId="0" fontId="3" numFmtId="0" xfId="0" applyAlignment="1" applyFont="1">
      <alignment vertical="center"/>
    </xf>
    <xf borderId="1" fillId="0" fontId="1" numFmtId="0" xfId="0" applyAlignment="1" applyBorder="1" applyFont="1">
      <alignment horizontal="center" readingOrder="0" shrinkToFit="0" vertical="bottom" wrapText="1"/>
    </xf>
    <xf borderId="2" fillId="0" fontId="1" numFmtId="0" xfId="0" applyAlignment="1" applyBorder="1" applyFont="1">
      <alignment horizontal="center" readingOrder="0" shrinkToFit="0" vertical="bottom" wrapText="1"/>
    </xf>
    <xf borderId="3" fillId="0" fontId="1" numFmtId="0" xfId="0" applyAlignment="1" applyBorder="1" applyFont="1">
      <alignment horizontal="center" readingOrder="0" shrinkToFit="0" vertical="bottom" wrapText="1"/>
    </xf>
    <xf borderId="4" fillId="0" fontId="6" numFmtId="0" xfId="0" applyAlignment="1" applyBorder="1" applyFont="1">
      <alignment readingOrder="0" vertical="center"/>
    </xf>
    <xf borderId="4" fillId="0" fontId="1" numFmtId="0" xfId="0" applyAlignment="1" applyBorder="1" applyFont="1">
      <alignment readingOrder="0" shrinkToFit="0" vertical="center" wrapText="1"/>
    </xf>
    <xf borderId="4" fillId="0" fontId="7" numFmtId="0" xfId="0" applyAlignment="1" applyBorder="1" applyFont="1">
      <alignment horizontal="center" vertical="bottom"/>
    </xf>
    <xf borderId="5" fillId="0" fontId="7" numFmtId="0" xfId="0" applyAlignment="1" applyBorder="1" applyFont="1">
      <alignment horizontal="right" vertical="bottom"/>
    </xf>
    <xf borderId="6" fillId="0" fontId="7" numFmtId="0" xfId="0" applyAlignment="1" applyBorder="1" applyFont="1">
      <alignment horizontal="right" vertical="bottom"/>
    </xf>
    <xf borderId="4" fillId="0" fontId="7" numFmtId="0" xfId="0" applyAlignment="1" applyBorder="1" applyFont="1">
      <alignment horizontal="right" vertical="bottom"/>
    </xf>
    <xf borderId="7" fillId="0" fontId="7" numFmtId="0" xfId="0" applyAlignment="1" applyBorder="1" applyFont="1">
      <alignment horizontal="right" vertical="bottom"/>
    </xf>
    <xf borderId="0" fillId="0" fontId="1" numFmtId="0" xfId="0" applyAlignment="1" applyFont="1">
      <alignment horizontal="center" vertical="bottom"/>
    </xf>
    <xf borderId="1" fillId="3" fontId="1" numFmtId="9" xfId="0" applyAlignment="1" applyBorder="1" applyFill="1" applyFont="1" applyNumberFormat="1">
      <alignment horizontal="right" vertical="bottom"/>
    </xf>
    <xf borderId="2" fillId="3" fontId="1" numFmtId="9" xfId="0" applyAlignment="1" applyBorder="1" applyFont="1" applyNumberFormat="1">
      <alignment horizontal="right" vertical="bottom"/>
    </xf>
    <xf borderId="0" fillId="0" fontId="1" numFmtId="9" xfId="0" applyAlignment="1" applyFont="1" applyNumberFormat="1">
      <alignment horizontal="right" vertical="bottom"/>
    </xf>
    <xf borderId="3" fillId="3" fontId="1" numFmtId="9" xfId="0" applyAlignment="1" applyBorder="1" applyFont="1" applyNumberFormat="1">
      <alignment horizontal="right" vertical="bottom"/>
    </xf>
    <xf borderId="0" fillId="4" fontId="8" numFmtId="0" xfId="0" applyAlignment="1" applyFill="1" applyFont="1">
      <alignment horizontal="right" readingOrder="0"/>
    </xf>
    <xf borderId="0" fillId="0" fontId="1" numFmtId="0" xfId="0" applyAlignment="1" applyFont="1">
      <alignment readingOrder="0" shrinkToFit="0" vertical="center" wrapText="1"/>
    </xf>
    <xf borderId="0" fillId="0" fontId="7" numFmtId="0" xfId="0" applyAlignment="1" applyFont="1">
      <alignment horizontal="center" vertical="bottom"/>
    </xf>
    <xf borderId="1" fillId="0" fontId="7" numFmtId="0" xfId="0" applyAlignment="1" applyBorder="1" applyFont="1">
      <alignment horizontal="right" vertical="bottom"/>
    </xf>
    <xf borderId="2" fillId="0" fontId="7" numFmtId="0" xfId="0" applyAlignment="1" applyBorder="1" applyFont="1">
      <alignment horizontal="right" vertical="bottom"/>
    </xf>
    <xf borderId="0" fillId="0" fontId="7" numFmtId="0" xfId="0" applyAlignment="1" applyFont="1">
      <alignment horizontal="right" vertical="bottom"/>
    </xf>
    <xf borderId="3" fillId="0" fontId="7" numFmtId="0" xfId="0" applyAlignment="1" applyBorder="1" applyFont="1">
      <alignment horizontal="right" vertical="bottom"/>
    </xf>
    <xf borderId="8" fillId="0" fontId="5" numFmtId="0" xfId="0" applyBorder="1" applyFont="1"/>
    <xf borderId="8" fillId="0" fontId="1" numFmtId="0" xfId="0" applyAlignment="1" applyBorder="1" applyFont="1">
      <alignment horizontal="center" vertical="bottom"/>
    </xf>
    <xf borderId="9" fillId="3" fontId="1" numFmtId="9" xfId="0" applyAlignment="1" applyBorder="1" applyFont="1" applyNumberFormat="1">
      <alignment horizontal="right" vertical="bottom"/>
    </xf>
    <xf borderId="10" fillId="3" fontId="1" numFmtId="9" xfId="0" applyAlignment="1" applyBorder="1" applyFont="1" applyNumberFormat="1">
      <alignment horizontal="right" vertical="bottom"/>
    </xf>
    <xf borderId="11" fillId="3" fontId="1" numFmtId="9" xfId="0" applyAlignment="1" applyBorder="1" applyFont="1" applyNumberFormat="1">
      <alignment horizontal="right" vertical="bottom"/>
    </xf>
    <xf borderId="0" fillId="0" fontId="1" numFmtId="9" xfId="0" applyAlignment="1" applyFont="1" applyNumberFormat="1">
      <alignment vertical="bottom"/>
    </xf>
    <xf borderId="3" fillId="5" fontId="1" numFmtId="9" xfId="0" applyAlignment="1" applyBorder="1" applyFill="1" applyFont="1" applyNumberFormat="1">
      <alignment horizontal="right" vertical="bottom"/>
    </xf>
    <xf borderId="11" fillId="6" fontId="1" numFmtId="9" xfId="0" applyAlignment="1" applyBorder="1" applyFill="1" applyFont="1" applyNumberFormat="1">
      <alignment horizontal="right" vertical="bottom"/>
    </xf>
    <xf borderId="4" fillId="0" fontId="6" numFmtId="0" xfId="0" applyAlignment="1" applyBorder="1" applyFont="1">
      <alignment vertical="center"/>
    </xf>
    <xf borderId="4" fillId="0" fontId="1" numFmtId="0" xfId="0" applyAlignment="1" applyBorder="1" applyFont="1">
      <alignment shrinkToFit="0" vertical="center" wrapText="1"/>
    </xf>
    <xf borderId="4" fillId="0" fontId="1" numFmtId="0" xfId="0" applyAlignment="1" applyBorder="1" applyFont="1">
      <alignment horizontal="center" vertical="bottom"/>
    </xf>
    <xf borderId="7" fillId="0" fontId="7" numFmtId="0" xfId="0" applyAlignment="1" applyBorder="1" applyFont="1">
      <alignment horizontal="right" readingOrder="0" vertical="bottom"/>
    </xf>
    <xf borderId="8" fillId="0" fontId="1" numFmtId="0" xfId="0" applyAlignment="1" applyBorder="1" applyFont="1">
      <alignment shrinkToFit="0" vertical="center" wrapText="1"/>
    </xf>
    <xf borderId="3" fillId="7" fontId="1" numFmtId="9" xfId="0" applyAlignment="1" applyBorder="1" applyFill="1" applyFont="1" applyNumberFormat="1">
      <alignment horizontal="right" vertical="bottom"/>
    </xf>
    <xf borderId="0" fillId="8" fontId="1" numFmtId="9" xfId="0" applyAlignment="1" applyFill="1" applyFont="1" applyNumberFormat="1">
      <alignment horizontal="right" vertical="bottom"/>
    </xf>
    <xf borderId="1" fillId="9" fontId="1" numFmtId="9" xfId="0" applyAlignment="1" applyBorder="1" applyFill="1" applyFont="1" applyNumberFormat="1">
      <alignment horizontal="right" vertical="bottom"/>
    </xf>
    <xf borderId="3" fillId="10" fontId="1" numFmtId="9" xfId="0" applyAlignment="1" applyBorder="1" applyFill="1" applyFont="1" applyNumberFormat="1">
      <alignment horizontal="right" vertical="bottom"/>
    </xf>
    <xf borderId="0" fillId="11" fontId="1" numFmtId="9" xfId="0" applyAlignment="1" applyFill="1" applyFont="1" applyNumberFormat="1">
      <alignment horizontal="right" vertical="bottom"/>
    </xf>
    <xf borderId="8" fillId="0" fontId="9" numFmtId="0" xfId="0" applyAlignment="1" applyBorder="1" applyFont="1">
      <alignment vertical="bottom"/>
    </xf>
    <xf borderId="3" fillId="12" fontId="1" numFmtId="9" xfId="0" applyAlignment="1" applyBorder="1" applyFill="1" applyFont="1" applyNumberFormat="1">
      <alignment horizontal="right" vertical="bottom"/>
    </xf>
    <xf borderId="1" fillId="13" fontId="7" numFmtId="0" xfId="0" applyAlignment="1" applyBorder="1" applyFill="1" applyFont="1">
      <alignment horizontal="right" vertical="bottom"/>
    </xf>
    <xf borderId="2" fillId="13" fontId="7" numFmtId="0" xfId="0" applyAlignment="1" applyBorder="1" applyFont="1">
      <alignment horizontal="right" vertical="bottom"/>
    </xf>
    <xf borderId="0" fillId="0" fontId="6" numFmtId="0" xfId="0" applyAlignment="1" applyFont="1">
      <alignment vertical="center"/>
    </xf>
    <xf borderId="0" fillId="4" fontId="8" numFmtId="0" xfId="0" applyAlignment="1" applyFont="1">
      <alignment horizontal="left" readingOrder="0"/>
    </xf>
    <xf borderId="0" fillId="0" fontId="10" numFmtId="0" xfId="0" applyAlignment="1" applyFont="1">
      <alignment readingOrder="0" shrinkToFit="0" vertical="bottom" wrapText="0"/>
    </xf>
    <xf borderId="0" fillId="0" fontId="10" numFmtId="49" xfId="0" applyAlignment="1" applyFont="1" applyNumberFormat="1">
      <alignment horizontal="center" readingOrder="0" shrinkToFit="0" vertical="bottom" wrapText="0"/>
    </xf>
    <xf borderId="0" fillId="0" fontId="10" numFmtId="164" xfId="0" applyAlignment="1" applyFont="1" applyNumberFormat="1">
      <alignment horizontal="right" readingOrder="0" shrinkToFit="0" vertical="bottom" wrapText="0"/>
    </xf>
    <xf borderId="0" fillId="0" fontId="10" numFmtId="164" xfId="0" applyAlignment="1" applyFont="1" applyNumberFormat="1">
      <alignment shrinkToFit="0" vertical="bottom" wrapText="0"/>
    </xf>
    <xf borderId="0" fillId="0" fontId="10" numFmtId="0" xfId="0" applyAlignment="1" applyFont="1">
      <alignment horizontal="right" readingOrder="0" shrinkToFit="0" vertical="bottom" wrapText="0"/>
    </xf>
    <xf borderId="0" fillId="0" fontId="10" numFmtId="49" xfId="0" applyAlignment="1" applyFont="1" applyNumberFormat="1">
      <alignment horizontal="left" readingOrder="0" shrinkToFit="0" vertical="bottom" wrapText="0"/>
    </xf>
    <xf borderId="0" fillId="0" fontId="10" numFmtId="0" xfId="0" applyAlignment="1" applyFont="1">
      <alignment shrinkToFit="0" vertical="bottom" wrapText="0"/>
    </xf>
    <xf borderId="0" fillId="0" fontId="10" numFmtId="49" xfId="0" applyAlignment="1" applyFont="1" applyNumberFormat="1">
      <alignment horizontal="right" readingOrder="0" shrinkToFit="0" vertical="bottom" wrapText="0"/>
    </xf>
    <xf borderId="0" fillId="0" fontId="10" numFmtId="49" xfId="0" applyAlignment="1" applyFont="1" applyNumberFormat="1">
      <alignment shrinkToFit="0" vertical="bottom" wrapText="0"/>
    </xf>
    <xf borderId="0" fillId="0" fontId="10" numFmtId="0" xfId="0" applyAlignment="1" applyFont="1">
      <alignment horizontal="center" readingOrder="0" shrinkToFit="0" vertical="bottom" wrapText="0"/>
    </xf>
    <xf borderId="0" fillId="0" fontId="11" numFmtId="0" xfId="0" applyAlignment="1" applyFont="1">
      <alignment readingOrder="0" shrinkToFit="0" vertical="bottom" wrapText="0"/>
    </xf>
    <xf borderId="0" fillId="0" fontId="10" numFmtId="0" xfId="0" applyAlignment="1" applyFont="1">
      <alignment shrinkToFit="0" vertical="bottom" wrapText="0"/>
    </xf>
    <xf borderId="0" fillId="14" fontId="12" numFmtId="0" xfId="0" applyAlignment="1" applyFill="1" applyFont="1">
      <alignment horizontal="center"/>
    </xf>
    <xf borderId="0" fillId="0" fontId="13" numFmtId="0" xfId="0" applyAlignment="1" applyFont="1">
      <alignment horizontal="left" readingOrder="0"/>
    </xf>
    <xf quotePrefix="1" borderId="0" fillId="0" fontId="13" numFmtId="0" xfId="0" applyAlignment="1" applyFont="1">
      <alignment horizontal="left" readingOrder="0"/>
    </xf>
    <xf borderId="0" fillId="0" fontId="13" numFmtId="164" xfId="0" applyAlignment="1" applyFont="1" applyNumberFormat="1">
      <alignment horizontal="right" readingOrder="0"/>
    </xf>
    <xf borderId="0" fillId="0" fontId="13" numFmtId="49" xfId="0" applyAlignment="1" applyFont="1" applyNumberFormat="1">
      <alignment horizontal="right" readingOrder="0"/>
    </xf>
    <xf borderId="0" fillId="0" fontId="13" numFmtId="0" xfId="0" applyAlignment="1" applyFont="1">
      <alignment horizontal="center" readingOrder="0"/>
    </xf>
    <xf borderId="0" fillId="0" fontId="14" numFmtId="0" xfId="0" applyAlignment="1" applyFont="1">
      <alignment horizontal="left"/>
    </xf>
    <xf borderId="0" fillId="2" fontId="13" numFmtId="0" xfId="0" applyAlignment="1" applyFont="1">
      <alignment horizontal="center" readingOrder="0"/>
    </xf>
    <xf borderId="0" fillId="2" fontId="13" numFmtId="165" xfId="0" applyFont="1" applyNumberFormat="1"/>
    <xf borderId="10" fillId="0" fontId="13" numFmtId="0" xfId="0" applyAlignment="1" applyBorder="1" applyFont="1">
      <alignment horizontal="center" readingOrder="0" shrinkToFit="0" vertical="center" wrapText="1"/>
    </xf>
    <xf borderId="11" fillId="0" fontId="13" numFmtId="0" xfId="0" applyAlignment="1" applyBorder="1" applyFont="1">
      <alignment horizontal="center" readingOrder="0" shrinkToFit="0" vertical="center" wrapText="1"/>
    </xf>
    <xf borderId="11" fillId="0" fontId="13" numFmtId="0" xfId="0" applyAlignment="1" applyBorder="1" applyFont="1">
      <alignment horizontal="center" readingOrder="0" vertical="center"/>
    </xf>
    <xf borderId="9" fillId="0" fontId="13" numFmtId="0" xfId="0" applyAlignment="1" applyBorder="1" applyFont="1">
      <alignment horizontal="center" readingOrder="0" vertical="center"/>
    </xf>
    <xf borderId="0" fillId="0" fontId="13" numFmtId="0" xfId="0" applyAlignment="1" applyFont="1">
      <alignment horizontal="center"/>
    </xf>
    <xf borderId="0" fillId="0" fontId="13" numFmtId="0" xfId="0" applyAlignment="1" applyFont="1">
      <alignment readingOrder="0"/>
    </xf>
    <xf borderId="12" fillId="0" fontId="13" numFmtId="0" xfId="0" applyBorder="1" applyFont="1"/>
    <xf borderId="13" fillId="0" fontId="13" numFmtId="0" xfId="0" applyBorder="1" applyFont="1"/>
    <xf borderId="13" fillId="15" fontId="13" numFmtId="165" xfId="0" applyBorder="1" applyFill="1" applyFont="1" applyNumberFormat="1"/>
    <xf borderId="14" fillId="0" fontId="13" numFmtId="10" xfId="0" applyBorder="1" applyFont="1" applyNumberFormat="1"/>
    <xf borderId="12" fillId="0" fontId="13" numFmtId="0" xfId="0" applyAlignment="1" applyBorder="1" applyFont="1">
      <alignment readingOrder="0"/>
    </xf>
    <xf borderId="13" fillId="0" fontId="13" numFmtId="0" xfId="0" applyAlignment="1" applyBorder="1" applyFont="1">
      <alignment readingOrder="0"/>
    </xf>
    <xf borderId="13" fillId="0" fontId="13" numFmtId="165" xfId="0" applyBorder="1" applyFont="1" applyNumberFormat="1"/>
    <xf borderId="13" fillId="16" fontId="13" numFmtId="0" xfId="0" applyAlignment="1" applyBorder="1" applyFill="1" applyFont="1">
      <alignment readingOrder="0"/>
    </xf>
    <xf borderId="6" fillId="0" fontId="13" numFmtId="0" xfId="0" applyAlignment="1" applyBorder="1" applyFont="1">
      <alignment readingOrder="0"/>
    </xf>
    <xf borderId="7" fillId="16" fontId="13" numFmtId="0" xfId="0" applyAlignment="1" applyBorder="1" applyFont="1">
      <alignment readingOrder="0"/>
    </xf>
    <xf borderId="7" fillId="0" fontId="13" numFmtId="0" xfId="0" applyAlignment="1" applyBorder="1" applyFont="1">
      <alignment readingOrder="0"/>
    </xf>
    <xf borderId="7" fillId="0" fontId="13" numFmtId="165" xfId="0" applyBorder="1" applyFont="1" applyNumberFormat="1"/>
    <xf borderId="5" fillId="0" fontId="13" numFmtId="10" xfId="0" applyBorder="1" applyFont="1" applyNumberFormat="1"/>
    <xf borderId="0" fillId="15" fontId="13" numFmtId="165" xfId="0" applyAlignment="1" applyFont="1" applyNumberFormat="1">
      <alignment readingOrder="0"/>
    </xf>
    <xf borderId="0" fillId="15" fontId="13" numFmtId="0" xfId="0" applyFont="1"/>
    <xf borderId="0" fillId="16" fontId="13" numFmtId="0" xfId="0" applyAlignment="1" applyFont="1">
      <alignment readingOrder="0"/>
    </xf>
    <xf borderId="0" fillId="16" fontId="13" numFmtId="0" xfId="0" applyFont="1"/>
    <xf borderId="0" fillId="0" fontId="15" numFmtId="0" xfId="0" applyFont="1"/>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legal.io" TargetMode="External"/><Relationship Id="rId10" Type="http://schemas.openxmlformats.org/officeDocument/2006/relationships/hyperlink" Target="http://zeitgeist.xyz" TargetMode="External"/><Relationship Id="rId13" Type="http://schemas.openxmlformats.org/officeDocument/2006/relationships/hyperlink" Target="http://seasonhealth.com" TargetMode="External"/><Relationship Id="rId12" Type="http://schemas.openxmlformats.org/officeDocument/2006/relationships/hyperlink" Target="http://zeitgeist.xyz" TargetMode="External"/><Relationship Id="rId1" Type="http://schemas.openxmlformats.org/officeDocument/2006/relationships/hyperlink" Target="http://diyk9.com" TargetMode="External"/><Relationship Id="rId2" Type="http://schemas.openxmlformats.org/officeDocument/2006/relationships/hyperlink" Target="http://treaterpro.com" TargetMode="External"/><Relationship Id="rId3" Type="http://schemas.openxmlformats.org/officeDocument/2006/relationships/hyperlink" Target="http://tsumori.io" TargetMode="External"/><Relationship Id="rId4" Type="http://schemas.openxmlformats.org/officeDocument/2006/relationships/hyperlink" Target="http://brightharbor.co" TargetMode="External"/><Relationship Id="rId9" Type="http://schemas.openxmlformats.org/officeDocument/2006/relationships/hyperlink" Target="http://bus.com" TargetMode="External"/><Relationship Id="rId15" Type="http://schemas.openxmlformats.org/officeDocument/2006/relationships/hyperlink" Target="http://mindbloom.com" TargetMode="External"/><Relationship Id="rId14" Type="http://schemas.openxmlformats.org/officeDocument/2006/relationships/hyperlink" Target="http://anvill.io" TargetMode="External"/><Relationship Id="rId17" Type="http://schemas.openxmlformats.org/officeDocument/2006/relationships/drawing" Target="../drawings/drawing3.xml"/><Relationship Id="rId16" Type="http://schemas.openxmlformats.org/officeDocument/2006/relationships/hyperlink" Target="http://legal.io" TargetMode="External"/><Relationship Id="rId5" Type="http://schemas.openxmlformats.org/officeDocument/2006/relationships/hyperlink" Target="http://co-helm.com" TargetMode="External"/><Relationship Id="rId6" Type="http://schemas.openxmlformats.org/officeDocument/2006/relationships/hyperlink" Target="http://claritycare.ai" TargetMode="External"/><Relationship Id="rId7" Type="http://schemas.openxmlformats.org/officeDocument/2006/relationships/hyperlink" Target="http://integralneuro.com" TargetMode="External"/><Relationship Id="rId8" Type="http://schemas.openxmlformats.org/officeDocument/2006/relationships/hyperlink" Target="http://zensupply.com"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zeitgeist.xyz" TargetMode="External"/><Relationship Id="rId1" Type="http://schemas.openxmlformats.org/officeDocument/2006/relationships/hyperlink" Target="http://diyk9.com" TargetMode="External"/><Relationship Id="rId2" Type="http://schemas.openxmlformats.org/officeDocument/2006/relationships/hyperlink" Target="http://treaterpro.com" TargetMode="External"/><Relationship Id="rId3" Type="http://schemas.openxmlformats.org/officeDocument/2006/relationships/hyperlink" Target="http://tsumori.io" TargetMode="External"/><Relationship Id="rId4" Type="http://schemas.openxmlformats.org/officeDocument/2006/relationships/hyperlink" Target="http://brightharbor.co" TargetMode="External"/><Relationship Id="rId9" Type="http://schemas.openxmlformats.org/officeDocument/2006/relationships/hyperlink" Target="http://bus.com" TargetMode="External"/><Relationship Id="rId5" Type="http://schemas.openxmlformats.org/officeDocument/2006/relationships/hyperlink" Target="http://co-helm.com" TargetMode="External"/><Relationship Id="rId6" Type="http://schemas.openxmlformats.org/officeDocument/2006/relationships/hyperlink" Target="http://claritycare.ai" TargetMode="External"/><Relationship Id="rId7" Type="http://schemas.openxmlformats.org/officeDocument/2006/relationships/hyperlink" Target="http://integralneuro.com" TargetMode="External"/><Relationship Id="rId8" Type="http://schemas.openxmlformats.org/officeDocument/2006/relationships/hyperlink" Target="http://zensupply.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4.75"/>
    <col customWidth="1" min="2" max="2" width="17.38"/>
    <col customWidth="1" min="5" max="6" width="12.0"/>
    <col customWidth="1" min="7" max="7" width="2.75"/>
    <col customWidth="1" min="8" max="9" width="12.0"/>
    <col customWidth="1" min="10" max="10" width="2.75"/>
    <col customWidth="1" min="11" max="12" width="12.0"/>
    <col customWidth="1" min="13" max="13" width="2.75"/>
    <col customWidth="1" min="14" max="15" width="12.0"/>
    <col customWidth="1" min="16" max="16" width="2.75"/>
    <col customWidth="1" min="17" max="18" width="12.0"/>
    <col customWidth="1" min="19" max="19" width="2.75"/>
    <col customWidth="1" min="20" max="21" width="12.0"/>
    <col customWidth="1" min="22" max="22" width="2.75"/>
    <col customWidth="1" min="23" max="24" width="12.0"/>
    <col customWidth="1" min="25" max="25" width="2.75"/>
    <col customWidth="1" min="26" max="26" width="12.0"/>
    <col hidden="1" min="27" max="27" width="12.63"/>
  </cols>
  <sheetData>
    <row r="1">
      <c r="A1" s="1"/>
      <c r="B1" s="2" t="s">
        <v>0</v>
      </c>
      <c r="C1" s="3"/>
      <c r="D1" s="1"/>
      <c r="E1" s="1"/>
      <c r="F1" s="1"/>
      <c r="G1" s="1"/>
      <c r="I1" s="1"/>
      <c r="J1" s="1"/>
      <c r="K1" s="1"/>
      <c r="L1" s="1"/>
      <c r="M1" s="1"/>
      <c r="N1" s="1"/>
      <c r="O1" s="1"/>
      <c r="P1" s="1"/>
      <c r="Q1" s="1"/>
      <c r="R1" s="1"/>
      <c r="S1" s="1"/>
      <c r="T1" s="1"/>
      <c r="U1" s="1"/>
      <c r="V1" s="1"/>
      <c r="W1" s="1"/>
      <c r="X1" s="1"/>
      <c r="Y1" s="1"/>
      <c r="Z1" s="1"/>
      <c r="AA1" s="4"/>
    </row>
    <row r="2">
      <c r="A2" s="1"/>
      <c r="B2" s="5" t="s">
        <v>1</v>
      </c>
      <c r="C2" s="3"/>
      <c r="D2" s="6" t="s">
        <v>2</v>
      </c>
      <c r="E2" s="1"/>
      <c r="F2" s="1"/>
      <c r="G2" s="1"/>
      <c r="H2" s="1"/>
      <c r="I2" s="1"/>
      <c r="J2" s="1"/>
      <c r="K2" s="1"/>
      <c r="L2" s="1"/>
      <c r="M2" s="1"/>
      <c r="N2" s="1"/>
      <c r="O2" s="1"/>
      <c r="P2" s="1"/>
      <c r="Q2" s="1"/>
      <c r="R2" s="1"/>
      <c r="S2" s="1"/>
      <c r="T2" s="1"/>
      <c r="U2" s="1"/>
      <c r="V2" s="1"/>
      <c r="W2" s="1"/>
      <c r="X2" s="1"/>
      <c r="Y2" s="1"/>
      <c r="Z2" s="1"/>
      <c r="AA2" s="4"/>
    </row>
    <row r="3">
      <c r="A3" s="1"/>
      <c r="B3" s="7"/>
      <c r="C3" s="3"/>
      <c r="D3" s="1"/>
      <c r="E3" s="8" t="s">
        <v>3</v>
      </c>
      <c r="F3" s="9"/>
      <c r="G3" s="1"/>
      <c r="H3" s="8" t="s">
        <v>4</v>
      </c>
      <c r="I3" s="9"/>
      <c r="J3" s="1"/>
      <c r="K3" s="8" t="s">
        <v>5</v>
      </c>
      <c r="L3" s="9"/>
      <c r="M3" s="1"/>
      <c r="N3" s="8" t="s">
        <v>6</v>
      </c>
      <c r="O3" s="9"/>
      <c r="P3" s="1"/>
      <c r="Q3" s="8" t="s">
        <v>7</v>
      </c>
      <c r="R3" s="9"/>
      <c r="S3" s="1"/>
      <c r="T3" s="8" t="s">
        <v>8</v>
      </c>
      <c r="U3" s="9"/>
      <c r="V3" s="1"/>
      <c r="W3" s="8" t="s">
        <v>9</v>
      </c>
      <c r="X3" s="9"/>
      <c r="Y3" s="1"/>
      <c r="Z3" s="10" t="s">
        <v>10</v>
      </c>
      <c r="AA3" s="4"/>
    </row>
    <row r="4">
      <c r="A4" s="1"/>
      <c r="B4" s="11" t="s">
        <v>11</v>
      </c>
      <c r="C4" s="3"/>
      <c r="D4" s="1"/>
      <c r="E4" s="12" t="s">
        <v>12</v>
      </c>
      <c r="F4" s="13" t="s">
        <v>13</v>
      </c>
      <c r="G4" s="1"/>
      <c r="H4" s="12" t="s">
        <v>14</v>
      </c>
      <c r="I4" s="13" t="s">
        <v>15</v>
      </c>
      <c r="J4" s="1"/>
      <c r="K4" s="12" t="s">
        <v>16</v>
      </c>
      <c r="L4" s="13" t="s">
        <v>17</v>
      </c>
      <c r="M4" s="1"/>
      <c r="N4" s="12" t="s">
        <v>18</v>
      </c>
      <c r="O4" s="13" t="s">
        <v>19</v>
      </c>
      <c r="P4" s="1"/>
      <c r="Q4" s="12" t="s">
        <v>20</v>
      </c>
      <c r="R4" s="13" t="s">
        <v>21</v>
      </c>
      <c r="S4" s="1"/>
      <c r="T4" s="12" t="s">
        <v>22</v>
      </c>
      <c r="U4" s="13" t="s">
        <v>23</v>
      </c>
      <c r="V4" s="1"/>
      <c r="W4" s="12" t="s">
        <v>24</v>
      </c>
      <c r="X4" s="13" t="s">
        <v>25</v>
      </c>
      <c r="Y4" s="1"/>
      <c r="Z4" s="14"/>
      <c r="AA4" s="4"/>
    </row>
    <row r="5">
      <c r="A5" s="1"/>
      <c r="B5" s="15" t="s">
        <v>3</v>
      </c>
      <c r="C5" s="16" t="s">
        <v>12</v>
      </c>
      <c r="D5" s="17" t="s">
        <v>26</v>
      </c>
      <c r="E5" s="18">
        <f t="array" ref="E5">COUNTIFS(
    rawv3!$F:$F, "&lt;&gt;Ongoing",
    INDIRECT("rawv3!" &amp; ADDRESS(1, MATCH($D$2 &amp; " " &amp; E$3, rawv3!$1:$1, 0), 4) &amp; ":" &amp; ADDRESS(1048576, MATCH($D$2 &amp; " " &amp; E$3, rawv3!$1:$1, 0), 4)),
    E$4,
    INDIRECT("rawv3!" &amp; ADDRESS(1, MATCH($B$4 &amp; " " &amp; $B5, rawv3!$1:$1, 0), 4) &amp; ":" &amp; ADDRESS(1048576, MATCH($B$4 &amp; " " &amp; $B5, rawv3!$1:$1, 0), 4)),
    $C5
)</f>
        <v>595</v>
      </c>
      <c r="F5" s="19">
        <f t="array" ref="F5">COUNTIFS(
    rawv3!$F:$F, "&lt;&gt;Ongoing",
    INDIRECT("rawv3!" &amp; ADDRESS(1, MATCH($D$2 &amp; " " &amp; E$3, rawv3!$1:$1, 0), 4) &amp; ":" &amp; ADDRESS(1048576, MATCH($D$2 &amp; " " &amp; E$3, rawv3!$1:$1, 0), 4)),
    F$4,
    INDIRECT("rawv3!" &amp; ADDRESS(1, MATCH($B$4 &amp; " " &amp; $B5, rawv3!$1:$1, 0), 4) &amp; ":" &amp; ADDRESS(1048576, MATCH($B$4 &amp; " " &amp; $B5, rawv3!$1:$1, 0), 4)),
    $C5
)</f>
        <v>379</v>
      </c>
      <c r="G5" s="20"/>
      <c r="H5" s="18">
        <f t="array" ref="H5">COUNTIFS(
    rawv3!$F:$F, "&lt;&gt;Ongoing",
    INDIRECT("rawv3!" &amp; ADDRESS(1, MATCH($D$2 &amp; " " &amp; H$3, rawv3!$1:$1, 0), 4) &amp; ":" &amp; ADDRESS(1048576, MATCH($D$2 &amp; " " &amp; H$3, rawv3!$1:$1, 0), 4)),
    H$4,
    INDIRECT("rawv3!" &amp; ADDRESS(1, MATCH($B$4 &amp; " " &amp; $B5, rawv3!$1:$1, 0), 4) &amp; ":" &amp; ADDRESS(1048576, MATCH($B$4 &amp; " " &amp; $B5, rawv3!$1:$1, 0), 4)),
    $C5
)</f>
        <v>591</v>
      </c>
      <c r="I5" s="19">
        <f t="array" ref="I5">COUNTIFS(
    rawv3!$F:$F, "&lt;&gt;Ongoing",
    INDIRECT("rawv3!" &amp; ADDRESS(1, MATCH($D$2 &amp; " " &amp; H$3, rawv3!$1:$1, 0), 4) &amp; ":" &amp; ADDRESS(1048576, MATCH($D$2 &amp; " " &amp; H$3, rawv3!$1:$1, 0), 4)),
    I$4,
    INDIRECT("rawv3!" &amp; ADDRESS(1, MATCH($B$4 &amp; " " &amp; $B5, rawv3!$1:$1, 0), 4) &amp; ":" &amp; ADDRESS(1048576, MATCH($B$4 &amp; " " &amp; $B5, rawv3!$1:$1, 0), 4)),
    $C5
)</f>
        <v>385</v>
      </c>
      <c r="J5" s="20"/>
      <c r="K5" s="18">
        <f t="array" ref="K5">COUNTIFS(
    rawv3!$F:$F, "&lt;&gt;Ongoing",
    INDIRECT("rawv3!" &amp; ADDRESS(1, MATCH($D$2 &amp; " " &amp; K$3, rawv3!$1:$1, 0), 4) &amp; ":" &amp; ADDRESS(1048576, MATCH($D$2 &amp; " " &amp; K$3, rawv3!$1:$1, 0), 4)),
    K$4,
    INDIRECT("rawv3!" &amp; ADDRESS(1, MATCH($B$4 &amp; " " &amp; $B5, rawv3!$1:$1, 0), 4) &amp; ":" &amp; ADDRESS(1048576, MATCH($B$4 &amp; " " &amp; $B5, rawv3!$1:$1, 0), 4)),
    $C5
)</f>
        <v>445</v>
      </c>
      <c r="L5" s="19">
        <f t="array" ref="L5">COUNTIFS(
    rawv3!$F:$F, "&lt;&gt;Ongoing",
    INDIRECT("rawv3!" &amp; ADDRESS(1, MATCH($D$2 &amp; " " &amp; K$3, rawv3!$1:$1, 0), 4) &amp; ":" &amp; ADDRESS(1048576, MATCH($D$2 &amp; " " &amp; K$3, rawv3!$1:$1, 0), 4)),
    L$4,
    INDIRECT("rawv3!" &amp; ADDRESS(1, MATCH($B$4 &amp; " " &amp; $B5, rawv3!$1:$1, 0), 4) &amp; ":" &amp; ADDRESS(1048576, MATCH($B$4 &amp; " " &amp; $B5, rawv3!$1:$1, 0), 4)),
    $C5
)</f>
        <v>530</v>
      </c>
      <c r="M5" s="20"/>
      <c r="N5" s="18">
        <f t="array" ref="N5">COUNTIFS(
    rawv3!$F:$F, "&lt;&gt;Ongoing",
    INDIRECT("rawv3!" &amp; ADDRESS(1, MATCH($D$2 &amp; " " &amp; N$3, rawv3!$1:$1, 0), 4) &amp; ":" &amp; ADDRESS(1048576, MATCH($D$2 &amp; " " &amp; N$3, rawv3!$1:$1, 0), 4)),
    N$4,
    INDIRECT("rawv3!" &amp; ADDRESS(1, MATCH($B$4 &amp; " " &amp; $B5, rawv3!$1:$1, 0), 4) &amp; ":" &amp; ADDRESS(1048576, MATCH($B$4 &amp; " " &amp; $B5, rawv3!$1:$1, 0), 4)),
    $C5
)</f>
        <v>595</v>
      </c>
      <c r="O5" s="19">
        <f t="array" ref="O5">COUNTIFS(
    rawv3!$F:$F, "&lt;&gt;Ongoing",
    INDIRECT("rawv3!" &amp; ADDRESS(1, MATCH($D$2 &amp; " " &amp; N$3, rawv3!$1:$1, 0), 4) &amp; ":" &amp; ADDRESS(1048576, MATCH($D$2 &amp; " " &amp; N$3, rawv3!$1:$1, 0), 4)),
    O$4,
    INDIRECT("rawv3!" &amp; ADDRESS(1, MATCH($B$4 &amp; " " &amp; $B5, rawv3!$1:$1, 0), 4) &amp; ":" &amp; ADDRESS(1048576, MATCH($B$4 &amp; " " &amp; $B5, rawv3!$1:$1, 0), 4)),
    $C5
)</f>
        <v>381</v>
      </c>
      <c r="P5" s="20"/>
      <c r="Q5" s="18">
        <f t="array" ref="Q5">COUNTIFS(
    rawv3!$F:$F, "&lt;&gt;Ongoing",
    INDIRECT("rawv3!" &amp; ADDRESS(1, MATCH($D$2 &amp; " " &amp; Q$3, rawv3!$1:$1, 0), 4) &amp; ":" &amp; ADDRESS(1048576, MATCH($D$2 &amp; " " &amp; Q$3, rawv3!$1:$1, 0), 4)),
    Q$4,
    INDIRECT("rawv3!" &amp; ADDRESS(1, MATCH($B$4 &amp; " " &amp; $B5, rawv3!$1:$1, 0), 4) &amp; ":" &amp; ADDRESS(1048576, MATCH($B$4 &amp; " " &amp; $B5, rawv3!$1:$1, 0), 4)),
    $C5
)</f>
        <v>690</v>
      </c>
      <c r="R5" s="19">
        <f t="array" ref="R5">COUNTIFS(
    rawv3!$F:$F, "&lt;&gt;Ongoing",
    INDIRECT("rawv3!" &amp; ADDRESS(1, MATCH($D$2 &amp; " " &amp; Q$3, rawv3!$1:$1, 0), 4) &amp; ":" &amp; ADDRESS(1048576, MATCH($D$2 &amp; " " &amp; Q$3, rawv3!$1:$1, 0), 4)),
    R$4,
    INDIRECT("rawv3!" &amp; ADDRESS(1, MATCH($B$4 &amp; " " &amp; $B5, rawv3!$1:$1, 0), 4) &amp; ":" &amp; ADDRESS(1048576, MATCH($B$4 &amp; " " &amp; $B5, rawv3!$1:$1, 0), 4)),
    $C5
)</f>
        <v>285</v>
      </c>
      <c r="S5" s="20"/>
      <c r="T5" s="18">
        <f t="array" ref="T5">COUNTIFS(
    rawv3!$F:$F, "&lt;&gt;Ongoing",
    INDIRECT("rawv3!" &amp; ADDRESS(1, MATCH($D$2 &amp; " " &amp; T$3, rawv3!$1:$1, 0), 4) &amp; ":" &amp; ADDRESS(1048576, MATCH($D$2 &amp; " " &amp; T$3, rawv3!$1:$1, 0), 4)),
    T$4,
    INDIRECT("rawv3!" &amp; ADDRESS(1, MATCH($B$4 &amp; " " &amp; $B5, rawv3!$1:$1, 0), 4) &amp; ":" &amp; ADDRESS(1048576, MATCH($B$4 &amp; " " &amp; $B5, rawv3!$1:$1, 0), 4)),
    $C5
)</f>
        <v>743</v>
      </c>
      <c r="U5" s="19">
        <f t="array" ref="U5">COUNTIFS(
    rawv3!$F:$F, "&lt;&gt;Ongoing",
    INDIRECT("rawv3!" &amp; ADDRESS(1, MATCH($D$2 &amp; " " &amp; T$3, rawv3!$1:$1, 0), 4) &amp; ":" &amp; ADDRESS(1048576, MATCH($D$2 &amp; " " &amp; T$3, rawv3!$1:$1, 0), 4)),
    U$4,
    INDIRECT("rawv3!" &amp; ADDRESS(1, MATCH($B$4 &amp; " " &amp; $B5, rawv3!$1:$1, 0), 4) &amp; ":" &amp; ADDRESS(1048576, MATCH($B$4 &amp; " " &amp; $B5, rawv3!$1:$1, 0), 4)),
    $C5
)</f>
        <v>232</v>
      </c>
      <c r="V5" s="20"/>
      <c r="W5" s="18">
        <f t="array" ref="W5">COUNTIFS(
    rawv3!$F:$F, "&lt;&gt;Ongoing",
    INDIRECT("rawv3!" &amp; ADDRESS(1, MATCH($D$2 &amp; " " &amp; W$3, rawv3!$1:$1, 0), 4) &amp; ":" &amp; ADDRESS(1048576, MATCH($D$2 &amp; " " &amp; W$3, rawv3!$1:$1, 0), 4)),
    W$4,
    INDIRECT("rawv3!" &amp; ADDRESS(1, MATCH($B$4 &amp; " " &amp; $B5, rawv3!$1:$1, 0), 4) &amp; ":" &amp; ADDRESS(1048576, MATCH($B$4 &amp; " " &amp; $B5, rawv3!$1:$1, 0), 4)),
    $C5
)</f>
        <v>436</v>
      </c>
      <c r="X5" s="19">
        <f t="array" ref="X5">COUNTIFS(
    rawv3!$F:$F, "&lt;&gt;Ongoing",
    INDIRECT("rawv3!" &amp; ADDRESS(1, MATCH($D$2 &amp; " " &amp; W$3, rawv3!$1:$1, 0), 4) &amp; ":" &amp; ADDRESS(1048576, MATCH($D$2 &amp; " " &amp; W$3, rawv3!$1:$1, 0), 4)),
    X$4,
    INDIRECT("rawv3!" &amp; ADDRESS(1, MATCH($B$4 &amp; " " &amp; $B5, rawv3!$1:$1, 0), 4) &amp; ":" &amp; ADDRESS(1048576, MATCH($B$4 &amp; " " &amp; $B5, rawv3!$1:$1, 0), 4)),
    $C5
)</f>
        <v>540</v>
      </c>
      <c r="Y5" s="20"/>
      <c r="Z5" s="21">
        <f t="array" ref="Z5">COUNTIFS( rawv3!$F:$F, "&lt;&gt;Ongoing", INDIRECT("rawv3!" &amp; ADDRESS(1, MATCH($B$4 &amp; " " &amp; $B5, rawv3!$1:$1, 0), 4) &amp; ":" &amp; ADDRESS(1048576, MATCH($B$4 &amp; " " &amp; $B5, rawv3!$1:$1, 0), 4)), $C5)</f>
        <v>976</v>
      </c>
      <c r="AA5" s="4"/>
    </row>
    <row r="6">
      <c r="A6" s="1"/>
      <c r="D6" s="22" t="s">
        <v>27</v>
      </c>
      <c r="E6" s="23">
        <f t="array" ref="E6">COUNTIFS(
    rawv3!$F:$F, "Success",
    INDIRECT("rawv3!" &amp; ADDRESS(1, MATCH($D$2 &amp; " " &amp; E$3, rawv3!$1:$1, 0), 4) &amp; ":" &amp; ADDRESS(1048576, MATCH($D$2 &amp; " " &amp; E$3, rawv3!$1:$1, 0), 4)),
    E$4,
    INDIRECT("rawv3!" &amp; ADDRESS(1, MATCH($B$4 &amp; " " &amp; $B5, rawv3!$1:$1, 0), 4) &amp; ":" &amp; ADDRESS(1048576, MATCH($B$4 &amp; " " &amp; $B5, rawv3!$1:$1, 0), 4)),
    $C5
)/E5</f>
        <v>0.7714285714</v>
      </c>
      <c r="F6" s="24">
        <f t="array" ref="F6">COUNTIFS(
    rawv3!$F:$F, "Success",
    INDIRECT("rawv3!" &amp; ADDRESS(1, MATCH($D$2 &amp; " " &amp; E$3, rawv3!$1:$1, 0), 4) &amp; ":" &amp; ADDRESS(1048576, MATCH($D$2 &amp; " " &amp; E$3, rawv3!$1:$1, 0), 4)),
    F$4,
    INDIRECT("rawv3!" &amp; ADDRESS(1, MATCH($B$4 &amp; " " &amp; $B5, rawv3!$1:$1, 0), 4) &amp; ":" &amp; ADDRESS(1048576, MATCH($B$4 &amp; " " &amp; $B5, rawv3!$1:$1, 0), 4)),
    $C5
)/F5</f>
        <v>0.7730870712</v>
      </c>
      <c r="G6" s="25"/>
      <c r="H6" s="23">
        <f t="array" ref="H6">COUNTIFS(
    rawv3!$F:$F, "Success",
    INDIRECT("rawv3!" &amp; ADDRESS(1, MATCH($D$2 &amp; " " &amp; H$3, rawv3!$1:$1, 0), 4) &amp; ":" &amp; ADDRESS(1048576, MATCH($D$2 &amp; " " &amp; H$3, rawv3!$1:$1, 0), 4)),
    H$4,
    INDIRECT("rawv3!" &amp; ADDRESS(1, MATCH($B$4 &amp; " " &amp; $B5, rawv3!$1:$1, 0), 4) &amp; ":" &amp; ADDRESS(1048576, MATCH($B$4 &amp; " " &amp; $B5, rawv3!$1:$1, 0), 4)),
    $C5
)/H5</f>
        <v>0.7783417936</v>
      </c>
      <c r="I6" s="24">
        <f t="array" ref="I6">COUNTIFS(
    rawv3!$F:$F, "Success",
    INDIRECT("rawv3!" &amp; ADDRESS(1, MATCH($D$2 &amp; " " &amp; H$3, rawv3!$1:$1, 0), 4) &amp; ":" &amp; ADDRESS(1048576, MATCH($D$2 &amp; " " &amp; H$3, rawv3!$1:$1, 0), 4)),
    I$4,
    INDIRECT("rawv3!" &amp; ADDRESS(1, MATCH($B$4 &amp; " " &amp; $B5, rawv3!$1:$1, 0), 4) &amp; ":" &amp; ADDRESS(1048576, MATCH($B$4 &amp; " " &amp; $B5, rawv3!$1:$1, 0), 4)),
    $C5
)/I5</f>
        <v>0.7636363636</v>
      </c>
      <c r="J6" s="25"/>
      <c r="K6" s="23">
        <f t="array" ref="K6">COUNTIFS(
    rawv3!$F:$F, "Success",
    INDIRECT("rawv3!" &amp; ADDRESS(1, MATCH($D$2 &amp; " " &amp; K$3, rawv3!$1:$1, 0), 4) &amp; ":" &amp; ADDRESS(1048576, MATCH($D$2 &amp; " " &amp; K$3, rawv3!$1:$1, 0), 4)),
    K$4,
    INDIRECT("rawv3!" &amp; ADDRESS(1, MATCH($B$4 &amp; " " &amp; $B5, rawv3!$1:$1, 0), 4) &amp; ":" &amp; ADDRESS(1048576, MATCH($B$4 &amp; " " &amp; $B5, rawv3!$1:$1, 0), 4)),
    $C5
)/K5</f>
        <v>0.7415730337</v>
      </c>
      <c r="L6" s="24">
        <f t="array" ref="L6">COUNTIFS(
    rawv3!$F:$F, "Success",
    INDIRECT("rawv3!" &amp; ADDRESS(1, MATCH($D$2 &amp; " " &amp; K$3, rawv3!$1:$1, 0), 4) &amp; ":" &amp; ADDRESS(1048576, MATCH($D$2 &amp; " " &amp; K$3, rawv3!$1:$1, 0), 4)),
    L$4,
    INDIRECT("rawv3!" &amp; ADDRESS(1, MATCH($B$4 &amp; " " &amp; $B5, rawv3!$1:$1, 0), 4) &amp; ":" &amp; ADDRESS(1048576, MATCH($B$4 &amp; " " &amp; $B5, rawv3!$1:$1, 0), 4)),
    $C5
)/L5</f>
        <v>0.8</v>
      </c>
      <c r="M6" s="25"/>
      <c r="N6" s="23">
        <f t="array" ref="N6">COUNTIFS(
    rawv3!$F:$F, "Success",
    INDIRECT("rawv3!" &amp; ADDRESS(1, MATCH($D$2 &amp; " " &amp; N$3, rawv3!$1:$1, 0), 4) &amp; ":" &amp; ADDRESS(1048576, MATCH($D$2 &amp; " " &amp; N$3, rawv3!$1:$1, 0), 4)),
    N$4,
    INDIRECT("rawv3!" &amp; ADDRESS(1, MATCH($B$4 &amp; " " &amp; $B5, rawv3!$1:$1, 0), 4) &amp; ":" &amp; ADDRESS(1048576, MATCH($B$4 &amp; " " &amp; $B5, rawv3!$1:$1, 0), 4)),
    $C5
)/N5</f>
        <v>0.7731092437</v>
      </c>
      <c r="O6" s="24">
        <f t="array" ref="O6">COUNTIFS(
    rawv3!$F:$F, "Success",
    INDIRECT("rawv3!" &amp; ADDRESS(1, MATCH($D$2 &amp; " " &amp; N$3, rawv3!$1:$1, 0), 4) &amp; ":" &amp; ADDRESS(1048576, MATCH($D$2 &amp; " " &amp; N$3, rawv3!$1:$1, 0), 4)),
    O$4,
    INDIRECT("rawv3!" &amp; ADDRESS(1, MATCH($B$4 &amp; " " &amp; $B5, rawv3!$1:$1, 0), 4) &amp; ":" &amp; ADDRESS(1048576, MATCH($B$4 &amp; " " &amp; $B5, rawv3!$1:$1, 0), 4)),
    $C5
)/O5</f>
        <v>0.7716535433</v>
      </c>
      <c r="P6" s="25"/>
      <c r="Q6" s="23">
        <f t="array" ref="Q6">COUNTIFS(
    rawv3!$F:$F, "Success",
    INDIRECT("rawv3!" &amp; ADDRESS(1, MATCH($D$2 &amp; " " &amp; Q$3, rawv3!$1:$1, 0), 4) &amp; ":" &amp; ADDRESS(1048576, MATCH($D$2 &amp; " " &amp; Q$3, rawv3!$1:$1, 0), 4)),
    Q$4,
    INDIRECT("rawv3!" &amp; ADDRESS(1, MATCH($B$4 &amp; " " &amp; $B5, rawv3!$1:$1, 0), 4) &amp; ":" &amp; ADDRESS(1048576, MATCH($B$4 &amp; " " &amp; $B5, rawv3!$1:$1, 0), 4)),
    $C5
)/Q5</f>
        <v>0.7768115942</v>
      </c>
      <c r="R6" s="24">
        <f t="array" ref="R6">COUNTIFS(
    rawv3!$F:$F, "Success",
    INDIRECT("rawv3!" &amp; ADDRESS(1, MATCH($D$2 &amp; " " &amp; Q$3, rawv3!$1:$1, 0), 4) &amp; ":" &amp; ADDRESS(1048576, MATCH($D$2 &amp; " " &amp; Q$3, rawv3!$1:$1, 0), 4)),
    R$4,
    INDIRECT("rawv3!" &amp; ADDRESS(1, MATCH($B$4 &amp; " " &amp; $B5, rawv3!$1:$1, 0), 4) &amp; ":" &amp; ADDRESS(1048576, MATCH($B$4 &amp; " " &amp; $B5, rawv3!$1:$1, 0), 4)),
    $C5
)/R5</f>
        <v>0.7649122807</v>
      </c>
      <c r="S6" s="25"/>
      <c r="T6" s="23">
        <f t="array" ref="T6">COUNTIFS(
    rawv3!$F:$F, "Success",
    INDIRECT("rawv3!" &amp; ADDRESS(1, MATCH($D$2 &amp; " " &amp; T$3, rawv3!$1:$1, 0), 4) &amp; ":" &amp; ADDRESS(1048576, MATCH($D$2 &amp; " " &amp; T$3, rawv3!$1:$1, 0), 4)),
    T$4,
    INDIRECT("rawv3!" &amp; ADDRESS(1, MATCH($B$4 &amp; " " &amp; $B5, rawv3!$1:$1, 0), 4) &amp; ":" &amp; ADDRESS(1048576, MATCH($B$4 &amp; " " &amp; $B5, rawv3!$1:$1, 0), 4)),
    $C5
)/T5</f>
        <v>0.7846567968</v>
      </c>
      <c r="U6" s="24">
        <f t="array" ref="U6">COUNTIFS(
    rawv3!$F:$F, "Success",
    INDIRECT("rawv3!" &amp; ADDRESS(1, MATCH($D$2 &amp; " " &amp; T$3, rawv3!$1:$1, 0), 4) &amp; ":" &amp; ADDRESS(1048576, MATCH($D$2 &amp; " " &amp; T$3, rawv3!$1:$1, 0), 4)),
    U$4,
    INDIRECT("rawv3!" &amp; ADDRESS(1, MATCH($B$4 &amp; " " &amp; $B5, rawv3!$1:$1, 0), 4) &amp; ":" &amp; ADDRESS(1048576, MATCH($B$4 &amp; " " &amp; $B5, rawv3!$1:$1, 0), 4)),
    $C5
)/U5</f>
        <v>0.7327586207</v>
      </c>
      <c r="V6" s="25"/>
      <c r="W6" s="23">
        <f t="array" ref="W6">COUNTIFS(
    rawv3!$F:$F, "Success",
    INDIRECT("rawv3!" &amp; ADDRESS(1, MATCH($D$2 &amp; " " &amp; W$3, rawv3!$1:$1, 0), 4) &amp; ":" &amp; ADDRESS(1048576, MATCH($D$2 &amp; " " &amp; W$3, rawv3!$1:$1, 0), 4)),
    W$4,
    INDIRECT("rawv3!" &amp; ADDRESS(1, MATCH($B$4 &amp; " " &amp; $B5, rawv3!$1:$1, 0), 4) &amp; ":" &amp; ADDRESS(1048576, MATCH($B$4 &amp; " " &amp; $B5, rawv3!$1:$1, 0), 4)),
    $C5
)/W5</f>
        <v>0.7614678899</v>
      </c>
      <c r="X6" s="24">
        <f t="array" ref="X6">COUNTIFS(
    rawv3!$F:$F, "Success",
    INDIRECT("rawv3!" &amp; ADDRESS(1, MATCH($D$2 &amp; " " &amp; W$3, rawv3!$1:$1, 0), 4) &amp; ":" &amp; ADDRESS(1048576, MATCH($D$2 &amp; " " &amp; W$3, rawv3!$1:$1, 0), 4)),
    X$4,
    INDIRECT("rawv3!" &amp; ADDRESS(1, MATCH($B$4 &amp; " " &amp; $B5, rawv3!$1:$1, 0), 4) &amp; ":" &amp; ADDRESS(1048576, MATCH($B$4 &amp; " " &amp; $B5, rawv3!$1:$1, 0), 4)),
    $C5
)/X5</f>
        <v>0.7814814815</v>
      </c>
      <c r="Y6" s="25"/>
      <c r="Z6" s="26">
        <f t="array" ref="Z6">COUNTIFS( rawv3!$F:$F, "Success", INDIRECT("rawv3!" &amp; ADDRESS(1, MATCH($B$4 &amp; " " &amp; $B5, rawv3!$1:$1, 0), 4) &amp; ":" &amp; ADDRESS(1048576, MATCH($B$4 &amp; " " &amp; $B5, rawv3!$1:$1, 0), 4)), $C5)/Z5</f>
        <v>0.7725409836</v>
      </c>
      <c r="AA6" s="27">
        <f t="array" ref="AA6">COUNTIFS( rawv3!$F:$F, "Success", INDIRECT("rawv3!" &amp; ADDRESS(1, MATCH($B$4 &amp; " " &amp; $B5, rawv3!$1:$1, 0), 4) &amp; ":" &amp; ADDRESS(1048576, MATCH($B$4 &amp; " " &amp; $B5, rawv3!$1:$1, 0), 4)), $C5)</f>
        <v>754</v>
      </c>
    </row>
    <row r="7">
      <c r="A7" s="1"/>
      <c r="C7" s="28" t="s">
        <v>13</v>
      </c>
      <c r="D7" s="29" t="s">
        <v>26</v>
      </c>
      <c r="E7" s="30">
        <f t="array" ref="E7">COUNTIFS(
    rawv3!$F:$F, "&lt;&gt;Ongoing",
    INDIRECT("rawv3!" &amp; ADDRESS(1, MATCH($D$2 &amp; " " &amp; E$3, rawv3!$1:$1, 0), 4) &amp; ":" &amp; ADDRESS(1048576, MATCH($D$2 &amp; " " &amp; E$3, rawv3!$1:$1, 0), 4)),
    E$4,
    INDIRECT("rawv3!" &amp; ADDRESS(1, MATCH($B$4 &amp; " " &amp; $B5, rawv3!$1:$1, 0), 4) &amp; ":" &amp; ADDRESS(1048576, MATCH($B$4 &amp; " " &amp; $B5, rawv3!$1:$1, 0), 4)),
    $C7
)</f>
        <v>688</v>
      </c>
      <c r="F7" s="31">
        <f t="array" ref="F7">COUNTIFS(
    rawv3!$F:$F, "&lt;&gt;Ongoing",
    INDIRECT("rawv3!" &amp; ADDRESS(1, MATCH($D$2 &amp; " " &amp; E$3, rawv3!$1:$1, 0), 4) &amp; ":" &amp; ADDRESS(1048576, MATCH($D$2 &amp; " " &amp; E$3, rawv3!$1:$1, 0), 4)),
    F$4,
    INDIRECT("rawv3!" &amp; ADDRESS(1, MATCH($B$4 &amp; " " &amp; $B5, rawv3!$1:$1, 0), 4) &amp; ":" &amp; ADDRESS(1048576, MATCH($B$4 &amp; " " &amp; $B5, rawv3!$1:$1, 0), 4)),
    $C7
)</f>
        <v>871</v>
      </c>
      <c r="G7" s="32"/>
      <c r="H7" s="30">
        <f t="array" ref="H7">COUNTIFS(
    rawv3!$F:$F, "&lt;&gt;Ongoing",
    INDIRECT("rawv3!" &amp; ADDRESS(1, MATCH($D$2 &amp; " " &amp; H$3, rawv3!$1:$1, 0), 4) &amp; ":" &amp; ADDRESS(1048576, MATCH($D$2 &amp; " " &amp; H$3, rawv3!$1:$1, 0), 4)),
    H$4,
    INDIRECT("rawv3!" &amp; ADDRESS(1, MATCH($B$4 &amp; " " &amp; $B5, rawv3!$1:$1, 0), 4) &amp; ":" &amp; ADDRESS(1048576, MATCH($B$4 &amp; " " &amp; $B5, rawv3!$1:$1, 0), 4)),
    $C7
)</f>
        <v>953</v>
      </c>
      <c r="I7" s="31">
        <f t="array" ref="I7">COUNTIFS(
    rawv3!$F:$F, "&lt;&gt;Ongoing",
    INDIRECT("rawv3!" &amp; ADDRESS(1, MATCH($D$2 &amp; " " &amp; H$3, rawv3!$1:$1, 0), 4) &amp; ":" &amp; ADDRESS(1048576, MATCH($D$2 &amp; " " &amp; H$3, rawv3!$1:$1, 0), 4)),
    I$4,
    INDIRECT("rawv3!" &amp; ADDRESS(1, MATCH($B$4 &amp; " " &amp; $B5, rawv3!$1:$1, 0), 4) &amp; ":" &amp; ADDRESS(1048576, MATCH($B$4 &amp; " " &amp; $B5, rawv3!$1:$1, 0), 4)),
    $C7
)</f>
        <v>609</v>
      </c>
      <c r="J7" s="32"/>
      <c r="K7" s="30">
        <f t="array" ref="K7">COUNTIFS(
    rawv3!$F:$F, "&lt;&gt;Ongoing",
    INDIRECT("rawv3!" &amp; ADDRESS(1, MATCH($D$2 &amp; " " &amp; K$3, rawv3!$1:$1, 0), 4) &amp; ":" &amp; ADDRESS(1048576, MATCH($D$2 &amp; " " &amp; K$3, rawv3!$1:$1, 0), 4)),
    K$4,
    INDIRECT("rawv3!" &amp; ADDRESS(1, MATCH($B$4 &amp; " " &amp; $B5, rawv3!$1:$1, 0), 4) &amp; ":" &amp; ADDRESS(1048576, MATCH($B$4 &amp; " " &amp; $B5, rawv3!$1:$1, 0), 4)),
    $C7
)</f>
        <v>777</v>
      </c>
      <c r="L7" s="31">
        <f t="array" ref="L7">COUNTIFS(
    rawv3!$F:$F, "&lt;&gt;Ongoing",
    INDIRECT("rawv3!" &amp; ADDRESS(1, MATCH($D$2 &amp; " " &amp; K$3, rawv3!$1:$1, 0), 4) &amp; ":" &amp; ADDRESS(1048576, MATCH($D$2 &amp; " " &amp; K$3, rawv3!$1:$1, 0), 4)),
    L$4,
    INDIRECT("rawv3!" &amp; ADDRESS(1, MATCH($B$4 &amp; " " &amp; $B5, rawv3!$1:$1, 0), 4) &amp; ":" &amp; ADDRESS(1048576, MATCH($B$4 &amp; " " &amp; $B5, rawv3!$1:$1, 0), 4)),
    $C7
)</f>
        <v>785</v>
      </c>
      <c r="M7" s="32"/>
      <c r="N7" s="30">
        <f t="array" ref="N7">COUNTIFS(
    rawv3!$F:$F, "&lt;&gt;Ongoing",
    INDIRECT("rawv3!" &amp; ADDRESS(1, MATCH($D$2 &amp; " " &amp; N$3, rawv3!$1:$1, 0), 4) &amp; ":" &amp; ADDRESS(1048576, MATCH($D$2 &amp; " " &amp; N$3, rawv3!$1:$1, 0), 4)),
    N$4,
    INDIRECT("rawv3!" &amp; ADDRESS(1, MATCH($B$4 &amp; " " &amp; $B5, rawv3!$1:$1, 0), 4) &amp; ":" &amp; ADDRESS(1048576, MATCH($B$4 &amp; " " &amp; $B5, rawv3!$1:$1, 0), 4)),
    $C7
)</f>
        <v>926</v>
      </c>
      <c r="O7" s="31">
        <f t="array" ref="O7">COUNTIFS(
    rawv3!$F:$F, "&lt;&gt;Ongoing",
    INDIRECT("rawv3!" &amp; ADDRESS(1, MATCH($D$2 &amp; " " &amp; N$3, rawv3!$1:$1, 0), 4) &amp; ":" &amp; ADDRESS(1048576, MATCH($D$2 &amp; " " &amp; N$3, rawv3!$1:$1, 0), 4)),
    O$4,
    INDIRECT("rawv3!" &amp; ADDRESS(1, MATCH($B$4 &amp; " " &amp; $B5, rawv3!$1:$1, 0), 4) &amp; ":" &amp; ADDRESS(1048576, MATCH($B$4 &amp; " " &amp; $B5, rawv3!$1:$1, 0), 4)),
    $C7
)</f>
        <v>636</v>
      </c>
      <c r="P7" s="32"/>
      <c r="Q7" s="30">
        <f t="array" ref="Q7">COUNTIFS(
    rawv3!$F:$F, "&lt;&gt;Ongoing",
    INDIRECT("rawv3!" &amp; ADDRESS(1, MATCH($D$2 &amp; " " &amp; Q$3, rawv3!$1:$1, 0), 4) &amp; ":" &amp; ADDRESS(1048576, MATCH($D$2 &amp; " " &amp; Q$3, rawv3!$1:$1, 0), 4)),
    Q$4,
    INDIRECT("rawv3!" &amp; ADDRESS(1, MATCH($B$4 &amp; " " &amp; $B5, rawv3!$1:$1, 0), 4) &amp; ":" &amp; ADDRESS(1048576, MATCH($B$4 &amp; " " &amp; $B5, rawv3!$1:$1, 0), 4)),
    $C7
)</f>
        <v>1150</v>
      </c>
      <c r="R7" s="31">
        <f t="array" ref="R7">COUNTIFS(
    rawv3!$F:$F, "&lt;&gt;Ongoing",
    INDIRECT("rawv3!" &amp; ADDRESS(1, MATCH($D$2 &amp; " " &amp; Q$3, rawv3!$1:$1, 0), 4) &amp; ":" &amp; ADDRESS(1048576, MATCH($D$2 &amp; " " &amp; Q$3, rawv3!$1:$1, 0), 4)),
    R$4,
    INDIRECT("rawv3!" &amp; ADDRESS(1, MATCH($B$4 &amp; " " &amp; $B5, rawv3!$1:$1, 0), 4) &amp; ":" &amp; ADDRESS(1048576, MATCH($B$4 &amp; " " &amp; $B5, rawv3!$1:$1, 0), 4)),
    $C7
)</f>
        <v>411</v>
      </c>
      <c r="S7" s="32"/>
      <c r="T7" s="30">
        <f t="array" ref="T7">COUNTIFS(
    rawv3!$F:$F, "&lt;&gt;Ongoing",
    INDIRECT("rawv3!" &amp; ADDRESS(1, MATCH($D$2 &amp; " " &amp; T$3, rawv3!$1:$1, 0), 4) &amp; ":" &amp; ADDRESS(1048576, MATCH($D$2 &amp; " " &amp; T$3, rawv3!$1:$1, 0), 4)),
    T$4,
    INDIRECT("rawv3!" &amp; ADDRESS(1, MATCH($B$4 &amp; " " &amp; $B5, rawv3!$1:$1, 0), 4) &amp; ":" &amp; ADDRESS(1048576, MATCH($B$4 &amp; " " &amp; $B5, rawv3!$1:$1, 0), 4)),
    $C7
)</f>
        <v>1178</v>
      </c>
      <c r="U7" s="31">
        <f t="array" ref="U7">COUNTIFS(
    rawv3!$F:$F, "&lt;&gt;Ongoing",
    INDIRECT("rawv3!" &amp; ADDRESS(1, MATCH($D$2 &amp; " " &amp; T$3, rawv3!$1:$1, 0), 4) &amp; ":" &amp; ADDRESS(1048576, MATCH($D$2 &amp; " " &amp; T$3, rawv3!$1:$1, 0), 4)),
    U$4,
    INDIRECT("rawv3!" &amp; ADDRESS(1, MATCH($B$4 &amp; " " &amp; $B5, rawv3!$1:$1, 0), 4) &amp; ":" &amp; ADDRESS(1048576, MATCH($B$4 &amp; " " &amp; $B5, rawv3!$1:$1, 0), 4)),
    $C7
)</f>
        <v>384</v>
      </c>
      <c r="V7" s="32"/>
      <c r="W7" s="30">
        <f t="array" ref="W7">COUNTIFS(
    rawv3!$F:$F, "&lt;&gt;Ongoing",
    INDIRECT("rawv3!" &amp; ADDRESS(1, MATCH($D$2 &amp; " " &amp; W$3, rawv3!$1:$1, 0), 4) &amp; ":" &amp; ADDRESS(1048576, MATCH($D$2 &amp; " " &amp; W$3, rawv3!$1:$1, 0), 4)),
    W$4,
    INDIRECT("rawv3!" &amp; ADDRESS(1, MATCH($B$4 &amp; " " &amp; $B5, rawv3!$1:$1, 0), 4) &amp; ":" &amp; ADDRESS(1048576, MATCH($B$4 &amp; " " &amp; $B5, rawv3!$1:$1, 0), 4)),
    $C7
)</f>
        <v>691</v>
      </c>
      <c r="X7" s="31">
        <f t="array" ref="X7">COUNTIFS(
    rawv3!$F:$F, "&lt;&gt;Ongoing",
    INDIRECT("rawv3!" &amp; ADDRESS(1, MATCH($D$2 &amp; " " &amp; W$3, rawv3!$1:$1, 0), 4) &amp; ":" &amp; ADDRESS(1048576, MATCH($D$2 &amp; " " &amp; W$3, rawv3!$1:$1, 0), 4)),
    X$4,
    INDIRECT("rawv3!" &amp; ADDRESS(1, MATCH($B$4 &amp; " " &amp; $B5, rawv3!$1:$1, 0), 4) &amp; ":" &amp; ADDRESS(1048576, MATCH($B$4 &amp; " " &amp; $B5, rawv3!$1:$1, 0), 4)),
    $C7
)</f>
        <v>871</v>
      </c>
      <c r="Y7" s="32"/>
      <c r="Z7" s="33">
        <f t="array" ref="Z7">COUNTIFS( rawv3!$F:$F, "&lt;&gt;Ongoing", INDIRECT("rawv3!" &amp; ADDRESS(1, MATCH($B$4 &amp; " " &amp; $B5, rawv3!$1:$1, 0), 4) &amp; ":" &amp; ADDRESS(1048576, MATCH($B$4 &amp; " " &amp; $B5, rawv3!$1:$1, 0), 4)), $C7)</f>
        <v>1562</v>
      </c>
      <c r="AA7" s="4"/>
    </row>
    <row r="8">
      <c r="A8" s="1"/>
      <c r="B8" s="34"/>
      <c r="C8" s="34"/>
      <c r="D8" s="35" t="s">
        <v>27</v>
      </c>
      <c r="E8" s="36">
        <f t="array" ref="E8">COUNTIFS(
    rawv3!$F:$F, "Success",
    INDIRECT("rawv3!" &amp; ADDRESS(1, MATCH($D$2 &amp; " " &amp; E$3, rawv3!$1:$1, 0), 4) &amp; ":" &amp; ADDRESS(1048576, MATCH($D$2 &amp; " " &amp; E$3, rawv3!$1:$1, 0), 4)),
    E$4,
    INDIRECT("rawv3!" &amp; ADDRESS(1, MATCH($B$4 &amp; " " &amp; $B5, rawv3!$1:$1, 0), 4) &amp; ":" &amp; ADDRESS(1048576, MATCH($B$4 &amp; " " &amp; $B5, rawv3!$1:$1, 0), 4)),
    $C7
)/E7</f>
        <v>0.7863372093</v>
      </c>
      <c r="F8" s="37">
        <f t="array" ref="F8">COUNTIFS(
    rawv3!$F:$F, "Success",
    INDIRECT("rawv3!" &amp; ADDRESS(1, MATCH($D$2 &amp; " " &amp; E$3, rawv3!$1:$1, 0), 4) &amp; ":" &amp; ADDRESS(1048576, MATCH($D$2 &amp; " " &amp; E$3, rawv3!$1:$1, 0), 4)),
    F$4,
    INDIRECT("rawv3!" &amp; ADDRESS(1, MATCH($B$4 &amp; " " &amp; $B5, rawv3!$1:$1, 0), 4) &amp; ":" &amp; ADDRESS(1048576, MATCH($B$4 &amp; " " &amp; $B5, rawv3!$1:$1, 0), 4)),
    $C7
)/F7</f>
        <v>0.8094144661</v>
      </c>
      <c r="G8" s="25"/>
      <c r="H8" s="36">
        <f t="array" ref="H8">COUNTIFS(
    rawv3!$F:$F, "Success",
    INDIRECT("rawv3!" &amp; ADDRESS(1, MATCH($D$2 &amp; " " &amp; H$3, rawv3!$1:$1, 0), 4) &amp; ":" &amp; ADDRESS(1048576, MATCH($D$2 &amp; " " &amp; H$3, rawv3!$1:$1, 0), 4)),
    H$4,
    INDIRECT("rawv3!" &amp; ADDRESS(1, MATCH($B$4 &amp; " " &amp; $B5, rawv3!$1:$1, 0), 4) &amp; ":" &amp; ADDRESS(1048576, MATCH($B$4 &amp; " " &amp; $B5, rawv3!$1:$1, 0), 4)),
    $C7
)/H7</f>
        <v>0.8069254984</v>
      </c>
      <c r="I8" s="37">
        <f t="array" ref="I8">COUNTIFS(
    rawv3!$F:$F, "Success",
    INDIRECT("rawv3!" &amp; ADDRESS(1, MATCH($D$2 &amp; " " &amp; H$3, rawv3!$1:$1, 0), 4) &amp; ":" &amp; ADDRESS(1048576, MATCH($D$2 &amp; " " &amp; H$3, rawv3!$1:$1, 0), 4)),
    I$4,
    INDIRECT("rawv3!" &amp; ADDRESS(1, MATCH($B$4 &amp; " " &amp; $B5, rawv3!$1:$1, 0), 4) &amp; ":" &amp; ADDRESS(1048576, MATCH($B$4 &amp; " " &amp; $B5, rawv3!$1:$1, 0), 4)),
    $C7
)/I7</f>
        <v>0.7881773399</v>
      </c>
      <c r="J8" s="25"/>
      <c r="K8" s="36">
        <f t="array" ref="K8">COUNTIFS(
    rawv3!$F:$F, "Success",
    INDIRECT("rawv3!" &amp; ADDRESS(1, MATCH($D$2 &amp; " " &amp; K$3, rawv3!$1:$1, 0), 4) &amp; ":" &amp; ADDRESS(1048576, MATCH($D$2 &amp; " " &amp; K$3, rawv3!$1:$1, 0), 4)),
    K$4,
    INDIRECT("rawv3!" &amp; ADDRESS(1, MATCH($B$4 &amp; " " &amp; $B5, rawv3!$1:$1, 0), 4) &amp; ":" &amp; ADDRESS(1048576, MATCH($B$4 &amp; " " &amp; $B5, rawv3!$1:$1, 0), 4)),
    $C7
)/K7</f>
        <v>0.8133848134</v>
      </c>
      <c r="L8" s="37">
        <f t="array" ref="L8">COUNTIFS(
    rawv3!$F:$F, "Success",
    INDIRECT("rawv3!" &amp; ADDRESS(1, MATCH($D$2 &amp; " " &amp; K$3, rawv3!$1:$1, 0), 4) &amp; ":" &amp; ADDRESS(1048576, MATCH($D$2 &amp; " " &amp; K$3, rawv3!$1:$1, 0), 4)),
    L$4,
    INDIRECT("rawv3!" &amp; ADDRESS(1, MATCH($B$4 &amp; " " &amp; $B5, rawv3!$1:$1, 0), 4) &amp; ":" &amp; ADDRESS(1048576, MATCH($B$4 &amp; " " &amp; $B5, rawv3!$1:$1, 0), 4)),
    $C7
)/L7</f>
        <v>0.7859872611</v>
      </c>
      <c r="M8" s="25"/>
      <c r="N8" s="36">
        <f t="array" ref="N8">COUNTIFS(
    rawv3!$F:$F, "Success",
    INDIRECT("rawv3!" &amp; ADDRESS(1, MATCH($D$2 &amp; " " &amp; N$3, rawv3!$1:$1, 0), 4) &amp; ":" &amp; ADDRESS(1048576, MATCH($D$2 &amp; " " &amp; N$3, rawv3!$1:$1, 0), 4)),
    N$4,
    INDIRECT("rawv3!" &amp; ADDRESS(1, MATCH($B$4 &amp; " " &amp; $B5, rawv3!$1:$1, 0), 4) &amp; ":" &amp; ADDRESS(1048576, MATCH($B$4 &amp; " " &amp; $B5, rawv3!$1:$1, 0), 4)),
    $C7
)/N7</f>
        <v>0.8066954644</v>
      </c>
      <c r="O8" s="37">
        <f t="array" ref="O8">COUNTIFS(
    rawv3!$F:$F, "Success",
    INDIRECT("rawv3!" &amp; ADDRESS(1, MATCH($D$2 &amp; " " &amp; N$3, rawv3!$1:$1, 0), 4) &amp; ":" &amp; ADDRESS(1048576, MATCH($D$2 &amp; " " &amp; N$3, rawv3!$1:$1, 0), 4)),
    O$4,
    INDIRECT("rawv3!" &amp; ADDRESS(1, MATCH($B$4 &amp; " " &amp; $B5, rawv3!$1:$1, 0), 4) &amp; ":" &amp; ADDRESS(1048576, MATCH($B$4 &amp; " " &amp; $B5, rawv3!$1:$1, 0), 4)),
    $C7
)/O7</f>
        <v>0.7893081761</v>
      </c>
      <c r="P8" s="25"/>
      <c r="Q8" s="36">
        <f t="array" ref="Q8">COUNTIFS(
    rawv3!$F:$F, "Success",
    INDIRECT("rawv3!" &amp; ADDRESS(1, MATCH($D$2 &amp; " " &amp; Q$3, rawv3!$1:$1, 0), 4) &amp; ":" &amp; ADDRESS(1048576, MATCH($D$2 &amp; " " &amp; Q$3, rawv3!$1:$1, 0), 4)),
    Q$4,
    INDIRECT("rawv3!" &amp; ADDRESS(1, MATCH($B$4 &amp; " " &amp; $B5, rawv3!$1:$1, 0), 4) &amp; ":" &amp; ADDRESS(1048576, MATCH($B$4 &amp; " " &amp; $B5, rawv3!$1:$1, 0), 4)),
    $C7
)/Q7</f>
        <v>0.8060869565</v>
      </c>
      <c r="R8" s="37">
        <f t="array" ref="R8">COUNTIFS(
    rawv3!$F:$F, "Success",
    INDIRECT("rawv3!" &amp; ADDRESS(1, MATCH($D$2 &amp; " " &amp; Q$3, rawv3!$1:$1, 0), 4) &amp; ":" &amp; ADDRESS(1048576, MATCH($D$2 &amp; " " &amp; Q$3, rawv3!$1:$1, 0), 4)),
    R$4,
    INDIRECT("rawv3!" &amp; ADDRESS(1, MATCH($B$4 &amp; " " &amp; $B5, rawv3!$1:$1, 0), 4) &amp; ":" &amp; ADDRESS(1048576, MATCH($B$4 &amp; " " &amp; $B5, rawv3!$1:$1, 0), 4)),
    $C7
)/R7</f>
        <v>0.7810218978</v>
      </c>
      <c r="S8" s="25"/>
      <c r="T8" s="36">
        <f t="array" ref="T8">COUNTIFS(
    rawv3!$F:$F, "Success",
    INDIRECT("rawv3!" &amp; ADDRESS(1, MATCH($D$2 &amp; " " &amp; T$3, rawv3!$1:$1, 0), 4) &amp; ":" &amp; ADDRESS(1048576, MATCH($D$2 &amp; " " &amp; T$3, rawv3!$1:$1, 0), 4)),
    T$4,
    INDIRECT("rawv3!" &amp; ADDRESS(1, MATCH($B$4 &amp; " " &amp; $B5, rawv3!$1:$1, 0), 4) &amp; ":" &amp; ADDRESS(1048576, MATCH($B$4 &amp; " " &amp; $B5, rawv3!$1:$1, 0), 4)),
    $C7
)/T7</f>
        <v>0.7954159593</v>
      </c>
      <c r="U8" s="37">
        <f t="array" ref="U8">COUNTIFS(
    rawv3!$F:$F, "Success",
    INDIRECT("rawv3!" &amp; ADDRESS(1, MATCH($D$2 &amp; " " &amp; T$3, rawv3!$1:$1, 0), 4) &amp; ":" &amp; ADDRESS(1048576, MATCH($D$2 &amp; " " &amp; T$3, rawv3!$1:$1, 0), 4)),
    U$4,
    INDIRECT("rawv3!" &amp; ADDRESS(1, MATCH($B$4 &amp; " " &amp; $B5, rawv3!$1:$1, 0), 4) &amp; ":" &amp; ADDRESS(1048576, MATCH($B$4 &amp; " " &amp; $B5, rawv3!$1:$1, 0), 4)),
    $C7
)/U7</f>
        <v>0.8125</v>
      </c>
      <c r="V8" s="25"/>
      <c r="W8" s="36">
        <f t="array" ref="W8">COUNTIFS(
    rawv3!$F:$F, "Success",
    INDIRECT("rawv3!" &amp; ADDRESS(1, MATCH($D$2 &amp; " " &amp; W$3, rawv3!$1:$1, 0), 4) &amp; ":" &amp; ADDRESS(1048576, MATCH($D$2 &amp; " " &amp; W$3, rawv3!$1:$1, 0), 4)),
    W$4,
    INDIRECT("rawv3!" &amp; ADDRESS(1, MATCH($B$4 &amp; " " &amp; $B5, rawv3!$1:$1, 0), 4) &amp; ":" &amp; ADDRESS(1048576, MATCH($B$4 &amp; " " &amp; $B5, rawv3!$1:$1, 0), 4)),
    $C7
)/W7</f>
        <v>0.7901591896</v>
      </c>
      <c r="X8" s="37">
        <f t="array" ref="X8">COUNTIFS(
    rawv3!$F:$F, "Success",
    INDIRECT("rawv3!" &amp; ADDRESS(1, MATCH($D$2 &amp; " " &amp; W$3, rawv3!$1:$1, 0), 4) &amp; ":" &amp; ADDRESS(1048576, MATCH($D$2 &amp; " " &amp; W$3, rawv3!$1:$1, 0), 4)),
    X$4,
    INDIRECT("rawv3!" &amp; ADDRESS(1, MATCH($B$4 &amp; " " &amp; $B5, rawv3!$1:$1, 0), 4) &amp; ":" &amp; ADDRESS(1048576, MATCH($B$4 &amp; " " &amp; $B5, rawv3!$1:$1, 0), 4)),
    $C7
)/X7</f>
        <v>0.8071182549</v>
      </c>
      <c r="Y8" s="25"/>
      <c r="Z8" s="38">
        <f t="array" ref="Z8">COUNTIFS( rawv3!$F:$F, "Success", INDIRECT("rawv3!" &amp; ADDRESS(1, MATCH($B$4 &amp; " " &amp; $B5, rawv3!$1:$1, 0), 4) &amp; ":" &amp; ADDRESS(1048576, MATCH($B$4 &amp; " " &amp; $B5, rawv3!$1:$1, 0), 4)), $C7)/Z7</f>
        <v>0.7996158771</v>
      </c>
      <c r="AA8" s="27">
        <f t="array" ref="AA8">COUNTIFS( rawv3!$F:$F, "Success", INDIRECT("rawv3!" &amp; ADDRESS(1, MATCH($B$4 &amp; " " &amp; $B5, rawv3!$1:$1, 0), 4) &amp; ":" &amp; ADDRESS(1048576, MATCH($B$4 &amp; " " &amp; $B5, rawv3!$1:$1, 0), 4)), $C7)</f>
        <v>1249</v>
      </c>
    </row>
    <row r="9">
      <c r="A9" s="1"/>
      <c r="B9" s="7"/>
      <c r="C9" s="3"/>
      <c r="D9" s="1"/>
      <c r="E9" s="1"/>
      <c r="F9" s="1"/>
      <c r="G9" s="1"/>
      <c r="H9" s="1"/>
      <c r="I9" s="1"/>
      <c r="J9" s="1"/>
      <c r="K9" s="1"/>
      <c r="L9" s="1"/>
      <c r="M9" s="1"/>
      <c r="N9" s="1"/>
      <c r="O9" s="1"/>
      <c r="P9" s="1"/>
      <c r="Q9" s="1"/>
      <c r="R9" s="1"/>
      <c r="S9" s="1"/>
      <c r="T9" s="1"/>
      <c r="U9" s="1"/>
      <c r="V9" s="1"/>
      <c r="W9" s="1"/>
      <c r="X9" s="1"/>
      <c r="Y9" s="1"/>
      <c r="Z9" s="39"/>
      <c r="AA9" s="25"/>
    </row>
    <row r="10">
      <c r="A10" s="1"/>
      <c r="B10" s="15" t="s">
        <v>4</v>
      </c>
      <c r="C10" s="16" t="s">
        <v>14</v>
      </c>
      <c r="D10" s="17" t="s">
        <v>26</v>
      </c>
      <c r="E10" s="18">
        <f t="array" ref="E10">COUNTIFS(
    rawv3!$F:$F, "&lt;&gt;Ongoing",
    INDIRECT("rawv3!" &amp; ADDRESS(1, MATCH($D$2 &amp; " " &amp; E$3, rawv3!$1:$1, 0), 4) &amp; ":" &amp; ADDRESS(1048576, MATCH($D$2 &amp; " " &amp; E$3, rawv3!$1:$1, 0), 4)),
    E$4,
    INDIRECT("rawv3!" &amp; ADDRESS(1, MATCH($B$4 &amp; " " &amp; $B10, rawv3!$1:$1, 0), 4) &amp; ":" &amp; ADDRESS(1048576, MATCH($B$4 &amp; " " &amp; $B10, rawv3!$1:$1, 0), 4)),
    $C10
)</f>
        <v>1196</v>
      </c>
      <c r="F10" s="19">
        <f t="array" ref="F10">COUNTIFS(
    rawv3!$F:$F, "&lt;&gt;Ongoing",
    INDIRECT("rawv3!" &amp; ADDRESS(1, MATCH($D$2 &amp; " " &amp; E$3, rawv3!$1:$1, 0), 4) &amp; ":" &amp; ADDRESS(1048576, MATCH($D$2 &amp; " " &amp; E$3, rawv3!$1:$1, 0), 4)),
    F$4,
    INDIRECT("rawv3!" &amp; ADDRESS(1, MATCH($B$4 &amp; " " &amp; $B10, rawv3!$1:$1, 0), 4) &amp; ":" &amp; ADDRESS(1048576, MATCH($B$4 &amp; " " &amp; $B10, rawv3!$1:$1, 0), 4)),
    $C10
)</f>
        <v>1163</v>
      </c>
      <c r="G10" s="32"/>
      <c r="H10" s="18">
        <f t="array" ref="H10">COUNTIFS(
    rawv3!$F:$F, "&lt;&gt;Ongoing",
    INDIRECT("rawv3!" &amp; ADDRESS(1, MATCH($D$2 &amp; " " &amp; H$3, rawv3!$1:$1, 0), 4) &amp; ":" &amp; ADDRESS(1048576, MATCH($D$2 &amp; " " &amp; H$3, rawv3!$1:$1, 0), 4)),
    H$4,
    INDIRECT("rawv3!" &amp; ADDRESS(1, MATCH($B$4 &amp; " " &amp; $B10, rawv3!$1:$1, 0), 4) &amp; ":" &amp; ADDRESS(1048576, MATCH($B$4 &amp; " " &amp; $B10, rawv3!$1:$1, 0), 4)),
    $C10
)</f>
        <v>1460</v>
      </c>
      <c r="I10" s="19">
        <f t="array" ref="I10">COUNTIFS(
    rawv3!$F:$F, "&lt;&gt;Ongoing",
    INDIRECT("rawv3!" &amp; ADDRESS(1, MATCH($D$2 &amp; " " &amp; H$3, rawv3!$1:$1, 0), 4) &amp; ":" &amp; ADDRESS(1048576, MATCH($D$2 &amp; " " &amp; H$3, rawv3!$1:$1, 0), 4)),
    I$4,
    INDIRECT("rawv3!" &amp; ADDRESS(1, MATCH($B$4 &amp; " " &amp; $B10, rawv3!$1:$1, 0), 4) &amp; ":" &amp; ADDRESS(1048576, MATCH($B$4 &amp; " " &amp; $B10, rawv3!$1:$1, 0), 4)),
    $C10
)</f>
        <v>904</v>
      </c>
      <c r="J10" s="32"/>
      <c r="K10" s="18">
        <f t="array" ref="K10">COUNTIFS(
    rawv3!$F:$F, "&lt;&gt;Ongoing",
    INDIRECT("rawv3!" &amp; ADDRESS(1, MATCH($D$2 &amp; " " &amp; K$3, rawv3!$1:$1, 0), 4) &amp; ":" &amp; ADDRESS(1048576, MATCH($D$2 &amp; " " &amp; K$3, rawv3!$1:$1, 0), 4)),
    K$4,
    INDIRECT("rawv3!" &amp; ADDRESS(1, MATCH($B$4 &amp; " " &amp; $B10, rawv3!$1:$1, 0), 4) &amp; ":" &amp; ADDRESS(1048576, MATCH($B$4 &amp; " " &amp; $B10, rawv3!$1:$1, 0), 4)),
    $C10
)</f>
        <v>1145</v>
      </c>
      <c r="L10" s="19">
        <f t="array" ref="L10">COUNTIFS(
    rawv3!$F:$F, "&lt;&gt;Ongoing",
    INDIRECT("rawv3!" &amp; ADDRESS(1, MATCH($D$2 &amp; " " &amp; K$3, rawv3!$1:$1, 0), 4) &amp; ":" &amp; ADDRESS(1048576, MATCH($D$2 &amp; " " &amp; K$3, rawv3!$1:$1, 0), 4)),
    L$4,
    INDIRECT("rawv3!" &amp; ADDRESS(1, MATCH($B$4 &amp; " " &amp; $B10, rawv3!$1:$1, 0), 4) &amp; ":" &amp; ADDRESS(1048576, MATCH($B$4 &amp; " " &amp; $B10, rawv3!$1:$1, 0), 4)),
    $C10
)</f>
        <v>1218</v>
      </c>
      <c r="M10" s="32"/>
      <c r="N10" s="18">
        <f t="array" ref="N10">COUNTIFS(
    rawv3!$F:$F, "&lt;&gt;Ongoing",
    INDIRECT("rawv3!" &amp; ADDRESS(1, MATCH($D$2 &amp; " " &amp; N$3, rawv3!$1:$1, 0), 4) &amp; ":" &amp; ADDRESS(1048576, MATCH($D$2 &amp; " " &amp; N$3, rawv3!$1:$1, 0), 4)),
    N$4,
    INDIRECT("rawv3!" &amp; ADDRESS(1, MATCH($B$4 &amp; " " &amp; $B10, rawv3!$1:$1, 0), 4) &amp; ":" &amp; ADDRESS(1048576, MATCH($B$4 &amp; " " &amp; $B10, rawv3!$1:$1, 0), 4)),
    $C10
)</f>
        <v>1408</v>
      </c>
      <c r="O10" s="19">
        <f t="array" ref="O10">COUNTIFS(
    rawv3!$F:$F, "&lt;&gt;Ongoing",
    INDIRECT("rawv3!" &amp; ADDRESS(1, MATCH($D$2 &amp; " " &amp; N$3, rawv3!$1:$1, 0), 4) &amp; ":" &amp; ADDRESS(1048576, MATCH($D$2 &amp; " " &amp; N$3, rawv3!$1:$1, 0), 4)),
    O$4,
    INDIRECT("rawv3!" &amp; ADDRESS(1, MATCH($B$4 &amp; " " &amp; $B10, rawv3!$1:$1, 0), 4) &amp; ":" &amp; ADDRESS(1048576, MATCH($B$4 &amp; " " &amp; $B10, rawv3!$1:$1, 0), 4)),
    $C10
)</f>
        <v>956</v>
      </c>
      <c r="P10" s="32"/>
      <c r="Q10" s="18">
        <f t="array" ref="Q10">COUNTIFS(
    rawv3!$F:$F, "&lt;&gt;Ongoing",
    INDIRECT("rawv3!" &amp; ADDRESS(1, MATCH($D$2 &amp; " " &amp; Q$3, rawv3!$1:$1, 0), 4) &amp; ":" &amp; ADDRESS(1048576, MATCH($D$2 &amp; " " &amp; Q$3, rawv3!$1:$1, 0), 4)),
    Q$4,
    INDIRECT("rawv3!" &amp; ADDRESS(1, MATCH($B$4 &amp; " " &amp; $B10, rawv3!$1:$1, 0), 4) &amp; ":" &amp; ADDRESS(1048576, MATCH($B$4 &amp; " " &amp; $B10, rawv3!$1:$1, 0), 4)),
    $C10
)</f>
        <v>1719</v>
      </c>
      <c r="R10" s="19">
        <f t="array" ref="R10">COUNTIFS(
    rawv3!$F:$F, "&lt;&gt;Ongoing",
    INDIRECT("rawv3!" &amp; ADDRESS(1, MATCH($D$2 &amp; " " &amp; Q$3, rawv3!$1:$1, 0), 4) &amp; ":" &amp; ADDRESS(1048576, MATCH($D$2 &amp; " " &amp; Q$3, rawv3!$1:$1, 0), 4)),
    R$4,
    INDIRECT("rawv3!" &amp; ADDRESS(1, MATCH($B$4 &amp; " " &amp; $B10, rawv3!$1:$1, 0), 4) &amp; ":" &amp; ADDRESS(1048576, MATCH($B$4 &amp; " " &amp; $B10, rawv3!$1:$1, 0), 4)),
    $C10
)</f>
        <v>643</v>
      </c>
      <c r="S10" s="32"/>
      <c r="T10" s="18">
        <f t="array" ref="T10">COUNTIFS(
    rawv3!$F:$F, "&lt;&gt;Ongoing",
    INDIRECT("rawv3!" &amp; ADDRESS(1, MATCH($D$2 &amp; " " &amp; T$3, rawv3!$1:$1, 0), 4) &amp; ":" &amp; ADDRESS(1048576, MATCH($D$2 &amp; " " &amp; T$3, rawv3!$1:$1, 0), 4)),
    T$4,
    INDIRECT("rawv3!" &amp; ADDRESS(1, MATCH($B$4 &amp; " " &amp; $B10, rawv3!$1:$1, 0), 4) &amp; ":" &amp; ADDRESS(1048576, MATCH($B$4 &amp; " " &amp; $B10, rawv3!$1:$1, 0), 4)),
    $C10
)</f>
        <v>1793</v>
      </c>
      <c r="U10" s="19">
        <f t="array" ref="U10">COUNTIFS(
    rawv3!$F:$F, "&lt;&gt;Ongoing",
    INDIRECT("rawv3!" &amp; ADDRESS(1, MATCH($D$2 &amp; " " &amp; T$3, rawv3!$1:$1, 0), 4) &amp; ":" &amp; ADDRESS(1048576, MATCH($D$2 &amp; " " &amp; T$3, rawv3!$1:$1, 0), 4)),
    U$4,
    INDIRECT("rawv3!" &amp; ADDRESS(1, MATCH($B$4 &amp; " " &amp; $B10, rawv3!$1:$1, 0), 4) &amp; ":" &amp; ADDRESS(1048576, MATCH($B$4 &amp; " " &amp; $B10, rawv3!$1:$1, 0), 4)),
    $C10
)</f>
        <v>570</v>
      </c>
      <c r="V10" s="32"/>
      <c r="W10" s="18">
        <f t="array" ref="W10">COUNTIFS(
    rawv3!$F:$F, "&lt;&gt;Ongoing",
    INDIRECT("rawv3!" &amp; ADDRESS(1, MATCH($D$2 &amp; " " &amp; W$3, rawv3!$1:$1, 0), 4) &amp; ":" &amp; ADDRESS(1048576, MATCH($D$2 &amp; " " &amp; W$3, rawv3!$1:$1, 0), 4)),
    W$4,
    INDIRECT("rawv3!" &amp; ADDRESS(1, MATCH($B$4 &amp; " " &amp; $B10, rawv3!$1:$1, 0), 4) &amp; ":" &amp; ADDRESS(1048576, MATCH($B$4 &amp; " " &amp; $B10, rawv3!$1:$1, 0), 4)),
    $C10
)</f>
        <v>1045</v>
      </c>
      <c r="X10" s="19">
        <f t="array" ref="X10">COUNTIFS(
    rawv3!$F:$F, "&lt;&gt;Ongoing",
    INDIRECT("rawv3!" &amp; ADDRESS(1, MATCH($D$2 &amp; " " &amp; W$3, rawv3!$1:$1, 0), 4) &amp; ":" &amp; ADDRESS(1048576, MATCH($D$2 &amp; " " &amp; W$3, rawv3!$1:$1, 0), 4)),
    X$4,
    INDIRECT("rawv3!" &amp; ADDRESS(1, MATCH($B$4 &amp; " " &amp; $B10, rawv3!$1:$1, 0), 4) &amp; ":" &amp; ADDRESS(1048576, MATCH($B$4 &amp; " " &amp; $B10, rawv3!$1:$1, 0), 4)),
    $C10
)</f>
        <v>1319</v>
      </c>
      <c r="Y10" s="32"/>
      <c r="Z10" s="21">
        <f t="array" ref="Z10">COUNTIFS( rawv3!$F:$F, "&lt;&gt;Ongoing", INDIRECT("rawv3!" &amp; ADDRESS(1, MATCH($B$4 &amp; " " &amp; $B10, rawv3!$1:$1, 0), 4) &amp; ":" &amp; ADDRESS(1048576, MATCH($B$4 &amp; " " &amp; $B10, rawv3!$1:$1, 0), 4)), $C10)</f>
        <v>2364</v>
      </c>
      <c r="AA10" s="4"/>
    </row>
    <row r="11">
      <c r="A11" s="1"/>
      <c r="D11" s="22" t="s">
        <v>27</v>
      </c>
      <c r="E11" s="23">
        <f t="array" ref="E11">COUNTIFS(
    rawv3!$F:$F, "Success",
    INDIRECT("rawv3!" &amp; ADDRESS(1, MATCH($D$2 &amp; " " &amp; E$3, rawv3!$1:$1, 0), 4) &amp; ":" &amp; ADDRESS(1048576, MATCH($D$2 &amp; " " &amp; E$3, rawv3!$1:$1, 0), 4)),
    E$4,
    INDIRECT("rawv3!" &amp; ADDRESS(1, MATCH($B$4 &amp; " " &amp; $B10, rawv3!$1:$1, 0), 4) &amp; ":" &amp; ADDRESS(1048576, MATCH($B$4 &amp; " " &amp; $B10, rawv3!$1:$1, 0), 4)),
    $C10
)/E10</f>
        <v>0.7767558528</v>
      </c>
      <c r="F11" s="24">
        <f t="array" ref="F11">COUNTIFS(
    rawv3!$F:$F, "Success",
    INDIRECT("rawv3!" &amp; ADDRESS(1, MATCH($D$2 &amp; " " &amp; E$3, rawv3!$1:$1, 0), 4) &amp; ":" &amp; ADDRESS(1048576, MATCH($D$2 &amp; " " &amp; E$3, rawv3!$1:$1, 0), 4)),
    F$4,
    INDIRECT("rawv3!" &amp; ADDRESS(1, MATCH($B$4 &amp; " " &amp; $B10, rawv3!$1:$1, 0), 4) &amp; ":" &amp; ADDRESS(1048576, MATCH($B$4 &amp; " " &amp; $B10, rawv3!$1:$1, 0), 4)),
    $C10
)/F10</f>
        <v>0.8022355976</v>
      </c>
      <c r="G11" s="25"/>
      <c r="H11" s="23">
        <f t="array" ref="H11">COUNTIFS(
    rawv3!$F:$F, "Success",
    INDIRECT("rawv3!" &amp; ADDRESS(1, MATCH($D$2 &amp; " " &amp; H$3, rawv3!$1:$1, 0), 4) &amp; ":" &amp; ADDRESS(1048576, MATCH($D$2 &amp; " " &amp; H$3, rawv3!$1:$1, 0), 4)),
    H$4,
    INDIRECT("rawv3!" &amp; ADDRESS(1, MATCH($B$4 &amp; " " &amp; $B10, rawv3!$1:$1, 0), 4) &amp; ":" &amp; ADDRESS(1048576, MATCH($B$4 &amp; " " &amp; $B10, rawv3!$1:$1, 0), 4)),
    $C10
)/H10</f>
        <v>0.7965753425</v>
      </c>
      <c r="I11" s="24">
        <f t="array" ref="I11">COUNTIFS(
    rawv3!$F:$F, "Success",
    INDIRECT("rawv3!" &amp; ADDRESS(1, MATCH($D$2 &amp; " " &amp; H$3, rawv3!$1:$1, 0), 4) &amp; ":" &amp; ADDRESS(1048576, MATCH($D$2 &amp; " " &amp; H$3, rawv3!$1:$1, 0), 4)),
    I$4,
    INDIRECT("rawv3!" &amp; ADDRESS(1, MATCH($B$4 &amp; " " &amp; $B10, rawv3!$1:$1, 0), 4) &amp; ":" &amp; ADDRESS(1048576, MATCH($B$4 &amp; " " &amp; $B10, rawv3!$1:$1, 0), 4)),
    $C10
)/I10</f>
        <v>0.7787610619</v>
      </c>
      <c r="J11" s="25"/>
      <c r="K11" s="23">
        <f t="array" ref="K11">COUNTIFS(
    rawv3!$F:$F, "Success",
    INDIRECT("rawv3!" &amp; ADDRESS(1, MATCH($D$2 &amp; " " &amp; K$3, rawv3!$1:$1, 0), 4) &amp; ":" &amp; ADDRESS(1048576, MATCH($D$2 &amp; " " &amp; K$3, rawv3!$1:$1, 0), 4)),
    K$4,
    INDIRECT("rawv3!" &amp; ADDRESS(1, MATCH($B$4 &amp; " " &amp; $B10, rawv3!$1:$1, 0), 4) &amp; ":" &amp; ADDRESS(1048576, MATCH($B$4 &amp; " " &amp; $B10, rawv3!$1:$1, 0), 4)),
    $C10
)/K10</f>
        <v>0.7868995633</v>
      </c>
      <c r="L11" s="24">
        <f t="array" ref="L11">COUNTIFS(
    rawv3!$F:$F, "Success",
    INDIRECT("rawv3!" &amp; ADDRESS(1, MATCH($D$2 &amp; " " &amp; K$3, rawv3!$1:$1, 0), 4) &amp; ":" &amp; ADDRESS(1048576, MATCH($D$2 &amp; " " &amp; K$3, rawv3!$1:$1, 0), 4)),
    L$4,
    INDIRECT("rawv3!" &amp; ADDRESS(1, MATCH($B$4 &amp; " " &amp; $B10, rawv3!$1:$1, 0), 4) &amp; ":" &amp; ADDRESS(1048576, MATCH($B$4 &amp; " " &amp; $B10, rawv3!$1:$1, 0), 4)),
    $C10
)/L10</f>
        <v>0.7931034483</v>
      </c>
      <c r="M11" s="25"/>
      <c r="N11" s="23">
        <f t="array" ref="N11">COUNTIFS(
    rawv3!$F:$F, "Success",
    INDIRECT("rawv3!" &amp; ADDRESS(1, MATCH($D$2 &amp; " " &amp; N$3, rawv3!$1:$1, 0), 4) &amp; ":" &amp; ADDRESS(1048576, MATCH($D$2 &amp; " " &amp; N$3, rawv3!$1:$1, 0), 4)),
    N$4,
    INDIRECT("rawv3!" &amp; ADDRESS(1, MATCH($B$4 &amp; " " &amp; $B10, rawv3!$1:$1, 0), 4) &amp; ":" &amp; ADDRESS(1048576, MATCH($B$4 &amp; " " &amp; $B10, rawv3!$1:$1, 0), 4)),
    $C10
)/N10</f>
        <v>0.7933238636</v>
      </c>
      <c r="O11" s="24">
        <f t="array" ref="O11">COUNTIFS(
    rawv3!$F:$F, "Success",
    INDIRECT("rawv3!" &amp; ADDRESS(1, MATCH($D$2 &amp; " " &amp; N$3, rawv3!$1:$1, 0), 4) &amp; ":" &amp; ADDRESS(1048576, MATCH($D$2 &amp; " " &amp; N$3, rawv3!$1:$1, 0), 4)),
    O$4,
    INDIRECT("rawv3!" &amp; ADDRESS(1, MATCH($B$4 &amp; " " &amp; $B10, rawv3!$1:$1, 0), 4) &amp; ":" &amp; ADDRESS(1048576, MATCH($B$4 &amp; " " &amp; $B10, rawv3!$1:$1, 0), 4)),
    $C10
)/O10</f>
        <v>0.7845188285</v>
      </c>
      <c r="P11" s="25"/>
      <c r="Q11" s="23">
        <f t="array" ref="Q11">COUNTIFS(
    rawv3!$F:$F, "Success",
    INDIRECT("rawv3!" &amp; ADDRESS(1, MATCH($D$2 &amp; " " &amp; Q$3, rawv3!$1:$1, 0), 4) &amp; ":" &amp; ADDRESS(1048576, MATCH($D$2 &amp; " " &amp; Q$3, rawv3!$1:$1, 0), 4)),
    Q$4,
    INDIRECT("rawv3!" &amp; ADDRESS(1, MATCH($B$4 &amp; " " &amp; $B10, rawv3!$1:$1, 0), 4) &amp; ":" &amp; ADDRESS(1048576, MATCH($B$4 &amp; " " &amp; $B10, rawv3!$1:$1, 0), 4)),
    $C10
)/Q10</f>
        <v>0.7934845841</v>
      </c>
      <c r="R11" s="24">
        <f t="array" ref="R11">COUNTIFS(
    rawv3!$F:$F, "Success",
    INDIRECT("rawv3!" &amp; ADDRESS(1, MATCH($D$2 &amp; " " &amp; Q$3, rawv3!$1:$1, 0), 4) &amp; ":" &amp; ADDRESS(1048576, MATCH($D$2 &amp; " " &amp; Q$3, rawv3!$1:$1, 0), 4)),
    R$4,
    INDIRECT("rawv3!" &amp; ADDRESS(1, MATCH($B$4 &amp; " " &amp; $B10, rawv3!$1:$1, 0), 4) &amp; ":" &amp; ADDRESS(1048576, MATCH($B$4 &amp; " " &amp; $B10, rawv3!$1:$1, 0), 4)),
    $C10
)/R10</f>
        <v>0.7807153966</v>
      </c>
      <c r="S11" s="25"/>
      <c r="T11" s="23">
        <f t="array" ref="T11">COUNTIFS(
    rawv3!$F:$F, "Success",
    INDIRECT("rawv3!" &amp; ADDRESS(1, MATCH($D$2 &amp; " " &amp; T$3, rawv3!$1:$1, 0), 4) &amp; ":" &amp; ADDRESS(1048576, MATCH($D$2 &amp; " " &amp; T$3, rawv3!$1:$1, 0), 4)),
    T$4,
    INDIRECT("rawv3!" &amp; ADDRESS(1, MATCH($B$4 &amp; " " &amp; $B10, rawv3!$1:$1, 0), 4) &amp; ":" &amp; ADDRESS(1048576, MATCH($B$4 &amp; " " &amp; $B10, rawv3!$1:$1, 0), 4)),
    $C10
)/T10</f>
        <v>0.7908533185</v>
      </c>
      <c r="U11" s="24">
        <f t="array" ref="U11">COUNTIFS(
    rawv3!$F:$F, "Success",
    INDIRECT("rawv3!" &amp; ADDRESS(1, MATCH($D$2 &amp; " " &amp; T$3, rawv3!$1:$1, 0), 4) &amp; ":" &amp; ADDRESS(1048576, MATCH($D$2 &amp; " " &amp; T$3, rawv3!$1:$1, 0), 4)),
    U$4,
    INDIRECT("rawv3!" &amp; ADDRESS(1, MATCH($B$4 &amp; " " &amp; $B10, rawv3!$1:$1, 0), 4) &amp; ":" &amp; ADDRESS(1048576, MATCH($B$4 &amp; " " &amp; $B10, rawv3!$1:$1, 0), 4)),
    $C10
)/U10</f>
        <v>0.7859649123</v>
      </c>
      <c r="V11" s="25"/>
      <c r="W11" s="23">
        <f t="array" ref="W11">COUNTIFS(
    rawv3!$F:$F, "Success",
    INDIRECT("rawv3!" &amp; ADDRESS(1, MATCH($D$2 &amp; " " &amp; W$3, rawv3!$1:$1, 0), 4) &amp; ":" &amp; ADDRESS(1048576, MATCH($D$2 &amp; " " &amp; W$3, rawv3!$1:$1, 0), 4)),
    W$4,
    INDIRECT("rawv3!" &amp; ADDRESS(1, MATCH($B$4 &amp; " " &amp; $B10, rawv3!$1:$1, 0), 4) &amp; ":" &amp; ADDRESS(1048576, MATCH($B$4 &amp; " " &amp; $B10, rawv3!$1:$1, 0), 4)),
    $C10
)/W10</f>
        <v>0.7799043062</v>
      </c>
      <c r="X11" s="24">
        <f t="array" ref="X11">COUNTIFS(
    rawv3!$F:$F, "Success",
    INDIRECT("rawv3!" &amp; ADDRESS(1, MATCH($D$2 &amp; " " &amp; W$3, rawv3!$1:$1, 0), 4) &amp; ":" &amp; ADDRESS(1048576, MATCH($D$2 &amp; " " &amp; W$3, rawv3!$1:$1, 0), 4)),
    X$4,
    INDIRECT("rawv3!" &amp; ADDRESS(1, MATCH($B$4 &amp; " " &amp; $B10, rawv3!$1:$1, 0), 4) &amp; ":" &amp; ADDRESS(1048576, MATCH($B$4 &amp; " " &amp; $B10, rawv3!$1:$1, 0), 4)),
    $C10
)/X10</f>
        <v>0.7975739196</v>
      </c>
      <c r="Y11" s="25"/>
      <c r="Z11" s="26">
        <f t="array" ref="Z11">COUNTIFS( rawv3!$F:$F, "Success", INDIRECT("rawv3!" &amp; ADDRESS(1, MATCH($B$4 &amp; " " &amp; $B10, rawv3!$1:$1, 0), 4) &amp; ":" &amp; ADDRESS(1048576, MATCH($B$4 &amp; " " &amp; $B10, rawv3!$1:$1, 0), 4)), $C10)/Z10</f>
        <v>0.7897631134</v>
      </c>
      <c r="AA11" s="27">
        <f t="array" ref="AA11">COUNTIFS( rawv3!$F:$F, "Success", INDIRECT("rawv3!" &amp; ADDRESS(1, MATCH($B$4 &amp; " " &amp; $B10, rawv3!$1:$1, 0), 4) &amp; ":" &amp; ADDRESS(1048576, MATCH($B$4 &amp; " " &amp; $B10, rawv3!$1:$1, 0), 4)), $C10)</f>
        <v>1867</v>
      </c>
    </row>
    <row r="12">
      <c r="A12" s="1"/>
      <c r="C12" s="28" t="s">
        <v>15</v>
      </c>
      <c r="D12" s="29" t="s">
        <v>26</v>
      </c>
      <c r="E12" s="30">
        <f t="array" ref="E12">COUNTIFS(
    rawv3!$F:$F, "&lt;&gt;Ongoing",
    INDIRECT("rawv3!" &amp; ADDRESS(1, MATCH($D$2 &amp; " " &amp; E$3, rawv3!$1:$1, 0), 4) &amp; ":" &amp; ADDRESS(1048576, MATCH($D$2 &amp; " " &amp; E$3, rawv3!$1:$1, 0), 4)),
    E$4,
    INDIRECT("rawv3!" &amp; ADDRESS(1, MATCH($B$4 &amp; " " &amp; $B10, rawv3!$1:$1, 0), 4) &amp; ":" &amp; ADDRESS(1048576, MATCH($B$4 &amp; " " &amp; $B10, rawv3!$1:$1, 0), 4)),
    $C12
)</f>
        <v>87</v>
      </c>
      <c r="F12" s="31">
        <f t="array" ref="F12">COUNTIFS(
    rawv3!$F:$F, "&lt;&gt;Ongoing",
    INDIRECT("rawv3!" &amp; ADDRESS(1, MATCH($D$2 &amp; " " &amp; E$3, rawv3!$1:$1, 0), 4) &amp; ":" &amp; ADDRESS(1048576, MATCH($D$2 &amp; " " &amp; E$3, rawv3!$1:$1, 0), 4)),
    F$4,
    INDIRECT("rawv3!" &amp; ADDRESS(1, MATCH($B$4 &amp; " " &amp; $B10, rawv3!$1:$1, 0), 4) &amp; ":" &amp; ADDRESS(1048576, MATCH($B$4 &amp; " " &amp; $B10, rawv3!$1:$1, 0), 4)),
    $C12
)</f>
        <v>87</v>
      </c>
      <c r="G12" s="32"/>
      <c r="H12" s="30">
        <f t="array" ref="H12">COUNTIFS(
    rawv3!$F:$F, "&lt;&gt;Ongoing",
    INDIRECT("rawv3!" &amp; ADDRESS(1, MATCH($D$2 &amp; " " &amp; H$3, rawv3!$1:$1, 0), 4) &amp; ":" &amp; ADDRESS(1048576, MATCH($D$2 &amp; " " &amp; H$3, rawv3!$1:$1, 0), 4)),
    H$4,
    INDIRECT("rawv3!" &amp; ADDRESS(1, MATCH($B$4 &amp; " " &amp; $B10, rawv3!$1:$1, 0), 4) &amp; ":" &amp; ADDRESS(1048576, MATCH($B$4 &amp; " " &amp; $B10, rawv3!$1:$1, 0), 4)),
    $C12
)</f>
        <v>84</v>
      </c>
      <c r="I12" s="31">
        <f t="array" ref="I12">COUNTIFS(
    rawv3!$F:$F, "&lt;&gt;Ongoing",
    INDIRECT("rawv3!" &amp; ADDRESS(1, MATCH($D$2 &amp; " " &amp; H$3, rawv3!$1:$1, 0), 4) &amp; ":" &amp; ADDRESS(1048576, MATCH($D$2 &amp; " " &amp; H$3, rawv3!$1:$1, 0), 4)),
    I$4,
    INDIRECT("rawv3!" &amp; ADDRESS(1, MATCH($B$4 &amp; " " &amp; $B10, rawv3!$1:$1, 0), 4) &amp; ":" &amp; ADDRESS(1048576, MATCH($B$4 &amp; " " &amp; $B10, rawv3!$1:$1, 0), 4)),
    $C12
)</f>
        <v>90</v>
      </c>
      <c r="J12" s="32"/>
      <c r="K12" s="30">
        <f t="array" ref="K12">COUNTIFS(
    rawv3!$F:$F, "&lt;&gt;Ongoing",
    INDIRECT("rawv3!" &amp; ADDRESS(1, MATCH($D$2 &amp; " " &amp; K$3, rawv3!$1:$1, 0), 4) &amp; ":" &amp; ADDRESS(1048576, MATCH($D$2 &amp; " " &amp; K$3, rawv3!$1:$1, 0), 4)),
    K$4,
    INDIRECT("rawv3!" &amp; ADDRESS(1, MATCH($B$4 &amp; " " &amp; $B10, rawv3!$1:$1, 0), 4) &amp; ":" &amp; ADDRESS(1048576, MATCH($B$4 &amp; " " &amp; $B10, rawv3!$1:$1, 0), 4)),
    $C12
)</f>
        <v>77</v>
      </c>
      <c r="L12" s="31">
        <f t="array" ref="L12">COUNTIFS(
    rawv3!$F:$F, "&lt;&gt;Ongoing",
    INDIRECT("rawv3!" &amp; ADDRESS(1, MATCH($D$2 &amp; " " &amp; K$3, rawv3!$1:$1, 0), 4) &amp; ":" &amp; ADDRESS(1048576, MATCH($D$2 &amp; " " &amp; K$3, rawv3!$1:$1, 0), 4)),
    L$4,
    INDIRECT("rawv3!" &amp; ADDRESS(1, MATCH($B$4 &amp; " " &amp; $B10, rawv3!$1:$1, 0), 4) &amp; ":" &amp; ADDRESS(1048576, MATCH($B$4 &amp; " " &amp; $B10, rawv3!$1:$1, 0), 4)),
    $C12
)</f>
        <v>97</v>
      </c>
      <c r="M12" s="32"/>
      <c r="N12" s="30">
        <f t="array" ref="N12">COUNTIFS(
    rawv3!$F:$F, "&lt;&gt;Ongoing",
    INDIRECT("rawv3!" &amp; ADDRESS(1, MATCH($D$2 &amp; " " &amp; N$3, rawv3!$1:$1, 0), 4) &amp; ":" &amp; ADDRESS(1048576, MATCH($D$2 &amp; " " &amp; N$3, rawv3!$1:$1, 0), 4)),
    N$4,
    INDIRECT("rawv3!" &amp; ADDRESS(1, MATCH($B$4 &amp; " " &amp; $B10, rawv3!$1:$1, 0), 4) &amp; ":" &amp; ADDRESS(1048576, MATCH($B$4 &amp; " " &amp; $B10, rawv3!$1:$1, 0), 4)),
    $C12
)</f>
        <v>113</v>
      </c>
      <c r="O12" s="31">
        <f t="array" ref="O12">COUNTIFS(
    rawv3!$F:$F, "&lt;&gt;Ongoing",
    INDIRECT("rawv3!" &amp; ADDRESS(1, MATCH($D$2 &amp; " " &amp; N$3, rawv3!$1:$1, 0), 4) &amp; ":" &amp; ADDRESS(1048576, MATCH($D$2 &amp; " " &amp; N$3, rawv3!$1:$1, 0), 4)),
    O$4,
    INDIRECT("rawv3!" &amp; ADDRESS(1, MATCH($B$4 &amp; " " &amp; $B10, rawv3!$1:$1, 0), 4) &amp; ":" &amp; ADDRESS(1048576, MATCH($B$4 &amp; " " &amp; $B10, rawv3!$1:$1, 0), 4)),
    $C12
)</f>
        <v>61</v>
      </c>
      <c r="P12" s="32"/>
      <c r="Q12" s="30">
        <f t="array" ref="Q12">COUNTIFS(
    rawv3!$F:$F, "&lt;&gt;Ongoing",
    INDIRECT("rawv3!" &amp; ADDRESS(1, MATCH($D$2 &amp; " " &amp; Q$3, rawv3!$1:$1, 0), 4) &amp; ":" &amp; ADDRESS(1048576, MATCH($D$2 &amp; " " &amp; Q$3, rawv3!$1:$1, 0), 4)),
    Q$4,
    INDIRECT("rawv3!" &amp; ADDRESS(1, MATCH($B$4 &amp; " " &amp; $B10, rawv3!$1:$1, 0), 4) &amp; ":" &amp; ADDRESS(1048576, MATCH($B$4 &amp; " " &amp; $B10, rawv3!$1:$1, 0), 4)),
    $C12
)</f>
        <v>121</v>
      </c>
      <c r="R12" s="31">
        <f t="array" ref="R12">COUNTIFS(
    rawv3!$F:$F, "&lt;&gt;Ongoing",
    INDIRECT("rawv3!" &amp; ADDRESS(1, MATCH($D$2 &amp; " " &amp; Q$3, rawv3!$1:$1, 0), 4) &amp; ":" &amp; ADDRESS(1048576, MATCH($D$2 &amp; " " &amp; Q$3, rawv3!$1:$1, 0), 4)),
    R$4,
    INDIRECT("rawv3!" &amp; ADDRESS(1, MATCH($B$4 &amp; " " &amp; $B10, rawv3!$1:$1, 0), 4) &amp; ":" &amp; ADDRESS(1048576, MATCH($B$4 &amp; " " &amp; $B10, rawv3!$1:$1, 0), 4)),
    $C12
)</f>
        <v>53</v>
      </c>
      <c r="S12" s="32"/>
      <c r="T12" s="30">
        <f t="array" ref="T12">COUNTIFS(
    rawv3!$F:$F, "&lt;&gt;Ongoing",
    INDIRECT("rawv3!" &amp; ADDRESS(1, MATCH($D$2 &amp; " " &amp; T$3, rawv3!$1:$1, 0), 4) &amp; ":" &amp; ADDRESS(1048576, MATCH($D$2 &amp; " " &amp; T$3, rawv3!$1:$1, 0), 4)),
    T$4,
    INDIRECT("rawv3!" &amp; ADDRESS(1, MATCH($B$4 &amp; " " &amp; $B10, rawv3!$1:$1, 0), 4) &amp; ":" &amp; ADDRESS(1048576, MATCH($B$4 &amp; " " &amp; $B10, rawv3!$1:$1, 0), 4)),
    $C12
)</f>
        <v>128</v>
      </c>
      <c r="U12" s="31">
        <f t="array" ref="U12">COUNTIFS(
    rawv3!$F:$F, "&lt;&gt;Ongoing",
    INDIRECT("rawv3!" &amp; ADDRESS(1, MATCH($D$2 &amp; " " &amp; T$3, rawv3!$1:$1, 0), 4) &amp; ":" &amp; ADDRESS(1048576, MATCH($D$2 &amp; " " &amp; T$3, rawv3!$1:$1, 0), 4)),
    U$4,
    INDIRECT("rawv3!" &amp; ADDRESS(1, MATCH($B$4 &amp; " " &amp; $B10, rawv3!$1:$1, 0), 4) &amp; ":" &amp; ADDRESS(1048576, MATCH($B$4 &amp; " " &amp; $B10, rawv3!$1:$1, 0), 4)),
    $C12
)</f>
        <v>46</v>
      </c>
      <c r="V12" s="32"/>
      <c r="W12" s="30">
        <f t="array" ref="W12">COUNTIFS(
    rawv3!$F:$F, "&lt;&gt;Ongoing",
    INDIRECT("rawv3!" &amp; ADDRESS(1, MATCH($D$2 &amp; " " &amp; W$3, rawv3!$1:$1, 0), 4) &amp; ":" &amp; ADDRESS(1048576, MATCH($D$2 &amp; " " &amp; W$3, rawv3!$1:$1, 0), 4)),
    W$4,
    INDIRECT("rawv3!" &amp; ADDRESS(1, MATCH($B$4 &amp; " " &amp; $B10, rawv3!$1:$1, 0), 4) &amp; ":" &amp; ADDRESS(1048576, MATCH($B$4 &amp; " " &amp; $B10, rawv3!$1:$1, 0), 4)),
    $C12
)</f>
        <v>82</v>
      </c>
      <c r="X12" s="31">
        <f t="array" ref="X12">COUNTIFS(
    rawv3!$F:$F, "&lt;&gt;Ongoing",
    INDIRECT("rawv3!" &amp; ADDRESS(1, MATCH($D$2 &amp; " " &amp; W$3, rawv3!$1:$1, 0), 4) &amp; ":" &amp; ADDRESS(1048576, MATCH($D$2 &amp; " " &amp; W$3, rawv3!$1:$1, 0), 4)),
    X$4,
    INDIRECT("rawv3!" &amp; ADDRESS(1, MATCH($B$4 &amp; " " &amp; $B10, rawv3!$1:$1, 0), 4) &amp; ":" &amp; ADDRESS(1048576, MATCH($B$4 &amp; " " &amp; $B10, rawv3!$1:$1, 0), 4)),
    $C12
)</f>
        <v>92</v>
      </c>
      <c r="Y12" s="32"/>
      <c r="Z12" s="33">
        <f t="array" ref="Z12">COUNTIFS( rawv3!$F:$F, "&lt;&gt;Ongoing", INDIRECT("rawv3!" &amp; ADDRESS(1, MATCH($B$4 &amp; " " &amp; $B10, rawv3!$1:$1, 0), 4) &amp; ":" &amp; ADDRESS(1048576, MATCH($B$4 &amp; " " &amp; $B10, rawv3!$1:$1, 0), 4)), $C12)</f>
        <v>174</v>
      </c>
      <c r="AA12" s="4"/>
    </row>
    <row r="13">
      <c r="A13" s="1"/>
      <c r="B13" s="34"/>
      <c r="C13" s="34"/>
      <c r="D13" s="35" t="s">
        <v>27</v>
      </c>
      <c r="E13" s="36">
        <f t="array" ref="E13">COUNTIFS(
    rawv3!$F:$F, "Success",
    INDIRECT("rawv3!" &amp; ADDRESS(1, MATCH($D$2 &amp; " " &amp; E$3, rawv3!$1:$1, 0), 4) &amp; ":" &amp; ADDRESS(1048576, MATCH($D$2 &amp; " " &amp; E$3, rawv3!$1:$1, 0), 4)),
    E$4,
    INDIRECT("rawv3!" &amp; ADDRESS(1, MATCH($B$4 &amp; " " &amp; $B10, rawv3!$1:$1, 0), 4) &amp; ":" &amp; ADDRESS(1048576, MATCH($B$4 &amp; " " &amp; $B10, rawv3!$1:$1, 0), 4)),
    $C12
)/E12</f>
        <v>0.816091954</v>
      </c>
      <c r="F13" s="37">
        <f t="array" ref="F13">COUNTIFS(
    rawv3!$F:$F, "Success",
    INDIRECT("rawv3!" &amp; ADDRESS(1, MATCH($D$2 &amp; " " &amp; E$3, rawv3!$1:$1, 0), 4) &amp; ":" &amp; ADDRESS(1048576, MATCH($D$2 &amp; " " &amp; E$3, rawv3!$1:$1, 0), 4)),
    F$4,
    INDIRECT("rawv3!" &amp; ADDRESS(1, MATCH($B$4 &amp; " " &amp; $B10, rawv3!$1:$1, 0), 4) &amp; ":" &amp; ADDRESS(1048576, MATCH($B$4 &amp; " " &amp; $B10, rawv3!$1:$1, 0), 4)),
    $C12
)/F12</f>
        <v>0.7471264368</v>
      </c>
      <c r="G13" s="25"/>
      <c r="H13" s="36">
        <f t="array" ref="H13">COUNTIFS(
    rawv3!$F:$F, "Success",
    INDIRECT("rawv3!" &amp; ADDRESS(1, MATCH($D$2 &amp; " " &amp; H$3, rawv3!$1:$1, 0), 4) &amp; ":" &amp; ADDRESS(1048576, MATCH($D$2 &amp; " " &amp; H$3, rawv3!$1:$1, 0), 4)),
    H$4,
    INDIRECT("rawv3!" &amp; ADDRESS(1, MATCH($B$4 &amp; " " &amp; $B10, rawv3!$1:$1, 0), 4) &amp; ":" &amp; ADDRESS(1048576, MATCH($B$4 &amp; " " &amp; $B10, rawv3!$1:$1, 0), 4)),
    $C12
)/H12</f>
        <v>0.7857142857</v>
      </c>
      <c r="I13" s="37">
        <f t="array" ref="I13">COUNTIFS(
    rawv3!$F:$F, "Success",
    INDIRECT("rawv3!" &amp; ADDRESS(1, MATCH($D$2 &amp; " " &amp; H$3, rawv3!$1:$1, 0), 4) &amp; ":" &amp; ADDRESS(1048576, MATCH($D$2 &amp; " " &amp; H$3, rawv3!$1:$1, 0), 4)),
    I$4,
    INDIRECT("rawv3!" &amp; ADDRESS(1, MATCH($B$4 &amp; " " &amp; $B10, rawv3!$1:$1, 0), 4) &amp; ":" &amp; ADDRESS(1048576, MATCH($B$4 &amp; " " &amp; $B10, rawv3!$1:$1, 0), 4)),
    $C12
)/I12</f>
        <v>0.7777777778</v>
      </c>
      <c r="J13" s="25"/>
      <c r="K13" s="36">
        <f t="array" ref="K13">COUNTIFS(
    rawv3!$F:$F, "Success",
    INDIRECT("rawv3!" &amp; ADDRESS(1, MATCH($D$2 &amp; " " &amp; K$3, rawv3!$1:$1, 0), 4) &amp; ":" &amp; ADDRESS(1048576, MATCH($D$2 &amp; " " &amp; K$3, rawv3!$1:$1, 0), 4)),
    K$4,
    INDIRECT("rawv3!" &amp; ADDRESS(1, MATCH($B$4 &amp; " " &amp; $B10, rawv3!$1:$1, 0), 4) &amp; ":" &amp; ADDRESS(1048576, MATCH($B$4 &amp; " " &amp; $B10, rawv3!$1:$1, 0), 4)),
    $C12
)/K12</f>
        <v>0.7922077922</v>
      </c>
      <c r="L13" s="37">
        <f t="array" ref="L13">COUNTIFS(
    rawv3!$F:$F, "Success",
    INDIRECT("rawv3!" &amp; ADDRESS(1, MATCH($D$2 &amp; " " &amp; K$3, rawv3!$1:$1, 0), 4) &amp; ":" &amp; ADDRESS(1048576, MATCH($D$2 &amp; " " &amp; K$3, rawv3!$1:$1, 0), 4)),
    L$4,
    INDIRECT("rawv3!" &amp; ADDRESS(1, MATCH($B$4 &amp; " " &amp; $B10, rawv3!$1:$1, 0), 4) &amp; ":" &amp; ADDRESS(1048576, MATCH($B$4 &amp; " " &amp; $B10, rawv3!$1:$1, 0), 4)),
    $C12
)/L12</f>
        <v>0.7731958763</v>
      </c>
      <c r="M13" s="25"/>
      <c r="N13" s="36">
        <f t="array" ref="N13">COUNTIFS(
    rawv3!$F:$F, "Success",
    INDIRECT("rawv3!" &amp; ADDRESS(1, MATCH($D$2 &amp; " " &amp; N$3, rawv3!$1:$1, 0), 4) &amp; ":" &amp; ADDRESS(1048576, MATCH($D$2 &amp; " " &amp; N$3, rawv3!$1:$1, 0), 4)),
    N$4,
    INDIRECT("rawv3!" &amp; ADDRESS(1, MATCH($B$4 &amp; " " &amp; $B10, rawv3!$1:$1, 0), 4) &amp; ":" &amp; ADDRESS(1048576, MATCH($B$4 &amp; " " &amp; $B10, rawv3!$1:$1, 0), 4)),
    $C12
)/N12</f>
        <v>0.796460177</v>
      </c>
      <c r="O13" s="37">
        <f t="array" ref="O13">COUNTIFS(
    rawv3!$F:$F, "Success",
    INDIRECT("rawv3!" &amp; ADDRESS(1, MATCH($D$2 &amp; " " &amp; N$3, rawv3!$1:$1, 0), 4) &amp; ":" &amp; ADDRESS(1048576, MATCH($D$2 &amp; " " &amp; N$3, rawv3!$1:$1, 0), 4)),
    O$4,
    INDIRECT("rawv3!" &amp; ADDRESS(1, MATCH($B$4 &amp; " " &amp; $B10, rawv3!$1:$1, 0), 4) &amp; ":" &amp; ADDRESS(1048576, MATCH($B$4 &amp; " " &amp; $B10, rawv3!$1:$1, 0), 4)),
    $C12
)/O12</f>
        <v>0.7540983607</v>
      </c>
      <c r="P13" s="25"/>
      <c r="Q13" s="36">
        <f t="array" ref="Q13">COUNTIFS(
    rawv3!$F:$F, "Success",
    INDIRECT("rawv3!" &amp; ADDRESS(1, MATCH($D$2 &amp; " " &amp; Q$3, rawv3!$1:$1, 0), 4) &amp; ":" &amp; ADDRESS(1048576, MATCH($D$2 &amp; " " &amp; Q$3, rawv3!$1:$1, 0), 4)),
    Q$4,
    INDIRECT("rawv3!" &amp; ADDRESS(1, MATCH($B$4 &amp; " " &amp; $B10, rawv3!$1:$1, 0), 4) &amp; ":" &amp; ADDRESS(1048576, MATCH($B$4 &amp; " " &amp; $B10, rawv3!$1:$1, 0), 4)),
    $C12
)/Q12</f>
        <v>0.8181818182</v>
      </c>
      <c r="R13" s="37">
        <f t="array" ref="R13">COUNTIFS(
    rawv3!$F:$F, "Success",
    INDIRECT("rawv3!" &amp; ADDRESS(1, MATCH($D$2 &amp; " " &amp; Q$3, rawv3!$1:$1, 0), 4) &amp; ":" &amp; ADDRESS(1048576, MATCH($D$2 &amp; " " &amp; Q$3, rawv3!$1:$1, 0), 4)),
    R$4,
    INDIRECT("rawv3!" &amp; ADDRESS(1, MATCH($B$4 &amp; " " &amp; $B10, rawv3!$1:$1, 0), 4) &amp; ":" &amp; ADDRESS(1048576, MATCH($B$4 &amp; " " &amp; $B10, rawv3!$1:$1, 0), 4)),
    $C12
)/R12</f>
        <v>0.6981132075</v>
      </c>
      <c r="S13" s="25"/>
      <c r="T13" s="36">
        <f t="array" ref="T13">COUNTIFS(
    rawv3!$F:$F, "Success",
    INDIRECT("rawv3!" &amp; ADDRESS(1, MATCH($D$2 &amp; " " &amp; T$3, rawv3!$1:$1, 0), 4) &amp; ":" &amp; ADDRESS(1048576, MATCH($D$2 &amp; " " &amp; T$3, rawv3!$1:$1, 0), 4)),
    T$4,
    INDIRECT("rawv3!" &amp; ADDRESS(1, MATCH($B$4 &amp; " " &amp; $B10, rawv3!$1:$1, 0), 4) &amp; ":" &amp; ADDRESS(1048576, MATCH($B$4 &amp; " " &amp; $B10, rawv3!$1:$1, 0), 4)),
    $C12
)/T12</f>
        <v>0.796875</v>
      </c>
      <c r="U13" s="37">
        <f t="array" ref="U13">COUNTIFS(
    rawv3!$F:$F, "Success",
    INDIRECT("rawv3!" &amp; ADDRESS(1, MATCH($D$2 &amp; " " &amp; T$3, rawv3!$1:$1, 0), 4) &amp; ":" &amp; ADDRESS(1048576, MATCH($D$2 &amp; " " &amp; T$3, rawv3!$1:$1, 0), 4)),
    U$4,
    INDIRECT("rawv3!" &amp; ADDRESS(1, MATCH($B$4 &amp; " " &amp; $B10, rawv3!$1:$1, 0), 4) &amp; ":" &amp; ADDRESS(1048576, MATCH($B$4 &amp; " " &amp; $B10, rawv3!$1:$1, 0), 4)),
    $C12
)/U12</f>
        <v>0.7391304348</v>
      </c>
      <c r="V13" s="25"/>
      <c r="W13" s="36">
        <f t="array" ref="W13">COUNTIFS(
    rawv3!$F:$F, "Success",
    INDIRECT("rawv3!" &amp; ADDRESS(1, MATCH($D$2 &amp; " " &amp; W$3, rawv3!$1:$1, 0), 4) &amp; ":" &amp; ADDRESS(1048576, MATCH($D$2 &amp; " " &amp; W$3, rawv3!$1:$1, 0), 4)),
    W$4,
    INDIRECT("rawv3!" &amp; ADDRESS(1, MATCH($B$4 &amp; " " &amp; $B10, rawv3!$1:$1, 0), 4) &amp; ":" &amp; ADDRESS(1048576, MATCH($B$4 &amp; " " &amp; $B10, rawv3!$1:$1, 0), 4)),
    $C12
)/W12</f>
        <v>0.7682926829</v>
      </c>
      <c r="X13" s="37">
        <f t="array" ref="X13">COUNTIFS(
    rawv3!$F:$F, "Success",
    INDIRECT("rawv3!" &amp; ADDRESS(1, MATCH($D$2 &amp; " " &amp; W$3, rawv3!$1:$1, 0), 4) &amp; ":" &amp; ADDRESS(1048576, MATCH($D$2 &amp; " " &amp; W$3, rawv3!$1:$1, 0), 4)),
    X$4,
    INDIRECT("rawv3!" &amp; ADDRESS(1, MATCH($B$4 &amp; " " &amp; $B10, rawv3!$1:$1, 0), 4) &amp; ":" &amp; ADDRESS(1048576, MATCH($B$4 &amp; " " &amp; $B10, rawv3!$1:$1, 0), 4)),
    $C12
)/X12</f>
        <v>0.7934782609</v>
      </c>
      <c r="Y13" s="25"/>
      <c r="Z13" s="38">
        <f t="array" ref="Z13">COUNTIFS( rawv3!$F:$F, "Success", INDIRECT("rawv3!" &amp; ADDRESS(1, MATCH($B$4 &amp; " " &amp; $B10, rawv3!$1:$1, 0), 4) &amp; ":" &amp; ADDRESS(1048576, MATCH($B$4 &amp; " " &amp; $B10, rawv3!$1:$1, 0), 4)), $C12)/Z12</f>
        <v>0.7816091954</v>
      </c>
      <c r="AA13" s="27">
        <f t="array" ref="AA13">COUNTIFS( rawv3!$F:$F, "Success", INDIRECT("rawv3!" &amp; ADDRESS(1, MATCH($B$4 &amp; " " &amp; $B10, rawv3!$1:$1, 0), 4) &amp; ":" &amp; ADDRESS(1048576, MATCH($B$4 &amp; " " &amp; $B10, rawv3!$1:$1, 0), 4)), $C12)</f>
        <v>136</v>
      </c>
    </row>
    <row r="14">
      <c r="A14" s="1"/>
      <c r="B14" s="7"/>
      <c r="C14" s="3"/>
      <c r="D14" s="1"/>
      <c r="E14" s="1"/>
      <c r="F14" s="1"/>
      <c r="G14" s="1"/>
      <c r="H14" s="1"/>
      <c r="I14" s="1"/>
      <c r="J14" s="1"/>
      <c r="K14" s="1"/>
      <c r="L14" s="1"/>
      <c r="M14" s="1"/>
      <c r="N14" s="1"/>
      <c r="O14" s="1"/>
      <c r="P14" s="1"/>
      <c r="Q14" s="1"/>
      <c r="R14" s="1"/>
      <c r="S14" s="1"/>
      <c r="T14" s="1"/>
      <c r="U14" s="1"/>
      <c r="V14" s="1"/>
      <c r="W14" s="1"/>
      <c r="X14" s="1"/>
      <c r="Y14" s="1"/>
      <c r="Z14" s="39"/>
      <c r="AA14" s="25"/>
    </row>
    <row r="15">
      <c r="A15" s="1"/>
      <c r="B15" s="15" t="s">
        <v>5</v>
      </c>
      <c r="C15" s="16" t="s">
        <v>16</v>
      </c>
      <c r="D15" s="17" t="s">
        <v>26</v>
      </c>
      <c r="E15" s="18">
        <f t="array" ref="E15">COUNTIFS(
    rawv3!$F:$F, "&lt;&gt;Ongoing",
    INDIRECT("rawv3!" &amp; ADDRESS(1, MATCH($D$2 &amp; " " &amp; E$3, rawv3!$1:$1, 0), 4) &amp; ":" &amp; ADDRESS(1048576, MATCH($D$2 &amp; " " &amp; E$3, rawv3!$1:$1, 0), 4)),
    E$4,
    INDIRECT("rawv3!" &amp; ADDRESS(1, MATCH($B$4 &amp; " " &amp; $B15, rawv3!$1:$1, 0), 4) &amp; ":" &amp; ADDRESS(1048576, MATCH($B$4 &amp; " " &amp; $B15, rawv3!$1:$1, 0), 4)),
    $C15
)</f>
        <v>689</v>
      </c>
      <c r="F15" s="19">
        <f t="array" ref="F15">COUNTIFS(
    rawv3!$F:$F, "&lt;&gt;Ongoing",
    INDIRECT("rawv3!" &amp; ADDRESS(1, MATCH($D$2 &amp; " " &amp; E$3, rawv3!$1:$1, 0), 4) &amp; ":" &amp; ADDRESS(1048576, MATCH($D$2 &amp; " " &amp; E$3, rawv3!$1:$1, 0), 4)),
    F$4,
    INDIRECT("rawv3!" &amp; ADDRESS(1, MATCH($B$4 &amp; " " &amp; $B15, rawv3!$1:$1, 0), 4) &amp; ":" &amp; ADDRESS(1048576, MATCH($B$4 &amp; " " &amp; $B15, rawv3!$1:$1, 0), 4)),
    $C15
)</f>
        <v>708</v>
      </c>
      <c r="G15" s="32"/>
      <c r="H15" s="18">
        <f t="array" ref="H15">COUNTIFS(
    rawv3!$F:$F, "&lt;&gt;Ongoing",
    INDIRECT("rawv3!" &amp; ADDRESS(1, MATCH($D$2 &amp; " " &amp; H$3, rawv3!$1:$1, 0), 4) &amp; ":" &amp; ADDRESS(1048576, MATCH($D$2 &amp; " " &amp; H$3, rawv3!$1:$1, 0), 4)),
    H$4,
    INDIRECT("rawv3!" &amp; ADDRESS(1, MATCH($B$4 &amp; " " &amp; $B15, rawv3!$1:$1, 0), 4) &amp; ":" &amp; ADDRESS(1048576, MATCH($B$4 &amp; " " &amp; $B15, rawv3!$1:$1, 0), 4)),
    $C15
)</f>
        <v>844</v>
      </c>
      <c r="I15" s="19">
        <f t="array" ref="I15">COUNTIFS(
    rawv3!$F:$F, "&lt;&gt;Ongoing",
    INDIRECT("rawv3!" &amp; ADDRESS(1, MATCH($D$2 &amp; " " &amp; H$3, rawv3!$1:$1, 0), 4) &amp; ":" &amp; ADDRESS(1048576, MATCH($D$2 &amp; " " &amp; H$3, rawv3!$1:$1, 0), 4)),
    I$4,
    INDIRECT("rawv3!" &amp; ADDRESS(1, MATCH($B$4 &amp; " " &amp; $B15, rawv3!$1:$1, 0), 4) &amp; ":" &amp; ADDRESS(1048576, MATCH($B$4 &amp; " " &amp; $B15, rawv3!$1:$1, 0), 4)),
    $C15
)</f>
        <v>557</v>
      </c>
      <c r="J15" s="32"/>
      <c r="K15" s="18">
        <f t="array" ref="K15">COUNTIFS(
    rawv3!$F:$F, "&lt;&gt;Ongoing",
    INDIRECT("rawv3!" &amp; ADDRESS(1, MATCH($D$2 &amp; " " &amp; K$3, rawv3!$1:$1, 0), 4) &amp; ":" &amp; ADDRESS(1048576, MATCH($D$2 &amp; " " &amp; K$3, rawv3!$1:$1, 0), 4)),
    K$4,
    INDIRECT("rawv3!" &amp; ADDRESS(1, MATCH($B$4 &amp; " " &amp; $B15, rawv3!$1:$1, 0), 4) &amp; ":" &amp; ADDRESS(1048576, MATCH($B$4 &amp; " " &amp; $B15, rawv3!$1:$1, 0), 4)),
    $C15
)</f>
        <v>790</v>
      </c>
      <c r="L15" s="19">
        <f t="array" ref="L15">COUNTIFS(
    rawv3!$F:$F, "&lt;&gt;Ongoing",
    INDIRECT("rawv3!" &amp; ADDRESS(1, MATCH($D$2 &amp; " " &amp; K$3, rawv3!$1:$1, 0), 4) &amp; ":" &amp; ADDRESS(1048576, MATCH($D$2 &amp; " " &amp; K$3, rawv3!$1:$1, 0), 4)),
    L$4,
    INDIRECT("rawv3!" &amp; ADDRESS(1, MATCH($B$4 &amp; " " &amp; $B15, rawv3!$1:$1, 0), 4) &amp; ":" &amp; ADDRESS(1048576, MATCH($B$4 &amp; " " &amp; $B15, rawv3!$1:$1, 0), 4)),
    $C15
)</f>
        <v>611</v>
      </c>
      <c r="M15" s="32"/>
      <c r="N15" s="18">
        <f t="array" ref="N15">COUNTIFS(
    rawv3!$F:$F, "&lt;&gt;Ongoing",
    INDIRECT("rawv3!" &amp; ADDRESS(1, MATCH($D$2 &amp; " " &amp; N$3, rawv3!$1:$1, 0), 4) &amp; ":" &amp; ADDRESS(1048576, MATCH($D$2 &amp; " " &amp; N$3, rawv3!$1:$1, 0), 4)),
    N$4,
    INDIRECT("rawv3!" &amp; ADDRESS(1, MATCH($B$4 &amp; " " &amp; $B15, rawv3!$1:$1, 0), 4) &amp; ":" &amp; ADDRESS(1048576, MATCH($B$4 &amp; " " &amp; $B15, rawv3!$1:$1, 0), 4)),
    $C15
)</f>
        <v>833</v>
      </c>
      <c r="O15" s="19">
        <f t="array" ref="O15">COUNTIFS(
    rawv3!$F:$F, "&lt;&gt;Ongoing",
    INDIRECT("rawv3!" &amp; ADDRESS(1, MATCH($D$2 &amp; " " &amp; N$3, rawv3!$1:$1, 0), 4) &amp; ":" &amp; ADDRESS(1048576, MATCH($D$2 &amp; " " &amp; N$3, rawv3!$1:$1, 0), 4)),
    O$4,
    INDIRECT("rawv3!" &amp; ADDRESS(1, MATCH($B$4 &amp; " " &amp; $B15, rawv3!$1:$1, 0), 4) &amp; ":" &amp; ADDRESS(1048576, MATCH($B$4 &amp; " " &amp; $B15, rawv3!$1:$1, 0), 4)),
    $C15
)</f>
        <v>568</v>
      </c>
      <c r="P15" s="32"/>
      <c r="Q15" s="18">
        <f t="array" ref="Q15">COUNTIFS(
    rawv3!$F:$F, "&lt;&gt;Ongoing",
    INDIRECT("rawv3!" &amp; ADDRESS(1, MATCH($D$2 &amp; " " &amp; Q$3, rawv3!$1:$1, 0), 4) &amp; ":" &amp; ADDRESS(1048576, MATCH($D$2 &amp; " " &amp; Q$3, rawv3!$1:$1, 0), 4)),
    Q$4,
    INDIRECT("rawv3!" &amp; ADDRESS(1, MATCH($B$4 &amp; " " &amp; $B15, rawv3!$1:$1, 0), 4) &amp; ":" &amp; ADDRESS(1048576, MATCH($B$4 &amp; " " &amp; $B15, rawv3!$1:$1, 0), 4)),
    $C15
)</f>
        <v>1006</v>
      </c>
      <c r="R15" s="19">
        <f t="array" ref="R15">COUNTIFS(
    rawv3!$F:$F, "&lt;&gt;Ongoing",
    INDIRECT("rawv3!" &amp; ADDRESS(1, MATCH($D$2 &amp; " " &amp; Q$3, rawv3!$1:$1, 0), 4) &amp; ":" &amp; ADDRESS(1048576, MATCH($D$2 &amp; " " &amp; Q$3, rawv3!$1:$1, 0), 4)),
    R$4,
    INDIRECT("rawv3!" &amp; ADDRESS(1, MATCH($B$4 &amp; " " &amp; $B15, rawv3!$1:$1, 0), 4) &amp; ":" &amp; ADDRESS(1048576, MATCH($B$4 &amp; " " &amp; $B15, rawv3!$1:$1, 0), 4)),
    $C15
)</f>
        <v>394</v>
      </c>
      <c r="S15" s="32"/>
      <c r="T15" s="18">
        <f t="array" ref="T15">COUNTIFS(
    rawv3!$F:$F, "&lt;&gt;Ongoing",
    INDIRECT("rawv3!" &amp; ADDRESS(1, MATCH($D$2 &amp; " " &amp; T$3, rawv3!$1:$1, 0), 4) &amp; ":" &amp; ADDRESS(1048576, MATCH($D$2 &amp; " " &amp; T$3, rawv3!$1:$1, 0), 4)),
    T$4,
    INDIRECT("rawv3!" &amp; ADDRESS(1, MATCH($B$4 &amp; " " &amp; $B15, rawv3!$1:$1, 0), 4) &amp; ":" &amp; ADDRESS(1048576, MATCH($B$4 &amp; " " &amp; $B15, rawv3!$1:$1, 0), 4)),
    $C15
)</f>
        <v>1055</v>
      </c>
      <c r="U15" s="19">
        <f t="array" ref="U15">COUNTIFS(
    rawv3!$F:$F, "&lt;&gt;Ongoing",
    INDIRECT("rawv3!" &amp; ADDRESS(1, MATCH($D$2 &amp; " " &amp; T$3, rawv3!$1:$1, 0), 4) &amp; ":" &amp; ADDRESS(1048576, MATCH($D$2 &amp; " " &amp; T$3, rawv3!$1:$1, 0), 4)),
    U$4,
    INDIRECT("rawv3!" &amp; ADDRESS(1, MATCH($B$4 &amp; " " &amp; $B15, rawv3!$1:$1, 0), 4) &amp; ":" &amp; ADDRESS(1048576, MATCH($B$4 &amp; " " &amp; $B15, rawv3!$1:$1, 0), 4)),
    $C15
)</f>
        <v>345</v>
      </c>
      <c r="V15" s="32"/>
      <c r="W15" s="18">
        <f t="array" ref="W15">COUNTIFS(
    rawv3!$F:$F, "&lt;&gt;Ongoing",
    INDIRECT("rawv3!" &amp; ADDRESS(1, MATCH($D$2 &amp; " " &amp; W$3, rawv3!$1:$1, 0), 4) &amp; ":" &amp; ADDRESS(1048576, MATCH($D$2 &amp; " " &amp; W$3, rawv3!$1:$1, 0), 4)),
    W$4,
    INDIRECT("rawv3!" &amp; ADDRESS(1, MATCH($B$4 &amp; " " &amp; $B15, rawv3!$1:$1, 0), 4) &amp; ":" &amp; ADDRESS(1048576, MATCH($B$4 &amp; " " &amp; $B15, rawv3!$1:$1, 0), 4)),
    $C15
)</f>
        <v>632</v>
      </c>
      <c r="X15" s="19">
        <f t="array" ref="X15">COUNTIFS(
    rawv3!$F:$F, "&lt;&gt;Ongoing",
    INDIRECT("rawv3!" &amp; ADDRESS(1, MATCH($D$2 &amp; " " &amp; W$3, rawv3!$1:$1, 0), 4) &amp; ":" &amp; ADDRESS(1048576, MATCH($D$2 &amp; " " &amp; W$3, rawv3!$1:$1, 0), 4)),
    X$4,
    INDIRECT("rawv3!" &amp; ADDRESS(1, MATCH($B$4 &amp; " " &amp; $B15, rawv3!$1:$1, 0), 4) &amp; ":" &amp; ADDRESS(1048576, MATCH($B$4 &amp; " " &amp; $B15, rawv3!$1:$1, 0), 4)),
    $C15
)</f>
        <v>769</v>
      </c>
      <c r="Y15" s="32"/>
      <c r="Z15" s="21">
        <f t="array" ref="Z15">COUNTIFS( rawv3!$F:$F, "&lt;&gt;Ongoing", INDIRECT("rawv3!" &amp; ADDRESS(1, MATCH($B$4 &amp; " " &amp; $B15, rawv3!$1:$1, 0), 4) &amp; ":" &amp; ADDRESS(1048576, MATCH($B$4 &amp; " " &amp; $B15, rawv3!$1:$1, 0), 4)), $C15)</f>
        <v>1401</v>
      </c>
      <c r="AA15" s="4"/>
    </row>
    <row r="16">
      <c r="A16" s="1"/>
      <c r="D16" s="22" t="s">
        <v>27</v>
      </c>
      <c r="E16" s="23">
        <f t="array" ref="E16">COUNTIFS(
    rawv3!$F:$F, "Success",
    INDIRECT("rawv3!" &amp; ADDRESS(1, MATCH($D$2 &amp; " " &amp; E$3, rawv3!$1:$1, 0), 4) &amp; ":" &amp; ADDRESS(1048576, MATCH($D$2 &amp; " " &amp; E$3, rawv3!$1:$1, 0), 4)),
    E$4,
    INDIRECT("rawv3!" &amp; ADDRESS(1, MATCH($B$4 &amp; " " &amp; $B15, rawv3!$1:$1, 0), 4) &amp; ":" &amp; ADDRESS(1048576, MATCH($B$4 &amp; " " &amp; $B15, rawv3!$1:$1, 0), 4)),
    $C15
)/E15</f>
        <v>0.7663280116</v>
      </c>
      <c r="F16" s="24">
        <f t="array" ref="F16">COUNTIFS(
    rawv3!$F:$F, "Success",
    INDIRECT("rawv3!" &amp; ADDRESS(1, MATCH($D$2 &amp; " " &amp; E$3, rawv3!$1:$1, 0), 4) &amp; ":" &amp; ADDRESS(1048576, MATCH($D$2 &amp; " " &amp; E$3, rawv3!$1:$1, 0), 4)),
    F$4,
    INDIRECT("rawv3!" &amp; ADDRESS(1, MATCH($B$4 &amp; " " &amp; $B15, rawv3!$1:$1, 0), 4) &amp; ":" &amp; ADDRESS(1048576, MATCH($B$4 &amp; " " &amp; $B15, rawv3!$1:$1, 0), 4)),
    $C15
)/F15</f>
        <v>0.8093220339</v>
      </c>
      <c r="G16" s="25"/>
      <c r="H16" s="23">
        <f t="array" ref="H16">COUNTIFS(
    rawv3!$F:$F, "Success",
    INDIRECT("rawv3!" &amp; ADDRESS(1, MATCH($D$2 &amp; " " &amp; H$3, rawv3!$1:$1, 0), 4) &amp; ":" &amp; ADDRESS(1048576, MATCH($D$2 &amp; " " &amp; H$3, rawv3!$1:$1, 0), 4)),
    H$4,
    INDIRECT("rawv3!" &amp; ADDRESS(1, MATCH($B$4 &amp; " " &amp; $B15, rawv3!$1:$1, 0), 4) &amp; ":" &amp; ADDRESS(1048576, MATCH($B$4 &amp; " " &amp; $B15, rawv3!$1:$1, 0), 4)),
    $C15
)/H15</f>
        <v>0.7926540284</v>
      </c>
      <c r="I16" s="24">
        <f t="array" ref="I16">COUNTIFS(
    rawv3!$F:$F, "Success",
    INDIRECT("rawv3!" &amp; ADDRESS(1, MATCH($D$2 &amp; " " &amp; H$3, rawv3!$1:$1, 0), 4) &amp; ":" &amp; ADDRESS(1048576, MATCH($D$2 &amp; " " &amp; H$3, rawv3!$1:$1, 0), 4)),
    I$4,
    INDIRECT("rawv3!" &amp; ADDRESS(1, MATCH($B$4 &amp; " " &amp; $B15, rawv3!$1:$1, 0), 4) &amp; ":" &amp; ADDRESS(1048576, MATCH($B$4 &amp; " " &amp; $B15, rawv3!$1:$1, 0), 4)),
    $C15
)/I15</f>
        <v>0.7827648115</v>
      </c>
      <c r="J16" s="25"/>
      <c r="K16" s="23">
        <f t="array" ref="K16">COUNTIFS(
    rawv3!$F:$F, "Success",
    INDIRECT("rawv3!" &amp; ADDRESS(1, MATCH($D$2 &amp; " " &amp; K$3, rawv3!$1:$1, 0), 4) &amp; ":" &amp; ADDRESS(1048576, MATCH($D$2 &amp; " " &amp; K$3, rawv3!$1:$1, 0), 4)),
    K$4,
    INDIRECT("rawv3!" &amp; ADDRESS(1, MATCH($B$4 &amp; " " &amp; $B15, rawv3!$1:$1, 0), 4) &amp; ":" &amp; ADDRESS(1048576, MATCH($B$4 &amp; " " &amp; $B15, rawv3!$1:$1, 0), 4)),
    $C15
)/K15</f>
        <v>0.7974683544</v>
      </c>
      <c r="L16" s="24">
        <f t="array" ref="L16">COUNTIFS(
    rawv3!$F:$F, "Success",
    INDIRECT("rawv3!" &amp; ADDRESS(1, MATCH($D$2 &amp; " " &amp; K$3, rawv3!$1:$1, 0), 4) &amp; ":" &amp; ADDRESS(1048576, MATCH($D$2 &amp; " " &amp; K$3, rawv3!$1:$1, 0), 4)),
    L$4,
    INDIRECT("rawv3!" &amp; ADDRESS(1, MATCH($B$4 &amp; " " &amp; $B15, rawv3!$1:$1, 0), 4) &amp; ":" &amp; ADDRESS(1048576, MATCH($B$4 &amp; " " &amp; $B15, rawv3!$1:$1, 0), 4)),
    $C15
)/L15</f>
        <v>0.7774140753</v>
      </c>
      <c r="M16" s="25"/>
      <c r="N16" s="23">
        <f t="array" ref="N16">COUNTIFS(
    rawv3!$F:$F, "Success",
    INDIRECT("rawv3!" &amp; ADDRESS(1, MATCH($D$2 &amp; " " &amp; N$3, rawv3!$1:$1, 0), 4) &amp; ":" &amp; ADDRESS(1048576, MATCH($D$2 &amp; " " &amp; N$3, rawv3!$1:$1, 0), 4)),
    N$4,
    INDIRECT("rawv3!" &amp; ADDRESS(1, MATCH($B$4 &amp; " " &amp; $B15, rawv3!$1:$1, 0), 4) &amp; ":" &amp; ADDRESS(1048576, MATCH($B$4 &amp; " " &amp; $B15, rawv3!$1:$1, 0), 4)),
    $C15
)/N15</f>
        <v>0.8055222089</v>
      </c>
      <c r="O16" s="24">
        <f t="array" ref="O16">COUNTIFS(
    rawv3!$F:$F, "Success",
    INDIRECT("rawv3!" &amp; ADDRESS(1, MATCH($D$2 &amp; " " &amp; N$3, rawv3!$1:$1, 0), 4) &amp; ":" &amp; ADDRESS(1048576, MATCH($D$2 &amp; " " &amp; N$3, rawv3!$1:$1, 0), 4)),
    O$4,
    INDIRECT("rawv3!" &amp; ADDRESS(1, MATCH($B$4 &amp; " " &amp; $B15, rawv3!$1:$1, 0), 4) &amp; ":" &amp; ADDRESS(1048576, MATCH($B$4 &amp; " " &amp; $B15, rawv3!$1:$1, 0), 4)),
    $C15
)/O15</f>
        <v>0.764084507</v>
      </c>
      <c r="P16" s="25"/>
      <c r="Q16" s="23">
        <f t="array" ref="Q16">COUNTIFS(
    rawv3!$F:$F, "Success",
    INDIRECT("rawv3!" &amp; ADDRESS(1, MATCH($D$2 &amp; " " &amp; Q$3, rawv3!$1:$1, 0), 4) &amp; ":" &amp; ADDRESS(1048576, MATCH($D$2 &amp; " " &amp; Q$3, rawv3!$1:$1, 0), 4)),
    Q$4,
    INDIRECT("rawv3!" &amp; ADDRESS(1, MATCH($B$4 &amp; " " &amp; $B15, rawv3!$1:$1, 0), 4) &amp; ":" &amp; ADDRESS(1048576, MATCH($B$4 &amp; " " &amp; $B15, rawv3!$1:$1, 0), 4)),
    $C15
)/Q15</f>
        <v>0.7952286282</v>
      </c>
      <c r="R16" s="24">
        <f t="array" ref="R16">COUNTIFS(
    rawv3!$F:$F, "Success",
    INDIRECT("rawv3!" &amp; ADDRESS(1, MATCH($D$2 &amp; " " &amp; Q$3, rawv3!$1:$1, 0), 4) &amp; ":" &amp; ADDRESS(1048576, MATCH($D$2 &amp; " " &amp; Q$3, rawv3!$1:$1, 0), 4)),
    R$4,
    INDIRECT("rawv3!" &amp; ADDRESS(1, MATCH($B$4 &amp; " " &amp; $B15, rawv3!$1:$1, 0), 4) &amp; ":" &amp; ADDRESS(1048576, MATCH($B$4 &amp; " " &amp; $B15, rawv3!$1:$1, 0), 4)),
    $C15
)/R15</f>
        <v>0.7715736041</v>
      </c>
      <c r="S16" s="25"/>
      <c r="T16" s="23">
        <f t="array" ref="T16">COUNTIFS(
    rawv3!$F:$F, "Success",
    INDIRECT("rawv3!" &amp; ADDRESS(1, MATCH($D$2 &amp; " " &amp; T$3, rawv3!$1:$1, 0), 4) &amp; ":" &amp; ADDRESS(1048576, MATCH($D$2 &amp; " " &amp; T$3, rawv3!$1:$1, 0), 4)),
    T$4,
    INDIRECT("rawv3!" &amp; ADDRESS(1, MATCH($B$4 &amp; " " &amp; $B15, rawv3!$1:$1, 0), 4) &amp; ":" &amp; ADDRESS(1048576, MATCH($B$4 &amp; " " &amp; $B15, rawv3!$1:$1, 0), 4)),
    $C15
)/T15</f>
        <v>0.7981042654</v>
      </c>
      <c r="U16" s="24">
        <f t="array" ref="U16">COUNTIFS(
    rawv3!$F:$F, "Success",
    INDIRECT("rawv3!" &amp; ADDRESS(1, MATCH($D$2 &amp; " " &amp; T$3, rawv3!$1:$1, 0), 4) &amp; ":" &amp; ADDRESS(1048576, MATCH($D$2 &amp; " " &amp; T$3, rawv3!$1:$1, 0), 4)),
    U$4,
    INDIRECT("rawv3!" &amp; ADDRESS(1, MATCH($B$4 &amp; " " &amp; $B15, rawv3!$1:$1, 0), 4) &amp; ":" &amp; ADDRESS(1048576, MATCH($B$4 &amp; " " &amp; $B15, rawv3!$1:$1, 0), 4)),
    $C15
)/U15</f>
        <v>0.7594202899</v>
      </c>
      <c r="V16" s="25"/>
      <c r="W16" s="23">
        <f t="array" ref="W16">COUNTIFS(
    rawv3!$F:$F, "Success",
    INDIRECT("rawv3!" &amp; ADDRESS(1, MATCH($D$2 &amp; " " &amp; W$3, rawv3!$1:$1, 0), 4) &amp; ":" &amp; ADDRESS(1048576, MATCH($D$2 &amp; " " &amp; W$3, rawv3!$1:$1, 0), 4)),
    W$4,
    INDIRECT("rawv3!" &amp; ADDRESS(1, MATCH($B$4 &amp; " " &amp; $B15, rawv3!$1:$1, 0), 4) &amp; ":" &amp; ADDRESS(1048576, MATCH($B$4 &amp; " " &amp; $B15, rawv3!$1:$1, 0), 4)),
    $C15
)/W15</f>
        <v>0.7800632911</v>
      </c>
      <c r="X16" s="24">
        <f t="array" ref="X16">COUNTIFS(
    rawv3!$F:$F, "Success",
    INDIRECT("rawv3!" &amp; ADDRESS(1, MATCH($D$2 &amp; " " &amp; W$3, rawv3!$1:$1, 0), 4) &amp; ":" &amp; ADDRESS(1048576, MATCH($D$2 &amp; " " &amp; W$3, rawv3!$1:$1, 0), 4)),
    X$4,
    INDIRECT("rawv3!" &amp; ADDRESS(1, MATCH($B$4 &amp; " " &amp; $B15, rawv3!$1:$1, 0), 4) &amp; ":" &amp; ADDRESS(1048576, MATCH($B$4 &amp; " " &amp; $B15, rawv3!$1:$1, 0), 4)),
    $C15
)/X15</f>
        <v>0.7958387516</v>
      </c>
      <c r="Y16" s="25"/>
      <c r="Z16" s="26">
        <f t="array" ref="Z16">COUNTIFS( rawv3!$F:$F, "Success", INDIRECT("rawv3!" &amp; ADDRESS(1, MATCH($B$4 &amp; " " &amp; $B15, rawv3!$1:$1, 0), 4) &amp; ":" &amp; ADDRESS(1048576, MATCH($B$4 &amp; " " &amp; $B15, rawv3!$1:$1, 0), 4)), $C15)/Z15</f>
        <v>0.7887223412</v>
      </c>
      <c r="AA16" s="27">
        <f t="array" ref="AA16">COUNTIFS( rawv3!$F:$F, "Success", INDIRECT("rawv3!" &amp; ADDRESS(1, MATCH($B$4 &amp; " " &amp; $B15, rawv3!$1:$1, 0), 4) &amp; ":" &amp; ADDRESS(1048576, MATCH($B$4 &amp; " " &amp; $B15, rawv3!$1:$1, 0), 4)), $C15)</f>
        <v>1105</v>
      </c>
    </row>
    <row r="17">
      <c r="A17" s="1"/>
      <c r="C17" s="28" t="s">
        <v>17</v>
      </c>
      <c r="D17" s="29" t="s">
        <v>26</v>
      </c>
      <c r="E17" s="30">
        <f t="array" ref="E17">COUNTIFS(
    rawv3!$F:$F, "&lt;&gt;Ongoing",
    INDIRECT("rawv3!" &amp; ADDRESS(1, MATCH($D$2 &amp; " " &amp; E$3, rawv3!$1:$1, 0), 4) &amp; ":" &amp; ADDRESS(1048576, MATCH($D$2 &amp; " " &amp; E$3, rawv3!$1:$1, 0), 4)),
    E$4,
    INDIRECT("rawv3!" &amp; ADDRESS(1, MATCH($B$4 &amp; " " &amp; $B15, rawv3!$1:$1, 0), 4) &amp; ":" &amp; ADDRESS(1048576, MATCH($B$4 &amp; " " &amp; $B15, rawv3!$1:$1, 0), 4)),
    $C17
)</f>
        <v>594</v>
      </c>
      <c r="F17" s="31">
        <f t="array" ref="F17">COUNTIFS(
    rawv3!$F:$F, "&lt;&gt;Ongoing",
    INDIRECT("rawv3!" &amp; ADDRESS(1, MATCH($D$2 &amp; " " &amp; E$3, rawv3!$1:$1, 0), 4) &amp; ":" &amp; ADDRESS(1048576, MATCH($D$2 &amp; " " &amp; E$3, rawv3!$1:$1, 0), 4)),
    F$4,
    INDIRECT("rawv3!" &amp; ADDRESS(1, MATCH($B$4 &amp; " " &amp; $B15, rawv3!$1:$1, 0), 4) &amp; ":" &amp; ADDRESS(1048576, MATCH($B$4 &amp; " " &amp; $B15, rawv3!$1:$1, 0), 4)),
    $C17
)</f>
        <v>542</v>
      </c>
      <c r="G17" s="32"/>
      <c r="H17" s="30">
        <f t="array" ref="H17">COUNTIFS(
    rawv3!$F:$F, "&lt;&gt;Ongoing",
    INDIRECT("rawv3!" &amp; ADDRESS(1, MATCH($D$2 &amp; " " &amp; H$3, rawv3!$1:$1, 0), 4) &amp; ":" &amp; ADDRESS(1048576, MATCH($D$2 &amp; " " &amp; H$3, rawv3!$1:$1, 0), 4)),
    H$4,
    INDIRECT("rawv3!" &amp; ADDRESS(1, MATCH($B$4 &amp; " " &amp; $B15, rawv3!$1:$1, 0), 4) &amp; ":" &amp; ADDRESS(1048576, MATCH($B$4 &amp; " " &amp; $B15, rawv3!$1:$1, 0), 4)),
    $C17
)</f>
        <v>700</v>
      </c>
      <c r="I17" s="31">
        <f t="array" ref="I17">COUNTIFS(
    rawv3!$F:$F, "&lt;&gt;Ongoing",
    INDIRECT("rawv3!" &amp; ADDRESS(1, MATCH($D$2 &amp; " " &amp; H$3, rawv3!$1:$1, 0), 4) &amp; ":" &amp; ADDRESS(1048576, MATCH($D$2 &amp; " " &amp; H$3, rawv3!$1:$1, 0), 4)),
    I$4,
    INDIRECT("rawv3!" &amp; ADDRESS(1, MATCH($B$4 &amp; " " &amp; $B15, rawv3!$1:$1, 0), 4) &amp; ":" &amp; ADDRESS(1048576, MATCH($B$4 &amp; " " &amp; $B15, rawv3!$1:$1, 0), 4)),
    $C17
)</f>
        <v>437</v>
      </c>
      <c r="J17" s="32"/>
      <c r="K17" s="30">
        <f t="array" ref="K17">COUNTIFS(
    rawv3!$F:$F, "&lt;&gt;Ongoing",
    INDIRECT("rawv3!" &amp; ADDRESS(1, MATCH($D$2 &amp; " " &amp; K$3, rawv3!$1:$1, 0), 4) &amp; ":" &amp; ADDRESS(1048576, MATCH($D$2 &amp; " " &amp; K$3, rawv3!$1:$1, 0), 4)),
    K$4,
    INDIRECT("rawv3!" &amp; ADDRESS(1, MATCH($B$4 &amp; " " &amp; $B15, rawv3!$1:$1, 0), 4) &amp; ":" &amp; ADDRESS(1048576, MATCH($B$4 &amp; " " &amp; $B15, rawv3!$1:$1, 0), 4)),
    $C17
)</f>
        <v>432</v>
      </c>
      <c r="L17" s="31">
        <f t="array" ref="L17">COUNTIFS(
    rawv3!$F:$F, "&lt;&gt;Ongoing",
    INDIRECT("rawv3!" &amp; ADDRESS(1, MATCH($D$2 &amp; " " &amp; K$3, rawv3!$1:$1, 0), 4) &amp; ":" &amp; ADDRESS(1048576, MATCH($D$2 &amp; " " &amp; K$3, rawv3!$1:$1, 0), 4)),
    L$4,
    INDIRECT("rawv3!" &amp; ADDRESS(1, MATCH($B$4 &amp; " " &amp; $B15, rawv3!$1:$1, 0), 4) &amp; ":" &amp; ADDRESS(1048576, MATCH($B$4 &amp; " " &amp; $B15, rawv3!$1:$1, 0), 4)),
    $C17
)</f>
        <v>704</v>
      </c>
      <c r="M17" s="32"/>
      <c r="N17" s="30">
        <f t="array" ref="N17">COUNTIFS(
    rawv3!$F:$F, "&lt;&gt;Ongoing",
    INDIRECT("rawv3!" &amp; ADDRESS(1, MATCH($D$2 &amp; " " &amp; N$3, rawv3!$1:$1, 0), 4) &amp; ":" &amp; ADDRESS(1048576, MATCH($D$2 &amp; " " &amp; N$3, rawv3!$1:$1, 0), 4)),
    N$4,
    INDIRECT("rawv3!" &amp; ADDRESS(1, MATCH($B$4 &amp; " " &amp; $B15, rawv3!$1:$1, 0), 4) &amp; ":" &amp; ADDRESS(1048576, MATCH($B$4 &amp; " " &amp; $B15, rawv3!$1:$1, 0), 4)),
    $C17
)</f>
        <v>688</v>
      </c>
      <c r="O17" s="31">
        <f t="array" ref="O17">COUNTIFS(
    rawv3!$F:$F, "&lt;&gt;Ongoing",
    INDIRECT("rawv3!" &amp; ADDRESS(1, MATCH($D$2 &amp; " " &amp; N$3, rawv3!$1:$1, 0), 4) &amp; ":" &amp; ADDRESS(1048576, MATCH($D$2 &amp; " " &amp; N$3, rawv3!$1:$1, 0), 4)),
    O$4,
    INDIRECT("rawv3!" &amp; ADDRESS(1, MATCH($B$4 &amp; " " &amp; $B15, rawv3!$1:$1, 0), 4) &amp; ":" &amp; ADDRESS(1048576, MATCH($B$4 &amp; " " &amp; $B15, rawv3!$1:$1, 0), 4)),
    $C17
)</f>
        <v>449</v>
      </c>
      <c r="P17" s="32"/>
      <c r="Q17" s="30">
        <f t="array" ref="Q17">COUNTIFS(
    rawv3!$F:$F, "&lt;&gt;Ongoing",
    INDIRECT("rawv3!" &amp; ADDRESS(1, MATCH($D$2 &amp; " " &amp; Q$3, rawv3!$1:$1, 0), 4) &amp; ":" &amp; ADDRESS(1048576, MATCH($D$2 &amp; " " &amp; Q$3, rawv3!$1:$1, 0), 4)),
    Q$4,
    INDIRECT("rawv3!" &amp; ADDRESS(1, MATCH($B$4 &amp; " " &amp; $B15, rawv3!$1:$1, 0), 4) &amp; ":" &amp; ADDRESS(1048576, MATCH($B$4 &amp; " " &amp; $B15, rawv3!$1:$1, 0), 4)),
    $C17
)</f>
        <v>834</v>
      </c>
      <c r="R17" s="31">
        <f t="array" ref="R17">COUNTIFS(
    rawv3!$F:$F, "&lt;&gt;Ongoing",
    INDIRECT("rawv3!" &amp; ADDRESS(1, MATCH($D$2 &amp; " " &amp; Q$3, rawv3!$1:$1, 0), 4) &amp; ":" &amp; ADDRESS(1048576, MATCH($D$2 &amp; " " &amp; Q$3, rawv3!$1:$1, 0), 4)),
    R$4,
    INDIRECT("rawv3!" &amp; ADDRESS(1, MATCH($B$4 &amp; " " &amp; $B15, rawv3!$1:$1, 0), 4) &amp; ":" &amp; ADDRESS(1048576, MATCH($B$4 &amp; " " &amp; $B15, rawv3!$1:$1, 0), 4)),
    $C17
)</f>
        <v>302</v>
      </c>
      <c r="S17" s="32"/>
      <c r="T17" s="30">
        <f t="array" ref="T17">COUNTIFS(
    rawv3!$F:$F, "&lt;&gt;Ongoing",
    INDIRECT("rawv3!" &amp; ADDRESS(1, MATCH($D$2 &amp; " " &amp; T$3, rawv3!$1:$1, 0), 4) &amp; ":" &amp; ADDRESS(1048576, MATCH($D$2 &amp; " " &amp; T$3, rawv3!$1:$1, 0), 4)),
    T$4,
    INDIRECT("rawv3!" &amp; ADDRESS(1, MATCH($B$4 &amp; " " &amp; $B15, rawv3!$1:$1, 0), 4) &amp; ":" &amp; ADDRESS(1048576, MATCH($B$4 &amp; " " &amp; $B15, rawv3!$1:$1, 0), 4)),
    $C17
)</f>
        <v>866</v>
      </c>
      <c r="U17" s="31">
        <f t="array" ref="U17">COUNTIFS(
    rawv3!$F:$F, "&lt;&gt;Ongoing",
    INDIRECT("rawv3!" &amp; ADDRESS(1, MATCH($D$2 &amp; " " &amp; T$3, rawv3!$1:$1, 0), 4) &amp; ":" &amp; ADDRESS(1048576, MATCH($D$2 &amp; " " &amp; T$3, rawv3!$1:$1, 0), 4)),
    U$4,
    INDIRECT("rawv3!" &amp; ADDRESS(1, MATCH($B$4 &amp; " " &amp; $B15, rawv3!$1:$1, 0), 4) &amp; ":" &amp; ADDRESS(1048576, MATCH($B$4 &amp; " " &amp; $B15, rawv3!$1:$1, 0), 4)),
    $C17
)</f>
        <v>271</v>
      </c>
      <c r="V17" s="32"/>
      <c r="W17" s="30">
        <f t="array" ref="W17">COUNTIFS(
    rawv3!$F:$F, "&lt;&gt;Ongoing",
    INDIRECT("rawv3!" &amp; ADDRESS(1, MATCH($D$2 &amp; " " &amp; W$3, rawv3!$1:$1, 0), 4) &amp; ":" &amp; ADDRESS(1048576, MATCH($D$2 &amp; " " &amp; W$3, rawv3!$1:$1, 0), 4)),
    W$4,
    INDIRECT("rawv3!" &amp; ADDRESS(1, MATCH($B$4 &amp; " " &amp; $B15, rawv3!$1:$1, 0), 4) &amp; ":" &amp; ADDRESS(1048576, MATCH($B$4 &amp; " " &amp; $B15, rawv3!$1:$1, 0), 4)),
    $C17
)</f>
        <v>495</v>
      </c>
      <c r="X17" s="31">
        <f t="array" ref="X17">COUNTIFS(
    rawv3!$F:$F, "&lt;&gt;Ongoing",
    INDIRECT("rawv3!" &amp; ADDRESS(1, MATCH($D$2 &amp; " " &amp; W$3, rawv3!$1:$1, 0), 4) &amp; ":" &amp; ADDRESS(1048576, MATCH($D$2 &amp; " " &amp; W$3, rawv3!$1:$1, 0), 4)),
    X$4,
    INDIRECT("rawv3!" &amp; ADDRESS(1, MATCH($B$4 &amp; " " &amp; $B15, rawv3!$1:$1, 0), 4) &amp; ":" &amp; ADDRESS(1048576, MATCH($B$4 &amp; " " &amp; $B15, rawv3!$1:$1, 0), 4)),
    $C17
)</f>
        <v>642</v>
      </c>
      <c r="Y17" s="32"/>
      <c r="Z17" s="33">
        <f t="array" ref="Z17">COUNTIFS( rawv3!$F:$F, "&lt;&gt;Ongoing", INDIRECT("rawv3!" &amp; ADDRESS(1, MATCH($B$4 &amp; " " &amp; $B15, rawv3!$1:$1, 0), 4) &amp; ":" &amp; ADDRESS(1048576, MATCH($B$4 &amp; " " &amp; $B15, rawv3!$1:$1, 0), 4)), $C17)</f>
        <v>1137</v>
      </c>
      <c r="AA17" s="4"/>
    </row>
    <row r="18">
      <c r="A18" s="1"/>
      <c r="B18" s="34"/>
      <c r="C18" s="34"/>
      <c r="D18" s="35" t="s">
        <v>27</v>
      </c>
      <c r="E18" s="36">
        <f t="array" ref="E18">COUNTIFS(
    rawv3!$F:$F, "Success",
    INDIRECT("rawv3!" &amp; ADDRESS(1, MATCH($D$2 &amp; " " &amp; E$3, rawv3!$1:$1, 0), 4) &amp; ":" &amp; ADDRESS(1048576, MATCH($D$2 &amp; " " &amp; E$3, rawv3!$1:$1, 0), 4)),
    E$4,
    INDIRECT("rawv3!" &amp; ADDRESS(1, MATCH($B$4 &amp; " " &amp; $B15, rawv3!$1:$1, 0), 4) &amp; ":" &amp; ADDRESS(1048576, MATCH($B$4 &amp; " " &amp; $B15, rawv3!$1:$1, 0), 4)),
    $C17
)/E17</f>
        <v>0.7946127946</v>
      </c>
      <c r="F18" s="37">
        <f t="array" ref="F18">COUNTIFS(
    rawv3!$F:$F, "Success",
    INDIRECT("rawv3!" &amp; ADDRESS(1, MATCH($D$2 &amp; " " &amp; E$3, rawv3!$1:$1, 0), 4) &amp; ":" &amp; ADDRESS(1048576, MATCH($D$2 &amp; " " &amp; E$3, rawv3!$1:$1, 0), 4)),
    F$4,
    INDIRECT("rawv3!" &amp; ADDRESS(1, MATCH($B$4 &amp; " " &amp; $B15, rawv3!$1:$1, 0), 4) &amp; ":" &amp; ADDRESS(1048576, MATCH($B$4 &amp; " " &amp; $B15, rawv3!$1:$1, 0), 4)),
    $C17
)/F17</f>
        <v>0.7841328413</v>
      </c>
      <c r="G18" s="25"/>
      <c r="H18" s="36">
        <f t="array" ref="H18">COUNTIFS(
    rawv3!$F:$F, "Success",
    INDIRECT("rawv3!" &amp; ADDRESS(1, MATCH($D$2 &amp; " " &amp; H$3, rawv3!$1:$1, 0), 4) &amp; ":" &amp; ADDRESS(1048576, MATCH($D$2 &amp; " " &amp; H$3, rawv3!$1:$1, 0), 4)),
    H$4,
    INDIRECT("rawv3!" &amp; ADDRESS(1, MATCH($B$4 &amp; " " &amp; $B15, rawv3!$1:$1, 0), 4) &amp; ":" &amp; ADDRESS(1048576, MATCH($B$4 &amp; " " &amp; $B15, rawv3!$1:$1, 0), 4)),
    $C17
)/H17</f>
        <v>0.8</v>
      </c>
      <c r="I18" s="37">
        <f t="array" ref="I18">COUNTIFS(
    rawv3!$F:$F, "Success",
    INDIRECT("rawv3!" &amp; ADDRESS(1, MATCH($D$2 &amp; " " &amp; H$3, rawv3!$1:$1, 0), 4) &amp; ":" &amp; ADDRESS(1048576, MATCH($D$2 &amp; " " &amp; H$3, rawv3!$1:$1, 0), 4)),
    I$4,
    INDIRECT("rawv3!" &amp; ADDRESS(1, MATCH($B$4 &amp; " " &amp; $B15, rawv3!$1:$1, 0), 4) &amp; ":" &amp; ADDRESS(1048576, MATCH($B$4 &amp; " " &amp; $B15, rawv3!$1:$1, 0), 4)),
    $C17
)/I17</f>
        <v>0.7734553776</v>
      </c>
      <c r="J18" s="25"/>
      <c r="K18" s="36">
        <f t="array" ref="K18">COUNTIFS(
    rawv3!$F:$F, "Success",
    INDIRECT("rawv3!" &amp; ADDRESS(1, MATCH($D$2 &amp; " " &amp; K$3, rawv3!$1:$1, 0), 4) &amp; ":" &amp; ADDRESS(1048576, MATCH($D$2 &amp; " " &amp; K$3, rawv3!$1:$1, 0), 4)),
    K$4,
    INDIRECT("rawv3!" &amp; ADDRESS(1, MATCH($B$4 &amp; " " &amp; $B15, rawv3!$1:$1, 0), 4) &amp; ":" &amp; ADDRESS(1048576, MATCH($B$4 &amp; " " &amp; $B15, rawv3!$1:$1, 0), 4)),
    $C17
)/K17</f>
        <v>0.7685185185</v>
      </c>
      <c r="L18" s="37">
        <f t="array" ref="L18">COUNTIFS(
    rawv3!$F:$F, "Success",
    INDIRECT("rawv3!" &amp; ADDRESS(1, MATCH($D$2 &amp; " " &amp; K$3, rawv3!$1:$1, 0), 4) &amp; ":" &amp; ADDRESS(1048576, MATCH($D$2 &amp; " " &amp; K$3, rawv3!$1:$1, 0), 4)),
    L$4,
    INDIRECT("rawv3!" &amp; ADDRESS(1, MATCH($B$4 &amp; " " &amp; $B15, rawv3!$1:$1, 0), 4) &amp; ":" &amp; ADDRESS(1048576, MATCH($B$4 &amp; " " &amp; $B15, rawv3!$1:$1, 0), 4)),
    $C17
)/L17</f>
        <v>0.8039772727</v>
      </c>
      <c r="M18" s="25"/>
      <c r="N18" s="36">
        <f t="array" ref="N18">COUNTIFS(
    rawv3!$F:$F, "Success",
    INDIRECT("rawv3!" &amp; ADDRESS(1, MATCH($D$2 &amp; " " &amp; N$3, rawv3!$1:$1, 0), 4) &amp; ":" &amp; ADDRESS(1048576, MATCH($D$2 &amp; " " &amp; N$3, rawv3!$1:$1, 0), 4)),
    N$4,
    INDIRECT("rawv3!" &amp; ADDRESS(1, MATCH($B$4 &amp; " " &amp; $B15, rawv3!$1:$1, 0), 4) &amp; ":" &amp; ADDRESS(1048576, MATCH($B$4 &amp; " " &amp; $B15, rawv3!$1:$1, 0), 4)),
    $C17
)/N17</f>
        <v>0.7790697674</v>
      </c>
      <c r="O18" s="37">
        <f t="array" ref="O18">COUNTIFS(
    rawv3!$F:$F, "Success",
    INDIRECT("rawv3!" &amp; ADDRESS(1, MATCH($D$2 &amp; " " &amp; N$3, rawv3!$1:$1, 0), 4) &amp; ":" &amp; ADDRESS(1048576, MATCH($D$2 &amp; " " &amp; N$3, rawv3!$1:$1, 0), 4)),
    O$4,
    INDIRECT("rawv3!" &amp; ADDRESS(1, MATCH($B$4 &amp; " " &amp; $B15, rawv3!$1:$1, 0), 4) &amp; ":" &amp; ADDRESS(1048576, MATCH($B$4 &amp; " " &amp; $B15, rawv3!$1:$1, 0), 4)),
    $C17
)/O17</f>
        <v>0.8062360802</v>
      </c>
      <c r="P18" s="25"/>
      <c r="Q18" s="36">
        <f t="array" ref="Q18">COUNTIFS(
    rawv3!$F:$F, "Success",
    INDIRECT("rawv3!" &amp; ADDRESS(1, MATCH($D$2 &amp; " " &amp; Q$3, rawv3!$1:$1, 0), 4) &amp; ":" &amp; ADDRESS(1048576, MATCH($D$2 &amp; " " &amp; Q$3, rawv3!$1:$1, 0), 4)),
    Q$4,
    INDIRECT("rawv3!" &amp; ADDRESS(1, MATCH($B$4 &amp; " " &amp; $B15, rawv3!$1:$1, 0), 4) &amp; ":" &amp; ADDRESS(1048576, MATCH($B$4 &amp; " " &amp; $B15, rawv3!$1:$1, 0), 4)),
    $C17
)/Q17</f>
        <v>0.7949640288</v>
      </c>
      <c r="R18" s="37">
        <f t="array" ref="R18">COUNTIFS(
    rawv3!$F:$F, "Success",
    INDIRECT("rawv3!" &amp; ADDRESS(1, MATCH($D$2 &amp; " " &amp; Q$3, rawv3!$1:$1, 0), 4) &amp; ":" &amp; ADDRESS(1048576, MATCH($D$2 &amp; " " &amp; Q$3, rawv3!$1:$1, 0), 4)),
    R$4,
    INDIRECT("rawv3!" &amp; ADDRESS(1, MATCH($B$4 &amp; " " &amp; $B15, rawv3!$1:$1, 0), 4) &amp; ":" &amp; ADDRESS(1048576, MATCH($B$4 &amp; " " &amp; $B15, rawv3!$1:$1, 0), 4)),
    $C17
)/R17</f>
        <v>0.7781456954</v>
      </c>
      <c r="S18" s="25"/>
      <c r="T18" s="36">
        <f t="array" ref="T18">COUNTIFS(
    rawv3!$F:$F, "Success",
    INDIRECT("rawv3!" &amp; ADDRESS(1, MATCH($D$2 &amp; " " &amp; T$3, rawv3!$1:$1, 0), 4) &amp; ":" &amp; ADDRESS(1048576, MATCH($D$2 &amp; " " &amp; T$3, rawv3!$1:$1, 0), 4)),
    T$4,
    INDIRECT("rawv3!" &amp; ADDRESS(1, MATCH($B$4 &amp; " " &amp; $B15, rawv3!$1:$1, 0), 4) &amp; ":" &amp; ADDRESS(1048576, MATCH($B$4 &amp; " " &amp; $B15, rawv3!$1:$1, 0), 4)),
    $C17
)/T17</f>
        <v>0.7829099307</v>
      </c>
      <c r="U18" s="37">
        <f t="array" ref="U18">COUNTIFS(
    rawv3!$F:$F, "Success",
    INDIRECT("rawv3!" &amp; ADDRESS(1, MATCH($D$2 &amp; " " &amp; T$3, rawv3!$1:$1, 0), 4) &amp; ":" &amp; ADDRESS(1048576, MATCH($D$2 &amp; " " &amp; T$3, rawv3!$1:$1, 0), 4)),
    U$4,
    INDIRECT("rawv3!" &amp; ADDRESS(1, MATCH($B$4 &amp; " " &amp; $B15, rawv3!$1:$1, 0), 4) &amp; ":" &amp; ADDRESS(1048576, MATCH($B$4 &amp; " " &amp; $B15, rawv3!$1:$1, 0), 4)),
    $C17
)/U17</f>
        <v>0.8118081181</v>
      </c>
      <c r="V18" s="25"/>
      <c r="W18" s="36">
        <f t="array" ref="W18">COUNTIFS(
    rawv3!$F:$F, "Success",
    INDIRECT("rawv3!" &amp; ADDRESS(1, MATCH($D$2 &amp; " " &amp; W$3, rawv3!$1:$1, 0), 4) &amp; ":" &amp; ADDRESS(1048576, MATCH($D$2 &amp; " " &amp; W$3, rawv3!$1:$1, 0), 4)),
    W$4,
    INDIRECT("rawv3!" &amp; ADDRESS(1, MATCH($B$4 &amp; " " &amp; $B15, rawv3!$1:$1, 0), 4) &amp; ":" &amp; ADDRESS(1048576, MATCH($B$4 &amp; " " &amp; $B15, rawv3!$1:$1, 0), 4)),
    $C17
)/W17</f>
        <v>0.7777777778</v>
      </c>
      <c r="X18" s="37">
        <f t="array" ref="X18">COUNTIFS(
    rawv3!$F:$F, "Success",
    INDIRECT("rawv3!" &amp; ADDRESS(1, MATCH($D$2 &amp; " " &amp; W$3, rawv3!$1:$1, 0), 4) &amp; ":" &amp; ADDRESS(1048576, MATCH($D$2 &amp; " " &amp; W$3, rawv3!$1:$1, 0), 4)),
    X$4,
    INDIRECT("rawv3!" &amp; ADDRESS(1, MATCH($B$4 &amp; " " &amp; $B15, rawv3!$1:$1, 0), 4) &amp; ":" &amp; ADDRESS(1048576, MATCH($B$4 &amp; " " &amp; $B15, rawv3!$1:$1, 0), 4)),
    $C17
)/X17</f>
        <v>0.7990654206</v>
      </c>
      <c r="Y18" s="25"/>
      <c r="Z18" s="38">
        <f t="array" ref="Z18">COUNTIFS( rawv3!$F:$F, "Success", INDIRECT("rawv3!" &amp; ADDRESS(1, MATCH($B$4 &amp; " " &amp; $B15, rawv3!$1:$1, 0), 4) &amp; ":" &amp; ADDRESS(1048576, MATCH($B$4 &amp; " " &amp; $B15, rawv3!$1:$1, 0), 4)), $C17)/Z17</f>
        <v>0.7897977133</v>
      </c>
      <c r="AA18" s="27">
        <f t="array" ref="AA18">COUNTIFS( rawv3!$F:$F, "Success", INDIRECT("rawv3!" &amp; ADDRESS(1, MATCH($B$4 &amp; " " &amp; $B15, rawv3!$1:$1, 0), 4) &amp; ":" &amp; ADDRESS(1048576, MATCH($B$4 &amp; " " &amp; $B15, rawv3!$1:$1, 0), 4)), $C17)</f>
        <v>898</v>
      </c>
    </row>
    <row r="19">
      <c r="A19" s="1"/>
      <c r="B19" s="7"/>
      <c r="C19" s="3"/>
      <c r="D19" s="1"/>
      <c r="E19" s="1"/>
      <c r="F19" s="1"/>
      <c r="G19" s="1"/>
      <c r="H19" s="1"/>
      <c r="I19" s="1"/>
      <c r="J19" s="1"/>
      <c r="K19" s="1"/>
      <c r="L19" s="1"/>
      <c r="M19" s="1"/>
      <c r="N19" s="1"/>
      <c r="O19" s="1"/>
      <c r="P19" s="1"/>
      <c r="Q19" s="1"/>
      <c r="R19" s="1"/>
      <c r="S19" s="1"/>
      <c r="T19" s="1"/>
      <c r="U19" s="1"/>
      <c r="V19" s="1"/>
      <c r="W19" s="1"/>
      <c r="X19" s="1"/>
      <c r="Y19" s="1"/>
      <c r="Z19" s="39"/>
      <c r="AA19" s="25"/>
    </row>
    <row r="20">
      <c r="A20" s="1"/>
      <c r="B20" s="15" t="s">
        <v>6</v>
      </c>
      <c r="C20" s="16" t="s">
        <v>18</v>
      </c>
      <c r="D20" s="17" t="s">
        <v>26</v>
      </c>
      <c r="E20" s="18">
        <f t="array" ref="E20">COUNTIFS(
    rawv3!$F:$F, "&lt;&gt;Ongoing",
    INDIRECT("rawv3!" &amp; ADDRESS(1, MATCH($D$2 &amp; " " &amp; E$3, rawv3!$1:$1, 0), 4) &amp; ":" &amp; ADDRESS(1048576, MATCH($D$2 &amp; " " &amp; E$3, rawv3!$1:$1, 0), 4)),
    E$4,
    INDIRECT("rawv3!" &amp; ADDRESS(1, MATCH($B$4 &amp; " " &amp; $B20, rawv3!$1:$1, 0), 4) &amp; ":" &amp; ADDRESS(1048576, MATCH($B$4 &amp; " " &amp; $B20, rawv3!$1:$1, 0), 4)),
    $C20
)</f>
        <v>508</v>
      </c>
      <c r="F20" s="19">
        <f t="array" ref="F20">COUNTIFS(
    rawv3!$F:$F, "&lt;&gt;Ongoing",
    INDIRECT("rawv3!" &amp; ADDRESS(1, MATCH($D$2 &amp; " " &amp; E$3, rawv3!$1:$1, 0), 4) &amp; ":" &amp; ADDRESS(1048576, MATCH($D$2 &amp; " " &amp; E$3, rawv3!$1:$1, 0), 4)),
    F$4,
    INDIRECT("rawv3!" &amp; ADDRESS(1, MATCH($B$4 &amp; " " &amp; $B20, rawv3!$1:$1, 0), 4) &amp; ":" &amp; ADDRESS(1048576, MATCH($B$4 &amp; " " &amp; $B20, rawv3!$1:$1, 0), 4)),
    $C20
)</f>
        <v>451</v>
      </c>
      <c r="G20" s="20"/>
      <c r="H20" s="18">
        <f t="array" ref="H20">COUNTIFS(
    rawv3!$F:$F, "&lt;&gt;Ongoing",
    INDIRECT("rawv3!" &amp; ADDRESS(1, MATCH($D$2 &amp; " " &amp; H$3, rawv3!$1:$1, 0), 4) &amp; ":" &amp; ADDRESS(1048576, MATCH($D$2 &amp; " " &amp; H$3, rawv3!$1:$1, 0), 4)),
    H$4,
    INDIRECT("rawv3!" &amp; ADDRESS(1, MATCH($B$4 &amp; " " &amp; $B20, rawv3!$1:$1, 0), 4) &amp; ":" &amp; ADDRESS(1048576, MATCH($B$4 &amp; " " &amp; $B20, rawv3!$1:$1, 0), 4)),
    $C20
)</f>
        <v>565</v>
      </c>
      <c r="I20" s="19">
        <f t="array" ref="I20">COUNTIFS(
    rawv3!$F:$F, "&lt;&gt;Ongoing",
    INDIRECT("rawv3!" &amp; ADDRESS(1, MATCH($D$2 &amp; " " &amp; H$3, rawv3!$1:$1, 0), 4) &amp; ":" &amp; ADDRESS(1048576, MATCH($D$2 &amp; " " &amp; H$3, rawv3!$1:$1, 0), 4)),
    I$4,
    INDIRECT("rawv3!" &amp; ADDRESS(1, MATCH($B$4 &amp; " " &amp; $B20, rawv3!$1:$1, 0), 4) &amp; ":" &amp; ADDRESS(1048576, MATCH($B$4 &amp; " " &amp; $B20, rawv3!$1:$1, 0), 4)),
    $C20
)</f>
        <v>396</v>
      </c>
      <c r="J20" s="20"/>
      <c r="K20" s="18">
        <f t="array" ref="K20">COUNTIFS(
    rawv3!$F:$F, "&lt;&gt;Ongoing",
    INDIRECT("rawv3!" &amp; ADDRESS(1, MATCH($D$2 &amp; " " &amp; K$3, rawv3!$1:$1, 0), 4) &amp; ":" &amp; ADDRESS(1048576, MATCH($D$2 &amp; " " &amp; K$3, rawv3!$1:$1, 0), 4)),
    K$4,
    INDIRECT("rawv3!" &amp; ADDRESS(1, MATCH($B$4 &amp; " " &amp; $B20, rawv3!$1:$1, 0), 4) &amp; ":" &amp; ADDRESS(1048576, MATCH($B$4 &amp; " " &amp; $B20, rawv3!$1:$1, 0), 4)),
    $C20
)</f>
        <v>470</v>
      </c>
      <c r="L20" s="19">
        <f t="array" ref="L20">COUNTIFS(
    rawv3!$F:$F, "&lt;&gt;Ongoing",
    INDIRECT("rawv3!" &amp; ADDRESS(1, MATCH($D$2 &amp; " " &amp; K$3, rawv3!$1:$1, 0), 4) &amp; ":" &amp; ADDRESS(1048576, MATCH($D$2 &amp; " " &amp; K$3, rawv3!$1:$1, 0), 4)),
    L$4,
    INDIRECT("rawv3!" &amp; ADDRESS(1, MATCH($B$4 &amp; " " &amp; $B20, rawv3!$1:$1, 0), 4) &amp; ":" &amp; ADDRESS(1048576, MATCH($B$4 &amp; " " &amp; $B20, rawv3!$1:$1, 0), 4)),
    $C20
)</f>
        <v>491</v>
      </c>
      <c r="M20" s="20"/>
      <c r="N20" s="18">
        <f t="array" ref="N20">COUNTIFS(
    rawv3!$F:$F, "&lt;&gt;Ongoing",
    INDIRECT("rawv3!" &amp; ADDRESS(1, MATCH($D$2 &amp; " " &amp; N$3, rawv3!$1:$1, 0), 4) &amp; ":" &amp; ADDRESS(1048576, MATCH($D$2 &amp; " " &amp; N$3, rawv3!$1:$1, 0), 4)),
    N$4,
    INDIRECT("rawv3!" &amp; ADDRESS(1, MATCH($B$4 &amp; " " &amp; $B20, rawv3!$1:$1, 0), 4) &amp; ":" &amp; ADDRESS(1048576, MATCH($B$4 &amp; " " &amp; $B20, rawv3!$1:$1, 0), 4)),
    $C20
)</f>
        <v>665</v>
      </c>
      <c r="O20" s="19">
        <f t="array" ref="O20">COUNTIFS(
    rawv3!$F:$F, "&lt;&gt;Ongoing",
    INDIRECT("rawv3!" &amp; ADDRESS(1, MATCH($D$2 &amp; " " &amp; N$3, rawv3!$1:$1, 0), 4) &amp; ":" &amp; ADDRESS(1048576, MATCH($D$2 &amp; " " &amp; N$3, rawv3!$1:$1, 0), 4)),
    O$4,
    INDIRECT("rawv3!" &amp; ADDRESS(1, MATCH($B$4 &amp; " " &amp; $B20, rawv3!$1:$1, 0), 4) &amp; ":" &amp; ADDRESS(1048576, MATCH($B$4 &amp; " " &amp; $B20, rawv3!$1:$1, 0), 4)),
    $C20
)</f>
        <v>296</v>
      </c>
      <c r="P20" s="20"/>
      <c r="Q20" s="18">
        <f t="array" ref="Q20">COUNTIFS(
    rawv3!$F:$F, "&lt;&gt;Ongoing",
    INDIRECT("rawv3!" &amp; ADDRESS(1, MATCH($D$2 &amp; " " &amp; Q$3, rawv3!$1:$1, 0), 4) &amp; ":" &amp; ADDRESS(1048576, MATCH($D$2 &amp; " " &amp; Q$3, rawv3!$1:$1, 0), 4)),
    Q$4,
    INDIRECT("rawv3!" &amp; ADDRESS(1, MATCH($B$4 &amp; " " &amp; $B20, rawv3!$1:$1, 0), 4) &amp; ":" &amp; ADDRESS(1048576, MATCH($B$4 &amp; " " &amp; $B20, rawv3!$1:$1, 0), 4)),
    $C20
)</f>
        <v>702</v>
      </c>
      <c r="R20" s="19">
        <f t="array" ref="R20">COUNTIFS(
    rawv3!$F:$F, "&lt;&gt;Ongoing",
    INDIRECT("rawv3!" &amp; ADDRESS(1, MATCH($D$2 &amp; " " &amp; Q$3, rawv3!$1:$1, 0), 4) &amp; ":" &amp; ADDRESS(1048576, MATCH($D$2 &amp; " " &amp; Q$3, rawv3!$1:$1, 0), 4)),
    R$4,
    INDIRECT("rawv3!" &amp; ADDRESS(1, MATCH($B$4 &amp; " " &amp; $B20, rawv3!$1:$1, 0), 4) &amp; ":" &amp; ADDRESS(1048576, MATCH($B$4 &amp; " " &amp; $B20, rawv3!$1:$1, 0), 4)),
    $C20
)</f>
        <v>258</v>
      </c>
      <c r="S20" s="20"/>
      <c r="T20" s="18">
        <f t="array" ref="T20">COUNTIFS(
    rawv3!$F:$F, "&lt;&gt;Ongoing",
    INDIRECT("rawv3!" &amp; ADDRESS(1, MATCH($D$2 &amp; " " &amp; T$3, rawv3!$1:$1, 0), 4) &amp; ":" &amp; ADDRESS(1048576, MATCH($D$2 &amp; " " &amp; T$3, rawv3!$1:$1, 0), 4)),
    T$4,
    INDIRECT("rawv3!" &amp; ADDRESS(1, MATCH($B$4 &amp; " " &amp; $B20, rawv3!$1:$1, 0), 4) &amp; ":" &amp; ADDRESS(1048576, MATCH($B$4 &amp; " " &amp; $B20, rawv3!$1:$1, 0), 4)),
    $C20
)</f>
        <v>729</v>
      </c>
      <c r="U20" s="19">
        <f t="array" ref="U20">COUNTIFS(
    rawv3!$F:$F, "&lt;&gt;Ongoing",
    INDIRECT("rawv3!" &amp; ADDRESS(1, MATCH($D$2 &amp; " " &amp; T$3, rawv3!$1:$1, 0), 4) &amp; ":" &amp; ADDRESS(1048576, MATCH($D$2 &amp; " " &amp; T$3, rawv3!$1:$1, 0), 4)),
    U$4,
    INDIRECT("rawv3!" &amp; ADDRESS(1, MATCH($B$4 &amp; " " &amp; $B20, rawv3!$1:$1, 0), 4) &amp; ":" &amp; ADDRESS(1048576, MATCH($B$4 &amp; " " &amp; $B20, rawv3!$1:$1, 0), 4)),
    $C20
)</f>
        <v>232</v>
      </c>
      <c r="V20" s="20"/>
      <c r="W20" s="18">
        <f t="array" ref="W20">COUNTIFS(
    rawv3!$F:$F, "&lt;&gt;Ongoing",
    INDIRECT("rawv3!" &amp; ADDRESS(1, MATCH($D$2 &amp; " " &amp; W$3, rawv3!$1:$1, 0), 4) &amp; ":" &amp; ADDRESS(1048576, MATCH($D$2 &amp; " " &amp; W$3, rawv3!$1:$1, 0), 4)),
    W$4,
    INDIRECT("rawv3!" &amp; ADDRESS(1, MATCH($B$4 &amp; " " &amp; $B20, rawv3!$1:$1, 0), 4) &amp; ":" &amp; ADDRESS(1048576, MATCH($B$4 &amp; " " &amp; $B20, rawv3!$1:$1, 0), 4)),
    $C20
)</f>
        <v>431</v>
      </c>
      <c r="X20" s="19">
        <f t="array" ref="X20">COUNTIFS(
    rawv3!$F:$F, "&lt;&gt;Ongoing",
    INDIRECT("rawv3!" &amp; ADDRESS(1, MATCH($D$2 &amp; " " &amp; W$3, rawv3!$1:$1, 0), 4) &amp; ":" &amp; ADDRESS(1048576, MATCH($D$2 &amp; " " &amp; W$3, rawv3!$1:$1, 0), 4)),
    X$4,
    INDIRECT("rawv3!" &amp; ADDRESS(1, MATCH($B$4 &amp; " " &amp; $B20, rawv3!$1:$1, 0), 4) &amp; ":" &amp; ADDRESS(1048576, MATCH($B$4 &amp; " " &amp; $B20, rawv3!$1:$1, 0), 4)),
    $C20
)</f>
        <v>530</v>
      </c>
      <c r="Y20" s="32"/>
      <c r="Z20" s="21">
        <f t="array" ref="Z20">COUNTIFS( rawv3!$F:$F, "&lt;&gt;Ongoing", INDIRECT("rawv3!" &amp; ADDRESS(1, MATCH($B$4 &amp; " " &amp; $B20, rawv3!$1:$1, 0), 4) &amp; ":" &amp; ADDRESS(1048576, MATCH($B$4 &amp; " " &amp; $B20, rawv3!$1:$1, 0), 4)), $C20)</f>
        <v>961</v>
      </c>
      <c r="AA20" s="4"/>
    </row>
    <row r="21">
      <c r="A21" s="1"/>
      <c r="D21" s="22" t="s">
        <v>27</v>
      </c>
      <c r="E21" s="23">
        <f t="array" ref="E21">COUNTIFS(
    rawv3!$F:$F, "Success",
    INDIRECT("rawv3!" &amp; ADDRESS(1, MATCH($D$2 &amp; " " &amp; E$3, rawv3!$1:$1, 0), 4) &amp; ":" &amp; ADDRESS(1048576, MATCH($D$2 &amp; " " &amp; E$3, rawv3!$1:$1, 0), 4)),
    E$4,
    INDIRECT("rawv3!" &amp; ADDRESS(1, MATCH($B$4 &amp; " " &amp; $B20, rawv3!$1:$1, 0), 4) &amp; ":" &amp; ADDRESS(1048576, MATCH($B$4 &amp; " " &amp; $B20, rawv3!$1:$1, 0), 4)),
    $C20
)/E20</f>
        <v>0.7736220472</v>
      </c>
      <c r="F21" s="24">
        <f t="array" ref="F21">COUNTIFS(
    rawv3!$F:$F, "Success",
    INDIRECT("rawv3!" &amp; ADDRESS(1, MATCH($D$2 &amp; " " &amp; E$3, rawv3!$1:$1, 0), 4) &amp; ":" &amp; ADDRESS(1048576, MATCH($D$2 &amp; " " &amp; E$3, rawv3!$1:$1, 0), 4)),
    F$4,
    INDIRECT("rawv3!" &amp; ADDRESS(1, MATCH($B$4 &amp; " " &amp; $B20, rawv3!$1:$1, 0), 4) &amp; ":" &amp; ADDRESS(1048576, MATCH($B$4 &amp; " " &amp; $B20, rawv3!$1:$1, 0), 4)),
    $C20
)/F20</f>
        <v>0.7827050998</v>
      </c>
      <c r="G21" s="25"/>
      <c r="H21" s="23">
        <f t="array" ref="H21">COUNTIFS(
    rawv3!$F:$F, "Success",
    INDIRECT("rawv3!" &amp; ADDRESS(1, MATCH($D$2 &amp; " " &amp; H$3, rawv3!$1:$1, 0), 4) &amp; ":" &amp; ADDRESS(1048576, MATCH($D$2 &amp; " " &amp; H$3, rawv3!$1:$1, 0), 4)),
    H$4,
    INDIRECT("rawv3!" &amp; ADDRESS(1, MATCH($B$4 &amp; " " &amp; $B20, rawv3!$1:$1, 0), 4) &amp; ":" &amp; ADDRESS(1048576, MATCH($B$4 &amp; " " &amp; $B20, rawv3!$1:$1, 0), 4)),
    $C20
)/H20</f>
        <v>0.7911504425</v>
      </c>
      <c r="I21" s="24">
        <f t="array" ref="I21">COUNTIFS(
    rawv3!$F:$F, "Success",
    INDIRECT("rawv3!" &amp; ADDRESS(1, MATCH($D$2 &amp; " " &amp; H$3, rawv3!$1:$1, 0), 4) &amp; ":" &amp; ADDRESS(1048576, MATCH($D$2 &amp; " " &amp; H$3, rawv3!$1:$1, 0), 4)),
    I$4,
    INDIRECT("rawv3!" &amp; ADDRESS(1, MATCH($B$4 &amp; " " &amp; $B20, rawv3!$1:$1, 0), 4) &amp; ":" &amp; ADDRESS(1048576, MATCH($B$4 &amp; " " &amp; $B20, rawv3!$1:$1, 0), 4)),
    $C20
)/I20</f>
        <v>0.7601010101</v>
      </c>
      <c r="J21" s="25"/>
      <c r="K21" s="23">
        <f t="array" ref="K21">COUNTIFS(
    rawv3!$F:$F, "Success",
    INDIRECT("rawv3!" &amp; ADDRESS(1, MATCH($D$2 &amp; " " &amp; K$3, rawv3!$1:$1, 0), 4) &amp; ":" &amp; ADDRESS(1048576, MATCH($D$2 &amp; " " &amp; K$3, rawv3!$1:$1, 0), 4)),
    K$4,
    INDIRECT("rawv3!" &amp; ADDRESS(1, MATCH($B$4 &amp; " " &amp; $B20, rawv3!$1:$1, 0), 4) &amp; ":" &amp; ADDRESS(1048576, MATCH($B$4 &amp; " " &amp; $B20, rawv3!$1:$1, 0), 4)),
    $C20
)/K20</f>
        <v>0.7957446809</v>
      </c>
      <c r="L21" s="24">
        <f t="array" ref="L21">COUNTIFS(
    rawv3!$F:$F, "Success",
    INDIRECT("rawv3!" &amp; ADDRESS(1, MATCH($D$2 &amp; " " &amp; K$3, rawv3!$1:$1, 0), 4) &amp; ":" &amp; ADDRESS(1048576, MATCH($D$2 &amp; " " &amp; K$3, rawv3!$1:$1, 0), 4)),
    L$4,
    INDIRECT("rawv3!" &amp; ADDRESS(1, MATCH($B$4 &amp; " " &amp; $B20, rawv3!$1:$1, 0), 4) &amp; ":" &amp; ADDRESS(1048576, MATCH($B$4 &amp; " " &amp; $B20, rawv3!$1:$1, 0), 4)),
    $C20
)/L20</f>
        <v>0.7617107943</v>
      </c>
      <c r="M21" s="25"/>
      <c r="N21" s="23">
        <f t="array" ref="N21">COUNTIFS(
    rawv3!$F:$F, "Success",
    INDIRECT("rawv3!" &amp; ADDRESS(1, MATCH($D$2 &amp; " " &amp; N$3, rawv3!$1:$1, 0), 4) &amp; ":" &amp; ADDRESS(1048576, MATCH($D$2 &amp; " " &amp; N$3, rawv3!$1:$1, 0), 4)),
    N$4,
    INDIRECT("rawv3!" &amp; ADDRESS(1, MATCH($B$4 &amp; " " &amp; $B20, rawv3!$1:$1, 0), 4) &amp; ":" &amp; ADDRESS(1048576, MATCH($B$4 &amp; " " &amp; $B20, rawv3!$1:$1, 0), 4)),
    $C20
)/N20</f>
        <v>0.777443609</v>
      </c>
      <c r="O21" s="24">
        <f t="array" ref="O21">COUNTIFS(
    rawv3!$F:$F, "Success",
    INDIRECT("rawv3!" &amp; ADDRESS(1, MATCH($D$2 &amp; " " &amp; N$3, rawv3!$1:$1, 0), 4) &amp; ":" &amp; ADDRESS(1048576, MATCH($D$2 &amp; " " &amp; N$3, rawv3!$1:$1, 0), 4)),
    O$4,
    INDIRECT("rawv3!" &amp; ADDRESS(1, MATCH($B$4 &amp; " " &amp; $B20, rawv3!$1:$1, 0), 4) &amp; ":" &amp; ADDRESS(1048576, MATCH($B$4 &amp; " " &amp; $B20, rawv3!$1:$1, 0), 4)),
    $C20
)/O20</f>
        <v>0.7804054054</v>
      </c>
      <c r="P21" s="25"/>
      <c r="Q21" s="23">
        <f t="array" ref="Q21">COUNTIFS(
    rawv3!$F:$F, "Success",
    INDIRECT("rawv3!" &amp; ADDRESS(1, MATCH($D$2 &amp; " " &amp; Q$3, rawv3!$1:$1, 0), 4) &amp; ":" &amp; ADDRESS(1048576, MATCH($D$2 &amp; " " &amp; Q$3, rawv3!$1:$1, 0), 4)),
    Q$4,
    INDIRECT("rawv3!" &amp; ADDRESS(1, MATCH($B$4 &amp; " " &amp; $B20, rawv3!$1:$1, 0), 4) &amp; ":" &amp; ADDRESS(1048576, MATCH($B$4 &amp; " " &amp; $B20, rawv3!$1:$1, 0), 4)),
    $C20
)/Q20</f>
        <v>0.7834757835</v>
      </c>
      <c r="R21" s="24">
        <f t="array" ref="R21">COUNTIFS(
    rawv3!$F:$F, "Success",
    INDIRECT("rawv3!" &amp; ADDRESS(1, MATCH($D$2 &amp; " " &amp; Q$3, rawv3!$1:$1, 0), 4) &amp; ":" &amp; ADDRESS(1048576, MATCH($D$2 &amp; " " &amp; Q$3, rawv3!$1:$1, 0), 4)),
    R$4,
    INDIRECT("rawv3!" &amp; ADDRESS(1, MATCH($B$4 &amp; " " &amp; $B20, rawv3!$1:$1, 0), 4) &amp; ":" &amp; ADDRESS(1048576, MATCH($B$4 &amp; " " &amp; $B20, rawv3!$1:$1, 0), 4)),
    $C20
)/R20</f>
        <v>0.7635658915</v>
      </c>
      <c r="S21" s="25"/>
      <c r="T21" s="23">
        <f t="array" ref="T21">COUNTIFS(
    rawv3!$F:$F, "Success",
    INDIRECT("rawv3!" &amp; ADDRESS(1, MATCH($D$2 &amp; " " &amp; T$3, rawv3!$1:$1, 0), 4) &amp; ":" &amp; ADDRESS(1048576, MATCH($D$2 &amp; " " &amp; T$3, rawv3!$1:$1, 0), 4)),
    T$4,
    INDIRECT("rawv3!" &amp; ADDRESS(1, MATCH($B$4 &amp; " " &amp; $B20, rawv3!$1:$1, 0), 4) &amp; ":" &amp; ADDRESS(1048576, MATCH($B$4 &amp; " " &amp; $B20, rawv3!$1:$1, 0), 4)),
    $C20
)/T20</f>
        <v>0.7764060357</v>
      </c>
      <c r="U21" s="24">
        <f t="array" ref="U21">COUNTIFS(
    rawv3!$F:$F, "Success",
    INDIRECT("rawv3!" &amp; ADDRESS(1, MATCH($D$2 &amp; " " &amp; T$3, rawv3!$1:$1, 0), 4) &amp; ":" &amp; ADDRESS(1048576, MATCH($D$2 &amp; " " &amp; T$3, rawv3!$1:$1, 0), 4)),
    U$4,
    INDIRECT("rawv3!" &amp; ADDRESS(1, MATCH($B$4 &amp; " " &amp; $B20, rawv3!$1:$1, 0), 4) &amp; ":" &amp; ADDRESS(1048576, MATCH($B$4 &amp; " " &amp; $B20, rawv3!$1:$1, 0), 4)),
    $C20
)/U20</f>
        <v>0.7844827586</v>
      </c>
      <c r="V21" s="25"/>
      <c r="W21" s="23">
        <f t="array" ref="W21">COUNTIFS(
    rawv3!$F:$F, "Success",
    INDIRECT("rawv3!" &amp; ADDRESS(1, MATCH($D$2 &amp; " " &amp; W$3, rawv3!$1:$1, 0), 4) &amp; ":" &amp; ADDRESS(1048576, MATCH($D$2 &amp; " " &amp; W$3, rawv3!$1:$1, 0), 4)),
    W$4,
    INDIRECT("rawv3!" &amp; ADDRESS(1, MATCH($B$4 &amp; " " &amp; $B20, rawv3!$1:$1, 0), 4) &amp; ":" &amp; ADDRESS(1048576, MATCH($B$4 &amp; " " &amp; $B20, rawv3!$1:$1, 0), 4)),
    $C20
)/W20</f>
        <v>0.7656612529</v>
      </c>
      <c r="X21" s="24">
        <f t="array" ref="X21">COUNTIFS(
    rawv3!$F:$F, "Success",
    INDIRECT("rawv3!" &amp; ADDRESS(1, MATCH($D$2 &amp; " " &amp; W$3, rawv3!$1:$1, 0), 4) &amp; ":" &amp; ADDRESS(1048576, MATCH($D$2 &amp; " " &amp; W$3, rawv3!$1:$1, 0), 4)),
    X$4,
    INDIRECT("rawv3!" &amp; ADDRESS(1, MATCH($B$4 &amp; " " &amp; $B20, rawv3!$1:$1, 0), 4) &amp; ":" &amp; ADDRESS(1048576, MATCH($B$4 &amp; " " &amp; $B20, rawv3!$1:$1, 0), 4)),
    $C20
)/X20</f>
        <v>0.7886792453</v>
      </c>
      <c r="Y21" s="25"/>
      <c r="Z21" s="26">
        <f t="array" ref="Z21">COUNTIFS( rawv3!$F:$F, "Success", INDIRECT("rawv3!" &amp; ADDRESS(1, MATCH($B$4 &amp; " " &amp; $B20, rawv3!$1:$1, 0), 4) &amp; ":" &amp; ADDRESS(1048576, MATCH($B$4 &amp; " " &amp; $B20, rawv3!$1:$1, 0), 4)), $C20)/Z20</f>
        <v>0.7783558793</v>
      </c>
      <c r="AA21" s="27">
        <f t="array" ref="AA21">COUNTIFS( rawv3!$F:$F, "Success", INDIRECT("rawv3!" &amp; ADDRESS(1, MATCH($B$4 &amp; " " &amp; $B20, rawv3!$1:$1, 0), 4) &amp; ":" &amp; ADDRESS(1048576, MATCH($B$4 &amp; " " &amp; $B20, rawv3!$1:$1, 0), 4)), $C20)</f>
        <v>748</v>
      </c>
    </row>
    <row r="22">
      <c r="A22" s="30"/>
      <c r="C22" s="28" t="s">
        <v>19</v>
      </c>
      <c r="D22" s="29" t="s">
        <v>26</v>
      </c>
      <c r="E22" s="30">
        <f t="array" ref="E22">COUNTIFS(
    rawv3!$F:$F, "&lt;&gt;Ongoing",
    INDIRECT("rawv3!" &amp; ADDRESS(1, MATCH($D$2 &amp; " " &amp; E$3, rawv3!$1:$1, 0), 4) &amp; ":" &amp; ADDRESS(1048576, MATCH($D$2 &amp; " " &amp; E$3, rawv3!$1:$1, 0), 4)),
    E$4,
    INDIRECT("rawv3!" &amp; ADDRESS(1, MATCH($B$4 &amp; " " &amp; $B20, rawv3!$1:$1, 0), 4) &amp; ":" &amp; ADDRESS(1048576, MATCH($B$4 &amp; " " &amp; $B20, rawv3!$1:$1, 0), 4)),
    $C22
)</f>
        <v>775</v>
      </c>
      <c r="F22" s="31">
        <f t="array" ref="F22">COUNTIFS(
    rawv3!$F:$F, "&lt;&gt;Ongoing",
    INDIRECT("rawv3!" &amp; ADDRESS(1, MATCH($D$2 &amp; " " &amp; E$3, rawv3!$1:$1, 0), 4) &amp; ":" &amp; ADDRESS(1048576, MATCH($D$2 &amp; " " &amp; E$3, rawv3!$1:$1, 0), 4)),
    F$4,
    INDIRECT("rawv3!" &amp; ADDRESS(1, MATCH($B$4 &amp; " " &amp; $B20, rawv3!$1:$1, 0), 4) &amp; ":" &amp; ADDRESS(1048576, MATCH($B$4 &amp; " " &amp; $B20, rawv3!$1:$1, 0), 4)),
    $C22
)</f>
        <v>799</v>
      </c>
      <c r="G22" s="32"/>
      <c r="H22" s="30">
        <f t="array" ref="H22">COUNTIFS(
    rawv3!$F:$F, "&lt;&gt;Ongoing",
    INDIRECT("rawv3!" &amp; ADDRESS(1, MATCH($D$2 &amp; " " &amp; H$3, rawv3!$1:$1, 0), 4) &amp; ":" &amp; ADDRESS(1048576, MATCH($D$2 &amp; " " &amp; H$3, rawv3!$1:$1, 0), 4)),
    H$4,
    INDIRECT("rawv3!" &amp; ADDRESS(1, MATCH($B$4 &amp; " " &amp; $B20, rawv3!$1:$1, 0), 4) &amp; ":" &amp; ADDRESS(1048576, MATCH($B$4 &amp; " " &amp; $B20, rawv3!$1:$1, 0), 4)),
    $C22
)</f>
        <v>979</v>
      </c>
      <c r="I22" s="31">
        <f t="array" ref="I22">COUNTIFS(
    rawv3!$F:$F, "&lt;&gt;Ongoing",
    INDIRECT("rawv3!" &amp; ADDRESS(1, MATCH($D$2 &amp; " " &amp; H$3, rawv3!$1:$1, 0), 4) &amp; ":" &amp; ADDRESS(1048576, MATCH($D$2 &amp; " " &amp; H$3, rawv3!$1:$1, 0), 4)),
    I$4,
    INDIRECT("rawv3!" &amp; ADDRESS(1, MATCH($B$4 &amp; " " &amp; $B20, rawv3!$1:$1, 0), 4) &amp; ":" &amp; ADDRESS(1048576, MATCH($B$4 &amp; " " &amp; $B20, rawv3!$1:$1, 0), 4)),
    $C22
)</f>
        <v>598</v>
      </c>
      <c r="J22" s="32"/>
      <c r="K22" s="30">
        <f t="array" ref="K22">COUNTIFS(
    rawv3!$F:$F, "&lt;&gt;Ongoing",
    INDIRECT("rawv3!" &amp; ADDRESS(1, MATCH($D$2 &amp; " " &amp; K$3, rawv3!$1:$1, 0), 4) &amp; ":" &amp; ADDRESS(1048576, MATCH($D$2 &amp; " " &amp; K$3, rawv3!$1:$1, 0), 4)),
    K$4,
    INDIRECT("rawv3!" &amp; ADDRESS(1, MATCH($B$4 &amp; " " &amp; $B20, rawv3!$1:$1, 0), 4) &amp; ":" &amp; ADDRESS(1048576, MATCH($B$4 &amp; " " &amp; $B20, rawv3!$1:$1, 0), 4)),
    $C22
)</f>
        <v>752</v>
      </c>
      <c r="L22" s="31">
        <f t="array" ref="L22">COUNTIFS(
    rawv3!$F:$F, "&lt;&gt;Ongoing",
    INDIRECT("rawv3!" &amp; ADDRESS(1, MATCH($D$2 &amp; " " &amp; K$3, rawv3!$1:$1, 0), 4) &amp; ":" &amp; ADDRESS(1048576, MATCH($D$2 &amp; " " &amp; K$3, rawv3!$1:$1, 0), 4)),
    L$4,
    INDIRECT("rawv3!" &amp; ADDRESS(1, MATCH($B$4 &amp; " " &amp; $B20, rawv3!$1:$1, 0), 4) &amp; ":" &amp; ADDRESS(1048576, MATCH($B$4 &amp; " " &amp; $B20, rawv3!$1:$1, 0), 4)),
    $C22
)</f>
        <v>824</v>
      </c>
      <c r="M22" s="32"/>
      <c r="N22" s="30">
        <f t="array" ref="N22">COUNTIFS(
    rawv3!$F:$F, "&lt;&gt;Ongoing",
    INDIRECT("rawv3!" &amp; ADDRESS(1, MATCH($D$2 &amp; " " &amp; N$3, rawv3!$1:$1, 0), 4) &amp; ":" &amp; ADDRESS(1048576, MATCH($D$2 &amp; " " &amp; N$3, rawv3!$1:$1, 0), 4)),
    N$4,
    INDIRECT("rawv3!" &amp; ADDRESS(1, MATCH($B$4 &amp; " " &amp; $B20, rawv3!$1:$1, 0), 4) &amp; ":" &amp; ADDRESS(1048576, MATCH($B$4 &amp; " " &amp; $B20, rawv3!$1:$1, 0), 4)),
    $C22
)</f>
        <v>856</v>
      </c>
      <c r="O22" s="31">
        <f t="array" ref="O22">COUNTIFS(
    rawv3!$F:$F, "&lt;&gt;Ongoing",
    INDIRECT("rawv3!" &amp; ADDRESS(1, MATCH($D$2 &amp; " " &amp; N$3, rawv3!$1:$1, 0), 4) &amp; ":" &amp; ADDRESS(1048576, MATCH($D$2 &amp; " " &amp; N$3, rawv3!$1:$1, 0), 4)),
    O$4,
    INDIRECT("rawv3!" &amp; ADDRESS(1, MATCH($B$4 &amp; " " &amp; $B20, rawv3!$1:$1, 0), 4) &amp; ":" &amp; ADDRESS(1048576, MATCH($B$4 &amp; " " &amp; $B20, rawv3!$1:$1, 0), 4)),
    $C22
)</f>
        <v>721</v>
      </c>
      <c r="P22" s="32"/>
      <c r="Q22" s="30">
        <f t="array" ref="Q22">COUNTIFS(
    rawv3!$F:$F, "&lt;&gt;Ongoing",
    INDIRECT("rawv3!" &amp; ADDRESS(1, MATCH($D$2 &amp; " " &amp; Q$3, rawv3!$1:$1, 0), 4) &amp; ":" &amp; ADDRESS(1048576, MATCH($D$2 &amp; " " &amp; Q$3, rawv3!$1:$1, 0), 4)),
    Q$4,
    INDIRECT("rawv3!" &amp; ADDRESS(1, MATCH($B$4 &amp; " " &amp; $B20, rawv3!$1:$1, 0), 4) &amp; ":" &amp; ADDRESS(1048576, MATCH($B$4 &amp; " " &amp; $B20, rawv3!$1:$1, 0), 4)),
    $C22
)</f>
        <v>1138</v>
      </c>
      <c r="R22" s="31">
        <f t="array" ref="R22">COUNTIFS(
    rawv3!$F:$F, "&lt;&gt;Ongoing",
    INDIRECT("rawv3!" &amp; ADDRESS(1, MATCH($D$2 &amp; " " &amp; Q$3, rawv3!$1:$1, 0), 4) &amp; ":" &amp; ADDRESS(1048576, MATCH($D$2 &amp; " " &amp; Q$3, rawv3!$1:$1, 0), 4)),
    R$4,
    INDIRECT("rawv3!" &amp; ADDRESS(1, MATCH($B$4 &amp; " " &amp; $B20, rawv3!$1:$1, 0), 4) &amp; ":" &amp; ADDRESS(1048576, MATCH($B$4 &amp; " " &amp; $B20, rawv3!$1:$1, 0), 4)),
    $C22
)</f>
        <v>438</v>
      </c>
      <c r="S22" s="32"/>
      <c r="T22" s="30">
        <f t="array" ref="T22">COUNTIFS(
    rawv3!$F:$F, "&lt;&gt;Ongoing",
    INDIRECT("rawv3!" &amp; ADDRESS(1, MATCH($D$2 &amp; " " &amp; T$3, rawv3!$1:$1, 0), 4) &amp; ":" &amp; ADDRESS(1048576, MATCH($D$2 &amp; " " &amp; T$3, rawv3!$1:$1, 0), 4)),
    T$4,
    INDIRECT("rawv3!" &amp; ADDRESS(1, MATCH($B$4 &amp; " " &amp; $B20, rawv3!$1:$1, 0), 4) &amp; ":" &amp; ADDRESS(1048576, MATCH($B$4 &amp; " " &amp; $B20, rawv3!$1:$1, 0), 4)),
    $C22
)</f>
        <v>1192</v>
      </c>
      <c r="U22" s="31">
        <f t="array" ref="U22">COUNTIFS(
    rawv3!$F:$F, "&lt;&gt;Ongoing",
    INDIRECT("rawv3!" &amp; ADDRESS(1, MATCH($D$2 &amp; " " &amp; T$3, rawv3!$1:$1, 0), 4) &amp; ":" &amp; ADDRESS(1048576, MATCH($D$2 &amp; " " &amp; T$3, rawv3!$1:$1, 0), 4)),
    U$4,
    INDIRECT("rawv3!" &amp; ADDRESS(1, MATCH($B$4 &amp; " " &amp; $B20, rawv3!$1:$1, 0), 4) &amp; ":" &amp; ADDRESS(1048576, MATCH($B$4 &amp; " " &amp; $B20, rawv3!$1:$1, 0), 4)),
    $C22
)</f>
        <v>384</v>
      </c>
      <c r="V22" s="32"/>
      <c r="W22" s="30">
        <f t="array" ref="W22">COUNTIFS(
    rawv3!$F:$F, "&lt;&gt;Ongoing",
    INDIRECT("rawv3!" &amp; ADDRESS(1, MATCH($D$2 &amp; " " &amp; W$3, rawv3!$1:$1, 0), 4) &amp; ":" &amp; ADDRESS(1048576, MATCH($D$2 &amp; " " &amp; W$3, rawv3!$1:$1, 0), 4)),
    W$4,
    INDIRECT("rawv3!" &amp; ADDRESS(1, MATCH($B$4 &amp; " " &amp; $B20, rawv3!$1:$1, 0), 4) &amp; ":" &amp; ADDRESS(1048576, MATCH($B$4 &amp; " " &amp; $B20, rawv3!$1:$1, 0), 4)),
    $C22
)</f>
        <v>696</v>
      </c>
      <c r="X22" s="31">
        <f t="array" ref="X22">COUNTIFS(
    rawv3!$F:$F, "&lt;&gt;Ongoing",
    INDIRECT("rawv3!" &amp; ADDRESS(1, MATCH($D$2 &amp; " " &amp; W$3, rawv3!$1:$1, 0), 4) &amp; ":" &amp; ADDRESS(1048576, MATCH($D$2 &amp; " " &amp; W$3, rawv3!$1:$1, 0), 4)),
    X$4,
    INDIRECT("rawv3!" &amp; ADDRESS(1, MATCH($B$4 &amp; " " &amp; $B20, rawv3!$1:$1, 0), 4) &amp; ":" &amp; ADDRESS(1048576, MATCH($B$4 &amp; " " &amp; $B20, rawv3!$1:$1, 0), 4)),
    $C22
)</f>
        <v>881</v>
      </c>
      <c r="Y22" s="32"/>
      <c r="Z22" s="33">
        <f t="array" ref="Z22">COUNTIFS( rawv3!$F:$F, "&lt;&gt;Ongoing", INDIRECT("rawv3!" &amp; ADDRESS(1, MATCH($B$4 &amp; " " &amp; $B20, rawv3!$1:$1, 0), 4) &amp; ":" &amp; ADDRESS(1048576, MATCH($B$4 &amp; " " &amp; $B20, rawv3!$1:$1, 0), 4)), $C22)</f>
        <v>1577</v>
      </c>
      <c r="AA22" s="4"/>
    </row>
    <row r="23">
      <c r="A23" s="1"/>
      <c r="B23" s="34"/>
      <c r="C23" s="34"/>
      <c r="D23" s="35" t="s">
        <v>27</v>
      </c>
      <c r="E23" s="36">
        <f t="array" ref="E23">COUNTIFS(
    rawv3!$F:$F, "Success",
    INDIRECT("rawv3!" &amp; ADDRESS(1, MATCH($D$2 &amp; " " &amp; E$3, rawv3!$1:$1, 0), 4) &amp; ":" &amp; ADDRESS(1048576, MATCH($D$2 &amp; " " &amp; E$3, rawv3!$1:$1, 0), 4)),
    E$4,
    INDIRECT("rawv3!" &amp; ADDRESS(1, MATCH($B$4 &amp; " " &amp; $B20, rawv3!$1:$1, 0), 4) &amp; ":" &amp; ADDRESS(1048576, MATCH($B$4 &amp; " " &amp; $B20, rawv3!$1:$1, 0), 4)),
    $C22
)/E22</f>
        <v>0.7832258065</v>
      </c>
      <c r="F23" s="37">
        <f t="array" ref="F23">COUNTIFS(
    rawv3!$F:$F, "Success",
    INDIRECT("rawv3!" &amp; ADDRESS(1, MATCH($D$2 &amp; " " &amp; E$3, rawv3!$1:$1, 0), 4) &amp; ":" &amp; ADDRESS(1048576, MATCH($D$2 &amp; " " &amp; E$3, rawv3!$1:$1, 0), 4)),
    F$4,
    INDIRECT("rawv3!" &amp; ADDRESS(1, MATCH($B$4 &amp; " " &amp; $B20, rawv3!$1:$1, 0), 4) &amp; ":" &amp; ADDRESS(1048576, MATCH($B$4 &amp; " " &amp; $B20, rawv3!$1:$1, 0), 4)),
    $C22
)/F22</f>
        <v>0.8072590738</v>
      </c>
      <c r="G23" s="25"/>
      <c r="H23" s="36">
        <f t="array" ref="H23">COUNTIFS(
    rawv3!$F:$F, "Success",
    INDIRECT("rawv3!" &amp; ADDRESS(1, MATCH($D$2 &amp; " " &amp; H$3, rawv3!$1:$1, 0), 4) &amp; ":" &amp; ADDRESS(1048576, MATCH($D$2 &amp; " " &amp; H$3, rawv3!$1:$1, 0), 4)),
    H$4,
    INDIRECT("rawv3!" &amp; ADDRESS(1, MATCH($B$4 &amp; " " &amp; $B20, rawv3!$1:$1, 0), 4) &amp; ":" &amp; ADDRESS(1048576, MATCH($B$4 &amp; " " &amp; $B20, rawv3!$1:$1, 0), 4)),
    $C22
)/H22</f>
        <v>0.7987742594</v>
      </c>
      <c r="I23" s="37">
        <f t="array" ref="I23">COUNTIFS(
    rawv3!$F:$F, "Success",
    INDIRECT("rawv3!" &amp; ADDRESS(1, MATCH($D$2 &amp; " " &amp; H$3, rawv3!$1:$1, 0), 4) &amp; ":" &amp; ADDRESS(1048576, MATCH($D$2 &amp; " " &amp; H$3, rawv3!$1:$1, 0), 4)),
    I$4,
    INDIRECT("rawv3!" &amp; ADDRESS(1, MATCH($B$4 &amp; " " &amp; $B20, rawv3!$1:$1, 0), 4) &amp; ":" &amp; ADDRESS(1048576, MATCH($B$4 &amp; " " &amp; $B20, rawv3!$1:$1, 0), 4)),
    $C22
)/I22</f>
        <v>0.7909698997</v>
      </c>
      <c r="J23" s="25"/>
      <c r="K23" s="36">
        <f t="array" ref="K23">COUNTIFS(
    rawv3!$F:$F, "Success",
    INDIRECT("rawv3!" &amp; ADDRESS(1, MATCH($D$2 &amp; " " &amp; K$3, rawv3!$1:$1, 0), 4) &amp; ":" &amp; ADDRESS(1048576, MATCH($D$2 &amp; " " &amp; K$3, rawv3!$1:$1, 0), 4)),
    K$4,
    INDIRECT("rawv3!" &amp; ADDRESS(1, MATCH($B$4 &amp; " " &amp; $B20, rawv3!$1:$1, 0), 4) &amp; ":" &amp; ADDRESS(1048576, MATCH($B$4 &amp; " " &amp; $B20, rawv3!$1:$1, 0), 4)),
    $C22
)/K22</f>
        <v>0.7819148936</v>
      </c>
      <c r="L23" s="37">
        <f t="array" ref="L23">COUNTIFS(
    rawv3!$F:$F, "Success",
    INDIRECT("rawv3!" &amp; ADDRESS(1, MATCH($D$2 &amp; " " &amp; K$3, rawv3!$1:$1, 0), 4) &amp; ":" &amp; ADDRESS(1048576, MATCH($D$2 &amp; " " &amp; K$3, rawv3!$1:$1, 0), 4)),
    L$4,
    INDIRECT("rawv3!" &amp; ADDRESS(1, MATCH($B$4 &amp; " " &amp; $B20, rawv3!$1:$1, 0), 4) &amp; ":" &amp; ADDRESS(1048576, MATCH($B$4 &amp; " " &amp; $B20, rawv3!$1:$1, 0), 4)),
    $C22
)/L22</f>
        <v>0.8094660194</v>
      </c>
      <c r="M23" s="25"/>
      <c r="N23" s="36">
        <f t="array" ref="N23">COUNTIFS(
    rawv3!$F:$F, "Success",
    INDIRECT("rawv3!" &amp; ADDRESS(1, MATCH($D$2 &amp; " " &amp; N$3, rawv3!$1:$1, 0), 4) &amp; ":" &amp; ADDRESS(1048576, MATCH($D$2 &amp; " " &amp; N$3, rawv3!$1:$1, 0), 4)),
    N$4,
    INDIRECT("rawv3!" &amp; ADDRESS(1, MATCH($B$4 &amp; " " &amp; $B20, rawv3!$1:$1, 0), 4) &amp; ":" &amp; ADDRESS(1048576, MATCH($B$4 &amp; " " &amp; $B20, rawv3!$1:$1, 0), 4)),
    $C22
)/N22</f>
        <v>0.8060747664</v>
      </c>
      <c r="O23" s="37">
        <f t="array" ref="O23">COUNTIFS(
    rawv3!$F:$F, "Success",
    INDIRECT("rawv3!" &amp; ADDRESS(1, MATCH($D$2 &amp; " " &amp; N$3, rawv3!$1:$1, 0), 4) &amp; ":" &amp; ADDRESS(1048576, MATCH($D$2 &amp; " " &amp; N$3, rawv3!$1:$1, 0), 4)),
    O$4,
    INDIRECT("rawv3!" &amp; ADDRESS(1, MATCH($B$4 &amp; " " &amp; $B20, rawv3!$1:$1, 0), 4) &amp; ":" &amp; ADDRESS(1048576, MATCH($B$4 &amp; " " &amp; $B20, rawv3!$1:$1, 0), 4)),
    $C22
)/O22</f>
        <v>0.7836338419</v>
      </c>
      <c r="P23" s="25"/>
      <c r="Q23" s="36">
        <f t="array" ref="Q23">COUNTIFS(
    rawv3!$F:$F, "Success",
    INDIRECT("rawv3!" &amp; ADDRESS(1, MATCH($D$2 &amp; " " &amp; Q$3, rawv3!$1:$1, 0), 4) &amp; ":" &amp; ADDRESS(1048576, MATCH($D$2 &amp; " " &amp; Q$3, rawv3!$1:$1, 0), 4)),
    Q$4,
    INDIRECT("rawv3!" &amp; ADDRESS(1, MATCH($B$4 &amp; " " &amp; $B20, rawv3!$1:$1, 0), 4) &amp; ":" &amp; ADDRESS(1048576, MATCH($B$4 &amp; " " &amp; $B20, rawv3!$1:$1, 0), 4)),
    $C22
)/Q22</f>
        <v>0.80228471</v>
      </c>
      <c r="R23" s="37">
        <f t="array" ref="R23">COUNTIFS(
    rawv3!$F:$F, "Success",
    INDIRECT("rawv3!" &amp; ADDRESS(1, MATCH($D$2 &amp; " " &amp; Q$3, rawv3!$1:$1, 0), 4) &amp; ":" &amp; ADDRESS(1048576, MATCH($D$2 &amp; " " &amp; Q$3, rawv3!$1:$1, 0), 4)),
    R$4,
    INDIRECT("rawv3!" &amp; ADDRESS(1, MATCH($B$4 &amp; " " &amp; $B20, rawv3!$1:$1, 0), 4) &amp; ":" &amp; ADDRESS(1048576, MATCH($B$4 &amp; " " &amp; $B20, rawv3!$1:$1, 0), 4)),
    $C22
)/R22</f>
        <v>0.7808219178</v>
      </c>
      <c r="S23" s="25"/>
      <c r="T23" s="36">
        <f t="array" ref="T23">COUNTIFS(
    rawv3!$F:$F, "Success",
    INDIRECT("rawv3!" &amp; ADDRESS(1, MATCH($D$2 &amp; " " &amp; T$3, rawv3!$1:$1, 0), 4) &amp; ":" &amp; ADDRESS(1048576, MATCH($D$2 &amp; " " &amp; T$3, rawv3!$1:$1, 0), 4)),
    T$4,
    INDIRECT("rawv3!" &amp; ADDRESS(1, MATCH($B$4 &amp; " " &amp; $B20, rawv3!$1:$1, 0), 4) &amp; ":" &amp; ADDRESS(1048576, MATCH($B$4 &amp; " " &amp; $B20, rawv3!$1:$1, 0), 4)),
    $C22
)/T22</f>
        <v>0.8003355705</v>
      </c>
      <c r="U23" s="37">
        <f t="array" ref="U23">COUNTIFS(
    rawv3!$F:$F, "Success",
    INDIRECT("rawv3!" &amp; ADDRESS(1, MATCH($D$2 &amp; " " &amp; T$3, rawv3!$1:$1, 0), 4) &amp; ":" &amp; ADDRESS(1048576, MATCH($D$2 &amp; " " &amp; T$3, rawv3!$1:$1, 0), 4)),
    U$4,
    INDIRECT("rawv3!" &amp; ADDRESS(1, MATCH($B$4 &amp; " " &amp; $B20, rawv3!$1:$1, 0), 4) &amp; ":" &amp; ADDRESS(1048576, MATCH($B$4 &amp; " " &amp; $B20, rawv3!$1:$1, 0), 4)),
    $C22
)/U22</f>
        <v>0.78125</v>
      </c>
      <c r="V23" s="25"/>
      <c r="W23" s="36">
        <f t="array" ref="W23">COUNTIFS(
    rawv3!$F:$F, "Success",
    INDIRECT("rawv3!" &amp; ADDRESS(1, MATCH($D$2 &amp; " " &amp; W$3, rawv3!$1:$1, 0), 4) &amp; ":" &amp; ADDRESS(1048576, MATCH($D$2 &amp; " " &amp; W$3, rawv3!$1:$1, 0), 4)),
    W$4,
    INDIRECT("rawv3!" &amp; ADDRESS(1, MATCH($B$4 &amp; " " &amp; $B20, rawv3!$1:$1, 0), 4) &amp; ":" &amp; ADDRESS(1048576, MATCH($B$4 &amp; " " &amp; $B20, rawv3!$1:$1, 0), 4)),
    $C22
)/W22</f>
        <v>0.7873563218</v>
      </c>
      <c r="X23" s="37">
        <f t="array" ref="X23">COUNTIFS(
    rawv3!$F:$F, "Success",
    INDIRECT("rawv3!" &amp; ADDRESS(1, MATCH($D$2 &amp; " " &amp; W$3, rawv3!$1:$1, 0), 4) &amp; ":" &amp; ADDRESS(1048576, MATCH($D$2 &amp; " " &amp; W$3, rawv3!$1:$1, 0), 4)),
    X$4,
    INDIRECT("rawv3!" &amp; ADDRESS(1, MATCH($B$4 &amp; " " &amp; $B20, rawv3!$1:$1, 0), 4) &amp; ":" &amp; ADDRESS(1048576, MATCH($B$4 &amp; " " &amp; $B20, rawv3!$1:$1, 0), 4)),
    $C22
)/X22</f>
        <v>0.8024971623</v>
      </c>
      <c r="Y23" s="25"/>
      <c r="Z23" s="38">
        <f t="array" ref="Z23">COUNTIFS( rawv3!$F:$F, "Success", INDIRECT("rawv3!" &amp; ADDRESS(1, MATCH($B$4 &amp; " " &amp; $B20, rawv3!$1:$1, 0), 4) &amp; ":" &amp; ADDRESS(1048576, MATCH($B$4 &amp; " " &amp; $B20, rawv3!$1:$1, 0), 4)), $C22)/Z22</f>
        <v>0.7958148383</v>
      </c>
      <c r="AA23" s="27">
        <f t="array" ref="AA23">COUNTIFS( rawv3!$F:$F, "Success", INDIRECT("rawv3!" &amp; ADDRESS(1, MATCH($B$4 &amp; " " &amp; $B20, rawv3!$1:$1, 0), 4) &amp; ":" &amp; ADDRESS(1048576, MATCH($B$4 &amp; " " &amp; $B20, rawv3!$1:$1, 0), 4)), $C22)</f>
        <v>1255</v>
      </c>
    </row>
    <row r="24">
      <c r="A24" s="1"/>
      <c r="B24" s="7"/>
      <c r="C24" s="3"/>
      <c r="D24" s="1"/>
      <c r="E24" s="1"/>
      <c r="F24" s="1"/>
      <c r="G24" s="1"/>
      <c r="H24" s="1"/>
      <c r="I24" s="1"/>
      <c r="J24" s="1"/>
      <c r="K24" s="1"/>
      <c r="L24" s="1"/>
      <c r="M24" s="1"/>
      <c r="N24" s="1"/>
      <c r="O24" s="1"/>
      <c r="P24" s="1"/>
      <c r="Q24" s="1"/>
      <c r="R24" s="1"/>
      <c r="S24" s="1"/>
      <c r="T24" s="1"/>
      <c r="U24" s="1"/>
      <c r="V24" s="1"/>
      <c r="W24" s="1"/>
      <c r="X24" s="1"/>
      <c r="Y24" s="1"/>
      <c r="Z24" s="39"/>
      <c r="AA24" s="25"/>
    </row>
    <row r="25">
      <c r="A25" s="1"/>
      <c r="B25" s="15" t="s">
        <v>7</v>
      </c>
      <c r="C25" s="16" t="s">
        <v>20</v>
      </c>
      <c r="D25" s="17" t="s">
        <v>26</v>
      </c>
      <c r="E25" s="18">
        <f t="array" ref="E25">COUNTIFS(
    rawv3!$F:$F, "&lt;&gt;Ongoing",
    INDIRECT("rawv3!" &amp; ADDRESS(1, MATCH($D$2 &amp; " " &amp; E$3, rawv3!$1:$1, 0), 4) &amp; ":" &amp; ADDRESS(1048576, MATCH($D$2 &amp; " " &amp; E$3, rawv3!$1:$1, 0), 4)),
    E$4,
    INDIRECT("rawv3!" &amp; ADDRESS(1, MATCH($B$4 &amp; " " &amp; $B25, rawv3!$1:$1, 0), 4) &amp; ":" &amp; ADDRESS(1048576, MATCH($B$4 &amp; " " &amp; $B25, rawv3!$1:$1, 0), 4)),
    $C25
)</f>
        <v>885</v>
      </c>
      <c r="F25" s="19">
        <f t="array" ref="F25">COUNTIFS(
    rawv3!$F:$F, "&lt;&gt;Ongoing",
    INDIRECT("rawv3!" &amp; ADDRESS(1, MATCH($D$2 &amp; " " &amp; E$3, rawv3!$1:$1, 0), 4) &amp; ":" &amp; ADDRESS(1048576, MATCH($D$2 &amp; " " &amp; E$3, rawv3!$1:$1, 0), 4)),
    F$4,
    INDIRECT("rawv3!" &amp; ADDRESS(1, MATCH($B$4 &amp; " " &amp; $B25, rawv3!$1:$1, 0), 4) &amp; ":" &amp; ADDRESS(1048576, MATCH($B$4 &amp; " " &amp; $B25, rawv3!$1:$1, 0), 4)),
    $C25
)</f>
        <v>858</v>
      </c>
      <c r="G25" s="32"/>
      <c r="H25" s="18">
        <f t="array" ref="H25">COUNTIFS(
    rawv3!$F:$F, "&lt;&gt;Ongoing",
    INDIRECT("rawv3!" &amp; ADDRESS(1, MATCH($D$2 &amp; " " &amp; H$3, rawv3!$1:$1, 0), 4) &amp; ":" &amp; ADDRESS(1048576, MATCH($D$2 &amp; " " &amp; H$3, rawv3!$1:$1, 0), 4)),
    H$4,
    INDIRECT("rawv3!" &amp; ADDRESS(1, MATCH($B$4 &amp; " " &amp; $B25, rawv3!$1:$1, 0), 4) &amp; ":" &amp; ADDRESS(1048576, MATCH($B$4 &amp; " " &amp; $B25, rawv3!$1:$1, 0), 4)),
    $C25
)</f>
        <v>1048</v>
      </c>
      <c r="I25" s="19">
        <f t="array" ref="I25">COUNTIFS(
    rawv3!$F:$F, "&lt;&gt;Ongoing",
    INDIRECT("rawv3!" &amp; ADDRESS(1, MATCH($D$2 &amp; " " &amp; H$3, rawv3!$1:$1, 0), 4) &amp; ":" &amp; ADDRESS(1048576, MATCH($D$2 &amp; " " &amp; H$3, rawv3!$1:$1, 0), 4)),
    I$4,
    INDIRECT("rawv3!" &amp; ADDRESS(1, MATCH($B$4 &amp; " " &amp; $B25, rawv3!$1:$1, 0), 4) &amp; ":" &amp; ADDRESS(1048576, MATCH($B$4 &amp; " " &amp; $B25, rawv3!$1:$1, 0), 4)),
    $C25
)</f>
        <v>699</v>
      </c>
      <c r="J25" s="32"/>
      <c r="K25" s="18">
        <f t="array" ref="K25">COUNTIFS(
    rawv3!$F:$F, "&lt;&gt;Ongoing",
    INDIRECT("rawv3!" &amp; ADDRESS(1, MATCH($D$2 &amp; " " &amp; K$3, rawv3!$1:$1, 0), 4) &amp; ":" &amp; ADDRESS(1048576, MATCH($D$2 &amp; " " &amp; K$3, rawv3!$1:$1, 0), 4)),
    K$4,
    INDIRECT("rawv3!" &amp; ADDRESS(1, MATCH($B$4 &amp; " " &amp; $B25, rawv3!$1:$1, 0), 4) &amp; ":" &amp; ADDRESS(1048576, MATCH($B$4 &amp; " " &amp; $B25, rawv3!$1:$1, 0), 4)),
    $C25
)</f>
        <v>834</v>
      </c>
      <c r="L25" s="19">
        <f t="array" ref="L25">COUNTIFS(
    rawv3!$F:$F, "&lt;&gt;Ongoing",
    INDIRECT("rawv3!" &amp; ADDRESS(1, MATCH($D$2 &amp; " " &amp; K$3, rawv3!$1:$1, 0), 4) &amp; ":" &amp; ADDRESS(1048576, MATCH($D$2 &amp; " " &amp; K$3, rawv3!$1:$1, 0), 4)),
    L$4,
    INDIRECT("rawv3!" &amp; ADDRESS(1, MATCH($B$4 &amp; " " &amp; $B25, rawv3!$1:$1, 0), 4) &amp; ":" &amp; ADDRESS(1048576, MATCH($B$4 &amp; " " &amp; $B25, rawv3!$1:$1, 0), 4)),
    $C25
)</f>
        <v>912</v>
      </c>
      <c r="M25" s="32"/>
      <c r="N25" s="18">
        <f t="array" ref="N25">COUNTIFS(
    rawv3!$F:$F, "&lt;&gt;Ongoing",
    INDIRECT("rawv3!" &amp; ADDRESS(1, MATCH($D$2 &amp; " " &amp; N$3, rawv3!$1:$1, 0), 4) &amp; ":" &amp; ADDRESS(1048576, MATCH($D$2 &amp; " " &amp; N$3, rawv3!$1:$1, 0), 4)),
    N$4,
    INDIRECT("rawv3!" &amp; ADDRESS(1, MATCH($B$4 &amp; " " &amp; $B25, rawv3!$1:$1, 0), 4) &amp; ":" &amp; ADDRESS(1048576, MATCH($B$4 &amp; " " &amp; $B25, rawv3!$1:$1, 0), 4)),
    $C25
)</f>
        <v>1045</v>
      </c>
      <c r="O25" s="19">
        <f t="array" ref="O25">COUNTIFS(
    rawv3!$F:$F, "&lt;&gt;Ongoing",
    INDIRECT("rawv3!" &amp; ADDRESS(1, MATCH($D$2 &amp; " " &amp; N$3, rawv3!$1:$1, 0), 4) &amp; ":" &amp; ADDRESS(1048576, MATCH($D$2 &amp; " " &amp; N$3, rawv3!$1:$1, 0), 4)),
    O$4,
    INDIRECT("rawv3!" &amp; ADDRESS(1, MATCH($B$4 &amp; " " &amp; $B25, rawv3!$1:$1, 0), 4) &amp; ":" &amp; ADDRESS(1048576, MATCH($B$4 &amp; " " &amp; $B25, rawv3!$1:$1, 0), 4)),
    $C25
)</f>
        <v>702</v>
      </c>
      <c r="P25" s="32"/>
      <c r="Q25" s="18">
        <f t="array" ref="Q25">COUNTIFS(
    rawv3!$F:$F, "&lt;&gt;Ongoing",
    INDIRECT("rawv3!" &amp; ADDRESS(1, MATCH($D$2 &amp; " " &amp; Q$3, rawv3!$1:$1, 0), 4) &amp; ":" &amp; ADDRESS(1048576, MATCH($D$2 &amp; " " &amp; Q$3, rawv3!$1:$1, 0), 4)),
    Q$4,
    INDIRECT("rawv3!" &amp; ADDRESS(1, MATCH($B$4 &amp; " " &amp; $B25, rawv3!$1:$1, 0), 4) &amp; ":" &amp; ADDRESS(1048576, MATCH($B$4 &amp; " " &amp; $B25, rawv3!$1:$1, 0), 4)),
    $C25
)</f>
        <v>1335</v>
      </c>
      <c r="R25" s="19">
        <f t="array" ref="R25">COUNTIFS(
    rawv3!$F:$F, "&lt;&gt;Ongoing",
    INDIRECT("rawv3!" &amp; ADDRESS(1, MATCH($D$2 &amp; " " &amp; Q$3, rawv3!$1:$1, 0), 4) &amp; ":" &amp; ADDRESS(1048576, MATCH($D$2 &amp; " " &amp; Q$3, rawv3!$1:$1, 0), 4)),
    R$4,
    INDIRECT("rawv3!" &amp; ADDRESS(1, MATCH($B$4 &amp; " " &amp; $B25, rawv3!$1:$1, 0), 4) &amp; ":" &amp; ADDRESS(1048576, MATCH($B$4 &amp; " " &amp; $B25, rawv3!$1:$1, 0), 4)),
    $C25
)</f>
        <v>410</v>
      </c>
      <c r="S25" s="32"/>
      <c r="T25" s="18">
        <f t="array" ref="T25">COUNTIFS(
    rawv3!$F:$F, "&lt;&gt;Ongoing",
    INDIRECT("rawv3!" &amp; ADDRESS(1, MATCH($D$2 &amp; " " &amp; T$3, rawv3!$1:$1, 0), 4) &amp; ":" &amp; ADDRESS(1048576, MATCH($D$2 &amp; " " &amp; T$3, rawv3!$1:$1, 0), 4)),
    T$4,
    INDIRECT("rawv3!" &amp; ADDRESS(1, MATCH($B$4 &amp; " " &amp; $B25, rawv3!$1:$1, 0), 4) &amp; ":" &amp; ADDRESS(1048576, MATCH($B$4 &amp; " " &amp; $B25, rawv3!$1:$1, 0), 4)),
    $C25
)</f>
        <v>1331</v>
      </c>
      <c r="U25" s="19">
        <f t="array" ref="U25">COUNTIFS(
    rawv3!$F:$F, "&lt;&gt;Ongoing",
    INDIRECT("rawv3!" &amp; ADDRESS(1, MATCH($D$2 &amp; " " &amp; T$3, rawv3!$1:$1, 0), 4) &amp; ":" &amp; ADDRESS(1048576, MATCH($D$2 &amp; " " &amp; T$3, rawv3!$1:$1, 0), 4)),
    U$4,
    INDIRECT("rawv3!" &amp; ADDRESS(1, MATCH($B$4 &amp; " " &amp; $B25, rawv3!$1:$1, 0), 4) &amp; ":" &amp; ADDRESS(1048576, MATCH($B$4 &amp; " " &amp; $B25, rawv3!$1:$1, 0), 4)),
    $C25
)</f>
        <v>415</v>
      </c>
      <c r="V25" s="32"/>
      <c r="W25" s="18">
        <f t="array" ref="W25">COUNTIFS(
    rawv3!$F:$F, "&lt;&gt;Ongoing",
    INDIRECT("rawv3!" &amp; ADDRESS(1, MATCH($D$2 &amp; " " &amp; W$3, rawv3!$1:$1, 0), 4) &amp; ":" &amp; ADDRESS(1048576, MATCH($D$2 &amp; " " &amp; W$3, rawv3!$1:$1, 0), 4)),
    W$4,
    INDIRECT("rawv3!" &amp; ADDRESS(1, MATCH($B$4 &amp; " " &amp; $B25, rawv3!$1:$1, 0), 4) &amp; ":" &amp; ADDRESS(1048576, MATCH($B$4 &amp; " " &amp; $B25, rawv3!$1:$1, 0), 4)),
    $C25
)</f>
        <v>798</v>
      </c>
      <c r="X25" s="19">
        <f t="array" ref="X25">COUNTIFS(
    rawv3!$F:$F, "&lt;&gt;Ongoing",
    INDIRECT("rawv3!" &amp; ADDRESS(1, MATCH($D$2 &amp; " " &amp; W$3, rawv3!$1:$1, 0), 4) &amp; ":" &amp; ADDRESS(1048576, MATCH($D$2 &amp; " " &amp; W$3, rawv3!$1:$1, 0), 4)),
    X$4,
    INDIRECT("rawv3!" &amp; ADDRESS(1, MATCH($B$4 &amp; " " &amp; $B25, rawv3!$1:$1, 0), 4) &amp; ":" &amp; ADDRESS(1048576, MATCH($B$4 &amp; " " &amp; $B25, rawv3!$1:$1, 0), 4)),
    $C25
)</f>
        <v>949</v>
      </c>
      <c r="Y25" s="32"/>
      <c r="Z25" s="21">
        <f t="array" ref="Z25">COUNTIFS( rawv3!$F:$F, "&lt;&gt;Ongoing", INDIRECT("rawv3!" &amp; ADDRESS(1, MATCH($B$4 &amp; " " &amp; $B25, rawv3!$1:$1, 0), 4) &amp; ":" &amp; ADDRESS(1048576, MATCH($B$4 &amp; " " &amp; $B25, rawv3!$1:$1, 0), 4)), $C25)</f>
        <v>1747</v>
      </c>
      <c r="AA25" s="4"/>
    </row>
    <row r="26">
      <c r="A26" s="1"/>
      <c r="D26" s="22" t="s">
        <v>27</v>
      </c>
      <c r="E26" s="23">
        <f t="array" ref="E26">COUNTIFS(
    rawv3!$F:$F, "Success",
    INDIRECT("rawv3!" &amp; ADDRESS(1, MATCH($D$2 &amp; " " &amp; E$3, rawv3!$1:$1, 0), 4) &amp; ":" &amp; ADDRESS(1048576, MATCH($D$2 &amp; " " &amp; E$3, rawv3!$1:$1, 0), 4)),
    E$4,
    INDIRECT("rawv3!" &amp; ADDRESS(1, MATCH($B$4 &amp; " " &amp; $B25, rawv3!$1:$1, 0), 4) &amp; ":" &amp; ADDRESS(1048576, MATCH($B$4 &amp; " " &amp; $B25, rawv3!$1:$1, 0), 4)),
    $C25
)/E25</f>
        <v>0.7785310734</v>
      </c>
      <c r="F26" s="24">
        <f t="array" ref="F26">COUNTIFS(
    rawv3!$F:$F, "Success",
    INDIRECT("rawv3!" &amp; ADDRESS(1, MATCH($D$2 &amp; " " &amp; E$3, rawv3!$1:$1, 0), 4) &amp; ":" &amp; ADDRESS(1048576, MATCH($D$2 &amp; " " &amp; E$3, rawv3!$1:$1, 0), 4)),
    F$4,
    INDIRECT("rawv3!" &amp; ADDRESS(1, MATCH($B$4 &amp; " " &amp; $B25, rawv3!$1:$1, 0), 4) &amp; ":" &amp; ADDRESS(1048576, MATCH($B$4 &amp; " " &amp; $B25, rawv3!$1:$1, 0), 4)),
    $C25
)/F25</f>
        <v>0.7808857809</v>
      </c>
      <c r="G26" s="25"/>
      <c r="H26" s="23">
        <f t="array" ref="H26">COUNTIFS(
    rawv3!$F:$F, "Success",
    INDIRECT("rawv3!" &amp; ADDRESS(1, MATCH($D$2 &amp; " " &amp; H$3, rawv3!$1:$1, 0), 4) &amp; ":" &amp; ADDRESS(1048576, MATCH($D$2 &amp; " " &amp; H$3, rawv3!$1:$1, 0), 4)),
    H$4,
    INDIRECT("rawv3!" &amp; ADDRESS(1, MATCH($B$4 &amp; " " &amp; $B25, rawv3!$1:$1, 0), 4) &amp; ":" &amp; ADDRESS(1048576, MATCH($B$4 &amp; " " &amp; $B25, rawv3!$1:$1, 0), 4)),
    $C25
)/H25</f>
        <v>0.7814885496</v>
      </c>
      <c r="I26" s="24">
        <f t="array" ref="I26">COUNTIFS(
    rawv3!$F:$F, "Success",
    INDIRECT("rawv3!" &amp; ADDRESS(1, MATCH($D$2 &amp; " " &amp; H$3, rawv3!$1:$1, 0), 4) &amp; ":" &amp; ADDRESS(1048576, MATCH($D$2 &amp; " " &amp; H$3, rawv3!$1:$1, 0), 4)),
    I$4,
    INDIRECT("rawv3!" &amp; ADDRESS(1, MATCH($B$4 &amp; " " &amp; $B25, rawv3!$1:$1, 0), 4) &amp; ":" &amp; ADDRESS(1048576, MATCH($B$4 &amp; " " &amp; $B25, rawv3!$1:$1, 0), 4)),
    $C25
)/I25</f>
        <v>0.7782546495</v>
      </c>
      <c r="J26" s="25"/>
      <c r="K26" s="23">
        <f t="array" ref="K26">COUNTIFS(
    rawv3!$F:$F, "Success",
    INDIRECT("rawv3!" &amp; ADDRESS(1, MATCH($D$2 &amp; " " &amp; K$3, rawv3!$1:$1, 0), 4) &amp; ":" &amp; ADDRESS(1048576, MATCH($D$2 &amp; " " &amp; K$3, rawv3!$1:$1, 0), 4)),
    K$4,
    INDIRECT("rawv3!" &amp; ADDRESS(1, MATCH($B$4 &amp; " " &amp; $B25, rawv3!$1:$1, 0), 4) &amp; ":" &amp; ADDRESS(1048576, MATCH($B$4 &amp; " " &amp; $B25, rawv3!$1:$1, 0), 4)),
    $C25
)/K25</f>
        <v>0.7793764988</v>
      </c>
      <c r="L26" s="24">
        <f t="array" ref="L26">COUNTIFS(
    rawv3!$F:$F, "Success",
    INDIRECT("rawv3!" &amp; ADDRESS(1, MATCH($D$2 &amp; " " &amp; K$3, rawv3!$1:$1, 0), 4) &amp; ":" &amp; ADDRESS(1048576, MATCH($D$2 &amp; " " &amp; K$3, rawv3!$1:$1, 0), 4)),
    L$4,
    INDIRECT("rawv3!" &amp; ADDRESS(1, MATCH($B$4 &amp; " " &amp; $B25, rawv3!$1:$1, 0), 4) &amp; ":" &amp; ADDRESS(1048576, MATCH($B$4 &amp; " " &amp; $B25, rawv3!$1:$1, 0), 4)),
    $C25
)/L25</f>
        <v>0.7817982456</v>
      </c>
      <c r="M26" s="25"/>
      <c r="N26" s="23">
        <f t="array" ref="N26">COUNTIFS(
    rawv3!$F:$F, "Success",
    INDIRECT("rawv3!" &amp; ADDRESS(1, MATCH($D$2 &amp; " " &amp; N$3, rawv3!$1:$1, 0), 4) &amp; ":" &amp; ADDRESS(1048576, MATCH($D$2 &amp; " " &amp; N$3, rawv3!$1:$1, 0), 4)),
    N$4,
    INDIRECT("rawv3!" &amp; ADDRESS(1, MATCH($B$4 &amp; " " &amp; $B25, rawv3!$1:$1, 0), 4) &amp; ":" &amp; ADDRESS(1048576, MATCH($B$4 &amp; " " &amp; $B25, rawv3!$1:$1, 0), 4)),
    $C25
)/N25</f>
        <v>0.7846889952</v>
      </c>
      <c r="O26" s="24">
        <f t="array" ref="O26">COUNTIFS(
    rawv3!$F:$F, "Success",
    INDIRECT("rawv3!" &amp; ADDRESS(1, MATCH($D$2 &amp; " " &amp; N$3, rawv3!$1:$1, 0), 4) &amp; ":" &amp; ADDRESS(1048576, MATCH($D$2 &amp; " " &amp; N$3, rawv3!$1:$1, 0), 4)),
    O$4,
    INDIRECT("rawv3!" &amp; ADDRESS(1, MATCH($B$4 &amp; " " &amp; $B25, rawv3!$1:$1, 0), 4) &amp; ":" &amp; ADDRESS(1048576, MATCH($B$4 &amp; " " &amp; $B25, rawv3!$1:$1, 0), 4)),
    $C25
)/O25</f>
        <v>0.7735042735</v>
      </c>
      <c r="P26" s="25"/>
      <c r="Q26" s="23">
        <f t="array" ref="Q26">COUNTIFS(
    rawv3!$F:$F, "Success",
    INDIRECT("rawv3!" &amp; ADDRESS(1, MATCH($D$2 &amp; " " &amp; Q$3, rawv3!$1:$1, 0), 4) &amp; ":" &amp; ADDRESS(1048576, MATCH($D$2 &amp; " " &amp; Q$3, rawv3!$1:$1, 0), 4)),
    Q$4,
    INDIRECT("rawv3!" &amp; ADDRESS(1, MATCH($B$4 &amp; " " &amp; $B25, rawv3!$1:$1, 0), 4) &amp; ":" &amp; ADDRESS(1048576, MATCH($B$4 &amp; " " &amp; $B25, rawv3!$1:$1, 0), 4)),
    $C25
)/Q25</f>
        <v>0.7917602996</v>
      </c>
      <c r="R26" s="24">
        <f t="array" ref="R26">COUNTIFS(
    rawv3!$F:$F, "Success",
    INDIRECT("rawv3!" &amp; ADDRESS(1, MATCH($D$2 &amp; " " &amp; Q$3, rawv3!$1:$1, 0), 4) &amp; ":" &amp; ADDRESS(1048576, MATCH($D$2 &amp; " " &amp; Q$3, rawv3!$1:$1, 0), 4)),
    R$4,
    INDIRECT("rawv3!" &amp; ADDRESS(1, MATCH($B$4 &amp; " " &amp; $B25, rawv3!$1:$1, 0), 4) &amp; ":" &amp; ADDRESS(1048576, MATCH($B$4 &amp; " " &amp; $B25, rawv3!$1:$1, 0), 4)),
    $C25
)/R25</f>
        <v>0.743902439</v>
      </c>
      <c r="S26" s="25"/>
      <c r="T26" s="23">
        <f t="array" ref="T26">COUNTIFS(
    rawv3!$F:$F, "Success",
    INDIRECT("rawv3!" &amp; ADDRESS(1, MATCH($D$2 &amp; " " &amp; T$3, rawv3!$1:$1, 0), 4) &amp; ":" &amp; ADDRESS(1048576, MATCH($D$2 &amp; " " &amp; T$3, rawv3!$1:$1, 0), 4)),
    T$4,
    INDIRECT("rawv3!" &amp; ADDRESS(1, MATCH($B$4 &amp; " " &amp; $B25, rawv3!$1:$1, 0), 4) &amp; ":" &amp; ADDRESS(1048576, MATCH($B$4 &amp; " " &amp; $B25, rawv3!$1:$1, 0), 4)),
    $C25
)/T25</f>
        <v>0.7843726521</v>
      </c>
      <c r="U26" s="24">
        <f t="array" ref="U26">COUNTIFS(
    rawv3!$F:$F, "Success",
    INDIRECT("rawv3!" &amp; ADDRESS(1, MATCH($D$2 &amp; " " &amp; T$3, rawv3!$1:$1, 0), 4) &amp; ":" &amp; ADDRESS(1048576, MATCH($D$2 &amp; " " &amp; T$3, rawv3!$1:$1, 0), 4)),
    U$4,
    INDIRECT("rawv3!" &amp; ADDRESS(1, MATCH($B$4 &amp; " " &amp; $B25, rawv3!$1:$1, 0), 4) &amp; ":" &amp; ADDRESS(1048576, MATCH($B$4 &amp; " " &amp; $B25, rawv3!$1:$1, 0), 4)),
    $C25
)/U25</f>
        <v>0.7662650602</v>
      </c>
      <c r="V26" s="25"/>
      <c r="W26" s="23">
        <f t="array" ref="W26">COUNTIFS(
    rawv3!$F:$F, "Success",
    INDIRECT("rawv3!" &amp; ADDRESS(1, MATCH($D$2 &amp; " " &amp; W$3, rawv3!$1:$1, 0), 4) &amp; ":" &amp; ADDRESS(1048576, MATCH($D$2 &amp; " " &amp; W$3, rawv3!$1:$1, 0), 4)),
    W$4,
    INDIRECT("rawv3!" &amp; ADDRESS(1, MATCH($B$4 &amp; " " &amp; $B25, rawv3!$1:$1, 0), 4) &amp; ":" &amp; ADDRESS(1048576, MATCH($B$4 &amp; " " &amp; $B25, rawv3!$1:$1, 0), 4)),
    $C25
)/W25</f>
        <v>0.7781954887</v>
      </c>
      <c r="X26" s="24">
        <f t="array" ref="X26">COUNTIFS(
    rawv3!$F:$F, "Success",
    INDIRECT("rawv3!" &amp; ADDRESS(1, MATCH($D$2 &amp; " " &amp; W$3, rawv3!$1:$1, 0), 4) &amp; ":" &amp; ADDRESS(1048576, MATCH($D$2 &amp; " " &amp; W$3, rawv3!$1:$1, 0), 4)),
    X$4,
    INDIRECT("rawv3!" &amp; ADDRESS(1, MATCH($B$4 &amp; " " &amp; $B25, rawv3!$1:$1, 0), 4) &amp; ":" &amp; ADDRESS(1048576, MATCH($B$4 &amp; " " &amp; $B25, rawv3!$1:$1, 0), 4)),
    $C25
)/X25</f>
        <v>0.7818756586</v>
      </c>
      <c r="Y26" s="25"/>
      <c r="Z26" s="26">
        <f t="array" ref="Z26">COUNTIFS( rawv3!$F:$F, "Success", INDIRECT("rawv3!" &amp; ADDRESS(1, MATCH($B$4 &amp; " " &amp; $B25, rawv3!$1:$1, 0), 4) &amp; ":" &amp; ADDRESS(1048576, MATCH($B$4 &amp; " " &amp; $B25, rawv3!$1:$1, 0), 4)), $C25)/Z25</f>
        <v>0.7801946193</v>
      </c>
      <c r="AA26" s="27">
        <f t="array" ref="AA26">COUNTIFS( rawv3!$F:$F, "Success", INDIRECT("rawv3!" &amp; ADDRESS(1, MATCH($B$4 &amp; " " &amp; $B25, rawv3!$1:$1, 0), 4) &amp; ":" &amp; ADDRESS(1048576, MATCH($B$4 &amp; " " &amp; $B25, rawv3!$1:$1, 0), 4)), $C25)</f>
        <v>1363</v>
      </c>
    </row>
    <row r="27">
      <c r="A27" s="1"/>
      <c r="C27" s="28" t="s">
        <v>21</v>
      </c>
      <c r="D27" s="29" t="s">
        <v>26</v>
      </c>
      <c r="E27" s="30">
        <f t="array" ref="E27">COUNTIFS(
    rawv3!$F:$F, "&lt;&gt;Ongoing",
    INDIRECT("rawv3!" &amp; ADDRESS(1, MATCH($D$2 &amp; " " &amp; E$3, rawv3!$1:$1, 0), 4) &amp; ":" &amp; ADDRESS(1048576, MATCH($D$2 &amp; " " &amp; E$3, rawv3!$1:$1, 0), 4)),
    E$4,
    INDIRECT("rawv3!" &amp; ADDRESS(1, MATCH($B$4 &amp; " " &amp; $B25, rawv3!$1:$1, 0), 4) &amp; ":" &amp; ADDRESS(1048576, MATCH($B$4 &amp; " " &amp; $B25, rawv3!$1:$1, 0), 4)),
    $C27
)</f>
        <v>398</v>
      </c>
      <c r="F27" s="31">
        <f t="array" ref="F27">COUNTIFS(
    rawv3!$F:$F, "&lt;&gt;Ongoing",
    INDIRECT("rawv3!" &amp; ADDRESS(1, MATCH($D$2 &amp; " " &amp; E$3, rawv3!$1:$1, 0), 4) &amp; ":" &amp; ADDRESS(1048576, MATCH($D$2 &amp; " " &amp; E$3, rawv3!$1:$1, 0), 4)),
    F$4,
    INDIRECT("rawv3!" &amp; ADDRESS(1, MATCH($B$4 &amp; " " &amp; $B25, rawv3!$1:$1, 0), 4) &amp; ":" &amp; ADDRESS(1048576, MATCH($B$4 &amp; " " &amp; $B25, rawv3!$1:$1, 0), 4)),
    $C27
)</f>
        <v>392</v>
      </c>
      <c r="G27" s="32"/>
      <c r="H27" s="30">
        <f t="array" ref="H27">COUNTIFS(
    rawv3!$F:$F, "&lt;&gt;Ongoing",
    INDIRECT("rawv3!" &amp; ADDRESS(1, MATCH($D$2 &amp; " " &amp; H$3, rawv3!$1:$1, 0), 4) &amp; ":" &amp; ADDRESS(1048576, MATCH($D$2 &amp; " " &amp; H$3, rawv3!$1:$1, 0), 4)),
    H$4,
    INDIRECT("rawv3!" &amp; ADDRESS(1, MATCH($B$4 &amp; " " &amp; $B25, rawv3!$1:$1, 0), 4) &amp; ":" &amp; ADDRESS(1048576, MATCH($B$4 &amp; " " &amp; $B25, rawv3!$1:$1, 0), 4)),
    $C27
)</f>
        <v>496</v>
      </c>
      <c r="I27" s="31">
        <f t="array" ref="I27">COUNTIFS(
    rawv3!$F:$F, "&lt;&gt;Ongoing",
    INDIRECT("rawv3!" &amp; ADDRESS(1, MATCH($D$2 &amp; " " &amp; H$3, rawv3!$1:$1, 0), 4) &amp; ":" &amp; ADDRESS(1048576, MATCH($D$2 &amp; " " &amp; H$3, rawv3!$1:$1, 0), 4)),
    I$4,
    INDIRECT("rawv3!" &amp; ADDRESS(1, MATCH($B$4 &amp; " " &amp; $B25, rawv3!$1:$1, 0), 4) &amp; ":" &amp; ADDRESS(1048576, MATCH($B$4 &amp; " " &amp; $B25, rawv3!$1:$1, 0), 4)),
    $C27
)</f>
        <v>295</v>
      </c>
      <c r="J27" s="32"/>
      <c r="K27" s="30">
        <f t="array" ref="K27">COUNTIFS(
    rawv3!$F:$F, "&lt;&gt;Ongoing",
    INDIRECT("rawv3!" &amp; ADDRESS(1, MATCH($D$2 &amp; " " &amp; K$3, rawv3!$1:$1, 0), 4) &amp; ":" &amp; ADDRESS(1048576, MATCH($D$2 &amp; " " &amp; K$3, rawv3!$1:$1, 0), 4)),
    K$4,
    INDIRECT("rawv3!" &amp; ADDRESS(1, MATCH($B$4 &amp; " " &amp; $B25, rawv3!$1:$1, 0), 4) &amp; ":" &amp; ADDRESS(1048576, MATCH($B$4 &amp; " " &amp; $B25, rawv3!$1:$1, 0), 4)),
    $C27
)</f>
        <v>388</v>
      </c>
      <c r="L27" s="31">
        <f t="array" ref="L27">COUNTIFS(
    rawv3!$F:$F, "&lt;&gt;Ongoing",
    INDIRECT("rawv3!" &amp; ADDRESS(1, MATCH($D$2 &amp; " " &amp; K$3, rawv3!$1:$1, 0), 4) &amp; ":" &amp; ADDRESS(1048576, MATCH($D$2 &amp; " " &amp; K$3, rawv3!$1:$1, 0), 4)),
    L$4,
    INDIRECT("rawv3!" &amp; ADDRESS(1, MATCH($B$4 &amp; " " &amp; $B25, rawv3!$1:$1, 0), 4) &amp; ":" &amp; ADDRESS(1048576, MATCH($B$4 &amp; " " &amp; $B25, rawv3!$1:$1, 0), 4)),
    $C27
)</f>
        <v>403</v>
      </c>
      <c r="M27" s="32"/>
      <c r="N27" s="30">
        <f t="array" ref="N27">COUNTIFS(
    rawv3!$F:$F, "&lt;&gt;Ongoing",
    INDIRECT("rawv3!" &amp; ADDRESS(1, MATCH($D$2 &amp; " " &amp; N$3, rawv3!$1:$1, 0), 4) &amp; ":" &amp; ADDRESS(1048576, MATCH($D$2 &amp; " " &amp; N$3, rawv3!$1:$1, 0), 4)),
    N$4,
    INDIRECT("rawv3!" &amp; ADDRESS(1, MATCH($B$4 &amp; " " &amp; $B25, rawv3!$1:$1, 0), 4) &amp; ":" &amp; ADDRESS(1048576, MATCH($B$4 &amp; " " &amp; $B25, rawv3!$1:$1, 0), 4)),
    $C27
)</f>
        <v>476</v>
      </c>
      <c r="O27" s="31">
        <f t="array" ref="O27">COUNTIFS(
    rawv3!$F:$F, "&lt;&gt;Ongoing",
    INDIRECT("rawv3!" &amp; ADDRESS(1, MATCH($D$2 &amp; " " &amp; N$3, rawv3!$1:$1, 0), 4) &amp; ":" &amp; ADDRESS(1048576, MATCH($D$2 &amp; " " &amp; N$3, rawv3!$1:$1, 0), 4)),
    O$4,
    INDIRECT("rawv3!" &amp; ADDRESS(1, MATCH($B$4 &amp; " " &amp; $B25, rawv3!$1:$1, 0), 4) &amp; ":" &amp; ADDRESS(1048576, MATCH($B$4 &amp; " " &amp; $B25, rawv3!$1:$1, 0), 4)),
    $C27
)</f>
        <v>315</v>
      </c>
      <c r="P27" s="32"/>
      <c r="Q27" s="30">
        <f t="array" ref="Q27">COUNTIFS(
    rawv3!$F:$F, "&lt;&gt;Ongoing",
    INDIRECT("rawv3!" &amp; ADDRESS(1, MATCH($D$2 &amp; " " &amp; Q$3, rawv3!$1:$1, 0), 4) &amp; ":" &amp; ADDRESS(1048576, MATCH($D$2 &amp; " " &amp; Q$3, rawv3!$1:$1, 0), 4)),
    Q$4,
    INDIRECT("rawv3!" &amp; ADDRESS(1, MATCH($B$4 &amp; " " &amp; $B25, rawv3!$1:$1, 0), 4) &amp; ":" &amp; ADDRESS(1048576, MATCH($B$4 &amp; " " &amp; $B25, rawv3!$1:$1, 0), 4)),
    $C27
)</f>
        <v>505</v>
      </c>
      <c r="R27" s="31">
        <f t="array" ref="R27">COUNTIFS(
    rawv3!$F:$F, "&lt;&gt;Ongoing",
    INDIRECT("rawv3!" &amp; ADDRESS(1, MATCH($D$2 &amp; " " &amp; Q$3, rawv3!$1:$1, 0), 4) &amp; ":" &amp; ADDRESS(1048576, MATCH($D$2 &amp; " " &amp; Q$3, rawv3!$1:$1, 0), 4)),
    R$4,
    INDIRECT("rawv3!" &amp; ADDRESS(1, MATCH($B$4 &amp; " " &amp; $B25, rawv3!$1:$1, 0), 4) &amp; ":" &amp; ADDRESS(1048576, MATCH($B$4 &amp; " " &amp; $B25, rawv3!$1:$1, 0), 4)),
    $C27
)</f>
        <v>286</v>
      </c>
      <c r="S27" s="32"/>
      <c r="T27" s="30">
        <f t="array" ref="T27">COUNTIFS(
    rawv3!$F:$F, "&lt;&gt;Ongoing",
    INDIRECT("rawv3!" &amp; ADDRESS(1, MATCH($D$2 &amp; " " &amp; T$3, rawv3!$1:$1, 0), 4) &amp; ":" &amp; ADDRESS(1048576, MATCH($D$2 &amp; " " &amp; T$3, rawv3!$1:$1, 0), 4)),
    T$4,
    INDIRECT("rawv3!" &amp; ADDRESS(1, MATCH($B$4 &amp; " " &amp; $B25, rawv3!$1:$1, 0), 4) &amp; ":" &amp; ADDRESS(1048576, MATCH($B$4 &amp; " " &amp; $B25, rawv3!$1:$1, 0), 4)),
    $C27
)</f>
        <v>590</v>
      </c>
      <c r="U27" s="31">
        <f t="array" ref="U27">COUNTIFS(
    rawv3!$F:$F, "&lt;&gt;Ongoing",
    INDIRECT("rawv3!" &amp; ADDRESS(1, MATCH($D$2 &amp; " " &amp; T$3, rawv3!$1:$1, 0), 4) &amp; ":" &amp; ADDRESS(1048576, MATCH($D$2 &amp; " " &amp; T$3, rawv3!$1:$1, 0), 4)),
    U$4,
    INDIRECT("rawv3!" &amp; ADDRESS(1, MATCH($B$4 &amp; " " &amp; $B25, rawv3!$1:$1, 0), 4) &amp; ":" &amp; ADDRESS(1048576, MATCH($B$4 &amp; " " &amp; $B25, rawv3!$1:$1, 0), 4)),
    $C27
)</f>
        <v>201</v>
      </c>
      <c r="V27" s="32"/>
      <c r="W27" s="30">
        <f t="array" ref="W27">COUNTIFS(
    rawv3!$F:$F, "&lt;&gt;Ongoing",
    INDIRECT("rawv3!" &amp; ADDRESS(1, MATCH($D$2 &amp; " " &amp; W$3, rawv3!$1:$1, 0), 4) &amp; ":" &amp; ADDRESS(1048576, MATCH($D$2 &amp; " " &amp; W$3, rawv3!$1:$1, 0), 4)),
    W$4,
    INDIRECT("rawv3!" &amp; ADDRESS(1, MATCH($B$4 &amp; " " &amp; $B25, rawv3!$1:$1, 0), 4) &amp; ":" &amp; ADDRESS(1048576, MATCH($B$4 &amp; " " &amp; $B25, rawv3!$1:$1, 0), 4)),
    $C27
)</f>
        <v>329</v>
      </c>
      <c r="X27" s="31">
        <f t="array" ref="X27">COUNTIFS(
    rawv3!$F:$F, "&lt;&gt;Ongoing",
    INDIRECT("rawv3!" &amp; ADDRESS(1, MATCH($D$2 &amp; " " &amp; W$3, rawv3!$1:$1, 0), 4) &amp; ":" &amp; ADDRESS(1048576, MATCH($D$2 &amp; " " &amp; W$3, rawv3!$1:$1, 0), 4)),
    X$4,
    INDIRECT("rawv3!" &amp; ADDRESS(1, MATCH($B$4 &amp; " " &amp; $B25, rawv3!$1:$1, 0), 4) &amp; ":" &amp; ADDRESS(1048576, MATCH($B$4 &amp; " " &amp; $B25, rawv3!$1:$1, 0), 4)),
    $C27
)</f>
        <v>462</v>
      </c>
      <c r="Y27" s="32"/>
      <c r="Z27" s="33">
        <f t="array" ref="Z27">COUNTIFS( rawv3!$F:$F, "&lt;&gt;Ongoing", INDIRECT("rawv3!" &amp; ADDRESS(1, MATCH($B$4 &amp; " " &amp; $B25, rawv3!$1:$1, 0), 4) &amp; ":" &amp; ADDRESS(1048576, MATCH($B$4 &amp; " " &amp; $B25, rawv3!$1:$1, 0), 4)), $C27)</f>
        <v>791</v>
      </c>
      <c r="AA27" s="4"/>
    </row>
    <row r="28">
      <c r="A28" s="1"/>
      <c r="B28" s="34"/>
      <c r="C28" s="34"/>
      <c r="D28" s="35" t="s">
        <v>27</v>
      </c>
      <c r="E28" s="36">
        <f t="array" ref="E28">COUNTIFS(
    rawv3!$F:$F, "Success",
    INDIRECT("rawv3!" &amp; ADDRESS(1, MATCH($D$2 &amp; " " &amp; E$3, rawv3!$1:$1, 0), 4) &amp; ":" &amp; ADDRESS(1048576, MATCH($D$2 &amp; " " &amp; E$3, rawv3!$1:$1, 0), 4)),
    E$4,
    INDIRECT("rawv3!" &amp; ADDRESS(1, MATCH($B$4 &amp; " " &amp; $B25, rawv3!$1:$1, 0), 4) &amp; ":" &amp; ADDRESS(1048576, MATCH($B$4 &amp; " " &amp; $B25, rawv3!$1:$1, 0), 4)),
    $C27
)/E27</f>
        <v>0.7814070352</v>
      </c>
      <c r="F28" s="37">
        <f t="array" ref="F28">COUNTIFS(
    rawv3!$F:$F, "Success",
    INDIRECT("rawv3!" &amp; ADDRESS(1, MATCH($D$2 &amp; " " &amp; E$3, rawv3!$1:$1, 0), 4) &amp; ":" &amp; ADDRESS(1048576, MATCH($D$2 &amp; " " &amp; E$3, rawv3!$1:$1, 0), 4)),
    F$4,
    INDIRECT("rawv3!" &amp; ADDRESS(1, MATCH($B$4 &amp; " " &amp; $B25, rawv3!$1:$1, 0), 4) &amp; ":" &amp; ADDRESS(1048576, MATCH($B$4 &amp; " " &amp; $B25, rawv3!$1:$1, 0), 4)),
    $C27
)/F27</f>
        <v>0.8367346939</v>
      </c>
      <c r="G28" s="25"/>
      <c r="H28" s="36">
        <f t="array" ref="H28">COUNTIFS(
    rawv3!$F:$F, "Success",
    INDIRECT("rawv3!" &amp; ADDRESS(1, MATCH($D$2 &amp; " " &amp; H$3, rawv3!$1:$1, 0), 4) &amp; ":" &amp; ADDRESS(1048576, MATCH($D$2 &amp; " " &amp; H$3, rawv3!$1:$1, 0), 4)),
    H$4,
    INDIRECT("rawv3!" &amp; ADDRESS(1, MATCH($B$4 &amp; " " &amp; $B25, rawv3!$1:$1, 0), 4) &amp; ":" &amp; ADDRESS(1048576, MATCH($B$4 &amp; " " &amp; $B25, rawv3!$1:$1, 0), 4)),
    $C27
)/H27</f>
        <v>0.8266129032</v>
      </c>
      <c r="I28" s="37">
        <f t="array" ref="I28">COUNTIFS(
    rawv3!$F:$F, "Success",
    INDIRECT("rawv3!" &amp; ADDRESS(1, MATCH($D$2 &amp; " " &amp; H$3, rawv3!$1:$1, 0), 4) &amp; ":" &amp; ADDRESS(1048576, MATCH($D$2 &amp; " " &amp; H$3, rawv3!$1:$1, 0), 4)),
    I$4,
    INDIRECT("rawv3!" &amp; ADDRESS(1, MATCH($B$4 &amp; " " &amp; $B25, rawv3!$1:$1, 0), 4) &amp; ":" &amp; ADDRESS(1048576, MATCH($B$4 &amp; " " &amp; $B25, rawv3!$1:$1, 0), 4)),
    $C27
)/I27</f>
        <v>0.7796610169</v>
      </c>
      <c r="J28" s="25"/>
      <c r="K28" s="36">
        <f t="array" ref="K28">COUNTIFS(
    rawv3!$F:$F, "Success",
    INDIRECT("rawv3!" &amp; ADDRESS(1, MATCH($D$2 &amp; " " &amp; K$3, rawv3!$1:$1, 0), 4) &amp; ":" &amp; ADDRESS(1048576, MATCH($D$2 &amp; " " &amp; K$3, rawv3!$1:$1, 0), 4)),
    K$4,
    INDIRECT("rawv3!" &amp; ADDRESS(1, MATCH($B$4 &amp; " " &amp; $B25, rawv3!$1:$1, 0), 4) &amp; ":" &amp; ADDRESS(1048576, MATCH($B$4 &amp; " " &amp; $B25, rawv3!$1:$1, 0), 4)),
    $C27
)/K27</f>
        <v>0.8041237113</v>
      </c>
      <c r="L28" s="37">
        <f t="array" ref="L28">COUNTIFS(
    rawv3!$F:$F, "Success",
    INDIRECT("rawv3!" &amp; ADDRESS(1, MATCH($D$2 &amp; " " &amp; K$3, rawv3!$1:$1, 0), 4) &amp; ":" &amp; ADDRESS(1048576, MATCH($D$2 &amp; " " &amp; K$3, rawv3!$1:$1, 0), 4)),
    L$4,
    INDIRECT("rawv3!" &amp; ADDRESS(1, MATCH($B$4 &amp; " " &amp; $B25, rawv3!$1:$1, 0), 4) &amp; ":" &amp; ADDRESS(1048576, MATCH($B$4 &amp; " " &amp; $B25, rawv3!$1:$1, 0), 4)),
    $C27
)/L27</f>
        <v>0.8138957816</v>
      </c>
      <c r="M28" s="25"/>
      <c r="N28" s="36">
        <f t="array" ref="N28">COUNTIFS(
    rawv3!$F:$F, "Success",
    INDIRECT("rawv3!" &amp; ADDRESS(1, MATCH($D$2 &amp; " " &amp; N$3, rawv3!$1:$1, 0), 4) &amp; ":" &amp; ADDRESS(1048576, MATCH($D$2 &amp; " " &amp; N$3, rawv3!$1:$1, 0), 4)),
    N$4,
    INDIRECT("rawv3!" &amp; ADDRESS(1, MATCH($B$4 &amp; " " &amp; $B25, rawv3!$1:$1, 0), 4) &amp; ":" &amp; ADDRESS(1048576, MATCH($B$4 &amp; " " &amp; $B25, rawv3!$1:$1, 0), 4)),
    $C27
)/N27</f>
        <v>0.8130252101</v>
      </c>
      <c r="O28" s="37">
        <f t="array" ref="O28">COUNTIFS(
    rawv3!$F:$F, "Success",
    INDIRECT("rawv3!" &amp; ADDRESS(1, MATCH($D$2 &amp; " " &amp; N$3, rawv3!$1:$1, 0), 4) &amp; ":" &amp; ADDRESS(1048576, MATCH($D$2 &amp; " " &amp; N$3, rawv3!$1:$1, 0), 4)),
    O$4,
    INDIRECT("rawv3!" &amp; ADDRESS(1, MATCH($B$4 &amp; " " &amp; $B25, rawv3!$1:$1, 0), 4) &amp; ":" &amp; ADDRESS(1048576, MATCH($B$4 &amp; " " &amp; $B25, rawv3!$1:$1, 0), 4)),
    $C27
)/O27</f>
        <v>0.8031746032</v>
      </c>
      <c r="P28" s="25"/>
      <c r="Q28" s="36">
        <f t="array" ref="Q28">COUNTIFS(
    rawv3!$F:$F, "Success",
    INDIRECT("rawv3!" &amp; ADDRESS(1, MATCH($D$2 &amp; " " &amp; Q$3, rawv3!$1:$1, 0), 4) &amp; ":" &amp; ADDRESS(1048576, MATCH($D$2 &amp; " " &amp; Q$3, rawv3!$1:$1, 0), 4)),
    Q$4,
    INDIRECT("rawv3!" &amp; ADDRESS(1, MATCH($B$4 &amp; " " &amp; $B25, rawv3!$1:$1, 0), 4) &amp; ":" &amp; ADDRESS(1048576, MATCH($B$4 &amp; " " &amp; $B25, rawv3!$1:$1, 0), 4)),
    $C27
)/Q27</f>
        <v>0.803960396</v>
      </c>
      <c r="R28" s="37">
        <f t="array" ref="R28">COUNTIFS(
    rawv3!$F:$F, "Success",
    INDIRECT("rawv3!" &amp; ADDRESS(1, MATCH($D$2 &amp; " " &amp; Q$3, rawv3!$1:$1, 0), 4) &amp; ":" &amp; ADDRESS(1048576, MATCH($D$2 &amp; " " &amp; Q$3, rawv3!$1:$1, 0), 4)),
    R$4,
    INDIRECT("rawv3!" &amp; ADDRESS(1, MATCH($B$4 &amp; " " &amp; $B25, rawv3!$1:$1, 0), 4) &amp; ":" &amp; ADDRESS(1048576, MATCH($B$4 &amp; " " &amp; $B25, rawv3!$1:$1, 0), 4)),
    $C27
)/R27</f>
        <v>0.8181818182</v>
      </c>
      <c r="S28" s="25"/>
      <c r="T28" s="36">
        <f t="array" ref="T28">COUNTIFS(
    rawv3!$F:$F, "Success",
    INDIRECT("rawv3!" &amp; ADDRESS(1, MATCH($D$2 &amp; " " &amp; T$3, rawv3!$1:$1, 0), 4) &amp; ":" &amp; ADDRESS(1048576, MATCH($D$2 &amp; " " &amp; T$3, rawv3!$1:$1, 0), 4)),
    T$4,
    INDIRECT("rawv3!" &amp; ADDRESS(1, MATCH($B$4 &amp; " " &amp; $B25, rawv3!$1:$1, 0), 4) &amp; ":" &amp; ADDRESS(1048576, MATCH($B$4 &amp; " " &amp; $B25, rawv3!$1:$1, 0), 4)),
    $C27
)/T27</f>
        <v>0.806779661</v>
      </c>
      <c r="U28" s="37">
        <f t="array" ref="U28">COUNTIFS(
    rawv3!$F:$F, "Success",
    INDIRECT("rawv3!" &amp; ADDRESS(1, MATCH($D$2 &amp; " " &amp; T$3, rawv3!$1:$1, 0), 4) &amp; ":" &amp; ADDRESS(1048576, MATCH($D$2 &amp; " " &amp; T$3, rawv3!$1:$1, 0), 4)),
    U$4,
    INDIRECT("rawv3!" &amp; ADDRESS(1, MATCH($B$4 &amp; " " &amp; $B25, rawv3!$1:$1, 0), 4) &amp; ":" &amp; ADDRESS(1048576, MATCH($B$4 &amp; " " &amp; $B25, rawv3!$1:$1, 0), 4)),
    $C27
)/U27</f>
        <v>0.815920398</v>
      </c>
      <c r="V28" s="25"/>
      <c r="W28" s="36">
        <f t="array" ref="W28">COUNTIFS(
    rawv3!$F:$F, "Success",
    INDIRECT("rawv3!" &amp; ADDRESS(1, MATCH($D$2 &amp; " " &amp; W$3, rawv3!$1:$1, 0), 4) &amp; ":" &amp; ADDRESS(1048576, MATCH($D$2 &amp; " " &amp; W$3, rawv3!$1:$1, 0), 4)),
    W$4,
    INDIRECT("rawv3!" &amp; ADDRESS(1, MATCH($B$4 &amp; " " &amp; $B25, rawv3!$1:$1, 0), 4) &amp; ":" &amp; ADDRESS(1048576, MATCH($B$4 &amp; " " &amp; $B25, rawv3!$1:$1, 0), 4)),
    $C27
)/W27</f>
        <v>0.7811550152</v>
      </c>
      <c r="X28" s="37">
        <f t="array" ref="X28">COUNTIFS(
    rawv3!$F:$F, "Success",
    INDIRECT("rawv3!" &amp; ADDRESS(1, MATCH($D$2 &amp; " " &amp; W$3, rawv3!$1:$1, 0), 4) &amp; ":" &amp; ADDRESS(1048576, MATCH($D$2 &amp; " " &amp; W$3, rawv3!$1:$1, 0), 4)),
    X$4,
    INDIRECT("rawv3!" &amp; ADDRESS(1, MATCH($B$4 &amp; " " &amp; $B25, rawv3!$1:$1, 0), 4) &amp; ":" &amp; ADDRESS(1048576, MATCH($B$4 &amp; " " &amp; $B25, rawv3!$1:$1, 0), 4)),
    $C27
)/X27</f>
        <v>0.829004329</v>
      </c>
      <c r="Y28" s="25"/>
      <c r="Z28" s="38">
        <f t="array" ref="Z28">COUNTIFS( rawv3!$F:$F, "Success", INDIRECT("rawv3!" &amp; ADDRESS(1, MATCH($B$4 &amp; " " &amp; $B25, rawv3!$1:$1, 0), 4) &amp; ":" &amp; ADDRESS(1048576, MATCH($B$4 &amp; " " &amp; $B25, rawv3!$1:$1, 0), 4)), $C27)/Z27</f>
        <v>0.809102402</v>
      </c>
      <c r="AA28" s="27">
        <f t="array" ref="AA28">COUNTIFS( rawv3!$F:$F, "Success", INDIRECT("rawv3!" &amp; ADDRESS(1, MATCH($B$4 &amp; " " &amp; $B25, rawv3!$1:$1, 0), 4) &amp; ":" &amp; ADDRESS(1048576, MATCH($B$4 &amp; " " &amp; $B25, rawv3!$1:$1, 0), 4)), $C27)</f>
        <v>640</v>
      </c>
    </row>
    <row r="29">
      <c r="A29" s="1"/>
      <c r="B29" s="7"/>
      <c r="C29" s="3"/>
      <c r="D29" s="1"/>
      <c r="E29" s="1"/>
      <c r="F29" s="1"/>
      <c r="G29" s="1"/>
      <c r="H29" s="1"/>
      <c r="I29" s="1"/>
      <c r="J29" s="1"/>
      <c r="K29" s="1"/>
      <c r="L29" s="1"/>
      <c r="M29" s="1"/>
      <c r="N29" s="1"/>
      <c r="O29" s="1"/>
      <c r="P29" s="1"/>
      <c r="Q29" s="1"/>
      <c r="R29" s="1"/>
      <c r="S29" s="1"/>
      <c r="T29" s="1"/>
      <c r="U29" s="1"/>
      <c r="V29" s="1"/>
      <c r="W29" s="1"/>
      <c r="X29" s="1"/>
      <c r="Y29" s="1"/>
      <c r="Z29" s="39"/>
      <c r="AA29" s="25"/>
    </row>
    <row r="30">
      <c r="A30" s="1"/>
      <c r="B30" s="15" t="s">
        <v>8</v>
      </c>
      <c r="C30" s="16" t="s">
        <v>22</v>
      </c>
      <c r="D30" s="17" t="s">
        <v>26</v>
      </c>
      <c r="E30" s="18">
        <f t="array" ref="E30">COUNTIFS(
    rawv3!$F:$F, "&lt;&gt;Ongoing",
    INDIRECT("rawv3!" &amp; ADDRESS(1, MATCH($D$2 &amp; " " &amp; E$3, rawv3!$1:$1, 0), 4) &amp; ":" &amp; ADDRESS(1048576, MATCH($D$2 &amp; " " &amp; E$3, rawv3!$1:$1, 0), 4)),
    E$4,
    INDIRECT("rawv3!" &amp; ADDRESS(1, MATCH($B$4 &amp; " " &amp; $B30, rawv3!$1:$1, 0), 4) &amp; ":" &amp; ADDRESS(1048576, MATCH($B$4 &amp; " " &amp; $B30, rawv3!$1:$1, 0), 4)),
    $C30
)</f>
        <v>291</v>
      </c>
      <c r="F30" s="19">
        <f t="array" ref="F30">COUNTIFS(
    rawv3!$F:$F, "&lt;&gt;Ongoing",
    INDIRECT("rawv3!" &amp; ADDRESS(1, MATCH($D$2 &amp; " " &amp; E$3, rawv3!$1:$1, 0), 4) &amp; ":" &amp; ADDRESS(1048576, MATCH($D$2 &amp; " " &amp; E$3, rawv3!$1:$1, 0), 4)),
    F$4,
    INDIRECT("rawv3!" &amp; ADDRESS(1, MATCH($B$4 &amp; " " &amp; $B30, rawv3!$1:$1, 0), 4) &amp; ":" &amp; ADDRESS(1048576, MATCH($B$4 &amp; " " &amp; $B30, rawv3!$1:$1, 0), 4)),
    $C30
)</f>
        <v>268</v>
      </c>
      <c r="G30" s="32"/>
      <c r="H30" s="18">
        <f t="array" ref="H30">COUNTIFS(
    rawv3!$F:$F, "&lt;&gt;Ongoing",
    INDIRECT("rawv3!" &amp; ADDRESS(1, MATCH($D$2 &amp; " " &amp; H$3, rawv3!$1:$1, 0), 4) &amp; ":" &amp; ADDRESS(1048576, MATCH($D$2 &amp; " " &amp; H$3, rawv3!$1:$1, 0), 4)),
    H$4,
    INDIRECT("rawv3!" &amp; ADDRESS(1, MATCH($B$4 &amp; " " &amp; $B30, rawv3!$1:$1, 0), 4) &amp; ":" &amp; ADDRESS(1048576, MATCH($B$4 &amp; " " &amp; $B30, rawv3!$1:$1, 0), 4)),
    $C30
)</f>
        <v>326</v>
      </c>
      <c r="I30" s="19">
        <f t="array" ref="I30">COUNTIFS(
    rawv3!$F:$F, "&lt;&gt;Ongoing",
    INDIRECT("rawv3!" &amp; ADDRESS(1, MATCH($D$2 &amp; " " &amp; H$3, rawv3!$1:$1, 0), 4) &amp; ":" &amp; ADDRESS(1048576, MATCH($D$2 &amp; " " &amp; H$3, rawv3!$1:$1, 0), 4)),
    I$4,
    INDIRECT("rawv3!" &amp; ADDRESS(1, MATCH($B$4 &amp; " " &amp; $B30, rawv3!$1:$1, 0), 4) &amp; ":" &amp; ADDRESS(1048576, MATCH($B$4 &amp; " " &amp; $B30, rawv3!$1:$1, 0), 4)),
    $C30
)</f>
        <v>234</v>
      </c>
      <c r="J30" s="32"/>
      <c r="K30" s="18">
        <f t="array" ref="K30">COUNTIFS(
    rawv3!$F:$F, "&lt;&gt;Ongoing",
    INDIRECT("rawv3!" &amp; ADDRESS(1, MATCH($D$2 &amp; " " &amp; K$3, rawv3!$1:$1, 0), 4) &amp; ":" &amp; ADDRESS(1048576, MATCH($D$2 &amp; " " &amp; K$3, rawv3!$1:$1, 0), 4)),
    K$4,
    INDIRECT("rawv3!" &amp; ADDRESS(1, MATCH($B$4 &amp; " " &amp; $B30, rawv3!$1:$1, 0), 4) &amp; ":" &amp; ADDRESS(1048576, MATCH($B$4 &amp; " " &amp; $B30, rawv3!$1:$1, 0), 4)),
    $C30
)</f>
        <v>243</v>
      </c>
      <c r="L30" s="19">
        <f t="array" ref="L30">COUNTIFS(
    rawv3!$F:$F, "&lt;&gt;Ongoing",
    INDIRECT("rawv3!" &amp; ADDRESS(1, MATCH($D$2 &amp; " " &amp; K$3, rawv3!$1:$1, 0), 4) &amp; ":" &amp; ADDRESS(1048576, MATCH($D$2 &amp; " " &amp; K$3, rawv3!$1:$1, 0), 4)),
    L$4,
    INDIRECT("rawv3!" &amp; ADDRESS(1, MATCH($B$4 &amp; " " &amp; $B30, rawv3!$1:$1, 0), 4) &amp; ":" &amp; ADDRESS(1048576, MATCH($B$4 &amp; " " &amp; $B30, rawv3!$1:$1, 0), 4)),
    $C30
)</f>
        <v>316</v>
      </c>
      <c r="M30" s="32"/>
      <c r="N30" s="18">
        <f t="array" ref="N30">COUNTIFS(
    rawv3!$F:$F, "&lt;&gt;Ongoing",
    INDIRECT("rawv3!" &amp; ADDRESS(1, MATCH($D$2 &amp; " " &amp; N$3, rawv3!$1:$1, 0), 4) &amp; ":" &amp; ADDRESS(1048576, MATCH($D$2 &amp; " " &amp; N$3, rawv3!$1:$1, 0), 4)),
    N$4,
    INDIRECT("rawv3!" &amp; ADDRESS(1, MATCH($B$4 &amp; " " &amp; $B30, rawv3!$1:$1, 0), 4) &amp; ":" &amp; ADDRESS(1048576, MATCH($B$4 &amp; " " &amp; $B30, rawv3!$1:$1, 0), 4)),
    $C30
)</f>
        <v>357</v>
      </c>
      <c r="O30" s="19">
        <f t="array" ref="O30">COUNTIFS(
    rawv3!$F:$F, "&lt;&gt;Ongoing",
    INDIRECT("rawv3!" &amp; ADDRESS(1, MATCH($D$2 &amp; " " &amp; N$3, rawv3!$1:$1, 0), 4) &amp; ":" &amp; ADDRESS(1048576, MATCH($D$2 &amp; " " &amp; N$3, rawv3!$1:$1, 0), 4)),
    O$4,
    INDIRECT("rawv3!" &amp; ADDRESS(1, MATCH($B$4 &amp; " " &amp; $B30, rawv3!$1:$1, 0), 4) &amp; ":" &amp; ADDRESS(1048576, MATCH($B$4 &amp; " " &amp; $B30, rawv3!$1:$1, 0), 4)),
    $C30
)</f>
        <v>203</v>
      </c>
      <c r="P30" s="32"/>
      <c r="Q30" s="18">
        <f t="array" ref="Q30">COUNTIFS(
    rawv3!$F:$F, "&lt;&gt;Ongoing",
    INDIRECT("rawv3!" &amp; ADDRESS(1, MATCH($D$2 &amp; " " &amp; Q$3, rawv3!$1:$1, 0), 4) &amp; ":" &amp; ADDRESS(1048576, MATCH($D$2 &amp; " " &amp; Q$3, rawv3!$1:$1, 0), 4)),
    Q$4,
    INDIRECT("rawv3!" &amp; ADDRESS(1, MATCH($B$4 &amp; " " &amp; $B30, rawv3!$1:$1, 0), 4) &amp; ":" &amp; ADDRESS(1048576, MATCH($B$4 &amp; " " &amp; $B30, rawv3!$1:$1, 0), 4)),
    $C30
)</f>
        <v>425</v>
      </c>
      <c r="R30" s="19">
        <f t="array" ref="R30">COUNTIFS(
    rawv3!$F:$F, "&lt;&gt;Ongoing",
    INDIRECT("rawv3!" &amp; ADDRESS(1, MATCH($D$2 &amp; " " &amp; Q$3, rawv3!$1:$1, 0), 4) &amp; ":" &amp; ADDRESS(1048576, MATCH($D$2 &amp; " " &amp; Q$3, rawv3!$1:$1, 0), 4)),
    R$4,
    INDIRECT("rawv3!" &amp; ADDRESS(1, MATCH($B$4 &amp; " " &amp; $B30, rawv3!$1:$1, 0), 4) &amp; ":" &amp; ADDRESS(1048576, MATCH($B$4 &amp; " " &amp; $B30, rawv3!$1:$1, 0), 4)),
    $C30
)</f>
        <v>134</v>
      </c>
      <c r="S30" s="32"/>
      <c r="T30" s="18">
        <f t="array" ref="T30">COUNTIFS(
    rawv3!$F:$F, "&lt;&gt;Ongoing",
    INDIRECT("rawv3!" &amp; ADDRESS(1, MATCH($D$2 &amp; " " &amp; T$3, rawv3!$1:$1, 0), 4) &amp; ":" &amp; ADDRESS(1048576, MATCH($D$2 &amp; " " &amp; T$3, rawv3!$1:$1, 0), 4)),
    T$4,
    INDIRECT("rawv3!" &amp; ADDRESS(1, MATCH($B$4 &amp; " " &amp; $B30, rawv3!$1:$1, 0), 4) &amp; ":" &amp; ADDRESS(1048576, MATCH($B$4 &amp; " " &amp; $B30, rawv3!$1:$1, 0), 4)),
    $C30
)</f>
        <v>461</v>
      </c>
      <c r="U30" s="19">
        <f t="array" ref="U30">COUNTIFS(
    rawv3!$F:$F, "&lt;&gt;Ongoing",
    INDIRECT("rawv3!" &amp; ADDRESS(1, MATCH($D$2 &amp; " " &amp; T$3, rawv3!$1:$1, 0), 4) &amp; ":" &amp; ADDRESS(1048576, MATCH($D$2 &amp; " " &amp; T$3, rawv3!$1:$1, 0), 4)),
    U$4,
    INDIRECT("rawv3!" &amp; ADDRESS(1, MATCH($B$4 &amp; " " &amp; $B30, rawv3!$1:$1, 0), 4) &amp; ":" &amp; ADDRESS(1048576, MATCH($B$4 &amp; " " &amp; $B30, rawv3!$1:$1, 0), 4)),
    $C30
)</f>
        <v>99</v>
      </c>
      <c r="V30" s="32"/>
      <c r="W30" s="18">
        <f t="array" ref="W30">COUNTIFS(
    rawv3!$F:$F, "&lt;&gt;Ongoing",
    INDIRECT("rawv3!" &amp; ADDRESS(1, MATCH($D$2 &amp; " " &amp; W$3, rawv3!$1:$1, 0), 4) &amp; ":" &amp; ADDRESS(1048576, MATCH($D$2 &amp; " " &amp; W$3, rawv3!$1:$1, 0), 4)),
    W$4,
    INDIRECT("rawv3!" &amp; ADDRESS(1, MATCH($B$4 &amp; " " &amp; $B30, rawv3!$1:$1, 0), 4) &amp; ":" &amp; ADDRESS(1048576, MATCH($B$4 &amp; " " &amp; $B30, rawv3!$1:$1, 0), 4)),
    $C30
)</f>
        <v>266</v>
      </c>
      <c r="X30" s="19">
        <f t="array" ref="X30">COUNTIFS(
    rawv3!$F:$F, "&lt;&gt;Ongoing",
    INDIRECT("rawv3!" &amp; ADDRESS(1, MATCH($D$2 &amp; " " &amp; W$3, rawv3!$1:$1, 0), 4) &amp; ":" &amp; ADDRESS(1048576, MATCH($D$2 &amp; " " &amp; W$3, rawv3!$1:$1, 0), 4)),
    X$4,
    INDIRECT("rawv3!" &amp; ADDRESS(1, MATCH($B$4 &amp; " " &amp; $B30, rawv3!$1:$1, 0), 4) &amp; ":" &amp; ADDRESS(1048576, MATCH($B$4 &amp; " " &amp; $B30, rawv3!$1:$1, 0), 4)),
    $C30
)</f>
        <v>294</v>
      </c>
      <c r="Y30" s="32"/>
      <c r="Z30" s="21">
        <f t="array" ref="Z30">COUNTIFS( rawv3!$F:$F, "&lt;&gt;Ongoing", INDIRECT("rawv3!" &amp; ADDRESS(1, MATCH($B$4 &amp; " " &amp; $B30, rawv3!$1:$1, 0), 4) &amp; ":" &amp; ADDRESS(1048576, MATCH($B$4 &amp; " " &amp; $B30, rawv3!$1:$1, 0), 4)), $C30)</f>
        <v>560</v>
      </c>
      <c r="AA30" s="4"/>
    </row>
    <row r="31">
      <c r="A31" s="1"/>
      <c r="D31" s="22" t="s">
        <v>27</v>
      </c>
      <c r="E31" s="23">
        <f t="array" ref="E31">COUNTIFS(
    rawv3!$F:$F, "Success",
    INDIRECT("rawv3!" &amp; ADDRESS(1, MATCH($D$2 &amp; " " &amp; E$3, rawv3!$1:$1, 0), 4) &amp; ":" &amp; ADDRESS(1048576, MATCH($D$2 &amp; " " &amp; E$3, rawv3!$1:$1, 0), 4)),
    E$4,
    INDIRECT("rawv3!" &amp; ADDRESS(1, MATCH($B$4 &amp; " " &amp; $B30, rawv3!$1:$1, 0), 4) &amp; ":" &amp; ADDRESS(1048576, MATCH($B$4 &amp; " " &amp; $B30, rawv3!$1:$1, 0), 4)),
    $C30
)/E30</f>
        <v>0.7663230241</v>
      </c>
      <c r="F31" s="24">
        <f t="array" ref="F31">COUNTIFS(
    rawv3!$F:$F, "Success",
    INDIRECT("rawv3!" &amp; ADDRESS(1, MATCH($D$2 &amp; " " &amp; E$3, rawv3!$1:$1, 0), 4) &amp; ":" &amp; ADDRESS(1048576, MATCH($D$2 &amp; " " &amp; E$3, rawv3!$1:$1, 0), 4)),
    F$4,
    INDIRECT("rawv3!" &amp; ADDRESS(1, MATCH($B$4 &amp; " " &amp; $B30, rawv3!$1:$1, 0), 4) &amp; ":" &amp; ADDRESS(1048576, MATCH($B$4 &amp; " " &amp; $B30, rawv3!$1:$1, 0), 4)),
    $C30
)/F30</f>
        <v>0.8134328358</v>
      </c>
      <c r="G31" s="25"/>
      <c r="H31" s="23">
        <f t="array" ref="H31">COUNTIFS(
    rawv3!$F:$F, "Success",
    INDIRECT("rawv3!" &amp; ADDRESS(1, MATCH($D$2 &amp; " " &amp; H$3, rawv3!$1:$1, 0), 4) &amp; ":" &amp; ADDRESS(1048576, MATCH($D$2 &amp; " " &amp; H$3, rawv3!$1:$1, 0), 4)),
    H$4,
    INDIRECT("rawv3!" &amp; ADDRESS(1, MATCH($B$4 &amp; " " &amp; $B30, rawv3!$1:$1, 0), 4) &amp; ":" &amp; ADDRESS(1048576, MATCH($B$4 &amp; " " &amp; $B30, rawv3!$1:$1, 0), 4)),
    $C30
)/H30</f>
        <v>0.7668711656</v>
      </c>
      <c r="I31" s="24">
        <f t="array" ref="I31">COUNTIFS(
    rawv3!$F:$F, "Success",
    INDIRECT("rawv3!" &amp; ADDRESS(1, MATCH($D$2 &amp; " " &amp; H$3, rawv3!$1:$1, 0), 4) &amp; ":" &amp; ADDRESS(1048576, MATCH($D$2 &amp; " " &amp; H$3, rawv3!$1:$1, 0), 4)),
    I$4,
    INDIRECT("rawv3!" &amp; ADDRESS(1, MATCH($B$4 &amp; " " &amp; $B30, rawv3!$1:$1, 0), 4) &amp; ":" &amp; ADDRESS(1048576, MATCH($B$4 &amp; " " &amp; $B30, rawv3!$1:$1, 0), 4)),
    $C30
)/I30</f>
        <v>0.8205128205</v>
      </c>
      <c r="J31" s="25"/>
      <c r="K31" s="23">
        <f t="array" ref="K31">COUNTIFS(
    rawv3!$F:$F, "Success",
    INDIRECT("rawv3!" &amp; ADDRESS(1, MATCH($D$2 &amp; " " &amp; K$3, rawv3!$1:$1, 0), 4) &amp; ":" &amp; ADDRESS(1048576, MATCH($D$2 &amp; " " &amp; K$3, rawv3!$1:$1, 0), 4)),
    K$4,
    INDIRECT("rawv3!" &amp; ADDRESS(1, MATCH($B$4 &amp; " " &amp; $B30, rawv3!$1:$1, 0), 4) &amp; ":" &amp; ADDRESS(1048576, MATCH($B$4 &amp; " " &amp; $B30, rawv3!$1:$1, 0), 4)),
    $C30
)/K30</f>
        <v>0.8065843621</v>
      </c>
      <c r="L31" s="24">
        <f t="array" ref="L31">COUNTIFS(
    rawv3!$F:$F, "Success",
    INDIRECT("rawv3!" &amp; ADDRESS(1, MATCH($D$2 &amp; " " &amp; K$3, rawv3!$1:$1, 0), 4) &amp; ":" &amp; ADDRESS(1048576, MATCH($D$2 &amp; " " &amp; K$3, rawv3!$1:$1, 0), 4)),
    L$4,
    INDIRECT("rawv3!" &amp; ADDRESS(1, MATCH($B$4 &amp; " " &amp; $B30, rawv3!$1:$1, 0), 4) &amp; ":" &amp; ADDRESS(1048576, MATCH($B$4 &amp; " " &amp; $B30, rawv3!$1:$1, 0), 4)),
    $C30
)/L30</f>
        <v>0.7784810127</v>
      </c>
      <c r="M31" s="25"/>
      <c r="N31" s="23">
        <f t="array" ref="N31">COUNTIFS(
    rawv3!$F:$F, "Success",
    INDIRECT("rawv3!" &amp; ADDRESS(1, MATCH($D$2 &amp; " " &amp; N$3, rawv3!$1:$1, 0), 4) &amp; ":" &amp; ADDRESS(1048576, MATCH($D$2 &amp; " " &amp; N$3, rawv3!$1:$1, 0), 4)),
    N$4,
    INDIRECT("rawv3!" &amp; ADDRESS(1, MATCH($B$4 &amp; " " &amp; $B30, rawv3!$1:$1, 0), 4) &amp; ":" &amp; ADDRESS(1048576, MATCH($B$4 &amp; " " &amp; $B30, rawv3!$1:$1, 0), 4)),
    $C30
)/N30</f>
        <v>0.7731092437</v>
      </c>
      <c r="O31" s="24">
        <f t="array" ref="O31">COUNTIFS(
    rawv3!$F:$F, "Success",
    INDIRECT("rawv3!" &amp; ADDRESS(1, MATCH($D$2 &amp; " " &amp; N$3, rawv3!$1:$1, 0), 4) &amp; ":" &amp; ADDRESS(1048576, MATCH($D$2 &amp; " " &amp; N$3, rawv3!$1:$1, 0), 4)),
    O$4,
    INDIRECT("rawv3!" &amp; ADDRESS(1, MATCH($B$4 &amp; " " &amp; $B30, rawv3!$1:$1, 0), 4) &amp; ":" &amp; ADDRESS(1048576, MATCH($B$4 &amp; " " &amp; $B30, rawv3!$1:$1, 0), 4)),
    $C30
)/O30</f>
        <v>0.8177339901</v>
      </c>
      <c r="P31" s="25"/>
      <c r="Q31" s="23">
        <f t="array" ref="Q31">COUNTIFS(
    rawv3!$F:$F, "Success",
    INDIRECT("rawv3!" &amp; ADDRESS(1, MATCH($D$2 &amp; " " &amp; Q$3, rawv3!$1:$1, 0), 4) &amp; ":" &amp; ADDRESS(1048576, MATCH($D$2 &amp; " " &amp; Q$3, rawv3!$1:$1, 0), 4)),
    Q$4,
    INDIRECT("rawv3!" &amp; ADDRESS(1, MATCH($B$4 &amp; " " &amp; $B30, rawv3!$1:$1, 0), 4) &amp; ":" &amp; ADDRESS(1048576, MATCH($B$4 &amp; " " &amp; $B30, rawv3!$1:$1, 0), 4)),
    $C30
)/Q30</f>
        <v>0.7905882353</v>
      </c>
      <c r="R31" s="24">
        <f t="array" ref="R31">COUNTIFS(
    rawv3!$F:$F, "Success",
    INDIRECT("rawv3!" &amp; ADDRESS(1, MATCH($D$2 &amp; " " &amp; Q$3, rawv3!$1:$1, 0), 4) &amp; ":" &amp; ADDRESS(1048576, MATCH($D$2 &amp; " " &amp; Q$3, rawv3!$1:$1, 0), 4)),
    R$4,
    INDIRECT("rawv3!" &amp; ADDRESS(1, MATCH($B$4 &amp; " " &amp; $B30, rawv3!$1:$1, 0), 4) &amp; ":" &amp; ADDRESS(1048576, MATCH($B$4 &amp; " " &amp; $B30, rawv3!$1:$1, 0), 4)),
    $C30
)/R30</f>
        <v>0.7910447761</v>
      </c>
      <c r="S31" s="25"/>
      <c r="T31" s="23">
        <f t="array" ref="T31">COUNTIFS(
    rawv3!$F:$F, "Success",
    INDIRECT("rawv3!" &amp; ADDRESS(1, MATCH($D$2 &amp; " " &amp; T$3, rawv3!$1:$1, 0), 4) &amp; ":" &amp; ADDRESS(1048576, MATCH($D$2 &amp; " " &amp; T$3, rawv3!$1:$1, 0), 4)),
    T$4,
    INDIRECT("rawv3!" &amp; ADDRESS(1, MATCH($B$4 &amp; " " &amp; $B30, rawv3!$1:$1, 0), 4) &amp; ":" &amp; ADDRESS(1048576, MATCH($B$4 &amp; " " &amp; $B30, rawv3!$1:$1, 0), 4)),
    $C30
)/T30</f>
        <v>0.7917570499</v>
      </c>
      <c r="U31" s="24">
        <f t="array" ref="U31">COUNTIFS(
    rawv3!$F:$F, "Success",
    INDIRECT("rawv3!" &amp; ADDRESS(1, MATCH($D$2 &amp; " " &amp; T$3, rawv3!$1:$1, 0), 4) &amp; ":" &amp; ADDRESS(1048576, MATCH($D$2 &amp; " " &amp; T$3, rawv3!$1:$1, 0), 4)),
    U$4,
    INDIRECT("rawv3!" &amp; ADDRESS(1, MATCH($B$4 &amp; " " &amp; $B30, rawv3!$1:$1, 0), 4) &amp; ":" &amp; ADDRESS(1048576, MATCH($B$4 &amp; " " &amp; $B30, rawv3!$1:$1, 0), 4)),
    $C30
)/U30</f>
        <v>0.7777777778</v>
      </c>
      <c r="V31" s="25"/>
      <c r="W31" s="23">
        <f t="array" ref="W31">COUNTIFS(
    rawv3!$F:$F, "Success",
    INDIRECT("rawv3!" &amp; ADDRESS(1, MATCH($D$2 &amp; " " &amp; W$3, rawv3!$1:$1, 0), 4) &amp; ":" &amp; ADDRESS(1048576, MATCH($D$2 &amp; " " &amp; W$3, rawv3!$1:$1, 0), 4)),
    W$4,
    INDIRECT("rawv3!" &amp; ADDRESS(1, MATCH($B$4 &amp; " " &amp; $B30, rawv3!$1:$1, 0), 4) &amp; ":" &amp; ADDRESS(1048576, MATCH($B$4 &amp; " " &amp; $B30, rawv3!$1:$1, 0), 4)),
    $C30
)/W30</f>
        <v>0.8045112782</v>
      </c>
      <c r="X31" s="24">
        <f t="array" ref="X31">COUNTIFS(
    rawv3!$F:$F, "Success",
    INDIRECT("rawv3!" &amp; ADDRESS(1, MATCH($D$2 &amp; " " &amp; W$3, rawv3!$1:$1, 0), 4) &amp; ":" &amp; ADDRESS(1048576, MATCH($D$2 &amp; " " &amp; W$3, rawv3!$1:$1, 0), 4)),
    X$4,
    INDIRECT("rawv3!" &amp; ADDRESS(1, MATCH($B$4 &amp; " " &amp; $B30, rawv3!$1:$1, 0), 4) &amp; ":" &amp; ADDRESS(1048576, MATCH($B$4 &amp; " " &amp; $B30, rawv3!$1:$1, 0), 4)),
    $C30
)/X30</f>
        <v>0.7755102041</v>
      </c>
      <c r="Y31" s="25"/>
      <c r="Z31" s="40">
        <f t="array" ref="Z31">COUNTIFS( rawv3!$F:$F, "Success", INDIRECT("rawv3!" &amp; ADDRESS(1, MATCH($B$4 &amp; " " &amp; $B30, rawv3!$1:$1, 0), 4) &amp; ":" &amp; ADDRESS(1048576, MATCH($B$4 &amp; " " &amp; $B30, rawv3!$1:$1, 0), 4)), $C30)/Z30</f>
        <v>0.7892857143</v>
      </c>
      <c r="AA31" s="27">
        <f t="array" ref="AA31">COUNTIFS( rawv3!$F:$F, "Success", INDIRECT("rawv3!" &amp; ADDRESS(1, MATCH($B$4 &amp; " " &amp; $B30, rawv3!$1:$1, 0), 4) &amp; ":" &amp; ADDRESS(1048576, MATCH($B$4 &amp; " " &amp; $B30, rawv3!$1:$1, 0), 4)), $C30)</f>
        <v>442</v>
      </c>
    </row>
    <row r="32">
      <c r="A32" s="1"/>
      <c r="C32" s="28" t="s">
        <v>23</v>
      </c>
      <c r="D32" s="29" t="s">
        <v>26</v>
      </c>
      <c r="E32" s="30">
        <f t="array" ref="E32">COUNTIFS(
    rawv3!$F:$F, "&lt;&gt;Ongoing",
    INDIRECT("rawv3!" &amp; ADDRESS(1, MATCH($D$2 &amp; " " &amp; E$3, rawv3!$1:$1, 0), 4) &amp; ":" &amp; ADDRESS(1048576, MATCH($D$2 &amp; " " &amp; E$3, rawv3!$1:$1, 0), 4)),
    E$4,
    INDIRECT("rawv3!" &amp; ADDRESS(1, MATCH($B$4 &amp; " " &amp; $B30, rawv3!$1:$1, 0), 4) &amp; ":" &amp; ADDRESS(1048576, MATCH($B$4 &amp; " " &amp; $B30, rawv3!$1:$1, 0), 4)),
    $C32
)</f>
        <v>992</v>
      </c>
      <c r="F32" s="31">
        <f t="array" ref="F32">COUNTIFS(
    rawv3!$F:$F, "&lt;&gt;Ongoing",
    INDIRECT("rawv3!" &amp; ADDRESS(1, MATCH($D$2 &amp; " " &amp; E$3, rawv3!$1:$1, 0), 4) &amp; ":" &amp; ADDRESS(1048576, MATCH($D$2 &amp; " " &amp; E$3, rawv3!$1:$1, 0), 4)),
    F$4,
    INDIRECT("rawv3!" &amp; ADDRESS(1, MATCH($B$4 &amp; " " &amp; $B30, rawv3!$1:$1, 0), 4) &amp; ":" &amp; ADDRESS(1048576, MATCH($B$4 &amp; " " &amp; $B30, rawv3!$1:$1, 0), 4)),
    $C32
)</f>
        <v>982</v>
      </c>
      <c r="G32" s="32"/>
      <c r="H32" s="30">
        <f t="array" ref="H32">COUNTIFS(
    rawv3!$F:$F, "&lt;&gt;Ongoing",
    INDIRECT("rawv3!" &amp; ADDRESS(1, MATCH($D$2 &amp; " " &amp; H$3, rawv3!$1:$1, 0), 4) &amp; ":" &amp; ADDRESS(1048576, MATCH($D$2 &amp; " " &amp; H$3, rawv3!$1:$1, 0), 4)),
    H$4,
    INDIRECT("rawv3!" &amp; ADDRESS(1, MATCH($B$4 &amp; " " &amp; $B30, rawv3!$1:$1, 0), 4) &amp; ":" &amp; ADDRESS(1048576, MATCH($B$4 &amp; " " &amp; $B30, rawv3!$1:$1, 0), 4)),
    $C32
)</f>
        <v>1218</v>
      </c>
      <c r="I32" s="31">
        <f t="array" ref="I32">COUNTIFS(
    rawv3!$F:$F, "&lt;&gt;Ongoing",
    INDIRECT("rawv3!" &amp; ADDRESS(1, MATCH($D$2 &amp; " " &amp; H$3, rawv3!$1:$1, 0), 4) &amp; ":" &amp; ADDRESS(1048576, MATCH($D$2 &amp; " " &amp; H$3, rawv3!$1:$1, 0), 4)),
    I$4,
    INDIRECT("rawv3!" &amp; ADDRESS(1, MATCH($B$4 &amp; " " &amp; $B30, rawv3!$1:$1, 0), 4) &amp; ":" &amp; ADDRESS(1048576, MATCH($B$4 &amp; " " &amp; $B30, rawv3!$1:$1, 0), 4)),
    $C32
)</f>
        <v>760</v>
      </c>
      <c r="J32" s="32"/>
      <c r="K32" s="30">
        <f t="array" ref="K32">COUNTIFS(
    rawv3!$F:$F, "&lt;&gt;Ongoing",
    INDIRECT("rawv3!" &amp; ADDRESS(1, MATCH($D$2 &amp; " " &amp; K$3, rawv3!$1:$1, 0), 4) &amp; ":" &amp; ADDRESS(1048576, MATCH($D$2 &amp; " " &amp; K$3, rawv3!$1:$1, 0), 4)),
    K$4,
    INDIRECT("rawv3!" &amp; ADDRESS(1, MATCH($B$4 &amp; " " &amp; $B30, rawv3!$1:$1, 0), 4) &amp; ":" &amp; ADDRESS(1048576, MATCH($B$4 &amp; " " &amp; $B30, rawv3!$1:$1, 0), 4)),
    $C32
)</f>
        <v>979</v>
      </c>
      <c r="L32" s="31">
        <f t="array" ref="L32">COUNTIFS(
    rawv3!$F:$F, "&lt;&gt;Ongoing",
    INDIRECT("rawv3!" &amp; ADDRESS(1, MATCH($D$2 &amp; " " &amp; K$3, rawv3!$1:$1, 0), 4) &amp; ":" &amp; ADDRESS(1048576, MATCH($D$2 &amp; " " &amp; K$3, rawv3!$1:$1, 0), 4)),
    L$4,
    INDIRECT("rawv3!" &amp; ADDRESS(1, MATCH($B$4 &amp; " " &amp; $B30, rawv3!$1:$1, 0), 4) &amp; ":" &amp; ADDRESS(1048576, MATCH($B$4 &amp; " " &amp; $B30, rawv3!$1:$1, 0), 4)),
    $C32
)</f>
        <v>999</v>
      </c>
      <c r="M32" s="32"/>
      <c r="N32" s="30">
        <f t="array" ref="N32">COUNTIFS(
    rawv3!$F:$F, "&lt;&gt;Ongoing",
    INDIRECT("rawv3!" &amp; ADDRESS(1, MATCH($D$2 &amp; " " &amp; N$3, rawv3!$1:$1, 0), 4) &amp; ":" &amp; ADDRESS(1048576, MATCH($D$2 &amp; " " &amp; N$3, rawv3!$1:$1, 0), 4)),
    N$4,
    INDIRECT("rawv3!" &amp; ADDRESS(1, MATCH($B$4 &amp; " " &amp; $B30, rawv3!$1:$1, 0), 4) &amp; ":" &amp; ADDRESS(1048576, MATCH($B$4 &amp; " " &amp; $B30, rawv3!$1:$1, 0), 4)),
    $C32
)</f>
        <v>1164</v>
      </c>
      <c r="O32" s="31">
        <f t="array" ref="O32">COUNTIFS(
    rawv3!$F:$F, "&lt;&gt;Ongoing",
    INDIRECT("rawv3!" &amp; ADDRESS(1, MATCH($D$2 &amp; " " &amp; N$3, rawv3!$1:$1, 0), 4) &amp; ":" &amp; ADDRESS(1048576, MATCH($D$2 &amp; " " &amp; N$3, rawv3!$1:$1, 0), 4)),
    O$4,
    INDIRECT("rawv3!" &amp; ADDRESS(1, MATCH($B$4 &amp; " " &amp; $B30, rawv3!$1:$1, 0), 4) &amp; ":" &amp; ADDRESS(1048576, MATCH($B$4 &amp; " " &amp; $B30, rawv3!$1:$1, 0), 4)),
    $C32
)</f>
        <v>814</v>
      </c>
      <c r="P32" s="32"/>
      <c r="Q32" s="30">
        <f t="array" ref="Q32">COUNTIFS(
    rawv3!$F:$F, "&lt;&gt;Ongoing",
    INDIRECT("rawv3!" &amp; ADDRESS(1, MATCH($D$2 &amp; " " &amp; Q$3, rawv3!$1:$1, 0), 4) &amp; ":" &amp; ADDRESS(1048576, MATCH($D$2 &amp; " " &amp; Q$3, rawv3!$1:$1, 0), 4)),
    Q$4,
    INDIRECT("rawv3!" &amp; ADDRESS(1, MATCH($B$4 &amp; " " &amp; $B30, rawv3!$1:$1, 0), 4) &amp; ":" &amp; ADDRESS(1048576, MATCH($B$4 &amp; " " &amp; $B30, rawv3!$1:$1, 0), 4)),
    $C32
)</f>
        <v>1415</v>
      </c>
      <c r="R32" s="31">
        <f t="array" ref="R32">COUNTIFS(
    rawv3!$F:$F, "&lt;&gt;Ongoing",
    INDIRECT("rawv3!" &amp; ADDRESS(1, MATCH($D$2 &amp; " " &amp; Q$3, rawv3!$1:$1, 0), 4) &amp; ":" &amp; ADDRESS(1048576, MATCH($D$2 &amp; " " &amp; Q$3, rawv3!$1:$1, 0), 4)),
    R$4,
    INDIRECT("rawv3!" &amp; ADDRESS(1, MATCH($B$4 &amp; " " &amp; $B30, rawv3!$1:$1, 0), 4) &amp; ":" &amp; ADDRESS(1048576, MATCH($B$4 &amp; " " &amp; $B30, rawv3!$1:$1, 0), 4)),
    $C32
)</f>
        <v>562</v>
      </c>
      <c r="S32" s="32"/>
      <c r="T32" s="30">
        <f t="array" ref="T32">COUNTIFS(
    rawv3!$F:$F, "&lt;&gt;Ongoing",
    INDIRECT("rawv3!" &amp; ADDRESS(1, MATCH($D$2 &amp; " " &amp; T$3, rawv3!$1:$1, 0), 4) &amp; ":" &amp; ADDRESS(1048576, MATCH($D$2 &amp; " " &amp; T$3, rawv3!$1:$1, 0), 4)),
    T$4,
    INDIRECT("rawv3!" &amp; ADDRESS(1, MATCH($B$4 &amp; " " &amp; $B30, rawv3!$1:$1, 0), 4) &amp; ":" &amp; ADDRESS(1048576, MATCH($B$4 &amp; " " &amp; $B30, rawv3!$1:$1, 0), 4)),
    $C32
)</f>
        <v>1460</v>
      </c>
      <c r="U32" s="31">
        <f t="array" ref="U32">COUNTIFS(
    rawv3!$F:$F, "&lt;&gt;Ongoing",
    INDIRECT("rawv3!" &amp; ADDRESS(1, MATCH($D$2 &amp; " " &amp; T$3, rawv3!$1:$1, 0), 4) &amp; ":" &amp; ADDRESS(1048576, MATCH($D$2 &amp; " " &amp; T$3, rawv3!$1:$1, 0), 4)),
    U$4,
    INDIRECT("rawv3!" &amp; ADDRESS(1, MATCH($B$4 &amp; " " &amp; $B30, rawv3!$1:$1, 0), 4) &amp; ":" &amp; ADDRESS(1048576, MATCH($B$4 &amp; " " &amp; $B30, rawv3!$1:$1, 0), 4)),
    $C32
)</f>
        <v>517</v>
      </c>
      <c r="V32" s="32"/>
      <c r="W32" s="30">
        <f t="array" ref="W32">COUNTIFS(
    rawv3!$F:$F, "&lt;&gt;Ongoing",
    INDIRECT("rawv3!" &amp; ADDRESS(1, MATCH($D$2 &amp; " " &amp; W$3, rawv3!$1:$1, 0), 4) &amp; ":" &amp; ADDRESS(1048576, MATCH($D$2 &amp; " " &amp; W$3, rawv3!$1:$1, 0), 4)),
    W$4,
    INDIRECT("rawv3!" &amp; ADDRESS(1, MATCH($B$4 &amp; " " &amp; $B30, rawv3!$1:$1, 0), 4) &amp; ":" &amp; ADDRESS(1048576, MATCH($B$4 &amp; " " &amp; $B30, rawv3!$1:$1, 0), 4)),
    $C32
)</f>
        <v>861</v>
      </c>
      <c r="X32" s="31">
        <f t="array" ref="X32">COUNTIFS(
    rawv3!$F:$F, "&lt;&gt;Ongoing",
    INDIRECT("rawv3!" &amp; ADDRESS(1, MATCH($D$2 &amp; " " &amp; W$3, rawv3!$1:$1, 0), 4) &amp; ":" &amp; ADDRESS(1048576, MATCH($D$2 &amp; " " &amp; W$3, rawv3!$1:$1, 0), 4)),
    X$4,
    INDIRECT("rawv3!" &amp; ADDRESS(1, MATCH($B$4 &amp; " " &amp; $B30, rawv3!$1:$1, 0), 4) &amp; ":" &amp; ADDRESS(1048576, MATCH($B$4 &amp; " " &amp; $B30, rawv3!$1:$1, 0), 4)),
    $C32
)</f>
        <v>1117</v>
      </c>
      <c r="Y32" s="32"/>
      <c r="Z32" s="33">
        <f t="array" ref="Z32">COUNTIFS( rawv3!$F:$F, "&lt;&gt;Ongoing", INDIRECT("rawv3!" &amp; ADDRESS(1, MATCH($B$4 &amp; " " &amp; $B30, rawv3!$1:$1, 0), 4) &amp; ":" &amp; ADDRESS(1048576, MATCH($B$4 &amp; " " &amp; $B30, rawv3!$1:$1, 0), 4)), $C32)</f>
        <v>1978</v>
      </c>
      <c r="AA32" s="4"/>
    </row>
    <row r="33">
      <c r="A33" s="1"/>
      <c r="B33" s="34"/>
      <c r="C33" s="34"/>
      <c r="D33" s="35" t="s">
        <v>27</v>
      </c>
      <c r="E33" s="36">
        <f t="array" ref="E33">COUNTIFS(
    rawv3!$F:$F, "Success",
    INDIRECT("rawv3!" &amp; ADDRESS(1, MATCH($D$2 &amp; " " &amp; E$3, rawv3!$1:$1, 0), 4) &amp; ":" &amp; ADDRESS(1048576, MATCH($D$2 &amp; " " &amp; E$3, rawv3!$1:$1, 0), 4)),
    E$4,
    INDIRECT("rawv3!" &amp; ADDRESS(1, MATCH($B$4 &amp; " " &amp; $B30, rawv3!$1:$1, 0), 4) &amp; ":" &amp; ADDRESS(1048576, MATCH($B$4 &amp; " " &amp; $B30, rawv3!$1:$1, 0), 4)),
    $C32
)/E32</f>
        <v>0.783266129</v>
      </c>
      <c r="F33" s="37">
        <f t="array" ref="F33">COUNTIFS(
    rawv3!$F:$F, "Success",
    INDIRECT("rawv3!" &amp; ADDRESS(1, MATCH($D$2 &amp; " " &amp; E$3, rawv3!$1:$1, 0), 4) &amp; ":" &amp; ADDRESS(1048576, MATCH($D$2 &amp; " " &amp; E$3, rawv3!$1:$1, 0), 4)),
    F$4,
    INDIRECT("rawv3!" &amp; ADDRESS(1, MATCH($B$4 &amp; " " &amp; $B30, rawv3!$1:$1, 0), 4) &amp; ":" &amp; ADDRESS(1048576, MATCH($B$4 &amp; " " &amp; $B30, rawv3!$1:$1, 0), 4)),
    $C32
)/F32</f>
        <v>0.7942973523</v>
      </c>
      <c r="G33" s="25"/>
      <c r="H33" s="36">
        <f t="array" ref="H33">COUNTIFS(
    rawv3!$F:$F, "Success",
    INDIRECT("rawv3!" &amp; ADDRESS(1, MATCH($D$2 &amp; " " &amp; H$3, rawv3!$1:$1, 0), 4) &amp; ":" &amp; ADDRESS(1048576, MATCH($D$2 &amp; " " &amp; H$3, rawv3!$1:$1, 0), 4)),
    H$4,
    INDIRECT("rawv3!" &amp; ADDRESS(1, MATCH($B$4 &amp; " " &amp; $B30, rawv3!$1:$1, 0), 4) &amp; ":" &amp; ADDRESS(1048576, MATCH($B$4 &amp; " " &amp; $B30, rawv3!$1:$1, 0), 4)),
    $C32
)/H32</f>
        <v>0.8037766831</v>
      </c>
      <c r="I33" s="37">
        <f t="array" ref="I33">COUNTIFS(
    rawv3!$F:$F, "Success",
    INDIRECT("rawv3!" &amp; ADDRESS(1, MATCH($D$2 &amp; " " &amp; H$3, rawv3!$1:$1, 0), 4) &amp; ":" &amp; ADDRESS(1048576, MATCH($D$2 &amp; " " &amp; H$3, rawv3!$1:$1, 0), 4)),
    I$4,
    INDIRECT("rawv3!" &amp; ADDRESS(1, MATCH($B$4 &amp; " " &amp; $B30, rawv3!$1:$1, 0), 4) &amp; ":" &amp; ADDRESS(1048576, MATCH($B$4 &amp; " " &amp; $B30, rawv3!$1:$1, 0), 4)),
    $C32
)/I32</f>
        <v>0.7657894737</v>
      </c>
      <c r="J33" s="25"/>
      <c r="K33" s="36">
        <f t="array" ref="K33">COUNTIFS(
    rawv3!$F:$F, "Success",
    INDIRECT("rawv3!" &amp; ADDRESS(1, MATCH($D$2 &amp; " " &amp; K$3, rawv3!$1:$1, 0), 4) &amp; ":" &amp; ADDRESS(1048576, MATCH($D$2 &amp; " " &amp; K$3, rawv3!$1:$1, 0), 4)),
    K$4,
    INDIRECT("rawv3!" &amp; ADDRESS(1, MATCH($B$4 &amp; " " &amp; $B30, rawv3!$1:$1, 0), 4) &amp; ":" &amp; ADDRESS(1048576, MATCH($B$4 &amp; " " &amp; $B30, rawv3!$1:$1, 0), 4)),
    $C32
)/K32</f>
        <v>0.7824310521</v>
      </c>
      <c r="L33" s="37">
        <f t="array" ref="L33">COUNTIFS(
    rawv3!$F:$F, "Success",
    INDIRECT("rawv3!" &amp; ADDRESS(1, MATCH($D$2 &amp; " " &amp; K$3, rawv3!$1:$1, 0), 4) &amp; ":" &amp; ADDRESS(1048576, MATCH($D$2 &amp; " " &amp; K$3, rawv3!$1:$1, 0), 4)),
    L$4,
    INDIRECT("rawv3!" &amp; ADDRESS(1, MATCH($B$4 &amp; " " &amp; $B30, rawv3!$1:$1, 0), 4) &amp; ":" &amp; ADDRESS(1048576, MATCH($B$4 &amp; " " &amp; $B30, rawv3!$1:$1, 0), 4)),
    $C32
)/L32</f>
        <v>0.7957957958</v>
      </c>
      <c r="M33" s="25"/>
      <c r="N33" s="36">
        <f t="array" ref="N33">COUNTIFS(
    rawv3!$F:$F, "Success",
    INDIRECT("rawv3!" &amp; ADDRESS(1, MATCH($D$2 &amp; " " &amp; N$3, rawv3!$1:$1, 0), 4) &amp; ":" &amp; ADDRESS(1048576, MATCH($D$2 &amp; " " &amp; N$3, rawv3!$1:$1, 0), 4)),
    N$4,
    INDIRECT("rawv3!" &amp; ADDRESS(1, MATCH($B$4 &amp; " " &amp; $B30, rawv3!$1:$1, 0), 4) &amp; ":" &amp; ADDRESS(1048576, MATCH($B$4 &amp; " " &amp; $B30, rawv3!$1:$1, 0), 4)),
    $C32
)/N32</f>
        <v>0.7998281787</v>
      </c>
      <c r="O33" s="37">
        <f t="array" ref="O33">COUNTIFS(
    rawv3!$F:$F, "Success",
    INDIRECT("rawv3!" &amp; ADDRESS(1, MATCH($D$2 &amp; " " &amp; N$3, rawv3!$1:$1, 0), 4) &amp; ":" &amp; ADDRESS(1048576, MATCH($D$2 &amp; " " &amp; N$3, rawv3!$1:$1, 0), 4)),
    O$4,
    INDIRECT("rawv3!" &amp; ADDRESS(1, MATCH($B$4 &amp; " " &amp; $B30, rawv3!$1:$1, 0), 4) &amp; ":" &amp; ADDRESS(1048576, MATCH($B$4 &amp; " " &amp; $B30, rawv3!$1:$1, 0), 4)),
    $C32
)/O32</f>
        <v>0.773955774</v>
      </c>
      <c r="P33" s="25"/>
      <c r="Q33" s="36">
        <f t="array" ref="Q33">COUNTIFS(
    rawv3!$F:$F, "Success",
    INDIRECT("rawv3!" &amp; ADDRESS(1, MATCH($D$2 &amp; " " &amp; Q$3, rawv3!$1:$1, 0), 4) &amp; ":" &amp; ADDRESS(1048576, MATCH($D$2 &amp; " " &amp; Q$3, rawv3!$1:$1, 0), 4)),
    Q$4,
    INDIRECT("rawv3!" &amp; ADDRESS(1, MATCH($B$4 &amp; " " &amp; $B30, rawv3!$1:$1, 0), 4) &amp; ":" &amp; ADDRESS(1048576, MATCH($B$4 &amp; " " &amp; $B30, rawv3!$1:$1, 0), 4)),
    $C32
)/Q32</f>
        <v>0.7964664311</v>
      </c>
      <c r="R33" s="37">
        <f t="array" ref="R33">COUNTIFS(
    rawv3!$F:$F, "Success",
    INDIRECT("rawv3!" &amp; ADDRESS(1, MATCH($D$2 &amp; " " &amp; Q$3, rawv3!$1:$1, 0), 4) &amp; ":" &amp; ADDRESS(1048576, MATCH($D$2 &amp; " " &amp; Q$3, rawv3!$1:$1, 0), 4)),
    R$4,
    INDIRECT("rawv3!" &amp; ADDRESS(1, MATCH($B$4 &amp; " " &amp; $B30, rawv3!$1:$1, 0), 4) &amp; ":" &amp; ADDRESS(1048576, MATCH($B$4 &amp; " " &amp; $B30, rawv3!$1:$1, 0), 4)),
    $C32
)/R32</f>
        <v>0.7704626335</v>
      </c>
      <c r="S33" s="25"/>
      <c r="T33" s="36">
        <f t="array" ref="T33">COUNTIFS(
    rawv3!$F:$F, "Success",
    INDIRECT("rawv3!" &amp; ADDRESS(1, MATCH($D$2 &amp; " " &amp; T$3, rawv3!$1:$1, 0), 4) &amp; ":" &amp; ADDRESS(1048576, MATCH($D$2 &amp; " " &amp; T$3, rawv3!$1:$1, 0), 4)),
    T$4,
    INDIRECT("rawv3!" &amp; ADDRESS(1, MATCH($B$4 &amp; " " &amp; $B30, rawv3!$1:$1, 0), 4) &amp; ":" &amp; ADDRESS(1048576, MATCH($B$4 &amp; " " &amp; $B30, rawv3!$1:$1, 0), 4)),
    $C32
)/T32</f>
        <v>0.7910958904</v>
      </c>
      <c r="U33" s="37">
        <f t="array" ref="U33">COUNTIFS(
    rawv3!$F:$F, "Success",
    INDIRECT("rawv3!" &amp; ADDRESS(1, MATCH($D$2 &amp; " " &amp; T$3, rawv3!$1:$1, 0), 4) &amp; ":" &amp; ADDRESS(1048576, MATCH($D$2 &amp; " " &amp; T$3, rawv3!$1:$1, 0), 4)),
    U$4,
    INDIRECT("rawv3!" &amp; ADDRESS(1, MATCH($B$4 &amp; " " &amp; $B30, rawv3!$1:$1, 0), 4) &amp; ":" &amp; ADDRESS(1048576, MATCH($B$4 &amp; " " &amp; $B30, rawv3!$1:$1, 0), 4)),
    $C32
)/U32</f>
        <v>0.7833655706</v>
      </c>
      <c r="V33" s="25"/>
      <c r="W33" s="36">
        <f t="array" ref="W33">COUNTIFS(
    rawv3!$F:$F, "Success",
    INDIRECT("rawv3!" &amp; ADDRESS(1, MATCH($D$2 &amp; " " &amp; W$3, rawv3!$1:$1, 0), 4) &amp; ":" &amp; ADDRESS(1048576, MATCH($D$2 &amp; " " &amp; W$3, rawv3!$1:$1, 0), 4)),
    W$4,
    INDIRECT("rawv3!" &amp; ADDRESS(1, MATCH($B$4 &amp; " " &amp; $B30, rawv3!$1:$1, 0), 4) &amp; ":" &amp; ADDRESS(1048576, MATCH($B$4 &amp; " " &amp; $B30, rawv3!$1:$1, 0), 4)),
    $C32
)/W32</f>
        <v>0.7711962834</v>
      </c>
      <c r="X33" s="37">
        <f t="array" ref="X33">COUNTIFS(
    rawv3!$F:$F, "Success",
    INDIRECT("rawv3!" &amp; ADDRESS(1, MATCH($D$2 &amp; " " &amp; W$3, rawv3!$1:$1, 0), 4) &amp; ":" &amp; ADDRESS(1048576, MATCH($D$2 &amp; " " &amp; W$3, rawv3!$1:$1, 0), 4)),
    X$4,
    INDIRECT("rawv3!" &amp; ADDRESS(1, MATCH($B$4 &amp; " " &amp; $B30, rawv3!$1:$1, 0), 4) &amp; ":" &amp; ADDRESS(1048576, MATCH($B$4 &amp; " " &amp; $B30, rawv3!$1:$1, 0), 4)),
    $C32
)/X32</f>
        <v>0.8030438675</v>
      </c>
      <c r="Y33" s="25"/>
      <c r="Z33" s="41">
        <f t="array" ref="Z33">COUNTIFS( rawv3!$F:$F, "Success", INDIRECT("rawv3!" &amp; ADDRESS(1, MATCH($B$4 &amp; " " &amp; $B30, rawv3!$1:$1, 0), 4) &amp; ":" &amp; ADDRESS(1048576, MATCH($B$4 &amp; " " &amp; $B30, rawv3!$1:$1, 0), 4)), $C32)/Z32</f>
        <v>0.7891809909</v>
      </c>
      <c r="AA33" s="27">
        <f t="array" ref="AA33">COUNTIFS( rawv3!$F:$F, "Success", INDIRECT("rawv3!" &amp; ADDRESS(1, MATCH($B$4 &amp; " " &amp; $B30, rawv3!$1:$1, 0), 4) &amp; ":" &amp; ADDRESS(1048576, MATCH($B$4 &amp; " " &amp; $B30, rawv3!$1:$1, 0), 4)), $C32)</f>
        <v>1561</v>
      </c>
    </row>
    <row r="34">
      <c r="A34" s="1"/>
      <c r="B34" s="7"/>
      <c r="C34" s="3"/>
      <c r="D34" s="1"/>
      <c r="E34" s="1"/>
      <c r="F34" s="1"/>
      <c r="G34" s="1"/>
      <c r="H34" s="1"/>
      <c r="I34" s="1"/>
      <c r="J34" s="1"/>
      <c r="K34" s="1"/>
      <c r="L34" s="1"/>
      <c r="M34" s="1"/>
      <c r="N34" s="1"/>
      <c r="O34" s="1"/>
      <c r="P34" s="1"/>
      <c r="Q34" s="1"/>
      <c r="R34" s="1"/>
      <c r="S34" s="1"/>
      <c r="T34" s="1"/>
      <c r="U34" s="1"/>
      <c r="V34" s="1"/>
      <c r="W34" s="1"/>
      <c r="X34" s="1"/>
      <c r="Y34" s="1"/>
      <c r="Z34" s="39"/>
      <c r="AA34" s="25"/>
    </row>
    <row r="35">
      <c r="A35" s="1"/>
      <c r="B35" s="15" t="s">
        <v>9</v>
      </c>
      <c r="C35" s="16" t="s">
        <v>24</v>
      </c>
      <c r="D35" s="17" t="s">
        <v>26</v>
      </c>
      <c r="E35" s="18">
        <f t="array" ref="E35">COUNTIFS(
    rawv3!$F:$F, "&lt;&gt;Ongoing",
    INDIRECT("rawv3!" &amp; ADDRESS(1, MATCH($D$2 &amp; " " &amp; E$3, rawv3!$1:$1, 0), 4) &amp; ":" &amp; ADDRESS(1048576, MATCH($D$2 &amp; " " &amp; E$3, rawv3!$1:$1, 0), 4)),
    E$4,
    INDIRECT("rawv3!" &amp; ADDRESS(1, MATCH($B$4 &amp; " " &amp; $B35, rawv3!$1:$1, 0), 4) &amp; ":" &amp; ADDRESS(1048576, MATCH($B$4 &amp; " " &amp; $B35, rawv3!$1:$1, 0), 4)),
    $C35
)</f>
        <v>48</v>
      </c>
      <c r="F35" s="19">
        <f t="array" ref="F35">COUNTIFS(
    rawv3!$F:$F, "&lt;&gt;Ongoing",
    INDIRECT("rawv3!" &amp; ADDRESS(1, MATCH($D$2 &amp; " " &amp; E$3, rawv3!$1:$1, 0), 4) &amp; ":" &amp; ADDRESS(1048576, MATCH($D$2 &amp; " " &amp; E$3, rawv3!$1:$1, 0), 4)),
    F$4,
    INDIRECT("rawv3!" &amp; ADDRESS(1, MATCH($B$4 &amp; " " &amp; $B35, rawv3!$1:$1, 0), 4) &amp; ":" &amp; ADDRESS(1048576, MATCH($B$4 &amp; " " &amp; $B35, rawv3!$1:$1, 0), 4)),
    $C35
)</f>
        <v>60</v>
      </c>
      <c r="G35" s="32"/>
      <c r="H35" s="18">
        <f t="array" ref="H35">COUNTIFS(
    rawv3!$F:$F, "&lt;&gt;Ongoing",
    INDIRECT("rawv3!" &amp; ADDRESS(1, MATCH($D$2 &amp; " " &amp; H$3, rawv3!$1:$1, 0), 4) &amp; ":" &amp; ADDRESS(1048576, MATCH($D$2 &amp; " " &amp; H$3, rawv3!$1:$1, 0), 4)),
    H$4,
    INDIRECT("rawv3!" &amp; ADDRESS(1, MATCH($B$4 &amp; " " &amp; $B35, rawv3!$1:$1, 0), 4) &amp; ":" &amp; ADDRESS(1048576, MATCH($B$4 &amp; " " &amp; $B35, rawv3!$1:$1, 0), 4)),
    $C35
)</f>
        <v>73</v>
      </c>
      <c r="I35" s="19">
        <f t="array" ref="I35">COUNTIFS(
    rawv3!$F:$F, "&lt;&gt;Ongoing",
    INDIRECT("rawv3!" &amp; ADDRESS(1, MATCH($D$2 &amp; " " &amp; H$3, rawv3!$1:$1, 0), 4) &amp; ":" &amp; ADDRESS(1048576, MATCH($D$2 &amp; " " &amp; H$3, rawv3!$1:$1, 0), 4)),
    I$4,
    INDIRECT("rawv3!" &amp; ADDRESS(1, MATCH($B$4 &amp; " " &amp; $B35, rawv3!$1:$1, 0), 4) &amp; ":" &amp; ADDRESS(1048576, MATCH($B$4 &amp; " " &amp; $B35, rawv3!$1:$1, 0), 4)),
    $C35
)</f>
        <v>35</v>
      </c>
      <c r="J35" s="32"/>
      <c r="K35" s="18">
        <f t="array" ref="K35">COUNTIFS(
    rawv3!$F:$F, "&lt;&gt;Ongoing",
    INDIRECT("rawv3!" &amp; ADDRESS(1, MATCH($D$2 &amp; " " &amp; K$3, rawv3!$1:$1, 0), 4) &amp; ":" &amp; ADDRESS(1048576, MATCH($D$2 &amp; " " &amp; K$3, rawv3!$1:$1, 0), 4)),
    K$4,
    INDIRECT("rawv3!" &amp; ADDRESS(1, MATCH($B$4 &amp; " " &amp; $B35, rawv3!$1:$1, 0), 4) &amp; ":" &amp; ADDRESS(1048576, MATCH($B$4 &amp; " " &amp; $B35, rawv3!$1:$1, 0), 4)),
    $C35
)</f>
        <v>66</v>
      </c>
      <c r="L35" s="19">
        <f t="array" ref="L35">COUNTIFS(
    rawv3!$F:$F, "&lt;&gt;Ongoing",
    INDIRECT("rawv3!" &amp; ADDRESS(1, MATCH($D$2 &amp; " " &amp; K$3, rawv3!$1:$1, 0), 4) &amp; ":" &amp; ADDRESS(1048576, MATCH($D$2 &amp; " " &amp; K$3, rawv3!$1:$1, 0), 4)),
    L$4,
    INDIRECT("rawv3!" &amp; ADDRESS(1, MATCH($B$4 &amp; " " &amp; $B35, rawv3!$1:$1, 0), 4) &amp; ":" &amp; ADDRESS(1048576, MATCH($B$4 &amp; " " &amp; $B35, rawv3!$1:$1, 0), 4)),
    $C35
)</f>
        <v>42</v>
      </c>
      <c r="M35" s="32"/>
      <c r="N35" s="18">
        <f t="array" ref="N35">COUNTIFS(
    rawv3!$F:$F, "&lt;&gt;Ongoing",
    INDIRECT("rawv3!" &amp; ADDRESS(1, MATCH($D$2 &amp; " " &amp; N$3, rawv3!$1:$1, 0), 4) &amp; ":" &amp; ADDRESS(1048576, MATCH($D$2 &amp; " " &amp; N$3, rawv3!$1:$1, 0), 4)),
    N$4,
    INDIRECT("rawv3!" &amp; ADDRESS(1, MATCH($B$4 &amp; " " &amp; $B35, rawv3!$1:$1, 0), 4) &amp; ":" &amp; ADDRESS(1048576, MATCH($B$4 &amp; " " &amp; $B35, rawv3!$1:$1, 0), 4)),
    $C35
)</f>
        <v>67</v>
      </c>
      <c r="O35" s="19">
        <f t="array" ref="O35">COUNTIFS(
    rawv3!$F:$F, "&lt;&gt;Ongoing",
    INDIRECT("rawv3!" &amp; ADDRESS(1, MATCH($D$2 &amp; " " &amp; N$3, rawv3!$1:$1, 0), 4) &amp; ":" &amp; ADDRESS(1048576, MATCH($D$2 &amp; " " &amp; N$3, rawv3!$1:$1, 0), 4)),
    O$4,
    INDIRECT("rawv3!" &amp; ADDRESS(1, MATCH($B$4 &amp; " " &amp; $B35, rawv3!$1:$1, 0), 4) &amp; ":" &amp; ADDRESS(1048576, MATCH($B$4 &amp; " " &amp; $B35, rawv3!$1:$1, 0), 4)),
    $C35
)</f>
        <v>41</v>
      </c>
      <c r="P35" s="32"/>
      <c r="Q35" s="18">
        <f t="array" ref="Q35">COUNTIFS(
    rawv3!$F:$F, "&lt;&gt;Ongoing",
    INDIRECT("rawv3!" &amp; ADDRESS(1, MATCH($D$2 &amp; " " &amp; Q$3, rawv3!$1:$1, 0), 4) &amp; ":" &amp; ADDRESS(1048576, MATCH($D$2 &amp; " " &amp; Q$3, rawv3!$1:$1, 0), 4)),
    Q$4,
    INDIRECT("rawv3!" &amp; ADDRESS(1, MATCH($B$4 &amp; " " &amp; $B35, rawv3!$1:$1, 0), 4) &amp; ":" &amp; ADDRESS(1048576, MATCH($B$4 &amp; " " &amp; $B35, rawv3!$1:$1, 0), 4)),
    $C35
)</f>
        <v>77</v>
      </c>
      <c r="R35" s="19">
        <f t="array" ref="R35">COUNTIFS(
    rawv3!$F:$F, "&lt;&gt;Ongoing",
    INDIRECT("rawv3!" &amp; ADDRESS(1, MATCH($D$2 &amp; " " &amp; Q$3, rawv3!$1:$1, 0), 4) &amp; ":" &amp; ADDRESS(1048576, MATCH($D$2 &amp; " " &amp; Q$3, rawv3!$1:$1, 0), 4)),
    R$4,
    INDIRECT("rawv3!" &amp; ADDRESS(1, MATCH($B$4 &amp; " " &amp; $B35, rawv3!$1:$1, 0), 4) &amp; ":" &amp; ADDRESS(1048576, MATCH($B$4 &amp; " " &amp; $B35, rawv3!$1:$1, 0), 4)),
    $C35
)</f>
        <v>31</v>
      </c>
      <c r="S35" s="32"/>
      <c r="T35" s="18">
        <f t="array" ref="T35">COUNTIFS(
    rawv3!$F:$F, "&lt;&gt;Ongoing",
    INDIRECT("rawv3!" &amp; ADDRESS(1, MATCH($D$2 &amp; " " &amp; T$3, rawv3!$1:$1, 0), 4) &amp; ":" &amp; ADDRESS(1048576, MATCH($D$2 &amp; " " &amp; T$3, rawv3!$1:$1, 0), 4)),
    T$4,
    INDIRECT("rawv3!" &amp; ADDRESS(1, MATCH($B$4 &amp; " " &amp; $B35, rawv3!$1:$1, 0), 4) &amp; ":" &amp; ADDRESS(1048576, MATCH($B$4 &amp; " " &amp; $B35, rawv3!$1:$1, 0), 4)),
    $C35
)</f>
        <v>81</v>
      </c>
      <c r="U35" s="19">
        <f t="array" ref="U35">COUNTIFS(
    rawv3!$F:$F, "&lt;&gt;Ongoing",
    INDIRECT("rawv3!" &amp; ADDRESS(1, MATCH($D$2 &amp; " " &amp; T$3, rawv3!$1:$1, 0), 4) &amp; ":" &amp; ADDRESS(1048576, MATCH($D$2 &amp; " " &amp; T$3, rawv3!$1:$1, 0), 4)),
    U$4,
    INDIRECT("rawv3!" &amp; ADDRESS(1, MATCH($B$4 &amp; " " &amp; $B35, rawv3!$1:$1, 0), 4) &amp; ":" &amp; ADDRESS(1048576, MATCH($B$4 &amp; " " &amp; $B35, rawv3!$1:$1, 0), 4)),
    $C35
)</f>
        <v>27</v>
      </c>
      <c r="V35" s="32"/>
      <c r="W35" s="18">
        <f t="array" ref="W35">COUNTIFS(
    rawv3!$F:$F, "&lt;&gt;Ongoing",
    INDIRECT("rawv3!" &amp; ADDRESS(1, MATCH($D$2 &amp; " " &amp; W$3, rawv3!$1:$1, 0), 4) &amp; ":" &amp; ADDRESS(1048576, MATCH($D$2 &amp; " " &amp; W$3, rawv3!$1:$1, 0), 4)),
    W$4,
    INDIRECT("rawv3!" &amp; ADDRESS(1, MATCH($B$4 &amp; " " &amp; $B35, rawv3!$1:$1, 0), 4) &amp; ":" &amp; ADDRESS(1048576, MATCH($B$4 &amp; " " &amp; $B35, rawv3!$1:$1, 0), 4)),
    $C35
)</f>
        <v>69</v>
      </c>
      <c r="X35" s="19">
        <f t="array" ref="X35">COUNTIFS(
    rawv3!$F:$F, "&lt;&gt;Ongoing",
    INDIRECT("rawv3!" &amp; ADDRESS(1, MATCH($D$2 &amp; " " &amp; W$3, rawv3!$1:$1, 0), 4) &amp; ":" &amp; ADDRESS(1048576, MATCH($D$2 &amp; " " &amp; W$3, rawv3!$1:$1, 0), 4)),
    X$4,
    INDIRECT("rawv3!" &amp; ADDRESS(1, MATCH($B$4 &amp; " " &amp; $B35, rawv3!$1:$1, 0), 4) &amp; ":" &amp; ADDRESS(1048576, MATCH($B$4 &amp; " " &amp; $B35, rawv3!$1:$1, 0), 4)),
    $C35
)</f>
        <v>39</v>
      </c>
      <c r="Y35" s="32"/>
      <c r="Z35" s="21">
        <f t="array" ref="Z35">COUNTIFS( rawv3!$F:$F, "&lt;&gt;Ongoing", INDIRECT("rawv3!" &amp; ADDRESS(1, MATCH($B$4 &amp; " " &amp; $B35, rawv3!$1:$1, 0), 4) &amp; ":" &amp; ADDRESS(1048576, MATCH($B$4 &amp; " " &amp; $B35, rawv3!$1:$1, 0), 4)), $C35)</f>
        <v>108</v>
      </c>
      <c r="AA35" s="4"/>
    </row>
    <row r="36">
      <c r="A36" s="1"/>
      <c r="D36" s="22" t="s">
        <v>27</v>
      </c>
      <c r="E36" s="23">
        <f t="array" ref="E36">COUNTIFS(
    rawv3!$F:$F, "Success",
    INDIRECT("rawv3!" &amp; ADDRESS(1, MATCH($D$2 &amp; " " &amp; E$3, rawv3!$1:$1, 0), 4) &amp; ":" &amp; ADDRESS(1048576, MATCH($D$2 &amp; " " &amp; E$3, rawv3!$1:$1, 0), 4)),
    E$4,
    INDIRECT("rawv3!" &amp; ADDRESS(1, MATCH($B$4 &amp; " " &amp; $B35, rawv3!$1:$1, 0), 4) &amp; ":" &amp; ADDRESS(1048576, MATCH($B$4 &amp; " " &amp; $B35, rawv3!$1:$1, 0), 4)),
    $C35
)/E35</f>
        <v>0.7916666667</v>
      </c>
      <c r="F36" s="24">
        <f t="array" ref="F36">COUNTIFS(
    rawv3!$F:$F, "Success",
    INDIRECT("rawv3!" &amp; ADDRESS(1, MATCH($D$2 &amp; " " &amp; E$3, rawv3!$1:$1, 0), 4) &amp; ":" &amp; ADDRESS(1048576, MATCH($D$2 &amp; " " &amp; E$3, rawv3!$1:$1, 0), 4)),
    F$4,
    INDIRECT("rawv3!" &amp; ADDRESS(1, MATCH($B$4 &amp; " " &amp; $B35, rawv3!$1:$1, 0), 4) &amp; ":" &amp; ADDRESS(1048576, MATCH($B$4 &amp; " " &amp; $B35, rawv3!$1:$1, 0), 4)),
    $C35
)/F35</f>
        <v>0.7666666667</v>
      </c>
      <c r="G36" s="25"/>
      <c r="H36" s="23">
        <f t="array" ref="H36">COUNTIFS(
    rawv3!$F:$F, "Success",
    INDIRECT("rawv3!" &amp; ADDRESS(1, MATCH($D$2 &amp; " " &amp; H$3, rawv3!$1:$1, 0), 4) &amp; ":" &amp; ADDRESS(1048576, MATCH($D$2 &amp; " " &amp; H$3, rawv3!$1:$1, 0), 4)),
    H$4,
    INDIRECT("rawv3!" &amp; ADDRESS(1, MATCH($B$4 &amp; " " &amp; $B35, rawv3!$1:$1, 0), 4) &amp; ":" &amp; ADDRESS(1048576, MATCH($B$4 &amp; " " &amp; $B35, rawv3!$1:$1, 0), 4)),
    $C35
)/H35</f>
        <v>0.7671232877</v>
      </c>
      <c r="I36" s="24">
        <f t="array" ref="I36">COUNTIFS(
    rawv3!$F:$F, "Success",
    INDIRECT("rawv3!" &amp; ADDRESS(1, MATCH($D$2 &amp; " " &amp; H$3, rawv3!$1:$1, 0), 4) &amp; ":" &amp; ADDRESS(1048576, MATCH($D$2 &amp; " " &amp; H$3, rawv3!$1:$1, 0), 4)),
    I$4,
    INDIRECT("rawv3!" &amp; ADDRESS(1, MATCH($B$4 &amp; " " &amp; $B35, rawv3!$1:$1, 0), 4) &amp; ":" &amp; ADDRESS(1048576, MATCH($B$4 &amp; " " &amp; $B35, rawv3!$1:$1, 0), 4)),
    $C35
)/I35</f>
        <v>0.8</v>
      </c>
      <c r="J36" s="25"/>
      <c r="K36" s="23">
        <f t="array" ref="K36">COUNTIFS(
    rawv3!$F:$F, "Success",
    INDIRECT("rawv3!" &amp; ADDRESS(1, MATCH($D$2 &amp; " " &amp; K$3, rawv3!$1:$1, 0), 4) &amp; ":" &amp; ADDRESS(1048576, MATCH($D$2 &amp; " " &amp; K$3, rawv3!$1:$1, 0), 4)),
    K$4,
    INDIRECT("rawv3!" &amp; ADDRESS(1, MATCH($B$4 &amp; " " &amp; $B35, rawv3!$1:$1, 0), 4) &amp; ":" &amp; ADDRESS(1048576, MATCH($B$4 &amp; " " &amp; $B35, rawv3!$1:$1, 0), 4)),
    $C35
)/K35</f>
        <v>0.7575757576</v>
      </c>
      <c r="L36" s="24">
        <f t="array" ref="L36">COUNTIFS(
    rawv3!$F:$F, "Success",
    INDIRECT("rawv3!" &amp; ADDRESS(1, MATCH($D$2 &amp; " " &amp; K$3, rawv3!$1:$1, 0), 4) &amp; ":" &amp; ADDRESS(1048576, MATCH($D$2 &amp; " " &amp; K$3, rawv3!$1:$1, 0), 4)),
    L$4,
    INDIRECT("rawv3!" &amp; ADDRESS(1, MATCH($B$4 &amp; " " &amp; $B35, rawv3!$1:$1, 0), 4) &amp; ":" &amp; ADDRESS(1048576, MATCH($B$4 &amp; " " &amp; $B35, rawv3!$1:$1, 0), 4)),
    $C35
)/L35</f>
        <v>0.8095238095</v>
      </c>
      <c r="M36" s="25"/>
      <c r="N36" s="23">
        <f t="array" ref="N36">COUNTIFS(
    rawv3!$F:$F, "Success",
    INDIRECT("rawv3!" &amp; ADDRESS(1, MATCH($D$2 &amp; " " &amp; N$3, rawv3!$1:$1, 0), 4) &amp; ":" &amp; ADDRESS(1048576, MATCH($D$2 &amp; " " &amp; N$3, rawv3!$1:$1, 0), 4)),
    N$4,
    INDIRECT("rawv3!" &amp; ADDRESS(1, MATCH($B$4 &amp; " " &amp; $B35, rawv3!$1:$1, 0), 4) &amp; ":" &amp; ADDRESS(1048576, MATCH($B$4 &amp; " " &amp; $B35, rawv3!$1:$1, 0), 4)),
    $C35
)/N35</f>
        <v>0.7462686567</v>
      </c>
      <c r="O36" s="24">
        <f t="array" ref="O36">COUNTIFS(
    rawv3!$F:$F, "Success",
    INDIRECT("rawv3!" &amp; ADDRESS(1, MATCH($D$2 &amp; " " &amp; N$3, rawv3!$1:$1, 0), 4) &amp; ":" &amp; ADDRESS(1048576, MATCH($D$2 &amp; " " &amp; N$3, rawv3!$1:$1, 0), 4)),
    O$4,
    INDIRECT("rawv3!" &amp; ADDRESS(1, MATCH($B$4 &amp; " " &amp; $B35, rawv3!$1:$1, 0), 4) &amp; ":" &amp; ADDRESS(1048576, MATCH($B$4 &amp; " " &amp; $B35, rawv3!$1:$1, 0), 4)),
    $C35
)/O35</f>
        <v>0.8292682927</v>
      </c>
      <c r="P36" s="25"/>
      <c r="Q36" s="23">
        <f t="array" ref="Q36">COUNTIFS(
    rawv3!$F:$F, "Success",
    INDIRECT("rawv3!" &amp; ADDRESS(1, MATCH($D$2 &amp; " " &amp; Q$3, rawv3!$1:$1, 0), 4) &amp; ":" &amp; ADDRESS(1048576, MATCH($D$2 &amp; " " &amp; Q$3, rawv3!$1:$1, 0), 4)),
    Q$4,
    INDIRECT("rawv3!" &amp; ADDRESS(1, MATCH($B$4 &amp; " " &amp; $B35, rawv3!$1:$1, 0), 4) &amp; ":" &amp; ADDRESS(1048576, MATCH($B$4 &amp; " " &amp; $B35, rawv3!$1:$1, 0), 4)),
    $C35
)/Q35</f>
        <v>0.7532467532</v>
      </c>
      <c r="R36" s="24">
        <f t="array" ref="R36">COUNTIFS(
    rawv3!$F:$F, "Success",
    INDIRECT("rawv3!" &amp; ADDRESS(1, MATCH($D$2 &amp; " " &amp; Q$3, rawv3!$1:$1, 0), 4) &amp; ":" &amp; ADDRESS(1048576, MATCH($D$2 &amp; " " &amp; Q$3, rawv3!$1:$1, 0), 4)),
    R$4,
    INDIRECT("rawv3!" &amp; ADDRESS(1, MATCH($B$4 &amp; " " &amp; $B35, rawv3!$1:$1, 0), 4) &amp; ":" &amp; ADDRESS(1048576, MATCH($B$4 &amp; " " &amp; $B35, rawv3!$1:$1, 0), 4)),
    $C35
)/R35</f>
        <v>0.8387096774</v>
      </c>
      <c r="S36" s="25"/>
      <c r="T36" s="23">
        <f t="array" ref="T36">COUNTIFS(
    rawv3!$F:$F, "Success",
    INDIRECT("rawv3!" &amp; ADDRESS(1, MATCH($D$2 &amp; " " &amp; T$3, rawv3!$1:$1, 0), 4) &amp; ":" &amp; ADDRESS(1048576, MATCH($D$2 &amp; " " &amp; T$3, rawv3!$1:$1, 0), 4)),
    T$4,
    INDIRECT("rawv3!" &amp; ADDRESS(1, MATCH($B$4 &amp; " " &amp; $B35, rawv3!$1:$1, 0), 4) &amp; ":" &amp; ADDRESS(1048576, MATCH($B$4 &amp; " " &amp; $B35, rawv3!$1:$1, 0), 4)),
    $C35
)/T35</f>
        <v>0.7654320988</v>
      </c>
      <c r="U36" s="24">
        <f t="array" ref="U36">COUNTIFS(
    rawv3!$F:$F, "Success",
    INDIRECT("rawv3!" &amp; ADDRESS(1, MATCH($D$2 &amp; " " &amp; T$3, rawv3!$1:$1, 0), 4) &amp; ":" &amp; ADDRESS(1048576, MATCH($D$2 &amp; " " &amp; T$3, rawv3!$1:$1, 0), 4)),
    U$4,
    INDIRECT("rawv3!" &amp; ADDRESS(1, MATCH($B$4 &amp; " " &amp; $B35, rawv3!$1:$1, 0), 4) &amp; ":" &amp; ADDRESS(1048576, MATCH($B$4 &amp; " " &amp; $B35, rawv3!$1:$1, 0), 4)),
    $C35
)/U35</f>
        <v>0.8148148148</v>
      </c>
      <c r="V36" s="25"/>
      <c r="W36" s="23">
        <f t="array" ref="W36">COUNTIFS(
    rawv3!$F:$F, "Success",
    INDIRECT("rawv3!" &amp; ADDRESS(1, MATCH($D$2 &amp; " " &amp; W$3, rawv3!$1:$1, 0), 4) &amp; ":" &amp; ADDRESS(1048576, MATCH($D$2 &amp; " " &amp; W$3, rawv3!$1:$1, 0), 4)),
    W$4,
    INDIRECT("rawv3!" &amp; ADDRESS(1, MATCH($B$4 &amp; " " &amp; $B35, rawv3!$1:$1, 0), 4) &amp; ":" &amp; ADDRESS(1048576, MATCH($B$4 &amp; " " &amp; $B35, rawv3!$1:$1, 0), 4)),
    $C35
)/W35</f>
        <v>0.7536231884</v>
      </c>
      <c r="X36" s="24">
        <f t="array" ref="X36">COUNTIFS(
    rawv3!$F:$F, "Success",
    INDIRECT("rawv3!" &amp; ADDRESS(1, MATCH($D$2 &amp; " " &amp; W$3, rawv3!$1:$1, 0), 4) &amp; ":" &amp; ADDRESS(1048576, MATCH($D$2 &amp; " " &amp; W$3, rawv3!$1:$1, 0), 4)),
    X$4,
    INDIRECT("rawv3!" &amp; ADDRESS(1, MATCH($B$4 &amp; " " &amp; $B35, rawv3!$1:$1, 0), 4) &amp; ":" &amp; ADDRESS(1048576, MATCH($B$4 &amp; " " &amp; $B35, rawv3!$1:$1, 0), 4)),
    $C35
)/X35</f>
        <v>0.8205128205</v>
      </c>
      <c r="Y36" s="25"/>
      <c r="Z36" s="40">
        <f t="array" ref="Z36">COUNTIFS( rawv3!$F:$F, "Success", INDIRECT("rawv3!" &amp; ADDRESS(1, MATCH($B$4 &amp; " " &amp; $B35, rawv3!$1:$1, 0), 4) &amp; ":" &amp; ADDRESS(1048576, MATCH($B$4 &amp; " " &amp; $B35, rawv3!$1:$1, 0), 4)), $C35)/Z35</f>
        <v>0.7777777778</v>
      </c>
      <c r="AA36" s="27">
        <f t="array" ref="AA36">COUNTIFS( rawv3!$F:$F, "Success", INDIRECT("rawv3!" &amp; ADDRESS(1, MATCH($B$4 &amp; " " &amp; $B35, rawv3!$1:$1, 0), 4) &amp; ":" &amp; ADDRESS(1048576, MATCH($B$4 &amp; " " &amp; $B35, rawv3!$1:$1, 0), 4)), $C35)</f>
        <v>84</v>
      </c>
    </row>
    <row r="37">
      <c r="A37" s="1"/>
      <c r="C37" s="28" t="s">
        <v>25</v>
      </c>
      <c r="D37" s="29" t="s">
        <v>26</v>
      </c>
      <c r="E37" s="30">
        <f t="array" ref="E37">COUNTIFS(
    rawv3!$F:$F, "&lt;&gt;Ongoing",
    INDIRECT("rawv3!" &amp; ADDRESS(1, MATCH($D$2 &amp; " " &amp; E$3, rawv3!$1:$1, 0), 4) &amp; ":" &amp; ADDRESS(1048576, MATCH($D$2 &amp; " " &amp; E$3, rawv3!$1:$1, 0), 4)),
    E$4,
    INDIRECT("rawv3!" &amp; ADDRESS(1, MATCH($B$4 &amp; " " &amp; $B35, rawv3!$1:$1, 0), 4) &amp; ":" &amp; ADDRESS(1048576, MATCH($B$4 &amp; " " &amp; $B35, rawv3!$1:$1, 0), 4)),
    $C37
)</f>
        <v>1235</v>
      </c>
      <c r="F37" s="31">
        <f t="array" ref="F37">COUNTIFS(
    rawv3!$F:$F, "&lt;&gt;Ongoing",
    INDIRECT("rawv3!" &amp; ADDRESS(1, MATCH($D$2 &amp; " " &amp; E$3, rawv3!$1:$1, 0), 4) &amp; ":" &amp; ADDRESS(1048576, MATCH($D$2 &amp; " " &amp; E$3, rawv3!$1:$1, 0), 4)),
    F$4,
    INDIRECT("rawv3!" &amp; ADDRESS(1, MATCH($B$4 &amp; " " &amp; $B35, rawv3!$1:$1, 0), 4) &amp; ":" &amp; ADDRESS(1048576, MATCH($B$4 &amp; " " &amp; $B35, rawv3!$1:$1, 0), 4)),
    $C37
)</f>
        <v>1190</v>
      </c>
      <c r="G37" s="32"/>
      <c r="H37" s="30">
        <f t="array" ref="H37">COUNTIFS(
    rawv3!$F:$F, "&lt;&gt;Ongoing",
    INDIRECT("rawv3!" &amp; ADDRESS(1, MATCH($D$2 &amp; " " &amp; H$3, rawv3!$1:$1, 0), 4) &amp; ":" &amp; ADDRESS(1048576, MATCH($D$2 &amp; " " &amp; H$3, rawv3!$1:$1, 0), 4)),
    H$4,
    INDIRECT("rawv3!" &amp; ADDRESS(1, MATCH($B$4 &amp; " " &amp; $B35, rawv3!$1:$1, 0), 4) &amp; ":" &amp; ADDRESS(1048576, MATCH($B$4 &amp; " " &amp; $B35, rawv3!$1:$1, 0), 4)),
    $C37
)</f>
        <v>1471</v>
      </c>
      <c r="I37" s="31">
        <f t="array" ref="I37">COUNTIFS(
    rawv3!$F:$F, "&lt;&gt;Ongoing",
    INDIRECT("rawv3!" &amp; ADDRESS(1, MATCH($D$2 &amp; " " &amp; H$3, rawv3!$1:$1, 0), 4) &amp; ":" &amp; ADDRESS(1048576, MATCH($D$2 &amp; " " &amp; H$3, rawv3!$1:$1, 0), 4)),
    I$4,
    INDIRECT("rawv3!" &amp; ADDRESS(1, MATCH($B$4 &amp; " " &amp; $B35, rawv3!$1:$1, 0), 4) &amp; ":" &amp; ADDRESS(1048576, MATCH($B$4 &amp; " " &amp; $B35, rawv3!$1:$1, 0), 4)),
    $C37
)</f>
        <v>959</v>
      </c>
      <c r="J37" s="32"/>
      <c r="K37" s="30">
        <f t="array" ref="K37">COUNTIFS(
    rawv3!$F:$F, "&lt;&gt;Ongoing",
    INDIRECT("rawv3!" &amp; ADDRESS(1, MATCH($D$2 &amp; " " &amp; K$3, rawv3!$1:$1, 0), 4) &amp; ":" &amp; ADDRESS(1048576, MATCH($D$2 &amp; " " &amp; K$3, rawv3!$1:$1, 0), 4)),
    K$4,
    INDIRECT("rawv3!" &amp; ADDRESS(1, MATCH($B$4 &amp; " " &amp; $B35, rawv3!$1:$1, 0), 4) &amp; ":" &amp; ADDRESS(1048576, MATCH($B$4 &amp; " " &amp; $B35, rawv3!$1:$1, 0), 4)),
    $C37
)</f>
        <v>1156</v>
      </c>
      <c r="L37" s="31">
        <f t="array" ref="L37">COUNTIFS(
    rawv3!$F:$F, "&lt;&gt;Ongoing",
    INDIRECT("rawv3!" &amp; ADDRESS(1, MATCH($D$2 &amp; " " &amp; K$3, rawv3!$1:$1, 0), 4) &amp; ":" &amp; ADDRESS(1048576, MATCH($D$2 &amp; " " &amp; K$3, rawv3!$1:$1, 0), 4)),
    L$4,
    INDIRECT("rawv3!" &amp; ADDRESS(1, MATCH($B$4 &amp; " " &amp; $B35, rawv3!$1:$1, 0), 4) &amp; ":" &amp; ADDRESS(1048576, MATCH($B$4 &amp; " " &amp; $B35, rawv3!$1:$1, 0), 4)),
    $C37
)</f>
        <v>1273</v>
      </c>
      <c r="M37" s="32"/>
      <c r="N37" s="30">
        <f t="array" ref="N37">COUNTIFS(
    rawv3!$F:$F, "&lt;&gt;Ongoing",
    INDIRECT("rawv3!" &amp; ADDRESS(1, MATCH($D$2 &amp; " " &amp; N$3, rawv3!$1:$1, 0), 4) &amp; ":" &amp; ADDRESS(1048576, MATCH($D$2 &amp; " " &amp; N$3, rawv3!$1:$1, 0), 4)),
    N$4,
    INDIRECT("rawv3!" &amp; ADDRESS(1, MATCH($B$4 &amp; " " &amp; $B35, rawv3!$1:$1, 0), 4) &amp; ":" &amp; ADDRESS(1048576, MATCH($B$4 &amp; " " &amp; $B35, rawv3!$1:$1, 0), 4)),
    $C37
)</f>
        <v>1454</v>
      </c>
      <c r="O37" s="31">
        <f t="array" ref="O37">COUNTIFS(
    rawv3!$F:$F, "&lt;&gt;Ongoing",
    INDIRECT("rawv3!" &amp; ADDRESS(1, MATCH($D$2 &amp; " " &amp; N$3, rawv3!$1:$1, 0), 4) &amp; ":" &amp; ADDRESS(1048576, MATCH($D$2 &amp; " " &amp; N$3, rawv3!$1:$1, 0), 4)),
    O$4,
    INDIRECT("rawv3!" &amp; ADDRESS(1, MATCH($B$4 &amp; " " &amp; $B35, rawv3!$1:$1, 0), 4) &amp; ":" &amp; ADDRESS(1048576, MATCH($B$4 &amp; " " &amp; $B35, rawv3!$1:$1, 0), 4)),
    $C37
)</f>
        <v>976</v>
      </c>
      <c r="P37" s="32"/>
      <c r="Q37" s="30">
        <f t="array" ref="Q37">COUNTIFS(
    rawv3!$F:$F, "&lt;&gt;Ongoing",
    INDIRECT("rawv3!" &amp; ADDRESS(1, MATCH($D$2 &amp; " " &amp; Q$3, rawv3!$1:$1, 0), 4) &amp; ":" &amp; ADDRESS(1048576, MATCH($D$2 &amp; " " &amp; Q$3, rawv3!$1:$1, 0), 4)),
    Q$4,
    INDIRECT("rawv3!" &amp; ADDRESS(1, MATCH($B$4 &amp; " " &amp; $B35, rawv3!$1:$1, 0), 4) &amp; ":" &amp; ADDRESS(1048576, MATCH($B$4 &amp; " " &amp; $B35, rawv3!$1:$1, 0), 4)),
    $C37
)</f>
        <v>1763</v>
      </c>
      <c r="R37" s="31">
        <f t="array" ref="R37">COUNTIFS(
    rawv3!$F:$F, "&lt;&gt;Ongoing",
    INDIRECT("rawv3!" &amp; ADDRESS(1, MATCH($D$2 &amp; " " &amp; Q$3, rawv3!$1:$1, 0), 4) &amp; ":" &amp; ADDRESS(1048576, MATCH($D$2 &amp; " " &amp; Q$3, rawv3!$1:$1, 0), 4)),
    R$4,
    INDIRECT("rawv3!" &amp; ADDRESS(1, MATCH($B$4 &amp; " " &amp; $B35, rawv3!$1:$1, 0), 4) &amp; ":" &amp; ADDRESS(1048576, MATCH($B$4 &amp; " " &amp; $B35, rawv3!$1:$1, 0), 4)),
    $C37
)</f>
        <v>665</v>
      </c>
      <c r="S37" s="32"/>
      <c r="T37" s="30">
        <f t="array" ref="T37">COUNTIFS(
    rawv3!$F:$F, "&lt;&gt;Ongoing",
    INDIRECT("rawv3!" &amp; ADDRESS(1, MATCH($D$2 &amp; " " &amp; T$3, rawv3!$1:$1, 0), 4) &amp; ":" &amp; ADDRESS(1048576, MATCH($D$2 &amp; " " &amp; T$3, rawv3!$1:$1, 0), 4)),
    T$4,
    INDIRECT("rawv3!" &amp; ADDRESS(1, MATCH($B$4 &amp; " " &amp; $B35, rawv3!$1:$1, 0), 4) &amp; ":" &amp; ADDRESS(1048576, MATCH($B$4 &amp; " " &amp; $B35, rawv3!$1:$1, 0), 4)),
    $C37
)</f>
        <v>1840</v>
      </c>
      <c r="U37" s="31">
        <f t="array" ref="U37">COUNTIFS(
    rawv3!$F:$F, "&lt;&gt;Ongoing",
    INDIRECT("rawv3!" &amp; ADDRESS(1, MATCH($D$2 &amp; " " &amp; T$3, rawv3!$1:$1, 0), 4) &amp; ":" &amp; ADDRESS(1048576, MATCH($D$2 &amp; " " &amp; T$3, rawv3!$1:$1, 0), 4)),
    U$4,
    INDIRECT("rawv3!" &amp; ADDRESS(1, MATCH($B$4 &amp; " " &amp; $B35, rawv3!$1:$1, 0), 4) &amp; ":" &amp; ADDRESS(1048576, MATCH($B$4 &amp; " " &amp; $B35, rawv3!$1:$1, 0), 4)),
    $C37
)</f>
        <v>589</v>
      </c>
      <c r="V37" s="32"/>
      <c r="W37" s="30">
        <f t="array" ref="W37">COUNTIFS(
    rawv3!$F:$F, "&lt;&gt;Ongoing",
    INDIRECT("rawv3!" &amp; ADDRESS(1, MATCH($D$2 &amp; " " &amp; W$3, rawv3!$1:$1, 0), 4) &amp; ":" &amp; ADDRESS(1048576, MATCH($D$2 &amp; " " &amp; W$3, rawv3!$1:$1, 0), 4)),
    W$4,
    INDIRECT("rawv3!" &amp; ADDRESS(1, MATCH($B$4 &amp; " " &amp; $B35, rawv3!$1:$1, 0), 4) &amp; ":" &amp; ADDRESS(1048576, MATCH($B$4 &amp; " " &amp; $B35, rawv3!$1:$1, 0), 4)),
    $C37
)</f>
        <v>1058</v>
      </c>
      <c r="X37" s="31">
        <f t="array" ref="X37">COUNTIFS(
    rawv3!$F:$F, "&lt;&gt;Ongoing",
    INDIRECT("rawv3!" &amp; ADDRESS(1, MATCH($D$2 &amp; " " &amp; W$3, rawv3!$1:$1, 0), 4) &amp; ":" &amp; ADDRESS(1048576, MATCH($D$2 &amp; " " &amp; W$3, rawv3!$1:$1, 0), 4)),
    X$4,
    INDIRECT("rawv3!" &amp; ADDRESS(1, MATCH($B$4 &amp; " " &amp; $B35, rawv3!$1:$1, 0), 4) &amp; ":" &amp; ADDRESS(1048576, MATCH($B$4 &amp; " " &amp; $B35, rawv3!$1:$1, 0), 4)),
    $C37
)</f>
        <v>1372</v>
      </c>
      <c r="Y37" s="32"/>
      <c r="Z37" s="33">
        <f t="array" ref="Z37">COUNTIFS( rawv3!$F:$F, "&lt;&gt;Ongoing", INDIRECT("rawv3!" &amp; ADDRESS(1, MATCH($B$4 &amp; " " &amp; $B35, rawv3!$1:$1, 0), 4) &amp; ":" &amp; ADDRESS(1048576, MATCH($B$4 &amp; " " &amp; $B35, rawv3!$1:$1, 0), 4)), $C37)</f>
        <v>2430</v>
      </c>
      <c r="AA37" s="4"/>
    </row>
    <row r="38">
      <c r="A38" s="1"/>
      <c r="B38" s="34"/>
      <c r="C38" s="34"/>
      <c r="D38" s="35" t="s">
        <v>27</v>
      </c>
      <c r="E38" s="36">
        <f t="array" ref="E38">COUNTIFS(
    rawv3!$F:$F, "Success",
    INDIRECT("rawv3!" &amp; ADDRESS(1, MATCH($D$2 &amp; " " &amp; E$3, rawv3!$1:$1, 0), 4) &amp; ":" &amp; ADDRESS(1048576, MATCH($D$2 &amp; " " &amp; E$3, rawv3!$1:$1, 0), 4)),
    E$4,
    INDIRECT("rawv3!" &amp; ADDRESS(1, MATCH($B$4 &amp; " " &amp; $B35, rawv3!$1:$1, 0), 4) &amp; ":" &amp; ADDRESS(1048576, MATCH($B$4 &amp; " " &amp; $B35, rawv3!$1:$1, 0), 4)),
    $C37
)/E37</f>
        <v>0.7789473684</v>
      </c>
      <c r="F38" s="37">
        <f t="array" ref="F38">COUNTIFS(
    rawv3!$F:$F, "Success",
    INDIRECT("rawv3!" &amp; ADDRESS(1, MATCH($D$2 &amp; " " &amp; E$3, rawv3!$1:$1, 0), 4) &amp; ":" &amp; ADDRESS(1048576, MATCH($D$2 &amp; " " &amp; E$3, rawv3!$1:$1, 0), 4)),
    F$4,
    INDIRECT("rawv3!" &amp; ADDRESS(1, MATCH($B$4 &amp; " " &amp; $B35, rawv3!$1:$1, 0), 4) &amp; ":" &amp; ADDRESS(1048576, MATCH($B$4 &amp; " " &amp; $B35, rawv3!$1:$1, 0), 4)),
    $C37
)/F37</f>
        <v>0.8</v>
      </c>
      <c r="G38" s="25"/>
      <c r="H38" s="36">
        <f t="array" ref="H38">COUNTIFS(
    rawv3!$F:$F, "Success",
    INDIRECT("rawv3!" &amp; ADDRESS(1, MATCH($D$2 &amp; " " &amp; H$3, rawv3!$1:$1, 0), 4) &amp; ":" &amp; ADDRESS(1048576, MATCH($D$2 &amp; " " &amp; H$3, rawv3!$1:$1, 0), 4)),
    H$4,
    INDIRECT("rawv3!" &amp; ADDRESS(1, MATCH($B$4 &amp; " " &amp; $B35, rawv3!$1:$1, 0), 4) &amp; ":" &amp; ADDRESS(1048576, MATCH($B$4 &amp; " " &amp; $B35, rawv3!$1:$1, 0), 4)),
    $C37
)/H37</f>
        <v>0.7974167233</v>
      </c>
      <c r="I38" s="37">
        <f t="array" ref="I38">COUNTIFS(
    rawv3!$F:$F, "Success",
    INDIRECT("rawv3!" &amp; ADDRESS(1, MATCH($D$2 &amp; " " &amp; H$3, rawv3!$1:$1, 0), 4) &amp; ":" &amp; ADDRESS(1048576, MATCH($D$2 &amp; " " &amp; H$3, rawv3!$1:$1, 0), 4)),
    I$4,
    INDIRECT("rawv3!" &amp; ADDRESS(1, MATCH($B$4 &amp; " " &amp; $B35, rawv3!$1:$1, 0), 4) &amp; ":" &amp; ADDRESS(1048576, MATCH($B$4 &amp; " " &amp; $B35, rawv3!$1:$1, 0), 4)),
    $C37
)/I37</f>
        <v>0.7778936392</v>
      </c>
      <c r="J38" s="25"/>
      <c r="K38" s="36">
        <f t="array" ref="K38">COUNTIFS(
    rawv3!$F:$F, "Success",
    INDIRECT("rawv3!" &amp; ADDRESS(1, MATCH($D$2 &amp; " " &amp; K$3, rawv3!$1:$1, 0), 4) &amp; ":" &amp; ADDRESS(1048576, MATCH($D$2 &amp; " " &amp; K$3, rawv3!$1:$1, 0), 4)),
    K$4,
    INDIRECT("rawv3!" &amp; ADDRESS(1, MATCH($B$4 &amp; " " &amp; $B35, rawv3!$1:$1, 0), 4) &amp; ":" &amp; ADDRESS(1048576, MATCH($B$4 &amp; " " &amp; $B35, rawv3!$1:$1, 0), 4)),
    $C37
)/K37</f>
        <v>0.7889273356</v>
      </c>
      <c r="L38" s="37">
        <f t="array" ref="L38">COUNTIFS(
    rawv3!$F:$F, "Success",
    INDIRECT("rawv3!" &amp; ADDRESS(1, MATCH($D$2 &amp; " " &amp; K$3, rawv3!$1:$1, 0), 4) &amp; ":" &amp; ADDRESS(1048576, MATCH($D$2 &amp; " " &amp; K$3, rawv3!$1:$1, 0), 4)),
    L$4,
    INDIRECT("rawv3!" &amp; ADDRESS(1, MATCH($B$4 &amp; " " &amp; $B35, rawv3!$1:$1, 0), 4) &amp; ":" &amp; ADDRESS(1048576, MATCH($B$4 &amp; " " &amp; $B35, rawv3!$1:$1, 0), 4)),
    $C37
)/L37</f>
        <v>0.7910447761</v>
      </c>
      <c r="M38" s="25"/>
      <c r="N38" s="36">
        <f t="array" ref="N38">COUNTIFS(
    rawv3!$F:$F, "Success",
    INDIRECT("rawv3!" &amp; ADDRESS(1, MATCH($D$2 &amp; " " &amp; N$3, rawv3!$1:$1, 0), 4) &amp; ":" &amp; ADDRESS(1048576, MATCH($D$2 &amp; " " &amp; N$3, rawv3!$1:$1, 0), 4)),
    N$4,
    INDIRECT("rawv3!" &amp; ADDRESS(1, MATCH($B$4 &amp; " " &amp; $B35, rawv3!$1:$1, 0), 4) &amp; ":" &amp; ADDRESS(1048576, MATCH($B$4 &amp; " " &amp; $B35, rawv3!$1:$1, 0), 4)),
    $C37
)/N37</f>
        <v>0.795735901</v>
      </c>
      <c r="O38" s="37">
        <f t="array" ref="O38">COUNTIFS(
    rawv3!$F:$F, "Success",
    INDIRECT("rawv3!" &amp; ADDRESS(1, MATCH($D$2 &amp; " " &amp; N$3, rawv3!$1:$1, 0), 4) &amp; ":" &amp; ADDRESS(1048576, MATCH($D$2 &amp; " " &amp; N$3, rawv3!$1:$1, 0), 4)),
    O$4,
    INDIRECT("rawv3!" &amp; ADDRESS(1, MATCH($B$4 &amp; " " &amp; $B35, rawv3!$1:$1, 0), 4) &amp; ":" &amp; ADDRESS(1048576, MATCH($B$4 &amp; " " &amp; $B35, rawv3!$1:$1, 0), 4)),
    $C37
)/O37</f>
        <v>0.7807377049</v>
      </c>
      <c r="P38" s="25"/>
      <c r="Q38" s="36">
        <f t="array" ref="Q38">COUNTIFS(
    rawv3!$F:$F, "Success",
    INDIRECT("rawv3!" &amp; ADDRESS(1, MATCH($D$2 &amp; " " &amp; Q$3, rawv3!$1:$1, 0), 4) &amp; ":" &amp; ADDRESS(1048576, MATCH($D$2 &amp; " " &amp; Q$3, rawv3!$1:$1, 0), 4)),
    Q$4,
    INDIRECT("rawv3!" &amp; ADDRESS(1, MATCH($B$4 &amp; " " &amp; $B35, rawv3!$1:$1, 0), 4) &amp; ":" &amp; ADDRESS(1048576, MATCH($B$4 &amp; " " &amp; $B35, rawv3!$1:$1, 0), 4)),
    $C37
)/Q37</f>
        <v>0.7969370391</v>
      </c>
      <c r="R38" s="37">
        <f t="array" ref="R38">COUNTIFS(
    rawv3!$F:$F, "Success",
    INDIRECT("rawv3!" &amp; ADDRESS(1, MATCH($D$2 &amp; " " &amp; Q$3, rawv3!$1:$1, 0), 4) &amp; ":" &amp; ADDRESS(1048576, MATCH($D$2 &amp; " " &amp; Q$3, rawv3!$1:$1, 0), 4)),
    R$4,
    INDIRECT("rawv3!" &amp; ADDRESS(1, MATCH($B$4 &amp; " " &amp; $B35, rawv3!$1:$1, 0), 4) &amp; ":" &amp; ADDRESS(1048576, MATCH($B$4 &amp; " " &amp; $B35, rawv3!$1:$1, 0), 4)),
    $C37
)/R37</f>
        <v>0.7714285714</v>
      </c>
      <c r="S38" s="25"/>
      <c r="T38" s="36">
        <f t="array" ref="T38">COUNTIFS(
    rawv3!$F:$F, "Success",
    INDIRECT("rawv3!" &amp; ADDRESS(1, MATCH($D$2 &amp; " " &amp; T$3, rawv3!$1:$1, 0), 4) &amp; ":" &amp; ADDRESS(1048576, MATCH($D$2 &amp; " " &amp; T$3, rawv3!$1:$1, 0), 4)),
    T$4,
    INDIRECT("rawv3!" &amp; ADDRESS(1, MATCH($B$4 &amp; " " &amp; $B35, rawv3!$1:$1, 0), 4) &amp; ":" &amp; ADDRESS(1048576, MATCH($B$4 &amp; " " &amp; $B35, rawv3!$1:$1, 0), 4)),
    $C37
)/T37</f>
        <v>0.7923913043</v>
      </c>
      <c r="U38" s="37">
        <f t="array" ref="U38">COUNTIFS(
    rawv3!$F:$F, "Success",
    INDIRECT("rawv3!" &amp; ADDRESS(1, MATCH($D$2 &amp; " " &amp; T$3, rawv3!$1:$1, 0), 4) &amp; ":" &amp; ADDRESS(1048576, MATCH($D$2 &amp; " " &amp; T$3, rawv3!$1:$1, 0), 4)),
    U$4,
    INDIRECT("rawv3!" &amp; ADDRESS(1, MATCH($B$4 &amp; " " &amp; $B35, rawv3!$1:$1, 0), 4) &amp; ":" &amp; ADDRESS(1048576, MATCH($B$4 &amp; " " &amp; $B35, rawv3!$1:$1, 0), 4)),
    $C37
)/U37</f>
        <v>0.7809847199</v>
      </c>
      <c r="V38" s="25"/>
      <c r="W38" s="36">
        <f t="array" ref="W38">COUNTIFS(
    rawv3!$F:$F, "Success",
    INDIRECT("rawv3!" &amp; ADDRESS(1, MATCH($D$2 &amp; " " &amp; W$3, rawv3!$1:$1, 0), 4) &amp; ":" &amp; ADDRESS(1048576, MATCH($D$2 &amp; " " &amp; W$3, rawv3!$1:$1, 0), 4)),
    W$4,
    INDIRECT("rawv3!" &amp; ADDRESS(1, MATCH($B$4 &amp; " " &amp; $B35, rawv3!$1:$1, 0), 4) &amp; ":" &amp; ADDRESS(1048576, MATCH($B$4 &amp; " " &amp; $B35, rawv3!$1:$1, 0), 4)),
    $C37
)/W37</f>
        <v>0.7807183365</v>
      </c>
      <c r="X38" s="37">
        <f t="array" ref="X38">COUNTIFS(
    rawv3!$F:$F, "Success",
    INDIRECT("rawv3!" &amp; ADDRESS(1, MATCH($D$2 &amp; " " &amp; W$3, rawv3!$1:$1, 0), 4) &amp; ":" &amp; ADDRESS(1048576, MATCH($D$2 &amp; " " &amp; W$3, rawv3!$1:$1, 0), 4)),
    X$4,
    INDIRECT("rawv3!" &amp; ADDRESS(1, MATCH($B$4 &amp; " " &amp; $B35, rawv3!$1:$1, 0), 4) &amp; ":" &amp; ADDRESS(1048576, MATCH($B$4 &amp; " " &amp; $B35, rawv3!$1:$1, 0), 4)),
    $C37
)/X37</f>
        <v>0.7966472303</v>
      </c>
      <c r="Y38" s="25"/>
      <c r="Z38" s="41">
        <f t="array" ref="Z38">COUNTIFS( rawv3!$F:$F, "Success", INDIRECT("rawv3!" &amp; ADDRESS(1, MATCH($B$4 &amp; " " &amp; $B35, rawv3!$1:$1, 0), 4) &amp; ":" &amp; ADDRESS(1048576, MATCH($B$4 &amp; " " &amp; $B35, rawv3!$1:$1, 0), 4)), $C37)/Z37</f>
        <v>0.7897119342</v>
      </c>
      <c r="AA38" s="27">
        <f t="array" ref="AA38">COUNTIFS( rawv3!$F:$F, "Success", INDIRECT("rawv3!" &amp; ADDRESS(1, MATCH($B$4 &amp; " " &amp; $B35, rawv3!$1:$1, 0), 4) &amp; ":" &amp; ADDRESS(1048576, MATCH($B$4 &amp; " " &amp; $B35, rawv3!$1:$1, 0), 4)), $C37)</f>
        <v>1919</v>
      </c>
    </row>
    <row r="39">
      <c r="A39" s="1"/>
      <c r="B39" s="7"/>
      <c r="C39" s="3"/>
      <c r="D39" s="1"/>
      <c r="E39" s="1"/>
      <c r="F39" s="1"/>
      <c r="G39" s="1"/>
      <c r="H39" s="1"/>
      <c r="I39" s="1"/>
      <c r="J39" s="1"/>
      <c r="K39" s="1"/>
      <c r="L39" s="1"/>
      <c r="M39" s="1"/>
      <c r="N39" s="1"/>
      <c r="O39" s="1"/>
      <c r="P39" s="1"/>
      <c r="Q39" s="1"/>
      <c r="R39" s="1"/>
      <c r="S39" s="1"/>
      <c r="T39" s="1"/>
      <c r="U39" s="1"/>
      <c r="V39" s="1"/>
      <c r="W39" s="1"/>
      <c r="X39" s="1"/>
      <c r="Y39" s="39"/>
      <c r="Z39" s="39"/>
      <c r="AA39" s="25"/>
    </row>
    <row r="40">
      <c r="A40" s="1"/>
      <c r="B40" s="42" t="s">
        <v>10</v>
      </c>
      <c r="C40" s="43"/>
      <c r="D40" s="44" t="s">
        <v>26</v>
      </c>
      <c r="E40" s="18">
        <f t="array" ref="E40">COUNTIFS( rawv3!$F:$F, "&lt;&gt;Ongoing", INDIRECT("rawv3!" &amp; ADDRESS(1, MATCH($D$2&amp; " " &amp; E$3 , rawv3!$1:$1, 0), 4) &amp; ":" &amp; ADDRESS(1048576, MATCH($D$2&amp; " " &amp; E$3 , rawv3!$1:$1, 0), 4)), E$4)</f>
        <v>1283</v>
      </c>
      <c r="F40" s="19">
        <f t="array" ref="F40">COUNTIFS( rawv3!$F:$F, "&lt;&gt;Ongoing", INDIRECT("rawv3!" &amp; ADDRESS(1, MATCH($D$2&amp; " " &amp; E$3 , rawv3!$1:$1, 0), 4) &amp; ":" &amp; ADDRESS(1048576, MATCH($D$2&amp; " " &amp; E$3 , rawv3!$1:$1, 0), 4)), F$4)</f>
        <v>1250</v>
      </c>
      <c r="G40" s="1"/>
      <c r="H40" s="18">
        <f t="array" ref="H40">COUNTIFS( rawv3!$F:$F, "&lt;&gt;Ongoing", INDIRECT("rawv3!" &amp; ADDRESS(1, MATCH($D$2&amp; " " &amp; H$3 , rawv3!$1:$1, 0), 4) &amp; ":" &amp; ADDRESS(1048576, MATCH($D$2&amp; " " &amp; H$3 , rawv3!$1:$1, 0), 4)), H$4)</f>
        <v>1544</v>
      </c>
      <c r="I40" s="19">
        <f t="array" ref="I40">COUNTIFS( rawv3!$F:$F, "&lt;&gt;Ongoing", INDIRECT("rawv3!" &amp; ADDRESS(1, MATCH($D$2&amp; " " &amp; H$3 , rawv3!$1:$1, 0), 4) &amp; ":" &amp; ADDRESS(1048576, MATCH($D$2&amp; " " &amp; H$3 , rawv3!$1:$1, 0), 4)), I$4)</f>
        <v>994</v>
      </c>
      <c r="J40" s="1"/>
      <c r="K40" s="18">
        <f t="array" ref="K40">COUNTIFS( rawv3!$F:$F, "&lt;&gt;Ongoing", INDIRECT("rawv3!" &amp; ADDRESS(1, MATCH($D$2&amp; " " &amp; K$3 , rawv3!$1:$1, 0), 4) &amp; ":" &amp; ADDRESS(1048576, MATCH($D$2&amp; " " &amp; K$3 , rawv3!$1:$1, 0), 4)), K$4)</f>
        <v>1222</v>
      </c>
      <c r="L40" s="19">
        <f t="array" ref="L40">COUNTIFS( rawv3!$F:$F, "&lt;&gt;Ongoing", INDIRECT("rawv3!" &amp; ADDRESS(1, MATCH($D$2&amp; " " &amp; K$3 , rawv3!$1:$1, 0), 4) &amp; ":" &amp; ADDRESS(1048576, MATCH($D$2&amp; " " &amp; K$3 , rawv3!$1:$1, 0), 4)), L$4)</f>
        <v>1315</v>
      </c>
      <c r="M40" s="1"/>
      <c r="N40" s="18">
        <f t="array" ref="N40">COUNTIFS( rawv3!$F:$F, "&lt;&gt;Ongoing", INDIRECT("rawv3!" &amp; ADDRESS(1, MATCH($D$2&amp; " " &amp; N$3 , rawv3!$1:$1, 0), 4) &amp; ":" &amp; ADDRESS(1048576, MATCH($D$2&amp; " " &amp; N$3 , rawv3!$1:$1, 0), 4)), N$4)</f>
        <v>1521</v>
      </c>
      <c r="O40" s="19">
        <f t="array" ref="O40">COUNTIFS( rawv3!$F:$F, "&lt;&gt;Ongoing", INDIRECT("rawv3!" &amp; ADDRESS(1, MATCH($D$2&amp; " " &amp; N$3 , rawv3!$1:$1, 0), 4) &amp; ":" &amp; ADDRESS(1048576, MATCH($D$2&amp; " " &amp; N$3 , rawv3!$1:$1, 0), 4)), O$4)</f>
        <v>1017</v>
      </c>
      <c r="P40" s="1"/>
      <c r="Q40" s="18">
        <f t="array" ref="Q40">COUNTIFS( rawv3!$F:$F, "&lt;&gt;Ongoing", INDIRECT("rawv3!" &amp; ADDRESS(1, MATCH($D$2&amp; " " &amp; Q$3 , rawv3!$1:$1, 0), 4) &amp; ":" &amp; ADDRESS(1048576, MATCH($D$2&amp; " " &amp; Q$3 , rawv3!$1:$1, 0), 4)), Q$4)</f>
        <v>1840</v>
      </c>
      <c r="R40" s="19">
        <f t="array" ref="R40">COUNTIFS( rawv3!$F:$F, "&lt;&gt;Ongoing", INDIRECT("rawv3!" &amp; ADDRESS(1, MATCH($D$2&amp; " " &amp; Q$3 , rawv3!$1:$1, 0), 4) &amp; ":" &amp; ADDRESS(1048576, MATCH($D$2&amp; " " &amp; Q$3 , rawv3!$1:$1, 0), 4)), R$4)</f>
        <v>696</v>
      </c>
      <c r="S40" s="1"/>
      <c r="T40" s="18">
        <f t="array" ref="T40">COUNTIFS( rawv3!$F:$F, "&lt;&gt;Ongoing", INDIRECT("rawv3!" &amp; ADDRESS(1, MATCH($D$2&amp; " " &amp; T$3 , rawv3!$1:$1, 0), 4) &amp; ":" &amp; ADDRESS(1048576, MATCH($D$2&amp; " " &amp; T$3 , rawv3!$1:$1, 0), 4)), T$4)</f>
        <v>1921</v>
      </c>
      <c r="U40" s="19">
        <f t="array" ref="U40">COUNTIFS( rawv3!$F:$F, "&lt;&gt;Ongoing", INDIRECT("rawv3!" &amp; ADDRESS(1, MATCH($D$2&amp; " " &amp; T$3 , rawv3!$1:$1, 0), 4) &amp; ":" &amp; ADDRESS(1048576, MATCH($D$2&amp; " " &amp; T$3 , rawv3!$1:$1, 0), 4)), U$4)</f>
        <v>616</v>
      </c>
      <c r="V40" s="1"/>
      <c r="W40" s="18">
        <f t="array" ref="W40">COUNTIFS( rawv3!$F:$F, "&lt;&gt;Ongoing", INDIRECT("rawv3!" &amp; ADDRESS(1, MATCH($D$2&amp; " " &amp; W$3 , rawv3!$1:$1, 0), 4) &amp; ":" &amp; ADDRESS(1048576, MATCH($D$2&amp; " " &amp; W$3 , rawv3!$1:$1, 0), 4)), W$4)</f>
        <v>1127</v>
      </c>
      <c r="X40" s="19">
        <f t="array" ref="X40">COUNTIFS( rawv3!$F:$F, "&lt;&gt;Ongoing", INDIRECT("rawv3!" &amp; ADDRESS(1, MATCH($D$2&amp; " " &amp; W$3 , rawv3!$1:$1, 0), 4) &amp; ":" &amp; ADDRESS(1048576, MATCH($D$2&amp; " " &amp; W$3 , rawv3!$1:$1, 0), 4)), X$4)</f>
        <v>1411</v>
      </c>
      <c r="Y40" s="1"/>
      <c r="Z40" s="45">
        <f>COUNTIFS(rawv3!$F:$F, "Success") + COUNTIFS(rawv3!$F:$F, "Failed")</f>
        <v>2538</v>
      </c>
      <c r="AA40" s="25"/>
    </row>
    <row r="41">
      <c r="A41" s="1"/>
      <c r="B41" s="34"/>
      <c r="C41" s="46"/>
      <c r="D41" s="35" t="s">
        <v>27</v>
      </c>
      <c r="E41" s="36">
        <f t="array" ref="E41">COUNTIFS( rawv3!$F:$F, "Success", INDIRECT("rawv3!" &amp; ADDRESS(1, MATCH($D$2&amp; " " &amp; E$3 , rawv3!$1:$1, 0), 4) &amp; ":" &amp; ADDRESS(1048576, MATCH($D$2&amp; " " &amp; E$3 , rawv3!$1:$1, 0), 4)), E$4)/E40</f>
        <v>0.7794232268</v>
      </c>
      <c r="F41" s="37">
        <f t="array" ref="F41">COUNTIFS( rawv3!$F:$F, "Success", INDIRECT("rawv3!" &amp; ADDRESS(1, MATCH($D$2&amp; " " &amp; E$3 , rawv3!$1:$1, 0), 4) &amp; ":" &amp; ADDRESS(1048576, MATCH($D$2&amp; " " &amp; E$3 , rawv3!$1:$1, 0), 4)), F$4)/F40</f>
        <v>0.7984</v>
      </c>
      <c r="G41" s="25"/>
      <c r="H41" s="36">
        <f t="array" ref="H41">COUNTIFS( rawv3!$F:$F, "Success", INDIRECT("rawv3!" &amp; ADDRESS(1, MATCH($D$2&amp; " " &amp; H$3 , rawv3!$1:$1, 0), 4) &amp; ":" &amp; ADDRESS(1048576, MATCH($D$2&amp; " " &amp; H$3 , rawv3!$1:$1, 0), 4)), H$4)/H40</f>
        <v>0.795984456</v>
      </c>
      <c r="I41" s="37">
        <f t="array" ref="I41">COUNTIFS( rawv3!$F:$F, "Success", INDIRECT("rawv3!" &amp; ADDRESS(1, MATCH($D$2&amp; " " &amp; H$3 , rawv3!$1:$1, 0), 4) &amp; ":" &amp; ADDRESS(1048576, MATCH($D$2&amp; " " &amp; H$3 , rawv3!$1:$1, 0), 4)), I$4)/I40</f>
        <v>0.7786720322</v>
      </c>
      <c r="J41" s="25"/>
      <c r="K41" s="36">
        <f t="array" ref="K41">COUNTIFS( rawv3!$F:$F, "Success", INDIRECT("rawv3!" &amp; ADDRESS(1, MATCH($D$2&amp; " " &amp; K$3 , rawv3!$1:$1, 0), 4) &amp; ":" &amp; ADDRESS(1048576, MATCH($D$2&amp; " " &amp; K$3 , rawv3!$1:$1, 0), 4)), K$4)/K40</f>
        <v>0.7872340426</v>
      </c>
      <c r="L41" s="37">
        <f t="array" ref="L41">COUNTIFS( rawv3!$F:$F, "Success", INDIRECT("rawv3!" &amp; ADDRESS(1, MATCH($D$2&amp; " " &amp; K$3 , rawv3!$1:$1, 0), 4) &amp; ":" &amp; ADDRESS(1048576, MATCH($D$2&amp; " " &amp; K$3 , rawv3!$1:$1, 0), 4)), L$4)/L40</f>
        <v>0.791634981</v>
      </c>
      <c r="M41" s="25"/>
      <c r="N41" s="36">
        <f t="array" ref="N41">COUNTIFS( rawv3!$F:$F, "Success", INDIRECT("rawv3!" &amp; ADDRESS(1, MATCH($D$2&amp; " " &amp; N$3 , rawv3!$1:$1, 0), 4) &amp; ":" &amp; ADDRESS(1048576, MATCH($D$2&amp; " " &amp; N$3 , rawv3!$1:$1, 0), 4)), N$4)/N40</f>
        <v>0.7935568705</v>
      </c>
      <c r="O41" s="37">
        <f t="array" ref="O41">COUNTIFS( rawv3!$F:$F, "Success", INDIRECT("rawv3!" &amp; ADDRESS(1, MATCH($D$2&amp; " " &amp; N$3 , rawv3!$1:$1, 0), 4) &amp; ":" &amp; ADDRESS(1048576, MATCH($D$2&amp; " " &amp; N$3 , rawv3!$1:$1, 0), 4)), O$4)/O40</f>
        <v>0.7826941986</v>
      </c>
      <c r="P41" s="25"/>
      <c r="Q41" s="36">
        <f t="array" ref="Q41">COUNTIFS( rawv3!$F:$F, "Success", INDIRECT("rawv3!" &amp; ADDRESS(1, MATCH($D$2&amp; " " &amp; Q$3 , rawv3!$1:$1, 0), 4) &amp; ":" &amp; ADDRESS(1048576, MATCH($D$2&amp; " " &amp; Q$3 , rawv3!$1:$1, 0), 4)), Q$4)/Q40</f>
        <v>0.7951086957</v>
      </c>
      <c r="R41" s="37">
        <f t="array" ref="R41">COUNTIFS( rawv3!$F:$F, "Success", INDIRECT("rawv3!" &amp; ADDRESS(1, MATCH($D$2&amp; " " &amp; Q$3 , rawv3!$1:$1, 0), 4) &amp; ":" &amp; ADDRESS(1048576, MATCH($D$2&amp; " " &amp; Q$3 , rawv3!$1:$1, 0), 4)), R$4)/R40</f>
        <v>0.7744252874</v>
      </c>
      <c r="S41" s="25"/>
      <c r="T41" s="36">
        <f t="array" ref="T41">COUNTIFS( rawv3!$F:$F, "Success", INDIRECT("rawv3!" &amp; ADDRESS(1, MATCH($D$2&amp; " " &amp; T$3 , rawv3!$1:$1, 0), 4) &amp; ":" &amp; ADDRESS(1048576, MATCH($D$2&amp; " " &amp; T$3 , rawv3!$1:$1, 0), 4)), T$4)/T40</f>
        <v>0.7912545549</v>
      </c>
      <c r="U41" s="37">
        <f t="array" ref="U41">COUNTIFS( rawv3!$F:$F, "Success", INDIRECT("rawv3!" &amp; ADDRESS(1, MATCH($D$2&amp; " " &amp; T$3 , rawv3!$1:$1, 0), 4) &amp; ":" &amp; ADDRESS(1048576, MATCH($D$2&amp; " " &amp; T$3 , rawv3!$1:$1, 0), 4)), U$4)/U40</f>
        <v>0.7824675325</v>
      </c>
      <c r="V41" s="25"/>
      <c r="W41" s="36">
        <f t="array" ref="W41">COUNTIFS( rawv3!$F:$F, "Success", INDIRECT("rawv3!" &amp; ADDRESS(1, MATCH($D$2&amp; " " &amp; W$3 , rawv3!$1:$1, 0), 4) &amp; ":" &amp; ADDRESS(1048576, MATCH($D$2&amp; " " &amp; W$3 , rawv3!$1:$1, 0), 4)), W$4)/W40</f>
        <v>0.7790594499</v>
      </c>
      <c r="X41" s="37">
        <f t="array" ref="X41">COUNTIFS( rawv3!$F:$F, "Success", INDIRECT("rawv3!" &amp; ADDRESS(1, MATCH($D$2&amp; " " &amp; W$3 , rawv3!$1:$1, 0), 4) &amp; ":" &amp; ADDRESS(1048576, MATCH($D$2&amp; " " &amp; W$3 , rawv3!$1:$1, 0), 4)), X$4)/X40</f>
        <v>0.7973068746</v>
      </c>
      <c r="Y41" s="1"/>
      <c r="Z41" s="38">
        <f>COUNTIFS(
    rawv3!$F:$F, "Success"
)/Z40</f>
        <v>0.7892040977</v>
      </c>
      <c r="AA41" s="27">
        <f>COUNTIFS(
    rawv3!$F:$F, "Success"
)</f>
        <v>2003</v>
      </c>
    </row>
  </sheetData>
  <mergeCells count="29">
    <mergeCell ref="E3:F3"/>
    <mergeCell ref="H3:I3"/>
    <mergeCell ref="K3:L3"/>
    <mergeCell ref="N3:O3"/>
    <mergeCell ref="Q3:R3"/>
    <mergeCell ref="T3:U3"/>
    <mergeCell ref="W3:X3"/>
    <mergeCell ref="C15:C16"/>
    <mergeCell ref="C17:C18"/>
    <mergeCell ref="B5:B8"/>
    <mergeCell ref="C5:C6"/>
    <mergeCell ref="C7:C8"/>
    <mergeCell ref="B10:B13"/>
    <mergeCell ref="C10:C11"/>
    <mergeCell ref="C12:C13"/>
    <mergeCell ref="B15:B18"/>
    <mergeCell ref="C30:C31"/>
    <mergeCell ref="C32:C33"/>
    <mergeCell ref="B35:B38"/>
    <mergeCell ref="C35:C36"/>
    <mergeCell ref="C37:C38"/>
    <mergeCell ref="B40:B41"/>
    <mergeCell ref="B20:B23"/>
    <mergeCell ref="C20:C21"/>
    <mergeCell ref="C22:C23"/>
    <mergeCell ref="B25:B28"/>
    <mergeCell ref="C25:C26"/>
    <mergeCell ref="C27:C28"/>
    <mergeCell ref="B30:B33"/>
  </mergeCells>
  <conditionalFormatting sqref="E6:X6 Z6 E8:X8 Z8 E11:X11 Z11 E13:X13 Z13 E16:X16 Z16 E18:X18 Z18 E21:X21 Z21 E23:X23 Z23 E26:X26 Z26 E28:X28 Z28 E31:X31 Z31 E33:X33 Z33 E36:X36 Z36 E38:X38 Z38 E41:X41 Z41">
    <cfRule type="colorScale" priority="1">
      <colorScale>
        <cfvo type="min"/>
        <cfvo type="formula" val="0.74"/>
        <cfvo type="max"/>
        <color rgb="FFE06666"/>
        <color rgb="FFFFF2CC"/>
        <color rgb="FF6AA84F"/>
      </colorScale>
    </cfRule>
  </conditionalFormatting>
  <conditionalFormatting sqref="E5:Z5 E7:Z7 E10:Z12 E15:Z20 E22 E25:Z25 E27:Z27 E30:Z30 E32:Z32 E35:Z35 E37:Z37 E40:Z40">
    <cfRule type="cellIs" dxfId="0" priority="2" operator="lessThan">
      <formula>30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4.75"/>
    <col customWidth="1" min="2" max="2" width="17.38"/>
    <col customWidth="1" min="5" max="6" width="12.0"/>
    <col customWidth="1" min="7" max="7" width="2.75"/>
    <col customWidth="1" min="8" max="9" width="12.0"/>
    <col customWidth="1" min="10" max="10" width="2.75"/>
    <col customWidth="1" min="11" max="12" width="12.0"/>
    <col customWidth="1" min="13" max="13" width="2.75"/>
    <col customWidth="1" min="14" max="15" width="12.0"/>
    <col customWidth="1" min="16" max="16" width="2.75"/>
    <col customWidth="1" min="17" max="18" width="12.0"/>
    <col customWidth="1" min="19" max="19" width="2.75"/>
    <col customWidth="1" min="20" max="21" width="12.0"/>
    <col customWidth="1" min="22" max="22" width="2.75"/>
    <col customWidth="1" min="23" max="24" width="12.0"/>
    <col customWidth="1" min="25" max="25" width="2.75"/>
    <col customWidth="1" min="26" max="26" width="12.0"/>
  </cols>
  <sheetData>
    <row r="1">
      <c r="A1" s="1"/>
      <c r="B1" s="2" t="s">
        <v>0</v>
      </c>
      <c r="C1" s="3"/>
      <c r="D1" s="1"/>
      <c r="E1" s="1"/>
      <c r="F1" s="1"/>
      <c r="G1" s="1"/>
      <c r="I1" s="1"/>
      <c r="J1" s="1"/>
      <c r="K1" s="1"/>
      <c r="L1" s="1"/>
      <c r="M1" s="1"/>
      <c r="N1" s="1"/>
      <c r="O1" s="1"/>
      <c r="P1" s="1"/>
      <c r="Q1" s="1"/>
      <c r="R1" s="1"/>
      <c r="S1" s="1"/>
      <c r="T1" s="1"/>
      <c r="U1" s="1"/>
      <c r="V1" s="1"/>
      <c r="W1" s="1"/>
      <c r="X1" s="1"/>
      <c r="Y1" s="1"/>
      <c r="Z1" s="1"/>
      <c r="AA1" s="4"/>
    </row>
    <row r="2">
      <c r="A2" s="1"/>
      <c r="B2" s="5" t="s">
        <v>1</v>
      </c>
      <c r="C2" s="3"/>
      <c r="D2" s="6" t="s">
        <v>2</v>
      </c>
      <c r="E2" s="1"/>
      <c r="F2" s="1"/>
      <c r="G2" s="1"/>
      <c r="H2" s="1"/>
      <c r="I2" s="1"/>
      <c r="J2" s="1"/>
      <c r="K2" s="1"/>
      <c r="L2" s="1"/>
      <c r="M2" s="1"/>
      <c r="N2" s="1"/>
      <c r="O2" s="1"/>
      <c r="P2" s="1"/>
      <c r="Q2" s="1"/>
      <c r="R2" s="1"/>
      <c r="S2" s="1"/>
      <c r="T2" s="1"/>
      <c r="U2" s="1"/>
      <c r="V2" s="1"/>
      <c r="W2" s="1"/>
      <c r="X2" s="1"/>
      <c r="Y2" s="1"/>
      <c r="Z2" s="1"/>
      <c r="AA2" s="4"/>
    </row>
    <row r="3">
      <c r="A3" s="1"/>
      <c r="B3" s="7"/>
      <c r="C3" s="3"/>
      <c r="D3" s="1"/>
      <c r="E3" s="8" t="s">
        <v>3</v>
      </c>
      <c r="F3" s="9"/>
      <c r="G3" s="1"/>
      <c r="H3" s="8" t="s">
        <v>4</v>
      </c>
      <c r="I3" s="9"/>
      <c r="J3" s="1"/>
      <c r="K3" s="8" t="s">
        <v>5</v>
      </c>
      <c r="L3" s="9"/>
      <c r="M3" s="1"/>
      <c r="N3" s="8" t="s">
        <v>6</v>
      </c>
      <c r="O3" s="9"/>
      <c r="P3" s="1"/>
      <c r="Q3" s="8" t="s">
        <v>7</v>
      </c>
      <c r="R3" s="9"/>
      <c r="S3" s="1"/>
      <c r="T3" s="8" t="s">
        <v>8</v>
      </c>
      <c r="U3" s="9"/>
      <c r="V3" s="1"/>
      <c r="W3" s="8" t="s">
        <v>9</v>
      </c>
      <c r="X3" s="9"/>
      <c r="Y3" s="1"/>
      <c r="Z3" s="10" t="s">
        <v>10</v>
      </c>
      <c r="AA3" s="4"/>
    </row>
    <row r="4">
      <c r="A4" s="1"/>
      <c r="B4" s="11" t="s">
        <v>11</v>
      </c>
      <c r="C4" s="3"/>
      <c r="D4" s="1"/>
      <c r="E4" s="12" t="s">
        <v>12</v>
      </c>
      <c r="F4" s="13" t="s">
        <v>13</v>
      </c>
      <c r="G4" s="1"/>
      <c r="H4" s="12" t="s">
        <v>14</v>
      </c>
      <c r="I4" s="13" t="s">
        <v>15</v>
      </c>
      <c r="J4" s="1"/>
      <c r="K4" s="12" t="s">
        <v>16</v>
      </c>
      <c r="L4" s="13" t="s">
        <v>17</v>
      </c>
      <c r="M4" s="1"/>
      <c r="N4" s="12" t="s">
        <v>18</v>
      </c>
      <c r="O4" s="13" t="s">
        <v>19</v>
      </c>
      <c r="P4" s="1"/>
      <c r="Q4" s="12" t="s">
        <v>20</v>
      </c>
      <c r="R4" s="13" t="s">
        <v>21</v>
      </c>
      <c r="S4" s="1"/>
      <c r="T4" s="12" t="s">
        <v>22</v>
      </c>
      <c r="U4" s="13" t="s">
        <v>23</v>
      </c>
      <c r="V4" s="1"/>
      <c r="W4" s="12" t="s">
        <v>24</v>
      </c>
      <c r="X4" s="13" t="s">
        <v>25</v>
      </c>
      <c r="Y4" s="1"/>
      <c r="Z4" s="14"/>
      <c r="AA4" s="4"/>
    </row>
    <row r="5">
      <c r="A5" s="1"/>
      <c r="B5" s="15" t="s">
        <v>3</v>
      </c>
      <c r="C5" s="16" t="s">
        <v>12</v>
      </c>
      <c r="D5" s="17" t="s">
        <v>26</v>
      </c>
      <c r="E5" s="18">
        <f t="array" ref="E5">COUNTIFS(
    rawv3!$F:$F, "&lt;&gt;Ongoing",
    INDIRECT("rawv3!" &amp; ADDRESS(1, MATCH($D$2 &amp; " " &amp; E$3, rawv3!$1:$1, 0), 4) &amp; ":" &amp; ADDRESS(1048576, MATCH($D$2 &amp; " " &amp; E$3, rawv3!$1:$1, 0), 4)),
    E$4,
    INDIRECT("rawv3!" &amp; ADDRESS(1, MATCH($B$4 &amp; " " &amp; $B5, rawv3!$1:$1, 0), 4) &amp; ":" &amp; ADDRESS(1048576, MATCH($B$4 &amp; " " &amp; $B5, rawv3!$1:$1, 0), 4)),
    $C5
)</f>
        <v>595</v>
      </c>
      <c r="F5" s="19">
        <f t="array" ref="F5">COUNTIFS(
    rawv3!$F:$F, "&lt;&gt;Ongoing",
    INDIRECT("rawv3!" &amp; ADDRESS(1, MATCH($D$2 &amp; " " &amp; E$3, rawv3!$1:$1, 0), 4) &amp; ":" &amp; ADDRESS(1048576, MATCH($D$2 &amp; " " &amp; E$3, rawv3!$1:$1, 0), 4)),
    F$4,
    INDIRECT("rawv3!" &amp; ADDRESS(1, MATCH($B$4 &amp; " " &amp; $B5, rawv3!$1:$1, 0), 4) &amp; ":" &amp; ADDRESS(1048576, MATCH($B$4 &amp; " " &amp; $B5, rawv3!$1:$1, 0), 4)),
    $C5
)</f>
        <v>379</v>
      </c>
      <c r="G5" s="20"/>
      <c r="H5" s="18">
        <f t="array" ref="H5">COUNTIFS(
    rawv3!$F:$F, "&lt;&gt;Ongoing",
    INDIRECT("rawv3!" &amp; ADDRESS(1, MATCH($D$2 &amp; " " &amp; H$3, rawv3!$1:$1, 0), 4) &amp; ":" &amp; ADDRESS(1048576, MATCH($D$2 &amp; " " &amp; H$3, rawv3!$1:$1, 0), 4)),
    H$4,
    INDIRECT("rawv3!" &amp; ADDRESS(1, MATCH($B$4 &amp; " " &amp; $B5, rawv3!$1:$1, 0), 4) &amp; ":" &amp; ADDRESS(1048576, MATCH($B$4 &amp; " " &amp; $B5, rawv3!$1:$1, 0), 4)),
    $C5
)</f>
        <v>591</v>
      </c>
      <c r="I5" s="19">
        <f t="array" ref="I5">COUNTIFS(
    rawv3!$F:$F, "&lt;&gt;Ongoing",
    INDIRECT("rawv3!" &amp; ADDRESS(1, MATCH($D$2 &amp; " " &amp; H$3, rawv3!$1:$1, 0), 4) &amp; ":" &amp; ADDRESS(1048576, MATCH($D$2 &amp; " " &amp; H$3, rawv3!$1:$1, 0), 4)),
    I$4,
    INDIRECT("rawv3!" &amp; ADDRESS(1, MATCH($B$4 &amp; " " &amp; $B5, rawv3!$1:$1, 0), 4) &amp; ":" &amp; ADDRESS(1048576, MATCH($B$4 &amp; " " &amp; $B5, rawv3!$1:$1, 0), 4)),
    $C5
)</f>
        <v>385</v>
      </c>
      <c r="J5" s="20"/>
      <c r="K5" s="18">
        <f t="array" ref="K5">COUNTIFS(
    rawv3!$F:$F, "&lt;&gt;Ongoing",
    INDIRECT("rawv3!" &amp; ADDRESS(1, MATCH($D$2 &amp; " " &amp; K$3, rawv3!$1:$1, 0), 4) &amp; ":" &amp; ADDRESS(1048576, MATCH($D$2 &amp; " " &amp; K$3, rawv3!$1:$1, 0), 4)),
    K$4,
    INDIRECT("rawv3!" &amp; ADDRESS(1, MATCH($B$4 &amp; " " &amp; $B5, rawv3!$1:$1, 0), 4) &amp; ":" &amp; ADDRESS(1048576, MATCH($B$4 &amp; " " &amp; $B5, rawv3!$1:$1, 0), 4)),
    $C5
)</f>
        <v>445</v>
      </c>
      <c r="L5" s="19">
        <f t="array" ref="L5">COUNTIFS(
    rawv3!$F:$F, "&lt;&gt;Ongoing",
    INDIRECT("rawv3!" &amp; ADDRESS(1, MATCH($D$2 &amp; " " &amp; K$3, rawv3!$1:$1, 0), 4) &amp; ":" &amp; ADDRESS(1048576, MATCH($D$2 &amp; " " &amp; K$3, rawv3!$1:$1, 0), 4)),
    L$4,
    INDIRECT("rawv3!" &amp; ADDRESS(1, MATCH($B$4 &amp; " " &amp; $B5, rawv3!$1:$1, 0), 4) &amp; ":" &amp; ADDRESS(1048576, MATCH($B$4 &amp; " " &amp; $B5, rawv3!$1:$1, 0), 4)),
    $C5
)</f>
        <v>530</v>
      </c>
      <c r="M5" s="20"/>
      <c r="N5" s="18">
        <f t="array" ref="N5">COUNTIFS(
    rawv3!$F:$F, "&lt;&gt;Ongoing",
    INDIRECT("rawv3!" &amp; ADDRESS(1, MATCH($D$2 &amp; " " &amp; N$3, rawv3!$1:$1, 0), 4) &amp; ":" &amp; ADDRESS(1048576, MATCH($D$2 &amp; " " &amp; N$3, rawv3!$1:$1, 0), 4)),
    N$4,
    INDIRECT("rawv3!" &amp; ADDRESS(1, MATCH($B$4 &amp; " " &amp; $B5, rawv3!$1:$1, 0), 4) &amp; ":" &amp; ADDRESS(1048576, MATCH($B$4 &amp; " " &amp; $B5, rawv3!$1:$1, 0), 4)),
    $C5
)</f>
        <v>595</v>
      </c>
      <c r="O5" s="19">
        <f t="array" ref="O5">COUNTIFS(
    rawv3!$F:$F, "&lt;&gt;Ongoing",
    INDIRECT("rawv3!" &amp; ADDRESS(1, MATCH($D$2 &amp; " " &amp; N$3, rawv3!$1:$1, 0), 4) &amp; ":" &amp; ADDRESS(1048576, MATCH($D$2 &amp; " " &amp; N$3, rawv3!$1:$1, 0), 4)),
    O$4,
    INDIRECT("rawv3!" &amp; ADDRESS(1, MATCH($B$4 &amp; " " &amp; $B5, rawv3!$1:$1, 0), 4) &amp; ":" &amp; ADDRESS(1048576, MATCH($B$4 &amp; " " &amp; $B5, rawv3!$1:$1, 0), 4)),
    $C5
)</f>
        <v>381</v>
      </c>
      <c r="P5" s="20"/>
      <c r="Q5" s="18">
        <f t="array" ref="Q5">COUNTIFS(
    rawv3!$F:$F, "&lt;&gt;Ongoing",
    INDIRECT("rawv3!" &amp; ADDRESS(1, MATCH($D$2 &amp; " " &amp; Q$3, rawv3!$1:$1, 0), 4) &amp; ":" &amp; ADDRESS(1048576, MATCH($D$2 &amp; " " &amp; Q$3, rawv3!$1:$1, 0), 4)),
    Q$4,
    INDIRECT("rawv3!" &amp; ADDRESS(1, MATCH($B$4 &amp; " " &amp; $B5, rawv3!$1:$1, 0), 4) &amp; ":" &amp; ADDRESS(1048576, MATCH($B$4 &amp; " " &amp; $B5, rawv3!$1:$1, 0), 4)),
    $C5
)</f>
        <v>690</v>
      </c>
      <c r="R5" s="19">
        <f t="array" ref="R5">COUNTIFS(
    rawv3!$F:$F, "&lt;&gt;Ongoing",
    INDIRECT("rawv3!" &amp; ADDRESS(1, MATCH($D$2 &amp; " " &amp; Q$3, rawv3!$1:$1, 0), 4) &amp; ":" &amp; ADDRESS(1048576, MATCH($D$2 &amp; " " &amp; Q$3, rawv3!$1:$1, 0), 4)),
    R$4,
    INDIRECT("rawv3!" &amp; ADDRESS(1, MATCH($B$4 &amp; " " &amp; $B5, rawv3!$1:$1, 0), 4) &amp; ":" &amp; ADDRESS(1048576, MATCH($B$4 &amp; " " &amp; $B5, rawv3!$1:$1, 0), 4)),
    $C5
)</f>
        <v>285</v>
      </c>
      <c r="S5" s="20"/>
      <c r="T5" s="18">
        <f t="array" ref="T5">COUNTIFS(
    rawv3!$F:$F, "&lt;&gt;Ongoing",
    INDIRECT("rawv3!" &amp; ADDRESS(1, MATCH($D$2 &amp; " " &amp; T$3, rawv3!$1:$1, 0), 4) &amp; ":" &amp; ADDRESS(1048576, MATCH($D$2 &amp; " " &amp; T$3, rawv3!$1:$1, 0), 4)),
    T$4,
    INDIRECT("rawv3!" &amp; ADDRESS(1, MATCH($B$4 &amp; " " &amp; $B5, rawv3!$1:$1, 0), 4) &amp; ":" &amp; ADDRESS(1048576, MATCH($B$4 &amp; " " &amp; $B5, rawv3!$1:$1, 0), 4)),
    $C5
)</f>
        <v>743</v>
      </c>
      <c r="U5" s="19">
        <f t="array" ref="U5">COUNTIFS(
    rawv3!$F:$F, "&lt;&gt;Ongoing",
    INDIRECT("rawv3!" &amp; ADDRESS(1, MATCH($D$2 &amp; " " &amp; T$3, rawv3!$1:$1, 0), 4) &amp; ":" &amp; ADDRESS(1048576, MATCH($D$2 &amp; " " &amp; T$3, rawv3!$1:$1, 0), 4)),
    U$4,
    INDIRECT("rawv3!" &amp; ADDRESS(1, MATCH($B$4 &amp; " " &amp; $B5, rawv3!$1:$1, 0), 4) &amp; ":" &amp; ADDRESS(1048576, MATCH($B$4 &amp; " " &amp; $B5, rawv3!$1:$1, 0), 4)),
    $C5
)</f>
        <v>232</v>
      </c>
      <c r="V5" s="20"/>
      <c r="W5" s="18">
        <f t="array" ref="W5">COUNTIFS(
    rawv3!$F:$F, "&lt;&gt;Ongoing",
    INDIRECT("rawv3!" &amp; ADDRESS(1, MATCH($D$2 &amp; " " &amp; W$3, rawv3!$1:$1, 0), 4) &amp; ":" &amp; ADDRESS(1048576, MATCH($D$2 &amp; " " &amp; W$3, rawv3!$1:$1, 0), 4)),
    W$4,
    INDIRECT("rawv3!" &amp; ADDRESS(1, MATCH($B$4 &amp; " " &amp; $B5, rawv3!$1:$1, 0), 4) &amp; ":" &amp; ADDRESS(1048576, MATCH($B$4 &amp; " " &amp; $B5, rawv3!$1:$1, 0), 4)),
    $C5
)</f>
        <v>436</v>
      </c>
      <c r="X5" s="19">
        <f t="array" ref="X5">COUNTIFS(
    rawv3!$F:$F, "&lt;&gt;Ongoing",
    INDIRECT("rawv3!" &amp; ADDRESS(1, MATCH($D$2 &amp; " " &amp; W$3, rawv3!$1:$1, 0), 4) &amp; ":" &amp; ADDRESS(1048576, MATCH($D$2 &amp; " " &amp; W$3, rawv3!$1:$1, 0), 4)),
    X$4,
    INDIRECT("rawv3!" &amp; ADDRESS(1, MATCH($B$4 &amp; " " &amp; $B5, rawv3!$1:$1, 0), 4) &amp; ":" &amp; ADDRESS(1048576, MATCH($B$4 &amp; " " &amp; $B5, rawv3!$1:$1, 0), 4)),
    $C5
)</f>
        <v>540</v>
      </c>
      <c r="Y5" s="20"/>
      <c r="Z5" s="21">
        <f t="array" ref="Z5">COUNTIFS( rawv3!$F:$F, "&lt;&gt;Ongoing", INDIRECT("rawv3!" &amp; ADDRESS(1, MATCH($B$4 &amp; " " &amp; $B5, rawv3!$1:$1, 0), 4) &amp; ":" &amp; ADDRESS(1048576, MATCH($B$4 &amp; " " &amp; $B5, rawv3!$1:$1, 0), 4)), $C5)</f>
        <v>976</v>
      </c>
      <c r="AA5" s="4"/>
    </row>
    <row r="6">
      <c r="A6" s="1"/>
      <c r="D6" s="22" t="s">
        <v>27</v>
      </c>
      <c r="E6" s="23">
        <f>(Matrix!E6-Matrix!$Z$41)/Matrix!$Z$41</f>
        <v>-0.02252335782</v>
      </c>
      <c r="F6" s="23">
        <f>(Matrix!F6-Matrix!$Z$41)/Matrix!$Z$41</f>
        <v>-0.02042187379</v>
      </c>
      <c r="G6" s="25"/>
      <c r="H6" s="23">
        <f>(Matrix!H6-Matrix!$Z$41)/Matrix!$Z$41</f>
        <v>-0.01376361853</v>
      </c>
      <c r="I6" s="23">
        <f>(Matrix!I6-Matrix!$Z$41)/Matrix!$Z$41</f>
        <v>-0.03239685926</v>
      </c>
      <c r="J6" s="25"/>
      <c r="K6" s="47">
        <f>(Matrix!K6-Matrix!$Z$41)/Matrix!$Z$41</f>
        <v>-0.06035329029</v>
      </c>
      <c r="L6" s="48">
        <f>(Matrix!L6-Matrix!$Z$41)/Matrix!$Z$41</f>
        <v>0.01367948078</v>
      </c>
      <c r="M6" s="25"/>
      <c r="N6" s="47">
        <f>(Matrix!N6-Matrix!$Z$41)/Matrix!$Z$41</f>
        <v>-0.02039377908</v>
      </c>
      <c r="O6" s="48">
        <f>(Matrix!O6-Matrix!$Z$41)/Matrix!$Z$41</f>
        <v>-0.0222382961</v>
      </c>
      <c r="P6" s="25"/>
      <c r="Q6" s="47">
        <f>(Matrix!Q6-Matrix!$Z$41)/Matrix!$Z$41</f>
        <v>-0.01570253316</v>
      </c>
      <c r="R6" s="48">
        <f>(Matrix!R6-Matrix!$Z$41)/Matrix!$Z$41</f>
        <v>-0.03078014557</v>
      </c>
      <c r="S6" s="25"/>
      <c r="T6" s="47">
        <f>(Matrix!T6-Matrix!$Z$41)/Matrix!$Z$41</f>
        <v>-0.005761882076</v>
      </c>
      <c r="U6" s="48">
        <f>(Matrix!U6-Matrix!$Z$41)/Matrix!$Z$41</f>
        <v>-0.0715220273</v>
      </c>
      <c r="V6" s="25"/>
      <c r="W6" s="47">
        <f>(Matrix!W6-Matrix!$Z$41)/Matrix!$Z$41</f>
        <v>-0.03514453091</v>
      </c>
      <c r="X6" s="48">
        <f>(Matrix!X6-Matrix!$Z$41)/Matrix!$Z$41</f>
        <v>-0.009785322017</v>
      </c>
      <c r="Y6" s="25"/>
      <c r="Z6" s="49">
        <f>(Matrix!Z6-Matrix!$Z$41)/Matrix!$Z$41</f>
        <v>-0.02111382107</v>
      </c>
      <c r="AA6" s="27"/>
    </row>
    <row r="7">
      <c r="A7" s="1"/>
      <c r="C7" s="28" t="s">
        <v>13</v>
      </c>
      <c r="D7" s="29" t="s">
        <v>26</v>
      </c>
      <c r="E7" s="30">
        <f t="array" ref="E7">COUNTIFS(
    rawv3!$F:$F, "&lt;&gt;Ongoing",
    INDIRECT("rawv3!" &amp; ADDRESS(1, MATCH($D$2 &amp; " " &amp; E$3, rawv3!$1:$1, 0), 4) &amp; ":" &amp; ADDRESS(1048576, MATCH($D$2 &amp; " " &amp; E$3, rawv3!$1:$1, 0), 4)),
    E$4,
    INDIRECT("rawv3!" &amp; ADDRESS(1, MATCH($B$4 &amp; " " &amp; $B5, rawv3!$1:$1, 0), 4) &amp; ":" &amp; ADDRESS(1048576, MATCH($B$4 &amp; " " &amp; $B5, rawv3!$1:$1, 0), 4)),
    $C7
)</f>
        <v>688</v>
      </c>
      <c r="F7" s="31">
        <f t="array" ref="F7">COUNTIFS(
    rawv3!$F:$F, "&lt;&gt;Ongoing",
    INDIRECT("rawv3!" &amp; ADDRESS(1, MATCH($D$2 &amp; " " &amp; E$3, rawv3!$1:$1, 0), 4) &amp; ":" &amp; ADDRESS(1048576, MATCH($D$2 &amp; " " &amp; E$3, rawv3!$1:$1, 0), 4)),
    F$4,
    INDIRECT("rawv3!" &amp; ADDRESS(1, MATCH($B$4 &amp; " " &amp; $B5, rawv3!$1:$1, 0), 4) &amp; ":" &amp; ADDRESS(1048576, MATCH($B$4 &amp; " " &amp; $B5, rawv3!$1:$1, 0), 4)),
    $C7
)</f>
        <v>871</v>
      </c>
      <c r="G7" s="32"/>
      <c r="H7" s="30">
        <f t="array" ref="H7">COUNTIFS(
    rawv3!$F:$F, "&lt;&gt;Ongoing",
    INDIRECT("rawv3!" &amp; ADDRESS(1, MATCH($D$2 &amp; " " &amp; H$3, rawv3!$1:$1, 0), 4) &amp; ":" &amp; ADDRESS(1048576, MATCH($D$2 &amp; " " &amp; H$3, rawv3!$1:$1, 0), 4)),
    H$4,
    INDIRECT("rawv3!" &amp; ADDRESS(1, MATCH($B$4 &amp; " " &amp; $B5, rawv3!$1:$1, 0), 4) &amp; ":" &amp; ADDRESS(1048576, MATCH($B$4 &amp; " " &amp; $B5, rawv3!$1:$1, 0), 4)),
    $C7
)</f>
        <v>953</v>
      </c>
      <c r="I7" s="31">
        <f t="array" ref="I7">COUNTIFS(
    rawv3!$F:$F, "&lt;&gt;Ongoing",
    INDIRECT("rawv3!" &amp; ADDRESS(1, MATCH($D$2 &amp; " " &amp; H$3, rawv3!$1:$1, 0), 4) &amp; ":" &amp; ADDRESS(1048576, MATCH($D$2 &amp; " " &amp; H$3, rawv3!$1:$1, 0), 4)),
    I$4,
    INDIRECT("rawv3!" &amp; ADDRESS(1, MATCH($B$4 &amp; " " &amp; $B5, rawv3!$1:$1, 0), 4) &amp; ":" &amp; ADDRESS(1048576, MATCH($B$4 &amp; " " &amp; $B5, rawv3!$1:$1, 0), 4)),
    $C7
)</f>
        <v>609</v>
      </c>
      <c r="J7" s="32"/>
      <c r="K7" s="30">
        <f t="array" ref="K7">COUNTIFS(
    rawv3!$F:$F, "&lt;&gt;Ongoing",
    INDIRECT("rawv3!" &amp; ADDRESS(1, MATCH($D$2 &amp; " " &amp; K$3, rawv3!$1:$1, 0), 4) &amp; ":" &amp; ADDRESS(1048576, MATCH($D$2 &amp; " " &amp; K$3, rawv3!$1:$1, 0), 4)),
    K$4,
    INDIRECT("rawv3!" &amp; ADDRESS(1, MATCH($B$4 &amp; " " &amp; $B5, rawv3!$1:$1, 0), 4) &amp; ":" &amp; ADDRESS(1048576, MATCH($B$4 &amp; " " &amp; $B5, rawv3!$1:$1, 0), 4)),
    $C7
)</f>
        <v>777</v>
      </c>
      <c r="L7" s="31">
        <f t="array" ref="L7">COUNTIFS(
    rawv3!$F:$F, "&lt;&gt;Ongoing",
    INDIRECT("rawv3!" &amp; ADDRESS(1, MATCH($D$2 &amp; " " &amp; K$3, rawv3!$1:$1, 0), 4) &amp; ":" &amp; ADDRESS(1048576, MATCH($D$2 &amp; " " &amp; K$3, rawv3!$1:$1, 0), 4)),
    L$4,
    INDIRECT("rawv3!" &amp; ADDRESS(1, MATCH($B$4 &amp; " " &amp; $B5, rawv3!$1:$1, 0), 4) &amp; ":" &amp; ADDRESS(1048576, MATCH($B$4 &amp; " " &amp; $B5, rawv3!$1:$1, 0), 4)),
    $C7
)</f>
        <v>785</v>
      </c>
      <c r="M7" s="32"/>
      <c r="N7" s="30">
        <f t="array" ref="N7">COUNTIFS(
    rawv3!$F:$F, "&lt;&gt;Ongoing",
    INDIRECT("rawv3!" &amp; ADDRESS(1, MATCH($D$2 &amp; " " &amp; N$3, rawv3!$1:$1, 0), 4) &amp; ":" &amp; ADDRESS(1048576, MATCH($D$2 &amp; " " &amp; N$3, rawv3!$1:$1, 0), 4)),
    N$4,
    INDIRECT("rawv3!" &amp; ADDRESS(1, MATCH($B$4 &amp; " " &amp; $B5, rawv3!$1:$1, 0), 4) &amp; ":" &amp; ADDRESS(1048576, MATCH($B$4 &amp; " " &amp; $B5, rawv3!$1:$1, 0), 4)),
    $C7
)</f>
        <v>926</v>
      </c>
      <c r="O7" s="31">
        <f t="array" ref="O7">COUNTIFS(
    rawv3!$F:$F, "&lt;&gt;Ongoing",
    INDIRECT("rawv3!" &amp; ADDRESS(1, MATCH($D$2 &amp; " " &amp; N$3, rawv3!$1:$1, 0), 4) &amp; ":" &amp; ADDRESS(1048576, MATCH($D$2 &amp; " " &amp; N$3, rawv3!$1:$1, 0), 4)),
    O$4,
    INDIRECT("rawv3!" &amp; ADDRESS(1, MATCH($B$4 &amp; " " &amp; $B5, rawv3!$1:$1, 0), 4) &amp; ":" &amp; ADDRESS(1048576, MATCH($B$4 &amp; " " &amp; $B5, rawv3!$1:$1, 0), 4)),
    $C7
)</f>
        <v>636</v>
      </c>
      <c r="P7" s="32"/>
      <c r="Q7" s="30">
        <f t="array" ref="Q7">COUNTIFS(
    rawv3!$F:$F, "&lt;&gt;Ongoing",
    INDIRECT("rawv3!" &amp; ADDRESS(1, MATCH($D$2 &amp; " " &amp; Q$3, rawv3!$1:$1, 0), 4) &amp; ":" &amp; ADDRESS(1048576, MATCH($D$2 &amp; " " &amp; Q$3, rawv3!$1:$1, 0), 4)),
    Q$4,
    INDIRECT("rawv3!" &amp; ADDRESS(1, MATCH($B$4 &amp; " " &amp; $B5, rawv3!$1:$1, 0), 4) &amp; ":" &amp; ADDRESS(1048576, MATCH($B$4 &amp; " " &amp; $B5, rawv3!$1:$1, 0), 4)),
    $C7
)</f>
        <v>1150</v>
      </c>
      <c r="R7" s="31">
        <f t="array" ref="R7">COUNTIFS(
    rawv3!$F:$F, "&lt;&gt;Ongoing",
    INDIRECT("rawv3!" &amp; ADDRESS(1, MATCH($D$2 &amp; " " &amp; Q$3, rawv3!$1:$1, 0), 4) &amp; ":" &amp; ADDRESS(1048576, MATCH($D$2 &amp; " " &amp; Q$3, rawv3!$1:$1, 0), 4)),
    R$4,
    INDIRECT("rawv3!" &amp; ADDRESS(1, MATCH($B$4 &amp; " " &amp; $B5, rawv3!$1:$1, 0), 4) &amp; ":" &amp; ADDRESS(1048576, MATCH($B$4 &amp; " " &amp; $B5, rawv3!$1:$1, 0), 4)),
    $C7
)</f>
        <v>411</v>
      </c>
      <c r="S7" s="32"/>
      <c r="T7" s="30">
        <f t="array" ref="T7">COUNTIFS(
    rawv3!$F:$F, "&lt;&gt;Ongoing",
    INDIRECT("rawv3!" &amp; ADDRESS(1, MATCH($D$2 &amp; " " &amp; T$3, rawv3!$1:$1, 0), 4) &amp; ":" &amp; ADDRESS(1048576, MATCH($D$2 &amp; " " &amp; T$3, rawv3!$1:$1, 0), 4)),
    T$4,
    INDIRECT("rawv3!" &amp; ADDRESS(1, MATCH($B$4 &amp; " " &amp; $B5, rawv3!$1:$1, 0), 4) &amp; ":" &amp; ADDRESS(1048576, MATCH($B$4 &amp; " " &amp; $B5, rawv3!$1:$1, 0), 4)),
    $C7
)</f>
        <v>1178</v>
      </c>
      <c r="U7" s="31">
        <f t="array" ref="U7">COUNTIFS(
    rawv3!$F:$F, "&lt;&gt;Ongoing",
    INDIRECT("rawv3!" &amp; ADDRESS(1, MATCH($D$2 &amp; " " &amp; T$3, rawv3!$1:$1, 0), 4) &amp; ":" &amp; ADDRESS(1048576, MATCH($D$2 &amp; " " &amp; T$3, rawv3!$1:$1, 0), 4)),
    U$4,
    INDIRECT("rawv3!" &amp; ADDRESS(1, MATCH($B$4 &amp; " " &amp; $B5, rawv3!$1:$1, 0), 4) &amp; ":" &amp; ADDRESS(1048576, MATCH($B$4 &amp; " " &amp; $B5, rawv3!$1:$1, 0), 4)),
    $C7
)</f>
        <v>384</v>
      </c>
      <c r="V7" s="32"/>
      <c r="W7" s="30">
        <f t="array" ref="W7">COUNTIFS(
    rawv3!$F:$F, "&lt;&gt;Ongoing",
    INDIRECT("rawv3!" &amp; ADDRESS(1, MATCH($D$2 &amp; " " &amp; W$3, rawv3!$1:$1, 0), 4) &amp; ":" &amp; ADDRESS(1048576, MATCH($D$2 &amp; " " &amp; W$3, rawv3!$1:$1, 0), 4)),
    W$4,
    INDIRECT("rawv3!" &amp; ADDRESS(1, MATCH($B$4 &amp; " " &amp; $B5, rawv3!$1:$1, 0), 4) &amp; ":" &amp; ADDRESS(1048576, MATCH($B$4 &amp; " " &amp; $B5, rawv3!$1:$1, 0), 4)),
    $C7
)</f>
        <v>691</v>
      </c>
      <c r="X7" s="31">
        <f t="array" ref="X7">COUNTIFS(
    rawv3!$F:$F, "&lt;&gt;Ongoing",
    INDIRECT("rawv3!" &amp; ADDRESS(1, MATCH($D$2 &amp; " " &amp; W$3, rawv3!$1:$1, 0), 4) &amp; ":" &amp; ADDRESS(1048576, MATCH($D$2 &amp; " " &amp; W$3, rawv3!$1:$1, 0), 4)),
    X$4,
    INDIRECT("rawv3!" &amp; ADDRESS(1, MATCH($B$4 &amp; " " &amp; $B5, rawv3!$1:$1, 0), 4) &amp; ":" &amp; ADDRESS(1048576, MATCH($B$4 &amp; " " &amp; $B5, rawv3!$1:$1, 0), 4)),
    $C7
)</f>
        <v>871</v>
      </c>
      <c r="Y7" s="32"/>
      <c r="Z7" s="33">
        <f t="array" ref="Z7">COUNTIFS( rawv3!$F:$F, "&lt;&gt;Ongoing", INDIRECT("rawv3!" &amp; ADDRESS(1, MATCH($B$4 &amp; " " &amp; $B5, rawv3!$1:$1, 0), 4) &amp; ":" &amp; ADDRESS(1048576, MATCH($B$4 &amp; " " &amp; $B5, rawv3!$1:$1, 0), 4)), $C7)</f>
        <v>1562</v>
      </c>
      <c r="AA7" s="4"/>
    </row>
    <row r="8">
      <c r="A8" s="1"/>
      <c r="B8" s="34"/>
      <c r="C8" s="34"/>
      <c r="D8" s="35" t="s">
        <v>27</v>
      </c>
      <c r="E8" s="23">
        <f>(Matrix!E8-Matrix!$Z$41)/Matrix!$Z$41</f>
        <v>-0.003632632447</v>
      </c>
      <c r="F8" s="23">
        <f>(Matrix!F8-Matrix!$Z$41)/Matrix!$Z$41</f>
        <v>0.0256085447</v>
      </c>
      <c r="G8" s="25"/>
      <c r="H8" s="23">
        <f>(Matrix!H8-Matrix!$Z$41)/Matrix!$Z$41</f>
        <v>0.02245477534</v>
      </c>
      <c r="I8" s="23">
        <f>(Matrix!I8-Matrix!$Z$41)/Matrix!$Z$41</f>
        <v>-0.001301004159</v>
      </c>
      <c r="J8" s="25"/>
      <c r="K8" s="50">
        <f>(Matrix!K8-Matrix!$Z$41)/Matrix!$Z$41</f>
        <v>0.03063936913</v>
      </c>
      <c r="L8" s="51">
        <f>(Matrix!L8-Matrix!$Z$41)/Matrix!$Z$41</f>
        <v>-0.004076051528</v>
      </c>
      <c r="M8" s="25"/>
      <c r="N8" s="50">
        <f>(Matrix!N8-Matrix!$Z$41)/Matrix!$Z$41</f>
        <v>0.02216329933</v>
      </c>
      <c r="O8" s="51">
        <f>(Matrix!O8-Matrix!$Z$41)/Matrix!$Z$41</f>
        <v>0.0001318776552</v>
      </c>
      <c r="P8" s="25"/>
      <c r="Q8" s="50">
        <f>(Matrix!Q8-Matrix!$Z$41)/Matrix!$Z$41</f>
        <v>0.02139225944</v>
      </c>
      <c r="R8" s="51">
        <f>(Matrix!R8-Matrix!$Z$41)/Matrix!$Z$41</f>
        <v>-0.01036766019</v>
      </c>
      <c r="S8" s="25"/>
      <c r="T8" s="50">
        <f>(Matrix!T8-Matrix!$Z$41)/Matrix!$Z$41</f>
        <v>0.007871045723</v>
      </c>
      <c r="U8" s="51">
        <f>(Matrix!U8-Matrix!$Z$41)/Matrix!$Z$41</f>
        <v>0.02951822267</v>
      </c>
      <c r="V8" s="25"/>
      <c r="W8" s="50">
        <f>(Matrix!W8-Matrix!$Z$41)/Matrix!$Z$41</f>
        <v>0.001210196283</v>
      </c>
      <c r="X8" s="51">
        <f>(Matrix!X8-Matrix!$Z$41)/Matrix!$Z$41</f>
        <v>0.02269901692</v>
      </c>
      <c r="Y8" s="25"/>
      <c r="Z8" s="49">
        <f>(Matrix!Z8-Matrix!$Z$41)/Matrix!$Z$41</f>
        <v>0.01319275888</v>
      </c>
      <c r="AA8" s="27"/>
    </row>
    <row r="9">
      <c r="A9" s="1"/>
      <c r="B9" s="7"/>
      <c r="C9" s="3"/>
      <c r="D9" s="1"/>
      <c r="E9" s="1"/>
      <c r="F9" s="1"/>
      <c r="G9" s="1"/>
      <c r="H9" s="1"/>
      <c r="I9" s="1"/>
      <c r="J9" s="1"/>
      <c r="K9" s="52"/>
      <c r="L9" s="52"/>
      <c r="M9" s="1"/>
      <c r="N9" s="52"/>
      <c r="O9" s="52"/>
      <c r="P9" s="1"/>
      <c r="Q9" s="52"/>
      <c r="R9" s="52"/>
      <c r="S9" s="1"/>
      <c r="T9" s="52"/>
      <c r="U9" s="52"/>
      <c r="V9" s="1"/>
      <c r="W9" s="52"/>
      <c r="X9" s="52"/>
      <c r="Y9" s="1"/>
      <c r="Z9" s="39"/>
      <c r="AA9" s="25"/>
    </row>
    <row r="10">
      <c r="A10" s="1"/>
      <c r="B10" s="15" t="s">
        <v>4</v>
      </c>
      <c r="C10" s="16" t="s">
        <v>14</v>
      </c>
      <c r="D10" s="17" t="s">
        <v>26</v>
      </c>
      <c r="E10" s="18">
        <f t="array" ref="E10">COUNTIFS(
    rawv3!$F:$F, "&lt;&gt;Ongoing",
    INDIRECT("rawv3!" &amp; ADDRESS(1, MATCH($D$2 &amp; " " &amp; E$3, rawv3!$1:$1, 0), 4) &amp; ":" &amp; ADDRESS(1048576, MATCH($D$2 &amp; " " &amp; E$3, rawv3!$1:$1, 0), 4)),
    E$4,
    INDIRECT("rawv3!" &amp; ADDRESS(1, MATCH($B$4 &amp; " " &amp; $B10, rawv3!$1:$1, 0), 4) &amp; ":" &amp; ADDRESS(1048576, MATCH($B$4 &amp; " " &amp; $B10, rawv3!$1:$1, 0), 4)),
    $C10
)</f>
        <v>1196</v>
      </c>
      <c r="F10" s="19">
        <f t="array" ref="F10">COUNTIFS(
    rawv3!$F:$F, "&lt;&gt;Ongoing",
    INDIRECT("rawv3!" &amp; ADDRESS(1, MATCH($D$2 &amp; " " &amp; E$3, rawv3!$1:$1, 0), 4) &amp; ":" &amp; ADDRESS(1048576, MATCH($D$2 &amp; " " &amp; E$3, rawv3!$1:$1, 0), 4)),
    F$4,
    INDIRECT("rawv3!" &amp; ADDRESS(1, MATCH($B$4 &amp; " " &amp; $B10, rawv3!$1:$1, 0), 4) &amp; ":" &amp; ADDRESS(1048576, MATCH($B$4 &amp; " " &amp; $B10, rawv3!$1:$1, 0), 4)),
    $C10
)</f>
        <v>1163</v>
      </c>
      <c r="G10" s="32"/>
      <c r="H10" s="18">
        <f t="array" ref="H10">COUNTIFS(
    rawv3!$F:$F, "&lt;&gt;Ongoing",
    INDIRECT("rawv3!" &amp; ADDRESS(1, MATCH($D$2 &amp; " " &amp; H$3, rawv3!$1:$1, 0), 4) &amp; ":" &amp; ADDRESS(1048576, MATCH($D$2 &amp; " " &amp; H$3, rawv3!$1:$1, 0), 4)),
    H$4,
    INDIRECT("rawv3!" &amp; ADDRESS(1, MATCH($B$4 &amp; " " &amp; $B10, rawv3!$1:$1, 0), 4) &amp; ":" &amp; ADDRESS(1048576, MATCH($B$4 &amp; " " &amp; $B10, rawv3!$1:$1, 0), 4)),
    $C10
)</f>
        <v>1460</v>
      </c>
      <c r="I10" s="19">
        <f t="array" ref="I10">COUNTIFS(
    rawv3!$F:$F, "&lt;&gt;Ongoing",
    INDIRECT("rawv3!" &amp; ADDRESS(1, MATCH($D$2 &amp; " " &amp; H$3, rawv3!$1:$1, 0), 4) &amp; ":" &amp; ADDRESS(1048576, MATCH($D$2 &amp; " " &amp; H$3, rawv3!$1:$1, 0), 4)),
    I$4,
    INDIRECT("rawv3!" &amp; ADDRESS(1, MATCH($B$4 &amp; " " &amp; $B10, rawv3!$1:$1, 0), 4) &amp; ":" &amp; ADDRESS(1048576, MATCH($B$4 &amp; " " &amp; $B10, rawv3!$1:$1, 0), 4)),
    $C10
)</f>
        <v>904</v>
      </c>
      <c r="J10" s="32"/>
      <c r="K10" s="30">
        <f t="array" ref="K10">COUNTIFS(
    rawv3!$F:$F, "&lt;&gt;Ongoing",
    INDIRECT("rawv3!" &amp; ADDRESS(1, MATCH($D$2 &amp; " " &amp; K$3, rawv3!$1:$1, 0), 4) &amp; ":" &amp; ADDRESS(1048576, MATCH($D$2 &amp; " " &amp; K$3, rawv3!$1:$1, 0), 4)),
    K$4,
    INDIRECT("rawv3!" &amp; ADDRESS(1, MATCH($B$4 &amp; " " &amp; $B10, rawv3!$1:$1, 0), 4) &amp; ":" &amp; ADDRESS(1048576, MATCH($B$4 &amp; " " &amp; $B10, rawv3!$1:$1, 0), 4)),
    $C10
)</f>
        <v>1145</v>
      </c>
      <c r="L10" s="31">
        <f t="array" ref="L10">COUNTIFS(
    rawv3!$F:$F, "&lt;&gt;Ongoing",
    INDIRECT("rawv3!" &amp; ADDRESS(1, MATCH($D$2 &amp; " " &amp; K$3, rawv3!$1:$1, 0), 4) &amp; ":" &amp; ADDRESS(1048576, MATCH($D$2 &amp; " " &amp; K$3, rawv3!$1:$1, 0), 4)),
    L$4,
    INDIRECT("rawv3!" &amp; ADDRESS(1, MATCH($B$4 &amp; " " &amp; $B10, rawv3!$1:$1, 0), 4) &amp; ":" &amp; ADDRESS(1048576, MATCH($B$4 &amp; " " &amp; $B10, rawv3!$1:$1, 0), 4)),
    $C10
)</f>
        <v>1218</v>
      </c>
      <c r="M10" s="32"/>
      <c r="N10" s="30">
        <f t="array" ref="N10">COUNTIFS(
    rawv3!$F:$F, "&lt;&gt;Ongoing",
    INDIRECT("rawv3!" &amp; ADDRESS(1, MATCH($D$2 &amp; " " &amp; N$3, rawv3!$1:$1, 0), 4) &amp; ":" &amp; ADDRESS(1048576, MATCH($D$2 &amp; " " &amp; N$3, rawv3!$1:$1, 0), 4)),
    N$4,
    INDIRECT("rawv3!" &amp; ADDRESS(1, MATCH($B$4 &amp; " " &amp; $B10, rawv3!$1:$1, 0), 4) &amp; ":" &amp; ADDRESS(1048576, MATCH($B$4 &amp; " " &amp; $B10, rawv3!$1:$1, 0), 4)),
    $C10
)</f>
        <v>1408</v>
      </c>
      <c r="O10" s="31">
        <f t="array" ref="O10">COUNTIFS(
    rawv3!$F:$F, "&lt;&gt;Ongoing",
    INDIRECT("rawv3!" &amp; ADDRESS(1, MATCH($D$2 &amp; " " &amp; N$3, rawv3!$1:$1, 0), 4) &amp; ":" &amp; ADDRESS(1048576, MATCH($D$2 &amp; " " &amp; N$3, rawv3!$1:$1, 0), 4)),
    O$4,
    INDIRECT("rawv3!" &amp; ADDRESS(1, MATCH($B$4 &amp; " " &amp; $B10, rawv3!$1:$1, 0), 4) &amp; ":" &amp; ADDRESS(1048576, MATCH($B$4 &amp; " " &amp; $B10, rawv3!$1:$1, 0), 4)),
    $C10
)</f>
        <v>956</v>
      </c>
      <c r="P10" s="32"/>
      <c r="Q10" s="30">
        <f t="array" ref="Q10">COUNTIFS(
    rawv3!$F:$F, "&lt;&gt;Ongoing",
    INDIRECT("rawv3!" &amp; ADDRESS(1, MATCH($D$2 &amp; " " &amp; Q$3, rawv3!$1:$1, 0), 4) &amp; ":" &amp; ADDRESS(1048576, MATCH($D$2 &amp; " " &amp; Q$3, rawv3!$1:$1, 0), 4)),
    Q$4,
    INDIRECT("rawv3!" &amp; ADDRESS(1, MATCH($B$4 &amp; " " &amp; $B10, rawv3!$1:$1, 0), 4) &amp; ":" &amp; ADDRESS(1048576, MATCH($B$4 &amp; " " &amp; $B10, rawv3!$1:$1, 0), 4)),
    $C10
)</f>
        <v>1719</v>
      </c>
      <c r="R10" s="31">
        <f t="array" ref="R10">COUNTIFS(
    rawv3!$F:$F, "&lt;&gt;Ongoing",
    INDIRECT("rawv3!" &amp; ADDRESS(1, MATCH($D$2 &amp; " " &amp; Q$3, rawv3!$1:$1, 0), 4) &amp; ":" &amp; ADDRESS(1048576, MATCH($D$2 &amp; " " &amp; Q$3, rawv3!$1:$1, 0), 4)),
    R$4,
    INDIRECT("rawv3!" &amp; ADDRESS(1, MATCH($B$4 &amp; " " &amp; $B10, rawv3!$1:$1, 0), 4) &amp; ":" &amp; ADDRESS(1048576, MATCH($B$4 &amp; " " &amp; $B10, rawv3!$1:$1, 0), 4)),
    $C10
)</f>
        <v>643</v>
      </c>
      <c r="S10" s="32"/>
      <c r="T10" s="30">
        <f t="array" ref="T10">COUNTIFS(
    rawv3!$F:$F, "&lt;&gt;Ongoing",
    INDIRECT("rawv3!" &amp; ADDRESS(1, MATCH($D$2 &amp; " " &amp; T$3, rawv3!$1:$1, 0), 4) &amp; ":" &amp; ADDRESS(1048576, MATCH($D$2 &amp; " " &amp; T$3, rawv3!$1:$1, 0), 4)),
    T$4,
    INDIRECT("rawv3!" &amp; ADDRESS(1, MATCH($B$4 &amp; " " &amp; $B10, rawv3!$1:$1, 0), 4) &amp; ":" &amp; ADDRESS(1048576, MATCH($B$4 &amp; " " &amp; $B10, rawv3!$1:$1, 0), 4)),
    $C10
)</f>
        <v>1793</v>
      </c>
      <c r="U10" s="31">
        <f t="array" ref="U10">COUNTIFS(
    rawv3!$F:$F, "&lt;&gt;Ongoing",
    INDIRECT("rawv3!" &amp; ADDRESS(1, MATCH($D$2 &amp; " " &amp; T$3, rawv3!$1:$1, 0), 4) &amp; ":" &amp; ADDRESS(1048576, MATCH($D$2 &amp; " " &amp; T$3, rawv3!$1:$1, 0), 4)),
    U$4,
    INDIRECT("rawv3!" &amp; ADDRESS(1, MATCH($B$4 &amp; " " &amp; $B10, rawv3!$1:$1, 0), 4) &amp; ":" &amp; ADDRESS(1048576, MATCH($B$4 &amp; " " &amp; $B10, rawv3!$1:$1, 0), 4)),
    $C10
)</f>
        <v>570</v>
      </c>
      <c r="V10" s="32"/>
      <c r="W10" s="30">
        <f t="array" ref="W10">COUNTIFS(
    rawv3!$F:$F, "&lt;&gt;Ongoing",
    INDIRECT("rawv3!" &amp; ADDRESS(1, MATCH($D$2 &amp; " " &amp; W$3, rawv3!$1:$1, 0), 4) &amp; ":" &amp; ADDRESS(1048576, MATCH($D$2 &amp; " " &amp; W$3, rawv3!$1:$1, 0), 4)),
    W$4,
    INDIRECT("rawv3!" &amp; ADDRESS(1, MATCH($B$4 &amp; " " &amp; $B10, rawv3!$1:$1, 0), 4) &amp; ":" &amp; ADDRESS(1048576, MATCH($B$4 &amp; " " &amp; $B10, rawv3!$1:$1, 0), 4)),
    $C10
)</f>
        <v>1045</v>
      </c>
      <c r="X10" s="31">
        <f t="array" ref="X10">COUNTIFS(
    rawv3!$F:$F, "&lt;&gt;Ongoing",
    INDIRECT("rawv3!" &amp; ADDRESS(1, MATCH($D$2 &amp; " " &amp; W$3, rawv3!$1:$1, 0), 4) &amp; ":" &amp; ADDRESS(1048576, MATCH($D$2 &amp; " " &amp; W$3, rawv3!$1:$1, 0), 4)),
    X$4,
    INDIRECT("rawv3!" &amp; ADDRESS(1, MATCH($B$4 &amp; " " &amp; $B10, rawv3!$1:$1, 0), 4) &amp; ":" &amp; ADDRESS(1048576, MATCH($B$4 &amp; " " &amp; $B10, rawv3!$1:$1, 0), 4)),
    $C10
)</f>
        <v>1319</v>
      </c>
      <c r="Y10" s="32"/>
      <c r="Z10" s="21">
        <f t="array" ref="Z10">COUNTIFS( rawv3!$F:$F, "&lt;&gt;Ongoing", INDIRECT("rawv3!" &amp; ADDRESS(1, MATCH($B$4 &amp; " " &amp; $B10, rawv3!$1:$1, 0), 4) &amp; ":" &amp; ADDRESS(1048576, MATCH($B$4 &amp; " " &amp; $B10, rawv3!$1:$1, 0), 4)), $C10)</f>
        <v>2364</v>
      </c>
      <c r="AA10" s="4"/>
    </row>
    <row r="11">
      <c r="A11" s="1"/>
      <c r="D11" s="22" t="s">
        <v>27</v>
      </c>
      <c r="E11" s="23">
        <f>(Matrix!E11-Matrix!$Z$41)/Matrix!$Z$41</f>
        <v>-0.015773163</v>
      </c>
      <c r="F11" s="23">
        <f>(Matrix!F11-Matrix!$Z$41)/Matrix!$Z$41</f>
        <v>0.01651220504</v>
      </c>
      <c r="G11" s="25"/>
      <c r="H11" s="23">
        <f>(Matrix!H11-Matrix!$Z$41)/Matrix!$Z$41</f>
        <v>0.00934009944</v>
      </c>
      <c r="I11" s="23">
        <f>(Matrix!I11-Matrix!$Z$41)/Matrix!$Z$41</f>
        <v>-0.01323236384</v>
      </c>
      <c r="J11" s="25"/>
      <c r="K11" s="53">
        <f>(Matrix!K11-Matrix!$Z$41)/Matrix!$Z$41</f>
        <v>-0.002920074037</v>
      </c>
      <c r="L11" s="51">
        <f>(Matrix!L11-Matrix!$Z$41)/Matrix!$Z$41</f>
        <v>0.004940864565</v>
      </c>
      <c r="M11" s="25"/>
      <c r="N11" s="53">
        <f>(Matrix!N11-Matrix!$Z$41)/Matrix!$Z$41</f>
        <v>0.005220152725</v>
      </c>
      <c r="O11" s="51">
        <f>(Matrix!O11-Matrix!$Z$41)/Matrix!$Z$41</f>
        <v>-0.005936701642</v>
      </c>
      <c r="P11" s="25"/>
      <c r="Q11" s="53">
        <f>(Matrix!Q11-Matrix!$Z$41)/Matrix!$Z$41</f>
        <v>0.005423801471</v>
      </c>
      <c r="R11" s="51">
        <f>(Matrix!R11-Matrix!$Z$41)/Matrix!$Z$41</f>
        <v>-0.0107560277</v>
      </c>
      <c r="S11" s="25"/>
      <c r="T11" s="53">
        <f>(Matrix!T11-Matrix!$Z$41)/Matrix!$Z$41</f>
        <v>0.002089726537</v>
      </c>
      <c r="U11" s="51">
        <f>(Matrix!U11-Matrix!$Z$41)/Matrix!$Z$41</f>
        <v>-0.004104369761</v>
      </c>
      <c r="V11" s="25"/>
      <c r="W11" s="53">
        <f>(Matrix!W11-Matrix!$Z$41)/Matrix!$Z$41</f>
        <v>-0.01178375977</v>
      </c>
      <c r="X11" s="51">
        <f>(Matrix!X11-Matrix!$Z$41)/Matrix!$Z$41</f>
        <v>0.01060539592</v>
      </c>
      <c r="Y11" s="25"/>
      <c r="Z11" s="49">
        <f>(Matrix!Z11-Matrix!$Z$41)/Matrix!$Z$41</f>
        <v>0.0007083283704</v>
      </c>
      <c r="AA11" s="27"/>
    </row>
    <row r="12">
      <c r="A12" s="1"/>
      <c r="C12" s="28" t="s">
        <v>15</v>
      </c>
      <c r="D12" s="29" t="s">
        <v>26</v>
      </c>
      <c r="E12" s="30">
        <f t="array" ref="E12">COUNTIFS(
    rawv3!$F:$F, "&lt;&gt;Ongoing",
    INDIRECT("rawv3!" &amp; ADDRESS(1, MATCH($D$2 &amp; " " &amp; E$3, rawv3!$1:$1, 0), 4) &amp; ":" &amp; ADDRESS(1048576, MATCH($D$2 &amp; " " &amp; E$3, rawv3!$1:$1, 0), 4)),
    E$4,
    INDIRECT("rawv3!" &amp; ADDRESS(1, MATCH($B$4 &amp; " " &amp; $B10, rawv3!$1:$1, 0), 4) &amp; ":" &amp; ADDRESS(1048576, MATCH($B$4 &amp; " " &amp; $B10, rawv3!$1:$1, 0), 4)),
    $C12
)</f>
        <v>87</v>
      </c>
      <c r="F12" s="31">
        <f t="array" ref="F12">COUNTIFS(
    rawv3!$F:$F, "&lt;&gt;Ongoing",
    INDIRECT("rawv3!" &amp; ADDRESS(1, MATCH($D$2 &amp; " " &amp; E$3, rawv3!$1:$1, 0), 4) &amp; ":" &amp; ADDRESS(1048576, MATCH($D$2 &amp; " " &amp; E$3, rawv3!$1:$1, 0), 4)),
    F$4,
    INDIRECT("rawv3!" &amp; ADDRESS(1, MATCH($B$4 &amp; " " &amp; $B10, rawv3!$1:$1, 0), 4) &amp; ":" &amp; ADDRESS(1048576, MATCH($B$4 &amp; " " &amp; $B10, rawv3!$1:$1, 0), 4)),
    $C12
)</f>
        <v>87</v>
      </c>
      <c r="G12" s="32"/>
      <c r="H12" s="30">
        <f t="array" ref="H12">COUNTIFS(
    rawv3!$F:$F, "&lt;&gt;Ongoing",
    INDIRECT("rawv3!" &amp; ADDRESS(1, MATCH($D$2 &amp; " " &amp; H$3, rawv3!$1:$1, 0), 4) &amp; ":" &amp; ADDRESS(1048576, MATCH($D$2 &amp; " " &amp; H$3, rawv3!$1:$1, 0), 4)),
    H$4,
    INDIRECT("rawv3!" &amp; ADDRESS(1, MATCH($B$4 &amp; " " &amp; $B10, rawv3!$1:$1, 0), 4) &amp; ":" &amp; ADDRESS(1048576, MATCH($B$4 &amp; " " &amp; $B10, rawv3!$1:$1, 0), 4)),
    $C12
)</f>
        <v>84</v>
      </c>
      <c r="I12" s="31">
        <f t="array" ref="I12">COUNTIFS(
    rawv3!$F:$F, "&lt;&gt;Ongoing",
    INDIRECT("rawv3!" &amp; ADDRESS(1, MATCH($D$2 &amp; " " &amp; H$3, rawv3!$1:$1, 0), 4) &amp; ":" &amp; ADDRESS(1048576, MATCH($D$2 &amp; " " &amp; H$3, rawv3!$1:$1, 0), 4)),
    I$4,
    INDIRECT("rawv3!" &amp; ADDRESS(1, MATCH($B$4 &amp; " " &amp; $B10, rawv3!$1:$1, 0), 4) &amp; ":" &amp; ADDRESS(1048576, MATCH($B$4 &amp; " " &amp; $B10, rawv3!$1:$1, 0), 4)),
    $C12
)</f>
        <v>90</v>
      </c>
      <c r="J12" s="32"/>
      <c r="K12" s="54">
        <f t="array" ref="K12">COUNTIFS(
    rawv3!$F:$F, "&lt;&gt;Ongoing",
    INDIRECT("rawv3!" &amp; ADDRESS(1, MATCH($D$2 &amp; " " &amp; K$3, rawv3!$1:$1, 0), 4) &amp; ":" &amp; ADDRESS(1048576, MATCH($D$2 &amp; " " &amp; K$3, rawv3!$1:$1, 0), 4)),
    K$4,
    INDIRECT("rawv3!" &amp; ADDRESS(1, MATCH($B$4 &amp; " " &amp; $B10, rawv3!$1:$1, 0), 4) &amp; ":" &amp; ADDRESS(1048576, MATCH($B$4 &amp; " " &amp; $B10, rawv3!$1:$1, 0), 4)),
    $C12
)</f>
        <v>77</v>
      </c>
      <c r="L12" s="55">
        <f t="array" ref="L12">COUNTIFS(
    rawv3!$F:$F, "&lt;&gt;Ongoing",
    INDIRECT("rawv3!" &amp; ADDRESS(1, MATCH($D$2 &amp; " " &amp; K$3, rawv3!$1:$1, 0), 4) &amp; ":" &amp; ADDRESS(1048576, MATCH($D$2 &amp; " " &amp; K$3, rawv3!$1:$1, 0), 4)),
    L$4,
    INDIRECT("rawv3!" &amp; ADDRESS(1, MATCH($B$4 &amp; " " &amp; $B10, rawv3!$1:$1, 0), 4) &amp; ":" &amp; ADDRESS(1048576, MATCH($B$4 &amp; " " &amp; $B10, rawv3!$1:$1, 0), 4)),
    $C12
)</f>
        <v>97</v>
      </c>
      <c r="M12" s="32"/>
      <c r="N12" s="54">
        <f t="array" ref="N12">COUNTIFS(
    rawv3!$F:$F, "&lt;&gt;Ongoing",
    INDIRECT("rawv3!" &amp; ADDRESS(1, MATCH($D$2 &amp; " " &amp; N$3, rawv3!$1:$1, 0), 4) &amp; ":" &amp; ADDRESS(1048576, MATCH($D$2 &amp; " " &amp; N$3, rawv3!$1:$1, 0), 4)),
    N$4,
    INDIRECT("rawv3!" &amp; ADDRESS(1, MATCH($B$4 &amp; " " &amp; $B10, rawv3!$1:$1, 0), 4) &amp; ":" &amp; ADDRESS(1048576, MATCH($B$4 &amp; " " &amp; $B10, rawv3!$1:$1, 0), 4)),
    $C12
)</f>
        <v>113</v>
      </c>
      <c r="O12" s="55">
        <f t="array" ref="O12">COUNTIFS(
    rawv3!$F:$F, "&lt;&gt;Ongoing",
    INDIRECT("rawv3!" &amp; ADDRESS(1, MATCH($D$2 &amp; " " &amp; N$3, rawv3!$1:$1, 0), 4) &amp; ":" &amp; ADDRESS(1048576, MATCH($D$2 &amp; " " &amp; N$3, rawv3!$1:$1, 0), 4)),
    O$4,
    INDIRECT("rawv3!" &amp; ADDRESS(1, MATCH($B$4 &amp; " " &amp; $B10, rawv3!$1:$1, 0), 4) &amp; ":" &amp; ADDRESS(1048576, MATCH($B$4 &amp; " " &amp; $B10, rawv3!$1:$1, 0), 4)),
    $C12
)</f>
        <v>61</v>
      </c>
      <c r="P12" s="32"/>
      <c r="Q12" s="54">
        <f t="array" ref="Q12">COUNTIFS(
    rawv3!$F:$F, "&lt;&gt;Ongoing",
    INDIRECT("rawv3!" &amp; ADDRESS(1, MATCH($D$2 &amp; " " &amp; Q$3, rawv3!$1:$1, 0), 4) &amp; ":" &amp; ADDRESS(1048576, MATCH($D$2 &amp; " " &amp; Q$3, rawv3!$1:$1, 0), 4)),
    Q$4,
    INDIRECT("rawv3!" &amp; ADDRESS(1, MATCH($B$4 &amp; " " &amp; $B10, rawv3!$1:$1, 0), 4) &amp; ":" &amp; ADDRESS(1048576, MATCH($B$4 &amp; " " &amp; $B10, rawv3!$1:$1, 0), 4)),
    $C12
)</f>
        <v>121</v>
      </c>
      <c r="R12" s="55">
        <f t="array" ref="R12">COUNTIFS(
    rawv3!$F:$F, "&lt;&gt;Ongoing",
    INDIRECT("rawv3!" &amp; ADDRESS(1, MATCH($D$2 &amp; " " &amp; Q$3, rawv3!$1:$1, 0), 4) &amp; ":" &amp; ADDRESS(1048576, MATCH($D$2 &amp; " " &amp; Q$3, rawv3!$1:$1, 0), 4)),
    R$4,
    INDIRECT("rawv3!" &amp; ADDRESS(1, MATCH($B$4 &amp; " " &amp; $B10, rawv3!$1:$1, 0), 4) &amp; ":" &amp; ADDRESS(1048576, MATCH($B$4 &amp; " " &amp; $B10, rawv3!$1:$1, 0), 4)),
    $C12
)</f>
        <v>53</v>
      </c>
      <c r="S12" s="32"/>
      <c r="T12" s="54">
        <f t="array" ref="T12">COUNTIFS(
    rawv3!$F:$F, "&lt;&gt;Ongoing",
    INDIRECT("rawv3!" &amp; ADDRESS(1, MATCH($D$2 &amp; " " &amp; T$3, rawv3!$1:$1, 0), 4) &amp; ":" &amp; ADDRESS(1048576, MATCH($D$2 &amp; " " &amp; T$3, rawv3!$1:$1, 0), 4)),
    T$4,
    INDIRECT("rawv3!" &amp; ADDRESS(1, MATCH($B$4 &amp; " " &amp; $B10, rawv3!$1:$1, 0), 4) &amp; ":" &amp; ADDRESS(1048576, MATCH($B$4 &amp; " " &amp; $B10, rawv3!$1:$1, 0), 4)),
    $C12
)</f>
        <v>128</v>
      </c>
      <c r="U12" s="55">
        <f t="array" ref="U12">COUNTIFS(
    rawv3!$F:$F, "&lt;&gt;Ongoing",
    INDIRECT("rawv3!" &amp; ADDRESS(1, MATCH($D$2 &amp; " " &amp; T$3, rawv3!$1:$1, 0), 4) &amp; ":" &amp; ADDRESS(1048576, MATCH($D$2 &amp; " " &amp; T$3, rawv3!$1:$1, 0), 4)),
    U$4,
    INDIRECT("rawv3!" &amp; ADDRESS(1, MATCH($B$4 &amp; " " &amp; $B10, rawv3!$1:$1, 0), 4) &amp; ":" &amp; ADDRESS(1048576, MATCH($B$4 &amp; " " &amp; $B10, rawv3!$1:$1, 0), 4)),
    $C12
)</f>
        <v>46</v>
      </c>
      <c r="V12" s="32"/>
      <c r="W12" s="54">
        <f t="array" ref="W12">COUNTIFS(
    rawv3!$F:$F, "&lt;&gt;Ongoing",
    INDIRECT("rawv3!" &amp; ADDRESS(1, MATCH($D$2 &amp; " " &amp; W$3, rawv3!$1:$1, 0), 4) &amp; ":" &amp; ADDRESS(1048576, MATCH($D$2 &amp; " " &amp; W$3, rawv3!$1:$1, 0), 4)),
    W$4,
    INDIRECT("rawv3!" &amp; ADDRESS(1, MATCH($B$4 &amp; " " &amp; $B10, rawv3!$1:$1, 0), 4) &amp; ":" &amp; ADDRESS(1048576, MATCH($B$4 &amp; " " &amp; $B10, rawv3!$1:$1, 0), 4)),
    $C12
)</f>
        <v>82</v>
      </c>
      <c r="X12" s="55">
        <f t="array" ref="X12">COUNTIFS(
    rawv3!$F:$F, "&lt;&gt;Ongoing",
    INDIRECT("rawv3!" &amp; ADDRESS(1, MATCH($D$2 &amp; " " &amp; W$3, rawv3!$1:$1, 0), 4) &amp; ":" &amp; ADDRESS(1048576, MATCH($D$2 &amp; " " &amp; W$3, rawv3!$1:$1, 0), 4)),
    X$4,
    INDIRECT("rawv3!" &amp; ADDRESS(1, MATCH($B$4 &amp; " " &amp; $B10, rawv3!$1:$1, 0), 4) &amp; ":" &amp; ADDRESS(1048576, MATCH($B$4 &amp; " " &amp; $B10, rawv3!$1:$1, 0), 4)),
    $C12
)</f>
        <v>92</v>
      </c>
      <c r="Y12" s="32"/>
      <c r="Z12" s="33">
        <f t="array" ref="Z12">COUNTIFS( rawv3!$F:$F, "&lt;&gt;Ongoing", INDIRECT("rawv3!" &amp; ADDRESS(1, MATCH($B$4 &amp; " " &amp; $B10, rawv3!$1:$1, 0), 4) &amp; ":" &amp; ADDRESS(1048576, MATCH($B$4 &amp; " " &amp; $B10, rawv3!$1:$1, 0), 4)), $C12)</f>
        <v>174</v>
      </c>
      <c r="AA12" s="4"/>
    </row>
    <row r="13">
      <c r="A13" s="1"/>
      <c r="B13" s="34"/>
      <c r="C13" s="34"/>
      <c r="D13" s="35" t="s">
        <v>27</v>
      </c>
      <c r="E13" s="23">
        <f>(Matrix!E13-Matrix!$Z$41)/Matrix!$Z$41</f>
        <v>0.03406958528</v>
      </c>
      <c r="F13" s="49">
        <f>(Matrix!F13-Matrix!$Z$41)/Matrix!$Z$41</f>
        <v>-0.05331657686</v>
      </c>
      <c r="G13" s="25"/>
      <c r="H13" s="23">
        <f>(Matrix!H13-Matrix!$Z$41)/Matrix!$Z$41</f>
        <v>-0.004421938521</v>
      </c>
      <c r="I13" s="49">
        <f>(Matrix!I13-Matrix!$Z$41)/Matrix!$Z$41</f>
        <v>-0.01447828258</v>
      </c>
      <c r="J13" s="25"/>
      <c r="K13" s="49">
        <f>(Matrix!K13-Matrix!$Z$41)/Matrix!$Z$41</f>
        <v>0.003805979343</v>
      </c>
      <c r="L13" s="49">
        <f>(Matrix!L13-Matrix!$Z$41)/Matrix!$Z$41</f>
        <v>-0.02028400698</v>
      </c>
      <c r="M13" s="25"/>
      <c r="N13" s="49">
        <f>(Matrix!N13-Matrix!$Z$41)/Matrix!$Z$41</f>
        <v>0.009194173342</v>
      </c>
      <c r="O13" s="49">
        <f>(Matrix!O13-Matrix!$Z$41)/Matrix!$Z$41</f>
        <v>-0.04448245664</v>
      </c>
      <c r="P13" s="25"/>
      <c r="Q13" s="49">
        <f>(Matrix!Q13-Matrix!$Z$41)/Matrix!$Z$41</f>
        <v>0.0367176508</v>
      </c>
      <c r="R13" s="49">
        <f>(Matrix!R13-Matrix!$Z$41)/Matrix!$Z$41</f>
        <v>-0.1154212078</v>
      </c>
      <c r="S13" s="25"/>
      <c r="T13" s="49">
        <f>(Matrix!T13-Matrix!$Z$41)/Matrix!$Z$41</f>
        <v>0.009719795307</v>
      </c>
      <c r="U13" s="49">
        <f>(Matrix!U13-Matrix!$Z$41)/Matrix!$Z$41</f>
        <v>-0.0634483058</v>
      </c>
      <c r="V13" s="25"/>
      <c r="W13" s="49">
        <f>(Matrix!W13-Matrix!$Z$41)/Matrix!$Z$41</f>
        <v>-0.02649684011</v>
      </c>
      <c r="X13" s="49">
        <f>(Matrix!X13-Matrix!$Z$41)/Matrix!$Z$41</f>
        <v>0.005415789359</v>
      </c>
      <c r="Y13" s="25"/>
      <c r="Z13" s="49">
        <f>(Matrix!Z13-Matrix!$Z$41)/Matrix!$Z$41</f>
        <v>-0.009623495791</v>
      </c>
      <c r="AA13" s="27"/>
    </row>
    <row r="14">
      <c r="A14" s="1"/>
      <c r="B14" s="7"/>
      <c r="C14" s="3"/>
      <c r="D14" s="1"/>
      <c r="E14" s="1"/>
      <c r="F14" s="1"/>
      <c r="G14" s="1"/>
      <c r="H14" s="1"/>
      <c r="I14" s="1"/>
      <c r="J14" s="1"/>
      <c r="K14" s="1"/>
      <c r="L14" s="1"/>
      <c r="M14" s="1"/>
      <c r="N14" s="1"/>
      <c r="O14" s="1"/>
      <c r="P14" s="1"/>
      <c r="Q14" s="1"/>
      <c r="R14" s="1"/>
      <c r="S14" s="1"/>
      <c r="T14" s="1"/>
      <c r="U14" s="1"/>
      <c r="V14" s="1"/>
      <c r="W14" s="1"/>
      <c r="X14" s="1"/>
      <c r="Y14" s="1"/>
      <c r="Z14" s="39"/>
      <c r="AA14" s="25"/>
    </row>
    <row r="15">
      <c r="A15" s="1"/>
      <c r="B15" s="15" t="s">
        <v>5</v>
      </c>
      <c r="C15" s="16" t="s">
        <v>16</v>
      </c>
      <c r="D15" s="17" t="s">
        <v>26</v>
      </c>
      <c r="E15" s="18">
        <f t="array" ref="E15">COUNTIFS(
    rawv3!$F:$F, "&lt;&gt;Ongoing",
    INDIRECT("rawv3!" &amp; ADDRESS(1, MATCH($D$2 &amp; " " &amp; E$3, rawv3!$1:$1, 0), 4) &amp; ":" &amp; ADDRESS(1048576, MATCH($D$2 &amp; " " &amp; E$3, rawv3!$1:$1, 0), 4)),
    E$4,
    INDIRECT("rawv3!" &amp; ADDRESS(1, MATCH($B$4 &amp; " " &amp; $B15, rawv3!$1:$1, 0), 4) &amp; ":" &amp; ADDRESS(1048576, MATCH($B$4 &amp; " " &amp; $B15, rawv3!$1:$1, 0), 4)),
    $C15
)</f>
        <v>689</v>
      </c>
      <c r="F15" s="19">
        <f t="array" ref="F15">COUNTIFS(
    rawv3!$F:$F, "&lt;&gt;Ongoing",
    INDIRECT("rawv3!" &amp; ADDRESS(1, MATCH($D$2 &amp; " " &amp; E$3, rawv3!$1:$1, 0), 4) &amp; ":" &amp; ADDRESS(1048576, MATCH($D$2 &amp; " " &amp; E$3, rawv3!$1:$1, 0), 4)),
    F$4,
    INDIRECT("rawv3!" &amp; ADDRESS(1, MATCH($B$4 &amp; " " &amp; $B15, rawv3!$1:$1, 0), 4) &amp; ":" &amp; ADDRESS(1048576, MATCH($B$4 &amp; " " &amp; $B15, rawv3!$1:$1, 0), 4)),
    $C15
)</f>
        <v>708</v>
      </c>
      <c r="G15" s="32"/>
      <c r="H15" s="18">
        <f t="array" ref="H15">COUNTIFS(
    rawv3!$F:$F, "&lt;&gt;Ongoing",
    INDIRECT("rawv3!" &amp; ADDRESS(1, MATCH($D$2 &amp; " " &amp; H$3, rawv3!$1:$1, 0), 4) &amp; ":" &amp; ADDRESS(1048576, MATCH($D$2 &amp; " " &amp; H$3, rawv3!$1:$1, 0), 4)),
    H$4,
    INDIRECT("rawv3!" &amp; ADDRESS(1, MATCH($B$4 &amp; " " &amp; $B15, rawv3!$1:$1, 0), 4) &amp; ":" &amp; ADDRESS(1048576, MATCH($B$4 &amp; " " &amp; $B15, rawv3!$1:$1, 0), 4)),
    $C15
)</f>
        <v>844</v>
      </c>
      <c r="I15" s="19">
        <f t="array" ref="I15">COUNTIFS(
    rawv3!$F:$F, "&lt;&gt;Ongoing",
    INDIRECT("rawv3!" &amp; ADDRESS(1, MATCH($D$2 &amp; " " &amp; H$3, rawv3!$1:$1, 0), 4) &amp; ":" &amp; ADDRESS(1048576, MATCH($D$2 &amp; " " &amp; H$3, rawv3!$1:$1, 0), 4)),
    I$4,
    INDIRECT("rawv3!" &amp; ADDRESS(1, MATCH($B$4 &amp; " " &amp; $B15, rawv3!$1:$1, 0), 4) &amp; ":" &amp; ADDRESS(1048576, MATCH($B$4 &amp; " " &amp; $B15, rawv3!$1:$1, 0), 4)),
    $C15
)</f>
        <v>557</v>
      </c>
      <c r="J15" s="32"/>
      <c r="K15" s="18">
        <f t="array" ref="K15">COUNTIFS(
    rawv3!$F:$F, "&lt;&gt;Ongoing",
    INDIRECT("rawv3!" &amp; ADDRESS(1, MATCH($D$2 &amp; " " &amp; K$3, rawv3!$1:$1, 0), 4) &amp; ":" &amp; ADDRESS(1048576, MATCH($D$2 &amp; " " &amp; K$3, rawv3!$1:$1, 0), 4)),
    K$4,
    INDIRECT("rawv3!" &amp; ADDRESS(1, MATCH($B$4 &amp; " " &amp; $B15, rawv3!$1:$1, 0), 4) &amp; ":" &amp; ADDRESS(1048576, MATCH($B$4 &amp; " " &amp; $B15, rawv3!$1:$1, 0), 4)),
    $C15
)</f>
        <v>790</v>
      </c>
      <c r="L15" s="19">
        <f t="array" ref="L15">COUNTIFS(
    rawv3!$F:$F, "&lt;&gt;Ongoing",
    INDIRECT("rawv3!" &amp; ADDRESS(1, MATCH($D$2 &amp; " " &amp; K$3, rawv3!$1:$1, 0), 4) &amp; ":" &amp; ADDRESS(1048576, MATCH($D$2 &amp; " " &amp; K$3, rawv3!$1:$1, 0), 4)),
    L$4,
    INDIRECT("rawv3!" &amp; ADDRESS(1, MATCH($B$4 &amp; " " &amp; $B15, rawv3!$1:$1, 0), 4) &amp; ":" &amp; ADDRESS(1048576, MATCH($B$4 &amp; " " &amp; $B15, rawv3!$1:$1, 0), 4)),
    $C15
)</f>
        <v>611</v>
      </c>
      <c r="M15" s="32"/>
      <c r="N15" s="18">
        <f t="array" ref="N15">COUNTIFS(
    rawv3!$F:$F, "&lt;&gt;Ongoing",
    INDIRECT("rawv3!" &amp; ADDRESS(1, MATCH($D$2 &amp; " " &amp; N$3, rawv3!$1:$1, 0), 4) &amp; ":" &amp; ADDRESS(1048576, MATCH($D$2 &amp; " " &amp; N$3, rawv3!$1:$1, 0), 4)),
    N$4,
    INDIRECT("rawv3!" &amp; ADDRESS(1, MATCH($B$4 &amp; " " &amp; $B15, rawv3!$1:$1, 0), 4) &amp; ":" &amp; ADDRESS(1048576, MATCH($B$4 &amp; " " &amp; $B15, rawv3!$1:$1, 0), 4)),
    $C15
)</f>
        <v>833</v>
      </c>
      <c r="O15" s="19">
        <f t="array" ref="O15">COUNTIFS(
    rawv3!$F:$F, "&lt;&gt;Ongoing",
    INDIRECT("rawv3!" &amp; ADDRESS(1, MATCH($D$2 &amp; " " &amp; N$3, rawv3!$1:$1, 0), 4) &amp; ":" &amp; ADDRESS(1048576, MATCH($D$2 &amp; " " &amp; N$3, rawv3!$1:$1, 0), 4)),
    O$4,
    INDIRECT("rawv3!" &amp; ADDRESS(1, MATCH($B$4 &amp; " " &amp; $B15, rawv3!$1:$1, 0), 4) &amp; ":" &amp; ADDRESS(1048576, MATCH($B$4 &amp; " " &amp; $B15, rawv3!$1:$1, 0), 4)),
    $C15
)</f>
        <v>568</v>
      </c>
      <c r="P15" s="32"/>
      <c r="Q15" s="18">
        <f t="array" ref="Q15">COUNTIFS(
    rawv3!$F:$F, "&lt;&gt;Ongoing",
    INDIRECT("rawv3!" &amp; ADDRESS(1, MATCH($D$2 &amp; " " &amp; Q$3, rawv3!$1:$1, 0), 4) &amp; ":" &amp; ADDRESS(1048576, MATCH($D$2 &amp; " " &amp; Q$3, rawv3!$1:$1, 0), 4)),
    Q$4,
    INDIRECT("rawv3!" &amp; ADDRESS(1, MATCH($B$4 &amp; " " &amp; $B15, rawv3!$1:$1, 0), 4) &amp; ":" &amp; ADDRESS(1048576, MATCH($B$4 &amp; " " &amp; $B15, rawv3!$1:$1, 0), 4)),
    $C15
)</f>
        <v>1006</v>
      </c>
      <c r="R15" s="19">
        <f t="array" ref="R15">COUNTIFS(
    rawv3!$F:$F, "&lt;&gt;Ongoing",
    INDIRECT("rawv3!" &amp; ADDRESS(1, MATCH($D$2 &amp; " " &amp; Q$3, rawv3!$1:$1, 0), 4) &amp; ":" &amp; ADDRESS(1048576, MATCH($D$2 &amp; " " &amp; Q$3, rawv3!$1:$1, 0), 4)),
    R$4,
    INDIRECT("rawv3!" &amp; ADDRESS(1, MATCH($B$4 &amp; " " &amp; $B15, rawv3!$1:$1, 0), 4) &amp; ":" &amp; ADDRESS(1048576, MATCH($B$4 &amp; " " &amp; $B15, rawv3!$1:$1, 0), 4)),
    $C15
)</f>
        <v>394</v>
      </c>
      <c r="S15" s="32"/>
      <c r="T15" s="18">
        <f t="array" ref="T15">COUNTIFS(
    rawv3!$F:$F, "&lt;&gt;Ongoing",
    INDIRECT("rawv3!" &amp; ADDRESS(1, MATCH($D$2 &amp; " " &amp; T$3, rawv3!$1:$1, 0), 4) &amp; ":" &amp; ADDRESS(1048576, MATCH($D$2 &amp; " " &amp; T$3, rawv3!$1:$1, 0), 4)),
    T$4,
    INDIRECT("rawv3!" &amp; ADDRESS(1, MATCH($B$4 &amp; " " &amp; $B15, rawv3!$1:$1, 0), 4) &amp; ":" &amp; ADDRESS(1048576, MATCH($B$4 &amp; " " &amp; $B15, rawv3!$1:$1, 0), 4)),
    $C15
)</f>
        <v>1055</v>
      </c>
      <c r="U15" s="19">
        <f t="array" ref="U15">COUNTIFS(
    rawv3!$F:$F, "&lt;&gt;Ongoing",
    INDIRECT("rawv3!" &amp; ADDRESS(1, MATCH($D$2 &amp; " " &amp; T$3, rawv3!$1:$1, 0), 4) &amp; ":" &amp; ADDRESS(1048576, MATCH($D$2 &amp; " " &amp; T$3, rawv3!$1:$1, 0), 4)),
    U$4,
    INDIRECT("rawv3!" &amp; ADDRESS(1, MATCH($B$4 &amp; " " &amp; $B15, rawv3!$1:$1, 0), 4) &amp; ":" &amp; ADDRESS(1048576, MATCH($B$4 &amp; " " &amp; $B15, rawv3!$1:$1, 0), 4)),
    $C15
)</f>
        <v>345</v>
      </c>
      <c r="V15" s="32"/>
      <c r="W15" s="18">
        <f t="array" ref="W15">COUNTIFS(
    rawv3!$F:$F, "&lt;&gt;Ongoing",
    INDIRECT("rawv3!" &amp; ADDRESS(1, MATCH($D$2 &amp; " " &amp; W$3, rawv3!$1:$1, 0), 4) &amp; ":" &amp; ADDRESS(1048576, MATCH($D$2 &amp; " " &amp; W$3, rawv3!$1:$1, 0), 4)),
    W$4,
    INDIRECT("rawv3!" &amp; ADDRESS(1, MATCH($B$4 &amp; " " &amp; $B15, rawv3!$1:$1, 0), 4) &amp; ":" &amp; ADDRESS(1048576, MATCH($B$4 &amp; " " &amp; $B15, rawv3!$1:$1, 0), 4)),
    $C15
)</f>
        <v>632</v>
      </c>
      <c r="X15" s="19">
        <f t="array" ref="X15">COUNTIFS(
    rawv3!$F:$F, "&lt;&gt;Ongoing",
    INDIRECT("rawv3!" &amp; ADDRESS(1, MATCH($D$2 &amp; " " &amp; W$3, rawv3!$1:$1, 0), 4) &amp; ":" &amp; ADDRESS(1048576, MATCH($D$2 &amp; " " &amp; W$3, rawv3!$1:$1, 0), 4)),
    X$4,
    INDIRECT("rawv3!" &amp; ADDRESS(1, MATCH($B$4 &amp; " " &amp; $B15, rawv3!$1:$1, 0), 4) &amp; ":" &amp; ADDRESS(1048576, MATCH($B$4 &amp; " " &amp; $B15, rawv3!$1:$1, 0), 4)),
    $C15
)</f>
        <v>769</v>
      </c>
      <c r="Y15" s="32"/>
      <c r="Z15" s="21">
        <f t="array" ref="Z15">COUNTIFS( rawv3!$F:$F, "&lt;&gt;Ongoing", INDIRECT("rawv3!" &amp; ADDRESS(1, MATCH($B$4 &amp; " " &amp; $B15, rawv3!$1:$1, 0), 4) &amp; ":" &amp; ADDRESS(1048576, MATCH($B$4 &amp; " " &amp; $B15, rawv3!$1:$1, 0), 4)), $C15)</f>
        <v>1401</v>
      </c>
      <c r="AA15" s="4"/>
    </row>
    <row r="16">
      <c r="A16" s="1"/>
      <c r="D16" s="22" t="s">
        <v>27</v>
      </c>
      <c r="E16" s="23">
        <f>(Matrix!E16-Matrix!$Z$41)/Matrix!$Z$41</f>
        <v>-0.02898627385</v>
      </c>
      <c r="F16" s="23">
        <f>(Matrix!F16-Matrix!$Z$41)/Matrix!$Z$41</f>
        <v>0.02549142388</v>
      </c>
      <c r="G16" s="25"/>
      <c r="H16" s="47">
        <f>(Matrix!H16-Matrix!$Z$41)/Matrix!$Z$41</f>
        <v>0.004371404978</v>
      </c>
      <c r="I16" s="48">
        <f>(Matrix!I16-Matrix!$Z$41)/Matrix!$Z$41</f>
        <v>-0.008159215396</v>
      </c>
      <c r="J16" s="25"/>
      <c r="K16" s="47">
        <f>(Matrix!K16-Matrix!$Z$41)/Matrix!$Z$41</f>
        <v>0.01047163432</v>
      </c>
      <c r="L16" s="48">
        <f>(Matrix!L16-Matrix!$Z$41)/Matrix!$Z$41</f>
        <v>-0.01493912977</v>
      </c>
      <c r="M16" s="25"/>
      <c r="N16" s="47">
        <f>(Matrix!N16-Matrix!$Z$41)/Matrix!$Z$41</f>
        <v>0.02067666807</v>
      </c>
      <c r="O16" s="48">
        <f>(Matrix!O16-Matrix!$Z$41)/Matrix!$Z$41</f>
        <v>-0.03182901704</v>
      </c>
      <c r="P16" s="25"/>
      <c r="Q16" s="47">
        <f>(Matrix!Q16-Matrix!$Z$41)/Matrix!$Z$41</f>
        <v>0.007633678707</v>
      </c>
      <c r="R16" s="48">
        <f>(Matrix!R16-Matrix!$Z$41)/Matrix!$Z$41</f>
        <v>-0.02233958707</v>
      </c>
      <c r="S16" s="25"/>
      <c r="T16" s="47">
        <f>(Matrix!T16-Matrix!$Z$41)/Matrix!$Z$41</f>
        <v>0.0112773967</v>
      </c>
      <c r="U16" s="48">
        <f>(Matrix!U16-Matrix!$Z$41)/Matrix!$Z$41</f>
        <v>-0.03773904361</v>
      </c>
      <c r="V16" s="25"/>
      <c r="W16" s="47">
        <f>(Matrix!W16-Matrix!$Z$41)/Matrix!$Z$41</f>
        <v>-0.01158231008</v>
      </c>
      <c r="X16" s="48">
        <f>(Matrix!X16-Matrix!$Z$41)/Matrix!$Z$41</f>
        <v>0.008406765664</v>
      </c>
      <c r="Y16" s="25"/>
      <c r="Z16" s="49">
        <f>(Matrix!Z16-Matrix!$Z$41)/Matrix!$Z$41</f>
        <v>-0.0006104333863</v>
      </c>
      <c r="AA16" s="27"/>
    </row>
    <row r="17">
      <c r="A17" s="1"/>
      <c r="C17" s="28" t="s">
        <v>17</v>
      </c>
      <c r="D17" s="29" t="s">
        <v>26</v>
      </c>
      <c r="E17" s="30">
        <f t="array" ref="E17">COUNTIFS(
    rawv3!$F:$F, "&lt;&gt;Ongoing",
    INDIRECT("rawv3!" &amp; ADDRESS(1, MATCH($D$2 &amp; " " &amp; E$3, rawv3!$1:$1, 0), 4) &amp; ":" &amp; ADDRESS(1048576, MATCH($D$2 &amp; " " &amp; E$3, rawv3!$1:$1, 0), 4)),
    E$4,
    INDIRECT("rawv3!" &amp; ADDRESS(1, MATCH($B$4 &amp; " " &amp; $B15, rawv3!$1:$1, 0), 4) &amp; ":" &amp; ADDRESS(1048576, MATCH($B$4 &amp; " " &amp; $B15, rawv3!$1:$1, 0), 4)),
    $C17
)</f>
        <v>594</v>
      </c>
      <c r="F17" s="31">
        <f t="array" ref="F17">COUNTIFS(
    rawv3!$F:$F, "&lt;&gt;Ongoing",
    INDIRECT("rawv3!" &amp; ADDRESS(1, MATCH($D$2 &amp; " " &amp; E$3, rawv3!$1:$1, 0), 4) &amp; ":" &amp; ADDRESS(1048576, MATCH($D$2 &amp; " " &amp; E$3, rawv3!$1:$1, 0), 4)),
    F$4,
    INDIRECT("rawv3!" &amp; ADDRESS(1, MATCH($B$4 &amp; " " &amp; $B15, rawv3!$1:$1, 0), 4) &amp; ":" &amp; ADDRESS(1048576, MATCH($B$4 &amp; " " &amp; $B15, rawv3!$1:$1, 0), 4)),
    $C17
)</f>
        <v>542</v>
      </c>
      <c r="G17" s="32"/>
      <c r="H17" s="30">
        <f t="array" ref="H17">COUNTIFS(
    rawv3!$F:$F, "&lt;&gt;Ongoing",
    INDIRECT("rawv3!" &amp; ADDRESS(1, MATCH($D$2 &amp; " " &amp; H$3, rawv3!$1:$1, 0), 4) &amp; ":" &amp; ADDRESS(1048576, MATCH($D$2 &amp; " " &amp; H$3, rawv3!$1:$1, 0), 4)),
    H$4,
    INDIRECT("rawv3!" &amp; ADDRESS(1, MATCH($B$4 &amp; " " &amp; $B15, rawv3!$1:$1, 0), 4) &amp; ":" &amp; ADDRESS(1048576, MATCH($B$4 &amp; " " &amp; $B15, rawv3!$1:$1, 0), 4)),
    $C17
)</f>
        <v>700</v>
      </c>
      <c r="I17" s="31">
        <f t="array" ref="I17">COUNTIFS(
    rawv3!$F:$F, "&lt;&gt;Ongoing",
    INDIRECT("rawv3!" &amp; ADDRESS(1, MATCH($D$2 &amp; " " &amp; H$3, rawv3!$1:$1, 0), 4) &amp; ":" &amp; ADDRESS(1048576, MATCH($D$2 &amp; " " &amp; H$3, rawv3!$1:$1, 0), 4)),
    I$4,
    INDIRECT("rawv3!" &amp; ADDRESS(1, MATCH($B$4 &amp; " " &amp; $B15, rawv3!$1:$1, 0), 4) &amp; ":" &amp; ADDRESS(1048576, MATCH($B$4 &amp; " " &amp; $B15, rawv3!$1:$1, 0), 4)),
    $C17
)</f>
        <v>437</v>
      </c>
      <c r="J17" s="32"/>
      <c r="K17" s="30">
        <f t="array" ref="K17">COUNTIFS(
    rawv3!$F:$F, "&lt;&gt;Ongoing",
    INDIRECT("rawv3!" &amp; ADDRESS(1, MATCH($D$2 &amp; " " &amp; K$3, rawv3!$1:$1, 0), 4) &amp; ":" &amp; ADDRESS(1048576, MATCH($D$2 &amp; " " &amp; K$3, rawv3!$1:$1, 0), 4)),
    K$4,
    INDIRECT("rawv3!" &amp; ADDRESS(1, MATCH($B$4 &amp; " " &amp; $B15, rawv3!$1:$1, 0), 4) &amp; ":" &amp; ADDRESS(1048576, MATCH($B$4 &amp; " " &amp; $B15, rawv3!$1:$1, 0), 4)),
    $C17
)</f>
        <v>432</v>
      </c>
      <c r="L17" s="31">
        <f t="array" ref="L17">COUNTIFS(
    rawv3!$F:$F, "&lt;&gt;Ongoing",
    INDIRECT("rawv3!" &amp; ADDRESS(1, MATCH($D$2 &amp; " " &amp; K$3, rawv3!$1:$1, 0), 4) &amp; ":" &amp; ADDRESS(1048576, MATCH($D$2 &amp; " " &amp; K$3, rawv3!$1:$1, 0), 4)),
    L$4,
    INDIRECT("rawv3!" &amp; ADDRESS(1, MATCH($B$4 &amp; " " &amp; $B15, rawv3!$1:$1, 0), 4) &amp; ":" &amp; ADDRESS(1048576, MATCH($B$4 &amp; " " &amp; $B15, rawv3!$1:$1, 0), 4)),
    $C17
)</f>
        <v>704</v>
      </c>
      <c r="M17" s="32"/>
      <c r="N17" s="30">
        <f t="array" ref="N17">COUNTIFS(
    rawv3!$F:$F, "&lt;&gt;Ongoing",
    INDIRECT("rawv3!" &amp; ADDRESS(1, MATCH($D$2 &amp; " " &amp; N$3, rawv3!$1:$1, 0), 4) &amp; ":" &amp; ADDRESS(1048576, MATCH($D$2 &amp; " " &amp; N$3, rawv3!$1:$1, 0), 4)),
    N$4,
    INDIRECT("rawv3!" &amp; ADDRESS(1, MATCH($B$4 &amp; " " &amp; $B15, rawv3!$1:$1, 0), 4) &amp; ":" &amp; ADDRESS(1048576, MATCH($B$4 &amp; " " &amp; $B15, rawv3!$1:$1, 0), 4)),
    $C17
)</f>
        <v>688</v>
      </c>
      <c r="O17" s="31">
        <f t="array" ref="O17">COUNTIFS(
    rawv3!$F:$F, "&lt;&gt;Ongoing",
    INDIRECT("rawv3!" &amp; ADDRESS(1, MATCH($D$2 &amp; " " &amp; N$3, rawv3!$1:$1, 0), 4) &amp; ":" &amp; ADDRESS(1048576, MATCH($D$2 &amp; " " &amp; N$3, rawv3!$1:$1, 0), 4)),
    O$4,
    INDIRECT("rawv3!" &amp; ADDRESS(1, MATCH($B$4 &amp; " " &amp; $B15, rawv3!$1:$1, 0), 4) &amp; ":" &amp; ADDRESS(1048576, MATCH($B$4 &amp; " " &amp; $B15, rawv3!$1:$1, 0), 4)),
    $C17
)</f>
        <v>449</v>
      </c>
      <c r="P17" s="32"/>
      <c r="Q17" s="30">
        <f t="array" ref="Q17">COUNTIFS(
    rawv3!$F:$F, "&lt;&gt;Ongoing",
    INDIRECT("rawv3!" &amp; ADDRESS(1, MATCH($D$2 &amp; " " &amp; Q$3, rawv3!$1:$1, 0), 4) &amp; ":" &amp; ADDRESS(1048576, MATCH($D$2 &amp; " " &amp; Q$3, rawv3!$1:$1, 0), 4)),
    Q$4,
    INDIRECT("rawv3!" &amp; ADDRESS(1, MATCH($B$4 &amp; " " &amp; $B15, rawv3!$1:$1, 0), 4) &amp; ":" &amp; ADDRESS(1048576, MATCH($B$4 &amp; " " &amp; $B15, rawv3!$1:$1, 0), 4)),
    $C17
)</f>
        <v>834</v>
      </c>
      <c r="R17" s="31">
        <f t="array" ref="R17">COUNTIFS(
    rawv3!$F:$F, "&lt;&gt;Ongoing",
    INDIRECT("rawv3!" &amp; ADDRESS(1, MATCH($D$2 &amp; " " &amp; Q$3, rawv3!$1:$1, 0), 4) &amp; ":" &amp; ADDRESS(1048576, MATCH($D$2 &amp; " " &amp; Q$3, rawv3!$1:$1, 0), 4)),
    R$4,
    INDIRECT("rawv3!" &amp; ADDRESS(1, MATCH($B$4 &amp; " " &amp; $B15, rawv3!$1:$1, 0), 4) &amp; ":" &amp; ADDRESS(1048576, MATCH($B$4 &amp; " " &amp; $B15, rawv3!$1:$1, 0), 4)),
    $C17
)</f>
        <v>302</v>
      </c>
      <c r="S17" s="32"/>
      <c r="T17" s="30">
        <f t="array" ref="T17">COUNTIFS(
    rawv3!$F:$F, "&lt;&gt;Ongoing",
    INDIRECT("rawv3!" &amp; ADDRESS(1, MATCH($D$2 &amp; " " &amp; T$3, rawv3!$1:$1, 0), 4) &amp; ":" &amp; ADDRESS(1048576, MATCH($D$2 &amp; " " &amp; T$3, rawv3!$1:$1, 0), 4)),
    T$4,
    INDIRECT("rawv3!" &amp; ADDRESS(1, MATCH($B$4 &amp; " " &amp; $B15, rawv3!$1:$1, 0), 4) &amp; ":" &amp; ADDRESS(1048576, MATCH($B$4 &amp; " " &amp; $B15, rawv3!$1:$1, 0), 4)),
    $C17
)</f>
        <v>866</v>
      </c>
      <c r="U17" s="31">
        <f t="array" ref="U17">COUNTIFS(
    rawv3!$F:$F, "&lt;&gt;Ongoing",
    INDIRECT("rawv3!" &amp; ADDRESS(1, MATCH($D$2 &amp; " " &amp; T$3, rawv3!$1:$1, 0), 4) &amp; ":" &amp; ADDRESS(1048576, MATCH($D$2 &amp; " " &amp; T$3, rawv3!$1:$1, 0), 4)),
    U$4,
    INDIRECT("rawv3!" &amp; ADDRESS(1, MATCH($B$4 &amp; " " &amp; $B15, rawv3!$1:$1, 0), 4) &amp; ":" &amp; ADDRESS(1048576, MATCH($B$4 &amp; " " &amp; $B15, rawv3!$1:$1, 0), 4)),
    $C17
)</f>
        <v>271</v>
      </c>
      <c r="V17" s="32"/>
      <c r="W17" s="30">
        <f t="array" ref="W17">COUNTIFS(
    rawv3!$F:$F, "&lt;&gt;Ongoing",
    INDIRECT("rawv3!" &amp; ADDRESS(1, MATCH($D$2 &amp; " " &amp; W$3, rawv3!$1:$1, 0), 4) &amp; ":" &amp; ADDRESS(1048576, MATCH($D$2 &amp; " " &amp; W$3, rawv3!$1:$1, 0), 4)),
    W$4,
    INDIRECT("rawv3!" &amp; ADDRESS(1, MATCH($B$4 &amp; " " &amp; $B15, rawv3!$1:$1, 0), 4) &amp; ":" &amp; ADDRESS(1048576, MATCH($B$4 &amp; " " &amp; $B15, rawv3!$1:$1, 0), 4)),
    $C17
)</f>
        <v>495</v>
      </c>
      <c r="X17" s="31">
        <f t="array" ref="X17">COUNTIFS(
    rawv3!$F:$F, "&lt;&gt;Ongoing",
    INDIRECT("rawv3!" &amp; ADDRESS(1, MATCH($D$2 &amp; " " &amp; W$3, rawv3!$1:$1, 0), 4) &amp; ":" &amp; ADDRESS(1048576, MATCH($D$2 &amp; " " &amp; W$3, rawv3!$1:$1, 0), 4)),
    X$4,
    INDIRECT("rawv3!" &amp; ADDRESS(1, MATCH($B$4 &amp; " " &amp; $B15, rawv3!$1:$1, 0), 4) &amp; ":" &amp; ADDRESS(1048576, MATCH($B$4 &amp; " " &amp; $B15, rawv3!$1:$1, 0), 4)),
    $C17
)</f>
        <v>642</v>
      </c>
      <c r="Y17" s="32"/>
      <c r="Z17" s="33">
        <f t="array" ref="Z17">COUNTIFS( rawv3!$F:$F, "&lt;&gt;Ongoing", INDIRECT("rawv3!" &amp; ADDRESS(1, MATCH($B$4 &amp; " " &amp; $B15, rawv3!$1:$1, 0), 4) &amp; ":" &amp; ADDRESS(1048576, MATCH($B$4 &amp; " " &amp; $B15, rawv3!$1:$1, 0), 4)), $C17)</f>
        <v>1137</v>
      </c>
      <c r="AA17" s="4"/>
    </row>
    <row r="18">
      <c r="A18" s="1"/>
      <c r="B18" s="34"/>
      <c r="C18" s="34"/>
      <c r="D18" s="35" t="s">
        <v>27</v>
      </c>
      <c r="E18" s="23">
        <f>(Matrix!E18-Matrix!$Z$41)/Matrix!$Z$41</f>
        <v>0.006853356329</v>
      </c>
      <c r="F18" s="23">
        <f>(Matrix!F18-Matrix!$Z$41)/Matrix!$Z$41</f>
        <v>-0.006425785676</v>
      </c>
      <c r="G18" s="25"/>
      <c r="H18" s="50">
        <f>(Matrix!H18-Matrix!$Z$41)/Matrix!$Z$41</f>
        <v>0.01367948078</v>
      </c>
      <c r="I18" s="51">
        <f>(Matrix!I18-Matrix!$Z$41)/Matrix!$Z$41</f>
        <v>-0.01995519307</v>
      </c>
      <c r="J18" s="25"/>
      <c r="K18" s="50">
        <f>(Matrix!K18-Matrix!$Z$41)/Matrix!$Z$41</f>
        <v>-0.02621068397</v>
      </c>
      <c r="L18" s="51">
        <f>(Matrix!L18-Matrix!$Z$41)/Matrix!$Z$41</f>
        <v>0.01871908047</v>
      </c>
      <c r="M18" s="25"/>
      <c r="N18" s="50">
        <f>(Matrix!N18-Matrix!$Z$41)/Matrix!$Z$41</f>
        <v>-0.01284120331</v>
      </c>
      <c r="O18" s="51">
        <f>(Matrix!O18-Matrix!$Z$41)/Matrix!$Z$41</f>
        <v>0.02158121393</v>
      </c>
      <c r="P18" s="25"/>
      <c r="Q18" s="50">
        <f>(Matrix!Q18-Matrix!$Z$41)/Matrix!$Z$41</f>
        <v>0.007298404911</v>
      </c>
      <c r="R18" s="51">
        <f>(Matrix!R18-Matrix!$Z$41)/Matrix!$Z$41</f>
        <v>-0.01401209444</v>
      </c>
      <c r="S18" s="25"/>
      <c r="T18" s="50">
        <f>(Matrix!T18-Matrix!$Z$41)/Matrix!$Z$41</f>
        <v>-0.007975334919</v>
      </c>
      <c r="U18" s="51">
        <f>(Matrix!U18-Matrix!$Z$41)/Matrix!$Z$41</f>
        <v>0.02864153954</v>
      </c>
      <c r="V18" s="25"/>
      <c r="W18" s="50">
        <f>(Matrix!W18-Matrix!$Z$41)/Matrix!$Z$41</f>
        <v>-0.01447828258</v>
      </c>
      <c r="X18" s="51">
        <f>(Matrix!X18-Matrix!$Z$41)/Matrix!$Z$41</f>
        <v>0.01249527578</v>
      </c>
      <c r="Y18" s="25"/>
      <c r="Z18" s="49">
        <f>(Matrix!Z18-Matrix!$Z$41)/Matrix!$Z$41</f>
        <v>0.0007521698982</v>
      </c>
      <c r="AA18" s="27"/>
    </row>
    <row r="19">
      <c r="A19" s="1"/>
      <c r="B19" s="7"/>
      <c r="C19" s="3"/>
      <c r="D19" s="1"/>
      <c r="E19" s="1"/>
      <c r="F19" s="1"/>
      <c r="G19" s="1"/>
      <c r="H19" s="52"/>
      <c r="I19" s="52"/>
      <c r="J19" s="1"/>
      <c r="K19" s="52"/>
      <c r="L19" s="52"/>
      <c r="M19" s="1"/>
      <c r="N19" s="52"/>
      <c r="O19" s="52"/>
      <c r="P19" s="1"/>
      <c r="Q19" s="52"/>
      <c r="R19" s="52"/>
      <c r="S19" s="1"/>
      <c r="T19" s="52"/>
      <c r="U19" s="52"/>
      <c r="V19" s="1"/>
      <c r="W19" s="52"/>
      <c r="X19" s="52"/>
      <c r="Y19" s="1"/>
      <c r="Z19" s="39"/>
      <c r="AA19" s="25"/>
    </row>
    <row r="20">
      <c r="A20" s="1"/>
      <c r="B20" s="15" t="s">
        <v>6</v>
      </c>
      <c r="C20" s="16" t="s">
        <v>18</v>
      </c>
      <c r="D20" s="17" t="s">
        <v>26</v>
      </c>
      <c r="E20" s="18">
        <f t="array" ref="E20">COUNTIFS(
    rawv3!$F:$F, "&lt;&gt;Ongoing",
    INDIRECT("rawv3!" &amp; ADDRESS(1, MATCH($D$2 &amp; " " &amp; E$3, rawv3!$1:$1, 0), 4) &amp; ":" &amp; ADDRESS(1048576, MATCH($D$2 &amp; " " &amp; E$3, rawv3!$1:$1, 0), 4)),
    E$4,
    INDIRECT("rawv3!" &amp; ADDRESS(1, MATCH($B$4 &amp; " " &amp; $B20, rawv3!$1:$1, 0), 4) &amp; ":" &amp; ADDRESS(1048576, MATCH($B$4 &amp; " " &amp; $B20, rawv3!$1:$1, 0), 4)),
    $C20
)</f>
        <v>508</v>
      </c>
      <c r="F20" s="19">
        <f t="array" ref="F20">COUNTIFS(
    rawv3!$F:$F, "&lt;&gt;Ongoing",
    INDIRECT("rawv3!" &amp; ADDRESS(1, MATCH($D$2 &amp; " " &amp; E$3, rawv3!$1:$1, 0), 4) &amp; ":" &amp; ADDRESS(1048576, MATCH($D$2 &amp; " " &amp; E$3, rawv3!$1:$1, 0), 4)),
    F$4,
    INDIRECT("rawv3!" &amp; ADDRESS(1, MATCH($B$4 &amp; " " &amp; $B20, rawv3!$1:$1, 0), 4) &amp; ":" &amp; ADDRESS(1048576, MATCH($B$4 &amp; " " &amp; $B20, rawv3!$1:$1, 0), 4)),
    $C20
)</f>
        <v>451</v>
      </c>
      <c r="G20" s="20"/>
      <c r="H20" s="30">
        <f t="array" ref="H20">COUNTIFS(
    rawv3!$F:$F, "&lt;&gt;Ongoing",
    INDIRECT("rawv3!" &amp; ADDRESS(1, MATCH($D$2 &amp; " " &amp; H$3, rawv3!$1:$1, 0), 4) &amp; ":" &amp; ADDRESS(1048576, MATCH($D$2 &amp; " " &amp; H$3, rawv3!$1:$1, 0), 4)),
    H$4,
    INDIRECT("rawv3!" &amp; ADDRESS(1, MATCH($B$4 &amp; " " &amp; $B20, rawv3!$1:$1, 0), 4) &amp; ":" &amp; ADDRESS(1048576, MATCH($B$4 &amp; " " &amp; $B20, rawv3!$1:$1, 0), 4)),
    $C20
)</f>
        <v>565</v>
      </c>
      <c r="I20" s="31">
        <f t="array" ref="I20">COUNTIFS(
    rawv3!$F:$F, "&lt;&gt;Ongoing",
    INDIRECT("rawv3!" &amp; ADDRESS(1, MATCH($D$2 &amp; " " &amp; H$3, rawv3!$1:$1, 0), 4) &amp; ":" &amp; ADDRESS(1048576, MATCH($D$2 &amp; " " &amp; H$3, rawv3!$1:$1, 0), 4)),
    I$4,
    INDIRECT("rawv3!" &amp; ADDRESS(1, MATCH($B$4 &amp; " " &amp; $B20, rawv3!$1:$1, 0), 4) &amp; ":" &amp; ADDRESS(1048576, MATCH($B$4 &amp; " " &amp; $B20, rawv3!$1:$1, 0), 4)),
    $C20
)</f>
        <v>396</v>
      </c>
      <c r="J20" s="20"/>
      <c r="K20" s="30">
        <f t="array" ref="K20">COUNTIFS(
    rawv3!$F:$F, "&lt;&gt;Ongoing",
    INDIRECT("rawv3!" &amp; ADDRESS(1, MATCH($D$2 &amp; " " &amp; K$3, rawv3!$1:$1, 0), 4) &amp; ":" &amp; ADDRESS(1048576, MATCH($D$2 &amp; " " &amp; K$3, rawv3!$1:$1, 0), 4)),
    K$4,
    INDIRECT("rawv3!" &amp; ADDRESS(1, MATCH($B$4 &amp; " " &amp; $B20, rawv3!$1:$1, 0), 4) &amp; ":" &amp; ADDRESS(1048576, MATCH($B$4 &amp; " " &amp; $B20, rawv3!$1:$1, 0), 4)),
    $C20
)</f>
        <v>470</v>
      </c>
      <c r="L20" s="31">
        <f t="array" ref="L20">COUNTIFS(
    rawv3!$F:$F, "&lt;&gt;Ongoing",
    INDIRECT("rawv3!" &amp; ADDRESS(1, MATCH($D$2 &amp; " " &amp; K$3, rawv3!$1:$1, 0), 4) &amp; ":" &amp; ADDRESS(1048576, MATCH($D$2 &amp; " " &amp; K$3, rawv3!$1:$1, 0), 4)),
    L$4,
    INDIRECT("rawv3!" &amp; ADDRESS(1, MATCH($B$4 &amp; " " &amp; $B20, rawv3!$1:$1, 0), 4) &amp; ":" &amp; ADDRESS(1048576, MATCH($B$4 &amp; " " &amp; $B20, rawv3!$1:$1, 0), 4)),
    $C20
)</f>
        <v>491</v>
      </c>
      <c r="M20" s="20"/>
      <c r="N20" s="30">
        <f t="array" ref="N20">COUNTIFS(
    rawv3!$F:$F, "&lt;&gt;Ongoing",
    INDIRECT("rawv3!" &amp; ADDRESS(1, MATCH($D$2 &amp; " " &amp; N$3, rawv3!$1:$1, 0), 4) &amp; ":" &amp; ADDRESS(1048576, MATCH($D$2 &amp; " " &amp; N$3, rawv3!$1:$1, 0), 4)),
    N$4,
    INDIRECT("rawv3!" &amp; ADDRESS(1, MATCH($B$4 &amp; " " &amp; $B20, rawv3!$1:$1, 0), 4) &amp; ":" &amp; ADDRESS(1048576, MATCH($B$4 &amp; " " &amp; $B20, rawv3!$1:$1, 0), 4)),
    $C20
)</f>
        <v>665</v>
      </c>
      <c r="O20" s="31">
        <f t="array" ref="O20">COUNTIFS(
    rawv3!$F:$F, "&lt;&gt;Ongoing",
    INDIRECT("rawv3!" &amp; ADDRESS(1, MATCH($D$2 &amp; " " &amp; N$3, rawv3!$1:$1, 0), 4) &amp; ":" &amp; ADDRESS(1048576, MATCH($D$2 &amp; " " &amp; N$3, rawv3!$1:$1, 0), 4)),
    O$4,
    INDIRECT("rawv3!" &amp; ADDRESS(1, MATCH($B$4 &amp; " " &amp; $B20, rawv3!$1:$1, 0), 4) &amp; ":" &amp; ADDRESS(1048576, MATCH($B$4 &amp; " " &amp; $B20, rawv3!$1:$1, 0), 4)),
    $C20
)</f>
        <v>296</v>
      </c>
      <c r="P20" s="20"/>
      <c r="Q20" s="30">
        <f t="array" ref="Q20">COUNTIFS(
    rawv3!$F:$F, "&lt;&gt;Ongoing",
    INDIRECT("rawv3!" &amp; ADDRESS(1, MATCH($D$2 &amp; " " &amp; Q$3, rawv3!$1:$1, 0), 4) &amp; ":" &amp; ADDRESS(1048576, MATCH($D$2 &amp; " " &amp; Q$3, rawv3!$1:$1, 0), 4)),
    Q$4,
    INDIRECT("rawv3!" &amp; ADDRESS(1, MATCH($B$4 &amp; " " &amp; $B20, rawv3!$1:$1, 0), 4) &amp; ":" &amp; ADDRESS(1048576, MATCH($B$4 &amp; " " &amp; $B20, rawv3!$1:$1, 0), 4)),
    $C20
)</f>
        <v>702</v>
      </c>
      <c r="R20" s="31">
        <f t="array" ref="R20">COUNTIFS(
    rawv3!$F:$F, "&lt;&gt;Ongoing",
    INDIRECT("rawv3!" &amp; ADDRESS(1, MATCH($D$2 &amp; " " &amp; Q$3, rawv3!$1:$1, 0), 4) &amp; ":" &amp; ADDRESS(1048576, MATCH($D$2 &amp; " " &amp; Q$3, rawv3!$1:$1, 0), 4)),
    R$4,
    INDIRECT("rawv3!" &amp; ADDRESS(1, MATCH($B$4 &amp; " " &amp; $B20, rawv3!$1:$1, 0), 4) &amp; ":" &amp; ADDRESS(1048576, MATCH($B$4 &amp; " " &amp; $B20, rawv3!$1:$1, 0), 4)),
    $C20
)</f>
        <v>258</v>
      </c>
      <c r="S20" s="20"/>
      <c r="T20" s="30">
        <f t="array" ref="T20">COUNTIFS(
    rawv3!$F:$F, "&lt;&gt;Ongoing",
    INDIRECT("rawv3!" &amp; ADDRESS(1, MATCH($D$2 &amp; " " &amp; T$3, rawv3!$1:$1, 0), 4) &amp; ":" &amp; ADDRESS(1048576, MATCH($D$2 &amp; " " &amp; T$3, rawv3!$1:$1, 0), 4)),
    T$4,
    INDIRECT("rawv3!" &amp; ADDRESS(1, MATCH($B$4 &amp; " " &amp; $B20, rawv3!$1:$1, 0), 4) &amp; ":" &amp; ADDRESS(1048576, MATCH($B$4 &amp; " " &amp; $B20, rawv3!$1:$1, 0), 4)),
    $C20
)</f>
        <v>729</v>
      </c>
      <c r="U20" s="31">
        <f t="array" ref="U20">COUNTIFS(
    rawv3!$F:$F, "&lt;&gt;Ongoing",
    INDIRECT("rawv3!" &amp; ADDRESS(1, MATCH($D$2 &amp; " " &amp; T$3, rawv3!$1:$1, 0), 4) &amp; ":" &amp; ADDRESS(1048576, MATCH($D$2 &amp; " " &amp; T$3, rawv3!$1:$1, 0), 4)),
    U$4,
    INDIRECT("rawv3!" &amp; ADDRESS(1, MATCH($B$4 &amp; " " &amp; $B20, rawv3!$1:$1, 0), 4) &amp; ":" &amp; ADDRESS(1048576, MATCH($B$4 &amp; " " &amp; $B20, rawv3!$1:$1, 0), 4)),
    $C20
)</f>
        <v>232</v>
      </c>
      <c r="V20" s="20"/>
      <c r="W20" s="30">
        <f t="array" ref="W20">COUNTIFS(
    rawv3!$F:$F, "&lt;&gt;Ongoing",
    INDIRECT("rawv3!" &amp; ADDRESS(1, MATCH($D$2 &amp; " " &amp; W$3, rawv3!$1:$1, 0), 4) &amp; ":" &amp; ADDRESS(1048576, MATCH($D$2 &amp; " " &amp; W$3, rawv3!$1:$1, 0), 4)),
    W$4,
    INDIRECT("rawv3!" &amp; ADDRESS(1, MATCH($B$4 &amp; " " &amp; $B20, rawv3!$1:$1, 0), 4) &amp; ":" &amp; ADDRESS(1048576, MATCH($B$4 &amp; " " &amp; $B20, rawv3!$1:$1, 0), 4)),
    $C20
)</f>
        <v>431</v>
      </c>
      <c r="X20" s="31">
        <f t="array" ref="X20">COUNTIFS(
    rawv3!$F:$F, "&lt;&gt;Ongoing",
    INDIRECT("rawv3!" &amp; ADDRESS(1, MATCH($D$2 &amp; " " &amp; W$3, rawv3!$1:$1, 0), 4) &amp; ":" &amp; ADDRESS(1048576, MATCH($D$2 &amp; " " &amp; W$3, rawv3!$1:$1, 0), 4)),
    X$4,
    INDIRECT("rawv3!" &amp; ADDRESS(1, MATCH($B$4 &amp; " " &amp; $B20, rawv3!$1:$1, 0), 4) &amp; ":" &amp; ADDRESS(1048576, MATCH($B$4 &amp; " " &amp; $B20, rawv3!$1:$1, 0), 4)),
    $C20
)</f>
        <v>530</v>
      </c>
      <c r="Y20" s="32"/>
      <c r="Z20" s="21">
        <f t="array" ref="Z20">COUNTIFS( rawv3!$F:$F, "&lt;&gt;Ongoing", INDIRECT("rawv3!" &amp; ADDRESS(1, MATCH($B$4 &amp; " " &amp; $B20, rawv3!$1:$1, 0), 4) &amp; ":" &amp; ADDRESS(1048576, MATCH($B$4 &amp; " " &amp; $B20, rawv3!$1:$1, 0), 4)), $C20)</f>
        <v>961</v>
      </c>
      <c r="AA20" s="4"/>
    </row>
    <row r="21">
      <c r="A21" s="1"/>
      <c r="D21" s="22" t="s">
        <v>27</v>
      </c>
      <c r="E21" s="47">
        <f>(Matrix!E21-Matrix!$Z$41)/Matrix!$Z$41</f>
        <v>-0.01974400604</v>
      </c>
      <c r="F21" s="48">
        <f>(Matrix!F21-Matrix!$Z$41)/Matrix!$Z$41</f>
        <v>-0.008234876067</v>
      </c>
      <c r="G21" s="25"/>
      <c r="H21" s="53">
        <f>(Matrix!H21-Matrix!$Z$41)/Matrix!$Z$41</f>
        <v>0.002466212186</v>
      </c>
      <c r="I21" s="51">
        <f>(Matrix!I21-Matrix!$Z$41)/Matrix!$Z$41</f>
        <v>-0.03687650343</v>
      </c>
      <c r="J21" s="25"/>
      <c r="K21" s="53">
        <f>(Matrix!K21-Matrix!$Z$41)/Matrix!$Z$41</f>
        <v>0.008287568647</v>
      </c>
      <c r="L21" s="51">
        <f>(Matrix!L21-Matrix!$Z$41)/Matrix!$Z$41</f>
        <v>-0.03483674692</v>
      </c>
      <c r="M21" s="25"/>
      <c r="N21" s="53">
        <f>(Matrix!N21-Matrix!$Z$41)/Matrix!$Z$41</f>
        <v>-0.01490170759</v>
      </c>
      <c r="O21" s="51">
        <f>(Matrix!O21-Matrix!$Z$41)/Matrix!$Z$41</f>
        <v>-0.01114881731</v>
      </c>
      <c r="P21" s="25"/>
      <c r="Q21" s="53">
        <f>(Matrix!Q21-Matrix!$Z$41)/Matrix!$Z$41</f>
        <v>-0.007258343254</v>
      </c>
      <c r="R21" s="51">
        <f>(Matrix!R21-Matrix!$Z$41)/Matrix!$Z$41</f>
        <v>-0.03248615449</v>
      </c>
      <c r="S21" s="25"/>
      <c r="T21" s="53">
        <f>(Matrix!T21-Matrix!$Z$41)/Matrix!$Z$41</f>
        <v>-0.01621641612</v>
      </c>
      <c r="U21" s="51">
        <f>(Matrix!U21-Matrix!$Z$41)/Matrix!$Z$41</f>
        <v>-0.005982405702</v>
      </c>
      <c r="V21" s="25"/>
      <c r="W21" s="53">
        <f>(Matrix!W21-Matrix!$Z$41)/Matrix!$Z$41</f>
        <v>-0.02983112338</v>
      </c>
      <c r="X21" s="51">
        <f>(Matrix!X21-Matrix!$Z$41)/Matrix!$Z$41</f>
        <v>-0.0006650401756</v>
      </c>
      <c r="Y21" s="25"/>
      <c r="Z21" s="49">
        <f>(Matrix!Z21-Matrix!$Z$41)/Matrix!$Z$41</f>
        <v>-0.01374577052</v>
      </c>
      <c r="AA21" s="27"/>
    </row>
    <row r="22">
      <c r="A22" s="1"/>
      <c r="C22" s="28" t="s">
        <v>19</v>
      </c>
      <c r="D22" s="29" t="s">
        <v>26</v>
      </c>
      <c r="E22" s="30">
        <f t="array" ref="E22">COUNTIFS(
    rawv3!$F:$F, "&lt;&gt;Ongoing",
    INDIRECT("rawv3!" &amp; ADDRESS(1, MATCH($D$2 &amp; " " &amp; E$3, rawv3!$1:$1, 0), 4) &amp; ":" &amp; ADDRESS(1048576, MATCH($D$2 &amp; " " &amp; E$3, rawv3!$1:$1, 0), 4)),
    E$4,
    INDIRECT("rawv3!" &amp; ADDRESS(1, MATCH($B$4 &amp; " " &amp; $B20, rawv3!$1:$1, 0), 4) &amp; ":" &amp; ADDRESS(1048576, MATCH($B$4 &amp; " " &amp; $B20, rawv3!$1:$1, 0), 4)),
    $C22
)</f>
        <v>775</v>
      </c>
      <c r="F22" s="31">
        <f t="array" ref="F22">COUNTIFS(
    rawv3!$F:$F, "&lt;&gt;Ongoing",
    INDIRECT("rawv3!" &amp; ADDRESS(1, MATCH($D$2 &amp; " " &amp; E$3, rawv3!$1:$1, 0), 4) &amp; ":" &amp; ADDRESS(1048576, MATCH($D$2 &amp; " " &amp; E$3, rawv3!$1:$1, 0), 4)),
    F$4,
    INDIRECT("rawv3!" &amp; ADDRESS(1, MATCH($B$4 &amp; " " &amp; $B20, rawv3!$1:$1, 0), 4) &amp; ":" &amp; ADDRESS(1048576, MATCH($B$4 &amp; " " &amp; $B20, rawv3!$1:$1, 0), 4)),
    $C22
)</f>
        <v>799</v>
      </c>
      <c r="G22" s="32"/>
      <c r="H22" s="30">
        <f t="array" ref="H22">COUNTIFS(
    rawv3!$F:$F, "&lt;&gt;Ongoing",
    INDIRECT("rawv3!" &amp; ADDRESS(1, MATCH($D$2 &amp; " " &amp; H$3, rawv3!$1:$1, 0), 4) &amp; ":" &amp; ADDRESS(1048576, MATCH($D$2 &amp; " " &amp; H$3, rawv3!$1:$1, 0), 4)),
    H$4,
    INDIRECT("rawv3!" &amp; ADDRESS(1, MATCH($B$4 &amp; " " &amp; $B20, rawv3!$1:$1, 0), 4) &amp; ":" &amp; ADDRESS(1048576, MATCH($B$4 &amp; " " &amp; $B20, rawv3!$1:$1, 0), 4)),
    $C22
)</f>
        <v>979</v>
      </c>
      <c r="I22" s="31">
        <f t="array" ref="I22">COUNTIFS(
    rawv3!$F:$F, "&lt;&gt;Ongoing",
    INDIRECT("rawv3!" &amp; ADDRESS(1, MATCH($D$2 &amp; " " &amp; H$3, rawv3!$1:$1, 0), 4) &amp; ":" &amp; ADDRESS(1048576, MATCH($D$2 &amp; " " &amp; H$3, rawv3!$1:$1, 0), 4)),
    I$4,
    INDIRECT("rawv3!" &amp; ADDRESS(1, MATCH($B$4 &amp; " " &amp; $B20, rawv3!$1:$1, 0), 4) &amp; ":" &amp; ADDRESS(1048576, MATCH($B$4 &amp; " " &amp; $B20, rawv3!$1:$1, 0), 4)),
    $C22
)</f>
        <v>598</v>
      </c>
      <c r="J22" s="32"/>
      <c r="K22" s="30">
        <f t="array" ref="K22">COUNTIFS(
    rawv3!$F:$F, "&lt;&gt;Ongoing",
    INDIRECT("rawv3!" &amp; ADDRESS(1, MATCH($D$2 &amp; " " &amp; K$3, rawv3!$1:$1, 0), 4) &amp; ":" &amp; ADDRESS(1048576, MATCH($D$2 &amp; " " &amp; K$3, rawv3!$1:$1, 0), 4)),
    K$4,
    INDIRECT("rawv3!" &amp; ADDRESS(1, MATCH($B$4 &amp; " " &amp; $B20, rawv3!$1:$1, 0), 4) &amp; ":" &amp; ADDRESS(1048576, MATCH($B$4 &amp; " " &amp; $B20, rawv3!$1:$1, 0), 4)),
    $C22
)</f>
        <v>752</v>
      </c>
      <c r="L22" s="31">
        <f t="array" ref="L22">COUNTIFS(
    rawv3!$F:$F, "&lt;&gt;Ongoing",
    INDIRECT("rawv3!" &amp; ADDRESS(1, MATCH($D$2 &amp; " " &amp; K$3, rawv3!$1:$1, 0), 4) &amp; ":" &amp; ADDRESS(1048576, MATCH($D$2 &amp; " " &amp; K$3, rawv3!$1:$1, 0), 4)),
    L$4,
    INDIRECT("rawv3!" &amp; ADDRESS(1, MATCH($B$4 &amp; " " &amp; $B20, rawv3!$1:$1, 0), 4) &amp; ":" &amp; ADDRESS(1048576, MATCH($B$4 &amp; " " &amp; $B20, rawv3!$1:$1, 0), 4)),
    $C22
)</f>
        <v>824</v>
      </c>
      <c r="M22" s="32"/>
      <c r="N22" s="30">
        <f t="array" ref="N22">COUNTIFS(
    rawv3!$F:$F, "&lt;&gt;Ongoing",
    INDIRECT("rawv3!" &amp; ADDRESS(1, MATCH($D$2 &amp; " " &amp; N$3, rawv3!$1:$1, 0), 4) &amp; ":" &amp; ADDRESS(1048576, MATCH($D$2 &amp; " " &amp; N$3, rawv3!$1:$1, 0), 4)),
    N$4,
    INDIRECT("rawv3!" &amp; ADDRESS(1, MATCH($B$4 &amp; " " &amp; $B20, rawv3!$1:$1, 0), 4) &amp; ":" &amp; ADDRESS(1048576, MATCH($B$4 &amp; " " &amp; $B20, rawv3!$1:$1, 0), 4)),
    $C22
)</f>
        <v>856</v>
      </c>
      <c r="O22" s="31">
        <f t="array" ref="O22">COUNTIFS(
    rawv3!$F:$F, "&lt;&gt;Ongoing",
    INDIRECT("rawv3!" &amp; ADDRESS(1, MATCH($D$2 &amp; " " &amp; N$3, rawv3!$1:$1, 0), 4) &amp; ":" &amp; ADDRESS(1048576, MATCH($D$2 &amp; " " &amp; N$3, rawv3!$1:$1, 0), 4)),
    O$4,
    INDIRECT("rawv3!" &amp; ADDRESS(1, MATCH($B$4 &amp; " " &amp; $B20, rawv3!$1:$1, 0), 4) &amp; ":" &amp; ADDRESS(1048576, MATCH($B$4 &amp; " " &amp; $B20, rawv3!$1:$1, 0), 4)),
    $C22
)</f>
        <v>721</v>
      </c>
      <c r="P22" s="32"/>
      <c r="Q22" s="30">
        <f t="array" ref="Q22">COUNTIFS(
    rawv3!$F:$F, "&lt;&gt;Ongoing",
    INDIRECT("rawv3!" &amp; ADDRESS(1, MATCH($D$2 &amp; " " &amp; Q$3, rawv3!$1:$1, 0), 4) &amp; ":" &amp; ADDRESS(1048576, MATCH($D$2 &amp; " " &amp; Q$3, rawv3!$1:$1, 0), 4)),
    Q$4,
    INDIRECT("rawv3!" &amp; ADDRESS(1, MATCH($B$4 &amp; " " &amp; $B20, rawv3!$1:$1, 0), 4) &amp; ":" &amp; ADDRESS(1048576, MATCH($B$4 &amp; " " &amp; $B20, rawv3!$1:$1, 0), 4)),
    $C22
)</f>
        <v>1138</v>
      </c>
      <c r="R22" s="31">
        <f t="array" ref="R22">COUNTIFS(
    rawv3!$F:$F, "&lt;&gt;Ongoing",
    INDIRECT("rawv3!" &amp; ADDRESS(1, MATCH($D$2 &amp; " " &amp; Q$3, rawv3!$1:$1, 0), 4) &amp; ":" &amp; ADDRESS(1048576, MATCH($D$2 &amp; " " &amp; Q$3, rawv3!$1:$1, 0), 4)),
    R$4,
    INDIRECT("rawv3!" &amp; ADDRESS(1, MATCH($B$4 &amp; " " &amp; $B20, rawv3!$1:$1, 0), 4) &amp; ":" &amp; ADDRESS(1048576, MATCH($B$4 &amp; " " &amp; $B20, rawv3!$1:$1, 0), 4)),
    $C22
)</f>
        <v>438</v>
      </c>
      <c r="S22" s="32"/>
      <c r="T22" s="30">
        <f t="array" ref="T22">COUNTIFS(
    rawv3!$F:$F, "&lt;&gt;Ongoing",
    INDIRECT("rawv3!" &amp; ADDRESS(1, MATCH($D$2 &amp; " " &amp; T$3, rawv3!$1:$1, 0), 4) &amp; ":" &amp; ADDRESS(1048576, MATCH($D$2 &amp; " " &amp; T$3, rawv3!$1:$1, 0), 4)),
    T$4,
    INDIRECT("rawv3!" &amp; ADDRESS(1, MATCH($B$4 &amp; " " &amp; $B20, rawv3!$1:$1, 0), 4) &amp; ":" &amp; ADDRESS(1048576, MATCH($B$4 &amp; " " &amp; $B20, rawv3!$1:$1, 0), 4)),
    $C22
)</f>
        <v>1192</v>
      </c>
      <c r="U22" s="31">
        <f t="array" ref="U22">COUNTIFS(
    rawv3!$F:$F, "&lt;&gt;Ongoing",
    INDIRECT("rawv3!" &amp; ADDRESS(1, MATCH($D$2 &amp; " " &amp; T$3, rawv3!$1:$1, 0), 4) &amp; ":" &amp; ADDRESS(1048576, MATCH($D$2 &amp; " " &amp; T$3, rawv3!$1:$1, 0), 4)),
    U$4,
    INDIRECT("rawv3!" &amp; ADDRESS(1, MATCH($B$4 &amp; " " &amp; $B20, rawv3!$1:$1, 0), 4) &amp; ":" &amp; ADDRESS(1048576, MATCH($B$4 &amp; " " &amp; $B20, rawv3!$1:$1, 0), 4)),
    $C22
)</f>
        <v>384</v>
      </c>
      <c r="V22" s="32"/>
      <c r="W22" s="30">
        <f t="array" ref="W22">COUNTIFS(
    rawv3!$F:$F, "&lt;&gt;Ongoing",
    INDIRECT("rawv3!" &amp; ADDRESS(1, MATCH($D$2 &amp; " " &amp; W$3, rawv3!$1:$1, 0), 4) &amp; ":" &amp; ADDRESS(1048576, MATCH($D$2 &amp; " " &amp; W$3, rawv3!$1:$1, 0), 4)),
    W$4,
    INDIRECT("rawv3!" &amp; ADDRESS(1, MATCH($B$4 &amp; " " &amp; $B20, rawv3!$1:$1, 0), 4) &amp; ":" &amp; ADDRESS(1048576, MATCH($B$4 &amp; " " &amp; $B20, rawv3!$1:$1, 0), 4)),
    $C22
)</f>
        <v>696</v>
      </c>
      <c r="X22" s="31">
        <f t="array" ref="X22">COUNTIFS(
    rawv3!$F:$F, "&lt;&gt;Ongoing",
    INDIRECT("rawv3!" &amp; ADDRESS(1, MATCH($D$2 &amp; " " &amp; W$3, rawv3!$1:$1, 0), 4) &amp; ":" &amp; ADDRESS(1048576, MATCH($D$2 &amp; " " &amp; W$3, rawv3!$1:$1, 0), 4)),
    X$4,
    INDIRECT("rawv3!" &amp; ADDRESS(1, MATCH($B$4 &amp; " " &amp; $B20, rawv3!$1:$1, 0), 4) &amp; ":" &amp; ADDRESS(1048576, MATCH($B$4 &amp; " " &amp; $B20, rawv3!$1:$1, 0), 4)),
    $C22
)</f>
        <v>881</v>
      </c>
      <c r="Y22" s="32"/>
      <c r="Z22" s="33">
        <f t="array" ref="Z22">COUNTIFS( rawv3!$F:$F, "&lt;&gt;Ongoing", INDIRECT("rawv3!" &amp; ADDRESS(1, MATCH($B$4 &amp; " " &amp; $B20, rawv3!$1:$1, 0), 4) &amp; ":" &amp; ADDRESS(1048576, MATCH($B$4 &amp; " " &amp; $B20, rawv3!$1:$1, 0), 4)), $C22)</f>
        <v>1577</v>
      </c>
      <c r="AA22" s="4"/>
    </row>
    <row r="23">
      <c r="A23" s="1"/>
      <c r="B23" s="34"/>
      <c r="C23" s="34"/>
      <c r="D23" s="35" t="s">
        <v>27</v>
      </c>
      <c r="E23" s="50">
        <f>(Matrix!E23-Matrix!$Z$41)/Matrix!$Z$41</f>
        <v>-0.007575088979</v>
      </c>
      <c r="F23" s="51">
        <f>(Matrix!F23-Matrix!$Z$41)/Matrix!$Z$41</f>
        <v>0.02287744853</v>
      </c>
      <c r="G23" s="25"/>
      <c r="H23" s="49">
        <f>(Matrix!H23-Matrix!$Z$41)/Matrix!$Z$41</f>
        <v>0.01212634572</v>
      </c>
      <c r="I23" s="49">
        <f>(Matrix!I23-Matrix!$Z$41)/Matrix!$Z$41</f>
        <v>0.002237446506</v>
      </c>
      <c r="J23" s="25"/>
      <c r="K23" s="49">
        <f>(Matrix!K23-Matrix!$Z$41)/Matrix!$Z$41</f>
        <v>-0.009236145781</v>
      </c>
      <c r="L23" s="49">
        <f>(Matrix!L23-Matrix!$Z$41)/Matrix!$Z$41</f>
        <v>0.02567386784</v>
      </c>
      <c r="M23" s="25"/>
      <c r="N23" s="49">
        <f>(Matrix!N23-Matrix!$Z$41)/Matrix!$Z$41</f>
        <v>0.02137681328</v>
      </c>
      <c r="O23" s="49">
        <f>(Matrix!O23-Matrix!$Z$41)/Matrix!$Z$41</f>
        <v>-0.007058067545</v>
      </c>
      <c r="P23" s="25"/>
      <c r="Q23" s="49">
        <f>(Matrix!Q23-Matrix!$Z$41)/Matrix!$Z$41</f>
        <v>0.01657443536</v>
      </c>
      <c r="R23" s="49">
        <f>(Matrix!R23-Matrix!$Z$41)/Matrix!$Z$41</f>
        <v>-0.01062105472</v>
      </c>
      <c r="S23" s="25"/>
      <c r="T23" s="49">
        <f>(Matrix!T23-Matrix!$Z$41)/Matrix!$Z$41</f>
        <v>0.0141046819</v>
      </c>
      <c r="U23" s="49">
        <f>(Matrix!U23-Matrix!$Z$41)/Matrix!$Z$41</f>
        <v>-0.01007863205</v>
      </c>
      <c r="V23" s="25"/>
      <c r="W23" s="49">
        <f>(Matrix!W23-Matrix!$Z$41)/Matrix!$Z$41</f>
        <v>-0.002341315613</v>
      </c>
      <c r="X23" s="49">
        <f>(Matrix!X23-Matrix!$Z$41)/Matrix!$Z$41</f>
        <v>0.01684363353</v>
      </c>
      <c r="Y23" s="25"/>
      <c r="Z23" s="49">
        <f>(Matrix!Z23-Matrix!$Z$41)/Matrix!$Z$41</f>
        <v>0.008376465106</v>
      </c>
      <c r="AA23" s="27"/>
    </row>
    <row r="24">
      <c r="A24" s="1"/>
      <c r="B24" s="7"/>
      <c r="C24" s="3"/>
      <c r="D24" s="1"/>
      <c r="E24" s="52"/>
      <c r="F24" s="52"/>
      <c r="G24" s="1"/>
      <c r="H24" s="1"/>
      <c r="I24" s="1"/>
      <c r="J24" s="1"/>
      <c r="K24" s="1"/>
      <c r="L24" s="1"/>
      <c r="M24" s="1"/>
      <c r="N24" s="1"/>
      <c r="O24" s="1"/>
      <c r="P24" s="1"/>
      <c r="Q24" s="1"/>
      <c r="R24" s="1"/>
      <c r="S24" s="1"/>
      <c r="T24" s="1"/>
      <c r="U24" s="1"/>
      <c r="V24" s="1"/>
      <c r="W24" s="1"/>
      <c r="X24" s="1"/>
      <c r="Y24" s="1"/>
      <c r="Z24" s="39"/>
      <c r="AA24" s="25"/>
    </row>
    <row r="25">
      <c r="A25" s="1"/>
      <c r="B25" s="15" t="s">
        <v>7</v>
      </c>
      <c r="C25" s="16" t="s">
        <v>20</v>
      </c>
      <c r="D25" s="17" t="s">
        <v>26</v>
      </c>
      <c r="E25" s="30">
        <f t="array" ref="E25">COUNTIFS(
    rawv3!$F:$F, "&lt;&gt;Ongoing",
    INDIRECT("rawv3!" &amp; ADDRESS(1, MATCH($D$2 &amp; " " &amp; E$3, rawv3!$1:$1, 0), 4) &amp; ":" &amp; ADDRESS(1048576, MATCH($D$2 &amp; " " &amp; E$3, rawv3!$1:$1, 0), 4)),
    E$4,
    INDIRECT("rawv3!" &amp; ADDRESS(1, MATCH($B$4 &amp; " " &amp; $B25, rawv3!$1:$1, 0), 4) &amp; ":" &amp; ADDRESS(1048576, MATCH($B$4 &amp; " " &amp; $B25, rawv3!$1:$1, 0), 4)),
    $C25
)</f>
        <v>885</v>
      </c>
      <c r="F25" s="31">
        <f t="array" ref="F25">COUNTIFS(
    rawv3!$F:$F, "&lt;&gt;Ongoing",
    INDIRECT("rawv3!" &amp; ADDRESS(1, MATCH($D$2 &amp; " " &amp; E$3, rawv3!$1:$1, 0), 4) &amp; ":" &amp; ADDRESS(1048576, MATCH($D$2 &amp; " " &amp; E$3, rawv3!$1:$1, 0), 4)),
    F$4,
    INDIRECT("rawv3!" &amp; ADDRESS(1, MATCH($B$4 &amp; " " &amp; $B25, rawv3!$1:$1, 0), 4) &amp; ":" &amp; ADDRESS(1048576, MATCH($B$4 &amp; " " &amp; $B25, rawv3!$1:$1, 0), 4)),
    $C25
)</f>
        <v>858</v>
      </c>
      <c r="G25" s="32"/>
      <c r="H25" s="18">
        <f t="array" ref="H25">COUNTIFS(
    rawv3!$F:$F, "&lt;&gt;Ongoing",
    INDIRECT("rawv3!" &amp; ADDRESS(1, MATCH($D$2 &amp; " " &amp; H$3, rawv3!$1:$1, 0), 4) &amp; ":" &amp; ADDRESS(1048576, MATCH($D$2 &amp; " " &amp; H$3, rawv3!$1:$1, 0), 4)),
    H$4,
    INDIRECT("rawv3!" &amp; ADDRESS(1, MATCH($B$4 &amp; " " &amp; $B25, rawv3!$1:$1, 0), 4) &amp; ":" &amp; ADDRESS(1048576, MATCH($B$4 &amp; " " &amp; $B25, rawv3!$1:$1, 0), 4)),
    $C25
)</f>
        <v>1048</v>
      </c>
      <c r="I25" s="19">
        <f t="array" ref="I25">COUNTIFS(
    rawv3!$F:$F, "&lt;&gt;Ongoing",
    INDIRECT("rawv3!" &amp; ADDRESS(1, MATCH($D$2 &amp; " " &amp; H$3, rawv3!$1:$1, 0), 4) &amp; ":" &amp; ADDRESS(1048576, MATCH($D$2 &amp; " " &amp; H$3, rawv3!$1:$1, 0), 4)),
    I$4,
    INDIRECT("rawv3!" &amp; ADDRESS(1, MATCH($B$4 &amp; " " &amp; $B25, rawv3!$1:$1, 0), 4) &amp; ":" &amp; ADDRESS(1048576, MATCH($B$4 &amp; " " &amp; $B25, rawv3!$1:$1, 0), 4)),
    $C25
)</f>
        <v>699</v>
      </c>
      <c r="J25" s="32"/>
      <c r="K25" s="18">
        <f t="array" ref="K25">COUNTIFS(
    rawv3!$F:$F, "&lt;&gt;Ongoing",
    INDIRECT("rawv3!" &amp; ADDRESS(1, MATCH($D$2 &amp; " " &amp; K$3, rawv3!$1:$1, 0), 4) &amp; ":" &amp; ADDRESS(1048576, MATCH($D$2 &amp; " " &amp; K$3, rawv3!$1:$1, 0), 4)),
    K$4,
    INDIRECT("rawv3!" &amp; ADDRESS(1, MATCH($B$4 &amp; " " &amp; $B25, rawv3!$1:$1, 0), 4) &amp; ":" &amp; ADDRESS(1048576, MATCH($B$4 &amp; " " &amp; $B25, rawv3!$1:$1, 0), 4)),
    $C25
)</f>
        <v>834</v>
      </c>
      <c r="L25" s="19">
        <f t="array" ref="L25">COUNTIFS(
    rawv3!$F:$F, "&lt;&gt;Ongoing",
    INDIRECT("rawv3!" &amp; ADDRESS(1, MATCH($D$2 &amp; " " &amp; K$3, rawv3!$1:$1, 0), 4) &amp; ":" &amp; ADDRESS(1048576, MATCH($D$2 &amp; " " &amp; K$3, rawv3!$1:$1, 0), 4)),
    L$4,
    INDIRECT("rawv3!" &amp; ADDRESS(1, MATCH($B$4 &amp; " " &amp; $B25, rawv3!$1:$1, 0), 4) &amp; ":" &amp; ADDRESS(1048576, MATCH($B$4 &amp; " " &amp; $B25, rawv3!$1:$1, 0), 4)),
    $C25
)</f>
        <v>912</v>
      </c>
      <c r="M25" s="32"/>
      <c r="N25" s="18">
        <f t="array" ref="N25">COUNTIFS(
    rawv3!$F:$F, "&lt;&gt;Ongoing",
    INDIRECT("rawv3!" &amp; ADDRESS(1, MATCH($D$2 &amp; " " &amp; N$3, rawv3!$1:$1, 0), 4) &amp; ":" &amp; ADDRESS(1048576, MATCH($D$2 &amp; " " &amp; N$3, rawv3!$1:$1, 0), 4)),
    N$4,
    INDIRECT("rawv3!" &amp; ADDRESS(1, MATCH($B$4 &amp; " " &amp; $B25, rawv3!$1:$1, 0), 4) &amp; ":" &amp; ADDRESS(1048576, MATCH($B$4 &amp; " " &amp; $B25, rawv3!$1:$1, 0), 4)),
    $C25
)</f>
        <v>1045</v>
      </c>
      <c r="O25" s="19">
        <f t="array" ref="O25">COUNTIFS(
    rawv3!$F:$F, "&lt;&gt;Ongoing",
    INDIRECT("rawv3!" &amp; ADDRESS(1, MATCH($D$2 &amp; " " &amp; N$3, rawv3!$1:$1, 0), 4) &amp; ":" &amp; ADDRESS(1048576, MATCH($D$2 &amp; " " &amp; N$3, rawv3!$1:$1, 0), 4)),
    O$4,
    INDIRECT("rawv3!" &amp; ADDRESS(1, MATCH($B$4 &amp; " " &amp; $B25, rawv3!$1:$1, 0), 4) &amp; ":" &amp; ADDRESS(1048576, MATCH($B$4 &amp; " " &amp; $B25, rawv3!$1:$1, 0), 4)),
    $C25
)</f>
        <v>702</v>
      </c>
      <c r="P25" s="32"/>
      <c r="Q25" s="18">
        <f t="array" ref="Q25">COUNTIFS(
    rawv3!$F:$F, "&lt;&gt;Ongoing",
    INDIRECT("rawv3!" &amp; ADDRESS(1, MATCH($D$2 &amp; " " &amp; Q$3, rawv3!$1:$1, 0), 4) &amp; ":" &amp; ADDRESS(1048576, MATCH($D$2 &amp; " " &amp; Q$3, rawv3!$1:$1, 0), 4)),
    Q$4,
    INDIRECT("rawv3!" &amp; ADDRESS(1, MATCH($B$4 &amp; " " &amp; $B25, rawv3!$1:$1, 0), 4) &amp; ":" &amp; ADDRESS(1048576, MATCH($B$4 &amp; " " &amp; $B25, rawv3!$1:$1, 0), 4)),
    $C25
)</f>
        <v>1335</v>
      </c>
      <c r="R25" s="19">
        <f t="array" ref="R25">COUNTIFS(
    rawv3!$F:$F, "&lt;&gt;Ongoing",
    INDIRECT("rawv3!" &amp; ADDRESS(1, MATCH($D$2 &amp; " " &amp; Q$3, rawv3!$1:$1, 0), 4) &amp; ":" &amp; ADDRESS(1048576, MATCH($D$2 &amp; " " &amp; Q$3, rawv3!$1:$1, 0), 4)),
    R$4,
    INDIRECT("rawv3!" &amp; ADDRESS(1, MATCH($B$4 &amp; " " &amp; $B25, rawv3!$1:$1, 0), 4) &amp; ":" &amp; ADDRESS(1048576, MATCH($B$4 &amp; " " &amp; $B25, rawv3!$1:$1, 0), 4)),
    $C25
)</f>
        <v>410</v>
      </c>
      <c r="S25" s="32"/>
      <c r="T25" s="18">
        <f t="array" ref="T25">COUNTIFS(
    rawv3!$F:$F, "&lt;&gt;Ongoing",
    INDIRECT("rawv3!" &amp; ADDRESS(1, MATCH($D$2 &amp; " " &amp; T$3, rawv3!$1:$1, 0), 4) &amp; ":" &amp; ADDRESS(1048576, MATCH($D$2 &amp; " " &amp; T$3, rawv3!$1:$1, 0), 4)),
    T$4,
    INDIRECT("rawv3!" &amp; ADDRESS(1, MATCH($B$4 &amp; " " &amp; $B25, rawv3!$1:$1, 0), 4) &amp; ":" &amp; ADDRESS(1048576, MATCH($B$4 &amp; " " &amp; $B25, rawv3!$1:$1, 0), 4)),
    $C25
)</f>
        <v>1331</v>
      </c>
      <c r="U25" s="19">
        <f t="array" ref="U25">COUNTIFS(
    rawv3!$F:$F, "&lt;&gt;Ongoing",
    INDIRECT("rawv3!" &amp; ADDRESS(1, MATCH($D$2 &amp; " " &amp; T$3, rawv3!$1:$1, 0), 4) &amp; ":" &amp; ADDRESS(1048576, MATCH($D$2 &amp; " " &amp; T$3, rawv3!$1:$1, 0), 4)),
    U$4,
    INDIRECT("rawv3!" &amp; ADDRESS(1, MATCH($B$4 &amp; " " &amp; $B25, rawv3!$1:$1, 0), 4) &amp; ":" &amp; ADDRESS(1048576, MATCH($B$4 &amp; " " &amp; $B25, rawv3!$1:$1, 0), 4)),
    $C25
)</f>
        <v>415</v>
      </c>
      <c r="V25" s="32"/>
      <c r="W25" s="18">
        <f t="array" ref="W25">COUNTIFS(
    rawv3!$F:$F, "&lt;&gt;Ongoing",
    INDIRECT("rawv3!" &amp; ADDRESS(1, MATCH($D$2 &amp; " " &amp; W$3, rawv3!$1:$1, 0), 4) &amp; ":" &amp; ADDRESS(1048576, MATCH($D$2 &amp; " " &amp; W$3, rawv3!$1:$1, 0), 4)),
    W$4,
    INDIRECT("rawv3!" &amp; ADDRESS(1, MATCH($B$4 &amp; " " &amp; $B25, rawv3!$1:$1, 0), 4) &amp; ":" &amp; ADDRESS(1048576, MATCH($B$4 &amp; " " &amp; $B25, rawv3!$1:$1, 0), 4)),
    $C25
)</f>
        <v>798</v>
      </c>
      <c r="X25" s="19">
        <f t="array" ref="X25">COUNTIFS(
    rawv3!$F:$F, "&lt;&gt;Ongoing",
    INDIRECT("rawv3!" &amp; ADDRESS(1, MATCH($D$2 &amp; " " &amp; W$3, rawv3!$1:$1, 0), 4) &amp; ":" &amp; ADDRESS(1048576, MATCH($D$2 &amp; " " &amp; W$3, rawv3!$1:$1, 0), 4)),
    X$4,
    INDIRECT("rawv3!" &amp; ADDRESS(1, MATCH($B$4 &amp; " " &amp; $B25, rawv3!$1:$1, 0), 4) &amp; ":" &amp; ADDRESS(1048576, MATCH($B$4 &amp; " " &amp; $B25, rawv3!$1:$1, 0), 4)),
    $C25
)</f>
        <v>949</v>
      </c>
      <c r="Y25" s="32"/>
      <c r="Z25" s="21">
        <f t="array" ref="Z25">COUNTIFS( rawv3!$F:$F, "&lt;&gt;Ongoing", INDIRECT("rawv3!" &amp; ADDRESS(1, MATCH($B$4 &amp; " " &amp; $B25, rawv3!$1:$1, 0), 4) &amp; ":" &amp; ADDRESS(1048576, MATCH($B$4 &amp; " " &amp; $B25, rawv3!$1:$1, 0), 4)), $C25)</f>
        <v>1747</v>
      </c>
      <c r="AA25" s="4"/>
    </row>
    <row r="26">
      <c r="A26" s="1"/>
      <c r="D26" s="22" t="s">
        <v>27</v>
      </c>
      <c r="E26" s="53">
        <f>(Matrix!E26-Matrix!$Z$41)/Matrix!$Z$41</f>
        <v>-0.01352378212</v>
      </c>
      <c r="F26" s="51">
        <f>(Matrix!F26-Matrix!$Z$41)/Matrix!$Z$41</f>
        <v>-0.01054013386</v>
      </c>
      <c r="G26" s="25"/>
      <c r="H26" s="47">
        <f>(Matrix!H26-Matrix!$Z$41)/Matrix!$Z$41</f>
        <v>-0.009776365985</v>
      </c>
      <c r="I26" s="48">
        <f>(Matrix!I26-Matrix!$Z$41)/Matrix!$Z$41</f>
        <v>-0.01387403873</v>
      </c>
      <c r="J26" s="25"/>
      <c r="K26" s="47">
        <f>(Matrix!K26-Matrix!$Z$41)/Matrix!$Z$41</f>
        <v>-0.01245254421</v>
      </c>
      <c r="L26" s="48">
        <f>(Matrix!L26-Matrix!$Z$41)/Matrix!$Z$41</f>
        <v>-0.00938395039</v>
      </c>
      <c r="M26" s="25"/>
      <c r="N26" s="47">
        <f>(Matrix!N26-Matrix!$Z$41)/Matrix!$Z$41</f>
        <v>-0.005721083447</v>
      </c>
      <c r="O26" s="48">
        <f>(Matrix!O26-Matrix!$Z$41)/Matrix!$Z$41</f>
        <v>-0.01989323707</v>
      </c>
      <c r="P26" s="25"/>
      <c r="Q26" s="47">
        <f>(Matrix!Q26-Matrix!$Z$41)/Matrix!$Z$41</f>
        <v>0.003238961782</v>
      </c>
      <c r="R26" s="48">
        <f>(Matrix!R26-Matrix!$Z$41)/Matrix!$Z$41</f>
        <v>-0.05740170232</v>
      </c>
      <c r="S26" s="25"/>
      <c r="T26" s="47">
        <f>(Matrix!T26-Matrix!$Z$41)/Matrix!$Z$41</f>
        <v>-0.00612192155</v>
      </c>
      <c r="U26" s="48">
        <f>(Matrix!U26-Matrix!$Z$41)/Matrix!$Z$41</f>
        <v>-0.02906603949</v>
      </c>
      <c r="V26" s="25"/>
      <c r="W26" s="47">
        <f>(Matrix!W26-Matrix!$Z$41)/Matrix!$Z$41</f>
        <v>-0.01394900131</v>
      </c>
      <c r="X26" s="48">
        <f>(Matrix!X26-Matrix!$Z$41)/Matrix!$Z$41</f>
        <v>-0.009285860461</v>
      </c>
      <c r="Y26" s="25"/>
      <c r="Z26" s="49">
        <f>(Matrix!Z26-Matrix!$Z$41)/Matrix!$Z$41</f>
        <v>-0.01141590419</v>
      </c>
      <c r="AA26" s="27"/>
    </row>
    <row r="27">
      <c r="A27" s="1"/>
      <c r="C27" s="28" t="s">
        <v>21</v>
      </c>
      <c r="D27" s="29" t="s">
        <v>26</v>
      </c>
      <c r="E27" s="30">
        <f t="array" ref="E27">COUNTIFS(
    rawv3!$F:$F, "&lt;&gt;Ongoing",
    INDIRECT("rawv3!" &amp; ADDRESS(1, MATCH($D$2 &amp; " " &amp; E$3, rawv3!$1:$1, 0), 4) &amp; ":" &amp; ADDRESS(1048576, MATCH($D$2 &amp; " " &amp; E$3, rawv3!$1:$1, 0), 4)),
    E$4,
    INDIRECT("rawv3!" &amp; ADDRESS(1, MATCH($B$4 &amp; " " &amp; $B25, rawv3!$1:$1, 0), 4) &amp; ":" &amp; ADDRESS(1048576, MATCH($B$4 &amp; " " &amp; $B25, rawv3!$1:$1, 0), 4)),
    $C27
)</f>
        <v>398</v>
      </c>
      <c r="F27" s="31">
        <f t="array" ref="F27">COUNTIFS(
    rawv3!$F:$F, "&lt;&gt;Ongoing",
    INDIRECT("rawv3!" &amp; ADDRESS(1, MATCH($D$2 &amp; " " &amp; E$3, rawv3!$1:$1, 0), 4) &amp; ":" &amp; ADDRESS(1048576, MATCH($D$2 &amp; " " &amp; E$3, rawv3!$1:$1, 0), 4)),
    F$4,
    INDIRECT("rawv3!" &amp; ADDRESS(1, MATCH($B$4 &amp; " " &amp; $B25, rawv3!$1:$1, 0), 4) &amp; ":" &amp; ADDRESS(1048576, MATCH($B$4 &amp; " " &amp; $B25, rawv3!$1:$1, 0), 4)),
    $C27
)</f>
        <v>392</v>
      </c>
      <c r="G27" s="32"/>
      <c r="H27" s="30">
        <f t="array" ref="H27">COUNTIFS(
    rawv3!$F:$F, "&lt;&gt;Ongoing",
    INDIRECT("rawv3!" &amp; ADDRESS(1, MATCH($D$2 &amp; " " &amp; H$3, rawv3!$1:$1, 0), 4) &amp; ":" &amp; ADDRESS(1048576, MATCH($D$2 &amp; " " &amp; H$3, rawv3!$1:$1, 0), 4)),
    H$4,
    INDIRECT("rawv3!" &amp; ADDRESS(1, MATCH($B$4 &amp; " " &amp; $B25, rawv3!$1:$1, 0), 4) &amp; ":" &amp; ADDRESS(1048576, MATCH($B$4 &amp; " " &amp; $B25, rawv3!$1:$1, 0), 4)),
    $C27
)</f>
        <v>496</v>
      </c>
      <c r="I27" s="31">
        <f t="array" ref="I27">COUNTIFS(
    rawv3!$F:$F, "&lt;&gt;Ongoing",
    INDIRECT("rawv3!" &amp; ADDRESS(1, MATCH($D$2 &amp; " " &amp; H$3, rawv3!$1:$1, 0), 4) &amp; ":" &amp; ADDRESS(1048576, MATCH($D$2 &amp; " " &amp; H$3, rawv3!$1:$1, 0), 4)),
    I$4,
    INDIRECT("rawv3!" &amp; ADDRESS(1, MATCH($B$4 &amp; " " &amp; $B25, rawv3!$1:$1, 0), 4) &amp; ":" &amp; ADDRESS(1048576, MATCH($B$4 &amp; " " &amp; $B25, rawv3!$1:$1, 0), 4)),
    $C27
)</f>
        <v>295</v>
      </c>
      <c r="J27" s="32"/>
      <c r="K27" s="30">
        <f t="array" ref="K27">COUNTIFS(
    rawv3!$F:$F, "&lt;&gt;Ongoing",
    INDIRECT("rawv3!" &amp; ADDRESS(1, MATCH($D$2 &amp; " " &amp; K$3, rawv3!$1:$1, 0), 4) &amp; ":" &amp; ADDRESS(1048576, MATCH($D$2 &amp; " " &amp; K$3, rawv3!$1:$1, 0), 4)),
    K$4,
    INDIRECT("rawv3!" &amp; ADDRESS(1, MATCH($B$4 &amp; " " &amp; $B25, rawv3!$1:$1, 0), 4) &amp; ":" &amp; ADDRESS(1048576, MATCH($B$4 &amp; " " &amp; $B25, rawv3!$1:$1, 0), 4)),
    $C27
)</f>
        <v>388</v>
      </c>
      <c r="L27" s="31">
        <f t="array" ref="L27">COUNTIFS(
    rawv3!$F:$F, "&lt;&gt;Ongoing",
    INDIRECT("rawv3!" &amp; ADDRESS(1, MATCH($D$2 &amp; " " &amp; K$3, rawv3!$1:$1, 0), 4) &amp; ":" &amp; ADDRESS(1048576, MATCH($D$2 &amp; " " &amp; K$3, rawv3!$1:$1, 0), 4)),
    L$4,
    INDIRECT("rawv3!" &amp; ADDRESS(1, MATCH($B$4 &amp; " " &amp; $B25, rawv3!$1:$1, 0), 4) &amp; ":" &amp; ADDRESS(1048576, MATCH($B$4 &amp; " " &amp; $B25, rawv3!$1:$1, 0), 4)),
    $C27
)</f>
        <v>403</v>
      </c>
      <c r="M27" s="32"/>
      <c r="N27" s="30">
        <f t="array" ref="N27">COUNTIFS(
    rawv3!$F:$F, "&lt;&gt;Ongoing",
    INDIRECT("rawv3!" &amp; ADDRESS(1, MATCH($D$2 &amp; " " &amp; N$3, rawv3!$1:$1, 0), 4) &amp; ":" &amp; ADDRESS(1048576, MATCH($D$2 &amp; " " &amp; N$3, rawv3!$1:$1, 0), 4)),
    N$4,
    INDIRECT("rawv3!" &amp; ADDRESS(1, MATCH($B$4 &amp; " " &amp; $B25, rawv3!$1:$1, 0), 4) &amp; ":" &amp; ADDRESS(1048576, MATCH($B$4 &amp; " " &amp; $B25, rawv3!$1:$1, 0), 4)),
    $C27
)</f>
        <v>476</v>
      </c>
      <c r="O27" s="31">
        <f t="array" ref="O27">COUNTIFS(
    rawv3!$F:$F, "&lt;&gt;Ongoing",
    INDIRECT("rawv3!" &amp; ADDRESS(1, MATCH($D$2 &amp; " " &amp; N$3, rawv3!$1:$1, 0), 4) &amp; ":" &amp; ADDRESS(1048576, MATCH($D$2 &amp; " " &amp; N$3, rawv3!$1:$1, 0), 4)),
    O$4,
    INDIRECT("rawv3!" &amp; ADDRESS(1, MATCH($B$4 &amp; " " &amp; $B25, rawv3!$1:$1, 0), 4) &amp; ":" &amp; ADDRESS(1048576, MATCH($B$4 &amp; " " &amp; $B25, rawv3!$1:$1, 0), 4)),
    $C27
)</f>
        <v>315</v>
      </c>
      <c r="P27" s="32"/>
      <c r="Q27" s="30">
        <f t="array" ref="Q27">COUNTIFS(
    rawv3!$F:$F, "&lt;&gt;Ongoing",
    INDIRECT("rawv3!" &amp; ADDRESS(1, MATCH($D$2 &amp; " " &amp; Q$3, rawv3!$1:$1, 0), 4) &amp; ":" &amp; ADDRESS(1048576, MATCH($D$2 &amp; " " &amp; Q$3, rawv3!$1:$1, 0), 4)),
    Q$4,
    INDIRECT("rawv3!" &amp; ADDRESS(1, MATCH($B$4 &amp; " " &amp; $B25, rawv3!$1:$1, 0), 4) &amp; ":" &amp; ADDRESS(1048576, MATCH($B$4 &amp; " " &amp; $B25, rawv3!$1:$1, 0), 4)),
    $C27
)</f>
        <v>505</v>
      </c>
      <c r="R27" s="31">
        <f t="array" ref="R27">COUNTIFS(
    rawv3!$F:$F, "&lt;&gt;Ongoing",
    INDIRECT("rawv3!" &amp; ADDRESS(1, MATCH($D$2 &amp; " " &amp; Q$3, rawv3!$1:$1, 0), 4) &amp; ":" &amp; ADDRESS(1048576, MATCH($D$2 &amp; " " &amp; Q$3, rawv3!$1:$1, 0), 4)),
    R$4,
    INDIRECT("rawv3!" &amp; ADDRESS(1, MATCH($B$4 &amp; " " &amp; $B25, rawv3!$1:$1, 0), 4) &amp; ":" &amp; ADDRESS(1048576, MATCH($B$4 &amp; " " &amp; $B25, rawv3!$1:$1, 0), 4)),
    $C27
)</f>
        <v>286</v>
      </c>
      <c r="S27" s="32"/>
      <c r="T27" s="30">
        <f t="array" ref="T27">COUNTIFS(
    rawv3!$F:$F, "&lt;&gt;Ongoing",
    INDIRECT("rawv3!" &amp; ADDRESS(1, MATCH($D$2 &amp; " " &amp; T$3, rawv3!$1:$1, 0), 4) &amp; ":" &amp; ADDRESS(1048576, MATCH($D$2 &amp; " " &amp; T$3, rawv3!$1:$1, 0), 4)),
    T$4,
    INDIRECT("rawv3!" &amp; ADDRESS(1, MATCH($B$4 &amp; " " &amp; $B25, rawv3!$1:$1, 0), 4) &amp; ":" &amp; ADDRESS(1048576, MATCH($B$4 &amp; " " &amp; $B25, rawv3!$1:$1, 0), 4)),
    $C27
)</f>
        <v>590</v>
      </c>
      <c r="U27" s="31">
        <f t="array" ref="U27">COUNTIFS(
    rawv3!$F:$F, "&lt;&gt;Ongoing",
    INDIRECT("rawv3!" &amp; ADDRESS(1, MATCH($D$2 &amp; " " &amp; T$3, rawv3!$1:$1, 0), 4) &amp; ":" &amp; ADDRESS(1048576, MATCH($D$2 &amp; " " &amp; T$3, rawv3!$1:$1, 0), 4)),
    U$4,
    INDIRECT("rawv3!" &amp; ADDRESS(1, MATCH($B$4 &amp; " " &amp; $B25, rawv3!$1:$1, 0), 4) &amp; ":" &amp; ADDRESS(1048576, MATCH($B$4 &amp; " " &amp; $B25, rawv3!$1:$1, 0), 4)),
    $C27
)</f>
        <v>201</v>
      </c>
      <c r="V27" s="32"/>
      <c r="W27" s="30">
        <f t="array" ref="W27">COUNTIFS(
    rawv3!$F:$F, "&lt;&gt;Ongoing",
    INDIRECT("rawv3!" &amp; ADDRESS(1, MATCH($D$2 &amp; " " &amp; W$3, rawv3!$1:$1, 0), 4) &amp; ":" &amp; ADDRESS(1048576, MATCH($D$2 &amp; " " &amp; W$3, rawv3!$1:$1, 0), 4)),
    W$4,
    INDIRECT("rawv3!" &amp; ADDRESS(1, MATCH($B$4 &amp; " " &amp; $B25, rawv3!$1:$1, 0), 4) &amp; ":" &amp; ADDRESS(1048576, MATCH($B$4 &amp; " " &amp; $B25, rawv3!$1:$1, 0), 4)),
    $C27
)</f>
        <v>329</v>
      </c>
      <c r="X27" s="31">
        <f t="array" ref="X27">COUNTIFS(
    rawv3!$F:$F, "&lt;&gt;Ongoing",
    INDIRECT("rawv3!" &amp; ADDRESS(1, MATCH($D$2 &amp; " " &amp; W$3, rawv3!$1:$1, 0), 4) &amp; ":" &amp; ADDRESS(1048576, MATCH($D$2 &amp; " " &amp; W$3, rawv3!$1:$1, 0), 4)),
    X$4,
    INDIRECT("rawv3!" &amp; ADDRESS(1, MATCH($B$4 &amp; " " &amp; $B25, rawv3!$1:$1, 0), 4) &amp; ":" &amp; ADDRESS(1048576, MATCH($B$4 &amp; " " &amp; $B25, rawv3!$1:$1, 0), 4)),
    $C27
)</f>
        <v>462</v>
      </c>
      <c r="Y27" s="32"/>
      <c r="Z27" s="33">
        <f t="array" ref="Z27">COUNTIFS( rawv3!$F:$F, "&lt;&gt;Ongoing", INDIRECT("rawv3!" &amp; ADDRESS(1, MATCH($B$4 &amp; " " &amp; $B25, rawv3!$1:$1, 0), 4) &amp; ":" &amp; ADDRESS(1048576, MATCH($B$4 &amp; " " &amp; $B25, rawv3!$1:$1, 0), 4)), $C27)</f>
        <v>791</v>
      </c>
      <c r="AA27" s="4"/>
    </row>
    <row r="28">
      <c r="A28" s="1"/>
      <c r="B28" s="34"/>
      <c r="C28" s="34"/>
      <c r="D28" s="35" t="s">
        <v>27</v>
      </c>
      <c r="E28" s="49">
        <f>(Matrix!E28-Matrix!$Z$41)/Matrix!$Z$41</f>
        <v>-0.009879652882</v>
      </c>
      <c r="F28" s="49">
        <f>(Matrix!F28-Matrix!$Z$41)/Matrix!$Z$41</f>
        <v>0.06022598755</v>
      </c>
      <c r="G28" s="25"/>
      <c r="H28" s="50">
        <f>(Matrix!H28-Matrix!$Z$41)/Matrix!$Z$41</f>
        <v>0.04740067318</v>
      </c>
      <c r="I28" s="51">
        <f>(Matrix!I28-Matrix!$Z$41)/Matrix!$Z$41</f>
        <v>-0.01209203144</v>
      </c>
      <c r="J28" s="25"/>
      <c r="K28" s="50">
        <f>(Matrix!K28-Matrix!$Z$41)/Matrix!$Z$41</f>
        <v>0.01890463274</v>
      </c>
      <c r="L28" s="51">
        <f>(Matrix!L28-Matrix!$Z$41)/Matrix!$Z$41</f>
        <v>0.03128681667</v>
      </c>
      <c r="M28" s="25"/>
      <c r="N28" s="50">
        <f>(Matrix!N28-Matrix!$Z$41)/Matrix!$Z$41</f>
        <v>0.03018371602</v>
      </c>
      <c r="O28" s="51">
        <f>(Matrix!O28-Matrix!$Z$41)/Matrix!$Z$41</f>
        <v>0.0177020184</v>
      </c>
      <c r="P28" s="25"/>
      <c r="Q28" s="50">
        <f>(Matrix!Q28-Matrix!$Z$41)/Matrix!$Z$41</f>
        <v>0.01869769603</v>
      </c>
      <c r="R28" s="51">
        <f>(Matrix!R28-Matrix!$Z$41)/Matrix!$Z$41</f>
        <v>0.0367176508</v>
      </c>
      <c r="S28" s="25"/>
      <c r="T28" s="50">
        <f>(Matrix!T28-Matrix!$Z$41)/Matrix!$Z$41</f>
        <v>0.02226998485</v>
      </c>
      <c r="U28" s="51">
        <f>(Matrix!U28-Matrix!$Z$41)/Matrix!$Z$41</f>
        <v>0.03385220676</v>
      </c>
      <c r="V28" s="25"/>
      <c r="W28" s="50">
        <f>(Matrix!W28-Matrix!$Z$41)/Matrix!$Z$41</f>
        <v>-0.01019898723</v>
      </c>
      <c r="X28" s="51">
        <f>(Matrix!X28-Matrix!$Z$41)/Matrix!$Z$41</f>
        <v>0.05043084724</v>
      </c>
      <c r="Y28" s="25"/>
      <c r="Z28" s="49">
        <f>(Matrix!Z28-Matrix!$Z$41)/Matrix!$Z$41</f>
        <v>0.02521312847</v>
      </c>
      <c r="AA28" s="27"/>
    </row>
    <row r="29">
      <c r="A29" s="1"/>
      <c r="B29" s="7"/>
      <c r="C29" s="3"/>
      <c r="D29" s="1"/>
      <c r="E29" s="1"/>
      <c r="F29" s="1"/>
      <c r="G29" s="1"/>
      <c r="H29" s="52"/>
      <c r="I29" s="52"/>
      <c r="J29" s="1"/>
      <c r="K29" s="52"/>
      <c r="L29" s="52"/>
      <c r="M29" s="1"/>
      <c r="N29" s="52"/>
      <c r="O29" s="52"/>
      <c r="P29" s="1"/>
      <c r="Q29" s="52"/>
      <c r="R29" s="52"/>
      <c r="S29" s="1"/>
      <c r="T29" s="52"/>
      <c r="U29" s="52"/>
      <c r="V29" s="1"/>
      <c r="W29" s="52"/>
      <c r="X29" s="52"/>
      <c r="Y29" s="1"/>
      <c r="Z29" s="39"/>
      <c r="AA29" s="25"/>
    </row>
    <row r="30">
      <c r="A30" s="1"/>
      <c r="B30" s="15" t="s">
        <v>8</v>
      </c>
      <c r="C30" s="16" t="s">
        <v>22</v>
      </c>
      <c r="D30" s="17" t="s">
        <v>26</v>
      </c>
      <c r="E30" s="18">
        <f t="array" ref="E30">COUNTIFS(
    rawv3!$F:$F, "&lt;&gt;Ongoing",
    INDIRECT("rawv3!" &amp; ADDRESS(1, MATCH($D$2 &amp; " " &amp; E$3, rawv3!$1:$1, 0), 4) &amp; ":" &amp; ADDRESS(1048576, MATCH($D$2 &amp; " " &amp; E$3, rawv3!$1:$1, 0), 4)),
    E$4,
    INDIRECT("rawv3!" &amp; ADDRESS(1, MATCH($B$4 &amp; " " &amp; $B30, rawv3!$1:$1, 0), 4) &amp; ":" &amp; ADDRESS(1048576, MATCH($B$4 &amp; " " &amp; $B30, rawv3!$1:$1, 0), 4)),
    $C30
)</f>
        <v>291</v>
      </c>
      <c r="F30" s="19">
        <f t="array" ref="F30">COUNTIFS(
    rawv3!$F:$F, "&lt;&gt;Ongoing",
    INDIRECT("rawv3!" &amp; ADDRESS(1, MATCH($D$2 &amp; " " &amp; E$3, rawv3!$1:$1, 0), 4) &amp; ":" &amp; ADDRESS(1048576, MATCH($D$2 &amp; " " &amp; E$3, rawv3!$1:$1, 0), 4)),
    F$4,
    INDIRECT("rawv3!" &amp; ADDRESS(1, MATCH($B$4 &amp; " " &amp; $B30, rawv3!$1:$1, 0), 4) &amp; ":" &amp; ADDRESS(1048576, MATCH($B$4 &amp; " " &amp; $B30, rawv3!$1:$1, 0), 4)),
    $C30
)</f>
        <v>268</v>
      </c>
      <c r="G30" s="32"/>
      <c r="H30" s="30">
        <f t="array" ref="H30">COUNTIFS(
    rawv3!$F:$F, "&lt;&gt;Ongoing",
    INDIRECT("rawv3!" &amp; ADDRESS(1, MATCH($D$2 &amp; " " &amp; H$3, rawv3!$1:$1, 0), 4) &amp; ":" &amp; ADDRESS(1048576, MATCH($D$2 &amp; " " &amp; H$3, rawv3!$1:$1, 0), 4)),
    H$4,
    INDIRECT("rawv3!" &amp; ADDRESS(1, MATCH($B$4 &amp; " " &amp; $B30, rawv3!$1:$1, 0), 4) &amp; ":" &amp; ADDRESS(1048576, MATCH($B$4 &amp; " " &amp; $B30, rawv3!$1:$1, 0), 4)),
    $C30
)</f>
        <v>326</v>
      </c>
      <c r="I30" s="31">
        <f t="array" ref="I30">COUNTIFS(
    rawv3!$F:$F, "&lt;&gt;Ongoing",
    INDIRECT("rawv3!" &amp; ADDRESS(1, MATCH($D$2 &amp; " " &amp; H$3, rawv3!$1:$1, 0), 4) &amp; ":" &amp; ADDRESS(1048576, MATCH($D$2 &amp; " " &amp; H$3, rawv3!$1:$1, 0), 4)),
    I$4,
    INDIRECT("rawv3!" &amp; ADDRESS(1, MATCH($B$4 &amp; " " &amp; $B30, rawv3!$1:$1, 0), 4) &amp; ":" &amp; ADDRESS(1048576, MATCH($B$4 &amp; " " &amp; $B30, rawv3!$1:$1, 0), 4)),
    $C30
)</f>
        <v>234</v>
      </c>
      <c r="J30" s="32"/>
      <c r="K30" s="30">
        <f t="array" ref="K30">COUNTIFS(
    rawv3!$F:$F, "&lt;&gt;Ongoing",
    INDIRECT("rawv3!" &amp; ADDRESS(1, MATCH($D$2 &amp; " " &amp; K$3, rawv3!$1:$1, 0), 4) &amp; ":" &amp; ADDRESS(1048576, MATCH($D$2 &amp; " " &amp; K$3, rawv3!$1:$1, 0), 4)),
    K$4,
    INDIRECT("rawv3!" &amp; ADDRESS(1, MATCH($B$4 &amp; " " &amp; $B30, rawv3!$1:$1, 0), 4) &amp; ":" &amp; ADDRESS(1048576, MATCH($B$4 &amp; " " &amp; $B30, rawv3!$1:$1, 0), 4)),
    $C30
)</f>
        <v>243</v>
      </c>
      <c r="L30" s="31">
        <f t="array" ref="L30">COUNTIFS(
    rawv3!$F:$F, "&lt;&gt;Ongoing",
    INDIRECT("rawv3!" &amp; ADDRESS(1, MATCH($D$2 &amp; " " &amp; K$3, rawv3!$1:$1, 0), 4) &amp; ":" &amp; ADDRESS(1048576, MATCH($D$2 &amp; " " &amp; K$3, rawv3!$1:$1, 0), 4)),
    L$4,
    INDIRECT("rawv3!" &amp; ADDRESS(1, MATCH($B$4 &amp; " " &amp; $B30, rawv3!$1:$1, 0), 4) &amp; ":" &amp; ADDRESS(1048576, MATCH($B$4 &amp; " " &amp; $B30, rawv3!$1:$1, 0), 4)),
    $C30
)</f>
        <v>316</v>
      </c>
      <c r="M30" s="32"/>
      <c r="N30" s="30">
        <f t="array" ref="N30">COUNTIFS(
    rawv3!$F:$F, "&lt;&gt;Ongoing",
    INDIRECT("rawv3!" &amp; ADDRESS(1, MATCH($D$2 &amp; " " &amp; N$3, rawv3!$1:$1, 0), 4) &amp; ":" &amp; ADDRESS(1048576, MATCH($D$2 &amp; " " &amp; N$3, rawv3!$1:$1, 0), 4)),
    N$4,
    INDIRECT("rawv3!" &amp; ADDRESS(1, MATCH($B$4 &amp; " " &amp; $B30, rawv3!$1:$1, 0), 4) &amp; ":" &amp; ADDRESS(1048576, MATCH($B$4 &amp; " " &amp; $B30, rawv3!$1:$1, 0), 4)),
    $C30
)</f>
        <v>357</v>
      </c>
      <c r="O30" s="31">
        <f t="array" ref="O30">COUNTIFS(
    rawv3!$F:$F, "&lt;&gt;Ongoing",
    INDIRECT("rawv3!" &amp; ADDRESS(1, MATCH($D$2 &amp; " " &amp; N$3, rawv3!$1:$1, 0), 4) &amp; ":" &amp; ADDRESS(1048576, MATCH($D$2 &amp; " " &amp; N$3, rawv3!$1:$1, 0), 4)),
    O$4,
    INDIRECT("rawv3!" &amp; ADDRESS(1, MATCH($B$4 &amp; " " &amp; $B30, rawv3!$1:$1, 0), 4) &amp; ":" &amp; ADDRESS(1048576, MATCH($B$4 &amp; " " &amp; $B30, rawv3!$1:$1, 0), 4)),
    $C30
)</f>
        <v>203</v>
      </c>
      <c r="P30" s="32"/>
      <c r="Q30" s="30">
        <f t="array" ref="Q30">COUNTIFS(
    rawv3!$F:$F, "&lt;&gt;Ongoing",
    INDIRECT("rawv3!" &amp; ADDRESS(1, MATCH($D$2 &amp; " " &amp; Q$3, rawv3!$1:$1, 0), 4) &amp; ":" &amp; ADDRESS(1048576, MATCH($D$2 &amp; " " &amp; Q$3, rawv3!$1:$1, 0), 4)),
    Q$4,
    INDIRECT("rawv3!" &amp; ADDRESS(1, MATCH($B$4 &amp; " " &amp; $B30, rawv3!$1:$1, 0), 4) &amp; ":" &amp; ADDRESS(1048576, MATCH($B$4 &amp; " " &amp; $B30, rawv3!$1:$1, 0), 4)),
    $C30
)</f>
        <v>425</v>
      </c>
      <c r="R30" s="31">
        <f t="array" ref="R30">COUNTIFS(
    rawv3!$F:$F, "&lt;&gt;Ongoing",
    INDIRECT("rawv3!" &amp; ADDRESS(1, MATCH($D$2 &amp; " " &amp; Q$3, rawv3!$1:$1, 0), 4) &amp; ":" &amp; ADDRESS(1048576, MATCH($D$2 &amp; " " &amp; Q$3, rawv3!$1:$1, 0), 4)),
    R$4,
    INDIRECT("rawv3!" &amp; ADDRESS(1, MATCH($B$4 &amp; " " &amp; $B30, rawv3!$1:$1, 0), 4) &amp; ":" &amp; ADDRESS(1048576, MATCH($B$4 &amp; " " &amp; $B30, rawv3!$1:$1, 0), 4)),
    $C30
)</f>
        <v>134</v>
      </c>
      <c r="S30" s="32"/>
      <c r="T30" s="30">
        <f t="array" ref="T30">COUNTIFS(
    rawv3!$F:$F, "&lt;&gt;Ongoing",
    INDIRECT("rawv3!" &amp; ADDRESS(1, MATCH($D$2 &amp; " " &amp; T$3, rawv3!$1:$1, 0), 4) &amp; ":" &amp; ADDRESS(1048576, MATCH($D$2 &amp; " " &amp; T$3, rawv3!$1:$1, 0), 4)),
    T$4,
    INDIRECT("rawv3!" &amp; ADDRESS(1, MATCH($B$4 &amp; " " &amp; $B30, rawv3!$1:$1, 0), 4) &amp; ":" &amp; ADDRESS(1048576, MATCH($B$4 &amp; " " &amp; $B30, rawv3!$1:$1, 0), 4)),
    $C30
)</f>
        <v>461</v>
      </c>
      <c r="U30" s="31">
        <f t="array" ref="U30">COUNTIFS(
    rawv3!$F:$F, "&lt;&gt;Ongoing",
    INDIRECT("rawv3!" &amp; ADDRESS(1, MATCH($D$2 &amp; " " &amp; T$3, rawv3!$1:$1, 0), 4) &amp; ":" &amp; ADDRESS(1048576, MATCH($D$2 &amp; " " &amp; T$3, rawv3!$1:$1, 0), 4)),
    U$4,
    INDIRECT("rawv3!" &amp; ADDRESS(1, MATCH($B$4 &amp; " " &amp; $B30, rawv3!$1:$1, 0), 4) &amp; ":" &amp; ADDRESS(1048576, MATCH($B$4 &amp; " " &amp; $B30, rawv3!$1:$1, 0), 4)),
    $C30
)</f>
        <v>99</v>
      </c>
      <c r="V30" s="32"/>
      <c r="W30" s="30">
        <f t="array" ref="W30">COUNTIFS(
    rawv3!$F:$F, "&lt;&gt;Ongoing",
    INDIRECT("rawv3!" &amp; ADDRESS(1, MATCH($D$2 &amp; " " &amp; W$3, rawv3!$1:$1, 0), 4) &amp; ":" &amp; ADDRESS(1048576, MATCH($D$2 &amp; " " &amp; W$3, rawv3!$1:$1, 0), 4)),
    W$4,
    INDIRECT("rawv3!" &amp; ADDRESS(1, MATCH($B$4 &amp; " " &amp; $B30, rawv3!$1:$1, 0), 4) &amp; ":" &amp; ADDRESS(1048576, MATCH($B$4 &amp; " " &amp; $B30, rawv3!$1:$1, 0), 4)),
    $C30
)</f>
        <v>266</v>
      </c>
      <c r="X30" s="31">
        <f t="array" ref="X30">COUNTIFS(
    rawv3!$F:$F, "&lt;&gt;Ongoing",
    INDIRECT("rawv3!" &amp; ADDRESS(1, MATCH($D$2 &amp; " " &amp; W$3, rawv3!$1:$1, 0), 4) &amp; ":" &amp; ADDRESS(1048576, MATCH($D$2 &amp; " " &amp; W$3, rawv3!$1:$1, 0), 4)),
    X$4,
    INDIRECT("rawv3!" &amp; ADDRESS(1, MATCH($B$4 &amp; " " &amp; $B30, rawv3!$1:$1, 0), 4) &amp; ":" &amp; ADDRESS(1048576, MATCH($B$4 &amp; " " &amp; $B30, rawv3!$1:$1, 0), 4)),
    $C30
)</f>
        <v>294</v>
      </c>
      <c r="Y30" s="32"/>
      <c r="Z30" s="21">
        <f t="array" ref="Z30">COUNTIFS( rawv3!$F:$F, "&lt;&gt;Ongoing", INDIRECT("rawv3!" &amp; ADDRESS(1, MATCH($B$4 &amp; " " &amp; $B30, rawv3!$1:$1, 0), 4) &amp; ":" &amp; ADDRESS(1048576, MATCH($B$4 &amp; " " &amp; $B30, rawv3!$1:$1, 0), 4)), $C30)</f>
        <v>560</v>
      </c>
      <c r="AA30" s="4"/>
    </row>
    <row r="31">
      <c r="A31" s="1"/>
      <c r="D31" s="22" t="s">
        <v>27</v>
      </c>
      <c r="E31" s="47">
        <f>(Matrix!E31-Matrix!$Z$41)/Matrix!$Z$41</f>
        <v>-0.02899259358</v>
      </c>
      <c r="F31" s="48">
        <f>(Matrix!F31-Matrix!$Z$41)/Matrix!$Z$41</f>
        <v>0.03070021833</v>
      </c>
      <c r="G31" s="25"/>
      <c r="H31" s="53">
        <f>(Matrix!H31-Matrix!$Z$41)/Matrix!$Z$41</f>
        <v>-0.02829804373</v>
      </c>
      <c r="I31" s="51">
        <f>(Matrix!I31-Matrix!$Z$41)/Matrix!$Z$41</f>
        <v>0.03967126234</v>
      </c>
      <c r="J31" s="25"/>
      <c r="K31" s="53">
        <f>(Matrix!K31-Matrix!$Z$41)/Matrix!$Z$41</f>
        <v>0.02202252177</v>
      </c>
      <c r="L31" s="51">
        <f>(Matrix!L31-Matrix!$Z$41)/Matrix!$Z$41</f>
        <v>-0.01358721412</v>
      </c>
      <c r="M31" s="25"/>
      <c r="N31" s="53">
        <f>(Matrix!N31-Matrix!$Z$41)/Matrix!$Z$41</f>
        <v>-0.02039377908</v>
      </c>
      <c r="O31" s="51">
        <f>(Matrix!O31-Matrix!$Z$41)/Matrix!$Z$41</f>
        <v>0.03615020819</v>
      </c>
      <c r="P31" s="25"/>
      <c r="Q31" s="53">
        <f>(Matrix!Q31-Matrix!$Z$41)/Matrix!$Z$41</f>
        <v>0.001753839828</v>
      </c>
      <c r="R31" s="51">
        <f>(Matrix!R31-Matrix!$Z$41)/Matrix!$Z$41</f>
        <v>0.002332322412</v>
      </c>
      <c r="S31" s="25"/>
      <c r="T31" s="53">
        <f>(Matrix!T31-Matrix!$Z$41)/Matrix!$Z$41</f>
        <v>0.003234844046</v>
      </c>
      <c r="U31" s="51">
        <f>(Matrix!U31-Matrix!$Z$41)/Matrix!$Z$41</f>
        <v>-0.01447828258</v>
      </c>
      <c r="V31" s="25"/>
      <c r="W31" s="53">
        <f>(Matrix!W31-Matrix!$Z$41)/Matrix!$Z$41</f>
        <v>0.01939571845</v>
      </c>
      <c r="X31" s="51">
        <f>(Matrix!X31-Matrix!$Z$41)/Matrix!$Z$41</f>
        <v>-0.01735152373</v>
      </c>
      <c r="Y31" s="25"/>
      <c r="Z31" s="49">
        <f>(Matrix!Z31-Matrix!$Z$41)/Matrix!$Z$41</f>
        <v>0.0001034163041</v>
      </c>
      <c r="AA31" s="27"/>
    </row>
    <row r="32">
      <c r="A32" s="1"/>
      <c r="C32" s="28" t="s">
        <v>23</v>
      </c>
      <c r="D32" s="29" t="s">
        <v>26</v>
      </c>
      <c r="E32" s="30">
        <f t="array" ref="E32">COUNTIFS(
    rawv3!$F:$F, "&lt;&gt;Ongoing",
    INDIRECT("rawv3!" &amp; ADDRESS(1, MATCH($D$2 &amp; " " &amp; E$3, rawv3!$1:$1, 0), 4) &amp; ":" &amp; ADDRESS(1048576, MATCH($D$2 &amp; " " &amp; E$3, rawv3!$1:$1, 0), 4)),
    E$4,
    INDIRECT("rawv3!" &amp; ADDRESS(1, MATCH($B$4 &amp; " " &amp; $B30, rawv3!$1:$1, 0), 4) &amp; ":" &amp; ADDRESS(1048576, MATCH($B$4 &amp; " " &amp; $B30, rawv3!$1:$1, 0), 4)),
    $C32
)</f>
        <v>992</v>
      </c>
      <c r="F32" s="31">
        <f t="array" ref="F32">COUNTIFS(
    rawv3!$F:$F, "&lt;&gt;Ongoing",
    INDIRECT("rawv3!" &amp; ADDRESS(1, MATCH($D$2 &amp; " " &amp; E$3, rawv3!$1:$1, 0), 4) &amp; ":" &amp; ADDRESS(1048576, MATCH($D$2 &amp; " " &amp; E$3, rawv3!$1:$1, 0), 4)),
    F$4,
    INDIRECT("rawv3!" &amp; ADDRESS(1, MATCH($B$4 &amp; " " &amp; $B30, rawv3!$1:$1, 0), 4) &amp; ":" &amp; ADDRESS(1048576, MATCH($B$4 &amp; " " &amp; $B30, rawv3!$1:$1, 0), 4)),
    $C32
)</f>
        <v>982</v>
      </c>
      <c r="G32" s="32"/>
      <c r="H32" s="30">
        <f t="array" ref="H32">COUNTIFS(
    rawv3!$F:$F, "&lt;&gt;Ongoing",
    INDIRECT("rawv3!" &amp; ADDRESS(1, MATCH($D$2 &amp; " " &amp; H$3, rawv3!$1:$1, 0), 4) &amp; ":" &amp; ADDRESS(1048576, MATCH($D$2 &amp; " " &amp; H$3, rawv3!$1:$1, 0), 4)),
    H$4,
    INDIRECT("rawv3!" &amp; ADDRESS(1, MATCH($B$4 &amp; " " &amp; $B30, rawv3!$1:$1, 0), 4) &amp; ":" &amp; ADDRESS(1048576, MATCH($B$4 &amp; " " &amp; $B30, rawv3!$1:$1, 0), 4)),
    $C32
)</f>
        <v>1218</v>
      </c>
      <c r="I32" s="31">
        <f t="array" ref="I32">COUNTIFS(
    rawv3!$F:$F, "&lt;&gt;Ongoing",
    INDIRECT("rawv3!" &amp; ADDRESS(1, MATCH($D$2 &amp; " " &amp; H$3, rawv3!$1:$1, 0), 4) &amp; ":" &amp; ADDRESS(1048576, MATCH($D$2 &amp; " " &amp; H$3, rawv3!$1:$1, 0), 4)),
    I$4,
    INDIRECT("rawv3!" &amp; ADDRESS(1, MATCH($B$4 &amp; " " &amp; $B30, rawv3!$1:$1, 0), 4) &amp; ":" &amp; ADDRESS(1048576, MATCH($B$4 &amp; " " &amp; $B30, rawv3!$1:$1, 0), 4)),
    $C32
)</f>
        <v>760</v>
      </c>
      <c r="J32" s="32"/>
      <c r="K32" s="30">
        <f t="array" ref="K32">COUNTIFS(
    rawv3!$F:$F, "&lt;&gt;Ongoing",
    INDIRECT("rawv3!" &amp; ADDRESS(1, MATCH($D$2 &amp; " " &amp; K$3, rawv3!$1:$1, 0), 4) &amp; ":" &amp; ADDRESS(1048576, MATCH($D$2 &amp; " " &amp; K$3, rawv3!$1:$1, 0), 4)),
    K$4,
    INDIRECT("rawv3!" &amp; ADDRESS(1, MATCH($B$4 &amp; " " &amp; $B30, rawv3!$1:$1, 0), 4) &amp; ":" &amp; ADDRESS(1048576, MATCH($B$4 &amp; " " &amp; $B30, rawv3!$1:$1, 0), 4)),
    $C32
)</f>
        <v>979</v>
      </c>
      <c r="L32" s="31">
        <f t="array" ref="L32">COUNTIFS(
    rawv3!$F:$F, "&lt;&gt;Ongoing",
    INDIRECT("rawv3!" &amp; ADDRESS(1, MATCH($D$2 &amp; " " &amp; K$3, rawv3!$1:$1, 0), 4) &amp; ":" &amp; ADDRESS(1048576, MATCH($D$2 &amp; " " &amp; K$3, rawv3!$1:$1, 0), 4)),
    L$4,
    INDIRECT("rawv3!" &amp; ADDRESS(1, MATCH($B$4 &amp; " " &amp; $B30, rawv3!$1:$1, 0), 4) &amp; ":" &amp; ADDRESS(1048576, MATCH($B$4 &amp; " " &amp; $B30, rawv3!$1:$1, 0), 4)),
    $C32
)</f>
        <v>999</v>
      </c>
      <c r="M32" s="32"/>
      <c r="N32" s="30">
        <f t="array" ref="N32">COUNTIFS(
    rawv3!$F:$F, "&lt;&gt;Ongoing",
    INDIRECT("rawv3!" &amp; ADDRESS(1, MATCH($D$2 &amp; " " &amp; N$3, rawv3!$1:$1, 0), 4) &amp; ":" &amp; ADDRESS(1048576, MATCH($D$2 &amp; " " &amp; N$3, rawv3!$1:$1, 0), 4)),
    N$4,
    INDIRECT("rawv3!" &amp; ADDRESS(1, MATCH($B$4 &amp; " " &amp; $B30, rawv3!$1:$1, 0), 4) &amp; ":" &amp; ADDRESS(1048576, MATCH($B$4 &amp; " " &amp; $B30, rawv3!$1:$1, 0), 4)),
    $C32
)</f>
        <v>1164</v>
      </c>
      <c r="O32" s="31">
        <f t="array" ref="O32">COUNTIFS(
    rawv3!$F:$F, "&lt;&gt;Ongoing",
    INDIRECT("rawv3!" &amp; ADDRESS(1, MATCH($D$2 &amp; " " &amp; N$3, rawv3!$1:$1, 0), 4) &amp; ":" &amp; ADDRESS(1048576, MATCH($D$2 &amp; " " &amp; N$3, rawv3!$1:$1, 0), 4)),
    O$4,
    INDIRECT("rawv3!" &amp; ADDRESS(1, MATCH($B$4 &amp; " " &amp; $B30, rawv3!$1:$1, 0), 4) &amp; ":" &amp; ADDRESS(1048576, MATCH($B$4 &amp; " " &amp; $B30, rawv3!$1:$1, 0), 4)),
    $C32
)</f>
        <v>814</v>
      </c>
      <c r="P32" s="32"/>
      <c r="Q32" s="30">
        <f t="array" ref="Q32">COUNTIFS(
    rawv3!$F:$F, "&lt;&gt;Ongoing",
    INDIRECT("rawv3!" &amp; ADDRESS(1, MATCH($D$2 &amp; " " &amp; Q$3, rawv3!$1:$1, 0), 4) &amp; ":" &amp; ADDRESS(1048576, MATCH($D$2 &amp; " " &amp; Q$3, rawv3!$1:$1, 0), 4)),
    Q$4,
    INDIRECT("rawv3!" &amp; ADDRESS(1, MATCH($B$4 &amp; " " &amp; $B30, rawv3!$1:$1, 0), 4) &amp; ":" &amp; ADDRESS(1048576, MATCH($B$4 &amp; " " &amp; $B30, rawv3!$1:$1, 0), 4)),
    $C32
)</f>
        <v>1415</v>
      </c>
      <c r="R32" s="31">
        <f t="array" ref="R32">COUNTIFS(
    rawv3!$F:$F, "&lt;&gt;Ongoing",
    INDIRECT("rawv3!" &amp; ADDRESS(1, MATCH($D$2 &amp; " " &amp; Q$3, rawv3!$1:$1, 0), 4) &amp; ":" &amp; ADDRESS(1048576, MATCH($D$2 &amp; " " &amp; Q$3, rawv3!$1:$1, 0), 4)),
    R$4,
    INDIRECT("rawv3!" &amp; ADDRESS(1, MATCH($B$4 &amp; " " &amp; $B30, rawv3!$1:$1, 0), 4) &amp; ":" &amp; ADDRESS(1048576, MATCH($B$4 &amp; " " &amp; $B30, rawv3!$1:$1, 0), 4)),
    $C32
)</f>
        <v>562</v>
      </c>
      <c r="S32" s="32"/>
      <c r="T32" s="30">
        <f t="array" ref="T32">COUNTIFS(
    rawv3!$F:$F, "&lt;&gt;Ongoing",
    INDIRECT("rawv3!" &amp; ADDRESS(1, MATCH($D$2 &amp; " " &amp; T$3, rawv3!$1:$1, 0), 4) &amp; ":" &amp; ADDRESS(1048576, MATCH($D$2 &amp; " " &amp; T$3, rawv3!$1:$1, 0), 4)),
    T$4,
    INDIRECT("rawv3!" &amp; ADDRESS(1, MATCH($B$4 &amp; " " &amp; $B30, rawv3!$1:$1, 0), 4) &amp; ":" &amp; ADDRESS(1048576, MATCH($B$4 &amp; " " &amp; $B30, rawv3!$1:$1, 0), 4)),
    $C32
)</f>
        <v>1460</v>
      </c>
      <c r="U32" s="31">
        <f t="array" ref="U32">COUNTIFS(
    rawv3!$F:$F, "&lt;&gt;Ongoing",
    INDIRECT("rawv3!" &amp; ADDRESS(1, MATCH($D$2 &amp; " " &amp; T$3, rawv3!$1:$1, 0), 4) &amp; ":" &amp; ADDRESS(1048576, MATCH($D$2 &amp; " " &amp; T$3, rawv3!$1:$1, 0), 4)),
    U$4,
    INDIRECT("rawv3!" &amp; ADDRESS(1, MATCH($B$4 &amp; " " &amp; $B30, rawv3!$1:$1, 0), 4) &amp; ":" &amp; ADDRESS(1048576, MATCH($B$4 &amp; " " &amp; $B30, rawv3!$1:$1, 0), 4)),
    $C32
)</f>
        <v>517</v>
      </c>
      <c r="V32" s="32"/>
      <c r="W32" s="30">
        <f t="array" ref="W32">COUNTIFS(
    rawv3!$F:$F, "&lt;&gt;Ongoing",
    INDIRECT("rawv3!" &amp; ADDRESS(1, MATCH($D$2 &amp; " " &amp; W$3, rawv3!$1:$1, 0), 4) &amp; ":" &amp; ADDRESS(1048576, MATCH($D$2 &amp; " " &amp; W$3, rawv3!$1:$1, 0), 4)),
    W$4,
    INDIRECT("rawv3!" &amp; ADDRESS(1, MATCH($B$4 &amp; " " &amp; $B30, rawv3!$1:$1, 0), 4) &amp; ":" &amp; ADDRESS(1048576, MATCH($B$4 &amp; " " &amp; $B30, rawv3!$1:$1, 0), 4)),
    $C32
)</f>
        <v>861</v>
      </c>
      <c r="X32" s="31">
        <f t="array" ref="X32">COUNTIFS(
    rawv3!$F:$F, "&lt;&gt;Ongoing",
    INDIRECT("rawv3!" &amp; ADDRESS(1, MATCH($D$2 &amp; " " &amp; W$3, rawv3!$1:$1, 0), 4) &amp; ":" &amp; ADDRESS(1048576, MATCH($D$2 &amp; " " &amp; W$3, rawv3!$1:$1, 0), 4)),
    X$4,
    INDIRECT("rawv3!" &amp; ADDRESS(1, MATCH($B$4 &amp; " " &amp; $B30, rawv3!$1:$1, 0), 4) &amp; ":" &amp; ADDRESS(1048576, MATCH($B$4 &amp; " " &amp; $B30, rawv3!$1:$1, 0), 4)),
    $C32
)</f>
        <v>1117</v>
      </c>
      <c r="Y32" s="32"/>
      <c r="Z32" s="33">
        <f t="array" ref="Z32">COUNTIFS( rawv3!$F:$F, "&lt;&gt;Ongoing", INDIRECT("rawv3!" &amp; ADDRESS(1, MATCH($B$4 &amp; " " &amp; $B30, rawv3!$1:$1, 0), 4) &amp; ":" &amp; ADDRESS(1048576, MATCH($B$4 &amp; " " &amp; $B30, rawv3!$1:$1, 0), 4)), $C32)</f>
        <v>1978</v>
      </c>
      <c r="AA32" s="4"/>
    </row>
    <row r="33">
      <c r="A33" s="1"/>
      <c r="B33" s="34"/>
      <c r="C33" s="34"/>
      <c r="D33" s="35" t="s">
        <v>27</v>
      </c>
      <c r="E33" s="50">
        <f>(Matrix!E33-Matrix!$Z$41)/Matrix!$Z$41</f>
        <v>-0.007523996264</v>
      </c>
      <c r="F33" s="51">
        <f>(Matrix!F33-Matrix!$Z$41)/Matrix!$Z$41</f>
        <v>0.006453659633</v>
      </c>
      <c r="G33" s="25"/>
      <c r="H33" s="49">
        <f>(Matrix!H33-Matrix!$Z$41)/Matrix!$Z$41</f>
        <v>0.01846491347</v>
      </c>
      <c r="I33" s="49">
        <f>(Matrix!I33-Matrix!$Z$41)/Matrix!$Z$41</f>
        <v>-0.02966865491</v>
      </c>
      <c r="J33" s="25"/>
      <c r="K33" s="49">
        <f>(Matrix!K33-Matrix!$Z$41)/Matrix!$Z$41</f>
        <v>-0.00858212171</v>
      </c>
      <c r="L33" s="49">
        <f>(Matrix!L33-Matrix!$Z$41)/Matrix!$Z$41</f>
        <v>0.00835233636</v>
      </c>
      <c r="M33" s="25"/>
      <c r="N33" s="49">
        <f>(Matrix!N33-Matrix!$Z$41)/Matrix!$Z$41</f>
        <v>0.01346176611</v>
      </c>
      <c r="O33" s="49">
        <f>(Matrix!O33-Matrix!$Z$41)/Matrix!$Z$41</f>
        <v>-0.01932114114</v>
      </c>
      <c r="P33" s="25"/>
      <c r="Q33" s="49">
        <f>(Matrix!Q33-Matrix!$Z$41)/Matrix!$Z$41</f>
        <v>0.009202097913</v>
      </c>
      <c r="R33" s="49">
        <f>(Matrix!R33-Matrix!$Z$41)/Matrix!$Z$41</f>
        <v>-0.0237472972</v>
      </c>
      <c r="S33" s="25"/>
      <c r="T33" s="49">
        <f>(Matrix!T33-Matrix!$Z$41)/Matrix!$Z$41</f>
        <v>0.002397089298</v>
      </c>
      <c r="U33" s="49">
        <f>(Matrix!U33-Matrix!$Z$41)/Matrix!$Z$41</f>
        <v>-0.007397993918</v>
      </c>
      <c r="V33" s="25"/>
      <c r="W33" s="49">
        <f>(Matrix!W33-Matrix!$Z$41)/Matrix!$Z$41</f>
        <v>-0.02281768984</v>
      </c>
      <c r="X33" s="49">
        <f>(Matrix!X33-Matrix!$Z$41)/Matrix!$Z$41</f>
        <v>0.01753636332</v>
      </c>
      <c r="Y33" s="25"/>
      <c r="Z33" s="49">
        <f>(Matrix!Z33-Matrix!$Z$41)/Matrix!$Z$41</f>
        <v>-0.00002927863008</v>
      </c>
      <c r="AA33" s="27"/>
    </row>
    <row r="34">
      <c r="A34" s="1"/>
      <c r="B34" s="7"/>
      <c r="C34" s="3"/>
      <c r="D34" s="1"/>
      <c r="E34" s="52"/>
      <c r="F34" s="52"/>
      <c r="G34" s="1"/>
      <c r="H34" s="1"/>
      <c r="I34" s="1"/>
      <c r="J34" s="1"/>
      <c r="K34" s="1"/>
      <c r="L34" s="1"/>
      <c r="M34" s="1"/>
      <c r="N34" s="1"/>
      <c r="O34" s="1"/>
      <c r="P34" s="1"/>
      <c r="Q34" s="1"/>
      <c r="R34" s="1"/>
      <c r="S34" s="1"/>
      <c r="T34" s="1"/>
      <c r="U34" s="1"/>
      <c r="V34" s="1"/>
      <c r="W34" s="1"/>
      <c r="X34" s="1"/>
      <c r="Y34" s="1"/>
      <c r="Z34" s="39"/>
      <c r="AA34" s="25"/>
    </row>
    <row r="35">
      <c r="A35" s="1"/>
      <c r="B35" s="15" t="s">
        <v>9</v>
      </c>
      <c r="C35" s="16" t="s">
        <v>24</v>
      </c>
      <c r="D35" s="17" t="s">
        <v>26</v>
      </c>
      <c r="E35" s="30">
        <f t="array" ref="E35">COUNTIFS(
    rawv3!$F:$F, "&lt;&gt;Ongoing",
    INDIRECT("rawv3!" &amp; ADDRESS(1, MATCH($D$2 &amp; " " &amp; E$3, rawv3!$1:$1, 0), 4) &amp; ":" &amp; ADDRESS(1048576, MATCH($D$2 &amp; " " &amp; E$3, rawv3!$1:$1, 0), 4)),
    E$4,
    INDIRECT("rawv3!" &amp; ADDRESS(1, MATCH($B$4 &amp; " " &amp; $B35, rawv3!$1:$1, 0), 4) &amp; ":" &amp; ADDRESS(1048576, MATCH($B$4 &amp; " " &amp; $B35, rawv3!$1:$1, 0), 4)),
    $C35
)</f>
        <v>48</v>
      </c>
      <c r="F35" s="31">
        <f t="array" ref="F35">COUNTIFS(
    rawv3!$F:$F, "&lt;&gt;Ongoing",
    INDIRECT("rawv3!" &amp; ADDRESS(1, MATCH($D$2 &amp; " " &amp; E$3, rawv3!$1:$1, 0), 4) &amp; ":" &amp; ADDRESS(1048576, MATCH($D$2 &amp; " " &amp; E$3, rawv3!$1:$1, 0), 4)),
    F$4,
    INDIRECT("rawv3!" &amp; ADDRESS(1, MATCH($B$4 &amp; " " &amp; $B35, rawv3!$1:$1, 0), 4) &amp; ":" &amp; ADDRESS(1048576, MATCH($B$4 &amp; " " &amp; $B35, rawv3!$1:$1, 0), 4)),
    $C35
)</f>
        <v>60</v>
      </c>
      <c r="G35" s="32"/>
      <c r="H35" s="30">
        <f t="array" ref="H35">COUNTIFS(
    rawv3!$F:$F, "&lt;&gt;Ongoing",
    INDIRECT("rawv3!" &amp; ADDRESS(1, MATCH($D$2 &amp; " " &amp; H$3, rawv3!$1:$1, 0), 4) &amp; ":" &amp; ADDRESS(1048576, MATCH($D$2 &amp; " " &amp; H$3, rawv3!$1:$1, 0), 4)),
    H$4,
    INDIRECT("rawv3!" &amp; ADDRESS(1, MATCH($B$4 &amp; " " &amp; $B35, rawv3!$1:$1, 0), 4) &amp; ":" &amp; ADDRESS(1048576, MATCH($B$4 &amp; " " &amp; $B35, rawv3!$1:$1, 0), 4)),
    $C35
)</f>
        <v>73</v>
      </c>
      <c r="I35" s="31">
        <f t="array" ref="I35">COUNTIFS(
    rawv3!$F:$F, "&lt;&gt;Ongoing",
    INDIRECT("rawv3!" &amp; ADDRESS(1, MATCH($D$2 &amp; " " &amp; H$3, rawv3!$1:$1, 0), 4) &amp; ":" &amp; ADDRESS(1048576, MATCH($D$2 &amp; " " &amp; H$3, rawv3!$1:$1, 0), 4)),
    I$4,
    INDIRECT("rawv3!" &amp; ADDRESS(1, MATCH($B$4 &amp; " " &amp; $B35, rawv3!$1:$1, 0), 4) &amp; ":" &amp; ADDRESS(1048576, MATCH($B$4 &amp; " " &amp; $B35, rawv3!$1:$1, 0), 4)),
    $C35
)</f>
        <v>35</v>
      </c>
      <c r="J35" s="32"/>
      <c r="K35" s="30">
        <f t="array" ref="K35">COUNTIFS(
    rawv3!$F:$F, "&lt;&gt;Ongoing",
    INDIRECT("rawv3!" &amp; ADDRESS(1, MATCH($D$2 &amp; " " &amp; K$3, rawv3!$1:$1, 0), 4) &amp; ":" &amp; ADDRESS(1048576, MATCH($D$2 &amp; " " &amp; K$3, rawv3!$1:$1, 0), 4)),
    K$4,
    INDIRECT("rawv3!" &amp; ADDRESS(1, MATCH($B$4 &amp; " " &amp; $B35, rawv3!$1:$1, 0), 4) &amp; ":" &amp; ADDRESS(1048576, MATCH($B$4 &amp; " " &amp; $B35, rawv3!$1:$1, 0), 4)),
    $C35
)</f>
        <v>66</v>
      </c>
      <c r="L35" s="31">
        <f t="array" ref="L35">COUNTIFS(
    rawv3!$F:$F, "&lt;&gt;Ongoing",
    INDIRECT("rawv3!" &amp; ADDRESS(1, MATCH($D$2 &amp; " " &amp; K$3, rawv3!$1:$1, 0), 4) &amp; ":" &amp; ADDRESS(1048576, MATCH($D$2 &amp; " " &amp; K$3, rawv3!$1:$1, 0), 4)),
    L$4,
    INDIRECT("rawv3!" &amp; ADDRESS(1, MATCH($B$4 &amp; " " &amp; $B35, rawv3!$1:$1, 0), 4) &amp; ":" &amp; ADDRESS(1048576, MATCH($B$4 &amp; " " &amp; $B35, rawv3!$1:$1, 0), 4)),
    $C35
)</f>
        <v>42</v>
      </c>
      <c r="M35" s="32"/>
      <c r="N35" s="30">
        <f t="array" ref="N35">COUNTIFS(
    rawv3!$F:$F, "&lt;&gt;Ongoing",
    INDIRECT("rawv3!" &amp; ADDRESS(1, MATCH($D$2 &amp; " " &amp; N$3, rawv3!$1:$1, 0), 4) &amp; ":" &amp; ADDRESS(1048576, MATCH($D$2 &amp; " " &amp; N$3, rawv3!$1:$1, 0), 4)),
    N$4,
    INDIRECT("rawv3!" &amp; ADDRESS(1, MATCH($B$4 &amp; " " &amp; $B35, rawv3!$1:$1, 0), 4) &amp; ":" &amp; ADDRESS(1048576, MATCH($B$4 &amp; " " &amp; $B35, rawv3!$1:$1, 0), 4)),
    $C35
)</f>
        <v>67</v>
      </c>
      <c r="O35" s="31">
        <f t="array" ref="O35">COUNTIFS(
    rawv3!$F:$F, "&lt;&gt;Ongoing",
    INDIRECT("rawv3!" &amp; ADDRESS(1, MATCH($D$2 &amp; " " &amp; N$3, rawv3!$1:$1, 0), 4) &amp; ":" &amp; ADDRESS(1048576, MATCH($D$2 &amp; " " &amp; N$3, rawv3!$1:$1, 0), 4)),
    O$4,
    INDIRECT("rawv3!" &amp; ADDRESS(1, MATCH($B$4 &amp; " " &amp; $B35, rawv3!$1:$1, 0), 4) &amp; ":" &amp; ADDRESS(1048576, MATCH($B$4 &amp; " " &amp; $B35, rawv3!$1:$1, 0), 4)),
    $C35
)</f>
        <v>41</v>
      </c>
      <c r="P35" s="32"/>
      <c r="Q35" s="30">
        <f t="array" ref="Q35">COUNTIFS(
    rawv3!$F:$F, "&lt;&gt;Ongoing",
    INDIRECT("rawv3!" &amp; ADDRESS(1, MATCH($D$2 &amp; " " &amp; Q$3, rawv3!$1:$1, 0), 4) &amp; ":" &amp; ADDRESS(1048576, MATCH($D$2 &amp; " " &amp; Q$3, rawv3!$1:$1, 0), 4)),
    Q$4,
    INDIRECT("rawv3!" &amp; ADDRESS(1, MATCH($B$4 &amp; " " &amp; $B35, rawv3!$1:$1, 0), 4) &amp; ":" &amp; ADDRESS(1048576, MATCH($B$4 &amp; " " &amp; $B35, rawv3!$1:$1, 0), 4)),
    $C35
)</f>
        <v>77</v>
      </c>
      <c r="R35" s="31">
        <f t="array" ref="R35">COUNTIFS(
    rawv3!$F:$F, "&lt;&gt;Ongoing",
    INDIRECT("rawv3!" &amp; ADDRESS(1, MATCH($D$2 &amp; " " &amp; Q$3, rawv3!$1:$1, 0), 4) &amp; ":" &amp; ADDRESS(1048576, MATCH($D$2 &amp; " " &amp; Q$3, rawv3!$1:$1, 0), 4)),
    R$4,
    INDIRECT("rawv3!" &amp; ADDRESS(1, MATCH($B$4 &amp; " " &amp; $B35, rawv3!$1:$1, 0), 4) &amp; ":" &amp; ADDRESS(1048576, MATCH($B$4 &amp; " " &amp; $B35, rawv3!$1:$1, 0), 4)),
    $C35
)</f>
        <v>31</v>
      </c>
      <c r="S35" s="32"/>
      <c r="T35" s="30">
        <f t="array" ref="T35">COUNTIFS(
    rawv3!$F:$F, "&lt;&gt;Ongoing",
    INDIRECT("rawv3!" &amp; ADDRESS(1, MATCH($D$2 &amp; " " &amp; T$3, rawv3!$1:$1, 0), 4) &amp; ":" &amp; ADDRESS(1048576, MATCH($D$2 &amp; " " &amp; T$3, rawv3!$1:$1, 0), 4)),
    T$4,
    INDIRECT("rawv3!" &amp; ADDRESS(1, MATCH($B$4 &amp; " " &amp; $B35, rawv3!$1:$1, 0), 4) &amp; ":" &amp; ADDRESS(1048576, MATCH($B$4 &amp; " " &amp; $B35, rawv3!$1:$1, 0), 4)),
    $C35
)</f>
        <v>81</v>
      </c>
      <c r="U35" s="31">
        <f t="array" ref="U35">COUNTIFS(
    rawv3!$F:$F, "&lt;&gt;Ongoing",
    INDIRECT("rawv3!" &amp; ADDRESS(1, MATCH($D$2 &amp; " " &amp; T$3, rawv3!$1:$1, 0), 4) &amp; ":" &amp; ADDRESS(1048576, MATCH($D$2 &amp; " " &amp; T$3, rawv3!$1:$1, 0), 4)),
    U$4,
    INDIRECT("rawv3!" &amp; ADDRESS(1, MATCH($B$4 &amp; " " &amp; $B35, rawv3!$1:$1, 0), 4) &amp; ":" &amp; ADDRESS(1048576, MATCH($B$4 &amp; " " &amp; $B35, rawv3!$1:$1, 0), 4)),
    $C35
)</f>
        <v>27</v>
      </c>
      <c r="V35" s="32"/>
      <c r="W35" s="30">
        <f t="array" ref="W35">COUNTIFS(
    rawv3!$F:$F, "&lt;&gt;Ongoing",
    INDIRECT("rawv3!" &amp; ADDRESS(1, MATCH($D$2 &amp; " " &amp; W$3, rawv3!$1:$1, 0), 4) &amp; ":" &amp; ADDRESS(1048576, MATCH($D$2 &amp; " " &amp; W$3, rawv3!$1:$1, 0), 4)),
    W$4,
    INDIRECT("rawv3!" &amp; ADDRESS(1, MATCH($B$4 &amp; " " &amp; $B35, rawv3!$1:$1, 0), 4) &amp; ":" &amp; ADDRESS(1048576, MATCH($B$4 &amp; " " &amp; $B35, rawv3!$1:$1, 0), 4)),
    $C35
)</f>
        <v>69</v>
      </c>
      <c r="X35" s="31">
        <f t="array" ref="X35">COUNTIFS(
    rawv3!$F:$F, "&lt;&gt;Ongoing",
    INDIRECT("rawv3!" &amp; ADDRESS(1, MATCH($D$2 &amp; " " &amp; W$3, rawv3!$1:$1, 0), 4) &amp; ":" &amp; ADDRESS(1048576, MATCH($D$2 &amp; " " &amp; W$3, rawv3!$1:$1, 0), 4)),
    X$4,
    INDIRECT("rawv3!" &amp; ADDRESS(1, MATCH($B$4 &amp; " " &amp; $B35, rawv3!$1:$1, 0), 4) &amp; ":" &amp; ADDRESS(1048576, MATCH($B$4 &amp; " " &amp; $B35, rawv3!$1:$1, 0), 4)),
    $C35
)</f>
        <v>39</v>
      </c>
      <c r="Y35" s="32"/>
      <c r="Z35" s="21">
        <f t="array" ref="Z35">COUNTIFS( rawv3!$F:$F, "&lt;&gt;Ongoing", INDIRECT("rawv3!" &amp; ADDRESS(1, MATCH($B$4 &amp; " " &amp; $B35, rawv3!$1:$1, 0), 4) &amp; ":" &amp; ADDRESS(1048576, MATCH($B$4 &amp; " " &amp; $B35, rawv3!$1:$1, 0), 4)), $C35)</f>
        <v>108</v>
      </c>
      <c r="AA35" s="4"/>
    </row>
    <row r="36">
      <c r="A36" s="1"/>
      <c r="D36" s="22" t="s">
        <v>27</v>
      </c>
      <c r="E36" s="53">
        <f>(Matrix!E36-Matrix!$Z$41)/Matrix!$Z$41</f>
        <v>0.003120319521</v>
      </c>
      <c r="F36" s="51">
        <f>(Matrix!F36-Matrix!$Z$41)/Matrix!$Z$41</f>
        <v>-0.02855716425</v>
      </c>
      <c r="G36" s="25"/>
      <c r="H36" s="53">
        <f>(Matrix!H36-Matrix!$Z$41)/Matrix!$Z$41</f>
        <v>-0.02797858008</v>
      </c>
      <c r="I36" s="51">
        <f>(Matrix!I36-Matrix!$Z$41)/Matrix!$Z$41</f>
        <v>0.01367948078</v>
      </c>
      <c r="J36" s="25"/>
      <c r="K36" s="53">
        <f>(Matrix!K36-Matrix!$Z$41)/Matrix!$Z$41</f>
        <v>-0.04007624926</v>
      </c>
      <c r="L36" s="51">
        <f>(Matrix!L36-Matrix!$Z$41)/Matrix!$Z$41</f>
        <v>0.02574709365</v>
      </c>
      <c r="M36" s="25"/>
      <c r="N36" s="53">
        <f>(Matrix!N36-Matrix!$Z$41)/Matrix!$Z$41</f>
        <v>-0.05440346942</v>
      </c>
      <c r="O36" s="51">
        <f>(Matrix!O36-Matrix!$Z$41)/Matrix!$Z$41</f>
        <v>0.05076531544</v>
      </c>
      <c r="P36" s="25"/>
      <c r="Q36" s="53">
        <f>(Matrix!Q36-Matrix!$Z$41)/Matrix!$Z$41</f>
        <v>-0.04556152784</v>
      </c>
      <c r="R36" s="51">
        <f>(Matrix!R36-Matrix!$Z$41)/Matrix!$Z$41</f>
        <v>0.06272848791</v>
      </c>
      <c r="S36" s="25"/>
      <c r="T36" s="53">
        <f>(Matrix!T36-Matrix!$Z$41)/Matrix!$Z$41</f>
        <v>-0.03012148444</v>
      </c>
      <c r="U36" s="51">
        <f>(Matrix!U36-Matrix!$Z$41)/Matrix!$Z$41</f>
        <v>0.03245132302</v>
      </c>
      <c r="V36" s="25"/>
      <c r="W36" s="53">
        <f>(Matrix!W36-Matrix!$Z$41)/Matrix!$Z$41</f>
        <v>-0.04508454709</v>
      </c>
      <c r="X36" s="51">
        <f>(Matrix!X36-Matrix!$Z$41)/Matrix!$Z$41</f>
        <v>0.03967126234</v>
      </c>
      <c r="Y36" s="25"/>
      <c r="Z36" s="49">
        <f>(Matrix!Z36-Matrix!$Z$41)/Matrix!$Z$41</f>
        <v>-0.01447828258</v>
      </c>
      <c r="AA36" s="27"/>
    </row>
    <row r="37">
      <c r="A37" s="1"/>
      <c r="C37" s="28" t="s">
        <v>25</v>
      </c>
      <c r="D37" s="29" t="s">
        <v>26</v>
      </c>
      <c r="E37" s="30">
        <f t="array" ref="E37">COUNTIFS(
    rawv3!$F:$F, "&lt;&gt;Ongoing",
    INDIRECT("rawv3!" &amp; ADDRESS(1, MATCH($D$2 &amp; " " &amp; E$3, rawv3!$1:$1, 0), 4) &amp; ":" &amp; ADDRESS(1048576, MATCH($D$2 &amp; " " &amp; E$3, rawv3!$1:$1, 0), 4)),
    E$4,
    INDIRECT("rawv3!" &amp; ADDRESS(1, MATCH($B$4 &amp; " " &amp; $B35, rawv3!$1:$1, 0), 4) &amp; ":" &amp; ADDRESS(1048576, MATCH($B$4 &amp; " " &amp; $B35, rawv3!$1:$1, 0), 4)),
    $C37
)</f>
        <v>1235</v>
      </c>
      <c r="F37" s="31">
        <f t="array" ref="F37">COUNTIFS(
    rawv3!$F:$F, "&lt;&gt;Ongoing",
    INDIRECT("rawv3!" &amp; ADDRESS(1, MATCH($D$2 &amp; " " &amp; E$3, rawv3!$1:$1, 0), 4) &amp; ":" &amp; ADDRESS(1048576, MATCH($D$2 &amp; " " &amp; E$3, rawv3!$1:$1, 0), 4)),
    F$4,
    INDIRECT("rawv3!" &amp; ADDRESS(1, MATCH($B$4 &amp; " " &amp; $B35, rawv3!$1:$1, 0), 4) &amp; ":" &amp; ADDRESS(1048576, MATCH($B$4 &amp; " " &amp; $B35, rawv3!$1:$1, 0), 4)),
    $C37
)</f>
        <v>1190</v>
      </c>
      <c r="G37" s="32"/>
      <c r="H37" s="30">
        <f t="array" ref="H37">COUNTIFS(
    rawv3!$F:$F, "&lt;&gt;Ongoing",
    INDIRECT("rawv3!" &amp; ADDRESS(1, MATCH($D$2 &amp; " " &amp; H$3, rawv3!$1:$1, 0), 4) &amp; ":" &amp; ADDRESS(1048576, MATCH($D$2 &amp; " " &amp; H$3, rawv3!$1:$1, 0), 4)),
    H$4,
    INDIRECT("rawv3!" &amp; ADDRESS(1, MATCH($B$4 &amp; " " &amp; $B35, rawv3!$1:$1, 0), 4) &amp; ":" &amp; ADDRESS(1048576, MATCH($B$4 &amp; " " &amp; $B35, rawv3!$1:$1, 0), 4)),
    $C37
)</f>
        <v>1471</v>
      </c>
      <c r="I37" s="31">
        <f t="array" ref="I37">COUNTIFS(
    rawv3!$F:$F, "&lt;&gt;Ongoing",
    INDIRECT("rawv3!" &amp; ADDRESS(1, MATCH($D$2 &amp; " " &amp; H$3, rawv3!$1:$1, 0), 4) &amp; ":" &amp; ADDRESS(1048576, MATCH($D$2 &amp; " " &amp; H$3, rawv3!$1:$1, 0), 4)),
    I$4,
    INDIRECT("rawv3!" &amp; ADDRESS(1, MATCH($B$4 &amp; " " &amp; $B35, rawv3!$1:$1, 0), 4) &amp; ":" &amp; ADDRESS(1048576, MATCH($B$4 &amp; " " &amp; $B35, rawv3!$1:$1, 0), 4)),
    $C37
)</f>
        <v>959</v>
      </c>
      <c r="J37" s="32"/>
      <c r="K37" s="30">
        <f t="array" ref="K37">COUNTIFS(
    rawv3!$F:$F, "&lt;&gt;Ongoing",
    INDIRECT("rawv3!" &amp; ADDRESS(1, MATCH($D$2 &amp; " " &amp; K$3, rawv3!$1:$1, 0), 4) &amp; ":" &amp; ADDRESS(1048576, MATCH($D$2 &amp; " " &amp; K$3, rawv3!$1:$1, 0), 4)),
    K$4,
    INDIRECT("rawv3!" &amp; ADDRESS(1, MATCH($B$4 &amp; " " &amp; $B35, rawv3!$1:$1, 0), 4) &amp; ":" &amp; ADDRESS(1048576, MATCH($B$4 &amp; " " &amp; $B35, rawv3!$1:$1, 0), 4)),
    $C37
)</f>
        <v>1156</v>
      </c>
      <c r="L37" s="31">
        <f t="array" ref="L37">COUNTIFS(
    rawv3!$F:$F, "&lt;&gt;Ongoing",
    INDIRECT("rawv3!" &amp; ADDRESS(1, MATCH($D$2 &amp; " " &amp; K$3, rawv3!$1:$1, 0), 4) &amp; ":" &amp; ADDRESS(1048576, MATCH($D$2 &amp; " " &amp; K$3, rawv3!$1:$1, 0), 4)),
    L$4,
    INDIRECT("rawv3!" &amp; ADDRESS(1, MATCH($B$4 &amp; " " &amp; $B35, rawv3!$1:$1, 0), 4) &amp; ":" &amp; ADDRESS(1048576, MATCH($B$4 &amp; " " &amp; $B35, rawv3!$1:$1, 0), 4)),
    $C37
)</f>
        <v>1273</v>
      </c>
      <c r="M37" s="32"/>
      <c r="N37" s="30">
        <f t="array" ref="N37">COUNTIFS(
    rawv3!$F:$F, "&lt;&gt;Ongoing",
    INDIRECT("rawv3!" &amp; ADDRESS(1, MATCH($D$2 &amp; " " &amp; N$3, rawv3!$1:$1, 0), 4) &amp; ":" &amp; ADDRESS(1048576, MATCH($D$2 &amp; " " &amp; N$3, rawv3!$1:$1, 0), 4)),
    N$4,
    INDIRECT("rawv3!" &amp; ADDRESS(1, MATCH($B$4 &amp; " " &amp; $B35, rawv3!$1:$1, 0), 4) &amp; ":" &amp; ADDRESS(1048576, MATCH($B$4 &amp; " " &amp; $B35, rawv3!$1:$1, 0), 4)),
    $C37
)</f>
        <v>1454</v>
      </c>
      <c r="O37" s="31">
        <f t="array" ref="O37">COUNTIFS(
    rawv3!$F:$F, "&lt;&gt;Ongoing",
    INDIRECT("rawv3!" &amp; ADDRESS(1, MATCH($D$2 &amp; " " &amp; N$3, rawv3!$1:$1, 0), 4) &amp; ":" &amp; ADDRESS(1048576, MATCH($D$2 &amp; " " &amp; N$3, rawv3!$1:$1, 0), 4)),
    O$4,
    INDIRECT("rawv3!" &amp; ADDRESS(1, MATCH($B$4 &amp; " " &amp; $B35, rawv3!$1:$1, 0), 4) &amp; ":" &amp; ADDRESS(1048576, MATCH($B$4 &amp; " " &amp; $B35, rawv3!$1:$1, 0), 4)),
    $C37
)</f>
        <v>976</v>
      </c>
      <c r="P37" s="32"/>
      <c r="Q37" s="30">
        <f t="array" ref="Q37">COUNTIFS(
    rawv3!$F:$F, "&lt;&gt;Ongoing",
    INDIRECT("rawv3!" &amp; ADDRESS(1, MATCH($D$2 &amp; " " &amp; Q$3, rawv3!$1:$1, 0), 4) &amp; ":" &amp; ADDRESS(1048576, MATCH($D$2 &amp; " " &amp; Q$3, rawv3!$1:$1, 0), 4)),
    Q$4,
    INDIRECT("rawv3!" &amp; ADDRESS(1, MATCH($B$4 &amp; " " &amp; $B35, rawv3!$1:$1, 0), 4) &amp; ":" &amp; ADDRESS(1048576, MATCH($B$4 &amp; " " &amp; $B35, rawv3!$1:$1, 0), 4)),
    $C37
)</f>
        <v>1763</v>
      </c>
      <c r="R37" s="31">
        <f t="array" ref="R37">COUNTIFS(
    rawv3!$F:$F, "&lt;&gt;Ongoing",
    INDIRECT("rawv3!" &amp; ADDRESS(1, MATCH($D$2 &amp; " " &amp; Q$3, rawv3!$1:$1, 0), 4) &amp; ":" &amp; ADDRESS(1048576, MATCH($D$2 &amp; " " &amp; Q$3, rawv3!$1:$1, 0), 4)),
    R$4,
    INDIRECT("rawv3!" &amp; ADDRESS(1, MATCH($B$4 &amp; " " &amp; $B35, rawv3!$1:$1, 0), 4) &amp; ":" &amp; ADDRESS(1048576, MATCH($B$4 &amp; " " &amp; $B35, rawv3!$1:$1, 0), 4)),
    $C37
)</f>
        <v>665</v>
      </c>
      <c r="S37" s="32"/>
      <c r="T37" s="30">
        <f t="array" ref="T37">COUNTIFS(
    rawv3!$F:$F, "&lt;&gt;Ongoing",
    INDIRECT("rawv3!" &amp; ADDRESS(1, MATCH($D$2 &amp; " " &amp; T$3, rawv3!$1:$1, 0), 4) &amp; ":" &amp; ADDRESS(1048576, MATCH($D$2 &amp; " " &amp; T$3, rawv3!$1:$1, 0), 4)),
    T$4,
    INDIRECT("rawv3!" &amp; ADDRESS(1, MATCH($B$4 &amp; " " &amp; $B35, rawv3!$1:$1, 0), 4) &amp; ":" &amp; ADDRESS(1048576, MATCH($B$4 &amp; " " &amp; $B35, rawv3!$1:$1, 0), 4)),
    $C37
)</f>
        <v>1840</v>
      </c>
      <c r="U37" s="31">
        <f t="array" ref="U37">COUNTIFS(
    rawv3!$F:$F, "&lt;&gt;Ongoing",
    INDIRECT("rawv3!" &amp; ADDRESS(1, MATCH($D$2 &amp; " " &amp; T$3, rawv3!$1:$1, 0), 4) &amp; ":" &amp; ADDRESS(1048576, MATCH($D$2 &amp; " " &amp; T$3, rawv3!$1:$1, 0), 4)),
    U$4,
    INDIRECT("rawv3!" &amp; ADDRESS(1, MATCH($B$4 &amp; " " &amp; $B35, rawv3!$1:$1, 0), 4) &amp; ":" &amp; ADDRESS(1048576, MATCH($B$4 &amp; " " &amp; $B35, rawv3!$1:$1, 0), 4)),
    $C37
)</f>
        <v>589</v>
      </c>
      <c r="V37" s="32"/>
      <c r="W37" s="30">
        <f t="array" ref="W37">COUNTIFS(
    rawv3!$F:$F, "&lt;&gt;Ongoing",
    INDIRECT("rawv3!" &amp; ADDRESS(1, MATCH($D$2 &amp; " " &amp; W$3, rawv3!$1:$1, 0), 4) &amp; ":" &amp; ADDRESS(1048576, MATCH($D$2 &amp; " " &amp; W$3, rawv3!$1:$1, 0), 4)),
    W$4,
    INDIRECT("rawv3!" &amp; ADDRESS(1, MATCH($B$4 &amp; " " &amp; $B35, rawv3!$1:$1, 0), 4) &amp; ":" &amp; ADDRESS(1048576, MATCH($B$4 &amp; " " &amp; $B35, rawv3!$1:$1, 0), 4)),
    $C37
)</f>
        <v>1058</v>
      </c>
      <c r="X37" s="31">
        <f t="array" ref="X37">COUNTIFS(
    rawv3!$F:$F, "&lt;&gt;Ongoing",
    INDIRECT("rawv3!" &amp; ADDRESS(1, MATCH($D$2 &amp; " " &amp; W$3, rawv3!$1:$1, 0), 4) &amp; ":" &amp; ADDRESS(1048576, MATCH($D$2 &amp; " " &amp; W$3, rawv3!$1:$1, 0), 4)),
    X$4,
    INDIRECT("rawv3!" &amp; ADDRESS(1, MATCH($B$4 &amp; " " &amp; $B35, rawv3!$1:$1, 0), 4) &amp; ":" &amp; ADDRESS(1048576, MATCH($B$4 &amp; " " &amp; $B35, rawv3!$1:$1, 0), 4)),
    $C37
)</f>
        <v>1372</v>
      </c>
      <c r="Y37" s="32"/>
      <c r="Z37" s="33">
        <f t="array" ref="Z37">COUNTIFS( rawv3!$F:$F, "&lt;&gt;Ongoing", INDIRECT("rawv3!" &amp; ADDRESS(1, MATCH($B$4 &amp; " " &amp; $B35, rawv3!$1:$1, 0), 4) &amp; ":" &amp; ADDRESS(1048576, MATCH($B$4 &amp; " " &amp; $B35, rawv3!$1:$1, 0), 4)), $C37)</f>
        <v>2430</v>
      </c>
      <c r="AA37" s="4"/>
    </row>
    <row r="38">
      <c r="A38" s="1"/>
      <c r="B38" s="34"/>
      <c r="C38" s="34"/>
      <c r="D38" s="35" t="s">
        <v>27</v>
      </c>
      <c r="E38" s="49">
        <f>(Matrix!E38-Matrix!$Z$41)/Matrix!$Z$41</f>
        <v>-0.01299629503</v>
      </c>
      <c r="F38" s="49">
        <f>(Matrix!F38-Matrix!$Z$41)/Matrix!$Z$41</f>
        <v>0.01367948078</v>
      </c>
      <c r="G38" s="25"/>
      <c r="H38" s="49">
        <f>(Matrix!H38-Matrix!$Z$41)/Matrix!$Z$41</f>
        <v>0.01040621257</v>
      </c>
      <c r="I38" s="49">
        <f>(Matrix!I38-Matrix!$Z$41)/Matrix!$Z$41</f>
        <v>-0.01433147463</v>
      </c>
      <c r="J38" s="25"/>
      <c r="K38" s="49">
        <f>(Matrix!K38-Matrix!$Z$41)/Matrix!$Z$41</f>
        <v>-0.0003506850451</v>
      </c>
      <c r="L38" s="49">
        <f>(Matrix!L38-Matrix!$Z$41)/Matrix!$Z$41</f>
        <v>0.002332322412</v>
      </c>
      <c r="M38" s="25"/>
      <c r="N38" s="49">
        <f>(Matrix!N38-Matrix!$Z$41)/Matrix!$Z$41</f>
        <v>0.008276443656</v>
      </c>
      <c r="O38" s="49">
        <f>(Matrix!O38-Matrix!$Z$41)/Matrix!$Z$41</f>
        <v>-0.01072776082</v>
      </c>
      <c r="P38" s="25"/>
      <c r="Q38" s="49">
        <f>(Matrix!Q38-Matrix!$Z$41)/Matrix!$Z$41</f>
        <v>0.009798405058</v>
      </c>
      <c r="R38" s="49">
        <f>(Matrix!R38-Matrix!$Z$41)/Matrix!$Z$41</f>
        <v>-0.02252335782</v>
      </c>
      <c r="S38" s="25"/>
      <c r="T38" s="49">
        <f>(Matrix!T38-Matrix!$Z$41)/Matrix!$Z$41</f>
        <v>0.004038507456</v>
      </c>
      <c r="U38" s="49">
        <f>(Matrix!U38-Matrix!$Z$41)/Matrix!$Z$41</f>
        <v>-0.01041476834</v>
      </c>
      <c r="V38" s="25"/>
      <c r="W38" s="49">
        <f>(Matrix!W38-Matrix!$Z$41)/Matrix!$Z$41</f>
        <v>-0.01075230255</v>
      </c>
      <c r="X38" s="49">
        <f>(Matrix!X38-Matrix!$Z$41)/Matrix!$Z$41</f>
        <v>0.009431188494</v>
      </c>
      <c r="Y38" s="25"/>
      <c r="Z38" s="49">
        <f>(Matrix!Z38-Matrix!$Z$41)/Matrix!$Z$41</f>
        <v>0.0006434792256</v>
      </c>
      <c r="AA38" s="27"/>
    </row>
    <row r="39">
      <c r="A39" s="1"/>
      <c r="B39" s="7"/>
      <c r="C39" s="3"/>
      <c r="D39" s="1"/>
      <c r="E39" s="1"/>
      <c r="F39" s="1"/>
      <c r="G39" s="1"/>
      <c r="H39" s="1"/>
      <c r="I39" s="1"/>
      <c r="J39" s="1"/>
      <c r="K39" s="1"/>
      <c r="L39" s="1"/>
      <c r="M39" s="1"/>
      <c r="N39" s="1"/>
      <c r="O39" s="1"/>
      <c r="P39" s="1"/>
      <c r="Q39" s="1"/>
      <c r="R39" s="1"/>
      <c r="S39" s="1"/>
      <c r="T39" s="1"/>
      <c r="U39" s="1"/>
      <c r="V39" s="1"/>
      <c r="W39" s="1"/>
      <c r="X39" s="1"/>
      <c r="Y39" s="39"/>
      <c r="Z39" s="39"/>
      <c r="AA39" s="25"/>
    </row>
    <row r="40">
      <c r="A40" s="1"/>
      <c r="B40" s="56" t="s">
        <v>10</v>
      </c>
      <c r="C40" s="3"/>
      <c r="D40" s="22" t="s">
        <v>26</v>
      </c>
      <c r="E40" s="18">
        <f t="array" ref="E40">COUNTIFS( rawv3!$F:$F, "&lt;&gt;Ongoing", INDIRECT("rawv3!" &amp; ADDRESS(1, MATCH($D$2&amp; " " &amp; E$3 , rawv3!$1:$1, 0), 4) &amp; ":" &amp; ADDRESS(1048576, MATCH($D$2&amp; " " &amp; E$3 , rawv3!$1:$1, 0), 4)), E$4)</f>
        <v>1283</v>
      </c>
      <c r="F40" s="19">
        <f t="array" ref="F40">COUNTIFS( rawv3!$F:$F, "&lt;&gt;Ongoing", INDIRECT("rawv3!" &amp; ADDRESS(1, MATCH($D$2&amp; " " &amp; E$3 , rawv3!$1:$1, 0), 4) &amp; ":" &amp; ADDRESS(1048576, MATCH($D$2&amp; " " &amp; E$3 , rawv3!$1:$1, 0), 4)), F$4)</f>
        <v>1250</v>
      </c>
      <c r="G40" s="1"/>
      <c r="H40" s="18">
        <f t="array" ref="H40">COUNTIFS( rawv3!$F:$F, "&lt;&gt;Ongoing", INDIRECT("rawv3!" &amp; ADDRESS(1, MATCH($D$2&amp; " " &amp; H$3 , rawv3!$1:$1, 0), 4) &amp; ":" &amp; ADDRESS(1048576, MATCH($D$2&amp; " " &amp; H$3 , rawv3!$1:$1, 0), 4)), H$4)</f>
        <v>1544</v>
      </c>
      <c r="I40" s="19">
        <f t="array" ref="I40">COUNTIFS( rawv3!$F:$F, "&lt;&gt;Ongoing", INDIRECT("rawv3!" &amp; ADDRESS(1, MATCH($D$2&amp; " " &amp; H$3 , rawv3!$1:$1, 0), 4) &amp; ":" &amp; ADDRESS(1048576, MATCH($D$2&amp; " " &amp; H$3 , rawv3!$1:$1, 0), 4)), I$4)</f>
        <v>994</v>
      </c>
      <c r="J40" s="1"/>
      <c r="K40" s="18">
        <f t="array" ref="K40">COUNTIFS( rawv3!$F:$F, "&lt;&gt;Ongoing", INDIRECT("rawv3!" &amp; ADDRESS(1, MATCH($D$2&amp; " " &amp; K$3 , rawv3!$1:$1, 0), 4) &amp; ":" &amp; ADDRESS(1048576, MATCH($D$2&amp; " " &amp; K$3 , rawv3!$1:$1, 0), 4)), K$4)</f>
        <v>1222</v>
      </c>
      <c r="L40" s="19">
        <f t="array" ref="L40">COUNTIFS( rawv3!$F:$F, "&lt;&gt;Ongoing", INDIRECT("rawv3!" &amp; ADDRESS(1, MATCH($D$2&amp; " " &amp; K$3 , rawv3!$1:$1, 0), 4) &amp; ":" &amp; ADDRESS(1048576, MATCH($D$2&amp; " " &amp; K$3 , rawv3!$1:$1, 0), 4)), L$4)</f>
        <v>1315</v>
      </c>
      <c r="M40" s="1"/>
      <c r="N40" s="18">
        <f t="array" ref="N40">COUNTIFS( rawv3!$F:$F, "&lt;&gt;Ongoing", INDIRECT("rawv3!" &amp; ADDRESS(1, MATCH($D$2&amp; " " &amp; N$3 , rawv3!$1:$1, 0), 4) &amp; ":" &amp; ADDRESS(1048576, MATCH($D$2&amp; " " &amp; N$3 , rawv3!$1:$1, 0), 4)), N$4)</f>
        <v>1521</v>
      </c>
      <c r="O40" s="19">
        <f t="array" ref="O40">COUNTIFS( rawv3!$F:$F, "&lt;&gt;Ongoing", INDIRECT("rawv3!" &amp; ADDRESS(1, MATCH($D$2&amp; " " &amp; N$3 , rawv3!$1:$1, 0), 4) &amp; ":" &amp; ADDRESS(1048576, MATCH($D$2&amp; " " &amp; N$3 , rawv3!$1:$1, 0), 4)), O$4)</f>
        <v>1017</v>
      </c>
      <c r="P40" s="1"/>
      <c r="Q40" s="18">
        <f t="array" ref="Q40">COUNTIFS( rawv3!$F:$F, "&lt;&gt;Ongoing", INDIRECT("rawv3!" &amp; ADDRESS(1, MATCH($D$2&amp; " " &amp; Q$3 , rawv3!$1:$1, 0), 4) &amp; ":" &amp; ADDRESS(1048576, MATCH($D$2&amp; " " &amp; Q$3 , rawv3!$1:$1, 0), 4)), Q$4)</f>
        <v>1840</v>
      </c>
      <c r="R40" s="19">
        <f t="array" ref="R40">COUNTIFS( rawv3!$F:$F, "&lt;&gt;Ongoing", INDIRECT("rawv3!" &amp; ADDRESS(1, MATCH($D$2&amp; " " &amp; Q$3 , rawv3!$1:$1, 0), 4) &amp; ":" &amp; ADDRESS(1048576, MATCH($D$2&amp; " " &amp; Q$3 , rawv3!$1:$1, 0), 4)), R$4)</f>
        <v>696</v>
      </c>
      <c r="S40" s="1"/>
      <c r="T40" s="18">
        <f t="array" ref="T40">COUNTIFS( rawv3!$F:$F, "&lt;&gt;Ongoing", INDIRECT("rawv3!" &amp; ADDRESS(1, MATCH($D$2&amp; " " &amp; T$3 , rawv3!$1:$1, 0), 4) &amp; ":" &amp; ADDRESS(1048576, MATCH($D$2&amp; " " &amp; T$3 , rawv3!$1:$1, 0), 4)), T$4)</f>
        <v>1921</v>
      </c>
      <c r="U40" s="19">
        <f t="array" ref="U40">COUNTIFS( rawv3!$F:$F, "&lt;&gt;Ongoing", INDIRECT("rawv3!" &amp; ADDRESS(1, MATCH($D$2&amp; " " &amp; T$3 , rawv3!$1:$1, 0), 4) &amp; ":" &amp; ADDRESS(1048576, MATCH($D$2&amp; " " &amp; T$3 , rawv3!$1:$1, 0), 4)), U$4)</f>
        <v>616</v>
      </c>
      <c r="V40" s="1"/>
      <c r="W40" s="18">
        <f t="array" ref="W40">COUNTIFS( rawv3!$F:$F, "&lt;&gt;Ongoing", INDIRECT("rawv3!" &amp; ADDRESS(1, MATCH($D$2&amp; " " &amp; W$3 , rawv3!$1:$1, 0), 4) &amp; ":" &amp; ADDRESS(1048576, MATCH($D$2&amp; " " &amp; W$3 , rawv3!$1:$1, 0), 4)), W$4)</f>
        <v>1127</v>
      </c>
      <c r="X40" s="19">
        <f t="array" ref="X40">COUNTIFS( rawv3!$F:$F, "&lt;&gt;Ongoing", INDIRECT("rawv3!" &amp; ADDRESS(1, MATCH($D$2&amp; " " &amp; W$3 , rawv3!$1:$1, 0), 4) &amp; ":" &amp; ADDRESS(1048576, MATCH($D$2&amp; " " &amp; W$3 , rawv3!$1:$1, 0), 4)), X$4)</f>
        <v>1411</v>
      </c>
      <c r="Y40" s="1"/>
      <c r="Z40" s="45">
        <f>COUNTIFS(rawv3!$F:$F, "Success") + COUNTIFS(rawv3!$F:$F, "Failed")</f>
        <v>2538</v>
      </c>
      <c r="AA40" s="25"/>
    </row>
    <row r="41">
      <c r="A41" s="1"/>
      <c r="C41" s="3"/>
      <c r="D41" s="22" t="s">
        <v>27</v>
      </c>
      <c r="E41" s="49">
        <f>(Matrix!E41-Matrix!$Z$41)/Matrix!$Z$41</f>
        <v>-0.01239333517</v>
      </c>
      <c r="F41" s="49">
        <f>(Matrix!F41-Matrix!$Z$41)/Matrix!$Z$41</f>
        <v>0.01165212182</v>
      </c>
      <c r="G41" s="25"/>
      <c r="H41" s="49">
        <f>(Matrix!H41-Matrix!$Z$41)/Matrix!$Z$41</f>
        <v>0.00859138753</v>
      </c>
      <c r="I41" s="49">
        <f>(Matrix!I41-Matrix!$Z$41)/Matrix!$Z$41</f>
        <v>-0.01334517339</v>
      </c>
      <c r="J41" s="25"/>
      <c r="K41" s="49">
        <f>(Matrix!K41-Matrix!$Z$41)/Matrix!$Z$41</f>
        <v>-0.002496255617</v>
      </c>
      <c r="L41" s="49">
        <f>(Matrix!L41-Matrix!$Z$41)/Matrix!$Z$41</f>
        <v>0.003080170619</v>
      </c>
      <c r="M41" s="25"/>
      <c r="N41" s="49">
        <f>(Matrix!N41-Matrix!$Z$41)/Matrix!$Z$41</f>
        <v>0.005515395546</v>
      </c>
      <c r="O41" s="49">
        <f>(Matrix!O41-Matrix!$Z$41)/Matrix!$Z$41</f>
        <v>-0.008248688914</v>
      </c>
      <c r="P41" s="25"/>
      <c r="Q41" s="49">
        <f>(Matrix!Q41-Matrix!$Z$41)/Matrix!$Z$41</f>
        <v>0.007481712214</v>
      </c>
      <c r="R41" s="49">
        <f>(Matrix!R41-Matrix!$Z$41)/Matrix!$Z$41</f>
        <v>-0.01872622101</v>
      </c>
      <c r="S41" s="25"/>
      <c r="T41" s="49">
        <f>(Matrix!T41-Matrix!$Z$41)/Matrix!$Z$41</f>
        <v>0.002598132993</v>
      </c>
      <c r="U41" s="49">
        <f>(Matrix!U41-Matrix!$Z$41)/Matrix!$Z$41</f>
        <v>-0.008535897453</v>
      </c>
      <c r="V41" s="25"/>
      <c r="W41" s="49">
        <f>(Matrix!W41-Matrix!$Z$41)/Matrix!$Z$41</f>
        <v>-0.0128542767</v>
      </c>
      <c r="X41" s="49">
        <f>(Matrix!X41-Matrix!$Z$41)/Matrix!$Z$41</f>
        <v>0.01026702328</v>
      </c>
      <c r="Y41" s="1"/>
      <c r="Z41" s="38">
        <f>COUNTIFS(
    rawv3!$F:$F, "Success"
)/Z40</f>
        <v>0.7892040977</v>
      </c>
    </row>
    <row r="42">
      <c r="A42" s="1"/>
      <c r="B42" s="56"/>
      <c r="C42" s="3"/>
      <c r="D42" s="22"/>
      <c r="E42" s="25"/>
      <c r="F42" s="25"/>
      <c r="G42" s="25"/>
      <c r="H42" s="25"/>
      <c r="I42" s="25"/>
      <c r="J42" s="25"/>
      <c r="K42" s="25"/>
      <c r="L42" s="25"/>
      <c r="M42" s="25"/>
      <c r="N42" s="25"/>
      <c r="O42" s="25"/>
      <c r="P42" s="25"/>
      <c r="Q42" s="25"/>
      <c r="R42" s="25"/>
      <c r="S42" s="25"/>
      <c r="T42" s="25"/>
      <c r="U42" s="25"/>
      <c r="V42" s="25"/>
      <c r="W42" s="25"/>
      <c r="X42" s="25"/>
      <c r="Y42" s="1"/>
      <c r="Z42" s="57" t="s">
        <v>28</v>
      </c>
      <c r="AA42" s="27"/>
    </row>
  </sheetData>
  <mergeCells count="29">
    <mergeCell ref="E3:F3"/>
    <mergeCell ref="H3:I3"/>
    <mergeCell ref="K3:L3"/>
    <mergeCell ref="N3:O3"/>
    <mergeCell ref="Q3:R3"/>
    <mergeCell ref="T3:U3"/>
    <mergeCell ref="W3:X3"/>
    <mergeCell ref="C15:C16"/>
    <mergeCell ref="C17:C18"/>
    <mergeCell ref="B5:B8"/>
    <mergeCell ref="C5:C6"/>
    <mergeCell ref="C7:C8"/>
    <mergeCell ref="B10:B13"/>
    <mergeCell ref="C10:C11"/>
    <mergeCell ref="C12:C13"/>
    <mergeCell ref="B15:B18"/>
    <mergeCell ref="C30:C31"/>
    <mergeCell ref="C32:C33"/>
    <mergeCell ref="B35:B38"/>
    <mergeCell ref="C35:C36"/>
    <mergeCell ref="C37:C38"/>
    <mergeCell ref="B40:B41"/>
    <mergeCell ref="B20:B23"/>
    <mergeCell ref="C20:C21"/>
    <mergeCell ref="C22:C23"/>
    <mergeCell ref="B25:B28"/>
    <mergeCell ref="C25:C26"/>
    <mergeCell ref="C27:C28"/>
    <mergeCell ref="B30:B33"/>
  </mergeCells>
  <conditionalFormatting sqref="E6:X6 Z6 E8:X8 Z8 E11:X11 Z11 E13:X13 Z13 E16:X16 Z16 E18:X18 Z18 E21:X21 Z21 E23:X23 Z23 E26:X26 Z26 E28:X28 Z28 E31:X31 Z31 E33:X33 Z33 E36:X36 Z36 E38:X38 Z38 E41:X41">
    <cfRule type="colorScale" priority="1">
      <colorScale>
        <cfvo type="formula" val="-0.1"/>
        <cfvo type="formula" val="0"/>
        <cfvo type="formula" val="0.1"/>
        <color rgb="FFE06666"/>
        <color rgb="FFFFF2CC"/>
        <color rgb="FF6AA84F"/>
      </colorScale>
    </cfRule>
  </conditionalFormatting>
  <conditionalFormatting sqref="E5:Z5 E7:Z7 E10:Z12 E15:Z20 E25:Y25 Z25:Z27 E27:Y27 E30:Y30 Z30:Z32 E32:G32 J32 M32 P32 S32 V32 Y32 E35:Y35 Z35:Z37 G37 J37 M37 P37 S37 V37 Y37 E40:Z40">
    <cfRule type="cellIs" dxfId="0" priority="2" operator="lessThan">
      <formula>30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0.13"/>
    <col customWidth="1" hidden="1" min="7" max="7" width="20.13"/>
    <col customWidth="1" min="8" max="8" width="20.13"/>
    <col customWidth="1" hidden="1" min="9" max="10" width="20.13"/>
    <col customWidth="1" min="11" max="12" width="20.13"/>
    <col customWidth="1" hidden="1" min="13" max="30" width="20.13"/>
    <col customWidth="1" min="31" max="66" width="20.13"/>
  </cols>
  <sheetData>
    <row r="1">
      <c r="A1" s="58" t="s">
        <v>29</v>
      </c>
      <c r="B1" s="58" t="s">
        <v>30</v>
      </c>
      <c r="C1" s="58" t="s">
        <v>31</v>
      </c>
      <c r="D1" s="58" t="s">
        <v>32</v>
      </c>
      <c r="E1" s="58" t="s">
        <v>33</v>
      </c>
      <c r="F1" s="59" t="s">
        <v>34</v>
      </c>
      <c r="G1" s="58" t="s">
        <v>35</v>
      </c>
      <c r="H1" s="58" t="s">
        <v>36</v>
      </c>
      <c r="I1" s="58" t="s">
        <v>37</v>
      </c>
      <c r="J1" s="58" t="s">
        <v>38</v>
      </c>
      <c r="K1" s="58" t="s">
        <v>39</v>
      </c>
      <c r="L1" s="58" t="s">
        <v>40</v>
      </c>
      <c r="M1" s="58" t="s">
        <v>41</v>
      </c>
      <c r="N1" s="58" t="s">
        <v>42</v>
      </c>
      <c r="O1" s="58" t="s">
        <v>43</v>
      </c>
      <c r="P1" s="58" t="s">
        <v>44</v>
      </c>
      <c r="Q1" s="58" t="s">
        <v>45</v>
      </c>
      <c r="R1" s="58" t="s">
        <v>46</v>
      </c>
      <c r="S1" s="58" t="s">
        <v>47</v>
      </c>
      <c r="T1" s="58" t="s">
        <v>48</v>
      </c>
      <c r="U1" s="58" t="s">
        <v>49</v>
      </c>
      <c r="V1" s="58" t="s">
        <v>50</v>
      </c>
      <c r="W1" s="58" t="s">
        <v>51</v>
      </c>
      <c r="X1" s="58" t="s">
        <v>52</v>
      </c>
      <c r="Y1" s="58" t="s">
        <v>53</v>
      </c>
      <c r="Z1" s="58" t="s">
        <v>54</v>
      </c>
      <c r="AA1" s="58" t="s">
        <v>55</v>
      </c>
      <c r="AB1" s="58" t="s">
        <v>56</v>
      </c>
      <c r="AC1" s="58" t="s">
        <v>57</v>
      </c>
      <c r="AD1" s="58" t="s">
        <v>58</v>
      </c>
      <c r="AE1" s="58" t="s">
        <v>59</v>
      </c>
      <c r="AF1" s="58" t="s">
        <v>60</v>
      </c>
      <c r="AG1" s="58" t="s">
        <v>61</v>
      </c>
      <c r="AH1" s="58" t="s">
        <v>62</v>
      </c>
      <c r="AI1" s="58" t="s">
        <v>63</v>
      </c>
      <c r="AJ1" s="58" t="s">
        <v>64</v>
      </c>
      <c r="AK1" s="58" t="s">
        <v>65</v>
      </c>
      <c r="AL1" s="58" t="s">
        <v>9</v>
      </c>
      <c r="AM1" s="58" t="s">
        <v>5</v>
      </c>
      <c r="AN1" s="58" t="s">
        <v>3</v>
      </c>
      <c r="AO1" s="58" t="s">
        <v>8</v>
      </c>
      <c r="AP1" s="58" t="s">
        <v>7</v>
      </c>
      <c r="AQ1" s="58" t="s">
        <v>4</v>
      </c>
      <c r="AR1" s="58" t="s">
        <v>66</v>
      </c>
      <c r="AS1" s="58" t="s">
        <v>67</v>
      </c>
      <c r="AT1" s="58" t="s">
        <v>68</v>
      </c>
      <c r="AU1" s="58" t="s">
        <v>69</v>
      </c>
      <c r="AV1" s="58" t="s">
        <v>70</v>
      </c>
      <c r="AW1" s="58" t="s">
        <v>71</v>
      </c>
      <c r="AX1" s="58" t="s">
        <v>72</v>
      </c>
      <c r="AY1" s="58" t="s">
        <v>73</v>
      </c>
      <c r="AZ1" s="58" t="s">
        <v>74</v>
      </c>
      <c r="BA1" s="58" t="s">
        <v>75</v>
      </c>
      <c r="BB1" s="58" t="s">
        <v>76</v>
      </c>
      <c r="BC1" s="58" t="s">
        <v>77</v>
      </c>
      <c r="BD1" s="58" t="s">
        <v>78</v>
      </c>
      <c r="BE1" s="58" t="s">
        <v>79</v>
      </c>
      <c r="BF1" s="58" t="s">
        <v>80</v>
      </c>
      <c r="BG1" s="58" t="s">
        <v>81</v>
      </c>
      <c r="BH1" s="58" t="s">
        <v>82</v>
      </c>
      <c r="BI1" s="58" t="s">
        <v>83</v>
      </c>
      <c r="BJ1" s="58" t="s">
        <v>84</v>
      </c>
      <c r="BK1" s="58" t="s">
        <v>85</v>
      </c>
      <c r="BL1" s="58" t="s">
        <v>86</v>
      </c>
      <c r="BM1" s="58" t="s">
        <v>87</v>
      </c>
      <c r="BN1" s="58" t="s">
        <v>88</v>
      </c>
    </row>
    <row r="2">
      <c r="A2" s="58" t="s">
        <v>89</v>
      </c>
      <c r="B2" s="58">
        <v>1.3046391919E10</v>
      </c>
      <c r="C2" s="60">
        <v>45439.0</v>
      </c>
      <c r="D2" s="61"/>
      <c r="E2" s="62">
        <v>36.0</v>
      </c>
      <c r="F2" s="63" t="s">
        <v>90</v>
      </c>
      <c r="G2" s="64"/>
      <c r="H2" s="58" t="s">
        <v>91</v>
      </c>
      <c r="I2" s="64"/>
      <c r="J2" s="58" t="s">
        <v>92</v>
      </c>
      <c r="K2" s="58" t="s">
        <v>93</v>
      </c>
      <c r="L2" s="58" t="s">
        <v>94</v>
      </c>
      <c r="M2" s="65" t="s">
        <v>95</v>
      </c>
      <c r="N2" s="60">
        <v>45412.0</v>
      </c>
      <c r="O2" s="58" t="s">
        <v>96</v>
      </c>
      <c r="P2" s="58" t="s">
        <v>97</v>
      </c>
      <c r="Q2" s="58" t="s">
        <v>98</v>
      </c>
      <c r="R2" s="58" t="s">
        <v>99</v>
      </c>
      <c r="S2" s="58" t="s">
        <v>100</v>
      </c>
      <c r="U2" s="64"/>
      <c r="V2" s="66"/>
      <c r="W2" s="60">
        <v>45439.0</v>
      </c>
      <c r="X2" s="65" t="s">
        <v>101</v>
      </c>
      <c r="Y2" s="65" t="s">
        <v>101</v>
      </c>
      <c r="Z2" s="65" t="s">
        <v>101</v>
      </c>
      <c r="AA2" s="66"/>
      <c r="AB2" s="66"/>
      <c r="AC2" s="61"/>
      <c r="AD2" s="65" t="s">
        <v>102</v>
      </c>
      <c r="AE2" s="65" t="s">
        <v>103</v>
      </c>
      <c r="AF2" s="58" t="s">
        <v>104</v>
      </c>
      <c r="AG2" s="58" t="s">
        <v>105</v>
      </c>
      <c r="AH2" s="64"/>
      <c r="AI2" s="58" t="s">
        <v>106</v>
      </c>
      <c r="AK2" s="65" t="s">
        <v>107</v>
      </c>
      <c r="AL2" s="65" t="s">
        <v>101</v>
      </c>
      <c r="AM2" s="65" t="s">
        <v>101</v>
      </c>
      <c r="AN2" s="65" t="s">
        <v>101</v>
      </c>
      <c r="AO2" s="65" t="s">
        <v>101</v>
      </c>
      <c r="AP2" s="65" t="s">
        <v>108</v>
      </c>
      <c r="AQ2" s="65" t="s">
        <v>108</v>
      </c>
      <c r="AR2" s="65" t="s">
        <v>108</v>
      </c>
      <c r="AS2" s="64"/>
      <c r="AT2" s="58" t="s">
        <v>25</v>
      </c>
      <c r="AU2" s="58" t="s">
        <v>16</v>
      </c>
      <c r="AV2" s="58" t="s">
        <v>13</v>
      </c>
      <c r="AW2" s="58" t="s">
        <v>23</v>
      </c>
      <c r="AX2" s="58" t="s">
        <v>20</v>
      </c>
      <c r="AY2" s="58" t="s">
        <v>14</v>
      </c>
      <c r="AZ2" s="58" t="s">
        <v>18</v>
      </c>
      <c r="BA2" s="58" t="s">
        <v>14</v>
      </c>
      <c r="BB2" s="58" t="s">
        <v>17</v>
      </c>
      <c r="BC2" s="58" t="s">
        <v>18</v>
      </c>
      <c r="BD2" s="58" t="s">
        <v>20</v>
      </c>
      <c r="BE2" s="58" t="s">
        <v>12</v>
      </c>
      <c r="BF2" s="58" t="s">
        <v>22</v>
      </c>
      <c r="BG2" s="58" t="s">
        <v>24</v>
      </c>
      <c r="BH2" s="67" t="b">
        <v>0</v>
      </c>
      <c r="BI2" s="67" t="b">
        <v>1</v>
      </c>
      <c r="BJ2" s="67" t="b">
        <v>1</v>
      </c>
      <c r="BK2" s="67" t="b">
        <v>1</v>
      </c>
      <c r="BL2" s="67" t="b">
        <v>0</v>
      </c>
      <c r="BM2" s="67" t="b">
        <v>0</v>
      </c>
      <c r="BN2" s="58" t="s">
        <v>109</v>
      </c>
    </row>
    <row r="3">
      <c r="A3" s="58" t="s">
        <v>110</v>
      </c>
      <c r="B3" s="58">
        <v>1.2476446904E10</v>
      </c>
      <c r="C3" s="60">
        <v>45439.0</v>
      </c>
      <c r="D3" s="61"/>
      <c r="E3" s="62">
        <v>36.0</v>
      </c>
      <c r="F3" s="63" t="s">
        <v>90</v>
      </c>
      <c r="G3" s="64"/>
      <c r="H3" s="58" t="s">
        <v>91</v>
      </c>
      <c r="I3" s="64"/>
      <c r="J3" s="58" t="s">
        <v>111</v>
      </c>
      <c r="K3" s="58" t="s">
        <v>93</v>
      </c>
      <c r="L3" s="58" t="s">
        <v>112</v>
      </c>
      <c r="M3" s="65" t="s">
        <v>95</v>
      </c>
      <c r="N3" s="60">
        <v>45366.0</v>
      </c>
      <c r="O3" s="58" t="s">
        <v>113</v>
      </c>
      <c r="P3" s="58" t="s">
        <v>114</v>
      </c>
      <c r="Q3" s="58" t="s">
        <v>115</v>
      </c>
      <c r="R3" s="58" t="s">
        <v>112</v>
      </c>
      <c r="S3" s="58" t="s">
        <v>116</v>
      </c>
      <c r="U3" s="64"/>
      <c r="V3" s="65" t="s">
        <v>117</v>
      </c>
      <c r="W3" s="60">
        <v>45384.0</v>
      </c>
      <c r="X3" s="65" t="s">
        <v>101</v>
      </c>
      <c r="Y3" s="65" t="s">
        <v>108</v>
      </c>
      <c r="Z3" s="65" t="s">
        <v>108</v>
      </c>
      <c r="AA3" s="66"/>
      <c r="AB3" s="66"/>
      <c r="AC3" s="61"/>
      <c r="AD3" s="65" t="s">
        <v>118</v>
      </c>
      <c r="AE3" s="65" t="s">
        <v>119</v>
      </c>
      <c r="AF3" s="58" t="s">
        <v>120</v>
      </c>
      <c r="AG3" s="58" t="s">
        <v>105</v>
      </c>
      <c r="AH3" s="64"/>
      <c r="AI3" s="58" t="s">
        <v>121</v>
      </c>
      <c r="AK3" s="65" t="s">
        <v>122</v>
      </c>
      <c r="AL3" s="65" t="s">
        <v>108</v>
      </c>
      <c r="AM3" s="65" t="s">
        <v>108</v>
      </c>
      <c r="AN3" s="65" t="s">
        <v>108</v>
      </c>
      <c r="AO3" s="65" t="s">
        <v>108</v>
      </c>
      <c r="AP3" s="65" t="s">
        <v>101</v>
      </c>
      <c r="AQ3" s="65" t="s">
        <v>108</v>
      </c>
      <c r="AR3" s="65" t="s">
        <v>101</v>
      </c>
      <c r="AS3" s="58" t="s">
        <v>123</v>
      </c>
      <c r="AT3" s="58" t="s">
        <v>25</v>
      </c>
      <c r="AU3" s="58" t="s">
        <v>17</v>
      </c>
      <c r="AV3" s="58" t="s">
        <v>12</v>
      </c>
      <c r="AW3" s="58" t="s">
        <v>23</v>
      </c>
      <c r="AX3" s="58" t="s">
        <v>20</v>
      </c>
      <c r="AY3" s="58" t="s">
        <v>14</v>
      </c>
      <c r="AZ3" s="58" t="s">
        <v>19</v>
      </c>
      <c r="BA3" s="58" t="s">
        <v>14</v>
      </c>
      <c r="BB3" s="58" t="s">
        <v>17</v>
      </c>
      <c r="BC3" s="58" t="s">
        <v>18</v>
      </c>
      <c r="BD3" s="58" t="s">
        <v>21</v>
      </c>
      <c r="BE3" s="58" t="s">
        <v>12</v>
      </c>
      <c r="BF3" s="58" t="s">
        <v>23</v>
      </c>
      <c r="BG3" s="58" t="s">
        <v>25</v>
      </c>
      <c r="BH3" s="67" t="b">
        <v>1</v>
      </c>
      <c r="BI3" s="67" t="b">
        <v>1</v>
      </c>
      <c r="BJ3" s="67" t="b">
        <v>0</v>
      </c>
      <c r="BK3" s="67" t="b">
        <v>0</v>
      </c>
      <c r="BL3" s="67" t="b">
        <v>1</v>
      </c>
      <c r="BM3" s="67" t="b">
        <v>1</v>
      </c>
      <c r="BN3" s="58" t="s">
        <v>109</v>
      </c>
    </row>
    <row r="4">
      <c r="A4" s="58" t="s">
        <v>124</v>
      </c>
      <c r="B4" s="58">
        <v>1.3115397532E10</v>
      </c>
      <c r="C4" s="60">
        <v>45439.0</v>
      </c>
      <c r="D4" s="61"/>
      <c r="E4" s="62">
        <v>36.0</v>
      </c>
      <c r="F4" s="63" t="s">
        <v>90</v>
      </c>
      <c r="G4" s="64"/>
      <c r="H4" s="58" t="s">
        <v>91</v>
      </c>
      <c r="I4" s="64"/>
      <c r="J4" s="58" t="s">
        <v>125</v>
      </c>
      <c r="K4" s="58" t="s">
        <v>93</v>
      </c>
      <c r="L4" s="58" t="s">
        <v>126</v>
      </c>
      <c r="M4" s="65" t="s">
        <v>95</v>
      </c>
      <c r="N4" s="60">
        <v>45418.0</v>
      </c>
      <c r="O4" s="58" t="s">
        <v>127</v>
      </c>
      <c r="P4" s="58" t="s">
        <v>128</v>
      </c>
      <c r="Q4" s="58" t="s">
        <v>129</v>
      </c>
      <c r="R4" s="58" t="s">
        <v>130</v>
      </c>
      <c r="S4" s="58" t="s">
        <v>131</v>
      </c>
      <c r="U4" s="64"/>
      <c r="V4" s="66"/>
      <c r="W4" s="60">
        <v>45439.0</v>
      </c>
      <c r="X4" s="65" t="s">
        <v>101</v>
      </c>
      <c r="Y4" s="65" t="s">
        <v>101</v>
      </c>
      <c r="Z4" s="65" t="s">
        <v>101</v>
      </c>
      <c r="AA4" s="66"/>
      <c r="AB4" s="66"/>
      <c r="AC4" s="61"/>
      <c r="AD4" s="65" t="s">
        <v>132</v>
      </c>
      <c r="AE4" s="65" t="s">
        <v>133</v>
      </c>
      <c r="AF4" s="58" t="s">
        <v>134</v>
      </c>
      <c r="AG4" s="58" t="s">
        <v>105</v>
      </c>
      <c r="AH4" s="64"/>
      <c r="AI4" s="58" t="s">
        <v>135</v>
      </c>
      <c r="AK4" s="65" t="s">
        <v>136</v>
      </c>
      <c r="AL4" s="65" t="s">
        <v>108</v>
      </c>
      <c r="AM4" s="65" t="s">
        <v>101</v>
      </c>
      <c r="AN4" s="65" t="s">
        <v>101</v>
      </c>
      <c r="AO4" s="65" t="s">
        <v>101</v>
      </c>
      <c r="AP4" s="65" t="s">
        <v>108</v>
      </c>
      <c r="AQ4" s="65" t="s">
        <v>108</v>
      </c>
      <c r="AR4" s="65" t="s">
        <v>108</v>
      </c>
      <c r="AS4" s="58" t="s">
        <v>123</v>
      </c>
      <c r="AT4" s="58" t="s">
        <v>25</v>
      </c>
      <c r="AU4" s="58" t="s">
        <v>17</v>
      </c>
      <c r="AV4" s="58" t="s">
        <v>13</v>
      </c>
      <c r="AW4" s="58" t="s">
        <v>23</v>
      </c>
      <c r="AX4" s="58" t="s">
        <v>21</v>
      </c>
      <c r="AY4" s="58" t="s">
        <v>14</v>
      </c>
      <c r="AZ4" s="58" t="s">
        <v>19</v>
      </c>
      <c r="BA4" s="58" t="s">
        <v>14</v>
      </c>
      <c r="BB4" s="58" t="s">
        <v>16</v>
      </c>
      <c r="BC4" s="58" t="s">
        <v>19</v>
      </c>
      <c r="BD4" s="58" t="s">
        <v>21</v>
      </c>
      <c r="BE4" s="58" t="s">
        <v>12</v>
      </c>
      <c r="BF4" s="58" t="s">
        <v>22</v>
      </c>
      <c r="BG4" s="58" t="s">
        <v>25</v>
      </c>
      <c r="BH4" s="67" t="b">
        <v>1</v>
      </c>
      <c r="BI4" s="67" t="b">
        <v>1</v>
      </c>
      <c r="BJ4" s="67" t="b">
        <v>1</v>
      </c>
      <c r="BK4" s="67" t="b">
        <v>1</v>
      </c>
      <c r="BL4" s="67" t="b">
        <v>0</v>
      </c>
      <c r="BM4" s="67" t="b">
        <v>0</v>
      </c>
      <c r="BN4" s="58" t="s">
        <v>109</v>
      </c>
    </row>
    <row r="5">
      <c r="A5" s="58" t="s">
        <v>137</v>
      </c>
      <c r="B5" s="58">
        <v>1.3073892975E10</v>
      </c>
      <c r="C5" s="60">
        <v>45439.0</v>
      </c>
      <c r="D5" s="61"/>
      <c r="E5" s="62">
        <v>36.0</v>
      </c>
      <c r="F5" s="63" t="s">
        <v>90</v>
      </c>
      <c r="G5" s="64"/>
      <c r="H5" s="58" t="s">
        <v>91</v>
      </c>
      <c r="I5" s="64"/>
      <c r="J5" s="58" t="s">
        <v>138</v>
      </c>
      <c r="K5" s="58" t="s">
        <v>93</v>
      </c>
      <c r="L5" s="58" t="s">
        <v>139</v>
      </c>
      <c r="M5" s="65" t="s">
        <v>95</v>
      </c>
      <c r="N5" s="60">
        <v>45414.0</v>
      </c>
      <c r="O5" s="58" t="s">
        <v>140</v>
      </c>
      <c r="P5" s="58" t="s">
        <v>141</v>
      </c>
      <c r="Q5" s="58" t="s">
        <v>142</v>
      </c>
      <c r="R5" s="58" t="s">
        <v>143</v>
      </c>
      <c r="S5" s="58" t="s">
        <v>144</v>
      </c>
      <c r="U5" s="64"/>
      <c r="V5" s="66"/>
      <c r="W5" s="60">
        <v>45439.0</v>
      </c>
      <c r="X5" s="65" t="s">
        <v>108</v>
      </c>
      <c r="Y5" s="65" t="s">
        <v>101</v>
      </c>
      <c r="Z5" s="65" t="s">
        <v>108</v>
      </c>
      <c r="AA5" s="66"/>
      <c r="AB5" s="66"/>
      <c r="AC5" s="61"/>
      <c r="AD5" s="65" t="s">
        <v>145</v>
      </c>
      <c r="AE5" s="65" t="s">
        <v>146</v>
      </c>
      <c r="AF5" s="58" t="s">
        <v>147</v>
      </c>
      <c r="AG5" s="58" t="s">
        <v>105</v>
      </c>
      <c r="AH5" s="64"/>
      <c r="AI5" s="58" t="s">
        <v>148</v>
      </c>
      <c r="AK5" s="65" t="s">
        <v>107</v>
      </c>
      <c r="AL5" s="65" t="s">
        <v>101</v>
      </c>
      <c r="AM5" s="65" t="s">
        <v>108</v>
      </c>
      <c r="AN5" s="65" t="s">
        <v>101</v>
      </c>
      <c r="AO5" s="65" t="s">
        <v>108</v>
      </c>
      <c r="AP5" s="65" t="s">
        <v>101</v>
      </c>
      <c r="AQ5" s="65" t="s">
        <v>108</v>
      </c>
      <c r="AR5" s="65" t="s">
        <v>101</v>
      </c>
      <c r="AS5" s="58" t="s">
        <v>149</v>
      </c>
      <c r="AT5" s="58" t="s">
        <v>25</v>
      </c>
      <c r="AU5" s="58" t="s">
        <v>16</v>
      </c>
      <c r="AV5" s="58" t="s">
        <v>12</v>
      </c>
      <c r="AW5" s="58" t="s">
        <v>23</v>
      </c>
      <c r="AX5" s="58" t="s">
        <v>21</v>
      </c>
      <c r="AY5" s="58" t="s">
        <v>14</v>
      </c>
      <c r="AZ5" s="58" t="s">
        <v>19</v>
      </c>
      <c r="BA5" s="58" t="s">
        <v>14</v>
      </c>
      <c r="BB5" s="58" t="s">
        <v>16</v>
      </c>
      <c r="BC5" s="58" t="s">
        <v>18</v>
      </c>
      <c r="BD5" s="58" t="s">
        <v>20</v>
      </c>
      <c r="BE5" s="58" t="s">
        <v>13</v>
      </c>
      <c r="BF5" s="58" t="s">
        <v>23</v>
      </c>
      <c r="BG5" s="58" t="s">
        <v>24</v>
      </c>
      <c r="BH5" s="67" t="b">
        <v>0</v>
      </c>
      <c r="BI5" s="67" t="b">
        <v>1</v>
      </c>
      <c r="BJ5" s="67" t="b">
        <v>0</v>
      </c>
      <c r="BK5" s="67" t="b">
        <v>0</v>
      </c>
      <c r="BL5" s="67" t="b">
        <v>1</v>
      </c>
      <c r="BM5" s="67" t="b">
        <v>1</v>
      </c>
      <c r="BN5" s="58" t="s">
        <v>109</v>
      </c>
    </row>
    <row r="6">
      <c r="A6" s="58" t="s">
        <v>150</v>
      </c>
      <c r="B6" s="58">
        <v>1.3238801057E10</v>
      </c>
      <c r="C6" s="60">
        <v>45439.0</v>
      </c>
      <c r="D6" s="60">
        <v>45456.0</v>
      </c>
      <c r="E6" s="62">
        <v>17.0</v>
      </c>
      <c r="F6" s="63" t="s">
        <v>151</v>
      </c>
      <c r="G6" s="58" t="s">
        <v>152</v>
      </c>
      <c r="H6" s="58" t="s">
        <v>153</v>
      </c>
      <c r="I6" s="58" t="s">
        <v>154</v>
      </c>
      <c r="J6" s="58" t="s">
        <v>155</v>
      </c>
      <c r="K6" s="58" t="s">
        <v>93</v>
      </c>
      <c r="L6" s="58" t="s">
        <v>94</v>
      </c>
      <c r="N6" s="60">
        <v>45425.0</v>
      </c>
      <c r="O6" s="58" t="s">
        <v>156</v>
      </c>
      <c r="P6" s="58" t="s">
        <v>157</v>
      </c>
      <c r="Q6" s="58" t="s">
        <v>158</v>
      </c>
      <c r="R6" s="58" t="s">
        <v>159</v>
      </c>
      <c r="S6" s="58" t="s">
        <v>144</v>
      </c>
      <c r="U6" s="64"/>
      <c r="V6" s="66"/>
      <c r="W6" s="60">
        <v>45439.0</v>
      </c>
      <c r="X6" s="65" t="s">
        <v>101</v>
      </c>
      <c r="Y6" s="65" t="s">
        <v>108</v>
      </c>
      <c r="Z6" s="65" t="s">
        <v>108</v>
      </c>
      <c r="AA6" s="66"/>
      <c r="AB6" s="66"/>
      <c r="AC6" s="61"/>
      <c r="AD6" s="65" t="s">
        <v>160</v>
      </c>
      <c r="AE6" s="65" t="s">
        <v>161</v>
      </c>
      <c r="AF6" s="58" t="s">
        <v>162</v>
      </c>
      <c r="AG6" s="58" t="s">
        <v>105</v>
      </c>
      <c r="AH6" s="58">
        <v>2.795216567E9</v>
      </c>
      <c r="AI6" s="58" t="s">
        <v>163</v>
      </c>
      <c r="AJ6" s="58" t="s">
        <v>164</v>
      </c>
      <c r="AK6" s="65" t="s">
        <v>165</v>
      </c>
      <c r="AL6" s="65" t="s">
        <v>108</v>
      </c>
      <c r="AM6" s="65" t="s">
        <v>108</v>
      </c>
      <c r="AN6" s="65" t="s">
        <v>108</v>
      </c>
      <c r="AO6" s="65" t="s">
        <v>101</v>
      </c>
      <c r="AP6" s="65" t="s">
        <v>108</v>
      </c>
      <c r="AQ6" s="65" t="s">
        <v>108</v>
      </c>
      <c r="AR6" s="65" t="s">
        <v>108</v>
      </c>
      <c r="AS6" s="64"/>
      <c r="AT6" s="58" t="s">
        <v>25</v>
      </c>
      <c r="AU6" s="58" t="s">
        <v>16</v>
      </c>
      <c r="AV6" s="58" t="s">
        <v>13</v>
      </c>
      <c r="AW6" s="58" t="s">
        <v>23</v>
      </c>
      <c r="AX6" s="58" t="s">
        <v>20</v>
      </c>
      <c r="AY6" s="58" t="s">
        <v>14</v>
      </c>
      <c r="AZ6" s="58" t="s">
        <v>19</v>
      </c>
      <c r="BA6" s="58" t="s">
        <v>14</v>
      </c>
      <c r="BB6" s="58" t="s">
        <v>16</v>
      </c>
      <c r="BC6" s="58" t="s">
        <v>19</v>
      </c>
      <c r="BD6" s="58" t="s">
        <v>20</v>
      </c>
      <c r="BE6" s="58" t="s">
        <v>13</v>
      </c>
      <c r="BF6" s="58" t="s">
        <v>22</v>
      </c>
      <c r="BG6" s="58" t="s">
        <v>25</v>
      </c>
      <c r="BH6" s="67" t="b">
        <v>1</v>
      </c>
      <c r="BI6" s="67" t="b">
        <v>1</v>
      </c>
      <c r="BJ6" s="67" t="b">
        <v>1</v>
      </c>
      <c r="BK6" s="67" t="b">
        <v>1</v>
      </c>
      <c r="BL6" s="67" t="b">
        <v>1</v>
      </c>
      <c r="BM6" s="67" t="b">
        <v>0</v>
      </c>
      <c r="BN6" s="58" t="s">
        <v>109</v>
      </c>
    </row>
    <row r="7">
      <c r="A7" s="58" t="s">
        <v>166</v>
      </c>
      <c r="B7" s="58">
        <v>1.3174647378E10</v>
      </c>
      <c r="C7" s="60">
        <v>45439.0</v>
      </c>
      <c r="D7" s="61"/>
      <c r="E7" s="62">
        <v>36.0</v>
      </c>
      <c r="F7" s="63" t="s">
        <v>151</v>
      </c>
      <c r="G7" s="58" t="s">
        <v>167</v>
      </c>
      <c r="H7" s="58" t="s">
        <v>168</v>
      </c>
      <c r="I7" s="58" t="s">
        <v>154</v>
      </c>
      <c r="J7" s="58" t="s">
        <v>169</v>
      </c>
      <c r="K7" s="58" t="s">
        <v>93</v>
      </c>
      <c r="L7" s="58" t="s">
        <v>170</v>
      </c>
      <c r="N7" s="60">
        <v>45421.0</v>
      </c>
      <c r="O7" s="58" t="s">
        <v>171</v>
      </c>
      <c r="P7" s="58" t="s">
        <v>172</v>
      </c>
      <c r="Q7" s="58" t="s">
        <v>173</v>
      </c>
      <c r="R7" s="58" t="s">
        <v>174</v>
      </c>
      <c r="S7" s="58" t="s">
        <v>175</v>
      </c>
      <c r="T7" s="64"/>
      <c r="U7" s="64"/>
      <c r="V7" s="66"/>
      <c r="W7" s="60">
        <v>45439.0</v>
      </c>
      <c r="X7" s="65" t="s">
        <v>101</v>
      </c>
      <c r="Y7" s="65" t="s">
        <v>101</v>
      </c>
      <c r="Z7" s="65" t="s">
        <v>101</v>
      </c>
      <c r="AA7" s="66"/>
      <c r="AB7" s="66"/>
      <c r="AC7" s="61"/>
      <c r="AD7" s="65" t="s">
        <v>176</v>
      </c>
      <c r="AE7" s="65" t="s">
        <v>177</v>
      </c>
      <c r="AF7" s="58" t="s">
        <v>178</v>
      </c>
      <c r="AG7" s="58" t="s">
        <v>105</v>
      </c>
      <c r="AH7" s="58">
        <v>2.826236202E9</v>
      </c>
      <c r="AI7" s="58" t="s">
        <v>179</v>
      </c>
      <c r="AJ7" s="58" t="s">
        <v>180</v>
      </c>
      <c r="AK7" s="65" t="s">
        <v>122</v>
      </c>
      <c r="AL7" s="65" t="s">
        <v>101</v>
      </c>
      <c r="AM7" s="65" t="s">
        <v>101</v>
      </c>
      <c r="AN7" s="65" t="s">
        <v>108</v>
      </c>
      <c r="AO7" s="65" t="s">
        <v>108</v>
      </c>
      <c r="AP7" s="65" t="s">
        <v>108</v>
      </c>
      <c r="AQ7" s="65" t="s">
        <v>108</v>
      </c>
      <c r="AR7" s="65" t="s">
        <v>108</v>
      </c>
      <c r="AS7" s="58" t="s">
        <v>181</v>
      </c>
      <c r="AT7" s="58" t="s">
        <v>25</v>
      </c>
      <c r="AU7" s="58" t="s">
        <v>17</v>
      </c>
      <c r="AV7" s="58" t="s">
        <v>13</v>
      </c>
      <c r="AW7" s="58" t="s">
        <v>22</v>
      </c>
      <c r="AX7" s="58" t="s">
        <v>20</v>
      </c>
      <c r="AY7" s="58" t="s">
        <v>14</v>
      </c>
      <c r="AZ7" s="58" t="s">
        <v>19</v>
      </c>
      <c r="BA7" s="58" t="s">
        <v>14</v>
      </c>
      <c r="BB7" s="58" t="s">
        <v>16</v>
      </c>
      <c r="BC7" s="58" t="s">
        <v>19</v>
      </c>
      <c r="BD7" s="58" t="s">
        <v>20</v>
      </c>
      <c r="BE7" s="58" t="s">
        <v>13</v>
      </c>
      <c r="BF7" s="58" t="s">
        <v>22</v>
      </c>
      <c r="BG7" s="58" t="s">
        <v>24</v>
      </c>
      <c r="BH7" s="67" t="b">
        <v>0</v>
      </c>
      <c r="BI7" s="67" t="b">
        <v>1</v>
      </c>
      <c r="BJ7" s="67" t="b">
        <v>1</v>
      </c>
      <c r="BK7" s="67" t="b">
        <v>1</v>
      </c>
      <c r="BL7" s="67" t="b">
        <v>0</v>
      </c>
      <c r="BM7" s="67" t="b">
        <v>1</v>
      </c>
      <c r="BN7" s="58" t="s">
        <v>109</v>
      </c>
    </row>
    <row r="8">
      <c r="A8" s="58" t="s">
        <v>182</v>
      </c>
      <c r="B8" s="58">
        <v>1.3241676855E10</v>
      </c>
      <c r="C8" s="60">
        <v>45439.0</v>
      </c>
      <c r="D8" s="61"/>
      <c r="E8" s="62">
        <v>36.0</v>
      </c>
      <c r="F8" s="63" t="s">
        <v>90</v>
      </c>
      <c r="G8" s="64"/>
      <c r="H8" s="58" t="s">
        <v>91</v>
      </c>
      <c r="I8" s="64"/>
      <c r="J8" s="58" t="s">
        <v>183</v>
      </c>
      <c r="K8" s="58" t="s">
        <v>93</v>
      </c>
      <c r="L8" s="58" t="s">
        <v>184</v>
      </c>
      <c r="N8" s="60">
        <v>45425.0</v>
      </c>
      <c r="O8" s="58" t="s">
        <v>185</v>
      </c>
      <c r="P8" s="58" t="s">
        <v>186</v>
      </c>
      <c r="Q8" s="58" t="s">
        <v>187</v>
      </c>
      <c r="R8" s="58" t="s">
        <v>184</v>
      </c>
      <c r="S8" s="58" t="s">
        <v>188</v>
      </c>
      <c r="U8" s="64"/>
      <c r="V8" s="66"/>
      <c r="W8" s="60">
        <v>45439.0</v>
      </c>
      <c r="X8" s="65" t="s">
        <v>101</v>
      </c>
      <c r="Y8" s="65" t="s">
        <v>101</v>
      </c>
      <c r="Z8" s="65" t="s">
        <v>101</v>
      </c>
      <c r="AA8" s="66"/>
      <c r="AB8" s="66"/>
      <c r="AC8" s="61"/>
      <c r="AD8" s="65" t="s">
        <v>189</v>
      </c>
      <c r="AE8" s="65" t="s">
        <v>190</v>
      </c>
      <c r="AF8" s="58" t="s">
        <v>191</v>
      </c>
      <c r="AG8" s="58" t="s">
        <v>105</v>
      </c>
      <c r="AH8" s="64"/>
      <c r="AI8" s="58" t="s">
        <v>192</v>
      </c>
      <c r="AK8" s="65" t="s">
        <v>107</v>
      </c>
      <c r="AL8" s="65" t="s">
        <v>101</v>
      </c>
      <c r="AM8" s="65" t="s">
        <v>101</v>
      </c>
      <c r="AN8" s="65" t="s">
        <v>101</v>
      </c>
      <c r="AO8" s="65" t="s">
        <v>108</v>
      </c>
      <c r="AP8" s="65" t="s">
        <v>108</v>
      </c>
      <c r="AQ8" s="65" t="s">
        <v>101</v>
      </c>
      <c r="AR8" s="65" t="s">
        <v>108</v>
      </c>
      <c r="AS8" s="64"/>
      <c r="AT8" s="58" t="s">
        <v>25</v>
      </c>
      <c r="AU8" s="58" t="s">
        <v>17</v>
      </c>
      <c r="AV8" s="58" t="s">
        <v>12</v>
      </c>
      <c r="AW8" s="58" t="s">
        <v>23</v>
      </c>
      <c r="AX8" s="58" t="s">
        <v>21</v>
      </c>
      <c r="AY8" s="58" t="s">
        <v>14</v>
      </c>
      <c r="AZ8" s="58" t="s">
        <v>18</v>
      </c>
      <c r="BA8" s="58" t="s">
        <v>15</v>
      </c>
      <c r="BB8" s="58" t="s">
        <v>16</v>
      </c>
      <c r="BC8" s="58" t="s">
        <v>18</v>
      </c>
      <c r="BD8" s="58" t="s">
        <v>21</v>
      </c>
      <c r="BE8" s="58" t="s">
        <v>13</v>
      </c>
      <c r="BF8" s="58" t="s">
        <v>23</v>
      </c>
      <c r="BG8" s="58" t="s">
        <v>24</v>
      </c>
      <c r="BH8" s="67" t="b">
        <v>0</v>
      </c>
      <c r="BI8" s="67" t="b">
        <v>0</v>
      </c>
      <c r="BJ8" s="67" t="b">
        <v>1</v>
      </c>
      <c r="BK8" s="67" t="b">
        <v>1</v>
      </c>
      <c r="BL8" s="67" t="b">
        <v>0</v>
      </c>
      <c r="BM8" s="67" t="b">
        <v>1</v>
      </c>
      <c r="BN8" s="58" t="s">
        <v>109</v>
      </c>
    </row>
    <row r="9">
      <c r="A9" s="58" t="s">
        <v>193</v>
      </c>
      <c r="B9" s="58">
        <v>1.3021933313E10</v>
      </c>
      <c r="C9" s="60">
        <v>45439.0</v>
      </c>
      <c r="D9" s="61"/>
      <c r="E9" s="62">
        <v>36.0</v>
      </c>
      <c r="F9" s="63" t="s">
        <v>90</v>
      </c>
      <c r="G9" s="64"/>
      <c r="H9" s="58" t="s">
        <v>91</v>
      </c>
      <c r="I9" s="64"/>
      <c r="J9" s="58" t="s">
        <v>194</v>
      </c>
      <c r="K9" s="58" t="s">
        <v>93</v>
      </c>
      <c r="L9" s="58" t="s">
        <v>126</v>
      </c>
      <c r="M9" s="65" t="s">
        <v>95</v>
      </c>
      <c r="N9" s="60">
        <v>45411.0</v>
      </c>
      <c r="O9" s="58" t="s">
        <v>195</v>
      </c>
      <c r="P9" s="58" t="s">
        <v>196</v>
      </c>
      <c r="Q9" s="58" t="s">
        <v>197</v>
      </c>
      <c r="R9" s="58" t="s">
        <v>198</v>
      </c>
      <c r="S9" s="58" t="s">
        <v>188</v>
      </c>
      <c r="U9" s="64"/>
      <c r="V9" s="65" t="s">
        <v>199</v>
      </c>
      <c r="W9" s="60">
        <v>45439.0</v>
      </c>
      <c r="X9" s="65" t="s">
        <v>108</v>
      </c>
      <c r="Y9" s="65" t="s">
        <v>101</v>
      </c>
      <c r="Z9" s="65" t="s">
        <v>108</v>
      </c>
      <c r="AA9" s="66"/>
      <c r="AB9" s="66"/>
      <c r="AC9" s="61"/>
      <c r="AD9" s="65" t="s">
        <v>200</v>
      </c>
      <c r="AE9" s="65" t="s">
        <v>201</v>
      </c>
      <c r="AF9" s="58" t="s">
        <v>202</v>
      </c>
      <c r="AG9" s="58" t="s">
        <v>105</v>
      </c>
      <c r="AH9" s="64"/>
      <c r="AI9" s="58" t="s">
        <v>203</v>
      </c>
      <c r="AK9" s="65" t="s">
        <v>107</v>
      </c>
      <c r="AL9" s="65" t="s">
        <v>101</v>
      </c>
      <c r="AM9" s="65" t="s">
        <v>101</v>
      </c>
      <c r="AN9" s="65" t="s">
        <v>108</v>
      </c>
      <c r="AO9" s="65" t="s">
        <v>101</v>
      </c>
      <c r="AP9" s="65" t="s">
        <v>108</v>
      </c>
      <c r="AQ9" s="65" t="s">
        <v>108</v>
      </c>
      <c r="AR9" s="65" t="s">
        <v>101</v>
      </c>
      <c r="AS9" s="58" t="s">
        <v>123</v>
      </c>
      <c r="AT9" s="58" t="s">
        <v>25</v>
      </c>
      <c r="AU9" s="58" t="s">
        <v>16</v>
      </c>
      <c r="AV9" s="58" t="s">
        <v>13</v>
      </c>
      <c r="AW9" s="58" t="s">
        <v>23</v>
      </c>
      <c r="AX9" s="58" t="s">
        <v>20</v>
      </c>
      <c r="AY9" s="58" t="s">
        <v>14</v>
      </c>
      <c r="AZ9" s="58" t="s">
        <v>19</v>
      </c>
      <c r="BA9" s="58" t="s">
        <v>14</v>
      </c>
      <c r="BB9" s="58" t="s">
        <v>17</v>
      </c>
      <c r="BC9" s="58" t="s">
        <v>18</v>
      </c>
      <c r="BD9" s="58" t="s">
        <v>20</v>
      </c>
      <c r="BE9" s="58" t="s">
        <v>13</v>
      </c>
      <c r="BF9" s="58" t="s">
        <v>22</v>
      </c>
      <c r="BG9" s="58" t="s">
        <v>24</v>
      </c>
      <c r="BH9" s="67" t="b">
        <v>0</v>
      </c>
      <c r="BI9" s="67" t="b">
        <v>1</v>
      </c>
      <c r="BJ9" s="67" t="b">
        <v>1</v>
      </c>
      <c r="BK9" s="67" t="b">
        <v>0</v>
      </c>
      <c r="BL9" s="67" t="b">
        <v>0</v>
      </c>
      <c r="BM9" s="67" t="b">
        <v>0</v>
      </c>
      <c r="BN9" s="58" t="s">
        <v>109</v>
      </c>
    </row>
    <row r="10">
      <c r="A10" s="58" t="s">
        <v>204</v>
      </c>
      <c r="B10" s="58">
        <v>1.3158915247E10</v>
      </c>
      <c r="C10" s="60">
        <v>45438.0</v>
      </c>
      <c r="D10" s="61"/>
      <c r="E10" s="62">
        <v>37.0</v>
      </c>
      <c r="F10" s="63" t="s">
        <v>90</v>
      </c>
      <c r="G10" s="64"/>
      <c r="H10" s="58" t="s">
        <v>91</v>
      </c>
      <c r="I10" s="64"/>
      <c r="J10" s="58" t="s">
        <v>205</v>
      </c>
      <c r="K10" s="58" t="s">
        <v>93</v>
      </c>
      <c r="L10" s="58" t="s">
        <v>170</v>
      </c>
      <c r="N10" s="60">
        <v>45420.0</v>
      </c>
      <c r="O10" s="58" t="s">
        <v>206</v>
      </c>
      <c r="P10" s="58" t="s">
        <v>207</v>
      </c>
      <c r="Q10" s="58" t="s">
        <v>208</v>
      </c>
      <c r="R10" s="58" t="s">
        <v>209</v>
      </c>
      <c r="S10" s="58" t="s">
        <v>175</v>
      </c>
      <c r="T10" s="64"/>
      <c r="U10" s="64"/>
      <c r="V10" s="66"/>
      <c r="W10" s="60">
        <v>45438.0</v>
      </c>
      <c r="X10" s="65" t="s">
        <v>108</v>
      </c>
      <c r="Y10" s="65" t="s">
        <v>101</v>
      </c>
      <c r="Z10" s="65" t="s">
        <v>108</v>
      </c>
      <c r="AA10" s="66"/>
      <c r="AB10" s="66"/>
      <c r="AC10" s="61"/>
      <c r="AD10" s="65" t="s">
        <v>210</v>
      </c>
      <c r="AE10" s="65" t="s">
        <v>211</v>
      </c>
      <c r="AF10" s="58" t="s">
        <v>212</v>
      </c>
      <c r="AG10" s="58" t="s">
        <v>105</v>
      </c>
      <c r="AH10" s="64"/>
      <c r="AI10" s="58" t="s">
        <v>213</v>
      </c>
      <c r="AK10" s="65" t="s">
        <v>107</v>
      </c>
      <c r="AL10" s="65" t="s">
        <v>101</v>
      </c>
      <c r="AM10" s="65" t="s">
        <v>108</v>
      </c>
      <c r="AN10" s="65" t="s">
        <v>108</v>
      </c>
      <c r="AO10" s="65" t="s">
        <v>101</v>
      </c>
      <c r="AP10" s="65" t="s">
        <v>108</v>
      </c>
      <c r="AQ10" s="65" t="s">
        <v>101</v>
      </c>
      <c r="AR10" s="65" t="s">
        <v>101</v>
      </c>
      <c r="AS10" s="58" t="s">
        <v>123</v>
      </c>
      <c r="AT10" s="58" t="s">
        <v>25</v>
      </c>
      <c r="AU10" s="58" t="s">
        <v>16</v>
      </c>
      <c r="AV10" s="58" t="s">
        <v>13</v>
      </c>
      <c r="AW10" s="58" t="s">
        <v>23</v>
      </c>
      <c r="AX10" s="58" t="s">
        <v>20</v>
      </c>
      <c r="AY10" s="58" t="s">
        <v>14</v>
      </c>
      <c r="AZ10" s="58" t="s">
        <v>19</v>
      </c>
      <c r="BA10" s="58" t="s">
        <v>15</v>
      </c>
      <c r="BB10" s="58" t="s">
        <v>16</v>
      </c>
      <c r="BC10" s="58" t="s">
        <v>18</v>
      </c>
      <c r="BD10" s="58" t="s">
        <v>20</v>
      </c>
      <c r="BE10" s="58" t="s">
        <v>13</v>
      </c>
      <c r="BF10" s="58" t="s">
        <v>22</v>
      </c>
      <c r="BG10" s="58" t="s">
        <v>24</v>
      </c>
      <c r="BH10" s="67" t="b">
        <v>0</v>
      </c>
      <c r="BI10" s="67" t="b">
        <v>0</v>
      </c>
      <c r="BJ10" s="67" t="b">
        <v>1</v>
      </c>
      <c r="BK10" s="67" t="b">
        <v>0</v>
      </c>
      <c r="BL10" s="67" t="b">
        <v>1</v>
      </c>
      <c r="BM10" s="67" t="b">
        <v>0</v>
      </c>
      <c r="BN10" s="58" t="s">
        <v>109</v>
      </c>
    </row>
    <row r="11">
      <c r="A11" s="58" t="s">
        <v>214</v>
      </c>
      <c r="B11" s="58">
        <v>1.3154545925E10</v>
      </c>
      <c r="C11" s="60">
        <v>45436.0</v>
      </c>
      <c r="D11" s="61"/>
      <c r="E11" s="62">
        <v>39.0</v>
      </c>
      <c r="F11" s="63" t="s">
        <v>90</v>
      </c>
      <c r="G11" s="64"/>
      <c r="H11" s="58" t="s">
        <v>91</v>
      </c>
      <c r="I11" s="64"/>
      <c r="J11" s="58" t="s">
        <v>215</v>
      </c>
      <c r="K11" s="58" t="s">
        <v>93</v>
      </c>
      <c r="L11" s="58" t="s">
        <v>139</v>
      </c>
      <c r="N11" s="60">
        <v>45421.0</v>
      </c>
      <c r="O11" s="58" t="s">
        <v>216</v>
      </c>
      <c r="P11" s="58" t="s">
        <v>217</v>
      </c>
      <c r="Q11" s="58" t="s">
        <v>218</v>
      </c>
      <c r="R11" s="58" t="s">
        <v>219</v>
      </c>
      <c r="S11" s="58" t="s">
        <v>220</v>
      </c>
      <c r="U11" s="64"/>
      <c r="V11" s="65" t="s">
        <v>221</v>
      </c>
      <c r="W11" s="60">
        <v>45436.0</v>
      </c>
      <c r="X11" s="65" t="s">
        <v>101</v>
      </c>
      <c r="Y11" s="65" t="s">
        <v>101</v>
      </c>
      <c r="Z11" s="65" t="s">
        <v>101</v>
      </c>
      <c r="AA11" s="66"/>
      <c r="AB11" s="66"/>
      <c r="AC11" s="61"/>
      <c r="AD11" s="65" t="s">
        <v>222</v>
      </c>
      <c r="AE11" s="65" t="s">
        <v>223</v>
      </c>
      <c r="AF11" s="58" t="s">
        <v>224</v>
      </c>
      <c r="AG11" s="58" t="s">
        <v>105</v>
      </c>
      <c r="AH11" s="64"/>
      <c r="AI11" s="58" t="s">
        <v>225</v>
      </c>
      <c r="AK11" s="65" t="s">
        <v>107</v>
      </c>
      <c r="AL11" s="65" t="s">
        <v>108</v>
      </c>
      <c r="AM11" s="65" t="s">
        <v>101</v>
      </c>
      <c r="AN11" s="65" t="s">
        <v>108</v>
      </c>
      <c r="AO11" s="65" t="s">
        <v>101</v>
      </c>
      <c r="AP11" s="65" t="s">
        <v>101</v>
      </c>
      <c r="AQ11" s="65" t="s">
        <v>101</v>
      </c>
      <c r="AR11" s="65" t="s">
        <v>108</v>
      </c>
      <c r="AS11" s="58" t="s">
        <v>123</v>
      </c>
      <c r="AT11" s="58" t="s">
        <v>25</v>
      </c>
      <c r="AU11" s="58" t="s">
        <v>16</v>
      </c>
      <c r="AV11" s="58" t="s">
        <v>13</v>
      </c>
      <c r="AW11" s="58" t="s">
        <v>23</v>
      </c>
      <c r="AX11" s="58" t="s">
        <v>20</v>
      </c>
      <c r="AY11" s="58" t="s">
        <v>14</v>
      </c>
      <c r="AZ11" s="58" t="s">
        <v>18</v>
      </c>
      <c r="BA11" s="58" t="s">
        <v>15</v>
      </c>
      <c r="BB11" s="58" t="s">
        <v>17</v>
      </c>
      <c r="BC11" s="58" t="s">
        <v>18</v>
      </c>
      <c r="BD11" s="58" t="s">
        <v>21</v>
      </c>
      <c r="BE11" s="58" t="s">
        <v>13</v>
      </c>
      <c r="BF11" s="58" t="s">
        <v>22</v>
      </c>
      <c r="BG11" s="58" t="s">
        <v>25</v>
      </c>
      <c r="BH11" s="67" t="b">
        <v>1</v>
      </c>
      <c r="BI11" s="67" t="b">
        <v>0</v>
      </c>
      <c r="BJ11" s="67" t="b">
        <v>0</v>
      </c>
      <c r="BK11" s="67" t="b">
        <v>1</v>
      </c>
      <c r="BL11" s="67" t="b">
        <v>0</v>
      </c>
      <c r="BM11" s="67" t="b">
        <v>0</v>
      </c>
      <c r="BN11" s="58" t="s">
        <v>109</v>
      </c>
    </row>
    <row r="12">
      <c r="A12" s="58" t="s">
        <v>226</v>
      </c>
      <c r="B12" s="58">
        <v>1.3074570581E10</v>
      </c>
      <c r="C12" s="60">
        <v>45436.0</v>
      </c>
      <c r="D12" s="61"/>
      <c r="E12" s="62">
        <v>39.0</v>
      </c>
      <c r="F12" s="63" t="s">
        <v>90</v>
      </c>
      <c r="G12" s="64"/>
      <c r="H12" s="58" t="s">
        <v>91</v>
      </c>
      <c r="I12" s="64"/>
      <c r="J12" s="58" t="s">
        <v>227</v>
      </c>
      <c r="K12" s="58" t="s">
        <v>93</v>
      </c>
      <c r="L12" s="58" t="s">
        <v>228</v>
      </c>
      <c r="M12" s="65" t="s">
        <v>95</v>
      </c>
      <c r="N12" s="60">
        <v>45414.0</v>
      </c>
      <c r="O12" s="58" t="s">
        <v>229</v>
      </c>
      <c r="P12" s="58" t="s">
        <v>230</v>
      </c>
      <c r="Q12" s="58" t="s">
        <v>231</v>
      </c>
      <c r="R12" s="58" t="s">
        <v>232</v>
      </c>
      <c r="S12" s="58" t="s">
        <v>233</v>
      </c>
      <c r="T12" s="64"/>
      <c r="U12" s="64"/>
      <c r="V12" s="66"/>
      <c r="W12" s="60">
        <v>45436.0</v>
      </c>
      <c r="X12" s="65" t="s">
        <v>108</v>
      </c>
      <c r="Y12" s="65" t="s">
        <v>101</v>
      </c>
      <c r="Z12" s="65" t="s">
        <v>108</v>
      </c>
      <c r="AA12" s="66"/>
      <c r="AB12" s="66"/>
      <c r="AC12" s="61"/>
      <c r="AD12" s="65" t="s">
        <v>234</v>
      </c>
      <c r="AE12" s="65" t="s">
        <v>235</v>
      </c>
      <c r="AF12" s="58" t="s">
        <v>236</v>
      </c>
      <c r="AG12" s="58" t="s">
        <v>105</v>
      </c>
      <c r="AH12" s="64"/>
      <c r="AI12" s="58" t="s">
        <v>237</v>
      </c>
      <c r="AK12" s="65" t="s">
        <v>238</v>
      </c>
      <c r="AL12" s="65" t="s">
        <v>108</v>
      </c>
      <c r="AM12" s="65" t="s">
        <v>101</v>
      </c>
      <c r="AN12" s="65" t="s">
        <v>101</v>
      </c>
      <c r="AO12" s="65" t="s">
        <v>101</v>
      </c>
      <c r="AP12" s="65" t="s">
        <v>108</v>
      </c>
      <c r="AQ12" s="65" t="s">
        <v>101</v>
      </c>
      <c r="AR12" s="65" t="s">
        <v>101</v>
      </c>
      <c r="AS12" s="58" t="s">
        <v>123</v>
      </c>
      <c r="AT12" s="58" t="s">
        <v>25</v>
      </c>
      <c r="AU12" s="58" t="s">
        <v>16</v>
      </c>
      <c r="AV12" s="58" t="s">
        <v>13</v>
      </c>
      <c r="AW12" s="58" t="s">
        <v>23</v>
      </c>
      <c r="AX12" s="58" t="s">
        <v>20</v>
      </c>
      <c r="AY12" s="58" t="s">
        <v>14</v>
      </c>
      <c r="AZ12" s="58" t="s">
        <v>19</v>
      </c>
      <c r="BA12" s="58" t="s">
        <v>15</v>
      </c>
      <c r="BB12" s="58" t="s">
        <v>17</v>
      </c>
      <c r="BC12" s="58" t="s">
        <v>18</v>
      </c>
      <c r="BD12" s="58" t="s">
        <v>20</v>
      </c>
      <c r="BE12" s="58" t="s">
        <v>12</v>
      </c>
      <c r="BF12" s="58" t="s">
        <v>22</v>
      </c>
      <c r="BG12" s="58" t="s">
        <v>25</v>
      </c>
      <c r="BH12" s="67" t="b">
        <v>1</v>
      </c>
      <c r="BI12" s="67" t="b">
        <v>0</v>
      </c>
      <c r="BJ12" s="67" t="b">
        <v>1</v>
      </c>
      <c r="BK12" s="67" t="b">
        <v>0</v>
      </c>
      <c r="BL12" s="67" t="b">
        <v>0</v>
      </c>
      <c r="BM12" s="67" t="b">
        <v>0</v>
      </c>
      <c r="BN12" s="58" t="s">
        <v>109</v>
      </c>
    </row>
    <row r="13">
      <c r="A13" s="58" t="s">
        <v>239</v>
      </c>
      <c r="B13" s="58">
        <v>1.3100376602E10</v>
      </c>
      <c r="C13" s="60">
        <v>45436.0</v>
      </c>
      <c r="D13" s="61"/>
      <c r="E13" s="62">
        <v>39.0</v>
      </c>
      <c r="F13" s="63" t="s">
        <v>90</v>
      </c>
      <c r="G13" s="64"/>
      <c r="H13" s="58" t="s">
        <v>91</v>
      </c>
      <c r="I13" s="64"/>
      <c r="J13" s="58" t="s">
        <v>240</v>
      </c>
      <c r="K13" s="58" t="s">
        <v>93</v>
      </c>
      <c r="L13" s="58" t="s">
        <v>94</v>
      </c>
      <c r="M13" s="65" t="s">
        <v>95</v>
      </c>
      <c r="N13" s="60">
        <v>45416.0</v>
      </c>
      <c r="O13" s="58" t="s">
        <v>241</v>
      </c>
      <c r="P13" s="58" t="s">
        <v>242</v>
      </c>
      <c r="Q13" s="58" t="s">
        <v>243</v>
      </c>
      <c r="R13" s="58" t="s">
        <v>244</v>
      </c>
      <c r="S13" s="58" t="s">
        <v>245</v>
      </c>
      <c r="T13" s="64"/>
      <c r="U13" s="64"/>
      <c r="V13" s="66"/>
      <c r="W13" s="60">
        <v>45436.0</v>
      </c>
      <c r="X13" s="65" t="s">
        <v>101</v>
      </c>
      <c r="Y13" s="65" t="s">
        <v>101</v>
      </c>
      <c r="Z13" s="65" t="s">
        <v>101</v>
      </c>
      <c r="AA13" s="66"/>
      <c r="AB13" s="66"/>
      <c r="AC13" s="61"/>
      <c r="AD13" s="65" t="s">
        <v>246</v>
      </c>
      <c r="AE13" s="65" t="s">
        <v>247</v>
      </c>
      <c r="AF13" s="58" t="s">
        <v>248</v>
      </c>
      <c r="AG13" s="58" t="s">
        <v>105</v>
      </c>
      <c r="AH13" s="64"/>
      <c r="AI13" s="58" t="s">
        <v>249</v>
      </c>
      <c r="AK13" s="65" t="s">
        <v>122</v>
      </c>
      <c r="AL13" s="65" t="s">
        <v>108</v>
      </c>
      <c r="AM13" s="65" t="s">
        <v>108</v>
      </c>
      <c r="AN13" s="65" t="s">
        <v>108</v>
      </c>
      <c r="AO13" s="65" t="s">
        <v>101</v>
      </c>
      <c r="AP13" s="65" t="s">
        <v>108</v>
      </c>
      <c r="AQ13" s="65" t="s">
        <v>108</v>
      </c>
      <c r="AR13" s="65" t="s">
        <v>101</v>
      </c>
      <c r="AS13" s="58" t="s">
        <v>250</v>
      </c>
      <c r="AT13" s="58" t="s">
        <v>25</v>
      </c>
      <c r="AU13" s="58" t="s">
        <v>17</v>
      </c>
      <c r="AV13" s="58" t="s">
        <v>13</v>
      </c>
      <c r="AW13" s="58" t="s">
        <v>23</v>
      </c>
      <c r="AX13" s="58" t="s">
        <v>20</v>
      </c>
      <c r="AY13" s="58" t="s">
        <v>14</v>
      </c>
      <c r="AZ13" s="58" t="s">
        <v>19</v>
      </c>
      <c r="BA13" s="58" t="s">
        <v>14</v>
      </c>
      <c r="BB13" s="58" t="s">
        <v>17</v>
      </c>
      <c r="BC13" s="58" t="s">
        <v>18</v>
      </c>
      <c r="BD13" s="58" t="s">
        <v>20</v>
      </c>
      <c r="BE13" s="58" t="s">
        <v>13</v>
      </c>
      <c r="BF13" s="58" t="s">
        <v>22</v>
      </c>
      <c r="BG13" s="58" t="s">
        <v>25</v>
      </c>
      <c r="BH13" s="67" t="b">
        <v>1</v>
      </c>
      <c r="BI13" s="67" t="b">
        <v>1</v>
      </c>
      <c r="BJ13" s="67" t="b">
        <v>1</v>
      </c>
      <c r="BK13" s="67" t="b">
        <v>0</v>
      </c>
      <c r="BL13" s="67" t="b">
        <v>1</v>
      </c>
      <c r="BM13" s="67" t="b">
        <v>0</v>
      </c>
      <c r="BN13" s="58" t="s">
        <v>109</v>
      </c>
    </row>
    <row r="14">
      <c r="A14" s="58" t="s">
        <v>251</v>
      </c>
      <c r="B14" s="58">
        <v>1.3157973046E10</v>
      </c>
      <c r="C14" s="60">
        <v>45436.0</v>
      </c>
      <c r="D14" s="61"/>
      <c r="E14" s="62">
        <v>39.0</v>
      </c>
      <c r="F14" s="63" t="s">
        <v>90</v>
      </c>
      <c r="G14" s="64"/>
      <c r="H14" s="58" t="s">
        <v>91</v>
      </c>
      <c r="I14" s="64"/>
      <c r="J14" s="58" t="s">
        <v>252</v>
      </c>
      <c r="K14" s="58" t="s">
        <v>93</v>
      </c>
      <c r="L14" s="58" t="s">
        <v>253</v>
      </c>
      <c r="N14" s="60">
        <v>45420.0</v>
      </c>
      <c r="O14" s="58" t="s">
        <v>254</v>
      </c>
      <c r="P14" s="58" t="s">
        <v>255</v>
      </c>
      <c r="Q14" s="58" t="s">
        <v>256</v>
      </c>
      <c r="R14" s="58" t="s">
        <v>253</v>
      </c>
      <c r="S14" s="58" t="s">
        <v>257</v>
      </c>
      <c r="U14" s="64"/>
      <c r="V14" s="66"/>
      <c r="W14" s="60">
        <v>45436.0</v>
      </c>
      <c r="X14" s="65" t="s">
        <v>108</v>
      </c>
      <c r="Y14" s="65" t="s">
        <v>101</v>
      </c>
      <c r="Z14" s="65" t="s">
        <v>108</v>
      </c>
      <c r="AA14" s="66"/>
      <c r="AB14" s="66"/>
      <c r="AC14" s="61"/>
      <c r="AD14" s="65" t="s">
        <v>258</v>
      </c>
      <c r="AE14" s="65" t="s">
        <v>259</v>
      </c>
      <c r="AF14" s="58" t="s">
        <v>260</v>
      </c>
      <c r="AG14" s="58" t="s">
        <v>105</v>
      </c>
      <c r="AH14" s="64"/>
      <c r="AI14" s="58" t="s">
        <v>261</v>
      </c>
      <c r="AK14" s="65" t="s">
        <v>238</v>
      </c>
      <c r="AL14" s="65" t="s">
        <v>101</v>
      </c>
      <c r="AM14" s="65" t="s">
        <v>101</v>
      </c>
      <c r="AN14" s="65" t="s">
        <v>108</v>
      </c>
      <c r="AO14" s="65" t="s">
        <v>101</v>
      </c>
      <c r="AP14" s="65" t="s">
        <v>101</v>
      </c>
      <c r="AQ14" s="65" t="s">
        <v>108</v>
      </c>
      <c r="AR14" s="65" t="s">
        <v>101</v>
      </c>
      <c r="AS14" s="58" t="s">
        <v>149</v>
      </c>
      <c r="AT14" s="58" t="s">
        <v>25</v>
      </c>
      <c r="AU14" s="58" t="s">
        <v>17</v>
      </c>
      <c r="AV14" s="58" t="s">
        <v>13</v>
      </c>
      <c r="AW14" s="58" t="s">
        <v>23</v>
      </c>
      <c r="AX14" s="58" t="s">
        <v>21</v>
      </c>
      <c r="AY14" s="58" t="s">
        <v>14</v>
      </c>
      <c r="AZ14" s="58" t="s">
        <v>19</v>
      </c>
      <c r="BA14" s="58" t="s">
        <v>14</v>
      </c>
      <c r="BB14" s="58" t="s">
        <v>16</v>
      </c>
      <c r="BC14" s="58" t="s">
        <v>18</v>
      </c>
      <c r="BD14" s="58" t="s">
        <v>20</v>
      </c>
      <c r="BE14" s="58" t="s">
        <v>13</v>
      </c>
      <c r="BF14" s="58" t="s">
        <v>22</v>
      </c>
      <c r="BG14" s="58" t="s">
        <v>24</v>
      </c>
      <c r="BH14" s="67" t="b">
        <v>0</v>
      </c>
      <c r="BI14" s="67" t="b">
        <v>1</v>
      </c>
      <c r="BJ14" s="67" t="b">
        <v>0</v>
      </c>
      <c r="BK14" s="67" t="b">
        <v>0</v>
      </c>
      <c r="BL14" s="67" t="b">
        <v>0</v>
      </c>
      <c r="BM14" s="67" t="b">
        <v>0</v>
      </c>
      <c r="BN14" s="58" t="s">
        <v>109</v>
      </c>
    </row>
    <row r="15">
      <c r="A15" s="58" t="s">
        <v>262</v>
      </c>
      <c r="B15" s="58">
        <v>1.3079778446E10</v>
      </c>
      <c r="C15" s="60">
        <v>45436.0</v>
      </c>
      <c r="D15" s="61"/>
      <c r="E15" s="62">
        <v>39.0</v>
      </c>
      <c r="F15" s="63" t="s">
        <v>90</v>
      </c>
      <c r="G15" s="64"/>
      <c r="H15" s="58" t="s">
        <v>91</v>
      </c>
      <c r="I15" s="64"/>
      <c r="J15" s="58" t="s">
        <v>263</v>
      </c>
      <c r="K15" s="58" t="s">
        <v>93</v>
      </c>
      <c r="L15" s="58" t="s">
        <v>264</v>
      </c>
      <c r="M15" s="65" t="s">
        <v>95</v>
      </c>
      <c r="N15" s="60">
        <v>45414.0</v>
      </c>
      <c r="O15" s="58" t="s">
        <v>265</v>
      </c>
      <c r="P15" s="58" t="s">
        <v>266</v>
      </c>
      <c r="Q15" s="58" t="s">
        <v>267</v>
      </c>
      <c r="R15" s="58" t="s">
        <v>268</v>
      </c>
      <c r="S15" s="58" t="s">
        <v>144</v>
      </c>
      <c r="U15" s="64"/>
      <c r="V15" s="66"/>
      <c r="W15" s="60">
        <v>45436.0</v>
      </c>
      <c r="X15" s="65" t="s">
        <v>108</v>
      </c>
      <c r="Y15" s="65" t="s">
        <v>101</v>
      </c>
      <c r="Z15" s="65" t="s">
        <v>108</v>
      </c>
      <c r="AA15" s="66"/>
      <c r="AB15" s="66"/>
      <c r="AC15" s="61"/>
      <c r="AD15" s="65" t="s">
        <v>269</v>
      </c>
      <c r="AE15" s="65" t="s">
        <v>270</v>
      </c>
      <c r="AF15" s="58" t="s">
        <v>271</v>
      </c>
      <c r="AG15" s="58" t="s">
        <v>105</v>
      </c>
      <c r="AH15" s="64"/>
      <c r="AI15" s="58" t="s">
        <v>272</v>
      </c>
      <c r="AK15" s="65" t="s">
        <v>165</v>
      </c>
      <c r="AL15" s="65" t="s">
        <v>108</v>
      </c>
      <c r="AM15" s="65" t="s">
        <v>108</v>
      </c>
      <c r="AN15" s="65" t="s">
        <v>101</v>
      </c>
      <c r="AO15" s="65" t="s">
        <v>108</v>
      </c>
      <c r="AP15" s="65" t="s">
        <v>108</v>
      </c>
      <c r="AQ15" s="65" t="s">
        <v>108</v>
      </c>
      <c r="AR15" s="65" t="s">
        <v>108</v>
      </c>
      <c r="AS15" s="58" t="s">
        <v>123</v>
      </c>
      <c r="AT15" s="58" t="s">
        <v>25</v>
      </c>
      <c r="AU15" s="58" t="s">
        <v>17</v>
      </c>
      <c r="AV15" s="58" t="s">
        <v>13</v>
      </c>
      <c r="AW15" s="58" t="s">
        <v>22</v>
      </c>
      <c r="AX15" s="58" t="s">
        <v>20</v>
      </c>
      <c r="AY15" s="58" t="s">
        <v>14</v>
      </c>
      <c r="AZ15" s="58" t="s">
        <v>18</v>
      </c>
      <c r="BA15" s="58" t="s">
        <v>14</v>
      </c>
      <c r="BB15" s="58" t="s">
        <v>17</v>
      </c>
      <c r="BC15" s="58" t="s">
        <v>18</v>
      </c>
      <c r="BD15" s="58" t="s">
        <v>20</v>
      </c>
      <c r="BE15" s="58" t="s">
        <v>12</v>
      </c>
      <c r="BF15" s="58" t="s">
        <v>22</v>
      </c>
      <c r="BG15" s="58" t="s">
        <v>25</v>
      </c>
      <c r="BH15" s="67" t="b">
        <v>1</v>
      </c>
      <c r="BI15" s="67" t="b">
        <v>1</v>
      </c>
      <c r="BJ15" s="67" t="b">
        <v>1</v>
      </c>
      <c r="BK15" s="67" t="b">
        <v>1</v>
      </c>
      <c r="BL15" s="67" t="b">
        <v>1</v>
      </c>
      <c r="BM15" s="67" t="b">
        <v>1</v>
      </c>
      <c r="BN15" s="58" t="s">
        <v>109</v>
      </c>
    </row>
    <row r="16">
      <c r="A16" s="58" t="s">
        <v>273</v>
      </c>
      <c r="B16" s="58">
        <v>1.2614539596E10</v>
      </c>
      <c r="C16" s="60">
        <v>45436.0</v>
      </c>
      <c r="D16" s="61"/>
      <c r="E16" s="62">
        <v>39.0</v>
      </c>
      <c r="F16" s="63" t="s">
        <v>90</v>
      </c>
      <c r="G16" s="64"/>
      <c r="H16" s="58" t="s">
        <v>91</v>
      </c>
      <c r="I16" s="64"/>
      <c r="J16" s="58" t="s">
        <v>274</v>
      </c>
      <c r="K16" s="58" t="s">
        <v>275</v>
      </c>
      <c r="L16" s="58" t="s">
        <v>139</v>
      </c>
      <c r="M16" s="65" t="s">
        <v>95</v>
      </c>
      <c r="N16" s="60">
        <v>45378.0</v>
      </c>
      <c r="O16" s="58" t="s">
        <v>276</v>
      </c>
      <c r="P16" s="58" t="s">
        <v>277</v>
      </c>
      <c r="Q16" s="58" t="s">
        <v>278</v>
      </c>
      <c r="R16" s="58" t="s">
        <v>279</v>
      </c>
      <c r="S16" s="58" t="s">
        <v>245</v>
      </c>
      <c r="T16" s="64"/>
      <c r="U16" s="64"/>
      <c r="V16" s="65" t="s">
        <v>108</v>
      </c>
      <c r="W16" s="60">
        <v>45376.0</v>
      </c>
      <c r="X16" s="65" t="s">
        <v>101</v>
      </c>
      <c r="Y16" s="65" t="s">
        <v>101</v>
      </c>
      <c r="Z16" s="65" t="s">
        <v>101</v>
      </c>
      <c r="AA16" s="66"/>
      <c r="AB16" s="66"/>
      <c r="AC16" s="61"/>
      <c r="AD16" s="65" t="s">
        <v>280</v>
      </c>
      <c r="AE16" s="65" t="s">
        <v>281</v>
      </c>
      <c r="AF16" s="58" t="s">
        <v>282</v>
      </c>
      <c r="AG16" s="58" t="s">
        <v>283</v>
      </c>
      <c r="AH16" s="64"/>
      <c r="AI16" s="58" t="s">
        <v>284</v>
      </c>
      <c r="AK16" s="65" t="s">
        <v>107</v>
      </c>
      <c r="AL16" s="65" t="s">
        <v>108</v>
      </c>
      <c r="AM16" s="65" t="s">
        <v>101</v>
      </c>
      <c r="AN16" s="65" t="s">
        <v>101</v>
      </c>
      <c r="AO16" s="65" t="s">
        <v>101</v>
      </c>
      <c r="AP16" s="65" t="s">
        <v>101</v>
      </c>
      <c r="AQ16" s="65" t="s">
        <v>108</v>
      </c>
      <c r="AR16" s="65" t="s">
        <v>108</v>
      </c>
      <c r="AS16" s="58" t="s">
        <v>123</v>
      </c>
      <c r="AT16" s="58" t="s">
        <v>25</v>
      </c>
      <c r="AU16" s="58" t="s">
        <v>17</v>
      </c>
      <c r="AV16" s="58" t="s">
        <v>13</v>
      </c>
      <c r="AW16" s="58" t="s">
        <v>22</v>
      </c>
      <c r="AX16" s="58" t="s">
        <v>21</v>
      </c>
      <c r="AY16" s="58" t="s">
        <v>14</v>
      </c>
      <c r="AZ16" s="58" t="s">
        <v>18</v>
      </c>
      <c r="BA16" s="58" t="s">
        <v>14</v>
      </c>
      <c r="BB16" s="58" t="s">
        <v>16</v>
      </c>
      <c r="BC16" s="58" t="s">
        <v>18</v>
      </c>
      <c r="BD16" s="58" t="s">
        <v>20</v>
      </c>
      <c r="BE16" s="58" t="s">
        <v>12</v>
      </c>
      <c r="BF16" s="58" t="s">
        <v>23</v>
      </c>
      <c r="BG16" s="58" t="s">
        <v>25</v>
      </c>
      <c r="BH16" s="67" t="b">
        <v>1</v>
      </c>
      <c r="BI16" s="67" t="b">
        <v>1</v>
      </c>
      <c r="BJ16" s="67" t="b">
        <v>0</v>
      </c>
      <c r="BK16" s="67" t="b">
        <v>1</v>
      </c>
      <c r="BL16" s="67" t="b">
        <v>0</v>
      </c>
      <c r="BM16" s="67" t="b">
        <v>0</v>
      </c>
      <c r="BN16" s="58" t="s">
        <v>109</v>
      </c>
    </row>
    <row r="17">
      <c r="A17" s="58" t="s">
        <v>285</v>
      </c>
      <c r="B17" s="58">
        <v>1.304703235E10</v>
      </c>
      <c r="C17" s="60">
        <v>45436.0</v>
      </c>
      <c r="D17" s="61"/>
      <c r="E17" s="62">
        <v>39.0</v>
      </c>
      <c r="F17" s="63" t="s">
        <v>90</v>
      </c>
      <c r="G17" s="64"/>
      <c r="H17" s="58" t="s">
        <v>91</v>
      </c>
      <c r="I17" s="64"/>
      <c r="J17" s="58" t="s">
        <v>286</v>
      </c>
      <c r="K17" s="58" t="s">
        <v>287</v>
      </c>
      <c r="L17" s="58" t="s">
        <v>264</v>
      </c>
      <c r="M17" s="65" t="s">
        <v>95</v>
      </c>
      <c r="N17" s="60">
        <v>45412.0</v>
      </c>
      <c r="O17" s="58" t="s">
        <v>288</v>
      </c>
      <c r="P17" s="58" t="s">
        <v>289</v>
      </c>
      <c r="Q17" s="58" t="s">
        <v>290</v>
      </c>
      <c r="R17" s="58" t="s">
        <v>291</v>
      </c>
      <c r="S17" s="58" t="s">
        <v>292</v>
      </c>
      <c r="U17" s="64"/>
      <c r="V17" s="66"/>
      <c r="W17" s="60">
        <v>45436.0</v>
      </c>
      <c r="X17" s="65" t="s">
        <v>101</v>
      </c>
      <c r="Y17" s="65" t="s">
        <v>101</v>
      </c>
      <c r="Z17" s="65" t="s">
        <v>101</v>
      </c>
      <c r="AA17" s="66"/>
      <c r="AB17" s="66"/>
      <c r="AC17" s="61"/>
      <c r="AD17" s="65" t="s">
        <v>293</v>
      </c>
      <c r="AE17" s="65" t="s">
        <v>294</v>
      </c>
      <c r="AF17" s="58" t="s">
        <v>295</v>
      </c>
      <c r="AG17" s="58" t="s">
        <v>283</v>
      </c>
      <c r="AH17" s="64"/>
      <c r="AI17" s="58" t="s">
        <v>296</v>
      </c>
      <c r="AK17" s="65" t="s">
        <v>108</v>
      </c>
      <c r="AL17" s="65" t="s">
        <v>101</v>
      </c>
      <c r="AM17" s="65" t="s">
        <v>101</v>
      </c>
      <c r="AN17" s="65" t="s">
        <v>101</v>
      </c>
      <c r="AO17" s="65" t="s">
        <v>101</v>
      </c>
      <c r="AP17" s="65" t="s">
        <v>108</v>
      </c>
      <c r="AQ17" s="65" t="s">
        <v>101</v>
      </c>
      <c r="AR17" s="65" t="s">
        <v>101</v>
      </c>
      <c r="AS17" s="58" t="s">
        <v>123</v>
      </c>
      <c r="AT17" s="58" t="s">
        <v>25</v>
      </c>
      <c r="AU17" s="58" t="s">
        <v>16</v>
      </c>
      <c r="AV17" s="58" t="s">
        <v>13</v>
      </c>
      <c r="AW17" s="58" t="s">
        <v>23</v>
      </c>
      <c r="AX17" s="58" t="s">
        <v>20</v>
      </c>
      <c r="AY17" s="58" t="s">
        <v>14</v>
      </c>
      <c r="AZ17" s="58" t="s">
        <v>19</v>
      </c>
      <c r="BA17" s="58" t="s">
        <v>15</v>
      </c>
      <c r="BB17" s="58" t="s">
        <v>17</v>
      </c>
      <c r="BC17" s="58" t="s">
        <v>18</v>
      </c>
      <c r="BD17" s="58" t="s">
        <v>20</v>
      </c>
      <c r="BE17" s="58" t="s">
        <v>12</v>
      </c>
      <c r="BF17" s="58" t="s">
        <v>22</v>
      </c>
      <c r="BG17" s="58" t="s">
        <v>24</v>
      </c>
      <c r="BH17" s="67" t="b">
        <v>0</v>
      </c>
      <c r="BI17" s="67" t="b">
        <v>0</v>
      </c>
      <c r="BJ17" s="67" t="b">
        <v>1</v>
      </c>
      <c r="BK17" s="67" t="b">
        <v>0</v>
      </c>
      <c r="BL17" s="67" t="b">
        <v>0</v>
      </c>
      <c r="BM17" s="67" t="b">
        <v>0</v>
      </c>
      <c r="BN17" s="58" t="s">
        <v>109</v>
      </c>
    </row>
    <row r="18">
      <c r="A18" s="58" t="s">
        <v>297</v>
      </c>
      <c r="B18" s="58">
        <v>1.3116327332E10</v>
      </c>
      <c r="C18" s="60">
        <v>45436.0</v>
      </c>
      <c r="D18" s="61"/>
      <c r="E18" s="62">
        <v>39.0</v>
      </c>
      <c r="F18" s="63" t="s">
        <v>90</v>
      </c>
      <c r="G18" s="64"/>
      <c r="H18" s="58" t="s">
        <v>91</v>
      </c>
      <c r="I18" s="64"/>
      <c r="J18" s="58" t="s">
        <v>298</v>
      </c>
      <c r="K18" s="58" t="s">
        <v>93</v>
      </c>
      <c r="L18" s="58" t="s">
        <v>139</v>
      </c>
      <c r="M18" s="65" t="s">
        <v>95</v>
      </c>
      <c r="N18" s="60">
        <v>45418.0</v>
      </c>
      <c r="O18" s="58" t="s">
        <v>299</v>
      </c>
      <c r="P18" s="58" t="s">
        <v>300</v>
      </c>
      <c r="Q18" s="58" t="s">
        <v>301</v>
      </c>
      <c r="R18" s="58" t="s">
        <v>268</v>
      </c>
      <c r="S18" s="58" t="s">
        <v>144</v>
      </c>
      <c r="U18" s="64"/>
      <c r="V18" s="66"/>
      <c r="W18" s="60">
        <v>45436.0</v>
      </c>
      <c r="X18" s="65" t="s">
        <v>101</v>
      </c>
      <c r="Y18" s="65" t="s">
        <v>101</v>
      </c>
      <c r="Z18" s="65" t="s">
        <v>101</v>
      </c>
      <c r="AA18" s="66"/>
      <c r="AB18" s="66"/>
      <c r="AC18" s="61"/>
      <c r="AD18" s="65" t="s">
        <v>302</v>
      </c>
      <c r="AE18" s="65" t="s">
        <v>303</v>
      </c>
      <c r="AF18" s="58" t="s">
        <v>304</v>
      </c>
      <c r="AG18" s="58" t="s">
        <v>105</v>
      </c>
      <c r="AH18" s="64"/>
      <c r="AI18" s="58" t="s">
        <v>305</v>
      </c>
      <c r="AK18" s="65" t="s">
        <v>136</v>
      </c>
      <c r="AL18" s="65" t="s">
        <v>101</v>
      </c>
      <c r="AM18" s="65" t="s">
        <v>108</v>
      </c>
      <c r="AN18" s="65" t="s">
        <v>108</v>
      </c>
      <c r="AO18" s="65" t="s">
        <v>108</v>
      </c>
      <c r="AP18" s="65" t="s">
        <v>108</v>
      </c>
      <c r="AQ18" s="65" t="s">
        <v>101</v>
      </c>
      <c r="AR18" s="65" t="s">
        <v>101</v>
      </c>
      <c r="AS18" s="58" t="s">
        <v>123</v>
      </c>
      <c r="AT18" s="58" t="s">
        <v>25</v>
      </c>
      <c r="AU18" s="58" t="s">
        <v>16</v>
      </c>
      <c r="AV18" s="58" t="s">
        <v>13</v>
      </c>
      <c r="AW18" s="58" t="s">
        <v>22</v>
      </c>
      <c r="AX18" s="58" t="s">
        <v>20</v>
      </c>
      <c r="AY18" s="58" t="s">
        <v>14</v>
      </c>
      <c r="AZ18" s="58" t="s">
        <v>19</v>
      </c>
      <c r="BA18" s="58" t="s">
        <v>15</v>
      </c>
      <c r="BB18" s="58" t="s">
        <v>16</v>
      </c>
      <c r="BC18" s="58" t="s">
        <v>18</v>
      </c>
      <c r="BD18" s="58" t="s">
        <v>20</v>
      </c>
      <c r="BE18" s="58" t="s">
        <v>13</v>
      </c>
      <c r="BF18" s="58" t="s">
        <v>22</v>
      </c>
      <c r="BG18" s="58" t="s">
        <v>24</v>
      </c>
      <c r="BH18" s="67" t="b">
        <v>0</v>
      </c>
      <c r="BI18" s="67" t="b">
        <v>0</v>
      </c>
      <c r="BJ18" s="67" t="b">
        <v>1</v>
      </c>
      <c r="BK18" s="67" t="b">
        <v>0</v>
      </c>
      <c r="BL18" s="67" t="b">
        <v>1</v>
      </c>
      <c r="BM18" s="67" t="b">
        <v>1</v>
      </c>
      <c r="BN18" s="58" t="s">
        <v>109</v>
      </c>
    </row>
    <row r="19">
      <c r="A19" s="58" t="s">
        <v>306</v>
      </c>
      <c r="B19" s="58">
        <v>1.1604718153E10</v>
      </c>
      <c r="C19" s="60">
        <v>45435.0</v>
      </c>
      <c r="D19" s="61"/>
      <c r="E19" s="62">
        <v>40.0</v>
      </c>
      <c r="F19" s="63" t="s">
        <v>90</v>
      </c>
      <c r="G19" s="64"/>
      <c r="H19" s="58" t="s">
        <v>91</v>
      </c>
      <c r="I19" s="64"/>
      <c r="J19" s="58" t="s">
        <v>307</v>
      </c>
      <c r="K19" s="58" t="s">
        <v>93</v>
      </c>
      <c r="L19" s="58" t="s">
        <v>308</v>
      </c>
      <c r="M19" s="65" t="s">
        <v>95</v>
      </c>
      <c r="N19" s="60">
        <v>45261.0</v>
      </c>
      <c r="O19" s="58" t="s">
        <v>309</v>
      </c>
      <c r="P19" s="58" t="s">
        <v>310</v>
      </c>
      <c r="Q19" s="58" t="s">
        <v>311</v>
      </c>
      <c r="R19" s="58" t="s">
        <v>308</v>
      </c>
      <c r="S19" s="58" t="s">
        <v>312</v>
      </c>
      <c r="U19" s="64"/>
      <c r="V19" s="65" t="s">
        <v>313</v>
      </c>
      <c r="W19" s="60">
        <v>45342.0</v>
      </c>
      <c r="X19" s="65" t="s">
        <v>101</v>
      </c>
      <c r="Y19" s="65" t="s">
        <v>108</v>
      </c>
      <c r="Z19" s="65" t="s">
        <v>108</v>
      </c>
      <c r="AA19" s="66"/>
      <c r="AB19" s="66"/>
      <c r="AC19" s="61"/>
      <c r="AD19" s="65" t="s">
        <v>314</v>
      </c>
      <c r="AE19" s="65" t="s">
        <v>315</v>
      </c>
      <c r="AF19" s="58" t="s">
        <v>316</v>
      </c>
      <c r="AG19" s="58" t="s">
        <v>105</v>
      </c>
      <c r="AH19" s="64"/>
      <c r="AI19" s="58" t="s">
        <v>317</v>
      </c>
      <c r="AK19" s="65" t="s">
        <v>136</v>
      </c>
      <c r="AL19" s="65" t="s">
        <v>108</v>
      </c>
      <c r="AM19" s="65" t="s">
        <v>108</v>
      </c>
      <c r="AN19" s="65" t="s">
        <v>101</v>
      </c>
      <c r="AO19" s="65" t="s">
        <v>101</v>
      </c>
      <c r="AP19" s="65" t="s">
        <v>108</v>
      </c>
      <c r="AQ19" s="65" t="s">
        <v>108</v>
      </c>
      <c r="AR19" s="65" t="s">
        <v>101</v>
      </c>
      <c r="AS19" s="58" t="s">
        <v>123</v>
      </c>
      <c r="AT19" s="58" t="s">
        <v>25</v>
      </c>
      <c r="AU19" s="58" t="s">
        <v>17</v>
      </c>
      <c r="AV19" s="58" t="s">
        <v>13</v>
      </c>
      <c r="AW19" s="58" t="s">
        <v>23</v>
      </c>
      <c r="AX19" s="58" t="s">
        <v>20</v>
      </c>
      <c r="AY19" s="58" t="s">
        <v>14</v>
      </c>
      <c r="AZ19" s="58" t="s">
        <v>19</v>
      </c>
      <c r="BA19" s="58" t="s">
        <v>14</v>
      </c>
      <c r="BB19" s="58" t="s">
        <v>17</v>
      </c>
      <c r="BC19" s="58" t="s">
        <v>18</v>
      </c>
      <c r="BD19" s="58" t="s">
        <v>20</v>
      </c>
      <c r="BE19" s="58" t="s">
        <v>12</v>
      </c>
      <c r="BF19" s="58" t="s">
        <v>22</v>
      </c>
      <c r="BG19" s="58" t="s">
        <v>25</v>
      </c>
      <c r="BH19" s="67" t="b">
        <v>1</v>
      </c>
      <c r="BI19" s="67" t="b">
        <v>1</v>
      </c>
      <c r="BJ19" s="67" t="b">
        <v>1</v>
      </c>
      <c r="BK19" s="67" t="b">
        <v>0</v>
      </c>
      <c r="BL19" s="67" t="b">
        <v>1</v>
      </c>
      <c r="BM19" s="67" t="b">
        <v>0</v>
      </c>
      <c r="BN19" s="58" t="s">
        <v>109</v>
      </c>
    </row>
    <row r="20" hidden="1">
      <c r="A20" s="58" t="s">
        <v>318</v>
      </c>
      <c r="B20" s="58">
        <v>6.498064662E9</v>
      </c>
      <c r="C20" s="60">
        <v>45435.0</v>
      </c>
      <c r="D20" s="61"/>
      <c r="E20" s="62">
        <v>40.0</v>
      </c>
      <c r="F20" s="63" t="s">
        <v>90</v>
      </c>
      <c r="G20" s="64"/>
      <c r="H20" s="58" t="s">
        <v>91</v>
      </c>
      <c r="I20" s="64"/>
      <c r="J20" s="58" t="s">
        <v>319</v>
      </c>
      <c r="K20" s="58" t="s">
        <v>93</v>
      </c>
      <c r="L20" s="58" t="s">
        <v>320</v>
      </c>
      <c r="M20" s="65" t="s">
        <v>95</v>
      </c>
      <c r="N20" s="60">
        <v>45072.0</v>
      </c>
      <c r="O20" s="58" t="s">
        <v>321</v>
      </c>
      <c r="P20" s="58" t="s">
        <v>322</v>
      </c>
      <c r="Q20" s="58" t="s">
        <v>323</v>
      </c>
      <c r="R20" s="58" t="s">
        <v>320</v>
      </c>
      <c r="S20" s="58" t="s">
        <v>220</v>
      </c>
      <c r="U20" s="64"/>
      <c r="V20" s="65" t="s">
        <v>324</v>
      </c>
      <c r="W20" s="60">
        <v>45093.0</v>
      </c>
      <c r="X20" s="65" t="s">
        <v>108</v>
      </c>
      <c r="Y20" s="65" t="s">
        <v>108</v>
      </c>
      <c r="Z20" s="65" t="s">
        <v>238</v>
      </c>
      <c r="AA20" s="65" t="s">
        <v>325</v>
      </c>
      <c r="AB20" s="66"/>
      <c r="AC20" s="61"/>
      <c r="AD20" s="65" t="s">
        <v>326</v>
      </c>
      <c r="AE20" s="65" t="s">
        <v>327</v>
      </c>
      <c r="AF20" s="58" t="s">
        <v>328</v>
      </c>
      <c r="AG20" s="58" t="s">
        <v>105</v>
      </c>
      <c r="AH20" s="64"/>
      <c r="AI20" s="58" t="s">
        <v>329</v>
      </c>
      <c r="AK20" s="65" t="s">
        <v>101</v>
      </c>
      <c r="AL20" s="65" t="s">
        <v>101</v>
      </c>
      <c r="AM20" s="65" t="s">
        <v>101</v>
      </c>
      <c r="AN20" s="65" t="s">
        <v>101</v>
      </c>
      <c r="AO20" s="65" t="s">
        <v>101</v>
      </c>
      <c r="AP20" s="65" t="s">
        <v>101</v>
      </c>
      <c r="AQ20" s="65" t="s">
        <v>101</v>
      </c>
      <c r="AR20" s="65" t="s">
        <v>101</v>
      </c>
      <c r="AS20" s="58" t="s">
        <v>123</v>
      </c>
      <c r="AT20" s="58" t="s">
        <v>25</v>
      </c>
      <c r="AU20" s="58" t="s">
        <v>16</v>
      </c>
      <c r="AV20" s="58" t="s">
        <v>13</v>
      </c>
      <c r="AW20" s="58" t="s">
        <v>22</v>
      </c>
      <c r="AX20" s="58" t="s">
        <v>20</v>
      </c>
      <c r="AY20" s="58" t="s">
        <v>14</v>
      </c>
      <c r="AZ20" s="58" t="s">
        <v>19</v>
      </c>
      <c r="BA20" s="64"/>
      <c r="BB20" s="64"/>
      <c r="BC20" s="64"/>
      <c r="BD20" s="64"/>
      <c r="BE20" s="64"/>
      <c r="BF20" s="64"/>
      <c r="BG20" s="64"/>
      <c r="BH20" s="64"/>
      <c r="BI20" s="64"/>
      <c r="BJ20" s="64"/>
      <c r="BK20" s="64"/>
      <c r="BL20" s="64"/>
      <c r="BM20" s="64"/>
      <c r="BN20" s="58" t="s">
        <v>109</v>
      </c>
    </row>
    <row r="21">
      <c r="A21" s="58" t="s">
        <v>330</v>
      </c>
      <c r="B21" s="58">
        <v>1.3237400125E10</v>
      </c>
      <c r="C21" s="60">
        <v>45435.0</v>
      </c>
      <c r="D21" s="61"/>
      <c r="E21" s="62">
        <v>40.0</v>
      </c>
      <c r="F21" s="63" t="s">
        <v>90</v>
      </c>
      <c r="G21" s="64"/>
      <c r="H21" s="58" t="s">
        <v>91</v>
      </c>
      <c r="I21" s="64"/>
      <c r="J21" s="58" t="s">
        <v>331</v>
      </c>
      <c r="K21" s="58" t="s">
        <v>275</v>
      </c>
      <c r="L21" s="58" t="s">
        <v>94</v>
      </c>
      <c r="M21" s="65" t="s">
        <v>95</v>
      </c>
      <c r="N21" s="60">
        <v>45425.0</v>
      </c>
      <c r="O21" s="58" t="s">
        <v>332</v>
      </c>
      <c r="P21" s="58" t="s">
        <v>333</v>
      </c>
      <c r="Q21" s="58" t="s">
        <v>334</v>
      </c>
      <c r="R21" s="58" t="s">
        <v>198</v>
      </c>
      <c r="S21" s="58" t="s">
        <v>188</v>
      </c>
      <c r="U21" s="64"/>
      <c r="V21" s="66"/>
      <c r="W21" s="60">
        <v>45435.0</v>
      </c>
      <c r="X21" s="65" t="s">
        <v>101</v>
      </c>
      <c r="Y21" s="65" t="s">
        <v>101</v>
      </c>
      <c r="Z21" s="65" t="s">
        <v>101</v>
      </c>
      <c r="AA21" s="66"/>
      <c r="AB21" s="66"/>
      <c r="AC21" s="61"/>
      <c r="AD21" s="65" t="s">
        <v>335</v>
      </c>
      <c r="AE21" s="65" t="s">
        <v>336</v>
      </c>
      <c r="AF21" s="58" t="s">
        <v>337</v>
      </c>
      <c r="AG21" s="58" t="s">
        <v>283</v>
      </c>
      <c r="AH21" s="64"/>
      <c r="AI21" s="58" t="s">
        <v>338</v>
      </c>
      <c r="AK21" s="65" t="s">
        <v>238</v>
      </c>
      <c r="AL21" s="65" t="s">
        <v>101</v>
      </c>
      <c r="AM21" s="65" t="s">
        <v>108</v>
      </c>
      <c r="AN21" s="65" t="s">
        <v>108</v>
      </c>
      <c r="AO21" s="65" t="s">
        <v>101</v>
      </c>
      <c r="AP21" s="65" t="s">
        <v>101</v>
      </c>
      <c r="AQ21" s="65" t="s">
        <v>101</v>
      </c>
      <c r="AR21" s="65" t="s">
        <v>101</v>
      </c>
      <c r="AS21" s="58" t="s">
        <v>181</v>
      </c>
      <c r="AT21" s="58" t="s">
        <v>25</v>
      </c>
      <c r="AU21" s="58" t="s">
        <v>16</v>
      </c>
      <c r="AV21" s="58" t="s">
        <v>12</v>
      </c>
      <c r="AW21" s="58" t="s">
        <v>23</v>
      </c>
      <c r="AX21" s="58" t="s">
        <v>21</v>
      </c>
      <c r="AY21" s="58" t="s">
        <v>14</v>
      </c>
      <c r="AZ21" s="58" t="s">
        <v>19</v>
      </c>
      <c r="BA21" s="58" t="s">
        <v>15</v>
      </c>
      <c r="BB21" s="58" t="s">
        <v>16</v>
      </c>
      <c r="BC21" s="58" t="s">
        <v>18</v>
      </c>
      <c r="BD21" s="58" t="s">
        <v>20</v>
      </c>
      <c r="BE21" s="58" t="s">
        <v>12</v>
      </c>
      <c r="BF21" s="58" t="s">
        <v>22</v>
      </c>
      <c r="BG21" s="58" t="s">
        <v>24</v>
      </c>
      <c r="BH21" s="67" t="b">
        <v>0</v>
      </c>
      <c r="BI21" s="67" t="b">
        <v>0</v>
      </c>
      <c r="BJ21" s="67" t="b">
        <v>0</v>
      </c>
      <c r="BK21" s="67" t="b">
        <v>0</v>
      </c>
      <c r="BL21" s="67" t="b">
        <v>1</v>
      </c>
      <c r="BM21" s="67" t="b">
        <v>0</v>
      </c>
      <c r="BN21" s="58" t="s">
        <v>109</v>
      </c>
    </row>
    <row r="22">
      <c r="A22" s="58" t="s">
        <v>339</v>
      </c>
      <c r="B22" s="58">
        <v>1.3019326896E10</v>
      </c>
      <c r="C22" s="60">
        <v>45434.0</v>
      </c>
      <c r="D22" s="61"/>
      <c r="E22" s="62">
        <v>41.0</v>
      </c>
      <c r="F22" s="63" t="s">
        <v>90</v>
      </c>
      <c r="G22" s="64"/>
      <c r="H22" s="58" t="s">
        <v>91</v>
      </c>
      <c r="I22" s="64"/>
      <c r="J22" s="58" t="s">
        <v>340</v>
      </c>
      <c r="K22" s="58" t="s">
        <v>275</v>
      </c>
      <c r="L22" s="58" t="s">
        <v>341</v>
      </c>
      <c r="M22" s="65" t="s">
        <v>95</v>
      </c>
      <c r="N22" s="60">
        <v>45411.0</v>
      </c>
      <c r="O22" s="58" t="s">
        <v>342</v>
      </c>
      <c r="P22" s="58" t="s">
        <v>343</v>
      </c>
      <c r="Q22" s="58" t="s">
        <v>344</v>
      </c>
      <c r="R22" s="58" t="s">
        <v>268</v>
      </c>
      <c r="S22" s="58" t="s">
        <v>144</v>
      </c>
      <c r="U22" s="64"/>
      <c r="V22" s="66"/>
      <c r="W22" s="60">
        <v>45434.0</v>
      </c>
      <c r="X22" s="65" t="s">
        <v>108</v>
      </c>
      <c r="Y22" s="65" t="s">
        <v>101</v>
      </c>
      <c r="Z22" s="65" t="s">
        <v>108</v>
      </c>
      <c r="AA22" s="66"/>
      <c r="AB22" s="66"/>
      <c r="AC22" s="61"/>
      <c r="AD22" s="65" t="s">
        <v>345</v>
      </c>
      <c r="AE22" s="65" t="s">
        <v>346</v>
      </c>
      <c r="AF22" s="68" t="s">
        <v>347</v>
      </c>
      <c r="AG22" s="58" t="s">
        <v>105</v>
      </c>
      <c r="AH22" s="64"/>
      <c r="AI22" s="58" t="s">
        <v>348</v>
      </c>
      <c r="AK22" s="65" t="s">
        <v>107</v>
      </c>
      <c r="AL22" s="65" t="s">
        <v>108</v>
      </c>
      <c r="AM22" s="65" t="s">
        <v>108</v>
      </c>
      <c r="AN22" s="65" t="s">
        <v>101</v>
      </c>
      <c r="AO22" s="65" t="s">
        <v>101</v>
      </c>
      <c r="AP22" s="65" t="s">
        <v>108</v>
      </c>
      <c r="AQ22" s="65" t="s">
        <v>101</v>
      </c>
      <c r="AR22" s="65" t="s">
        <v>101</v>
      </c>
      <c r="AS22" s="58" t="s">
        <v>181</v>
      </c>
      <c r="AT22" s="58" t="s">
        <v>25</v>
      </c>
      <c r="AU22" s="58" t="s">
        <v>16</v>
      </c>
      <c r="AV22" s="58" t="s">
        <v>12</v>
      </c>
      <c r="AW22" s="58" t="s">
        <v>23</v>
      </c>
      <c r="AX22" s="58" t="s">
        <v>20</v>
      </c>
      <c r="AY22" s="58" t="s">
        <v>14</v>
      </c>
      <c r="AZ22" s="58" t="s">
        <v>19</v>
      </c>
      <c r="BA22" s="58" t="s">
        <v>15</v>
      </c>
      <c r="BB22" s="58" t="s">
        <v>16</v>
      </c>
      <c r="BC22" s="58" t="s">
        <v>18</v>
      </c>
      <c r="BD22" s="58" t="s">
        <v>20</v>
      </c>
      <c r="BE22" s="58" t="s">
        <v>13</v>
      </c>
      <c r="BF22" s="58" t="s">
        <v>22</v>
      </c>
      <c r="BG22" s="58" t="s">
        <v>25</v>
      </c>
      <c r="BH22" s="67" t="b">
        <v>1</v>
      </c>
      <c r="BI22" s="67" t="b">
        <v>0</v>
      </c>
      <c r="BJ22" s="67" t="b">
        <v>1</v>
      </c>
      <c r="BK22" s="67" t="b">
        <v>0</v>
      </c>
      <c r="BL22" s="67" t="b">
        <v>1</v>
      </c>
      <c r="BM22" s="67" t="b">
        <v>0</v>
      </c>
      <c r="BN22" s="58" t="s">
        <v>109</v>
      </c>
    </row>
    <row r="23">
      <c r="A23" s="58" t="s">
        <v>349</v>
      </c>
      <c r="B23" s="58">
        <v>1.3021029536E10</v>
      </c>
      <c r="C23" s="60">
        <v>45434.0</v>
      </c>
      <c r="D23" s="61"/>
      <c r="E23" s="62">
        <v>41.0</v>
      </c>
      <c r="F23" s="63" t="s">
        <v>90</v>
      </c>
      <c r="G23" s="64"/>
      <c r="H23" s="58" t="s">
        <v>91</v>
      </c>
      <c r="I23" s="64"/>
      <c r="J23" s="58" t="s">
        <v>350</v>
      </c>
      <c r="K23" s="58" t="s">
        <v>93</v>
      </c>
      <c r="L23" s="58" t="s">
        <v>94</v>
      </c>
      <c r="M23" s="65" t="s">
        <v>95</v>
      </c>
      <c r="N23" s="60">
        <v>45411.0</v>
      </c>
      <c r="O23" s="58" t="s">
        <v>351</v>
      </c>
      <c r="P23" s="58" t="s">
        <v>352</v>
      </c>
      <c r="Q23" s="58" t="s">
        <v>353</v>
      </c>
      <c r="R23" s="58" t="s">
        <v>143</v>
      </c>
      <c r="S23" s="58" t="s">
        <v>144</v>
      </c>
      <c r="U23" s="64"/>
      <c r="V23" s="66"/>
      <c r="W23" s="60">
        <v>45433.0</v>
      </c>
      <c r="X23" s="65" t="s">
        <v>108</v>
      </c>
      <c r="Y23" s="65" t="s">
        <v>101</v>
      </c>
      <c r="Z23" s="65" t="s">
        <v>108</v>
      </c>
      <c r="AA23" s="66"/>
      <c r="AB23" s="66"/>
      <c r="AC23" s="61"/>
      <c r="AD23" s="65" t="s">
        <v>354</v>
      </c>
      <c r="AE23" s="65" t="s">
        <v>355</v>
      </c>
      <c r="AF23" s="58" t="s">
        <v>356</v>
      </c>
      <c r="AG23" s="58" t="s">
        <v>105</v>
      </c>
      <c r="AH23" s="64"/>
      <c r="AI23" s="58" t="s">
        <v>357</v>
      </c>
      <c r="AK23" s="65" t="s">
        <v>136</v>
      </c>
      <c r="AL23" s="65" t="s">
        <v>108</v>
      </c>
      <c r="AM23" s="65" t="s">
        <v>101</v>
      </c>
      <c r="AN23" s="65" t="s">
        <v>101</v>
      </c>
      <c r="AO23" s="65" t="s">
        <v>101</v>
      </c>
      <c r="AP23" s="65" t="s">
        <v>108</v>
      </c>
      <c r="AQ23" s="65" t="s">
        <v>108</v>
      </c>
      <c r="AR23" s="65" t="s">
        <v>108</v>
      </c>
      <c r="AS23" s="58" t="s">
        <v>123</v>
      </c>
      <c r="AT23" s="58" t="s">
        <v>25</v>
      </c>
      <c r="AU23" s="58" t="s">
        <v>17</v>
      </c>
      <c r="AV23" s="58" t="s">
        <v>12</v>
      </c>
      <c r="AW23" s="58" t="s">
        <v>23</v>
      </c>
      <c r="AX23" s="58" t="s">
        <v>20</v>
      </c>
      <c r="AY23" s="58" t="s">
        <v>14</v>
      </c>
      <c r="AZ23" s="58" t="s">
        <v>19</v>
      </c>
      <c r="BA23" s="58" t="s">
        <v>14</v>
      </c>
      <c r="BB23" s="58" t="s">
        <v>16</v>
      </c>
      <c r="BC23" s="58" t="s">
        <v>19</v>
      </c>
      <c r="BD23" s="58" t="s">
        <v>20</v>
      </c>
      <c r="BE23" s="58" t="s">
        <v>13</v>
      </c>
      <c r="BF23" s="58" t="s">
        <v>22</v>
      </c>
      <c r="BG23" s="58" t="s">
        <v>25</v>
      </c>
      <c r="BH23" s="67" t="b">
        <v>1</v>
      </c>
      <c r="BI23" s="67" t="b">
        <v>1</v>
      </c>
      <c r="BJ23" s="67" t="b">
        <v>1</v>
      </c>
      <c r="BK23" s="67" t="b">
        <v>1</v>
      </c>
      <c r="BL23" s="67" t="b">
        <v>0</v>
      </c>
      <c r="BM23" s="67" t="b">
        <v>0</v>
      </c>
      <c r="BN23" s="58" t="s">
        <v>109</v>
      </c>
    </row>
    <row r="24">
      <c r="A24" s="58" t="s">
        <v>358</v>
      </c>
      <c r="B24" s="58">
        <v>1.3035738203E10</v>
      </c>
      <c r="C24" s="60">
        <v>45434.0</v>
      </c>
      <c r="D24" s="61"/>
      <c r="E24" s="62">
        <v>41.0</v>
      </c>
      <c r="F24" s="63" t="s">
        <v>90</v>
      </c>
      <c r="G24" s="64"/>
      <c r="H24" s="58" t="s">
        <v>91</v>
      </c>
      <c r="I24" s="64"/>
      <c r="J24" s="58" t="s">
        <v>359</v>
      </c>
      <c r="K24" s="58" t="s">
        <v>93</v>
      </c>
      <c r="L24" s="58" t="s">
        <v>360</v>
      </c>
      <c r="M24" s="65" t="s">
        <v>95</v>
      </c>
      <c r="N24" s="60">
        <v>45412.0</v>
      </c>
      <c r="O24" s="58" t="s">
        <v>361</v>
      </c>
      <c r="P24" s="58" t="s">
        <v>362</v>
      </c>
      <c r="Q24" s="58" t="s">
        <v>363</v>
      </c>
      <c r="R24" s="58" t="s">
        <v>364</v>
      </c>
      <c r="S24" s="58" t="s">
        <v>312</v>
      </c>
      <c r="U24" s="64"/>
      <c r="V24" s="66"/>
      <c r="W24" s="60">
        <v>45434.0</v>
      </c>
      <c r="X24" s="65" t="s">
        <v>101</v>
      </c>
      <c r="Y24" s="65" t="s">
        <v>101</v>
      </c>
      <c r="Z24" s="65" t="s">
        <v>101</v>
      </c>
      <c r="AA24" s="66"/>
      <c r="AB24" s="66"/>
      <c r="AC24" s="61"/>
      <c r="AD24" s="65" t="s">
        <v>365</v>
      </c>
      <c r="AE24" s="65" t="s">
        <v>366</v>
      </c>
      <c r="AF24" s="58" t="s">
        <v>367</v>
      </c>
      <c r="AG24" s="58" t="s">
        <v>105</v>
      </c>
      <c r="AH24" s="64"/>
      <c r="AI24" s="58" t="s">
        <v>368</v>
      </c>
      <c r="AK24" s="65" t="s">
        <v>107</v>
      </c>
      <c r="AL24" s="65" t="s">
        <v>108</v>
      </c>
      <c r="AM24" s="65" t="s">
        <v>101</v>
      </c>
      <c r="AN24" s="65" t="s">
        <v>101</v>
      </c>
      <c r="AO24" s="65" t="s">
        <v>101</v>
      </c>
      <c r="AP24" s="65" t="s">
        <v>108</v>
      </c>
      <c r="AQ24" s="65" t="s">
        <v>108</v>
      </c>
      <c r="AR24" s="65" t="s">
        <v>101</v>
      </c>
      <c r="AS24" s="58" t="s">
        <v>123</v>
      </c>
      <c r="AT24" s="58" t="s">
        <v>25</v>
      </c>
      <c r="AU24" s="58" t="s">
        <v>16</v>
      </c>
      <c r="AV24" s="58" t="s">
        <v>12</v>
      </c>
      <c r="AW24" s="58" t="s">
        <v>23</v>
      </c>
      <c r="AX24" s="58" t="s">
        <v>20</v>
      </c>
      <c r="AY24" s="58" t="s">
        <v>14</v>
      </c>
      <c r="AZ24" s="58" t="s">
        <v>19</v>
      </c>
      <c r="BA24" s="58" t="s">
        <v>14</v>
      </c>
      <c r="BB24" s="58" t="s">
        <v>17</v>
      </c>
      <c r="BC24" s="58" t="s">
        <v>18</v>
      </c>
      <c r="BD24" s="58" t="s">
        <v>20</v>
      </c>
      <c r="BE24" s="58" t="s">
        <v>13</v>
      </c>
      <c r="BF24" s="58" t="s">
        <v>22</v>
      </c>
      <c r="BG24" s="58" t="s">
        <v>25</v>
      </c>
      <c r="BH24" s="67" t="b">
        <v>1</v>
      </c>
      <c r="BI24" s="67" t="b">
        <v>1</v>
      </c>
      <c r="BJ24" s="67" t="b">
        <v>1</v>
      </c>
      <c r="BK24" s="67" t="b">
        <v>0</v>
      </c>
      <c r="BL24" s="67" t="b">
        <v>0</v>
      </c>
      <c r="BM24" s="67" t="b">
        <v>0</v>
      </c>
      <c r="BN24" s="58" t="s">
        <v>109</v>
      </c>
    </row>
    <row r="25">
      <c r="A25" s="58" t="s">
        <v>369</v>
      </c>
      <c r="B25" s="58">
        <v>1.3237955985E10</v>
      </c>
      <c r="C25" s="60">
        <v>45434.0</v>
      </c>
      <c r="D25" s="61"/>
      <c r="E25" s="62">
        <v>41.0</v>
      </c>
      <c r="F25" s="63" t="s">
        <v>90</v>
      </c>
      <c r="G25" s="64"/>
      <c r="H25" s="58" t="s">
        <v>91</v>
      </c>
      <c r="I25" s="64"/>
      <c r="J25" s="58" t="s">
        <v>370</v>
      </c>
      <c r="K25" s="58" t="s">
        <v>93</v>
      </c>
      <c r="L25" s="58" t="s">
        <v>126</v>
      </c>
      <c r="N25" s="60">
        <v>45425.0</v>
      </c>
      <c r="O25" s="58" t="s">
        <v>371</v>
      </c>
      <c r="P25" s="58" t="s">
        <v>372</v>
      </c>
      <c r="Q25" s="58" t="s">
        <v>373</v>
      </c>
      <c r="R25" s="58" t="s">
        <v>374</v>
      </c>
      <c r="S25" s="58" t="s">
        <v>292</v>
      </c>
      <c r="U25" s="64"/>
      <c r="V25" s="66"/>
      <c r="W25" s="60">
        <v>45434.0</v>
      </c>
      <c r="X25" s="65" t="s">
        <v>101</v>
      </c>
      <c r="Y25" s="65" t="s">
        <v>101</v>
      </c>
      <c r="Z25" s="65" t="s">
        <v>101</v>
      </c>
      <c r="AA25" s="66"/>
      <c r="AB25" s="66"/>
      <c r="AC25" s="61"/>
      <c r="AD25" s="65" t="s">
        <v>375</v>
      </c>
      <c r="AE25" s="65" t="s">
        <v>376</v>
      </c>
      <c r="AF25" s="58" t="s">
        <v>377</v>
      </c>
      <c r="AG25" s="58" t="s">
        <v>105</v>
      </c>
      <c r="AH25" s="64"/>
      <c r="AI25" s="58" t="s">
        <v>378</v>
      </c>
      <c r="AK25" s="65" t="s">
        <v>136</v>
      </c>
      <c r="AL25" s="65" t="s">
        <v>108</v>
      </c>
      <c r="AM25" s="65" t="s">
        <v>101</v>
      </c>
      <c r="AN25" s="65" t="s">
        <v>108</v>
      </c>
      <c r="AO25" s="65" t="s">
        <v>101</v>
      </c>
      <c r="AP25" s="65" t="s">
        <v>101</v>
      </c>
      <c r="AQ25" s="65" t="s">
        <v>108</v>
      </c>
      <c r="AR25" s="65" t="s">
        <v>108</v>
      </c>
      <c r="AS25" s="58" t="s">
        <v>123</v>
      </c>
      <c r="AT25" s="58" t="s">
        <v>25</v>
      </c>
      <c r="AU25" s="58" t="s">
        <v>16</v>
      </c>
      <c r="AV25" s="58" t="s">
        <v>13</v>
      </c>
      <c r="AW25" s="58" t="s">
        <v>23</v>
      </c>
      <c r="AX25" s="58" t="s">
        <v>20</v>
      </c>
      <c r="AY25" s="58" t="s">
        <v>14</v>
      </c>
      <c r="AZ25" s="58" t="s">
        <v>18</v>
      </c>
      <c r="BA25" s="58" t="s">
        <v>14</v>
      </c>
      <c r="BB25" s="58" t="s">
        <v>17</v>
      </c>
      <c r="BC25" s="58" t="s">
        <v>18</v>
      </c>
      <c r="BD25" s="58" t="s">
        <v>21</v>
      </c>
      <c r="BE25" s="58" t="s">
        <v>13</v>
      </c>
      <c r="BF25" s="58" t="s">
        <v>22</v>
      </c>
      <c r="BG25" s="58" t="s">
        <v>25</v>
      </c>
      <c r="BH25" s="67" t="b">
        <v>1</v>
      </c>
      <c r="BI25" s="67" t="b">
        <v>1</v>
      </c>
      <c r="BJ25" s="67" t="b">
        <v>0</v>
      </c>
      <c r="BK25" s="67" t="b">
        <v>1</v>
      </c>
      <c r="BL25" s="67" t="b">
        <v>0</v>
      </c>
      <c r="BM25" s="67" t="b">
        <v>0</v>
      </c>
      <c r="BN25" s="58" t="s">
        <v>109</v>
      </c>
    </row>
    <row r="26">
      <c r="A26" s="58" t="s">
        <v>379</v>
      </c>
      <c r="B26" s="58">
        <v>1.3032002823E10</v>
      </c>
      <c r="C26" s="60">
        <v>45434.0</v>
      </c>
      <c r="D26" s="61"/>
      <c r="E26" s="62">
        <v>41.0</v>
      </c>
      <c r="F26" s="63" t="s">
        <v>90</v>
      </c>
      <c r="G26" s="64"/>
      <c r="H26" s="58" t="s">
        <v>91</v>
      </c>
      <c r="I26" s="64"/>
      <c r="J26" s="58" t="s">
        <v>380</v>
      </c>
      <c r="K26" s="58" t="s">
        <v>93</v>
      </c>
      <c r="L26" s="58" t="s">
        <v>264</v>
      </c>
      <c r="M26" s="65" t="s">
        <v>95</v>
      </c>
      <c r="N26" s="60">
        <v>45412.0</v>
      </c>
      <c r="O26" s="58" t="s">
        <v>381</v>
      </c>
      <c r="P26" s="58" t="s">
        <v>382</v>
      </c>
      <c r="Q26" s="58" t="s">
        <v>383</v>
      </c>
      <c r="R26" s="58" t="s">
        <v>219</v>
      </c>
      <c r="S26" s="58" t="s">
        <v>220</v>
      </c>
      <c r="U26" s="64"/>
      <c r="V26" s="66"/>
      <c r="W26" s="60">
        <v>45434.0</v>
      </c>
      <c r="X26" s="65" t="s">
        <v>108</v>
      </c>
      <c r="Y26" s="65" t="s">
        <v>101</v>
      </c>
      <c r="Z26" s="65" t="s">
        <v>108</v>
      </c>
      <c r="AA26" s="66"/>
      <c r="AB26" s="66"/>
      <c r="AC26" s="61"/>
      <c r="AD26" s="65" t="s">
        <v>384</v>
      </c>
      <c r="AE26" s="65" t="s">
        <v>385</v>
      </c>
      <c r="AF26" s="58" t="s">
        <v>386</v>
      </c>
      <c r="AG26" s="58" t="s">
        <v>105</v>
      </c>
      <c r="AH26" s="64"/>
      <c r="AI26" s="58" t="s">
        <v>387</v>
      </c>
      <c r="AK26" s="65" t="s">
        <v>136</v>
      </c>
      <c r="AL26" s="65" t="s">
        <v>108</v>
      </c>
      <c r="AM26" s="65" t="s">
        <v>101</v>
      </c>
      <c r="AN26" s="65" t="s">
        <v>108</v>
      </c>
      <c r="AO26" s="65" t="s">
        <v>101</v>
      </c>
      <c r="AP26" s="65" t="s">
        <v>108</v>
      </c>
      <c r="AQ26" s="65" t="s">
        <v>108</v>
      </c>
      <c r="AR26" s="65" t="s">
        <v>101</v>
      </c>
      <c r="AS26" s="58" t="s">
        <v>250</v>
      </c>
      <c r="AT26" s="58" t="s">
        <v>25</v>
      </c>
      <c r="AU26" s="58" t="s">
        <v>16</v>
      </c>
      <c r="AV26" s="58" t="s">
        <v>13</v>
      </c>
      <c r="AW26" s="58" t="s">
        <v>23</v>
      </c>
      <c r="AX26" s="58" t="s">
        <v>21</v>
      </c>
      <c r="AY26" s="58" t="s">
        <v>14</v>
      </c>
      <c r="AZ26" s="58" t="s">
        <v>19</v>
      </c>
      <c r="BA26" s="58" t="s">
        <v>14</v>
      </c>
      <c r="BB26" s="58" t="s">
        <v>17</v>
      </c>
      <c r="BC26" s="58" t="s">
        <v>18</v>
      </c>
      <c r="BD26" s="58" t="s">
        <v>21</v>
      </c>
      <c r="BE26" s="58" t="s">
        <v>13</v>
      </c>
      <c r="BF26" s="58" t="s">
        <v>22</v>
      </c>
      <c r="BG26" s="58" t="s">
        <v>25</v>
      </c>
      <c r="BH26" s="67" t="b">
        <v>1</v>
      </c>
      <c r="BI26" s="67" t="b">
        <v>1</v>
      </c>
      <c r="BJ26" s="67" t="b">
        <v>1</v>
      </c>
      <c r="BK26" s="67" t="b">
        <v>0</v>
      </c>
      <c r="BL26" s="67" t="b">
        <v>0</v>
      </c>
      <c r="BM26" s="67" t="b">
        <v>0</v>
      </c>
      <c r="BN26" s="58" t="s">
        <v>109</v>
      </c>
    </row>
    <row r="27">
      <c r="A27" s="58" t="s">
        <v>388</v>
      </c>
      <c r="B27" s="58">
        <v>1.3116039696E10</v>
      </c>
      <c r="C27" s="60">
        <v>45434.0</v>
      </c>
      <c r="D27" s="61"/>
      <c r="E27" s="62">
        <v>41.0</v>
      </c>
      <c r="F27" s="63" t="s">
        <v>90</v>
      </c>
      <c r="G27" s="64"/>
      <c r="H27" s="58" t="s">
        <v>91</v>
      </c>
      <c r="I27" s="64"/>
      <c r="J27" s="58" t="s">
        <v>389</v>
      </c>
      <c r="K27" s="58" t="s">
        <v>93</v>
      </c>
      <c r="L27" s="58" t="s">
        <v>390</v>
      </c>
      <c r="M27" s="65" t="s">
        <v>95</v>
      </c>
      <c r="N27" s="60">
        <v>45418.0</v>
      </c>
      <c r="O27" s="58" t="s">
        <v>391</v>
      </c>
      <c r="P27" s="58" t="s">
        <v>392</v>
      </c>
      <c r="Q27" s="58" t="s">
        <v>393</v>
      </c>
      <c r="R27" s="58" t="s">
        <v>394</v>
      </c>
      <c r="S27" s="58" t="s">
        <v>175</v>
      </c>
      <c r="T27" s="64"/>
      <c r="U27" s="64"/>
      <c r="V27" s="65" t="s">
        <v>395</v>
      </c>
      <c r="W27" s="60">
        <v>45434.0</v>
      </c>
      <c r="X27" s="65" t="s">
        <v>238</v>
      </c>
      <c r="Y27" s="65" t="s">
        <v>101</v>
      </c>
      <c r="Z27" s="65" t="s">
        <v>238</v>
      </c>
      <c r="AA27" s="66"/>
      <c r="AB27" s="66"/>
      <c r="AC27" s="61"/>
      <c r="AD27" s="65" t="s">
        <v>396</v>
      </c>
      <c r="AE27" s="65" t="s">
        <v>397</v>
      </c>
      <c r="AF27" s="58" t="s">
        <v>398</v>
      </c>
      <c r="AG27" s="58" t="s">
        <v>105</v>
      </c>
      <c r="AH27" s="64"/>
      <c r="AI27" s="58" t="s">
        <v>399</v>
      </c>
      <c r="AK27" s="65" t="s">
        <v>122</v>
      </c>
      <c r="AL27" s="65" t="s">
        <v>101</v>
      </c>
      <c r="AM27" s="65" t="s">
        <v>108</v>
      </c>
      <c r="AN27" s="65" t="s">
        <v>108</v>
      </c>
      <c r="AO27" s="65" t="s">
        <v>108</v>
      </c>
      <c r="AP27" s="65" t="s">
        <v>101</v>
      </c>
      <c r="AQ27" s="65" t="s">
        <v>108</v>
      </c>
      <c r="AR27" s="65" t="s">
        <v>108</v>
      </c>
      <c r="AS27" s="58" t="s">
        <v>181</v>
      </c>
      <c r="AT27" s="58" t="s">
        <v>25</v>
      </c>
      <c r="AU27" s="58" t="s">
        <v>16</v>
      </c>
      <c r="AV27" s="58" t="s">
        <v>13</v>
      </c>
      <c r="AW27" s="58" t="s">
        <v>23</v>
      </c>
      <c r="AX27" s="58" t="s">
        <v>20</v>
      </c>
      <c r="AY27" s="58" t="s">
        <v>14</v>
      </c>
      <c r="AZ27" s="58" t="s">
        <v>19</v>
      </c>
      <c r="BA27" s="58" t="s">
        <v>14</v>
      </c>
      <c r="BB27" s="58" t="s">
        <v>16</v>
      </c>
      <c r="BC27" s="58" t="s">
        <v>19</v>
      </c>
      <c r="BD27" s="58" t="s">
        <v>21</v>
      </c>
      <c r="BE27" s="58" t="s">
        <v>13</v>
      </c>
      <c r="BF27" s="58" t="s">
        <v>23</v>
      </c>
      <c r="BG27" s="58" t="s">
        <v>24</v>
      </c>
      <c r="BH27" s="67" t="b">
        <v>0</v>
      </c>
      <c r="BI27" s="67" t="b">
        <v>1</v>
      </c>
      <c r="BJ27" s="67" t="b">
        <v>0</v>
      </c>
      <c r="BK27" s="67" t="b">
        <v>1</v>
      </c>
      <c r="BL27" s="67" t="b">
        <v>1</v>
      </c>
      <c r="BM27" s="67" t="b">
        <v>1</v>
      </c>
      <c r="BN27" s="58" t="s">
        <v>109</v>
      </c>
    </row>
    <row r="28" hidden="1">
      <c r="A28" s="58" t="s">
        <v>400</v>
      </c>
      <c r="B28" s="58">
        <v>1.202120611E10</v>
      </c>
      <c r="C28" s="60">
        <v>45434.0</v>
      </c>
      <c r="D28" s="61"/>
      <c r="E28" s="62">
        <v>41.0</v>
      </c>
      <c r="F28" s="63" t="s">
        <v>90</v>
      </c>
      <c r="G28" s="64"/>
      <c r="H28" s="58" t="s">
        <v>91</v>
      </c>
      <c r="I28" s="64"/>
      <c r="J28" s="58" t="s">
        <v>401</v>
      </c>
      <c r="K28" s="58" t="s">
        <v>93</v>
      </c>
      <c r="L28" s="58" t="s">
        <v>390</v>
      </c>
      <c r="M28" s="65" t="s">
        <v>95</v>
      </c>
      <c r="N28" s="60">
        <v>45327.0</v>
      </c>
      <c r="O28" s="58" t="s">
        <v>402</v>
      </c>
      <c r="P28" s="58" t="s">
        <v>403</v>
      </c>
      <c r="Q28" s="58" t="s">
        <v>404</v>
      </c>
      <c r="R28" s="58" t="s">
        <v>405</v>
      </c>
      <c r="S28" s="58" t="s">
        <v>406</v>
      </c>
      <c r="U28" s="64"/>
      <c r="V28" s="65" t="s">
        <v>407</v>
      </c>
      <c r="W28" s="60">
        <v>45356.0</v>
      </c>
      <c r="X28" s="65" t="s">
        <v>108</v>
      </c>
      <c r="Y28" s="65" t="s">
        <v>108</v>
      </c>
      <c r="Z28" s="65" t="s">
        <v>238</v>
      </c>
      <c r="AA28" s="66"/>
      <c r="AB28" s="66"/>
      <c r="AC28" s="61"/>
      <c r="AD28" s="65" t="s">
        <v>408</v>
      </c>
      <c r="AE28" s="65" t="s">
        <v>409</v>
      </c>
      <c r="AF28" s="58" t="s">
        <v>410</v>
      </c>
      <c r="AG28" s="58" t="s">
        <v>105</v>
      </c>
      <c r="AH28" s="64"/>
      <c r="AI28" s="58" t="s">
        <v>411</v>
      </c>
      <c r="AK28" s="65" t="s">
        <v>101</v>
      </c>
      <c r="AL28" s="65" t="s">
        <v>101</v>
      </c>
      <c r="AM28" s="65" t="s">
        <v>101</v>
      </c>
      <c r="AN28" s="65" t="s">
        <v>101</v>
      </c>
      <c r="AO28" s="65" t="s">
        <v>101</v>
      </c>
      <c r="AP28" s="65" t="s">
        <v>101</v>
      </c>
      <c r="AQ28" s="65" t="s">
        <v>101</v>
      </c>
      <c r="AR28" s="65" t="s">
        <v>101</v>
      </c>
      <c r="AS28" s="58" t="s">
        <v>181</v>
      </c>
      <c r="AT28" s="58" t="s">
        <v>25</v>
      </c>
      <c r="AU28" s="58" t="s">
        <v>16</v>
      </c>
      <c r="AV28" s="58" t="s">
        <v>13</v>
      </c>
      <c r="AW28" s="58" t="s">
        <v>23</v>
      </c>
      <c r="AX28" s="58" t="s">
        <v>20</v>
      </c>
      <c r="AY28" s="58" t="s">
        <v>14</v>
      </c>
      <c r="AZ28" s="58" t="s">
        <v>18</v>
      </c>
      <c r="BA28" s="64"/>
      <c r="BB28" s="64"/>
      <c r="BC28" s="64"/>
      <c r="BD28" s="64"/>
      <c r="BE28" s="64"/>
      <c r="BF28" s="64"/>
      <c r="BG28" s="64"/>
      <c r="BH28" s="64"/>
      <c r="BI28" s="64"/>
      <c r="BJ28" s="64"/>
      <c r="BK28" s="64"/>
      <c r="BL28" s="64"/>
      <c r="BM28" s="64"/>
      <c r="BN28" s="58" t="s">
        <v>109</v>
      </c>
    </row>
    <row r="29">
      <c r="A29" s="58" t="s">
        <v>412</v>
      </c>
      <c r="B29" s="58">
        <v>1.2991001193E10</v>
      </c>
      <c r="C29" s="60">
        <v>45434.0</v>
      </c>
      <c r="D29" s="61"/>
      <c r="E29" s="62">
        <v>41.0</v>
      </c>
      <c r="F29" s="63" t="s">
        <v>90</v>
      </c>
      <c r="G29" s="64"/>
      <c r="H29" s="58" t="s">
        <v>91</v>
      </c>
      <c r="I29" s="64"/>
      <c r="J29" s="58" t="s">
        <v>413</v>
      </c>
      <c r="K29" s="58" t="s">
        <v>93</v>
      </c>
      <c r="L29" s="58" t="s">
        <v>390</v>
      </c>
      <c r="M29" s="65" t="s">
        <v>95</v>
      </c>
      <c r="N29" s="60">
        <v>45408.0</v>
      </c>
      <c r="O29" s="58" t="s">
        <v>414</v>
      </c>
      <c r="P29" s="58" t="s">
        <v>415</v>
      </c>
      <c r="Q29" s="58" t="s">
        <v>416</v>
      </c>
      <c r="R29" s="58" t="s">
        <v>417</v>
      </c>
      <c r="S29" s="58" t="s">
        <v>144</v>
      </c>
      <c r="U29" s="64"/>
      <c r="V29" s="66"/>
      <c r="W29" s="60">
        <v>45434.0</v>
      </c>
      <c r="X29" s="65" t="s">
        <v>101</v>
      </c>
      <c r="Y29" s="65" t="s">
        <v>101</v>
      </c>
      <c r="Z29" s="65" t="s">
        <v>101</v>
      </c>
      <c r="AA29" s="66"/>
      <c r="AB29" s="66"/>
      <c r="AC29" s="61"/>
      <c r="AD29" s="65" t="s">
        <v>418</v>
      </c>
      <c r="AE29" s="65" t="s">
        <v>419</v>
      </c>
      <c r="AF29" s="58" t="s">
        <v>420</v>
      </c>
      <c r="AG29" s="58" t="s">
        <v>105</v>
      </c>
      <c r="AH29" s="64"/>
      <c r="AI29" s="58" t="s">
        <v>421</v>
      </c>
      <c r="AK29" s="65" t="s">
        <v>238</v>
      </c>
      <c r="AL29" s="65" t="s">
        <v>108</v>
      </c>
      <c r="AM29" s="65" t="s">
        <v>108</v>
      </c>
      <c r="AN29" s="65" t="s">
        <v>101</v>
      </c>
      <c r="AO29" s="65" t="s">
        <v>101</v>
      </c>
      <c r="AP29" s="65" t="s">
        <v>101</v>
      </c>
      <c r="AQ29" s="65" t="s">
        <v>101</v>
      </c>
      <c r="AR29" s="65" t="s">
        <v>101</v>
      </c>
      <c r="AS29" s="58" t="s">
        <v>181</v>
      </c>
      <c r="AT29" s="58" t="s">
        <v>25</v>
      </c>
      <c r="AU29" s="58" t="s">
        <v>16</v>
      </c>
      <c r="AV29" s="58" t="s">
        <v>13</v>
      </c>
      <c r="AW29" s="58" t="s">
        <v>23</v>
      </c>
      <c r="AX29" s="58" t="s">
        <v>21</v>
      </c>
      <c r="AY29" s="58" t="s">
        <v>14</v>
      </c>
      <c r="AZ29" s="58" t="s">
        <v>19</v>
      </c>
      <c r="BA29" s="58" t="s">
        <v>15</v>
      </c>
      <c r="BB29" s="58" t="s">
        <v>16</v>
      </c>
      <c r="BC29" s="58" t="s">
        <v>18</v>
      </c>
      <c r="BD29" s="58" t="s">
        <v>20</v>
      </c>
      <c r="BE29" s="58" t="s">
        <v>12</v>
      </c>
      <c r="BF29" s="58" t="s">
        <v>22</v>
      </c>
      <c r="BG29" s="58" t="s">
        <v>25</v>
      </c>
      <c r="BH29" s="67" t="b">
        <v>1</v>
      </c>
      <c r="BI29" s="67" t="b">
        <v>0</v>
      </c>
      <c r="BJ29" s="67" t="b">
        <v>0</v>
      </c>
      <c r="BK29" s="67" t="b">
        <v>0</v>
      </c>
      <c r="BL29" s="67" t="b">
        <v>1</v>
      </c>
      <c r="BM29" s="67" t="b">
        <v>0</v>
      </c>
      <c r="BN29" s="58" t="s">
        <v>109</v>
      </c>
    </row>
    <row r="30">
      <c r="A30" s="58" t="s">
        <v>422</v>
      </c>
      <c r="B30" s="58">
        <v>1.3154258016E10</v>
      </c>
      <c r="C30" s="60">
        <v>45434.0</v>
      </c>
      <c r="D30" s="61"/>
      <c r="E30" s="62">
        <v>41.0</v>
      </c>
      <c r="F30" s="63" t="s">
        <v>90</v>
      </c>
      <c r="G30" s="64"/>
      <c r="H30" s="58" t="s">
        <v>91</v>
      </c>
      <c r="I30" s="64"/>
      <c r="J30" s="58" t="s">
        <v>423</v>
      </c>
      <c r="K30" s="58" t="s">
        <v>93</v>
      </c>
      <c r="L30" s="58" t="s">
        <v>390</v>
      </c>
      <c r="N30" s="60">
        <v>45421.0</v>
      </c>
      <c r="O30" s="58" t="s">
        <v>424</v>
      </c>
      <c r="P30" s="58" t="s">
        <v>425</v>
      </c>
      <c r="Q30" s="58" t="s">
        <v>426</v>
      </c>
      <c r="R30" s="58" t="s">
        <v>427</v>
      </c>
      <c r="S30" s="58" t="s">
        <v>144</v>
      </c>
      <c r="U30" s="64"/>
      <c r="V30" s="66"/>
      <c r="W30" s="60">
        <v>45434.0</v>
      </c>
      <c r="X30" s="65" t="s">
        <v>101</v>
      </c>
      <c r="Y30" s="65" t="s">
        <v>101</v>
      </c>
      <c r="Z30" s="65" t="s">
        <v>101</v>
      </c>
      <c r="AA30" s="66"/>
      <c r="AB30" s="66"/>
      <c r="AC30" s="61"/>
      <c r="AD30" s="65" t="s">
        <v>428</v>
      </c>
      <c r="AE30" s="65" t="s">
        <v>429</v>
      </c>
      <c r="AF30" s="58" t="s">
        <v>430</v>
      </c>
      <c r="AG30" s="58" t="s">
        <v>105</v>
      </c>
      <c r="AH30" s="64"/>
      <c r="AI30" s="58" t="s">
        <v>431</v>
      </c>
      <c r="AK30" s="65" t="s">
        <v>122</v>
      </c>
      <c r="AL30" s="65" t="s">
        <v>108</v>
      </c>
      <c r="AM30" s="65" t="s">
        <v>101</v>
      </c>
      <c r="AN30" s="65" t="s">
        <v>108</v>
      </c>
      <c r="AO30" s="65" t="s">
        <v>101</v>
      </c>
      <c r="AP30" s="65" t="s">
        <v>108</v>
      </c>
      <c r="AQ30" s="65" t="s">
        <v>108</v>
      </c>
      <c r="AR30" s="65" t="s">
        <v>108</v>
      </c>
      <c r="AS30" s="58" t="s">
        <v>123</v>
      </c>
      <c r="AT30" s="58" t="s">
        <v>25</v>
      </c>
      <c r="AU30" s="58" t="s">
        <v>17</v>
      </c>
      <c r="AV30" s="58" t="s">
        <v>13</v>
      </c>
      <c r="AW30" s="58" t="s">
        <v>23</v>
      </c>
      <c r="AX30" s="58" t="s">
        <v>20</v>
      </c>
      <c r="AY30" s="58" t="s">
        <v>14</v>
      </c>
      <c r="AZ30" s="58" t="s">
        <v>18</v>
      </c>
      <c r="BA30" s="58" t="s">
        <v>14</v>
      </c>
      <c r="BB30" s="58" t="s">
        <v>16</v>
      </c>
      <c r="BC30" s="58" t="s">
        <v>18</v>
      </c>
      <c r="BD30" s="58" t="s">
        <v>20</v>
      </c>
      <c r="BE30" s="58" t="s">
        <v>13</v>
      </c>
      <c r="BF30" s="58" t="s">
        <v>22</v>
      </c>
      <c r="BG30" s="58" t="s">
        <v>25</v>
      </c>
      <c r="BH30" s="67" t="b">
        <v>1</v>
      </c>
      <c r="BI30" s="67" t="b">
        <v>1</v>
      </c>
      <c r="BJ30" s="67" t="b">
        <v>1</v>
      </c>
      <c r="BK30" s="67" t="b">
        <v>1</v>
      </c>
      <c r="BL30" s="67" t="b">
        <v>0</v>
      </c>
      <c r="BM30" s="67" t="b">
        <v>0</v>
      </c>
      <c r="BN30" s="58" t="s">
        <v>109</v>
      </c>
    </row>
    <row r="31">
      <c r="A31" s="58" t="s">
        <v>432</v>
      </c>
      <c r="B31" s="58">
        <v>1.3165360939E10</v>
      </c>
      <c r="C31" s="60">
        <v>45433.0</v>
      </c>
      <c r="D31" s="61"/>
      <c r="E31" s="62">
        <v>42.0</v>
      </c>
      <c r="F31" s="63" t="s">
        <v>90</v>
      </c>
      <c r="G31" s="64"/>
      <c r="H31" s="58" t="s">
        <v>91</v>
      </c>
      <c r="I31" s="64"/>
      <c r="J31" s="58" t="s">
        <v>433</v>
      </c>
      <c r="K31" s="58" t="s">
        <v>93</v>
      </c>
      <c r="L31" s="58" t="s">
        <v>360</v>
      </c>
      <c r="M31" s="66"/>
      <c r="N31" s="60">
        <v>45421.0</v>
      </c>
      <c r="O31" s="58" t="s">
        <v>434</v>
      </c>
      <c r="P31" s="58" t="s">
        <v>435</v>
      </c>
      <c r="Q31" s="58" t="s">
        <v>436</v>
      </c>
      <c r="R31" s="58" t="s">
        <v>437</v>
      </c>
      <c r="S31" s="58" t="s">
        <v>144</v>
      </c>
      <c r="U31" s="64"/>
      <c r="V31" s="65" t="s">
        <v>438</v>
      </c>
      <c r="W31" s="60">
        <v>45433.0</v>
      </c>
      <c r="X31" s="65" t="s">
        <v>101</v>
      </c>
      <c r="Y31" s="65" t="s">
        <v>101</v>
      </c>
      <c r="Z31" s="65" t="s">
        <v>101</v>
      </c>
      <c r="AA31" s="66"/>
      <c r="AB31" s="66"/>
      <c r="AC31" s="61"/>
      <c r="AD31" s="65" t="s">
        <v>439</v>
      </c>
      <c r="AE31" s="65" t="s">
        <v>440</v>
      </c>
      <c r="AF31" s="58" t="s">
        <v>441</v>
      </c>
      <c r="AG31" s="58" t="s">
        <v>105</v>
      </c>
      <c r="AH31" s="64"/>
      <c r="AI31" s="58" t="s">
        <v>442</v>
      </c>
      <c r="AK31" s="65" t="s">
        <v>165</v>
      </c>
      <c r="AL31" s="65" t="s">
        <v>108</v>
      </c>
      <c r="AM31" s="65" t="s">
        <v>108</v>
      </c>
      <c r="AN31" s="65" t="s">
        <v>108</v>
      </c>
      <c r="AO31" s="65" t="s">
        <v>108</v>
      </c>
      <c r="AP31" s="65" t="s">
        <v>108</v>
      </c>
      <c r="AQ31" s="65" t="s">
        <v>108</v>
      </c>
      <c r="AR31" s="65" t="s">
        <v>101</v>
      </c>
      <c r="AS31" s="58" t="s">
        <v>123</v>
      </c>
      <c r="AT31" s="58" t="s">
        <v>25</v>
      </c>
      <c r="AU31" s="58" t="s">
        <v>16</v>
      </c>
      <c r="AV31" s="58" t="s">
        <v>12</v>
      </c>
      <c r="AW31" s="58" t="s">
        <v>23</v>
      </c>
      <c r="AX31" s="58" t="s">
        <v>20</v>
      </c>
      <c r="AY31" s="58" t="s">
        <v>14</v>
      </c>
      <c r="AZ31" s="58" t="s">
        <v>19</v>
      </c>
      <c r="BA31" s="58" t="s">
        <v>14</v>
      </c>
      <c r="BB31" s="58" t="s">
        <v>16</v>
      </c>
      <c r="BC31" s="58" t="s">
        <v>18</v>
      </c>
      <c r="BD31" s="58" t="s">
        <v>20</v>
      </c>
      <c r="BE31" s="58" t="s">
        <v>12</v>
      </c>
      <c r="BF31" s="58" t="s">
        <v>23</v>
      </c>
      <c r="BG31" s="58" t="s">
        <v>25</v>
      </c>
      <c r="BH31" s="67" t="b">
        <v>1</v>
      </c>
      <c r="BI31" s="67" t="b">
        <v>1</v>
      </c>
      <c r="BJ31" s="67" t="b">
        <v>1</v>
      </c>
      <c r="BK31" s="67" t="b">
        <v>0</v>
      </c>
      <c r="BL31" s="67" t="b">
        <v>1</v>
      </c>
      <c r="BM31" s="67" t="b">
        <v>1</v>
      </c>
      <c r="BN31" s="58" t="s">
        <v>109</v>
      </c>
    </row>
    <row r="32">
      <c r="A32" s="58" t="s">
        <v>443</v>
      </c>
      <c r="B32" s="58">
        <v>1.2793580624E10</v>
      </c>
      <c r="C32" s="60">
        <v>45433.0</v>
      </c>
      <c r="D32" s="61"/>
      <c r="E32" s="62">
        <v>42.0</v>
      </c>
      <c r="F32" s="63" t="s">
        <v>90</v>
      </c>
      <c r="G32" s="64"/>
      <c r="H32" s="58" t="s">
        <v>91</v>
      </c>
      <c r="I32" s="64"/>
      <c r="J32" s="58" t="s">
        <v>444</v>
      </c>
      <c r="K32" s="58" t="s">
        <v>93</v>
      </c>
      <c r="L32" s="58" t="s">
        <v>170</v>
      </c>
      <c r="M32" s="65" t="s">
        <v>95</v>
      </c>
      <c r="N32" s="60">
        <v>45392.0</v>
      </c>
      <c r="O32" s="58" t="s">
        <v>445</v>
      </c>
      <c r="P32" s="58" t="s">
        <v>446</v>
      </c>
      <c r="Q32" s="58" t="s">
        <v>447</v>
      </c>
      <c r="R32" s="58" t="s">
        <v>448</v>
      </c>
      <c r="S32" s="58" t="s">
        <v>449</v>
      </c>
      <c r="U32" s="64"/>
      <c r="V32" s="66"/>
      <c r="W32" s="60">
        <v>45433.0</v>
      </c>
      <c r="X32" s="65" t="s">
        <v>101</v>
      </c>
      <c r="Y32" s="65" t="s">
        <v>101</v>
      </c>
      <c r="Z32" s="65" t="s">
        <v>101</v>
      </c>
      <c r="AA32" s="66"/>
      <c r="AB32" s="66"/>
      <c r="AC32" s="61"/>
      <c r="AD32" s="65" t="s">
        <v>450</v>
      </c>
      <c r="AE32" s="65" t="s">
        <v>451</v>
      </c>
      <c r="AF32" s="58" t="s">
        <v>452</v>
      </c>
      <c r="AG32" s="58" t="s">
        <v>105</v>
      </c>
      <c r="AH32" s="64"/>
      <c r="AI32" s="58" t="s">
        <v>453</v>
      </c>
      <c r="AK32" s="65" t="s">
        <v>122</v>
      </c>
      <c r="AL32" s="65" t="s">
        <v>108</v>
      </c>
      <c r="AM32" s="65" t="s">
        <v>108</v>
      </c>
      <c r="AN32" s="65" t="s">
        <v>108</v>
      </c>
      <c r="AO32" s="65" t="s">
        <v>101</v>
      </c>
      <c r="AP32" s="65" t="s">
        <v>101</v>
      </c>
      <c r="AQ32" s="65" t="s">
        <v>108</v>
      </c>
      <c r="AR32" s="65" t="s">
        <v>108</v>
      </c>
      <c r="AS32" s="64"/>
      <c r="AT32" s="58" t="s">
        <v>25</v>
      </c>
      <c r="AU32" s="58" t="s">
        <v>17</v>
      </c>
      <c r="AV32" s="58" t="s">
        <v>12</v>
      </c>
      <c r="AW32" s="58" t="s">
        <v>23</v>
      </c>
      <c r="AX32" s="58" t="s">
        <v>21</v>
      </c>
      <c r="AY32" s="58" t="s">
        <v>14</v>
      </c>
      <c r="AZ32" s="58" t="s">
        <v>19</v>
      </c>
      <c r="BA32" s="58" t="s">
        <v>14</v>
      </c>
      <c r="BB32" s="58" t="s">
        <v>17</v>
      </c>
      <c r="BC32" s="58" t="s">
        <v>19</v>
      </c>
      <c r="BD32" s="58" t="s">
        <v>20</v>
      </c>
      <c r="BE32" s="58" t="s">
        <v>12</v>
      </c>
      <c r="BF32" s="58" t="s">
        <v>22</v>
      </c>
      <c r="BG32" s="58" t="s">
        <v>25</v>
      </c>
      <c r="BH32" s="67" t="b">
        <v>1</v>
      </c>
      <c r="BI32" s="67" t="b">
        <v>1</v>
      </c>
      <c r="BJ32" s="67" t="b">
        <v>0</v>
      </c>
      <c r="BK32" s="67" t="b">
        <v>1</v>
      </c>
      <c r="BL32" s="67" t="b">
        <v>1</v>
      </c>
      <c r="BM32" s="67" t="b">
        <v>0</v>
      </c>
      <c r="BN32" s="58" t="s">
        <v>109</v>
      </c>
    </row>
    <row r="33">
      <c r="A33" s="58" t="s">
        <v>454</v>
      </c>
      <c r="B33" s="58">
        <v>1.2946312614E10</v>
      </c>
      <c r="C33" s="60">
        <v>45433.0</v>
      </c>
      <c r="D33" s="61"/>
      <c r="E33" s="62">
        <v>42.0</v>
      </c>
      <c r="F33" s="63" t="s">
        <v>90</v>
      </c>
      <c r="G33" s="64"/>
      <c r="H33" s="58" t="s">
        <v>91</v>
      </c>
      <c r="I33" s="64"/>
      <c r="J33" s="58" t="s">
        <v>455</v>
      </c>
      <c r="K33" s="58" t="s">
        <v>93</v>
      </c>
      <c r="L33" s="58" t="s">
        <v>126</v>
      </c>
      <c r="M33" s="65" t="s">
        <v>95</v>
      </c>
      <c r="N33" s="60">
        <v>45405.0</v>
      </c>
      <c r="O33" s="58" t="s">
        <v>456</v>
      </c>
      <c r="P33" s="58" t="s">
        <v>457</v>
      </c>
      <c r="Q33" s="58" t="s">
        <v>458</v>
      </c>
      <c r="R33" s="58" t="s">
        <v>459</v>
      </c>
      <c r="S33" s="58" t="s">
        <v>144</v>
      </c>
      <c r="U33" s="64"/>
      <c r="V33" s="66"/>
      <c r="W33" s="60">
        <v>45433.0</v>
      </c>
      <c r="X33" s="65" t="s">
        <v>101</v>
      </c>
      <c r="Y33" s="65" t="s">
        <v>101</v>
      </c>
      <c r="Z33" s="65" t="s">
        <v>101</v>
      </c>
      <c r="AA33" s="66"/>
      <c r="AB33" s="66"/>
      <c r="AC33" s="61"/>
      <c r="AD33" s="65" t="s">
        <v>460</v>
      </c>
      <c r="AE33" s="65" t="s">
        <v>461</v>
      </c>
      <c r="AF33" s="58" t="s">
        <v>462</v>
      </c>
      <c r="AG33" s="58" t="s">
        <v>105</v>
      </c>
      <c r="AH33" s="64"/>
      <c r="AI33" s="58" t="s">
        <v>463</v>
      </c>
      <c r="AK33" s="65" t="s">
        <v>122</v>
      </c>
      <c r="AL33" s="65" t="s">
        <v>101</v>
      </c>
      <c r="AM33" s="65" t="s">
        <v>108</v>
      </c>
      <c r="AN33" s="65" t="s">
        <v>108</v>
      </c>
      <c r="AO33" s="65" t="s">
        <v>101</v>
      </c>
      <c r="AP33" s="65" t="s">
        <v>108</v>
      </c>
      <c r="AQ33" s="65" t="s">
        <v>108</v>
      </c>
      <c r="AR33" s="65" t="s">
        <v>108</v>
      </c>
      <c r="AS33" s="58" t="s">
        <v>250</v>
      </c>
      <c r="AT33" s="58" t="s">
        <v>25</v>
      </c>
      <c r="AU33" s="58" t="s">
        <v>16</v>
      </c>
      <c r="AV33" s="58" t="s">
        <v>13</v>
      </c>
      <c r="AW33" s="58" t="s">
        <v>23</v>
      </c>
      <c r="AX33" s="58" t="s">
        <v>20</v>
      </c>
      <c r="AY33" s="58" t="s">
        <v>14</v>
      </c>
      <c r="AZ33" s="58" t="s">
        <v>19</v>
      </c>
      <c r="BA33" s="58" t="s">
        <v>14</v>
      </c>
      <c r="BB33" s="58" t="s">
        <v>16</v>
      </c>
      <c r="BC33" s="58" t="s">
        <v>19</v>
      </c>
      <c r="BD33" s="58" t="s">
        <v>20</v>
      </c>
      <c r="BE33" s="58" t="s">
        <v>13</v>
      </c>
      <c r="BF33" s="58" t="s">
        <v>22</v>
      </c>
      <c r="BG33" s="58" t="s">
        <v>24</v>
      </c>
      <c r="BH33" s="67" t="b">
        <v>0</v>
      </c>
      <c r="BI33" s="67" t="b">
        <v>1</v>
      </c>
      <c r="BJ33" s="67" t="b">
        <v>1</v>
      </c>
      <c r="BK33" s="67" t="b">
        <v>1</v>
      </c>
      <c r="BL33" s="67" t="b">
        <v>1</v>
      </c>
      <c r="BM33" s="67" t="b">
        <v>0</v>
      </c>
      <c r="BN33" s="58" t="s">
        <v>109</v>
      </c>
    </row>
    <row r="34">
      <c r="A34" s="58" t="s">
        <v>464</v>
      </c>
      <c r="B34" s="58">
        <v>1.3047018388E10</v>
      </c>
      <c r="C34" s="60">
        <v>45433.0</v>
      </c>
      <c r="D34" s="61"/>
      <c r="E34" s="62">
        <v>42.0</v>
      </c>
      <c r="F34" s="63" t="s">
        <v>90</v>
      </c>
      <c r="G34" s="64"/>
      <c r="H34" s="58" t="s">
        <v>91</v>
      </c>
      <c r="I34" s="64"/>
      <c r="J34" s="58" t="s">
        <v>465</v>
      </c>
      <c r="K34" s="58" t="s">
        <v>93</v>
      </c>
      <c r="L34" s="58" t="s">
        <v>360</v>
      </c>
      <c r="M34" s="65" t="s">
        <v>95</v>
      </c>
      <c r="N34" s="60">
        <v>45412.0</v>
      </c>
      <c r="O34" s="58" t="s">
        <v>466</v>
      </c>
      <c r="P34" s="58" t="s">
        <v>467</v>
      </c>
      <c r="Q34" s="58" t="s">
        <v>468</v>
      </c>
      <c r="R34" s="58" t="s">
        <v>291</v>
      </c>
      <c r="S34" s="58" t="s">
        <v>292</v>
      </c>
      <c r="U34" s="64"/>
      <c r="V34" s="65" t="s">
        <v>469</v>
      </c>
      <c r="W34" s="60">
        <v>45433.0</v>
      </c>
      <c r="X34" s="65" t="s">
        <v>108</v>
      </c>
      <c r="Y34" s="65" t="s">
        <v>101</v>
      </c>
      <c r="Z34" s="65" t="s">
        <v>108</v>
      </c>
      <c r="AA34" s="66"/>
      <c r="AB34" s="66"/>
      <c r="AC34" s="61"/>
      <c r="AD34" s="65" t="s">
        <v>470</v>
      </c>
      <c r="AE34" s="65" t="s">
        <v>294</v>
      </c>
      <c r="AF34" s="58" t="s">
        <v>295</v>
      </c>
      <c r="AG34" s="58" t="s">
        <v>105</v>
      </c>
      <c r="AH34" s="64"/>
      <c r="AI34" s="58" t="s">
        <v>471</v>
      </c>
      <c r="AK34" s="65" t="s">
        <v>136</v>
      </c>
      <c r="AL34" s="65" t="s">
        <v>108</v>
      </c>
      <c r="AM34" s="65" t="s">
        <v>108</v>
      </c>
      <c r="AN34" s="65" t="s">
        <v>108</v>
      </c>
      <c r="AO34" s="65" t="s">
        <v>101</v>
      </c>
      <c r="AP34" s="65" t="s">
        <v>101</v>
      </c>
      <c r="AQ34" s="65" t="s">
        <v>108</v>
      </c>
      <c r="AR34" s="65" t="s">
        <v>101</v>
      </c>
      <c r="AS34" s="58" t="s">
        <v>123</v>
      </c>
      <c r="AT34" s="58" t="s">
        <v>25</v>
      </c>
      <c r="AU34" s="58" t="s">
        <v>17</v>
      </c>
      <c r="AV34" s="58" t="s">
        <v>12</v>
      </c>
      <c r="AW34" s="58" t="s">
        <v>23</v>
      </c>
      <c r="AX34" s="58" t="s">
        <v>21</v>
      </c>
      <c r="AY34" s="58" t="s">
        <v>14</v>
      </c>
      <c r="AZ34" s="58" t="s">
        <v>19</v>
      </c>
      <c r="BA34" s="58" t="s">
        <v>14</v>
      </c>
      <c r="BB34" s="58" t="s">
        <v>17</v>
      </c>
      <c r="BC34" s="58" t="s">
        <v>18</v>
      </c>
      <c r="BD34" s="58" t="s">
        <v>20</v>
      </c>
      <c r="BE34" s="58" t="s">
        <v>12</v>
      </c>
      <c r="BF34" s="58" t="s">
        <v>22</v>
      </c>
      <c r="BG34" s="58" t="s">
        <v>25</v>
      </c>
      <c r="BH34" s="67" t="b">
        <v>1</v>
      </c>
      <c r="BI34" s="67" t="b">
        <v>1</v>
      </c>
      <c r="BJ34" s="67" t="b">
        <v>0</v>
      </c>
      <c r="BK34" s="67" t="b">
        <v>0</v>
      </c>
      <c r="BL34" s="67" t="b">
        <v>1</v>
      </c>
      <c r="BM34" s="67" t="b">
        <v>0</v>
      </c>
      <c r="BN34" s="58" t="s">
        <v>109</v>
      </c>
    </row>
    <row r="35">
      <c r="A35" s="58" t="s">
        <v>472</v>
      </c>
      <c r="B35" s="58">
        <v>1.3141418579E10</v>
      </c>
      <c r="C35" s="60">
        <v>45433.0</v>
      </c>
      <c r="D35" s="61"/>
      <c r="E35" s="62">
        <v>42.0</v>
      </c>
      <c r="F35" s="63" t="s">
        <v>90</v>
      </c>
      <c r="G35" s="64"/>
      <c r="H35" s="58" t="s">
        <v>91</v>
      </c>
      <c r="I35" s="64"/>
      <c r="J35" s="58" t="s">
        <v>473</v>
      </c>
      <c r="K35" s="58" t="s">
        <v>93</v>
      </c>
      <c r="L35" s="58" t="s">
        <v>390</v>
      </c>
      <c r="N35" s="60">
        <v>45420.0</v>
      </c>
      <c r="O35" s="58" t="s">
        <v>474</v>
      </c>
      <c r="P35" s="58" t="s">
        <v>475</v>
      </c>
      <c r="Q35" s="58" t="s">
        <v>476</v>
      </c>
      <c r="R35" s="58" t="s">
        <v>477</v>
      </c>
      <c r="S35" s="58" t="s">
        <v>131</v>
      </c>
      <c r="U35" s="64"/>
      <c r="V35" s="65" t="s">
        <v>478</v>
      </c>
      <c r="W35" s="60">
        <v>45433.0</v>
      </c>
      <c r="X35" s="65" t="s">
        <v>108</v>
      </c>
      <c r="Y35" s="65" t="s">
        <v>101</v>
      </c>
      <c r="Z35" s="65" t="s">
        <v>108</v>
      </c>
      <c r="AA35" s="66"/>
      <c r="AB35" s="66"/>
      <c r="AC35" s="61"/>
      <c r="AD35" s="65" t="s">
        <v>479</v>
      </c>
      <c r="AE35" s="65" t="s">
        <v>480</v>
      </c>
      <c r="AF35" s="58" t="s">
        <v>481</v>
      </c>
      <c r="AG35" s="58" t="s">
        <v>105</v>
      </c>
      <c r="AH35" s="64"/>
      <c r="AI35" s="58" t="s">
        <v>482</v>
      </c>
      <c r="AK35" s="65" t="s">
        <v>136</v>
      </c>
      <c r="AL35" s="65" t="s">
        <v>108</v>
      </c>
      <c r="AM35" s="65" t="s">
        <v>108</v>
      </c>
      <c r="AN35" s="65" t="s">
        <v>108</v>
      </c>
      <c r="AO35" s="65" t="s">
        <v>101</v>
      </c>
      <c r="AP35" s="65" t="s">
        <v>108</v>
      </c>
      <c r="AQ35" s="65" t="s">
        <v>101</v>
      </c>
      <c r="AR35" s="65" t="s">
        <v>101</v>
      </c>
      <c r="AS35" s="58" t="s">
        <v>123</v>
      </c>
      <c r="AT35" s="58" t="s">
        <v>25</v>
      </c>
      <c r="AU35" s="58" t="s">
        <v>17</v>
      </c>
      <c r="AV35" s="58" t="s">
        <v>13</v>
      </c>
      <c r="AW35" s="58" t="s">
        <v>23</v>
      </c>
      <c r="AX35" s="58" t="s">
        <v>20</v>
      </c>
      <c r="AY35" s="58" t="s">
        <v>14</v>
      </c>
      <c r="AZ35" s="58" t="s">
        <v>19</v>
      </c>
      <c r="BA35" s="58" t="s">
        <v>15</v>
      </c>
      <c r="BB35" s="58" t="s">
        <v>17</v>
      </c>
      <c r="BC35" s="58" t="s">
        <v>18</v>
      </c>
      <c r="BD35" s="58" t="s">
        <v>20</v>
      </c>
      <c r="BE35" s="58" t="s">
        <v>13</v>
      </c>
      <c r="BF35" s="58" t="s">
        <v>22</v>
      </c>
      <c r="BG35" s="58" t="s">
        <v>25</v>
      </c>
      <c r="BH35" s="67" t="b">
        <v>1</v>
      </c>
      <c r="BI35" s="67" t="b">
        <v>0</v>
      </c>
      <c r="BJ35" s="67" t="b">
        <v>1</v>
      </c>
      <c r="BK35" s="67" t="b">
        <v>0</v>
      </c>
      <c r="BL35" s="67" t="b">
        <v>1</v>
      </c>
      <c r="BM35" s="67" t="b">
        <v>0</v>
      </c>
      <c r="BN35" s="58" t="s">
        <v>109</v>
      </c>
    </row>
    <row r="36">
      <c r="A36" s="58" t="s">
        <v>483</v>
      </c>
      <c r="B36" s="58">
        <v>1.323739435E10</v>
      </c>
      <c r="C36" s="60">
        <v>45433.0</v>
      </c>
      <c r="D36" s="61"/>
      <c r="E36" s="62">
        <v>42.0</v>
      </c>
      <c r="F36" s="63" t="s">
        <v>90</v>
      </c>
      <c r="G36" s="64"/>
      <c r="H36" s="58" t="s">
        <v>91</v>
      </c>
      <c r="I36" s="64"/>
      <c r="J36" s="58" t="s">
        <v>484</v>
      </c>
      <c r="K36" s="58" t="s">
        <v>93</v>
      </c>
      <c r="L36" s="58" t="s">
        <v>485</v>
      </c>
      <c r="N36" s="60">
        <v>45425.0</v>
      </c>
      <c r="O36" s="58" t="s">
        <v>486</v>
      </c>
      <c r="P36" s="58" t="s">
        <v>487</v>
      </c>
      <c r="Q36" s="58" t="s">
        <v>488</v>
      </c>
      <c r="R36" s="58" t="s">
        <v>485</v>
      </c>
      <c r="S36" s="58" t="s">
        <v>188</v>
      </c>
      <c r="U36" s="64"/>
      <c r="V36" s="66"/>
      <c r="W36" s="60">
        <v>45433.0</v>
      </c>
      <c r="X36" s="65" t="s">
        <v>101</v>
      </c>
      <c r="Y36" s="65" t="s">
        <v>101</v>
      </c>
      <c r="Z36" s="65" t="s">
        <v>101</v>
      </c>
      <c r="AA36" s="66"/>
      <c r="AB36" s="66"/>
      <c r="AC36" s="61"/>
      <c r="AD36" s="65" t="s">
        <v>489</v>
      </c>
      <c r="AE36" s="65" t="s">
        <v>490</v>
      </c>
      <c r="AF36" s="58" t="s">
        <v>491</v>
      </c>
      <c r="AG36" s="58" t="s">
        <v>105</v>
      </c>
      <c r="AH36" s="64"/>
      <c r="AI36" s="58" t="s">
        <v>492</v>
      </c>
      <c r="AK36" s="65" t="s">
        <v>136</v>
      </c>
      <c r="AL36" s="65" t="s">
        <v>108</v>
      </c>
      <c r="AM36" s="65" t="s">
        <v>101</v>
      </c>
      <c r="AN36" s="65" t="s">
        <v>101</v>
      </c>
      <c r="AO36" s="65" t="s">
        <v>101</v>
      </c>
      <c r="AP36" s="65" t="s">
        <v>108</v>
      </c>
      <c r="AQ36" s="65" t="s">
        <v>108</v>
      </c>
      <c r="AR36" s="65" t="s">
        <v>108</v>
      </c>
      <c r="AS36" s="64"/>
      <c r="AT36" s="58" t="s">
        <v>25</v>
      </c>
      <c r="AU36" s="58" t="s">
        <v>17</v>
      </c>
      <c r="AV36" s="58" t="s">
        <v>13</v>
      </c>
      <c r="AW36" s="58" t="s">
        <v>23</v>
      </c>
      <c r="AX36" s="58" t="s">
        <v>20</v>
      </c>
      <c r="AY36" s="58" t="s">
        <v>14</v>
      </c>
      <c r="AZ36" s="58" t="s">
        <v>18</v>
      </c>
      <c r="BA36" s="58" t="s">
        <v>14</v>
      </c>
      <c r="BB36" s="58" t="s">
        <v>16</v>
      </c>
      <c r="BC36" s="58" t="s">
        <v>18</v>
      </c>
      <c r="BD36" s="58" t="s">
        <v>20</v>
      </c>
      <c r="BE36" s="58" t="s">
        <v>12</v>
      </c>
      <c r="BF36" s="58" t="s">
        <v>22</v>
      </c>
      <c r="BG36" s="58" t="s">
        <v>25</v>
      </c>
      <c r="BH36" s="67" t="b">
        <v>1</v>
      </c>
      <c r="BI36" s="67" t="b">
        <v>1</v>
      </c>
      <c r="BJ36" s="67" t="b">
        <v>1</v>
      </c>
      <c r="BK36" s="67" t="b">
        <v>1</v>
      </c>
      <c r="BL36" s="67" t="b">
        <v>0</v>
      </c>
      <c r="BM36" s="67" t="b">
        <v>0</v>
      </c>
      <c r="BN36" s="58" t="s">
        <v>109</v>
      </c>
    </row>
    <row r="37">
      <c r="A37" s="58" t="s">
        <v>493</v>
      </c>
      <c r="B37" s="58">
        <v>1.3071360894E10</v>
      </c>
      <c r="C37" s="60">
        <v>45433.0</v>
      </c>
      <c r="D37" s="61"/>
      <c r="E37" s="62">
        <v>42.0</v>
      </c>
      <c r="F37" s="63" t="s">
        <v>90</v>
      </c>
      <c r="G37" s="64"/>
      <c r="H37" s="58" t="s">
        <v>91</v>
      </c>
      <c r="I37" s="64"/>
      <c r="J37" s="58" t="s">
        <v>494</v>
      </c>
      <c r="K37" s="58" t="s">
        <v>287</v>
      </c>
      <c r="L37" s="58" t="s">
        <v>390</v>
      </c>
      <c r="M37" s="65" t="s">
        <v>95</v>
      </c>
      <c r="N37" s="60">
        <v>45414.0</v>
      </c>
      <c r="O37" s="58" t="s">
        <v>495</v>
      </c>
      <c r="P37" s="58" t="s">
        <v>496</v>
      </c>
      <c r="Q37" s="58" t="s">
        <v>497</v>
      </c>
      <c r="R37" s="58" t="s">
        <v>394</v>
      </c>
      <c r="S37" s="58" t="s">
        <v>175</v>
      </c>
      <c r="T37" s="64"/>
      <c r="U37" s="64"/>
      <c r="V37" s="66"/>
      <c r="W37" s="60">
        <v>45433.0</v>
      </c>
      <c r="X37" s="65" t="s">
        <v>108</v>
      </c>
      <c r="Y37" s="65" t="s">
        <v>101</v>
      </c>
      <c r="Z37" s="65" t="s">
        <v>108</v>
      </c>
      <c r="AA37" s="66"/>
      <c r="AB37" s="66"/>
      <c r="AC37" s="61"/>
      <c r="AD37" s="65" t="s">
        <v>498</v>
      </c>
      <c r="AE37" s="65" t="s">
        <v>499</v>
      </c>
      <c r="AF37" s="58" t="s">
        <v>500</v>
      </c>
      <c r="AG37" s="58" t="s">
        <v>105</v>
      </c>
      <c r="AH37" s="64"/>
      <c r="AI37" s="58" t="s">
        <v>501</v>
      </c>
      <c r="AK37" s="65" t="s">
        <v>136</v>
      </c>
      <c r="AL37" s="65" t="s">
        <v>101</v>
      </c>
      <c r="AM37" s="65" t="s">
        <v>101</v>
      </c>
      <c r="AN37" s="65" t="s">
        <v>108</v>
      </c>
      <c r="AO37" s="65" t="s">
        <v>108</v>
      </c>
      <c r="AP37" s="65" t="s">
        <v>101</v>
      </c>
      <c r="AQ37" s="65" t="s">
        <v>108</v>
      </c>
      <c r="AR37" s="65" t="s">
        <v>108</v>
      </c>
      <c r="AS37" s="58" t="s">
        <v>123</v>
      </c>
      <c r="AT37" s="58" t="s">
        <v>25</v>
      </c>
      <c r="AU37" s="58" t="s">
        <v>17</v>
      </c>
      <c r="AV37" s="58" t="s">
        <v>13</v>
      </c>
      <c r="AW37" s="58" t="s">
        <v>23</v>
      </c>
      <c r="AX37" s="58" t="s">
        <v>20</v>
      </c>
      <c r="AY37" s="58" t="s">
        <v>14</v>
      </c>
      <c r="AZ37" s="58" t="s">
        <v>18</v>
      </c>
      <c r="BA37" s="58" t="s">
        <v>14</v>
      </c>
      <c r="BB37" s="58" t="s">
        <v>16</v>
      </c>
      <c r="BC37" s="58" t="s">
        <v>18</v>
      </c>
      <c r="BD37" s="58" t="s">
        <v>21</v>
      </c>
      <c r="BE37" s="58" t="s">
        <v>13</v>
      </c>
      <c r="BF37" s="58" t="s">
        <v>23</v>
      </c>
      <c r="BG37" s="58" t="s">
        <v>24</v>
      </c>
      <c r="BH37" s="67" t="b">
        <v>0</v>
      </c>
      <c r="BI37" s="67" t="b">
        <v>1</v>
      </c>
      <c r="BJ37" s="67" t="b">
        <v>0</v>
      </c>
      <c r="BK37" s="67" t="b">
        <v>1</v>
      </c>
      <c r="BL37" s="67" t="b">
        <v>0</v>
      </c>
      <c r="BM37" s="67" t="b">
        <v>1</v>
      </c>
      <c r="BN37" s="58" t="s">
        <v>109</v>
      </c>
    </row>
    <row r="38" hidden="1">
      <c r="A38" s="58" t="s">
        <v>502</v>
      </c>
      <c r="B38" s="58">
        <v>9.610534274E9</v>
      </c>
      <c r="C38" s="60">
        <v>45433.0</v>
      </c>
      <c r="D38" s="61"/>
      <c r="E38" s="62">
        <v>42.0</v>
      </c>
      <c r="F38" s="63" t="s">
        <v>90</v>
      </c>
      <c r="G38" s="64"/>
      <c r="H38" s="58" t="s">
        <v>91</v>
      </c>
      <c r="I38" s="64"/>
      <c r="J38" s="58" t="s">
        <v>503</v>
      </c>
      <c r="K38" s="58" t="s">
        <v>93</v>
      </c>
      <c r="L38" s="58" t="s">
        <v>504</v>
      </c>
      <c r="M38" s="65" t="s">
        <v>95</v>
      </c>
      <c r="N38" s="60">
        <v>45219.0</v>
      </c>
      <c r="O38" s="58" t="s">
        <v>505</v>
      </c>
      <c r="P38" s="58" t="s">
        <v>266</v>
      </c>
      <c r="Q38" s="58" t="s">
        <v>506</v>
      </c>
      <c r="R38" s="58" t="s">
        <v>504</v>
      </c>
      <c r="S38" s="58" t="s">
        <v>188</v>
      </c>
      <c r="U38" s="64"/>
      <c r="V38" s="65" t="s">
        <v>507</v>
      </c>
      <c r="W38" s="60">
        <v>45307.0</v>
      </c>
      <c r="X38" s="65" t="s">
        <v>108</v>
      </c>
      <c r="Y38" s="65" t="s">
        <v>108</v>
      </c>
      <c r="Z38" s="65" t="s">
        <v>238</v>
      </c>
      <c r="AA38" s="66"/>
      <c r="AB38" s="66"/>
      <c r="AC38" s="61"/>
      <c r="AD38" s="65" t="s">
        <v>508</v>
      </c>
      <c r="AE38" s="65" t="s">
        <v>509</v>
      </c>
      <c r="AF38" s="58" t="s">
        <v>510</v>
      </c>
      <c r="AG38" s="58" t="s">
        <v>105</v>
      </c>
      <c r="AH38" s="64"/>
      <c r="AI38" s="58" t="s">
        <v>511</v>
      </c>
      <c r="AK38" s="65" t="s">
        <v>101</v>
      </c>
      <c r="AL38" s="65" t="s">
        <v>101</v>
      </c>
      <c r="AM38" s="65" t="s">
        <v>101</v>
      </c>
      <c r="AN38" s="65" t="s">
        <v>101</v>
      </c>
      <c r="AO38" s="65" t="s">
        <v>101</v>
      </c>
      <c r="AP38" s="65" t="s">
        <v>101</v>
      </c>
      <c r="AQ38" s="65" t="s">
        <v>101</v>
      </c>
      <c r="AR38" s="65" t="s">
        <v>101</v>
      </c>
      <c r="AS38" s="58" t="s">
        <v>149</v>
      </c>
      <c r="AT38" s="58" t="s">
        <v>25</v>
      </c>
      <c r="AU38" s="58" t="s">
        <v>16</v>
      </c>
      <c r="AV38" s="58" t="s">
        <v>12</v>
      </c>
      <c r="AW38" s="58" t="s">
        <v>23</v>
      </c>
      <c r="AX38" s="58" t="s">
        <v>20</v>
      </c>
      <c r="AY38" s="58" t="s">
        <v>14</v>
      </c>
      <c r="AZ38" s="58" t="s">
        <v>19</v>
      </c>
      <c r="BA38" s="64"/>
      <c r="BB38" s="64"/>
      <c r="BC38" s="64"/>
      <c r="BD38" s="64"/>
      <c r="BE38" s="64"/>
      <c r="BF38" s="64"/>
      <c r="BG38" s="64"/>
      <c r="BH38" s="64"/>
      <c r="BI38" s="64"/>
      <c r="BJ38" s="64"/>
      <c r="BK38" s="64"/>
      <c r="BL38" s="64"/>
      <c r="BM38" s="64"/>
      <c r="BN38" s="58" t="s">
        <v>109</v>
      </c>
    </row>
    <row r="39">
      <c r="A39" s="58" t="s">
        <v>512</v>
      </c>
      <c r="B39" s="58">
        <v>1.3055247025E10</v>
      </c>
      <c r="C39" s="60">
        <v>45432.0</v>
      </c>
      <c r="D39" s="61"/>
      <c r="E39" s="62">
        <v>43.0</v>
      </c>
      <c r="F39" s="63" t="s">
        <v>90</v>
      </c>
      <c r="G39" s="64"/>
      <c r="H39" s="58" t="s">
        <v>91</v>
      </c>
      <c r="I39" s="64"/>
      <c r="J39" s="58" t="s">
        <v>513</v>
      </c>
      <c r="K39" s="58" t="s">
        <v>93</v>
      </c>
      <c r="L39" s="58" t="s">
        <v>170</v>
      </c>
      <c r="M39" s="65" t="s">
        <v>95</v>
      </c>
      <c r="N39" s="60">
        <v>45413.0</v>
      </c>
      <c r="O39" s="58" t="s">
        <v>514</v>
      </c>
      <c r="P39" s="58" t="s">
        <v>515</v>
      </c>
      <c r="Q39" s="58" t="s">
        <v>516</v>
      </c>
      <c r="R39" s="58" t="s">
        <v>517</v>
      </c>
      <c r="S39" s="58" t="s">
        <v>100</v>
      </c>
      <c r="U39" s="64"/>
      <c r="V39" s="66"/>
      <c r="W39" s="60">
        <v>45432.0</v>
      </c>
      <c r="X39" s="65" t="s">
        <v>101</v>
      </c>
      <c r="Y39" s="65" t="s">
        <v>101</v>
      </c>
      <c r="Z39" s="65" t="s">
        <v>101</v>
      </c>
      <c r="AA39" s="66"/>
      <c r="AB39" s="66"/>
      <c r="AC39" s="61"/>
      <c r="AD39" s="65" t="s">
        <v>518</v>
      </c>
      <c r="AE39" s="65" t="s">
        <v>519</v>
      </c>
      <c r="AF39" s="58" t="s">
        <v>520</v>
      </c>
      <c r="AG39" s="58" t="s">
        <v>105</v>
      </c>
      <c r="AH39" s="64"/>
      <c r="AI39" s="58" t="s">
        <v>521</v>
      </c>
      <c r="AK39" s="65" t="s">
        <v>238</v>
      </c>
      <c r="AL39" s="65" t="s">
        <v>101</v>
      </c>
      <c r="AM39" s="65" t="s">
        <v>101</v>
      </c>
      <c r="AN39" s="65" t="s">
        <v>108</v>
      </c>
      <c r="AO39" s="65" t="s">
        <v>101</v>
      </c>
      <c r="AP39" s="65" t="s">
        <v>101</v>
      </c>
      <c r="AQ39" s="65" t="s">
        <v>101</v>
      </c>
      <c r="AR39" s="65" t="s">
        <v>108</v>
      </c>
      <c r="AS39" s="58" t="s">
        <v>123</v>
      </c>
      <c r="AT39" s="58" t="s">
        <v>25</v>
      </c>
      <c r="AU39" s="58" t="s">
        <v>16</v>
      </c>
      <c r="AV39" s="58" t="s">
        <v>13</v>
      </c>
      <c r="AW39" s="58" t="s">
        <v>23</v>
      </c>
      <c r="AX39" s="58" t="s">
        <v>21</v>
      </c>
      <c r="AY39" s="58" t="s">
        <v>14</v>
      </c>
      <c r="AZ39" s="58" t="s">
        <v>18</v>
      </c>
      <c r="BA39" s="58" t="s">
        <v>15</v>
      </c>
      <c r="BB39" s="58" t="s">
        <v>17</v>
      </c>
      <c r="BC39" s="58" t="s">
        <v>18</v>
      </c>
      <c r="BD39" s="58" t="s">
        <v>20</v>
      </c>
      <c r="BE39" s="58" t="s">
        <v>13</v>
      </c>
      <c r="BF39" s="58" t="s">
        <v>22</v>
      </c>
      <c r="BG39" s="58" t="s">
        <v>24</v>
      </c>
      <c r="BH39" s="67" t="b">
        <v>0</v>
      </c>
      <c r="BI39" s="67" t="b">
        <v>0</v>
      </c>
      <c r="BJ39" s="67" t="b">
        <v>0</v>
      </c>
      <c r="BK39" s="67" t="b">
        <v>1</v>
      </c>
      <c r="BL39" s="67" t="b">
        <v>0</v>
      </c>
      <c r="BM39" s="67" t="b">
        <v>0</v>
      </c>
      <c r="BN39" s="58" t="s">
        <v>109</v>
      </c>
    </row>
    <row r="40" hidden="1">
      <c r="A40" s="58" t="s">
        <v>522</v>
      </c>
      <c r="B40" s="58">
        <v>1.3074687332E10</v>
      </c>
      <c r="C40" s="60">
        <v>45432.0</v>
      </c>
      <c r="D40" s="61"/>
      <c r="E40" s="62">
        <v>43.0</v>
      </c>
      <c r="F40" s="63" t="s">
        <v>90</v>
      </c>
      <c r="G40" s="64"/>
      <c r="H40" s="58" t="s">
        <v>91</v>
      </c>
      <c r="I40" s="64"/>
      <c r="J40" s="58" t="s">
        <v>523</v>
      </c>
      <c r="K40" s="58" t="s">
        <v>287</v>
      </c>
      <c r="L40" s="58" t="s">
        <v>228</v>
      </c>
      <c r="M40" s="65" t="s">
        <v>524</v>
      </c>
      <c r="N40" s="60">
        <v>45414.0</v>
      </c>
      <c r="O40" s="58" t="s">
        <v>525</v>
      </c>
      <c r="P40" s="58" t="s">
        <v>526</v>
      </c>
      <c r="Q40" s="58" t="s">
        <v>527</v>
      </c>
      <c r="S40" s="64"/>
      <c r="T40" s="64"/>
      <c r="U40" s="64"/>
      <c r="V40" s="66"/>
      <c r="W40" s="60">
        <v>45432.0</v>
      </c>
      <c r="X40" s="65" t="s">
        <v>108</v>
      </c>
      <c r="Y40" s="65" t="s">
        <v>101</v>
      </c>
      <c r="Z40" s="65" t="s">
        <v>108</v>
      </c>
      <c r="AA40" s="66"/>
      <c r="AB40" s="66"/>
      <c r="AC40" s="61"/>
      <c r="AD40" s="65" t="s">
        <v>528</v>
      </c>
      <c r="AE40" s="65" t="s">
        <v>529</v>
      </c>
      <c r="AF40" s="58" t="s">
        <v>530</v>
      </c>
      <c r="AG40" s="58" t="s">
        <v>283</v>
      </c>
      <c r="AH40" s="64"/>
      <c r="AI40" s="58" t="s">
        <v>531</v>
      </c>
      <c r="AK40" s="65" t="s">
        <v>101</v>
      </c>
      <c r="AL40" s="65" t="s">
        <v>101</v>
      </c>
      <c r="AM40" s="65" t="s">
        <v>101</v>
      </c>
      <c r="AN40" s="65" t="s">
        <v>101</v>
      </c>
      <c r="AO40" s="65" t="s">
        <v>101</v>
      </c>
      <c r="AP40" s="65" t="s">
        <v>101</v>
      </c>
      <c r="AQ40" s="65" t="s">
        <v>101</v>
      </c>
      <c r="AR40" s="65" t="s">
        <v>101</v>
      </c>
      <c r="AS40" s="64"/>
      <c r="AT40" s="64"/>
      <c r="AU40" s="64"/>
      <c r="AV40" s="64"/>
      <c r="AW40" s="64"/>
      <c r="AX40" s="64"/>
      <c r="AY40" s="64"/>
      <c r="AZ40" s="64"/>
      <c r="BA40" s="64"/>
      <c r="BB40" s="64"/>
      <c r="BC40" s="64"/>
      <c r="BD40" s="64"/>
      <c r="BE40" s="64"/>
      <c r="BF40" s="64"/>
      <c r="BG40" s="64"/>
      <c r="BH40" s="64"/>
      <c r="BI40" s="64"/>
      <c r="BJ40" s="64"/>
      <c r="BK40" s="64"/>
      <c r="BL40" s="64"/>
      <c r="BM40" s="64"/>
      <c r="BN40" s="58" t="s">
        <v>109</v>
      </c>
    </row>
    <row r="41">
      <c r="A41" s="58" t="s">
        <v>532</v>
      </c>
      <c r="B41" s="58">
        <v>1.3115571733E10</v>
      </c>
      <c r="C41" s="60">
        <v>45432.0</v>
      </c>
      <c r="D41" s="61"/>
      <c r="E41" s="62">
        <v>43.0</v>
      </c>
      <c r="F41" s="63" t="s">
        <v>90</v>
      </c>
      <c r="G41" s="64"/>
      <c r="H41" s="58" t="s">
        <v>91</v>
      </c>
      <c r="I41" s="64"/>
      <c r="J41" s="58" t="s">
        <v>533</v>
      </c>
      <c r="K41" s="58" t="s">
        <v>287</v>
      </c>
      <c r="L41" s="58" t="s">
        <v>94</v>
      </c>
      <c r="M41" s="65" t="s">
        <v>95</v>
      </c>
      <c r="N41" s="60">
        <v>45418.0</v>
      </c>
      <c r="O41" s="58" t="s">
        <v>534</v>
      </c>
      <c r="P41" s="58" t="s">
        <v>535</v>
      </c>
      <c r="Q41" s="58" t="s">
        <v>536</v>
      </c>
      <c r="R41" s="58" t="s">
        <v>394</v>
      </c>
      <c r="S41" s="58" t="s">
        <v>175</v>
      </c>
      <c r="T41" s="64"/>
      <c r="U41" s="64"/>
      <c r="V41" s="66"/>
      <c r="W41" s="60">
        <v>45432.0</v>
      </c>
      <c r="X41" s="65" t="s">
        <v>108</v>
      </c>
      <c r="Y41" s="65" t="s">
        <v>101</v>
      </c>
      <c r="Z41" s="65" t="s">
        <v>108</v>
      </c>
      <c r="AA41" s="66"/>
      <c r="AB41" s="66"/>
      <c r="AC41" s="61"/>
      <c r="AD41" s="65" t="s">
        <v>537</v>
      </c>
      <c r="AE41" s="65" t="s">
        <v>397</v>
      </c>
      <c r="AF41" s="58" t="s">
        <v>398</v>
      </c>
      <c r="AG41" s="58" t="s">
        <v>283</v>
      </c>
      <c r="AH41" s="64"/>
      <c r="AI41" s="58" t="s">
        <v>538</v>
      </c>
      <c r="AK41" s="65" t="s">
        <v>122</v>
      </c>
      <c r="AL41" s="65" t="s">
        <v>101</v>
      </c>
      <c r="AM41" s="65" t="s">
        <v>108</v>
      </c>
      <c r="AN41" s="65" t="s">
        <v>108</v>
      </c>
      <c r="AO41" s="65" t="s">
        <v>108</v>
      </c>
      <c r="AP41" s="65" t="s">
        <v>101</v>
      </c>
      <c r="AQ41" s="65" t="s">
        <v>108</v>
      </c>
      <c r="AR41" s="65" t="s">
        <v>108</v>
      </c>
      <c r="AS41" s="58" t="s">
        <v>123</v>
      </c>
      <c r="AT41" s="58" t="s">
        <v>25</v>
      </c>
      <c r="AU41" s="58" t="s">
        <v>16</v>
      </c>
      <c r="AV41" s="58" t="s">
        <v>13</v>
      </c>
      <c r="AW41" s="58" t="s">
        <v>23</v>
      </c>
      <c r="AX41" s="58" t="s">
        <v>20</v>
      </c>
      <c r="AY41" s="58" t="s">
        <v>14</v>
      </c>
      <c r="AZ41" s="58" t="s">
        <v>19</v>
      </c>
      <c r="BA41" s="58" t="s">
        <v>14</v>
      </c>
      <c r="BB41" s="58" t="s">
        <v>16</v>
      </c>
      <c r="BC41" s="58" t="s">
        <v>19</v>
      </c>
      <c r="BD41" s="58" t="s">
        <v>21</v>
      </c>
      <c r="BE41" s="58" t="s">
        <v>13</v>
      </c>
      <c r="BF41" s="58" t="s">
        <v>23</v>
      </c>
      <c r="BG41" s="58" t="s">
        <v>24</v>
      </c>
      <c r="BH41" s="67" t="b">
        <v>0</v>
      </c>
      <c r="BI41" s="67" t="b">
        <v>1</v>
      </c>
      <c r="BJ41" s="67" t="b">
        <v>0</v>
      </c>
      <c r="BK41" s="67" t="b">
        <v>1</v>
      </c>
      <c r="BL41" s="67" t="b">
        <v>1</v>
      </c>
      <c r="BM41" s="67" t="b">
        <v>1</v>
      </c>
      <c r="BN41" s="58" t="s">
        <v>109</v>
      </c>
    </row>
    <row r="42">
      <c r="A42" s="58" t="s">
        <v>539</v>
      </c>
      <c r="B42" s="58">
        <v>1.3016852905E10</v>
      </c>
      <c r="C42" s="60">
        <v>45432.0</v>
      </c>
      <c r="D42" s="61"/>
      <c r="E42" s="62">
        <v>43.0</v>
      </c>
      <c r="F42" s="63" t="s">
        <v>90</v>
      </c>
      <c r="G42" s="64"/>
      <c r="H42" s="58" t="s">
        <v>91</v>
      </c>
      <c r="I42" s="64"/>
      <c r="J42" s="58" t="s">
        <v>540</v>
      </c>
      <c r="K42" s="58" t="s">
        <v>93</v>
      </c>
      <c r="L42" s="58" t="s">
        <v>126</v>
      </c>
      <c r="M42" s="65" t="s">
        <v>95</v>
      </c>
      <c r="N42" s="60">
        <v>45411.0</v>
      </c>
      <c r="O42" s="58" t="s">
        <v>541</v>
      </c>
      <c r="P42" s="58" t="s">
        <v>542</v>
      </c>
      <c r="Q42" s="58" t="s">
        <v>543</v>
      </c>
      <c r="R42" s="58" t="s">
        <v>544</v>
      </c>
      <c r="S42" s="58" t="s">
        <v>116</v>
      </c>
      <c r="U42" s="64"/>
      <c r="V42" s="66"/>
      <c r="W42" s="60">
        <v>45432.0</v>
      </c>
      <c r="X42" s="65" t="s">
        <v>101</v>
      </c>
      <c r="Y42" s="65" t="s">
        <v>101</v>
      </c>
      <c r="Z42" s="65" t="s">
        <v>101</v>
      </c>
      <c r="AA42" s="66"/>
      <c r="AB42" s="66"/>
      <c r="AC42" s="61"/>
      <c r="AD42" s="65" t="s">
        <v>545</v>
      </c>
      <c r="AE42" s="65" t="s">
        <v>546</v>
      </c>
      <c r="AF42" s="58" t="s">
        <v>547</v>
      </c>
      <c r="AG42" s="58" t="s">
        <v>105</v>
      </c>
      <c r="AH42" s="64"/>
      <c r="AI42" s="58" t="s">
        <v>548</v>
      </c>
      <c r="AK42" s="65" t="s">
        <v>136</v>
      </c>
      <c r="AL42" s="65" t="s">
        <v>108</v>
      </c>
      <c r="AM42" s="65" t="s">
        <v>101</v>
      </c>
      <c r="AN42" s="65" t="s">
        <v>101</v>
      </c>
      <c r="AO42" s="65" t="s">
        <v>108</v>
      </c>
      <c r="AP42" s="65" t="s">
        <v>108</v>
      </c>
      <c r="AQ42" s="65" t="s">
        <v>108</v>
      </c>
      <c r="AR42" s="65" t="s">
        <v>101</v>
      </c>
      <c r="AS42" s="58" t="s">
        <v>149</v>
      </c>
      <c r="AT42" s="58" t="s">
        <v>25</v>
      </c>
      <c r="AU42" s="58" t="s">
        <v>17</v>
      </c>
      <c r="AV42" s="58" t="s">
        <v>12</v>
      </c>
      <c r="AW42" s="58" t="s">
        <v>22</v>
      </c>
      <c r="AX42" s="58" t="s">
        <v>20</v>
      </c>
      <c r="AY42" s="58" t="s">
        <v>14</v>
      </c>
      <c r="AZ42" s="58" t="s">
        <v>18</v>
      </c>
      <c r="BA42" s="58" t="s">
        <v>14</v>
      </c>
      <c r="BB42" s="58" t="s">
        <v>16</v>
      </c>
      <c r="BC42" s="58" t="s">
        <v>19</v>
      </c>
      <c r="BD42" s="58" t="s">
        <v>20</v>
      </c>
      <c r="BE42" s="58" t="s">
        <v>13</v>
      </c>
      <c r="BF42" s="58" t="s">
        <v>22</v>
      </c>
      <c r="BG42" s="58" t="s">
        <v>25</v>
      </c>
      <c r="BH42" s="67" t="b">
        <v>1</v>
      </c>
      <c r="BI42" s="67" t="b">
        <v>1</v>
      </c>
      <c r="BJ42" s="67" t="b">
        <v>1</v>
      </c>
      <c r="BK42" s="67" t="b">
        <v>0</v>
      </c>
      <c r="BL42" s="67" t="b">
        <v>0</v>
      </c>
      <c r="BM42" s="67" t="b">
        <v>1</v>
      </c>
      <c r="BN42" s="58" t="s">
        <v>109</v>
      </c>
    </row>
    <row r="43">
      <c r="A43" s="58" t="s">
        <v>549</v>
      </c>
      <c r="B43" s="58">
        <v>1.2791861939E10</v>
      </c>
      <c r="C43" s="60">
        <v>45432.0</v>
      </c>
      <c r="D43" s="61"/>
      <c r="E43" s="62">
        <v>43.0</v>
      </c>
      <c r="F43" s="63" t="s">
        <v>90</v>
      </c>
      <c r="G43" s="64"/>
      <c r="H43" s="58" t="s">
        <v>91</v>
      </c>
      <c r="I43" s="64"/>
      <c r="J43" s="58" t="s">
        <v>550</v>
      </c>
      <c r="K43" s="58" t="s">
        <v>93</v>
      </c>
      <c r="L43" s="58" t="s">
        <v>341</v>
      </c>
      <c r="M43" s="65" t="s">
        <v>95</v>
      </c>
      <c r="N43" s="60">
        <v>45392.0</v>
      </c>
      <c r="O43" s="58" t="s">
        <v>551</v>
      </c>
      <c r="P43" s="58" t="s">
        <v>515</v>
      </c>
      <c r="Q43" s="58" t="s">
        <v>552</v>
      </c>
      <c r="R43" s="58" t="s">
        <v>553</v>
      </c>
      <c r="S43" s="58" t="s">
        <v>406</v>
      </c>
      <c r="U43" s="64"/>
      <c r="V43" s="66"/>
      <c r="W43" s="60">
        <v>45432.0</v>
      </c>
      <c r="X43" s="65" t="s">
        <v>101</v>
      </c>
      <c r="Y43" s="65" t="s">
        <v>101</v>
      </c>
      <c r="Z43" s="65" t="s">
        <v>101</v>
      </c>
      <c r="AA43" s="66"/>
      <c r="AB43" s="66"/>
      <c r="AC43" s="61"/>
      <c r="AD43" s="65" t="s">
        <v>554</v>
      </c>
      <c r="AE43" s="65" t="s">
        <v>555</v>
      </c>
      <c r="AF43" s="58" t="s">
        <v>556</v>
      </c>
      <c r="AG43" s="58" t="s">
        <v>105</v>
      </c>
      <c r="AH43" s="64"/>
      <c r="AI43" s="58" t="s">
        <v>557</v>
      </c>
      <c r="AK43" s="65" t="s">
        <v>122</v>
      </c>
      <c r="AL43" s="65" t="s">
        <v>108</v>
      </c>
      <c r="AM43" s="65" t="s">
        <v>108</v>
      </c>
      <c r="AN43" s="65" t="s">
        <v>101</v>
      </c>
      <c r="AO43" s="65" t="s">
        <v>101</v>
      </c>
      <c r="AP43" s="65" t="s">
        <v>108</v>
      </c>
      <c r="AQ43" s="65" t="s">
        <v>108</v>
      </c>
      <c r="AR43" s="65" t="s">
        <v>108</v>
      </c>
      <c r="AS43" s="58" t="s">
        <v>181</v>
      </c>
      <c r="AT43" s="58" t="s">
        <v>25</v>
      </c>
      <c r="AU43" s="58" t="s">
        <v>17</v>
      </c>
      <c r="AV43" s="58" t="s">
        <v>13</v>
      </c>
      <c r="AW43" s="58" t="s">
        <v>23</v>
      </c>
      <c r="AX43" s="58" t="s">
        <v>20</v>
      </c>
      <c r="AY43" s="58" t="s">
        <v>14</v>
      </c>
      <c r="AZ43" s="58" t="s">
        <v>18</v>
      </c>
      <c r="BA43" s="58" t="s">
        <v>14</v>
      </c>
      <c r="BB43" s="58" t="s">
        <v>17</v>
      </c>
      <c r="BC43" s="58" t="s">
        <v>18</v>
      </c>
      <c r="BD43" s="58" t="s">
        <v>20</v>
      </c>
      <c r="BE43" s="58" t="s">
        <v>12</v>
      </c>
      <c r="BF43" s="58" t="s">
        <v>22</v>
      </c>
      <c r="BG43" s="58" t="s">
        <v>25</v>
      </c>
      <c r="BH43" s="67" t="b">
        <v>1</v>
      </c>
      <c r="BI43" s="67" t="b">
        <v>1</v>
      </c>
      <c r="BJ43" s="67" t="b">
        <v>1</v>
      </c>
      <c r="BK43" s="67" t="b">
        <v>1</v>
      </c>
      <c r="BL43" s="67" t="b">
        <v>1</v>
      </c>
      <c r="BM43" s="67" t="b">
        <v>0</v>
      </c>
      <c r="BN43" s="58" t="s">
        <v>109</v>
      </c>
    </row>
    <row r="44">
      <c r="A44" s="58" t="s">
        <v>558</v>
      </c>
      <c r="B44" s="58">
        <v>1.3055057219E10</v>
      </c>
      <c r="C44" s="60">
        <v>45432.0</v>
      </c>
      <c r="D44" s="60">
        <v>45464.0</v>
      </c>
      <c r="E44" s="62">
        <v>32.0</v>
      </c>
      <c r="F44" s="63" t="s">
        <v>151</v>
      </c>
      <c r="G44" s="58" t="s">
        <v>559</v>
      </c>
      <c r="H44" s="58" t="s">
        <v>153</v>
      </c>
      <c r="I44" s="58" t="s">
        <v>154</v>
      </c>
      <c r="J44" s="58" t="s">
        <v>560</v>
      </c>
      <c r="K44" s="58" t="s">
        <v>93</v>
      </c>
      <c r="L44" s="58" t="s">
        <v>94</v>
      </c>
      <c r="M44" s="65" t="s">
        <v>95</v>
      </c>
      <c r="N44" s="60">
        <v>45413.0</v>
      </c>
      <c r="O44" s="58" t="s">
        <v>561</v>
      </c>
      <c r="P44" s="58" t="s">
        <v>562</v>
      </c>
      <c r="Q44" s="58" t="s">
        <v>563</v>
      </c>
      <c r="R44" s="58" t="s">
        <v>99</v>
      </c>
      <c r="S44" s="58" t="s">
        <v>100</v>
      </c>
      <c r="U44" s="64"/>
      <c r="V44" s="66"/>
      <c r="W44" s="60">
        <v>45432.0</v>
      </c>
      <c r="X44" s="65" t="s">
        <v>101</v>
      </c>
      <c r="Y44" s="65" t="s">
        <v>108</v>
      </c>
      <c r="Z44" s="65" t="s">
        <v>108</v>
      </c>
      <c r="AA44" s="66"/>
      <c r="AB44" s="66"/>
      <c r="AC44" s="61"/>
      <c r="AD44" s="65" t="s">
        <v>564</v>
      </c>
      <c r="AE44" s="65" t="s">
        <v>565</v>
      </c>
      <c r="AF44" s="58" t="s">
        <v>566</v>
      </c>
      <c r="AG44" s="58" t="s">
        <v>105</v>
      </c>
      <c r="AH44" s="58">
        <v>2.801275052E9</v>
      </c>
      <c r="AI44" s="58" t="s">
        <v>567</v>
      </c>
      <c r="AJ44" s="58" t="s">
        <v>568</v>
      </c>
      <c r="AK44" s="65" t="s">
        <v>107</v>
      </c>
      <c r="AL44" s="65" t="s">
        <v>101</v>
      </c>
      <c r="AM44" s="65" t="s">
        <v>101</v>
      </c>
      <c r="AN44" s="65" t="s">
        <v>108</v>
      </c>
      <c r="AO44" s="65" t="s">
        <v>108</v>
      </c>
      <c r="AP44" s="65" t="s">
        <v>101</v>
      </c>
      <c r="AQ44" s="65" t="s">
        <v>108</v>
      </c>
      <c r="AR44" s="65" t="s">
        <v>101</v>
      </c>
      <c r="AS44" s="64"/>
      <c r="AT44" s="58" t="s">
        <v>25</v>
      </c>
      <c r="AU44" s="58" t="s">
        <v>17</v>
      </c>
      <c r="AV44" s="58" t="s">
        <v>13</v>
      </c>
      <c r="AW44" s="58" t="s">
        <v>22</v>
      </c>
      <c r="AX44" s="58" t="s">
        <v>20</v>
      </c>
      <c r="AY44" s="58" t="s">
        <v>14</v>
      </c>
      <c r="AZ44" s="58" t="s">
        <v>19</v>
      </c>
      <c r="BA44" s="58" t="s">
        <v>14</v>
      </c>
      <c r="BB44" s="58" t="s">
        <v>16</v>
      </c>
      <c r="BC44" s="58" t="s">
        <v>18</v>
      </c>
      <c r="BD44" s="58" t="s">
        <v>21</v>
      </c>
      <c r="BE44" s="58" t="s">
        <v>13</v>
      </c>
      <c r="BF44" s="58" t="s">
        <v>22</v>
      </c>
      <c r="BG44" s="58" t="s">
        <v>24</v>
      </c>
      <c r="BH44" s="67" t="b">
        <v>0</v>
      </c>
      <c r="BI44" s="67" t="b">
        <v>1</v>
      </c>
      <c r="BJ44" s="67" t="b">
        <v>0</v>
      </c>
      <c r="BK44" s="67" t="b">
        <v>0</v>
      </c>
      <c r="BL44" s="67" t="b">
        <v>0</v>
      </c>
      <c r="BM44" s="67" t="b">
        <v>1</v>
      </c>
      <c r="BN44" s="58" t="s">
        <v>109</v>
      </c>
    </row>
    <row r="45">
      <c r="A45" s="58" t="s">
        <v>569</v>
      </c>
      <c r="B45" s="58">
        <v>1.305704668E10</v>
      </c>
      <c r="C45" s="60">
        <v>45432.0</v>
      </c>
      <c r="D45" s="61"/>
      <c r="E45" s="62">
        <v>43.0</v>
      </c>
      <c r="F45" s="63" t="s">
        <v>90</v>
      </c>
      <c r="G45" s="64"/>
      <c r="H45" s="58" t="s">
        <v>91</v>
      </c>
      <c r="I45" s="64"/>
      <c r="J45" s="58" t="s">
        <v>570</v>
      </c>
      <c r="K45" s="58" t="s">
        <v>287</v>
      </c>
      <c r="L45" s="58" t="s">
        <v>228</v>
      </c>
      <c r="M45" s="65" t="s">
        <v>95</v>
      </c>
      <c r="N45" s="60">
        <v>45413.0</v>
      </c>
      <c r="O45" s="58" t="s">
        <v>571</v>
      </c>
      <c r="P45" s="58" t="s">
        <v>572</v>
      </c>
      <c r="Q45" s="58" t="s">
        <v>573</v>
      </c>
      <c r="R45" s="58" t="s">
        <v>574</v>
      </c>
      <c r="S45" s="58" t="s">
        <v>220</v>
      </c>
      <c r="U45" s="64"/>
      <c r="V45" s="66"/>
      <c r="W45" s="60">
        <v>45432.0</v>
      </c>
      <c r="X45" s="65" t="s">
        <v>101</v>
      </c>
      <c r="Y45" s="65" t="s">
        <v>101</v>
      </c>
      <c r="Z45" s="65" t="s">
        <v>101</v>
      </c>
      <c r="AA45" s="66"/>
      <c r="AB45" s="66"/>
      <c r="AC45" s="61"/>
      <c r="AD45" s="65" t="s">
        <v>575</v>
      </c>
      <c r="AE45" s="65" t="s">
        <v>576</v>
      </c>
      <c r="AF45" s="58" t="s">
        <v>577</v>
      </c>
      <c r="AG45" s="58" t="s">
        <v>105</v>
      </c>
      <c r="AH45" s="64"/>
      <c r="AI45" s="58" t="s">
        <v>578</v>
      </c>
      <c r="AK45" s="65" t="s">
        <v>136</v>
      </c>
      <c r="AL45" s="65" t="s">
        <v>108</v>
      </c>
      <c r="AM45" s="65" t="s">
        <v>101</v>
      </c>
      <c r="AN45" s="65" t="s">
        <v>108</v>
      </c>
      <c r="AO45" s="65" t="s">
        <v>101</v>
      </c>
      <c r="AP45" s="65" t="s">
        <v>108</v>
      </c>
      <c r="AQ45" s="65" t="s">
        <v>108</v>
      </c>
      <c r="AR45" s="65" t="s">
        <v>101</v>
      </c>
      <c r="AS45" s="58" t="s">
        <v>149</v>
      </c>
      <c r="AT45" s="58" t="s">
        <v>25</v>
      </c>
      <c r="AU45" s="58" t="s">
        <v>16</v>
      </c>
      <c r="AV45" s="58" t="s">
        <v>12</v>
      </c>
      <c r="AW45" s="58" t="s">
        <v>23</v>
      </c>
      <c r="AX45" s="58" t="s">
        <v>21</v>
      </c>
      <c r="AY45" s="58" t="s">
        <v>14</v>
      </c>
      <c r="AZ45" s="58" t="s">
        <v>19</v>
      </c>
      <c r="BA45" s="58" t="s">
        <v>14</v>
      </c>
      <c r="BB45" s="58" t="s">
        <v>17</v>
      </c>
      <c r="BC45" s="58" t="s">
        <v>18</v>
      </c>
      <c r="BD45" s="58" t="s">
        <v>21</v>
      </c>
      <c r="BE45" s="58" t="s">
        <v>12</v>
      </c>
      <c r="BF45" s="58" t="s">
        <v>22</v>
      </c>
      <c r="BG45" s="58" t="s">
        <v>25</v>
      </c>
      <c r="BH45" s="67" t="b">
        <v>1</v>
      </c>
      <c r="BI45" s="67" t="b">
        <v>1</v>
      </c>
      <c r="BJ45" s="67" t="b">
        <v>1</v>
      </c>
      <c r="BK45" s="67" t="b">
        <v>0</v>
      </c>
      <c r="BL45" s="67" t="b">
        <v>0</v>
      </c>
      <c r="BM45" s="67" t="b">
        <v>0</v>
      </c>
      <c r="BN45" s="58" t="s">
        <v>109</v>
      </c>
    </row>
    <row r="46">
      <c r="A46" s="58" t="s">
        <v>579</v>
      </c>
      <c r="B46" s="58">
        <v>1.3080686711E10</v>
      </c>
      <c r="C46" s="60">
        <v>45432.0</v>
      </c>
      <c r="D46" s="61"/>
      <c r="E46" s="62">
        <v>43.0</v>
      </c>
      <c r="F46" s="63" t="s">
        <v>90</v>
      </c>
      <c r="G46" s="64"/>
      <c r="H46" s="58" t="s">
        <v>91</v>
      </c>
      <c r="I46" s="64"/>
      <c r="J46" s="58" t="s">
        <v>580</v>
      </c>
      <c r="K46" s="58" t="s">
        <v>93</v>
      </c>
      <c r="L46" s="58" t="s">
        <v>390</v>
      </c>
      <c r="M46" s="65" t="s">
        <v>95</v>
      </c>
      <c r="N46" s="60">
        <v>45414.0</v>
      </c>
      <c r="O46" s="58" t="s">
        <v>581</v>
      </c>
      <c r="P46" s="58" t="s">
        <v>582</v>
      </c>
      <c r="Q46" s="58" t="s">
        <v>583</v>
      </c>
      <c r="R46" s="58" t="s">
        <v>159</v>
      </c>
      <c r="S46" s="58" t="s">
        <v>144</v>
      </c>
      <c r="U46" s="64"/>
      <c r="V46" s="66"/>
      <c r="W46" s="60">
        <v>45432.0</v>
      </c>
      <c r="X46" s="65" t="s">
        <v>108</v>
      </c>
      <c r="Y46" s="65" t="s">
        <v>101</v>
      </c>
      <c r="Z46" s="65" t="s">
        <v>108</v>
      </c>
      <c r="AA46" s="66"/>
      <c r="AB46" s="66"/>
      <c r="AC46" s="61"/>
      <c r="AD46" s="65" t="s">
        <v>584</v>
      </c>
      <c r="AE46" s="65" t="s">
        <v>585</v>
      </c>
      <c r="AF46" s="58" t="s">
        <v>586</v>
      </c>
      <c r="AG46" s="58" t="s">
        <v>105</v>
      </c>
      <c r="AH46" s="64"/>
      <c r="AI46" s="58" t="s">
        <v>587</v>
      </c>
      <c r="AK46" s="65" t="s">
        <v>122</v>
      </c>
      <c r="AL46" s="65" t="s">
        <v>101</v>
      </c>
      <c r="AM46" s="65" t="s">
        <v>108</v>
      </c>
      <c r="AN46" s="65" t="s">
        <v>101</v>
      </c>
      <c r="AO46" s="65" t="s">
        <v>108</v>
      </c>
      <c r="AP46" s="65" t="s">
        <v>108</v>
      </c>
      <c r="AQ46" s="65" t="s">
        <v>108</v>
      </c>
      <c r="AR46" s="65" t="s">
        <v>108</v>
      </c>
      <c r="AS46" s="58" t="s">
        <v>149</v>
      </c>
      <c r="AT46" s="58" t="s">
        <v>24</v>
      </c>
      <c r="AU46" s="58" t="s">
        <v>16</v>
      </c>
      <c r="AV46" s="58" t="s">
        <v>12</v>
      </c>
      <c r="AW46" s="58" t="s">
        <v>23</v>
      </c>
      <c r="AX46" s="58" t="s">
        <v>21</v>
      </c>
      <c r="AY46" s="58" t="s">
        <v>14</v>
      </c>
      <c r="AZ46" s="58" t="s">
        <v>18</v>
      </c>
      <c r="BA46" s="58" t="s">
        <v>14</v>
      </c>
      <c r="BB46" s="58" t="s">
        <v>16</v>
      </c>
      <c r="BC46" s="58" t="s">
        <v>18</v>
      </c>
      <c r="BD46" s="58" t="s">
        <v>21</v>
      </c>
      <c r="BE46" s="58" t="s">
        <v>13</v>
      </c>
      <c r="BF46" s="58" t="s">
        <v>23</v>
      </c>
      <c r="BG46" s="58" t="s">
        <v>25</v>
      </c>
      <c r="BH46" s="67" t="b">
        <v>0</v>
      </c>
      <c r="BI46" s="67" t="b">
        <v>1</v>
      </c>
      <c r="BJ46" s="67" t="b">
        <v>1</v>
      </c>
      <c r="BK46" s="67" t="b">
        <v>1</v>
      </c>
      <c r="BL46" s="67" t="b">
        <v>1</v>
      </c>
      <c r="BM46" s="67" t="b">
        <v>1</v>
      </c>
      <c r="BN46" s="58" t="s">
        <v>109</v>
      </c>
    </row>
    <row r="47">
      <c r="A47" s="58" t="s">
        <v>588</v>
      </c>
      <c r="B47" s="58">
        <v>1.3087031733E10</v>
      </c>
      <c r="C47" s="60">
        <v>45432.0</v>
      </c>
      <c r="D47" s="61"/>
      <c r="E47" s="62">
        <v>43.0</v>
      </c>
      <c r="F47" s="63" t="s">
        <v>90</v>
      </c>
      <c r="G47" s="64"/>
      <c r="H47" s="58" t="s">
        <v>91</v>
      </c>
      <c r="I47" s="64"/>
      <c r="J47" s="58" t="s">
        <v>589</v>
      </c>
      <c r="K47" s="58" t="s">
        <v>287</v>
      </c>
      <c r="L47" s="58" t="s">
        <v>264</v>
      </c>
      <c r="M47" s="65" t="s">
        <v>95</v>
      </c>
      <c r="N47" s="60">
        <v>45415.0</v>
      </c>
      <c r="O47" s="58" t="s">
        <v>590</v>
      </c>
      <c r="P47" s="58" t="s">
        <v>591</v>
      </c>
      <c r="Q47" s="58" t="s">
        <v>592</v>
      </c>
      <c r="R47" s="58" t="s">
        <v>593</v>
      </c>
      <c r="S47" s="58" t="s">
        <v>594</v>
      </c>
      <c r="T47" s="64"/>
      <c r="U47" s="64"/>
      <c r="V47" s="66"/>
      <c r="W47" s="60">
        <v>45432.0</v>
      </c>
      <c r="X47" s="65" t="s">
        <v>101</v>
      </c>
      <c r="Y47" s="65" t="s">
        <v>101</v>
      </c>
      <c r="Z47" s="65" t="s">
        <v>101</v>
      </c>
      <c r="AA47" s="66"/>
      <c r="AB47" s="66"/>
      <c r="AC47" s="61"/>
      <c r="AD47" s="65" t="s">
        <v>595</v>
      </c>
      <c r="AE47" s="65" t="s">
        <v>596</v>
      </c>
      <c r="AF47" s="58" t="s">
        <v>597</v>
      </c>
      <c r="AG47" s="58" t="s">
        <v>283</v>
      </c>
      <c r="AH47" s="64"/>
      <c r="AI47" s="58" t="s">
        <v>598</v>
      </c>
      <c r="AK47" s="65" t="s">
        <v>107</v>
      </c>
      <c r="AL47" s="65" t="s">
        <v>101</v>
      </c>
      <c r="AM47" s="65" t="s">
        <v>101</v>
      </c>
      <c r="AN47" s="65" t="s">
        <v>108</v>
      </c>
      <c r="AO47" s="65" t="s">
        <v>108</v>
      </c>
      <c r="AP47" s="65" t="s">
        <v>108</v>
      </c>
      <c r="AQ47" s="65" t="s">
        <v>101</v>
      </c>
      <c r="AR47" s="65" t="s">
        <v>101</v>
      </c>
      <c r="AS47" s="58" t="s">
        <v>250</v>
      </c>
      <c r="AT47" s="58" t="s">
        <v>25</v>
      </c>
      <c r="AU47" s="58" t="s">
        <v>16</v>
      </c>
      <c r="AV47" s="58" t="s">
        <v>13</v>
      </c>
      <c r="AW47" s="58" t="s">
        <v>23</v>
      </c>
      <c r="AX47" s="58" t="s">
        <v>21</v>
      </c>
      <c r="AY47" s="58" t="s">
        <v>14</v>
      </c>
      <c r="AZ47" s="58" t="s">
        <v>19</v>
      </c>
      <c r="BA47" s="58" t="s">
        <v>15</v>
      </c>
      <c r="BB47" s="58" t="s">
        <v>17</v>
      </c>
      <c r="BC47" s="58" t="s">
        <v>18</v>
      </c>
      <c r="BD47" s="58" t="s">
        <v>21</v>
      </c>
      <c r="BE47" s="58" t="s">
        <v>13</v>
      </c>
      <c r="BF47" s="58" t="s">
        <v>23</v>
      </c>
      <c r="BG47" s="58" t="s">
        <v>24</v>
      </c>
      <c r="BH47" s="67" t="b">
        <v>0</v>
      </c>
      <c r="BI47" s="67" t="b">
        <v>0</v>
      </c>
      <c r="BJ47" s="67" t="b">
        <v>1</v>
      </c>
      <c r="BK47" s="67" t="b">
        <v>0</v>
      </c>
      <c r="BL47" s="67" t="b">
        <v>0</v>
      </c>
      <c r="BM47" s="67" t="b">
        <v>1</v>
      </c>
      <c r="BN47" s="58" t="s">
        <v>109</v>
      </c>
    </row>
    <row r="48">
      <c r="A48" s="58" t="s">
        <v>599</v>
      </c>
      <c r="B48" s="58">
        <v>1.2971156291E10</v>
      </c>
      <c r="C48" s="60">
        <v>45432.0</v>
      </c>
      <c r="D48" s="61"/>
      <c r="E48" s="62">
        <v>43.0</v>
      </c>
      <c r="F48" s="63" t="s">
        <v>90</v>
      </c>
      <c r="G48" s="64"/>
      <c r="H48" s="58" t="s">
        <v>91</v>
      </c>
      <c r="I48" s="64"/>
      <c r="J48" s="58" t="s">
        <v>600</v>
      </c>
      <c r="K48" s="58" t="s">
        <v>601</v>
      </c>
      <c r="L48" s="58" t="s">
        <v>170</v>
      </c>
      <c r="M48" s="65" t="s">
        <v>95</v>
      </c>
      <c r="N48" s="60">
        <v>45407.0</v>
      </c>
      <c r="O48" s="58" t="s">
        <v>602</v>
      </c>
      <c r="P48" s="58" t="s">
        <v>603</v>
      </c>
      <c r="Q48" s="58" t="s">
        <v>604</v>
      </c>
      <c r="R48" s="58" t="s">
        <v>100</v>
      </c>
      <c r="S48" s="58" t="s">
        <v>605</v>
      </c>
      <c r="T48" s="64"/>
      <c r="U48" s="64"/>
      <c r="V48" s="66"/>
      <c r="W48" s="60">
        <v>45432.0</v>
      </c>
      <c r="X48" s="65" t="s">
        <v>101</v>
      </c>
      <c r="Y48" s="65" t="s">
        <v>101</v>
      </c>
      <c r="Z48" s="65" t="s">
        <v>101</v>
      </c>
      <c r="AA48" s="66"/>
      <c r="AB48" s="66"/>
      <c r="AC48" s="61"/>
      <c r="AD48" s="65" t="s">
        <v>606</v>
      </c>
      <c r="AE48" s="65" t="s">
        <v>607</v>
      </c>
      <c r="AF48" s="58" t="s">
        <v>608</v>
      </c>
      <c r="AG48" s="58" t="s">
        <v>609</v>
      </c>
      <c r="AH48" s="64"/>
      <c r="AI48" s="58" t="s">
        <v>610</v>
      </c>
      <c r="AK48" s="65" t="s">
        <v>238</v>
      </c>
      <c r="AL48" s="65" t="s">
        <v>101</v>
      </c>
      <c r="AM48" s="65" t="s">
        <v>101</v>
      </c>
      <c r="AN48" s="65" t="s">
        <v>101</v>
      </c>
      <c r="AO48" s="65" t="s">
        <v>101</v>
      </c>
      <c r="AP48" s="65" t="s">
        <v>108</v>
      </c>
      <c r="AQ48" s="65" t="s">
        <v>108</v>
      </c>
      <c r="AR48" s="65" t="s">
        <v>101</v>
      </c>
      <c r="AS48" s="64"/>
      <c r="AT48" s="58" t="s">
        <v>25</v>
      </c>
      <c r="AU48" s="58" t="s">
        <v>17</v>
      </c>
      <c r="AV48" s="58" t="s">
        <v>13</v>
      </c>
      <c r="AW48" s="58" t="s">
        <v>23</v>
      </c>
      <c r="AX48" s="58" t="s">
        <v>20</v>
      </c>
      <c r="AY48" s="58" t="s">
        <v>14</v>
      </c>
      <c r="AZ48" s="58" t="s">
        <v>18</v>
      </c>
      <c r="BA48" s="58" t="s">
        <v>14</v>
      </c>
      <c r="BB48" s="58" t="s">
        <v>16</v>
      </c>
      <c r="BC48" s="58" t="s">
        <v>19</v>
      </c>
      <c r="BD48" s="58" t="s">
        <v>20</v>
      </c>
      <c r="BE48" s="58" t="s">
        <v>12</v>
      </c>
      <c r="BF48" s="58" t="s">
        <v>22</v>
      </c>
      <c r="BG48" s="58" t="s">
        <v>24</v>
      </c>
      <c r="BH48" s="67" t="b">
        <v>0</v>
      </c>
      <c r="BI48" s="67" t="b">
        <v>1</v>
      </c>
      <c r="BJ48" s="67" t="b">
        <v>1</v>
      </c>
      <c r="BK48" s="67" t="b">
        <v>0</v>
      </c>
      <c r="BL48" s="67" t="b">
        <v>0</v>
      </c>
      <c r="BM48" s="67" t="b">
        <v>0</v>
      </c>
      <c r="BN48" s="58" t="s">
        <v>109</v>
      </c>
    </row>
    <row r="49">
      <c r="A49" s="58" t="s">
        <v>611</v>
      </c>
      <c r="B49" s="58">
        <v>1.3062633028E10</v>
      </c>
      <c r="C49" s="60">
        <v>45432.0</v>
      </c>
      <c r="D49" s="61"/>
      <c r="E49" s="62">
        <v>43.0</v>
      </c>
      <c r="F49" s="63" t="s">
        <v>90</v>
      </c>
      <c r="G49" s="64"/>
      <c r="H49" s="58" t="s">
        <v>91</v>
      </c>
      <c r="I49" s="64"/>
      <c r="J49" s="58" t="s">
        <v>612</v>
      </c>
      <c r="K49" s="58" t="s">
        <v>93</v>
      </c>
      <c r="L49" s="58" t="s">
        <v>360</v>
      </c>
      <c r="M49" s="65" t="s">
        <v>95</v>
      </c>
      <c r="N49" s="60">
        <v>45413.0</v>
      </c>
      <c r="O49" s="58" t="s">
        <v>613</v>
      </c>
      <c r="P49" s="58" t="s">
        <v>614</v>
      </c>
      <c r="Q49" s="58" t="s">
        <v>615</v>
      </c>
      <c r="R49" s="58" t="s">
        <v>253</v>
      </c>
      <c r="S49" s="58" t="s">
        <v>257</v>
      </c>
      <c r="U49" s="64"/>
      <c r="V49" s="66"/>
      <c r="W49" s="60">
        <v>45432.0</v>
      </c>
      <c r="X49" s="65" t="s">
        <v>101</v>
      </c>
      <c r="Y49" s="65" t="s">
        <v>101</v>
      </c>
      <c r="Z49" s="65" t="s">
        <v>101</v>
      </c>
      <c r="AA49" s="66"/>
      <c r="AB49" s="66"/>
      <c r="AC49" s="61"/>
      <c r="AD49" s="65" t="s">
        <v>616</v>
      </c>
      <c r="AE49" s="65" t="s">
        <v>617</v>
      </c>
      <c r="AF49" s="58" t="s">
        <v>618</v>
      </c>
      <c r="AG49" s="58" t="s">
        <v>105</v>
      </c>
      <c r="AH49" s="64"/>
      <c r="AI49" s="58" t="s">
        <v>619</v>
      </c>
      <c r="AK49" s="65" t="s">
        <v>122</v>
      </c>
      <c r="AL49" s="65" t="s">
        <v>108</v>
      </c>
      <c r="AM49" s="65" t="s">
        <v>108</v>
      </c>
      <c r="AN49" s="65" t="s">
        <v>108</v>
      </c>
      <c r="AO49" s="65" t="s">
        <v>101</v>
      </c>
      <c r="AP49" s="65" t="s">
        <v>101</v>
      </c>
      <c r="AQ49" s="65" t="s">
        <v>108</v>
      </c>
      <c r="AR49" s="65" t="s">
        <v>108</v>
      </c>
      <c r="AS49" s="58" t="s">
        <v>123</v>
      </c>
      <c r="AT49" s="58" t="s">
        <v>25</v>
      </c>
      <c r="AU49" s="58" t="s">
        <v>16</v>
      </c>
      <c r="AV49" s="58" t="s">
        <v>13</v>
      </c>
      <c r="AW49" s="58" t="s">
        <v>23</v>
      </c>
      <c r="AX49" s="58" t="s">
        <v>21</v>
      </c>
      <c r="AY49" s="58" t="s">
        <v>14</v>
      </c>
      <c r="AZ49" s="58" t="s">
        <v>19</v>
      </c>
      <c r="BA49" s="58" t="s">
        <v>14</v>
      </c>
      <c r="BB49" s="58" t="s">
        <v>16</v>
      </c>
      <c r="BC49" s="58" t="s">
        <v>19</v>
      </c>
      <c r="BD49" s="58" t="s">
        <v>20</v>
      </c>
      <c r="BE49" s="58" t="s">
        <v>13</v>
      </c>
      <c r="BF49" s="58" t="s">
        <v>22</v>
      </c>
      <c r="BG49" s="58" t="s">
        <v>25</v>
      </c>
      <c r="BH49" s="67" t="b">
        <v>1</v>
      </c>
      <c r="BI49" s="67" t="b">
        <v>1</v>
      </c>
      <c r="BJ49" s="67" t="b">
        <v>0</v>
      </c>
      <c r="BK49" s="67" t="b">
        <v>1</v>
      </c>
      <c r="BL49" s="67" t="b">
        <v>1</v>
      </c>
      <c r="BM49" s="67" t="b">
        <v>0</v>
      </c>
      <c r="BN49" s="58" t="s">
        <v>109</v>
      </c>
    </row>
    <row r="50">
      <c r="A50" s="58" t="s">
        <v>620</v>
      </c>
      <c r="B50" s="58">
        <v>1.3030559057E10</v>
      </c>
      <c r="C50" s="60">
        <v>45429.0</v>
      </c>
      <c r="D50" s="61"/>
      <c r="E50" s="62">
        <v>46.0</v>
      </c>
      <c r="F50" s="63" t="s">
        <v>90</v>
      </c>
      <c r="G50" s="64"/>
      <c r="H50" s="58" t="s">
        <v>91</v>
      </c>
      <c r="I50" s="64"/>
      <c r="J50" s="58" t="s">
        <v>621</v>
      </c>
      <c r="K50" s="58" t="s">
        <v>93</v>
      </c>
      <c r="L50" s="58" t="s">
        <v>228</v>
      </c>
      <c r="M50" s="65" t="s">
        <v>95</v>
      </c>
      <c r="N50" s="60">
        <v>45412.0</v>
      </c>
      <c r="O50" s="58" t="s">
        <v>622</v>
      </c>
      <c r="P50" s="58" t="s">
        <v>623</v>
      </c>
      <c r="Q50" s="58" t="s">
        <v>624</v>
      </c>
      <c r="R50" s="58" t="s">
        <v>625</v>
      </c>
      <c r="S50" s="58" t="s">
        <v>188</v>
      </c>
      <c r="U50" s="64"/>
      <c r="V50" s="66"/>
      <c r="W50" s="60">
        <v>45429.0</v>
      </c>
      <c r="X50" s="65" t="s">
        <v>101</v>
      </c>
      <c r="Y50" s="65" t="s">
        <v>101</v>
      </c>
      <c r="Z50" s="65" t="s">
        <v>101</v>
      </c>
      <c r="AA50" s="66"/>
      <c r="AB50" s="66"/>
      <c r="AC50" s="61"/>
      <c r="AD50" s="65" t="s">
        <v>626</v>
      </c>
      <c r="AE50" s="65" t="s">
        <v>627</v>
      </c>
      <c r="AF50" s="58" t="s">
        <v>628</v>
      </c>
      <c r="AG50" s="58" t="s">
        <v>105</v>
      </c>
      <c r="AH50" s="64"/>
      <c r="AI50" s="58" t="s">
        <v>629</v>
      </c>
      <c r="AK50" s="65" t="s">
        <v>107</v>
      </c>
      <c r="AL50" s="65" t="s">
        <v>108</v>
      </c>
      <c r="AM50" s="65" t="s">
        <v>108</v>
      </c>
      <c r="AN50" s="65" t="s">
        <v>101</v>
      </c>
      <c r="AO50" s="65" t="s">
        <v>101</v>
      </c>
      <c r="AP50" s="65" t="s">
        <v>101</v>
      </c>
      <c r="AQ50" s="65" t="s">
        <v>108</v>
      </c>
      <c r="AR50" s="65" t="s">
        <v>101</v>
      </c>
      <c r="AS50" s="58" t="s">
        <v>123</v>
      </c>
      <c r="AT50" s="58" t="s">
        <v>25</v>
      </c>
      <c r="AU50" s="58" t="s">
        <v>17</v>
      </c>
      <c r="AV50" s="58" t="s">
        <v>12</v>
      </c>
      <c r="AW50" s="58" t="s">
        <v>23</v>
      </c>
      <c r="AX50" s="58" t="s">
        <v>21</v>
      </c>
      <c r="AY50" s="58" t="s">
        <v>14</v>
      </c>
      <c r="AZ50" s="58" t="s">
        <v>19</v>
      </c>
      <c r="BA50" s="58" t="s">
        <v>14</v>
      </c>
      <c r="BB50" s="58" t="s">
        <v>17</v>
      </c>
      <c r="BC50" s="58" t="s">
        <v>18</v>
      </c>
      <c r="BD50" s="58" t="s">
        <v>20</v>
      </c>
      <c r="BE50" s="58" t="s">
        <v>13</v>
      </c>
      <c r="BF50" s="58" t="s">
        <v>22</v>
      </c>
      <c r="BG50" s="58" t="s">
        <v>25</v>
      </c>
      <c r="BH50" s="67" t="b">
        <v>1</v>
      </c>
      <c r="BI50" s="67" t="b">
        <v>1</v>
      </c>
      <c r="BJ50" s="67" t="b">
        <v>0</v>
      </c>
      <c r="BK50" s="67" t="b">
        <v>0</v>
      </c>
      <c r="BL50" s="67" t="b">
        <v>1</v>
      </c>
      <c r="BM50" s="67" t="b">
        <v>0</v>
      </c>
      <c r="BN50" s="58" t="s">
        <v>109</v>
      </c>
    </row>
    <row r="51" hidden="1">
      <c r="A51" s="58" t="s">
        <v>630</v>
      </c>
      <c r="B51" s="58">
        <v>6.08407431E8</v>
      </c>
      <c r="C51" s="60">
        <v>45429.0</v>
      </c>
      <c r="D51" s="61"/>
      <c r="E51" s="62">
        <v>46.0</v>
      </c>
      <c r="F51" s="63" t="s">
        <v>151</v>
      </c>
      <c r="G51" s="58" t="s">
        <v>559</v>
      </c>
      <c r="H51" s="58" t="s">
        <v>168</v>
      </c>
      <c r="I51" s="58" t="s">
        <v>154</v>
      </c>
      <c r="J51" s="58" t="s">
        <v>631</v>
      </c>
      <c r="K51" s="58" t="s">
        <v>93</v>
      </c>
      <c r="L51" s="58" t="s">
        <v>632</v>
      </c>
      <c r="M51" s="65" t="s">
        <v>633</v>
      </c>
      <c r="N51" s="60">
        <v>44342.0</v>
      </c>
      <c r="O51" s="58" t="s">
        <v>634</v>
      </c>
      <c r="P51" s="58" t="s">
        <v>635</v>
      </c>
      <c r="Q51" s="58" t="s">
        <v>636</v>
      </c>
      <c r="R51" s="58" t="s">
        <v>632</v>
      </c>
      <c r="S51" s="58" t="s">
        <v>637</v>
      </c>
      <c r="U51" s="64"/>
      <c r="V51" s="66"/>
      <c r="W51" s="60">
        <v>44348.0</v>
      </c>
      <c r="X51" s="65" t="s">
        <v>101</v>
      </c>
      <c r="Y51" s="65" t="s">
        <v>238</v>
      </c>
      <c r="Z51" s="65" t="s">
        <v>238</v>
      </c>
      <c r="AA51" s="65" t="s">
        <v>165</v>
      </c>
      <c r="AB51" s="66"/>
      <c r="AC51" s="61"/>
      <c r="AD51" s="65" t="s">
        <v>638</v>
      </c>
      <c r="AE51" s="65" t="s">
        <v>639</v>
      </c>
      <c r="AF51" s="58" t="s">
        <v>640</v>
      </c>
      <c r="AG51" s="58" t="s">
        <v>105</v>
      </c>
      <c r="AH51" s="58">
        <v>2.827394728E9</v>
      </c>
      <c r="AI51" s="58" t="s">
        <v>641</v>
      </c>
      <c r="AJ51" s="58" t="s">
        <v>642</v>
      </c>
      <c r="AK51" s="65" t="s">
        <v>101</v>
      </c>
      <c r="AL51" s="65" t="s">
        <v>101</v>
      </c>
      <c r="AM51" s="65" t="s">
        <v>101</v>
      </c>
      <c r="AN51" s="65" t="s">
        <v>101</v>
      </c>
      <c r="AO51" s="65" t="s">
        <v>101</v>
      </c>
      <c r="AP51" s="65" t="s">
        <v>101</v>
      </c>
      <c r="AQ51" s="65" t="s">
        <v>101</v>
      </c>
      <c r="AR51" s="65" t="s">
        <v>101</v>
      </c>
      <c r="AS51" s="64"/>
      <c r="AT51" s="58" t="s">
        <v>25</v>
      </c>
      <c r="AU51" s="58" t="s">
        <v>17</v>
      </c>
      <c r="AV51" s="58" t="s">
        <v>12</v>
      </c>
      <c r="AW51" s="58" t="s">
        <v>23</v>
      </c>
      <c r="AX51" s="58" t="s">
        <v>21</v>
      </c>
      <c r="AY51" s="58" t="s">
        <v>14</v>
      </c>
      <c r="AZ51" s="58" t="s">
        <v>18</v>
      </c>
      <c r="BA51" s="64"/>
      <c r="BB51" s="64"/>
      <c r="BC51" s="64"/>
      <c r="BD51" s="64"/>
      <c r="BE51" s="64"/>
      <c r="BF51" s="64"/>
      <c r="BG51" s="64"/>
      <c r="BH51" s="64"/>
      <c r="BI51" s="64"/>
      <c r="BJ51" s="64"/>
      <c r="BK51" s="64"/>
      <c r="BL51" s="64"/>
      <c r="BM51" s="64"/>
      <c r="BN51" s="58" t="s">
        <v>109</v>
      </c>
    </row>
    <row r="52">
      <c r="A52" s="58" t="s">
        <v>643</v>
      </c>
      <c r="B52" s="58">
        <v>1.282008357E10</v>
      </c>
      <c r="C52" s="60">
        <v>45429.0</v>
      </c>
      <c r="D52" s="61"/>
      <c r="E52" s="62">
        <v>46.0</v>
      </c>
      <c r="F52" s="63" t="s">
        <v>90</v>
      </c>
      <c r="G52" s="64"/>
      <c r="H52" s="58" t="s">
        <v>91</v>
      </c>
      <c r="I52" s="64"/>
      <c r="J52" s="58" t="s">
        <v>644</v>
      </c>
      <c r="K52" s="58" t="s">
        <v>275</v>
      </c>
      <c r="L52" s="58" t="s">
        <v>126</v>
      </c>
      <c r="M52" s="65" t="s">
        <v>95</v>
      </c>
      <c r="N52" s="60">
        <v>45394.0</v>
      </c>
      <c r="O52" s="58" t="s">
        <v>645</v>
      </c>
      <c r="P52" s="58" t="s">
        <v>646</v>
      </c>
      <c r="Q52" s="58" t="s">
        <v>647</v>
      </c>
      <c r="R52" s="58" t="s">
        <v>648</v>
      </c>
      <c r="S52" s="58" t="s">
        <v>649</v>
      </c>
      <c r="U52" s="64"/>
      <c r="V52" s="65" t="s">
        <v>650</v>
      </c>
      <c r="W52" s="60">
        <v>45429.0</v>
      </c>
      <c r="X52" s="65" t="s">
        <v>108</v>
      </c>
      <c r="Y52" s="65" t="s">
        <v>101</v>
      </c>
      <c r="Z52" s="65" t="s">
        <v>108</v>
      </c>
      <c r="AA52" s="66"/>
      <c r="AB52" s="66"/>
      <c r="AC52" s="61"/>
      <c r="AD52" s="65" t="s">
        <v>651</v>
      </c>
      <c r="AE52" s="65" t="s">
        <v>652</v>
      </c>
      <c r="AF52" s="58" t="s">
        <v>653</v>
      </c>
      <c r="AG52" s="58" t="s">
        <v>283</v>
      </c>
      <c r="AH52" s="64"/>
      <c r="AI52" s="58" t="s">
        <v>654</v>
      </c>
      <c r="AK52" s="65" t="s">
        <v>136</v>
      </c>
      <c r="AL52" s="65" t="s">
        <v>108</v>
      </c>
      <c r="AM52" s="65" t="s">
        <v>108</v>
      </c>
      <c r="AN52" s="65" t="s">
        <v>101</v>
      </c>
      <c r="AO52" s="65" t="s">
        <v>101</v>
      </c>
      <c r="AP52" s="65" t="s">
        <v>108</v>
      </c>
      <c r="AQ52" s="65" t="s">
        <v>101</v>
      </c>
      <c r="AR52" s="65" t="s">
        <v>108</v>
      </c>
      <c r="AS52" s="58" t="s">
        <v>123</v>
      </c>
      <c r="AT52" s="58" t="s">
        <v>25</v>
      </c>
      <c r="AU52" s="58" t="s">
        <v>16</v>
      </c>
      <c r="AV52" s="58" t="s">
        <v>12</v>
      </c>
      <c r="AW52" s="58" t="s">
        <v>23</v>
      </c>
      <c r="AX52" s="58" t="s">
        <v>20</v>
      </c>
      <c r="AY52" s="58" t="s">
        <v>14</v>
      </c>
      <c r="AZ52" s="58" t="s">
        <v>18</v>
      </c>
      <c r="BA52" s="58" t="s">
        <v>15</v>
      </c>
      <c r="BB52" s="58" t="s">
        <v>16</v>
      </c>
      <c r="BC52" s="58" t="s">
        <v>18</v>
      </c>
      <c r="BD52" s="58" t="s">
        <v>20</v>
      </c>
      <c r="BE52" s="58" t="s">
        <v>13</v>
      </c>
      <c r="BF52" s="58" t="s">
        <v>22</v>
      </c>
      <c r="BG52" s="58" t="s">
        <v>25</v>
      </c>
      <c r="BH52" s="67" t="b">
        <v>1</v>
      </c>
      <c r="BI52" s="67" t="b">
        <v>0</v>
      </c>
      <c r="BJ52" s="67" t="b">
        <v>1</v>
      </c>
      <c r="BK52" s="67" t="b">
        <v>1</v>
      </c>
      <c r="BL52" s="67" t="b">
        <v>1</v>
      </c>
      <c r="BM52" s="67" t="b">
        <v>0</v>
      </c>
      <c r="BN52" s="58" t="s">
        <v>109</v>
      </c>
    </row>
    <row r="53" hidden="1">
      <c r="A53" s="58" t="s">
        <v>655</v>
      </c>
      <c r="B53" s="58">
        <v>4.203295587E9</v>
      </c>
      <c r="C53" s="60">
        <v>45429.0</v>
      </c>
      <c r="D53" s="61"/>
      <c r="E53" s="62">
        <v>46.0</v>
      </c>
      <c r="F53" s="63" t="s">
        <v>90</v>
      </c>
      <c r="G53" s="64"/>
      <c r="H53" s="58" t="s">
        <v>91</v>
      </c>
      <c r="I53" s="64"/>
      <c r="J53" s="58" t="s">
        <v>656</v>
      </c>
      <c r="K53" s="58" t="s">
        <v>93</v>
      </c>
      <c r="L53" s="58" t="s">
        <v>657</v>
      </c>
      <c r="M53" s="65" t="s">
        <v>95</v>
      </c>
      <c r="N53" s="60">
        <v>44894.0</v>
      </c>
      <c r="O53" s="58" t="s">
        <v>658</v>
      </c>
      <c r="P53" s="58" t="s">
        <v>659</v>
      </c>
      <c r="Q53" s="58" t="s">
        <v>660</v>
      </c>
      <c r="R53" s="58" t="s">
        <v>661</v>
      </c>
      <c r="S53" s="58" t="s">
        <v>116</v>
      </c>
      <c r="U53" s="64"/>
      <c r="V53" s="65" t="s">
        <v>662</v>
      </c>
      <c r="W53" s="60">
        <v>44930.0</v>
      </c>
      <c r="X53" s="65" t="s">
        <v>108</v>
      </c>
      <c r="Y53" s="65" t="s">
        <v>238</v>
      </c>
      <c r="Z53" s="65" t="s">
        <v>107</v>
      </c>
      <c r="AA53" s="65" t="s">
        <v>165</v>
      </c>
      <c r="AB53" s="66"/>
      <c r="AC53" s="61"/>
      <c r="AD53" s="65" t="s">
        <v>663</v>
      </c>
      <c r="AE53" s="65" t="s">
        <v>664</v>
      </c>
      <c r="AF53" s="58" t="s">
        <v>665</v>
      </c>
      <c r="AG53" s="58" t="s">
        <v>105</v>
      </c>
      <c r="AH53" s="64"/>
      <c r="AI53" s="58" t="s">
        <v>666</v>
      </c>
      <c r="AK53" s="65" t="s">
        <v>101</v>
      </c>
      <c r="AL53" s="65" t="s">
        <v>101</v>
      </c>
      <c r="AM53" s="65" t="s">
        <v>101</v>
      </c>
      <c r="AN53" s="65" t="s">
        <v>101</v>
      </c>
      <c r="AO53" s="65" t="s">
        <v>101</v>
      </c>
      <c r="AP53" s="65" t="s">
        <v>101</v>
      </c>
      <c r="AQ53" s="65" t="s">
        <v>101</v>
      </c>
      <c r="AR53" s="65" t="s">
        <v>101</v>
      </c>
      <c r="AS53" s="64"/>
      <c r="AT53" s="58" t="s">
        <v>25</v>
      </c>
      <c r="AU53" s="58" t="s">
        <v>17</v>
      </c>
      <c r="AV53" s="58" t="s">
        <v>12</v>
      </c>
      <c r="AW53" s="58" t="s">
        <v>23</v>
      </c>
      <c r="AX53" s="58" t="s">
        <v>20</v>
      </c>
      <c r="AY53" s="58" t="s">
        <v>14</v>
      </c>
      <c r="AZ53" s="58" t="s">
        <v>19</v>
      </c>
      <c r="BA53" s="64"/>
      <c r="BB53" s="64"/>
      <c r="BC53" s="64"/>
      <c r="BD53" s="64"/>
      <c r="BE53" s="64"/>
      <c r="BF53" s="64"/>
      <c r="BG53" s="64"/>
      <c r="BH53" s="64"/>
      <c r="BI53" s="64"/>
      <c r="BJ53" s="64"/>
      <c r="BK53" s="64"/>
      <c r="BL53" s="64"/>
      <c r="BM53" s="64"/>
      <c r="BN53" s="58" t="s">
        <v>109</v>
      </c>
    </row>
    <row r="54">
      <c r="A54" s="58" t="s">
        <v>667</v>
      </c>
      <c r="B54" s="58">
        <v>1.3047040368E10</v>
      </c>
      <c r="C54" s="60">
        <v>45429.0</v>
      </c>
      <c r="D54" s="61"/>
      <c r="E54" s="62">
        <v>46.0</v>
      </c>
      <c r="F54" s="63" t="s">
        <v>90</v>
      </c>
      <c r="G54" s="64"/>
      <c r="H54" s="58" t="s">
        <v>91</v>
      </c>
      <c r="I54" s="64"/>
      <c r="J54" s="58" t="s">
        <v>668</v>
      </c>
      <c r="K54" s="58" t="s">
        <v>93</v>
      </c>
      <c r="L54" s="58" t="s">
        <v>264</v>
      </c>
      <c r="M54" s="65" t="s">
        <v>95</v>
      </c>
      <c r="N54" s="60">
        <v>45412.0</v>
      </c>
      <c r="O54" s="58" t="s">
        <v>669</v>
      </c>
      <c r="P54" s="58" t="s">
        <v>670</v>
      </c>
      <c r="Q54" s="58" t="s">
        <v>671</v>
      </c>
      <c r="R54" s="58" t="s">
        <v>244</v>
      </c>
      <c r="S54" s="58" t="s">
        <v>245</v>
      </c>
      <c r="T54" s="64"/>
      <c r="U54" s="64"/>
      <c r="V54" s="66"/>
      <c r="W54" s="60">
        <v>45429.0</v>
      </c>
      <c r="X54" s="65" t="s">
        <v>108</v>
      </c>
      <c r="Y54" s="65" t="s">
        <v>101</v>
      </c>
      <c r="Z54" s="65" t="s">
        <v>108</v>
      </c>
      <c r="AA54" s="66"/>
      <c r="AB54" s="66"/>
      <c r="AC54" s="61"/>
      <c r="AD54" s="65" t="s">
        <v>672</v>
      </c>
      <c r="AE54" s="65" t="s">
        <v>673</v>
      </c>
      <c r="AF54" s="58" t="s">
        <v>674</v>
      </c>
      <c r="AG54" s="58" t="s">
        <v>105</v>
      </c>
      <c r="AH54" s="64"/>
      <c r="AI54" s="58" t="s">
        <v>675</v>
      </c>
      <c r="AK54" s="65" t="s">
        <v>136</v>
      </c>
      <c r="AL54" s="65" t="s">
        <v>108</v>
      </c>
      <c r="AM54" s="65" t="s">
        <v>101</v>
      </c>
      <c r="AN54" s="65" t="s">
        <v>108</v>
      </c>
      <c r="AO54" s="65" t="s">
        <v>108</v>
      </c>
      <c r="AP54" s="65" t="s">
        <v>101</v>
      </c>
      <c r="AQ54" s="65" t="s">
        <v>101</v>
      </c>
      <c r="AR54" s="65" t="s">
        <v>108</v>
      </c>
      <c r="AS54" s="58" t="s">
        <v>123</v>
      </c>
      <c r="AT54" s="58" t="s">
        <v>25</v>
      </c>
      <c r="AU54" s="58" t="s">
        <v>16</v>
      </c>
      <c r="AV54" s="58" t="s">
        <v>12</v>
      </c>
      <c r="AW54" s="58" t="s">
        <v>23</v>
      </c>
      <c r="AX54" s="58" t="s">
        <v>20</v>
      </c>
      <c r="AY54" s="58" t="s">
        <v>14</v>
      </c>
      <c r="AZ54" s="58" t="s">
        <v>19</v>
      </c>
      <c r="BA54" s="58" t="s">
        <v>15</v>
      </c>
      <c r="BB54" s="58" t="s">
        <v>17</v>
      </c>
      <c r="BC54" s="58" t="s">
        <v>19</v>
      </c>
      <c r="BD54" s="58" t="s">
        <v>21</v>
      </c>
      <c r="BE54" s="58" t="s">
        <v>12</v>
      </c>
      <c r="BF54" s="58" t="s">
        <v>23</v>
      </c>
      <c r="BG54" s="58" t="s">
        <v>25</v>
      </c>
      <c r="BH54" s="67" t="b">
        <v>1</v>
      </c>
      <c r="BI54" s="67" t="b">
        <v>0</v>
      </c>
      <c r="BJ54" s="67" t="b">
        <v>0</v>
      </c>
      <c r="BK54" s="67" t="b">
        <v>1</v>
      </c>
      <c r="BL54" s="67" t="b">
        <v>0</v>
      </c>
      <c r="BM54" s="67" t="b">
        <v>1</v>
      </c>
      <c r="BN54" s="58" t="s">
        <v>109</v>
      </c>
    </row>
    <row r="55">
      <c r="A55" s="58" t="s">
        <v>676</v>
      </c>
      <c r="B55" s="58">
        <v>1.2971331926E10</v>
      </c>
      <c r="C55" s="60">
        <v>45429.0</v>
      </c>
      <c r="D55" s="61"/>
      <c r="E55" s="62">
        <v>46.0</v>
      </c>
      <c r="F55" s="63" t="s">
        <v>90</v>
      </c>
      <c r="G55" s="64"/>
      <c r="H55" s="58" t="s">
        <v>91</v>
      </c>
      <c r="I55" s="64"/>
      <c r="J55" s="58" t="s">
        <v>677</v>
      </c>
      <c r="K55" s="58" t="s">
        <v>601</v>
      </c>
      <c r="L55" s="58" t="s">
        <v>94</v>
      </c>
      <c r="M55" s="65" t="s">
        <v>95</v>
      </c>
      <c r="N55" s="60">
        <v>45407.0</v>
      </c>
      <c r="O55" s="58" t="s">
        <v>678</v>
      </c>
      <c r="P55" s="58" t="s">
        <v>679</v>
      </c>
      <c r="Q55" s="58" t="s">
        <v>680</v>
      </c>
      <c r="R55" s="58" t="s">
        <v>220</v>
      </c>
      <c r="S55" s="58" t="s">
        <v>605</v>
      </c>
      <c r="T55" s="64"/>
      <c r="U55" s="64"/>
      <c r="V55" s="66"/>
      <c r="W55" s="60">
        <v>45429.0</v>
      </c>
      <c r="X55" s="65" t="s">
        <v>108</v>
      </c>
      <c r="Y55" s="65" t="s">
        <v>101</v>
      </c>
      <c r="Z55" s="65" t="s">
        <v>108</v>
      </c>
      <c r="AA55" s="66"/>
      <c r="AB55" s="66"/>
      <c r="AC55" s="61"/>
      <c r="AD55" s="65" t="s">
        <v>681</v>
      </c>
      <c r="AE55" s="65" t="s">
        <v>607</v>
      </c>
      <c r="AF55" s="58" t="s">
        <v>608</v>
      </c>
      <c r="AG55" s="58" t="s">
        <v>609</v>
      </c>
      <c r="AH55" s="64"/>
      <c r="AI55" s="58" t="s">
        <v>682</v>
      </c>
      <c r="AK55" s="65" t="s">
        <v>136</v>
      </c>
      <c r="AL55" s="65" t="s">
        <v>101</v>
      </c>
      <c r="AM55" s="65" t="s">
        <v>108</v>
      </c>
      <c r="AN55" s="65" t="s">
        <v>101</v>
      </c>
      <c r="AO55" s="65" t="s">
        <v>101</v>
      </c>
      <c r="AP55" s="65" t="s">
        <v>108</v>
      </c>
      <c r="AQ55" s="65" t="s">
        <v>108</v>
      </c>
      <c r="AR55" s="65" t="s">
        <v>108</v>
      </c>
      <c r="AS55" s="64"/>
      <c r="AT55" s="58" t="s">
        <v>25</v>
      </c>
      <c r="AU55" s="58" t="s">
        <v>16</v>
      </c>
      <c r="AV55" s="58" t="s">
        <v>13</v>
      </c>
      <c r="AW55" s="58" t="s">
        <v>23</v>
      </c>
      <c r="AX55" s="58" t="s">
        <v>20</v>
      </c>
      <c r="AY55" s="58" t="s">
        <v>14</v>
      </c>
      <c r="AZ55" s="58" t="s">
        <v>19</v>
      </c>
      <c r="BA55" s="58" t="s">
        <v>14</v>
      </c>
      <c r="BB55" s="58" t="s">
        <v>16</v>
      </c>
      <c r="BC55" s="58" t="s">
        <v>19</v>
      </c>
      <c r="BD55" s="58" t="s">
        <v>20</v>
      </c>
      <c r="BE55" s="58" t="s">
        <v>12</v>
      </c>
      <c r="BF55" s="58" t="s">
        <v>22</v>
      </c>
      <c r="BG55" s="58" t="s">
        <v>24</v>
      </c>
      <c r="BH55" s="67" t="b">
        <v>0</v>
      </c>
      <c r="BI55" s="67" t="b">
        <v>1</v>
      </c>
      <c r="BJ55" s="67" t="b">
        <v>1</v>
      </c>
      <c r="BK55" s="67" t="b">
        <v>1</v>
      </c>
      <c r="BL55" s="67" t="b">
        <v>1</v>
      </c>
      <c r="BM55" s="67" t="b">
        <v>0</v>
      </c>
      <c r="BN55" s="58" t="s">
        <v>109</v>
      </c>
    </row>
    <row r="56">
      <c r="A56" s="58" t="s">
        <v>683</v>
      </c>
      <c r="B56" s="58">
        <v>1.3113849682E10</v>
      </c>
      <c r="C56" s="60">
        <v>45429.0</v>
      </c>
      <c r="D56" s="61"/>
      <c r="E56" s="62">
        <v>46.0</v>
      </c>
      <c r="F56" s="63" t="s">
        <v>151</v>
      </c>
      <c r="G56" s="58" t="s">
        <v>152</v>
      </c>
      <c r="H56" s="58" t="s">
        <v>168</v>
      </c>
      <c r="I56" s="58" t="s">
        <v>154</v>
      </c>
      <c r="J56" s="58" t="s">
        <v>684</v>
      </c>
      <c r="K56" s="58" t="s">
        <v>93</v>
      </c>
      <c r="L56" s="58" t="s">
        <v>360</v>
      </c>
      <c r="M56" s="65" t="s">
        <v>95</v>
      </c>
      <c r="N56" s="60">
        <v>45418.0</v>
      </c>
      <c r="O56" s="58" t="s">
        <v>685</v>
      </c>
      <c r="P56" s="58" t="s">
        <v>686</v>
      </c>
      <c r="Q56" s="58" t="s">
        <v>687</v>
      </c>
      <c r="R56" s="58" t="s">
        <v>688</v>
      </c>
      <c r="S56" s="58" t="s">
        <v>406</v>
      </c>
      <c r="U56" s="64"/>
      <c r="V56" s="66"/>
      <c r="W56" s="60">
        <v>45429.0</v>
      </c>
      <c r="X56" s="65" t="s">
        <v>101</v>
      </c>
      <c r="Y56" s="65" t="s">
        <v>101</v>
      </c>
      <c r="Z56" s="65" t="s">
        <v>101</v>
      </c>
      <c r="AA56" s="66"/>
      <c r="AB56" s="66"/>
      <c r="AC56" s="61"/>
      <c r="AD56" s="65" t="s">
        <v>689</v>
      </c>
      <c r="AE56" s="65" t="s">
        <v>690</v>
      </c>
      <c r="AF56" s="58" t="s">
        <v>691</v>
      </c>
      <c r="AG56" s="58" t="s">
        <v>105</v>
      </c>
      <c r="AH56" s="58">
        <v>2.887672588E9</v>
      </c>
      <c r="AI56" s="58" t="s">
        <v>692</v>
      </c>
      <c r="AJ56" s="58" t="s">
        <v>693</v>
      </c>
      <c r="AK56" s="65" t="s">
        <v>136</v>
      </c>
      <c r="AL56" s="65" t="s">
        <v>108</v>
      </c>
      <c r="AM56" s="65" t="s">
        <v>101</v>
      </c>
      <c r="AN56" s="65" t="s">
        <v>101</v>
      </c>
      <c r="AO56" s="65" t="s">
        <v>108</v>
      </c>
      <c r="AP56" s="65" t="s">
        <v>108</v>
      </c>
      <c r="AQ56" s="65" t="s">
        <v>108</v>
      </c>
      <c r="AR56" s="65" t="s">
        <v>101</v>
      </c>
      <c r="AS56" s="58" t="s">
        <v>123</v>
      </c>
      <c r="AT56" s="58" t="s">
        <v>25</v>
      </c>
      <c r="AU56" s="58" t="s">
        <v>16</v>
      </c>
      <c r="AV56" s="58" t="s">
        <v>13</v>
      </c>
      <c r="AW56" s="58" t="s">
        <v>22</v>
      </c>
      <c r="AX56" s="58" t="s">
        <v>20</v>
      </c>
      <c r="AY56" s="58" t="s">
        <v>14</v>
      </c>
      <c r="AZ56" s="58" t="s">
        <v>19</v>
      </c>
      <c r="BA56" s="58" t="s">
        <v>14</v>
      </c>
      <c r="BB56" s="58" t="s">
        <v>17</v>
      </c>
      <c r="BC56" s="58" t="s">
        <v>18</v>
      </c>
      <c r="BD56" s="58" t="s">
        <v>20</v>
      </c>
      <c r="BE56" s="58" t="s">
        <v>12</v>
      </c>
      <c r="BF56" s="58" t="s">
        <v>22</v>
      </c>
      <c r="BG56" s="58" t="s">
        <v>25</v>
      </c>
      <c r="BH56" s="67" t="b">
        <v>1</v>
      </c>
      <c r="BI56" s="67" t="b">
        <v>1</v>
      </c>
      <c r="BJ56" s="67" t="b">
        <v>1</v>
      </c>
      <c r="BK56" s="67" t="b">
        <v>0</v>
      </c>
      <c r="BL56" s="67" t="b">
        <v>0</v>
      </c>
      <c r="BM56" s="67" t="b">
        <v>1</v>
      </c>
      <c r="BN56" s="58" t="s">
        <v>109</v>
      </c>
    </row>
    <row r="57" hidden="1">
      <c r="A57" s="58" t="s">
        <v>694</v>
      </c>
      <c r="B57" s="58">
        <v>1.311248387E10</v>
      </c>
      <c r="C57" s="60">
        <v>45428.0</v>
      </c>
      <c r="D57" s="61"/>
      <c r="E57" s="62">
        <v>47.0</v>
      </c>
      <c r="F57" s="63" t="s">
        <v>90</v>
      </c>
      <c r="G57" s="64"/>
      <c r="H57" s="58" t="s">
        <v>91</v>
      </c>
      <c r="I57" s="64"/>
      <c r="J57" s="58" t="s">
        <v>695</v>
      </c>
      <c r="K57" s="58" t="s">
        <v>275</v>
      </c>
      <c r="L57" s="58" t="s">
        <v>696</v>
      </c>
      <c r="M57" s="65" t="s">
        <v>95</v>
      </c>
      <c r="N57" s="60">
        <v>45418.0</v>
      </c>
      <c r="O57" s="58" t="s">
        <v>697</v>
      </c>
      <c r="P57" s="58" t="s">
        <v>698</v>
      </c>
      <c r="Q57" s="58" t="s">
        <v>699</v>
      </c>
      <c r="R57" s="58" t="s">
        <v>696</v>
      </c>
      <c r="S57" s="58" t="s">
        <v>175</v>
      </c>
      <c r="T57" s="64"/>
      <c r="U57" s="64"/>
      <c r="V57" s="65" t="s">
        <v>325</v>
      </c>
      <c r="W57" s="60">
        <v>45418.0</v>
      </c>
      <c r="X57" s="65" t="s">
        <v>101</v>
      </c>
      <c r="Y57" s="65" t="s">
        <v>101</v>
      </c>
      <c r="Z57" s="65" t="s">
        <v>101</v>
      </c>
      <c r="AA57" s="66"/>
      <c r="AB57" s="66"/>
      <c r="AC57" s="61"/>
      <c r="AD57" s="65" t="s">
        <v>700</v>
      </c>
      <c r="AE57" s="65" t="s">
        <v>701</v>
      </c>
      <c r="AF57" s="58" t="s">
        <v>702</v>
      </c>
      <c r="AG57" s="58" t="s">
        <v>283</v>
      </c>
      <c r="AH57" s="64"/>
      <c r="AI57" s="58" t="s">
        <v>703</v>
      </c>
      <c r="AK57" s="65" t="s">
        <v>101</v>
      </c>
      <c r="AL57" s="65" t="s">
        <v>101</v>
      </c>
      <c r="AM57" s="65" t="s">
        <v>101</v>
      </c>
      <c r="AN57" s="65" t="s">
        <v>101</v>
      </c>
      <c r="AO57" s="65" t="s">
        <v>101</v>
      </c>
      <c r="AP57" s="65" t="s">
        <v>101</v>
      </c>
      <c r="AQ57" s="65" t="s">
        <v>101</v>
      </c>
      <c r="AR57" s="65" t="s">
        <v>101</v>
      </c>
      <c r="AS57" s="58" t="s">
        <v>123</v>
      </c>
      <c r="AT57" s="64"/>
      <c r="AU57" s="64"/>
      <c r="AV57" s="64"/>
      <c r="AW57" s="64"/>
      <c r="AX57" s="64"/>
      <c r="AY57" s="64"/>
      <c r="AZ57" s="64"/>
      <c r="BA57" s="64"/>
      <c r="BB57" s="64"/>
      <c r="BC57" s="64"/>
      <c r="BD57" s="64"/>
      <c r="BE57" s="64"/>
      <c r="BF57" s="64"/>
      <c r="BG57" s="64"/>
      <c r="BH57" s="64"/>
      <c r="BI57" s="64"/>
      <c r="BJ57" s="64"/>
      <c r="BK57" s="64"/>
      <c r="BL57" s="64"/>
      <c r="BM57" s="64"/>
      <c r="BN57" s="58" t="s">
        <v>109</v>
      </c>
    </row>
    <row r="58" hidden="1">
      <c r="A58" s="58" t="s">
        <v>704</v>
      </c>
      <c r="B58" s="58">
        <v>1.2811234572E10</v>
      </c>
      <c r="C58" s="60">
        <v>45428.0</v>
      </c>
      <c r="D58" s="61"/>
      <c r="E58" s="62">
        <v>47.0</v>
      </c>
      <c r="F58" s="63" t="s">
        <v>90</v>
      </c>
      <c r="G58" s="64"/>
      <c r="H58" s="58" t="s">
        <v>91</v>
      </c>
      <c r="I58" s="64"/>
      <c r="J58" s="58" t="s">
        <v>705</v>
      </c>
      <c r="K58" s="58" t="s">
        <v>287</v>
      </c>
      <c r="L58" s="58" t="s">
        <v>706</v>
      </c>
      <c r="M58" s="65" t="s">
        <v>95</v>
      </c>
      <c r="N58" s="60">
        <v>45393.0</v>
      </c>
      <c r="O58" s="58" t="s">
        <v>707</v>
      </c>
      <c r="P58" s="58" t="s">
        <v>708</v>
      </c>
      <c r="Q58" s="58" t="s">
        <v>709</v>
      </c>
      <c r="R58" s="58" t="s">
        <v>706</v>
      </c>
      <c r="S58" s="58" t="s">
        <v>406</v>
      </c>
      <c r="U58" s="64"/>
      <c r="V58" s="65" t="s">
        <v>710</v>
      </c>
      <c r="W58" s="60">
        <v>45411.0</v>
      </c>
      <c r="X58" s="65" t="s">
        <v>101</v>
      </c>
      <c r="Y58" s="65" t="s">
        <v>108</v>
      </c>
      <c r="Z58" s="65" t="s">
        <v>108</v>
      </c>
      <c r="AA58" s="66"/>
      <c r="AB58" s="66"/>
      <c r="AC58" s="61"/>
      <c r="AD58" s="65" t="s">
        <v>711</v>
      </c>
      <c r="AE58" s="65" t="s">
        <v>712</v>
      </c>
      <c r="AF58" s="58" t="s">
        <v>713</v>
      </c>
      <c r="AG58" s="58" t="s">
        <v>283</v>
      </c>
      <c r="AH58" s="64"/>
      <c r="AI58" s="58" t="s">
        <v>714</v>
      </c>
      <c r="AK58" s="65" t="s">
        <v>101</v>
      </c>
      <c r="AL58" s="65" t="s">
        <v>101</v>
      </c>
      <c r="AM58" s="65" t="s">
        <v>101</v>
      </c>
      <c r="AN58" s="65" t="s">
        <v>101</v>
      </c>
      <c r="AO58" s="65" t="s">
        <v>101</v>
      </c>
      <c r="AP58" s="65" t="s">
        <v>101</v>
      </c>
      <c r="AQ58" s="65" t="s">
        <v>101</v>
      </c>
      <c r="AR58" s="65" t="s">
        <v>101</v>
      </c>
      <c r="AS58" s="58" t="s">
        <v>123</v>
      </c>
      <c r="AT58" s="58" t="s">
        <v>25</v>
      </c>
      <c r="AU58" s="58" t="s">
        <v>16</v>
      </c>
      <c r="AV58" s="58" t="s">
        <v>13</v>
      </c>
      <c r="AW58" s="58" t="s">
        <v>23</v>
      </c>
      <c r="AX58" s="58" t="s">
        <v>20</v>
      </c>
      <c r="AY58" s="58" t="s">
        <v>14</v>
      </c>
      <c r="AZ58" s="58" t="s">
        <v>19</v>
      </c>
      <c r="BA58" s="64"/>
      <c r="BB58" s="64"/>
      <c r="BC58" s="64"/>
      <c r="BD58" s="64"/>
      <c r="BE58" s="64"/>
      <c r="BF58" s="64"/>
      <c r="BG58" s="64"/>
      <c r="BH58" s="64"/>
      <c r="BI58" s="64"/>
      <c r="BJ58" s="64"/>
      <c r="BK58" s="64"/>
      <c r="BL58" s="64"/>
      <c r="BM58" s="64"/>
      <c r="BN58" s="58" t="s">
        <v>109</v>
      </c>
    </row>
    <row r="59">
      <c r="A59" s="58" t="s">
        <v>715</v>
      </c>
      <c r="B59" s="58">
        <v>1.3236616299E10</v>
      </c>
      <c r="C59" s="60">
        <v>45428.0</v>
      </c>
      <c r="D59" s="61"/>
      <c r="E59" s="62">
        <v>47.0</v>
      </c>
      <c r="F59" s="63" t="s">
        <v>90</v>
      </c>
      <c r="G59" s="64"/>
      <c r="H59" s="58" t="s">
        <v>91</v>
      </c>
      <c r="I59" s="64"/>
      <c r="J59" s="58" t="s">
        <v>716</v>
      </c>
      <c r="K59" s="58" t="s">
        <v>93</v>
      </c>
      <c r="L59" s="58" t="s">
        <v>360</v>
      </c>
      <c r="M59" s="66"/>
      <c r="N59" s="60">
        <v>45425.0</v>
      </c>
      <c r="O59" s="58" t="s">
        <v>717</v>
      </c>
      <c r="P59" s="58" t="s">
        <v>718</v>
      </c>
      <c r="Q59" s="58" t="s">
        <v>719</v>
      </c>
      <c r="R59" s="58" t="s">
        <v>291</v>
      </c>
      <c r="S59" s="58" t="s">
        <v>292</v>
      </c>
      <c r="U59" s="64"/>
      <c r="V59" s="66"/>
      <c r="W59" s="60">
        <v>45428.0</v>
      </c>
      <c r="X59" s="65" t="s">
        <v>101</v>
      </c>
      <c r="Y59" s="65" t="s">
        <v>101</v>
      </c>
      <c r="Z59" s="65" t="s">
        <v>101</v>
      </c>
      <c r="AA59" s="66"/>
      <c r="AB59" s="66"/>
      <c r="AC59" s="61"/>
      <c r="AD59" s="65" t="s">
        <v>720</v>
      </c>
      <c r="AE59" s="65" t="s">
        <v>721</v>
      </c>
      <c r="AF59" s="58" t="s">
        <v>722</v>
      </c>
      <c r="AG59" s="58" t="s">
        <v>105</v>
      </c>
      <c r="AH59" s="64"/>
      <c r="AI59" s="58" t="s">
        <v>723</v>
      </c>
      <c r="AK59" s="65" t="s">
        <v>122</v>
      </c>
      <c r="AL59" s="65" t="s">
        <v>101</v>
      </c>
      <c r="AM59" s="65" t="s">
        <v>108</v>
      </c>
      <c r="AN59" s="65" t="s">
        <v>101</v>
      </c>
      <c r="AO59" s="65" t="s">
        <v>108</v>
      </c>
      <c r="AP59" s="65" t="s">
        <v>108</v>
      </c>
      <c r="AQ59" s="65" t="s">
        <v>108</v>
      </c>
      <c r="AR59" s="65" t="s">
        <v>108</v>
      </c>
      <c r="AS59" s="58" t="s">
        <v>123</v>
      </c>
      <c r="AT59" s="58" t="s">
        <v>25</v>
      </c>
      <c r="AU59" s="58" t="s">
        <v>17</v>
      </c>
      <c r="AV59" s="58" t="s">
        <v>12</v>
      </c>
      <c r="AW59" s="58" t="s">
        <v>22</v>
      </c>
      <c r="AX59" s="58" t="s">
        <v>20</v>
      </c>
      <c r="AY59" s="58" t="s">
        <v>14</v>
      </c>
      <c r="AZ59" s="58" t="s">
        <v>19</v>
      </c>
      <c r="BA59" s="58" t="s">
        <v>14</v>
      </c>
      <c r="BB59" s="58" t="s">
        <v>17</v>
      </c>
      <c r="BC59" s="58" t="s">
        <v>19</v>
      </c>
      <c r="BD59" s="58" t="s">
        <v>20</v>
      </c>
      <c r="BE59" s="58" t="s">
        <v>13</v>
      </c>
      <c r="BF59" s="58" t="s">
        <v>22</v>
      </c>
      <c r="BG59" s="58" t="s">
        <v>24</v>
      </c>
      <c r="BH59" s="67" t="b">
        <v>0</v>
      </c>
      <c r="BI59" s="67" t="b">
        <v>1</v>
      </c>
      <c r="BJ59" s="67" t="b">
        <v>1</v>
      </c>
      <c r="BK59" s="67" t="b">
        <v>1</v>
      </c>
      <c r="BL59" s="67" t="b">
        <v>1</v>
      </c>
      <c r="BM59" s="67" t="b">
        <v>1</v>
      </c>
      <c r="BN59" s="58" t="s">
        <v>109</v>
      </c>
    </row>
    <row r="60">
      <c r="A60" s="58" t="s">
        <v>724</v>
      </c>
      <c r="B60" s="58">
        <v>1.3009991055E10</v>
      </c>
      <c r="C60" s="60">
        <v>45428.0</v>
      </c>
      <c r="D60" s="61"/>
      <c r="E60" s="62">
        <v>47.0</v>
      </c>
      <c r="F60" s="63" t="s">
        <v>90</v>
      </c>
      <c r="G60" s="64"/>
      <c r="H60" s="58" t="s">
        <v>91</v>
      </c>
      <c r="I60" s="64"/>
      <c r="J60" s="58" t="s">
        <v>725</v>
      </c>
      <c r="K60" s="58" t="s">
        <v>287</v>
      </c>
      <c r="L60" s="58" t="s">
        <v>94</v>
      </c>
      <c r="M60" s="65" t="s">
        <v>95</v>
      </c>
      <c r="N60" s="60">
        <v>45411.0</v>
      </c>
      <c r="O60" s="58" t="s">
        <v>726</v>
      </c>
      <c r="P60" s="58" t="s">
        <v>727</v>
      </c>
      <c r="Q60" s="58" t="s">
        <v>728</v>
      </c>
      <c r="R60" s="58" t="s">
        <v>574</v>
      </c>
      <c r="S60" s="58" t="s">
        <v>220</v>
      </c>
      <c r="U60" s="64"/>
      <c r="V60" s="66"/>
      <c r="W60" s="60">
        <v>45427.0</v>
      </c>
      <c r="X60" s="65" t="s">
        <v>101</v>
      </c>
      <c r="Y60" s="65" t="s">
        <v>101</v>
      </c>
      <c r="Z60" s="65" t="s">
        <v>101</v>
      </c>
      <c r="AA60" s="66"/>
      <c r="AB60" s="66"/>
      <c r="AC60" s="61"/>
      <c r="AD60" s="65" t="s">
        <v>729</v>
      </c>
      <c r="AE60" s="65" t="s">
        <v>576</v>
      </c>
      <c r="AF60" s="58" t="s">
        <v>577</v>
      </c>
      <c r="AG60" s="58" t="s">
        <v>283</v>
      </c>
      <c r="AH60" s="64"/>
      <c r="AI60" s="58" t="s">
        <v>730</v>
      </c>
      <c r="AK60" s="65" t="s">
        <v>238</v>
      </c>
      <c r="AL60" s="65" t="s">
        <v>108</v>
      </c>
      <c r="AM60" s="65" t="s">
        <v>101</v>
      </c>
      <c r="AN60" s="65" t="s">
        <v>101</v>
      </c>
      <c r="AO60" s="65" t="s">
        <v>101</v>
      </c>
      <c r="AP60" s="65" t="s">
        <v>101</v>
      </c>
      <c r="AQ60" s="65" t="s">
        <v>108</v>
      </c>
      <c r="AR60" s="65" t="s">
        <v>101</v>
      </c>
      <c r="AS60" s="58" t="s">
        <v>181</v>
      </c>
      <c r="AT60" s="58" t="s">
        <v>25</v>
      </c>
      <c r="AU60" s="58" t="s">
        <v>16</v>
      </c>
      <c r="AV60" s="58" t="s">
        <v>13</v>
      </c>
      <c r="AW60" s="58" t="s">
        <v>22</v>
      </c>
      <c r="AX60" s="58" t="s">
        <v>20</v>
      </c>
      <c r="AY60" s="58" t="s">
        <v>14</v>
      </c>
      <c r="AZ60" s="58" t="s">
        <v>19</v>
      </c>
      <c r="BA60" s="58" t="s">
        <v>14</v>
      </c>
      <c r="BB60" s="58" t="s">
        <v>17</v>
      </c>
      <c r="BC60" s="58" t="s">
        <v>18</v>
      </c>
      <c r="BD60" s="58" t="s">
        <v>21</v>
      </c>
      <c r="BE60" s="58" t="s">
        <v>12</v>
      </c>
      <c r="BF60" s="58" t="s">
        <v>23</v>
      </c>
      <c r="BG60" s="58" t="s">
        <v>25</v>
      </c>
      <c r="BH60" s="67" t="b">
        <v>1</v>
      </c>
      <c r="BI60" s="67" t="b">
        <v>1</v>
      </c>
      <c r="BJ60" s="67" t="b">
        <v>0</v>
      </c>
      <c r="BK60" s="67" t="b">
        <v>0</v>
      </c>
      <c r="BL60" s="67" t="b">
        <v>0</v>
      </c>
      <c r="BM60" s="67" t="b">
        <v>0</v>
      </c>
      <c r="BN60" s="58" t="s">
        <v>109</v>
      </c>
    </row>
    <row r="61">
      <c r="A61" s="58" t="s">
        <v>731</v>
      </c>
      <c r="B61" s="58">
        <v>1.3056619912E10</v>
      </c>
      <c r="C61" s="60">
        <v>45428.0</v>
      </c>
      <c r="D61" s="61"/>
      <c r="E61" s="62">
        <v>47.0</v>
      </c>
      <c r="F61" s="63" t="s">
        <v>90</v>
      </c>
      <c r="G61" s="64"/>
      <c r="H61" s="58" t="s">
        <v>91</v>
      </c>
      <c r="I61" s="64"/>
      <c r="J61" s="58" t="s">
        <v>732</v>
      </c>
      <c r="K61" s="58" t="s">
        <v>93</v>
      </c>
      <c r="L61" s="58" t="s">
        <v>341</v>
      </c>
      <c r="M61" s="65" t="s">
        <v>95</v>
      </c>
      <c r="N61" s="60">
        <v>45413.0</v>
      </c>
      <c r="O61" s="58" t="s">
        <v>733</v>
      </c>
      <c r="P61" s="58" t="s">
        <v>734</v>
      </c>
      <c r="Q61" s="58" t="s">
        <v>735</v>
      </c>
      <c r="R61" s="58" t="s">
        <v>417</v>
      </c>
      <c r="S61" s="58" t="s">
        <v>144</v>
      </c>
      <c r="U61" s="64"/>
      <c r="V61" s="66"/>
      <c r="W61" s="60">
        <v>45428.0</v>
      </c>
      <c r="X61" s="65" t="s">
        <v>101</v>
      </c>
      <c r="Y61" s="65" t="s">
        <v>101</v>
      </c>
      <c r="Z61" s="65" t="s">
        <v>101</v>
      </c>
      <c r="AA61" s="66"/>
      <c r="AB61" s="66"/>
      <c r="AC61" s="61"/>
      <c r="AD61" s="65" t="s">
        <v>736</v>
      </c>
      <c r="AE61" s="65" t="s">
        <v>737</v>
      </c>
      <c r="AF61" s="58" t="s">
        <v>738</v>
      </c>
      <c r="AG61" s="58" t="s">
        <v>105</v>
      </c>
      <c r="AH61" s="64"/>
      <c r="AI61" s="58" t="s">
        <v>739</v>
      </c>
      <c r="AK61" s="65" t="s">
        <v>740</v>
      </c>
      <c r="AL61" s="65" t="s">
        <v>108</v>
      </c>
      <c r="AM61" s="65" t="s">
        <v>108</v>
      </c>
      <c r="AN61" s="65" t="s">
        <v>108</v>
      </c>
      <c r="AO61" s="65" t="s">
        <v>108</v>
      </c>
      <c r="AP61" s="65" t="s">
        <v>108</v>
      </c>
      <c r="AQ61" s="65" t="s">
        <v>108</v>
      </c>
      <c r="AR61" s="65" t="s">
        <v>108</v>
      </c>
      <c r="AS61" s="58" t="s">
        <v>181</v>
      </c>
      <c r="AT61" s="58" t="s">
        <v>25</v>
      </c>
      <c r="AU61" s="58" t="s">
        <v>16</v>
      </c>
      <c r="AV61" s="58" t="s">
        <v>13</v>
      </c>
      <c r="AW61" s="58" t="s">
        <v>23</v>
      </c>
      <c r="AX61" s="58" t="s">
        <v>21</v>
      </c>
      <c r="AY61" s="58" t="s">
        <v>14</v>
      </c>
      <c r="AZ61" s="58" t="s">
        <v>18</v>
      </c>
      <c r="BA61" s="58" t="s">
        <v>14</v>
      </c>
      <c r="BB61" s="58" t="s">
        <v>16</v>
      </c>
      <c r="BC61" s="58" t="s">
        <v>18</v>
      </c>
      <c r="BD61" s="58" t="s">
        <v>21</v>
      </c>
      <c r="BE61" s="58" t="s">
        <v>13</v>
      </c>
      <c r="BF61" s="58" t="s">
        <v>23</v>
      </c>
      <c r="BG61" s="58" t="s">
        <v>25</v>
      </c>
      <c r="BH61" s="67" t="b">
        <v>1</v>
      </c>
      <c r="BI61" s="67" t="b">
        <v>1</v>
      </c>
      <c r="BJ61" s="67" t="b">
        <v>1</v>
      </c>
      <c r="BK61" s="67" t="b">
        <v>1</v>
      </c>
      <c r="BL61" s="67" t="b">
        <v>1</v>
      </c>
      <c r="BM61" s="67" t="b">
        <v>1</v>
      </c>
      <c r="BN61" s="58" t="s">
        <v>109</v>
      </c>
    </row>
    <row r="62">
      <c r="A62" s="58" t="s">
        <v>741</v>
      </c>
      <c r="B62" s="58">
        <v>1.3029406791E10</v>
      </c>
      <c r="C62" s="60">
        <v>45428.0</v>
      </c>
      <c r="D62" s="61"/>
      <c r="E62" s="62">
        <v>47.0</v>
      </c>
      <c r="F62" s="63" t="s">
        <v>90</v>
      </c>
      <c r="G62" s="64"/>
      <c r="H62" s="58" t="s">
        <v>91</v>
      </c>
      <c r="I62" s="64"/>
      <c r="J62" s="58" t="s">
        <v>742</v>
      </c>
      <c r="K62" s="58" t="s">
        <v>93</v>
      </c>
      <c r="L62" s="58" t="s">
        <v>94</v>
      </c>
      <c r="M62" s="65" t="s">
        <v>95</v>
      </c>
      <c r="N62" s="60">
        <v>45412.0</v>
      </c>
      <c r="O62" s="58" t="s">
        <v>743</v>
      </c>
      <c r="P62" s="58" t="s">
        <v>744</v>
      </c>
      <c r="Q62" s="58" t="s">
        <v>745</v>
      </c>
      <c r="R62" s="58" t="s">
        <v>232</v>
      </c>
      <c r="S62" s="58" t="s">
        <v>233</v>
      </c>
      <c r="T62" s="64"/>
      <c r="U62" s="64"/>
      <c r="V62" s="65" t="s">
        <v>746</v>
      </c>
      <c r="W62" s="60">
        <v>45428.0</v>
      </c>
      <c r="X62" s="65" t="s">
        <v>101</v>
      </c>
      <c r="Y62" s="65" t="s">
        <v>101</v>
      </c>
      <c r="Z62" s="65" t="s">
        <v>101</v>
      </c>
      <c r="AA62" s="66"/>
      <c r="AB62" s="66"/>
      <c r="AC62" s="61"/>
      <c r="AD62" s="65" t="s">
        <v>747</v>
      </c>
      <c r="AE62" s="65" t="s">
        <v>748</v>
      </c>
      <c r="AF62" s="58" t="s">
        <v>749</v>
      </c>
      <c r="AG62" s="58" t="s">
        <v>105</v>
      </c>
      <c r="AH62" s="64"/>
      <c r="AI62" s="58" t="s">
        <v>750</v>
      </c>
      <c r="AK62" s="65" t="s">
        <v>122</v>
      </c>
      <c r="AL62" s="65" t="s">
        <v>108</v>
      </c>
      <c r="AM62" s="65" t="s">
        <v>101</v>
      </c>
      <c r="AN62" s="65" t="s">
        <v>108</v>
      </c>
      <c r="AO62" s="65" t="s">
        <v>108</v>
      </c>
      <c r="AP62" s="65" t="s">
        <v>108</v>
      </c>
      <c r="AQ62" s="65" t="s">
        <v>108</v>
      </c>
      <c r="AR62" s="65" t="s">
        <v>101</v>
      </c>
      <c r="AS62" s="58" t="s">
        <v>123</v>
      </c>
      <c r="AT62" s="58" t="s">
        <v>25</v>
      </c>
      <c r="AU62" s="58" t="s">
        <v>16</v>
      </c>
      <c r="AV62" s="58" t="s">
        <v>12</v>
      </c>
      <c r="AW62" s="58" t="s">
        <v>23</v>
      </c>
      <c r="AX62" s="58" t="s">
        <v>20</v>
      </c>
      <c r="AY62" s="58" t="s">
        <v>14</v>
      </c>
      <c r="AZ62" s="58" t="s">
        <v>19</v>
      </c>
      <c r="BA62" s="58" t="s">
        <v>14</v>
      </c>
      <c r="BB62" s="58" t="s">
        <v>17</v>
      </c>
      <c r="BC62" s="58" t="s">
        <v>18</v>
      </c>
      <c r="BD62" s="58" t="s">
        <v>20</v>
      </c>
      <c r="BE62" s="58" t="s">
        <v>12</v>
      </c>
      <c r="BF62" s="58" t="s">
        <v>23</v>
      </c>
      <c r="BG62" s="58" t="s">
        <v>25</v>
      </c>
      <c r="BH62" s="67" t="b">
        <v>1</v>
      </c>
      <c r="BI62" s="67" t="b">
        <v>1</v>
      </c>
      <c r="BJ62" s="67" t="b">
        <v>1</v>
      </c>
      <c r="BK62" s="67" t="b">
        <v>0</v>
      </c>
      <c r="BL62" s="67" t="b">
        <v>0</v>
      </c>
      <c r="BM62" s="67" t="b">
        <v>1</v>
      </c>
      <c r="BN62" s="58" t="s">
        <v>109</v>
      </c>
    </row>
    <row r="63">
      <c r="A63" s="58" t="s">
        <v>751</v>
      </c>
      <c r="B63" s="58">
        <v>1.2971231781E10</v>
      </c>
      <c r="C63" s="60">
        <v>45428.0</v>
      </c>
      <c r="D63" s="61"/>
      <c r="E63" s="62">
        <v>47.0</v>
      </c>
      <c r="F63" s="63" t="s">
        <v>90</v>
      </c>
      <c r="G63" s="64"/>
      <c r="H63" s="58" t="s">
        <v>91</v>
      </c>
      <c r="I63" s="64"/>
      <c r="J63" s="58" t="s">
        <v>752</v>
      </c>
      <c r="K63" s="58" t="s">
        <v>601</v>
      </c>
      <c r="L63" s="58" t="s">
        <v>126</v>
      </c>
      <c r="M63" s="65" t="s">
        <v>95</v>
      </c>
      <c r="N63" s="60">
        <v>45407.0</v>
      </c>
      <c r="O63" s="58" t="s">
        <v>753</v>
      </c>
      <c r="P63" s="58" t="s">
        <v>754</v>
      </c>
      <c r="Q63" s="58" t="s">
        <v>755</v>
      </c>
      <c r="R63" s="58" t="s">
        <v>175</v>
      </c>
      <c r="S63" s="58" t="s">
        <v>605</v>
      </c>
      <c r="T63" s="64"/>
      <c r="U63" s="64"/>
      <c r="V63" s="66"/>
      <c r="W63" s="60">
        <v>45428.0</v>
      </c>
      <c r="X63" s="65" t="s">
        <v>108</v>
      </c>
      <c r="Y63" s="65" t="s">
        <v>101</v>
      </c>
      <c r="Z63" s="65" t="s">
        <v>108</v>
      </c>
      <c r="AA63" s="66"/>
      <c r="AB63" s="66"/>
      <c r="AC63" s="61"/>
      <c r="AD63" s="65" t="s">
        <v>756</v>
      </c>
      <c r="AE63" s="65" t="s">
        <v>607</v>
      </c>
      <c r="AF63" s="58" t="s">
        <v>608</v>
      </c>
      <c r="AG63" s="58" t="s">
        <v>609</v>
      </c>
      <c r="AH63" s="64"/>
      <c r="AI63" s="58" t="s">
        <v>757</v>
      </c>
      <c r="AK63" s="65" t="s">
        <v>122</v>
      </c>
      <c r="AL63" s="65" t="s">
        <v>108</v>
      </c>
      <c r="AM63" s="65" t="s">
        <v>108</v>
      </c>
      <c r="AN63" s="65" t="s">
        <v>108</v>
      </c>
      <c r="AO63" s="65" t="s">
        <v>101</v>
      </c>
      <c r="AP63" s="65" t="s">
        <v>108</v>
      </c>
      <c r="AQ63" s="65" t="s">
        <v>108</v>
      </c>
      <c r="AR63" s="65" t="s">
        <v>101</v>
      </c>
      <c r="AS63" s="64"/>
      <c r="AT63" s="58" t="s">
        <v>25</v>
      </c>
      <c r="AU63" s="58" t="s">
        <v>17</v>
      </c>
      <c r="AV63" s="58" t="s">
        <v>12</v>
      </c>
      <c r="AW63" s="58" t="s">
        <v>23</v>
      </c>
      <c r="AX63" s="58" t="s">
        <v>20</v>
      </c>
      <c r="AY63" s="58" t="s">
        <v>14</v>
      </c>
      <c r="AZ63" s="58" t="s">
        <v>18</v>
      </c>
      <c r="BA63" s="58" t="s">
        <v>14</v>
      </c>
      <c r="BB63" s="58" t="s">
        <v>17</v>
      </c>
      <c r="BC63" s="58" t="s">
        <v>19</v>
      </c>
      <c r="BD63" s="58" t="s">
        <v>20</v>
      </c>
      <c r="BE63" s="58" t="s">
        <v>12</v>
      </c>
      <c r="BF63" s="58" t="s">
        <v>22</v>
      </c>
      <c r="BG63" s="58" t="s">
        <v>25</v>
      </c>
      <c r="BH63" s="67" t="b">
        <v>1</v>
      </c>
      <c r="BI63" s="67" t="b">
        <v>1</v>
      </c>
      <c r="BJ63" s="67" t="b">
        <v>1</v>
      </c>
      <c r="BK63" s="67" t="b">
        <v>0</v>
      </c>
      <c r="BL63" s="67" t="b">
        <v>1</v>
      </c>
      <c r="BM63" s="67" t="b">
        <v>0</v>
      </c>
      <c r="BN63" s="58" t="s">
        <v>109</v>
      </c>
    </row>
    <row r="64">
      <c r="A64" s="58" t="s">
        <v>758</v>
      </c>
      <c r="B64" s="58">
        <v>1.2782723216E10</v>
      </c>
      <c r="C64" s="60">
        <v>45428.0</v>
      </c>
      <c r="D64" s="61"/>
      <c r="E64" s="62">
        <v>47.0</v>
      </c>
      <c r="F64" s="63" t="s">
        <v>90</v>
      </c>
      <c r="G64" s="64"/>
      <c r="H64" s="58" t="s">
        <v>91</v>
      </c>
      <c r="I64" s="64"/>
      <c r="J64" s="58" t="s">
        <v>759</v>
      </c>
      <c r="K64" s="58" t="s">
        <v>93</v>
      </c>
      <c r="L64" s="58" t="s">
        <v>94</v>
      </c>
      <c r="M64" s="65" t="s">
        <v>95</v>
      </c>
      <c r="N64" s="60">
        <v>45391.0</v>
      </c>
      <c r="O64" s="58" t="s">
        <v>760</v>
      </c>
      <c r="P64" s="58" t="s">
        <v>761</v>
      </c>
      <c r="Q64" s="58" t="s">
        <v>762</v>
      </c>
      <c r="R64" s="58" t="s">
        <v>364</v>
      </c>
      <c r="S64" s="58" t="s">
        <v>312</v>
      </c>
      <c r="U64" s="64"/>
      <c r="V64" s="66"/>
      <c r="W64" s="60">
        <v>45428.0</v>
      </c>
      <c r="X64" s="65" t="s">
        <v>108</v>
      </c>
      <c r="Y64" s="65" t="s">
        <v>101</v>
      </c>
      <c r="Z64" s="65" t="s">
        <v>108</v>
      </c>
      <c r="AA64" s="66"/>
      <c r="AB64" s="66"/>
      <c r="AC64" s="61"/>
      <c r="AD64" s="65" t="s">
        <v>763</v>
      </c>
      <c r="AE64" s="65" t="s">
        <v>764</v>
      </c>
      <c r="AF64" s="58" t="s">
        <v>765</v>
      </c>
      <c r="AG64" s="58" t="s">
        <v>105</v>
      </c>
      <c r="AH64" s="64"/>
      <c r="AI64" s="58" t="s">
        <v>766</v>
      </c>
      <c r="AK64" s="65" t="s">
        <v>136</v>
      </c>
      <c r="AL64" s="65" t="s">
        <v>101</v>
      </c>
      <c r="AM64" s="65" t="s">
        <v>108</v>
      </c>
      <c r="AN64" s="65" t="s">
        <v>108</v>
      </c>
      <c r="AO64" s="65" t="s">
        <v>101</v>
      </c>
      <c r="AP64" s="65" t="s">
        <v>108</v>
      </c>
      <c r="AQ64" s="65" t="s">
        <v>101</v>
      </c>
      <c r="AR64" s="65" t="s">
        <v>108</v>
      </c>
      <c r="AS64" s="58" t="s">
        <v>149</v>
      </c>
      <c r="AT64" s="58" t="s">
        <v>25</v>
      </c>
      <c r="AU64" s="58" t="s">
        <v>17</v>
      </c>
      <c r="AV64" s="58" t="s">
        <v>12</v>
      </c>
      <c r="AW64" s="58" t="s">
        <v>23</v>
      </c>
      <c r="AX64" s="58" t="s">
        <v>20</v>
      </c>
      <c r="AY64" s="58" t="s">
        <v>14</v>
      </c>
      <c r="AZ64" s="58" t="s">
        <v>19</v>
      </c>
      <c r="BA64" s="58" t="s">
        <v>15</v>
      </c>
      <c r="BB64" s="58" t="s">
        <v>17</v>
      </c>
      <c r="BC64" s="58" t="s">
        <v>19</v>
      </c>
      <c r="BD64" s="58" t="s">
        <v>20</v>
      </c>
      <c r="BE64" s="58" t="s">
        <v>12</v>
      </c>
      <c r="BF64" s="58" t="s">
        <v>22</v>
      </c>
      <c r="BG64" s="58" t="s">
        <v>24</v>
      </c>
      <c r="BH64" s="67" t="b">
        <v>0</v>
      </c>
      <c r="BI64" s="67" t="b">
        <v>0</v>
      </c>
      <c r="BJ64" s="67" t="b">
        <v>1</v>
      </c>
      <c r="BK64" s="67" t="b">
        <v>1</v>
      </c>
      <c r="BL64" s="67" t="b">
        <v>1</v>
      </c>
      <c r="BM64" s="67" t="b">
        <v>0</v>
      </c>
      <c r="BN64" s="58" t="s">
        <v>109</v>
      </c>
    </row>
    <row r="65">
      <c r="A65" s="58" t="s">
        <v>767</v>
      </c>
      <c r="B65" s="58">
        <v>6.08399138E8</v>
      </c>
      <c r="C65" s="60">
        <v>45428.0</v>
      </c>
      <c r="D65" s="61"/>
      <c r="E65" s="62">
        <v>47.0</v>
      </c>
      <c r="F65" s="63" t="s">
        <v>90</v>
      </c>
      <c r="G65" s="64"/>
      <c r="H65" s="58" t="s">
        <v>91</v>
      </c>
      <c r="I65" s="64"/>
      <c r="J65" s="58" t="s">
        <v>768</v>
      </c>
      <c r="K65" s="58" t="s">
        <v>93</v>
      </c>
      <c r="L65" s="58" t="s">
        <v>769</v>
      </c>
      <c r="M65" s="65" t="s">
        <v>95</v>
      </c>
      <c r="N65" s="60">
        <v>43857.0</v>
      </c>
      <c r="O65" s="58" t="s">
        <v>770</v>
      </c>
      <c r="P65" s="58" t="s">
        <v>771</v>
      </c>
      <c r="Q65" s="58" t="s">
        <v>772</v>
      </c>
      <c r="R65" s="58" t="s">
        <v>769</v>
      </c>
      <c r="S65" s="58" t="s">
        <v>220</v>
      </c>
      <c r="U65" s="64"/>
      <c r="V65" s="65" t="s">
        <v>773</v>
      </c>
      <c r="W65" s="60">
        <v>43857.0</v>
      </c>
      <c r="X65" s="65" t="s">
        <v>108</v>
      </c>
      <c r="Y65" s="65" t="s">
        <v>108</v>
      </c>
      <c r="Z65" s="65" t="s">
        <v>238</v>
      </c>
      <c r="AA65" s="65" t="s">
        <v>122</v>
      </c>
      <c r="AB65" s="66"/>
      <c r="AC65" s="61"/>
      <c r="AD65" s="65" t="s">
        <v>774</v>
      </c>
      <c r="AE65" s="65" t="s">
        <v>775</v>
      </c>
      <c r="AF65" s="58" t="s">
        <v>776</v>
      </c>
      <c r="AG65" s="58" t="s">
        <v>105</v>
      </c>
      <c r="AH65" s="64"/>
      <c r="AI65" s="58" t="s">
        <v>777</v>
      </c>
      <c r="AK65" s="65" t="s">
        <v>107</v>
      </c>
      <c r="AL65" s="65" t="s">
        <v>108</v>
      </c>
      <c r="AM65" s="65" t="s">
        <v>101</v>
      </c>
      <c r="AN65" s="65" t="s">
        <v>101</v>
      </c>
      <c r="AO65" s="65" t="s">
        <v>108</v>
      </c>
      <c r="AP65" s="65" t="s">
        <v>101</v>
      </c>
      <c r="AQ65" s="65" t="s">
        <v>108</v>
      </c>
      <c r="AR65" s="65" t="s">
        <v>101</v>
      </c>
      <c r="AS65" s="58" t="s">
        <v>181</v>
      </c>
      <c r="AT65" s="58" t="s">
        <v>25</v>
      </c>
      <c r="AU65" s="58" t="s">
        <v>17</v>
      </c>
      <c r="AV65" s="58" t="s">
        <v>13</v>
      </c>
      <c r="AW65" s="58" t="s">
        <v>23</v>
      </c>
      <c r="AX65" s="58" t="s">
        <v>21</v>
      </c>
      <c r="AY65" s="58" t="s">
        <v>14</v>
      </c>
      <c r="AZ65" s="58" t="s">
        <v>18</v>
      </c>
      <c r="BA65" s="58" t="s">
        <v>14</v>
      </c>
      <c r="BB65" s="58" t="s">
        <v>16</v>
      </c>
      <c r="BC65" s="58" t="s">
        <v>19</v>
      </c>
      <c r="BD65" s="58" t="s">
        <v>20</v>
      </c>
      <c r="BE65" s="58" t="s">
        <v>12</v>
      </c>
      <c r="BF65" s="58" t="s">
        <v>23</v>
      </c>
      <c r="BG65" s="58" t="s">
        <v>25</v>
      </c>
      <c r="BH65" s="67" t="b">
        <v>1</v>
      </c>
      <c r="BI65" s="67" t="b">
        <v>1</v>
      </c>
      <c r="BJ65" s="67" t="b">
        <v>0</v>
      </c>
      <c r="BK65" s="67" t="b">
        <v>0</v>
      </c>
      <c r="BL65" s="67" t="b">
        <v>0</v>
      </c>
      <c r="BM65" s="67" t="b">
        <v>1</v>
      </c>
      <c r="BN65" s="58" t="s">
        <v>109</v>
      </c>
    </row>
    <row r="66" hidden="1">
      <c r="A66" s="58" t="s">
        <v>778</v>
      </c>
      <c r="B66" s="58">
        <v>1.2717766453E10</v>
      </c>
      <c r="C66" s="60">
        <v>45428.0</v>
      </c>
      <c r="D66" s="61"/>
      <c r="E66" s="62">
        <v>47.0</v>
      </c>
      <c r="F66" s="63" t="s">
        <v>90</v>
      </c>
      <c r="G66" s="64"/>
      <c r="H66" s="58" t="s">
        <v>91</v>
      </c>
      <c r="I66" s="64"/>
      <c r="J66" s="58" t="s">
        <v>779</v>
      </c>
      <c r="K66" s="58" t="s">
        <v>287</v>
      </c>
      <c r="L66" s="58" t="s">
        <v>94</v>
      </c>
      <c r="M66" s="65" t="s">
        <v>95</v>
      </c>
      <c r="N66" s="60">
        <v>45386.0</v>
      </c>
      <c r="O66" s="58" t="s">
        <v>780</v>
      </c>
      <c r="P66" s="58" t="s">
        <v>781</v>
      </c>
      <c r="Q66" s="58" t="s">
        <v>782</v>
      </c>
      <c r="R66" s="58" t="s">
        <v>783</v>
      </c>
      <c r="S66" s="58" t="s">
        <v>257</v>
      </c>
      <c r="U66" s="64"/>
      <c r="V66" s="66"/>
      <c r="W66" s="60">
        <v>45398.0</v>
      </c>
      <c r="X66" s="65" t="s">
        <v>101</v>
      </c>
      <c r="Y66" s="65" t="s">
        <v>108</v>
      </c>
      <c r="Z66" s="65" t="s">
        <v>108</v>
      </c>
      <c r="AA66" s="66"/>
      <c r="AB66" s="66"/>
      <c r="AC66" s="61"/>
      <c r="AD66" s="65" t="s">
        <v>784</v>
      </c>
      <c r="AE66" s="65" t="s">
        <v>785</v>
      </c>
      <c r="AF66" s="58" t="s">
        <v>786</v>
      </c>
      <c r="AG66" s="58" t="s">
        <v>283</v>
      </c>
      <c r="AH66" s="64"/>
      <c r="AI66" s="58" t="s">
        <v>787</v>
      </c>
      <c r="AK66" s="65" t="s">
        <v>101</v>
      </c>
      <c r="AL66" s="65" t="s">
        <v>101</v>
      </c>
      <c r="AM66" s="65" t="s">
        <v>101</v>
      </c>
      <c r="AN66" s="65" t="s">
        <v>101</v>
      </c>
      <c r="AO66" s="65" t="s">
        <v>101</v>
      </c>
      <c r="AP66" s="65" t="s">
        <v>101</v>
      </c>
      <c r="AQ66" s="65" t="s">
        <v>101</v>
      </c>
      <c r="AR66" s="65" t="s">
        <v>101</v>
      </c>
      <c r="AS66" s="58" t="s">
        <v>123</v>
      </c>
      <c r="AT66" s="58" t="s">
        <v>25</v>
      </c>
      <c r="AU66" s="58" t="s">
        <v>16</v>
      </c>
      <c r="AV66" s="58" t="s">
        <v>13</v>
      </c>
      <c r="AW66" s="58" t="s">
        <v>23</v>
      </c>
      <c r="AX66" s="58" t="s">
        <v>20</v>
      </c>
      <c r="AY66" s="58" t="s">
        <v>14</v>
      </c>
      <c r="AZ66" s="58" t="s">
        <v>19</v>
      </c>
      <c r="BA66" s="64"/>
      <c r="BB66" s="64"/>
      <c r="BC66" s="64"/>
      <c r="BD66" s="64"/>
      <c r="BE66" s="64"/>
      <c r="BF66" s="64"/>
      <c r="BG66" s="64"/>
      <c r="BH66" s="64"/>
      <c r="BI66" s="64"/>
      <c r="BJ66" s="64"/>
      <c r="BK66" s="64"/>
      <c r="BL66" s="64"/>
      <c r="BM66" s="64"/>
      <c r="BN66" s="58" t="s">
        <v>109</v>
      </c>
    </row>
    <row r="67">
      <c r="A67" s="58" t="s">
        <v>788</v>
      </c>
      <c r="B67" s="58">
        <v>1.3085461929E10</v>
      </c>
      <c r="C67" s="60">
        <v>45428.0</v>
      </c>
      <c r="D67" s="61"/>
      <c r="E67" s="62">
        <v>47.0</v>
      </c>
      <c r="F67" s="63" t="s">
        <v>90</v>
      </c>
      <c r="G67" s="64"/>
      <c r="H67" s="58" t="s">
        <v>91</v>
      </c>
      <c r="I67" s="64"/>
      <c r="J67" s="58" t="s">
        <v>789</v>
      </c>
      <c r="K67" s="58" t="s">
        <v>93</v>
      </c>
      <c r="L67" s="58" t="s">
        <v>126</v>
      </c>
      <c r="M67" s="65" t="s">
        <v>95</v>
      </c>
      <c r="N67" s="60">
        <v>45415.0</v>
      </c>
      <c r="O67" s="58" t="s">
        <v>790</v>
      </c>
      <c r="P67" s="58" t="s">
        <v>791</v>
      </c>
      <c r="Q67" s="58" t="s">
        <v>792</v>
      </c>
      <c r="R67" s="58" t="s">
        <v>308</v>
      </c>
      <c r="S67" s="58" t="s">
        <v>312</v>
      </c>
      <c r="U67" s="64"/>
      <c r="V67" s="66"/>
      <c r="W67" s="60">
        <v>45428.0</v>
      </c>
      <c r="X67" s="65" t="s">
        <v>108</v>
      </c>
      <c r="Y67" s="65" t="s">
        <v>101</v>
      </c>
      <c r="Z67" s="65" t="s">
        <v>108</v>
      </c>
      <c r="AA67" s="66"/>
      <c r="AB67" s="66"/>
      <c r="AC67" s="61"/>
      <c r="AD67" s="65" t="s">
        <v>793</v>
      </c>
      <c r="AE67" s="65" t="s">
        <v>794</v>
      </c>
      <c r="AF67" s="58" t="s">
        <v>795</v>
      </c>
      <c r="AG67" s="58" t="s">
        <v>283</v>
      </c>
      <c r="AH67" s="64"/>
      <c r="AI67" s="58" t="s">
        <v>796</v>
      </c>
      <c r="AK67" s="65" t="s">
        <v>122</v>
      </c>
      <c r="AL67" s="65" t="s">
        <v>108</v>
      </c>
      <c r="AM67" s="65" t="s">
        <v>108</v>
      </c>
      <c r="AN67" s="65" t="s">
        <v>108</v>
      </c>
      <c r="AO67" s="65" t="s">
        <v>101</v>
      </c>
      <c r="AP67" s="65" t="s">
        <v>108</v>
      </c>
      <c r="AQ67" s="65" t="s">
        <v>101</v>
      </c>
      <c r="AR67" s="65" t="s">
        <v>108</v>
      </c>
      <c r="AS67" s="58" t="s">
        <v>149</v>
      </c>
      <c r="AT67" s="58" t="s">
        <v>25</v>
      </c>
      <c r="AU67" s="58" t="s">
        <v>16</v>
      </c>
      <c r="AV67" s="58" t="s">
        <v>13</v>
      </c>
      <c r="AW67" s="58" t="s">
        <v>23</v>
      </c>
      <c r="AX67" s="58" t="s">
        <v>20</v>
      </c>
      <c r="AY67" s="58" t="s">
        <v>14</v>
      </c>
      <c r="AZ67" s="58" t="s">
        <v>19</v>
      </c>
      <c r="BA67" s="58" t="s">
        <v>15</v>
      </c>
      <c r="BB67" s="58" t="s">
        <v>16</v>
      </c>
      <c r="BC67" s="58" t="s">
        <v>19</v>
      </c>
      <c r="BD67" s="58" t="s">
        <v>20</v>
      </c>
      <c r="BE67" s="58" t="s">
        <v>13</v>
      </c>
      <c r="BF67" s="58" t="s">
        <v>22</v>
      </c>
      <c r="BG67" s="58" t="s">
        <v>25</v>
      </c>
      <c r="BH67" s="67" t="b">
        <v>1</v>
      </c>
      <c r="BI67" s="67" t="b">
        <v>0</v>
      </c>
      <c r="BJ67" s="67" t="b">
        <v>1</v>
      </c>
      <c r="BK67" s="67" t="b">
        <v>1</v>
      </c>
      <c r="BL67" s="67" t="b">
        <v>1</v>
      </c>
      <c r="BM67" s="67" t="b">
        <v>0</v>
      </c>
      <c r="BN67" s="58" t="s">
        <v>109</v>
      </c>
    </row>
    <row r="68" hidden="1">
      <c r="A68" s="58" t="s">
        <v>797</v>
      </c>
      <c r="B68" s="58">
        <v>1.1127448241E10</v>
      </c>
      <c r="C68" s="60">
        <v>45428.0</v>
      </c>
      <c r="D68" s="61"/>
      <c r="E68" s="62">
        <v>47.0</v>
      </c>
      <c r="F68" s="63" t="s">
        <v>90</v>
      </c>
      <c r="G68" s="64"/>
      <c r="H68" s="58" t="s">
        <v>91</v>
      </c>
      <c r="I68" s="64"/>
      <c r="J68" s="58" t="s">
        <v>798</v>
      </c>
      <c r="K68" s="58" t="s">
        <v>93</v>
      </c>
      <c r="L68" s="58" t="s">
        <v>799</v>
      </c>
      <c r="M68" s="65" t="s">
        <v>95</v>
      </c>
      <c r="N68" s="60">
        <v>45267.0</v>
      </c>
      <c r="O68" s="58" t="s">
        <v>800</v>
      </c>
      <c r="P68" s="58" t="s">
        <v>801</v>
      </c>
      <c r="Q68" s="58" t="s">
        <v>802</v>
      </c>
      <c r="R68" s="58" t="s">
        <v>803</v>
      </c>
      <c r="S68" s="58" t="s">
        <v>804</v>
      </c>
      <c r="U68" s="64"/>
      <c r="V68" s="66"/>
      <c r="W68" s="60">
        <v>45341.0</v>
      </c>
      <c r="X68" s="65" t="s">
        <v>101</v>
      </c>
      <c r="Y68" s="65" t="s">
        <v>108</v>
      </c>
      <c r="Z68" s="65" t="s">
        <v>108</v>
      </c>
      <c r="AA68" s="66"/>
      <c r="AB68" s="66"/>
      <c r="AC68" s="61"/>
      <c r="AD68" s="65" t="s">
        <v>805</v>
      </c>
      <c r="AE68" s="65" t="s">
        <v>806</v>
      </c>
      <c r="AF68" s="58" t="s">
        <v>807</v>
      </c>
      <c r="AG68" s="58" t="s">
        <v>105</v>
      </c>
      <c r="AH68" s="64"/>
      <c r="AI68" s="58" t="s">
        <v>808</v>
      </c>
      <c r="AK68" s="65" t="s">
        <v>101</v>
      </c>
      <c r="AL68" s="65" t="s">
        <v>101</v>
      </c>
      <c r="AM68" s="65" t="s">
        <v>101</v>
      </c>
      <c r="AN68" s="65" t="s">
        <v>101</v>
      </c>
      <c r="AO68" s="65" t="s">
        <v>101</v>
      </c>
      <c r="AP68" s="65" t="s">
        <v>101</v>
      </c>
      <c r="AQ68" s="65" t="s">
        <v>101</v>
      </c>
      <c r="AR68" s="65" t="s">
        <v>101</v>
      </c>
      <c r="AS68" s="64"/>
      <c r="AT68" s="58" t="s">
        <v>25</v>
      </c>
      <c r="AU68" s="58" t="s">
        <v>17</v>
      </c>
      <c r="AV68" s="58" t="s">
        <v>13</v>
      </c>
      <c r="AW68" s="58" t="s">
        <v>22</v>
      </c>
      <c r="AX68" s="58" t="s">
        <v>20</v>
      </c>
      <c r="AY68" s="58" t="s">
        <v>14</v>
      </c>
      <c r="AZ68" s="58" t="s">
        <v>19</v>
      </c>
      <c r="BA68" s="64"/>
      <c r="BB68" s="64"/>
      <c r="BC68" s="64"/>
      <c r="BD68" s="64"/>
      <c r="BE68" s="64"/>
      <c r="BF68" s="64"/>
      <c r="BG68" s="64"/>
      <c r="BH68" s="64"/>
      <c r="BI68" s="64"/>
      <c r="BJ68" s="64"/>
      <c r="BK68" s="64"/>
      <c r="BL68" s="64"/>
      <c r="BM68" s="64"/>
      <c r="BN68" s="58" t="s">
        <v>809</v>
      </c>
    </row>
    <row r="69">
      <c r="A69" s="58" t="s">
        <v>810</v>
      </c>
      <c r="B69" s="58">
        <v>1.3090768407E10</v>
      </c>
      <c r="C69" s="60">
        <v>45428.0</v>
      </c>
      <c r="D69" s="61"/>
      <c r="E69" s="62">
        <v>47.0</v>
      </c>
      <c r="F69" s="63" t="s">
        <v>90</v>
      </c>
      <c r="G69" s="64"/>
      <c r="H69" s="58" t="s">
        <v>91</v>
      </c>
      <c r="I69" s="64"/>
      <c r="J69" s="58" t="s">
        <v>811</v>
      </c>
      <c r="K69" s="58" t="s">
        <v>93</v>
      </c>
      <c r="L69" s="58" t="s">
        <v>390</v>
      </c>
      <c r="M69" s="65" t="s">
        <v>95</v>
      </c>
      <c r="N69" s="60">
        <v>45415.0</v>
      </c>
      <c r="O69" s="58" t="s">
        <v>812</v>
      </c>
      <c r="P69" s="58" t="s">
        <v>813</v>
      </c>
      <c r="Q69" s="58" t="s">
        <v>814</v>
      </c>
      <c r="R69" s="58" t="s">
        <v>394</v>
      </c>
      <c r="S69" s="58" t="s">
        <v>175</v>
      </c>
      <c r="T69" s="64"/>
      <c r="U69" s="64"/>
      <c r="V69" s="66"/>
      <c r="W69" s="60">
        <v>45428.0</v>
      </c>
      <c r="X69" s="65" t="s">
        <v>101</v>
      </c>
      <c r="Y69" s="65" t="s">
        <v>101</v>
      </c>
      <c r="Z69" s="65" t="s">
        <v>101</v>
      </c>
      <c r="AA69" s="66"/>
      <c r="AB69" s="66"/>
      <c r="AC69" s="61"/>
      <c r="AD69" s="65" t="s">
        <v>815</v>
      </c>
      <c r="AE69" s="65" t="s">
        <v>816</v>
      </c>
      <c r="AF69" s="58" t="s">
        <v>817</v>
      </c>
      <c r="AG69" s="58" t="s">
        <v>105</v>
      </c>
      <c r="AH69" s="64"/>
      <c r="AI69" s="58" t="s">
        <v>818</v>
      </c>
      <c r="AK69" s="65" t="s">
        <v>122</v>
      </c>
      <c r="AL69" s="65" t="s">
        <v>108</v>
      </c>
      <c r="AM69" s="65" t="s">
        <v>101</v>
      </c>
      <c r="AN69" s="65" t="s">
        <v>108</v>
      </c>
      <c r="AO69" s="65" t="s">
        <v>108</v>
      </c>
      <c r="AP69" s="65" t="s">
        <v>108</v>
      </c>
      <c r="AQ69" s="65" t="s">
        <v>108</v>
      </c>
      <c r="AR69" s="65" t="s">
        <v>101</v>
      </c>
      <c r="AS69" s="58" t="s">
        <v>123</v>
      </c>
      <c r="AT69" s="58" t="s">
        <v>25</v>
      </c>
      <c r="AU69" s="58" t="s">
        <v>16</v>
      </c>
      <c r="AV69" s="58" t="s">
        <v>12</v>
      </c>
      <c r="AW69" s="58" t="s">
        <v>23</v>
      </c>
      <c r="AX69" s="58" t="s">
        <v>20</v>
      </c>
      <c r="AY69" s="58" t="s">
        <v>14</v>
      </c>
      <c r="AZ69" s="58" t="s">
        <v>19</v>
      </c>
      <c r="BA69" s="58" t="s">
        <v>14</v>
      </c>
      <c r="BB69" s="58" t="s">
        <v>17</v>
      </c>
      <c r="BC69" s="58" t="s">
        <v>18</v>
      </c>
      <c r="BD69" s="58" t="s">
        <v>20</v>
      </c>
      <c r="BE69" s="58" t="s">
        <v>12</v>
      </c>
      <c r="BF69" s="58" t="s">
        <v>23</v>
      </c>
      <c r="BG69" s="58" t="s">
        <v>25</v>
      </c>
      <c r="BH69" s="67" t="b">
        <v>1</v>
      </c>
      <c r="BI69" s="67" t="b">
        <v>1</v>
      </c>
      <c r="BJ69" s="67" t="b">
        <v>1</v>
      </c>
      <c r="BK69" s="67" t="b">
        <v>0</v>
      </c>
      <c r="BL69" s="67" t="b">
        <v>0</v>
      </c>
      <c r="BM69" s="67" t="b">
        <v>1</v>
      </c>
      <c r="BN69" s="58" t="s">
        <v>109</v>
      </c>
    </row>
    <row r="70">
      <c r="A70" s="58" t="s">
        <v>819</v>
      </c>
      <c r="B70" s="58">
        <v>1.3128814666E10</v>
      </c>
      <c r="C70" s="60">
        <v>45428.0</v>
      </c>
      <c r="D70" s="61"/>
      <c r="E70" s="62">
        <v>47.0</v>
      </c>
      <c r="F70" s="63" t="s">
        <v>90</v>
      </c>
      <c r="G70" s="64"/>
      <c r="H70" s="58" t="s">
        <v>91</v>
      </c>
      <c r="I70" s="64"/>
      <c r="J70" s="58" t="s">
        <v>820</v>
      </c>
      <c r="K70" s="58" t="s">
        <v>275</v>
      </c>
      <c r="L70" s="58" t="s">
        <v>228</v>
      </c>
      <c r="M70" s="65" t="s">
        <v>95</v>
      </c>
      <c r="N70" s="60">
        <v>45419.0</v>
      </c>
      <c r="O70" s="58" t="s">
        <v>821</v>
      </c>
      <c r="P70" s="58" t="s">
        <v>822</v>
      </c>
      <c r="Q70" s="58" t="s">
        <v>823</v>
      </c>
      <c r="R70" s="58" t="s">
        <v>184</v>
      </c>
      <c r="S70" s="58" t="s">
        <v>188</v>
      </c>
      <c r="U70" s="64"/>
      <c r="V70" s="65" t="s">
        <v>824</v>
      </c>
      <c r="W70" s="60">
        <v>45428.0</v>
      </c>
      <c r="X70" s="65" t="s">
        <v>108</v>
      </c>
      <c r="Y70" s="65" t="s">
        <v>101</v>
      </c>
      <c r="Z70" s="65" t="s">
        <v>108</v>
      </c>
      <c r="AA70" s="66"/>
      <c r="AB70" s="66"/>
      <c r="AC70" s="61"/>
      <c r="AD70" s="65" t="s">
        <v>825</v>
      </c>
      <c r="AE70" s="65" t="s">
        <v>826</v>
      </c>
      <c r="AF70" s="58" t="s">
        <v>827</v>
      </c>
      <c r="AG70" s="58" t="s">
        <v>283</v>
      </c>
      <c r="AH70" s="64"/>
      <c r="AI70" s="58" t="s">
        <v>828</v>
      </c>
      <c r="AK70" s="65" t="s">
        <v>122</v>
      </c>
      <c r="AL70" s="65" t="s">
        <v>101</v>
      </c>
      <c r="AM70" s="65" t="s">
        <v>108</v>
      </c>
      <c r="AN70" s="65" t="s">
        <v>108</v>
      </c>
      <c r="AO70" s="65" t="s">
        <v>108</v>
      </c>
      <c r="AP70" s="65" t="s">
        <v>108</v>
      </c>
      <c r="AQ70" s="65" t="s">
        <v>108</v>
      </c>
      <c r="AR70" s="65" t="s">
        <v>101</v>
      </c>
      <c r="AS70" s="58" t="s">
        <v>149</v>
      </c>
      <c r="AT70" s="58" t="s">
        <v>25</v>
      </c>
      <c r="AU70" s="58" t="s">
        <v>16</v>
      </c>
      <c r="AV70" s="58" t="s">
        <v>12</v>
      </c>
      <c r="AW70" s="58" t="s">
        <v>23</v>
      </c>
      <c r="AX70" s="58" t="s">
        <v>21</v>
      </c>
      <c r="AY70" s="58" t="s">
        <v>14</v>
      </c>
      <c r="AZ70" s="58" t="s">
        <v>19</v>
      </c>
      <c r="BA70" s="58" t="s">
        <v>14</v>
      </c>
      <c r="BB70" s="58" t="s">
        <v>16</v>
      </c>
      <c r="BC70" s="58" t="s">
        <v>18</v>
      </c>
      <c r="BD70" s="58" t="s">
        <v>21</v>
      </c>
      <c r="BE70" s="58" t="s">
        <v>12</v>
      </c>
      <c r="BF70" s="58" t="s">
        <v>23</v>
      </c>
      <c r="BG70" s="58" t="s">
        <v>24</v>
      </c>
      <c r="BH70" s="67" t="b">
        <v>0</v>
      </c>
      <c r="BI70" s="67" t="b">
        <v>1</v>
      </c>
      <c r="BJ70" s="67" t="b">
        <v>1</v>
      </c>
      <c r="BK70" s="67" t="b">
        <v>0</v>
      </c>
      <c r="BL70" s="67" t="b">
        <v>1</v>
      </c>
      <c r="BM70" s="67" t="b">
        <v>1</v>
      </c>
      <c r="BN70" s="58" t="s">
        <v>109</v>
      </c>
    </row>
    <row r="71">
      <c r="A71" s="58" t="s">
        <v>829</v>
      </c>
      <c r="B71" s="58">
        <v>1.2946258333E10</v>
      </c>
      <c r="C71" s="60">
        <v>45427.0</v>
      </c>
      <c r="D71" s="61"/>
      <c r="E71" s="62">
        <v>48.0</v>
      </c>
      <c r="F71" s="63" t="s">
        <v>90</v>
      </c>
      <c r="G71" s="64"/>
      <c r="H71" s="58" t="s">
        <v>91</v>
      </c>
      <c r="I71" s="64"/>
      <c r="J71" s="58" t="s">
        <v>830</v>
      </c>
      <c r="K71" s="58" t="s">
        <v>93</v>
      </c>
      <c r="L71" s="58" t="s">
        <v>94</v>
      </c>
      <c r="M71" s="65" t="s">
        <v>95</v>
      </c>
      <c r="N71" s="60">
        <v>45405.0</v>
      </c>
      <c r="O71" s="58" t="s">
        <v>831</v>
      </c>
      <c r="P71" s="58" t="s">
        <v>832</v>
      </c>
      <c r="Q71" s="58" t="s">
        <v>833</v>
      </c>
      <c r="R71" s="58" t="s">
        <v>143</v>
      </c>
      <c r="S71" s="58" t="s">
        <v>144</v>
      </c>
      <c r="U71" s="64"/>
      <c r="V71" s="66"/>
      <c r="W71" s="60">
        <v>45427.0</v>
      </c>
      <c r="X71" s="65" t="s">
        <v>108</v>
      </c>
      <c r="Y71" s="65" t="s">
        <v>101</v>
      </c>
      <c r="Z71" s="65" t="s">
        <v>108</v>
      </c>
      <c r="AA71" s="66"/>
      <c r="AB71" s="66"/>
      <c r="AC71" s="61"/>
      <c r="AD71" s="65" t="s">
        <v>834</v>
      </c>
      <c r="AE71" s="65" t="s">
        <v>835</v>
      </c>
      <c r="AF71" s="58" t="s">
        <v>836</v>
      </c>
      <c r="AG71" s="58" t="s">
        <v>105</v>
      </c>
      <c r="AH71" s="64"/>
      <c r="AI71" s="58" t="s">
        <v>837</v>
      </c>
      <c r="AK71" s="65" t="s">
        <v>136</v>
      </c>
      <c r="AL71" s="65" t="s">
        <v>101</v>
      </c>
      <c r="AM71" s="65" t="s">
        <v>108</v>
      </c>
      <c r="AN71" s="65" t="s">
        <v>108</v>
      </c>
      <c r="AO71" s="65" t="s">
        <v>108</v>
      </c>
      <c r="AP71" s="65" t="s">
        <v>108</v>
      </c>
      <c r="AQ71" s="65" t="s">
        <v>101</v>
      </c>
      <c r="AR71" s="65" t="s">
        <v>101</v>
      </c>
      <c r="AS71" s="58" t="s">
        <v>123</v>
      </c>
      <c r="AT71" s="58" t="s">
        <v>25</v>
      </c>
      <c r="AU71" s="58" t="s">
        <v>16</v>
      </c>
      <c r="AV71" s="58" t="s">
        <v>12</v>
      </c>
      <c r="AW71" s="58" t="s">
        <v>22</v>
      </c>
      <c r="AX71" s="58" t="s">
        <v>20</v>
      </c>
      <c r="AY71" s="58" t="s">
        <v>14</v>
      </c>
      <c r="AZ71" s="58" t="s">
        <v>19</v>
      </c>
      <c r="BA71" s="58" t="s">
        <v>15</v>
      </c>
      <c r="BB71" s="58" t="s">
        <v>16</v>
      </c>
      <c r="BC71" s="58" t="s">
        <v>18</v>
      </c>
      <c r="BD71" s="58" t="s">
        <v>20</v>
      </c>
      <c r="BE71" s="58" t="s">
        <v>12</v>
      </c>
      <c r="BF71" s="58" t="s">
        <v>22</v>
      </c>
      <c r="BG71" s="58" t="s">
        <v>24</v>
      </c>
      <c r="BH71" s="67" t="b">
        <v>0</v>
      </c>
      <c r="BI71" s="67" t="b">
        <v>0</v>
      </c>
      <c r="BJ71" s="67" t="b">
        <v>1</v>
      </c>
      <c r="BK71" s="67" t="b">
        <v>0</v>
      </c>
      <c r="BL71" s="67" t="b">
        <v>1</v>
      </c>
      <c r="BM71" s="67" t="b">
        <v>1</v>
      </c>
      <c r="BN71" s="58" t="s">
        <v>109</v>
      </c>
    </row>
    <row r="72">
      <c r="A72" s="58" t="s">
        <v>838</v>
      </c>
      <c r="B72" s="58">
        <v>1.2987688223E10</v>
      </c>
      <c r="C72" s="60">
        <v>45427.0</v>
      </c>
      <c r="D72" s="61"/>
      <c r="E72" s="62">
        <v>48.0</v>
      </c>
      <c r="F72" s="63" t="s">
        <v>90</v>
      </c>
      <c r="G72" s="64"/>
      <c r="H72" s="58" t="s">
        <v>91</v>
      </c>
      <c r="I72" s="64"/>
      <c r="J72" s="58" t="s">
        <v>839</v>
      </c>
      <c r="K72" s="58" t="s">
        <v>93</v>
      </c>
      <c r="L72" s="58" t="s">
        <v>390</v>
      </c>
      <c r="M72" s="65" t="s">
        <v>95</v>
      </c>
      <c r="N72" s="60">
        <v>45408.0</v>
      </c>
      <c r="O72" s="58" t="s">
        <v>840</v>
      </c>
      <c r="P72" s="58" t="s">
        <v>841</v>
      </c>
      <c r="Q72" s="58" t="s">
        <v>842</v>
      </c>
      <c r="R72" s="58" t="s">
        <v>843</v>
      </c>
      <c r="S72" s="58" t="s">
        <v>188</v>
      </c>
      <c r="U72" s="64"/>
      <c r="V72" s="66"/>
      <c r="W72" s="60">
        <v>45427.0</v>
      </c>
      <c r="X72" s="65" t="s">
        <v>108</v>
      </c>
      <c r="Y72" s="65" t="s">
        <v>101</v>
      </c>
      <c r="Z72" s="65" t="s">
        <v>108</v>
      </c>
      <c r="AA72" s="66"/>
      <c r="AB72" s="66"/>
      <c r="AC72" s="61"/>
      <c r="AD72" s="65" t="s">
        <v>844</v>
      </c>
      <c r="AE72" s="65" t="s">
        <v>845</v>
      </c>
      <c r="AF72" s="58" t="s">
        <v>846</v>
      </c>
      <c r="AG72" s="58" t="s">
        <v>105</v>
      </c>
      <c r="AH72" s="64"/>
      <c r="AI72" s="58" t="s">
        <v>847</v>
      </c>
      <c r="AK72" s="65" t="s">
        <v>136</v>
      </c>
      <c r="AL72" s="65" t="s">
        <v>101</v>
      </c>
      <c r="AM72" s="65" t="s">
        <v>101</v>
      </c>
      <c r="AN72" s="65" t="s">
        <v>108</v>
      </c>
      <c r="AO72" s="65" t="s">
        <v>101</v>
      </c>
      <c r="AP72" s="65" t="s">
        <v>108</v>
      </c>
      <c r="AQ72" s="65" t="s">
        <v>108</v>
      </c>
      <c r="AR72" s="65" t="s">
        <v>108</v>
      </c>
      <c r="AS72" s="58" t="s">
        <v>123</v>
      </c>
      <c r="AT72" s="58" t="s">
        <v>25</v>
      </c>
      <c r="AU72" s="58" t="s">
        <v>16</v>
      </c>
      <c r="AV72" s="58" t="s">
        <v>13</v>
      </c>
      <c r="AW72" s="58" t="s">
        <v>23</v>
      </c>
      <c r="AX72" s="58" t="s">
        <v>20</v>
      </c>
      <c r="AY72" s="58" t="s">
        <v>14</v>
      </c>
      <c r="AZ72" s="58" t="s">
        <v>18</v>
      </c>
      <c r="BA72" s="58" t="s">
        <v>14</v>
      </c>
      <c r="BB72" s="58" t="s">
        <v>17</v>
      </c>
      <c r="BC72" s="58" t="s">
        <v>18</v>
      </c>
      <c r="BD72" s="58" t="s">
        <v>20</v>
      </c>
      <c r="BE72" s="58" t="s">
        <v>13</v>
      </c>
      <c r="BF72" s="58" t="s">
        <v>22</v>
      </c>
      <c r="BG72" s="58" t="s">
        <v>24</v>
      </c>
      <c r="BH72" s="67" t="b">
        <v>0</v>
      </c>
      <c r="BI72" s="67" t="b">
        <v>1</v>
      </c>
      <c r="BJ72" s="67" t="b">
        <v>1</v>
      </c>
      <c r="BK72" s="67" t="b">
        <v>1</v>
      </c>
      <c r="BL72" s="67" t="b">
        <v>0</v>
      </c>
      <c r="BM72" s="67" t="b">
        <v>0</v>
      </c>
      <c r="BN72" s="58" t="s">
        <v>109</v>
      </c>
    </row>
    <row r="73">
      <c r="A73" s="58" t="s">
        <v>848</v>
      </c>
      <c r="B73" s="58">
        <v>1.3054109008E10</v>
      </c>
      <c r="C73" s="60">
        <v>45427.0</v>
      </c>
      <c r="D73" s="61"/>
      <c r="E73" s="62">
        <v>48.0</v>
      </c>
      <c r="F73" s="63" t="s">
        <v>90</v>
      </c>
      <c r="G73" s="64"/>
      <c r="H73" s="58" t="s">
        <v>91</v>
      </c>
      <c r="I73" s="64"/>
      <c r="J73" s="58" t="s">
        <v>849</v>
      </c>
      <c r="K73" s="58" t="s">
        <v>93</v>
      </c>
      <c r="L73" s="58" t="s">
        <v>360</v>
      </c>
      <c r="M73" s="65" t="s">
        <v>95</v>
      </c>
      <c r="N73" s="60">
        <v>45413.0</v>
      </c>
      <c r="O73" s="58" t="s">
        <v>850</v>
      </c>
      <c r="P73" s="58" t="s">
        <v>851</v>
      </c>
      <c r="Q73" s="58" t="s">
        <v>852</v>
      </c>
      <c r="R73" s="58" t="s">
        <v>437</v>
      </c>
      <c r="S73" s="58" t="s">
        <v>144</v>
      </c>
      <c r="U73" s="64"/>
      <c r="V73" s="66"/>
      <c r="W73" s="60">
        <v>45427.0</v>
      </c>
      <c r="X73" s="65" t="s">
        <v>101</v>
      </c>
      <c r="Y73" s="65" t="s">
        <v>101</v>
      </c>
      <c r="Z73" s="65" t="s">
        <v>101</v>
      </c>
      <c r="AA73" s="66"/>
      <c r="AB73" s="66"/>
      <c r="AC73" s="61"/>
      <c r="AD73" s="65" t="s">
        <v>853</v>
      </c>
      <c r="AE73" s="65" t="s">
        <v>854</v>
      </c>
      <c r="AF73" s="58" t="s">
        <v>855</v>
      </c>
      <c r="AG73" s="58" t="s">
        <v>105</v>
      </c>
      <c r="AH73" s="64"/>
      <c r="AI73" s="58" t="s">
        <v>856</v>
      </c>
      <c r="AK73" s="65" t="s">
        <v>136</v>
      </c>
      <c r="AL73" s="65" t="s">
        <v>101</v>
      </c>
      <c r="AM73" s="65" t="s">
        <v>108</v>
      </c>
      <c r="AN73" s="65" t="s">
        <v>108</v>
      </c>
      <c r="AO73" s="65" t="s">
        <v>108</v>
      </c>
      <c r="AP73" s="65" t="s">
        <v>108</v>
      </c>
      <c r="AQ73" s="65" t="s">
        <v>101</v>
      </c>
      <c r="AR73" s="65" t="s">
        <v>101</v>
      </c>
      <c r="AS73" s="58" t="s">
        <v>123</v>
      </c>
      <c r="AT73" s="58" t="s">
        <v>25</v>
      </c>
      <c r="AU73" s="58" t="s">
        <v>16</v>
      </c>
      <c r="AV73" s="58" t="s">
        <v>13</v>
      </c>
      <c r="AW73" s="58" t="s">
        <v>23</v>
      </c>
      <c r="AX73" s="58" t="s">
        <v>20</v>
      </c>
      <c r="AY73" s="58" t="s">
        <v>14</v>
      </c>
      <c r="AZ73" s="58" t="s">
        <v>19</v>
      </c>
      <c r="BA73" s="58" t="s">
        <v>15</v>
      </c>
      <c r="BB73" s="58" t="s">
        <v>16</v>
      </c>
      <c r="BC73" s="58" t="s">
        <v>18</v>
      </c>
      <c r="BD73" s="58" t="s">
        <v>20</v>
      </c>
      <c r="BE73" s="58" t="s">
        <v>13</v>
      </c>
      <c r="BF73" s="58" t="s">
        <v>23</v>
      </c>
      <c r="BG73" s="58" t="s">
        <v>24</v>
      </c>
      <c r="BH73" s="67" t="b">
        <v>0</v>
      </c>
      <c r="BI73" s="67" t="b">
        <v>0</v>
      </c>
      <c r="BJ73" s="67" t="b">
        <v>1</v>
      </c>
      <c r="BK73" s="67" t="b">
        <v>0</v>
      </c>
      <c r="BL73" s="67" t="b">
        <v>1</v>
      </c>
      <c r="BM73" s="67" t="b">
        <v>1</v>
      </c>
      <c r="BN73" s="58" t="s">
        <v>109</v>
      </c>
    </row>
    <row r="74">
      <c r="A74" s="58" t="s">
        <v>857</v>
      </c>
      <c r="B74" s="58">
        <v>1.2951189131E10</v>
      </c>
      <c r="C74" s="60">
        <v>45427.0</v>
      </c>
      <c r="D74" s="61"/>
      <c r="E74" s="62">
        <v>48.0</v>
      </c>
      <c r="F74" s="63" t="s">
        <v>90</v>
      </c>
      <c r="G74" s="64"/>
      <c r="H74" s="58" t="s">
        <v>91</v>
      </c>
      <c r="I74" s="64"/>
      <c r="J74" s="58" t="s">
        <v>858</v>
      </c>
      <c r="K74" s="58" t="s">
        <v>93</v>
      </c>
      <c r="L74" s="58" t="s">
        <v>390</v>
      </c>
      <c r="M74" s="65" t="s">
        <v>95</v>
      </c>
      <c r="N74" s="60">
        <v>45405.0</v>
      </c>
      <c r="O74" s="58" t="s">
        <v>859</v>
      </c>
      <c r="P74" s="58" t="s">
        <v>860</v>
      </c>
      <c r="Q74" s="58" t="s">
        <v>861</v>
      </c>
      <c r="R74" s="58" t="s">
        <v>219</v>
      </c>
      <c r="S74" s="58" t="s">
        <v>220</v>
      </c>
      <c r="U74" s="64"/>
      <c r="V74" s="66"/>
      <c r="W74" s="60">
        <v>45427.0</v>
      </c>
      <c r="X74" s="65" t="s">
        <v>101</v>
      </c>
      <c r="Y74" s="65" t="s">
        <v>101</v>
      </c>
      <c r="Z74" s="65" t="s">
        <v>101</v>
      </c>
      <c r="AA74" s="66"/>
      <c r="AB74" s="66"/>
      <c r="AC74" s="61"/>
      <c r="AD74" s="65" t="s">
        <v>862</v>
      </c>
      <c r="AE74" s="65" t="s">
        <v>863</v>
      </c>
      <c r="AF74" s="58" t="s">
        <v>864</v>
      </c>
      <c r="AG74" s="58" t="s">
        <v>105</v>
      </c>
      <c r="AH74" s="64"/>
      <c r="AI74" s="58" t="s">
        <v>865</v>
      </c>
      <c r="AK74" s="65" t="s">
        <v>136</v>
      </c>
      <c r="AL74" s="65" t="s">
        <v>108</v>
      </c>
      <c r="AM74" s="65" t="s">
        <v>108</v>
      </c>
      <c r="AN74" s="65" t="s">
        <v>108</v>
      </c>
      <c r="AO74" s="65" t="s">
        <v>101</v>
      </c>
      <c r="AP74" s="65" t="s">
        <v>101</v>
      </c>
      <c r="AQ74" s="65" t="s">
        <v>101</v>
      </c>
      <c r="AR74" s="65" t="s">
        <v>108</v>
      </c>
      <c r="AS74" s="58" t="s">
        <v>250</v>
      </c>
      <c r="AT74" s="58" t="s">
        <v>25</v>
      </c>
      <c r="AU74" s="58" t="s">
        <v>17</v>
      </c>
      <c r="AV74" s="58" t="s">
        <v>12</v>
      </c>
      <c r="AW74" s="58" t="s">
        <v>23</v>
      </c>
      <c r="AX74" s="58" t="s">
        <v>20</v>
      </c>
      <c r="AY74" s="58" t="s">
        <v>14</v>
      </c>
      <c r="AZ74" s="58" t="s">
        <v>18</v>
      </c>
      <c r="BA74" s="58" t="s">
        <v>15</v>
      </c>
      <c r="BB74" s="58" t="s">
        <v>17</v>
      </c>
      <c r="BC74" s="58" t="s">
        <v>18</v>
      </c>
      <c r="BD74" s="58" t="s">
        <v>21</v>
      </c>
      <c r="BE74" s="58" t="s">
        <v>12</v>
      </c>
      <c r="BF74" s="58" t="s">
        <v>22</v>
      </c>
      <c r="BG74" s="58" t="s">
        <v>25</v>
      </c>
      <c r="BH74" s="67" t="b">
        <v>1</v>
      </c>
      <c r="BI74" s="67" t="b">
        <v>0</v>
      </c>
      <c r="BJ74" s="67" t="b">
        <v>0</v>
      </c>
      <c r="BK74" s="67" t="b">
        <v>1</v>
      </c>
      <c r="BL74" s="67" t="b">
        <v>1</v>
      </c>
      <c r="BM74" s="67" t="b">
        <v>0</v>
      </c>
      <c r="BN74" s="58" t="s">
        <v>109</v>
      </c>
    </row>
    <row r="75">
      <c r="A75" s="58" t="s">
        <v>866</v>
      </c>
      <c r="B75" s="58">
        <v>1.2792785479E10</v>
      </c>
      <c r="C75" s="60">
        <v>45427.0</v>
      </c>
      <c r="D75" s="61"/>
      <c r="E75" s="62">
        <v>48.0</v>
      </c>
      <c r="F75" s="63" t="s">
        <v>90</v>
      </c>
      <c r="G75" s="64"/>
      <c r="H75" s="58" t="s">
        <v>91</v>
      </c>
      <c r="I75" s="64"/>
      <c r="J75" s="58" t="s">
        <v>867</v>
      </c>
      <c r="K75" s="58" t="s">
        <v>93</v>
      </c>
      <c r="L75" s="58" t="s">
        <v>228</v>
      </c>
      <c r="M75" s="65" t="s">
        <v>95</v>
      </c>
      <c r="N75" s="60">
        <v>45392.0</v>
      </c>
      <c r="O75" s="58" t="s">
        <v>868</v>
      </c>
      <c r="P75" s="58" t="s">
        <v>869</v>
      </c>
      <c r="Q75" s="58" t="s">
        <v>870</v>
      </c>
      <c r="R75" s="58" t="s">
        <v>871</v>
      </c>
      <c r="S75" s="58" t="s">
        <v>245</v>
      </c>
      <c r="T75" s="64"/>
      <c r="U75" s="64"/>
      <c r="V75" s="66"/>
      <c r="W75" s="60">
        <v>45427.0</v>
      </c>
      <c r="X75" s="65" t="s">
        <v>101</v>
      </c>
      <c r="Y75" s="65" t="s">
        <v>101</v>
      </c>
      <c r="Z75" s="65" t="s">
        <v>101</v>
      </c>
      <c r="AA75" s="66"/>
      <c r="AB75" s="66"/>
      <c r="AC75" s="61"/>
      <c r="AD75" s="65" t="s">
        <v>872</v>
      </c>
      <c r="AE75" s="65" t="s">
        <v>873</v>
      </c>
      <c r="AF75" s="58" t="s">
        <v>874</v>
      </c>
      <c r="AG75" s="58" t="s">
        <v>105</v>
      </c>
      <c r="AH75" s="64"/>
      <c r="AI75" s="58" t="s">
        <v>875</v>
      </c>
      <c r="AK75" s="65" t="s">
        <v>107</v>
      </c>
      <c r="AL75" s="65" t="s">
        <v>101</v>
      </c>
      <c r="AM75" s="65" t="s">
        <v>108</v>
      </c>
      <c r="AN75" s="65" t="s">
        <v>108</v>
      </c>
      <c r="AO75" s="65" t="s">
        <v>101</v>
      </c>
      <c r="AP75" s="65" t="s">
        <v>108</v>
      </c>
      <c r="AQ75" s="65" t="s">
        <v>101</v>
      </c>
      <c r="AR75" s="65" t="s">
        <v>101</v>
      </c>
      <c r="AS75" s="58" t="s">
        <v>123</v>
      </c>
      <c r="AT75" s="58" t="s">
        <v>25</v>
      </c>
      <c r="AU75" s="58" t="s">
        <v>16</v>
      </c>
      <c r="AV75" s="58" t="s">
        <v>12</v>
      </c>
      <c r="AW75" s="58" t="s">
        <v>23</v>
      </c>
      <c r="AX75" s="58" t="s">
        <v>20</v>
      </c>
      <c r="AY75" s="58" t="s">
        <v>14</v>
      </c>
      <c r="AZ75" s="58" t="s">
        <v>18</v>
      </c>
      <c r="BA75" s="58" t="s">
        <v>15</v>
      </c>
      <c r="BB75" s="58" t="s">
        <v>16</v>
      </c>
      <c r="BC75" s="58" t="s">
        <v>19</v>
      </c>
      <c r="BD75" s="58" t="s">
        <v>20</v>
      </c>
      <c r="BE75" s="58" t="s">
        <v>12</v>
      </c>
      <c r="BF75" s="58" t="s">
        <v>22</v>
      </c>
      <c r="BG75" s="58" t="s">
        <v>24</v>
      </c>
      <c r="BH75" s="67" t="b">
        <v>0</v>
      </c>
      <c r="BI75" s="67" t="b">
        <v>0</v>
      </c>
      <c r="BJ75" s="67" t="b">
        <v>1</v>
      </c>
      <c r="BK75" s="67" t="b">
        <v>0</v>
      </c>
      <c r="BL75" s="67" t="b">
        <v>1</v>
      </c>
      <c r="BM75" s="67" t="b">
        <v>0</v>
      </c>
      <c r="BN75" s="58" t="s">
        <v>109</v>
      </c>
    </row>
    <row r="76">
      <c r="A76" s="58" t="s">
        <v>876</v>
      </c>
      <c r="B76" s="58">
        <v>1.3121086044E10</v>
      </c>
      <c r="C76" s="60">
        <v>45427.0</v>
      </c>
      <c r="D76" s="61"/>
      <c r="E76" s="62">
        <v>48.0</v>
      </c>
      <c r="F76" s="63" t="s">
        <v>90</v>
      </c>
      <c r="G76" s="64"/>
      <c r="H76" s="58" t="s">
        <v>91</v>
      </c>
      <c r="I76" s="64"/>
      <c r="J76" s="58" t="s">
        <v>877</v>
      </c>
      <c r="K76" s="58" t="s">
        <v>93</v>
      </c>
      <c r="L76" s="58" t="s">
        <v>94</v>
      </c>
      <c r="M76" s="65" t="s">
        <v>95</v>
      </c>
      <c r="N76" s="60">
        <v>45418.0</v>
      </c>
      <c r="O76" s="58" t="s">
        <v>878</v>
      </c>
      <c r="P76" s="58" t="s">
        <v>879</v>
      </c>
      <c r="Q76" s="58" t="s">
        <v>880</v>
      </c>
      <c r="R76" s="58" t="s">
        <v>209</v>
      </c>
      <c r="S76" s="58" t="s">
        <v>175</v>
      </c>
      <c r="T76" s="64"/>
      <c r="U76" s="64"/>
      <c r="V76" s="66"/>
      <c r="W76" s="60">
        <v>45427.0</v>
      </c>
      <c r="X76" s="65" t="s">
        <v>101</v>
      </c>
      <c r="Y76" s="65" t="s">
        <v>101</v>
      </c>
      <c r="Z76" s="65" t="s">
        <v>101</v>
      </c>
      <c r="AA76" s="66"/>
      <c r="AB76" s="66"/>
      <c r="AC76" s="61"/>
      <c r="AD76" s="65" t="s">
        <v>881</v>
      </c>
      <c r="AE76" s="65" t="s">
        <v>882</v>
      </c>
      <c r="AF76" s="58" t="s">
        <v>883</v>
      </c>
      <c r="AG76" s="58" t="s">
        <v>105</v>
      </c>
      <c r="AH76" s="64"/>
      <c r="AI76" s="58" t="s">
        <v>884</v>
      </c>
      <c r="AK76" s="65" t="s">
        <v>238</v>
      </c>
      <c r="AL76" s="65" t="s">
        <v>101</v>
      </c>
      <c r="AM76" s="65" t="s">
        <v>101</v>
      </c>
      <c r="AN76" s="65" t="s">
        <v>108</v>
      </c>
      <c r="AO76" s="65" t="s">
        <v>101</v>
      </c>
      <c r="AP76" s="65" t="s">
        <v>101</v>
      </c>
      <c r="AQ76" s="65" t="s">
        <v>108</v>
      </c>
      <c r="AR76" s="65" t="s">
        <v>101</v>
      </c>
      <c r="AS76" s="58" t="s">
        <v>123</v>
      </c>
      <c r="AT76" s="58" t="s">
        <v>25</v>
      </c>
      <c r="AU76" s="58" t="s">
        <v>16</v>
      </c>
      <c r="AV76" s="58" t="s">
        <v>13</v>
      </c>
      <c r="AW76" s="58" t="s">
        <v>23</v>
      </c>
      <c r="AX76" s="58" t="s">
        <v>21</v>
      </c>
      <c r="AY76" s="58" t="s">
        <v>14</v>
      </c>
      <c r="AZ76" s="58" t="s">
        <v>18</v>
      </c>
      <c r="BA76" s="58" t="s">
        <v>14</v>
      </c>
      <c r="BB76" s="58" t="s">
        <v>17</v>
      </c>
      <c r="BC76" s="58" t="s">
        <v>19</v>
      </c>
      <c r="BD76" s="58" t="s">
        <v>20</v>
      </c>
      <c r="BE76" s="58" t="s">
        <v>13</v>
      </c>
      <c r="BF76" s="58" t="s">
        <v>22</v>
      </c>
      <c r="BG76" s="58" t="s">
        <v>24</v>
      </c>
      <c r="BH76" s="67" t="b">
        <v>0</v>
      </c>
      <c r="BI76" s="67" t="b">
        <v>1</v>
      </c>
      <c r="BJ76" s="67" t="b">
        <v>0</v>
      </c>
      <c r="BK76" s="67" t="b">
        <v>0</v>
      </c>
      <c r="BL76" s="67" t="b">
        <v>0</v>
      </c>
      <c r="BM76" s="67" t="b">
        <v>0</v>
      </c>
      <c r="BN76" s="58" t="s">
        <v>109</v>
      </c>
    </row>
    <row r="77">
      <c r="A77" s="58" t="s">
        <v>885</v>
      </c>
      <c r="B77" s="58">
        <v>1.2970082938E10</v>
      </c>
      <c r="C77" s="60">
        <v>45427.0</v>
      </c>
      <c r="D77" s="61"/>
      <c r="E77" s="62">
        <v>48.0</v>
      </c>
      <c r="F77" s="63" t="s">
        <v>90</v>
      </c>
      <c r="G77" s="64"/>
      <c r="H77" s="58" t="s">
        <v>91</v>
      </c>
      <c r="I77" s="64"/>
      <c r="J77" s="58" t="s">
        <v>886</v>
      </c>
      <c r="K77" s="58" t="s">
        <v>93</v>
      </c>
      <c r="L77" s="58" t="s">
        <v>228</v>
      </c>
      <c r="M77" s="65" t="s">
        <v>95</v>
      </c>
      <c r="N77" s="60">
        <v>45407.0</v>
      </c>
      <c r="O77" s="58" t="s">
        <v>887</v>
      </c>
      <c r="P77" s="58" t="s">
        <v>888</v>
      </c>
      <c r="Q77" s="58" t="s">
        <v>889</v>
      </c>
      <c r="R77" s="58" t="s">
        <v>890</v>
      </c>
      <c r="S77" s="58" t="s">
        <v>188</v>
      </c>
      <c r="U77" s="64"/>
      <c r="V77" s="66"/>
      <c r="W77" s="60">
        <v>45427.0</v>
      </c>
      <c r="X77" s="65" t="s">
        <v>101</v>
      </c>
      <c r="Y77" s="65" t="s">
        <v>101</v>
      </c>
      <c r="Z77" s="65" t="s">
        <v>101</v>
      </c>
      <c r="AA77" s="66"/>
      <c r="AB77" s="66"/>
      <c r="AC77" s="61"/>
      <c r="AD77" s="65" t="s">
        <v>891</v>
      </c>
      <c r="AE77" s="65" t="s">
        <v>892</v>
      </c>
      <c r="AF77" s="58" t="s">
        <v>893</v>
      </c>
      <c r="AG77" s="58" t="s">
        <v>105</v>
      </c>
      <c r="AH77" s="64"/>
      <c r="AI77" s="58" t="s">
        <v>894</v>
      </c>
      <c r="AK77" s="65" t="s">
        <v>165</v>
      </c>
      <c r="AL77" s="65" t="s">
        <v>108</v>
      </c>
      <c r="AM77" s="65" t="s">
        <v>108</v>
      </c>
      <c r="AN77" s="65" t="s">
        <v>108</v>
      </c>
      <c r="AO77" s="65" t="s">
        <v>108</v>
      </c>
      <c r="AP77" s="65" t="s">
        <v>108</v>
      </c>
      <c r="AQ77" s="65" t="s">
        <v>101</v>
      </c>
      <c r="AR77" s="65" t="s">
        <v>108</v>
      </c>
      <c r="AS77" s="64"/>
      <c r="AT77" s="58" t="s">
        <v>25</v>
      </c>
      <c r="AU77" s="58" t="s">
        <v>16</v>
      </c>
      <c r="AV77" s="58" t="s">
        <v>12</v>
      </c>
      <c r="AW77" s="58" t="s">
        <v>23</v>
      </c>
      <c r="AX77" s="58" t="s">
        <v>21</v>
      </c>
      <c r="AY77" s="58" t="s">
        <v>14</v>
      </c>
      <c r="AZ77" s="58" t="s">
        <v>19</v>
      </c>
      <c r="BA77" s="58" t="s">
        <v>15</v>
      </c>
      <c r="BB77" s="58" t="s">
        <v>16</v>
      </c>
      <c r="BC77" s="58" t="s">
        <v>19</v>
      </c>
      <c r="BD77" s="58" t="s">
        <v>21</v>
      </c>
      <c r="BE77" s="58" t="s">
        <v>12</v>
      </c>
      <c r="BF77" s="58" t="s">
        <v>23</v>
      </c>
      <c r="BG77" s="58" t="s">
        <v>25</v>
      </c>
      <c r="BH77" s="67" t="b">
        <v>1</v>
      </c>
      <c r="BI77" s="67" t="b">
        <v>0</v>
      </c>
      <c r="BJ77" s="67" t="b">
        <v>1</v>
      </c>
      <c r="BK77" s="67" t="b">
        <v>1</v>
      </c>
      <c r="BL77" s="67" t="b">
        <v>1</v>
      </c>
      <c r="BM77" s="67" t="b">
        <v>1</v>
      </c>
      <c r="BN77" s="58" t="s">
        <v>109</v>
      </c>
    </row>
    <row r="78" hidden="1">
      <c r="A78" s="58" t="s">
        <v>895</v>
      </c>
      <c r="B78" s="58">
        <v>3.528063604E9</v>
      </c>
      <c r="C78" s="60">
        <v>45427.0</v>
      </c>
      <c r="D78" s="61"/>
      <c r="E78" s="62">
        <v>48.0</v>
      </c>
      <c r="F78" s="63" t="s">
        <v>90</v>
      </c>
      <c r="G78" s="64"/>
      <c r="H78" s="58" t="s">
        <v>91</v>
      </c>
      <c r="I78" s="64"/>
      <c r="J78" s="58" t="s">
        <v>896</v>
      </c>
      <c r="K78" s="58" t="s">
        <v>93</v>
      </c>
      <c r="L78" s="58" t="s">
        <v>517</v>
      </c>
      <c r="M78" s="65" t="s">
        <v>95</v>
      </c>
      <c r="N78" s="60">
        <v>44860.0</v>
      </c>
      <c r="O78" s="58" t="s">
        <v>897</v>
      </c>
      <c r="P78" s="58" t="s">
        <v>898</v>
      </c>
      <c r="Q78" s="58" t="s">
        <v>899</v>
      </c>
      <c r="R78" s="58" t="s">
        <v>517</v>
      </c>
      <c r="S78" s="58" t="s">
        <v>100</v>
      </c>
      <c r="U78" s="64"/>
      <c r="V78" s="65" t="s">
        <v>900</v>
      </c>
      <c r="W78" s="60">
        <v>44887.0</v>
      </c>
      <c r="X78" s="65" t="s">
        <v>238</v>
      </c>
      <c r="Y78" s="65" t="s">
        <v>108</v>
      </c>
      <c r="Z78" s="65" t="s">
        <v>107</v>
      </c>
      <c r="AA78" s="65" t="s">
        <v>438</v>
      </c>
      <c r="AB78" s="65" t="s">
        <v>407</v>
      </c>
      <c r="AC78" s="60">
        <v>45008.0</v>
      </c>
      <c r="AD78" s="65" t="s">
        <v>901</v>
      </c>
      <c r="AE78" s="65" t="s">
        <v>902</v>
      </c>
      <c r="AF78" s="58" t="s">
        <v>903</v>
      </c>
      <c r="AG78" s="58" t="s">
        <v>105</v>
      </c>
      <c r="AH78" s="64"/>
      <c r="AI78" s="58" t="s">
        <v>904</v>
      </c>
      <c r="AK78" s="65" t="s">
        <v>101</v>
      </c>
      <c r="AL78" s="65" t="s">
        <v>101</v>
      </c>
      <c r="AM78" s="65" t="s">
        <v>101</v>
      </c>
      <c r="AN78" s="65" t="s">
        <v>101</v>
      </c>
      <c r="AO78" s="65" t="s">
        <v>101</v>
      </c>
      <c r="AP78" s="65" t="s">
        <v>101</v>
      </c>
      <c r="AQ78" s="65" t="s">
        <v>101</v>
      </c>
      <c r="AR78" s="65" t="s">
        <v>101</v>
      </c>
      <c r="AS78" s="58" t="s">
        <v>250</v>
      </c>
      <c r="AT78" s="58" t="s">
        <v>25</v>
      </c>
      <c r="AU78" s="58" t="s">
        <v>17</v>
      </c>
      <c r="AV78" s="58" t="s">
        <v>12</v>
      </c>
      <c r="AW78" s="58" t="s">
        <v>23</v>
      </c>
      <c r="AX78" s="58" t="s">
        <v>20</v>
      </c>
      <c r="AY78" s="58" t="s">
        <v>14</v>
      </c>
      <c r="AZ78" s="58" t="s">
        <v>19</v>
      </c>
      <c r="BA78" s="64"/>
      <c r="BB78" s="64"/>
      <c r="BC78" s="64"/>
      <c r="BD78" s="64"/>
      <c r="BE78" s="64"/>
      <c r="BF78" s="64"/>
      <c r="BG78" s="64"/>
      <c r="BH78" s="64"/>
      <c r="BI78" s="64"/>
      <c r="BJ78" s="64"/>
      <c r="BK78" s="64"/>
      <c r="BL78" s="64"/>
      <c r="BM78" s="64"/>
      <c r="BN78" s="58" t="s">
        <v>109</v>
      </c>
    </row>
    <row r="79" hidden="1">
      <c r="A79" s="58" t="s">
        <v>905</v>
      </c>
      <c r="B79" s="58">
        <v>1.2299361857E10</v>
      </c>
      <c r="C79" s="60">
        <v>45427.0</v>
      </c>
      <c r="D79" s="61"/>
      <c r="E79" s="62">
        <v>48.0</v>
      </c>
      <c r="F79" s="63" t="s">
        <v>90</v>
      </c>
      <c r="G79" s="64"/>
      <c r="H79" s="58" t="s">
        <v>91</v>
      </c>
      <c r="I79" s="64"/>
      <c r="J79" s="58" t="s">
        <v>906</v>
      </c>
      <c r="K79" s="58" t="s">
        <v>275</v>
      </c>
      <c r="L79" s="58" t="s">
        <v>170</v>
      </c>
      <c r="M79" s="65" t="s">
        <v>95</v>
      </c>
      <c r="N79" s="60">
        <v>45352.0</v>
      </c>
      <c r="O79" s="58" t="s">
        <v>907</v>
      </c>
      <c r="P79" s="58" t="s">
        <v>908</v>
      </c>
      <c r="Q79" s="58" t="s">
        <v>909</v>
      </c>
      <c r="R79" s="58" t="s">
        <v>910</v>
      </c>
      <c r="S79" s="58" t="s">
        <v>406</v>
      </c>
      <c r="U79" s="64"/>
      <c r="V79" s="65" t="s">
        <v>911</v>
      </c>
      <c r="W79" s="60">
        <v>45376.0</v>
      </c>
      <c r="X79" s="65" t="s">
        <v>108</v>
      </c>
      <c r="Y79" s="65" t="s">
        <v>108</v>
      </c>
      <c r="Z79" s="65" t="s">
        <v>238</v>
      </c>
      <c r="AA79" s="66"/>
      <c r="AB79" s="66"/>
      <c r="AC79" s="61"/>
      <c r="AD79" s="65" t="s">
        <v>912</v>
      </c>
      <c r="AE79" s="65" t="s">
        <v>913</v>
      </c>
      <c r="AF79" s="58" t="s">
        <v>914</v>
      </c>
      <c r="AG79" s="58" t="s">
        <v>283</v>
      </c>
      <c r="AH79" s="64"/>
      <c r="AI79" s="58" t="s">
        <v>915</v>
      </c>
      <c r="AK79" s="65" t="s">
        <v>101</v>
      </c>
      <c r="AL79" s="65" t="s">
        <v>101</v>
      </c>
      <c r="AM79" s="65" t="s">
        <v>101</v>
      </c>
      <c r="AN79" s="65" t="s">
        <v>101</v>
      </c>
      <c r="AO79" s="65" t="s">
        <v>101</v>
      </c>
      <c r="AP79" s="65" t="s">
        <v>101</v>
      </c>
      <c r="AQ79" s="65" t="s">
        <v>101</v>
      </c>
      <c r="AR79" s="65" t="s">
        <v>101</v>
      </c>
      <c r="AS79" s="64"/>
      <c r="AT79" s="58" t="s">
        <v>25</v>
      </c>
      <c r="AU79" s="58" t="s">
        <v>17</v>
      </c>
      <c r="AV79" s="58" t="s">
        <v>12</v>
      </c>
      <c r="AW79" s="58" t="s">
        <v>23</v>
      </c>
      <c r="AX79" s="58" t="s">
        <v>20</v>
      </c>
      <c r="AY79" s="58" t="s">
        <v>14</v>
      </c>
      <c r="AZ79" s="58" t="s">
        <v>19</v>
      </c>
      <c r="BA79" s="64"/>
      <c r="BB79" s="64"/>
      <c r="BC79" s="64"/>
      <c r="BD79" s="64"/>
      <c r="BE79" s="64"/>
      <c r="BF79" s="64"/>
      <c r="BG79" s="64"/>
      <c r="BH79" s="64"/>
      <c r="BI79" s="64"/>
      <c r="BJ79" s="64"/>
      <c r="BK79" s="64"/>
      <c r="BL79" s="64"/>
      <c r="BM79" s="64"/>
      <c r="BN79" s="58" t="s">
        <v>109</v>
      </c>
    </row>
    <row r="80">
      <c r="A80" s="58" t="s">
        <v>916</v>
      </c>
      <c r="B80" s="58">
        <v>1.3010054403E10</v>
      </c>
      <c r="C80" s="60">
        <v>45427.0</v>
      </c>
      <c r="D80" s="61"/>
      <c r="E80" s="62">
        <v>48.0</v>
      </c>
      <c r="F80" s="63" t="s">
        <v>90</v>
      </c>
      <c r="G80" s="64"/>
      <c r="H80" s="58" t="s">
        <v>91</v>
      </c>
      <c r="I80" s="64"/>
      <c r="J80" s="58" t="s">
        <v>917</v>
      </c>
      <c r="K80" s="58" t="s">
        <v>93</v>
      </c>
      <c r="L80" s="58" t="s">
        <v>228</v>
      </c>
      <c r="M80" s="65" t="s">
        <v>95</v>
      </c>
      <c r="N80" s="60">
        <v>45411.0</v>
      </c>
      <c r="O80" s="58" t="s">
        <v>918</v>
      </c>
      <c r="P80" s="58" t="s">
        <v>919</v>
      </c>
      <c r="Q80" s="58" t="s">
        <v>920</v>
      </c>
      <c r="R80" s="58" t="s">
        <v>112</v>
      </c>
      <c r="S80" s="58" t="s">
        <v>116</v>
      </c>
      <c r="U80" s="64"/>
      <c r="V80" s="66"/>
      <c r="W80" s="60">
        <v>45426.0</v>
      </c>
      <c r="X80" s="65" t="s">
        <v>101</v>
      </c>
      <c r="Y80" s="65" t="s">
        <v>101</v>
      </c>
      <c r="Z80" s="65" t="s">
        <v>101</v>
      </c>
      <c r="AA80" s="66"/>
      <c r="AB80" s="66"/>
      <c r="AC80" s="61"/>
      <c r="AD80" s="65" t="s">
        <v>921</v>
      </c>
      <c r="AE80" s="65" t="s">
        <v>922</v>
      </c>
      <c r="AF80" s="58" t="s">
        <v>923</v>
      </c>
      <c r="AG80" s="58" t="s">
        <v>105</v>
      </c>
      <c r="AH80" s="64"/>
      <c r="AI80" s="58" t="s">
        <v>924</v>
      </c>
      <c r="AK80" s="65" t="s">
        <v>136</v>
      </c>
      <c r="AL80" s="65" t="s">
        <v>108</v>
      </c>
      <c r="AM80" s="65" t="s">
        <v>108</v>
      </c>
      <c r="AN80" s="65" t="s">
        <v>101</v>
      </c>
      <c r="AO80" s="65" t="s">
        <v>101</v>
      </c>
      <c r="AP80" s="65" t="s">
        <v>108</v>
      </c>
      <c r="AQ80" s="65" t="s">
        <v>101</v>
      </c>
      <c r="AR80" s="65" t="s">
        <v>108</v>
      </c>
      <c r="AS80" s="58" t="s">
        <v>149</v>
      </c>
      <c r="AT80" s="58" t="s">
        <v>25</v>
      </c>
      <c r="AU80" s="58" t="s">
        <v>17</v>
      </c>
      <c r="AV80" s="58" t="s">
        <v>12</v>
      </c>
      <c r="AW80" s="58" t="s">
        <v>23</v>
      </c>
      <c r="AX80" s="58" t="s">
        <v>20</v>
      </c>
      <c r="AY80" s="58" t="s">
        <v>14</v>
      </c>
      <c r="AZ80" s="58" t="s">
        <v>19</v>
      </c>
      <c r="BA80" s="58" t="s">
        <v>15</v>
      </c>
      <c r="BB80" s="58" t="s">
        <v>17</v>
      </c>
      <c r="BC80" s="58" t="s">
        <v>19</v>
      </c>
      <c r="BD80" s="58" t="s">
        <v>20</v>
      </c>
      <c r="BE80" s="58" t="s">
        <v>13</v>
      </c>
      <c r="BF80" s="58" t="s">
        <v>22</v>
      </c>
      <c r="BG80" s="58" t="s">
        <v>25</v>
      </c>
      <c r="BH80" s="67" t="b">
        <v>1</v>
      </c>
      <c r="BI80" s="67" t="b">
        <v>0</v>
      </c>
      <c r="BJ80" s="67" t="b">
        <v>1</v>
      </c>
      <c r="BK80" s="67" t="b">
        <v>1</v>
      </c>
      <c r="BL80" s="67" t="b">
        <v>1</v>
      </c>
      <c r="BM80" s="67" t="b">
        <v>0</v>
      </c>
      <c r="BN80" s="58" t="s">
        <v>109</v>
      </c>
    </row>
    <row r="81">
      <c r="A81" s="58" t="s">
        <v>925</v>
      </c>
      <c r="B81" s="58">
        <v>1.3104474801E10</v>
      </c>
      <c r="C81" s="60">
        <v>45427.0</v>
      </c>
      <c r="D81" s="61"/>
      <c r="E81" s="62">
        <v>48.0</v>
      </c>
      <c r="F81" s="63" t="s">
        <v>90</v>
      </c>
      <c r="G81" s="64"/>
      <c r="H81" s="58" t="s">
        <v>91</v>
      </c>
      <c r="I81" s="64"/>
      <c r="J81" s="58" t="s">
        <v>926</v>
      </c>
      <c r="K81" s="58" t="s">
        <v>93</v>
      </c>
      <c r="L81" s="58" t="s">
        <v>341</v>
      </c>
      <c r="M81" s="65" t="s">
        <v>95</v>
      </c>
      <c r="N81" s="60">
        <v>45417.0</v>
      </c>
      <c r="O81" s="58" t="s">
        <v>927</v>
      </c>
      <c r="P81" s="58" t="s">
        <v>928</v>
      </c>
      <c r="Q81" s="58" t="s">
        <v>929</v>
      </c>
      <c r="R81" s="58" t="s">
        <v>930</v>
      </c>
      <c r="S81" s="58" t="s">
        <v>649</v>
      </c>
      <c r="U81" s="64"/>
      <c r="V81" s="66"/>
      <c r="W81" s="60">
        <v>45427.0</v>
      </c>
      <c r="X81" s="65" t="s">
        <v>101</v>
      </c>
      <c r="Y81" s="65" t="s">
        <v>101</v>
      </c>
      <c r="Z81" s="65" t="s">
        <v>101</v>
      </c>
      <c r="AA81" s="66"/>
      <c r="AB81" s="66"/>
      <c r="AC81" s="61"/>
      <c r="AD81" s="65" t="s">
        <v>931</v>
      </c>
      <c r="AE81" s="65" t="s">
        <v>932</v>
      </c>
      <c r="AF81" s="58" t="s">
        <v>933</v>
      </c>
      <c r="AG81" s="58" t="s">
        <v>105</v>
      </c>
      <c r="AH81" s="64"/>
      <c r="AI81" s="58" t="s">
        <v>934</v>
      </c>
      <c r="AK81" s="65" t="s">
        <v>165</v>
      </c>
      <c r="AL81" s="65" t="s">
        <v>108</v>
      </c>
      <c r="AM81" s="65" t="s">
        <v>108</v>
      </c>
      <c r="AN81" s="65" t="s">
        <v>108</v>
      </c>
      <c r="AO81" s="65" t="s">
        <v>108</v>
      </c>
      <c r="AP81" s="65" t="s">
        <v>108</v>
      </c>
      <c r="AQ81" s="65" t="s">
        <v>108</v>
      </c>
      <c r="AR81" s="65" t="s">
        <v>101</v>
      </c>
      <c r="AS81" s="58" t="s">
        <v>149</v>
      </c>
      <c r="AT81" s="58" t="s">
        <v>25</v>
      </c>
      <c r="AU81" s="58" t="s">
        <v>16</v>
      </c>
      <c r="AV81" s="58" t="s">
        <v>13</v>
      </c>
      <c r="AW81" s="58" t="s">
        <v>23</v>
      </c>
      <c r="AX81" s="58" t="s">
        <v>20</v>
      </c>
      <c r="AY81" s="58" t="s">
        <v>14</v>
      </c>
      <c r="AZ81" s="58" t="s">
        <v>19</v>
      </c>
      <c r="BA81" s="58" t="s">
        <v>14</v>
      </c>
      <c r="BB81" s="58" t="s">
        <v>16</v>
      </c>
      <c r="BC81" s="58" t="s">
        <v>18</v>
      </c>
      <c r="BD81" s="58" t="s">
        <v>20</v>
      </c>
      <c r="BE81" s="58" t="s">
        <v>13</v>
      </c>
      <c r="BF81" s="58" t="s">
        <v>23</v>
      </c>
      <c r="BG81" s="58" t="s">
        <v>25</v>
      </c>
      <c r="BH81" s="67" t="b">
        <v>1</v>
      </c>
      <c r="BI81" s="67" t="b">
        <v>1</v>
      </c>
      <c r="BJ81" s="67" t="b">
        <v>1</v>
      </c>
      <c r="BK81" s="67" t="b">
        <v>0</v>
      </c>
      <c r="BL81" s="67" t="b">
        <v>1</v>
      </c>
      <c r="BM81" s="67" t="b">
        <v>1</v>
      </c>
      <c r="BN81" s="58" t="s">
        <v>109</v>
      </c>
    </row>
    <row r="82" hidden="1">
      <c r="A82" s="58" t="s">
        <v>935</v>
      </c>
      <c r="B82" s="58">
        <v>1.2969914529E10</v>
      </c>
      <c r="C82" s="60">
        <v>45426.0</v>
      </c>
      <c r="D82" s="61"/>
      <c r="E82" s="62">
        <v>49.0</v>
      </c>
      <c r="F82" s="63" t="s">
        <v>90</v>
      </c>
      <c r="G82" s="64"/>
      <c r="H82" s="58" t="s">
        <v>91</v>
      </c>
      <c r="I82" s="64"/>
      <c r="J82" s="58" t="s">
        <v>936</v>
      </c>
      <c r="K82" s="58" t="s">
        <v>287</v>
      </c>
      <c r="L82" s="58" t="s">
        <v>553</v>
      </c>
      <c r="M82" s="65" t="s">
        <v>95</v>
      </c>
      <c r="N82" s="60">
        <v>45407.0</v>
      </c>
      <c r="O82" s="58" t="s">
        <v>937</v>
      </c>
      <c r="P82" s="58" t="s">
        <v>841</v>
      </c>
      <c r="Q82" s="58" t="s">
        <v>938</v>
      </c>
      <c r="R82" s="58" t="s">
        <v>553</v>
      </c>
      <c r="S82" s="58" t="s">
        <v>406</v>
      </c>
      <c r="U82" s="64"/>
      <c r="V82" s="65" t="s">
        <v>939</v>
      </c>
      <c r="W82" s="60">
        <v>45426.0</v>
      </c>
      <c r="X82" s="65" t="s">
        <v>108</v>
      </c>
      <c r="Y82" s="65" t="s">
        <v>101</v>
      </c>
      <c r="Z82" s="65" t="s">
        <v>108</v>
      </c>
      <c r="AA82" s="66"/>
      <c r="AB82" s="66"/>
      <c r="AC82" s="61"/>
      <c r="AD82" s="65" t="s">
        <v>940</v>
      </c>
      <c r="AE82" s="65" t="s">
        <v>941</v>
      </c>
      <c r="AF82" s="58" t="s">
        <v>942</v>
      </c>
      <c r="AG82" s="58" t="s">
        <v>283</v>
      </c>
      <c r="AH82" s="64"/>
      <c r="AI82" s="58" t="s">
        <v>943</v>
      </c>
      <c r="AK82" s="65" t="s">
        <v>101</v>
      </c>
      <c r="AL82" s="65" t="s">
        <v>101</v>
      </c>
      <c r="AM82" s="65" t="s">
        <v>101</v>
      </c>
      <c r="AN82" s="65" t="s">
        <v>101</v>
      </c>
      <c r="AO82" s="65" t="s">
        <v>101</v>
      </c>
      <c r="AP82" s="65" t="s">
        <v>101</v>
      </c>
      <c r="AQ82" s="65" t="s">
        <v>101</v>
      </c>
      <c r="AR82" s="65" t="s">
        <v>101</v>
      </c>
      <c r="AS82" s="58" t="s">
        <v>181</v>
      </c>
      <c r="AT82" s="58" t="s">
        <v>25</v>
      </c>
      <c r="AU82" s="58" t="s">
        <v>17</v>
      </c>
      <c r="AV82" s="58" t="s">
        <v>13</v>
      </c>
      <c r="AW82" s="58" t="s">
        <v>23</v>
      </c>
      <c r="AX82" s="58" t="s">
        <v>21</v>
      </c>
      <c r="AY82" s="58" t="s">
        <v>14</v>
      </c>
      <c r="AZ82" s="58" t="s">
        <v>18</v>
      </c>
      <c r="BA82" s="64"/>
      <c r="BB82" s="64"/>
      <c r="BC82" s="64"/>
      <c r="BD82" s="64"/>
      <c r="BE82" s="64"/>
      <c r="BF82" s="64"/>
      <c r="BG82" s="64"/>
      <c r="BH82" s="64"/>
      <c r="BI82" s="64"/>
      <c r="BJ82" s="64"/>
      <c r="BK82" s="64"/>
      <c r="BL82" s="64"/>
      <c r="BM82" s="64"/>
      <c r="BN82" s="58" t="s">
        <v>109</v>
      </c>
    </row>
    <row r="83">
      <c r="A83" s="58" t="s">
        <v>944</v>
      </c>
      <c r="B83" s="58">
        <v>1.2973547822E10</v>
      </c>
      <c r="C83" s="60">
        <v>45426.0</v>
      </c>
      <c r="D83" s="61"/>
      <c r="E83" s="62">
        <v>49.0</v>
      </c>
      <c r="F83" s="63" t="s">
        <v>90</v>
      </c>
      <c r="G83" s="64"/>
      <c r="H83" s="58" t="s">
        <v>91</v>
      </c>
      <c r="I83" s="64"/>
      <c r="J83" s="58" t="s">
        <v>945</v>
      </c>
      <c r="K83" s="58" t="s">
        <v>93</v>
      </c>
      <c r="L83" s="58" t="s">
        <v>139</v>
      </c>
      <c r="M83" s="65" t="s">
        <v>95</v>
      </c>
      <c r="N83" s="60">
        <v>45407.0</v>
      </c>
      <c r="O83" s="58" t="s">
        <v>946</v>
      </c>
      <c r="P83" s="58" t="s">
        <v>947</v>
      </c>
      <c r="Q83" s="58" t="s">
        <v>948</v>
      </c>
      <c r="R83" s="58" t="s">
        <v>448</v>
      </c>
      <c r="S83" s="58" t="s">
        <v>449</v>
      </c>
      <c r="U83" s="64"/>
      <c r="V83" s="66"/>
      <c r="W83" s="60">
        <v>45426.0</v>
      </c>
      <c r="X83" s="65" t="s">
        <v>101</v>
      </c>
      <c r="Y83" s="65" t="s">
        <v>101</v>
      </c>
      <c r="Z83" s="65" t="s">
        <v>101</v>
      </c>
      <c r="AA83" s="66"/>
      <c r="AB83" s="66"/>
      <c r="AC83" s="61"/>
      <c r="AD83" s="65" t="s">
        <v>949</v>
      </c>
      <c r="AE83" s="65" t="s">
        <v>950</v>
      </c>
      <c r="AF83" s="58" t="s">
        <v>951</v>
      </c>
      <c r="AG83" s="58" t="s">
        <v>105</v>
      </c>
      <c r="AH83" s="64"/>
      <c r="AI83" s="58" t="s">
        <v>952</v>
      </c>
      <c r="AK83" s="65" t="s">
        <v>136</v>
      </c>
      <c r="AL83" s="65" t="s">
        <v>101</v>
      </c>
      <c r="AM83" s="65" t="s">
        <v>108</v>
      </c>
      <c r="AN83" s="65" t="s">
        <v>108</v>
      </c>
      <c r="AO83" s="65" t="s">
        <v>101</v>
      </c>
      <c r="AP83" s="65" t="s">
        <v>108</v>
      </c>
      <c r="AQ83" s="65" t="s">
        <v>101</v>
      </c>
      <c r="AR83" s="65" t="s">
        <v>108</v>
      </c>
      <c r="AS83" s="58" t="s">
        <v>123</v>
      </c>
      <c r="AT83" s="58" t="s">
        <v>25</v>
      </c>
      <c r="AU83" s="58" t="s">
        <v>16</v>
      </c>
      <c r="AV83" s="58" t="s">
        <v>13</v>
      </c>
      <c r="AW83" s="58" t="s">
        <v>23</v>
      </c>
      <c r="AX83" s="58" t="s">
        <v>21</v>
      </c>
      <c r="AY83" s="58" t="s">
        <v>14</v>
      </c>
      <c r="AZ83" s="58" t="s">
        <v>18</v>
      </c>
      <c r="BA83" s="58" t="s">
        <v>15</v>
      </c>
      <c r="BB83" s="58" t="s">
        <v>16</v>
      </c>
      <c r="BC83" s="58" t="s">
        <v>18</v>
      </c>
      <c r="BD83" s="58" t="s">
        <v>21</v>
      </c>
      <c r="BE83" s="58" t="s">
        <v>13</v>
      </c>
      <c r="BF83" s="58" t="s">
        <v>22</v>
      </c>
      <c r="BG83" s="58" t="s">
        <v>24</v>
      </c>
      <c r="BH83" s="67" t="b">
        <v>0</v>
      </c>
      <c r="BI83" s="67" t="b">
        <v>0</v>
      </c>
      <c r="BJ83" s="67" t="b">
        <v>1</v>
      </c>
      <c r="BK83" s="67" t="b">
        <v>1</v>
      </c>
      <c r="BL83" s="67" t="b">
        <v>1</v>
      </c>
      <c r="BM83" s="67" t="b">
        <v>0</v>
      </c>
      <c r="BN83" s="58" t="s">
        <v>109</v>
      </c>
    </row>
    <row r="84">
      <c r="A84" s="58" t="s">
        <v>953</v>
      </c>
      <c r="B84" s="58">
        <v>1.3030576922E10</v>
      </c>
      <c r="C84" s="60">
        <v>45426.0</v>
      </c>
      <c r="D84" s="61"/>
      <c r="E84" s="62">
        <v>49.0</v>
      </c>
      <c r="F84" s="63" t="s">
        <v>151</v>
      </c>
      <c r="G84" s="58" t="s">
        <v>954</v>
      </c>
      <c r="H84" s="58" t="s">
        <v>168</v>
      </c>
      <c r="I84" s="58" t="s">
        <v>168</v>
      </c>
      <c r="J84" s="58" t="s">
        <v>955</v>
      </c>
      <c r="K84" s="58" t="s">
        <v>93</v>
      </c>
      <c r="L84" s="58" t="s">
        <v>126</v>
      </c>
      <c r="M84" s="65" t="s">
        <v>95</v>
      </c>
      <c r="N84" s="60">
        <v>45412.0</v>
      </c>
      <c r="O84" s="58" t="s">
        <v>956</v>
      </c>
      <c r="P84" s="58" t="s">
        <v>957</v>
      </c>
      <c r="Q84" s="58" t="s">
        <v>958</v>
      </c>
      <c r="R84" s="58" t="s">
        <v>364</v>
      </c>
      <c r="S84" s="58" t="s">
        <v>312</v>
      </c>
      <c r="U84" s="64"/>
      <c r="V84" s="66"/>
      <c r="W84" s="60">
        <v>45426.0</v>
      </c>
      <c r="X84" s="65" t="s">
        <v>108</v>
      </c>
      <c r="Y84" s="65" t="s">
        <v>101</v>
      </c>
      <c r="Z84" s="65" t="s">
        <v>108</v>
      </c>
      <c r="AA84" s="66"/>
      <c r="AB84" s="66"/>
      <c r="AC84" s="61"/>
      <c r="AD84" s="65" t="s">
        <v>959</v>
      </c>
      <c r="AE84" s="65" t="s">
        <v>960</v>
      </c>
      <c r="AF84" s="58" t="s">
        <v>961</v>
      </c>
      <c r="AG84" s="58" t="s">
        <v>105</v>
      </c>
      <c r="AH84" s="58">
        <v>2.828700563E9</v>
      </c>
      <c r="AI84" s="58" t="s">
        <v>962</v>
      </c>
      <c r="AJ84" s="58" t="s">
        <v>963</v>
      </c>
      <c r="AK84" s="65" t="s">
        <v>136</v>
      </c>
      <c r="AL84" s="65" t="s">
        <v>101</v>
      </c>
      <c r="AM84" s="65" t="s">
        <v>108</v>
      </c>
      <c r="AN84" s="65" t="s">
        <v>108</v>
      </c>
      <c r="AO84" s="65" t="s">
        <v>101</v>
      </c>
      <c r="AP84" s="65" t="s">
        <v>108</v>
      </c>
      <c r="AQ84" s="65" t="s">
        <v>108</v>
      </c>
      <c r="AR84" s="65" t="s">
        <v>101</v>
      </c>
      <c r="AS84" s="58" t="s">
        <v>123</v>
      </c>
      <c r="AT84" s="58" t="s">
        <v>25</v>
      </c>
      <c r="AU84" s="58" t="s">
        <v>17</v>
      </c>
      <c r="AV84" s="58" t="s">
        <v>12</v>
      </c>
      <c r="AW84" s="58" t="s">
        <v>23</v>
      </c>
      <c r="AX84" s="58" t="s">
        <v>20</v>
      </c>
      <c r="AY84" s="58" t="s">
        <v>14</v>
      </c>
      <c r="AZ84" s="58" t="s">
        <v>18</v>
      </c>
      <c r="BA84" s="58" t="s">
        <v>14</v>
      </c>
      <c r="BB84" s="58" t="s">
        <v>17</v>
      </c>
      <c r="BC84" s="58" t="s">
        <v>19</v>
      </c>
      <c r="BD84" s="58" t="s">
        <v>20</v>
      </c>
      <c r="BE84" s="58" t="s">
        <v>12</v>
      </c>
      <c r="BF84" s="58" t="s">
        <v>22</v>
      </c>
      <c r="BG84" s="58" t="s">
        <v>24</v>
      </c>
      <c r="BH84" s="67" t="b">
        <v>0</v>
      </c>
      <c r="BI84" s="67" t="b">
        <v>1</v>
      </c>
      <c r="BJ84" s="67" t="b">
        <v>1</v>
      </c>
      <c r="BK84" s="67" t="b">
        <v>0</v>
      </c>
      <c r="BL84" s="67" t="b">
        <v>1</v>
      </c>
      <c r="BM84" s="67" t="b">
        <v>0</v>
      </c>
      <c r="BN84" s="58" t="s">
        <v>109</v>
      </c>
    </row>
    <row r="85">
      <c r="A85" s="58" t="s">
        <v>964</v>
      </c>
      <c r="B85" s="58">
        <v>1.3040998688E10</v>
      </c>
      <c r="C85" s="60">
        <v>45426.0</v>
      </c>
      <c r="D85" s="61"/>
      <c r="E85" s="62">
        <v>49.0</v>
      </c>
      <c r="F85" s="63" t="s">
        <v>90</v>
      </c>
      <c r="G85" s="64"/>
      <c r="H85" s="58" t="s">
        <v>91</v>
      </c>
      <c r="I85" s="64"/>
      <c r="J85" s="58" t="s">
        <v>965</v>
      </c>
      <c r="K85" s="58" t="s">
        <v>93</v>
      </c>
      <c r="L85" s="58" t="s">
        <v>139</v>
      </c>
      <c r="M85" s="65" t="s">
        <v>95</v>
      </c>
      <c r="N85" s="60">
        <v>45412.0</v>
      </c>
      <c r="O85" s="58" t="s">
        <v>966</v>
      </c>
      <c r="P85" s="58" t="s">
        <v>967</v>
      </c>
      <c r="Q85" s="58" t="s">
        <v>968</v>
      </c>
      <c r="R85" s="58" t="s">
        <v>417</v>
      </c>
      <c r="S85" s="58" t="s">
        <v>144</v>
      </c>
      <c r="U85" s="64"/>
      <c r="V85" s="66"/>
      <c r="W85" s="60">
        <v>45426.0</v>
      </c>
      <c r="X85" s="65" t="s">
        <v>101</v>
      </c>
      <c r="Y85" s="65" t="s">
        <v>101</v>
      </c>
      <c r="Z85" s="65" t="s">
        <v>101</v>
      </c>
      <c r="AA85" s="66"/>
      <c r="AB85" s="66"/>
      <c r="AC85" s="61"/>
      <c r="AD85" s="65" t="s">
        <v>969</v>
      </c>
      <c r="AE85" s="65" t="s">
        <v>970</v>
      </c>
      <c r="AF85" s="58" t="s">
        <v>971</v>
      </c>
      <c r="AG85" s="58" t="s">
        <v>105</v>
      </c>
      <c r="AH85" s="64"/>
      <c r="AI85" s="58" t="s">
        <v>972</v>
      </c>
      <c r="AK85" s="65" t="s">
        <v>107</v>
      </c>
      <c r="AL85" s="65" t="s">
        <v>101</v>
      </c>
      <c r="AM85" s="65" t="s">
        <v>108</v>
      </c>
      <c r="AN85" s="65" t="s">
        <v>101</v>
      </c>
      <c r="AO85" s="65" t="s">
        <v>101</v>
      </c>
      <c r="AP85" s="65" t="s">
        <v>108</v>
      </c>
      <c r="AQ85" s="65" t="s">
        <v>101</v>
      </c>
      <c r="AR85" s="65" t="s">
        <v>108</v>
      </c>
      <c r="AS85" s="58" t="s">
        <v>123</v>
      </c>
      <c r="AT85" s="58" t="s">
        <v>25</v>
      </c>
      <c r="AU85" s="58" t="s">
        <v>17</v>
      </c>
      <c r="AV85" s="58" t="s">
        <v>12</v>
      </c>
      <c r="AW85" s="58" t="s">
        <v>23</v>
      </c>
      <c r="AX85" s="58" t="s">
        <v>20</v>
      </c>
      <c r="AY85" s="58" t="s">
        <v>14</v>
      </c>
      <c r="AZ85" s="58" t="s">
        <v>18</v>
      </c>
      <c r="BA85" s="58" t="s">
        <v>15</v>
      </c>
      <c r="BB85" s="58" t="s">
        <v>17</v>
      </c>
      <c r="BC85" s="58" t="s">
        <v>18</v>
      </c>
      <c r="BD85" s="58" t="s">
        <v>20</v>
      </c>
      <c r="BE85" s="58" t="s">
        <v>13</v>
      </c>
      <c r="BF85" s="58" t="s">
        <v>22</v>
      </c>
      <c r="BG85" s="58" t="s">
        <v>24</v>
      </c>
      <c r="BH85" s="67" t="b">
        <v>0</v>
      </c>
      <c r="BI85" s="67" t="b">
        <v>0</v>
      </c>
      <c r="BJ85" s="67" t="b">
        <v>1</v>
      </c>
      <c r="BK85" s="67" t="b">
        <v>1</v>
      </c>
      <c r="BL85" s="67" t="b">
        <v>1</v>
      </c>
      <c r="BM85" s="67" t="b">
        <v>0</v>
      </c>
      <c r="BN85" s="58" t="s">
        <v>109</v>
      </c>
    </row>
    <row r="86">
      <c r="A86" s="58" t="s">
        <v>973</v>
      </c>
      <c r="B86" s="58">
        <v>1.3047407279E10</v>
      </c>
      <c r="C86" s="60">
        <v>45426.0</v>
      </c>
      <c r="D86" s="60">
        <v>45474.0</v>
      </c>
      <c r="E86" s="62">
        <v>48.0</v>
      </c>
      <c r="F86" s="63" t="s">
        <v>151</v>
      </c>
      <c r="G86" s="58" t="s">
        <v>954</v>
      </c>
      <c r="H86" s="58" t="s">
        <v>153</v>
      </c>
      <c r="I86" s="58" t="s">
        <v>168</v>
      </c>
      <c r="J86" s="58" t="s">
        <v>974</v>
      </c>
      <c r="K86" s="58" t="s">
        <v>93</v>
      </c>
      <c r="L86" s="58" t="s">
        <v>390</v>
      </c>
      <c r="M86" s="65" t="s">
        <v>95</v>
      </c>
      <c r="N86" s="60">
        <v>45412.0</v>
      </c>
      <c r="O86" s="58" t="s">
        <v>975</v>
      </c>
      <c r="P86" s="58" t="s">
        <v>976</v>
      </c>
      <c r="Q86" s="58" t="s">
        <v>977</v>
      </c>
      <c r="R86" s="58" t="s">
        <v>978</v>
      </c>
      <c r="S86" s="58" t="s">
        <v>175</v>
      </c>
      <c r="T86" s="64"/>
      <c r="U86" s="64"/>
      <c r="V86" s="66"/>
      <c r="W86" s="60">
        <v>45426.0</v>
      </c>
      <c r="X86" s="65" t="s">
        <v>101</v>
      </c>
      <c r="Y86" s="65" t="s">
        <v>101</v>
      </c>
      <c r="Z86" s="65" t="s">
        <v>101</v>
      </c>
      <c r="AA86" s="66"/>
      <c r="AB86" s="66"/>
      <c r="AC86" s="61"/>
      <c r="AD86" s="65" t="s">
        <v>979</v>
      </c>
      <c r="AE86" s="65" t="s">
        <v>980</v>
      </c>
      <c r="AF86" s="58" t="s">
        <v>981</v>
      </c>
      <c r="AG86" s="58" t="s">
        <v>105</v>
      </c>
      <c r="AH86" s="58">
        <v>2.775789886E9</v>
      </c>
      <c r="AI86" s="58" t="s">
        <v>982</v>
      </c>
      <c r="AJ86" s="58" t="s">
        <v>983</v>
      </c>
      <c r="AK86" s="65" t="s">
        <v>107</v>
      </c>
      <c r="AL86" s="65" t="s">
        <v>101</v>
      </c>
      <c r="AM86" s="65" t="s">
        <v>101</v>
      </c>
      <c r="AN86" s="65" t="s">
        <v>101</v>
      </c>
      <c r="AO86" s="65" t="s">
        <v>108</v>
      </c>
      <c r="AP86" s="65" t="s">
        <v>108</v>
      </c>
      <c r="AQ86" s="65" t="s">
        <v>101</v>
      </c>
      <c r="AR86" s="65" t="s">
        <v>108</v>
      </c>
      <c r="AS86" s="58" t="s">
        <v>181</v>
      </c>
      <c r="AT86" s="58" t="s">
        <v>25</v>
      </c>
      <c r="AU86" s="58" t="s">
        <v>16</v>
      </c>
      <c r="AV86" s="58" t="s">
        <v>12</v>
      </c>
      <c r="AW86" s="58" t="s">
        <v>22</v>
      </c>
      <c r="AX86" s="58" t="s">
        <v>20</v>
      </c>
      <c r="AY86" s="58" t="s">
        <v>14</v>
      </c>
      <c r="AZ86" s="58" t="s">
        <v>18</v>
      </c>
      <c r="BA86" s="58" t="s">
        <v>15</v>
      </c>
      <c r="BB86" s="58" t="s">
        <v>17</v>
      </c>
      <c r="BC86" s="58" t="s">
        <v>18</v>
      </c>
      <c r="BD86" s="58" t="s">
        <v>20</v>
      </c>
      <c r="BE86" s="58" t="s">
        <v>13</v>
      </c>
      <c r="BF86" s="58" t="s">
        <v>22</v>
      </c>
      <c r="BG86" s="58" t="s">
        <v>24</v>
      </c>
      <c r="BH86" s="67" t="b">
        <v>0</v>
      </c>
      <c r="BI86" s="67" t="b">
        <v>0</v>
      </c>
      <c r="BJ86" s="67" t="b">
        <v>1</v>
      </c>
      <c r="BK86" s="67" t="b">
        <v>1</v>
      </c>
      <c r="BL86" s="67" t="b">
        <v>0</v>
      </c>
      <c r="BM86" s="67" t="b">
        <v>1</v>
      </c>
      <c r="BN86" s="58" t="s">
        <v>109</v>
      </c>
    </row>
    <row r="87">
      <c r="A87" s="58" t="s">
        <v>984</v>
      </c>
      <c r="B87" s="58">
        <v>1.2965382197E10</v>
      </c>
      <c r="C87" s="60">
        <v>45426.0</v>
      </c>
      <c r="D87" s="61"/>
      <c r="E87" s="62">
        <v>49.0</v>
      </c>
      <c r="F87" s="63" t="s">
        <v>90</v>
      </c>
      <c r="G87" s="64"/>
      <c r="H87" s="58" t="s">
        <v>91</v>
      </c>
      <c r="I87" s="64"/>
      <c r="J87" s="58" t="s">
        <v>985</v>
      </c>
      <c r="K87" s="58" t="s">
        <v>93</v>
      </c>
      <c r="L87" s="58" t="s">
        <v>360</v>
      </c>
      <c r="M87" s="65" t="s">
        <v>95</v>
      </c>
      <c r="N87" s="60">
        <v>45406.0</v>
      </c>
      <c r="O87" s="58" t="s">
        <v>986</v>
      </c>
      <c r="P87" s="58" t="s">
        <v>987</v>
      </c>
      <c r="Q87" s="58" t="s">
        <v>988</v>
      </c>
      <c r="R87" s="58" t="s">
        <v>427</v>
      </c>
      <c r="S87" s="58" t="s">
        <v>144</v>
      </c>
      <c r="U87" s="64"/>
      <c r="V87" s="66"/>
      <c r="W87" s="60">
        <v>45426.0</v>
      </c>
      <c r="X87" s="65" t="s">
        <v>101</v>
      </c>
      <c r="Y87" s="65" t="s">
        <v>101</v>
      </c>
      <c r="Z87" s="65" t="s">
        <v>101</v>
      </c>
      <c r="AA87" s="66"/>
      <c r="AB87" s="66"/>
      <c r="AC87" s="61"/>
      <c r="AD87" s="65" t="s">
        <v>989</v>
      </c>
      <c r="AE87" s="65" t="s">
        <v>990</v>
      </c>
      <c r="AF87" s="58" t="s">
        <v>991</v>
      </c>
      <c r="AG87" s="58" t="s">
        <v>105</v>
      </c>
      <c r="AH87" s="64"/>
      <c r="AI87" s="58" t="s">
        <v>992</v>
      </c>
      <c r="AK87" s="65" t="s">
        <v>136</v>
      </c>
      <c r="AL87" s="65" t="s">
        <v>101</v>
      </c>
      <c r="AM87" s="65" t="s">
        <v>101</v>
      </c>
      <c r="AN87" s="65" t="s">
        <v>101</v>
      </c>
      <c r="AO87" s="65" t="s">
        <v>108</v>
      </c>
      <c r="AP87" s="65" t="s">
        <v>108</v>
      </c>
      <c r="AQ87" s="65" t="s">
        <v>108</v>
      </c>
      <c r="AR87" s="65" t="s">
        <v>108</v>
      </c>
      <c r="AS87" s="58" t="s">
        <v>123</v>
      </c>
      <c r="AT87" s="58" t="s">
        <v>25</v>
      </c>
      <c r="AU87" s="58" t="s">
        <v>17</v>
      </c>
      <c r="AV87" s="58" t="s">
        <v>12</v>
      </c>
      <c r="AW87" s="58" t="s">
        <v>22</v>
      </c>
      <c r="AX87" s="58" t="s">
        <v>20</v>
      </c>
      <c r="AY87" s="58" t="s">
        <v>14</v>
      </c>
      <c r="AZ87" s="58" t="s">
        <v>18</v>
      </c>
      <c r="BA87" s="58" t="s">
        <v>14</v>
      </c>
      <c r="BB87" s="58" t="s">
        <v>16</v>
      </c>
      <c r="BC87" s="58" t="s">
        <v>18</v>
      </c>
      <c r="BD87" s="58" t="s">
        <v>20</v>
      </c>
      <c r="BE87" s="58" t="s">
        <v>13</v>
      </c>
      <c r="BF87" s="58" t="s">
        <v>22</v>
      </c>
      <c r="BG87" s="58" t="s">
        <v>24</v>
      </c>
      <c r="BH87" s="67" t="b">
        <v>0</v>
      </c>
      <c r="BI87" s="67" t="b">
        <v>1</v>
      </c>
      <c r="BJ87" s="67" t="b">
        <v>1</v>
      </c>
      <c r="BK87" s="67" t="b">
        <v>1</v>
      </c>
      <c r="BL87" s="67" t="b">
        <v>0</v>
      </c>
      <c r="BM87" s="67" t="b">
        <v>1</v>
      </c>
      <c r="BN87" s="58" t="s">
        <v>109</v>
      </c>
    </row>
    <row r="88">
      <c r="A88" s="58" t="s">
        <v>993</v>
      </c>
      <c r="B88" s="58">
        <v>1.2925486211E10</v>
      </c>
      <c r="C88" s="60">
        <v>45425.0</v>
      </c>
      <c r="D88" s="61"/>
      <c r="E88" s="62">
        <v>50.0</v>
      </c>
      <c r="F88" s="63" t="s">
        <v>90</v>
      </c>
      <c r="G88" s="64"/>
      <c r="H88" s="58" t="s">
        <v>91</v>
      </c>
      <c r="I88" s="64"/>
      <c r="J88" s="58" t="s">
        <v>994</v>
      </c>
      <c r="K88" s="58" t="s">
        <v>93</v>
      </c>
      <c r="L88" s="58" t="s">
        <v>360</v>
      </c>
      <c r="M88" s="65" t="s">
        <v>95</v>
      </c>
      <c r="N88" s="60">
        <v>45403.0</v>
      </c>
      <c r="O88" s="58" t="s">
        <v>995</v>
      </c>
      <c r="P88" s="58" t="s">
        <v>996</v>
      </c>
      <c r="Q88" s="58" t="s">
        <v>997</v>
      </c>
      <c r="R88" s="58" t="s">
        <v>998</v>
      </c>
      <c r="S88" s="58" t="s">
        <v>245</v>
      </c>
      <c r="T88" s="64"/>
      <c r="U88" s="64"/>
      <c r="V88" s="66"/>
      <c r="W88" s="60">
        <v>45425.0</v>
      </c>
      <c r="X88" s="65" t="s">
        <v>101</v>
      </c>
      <c r="Y88" s="65" t="s">
        <v>108</v>
      </c>
      <c r="Z88" s="65" t="s">
        <v>108</v>
      </c>
      <c r="AA88" s="66"/>
      <c r="AB88" s="66"/>
      <c r="AC88" s="61"/>
      <c r="AD88" s="65" t="s">
        <v>999</v>
      </c>
      <c r="AE88" s="65" t="s">
        <v>1000</v>
      </c>
      <c r="AF88" s="58" t="s">
        <v>1001</v>
      </c>
      <c r="AG88" s="58" t="s">
        <v>105</v>
      </c>
      <c r="AH88" s="64"/>
      <c r="AI88" s="58" t="s">
        <v>1002</v>
      </c>
      <c r="AK88" s="65" t="s">
        <v>107</v>
      </c>
      <c r="AL88" s="65" t="s">
        <v>108</v>
      </c>
      <c r="AM88" s="65" t="s">
        <v>101</v>
      </c>
      <c r="AN88" s="65" t="s">
        <v>108</v>
      </c>
      <c r="AO88" s="65" t="s">
        <v>101</v>
      </c>
      <c r="AP88" s="65" t="s">
        <v>101</v>
      </c>
      <c r="AQ88" s="65" t="s">
        <v>101</v>
      </c>
      <c r="AR88" s="65" t="s">
        <v>108</v>
      </c>
      <c r="AS88" s="58" t="s">
        <v>123</v>
      </c>
      <c r="AT88" s="58" t="s">
        <v>25</v>
      </c>
      <c r="AU88" s="58" t="s">
        <v>17</v>
      </c>
      <c r="AV88" s="58" t="s">
        <v>13</v>
      </c>
      <c r="AW88" s="58" t="s">
        <v>22</v>
      </c>
      <c r="AX88" s="58" t="s">
        <v>20</v>
      </c>
      <c r="AY88" s="58" t="s">
        <v>14</v>
      </c>
      <c r="AZ88" s="58" t="s">
        <v>18</v>
      </c>
      <c r="BA88" s="58" t="s">
        <v>15</v>
      </c>
      <c r="BB88" s="58" t="s">
        <v>16</v>
      </c>
      <c r="BC88" s="58" t="s">
        <v>18</v>
      </c>
      <c r="BD88" s="58" t="s">
        <v>21</v>
      </c>
      <c r="BE88" s="58" t="s">
        <v>13</v>
      </c>
      <c r="BF88" s="58" t="s">
        <v>23</v>
      </c>
      <c r="BG88" s="58" t="s">
        <v>25</v>
      </c>
      <c r="BH88" s="67" t="b">
        <v>1</v>
      </c>
      <c r="BI88" s="67" t="b">
        <v>0</v>
      </c>
      <c r="BJ88" s="67" t="b">
        <v>0</v>
      </c>
      <c r="BK88" s="67" t="b">
        <v>1</v>
      </c>
      <c r="BL88" s="67" t="b">
        <v>0</v>
      </c>
      <c r="BM88" s="67" t="b">
        <v>0</v>
      </c>
      <c r="BN88" s="58" t="s">
        <v>109</v>
      </c>
    </row>
    <row r="89">
      <c r="A89" s="58" t="s">
        <v>1003</v>
      </c>
      <c r="B89" s="58">
        <v>1.3030518638E10</v>
      </c>
      <c r="C89" s="60">
        <v>45425.0</v>
      </c>
      <c r="D89" s="61"/>
      <c r="E89" s="62">
        <v>50.0</v>
      </c>
      <c r="F89" s="63" t="s">
        <v>90</v>
      </c>
      <c r="G89" s="64"/>
      <c r="H89" s="58" t="s">
        <v>91</v>
      </c>
      <c r="I89" s="64"/>
      <c r="J89" s="58" t="s">
        <v>1004</v>
      </c>
      <c r="K89" s="58" t="s">
        <v>93</v>
      </c>
      <c r="L89" s="58" t="s">
        <v>390</v>
      </c>
      <c r="M89" s="65" t="s">
        <v>95</v>
      </c>
      <c r="N89" s="60">
        <v>45412.0</v>
      </c>
      <c r="O89" s="58" t="s">
        <v>1005</v>
      </c>
      <c r="P89" s="58" t="s">
        <v>947</v>
      </c>
      <c r="Q89" s="58" t="s">
        <v>1006</v>
      </c>
      <c r="R89" s="58" t="s">
        <v>1007</v>
      </c>
      <c r="S89" s="58" t="s">
        <v>449</v>
      </c>
      <c r="U89" s="64"/>
      <c r="V89" s="66"/>
      <c r="W89" s="60">
        <v>45425.0</v>
      </c>
      <c r="X89" s="65" t="s">
        <v>101</v>
      </c>
      <c r="Y89" s="65" t="s">
        <v>101</v>
      </c>
      <c r="Z89" s="65" t="s">
        <v>101</v>
      </c>
      <c r="AA89" s="66"/>
      <c r="AB89" s="66"/>
      <c r="AC89" s="61"/>
      <c r="AD89" s="65" t="s">
        <v>1008</v>
      </c>
      <c r="AE89" s="65" t="s">
        <v>1009</v>
      </c>
      <c r="AF89" s="58" t="s">
        <v>1010</v>
      </c>
      <c r="AG89" s="58" t="s">
        <v>105</v>
      </c>
      <c r="AH89" s="64"/>
      <c r="AI89" s="58" t="s">
        <v>1011</v>
      </c>
      <c r="AK89" s="65" t="s">
        <v>136</v>
      </c>
      <c r="AL89" s="65" t="s">
        <v>101</v>
      </c>
      <c r="AM89" s="65" t="s">
        <v>108</v>
      </c>
      <c r="AN89" s="65" t="s">
        <v>108</v>
      </c>
      <c r="AO89" s="65" t="s">
        <v>101</v>
      </c>
      <c r="AP89" s="65" t="s">
        <v>101</v>
      </c>
      <c r="AQ89" s="65" t="s">
        <v>108</v>
      </c>
      <c r="AR89" s="65" t="s">
        <v>108</v>
      </c>
      <c r="AS89" s="58" t="s">
        <v>123</v>
      </c>
      <c r="AT89" s="58" t="s">
        <v>25</v>
      </c>
      <c r="AU89" s="58" t="s">
        <v>17</v>
      </c>
      <c r="AV89" s="58" t="s">
        <v>13</v>
      </c>
      <c r="AW89" s="58" t="s">
        <v>23</v>
      </c>
      <c r="AX89" s="58" t="s">
        <v>21</v>
      </c>
      <c r="AY89" s="58" t="s">
        <v>14</v>
      </c>
      <c r="AZ89" s="58" t="s">
        <v>19</v>
      </c>
      <c r="BA89" s="58" t="s">
        <v>14</v>
      </c>
      <c r="BB89" s="58" t="s">
        <v>17</v>
      </c>
      <c r="BC89" s="58" t="s">
        <v>19</v>
      </c>
      <c r="BD89" s="58" t="s">
        <v>20</v>
      </c>
      <c r="BE89" s="58" t="s">
        <v>13</v>
      </c>
      <c r="BF89" s="58" t="s">
        <v>22</v>
      </c>
      <c r="BG89" s="58" t="s">
        <v>24</v>
      </c>
      <c r="BH89" s="67" t="b">
        <v>0</v>
      </c>
      <c r="BI89" s="67" t="b">
        <v>1</v>
      </c>
      <c r="BJ89" s="67" t="b">
        <v>0</v>
      </c>
      <c r="BK89" s="67" t="b">
        <v>1</v>
      </c>
      <c r="BL89" s="67" t="b">
        <v>1</v>
      </c>
      <c r="BM89" s="67" t="b">
        <v>0</v>
      </c>
      <c r="BN89" s="58" t="s">
        <v>109</v>
      </c>
    </row>
    <row r="90">
      <c r="A90" s="58" t="s">
        <v>1012</v>
      </c>
      <c r="B90" s="58">
        <v>1.2802605238E10</v>
      </c>
      <c r="C90" s="60">
        <v>45425.0</v>
      </c>
      <c r="D90" s="60">
        <v>45470.0</v>
      </c>
      <c r="E90" s="62">
        <v>45.0</v>
      </c>
      <c r="F90" s="63" t="s">
        <v>151</v>
      </c>
      <c r="G90" s="58" t="s">
        <v>1013</v>
      </c>
      <c r="H90" s="58" t="s">
        <v>153</v>
      </c>
      <c r="I90" s="58" t="s">
        <v>154</v>
      </c>
      <c r="J90" s="58" t="s">
        <v>1014</v>
      </c>
      <c r="K90" s="58" t="s">
        <v>287</v>
      </c>
      <c r="L90" s="58" t="s">
        <v>228</v>
      </c>
      <c r="M90" s="65" t="s">
        <v>95</v>
      </c>
      <c r="N90" s="60">
        <v>45392.0</v>
      </c>
      <c r="O90" s="58" t="s">
        <v>1015</v>
      </c>
      <c r="P90" s="58" t="s">
        <v>1016</v>
      </c>
      <c r="Q90" s="58" t="s">
        <v>1017</v>
      </c>
      <c r="R90" s="58" t="s">
        <v>1018</v>
      </c>
      <c r="S90" s="58" t="s">
        <v>131</v>
      </c>
      <c r="U90" s="64"/>
      <c r="V90" s="66"/>
      <c r="W90" s="60">
        <v>45425.0</v>
      </c>
      <c r="X90" s="65" t="s">
        <v>101</v>
      </c>
      <c r="Y90" s="65" t="s">
        <v>108</v>
      </c>
      <c r="Z90" s="65" t="s">
        <v>108</v>
      </c>
      <c r="AA90" s="66"/>
      <c r="AB90" s="66"/>
      <c r="AC90" s="61"/>
      <c r="AD90" s="65" t="s">
        <v>1019</v>
      </c>
      <c r="AE90" s="65" t="s">
        <v>1020</v>
      </c>
      <c r="AF90" s="58" t="s">
        <v>1021</v>
      </c>
      <c r="AG90" s="58" t="s">
        <v>283</v>
      </c>
      <c r="AH90" s="58">
        <v>2.79820838E9</v>
      </c>
      <c r="AI90" s="58" t="s">
        <v>1022</v>
      </c>
      <c r="AJ90" s="58" t="s">
        <v>1023</v>
      </c>
      <c r="AK90" s="65" t="s">
        <v>122</v>
      </c>
      <c r="AL90" s="65" t="s">
        <v>108</v>
      </c>
      <c r="AM90" s="65" t="s">
        <v>101</v>
      </c>
      <c r="AN90" s="65" t="s">
        <v>108</v>
      </c>
      <c r="AO90" s="65" t="s">
        <v>108</v>
      </c>
      <c r="AP90" s="65" t="s">
        <v>108</v>
      </c>
      <c r="AQ90" s="65" t="s">
        <v>108</v>
      </c>
      <c r="AR90" s="65" t="s">
        <v>101</v>
      </c>
      <c r="AS90" s="58" t="s">
        <v>250</v>
      </c>
      <c r="AT90" s="58" t="s">
        <v>25</v>
      </c>
      <c r="AU90" s="58" t="s">
        <v>17</v>
      </c>
      <c r="AV90" s="58" t="s">
        <v>12</v>
      </c>
      <c r="AW90" s="58" t="s">
        <v>23</v>
      </c>
      <c r="AX90" s="58" t="s">
        <v>20</v>
      </c>
      <c r="AY90" s="58" t="s">
        <v>14</v>
      </c>
      <c r="AZ90" s="58" t="s">
        <v>19</v>
      </c>
      <c r="BA90" s="58" t="s">
        <v>14</v>
      </c>
      <c r="BB90" s="58" t="s">
        <v>16</v>
      </c>
      <c r="BC90" s="58" t="s">
        <v>18</v>
      </c>
      <c r="BD90" s="58" t="s">
        <v>20</v>
      </c>
      <c r="BE90" s="58" t="s">
        <v>12</v>
      </c>
      <c r="BF90" s="58" t="s">
        <v>23</v>
      </c>
      <c r="BG90" s="58" t="s">
        <v>25</v>
      </c>
      <c r="BH90" s="67" t="b">
        <v>1</v>
      </c>
      <c r="BI90" s="67" t="b">
        <v>1</v>
      </c>
      <c r="BJ90" s="67" t="b">
        <v>1</v>
      </c>
      <c r="BK90" s="67" t="b">
        <v>0</v>
      </c>
      <c r="BL90" s="67" t="b">
        <v>0</v>
      </c>
      <c r="BM90" s="67" t="b">
        <v>1</v>
      </c>
      <c r="BN90" s="58" t="s">
        <v>109</v>
      </c>
    </row>
    <row r="91">
      <c r="A91" s="58" t="s">
        <v>1024</v>
      </c>
      <c r="B91" s="58">
        <v>1.280889819E10</v>
      </c>
      <c r="C91" s="60">
        <v>45425.0</v>
      </c>
      <c r="D91" s="61"/>
      <c r="E91" s="62">
        <v>50.0</v>
      </c>
      <c r="F91" s="63" t="s">
        <v>90</v>
      </c>
      <c r="G91" s="64"/>
      <c r="H91" s="58" t="s">
        <v>91</v>
      </c>
      <c r="I91" s="64"/>
      <c r="J91" s="58" t="s">
        <v>1025</v>
      </c>
      <c r="K91" s="58" t="s">
        <v>287</v>
      </c>
      <c r="L91" s="58" t="s">
        <v>360</v>
      </c>
      <c r="M91" s="65" t="s">
        <v>95</v>
      </c>
      <c r="N91" s="60">
        <v>45393.0</v>
      </c>
      <c r="O91" s="58" t="s">
        <v>1026</v>
      </c>
      <c r="P91" s="58" t="s">
        <v>1027</v>
      </c>
      <c r="Q91" s="58" t="s">
        <v>1028</v>
      </c>
      <c r="R91" s="58" t="s">
        <v>706</v>
      </c>
      <c r="S91" s="58" t="s">
        <v>406</v>
      </c>
      <c r="U91" s="64"/>
      <c r="V91" s="66"/>
      <c r="W91" s="60">
        <v>45425.0</v>
      </c>
      <c r="X91" s="65" t="s">
        <v>108</v>
      </c>
      <c r="Y91" s="65" t="s">
        <v>101</v>
      </c>
      <c r="Z91" s="65" t="s">
        <v>108</v>
      </c>
      <c r="AA91" s="66"/>
      <c r="AB91" s="66"/>
      <c r="AC91" s="61"/>
      <c r="AD91" s="65" t="s">
        <v>1029</v>
      </c>
      <c r="AE91" s="65" t="s">
        <v>712</v>
      </c>
      <c r="AF91" s="58" t="s">
        <v>713</v>
      </c>
      <c r="AG91" s="58" t="s">
        <v>283</v>
      </c>
      <c r="AH91" s="64"/>
      <c r="AI91" s="58" t="s">
        <v>1030</v>
      </c>
      <c r="AK91" s="65" t="s">
        <v>122</v>
      </c>
      <c r="AL91" s="65" t="s">
        <v>108</v>
      </c>
      <c r="AM91" s="65" t="s">
        <v>108</v>
      </c>
      <c r="AN91" s="65" t="s">
        <v>101</v>
      </c>
      <c r="AO91" s="65" t="s">
        <v>108</v>
      </c>
      <c r="AP91" s="65" t="s">
        <v>108</v>
      </c>
      <c r="AQ91" s="65" t="s">
        <v>108</v>
      </c>
      <c r="AR91" s="65" t="s">
        <v>101</v>
      </c>
      <c r="AS91" s="58" t="s">
        <v>123</v>
      </c>
      <c r="AT91" s="58" t="s">
        <v>25</v>
      </c>
      <c r="AU91" s="58" t="s">
        <v>17</v>
      </c>
      <c r="AV91" s="58" t="s">
        <v>13</v>
      </c>
      <c r="AW91" s="58" t="s">
        <v>23</v>
      </c>
      <c r="AX91" s="58" t="s">
        <v>20</v>
      </c>
      <c r="AY91" s="58" t="s">
        <v>14</v>
      </c>
      <c r="AZ91" s="58" t="s">
        <v>18</v>
      </c>
      <c r="BA91" s="58" t="s">
        <v>14</v>
      </c>
      <c r="BB91" s="58" t="s">
        <v>17</v>
      </c>
      <c r="BC91" s="58" t="s">
        <v>19</v>
      </c>
      <c r="BD91" s="58" t="s">
        <v>20</v>
      </c>
      <c r="BE91" s="58" t="s">
        <v>12</v>
      </c>
      <c r="BF91" s="58" t="s">
        <v>23</v>
      </c>
      <c r="BG91" s="58" t="s">
        <v>25</v>
      </c>
      <c r="BH91" s="67" t="b">
        <v>1</v>
      </c>
      <c r="BI91" s="67" t="b">
        <v>1</v>
      </c>
      <c r="BJ91" s="67" t="b">
        <v>1</v>
      </c>
      <c r="BK91" s="67" t="b">
        <v>0</v>
      </c>
      <c r="BL91" s="67" t="b">
        <v>1</v>
      </c>
      <c r="BM91" s="67" t="b">
        <v>1</v>
      </c>
      <c r="BN91" s="58" t="s">
        <v>109</v>
      </c>
    </row>
    <row r="92">
      <c r="A92" s="58" t="s">
        <v>1031</v>
      </c>
      <c r="B92" s="58">
        <v>1.2902247985E10</v>
      </c>
      <c r="C92" s="60">
        <v>45425.0</v>
      </c>
      <c r="D92" s="61"/>
      <c r="E92" s="62">
        <v>50.0</v>
      </c>
      <c r="F92" s="63" t="s">
        <v>90</v>
      </c>
      <c r="G92" s="64"/>
      <c r="H92" s="58" t="s">
        <v>91</v>
      </c>
      <c r="I92" s="64"/>
      <c r="J92" s="58" t="s">
        <v>1032</v>
      </c>
      <c r="K92" s="58" t="s">
        <v>287</v>
      </c>
      <c r="L92" s="58" t="s">
        <v>139</v>
      </c>
      <c r="M92" s="65" t="s">
        <v>95</v>
      </c>
      <c r="N92" s="60">
        <v>45401.0</v>
      </c>
      <c r="O92" s="58" t="s">
        <v>1033</v>
      </c>
      <c r="P92" s="58" t="s">
        <v>1034</v>
      </c>
      <c r="Q92" s="58" t="s">
        <v>1035</v>
      </c>
      <c r="R92" s="58" t="s">
        <v>374</v>
      </c>
      <c r="S92" s="58" t="s">
        <v>292</v>
      </c>
      <c r="U92" s="64"/>
      <c r="V92" s="66"/>
      <c r="W92" s="60">
        <v>45425.0</v>
      </c>
      <c r="X92" s="65" t="s">
        <v>108</v>
      </c>
      <c r="Y92" s="65" t="s">
        <v>101</v>
      </c>
      <c r="Z92" s="65" t="s">
        <v>108</v>
      </c>
      <c r="AA92" s="66"/>
      <c r="AB92" s="66"/>
      <c r="AC92" s="61"/>
      <c r="AD92" s="65" t="s">
        <v>1036</v>
      </c>
      <c r="AE92" s="65" t="s">
        <v>1037</v>
      </c>
      <c r="AF92" s="58" t="s">
        <v>1038</v>
      </c>
      <c r="AG92" s="58" t="s">
        <v>283</v>
      </c>
      <c r="AH92" s="64"/>
      <c r="AI92" s="58" t="s">
        <v>1039</v>
      </c>
      <c r="AK92" s="65" t="s">
        <v>122</v>
      </c>
      <c r="AL92" s="65" t="s">
        <v>101</v>
      </c>
      <c r="AM92" s="65" t="s">
        <v>108</v>
      </c>
      <c r="AN92" s="65" t="s">
        <v>108</v>
      </c>
      <c r="AO92" s="65" t="s">
        <v>101</v>
      </c>
      <c r="AP92" s="65" t="s">
        <v>108</v>
      </c>
      <c r="AQ92" s="65" t="s">
        <v>108</v>
      </c>
      <c r="AR92" s="65" t="s">
        <v>108</v>
      </c>
      <c r="AS92" s="58" t="s">
        <v>123</v>
      </c>
      <c r="AT92" s="58" t="s">
        <v>25</v>
      </c>
      <c r="AU92" s="58" t="s">
        <v>17</v>
      </c>
      <c r="AV92" s="58" t="s">
        <v>13</v>
      </c>
      <c r="AW92" s="58" t="s">
        <v>23</v>
      </c>
      <c r="AX92" s="58" t="s">
        <v>20</v>
      </c>
      <c r="AY92" s="58" t="s">
        <v>15</v>
      </c>
      <c r="AZ92" s="58" t="s">
        <v>18</v>
      </c>
      <c r="BA92" s="58" t="s">
        <v>15</v>
      </c>
      <c r="BB92" s="58" t="s">
        <v>17</v>
      </c>
      <c r="BC92" s="58" t="s">
        <v>18</v>
      </c>
      <c r="BD92" s="58" t="s">
        <v>20</v>
      </c>
      <c r="BE92" s="58" t="s">
        <v>13</v>
      </c>
      <c r="BF92" s="58" t="s">
        <v>22</v>
      </c>
      <c r="BG92" s="58" t="s">
        <v>24</v>
      </c>
      <c r="BH92" s="67" t="b">
        <v>0</v>
      </c>
      <c r="BI92" s="67" t="b">
        <v>1</v>
      </c>
      <c r="BJ92" s="67" t="b">
        <v>1</v>
      </c>
      <c r="BK92" s="67" t="b">
        <v>1</v>
      </c>
      <c r="BL92" s="67" t="b">
        <v>1</v>
      </c>
      <c r="BM92" s="67" t="b">
        <v>0</v>
      </c>
      <c r="BN92" s="58" t="s">
        <v>109</v>
      </c>
    </row>
    <row r="93" hidden="1">
      <c r="A93" s="58" t="s">
        <v>1040</v>
      </c>
      <c r="B93" s="58">
        <v>1.3029138338E10</v>
      </c>
      <c r="C93" s="60">
        <v>45425.0</v>
      </c>
      <c r="D93" s="61"/>
      <c r="E93" s="62">
        <v>50.0</v>
      </c>
      <c r="F93" s="63" t="s">
        <v>90</v>
      </c>
      <c r="G93" s="64"/>
      <c r="H93" s="58" t="s">
        <v>91</v>
      </c>
      <c r="I93" s="64"/>
      <c r="J93" s="58" t="s">
        <v>1041</v>
      </c>
      <c r="K93" s="58" t="s">
        <v>275</v>
      </c>
      <c r="L93" s="58" t="s">
        <v>126</v>
      </c>
      <c r="M93" s="65" t="s">
        <v>95</v>
      </c>
      <c r="N93" s="60">
        <v>45412.0</v>
      </c>
      <c r="O93" s="58" t="s">
        <v>1042</v>
      </c>
      <c r="P93" s="58" t="s">
        <v>1043</v>
      </c>
      <c r="Q93" s="58" t="s">
        <v>1044</v>
      </c>
      <c r="R93" s="58" t="s">
        <v>1045</v>
      </c>
      <c r="S93" s="58" t="s">
        <v>131</v>
      </c>
      <c r="U93" s="64"/>
      <c r="V93" s="65" t="s">
        <v>1046</v>
      </c>
      <c r="W93" s="60">
        <v>45425.0</v>
      </c>
      <c r="X93" s="65" t="s">
        <v>101</v>
      </c>
      <c r="Y93" s="65" t="s">
        <v>101</v>
      </c>
      <c r="Z93" s="65" t="s">
        <v>101</v>
      </c>
      <c r="AA93" s="66"/>
      <c r="AB93" s="66"/>
      <c r="AC93" s="61"/>
      <c r="AD93" s="65" t="s">
        <v>1047</v>
      </c>
      <c r="AE93" s="65" t="s">
        <v>1048</v>
      </c>
      <c r="AF93" s="58" t="s">
        <v>1049</v>
      </c>
      <c r="AG93" s="58" t="s">
        <v>105</v>
      </c>
      <c r="AH93" s="64"/>
      <c r="AI93" s="58" t="s">
        <v>1050</v>
      </c>
      <c r="AK93" s="65" t="s">
        <v>101</v>
      </c>
      <c r="AL93" s="65" t="s">
        <v>101</v>
      </c>
      <c r="AM93" s="65" t="s">
        <v>101</v>
      </c>
      <c r="AN93" s="65" t="s">
        <v>101</v>
      </c>
      <c r="AO93" s="65" t="s">
        <v>101</v>
      </c>
      <c r="AP93" s="65" t="s">
        <v>101</v>
      </c>
      <c r="AQ93" s="65" t="s">
        <v>101</v>
      </c>
      <c r="AR93" s="65" t="s">
        <v>101</v>
      </c>
      <c r="AS93" s="58" t="s">
        <v>149</v>
      </c>
      <c r="AT93" s="64"/>
      <c r="AU93" s="64"/>
      <c r="AV93" s="64"/>
      <c r="AW93" s="64"/>
      <c r="AX93" s="64"/>
      <c r="AY93" s="64"/>
      <c r="AZ93" s="64"/>
      <c r="BA93" s="58" t="s">
        <v>14</v>
      </c>
      <c r="BB93" s="58" t="s">
        <v>17</v>
      </c>
      <c r="BC93" s="58" t="s">
        <v>18</v>
      </c>
      <c r="BD93" s="58" t="s">
        <v>20</v>
      </c>
      <c r="BE93" s="58" t="s">
        <v>12</v>
      </c>
      <c r="BF93" s="58" t="s">
        <v>22</v>
      </c>
      <c r="BG93" s="58" t="s">
        <v>25</v>
      </c>
      <c r="BH93" s="64"/>
      <c r="BI93" s="64"/>
      <c r="BJ93" s="64"/>
      <c r="BK93" s="64"/>
      <c r="BL93" s="64"/>
      <c r="BM93" s="64"/>
      <c r="BN93" s="58" t="s">
        <v>109</v>
      </c>
    </row>
    <row r="94">
      <c r="A94" s="58" t="s">
        <v>1051</v>
      </c>
      <c r="B94" s="58">
        <v>1.2944271633E10</v>
      </c>
      <c r="C94" s="60">
        <v>45425.0</v>
      </c>
      <c r="D94" s="61"/>
      <c r="E94" s="62">
        <v>50.0</v>
      </c>
      <c r="F94" s="63" t="s">
        <v>90</v>
      </c>
      <c r="G94" s="64"/>
      <c r="H94" s="58" t="s">
        <v>91</v>
      </c>
      <c r="I94" s="64"/>
      <c r="J94" s="58" t="s">
        <v>1052</v>
      </c>
      <c r="K94" s="58" t="s">
        <v>93</v>
      </c>
      <c r="L94" s="58" t="s">
        <v>94</v>
      </c>
      <c r="M94" s="65" t="s">
        <v>95</v>
      </c>
      <c r="N94" s="60">
        <v>45405.0</v>
      </c>
      <c r="O94" s="58" t="s">
        <v>1053</v>
      </c>
      <c r="P94" s="58" t="s">
        <v>1054</v>
      </c>
      <c r="Q94" s="58" t="s">
        <v>1055</v>
      </c>
      <c r="R94" s="58" t="s">
        <v>843</v>
      </c>
      <c r="S94" s="58" t="s">
        <v>188</v>
      </c>
      <c r="U94" s="64"/>
      <c r="V94" s="66"/>
      <c r="W94" s="60">
        <v>45425.0</v>
      </c>
      <c r="X94" s="65" t="s">
        <v>101</v>
      </c>
      <c r="Y94" s="65" t="s">
        <v>101</v>
      </c>
      <c r="Z94" s="65" t="s">
        <v>101</v>
      </c>
      <c r="AA94" s="66"/>
      <c r="AB94" s="66"/>
      <c r="AC94" s="61"/>
      <c r="AD94" s="65" t="s">
        <v>1056</v>
      </c>
      <c r="AE94" s="65" t="s">
        <v>1057</v>
      </c>
      <c r="AF94" s="58" t="s">
        <v>1058</v>
      </c>
      <c r="AG94" s="58" t="s">
        <v>105</v>
      </c>
      <c r="AH94" s="64"/>
      <c r="AI94" s="58" t="s">
        <v>1059</v>
      </c>
      <c r="AK94" s="65" t="s">
        <v>238</v>
      </c>
      <c r="AL94" s="65" t="s">
        <v>108</v>
      </c>
      <c r="AM94" s="65" t="s">
        <v>101</v>
      </c>
      <c r="AN94" s="65" t="s">
        <v>101</v>
      </c>
      <c r="AO94" s="65" t="s">
        <v>101</v>
      </c>
      <c r="AP94" s="65" t="s">
        <v>101</v>
      </c>
      <c r="AQ94" s="65" t="s">
        <v>101</v>
      </c>
      <c r="AR94" s="65" t="s">
        <v>108</v>
      </c>
      <c r="AS94" s="58" t="s">
        <v>123</v>
      </c>
      <c r="AT94" s="58" t="s">
        <v>25</v>
      </c>
      <c r="AU94" s="58" t="s">
        <v>16</v>
      </c>
      <c r="AV94" s="58" t="s">
        <v>13</v>
      </c>
      <c r="AW94" s="58" t="s">
        <v>23</v>
      </c>
      <c r="AX94" s="58" t="s">
        <v>21</v>
      </c>
      <c r="AY94" s="58" t="s">
        <v>14</v>
      </c>
      <c r="AZ94" s="58" t="s">
        <v>18</v>
      </c>
      <c r="BA94" s="58" t="s">
        <v>15</v>
      </c>
      <c r="BB94" s="58" t="s">
        <v>17</v>
      </c>
      <c r="BC94" s="58" t="s">
        <v>18</v>
      </c>
      <c r="BD94" s="58" t="s">
        <v>20</v>
      </c>
      <c r="BE94" s="58" t="s">
        <v>12</v>
      </c>
      <c r="BF94" s="58" t="s">
        <v>22</v>
      </c>
      <c r="BG94" s="58" t="s">
        <v>25</v>
      </c>
      <c r="BH94" s="67" t="b">
        <v>1</v>
      </c>
      <c r="BI94" s="67" t="b">
        <v>0</v>
      </c>
      <c r="BJ94" s="67" t="b">
        <v>0</v>
      </c>
      <c r="BK94" s="67" t="b">
        <v>1</v>
      </c>
      <c r="BL94" s="67" t="b">
        <v>0</v>
      </c>
      <c r="BM94" s="67" t="b">
        <v>0</v>
      </c>
      <c r="BN94" s="58" t="s">
        <v>109</v>
      </c>
    </row>
    <row r="95">
      <c r="A95" s="58" t="s">
        <v>1060</v>
      </c>
      <c r="B95" s="58">
        <v>1.2925486211E10</v>
      </c>
      <c r="C95" s="60">
        <v>45425.0</v>
      </c>
      <c r="D95" s="61"/>
      <c r="E95" s="62">
        <v>50.0</v>
      </c>
      <c r="F95" s="63" t="s">
        <v>90</v>
      </c>
      <c r="G95" s="64"/>
      <c r="H95" s="58" t="s">
        <v>1061</v>
      </c>
      <c r="I95" s="64"/>
      <c r="J95" s="58" t="s">
        <v>994</v>
      </c>
      <c r="K95" s="58" t="s">
        <v>93</v>
      </c>
      <c r="L95" s="58" t="s">
        <v>360</v>
      </c>
      <c r="M95" s="65" t="s">
        <v>95</v>
      </c>
      <c r="N95" s="60">
        <v>45403.0</v>
      </c>
      <c r="O95" s="58" t="s">
        <v>1062</v>
      </c>
      <c r="P95" s="58" t="s">
        <v>1054</v>
      </c>
      <c r="Q95" s="58" t="s">
        <v>1063</v>
      </c>
      <c r="R95" s="58" t="s">
        <v>1045</v>
      </c>
      <c r="S95" s="58" t="s">
        <v>131</v>
      </c>
      <c r="U95" s="64"/>
      <c r="V95" s="66"/>
      <c r="W95" s="60">
        <v>45425.0</v>
      </c>
      <c r="X95" s="65" t="s">
        <v>101</v>
      </c>
      <c r="Y95" s="65" t="s">
        <v>108</v>
      </c>
      <c r="Z95" s="65" t="s">
        <v>108</v>
      </c>
      <c r="AA95" s="66"/>
      <c r="AB95" s="66"/>
      <c r="AC95" s="61"/>
      <c r="AD95" s="65" t="s">
        <v>999</v>
      </c>
      <c r="AE95" s="65" t="s">
        <v>1000</v>
      </c>
      <c r="AF95" s="58" t="s">
        <v>1001</v>
      </c>
      <c r="AG95" s="58" t="s">
        <v>105</v>
      </c>
      <c r="AH95" s="64"/>
      <c r="AI95" s="58" t="s">
        <v>1064</v>
      </c>
      <c r="AK95" s="65" t="s">
        <v>136</v>
      </c>
      <c r="AL95" s="65" t="s">
        <v>108</v>
      </c>
      <c r="AM95" s="65" t="s">
        <v>101</v>
      </c>
      <c r="AN95" s="65" t="s">
        <v>101</v>
      </c>
      <c r="AO95" s="65" t="s">
        <v>108</v>
      </c>
      <c r="AP95" s="65" t="s">
        <v>108</v>
      </c>
      <c r="AQ95" s="65" t="s">
        <v>101</v>
      </c>
      <c r="AR95" s="65" t="s">
        <v>108</v>
      </c>
      <c r="AS95" s="64"/>
      <c r="AT95" s="58" t="s">
        <v>25</v>
      </c>
      <c r="AU95" s="58" t="s">
        <v>17</v>
      </c>
      <c r="AV95" s="58" t="s">
        <v>12</v>
      </c>
      <c r="AW95" s="58" t="s">
        <v>23</v>
      </c>
      <c r="AX95" s="58" t="s">
        <v>21</v>
      </c>
      <c r="AY95" s="58" t="s">
        <v>14</v>
      </c>
      <c r="AZ95" s="58" t="s">
        <v>18</v>
      </c>
      <c r="BA95" s="58" t="s">
        <v>15</v>
      </c>
      <c r="BB95" s="58" t="s">
        <v>16</v>
      </c>
      <c r="BC95" s="58" t="s">
        <v>18</v>
      </c>
      <c r="BD95" s="58" t="s">
        <v>21</v>
      </c>
      <c r="BE95" s="58" t="s">
        <v>13</v>
      </c>
      <c r="BF95" s="58" t="s">
        <v>23</v>
      </c>
      <c r="BG95" s="58" t="s">
        <v>25</v>
      </c>
      <c r="BH95" s="67" t="b">
        <v>1</v>
      </c>
      <c r="BI95" s="67" t="b">
        <v>0</v>
      </c>
      <c r="BJ95" s="67" t="b">
        <v>1</v>
      </c>
      <c r="BK95" s="67" t="b">
        <v>1</v>
      </c>
      <c r="BL95" s="67" t="b">
        <v>0</v>
      </c>
      <c r="BM95" s="67" t="b">
        <v>1</v>
      </c>
      <c r="BN95" s="58" t="s">
        <v>109</v>
      </c>
    </row>
    <row r="96">
      <c r="A96" s="58" t="s">
        <v>1065</v>
      </c>
      <c r="B96" s="58">
        <v>1.2996524846E10</v>
      </c>
      <c r="C96" s="60">
        <v>45425.0</v>
      </c>
      <c r="D96" s="61"/>
      <c r="E96" s="62">
        <v>50.0</v>
      </c>
      <c r="F96" s="63" t="s">
        <v>90</v>
      </c>
      <c r="G96" s="64"/>
      <c r="H96" s="58" t="s">
        <v>91</v>
      </c>
      <c r="I96" s="64"/>
      <c r="J96" s="58" t="s">
        <v>1066</v>
      </c>
      <c r="K96" s="58" t="s">
        <v>93</v>
      </c>
      <c r="L96" s="58" t="s">
        <v>94</v>
      </c>
      <c r="M96" s="65" t="s">
        <v>95</v>
      </c>
      <c r="N96" s="60">
        <v>45409.0</v>
      </c>
      <c r="O96" s="58" t="s">
        <v>1062</v>
      </c>
      <c r="P96" s="58" t="s">
        <v>1054</v>
      </c>
      <c r="Q96" s="58" t="s">
        <v>1063</v>
      </c>
      <c r="R96" s="58" t="s">
        <v>1045</v>
      </c>
      <c r="S96" s="58" t="s">
        <v>131</v>
      </c>
      <c r="U96" s="64"/>
      <c r="V96" s="66"/>
      <c r="W96" s="60">
        <v>45425.0</v>
      </c>
      <c r="X96" s="65" t="s">
        <v>101</v>
      </c>
      <c r="Y96" s="65" t="s">
        <v>101</v>
      </c>
      <c r="Z96" s="65" t="s">
        <v>101</v>
      </c>
      <c r="AA96" s="66"/>
      <c r="AB96" s="66"/>
      <c r="AC96" s="61"/>
      <c r="AD96" s="65" t="s">
        <v>1067</v>
      </c>
      <c r="AE96" s="65" t="s">
        <v>1068</v>
      </c>
      <c r="AF96" s="58" t="s">
        <v>1069</v>
      </c>
      <c r="AG96" s="58" t="s">
        <v>105</v>
      </c>
      <c r="AH96" s="64"/>
      <c r="AI96" s="58" t="s">
        <v>1064</v>
      </c>
      <c r="AK96" s="65" t="s">
        <v>108</v>
      </c>
      <c r="AL96" s="65" t="s">
        <v>101</v>
      </c>
      <c r="AM96" s="65" t="s">
        <v>101</v>
      </c>
      <c r="AN96" s="65" t="s">
        <v>101</v>
      </c>
      <c r="AO96" s="65" t="s">
        <v>101</v>
      </c>
      <c r="AP96" s="65" t="s">
        <v>101</v>
      </c>
      <c r="AQ96" s="65" t="s">
        <v>108</v>
      </c>
      <c r="AR96" s="65" t="s">
        <v>101</v>
      </c>
      <c r="AS96" s="58" t="s">
        <v>123</v>
      </c>
      <c r="AT96" s="58" t="s">
        <v>25</v>
      </c>
      <c r="AU96" s="58" t="s">
        <v>17</v>
      </c>
      <c r="AV96" s="58" t="s">
        <v>12</v>
      </c>
      <c r="AW96" s="58" t="s">
        <v>23</v>
      </c>
      <c r="AX96" s="58" t="s">
        <v>21</v>
      </c>
      <c r="AY96" s="58" t="s">
        <v>14</v>
      </c>
      <c r="AZ96" s="58" t="s">
        <v>18</v>
      </c>
      <c r="BA96" s="58" t="s">
        <v>14</v>
      </c>
      <c r="BB96" s="58" t="s">
        <v>16</v>
      </c>
      <c r="BC96" s="58" t="s">
        <v>19</v>
      </c>
      <c r="BD96" s="58" t="s">
        <v>20</v>
      </c>
      <c r="BE96" s="58" t="s">
        <v>13</v>
      </c>
      <c r="BF96" s="58" t="s">
        <v>22</v>
      </c>
      <c r="BG96" s="58" t="s">
        <v>24</v>
      </c>
      <c r="BH96" s="67" t="b">
        <v>0</v>
      </c>
      <c r="BI96" s="67" t="b">
        <v>1</v>
      </c>
      <c r="BJ96" s="67" t="b">
        <v>0</v>
      </c>
      <c r="BK96" s="67" t="b">
        <v>0</v>
      </c>
      <c r="BL96" s="67" t="b">
        <v>0</v>
      </c>
      <c r="BM96" s="67" t="b">
        <v>0</v>
      </c>
      <c r="BN96" s="58" t="s">
        <v>109</v>
      </c>
    </row>
    <row r="97" hidden="1">
      <c r="A97" s="58" t="s">
        <v>1070</v>
      </c>
      <c r="B97" s="58">
        <v>1.2970607003E10</v>
      </c>
      <c r="C97" s="60">
        <v>45425.0</v>
      </c>
      <c r="D97" s="61"/>
      <c r="E97" s="62">
        <v>50.0</v>
      </c>
      <c r="F97" s="63" t="s">
        <v>90</v>
      </c>
      <c r="G97" s="64"/>
      <c r="H97" s="58" t="s">
        <v>91</v>
      </c>
      <c r="I97" s="64"/>
      <c r="J97" s="58" t="s">
        <v>1071</v>
      </c>
      <c r="K97" s="58" t="s">
        <v>287</v>
      </c>
      <c r="L97" s="58" t="s">
        <v>1072</v>
      </c>
      <c r="M97" s="65" t="s">
        <v>95</v>
      </c>
      <c r="N97" s="60">
        <v>45407.0</v>
      </c>
      <c r="O97" s="58" t="s">
        <v>1073</v>
      </c>
      <c r="P97" s="58" t="s">
        <v>1074</v>
      </c>
      <c r="Q97" s="58" t="s">
        <v>1075</v>
      </c>
      <c r="R97" s="58" t="s">
        <v>1072</v>
      </c>
      <c r="S97" s="58" t="s">
        <v>131</v>
      </c>
      <c r="U97" s="64"/>
      <c r="V97" s="66"/>
      <c r="W97" s="60">
        <v>45425.0</v>
      </c>
      <c r="X97" s="65" t="s">
        <v>101</v>
      </c>
      <c r="Y97" s="65" t="s">
        <v>101</v>
      </c>
      <c r="Z97" s="65" t="s">
        <v>101</v>
      </c>
      <c r="AA97" s="66"/>
      <c r="AB97" s="66"/>
      <c r="AC97" s="61"/>
      <c r="AD97" s="65" t="s">
        <v>1076</v>
      </c>
      <c r="AE97" s="65" t="s">
        <v>1077</v>
      </c>
      <c r="AF97" s="58" t="s">
        <v>1078</v>
      </c>
      <c r="AG97" s="58" t="s">
        <v>283</v>
      </c>
      <c r="AH97" s="64"/>
      <c r="AI97" s="58" t="s">
        <v>1079</v>
      </c>
      <c r="AK97" s="65" t="s">
        <v>101</v>
      </c>
      <c r="AL97" s="65" t="s">
        <v>101</v>
      </c>
      <c r="AM97" s="65" t="s">
        <v>101</v>
      </c>
      <c r="AN97" s="65" t="s">
        <v>101</v>
      </c>
      <c r="AO97" s="65" t="s">
        <v>101</v>
      </c>
      <c r="AP97" s="65" t="s">
        <v>101</v>
      </c>
      <c r="AQ97" s="65" t="s">
        <v>101</v>
      </c>
      <c r="AR97" s="65" t="s">
        <v>101</v>
      </c>
      <c r="AS97" s="58" t="s">
        <v>149</v>
      </c>
      <c r="AT97" s="58" t="s">
        <v>25</v>
      </c>
      <c r="AU97" s="58" t="s">
        <v>17</v>
      </c>
      <c r="AV97" s="58" t="s">
        <v>13</v>
      </c>
      <c r="AW97" s="58" t="s">
        <v>23</v>
      </c>
      <c r="AX97" s="58" t="s">
        <v>21</v>
      </c>
      <c r="AY97" s="58" t="s">
        <v>14</v>
      </c>
      <c r="AZ97" s="58" t="s">
        <v>19</v>
      </c>
      <c r="BA97" s="64"/>
      <c r="BB97" s="64"/>
      <c r="BC97" s="64"/>
      <c r="BD97" s="64"/>
      <c r="BE97" s="64"/>
      <c r="BF97" s="64"/>
      <c r="BG97" s="64"/>
      <c r="BH97" s="64"/>
      <c r="BI97" s="64"/>
      <c r="BJ97" s="64"/>
      <c r="BK97" s="64"/>
      <c r="BL97" s="64"/>
      <c r="BM97" s="64"/>
      <c r="BN97" s="58" t="s">
        <v>109</v>
      </c>
    </row>
    <row r="98">
      <c r="A98" s="58" t="s">
        <v>1080</v>
      </c>
      <c r="B98" s="58">
        <v>1.3031601949E10</v>
      </c>
      <c r="C98" s="60">
        <v>45425.0</v>
      </c>
      <c r="D98" s="61"/>
      <c r="E98" s="62">
        <v>50.0</v>
      </c>
      <c r="F98" s="63" t="s">
        <v>90</v>
      </c>
      <c r="G98" s="64"/>
      <c r="H98" s="58" t="s">
        <v>91</v>
      </c>
      <c r="I98" s="64"/>
      <c r="J98" s="58" t="s">
        <v>1081</v>
      </c>
      <c r="K98" s="58" t="s">
        <v>93</v>
      </c>
      <c r="L98" s="58" t="s">
        <v>1082</v>
      </c>
      <c r="M98" s="65" t="s">
        <v>95</v>
      </c>
      <c r="N98" s="60">
        <v>45412.0</v>
      </c>
      <c r="O98" s="58" t="s">
        <v>1083</v>
      </c>
      <c r="P98" s="58" t="s">
        <v>392</v>
      </c>
      <c r="Q98" s="58" t="s">
        <v>1084</v>
      </c>
      <c r="R98" s="58" t="s">
        <v>1082</v>
      </c>
      <c r="S98" s="58" t="s">
        <v>116</v>
      </c>
      <c r="U98" s="64"/>
      <c r="V98" s="66"/>
      <c r="W98" s="60">
        <v>45425.0</v>
      </c>
      <c r="X98" s="65" t="s">
        <v>108</v>
      </c>
      <c r="Y98" s="65" t="s">
        <v>101</v>
      </c>
      <c r="Z98" s="65" t="s">
        <v>108</v>
      </c>
      <c r="AA98" s="66"/>
      <c r="AB98" s="66"/>
      <c r="AC98" s="61"/>
      <c r="AD98" s="65" t="s">
        <v>1085</v>
      </c>
      <c r="AE98" s="65" t="s">
        <v>1086</v>
      </c>
      <c r="AF98" s="58" t="s">
        <v>1087</v>
      </c>
      <c r="AG98" s="58" t="s">
        <v>105</v>
      </c>
      <c r="AH98" s="64"/>
      <c r="AI98" s="58" t="s">
        <v>1088</v>
      </c>
      <c r="AK98" s="65" t="s">
        <v>136</v>
      </c>
      <c r="AL98" s="65" t="s">
        <v>108</v>
      </c>
      <c r="AM98" s="65" t="s">
        <v>108</v>
      </c>
      <c r="AN98" s="65" t="s">
        <v>108</v>
      </c>
      <c r="AO98" s="65" t="s">
        <v>101</v>
      </c>
      <c r="AP98" s="65" t="s">
        <v>108</v>
      </c>
      <c r="AQ98" s="65" t="s">
        <v>101</v>
      </c>
      <c r="AR98" s="65" t="s">
        <v>101</v>
      </c>
      <c r="AS98" s="58" t="s">
        <v>123</v>
      </c>
      <c r="AT98" s="58" t="s">
        <v>25</v>
      </c>
      <c r="AU98" s="58" t="s">
        <v>16</v>
      </c>
      <c r="AV98" s="58" t="s">
        <v>13</v>
      </c>
      <c r="AW98" s="58" t="s">
        <v>23</v>
      </c>
      <c r="AX98" s="58" t="s">
        <v>20</v>
      </c>
      <c r="AY98" s="58" t="s">
        <v>14</v>
      </c>
      <c r="AZ98" s="58" t="s">
        <v>19</v>
      </c>
      <c r="BA98" s="58" t="s">
        <v>15</v>
      </c>
      <c r="BB98" s="58" t="s">
        <v>16</v>
      </c>
      <c r="BC98" s="58" t="s">
        <v>18</v>
      </c>
      <c r="BD98" s="58" t="s">
        <v>20</v>
      </c>
      <c r="BE98" s="58" t="s">
        <v>13</v>
      </c>
      <c r="BF98" s="58" t="s">
        <v>22</v>
      </c>
      <c r="BG98" s="58" t="s">
        <v>25</v>
      </c>
      <c r="BH98" s="67" t="b">
        <v>1</v>
      </c>
      <c r="BI98" s="67" t="b">
        <v>0</v>
      </c>
      <c r="BJ98" s="67" t="b">
        <v>1</v>
      </c>
      <c r="BK98" s="67" t="b">
        <v>0</v>
      </c>
      <c r="BL98" s="67" t="b">
        <v>1</v>
      </c>
      <c r="BM98" s="67" t="b">
        <v>0</v>
      </c>
      <c r="BN98" s="58" t="s">
        <v>109</v>
      </c>
    </row>
    <row r="99">
      <c r="A99" s="58" t="s">
        <v>1089</v>
      </c>
      <c r="B99" s="58">
        <v>1.2808776213E10</v>
      </c>
      <c r="C99" s="60">
        <v>45425.0</v>
      </c>
      <c r="D99" s="60">
        <v>45453.0</v>
      </c>
      <c r="E99" s="62">
        <v>28.0</v>
      </c>
      <c r="F99" s="63" t="s">
        <v>151</v>
      </c>
      <c r="G99" s="58" t="s">
        <v>1090</v>
      </c>
      <c r="H99" s="58" t="s">
        <v>153</v>
      </c>
      <c r="I99" s="58" t="s">
        <v>168</v>
      </c>
      <c r="J99" s="58" t="s">
        <v>1091</v>
      </c>
      <c r="K99" s="58" t="s">
        <v>93</v>
      </c>
      <c r="L99" s="58" t="s">
        <v>360</v>
      </c>
      <c r="M99" s="65" t="s">
        <v>95</v>
      </c>
      <c r="N99" s="60">
        <v>45393.0</v>
      </c>
      <c r="O99" s="58" t="s">
        <v>1092</v>
      </c>
      <c r="P99" s="58" t="s">
        <v>1093</v>
      </c>
      <c r="Q99" s="58" t="s">
        <v>1094</v>
      </c>
      <c r="R99" s="58" t="s">
        <v>1095</v>
      </c>
      <c r="S99" s="58" t="s">
        <v>1096</v>
      </c>
      <c r="U99" s="64"/>
      <c r="V99" s="66"/>
      <c r="W99" s="60">
        <v>45425.0</v>
      </c>
      <c r="X99" s="65" t="s">
        <v>101</v>
      </c>
      <c r="Y99" s="65" t="s">
        <v>101</v>
      </c>
      <c r="Z99" s="65" t="s">
        <v>101</v>
      </c>
      <c r="AA99" s="66"/>
      <c r="AB99" s="66"/>
      <c r="AC99" s="61"/>
      <c r="AD99" s="65" t="s">
        <v>1097</v>
      </c>
      <c r="AE99" s="65" t="s">
        <v>1098</v>
      </c>
      <c r="AF99" s="58" t="s">
        <v>1099</v>
      </c>
      <c r="AG99" s="58" t="s">
        <v>105</v>
      </c>
      <c r="AH99" s="58">
        <v>2.727135084E9</v>
      </c>
      <c r="AI99" s="58" t="s">
        <v>1100</v>
      </c>
      <c r="AK99" s="65" t="s">
        <v>122</v>
      </c>
      <c r="AL99" s="65" t="s">
        <v>108</v>
      </c>
      <c r="AM99" s="65" t="s">
        <v>108</v>
      </c>
      <c r="AN99" s="65" t="s">
        <v>101</v>
      </c>
      <c r="AO99" s="65" t="s">
        <v>108</v>
      </c>
      <c r="AP99" s="65" t="s">
        <v>108</v>
      </c>
      <c r="AQ99" s="65" t="s">
        <v>108</v>
      </c>
      <c r="AR99" s="65" t="s">
        <v>101</v>
      </c>
      <c r="AS99" s="64"/>
      <c r="AT99" s="58" t="s">
        <v>25</v>
      </c>
      <c r="AU99" s="58" t="s">
        <v>16</v>
      </c>
      <c r="AV99" s="58" t="s">
        <v>13</v>
      </c>
      <c r="AW99" s="58" t="s">
        <v>23</v>
      </c>
      <c r="AX99" s="58" t="s">
        <v>20</v>
      </c>
      <c r="AY99" s="58" t="s">
        <v>14</v>
      </c>
      <c r="AZ99" s="58" t="s">
        <v>19</v>
      </c>
      <c r="BA99" s="58" t="s">
        <v>14</v>
      </c>
      <c r="BB99" s="58" t="s">
        <v>16</v>
      </c>
      <c r="BC99" s="58" t="s">
        <v>18</v>
      </c>
      <c r="BD99" s="58" t="s">
        <v>20</v>
      </c>
      <c r="BE99" s="58" t="s">
        <v>12</v>
      </c>
      <c r="BF99" s="58" t="s">
        <v>23</v>
      </c>
      <c r="BG99" s="58" t="s">
        <v>25</v>
      </c>
      <c r="BH99" s="67" t="b">
        <v>1</v>
      </c>
      <c r="BI99" s="67" t="b">
        <v>1</v>
      </c>
      <c r="BJ99" s="67" t="b">
        <v>1</v>
      </c>
      <c r="BK99" s="67" t="b">
        <v>0</v>
      </c>
      <c r="BL99" s="67" t="b">
        <v>1</v>
      </c>
      <c r="BM99" s="67" t="b">
        <v>1</v>
      </c>
      <c r="BN99" s="58" t="s">
        <v>109</v>
      </c>
    </row>
    <row r="100">
      <c r="A100" s="58" t="s">
        <v>1101</v>
      </c>
      <c r="B100" s="58">
        <v>1.2905186437E10</v>
      </c>
      <c r="C100" s="60">
        <v>45425.0</v>
      </c>
      <c r="D100" s="61"/>
      <c r="E100" s="62">
        <v>50.0</v>
      </c>
      <c r="F100" s="63" t="s">
        <v>90</v>
      </c>
      <c r="G100" s="64"/>
      <c r="H100" s="58" t="s">
        <v>91</v>
      </c>
      <c r="I100" s="64"/>
      <c r="J100" s="58" t="s">
        <v>1102</v>
      </c>
      <c r="K100" s="58" t="s">
        <v>93</v>
      </c>
      <c r="L100" s="58" t="s">
        <v>139</v>
      </c>
      <c r="M100" s="65" t="s">
        <v>95</v>
      </c>
      <c r="N100" s="60">
        <v>45401.0</v>
      </c>
      <c r="O100" s="58" t="s">
        <v>1103</v>
      </c>
      <c r="P100" s="58" t="s">
        <v>1104</v>
      </c>
      <c r="Q100" s="58" t="s">
        <v>1105</v>
      </c>
      <c r="R100" s="58" t="s">
        <v>417</v>
      </c>
      <c r="S100" s="58" t="s">
        <v>144</v>
      </c>
      <c r="U100" s="64"/>
      <c r="V100" s="66"/>
      <c r="W100" s="60">
        <v>45425.0</v>
      </c>
      <c r="X100" s="65" t="s">
        <v>101</v>
      </c>
      <c r="Y100" s="65" t="s">
        <v>101</v>
      </c>
      <c r="Z100" s="65" t="s">
        <v>101</v>
      </c>
      <c r="AA100" s="66"/>
      <c r="AB100" s="66"/>
      <c r="AC100" s="61"/>
      <c r="AD100" s="65" t="s">
        <v>1106</v>
      </c>
      <c r="AE100" s="65" t="s">
        <v>1107</v>
      </c>
      <c r="AF100" s="58" t="s">
        <v>1108</v>
      </c>
      <c r="AG100" s="58" t="s">
        <v>105</v>
      </c>
      <c r="AH100" s="64"/>
      <c r="AI100" s="58" t="s">
        <v>1109</v>
      </c>
      <c r="AK100" s="65" t="s">
        <v>165</v>
      </c>
      <c r="AL100" s="65" t="s">
        <v>108</v>
      </c>
      <c r="AM100" s="65" t="s">
        <v>108</v>
      </c>
      <c r="AN100" s="65" t="s">
        <v>101</v>
      </c>
      <c r="AO100" s="65" t="s">
        <v>108</v>
      </c>
      <c r="AP100" s="65" t="s">
        <v>108</v>
      </c>
      <c r="AQ100" s="65" t="s">
        <v>108</v>
      </c>
      <c r="AR100" s="65" t="s">
        <v>108</v>
      </c>
      <c r="AS100" s="58" t="s">
        <v>123</v>
      </c>
      <c r="AT100" s="58" t="s">
        <v>25</v>
      </c>
      <c r="AU100" s="58" t="s">
        <v>17</v>
      </c>
      <c r="AV100" s="58" t="s">
        <v>12</v>
      </c>
      <c r="AW100" s="58" t="s">
        <v>22</v>
      </c>
      <c r="AX100" s="58" t="s">
        <v>20</v>
      </c>
      <c r="AY100" s="58" t="s">
        <v>14</v>
      </c>
      <c r="AZ100" s="58" t="s">
        <v>19</v>
      </c>
      <c r="BA100" s="58" t="s">
        <v>14</v>
      </c>
      <c r="BB100" s="58" t="s">
        <v>17</v>
      </c>
      <c r="BC100" s="58" t="s">
        <v>19</v>
      </c>
      <c r="BD100" s="58" t="s">
        <v>20</v>
      </c>
      <c r="BE100" s="58" t="s">
        <v>13</v>
      </c>
      <c r="BF100" s="58" t="s">
        <v>22</v>
      </c>
      <c r="BG100" s="58" t="s">
        <v>25</v>
      </c>
      <c r="BH100" s="67" t="b">
        <v>1</v>
      </c>
      <c r="BI100" s="67" t="b">
        <v>1</v>
      </c>
      <c r="BJ100" s="67" t="b">
        <v>1</v>
      </c>
      <c r="BK100" s="67" t="b">
        <v>1</v>
      </c>
      <c r="BL100" s="67" t="b">
        <v>1</v>
      </c>
      <c r="BM100" s="67" t="b">
        <v>1</v>
      </c>
      <c r="BN100" s="58" t="s">
        <v>109</v>
      </c>
    </row>
    <row r="101">
      <c r="A101" s="58" t="s">
        <v>1110</v>
      </c>
      <c r="B101" s="58">
        <v>1.299363315E10</v>
      </c>
      <c r="C101" s="60">
        <v>45425.0</v>
      </c>
      <c r="D101" s="61"/>
      <c r="E101" s="62">
        <v>50.0</v>
      </c>
      <c r="F101" s="63" t="s">
        <v>90</v>
      </c>
      <c r="G101" s="64"/>
      <c r="H101" s="58" t="s">
        <v>91</v>
      </c>
      <c r="I101" s="64"/>
      <c r="J101" s="58" t="s">
        <v>1111</v>
      </c>
      <c r="K101" s="58" t="s">
        <v>93</v>
      </c>
      <c r="L101" s="58" t="s">
        <v>360</v>
      </c>
      <c r="M101" s="65" t="s">
        <v>95</v>
      </c>
      <c r="N101" s="60">
        <v>45408.0</v>
      </c>
      <c r="O101" s="58" t="s">
        <v>1112</v>
      </c>
      <c r="P101" s="58" t="s">
        <v>1113</v>
      </c>
      <c r="Q101" s="58" t="s">
        <v>1114</v>
      </c>
      <c r="R101" s="58" t="s">
        <v>459</v>
      </c>
      <c r="S101" s="58" t="s">
        <v>144</v>
      </c>
      <c r="U101" s="64"/>
      <c r="V101" s="66"/>
      <c r="W101" s="60">
        <v>45425.0</v>
      </c>
      <c r="X101" s="65" t="s">
        <v>108</v>
      </c>
      <c r="Y101" s="65" t="s">
        <v>101</v>
      </c>
      <c r="Z101" s="65" t="s">
        <v>108</v>
      </c>
      <c r="AA101" s="66"/>
      <c r="AB101" s="66"/>
      <c r="AC101" s="61"/>
      <c r="AD101" s="65" t="s">
        <v>1115</v>
      </c>
      <c r="AE101" s="65" t="s">
        <v>1116</v>
      </c>
      <c r="AF101" s="58" t="s">
        <v>1117</v>
      </c>
      <c r="AG101" s="58" t="s">
        <v>105</v>
      </c>
      <c r="AH101" s="64"/>
      <c r="AI101" s="58" t="s">
        <v>1118</v>
      </c>
      <c r="AK101" s="65" t="s">
        <v>238</v>
      </c>
      <c r="AL101" s="65" t="s">
        <v>101</v>
      </c>
      <c r="AM101" s="65" t="s">
        <v>108</v>
      </c>
      <c r="AN101" s="65" t="s">
        <v>101</v>
      </c>
      <c r="AO101" s="65" t="s">
        <v>101</v>
      </c>
      <c r="AP101" s="65" t="s">
        <v>108</v>
      </c>
      <c r="AQ101" s="65" t="s">
        <v>101</v>
      </c>
      <c r="AR101" s="65" t="s">
        <v>101</v>
      </c>
      <c r="AS101" s="58" t="s">
        <v>123</v>
      </c>
      <c r="AT101" s="58" t="s">
        <v>25</v>
      </c>
      <c r="AU101" s="58" t="s">
        <v>16</v>
      </c>
      <c r="AV101" s="58" t="s">
        <v>13</v>
      </c>
      <c r="AW101" s="58" t="s">
        <v>23</v>
      </c>
      <c r="AX101" s="58" t="s">
        <v>20</v>
      </c>
      <c r="AY101" s="58" t="s">
        <v>14</v>
      </c>
      <c r="AZ101" s="58" t="s">
        <v>18</v>
      </c>
      <c r="BA101" s="58" t="s">
        <v>15</v>
      </c>
      <c r="BB101" s="58" t="s">
        <v>16</v>
      </c>
      <c r="BC101" s="58" t="s">
        <v>19</v>
      </c>
      <c r="BD101" s="58" t="s">
        <v>20</v>
      </c>
      <c r="BE101" s="58" t="s">
        <v>12</v>
      </c>
      <c r="BF101" s="58" t="s">
        <v>22</v>
      </c>
      <c r="BG101" s="58" t="s">
        <v>24</v>
      </c>
      <c r="BH101" s="67" t="b">
        <v>0</v>
      </c>
      <c r="BI101" s="67" t="b">
        <v>0</v>
      </c>
      <c r="BJ101" s="67" t="b">
        <v>1</v>
      </c>
      <c r="BK101" s="67" t="b">
        <v>0</v>
      </c>
      <c r="BL101" s="67" t="b">
        <v>1</v>
      </c>
      <c r="BM101" s="67" t="b">
        <v>0</v>
      </c>
      <c r="BN101" s="58" t="s">
        <v>109</v>
      </c>
    </row>
    <row r="102" hidden="1">
      <c r="A102" s="58" t="s">
        <v>1119</v>
      </c>
      <c r="B102" s="58">
        <v>1.2189050005E10</v>
      </c>
      <c r="C102" s="60">
        <v>45425.0</v>
      </c>
      <c r="D102" s="61"/>
      <c r="E102" s="62">
        <v>50.0</v>
      </c>
      <c r="F102" s="63" t="s">
        <v>90</v>
      </c>
      <c r="G102" s="64"/>
      <c r="H102" s="58" t="s">
        <v>91</v>
      </c>
      <c r="I102" s="64"/>
      <c r="J102" s="58" t="s">
        <v>1120</v>
      </c>
      <c r="K102" s="58" t="s">
        <v>93</v>
      </c>
      <c r="L102" s="58" t="s">
        <v>308</v>
      </c>
      <c r="M102" s="65" t="s">
        <v>95</v>
      </c>
      <c r="N102" s="60">
        <v>45343.0</v>
      </c>
      <c r="O102" s="58" t="s">
        <v>1121</v>
      </c>
      <c r="P102" s="58" t="s">
        <v>1122</v>
      </c>
      <c r="Q102" s="58" t="s">
        <v>1123</v>
      </c>
      <c r="R102" s="58" t="s">
        <v>308</v>
      </c>
      <c r="S102" s="58" t="s">
        <v>312</v>
      </c>
      <c r="U102" s="64"/>
      <c r="V102" s="65" t="s">
        <v>1124</v>
      </c>
      <c r="W102" s="60">
        <v>45364.0</v>
      </c>
      <c r="X102" s="65" t="s">
        <v>238</v>
      </c>
      <c r="Y102" s="65" t="s">
        <v>108</v>
      </c>
      <c r="Z102" s="65" t="s">
        <v>107</v>
      </c>
      <c r="AA102" s="66"/>
      <c r="AB102" s="66"/>
      <c r="AC102" s="61"/>
      <c r="AD102" s="65" t="s">
        <v>1125</v>
      </c>
      <c r="AE102" s="65" t="s">
        <v>1126</v>
      </c>
      <c r="AF102" s="58" t="s">
        <v>1127</v>
      </c>
      <c r="AG102" s="58" t="s">
        <v>105</v>
      </c>
      <c r="AH102" s="64"/>
      <c r="AI102" s="58" t="s">
        <v>1128</v>
      </c>
      <c r="AK102" s="65" t="s">
        <v>101</v>
      </c>
      <c r="AL102" s="65" t="s">
        <v>101</v>
      </c>
      <c r="AM102" s="65" t="s">
        <v>101</v>
      </c>
      <c r="AN102" s="65" t="s">
        <v>101</v>
      </c>
      <c r="AO102" s="65" t="s">
        <v>101</v>
      </c>
      <c r="AP102" s="65" t="s">
        <v>101</v>
      </c>
      <c r="AQ102" s="65" t="s">
        <v>101</v>
      </c>
      <c r="AR102" s="65" t="s">
        <v>101</v>
      </c>
      <c r="AS102" s="58" t="s">
        <v>149</v>
      </c>
      <c r="AT102" s="58" t="s">
        <v>25</v>
      </c>
      <c r="AU102" s="58" t="s">
        <v>17</v>
      </c>
      <c r="AV102" s="58" t="s">
        <v>12</v>
      </c>
      <c r="AW102" s="58" t="s">
        <v>23</v>
      </c>
      <c r="AX102" s="58" t="s">
        <v>20</v>
      </c>
      <c r="AY102" s="58" t="s">
        <v>14</v>
      </c>
      <c r="AZ102" s="58" t="s">
        <v>18</v>
      </c>
      <c r="BA102" s="64"/>
      <c r="BB102" s="64"/>
      <c r="BC102" s="64"/>
      <c r="BD102" s="64"/>
      <c r="BE102" s="64"/>
      <c r="BF102" s="64"/>
      <c r="BG102" s="64"/>
      <c r="BH102" s="64"/>
      <c r="BI102" s="64"/>
      <c r="BJ102" s="64"/>
      <c r="BK102" s="64"/>
      <c r="BL102" s="64"/>
      <c r="BM102" s="64"/>
      <c r="BN102" s="58" t="s">
        <v>109</v>
      </c>
    </row>
    <row r="103">
      <c r="A103" s="58" t="s">
        <v>1129</v>
      </c>
      <c r="B103" s="58">
        <v>1.2764330653E10</v>
      </c>
      <c r="C103" s="60">
        <v>45425.0</v>
      </c>
      <c r="D103" s="60">
        <v>45443.0</v>
      </c>
      <c r="E103" s="62">
        <v>18.0</v>
      </c>
      <c r="F103" s="63" t="s">
        <v>151</v>
      </c>
      <c r="G103" s="58" t="s">
        <v>1130</v>
      </c>
      <c r="H103" s="58" t="s">
        <v>153</v>
      </c>
      <c r="I103" s="58" t="s">
        <v>154</v>
      </c>
      <c r="J103" s="58" t="s">
        <v>1131</v>
      </c>
      <c r="K103" s="58" t="s">
        <v>93</v>
      </c>
      <c r="L103" s="58" t="s">
        <v>390</v>
      </c>
      <c r="M103" s="65" t="s">
        <v>95</v>
      </c>
      <c r="N103" s="60">
        <v>45390.0</v>
      </c>
      <c r="O103" s="58" t="s">
        <v>1132</v>
      </c>
      <c r="P103" s="58" t="s">
        <v>1133</v>
      </c>
      <c r="Q103" s="58" t="s">
        <v>1134</v>
      </c>
      <c r="R103" s="58" t="s">
        <v>437</v>
      </c>
      <c r="S103" s="58" t="s">
        <v>144</v>
      </c>
      <c r="U103" s="64"/>
      <c r="V103" s="66"/>
      <c r="W103" s="60">
        <v>45425.0</v>
      </c>
      <c r="X103" s="65" t="s">
        <v>108</v>
      </c>
      <c r="Y103" s="65" t="s">
        <v>108</v>
      </c>
      <c r="Z103" s="65" t="s">
        <v>238</v>
      </c>
      <c r="AA103" s="66"/>
      <c r="AB103" s="66"/>
      <c r="AC103" s="61"/>
      <c r="AD103" s="65" t="s">
        <v>1135</v>
      </c>
      <c r="AE103" s="65" t="s">
        <v>1136</v>
      </c>
      <c r="AF103" s="58" t="s">
        <v>1137</v>
      </c>
      <c r="AG103" s="58" t="s">
        <v>105</v>
      </c>
      <c r="AH103" s="58">
        <v>2.74361823E9</v>
      </c>
      <c r="AI103" s="58" t="s">
        <v>1138</v>
      </c>
      <c r="AJ103" s="58" t="s">
        <v>1139</v>
      </c>
      <c r="AK103" s="65" t="s">
        <v>107</v>
      </c>
      <c r="AL103" s="65" t="s">
        <v>101</v>
      </c>
      <c r="AM103" s="65" t="s">
        <v>108</v>
      </c>
      <c r="AN103" s="65" t="s">
        <v>101</v>
      </c>
      <c r="AO103" s="65" t="s">
        <v>108</v>
      </c>
      <c r="AP103" s="65" t="s">
        <v>108</v>
      </c>
      <c r="AQ103" s="65" t="s">
        <v>101</v>
      </c>
      <c r="AR103" s="65" t="s">
        <v>101</v>
      </c>
      <c r="AS103" s="64"/>
      <c r="AT103" s="58" t="s">
        <v>25</v>
      </c>
      <c r="AU103" s="58" t="s">
        <v>17</v>
      </c>
      <c r="AV103" s="58" t="s">
        <v>13</v>
      </c>
      <c r="AW103" s="58" t="s">
        <v>22</v>
      </c>
      <c r="AX103" s="58" t="s">
        <v>20</v>
      </c>
      <c r="AY103" s="58" t="s">
        <v>14</v>
      </c>
      <c r="AZ103" s="58" t="s">
        <v>19</v>
      </c>
      <c r="BA103" s="58" t="s">
        <v>15</v>
      </c>
      <c r="BB103" s="58" t="s">
        <v>17</v>
      </c>
      <c r="BC103" s="58" t="s">
        <v>18</v>
      </c>
      <c r="BD103" s="58" t="s">
        <v>20</v>
      </c>
      <c r="BE103" s="58" t="s">
        <v>12</v>
      </c>
      <c r="BF103" s="58" t="s">
        <v>22</v>
      </c>
      <c r="BG103" s="58" t="s">
        <v>24</v>
      </c>
      <c r="BH103" s="67" t="b">
        <v>0</v>
      </c>
      <c r="BI103" s="67" t="b">
        <v>0</v>
      </c>
      <c r="BJ103" s="67" t="b">
        <v>1</v>
      </c>
      <c r="BK103" s="67" t="b">
        <v>0</v>
      </c>
      <c r="BL103" s="67" t="b">
        <v>1</v>
      </c>
      <c r="BM103" s="67" t="b">
        <v>1</v>
      </c>
      <c r="BN103" s="58" t="s">
        <v>109</v>
      </c>
    </row>
    <row r="104">
      <c r="A104" s="58" t="s">
        <v>1140</v>
      </c>
      <c r="B104" s="58">
        <v>1.2970447757E10</v>
      </c>
      <c r="C104" s="60">
        <v>45425.0</v>
      </c>
      <c r="D104" s="61"/>
      <c r="E104" s="62">
        <v>50.0</v>
      </c>
      <c r="F104" s="63" t="s">
        <v>90</v>
      </c>
      <c r="G104" s="64"/>
      <c r="H104" s="58" t="s">
        <v>91</v>
      </c>
      <c r="I104" s="64"/>
      <c r="J104" s="58" t="s">
        <v>1141</v>
      </c>
      <c r="K104" s="58" t="s">
        <v>93</v>
      </c>
      <c r="L104" s="58" t="s">
        <v>184</v>
      </c>
      <c r="M104" s="65" t="s">
        <v>95</v>
      </c>
      <c r="N104" s="60">
        <v>45407.0</v>
      </c>
      <c r="O104" s="58" t="s">
        <v>1142</v>
      </c>
      <c r="P104" s="58" t="s">
        <v>1143</v>
      </c>
      <c r="Q104" s="58" t="s">
        <v>1144</v>
      </c>
      <c r="R104" s="58" t="s">
        <v>184</v>
      </c>
      <c r="S104" s="58" t="s">
        <v>188</v>
      </c>
      <c r="U104" s="64"/>
      <c r="V104" s="66"/>
      <c r="W104" s="60">
        <v>45425.0</v>
      </c>
      <c r="X104" s="65" t="s">
        <v>108</v>
      </c>
      <c r="Y104" s="65" t="s">
        <v>101</v>
      </c>
      <c r="Z104" s="65" t="s">
        <v>108</v>
      </c>
      <c r="AA104" s="66"/>
      <c r="AB104" s="66"/>
      <c r="AC104" s="61"/>
      <c r="AD104" s="65" t="s">
        <v>1145</v>
      </c>
      <c r="AE104" s="65" t="s">
        <v>1146</v>
      </c>
      <c r="AF104" s="58" t="s">
        <v>1147</v>
      </c>
      <c r="AG104" s="58" t="s">
        <v>105</v>
      </c>
      <c r="AH104" s="64"/>
      <c r="AI104" s="58" t="s">
        <v>1148</v>
      </c>
      <c r="AK104" s="65" t="s">
        <v>107</v>
      </c>
      <c r="AL104" s="65" t="s">
        <v>108</v>
      </c>
      <c r="AM104" s="65" t="s">
        <v>101</v>
      </c>
      <c r="AN104" s="65" t="s">
        <v>108</v>
      </c>
      <c r="AO104" s="65" t="s">
        <v>101</v>
      </c>
      <c r="AP104" s="65" t="s">
        <v>101</v>
      </c>
      <c r="AQ104" s="65" t="s">
        <v>108</v>
      </c>
      <c r="AR104" s="65" t="s">
        <v>101</v>
      </c>
      <c r="AS104" s="58" t="s">
        <v>149</v>
      </c>
      <c r="AT104" s="58" t="s">
        <v>25</v>
      </c>
      <c r="AU104" s="58" t="s">
        <v>17</v>
      </c>
      <c r="AV104" s="58" t="s">
        <v>13</v>
      </c>
      <c r="AW104" s="58" t="s">
        <v>23</v>
      </c>
      <c r="AX104" s="58" t="s">
        <v>21</v>
      </c>
      <c r="AY104" s="58" t="s">
        <v>14</v>
      </c>
      <c r="AZ104" s="58" t="s">
        <v>19</v>
      </c>
      <c r="BA104" s="58" t="s">
        <v>14</v>
      </c>
      <c r="BB104" s="58" t="s">
        <v>16</v>
      </c>
      <c r="BC104" s="58" t="s">
        <v>18</v>
      </c>
      <c r="BD104" s="58" t="s">
        <v>20</v>
      </c>
      <c r="BE104" s="58" t="s">
        <v>13</v>
      </c>
      <c r="BF104" s="58" t="s">
        <v>22</v>
      </c>
      <c r="BG104" s="58" t="s">
        <v>25</v>
      </c>
      <c r="BH104" s="67" t="b">
        <v>1</v>
      </c>
      <c r="BI104" s="67" t="b">
        <v>1</v>
      </c>
      <c r="BJ104" s="67" t="b">
        <v>0</v>
      </c>
      <c r="BK104" s="67" t="b">
        <v>0</v>
      </c>
      <c r="BL104" s="67" t="b">
        <v>0</v>
      </c>
      <c r="BM104" s="67" t="b">
        <v>0</v>
      </c>
      <c r="BN104" s="58" t="s">
        <v>109</v>
      </c>
    </row>
    <row r="105">
      <c r="A105" s="58" t="s">
        <v>1149</v>
      </c>
      <c r="B105" s="58">
        <v>1.293290099E10</v>
      </c>
      <c r="C105" s="60">
        <v>45425.0</v>
      </c>
      <c r="D105" s="61"/>
      <c r="E105" s="62">
        <v>50.0</v>
      </c>
      <c r="F105" s="63" t="s">
        <v>90</v>
      </c>
      <c r="G105" s="64"/>
      <c r="H105" s="58" t="s">
        <v>91</v>
      </c>
      <c r="I105" s="64"/>
      <c r="J105" s="58" t="s">
        <v>1150</v>
      </c>
      <c r="K105" s="58" t="s">
        <v>93</v>
      </c>
      <c r="L105" s="58" t="s">
        <v>170</v>
      </c>
      <c r="M105" s="65" t="s">
        <v>95</v>
      </c>
      <c r="N105" s="60">
        <v>45404.0</v>
      </c>
      <c r="O105" s="58" t="s">
        <v>1151</v>
      </c>
      <c r="P105" s="58" t="s">
        <v>888</v>
      </c>
      <c r="Q105" s="58" t="s">
        <v>1152</v>
      </c>
      <c r="R105" s="58" t="s">
        <v>209</v>
      </c>
      <c r="S105" s="58" t="s">
        <v>175</v>
      </c>
      <c r="T105" s="64"/>
      <c r="U105" s="64"/>
      <c r="V105" s="66"/>
      <c r="W105" s="60">
        <v>45426.0</v>
      </c>
      <c r="X105" s="65" t="s">
        <v>108</v>
      </c>
      <c r="Y105" s="65" t="s">
        <v>101</v>
      </c>
      <c r="Z105" s="65" t="s">
        <v>108</v>
      </c>
      <c r="AA105" s="66"/>
      <c r="AB105" s="66"/>
      <c r="AC105" s="61"/>
      <c r="AD105" s="65" t="s">
        <v>1153</v>
      </c>
      <c r="AE105" s="65" t="s">
        <v>1154</v>
      </c>
      <c r="AF105" s="58" t="s">
        <v>1155</v>
      </c>
      <c r="AG105" s="58" t="s">
        <v>105</v>
      </c>
      <c r="AH105" s="64"/>
      <c r="AI105" s="58" t="s">
        <v>1156</v>
      </c>
      <c r="AK105" s="65" t="s">
        <v>136</v>
      </c>
      <c r="AL105" s="65" t="s">
        <v>108</v>
      </c>
      <c r="AM105" s="65" t="s">
        <v>101</v>
      </c>
      <c r="AN105" s="65" t="s">
        <v>108</v>
      </c>
      <c r="AO105" s="65" t="s">
        <v>101</v>
      </c>
      <c r="AP105" s="65" t="s">
        <v>108</v>
      </c>
      <c r="AQ105" s="65" t="s">
        <v>108</v>
      </c>
      <c r="AR105" s="65" t="s">
        <v>101</v>
      </c>
      <c r="AS105" s="58" t="s">
        <v>123</v>
      </c>
      <c r="AT105" s="58" t="s">
        <v>25</v>
      </c>
      <c r="AU105" s="58" t="s">
        <v>17</v>
      </c>
      <c r="AV105" s="58" t="s">
        <v>12</v>
      </c>
      <c r="AW105" s="58" t="s">
        <v>23</v>
      </c>
      <c r="AX105" s="58" t="s">
        <v>21</v>
      </c>
      <c r="AY105" s="58" t="s">
        <v>14</v>
      </c>
      <c r="AZ105" s="58" t="s">
        <v>19</v>
      </c>
      <c r="BA105" s="58" t="s">
        <v>14</v>
      </c>
      <c r="BB105" s="58" t="s">
        <v>16</v>
      </c>
      <c r="BC105" s="58" t="s">
        <v>18</v>
      </c>
      <c r="BD105" s="58" t="s">
        <v>21</v>
      </c>
      <c r="BE105" s="58" t="s">
        <v>12</v>
      </c>
      <c r="BF105" s="58" t="s">
        <v>22</v>
      </c>
      <c r="BG105" s="58" t="s">
        <v>25</v>
      </c>
      <c r="BH105" s="67" t="b">
        <v>1</v>
      </c>
      <c r="BI105" s="67" t="b">
        <v>1</v>
      </c>
      <c r="BJ105" s="67" t="b">
        <v>1</v>
      </c>
      <c r="BK105" s="67" t="b">
        <v>0</v>
      </c>
      <c r="BL105" s="67" t="b">
        <v>0</v>
      </c>
      <c r="BM105" s="67" t="b">
        <v>0</v>
      </c>
      <c r="BN105" s="58" t="s">
        <v>109</v>
      </c>
    </row>
    <row r="106">
      <c r="A106" s="58" t="s">
        <v>1157</v>
      </c>
      <c r="B106" s="58">
        <v>1.2882256557E10</v>
      </c>
      <c r="C106" s="60">
        <v>45425.0</v>
      </c>
      <c r="D106" s="61"/>
      <c r="E106" s="62">
        <v>50.0</v>
      </c>
      <c r="F106" s="63" t="s">
        <v>90</v>
      </c>
      <c r="G106" s="64"/>
      <c r="H106" s="58" t="s">
        <v>91</v>
      </c>
      <c r="I106" s="64"/>
      <c r="J106" s="58" t="s">
        <v>1158</v>
      </c>
      <c r="K106" s="58" t="s">
        <v>93</v>
      </c>
      <c r="L106" s="58" t="s">
        <v>360</v>
      </c>
      <c r="M106" s="65" t="s">
        <v>95</v>
      </c>
      <c r="N106" s="60">
        <v>45399.0</v>
      </c>
      <c r="O106" s="58" t="s">
        <v>1159</v>
      </c>
      <c r="P106" s="58" t="s">
        <v>1160</v>
      </c>
      <c r="Q106" s="58" t="s">
        <v>1161</v>
      </c>
      <c r="R106" s="58" t="s">
        <v>477</v>
      </c>
      <c r="S106" s="58" t="s">
        <v>131</v>
      </c>
      <c r="U106" s="64"/>
      <c r="V106" s="66"/>
      <c r="W106" s="60">
        <v>45425.0</v>
      </c>
      <c r="X106" s="65" t="s">
        <v>101</v>
      </c>
      <c r="Y106" s="65" t="s">
        <v>101</v>
      </c>
      <c r="Z106" s="65" t="s">
        <v>101</v>
      </c>
      <c r="AA106" s="66"/>
      <c r="AB106" s="66"/>
      <c r="AC106" s="61"/>
      <c r="AD106" s="65" t="s">
        <v>1162</v>
      </c>
      <c r="AE106" s="65" t="s">
        <v>1163</v>
      </c>
      <c r="AF106" s="58" t="s">
        <v>1164</v>
      </c>
      <c r="AG106" s="58" t="s">
        <v>105</v>
      </c>
      <c r="AH106" s="64"/>
      <c r="AI106" s="58" t="s">
        <v>1165</v>
      </c>
      <c r="AK106" s="65" t="s">
        <v>122</v>
      </c>
      <c r="AL106" s="65" t="s">
        <v>108</v>
      </c>
      <c r="AM106" s="65" t="s">
        <v>108</v>
      </c>
      <c r="AN106" s="65" t="s">
        <v>101</v>
      </c>
      <c r="AO106" s="65" t="s">
        <v>101</v>
      </c>
      <c r="AP106" s="65" t="s">
        <v>108</v>
      </c>
      <c r="AQ106" s="65" t="s">
        <v>108</v>
      </c>
      <c r="AR106" s="65" t="s">
        <v>108</v>
      </c>
      <c r="AS106" s="58" t="s">
        <v>149</v>
      </c>
      <c r="AT106" s="58" t="s">
        <v>25</v>
      </c>
      <c r="AU106" s="58" t="s">
        <v>16</v>
      </c>
      <c r="AV106" s="58" t="s">
        <v>12</v>
      </c>
      <c r="AW106" s="58" t="s">
        <v>23</v>
      </c>
      <c r="AX106" s="58" t="s">
        <v>21</v>
      </c>
      <c r="AY106" s="58" t="s">
        <v>14</v>
      </c>
      <c r="AZ106" s="58" t="s">
        <v>19</v>
      </c>
      <c r="BA106" s="58" t="s">
        <v>14</v>
      </c>
      <c r="BB106" s="58" t="s">
        <v>16</v>
      </c>
      <c r="BC106" s="58" t="s">
        <v>19</v>
      </c>
      <c r="BD106" s="58" t="s">
        <v>21</v>
      </c>
      <c r="BE106" s="58" t="s">
        <v>13</v>
      </c>
      <c r="BF106" s="58" t="s">
        <v>22</v>
      </c>
      <c r="BG106" s="58" t="s">
        <v>25</v>
      </c>
      <c r="BH106" s="67" t="b">
        <v>1</v>
      </c>
      <c r="BI106" s="67" t="b">
        <v>1</v>
      </c>
      <c r="BJ106" s="67" t="b">
        <v>1</v>
      </c>
      <c r="BK106" s="67" t="b">
        <v>1</v>
      </c>
      <c r="BL106" s="67" t="b">
        <v>1</v>
      </c>
      <c r="BM106" s="67" t="b">
        <v>0</v>
      </c>
      <c r="BN106" s="58" t="s">
        <v>109</v>
      </c>
    </row>
    <row r="107">
      <c r="A107" s="58" t="s">
        <v>1166</v>
      </c>
      <c r="B107" s="58">
        <v>1.2933656342E10</v>
      </c>
      <c r="C107" s="60">
        <v>45425.0</v>
      </c>
      <c r="D107" s="61"/>
      <c r="E107" s="62">
        <v>50.0</v>
      </c>
      <c r="F107" s="63" t="s">
        <v>90</v>
      </c>
      <c r="G107" s="64"/>
      <c r="H107" s="58" t="s">
        <v>91</v>
      </c>
      <c r="I107" s="64"/>
      <c r="J107" s="58" t="s">
        <v>1167</v>
      </c>
      <c r="K107" s="58" t="s">
        <v>93</v>
      </c>
      <c r="L107" s="58" t="s">
        <v>360</v>
      </c>
      <c r="M107" s="65" t="s">
        <v>95</v>
      </c>
      <c r="N107" s="60">
        <v>45404.0</v>
      </c>
      <c r="O107" s="58" t="s">
        <v>1168</v>
      </c>
      <c r="P107" s="58" t="s">
        <v>1169</v>
      </c>
      <c r="Q107" s="58" t="s">
        <v>1170</v>
      </c>
      <c r="R107" s="58" t="s">
        <v>159</v>
      </c>
      <c r="S107" s="58" t="s">
        <v>144</v>
      </c>
      <c r="U107" s="64"/>
      <c r="V107" s="66"/>
      <c r="W107" s="60">
        <v>45425.0</v>
      </c>
      <c r="X107" s="65" t="s">
        <v>108</v>
      </c>
      <c r="Y107" s="65" t="s">
        <v>101</v>
      </c>
      <c r="Z107" s="65" t="s">
        <v>108</v>
      </c>
      <c r="AA107" s="66"/>
      <c r="AB107" s="66"/>
      <c r="AC107" s="61"/>
      <c r="AD107" s="65" t="s">
        <v>1171</v>
      </c>
      <c r="AE107" s="65" t="s">
        <v>1172</v>
      </c>
      <c r="AF107" s="58" t="s">
        <v>1173</v>
      </c>
      <c r="AG107" s="58" t="s">
        <v>105</v>
      </c>
      <c r="AH107" s="64"/>
      <c r="AI107" s="58" t="s">
        <v>1174</v>
      </c>
      <c r="AK107" s="65" t="s">
        <v>136</v>
      </c>
      <c r="AL107" s="65" t="s">
        <v>101</v>
      </c>
      <c r="AM107" s="65" t="s">
        <v>101</v>
      </c>
      <c r="AN107" s="65" t="s">
        <v>108</v>
      </c>
      <c r="AO107" s="65" t="s">
        <v>108</v>
      </c>
      <c r="AP107" s="65" t="s">
        <v>101</v>
      </c>
      <c r="AQ107" s="65" t="s">
        <v>108</v>
      </c>
      <c r="AR107" s="65" t="s">
        <v>108</v>
      </c>
      <c r="AS107" s="58" t="s">
        <v>123</v>
      </c>
      <c r="AT107" s="58" t="s">
        <v>25</v>
      </c>
      <c r="AU107" s="58" t="s">
        <v>17</v>
      </c>
      <c r="AV107" s="58" t="s">
        <v>13</v>
      </c>
      <c r="AW107" s="58" t="s">
        <v>23</v>
      </c>
      <c r="AX107" s="58" t="s">
        <v>20</v>
      </c>
      <c r="AY107" s="58" t="s">
        <v>14</v>
      </c>
      <c r="AZ107" s="58" t="s">
        <v>18</v>
      </c>
      <c r="BA107" s="58" t="s">
        <v>14</v>
      </c>
      <c r="BB107" s="58" t="s">
        <v>16</v>
      </c>
      <c r="BC107" s="58" t="s">
        <v>18</v>
      </c>
      <c r="BD107" s="58" t="s">
        <v>21</v>
      </c>
      <c r="BE107" s="58" t="s">
        <v>13</v>
      </c>
      <c r="BF107" s="58" t="s">
        <v>23</v>
      </c>
      <c r="BG107" s="58" t="s">
        <v>24</v>
      </c>
      <c r="BH107" s="67" t="b">
        <v>0</v>
      </c>
      <c r="BI107" s="67" t="b">
        <v>1</v>
      </c>
      <c r="BJ107" s="67" t="b">
        <v>0</v>
      </c>
      <c r="BK107" s="67" t="b">
        <v>1</v>
      </c>
      <c r="BL107" s="67" t="b">
        <v>0</v>
      </c>
      <c r="BM107" s="67" t="b">
        <v>1</v>
      </c>
      <c r="BN107" s="58" t="s">
        <v>109</v>
      </c>
    </row>
    <row r="108">
      <c r="A108" s="58" t="s">
        <v>1175</v>
      </c>
      <c r="B108" s="58">
        <v>1.3123321669E10</v>
      </c>
      <c r="C108" s="60">
        <v>45425.0</v>
      </c>
      <c r="D108" s="61"/>
      <c r="E108" s="62">
        <v>50.0</v>
      </c>
      <c r="F108" s="63" t="s">
        <v>90</v>
      </c>
      <c r="G108" s="64"/>
      <c r="H108" s="58" t="s">
        <v>91</v>
      </c>
      <c r="I108" s="64"/>
      <c r="J108" s="58" t="s">
        <v>1176</v>
      </c>
      <c r="K108" s="58" t="s">
        <v>275</v>
      </c>
      <c r="L108" s="58" t="s">
        <v>94</v>
      </c>
      <c r="M108" s="65" t="s">
        <v>95</v>
      </c>
      <c r="N108" s="60">
        <v>45419.0</v>
      </c>
      <c r="O108" s="58" t="s">
        <v>1177</v>
      </c>
      <c r="P108" s="58" t="s">
        <v>1178</v>
      </c>
      <c r="Q108" s="58" t="s">
        <v>1179</v>
      </c>
      <c r="R108" s="58" t="s">
        <v>1180</v>
      </c>
      <c r="S108" s="58" t="s">
        <v>637</v>
      </c>
      <c r="U108" s="64"/>
      <c r="V108" s="66"/>
      <c r="W108" s="60">
        <v>45425.0</v>
      </c>
      <c r="X108" s="65" t="s">
        <v>101</v>
      </c>
      <c r="Y108" s="65" t="s">
        <v>101</v>
      </c>
      <c r="Z108" s="65" t="s">
        <v>101</v>
      </c>
      <c r="AA108" s="66"/>
      <c r="AB108" s="66"/>
      <c r="AC108" s="61"/>
      <c r="AD108" s="65" t="s">
        <v>1181</v>
      </c>
      <c r="AE108" s="65" t="s">
        <v>1182</v>
      </c>
      <c r="AF108" s="58" t="s">
        <v>1183</v>
      </c>
      <c r="AG108" s="58" t="s">
        <v>283</v>
      </c>
      <c r="AH108" s="64"/>
      <c r="AI108" s="58" t="s">
        <v>1184</v>
      </c>
      <c r="AK108" s="65" t="s">
        <v>165</v>
      </c>
      <c r="AL108" s="65" t="s">
        <v>108</v>
      </c>
      <c r="AM108" s="65" t="s">
        <v>108</v>
      </c>
      <c r="AN108" s="65" t="s">
        <v>108</v>
      </c>
      <c r="AO108" s="65" t="s">
        <v>101</v>
      </c>
      <c r="AP108" s="65" t="s">
        <v>108</v>
      </c>
      <c r="AQ108" s="65" t="s">
        <v>108</v>
      </c>
      <c r="AR108" s="65" t="s">
        <v>108</v>
      </c>
      <c r="AS108" s="58" t="s">
        <v>123</v>
      </c>
      <c r="AT108" s="58" t="s">
        <v>25</v>
      </c>
      <c r="AU108" s="58" t="s">
        <v>16</v>
      </c>
      <c r="AV108" s="58" t="s">
        <v>13</v>
      </c>
      <c r="AW108" s="58" t="s">
        <v>23</v>
      </c>
      <c r="AX108" s="58" t="s">
        <v>20</v>
      </c>
      <c r="AY108" s="58" t="s">
        <v>14</v>
      </c>
      <c r="AZ108" s="58" t="s">
        <v>19</v>
      </c>
      <c r="BA108" s="58" t="s">
        <v>14</v>
      </c>
      <c r="BB108" s="58" t="s">
        <v>16</v>
      </c>
      <c r="BC108" s="58" t="s">
        <v>19</v>
      </c>
      <c r="BD108" s="58" t="s">
        <v>20</v>
      </c>
      <c r="BE108" s="58" t="s">
        <v>13</v>
      </c>
      <c r="BF108" s="58" t="s">
        <v>22</v>
      </c>
      <c r="BG108" s="58" t="s">
        <v>25</v>
      </c>
      <c r="BH108" s="67" t="b">
        <v>1</v>
      </c>
      <c r="BI108" s="67" t="b">
        <v>1</v>
      </c>
      <c r="BJ108" s="67" t="b">
        <v>1</v>
      </c>
      <c r="BK108" s="67" t="b">
        <v>1</v>
      </c>
      <c r="BL108" s="67" t="b">
        <v>1</v>
      </c>
      <c r="BM108" s="67" t="b">
        <v>0</v>
      </c>
      <c r="BN108" s="58" t="s">
        <v>109</v>
      </c>
    </row>
    <row r="109">
      <c r="A109" s="58" t="s">
        <v>1185</v>
      </c>
      <c r="B109" s="58">
        <v>1.303276376E10</v>
      </c>
      <c r="C109" s="60">
        <v>45424.0</v>
      </c>
      <c r="D109" s="61"/>
      <c r="E109" s="62">
        <v>51.0</v>
      </c>
      <c r="F109" s="63" t="s">
        <v>90</v>
      </c>
      <c r="G109" s="64"/>
      <c r="H109" s="58" t="s">
        <v>91</v>
      </c>
      <c r="I109" s="64"/>
      <c r="J109" s="58" t="s">
        <v>1186</v>
      </c>
      <c r="K109" s="58" t="s">
        <v>93</v>
      </c>
      <c r="L109" s="58" t="s">
        <v>360</v>
      </c>
      <c r="M109" s="65" t="s">
        <v>95</v>
      </c>
      <c r="N109" s="60">
        <v>45412.0</v>
      </c>
      <c r="O109" s="58" t="s">
        <v>1187</v>
      </c>
      <c r="P109" s="58" t="s">
        <v>1188</v>
      </c>
      <c r="Q109" s="58" t="s">
        <v>1189</v>
      </c>
      <c r="R109" s="58" t="s">
        <v>843</v>
      </c>
      <c r="S109" s="58" t="s">
        <v>188</v>
      </c>
      <c r="U109" s="64"/>
      <c r="V109" s="66"/>
      <c r="W109" s="60">
        <v>45422.0</v>
      </c>
      <c r="X109" s="65" t="s">
        <v>108</v>
      </c>
      <c r="Y109" s="65" t="s">
        <v>101</v>
      </c>
      <c r="Z109" s="65" t="s">
        <v>108</v>
      </c>
      <c r="AA109" s="66"/>
      <c r="AB109" s="66"/>
      <c r="AC109" s="61"/>
      <c r="AD109" s="65" t="s">
        <v>1190</v>
      </c>
      <c r="AE109" s="65" t="s">
        <v>1191</v>
      </c>
      <c r="AF109" s="58" t="s">
        <v>1192</v>
      </c>
      <c r="AG109" s="58" t="s">
        <v>105</v>
      </c>
      <c r="AH109" s="64"/>
      <c r="AI109" s="58" t="s">
        <v>1193</v>
      </c>
      <c r="AK109" s="65" t="s">
        <v>122</v>
      </c>
      <c r="AL109" s="65" t="s">
        <v>108</v>
      </c>
      <c r="AM109" s="65" t="s">
        <v>108</v>
      </c>
      <c r="AN109" s="65" t="s">
        <v>101</v>
      </c>
      <c r="AO109" s="65" t="s">
        <v>101</v>
      </c>
      <c r="AP109" s="65" t="s">
        <v>108</v>
      </c>
      <c r="AQ109" s="65" t="s">
        <v>108</v>
      </c>
      <c r="AR109" s="65" t="s">
        <v>108</v>
      </c>
      <c r="AS109" s="58" t="s">
        <v>123</v>
      </c>
      <c r="AT109" s="58" t="s">
        <v>25</v>
      </c>
      <c r="AU109" s="58" t="s">
        <v>17</v>
      </c>
      <c r="AV109" s="58" t="s">
        <v>12</v>
      </c>
      <c r="AW109" s="58" t="s">
        <v>23</v>
      </c>
      <c r="AX109" s="58" t="s">
        <v>20</v>
      </c>
      <c r="AY109" s="58" t="s">
        <v>14</v>
      </c>
      <c r="AZ109" s="58" t="s">
        <v>18</v>
      </c>
      <c r="BA109" s="58" t="s">
        <v>14</v>
      </c>
      <c r="BB109" s="58" t="s">
        <v>17</v>
      </c>
      <c r="BC109" s="58" t="s">
        <v>18</v>
      </c>
      <c r="BD109" s="58" t="s">
        <v>20</v>
      </c>
      <c r="BE109" s="58" t="s">
        <v>13</v>
      </c>
      <c r="BF109" s="58" t="s">
        <v>22</v>
      </c>
      <c r="BG109" s="58" t="s">
        <v>25</v>
      </c>
      <c r="BH109" s="67" t="b">
        <v>1</v>
      </c>
      <c r="BI109" s="67" t="b">
        <v>1</v>
      </c>
      <c r="BJ109" s="67" t="b">
        <v>1</v>
      </c>
      <c r="BK109" s="67" t="b">
        <v>1</v>
      </c>
      <c r="BL109" s="67" t="b">
        <v>1</v>
      </c>
      <c r="BM109" s="67" t="b">
        <v>0</v>
      </c>
      <c r="BN109" s="58" t="s">
        <v>109</v>
      </c>
    </row>
    <row r="110" hidden="1">
      <c r="A110" s="58" t="s">
        <v>1194</v>
      </c>
      <c r="B110" s="58">
        <v>1.2101861244E10</v>
      </c>
      <c r="C110" s="60">
        <v>45422.0</v>
      </c>
      <c r="D110" s="61"/>
      <c r="E110" s="62">
        <v>53.0</v>
      </c>
      <c r="F110" s="63" t="s">
        <v>90</v>
      </c>
      <c r="G110" s="64"/>
      <c r="H110" s="58" t="s">
        <v>91</v>
      </c>
      <c r="I110" s="64"/>
      <c r="J110" s="58" t="s">
        <v>1195</v>
      </c>
      <c r="K110" s="58" t="s">
        <v>93</v>
      </c>
      <c r="L110" s="58" t="s">
        <v>390</v>
      </c>
      <c r="M110" s="65" t="s">
        <v>95</v>
      </c>
      <c r="N110" s="60">
        <v>45335.0</v>
      </c>
      <c r="O110" s="58" t="s">
        <v>1196</v>
      </c>
      <c r="P110" s="58" t="s">
        <v>1027</v>
      </c>
      <c r="Q110" s="58" t="s">
        <v>1197</v>
      </c>
      <c r="R110" s="58" t="s">
        <v>448</v>
      </c>
      <c r="S110" s="58" t="s">
        <v>449</v>
      </c>
      <c r="U110" s="64"/>
      <c r="V110" s="65" t="s">
        <v>1198</v>
      </c>
      <c r="W110" s="60">
        <v>45363.0</v>
      </c>
      <c r="X110" s="65" t="s">
        <v>101</v>
      </c>
      <c r="Y110" s="65" t="s">
        <v>108</v>
      </c>
      <c r="Z110" s="65" t="s">
        <v>108</v>
      </c>
      <c r="AA110" s="66"/>
      <c r="AB110" s="66"/>
      <c r="AC110" s="61"/>
      <c r="AD110" s="65" t="s">
        <v>1199</v>
      </c>
      <c r="AE110" s="65" t="s">
        <v>1200</v>
      </c>
      <c r="AF110" s="58" t="s">
        <v>1201</v>
      </c>
      <c r="AG110" s="58" t="s">
        <v>105</v>
      </c>
      <c r="AH110" s="64"/>
      <c r="AI110" s="58" t="s">
        <v>1202</v>
      </c>
      <c r="AK110" s="65" t="s">
        <v>107</v>
      </c>
      <c r="AL110" s="65" t="s">
        <v>108</v>
      </c>
      <c r="AM110" s="65" t="s">
        <v>101</v>
      </c>
      <c r="AN110" s="65" t="s">
        <v>101</v>
      </c>
      <c r="AO110" s="65" t="s">
        <v>101</v>
      </c>
      <c r="AP110" s="65" t="s">
        <v>108</v>
      </c>
      <c r="AQ110" s="65" t="s">
        <v>108</v>
      </c>
      <c r="AR110" s="65" t="s">
        <v>101</v>
      </c>
      <c r="AS110" s="58" t="s">
        <v>123</v>
      </c>
      <c r="AT110" s="58" t="s">
        <v>25</v>
      </c>
      <c r="AU110" s="58" t="s">
        <v>16</v>
      </c>
      <c r="AV110" s="58" t="s">
        <v>13</v>
      </c>
      <c r="AW110" s="58" t="s">
        <v>23</v>
      </c>
      <c r="AX110" s="58" t="s">
        <v>20</v>
      </c>
      <c r="AY110" s="58" t="s">
        <v>14</v>
      </c>
      <c r="AZ110" s="58" t="s">
        <v>19</v>
      </c>
      <c r="BA110" s="58" t="s">
        <v>14</v>
      </c>
      <c r="BB110" s="58" t="s">
        <v>17</v>
      </c>
      <c r="BC110" s="58" t="s">
        <v>18</v>
      </c>
      <c r="BD110" s="58" t="s">
        <v>20</v>
      </c>
      <c r="BE110" s="69"/>
      <c r="BF110" s="58" t="s">
        <v>22</v>
      </c>
      <c r="BG110" s="58" t="s">
        <v>25</v>
      </c>
      <c r="BH110" s="67" t="b">
        <v>1</v>
      </c>
      <c r="BI110" s="67" t="b">
        <v>1</v>
      </c>
      <c r="BJ110" s="67" t="b">
        <v>1</v>
      </c>
      <c r="BK110" s="67" t="b">
        <v>0</v>
      </c>
      <c r="BL110" s="67" t="b">
        <v>0</v>
      </c>
      <c r="BM110" s="67" t="b">
        <v>0</v>
      </c>
      <c r="BN110" s="58" t="s">
        <v>109</v>
      </c>
    </row>
    <row r="111" hidden="1">
      <c r="A111" s="58" t="s">
        <v>1203</v>
      </c>
      <c r="B111" s="58">
        <v>4.853611617E9</v>
      </c>
      <c r="C111" s="60">
        <v>45422.0</v>
      </c>
      <c r="D111" s="61"/>
      <c r="E111" s="62">
        <v>53.0</v>
      </c>
      <c r="F111" s="63" t="s">
        <v>90</v>
      </c>
      <c r="G111" s="64"/>
      <c r="H111" s="58" t="s">
        <v>91</v>
      </c>
      <c r="I111" s="64"/>
      <c r="J111" s="58" t="s">
        <v>1204</v>
      </c>
      <c r="K111" s="58" t="s">
        <v>93</v>
      </c>
      <c r="L111" s="58" t="s">
        <v>130</v>
      </c>
      <c r="M111" s="65" t="s">
        <v>95</v>
      </c>
      <c r="N111" s="60">
        <v>44943.0</v>
      </c>
      <c r="O111" s="58" t="s">
        <v>1196</v>
      </c>
      <c r="P111" s="58" t="s">
        <v>1027</v>
      </c>
      <c r="Q111" s="58" t="s">
        <v>1197</v>
      </c>
      <c r="R111" s="58" t="s">
        <v>448</v>
      </c>
      <c r="S111" s="58" t="s">
        <v>449</v>
      </c>
      <c r="U111" s="64"/>
      <c r="V111" s="65" t="s">
        <v>1198</v>
      </c>
      <c r="W111" s="60">
        <v>44966.0</v>
      </c>
      <c r="X111" s="65" t="s">
        <v>101</v>
      </c>
      <c r="Y111" s="65" t="s">
        <v>108</v>
      </c>
      <c r="Z111" s="65" t="s">
        <v>108</v>
      </c>
      <c r="AA111" s="65" t="s">
        <v>740</v>
      </c>
      <c r="AB111" s="66"/>
      <c r="AC111" s="61"/>
      <c r="AD111" s="65" t="s">
        <v>1205</v>
      </c>
      <c r="AE111" s="65" t="s">
        <v>1206</v>
      </c>
      <c r="AF111" s="58" t="s">
        <v>1207</v>
      </c>
      <c r="AG111" s="58" t="s">
        <v>105</v>
      </c>
      <c r="AH111" s="64"/>
      <c r="AI111" s="58" t="s">
        <v>1202</v>
      </c>
      <c r="AK111" s="65" t="s">
        <v>101</v>
      </c>
      <c r="AL111" s="65" t="s">
        <v>101</v>
      </c>
      <c r="AM111" s="65" t="s">
        <v>101</v>
      </c>
      <c r="AN111" s="65" t="s">
        <v>101</v>
      </c>
      <c r="AO111" s="65" t="s">
        <v>101</v>
      </c>
      <c r="AP111" s="65" t="s">
        <v>101</v>
      </c>
      <c r="AQ111" s="65" t="s">
        <v>101</v>
      </c>
      <c r="AR111" s="65" t="s">
        <v>101</v>
      </c>
      <c r="AS111" s="64"/>
      <c r="AT111" s="58" t="s">
        <v>25</v>
      </c>
      <c r="AU111" s="58" t="s">
        <v>16</v>
      </c>
      <c r="AV111" s="58" t="s">
        <v>13</v>
      </c>
      <c r="AW111" s="58" t="s">
        <v>23</v>
      </c>
      <c r="AX111" s="58" t="s">
        <v>20</v>
      </c>
      <c r="AY111" s="58" t="s">
        <v>14</v>
      </c>
      <c r="AZ111" s="58" t="s">
        <v>19</v>
      </c>
      <c r="BA111" s="64"/>
      <c r="BB111" s="64"/>
      <c r="BC111" s="64"/>
      <c r="BD111" s="64"/>
      <c r="BE111" s="64"/>
      <c r="BF111" s="64"/>
      <c r="BG111" s="64"/>
      <c r="BH111" s="64"/>
      <c r="BI111" s="64"/>
      <c r="BJ111" s="64"/>
      <c r="BK111" s="64"/>
      <c r="BL111" s="64"/>
      <c r="BM111" s="64"/>
      <c r="BN111" s="58" t="s">
        <v>109</v>
      </c>
    </row>
    <row r="112">
      <c r="A112" s="58" t="s">
        <v>1208</v>
      </c>
      <c r="B112" s="58">
        <v>1.3028542379E10</v>
      </c>
      <c r="C112" s="60">
        <v>45422.0</v>
      </c>
      <c r="D112" s="61"/>
      <c r="E112" s="62">
        <v>53.0</v>
      </c>
      <c r="F112" s="63" t="s">
        <v>90</v>
      </c>
      <c r="G112" s="64"/>
      <c r="H112" s="58" t="s">
        <v>91</v>
      </c>
      <c r="I112" s="64"/>
      <c r="J112" s="58" t="s">
        <v>1209</v>
      </c>
      <c r="K112" s="58" t="s">
        <v>93</v>
      </c>
      <c r="L112" s="58" t="s">
        <v>264</v>
      </c>
      <c r="M112" s="65" t="s">
        <v>95</v>
      </c>
      <c r="N112" s="60">
        <v>45412.0</v>
      </c>
      <c r="O112" s="58" t="s">
        <v>1210</v>
      </c>
      <c r="P112" s="58" t="s">
        <v>1211</v>
      </c>
      <c r="Q112" s="58" t="s">
        <v>1212</v>
      </c>
      <c r="R112" s="58" t="s">
        <v>219</v>
      </c>
      <c r="S112" s="58" t="s">
        <v>220</v>
      </c>
      <c r="U112" s="64"/>
      <c r="V112" s="66"/>
      <c r="W112" s="60">
        <v>45422.0</v>
      </c>
      <c r="X112" s="65" t="s">
        <v>108</v>
      </c>
      <c r="Y112" s="65" t="s">
        <v>101</v>
      </c>
      <c r="Z112" s="65" t="s">
        <v>108</v>
      </c>
      <c r="AA112" s="66"/>
      <c r="AB112" s="66"/>
      <c r="AC112" s="61"/>
      <c r="AD112" s="65" t="s">
        <v>1213</v>
      </c>
      <c r="AE112" s="65" t="s">
        <v>1214</v>
      </c>
      <c r="AF112" s="58" t="s">
        <v>1215</v>
      </c>
      <c r="AG112" s="58" t="s">
        <v>105</v>
      </c>
      <c r="AH112" s="64"/>
      <c r="AI112" s="58" t="s">
        <v>1216</v>
      </c>
      <c r="AK112" s="65" t="s">
        <v>107</v>
      </c>
      <c r="AL112" s="65" t="s">
        <v>108</v>
      </c>
      <c r="AM112" s="65" t="s">
        <v>101</v>
      </c>
      <c r="AN112" s="65" t="s">
        <v>101</v>
      </c>
      <c r="AO112" s="65" t="s">
        <v>101</v>
      </c>
      <c r="AP112" s="65" t="s">
        <v>108</v>
      </c>
      <c r="AQ112" s="65" t="s">
        <v>108</v>
      </c>
      <c r="AR112" s="65" t="s">
        <v>101</v>
      </c>
      <c r="AS112" s="58" t="s">
        <v>149</v>
      </c>
      <c r="AT112" s="58" t="s">
        <v>25</v>
      </c>
      <c r="AU112" s="58" t="s">
        <v>17</v>
      </c>
      <c r="AV112" s="58" t="s">
        <v>13</v>
      </c>
      <c r="AW112" s="58" t="s">
        <v>23</v>
      </c>
      <c r="AX112" s="58" t="s">
        <v>20</v>
      </c>
      <c r="AY112" s="58" t="s">
        <v>14</v>
      </c>
      <c r="AZ112" s="58" t="s">
        <v>18</v>
      </c>
      <c r="BA112" s="58" t="s">
        <v>14</v>
      </c>
      <c r="BB112" s="58" t="s">
        <v>16</v>
      </c>
      <c r="BC112" s="58" t="s">
        <v>19</v>
      </c>
      <c r="BD112" s="58" t="s">
        <v>20</v>
      </c>
      <c r="BE112" s="58" t="s">
        <v>12</v>
      </c>
      <c r="BF112" s="58" t="s">
        <v>22</v>
      </c>
      <c r="BG112" s="58" t="s">
        <v>25</v>
      </c>
      <c r="BH112" s="67" t="b">
        <v>1</v>
      </c>
      <c r="BI112" s="67" t="b">
        <v>1</v>
      </c>
      <c r="BJ112" s="67" t="b">
        <v>1</v>
      </c>
      <c r="BK112" s="67" t="b">
        <v>0</v>
      </c>
      <c r="BL112" s="67" t="b">
        <v>0</v>
      </c>
      <c r="BM112" s="67" t="b">
        <v>0</v>
      </c>
      <c r="BN112" s="58" t="s">
        <v>109</v>
      </c>
    </row>
    <row r="113">
      <c r="A113" s="58" t="s">
        <v>1217</v>
      </c>
      <c r="B113" s="58">
        <v>1.2986315821E10</v>
      </c>
      <c r="C113" s="60">
        <v>45422.0</v>
      </c>
      <c r="D113" s="61"/>
      <c r="E113" s="62">
        <v>53.0</v>
      </c>
      <c r="F113" s="63" t="s">
        <v>90</v>
      </c>
      <c r="G113" s="64"/>
      <c r="H113" s="58" t="s">
        <v>91</v>
      </c>
      <c r="I113" s="64"/>
      <c r="J113" s="58" t="s">
        <v>1218</v>
      </c>
      <c r="K113" s="58" t="s">
        <v>93</v>
      </c>
      <c r="L113" s="58" t="s">
        <v>198</v>
      </c>
      <c r="M113" s="65" t="s">
        <v>95</v>
      </c>
      <c r="N113" s="60">
        <v>45408.0</v>
      </c>
      <c r="O113" s="58" t="s">
        <v>1219</v>
      </c>
      <c r="P113" s="58" t="s">
        <v>1220</v>
      </c>
      <c r="Q113" s="58" t="s">
        <v>1221</v>
      </c>
      <c r="R113" s="58" t="s">
        <v>198</v>
      </c>
      <c r="S113" s="58" t="s">
        <v>188</v>
      </c>
      <c r="U113" s="64"/>
      <c r="V113" s="66"/>
      <c r="W113" s="60">
        <v>45422.0</v>
      </c>
      <c r="X113" s="65" t="s">
        <v>101</v>
      </c>
      <c r="Y113" s="65" t="s">
        <v>101</v>
      </c>
      <c r="Z113" s="65" t="s">
        <v>101</v>
      </c>
      <c r="AA113" s="66"/>
      <c r="AB113" s="66"/>
      <c r="AC113" s="61"/>
      <c r="AD113" s="65" t="s">
        <v>1222</v>
      </c>
      <c r="AE113" s="65" t="s">
        <v>1223</v>
      </c>
      <c r="AF113" s="58" t="s">
        <v>1224</v>
      </c>
      <c r="AG113" s="58" t="s">
        <v>105</v>
      </c>
      <c r="AH113" s="64"/>
      <c r="AI113" s="58" t="s">
        <v>1225</v>
      </c>
      <c r="AK113" s="65" t="s">
        <v>122</v>
      </c>
      <c r="AL113" s="65" t="s">
        <v>108</v>
      </c>
      <c r="AM113" s="65" t="s">
        <v>101</v>
      </c>
      <c r="AN113" s="65" t="s">
        <v>108</v>
      </c>
      <c r="AO113" s="65" t="s">
        <v>108</v>
      </c>
      <c r="AP113" s="65" t="s">
        <v>108</v>
      </c>
      <c r="AQ113" s="65" t="s">
        <v>108</v>
      </c>
      <c r="AR113" s="65" t="s">
        <v>101</v>
      </c>
      <c r="AS113" s="58" t="s">
        <v>123</v>
      </c>
      <c r="AT113" s="58" t="s">
        <v>25</v>
      </c>
      <c r="AU113" s="58" t="s">
        <v>17</v>
      </c>
      <c r="AV113" s="58" t="s">
        <v>13</v>
      </c>
      <c r="AW113" s="58" t="s">
        <v>22</v>
      </c>
      <c r="AX113" s="58" t="s">
        <v>20</v>
      </c>
      <c r="AY113" s="58" t="s">
        <v>15</v>
      </c>
      <c r="AZ113" s="58" t="s">
        <v>19</v>
      </c>
      <c r="BA113" s="58" t="s">
        <v>15</v>
      </c>
      <c r="BB113" s="58" t="s">
        <v>16</v>
      </c>
      <c r="BC113" s="58" t="s">
        <v>18</v>
      </c>
      <c r="BD113" s="58" t="s">
        <v>20</v>
      </c>
      <c r="BE113" s="58" t="s">
        <v>13</v>
      </c>
      <c r="BF113" s="58" t="s">
        <v>22</v>
      </c>
      <c r="BG113" s="58" t="s">
        <v>25</v>
      </c>
      <c r="BH113" s="67" t="b">
        <v>1</v>
      </c>
      <c r="BI113" s="67" t="b">
        <v>1</v>
      </c>
      <c r="BJ113" s="67" t="b">
        <v>1</v>
      </c>
      <c r="BK113" s="67" t="b">
        <v>0</v>
      </c>
      <c r="BL113" s="67" t="b">
        <v>0</v>
      </c>
      <c r="BM113" s="67" t="b">
        <v>1</v>
      </c>
      <c r="BN113" s="58" t="s">
        <v>109</v>
      </c>
    </row>
    <row r="114">
      <c r="A114" s="58" t="s">
        <v>1226</v>
      </c>
      <c r="B114" s="58">
        <v>1.2984562533E10</v>
      </c>
      <c r="C114" s="60">
        <v>45422.0</v>
      </c>
      <c r="D114" s="61"/>
      <c r="E114" s="62">
        <v>53.0</v>
      </c>
      <c r="F114" s="63" t="s">
        <v>90</v>
      </c>
      <c r="G114" s="64"/>
      <c r="H114" s="58" t="s">
        <v>91</v>
      </c>
      <c r="I114" s="64"/>
      <c r="J114" s="58" t="s">
        <v>1227</v>
      </c>
      <c r="K114" s="58" t="s">
        <v>93</v>
      </c>
      <c r="L114" s="58" t="s">
        <v>360</v>
      </c>
      <c r="M114" s="65" t="s">
        <v>95</v>
      </c>
      <c r="N114" s="60">
        <v>45408.0</v>
      </c>
      <c r="O114" s="58" t="s">
        <v>1228</v>
      </c>
      <c r="P114" s="58" t="s">
        <v>1229</v>
      </c>
      <c r="Q114" s="58" t="s">
        <v>1230</v>
      </c>
      <c r="R114" s="58" t="s">
        <v>394</v>
      </c>
      <c r="S114" s="58" t="s">
        <v>175</v>
      </c>
      <c r="T114" s="64"/>
      <c r="U114" s="64"/>
      <c r="V114" s="66"/>
      <c r="W114" s="60">
        <v>45422.0</v>
      </c>
      <c r="X114" s="65" t="s">
        <v>101</v>
      </c>
      <c r="Y114" s="65" t="s">
        <v>101</v>
      </c>
      <c r="Z114" s="65" t="s">
        <v>101</v>
      </c>
      <c r="AA114" s="66"/>
      <c r="AB114" s="66"/>
      <c r="AC114" s="61"/>
      <c r="AD114" s="65" t="s">
        <v>1231</v>
      </c>
      <c r="AE114" s="65" t="s">
        <v>1232</v>
      </c>
      <c r="AF114" s="58" t="s">
        <v>1233</v>
      </c>
      <c r="AG114" s="58" t="s">
        <v>105</v>
      </c>
      <c r="AH114" s="64"/>
      <c r="AI114" s="58" t="s">
        <v>1234</v>
      </c>
      <c r="AK114" s="65" t="s">
        <v>107</v>
      </c>
      <c r="AL114" s="65" t="s">
        <v>108</v>
      </c>
      <c r="AM114" s="65" t="s">
        <v>108</v>
      </c>
      <c r="AN114" s="65" t="s">
        <v>108</v>
      </c>
      <c r="AO114" s="65" t="s">
        <v>101</v>
      </c>
      <c r="AP114" s="65" t="s">
        <v>101</v>
      </c>
      <c r="AQ114" s="65" t="s">
        <v>101</v>
      </c>
      <c r="AR114" s="65" t="s">
        <v>101</v>
      </c>
      <c r="AS114" s="58" t="s">
        <v>181</v>
      </c>
      <c r="AT114" s="58" t="s">
        <v>25</v>
      </c>
      <c r="AU114" s="58" t="s">
        <v>17</v>
      </c>
      <c r="AV114" s="58" t="s">
        <v>13</v>
      </c>
      <c r="AW114" s="58" t="s">
        <v>23</v>
      </c>
      <c r="AX114" s="58" t="s">
        <v>21</v>
      </c>
      <c r="AY114" s="58" t="s">
        <v>14</v>
      </c>
      <c r="AZ114" s="58" t="s">
        <v>19</v>
      </c>
      <c r="BA114" s="58" t="s">
        <v>15</v>
      </c>
      <c r="BB114" s="58" t="s">
        <v>17</v>
      </c>
      <c r="BC114" s="58" t="s">
        <v>18</v>
      </c>
      <c r="BD114" s="58" t="s">
        <v>20</v>
      </c>
      <c r="BE114" s="58" t="s">
        <v>13</v>
      </c>
      <c r="BF114" s="58" t="s">
        <v>22</v>
      </c>
      <c r="BG114" s="58" t="s">
        <v>25</v>
      </c>
      <c r="BH114" s="67" t="b">
        <v>1</v>
      </c>
      <c r="BI114" s="67" t="b">
        <v>0</v>
      </c>
      <c r="BJ114" s="67" t="b">
        <v>0</v>
      </c>
      <c r="BK114" s="67" t="b">
        <v>0</v>
      </c>
      <c r="BL114" s="67" t="b">
        <v>1</v>
      </c>
      <c r="BM114" s="67" t="b">
        <v>0</v>
      </c>
      <c r="BN114" s="58" t="s">
        <v>109</v>
      </c>
    </row>
    <row r="115">
      <c r="A115" s="58" t="s">
        <v>1235</v>
      </c>
      <c r="B115" s="58">
        <v>1.2969856515E10</v>
      </c>
      <c r="C115" s="60">
        <v>45422.0</v>
      </c>
      <c r="D115" s="61"/>
      <c r="E115" s="62">
        <v>53.0</v>
      </c>
      <c r="F115" s="63" t="s">
        <v>90</v>
      </c>
      <c r="G115" s="64"/>
      <c r="H115" s="58" t="s">
        <v>91</v>
      </c>
      <c r="I115" s="64"/>
      <c r="J115" s="58" t="s">
        <v>1236</v>
      </c>
      <c r="K115" s="58" t="s">
        <v>93</v>
      </c>
      <c r="L115" s="58" t="s">
        <v>341</v>
      </c>
      <c r="M115" s="65" t="s">
        <v>95</v>
      </c>
      <c r="N115" s="60">
        <v>45407.0</v>
      </c>
      <c r="O115" s="58" t="s">
        <v>1237</v>
      </c>
      <c r="P115" s="58" t="s">
        <v>1238</v>
      </c>
      <c r="Q115" s="58" t="s">
        <v>1239</v>
      </c>
      <c r="R115" s="58" t="s">
        <v>291</v>
      </c>
      <c r="S115" s="58" t="s">
        <v>292</v>
      </c>
      <c r="U115" s="64"/>
      <c r="V115" s="66"/>
      <c r="W115" s="60">
        <v>45422.0</v>
      </c>
      <c r="X115" s="65" t="s">
        <v>108</v>
      </c>
      <c r="Y115" s="65" t="s">
        <v>101</v>
      </c>
      <c r="Z115" s="65" t="s">
        <v>108</v>
      </c>
      <c r="AA115" s="66"/>
      <c r="AB115" s="66"/>
      <c r="AC115" s="61"/>
      <c r="AD115" s="65" t="s">
        <v>1240</v>
      </c>
      <c r="AE115" s="65" t="s">
        <v>1241</v>
      </c>
      <c r="AF115" s="58" t="s">
        <v>1242</v>
      </c>
      <c r="AG115" s="58" t="s">
        <v>105</v>
      </c>
      <c r="AH115" s="64"/>
      <c r="AI115" s="58" t="s">
        <v>1243</v>
      </c>
      <c r="AK115" s="65" t="s">
        <v>165</v>
      </c>
      <c r="AL115" s="65" t="s">
        <v>108</v>
      </c>
      <c r="AM115" s="65" t="s">
        <v>108</v>
      </c>
      <c r="AN115" s="65" t="s">
        <v>108</v>
      </c>
      <c r="AO115" s="65" t="s">
        <v>108</v>
      </c>
      <c r="AP115" s="65" t="s">
        <v>108</v>
      </c>
      <c r="AQ115" s="65" t="s">
        <v>101</v>
      </c>
      <c r="AR115" s="65" t="s">
        <v>108</v>
      </c>
      <c r="AS115" s="58" t="s">
        <v>123</v>
      </c>
      <c r="AT115" s="58" t="s">
        <v>25</v>
      </c>
      <c r="AU115" s="58" t="s">
        <v>16</v>
      </c>
      <c r="AV115" s="58" t="s">
        <v>12</v>
      </c>
      <c r="AW115" s="58" t="s">
        <v>23</v>
      </c>
      <c r="AX115" s="58" t="s">
        <v>20</v>
      </c>
      <c r="AY115" s="58" t="s">
        <v>14</v>
      </c>
      <c r="AZ115" s="58" t="s">
        <v>18</v>
      </c>
      <c r="BA115" s="58" t="s">
        <v>15</v>
      </c>
      <c r="BB115" s="58" t="s">
        <v>16</v>
      </c>
      <c r="BC115" s="58" t="s">
        <v>18</v>
      </c>
      <c r="BD115" s="58" t="s">
        <v>20</v>
      </c>
      <c r="BE115" s="58" t="s">
        <v>12</v>
      </c>
      <c r="BF115" s="58" t="s">
        <v>23</v>
      </c>
      <c r="BG115" s="58" t="s">
        <v>25</v>
      </c>
      <c r="BH115" s="67" t="b">
        <v>1</v>
      </c>
      <c r="BI115" s="67" t="b">
        <v>0</v>
      </c>
      <c r="BJ115" s="67" t="b">
        <v>1</v>
      </c>
      <c r="BK115" s="67" t="b">
        <v>1</v>
      </c>
      <c r="BL115" s="67" t="b">
        <v>1</v>
      </c>
      <c r="BM115" s="67" t="b">
        <v>1</v>
      </c>
      <c r="BN115" s="58" t="s">
        <v>109</v>
      </c>
    </row>
    <row r="116">
      <c r="A116" s="58" t="s">
        <v>1244</v>
      </c>
      <c r="B116" s="58">
        <v>1.2879757928E10</v>
      </c>
      <c r="C116" s="60">
        <v>45422.0</v>
      </c>
      <c r="D116" s="61"/>
      <c r="E116" s="62">
        <v>53.0</v>
      </c>
      <c r="F116" s="63" t="s">
        <v>90</v>
      </c>
      <c r="G116" s="64"/>
      <c r="H116" s="58" t="s">
        <v>91</v>
      </c>
      <c r="I116" s="64"/>
      <c r="J116" s="58" t="s">
        <v>1245</v>
      </c>
      <c r="K116" s="58" t="s">
        <v>93</v>
      </c>
      <c r="L116" s="58" t="s">
        <v>139</v>
      </c>
      <c r="M116" s="65" t="s">
        <v>95</v>
      </c>
      <c r="N116" s="60">
        <v>45399.0</v>
      </c>
      <c r="O116" s="58" t="s">
        <v>1246</v>
      </c>
      <c r="P116" s="58" t="s">
        <v>1247</v>
      </c>
      <c r="Q116" s="58" t="s">
        <v>1248</v>
      </c>
      <c r="R116" s="58" t="s">
        <v>268</v>
      </c>
      <c r="S116" s="58" t="s">
        <v>144</v>
      </c>
      <c r="U116" s="64"/>
      <c r="V116" s="66"/>
      <c r="W116" s="60">
        <v>45422.0</v>
      </c>
      <c r="X116" s="65" t="s">
        <v>101</v>
      </c>
      <c r="Y116" s="65" t="s">
        <v>101</v>
      </c>
      <c r="Z116" s="65" t="s">
        <v>101</v>
      </c>
      <c r="AA116" s="66"/>
      <c r="AB116" s="66"/>
      <c r="AC116" s="61"/>
      <c r="AD116" s="65" t="s">
        <v>1249</v>
      </c>
      <c r="AE116" s="65" t="s">
        <v>1250</v>
      </c>
      <c r="AF116" s="58" t="s">
        <v>1251</v>
      </c>
      <c r="AG116" s="58" t="s">
        <v>105</v>
      </c>
      <c r="AH116" s="64"/>
      <c r="AI116" s="58" t="s">
        <v>1252</v>
      </c>
      <c r="AK116" s="65" t="s">
        <v>122</v>
      </c>
      <c r="AL116" s="65" t="s">
        <v>108</v>
      </c>
      <c r="AM116" s="65" t="s">
        <v>108</v>
      </c>
      <c r="AN116" s="65" t="s">
        <v>108</v>
      </c>
      <c r="AO116" s="65" t="s">
        <v>101</v>
      </c>
      <c r="AP116" s="65" t="s">
        <v>101</v>
      </c>
      <c r="AQ116" s="65" t="s">
        <v>108</v>
      </c>
      <c r="AR116" s="65" t="s">
        <v>108</v>
      </c>
      <c r="AS116" s="58" t="s">
        <v>123</v>
      </c>
      <c r="AT116" s="58" t="s">
        <v>25</v>
      </c>
      <c r="AU116" s="58" t="s">
        <v>16</v>
      </c>
      <c r="AV116" s="58" t="s">
        <v>12</v>
      </c>
      <c r="AW116" s="58" t="s">
        <v>22</v>
      </c>
      <c r="AX116" s="58" t="s">
        <v>20</v>
      </c>
      <c r="AY116" s="58" t="s">
        <v>14</v>
      </c>
      <c r="AZ116" s="58" t="s">
        <v>19</v>
      </c>
      <c r="BA116" s="58" t="s">
        <v>14</v>
      </c>
      <c r="BB116" s="58" t="s">
        <v>16</v>
      </c>
      <c r="BC116" s="58" t="s">
        <v>19</v>
      </c>
      <c r="BD116" s="58" t="s">
        <v>21</v>
      </c>
      <c r="BE116" s="58" t="s">
        <v>12</v>
      </c>
      <c r="BF116" s="58" t="s">
        <v>23</v>
      </c>
      <c r="BG116" s="58" t="s">
        <v>25</v>
      </c>
      <c r="BH116" s="67" t="b">
        <v>1</v>
      </c>
      <c r="BI116" s="67" t="b">
        <v>1</v>
      </c>
      <c r="BJ116" s="67" t="b">
        <v>0</v>
      </c>
      <c r="BK116" s="67" t="b">
        <v>1</v>
      </c>
      <c r="BL116" s="67" t="b">
        <v>1</v>
      </c>
      <c r="BM116" s="67" t="b">
        <v>0</v>
      </c>
      <c r="BN116" s="58" t="s">
        <v>109</v>
      </c>
    </row>
    <row r="117" hidden="1">
      <c r="A117" s="58" t="s">
        <v>1253</v>
      </c>
      <c r="B117" s="58">
        <v>1.397822095E9</v>
      </c>
      <c r="C117" s="60">
        <v>45421.0</v>
      </c>
      <c r="D117" s="61"/>
      <c r="E117" s="62">
        <v>54.0</v>
      </c>
      <c r="F117" s="63" t="s">
        <v>90</v>
      </c>
      <c r="G117" s="64"/>
      <c r="H117" s="58" t="s">
        <v>91</v>
      </c>
      <c r="I117" s="64"/>
      <c r="J117" s="58" t="s">
        <v>1254</v>
      </c>
      <c r="K117" s="58" t="s">
        <v>287</v>
      </c>
      <c r="L117" s="58" t="s">
        <v>769</v>
      </c>
      <c r="M117" s="65" t="s">
        <v>95</v>
      </c>
      <c r="N117" s="60">
        <v>44684.0</v>
      </c>
      <c r="O117" s="58" t="s">
        <v>1255</v>
      </c>
      <c r="P117" s="58" t="s">
        <v>718</v>
      </c>
      <c r="Q117" s="58" t="s">
        <v>1256</v>
      </c>
      <c r="R117" s="58" t="s">
        <v>769</v>
      </c>
      <c r="S117" s="58" t="s">
        <v>220</v>
      </c>
      <c r="U117" s="64"/>
      <c r="V117" s="65" t="s">
        <v>1257</v>
      </c>
      <c r="W117" s="60">
        <v>44698.0</v>
      </c>
      <c r="X117" s="65" t="s">
        <v>108</v>
      </c>
      <c r="Y117" s="65" t="s">
        <v>107</v>
      </c>
      <c r="Z117" s="65" t="s">
        <v>136</v>
      </c>
      <c r="AA117" s="65" t="s">
        <v>165</v>
      </c>
      <c r="AB117" s="65" t="s">
        <v>407</v>
      </c>
      <c r="AC117" s="60">
        <v>44993.0</v>
      </c>
      <c r="AD117" s="65" t="s">
        <v>1258</v>
      </c>
      <c r="AE117" s="65" t="s">
        <v>1259</v>
      </c>
      <c r="AF117" s="58" t="s">
        <v>1260</v>
      </c>
      <c r="AG117" s="58" t="s">
        <v>283</v>
      </c>
      <c r="AH117" s="64"/>
      <c r="AI117" s="58" t="s">
        <v>1261</v>
      </c>
      <c r="AK117" s="65" t="s">
        <v>101</v>
      </c>
      <c r="AL117" s="65" t="s">
        <v>101</v>
      </c>
      <c r="AM117" s="65" t="s">
        <v>101</v>
      </c>
      <c r="AN117" s="65" t="s">
        <v>101</v>
      </c>
      <c r="AO117" s="65" t="s">
        <v>101</v>
      </c>
      <c r="AP117" s="65" t="s">
        <v>101</v>
      </c>
      <c r="AQ117" s="65" t="s">
        <v>101</v>
      </c>
      <c r="AR117" s="65" t="s">
        <v>101</v>
      </c>
      <c r="AS117" s="58" t="s">
        <v>250</v>
      </c>
      <c r="AT117" s="58" t="s">
        <v>25</v>
      </c>
      <c r="AU117" s="58" t="s">
        <v>17</v>
      </c>
      <c r="AV117" s="58" t="s">
        <v>12</v>
      </c>
      <c r="AW117" s="58" t="s">
        <v>23</v>
      </c>
      <c r="AX117" s="58" t="s">
        <v>20</v>
      </c>
      <c r="AY117" s="58" t="s">
        <v>14</v>
      </c>
      <c r="AZ117" s="58" t="s">
        <v>18</v>
      </c>
      <c r="BA117" s="64"/>
      <c r="BB117" s="64"/>
      <c r="BC117" s="64"/>
      <c r="BD117" s="64"/>
      <c r="BE117" s="64"/>
      <c r="BF117" s="64"/>
      <c r="BG117" s="64"/>
      <c r="BH117" s="64"/>
      <c r="BI117" s="64"/>
      <c r="BJ117" s="64"/>
      <c r="BK117" s="64"/>
      <c r="BL117" s="64"/>
      <c r="BM117" s="64"/>
      <c r="BN117" s="58" t="s">
        <v>109</v>
      </c>
    </row>
    <row r="118" hidden="1">
      <c r="A118" s="58" t="s">
        <v>1262</v>
      </c>
      <c r="B118" s="58">
        <v>9.041718965E9</v>
      </c>
      <c r="C118" s="60">
        <v>45421.0</v>
      </c>
      <c r="D118" s="61"/>
      <c r="E118" s="62">
        <v>54.0</v>
      </c>
      <c r="F118" s="63" t="s">
        <v>90</v>
      </c>
      <c r="G118" s="64"/>
      <c r="H118" s="58" t="s">
        <v>91</v>
      </c>
      <c r="I118" s="64"/>
      <c r="J118" s="58" t="s">
        <v>1263</v>
      </c>
      <c r="K118" s="58" t="s">
        <v>93</v>
      </c>
      <c r="L118" s="58" t="s">
        <v>769</v>
      </c>
      <c r="M118" s="65" t="s">
        <v>95</v>
      </c>
      <c r="N118" s="60">
        <v>45195.0</v>
      </c>
      <c r="O118" s="58" t="s">
        <v>1264</v>
      </c>
      <c r="P118" s="58" t="s">
        <v>1265</v>
      </c>
      <c r="Q118" s="58" t="s">
        <v>1266</v>
      </c>
      <c r="R118" s="58" t="s">
        <v>769</v>
      </c>
      <c r="S118" s="58" t="s">
        <v>220</v>
      </c>
      <c r="U118" s="64"/>
      <c r="V118" s="65" t="s">
        <v>1267</v>
      </c>
      <c r="W118" s="60">
        <v>45229.0</v>
      </c>
      <c r="X118" s="65" t="s">
        <v>108</v>
      </c>
      <c r="Y118" s="65" t="s">
        <v>108</v>
      </c>
      <c r="Z118" s="65" t="s">
        <v>238</v>
      </c>
      <c r="AA118" s="66"/>
      <c r="AB118" s="66"/>
      <c r="AC118" s="61"/>
      <c r="AD118" s="65" t="s">
        <v>1268</v>
      </c>
      <c r="AE118" s="65" t="s">
        <v>1269</v>
      </c>
      <c r="AF118" s="58" t="s">
        <v>1270</v>
      </c>
      <c r="AG118" s="58" t="s">
        <v>105</v>
      </c>
      <c r="AH118" s="64"/>
      <c r="AI118" s="58" t="s">
        <v>1271</v>
      </c>
      <c r="AK118" s="65" t="s">
        <v>101</v>
      </c>
      <c r="AL118" s="65" t="s">
        <v>101</v>
      </c>
      <c r="AM118" s="65" t="s">
        <v>101</v>
      </c>
      <c r="AN118" s="65" t="s">
        <v>101</v>
      </c>
      <c r="AO118" s="65" t="s">
        <v>101</v>
      </c>
      <c r="AP118" s="65" t="s">
        <v>101</v>
      </c>
      <c r="AQ118" s="65" t="s">
        <v>101</v>
      </c>
      <c r="AR118" s="65" t="s">
        <v>101</v>
      </c>
      <c r="AS118" s="58" t="s">
        <v>123</v>
      </c>
      <c r="AT118" s="58" t="s">
        <v>25</v>
      </c>
      <c r="AU118" s="58" t="s">
        <v>16</v>
      </c>
      <c r="AV118" s="58" t="s">
        <v>13</v>
      </c>
      <c r="AW118" s="58" t="s">
        <v>23</v>
      </c>
      <c r="AX118" s="58" t="s">
        <v>20</v>
      </c>
      <c r="AY118" s="58" t="s">
        <v>14</v>
      </c>
      <c r="AZ118" s="58" t="s">
        <v>19</v>
      </c>
      <c r="BA118" s="64"/>
      <c r="BB118" s="64"/>
      <c r="BC118" s="64"/>
      <c r="BD118" s="64"/>
      <c r="BE118" s="64"/>
      <c r="BF118" s="64"/>
      <c r="BG118" s="64"/>
      <c r="BH118" s="64"/>
      <c r="BI118" s="64"/>
      <c r="BJ118" s="64"/>
      <c r="BK118" s="64"/>
      <c r="BL118" s="64"/>
      <c r="BM118" s="64"/>
      <c r="BN118" s="58" t="s">
        <v>109</v>
      </c>
    </row>
    <row r="119">
      <c r="A119" s="58" t="s">
        <v>1272</v>
      </c>
      <c r="B119" s="58">
        <v>1.2947999591E10</v>
      </c>
      <c r="C119" s="60">
        <v>45421.0</v>
      </c>
      <c r="D119" s="61"/>
      <c r="E119" s="62">
        <v>54.0</v>
      </c>
      <c r="F119" s="63" t="s">
        <v>151</v>
      </c>
      <c r="G119" s="58" t="s">
        <v>559</v>
      </c>
      <c r="H119" s="58" t="s">
        <v>168</v>
      </c>
      <c r="I119" s="58" t="s">
        <v>154</v>
      </c>
      <c r="J119" s="58" t="s">
        <v>1273</v>
      </c>
      <c r="K119" s="58" t="s">
        <v>93</v>
      </c>
      <c r="L119" s="58" t="s">
        <v>264</v>
      </c>
      <c r="M119" s="65" t="s">
        <v>95</v>
      </c>
      <c r="N119" s="60">
        <v>45405.0</v>
      </c>
      <c r="O119" s="58" t="s">
        <v>1274</v>
      </c>
      <c r="P119" s="58" t="s">
        <v>128</v>
      </c>
      <c r="Q119" s="58" t="s">
        <v>1275</v>
      </c>
      <c r="R119" s="58" t="s">
        <v>459</v>
      </c>
      <c r="S119" s="58" t="s">
        <v>144</v>
      </c>
      <c r="U119" s="64"/>
      <c r="V119" s="65" t="s">
        <v>1276</v>
      </c>
      <c r="W119" s="60">
        <v>45421.0</v>
      </c>
      <c r="X119" s="65" t="s">
        <v>101</v>
      </c>
      <c r="Y119" s="65" t="s">
        <v>101</v>
      </c>
      <c r="Z119" s="65" t="s">
        <v>101</v>
      </c>
      <c r="AA119" s="66"/>
      <c r="AB119" s="66"/>
      <c r="AC119" s="61"/>
      <c r="AD119" s="65" t="s">
        <v>1277</v>
      </c>
      <c r="AE119" s="65" t="s">
        <v>1278</v>
      </c>
      <c r="AF119" s="58" t="s">
        <v>1279</v>
      </c>
      <c r="AG119" s="58" t="s">
        <v>105</v>
      </c>
      <c r="AH119" s="58">
        <v>2.818001571E9</v>
      </c>
      <c r="AI119" s="58" t="s">
        <v>1280</v>
      </c>
      <c r="AJ119" s="58" t="s">
        <v>1281</v>
      </c>
      <c r="AK119" s="65" t="s">
        <v>122</v>
      </c>
      <c r="AL119" s="65" t="s">
        <v>101</v>
      </c>
      <c r="AM119" s="65" t="s">
        <v>108</v>
      </c>
      <c r="AN119" s="65" t="s">
        <v>108</v>
      </c>
      <c r="AO119" s="65" t="s">
        <v>101</v>
      </c>
      <c r="AP119" s="65" t="s">
        <v>108</v>
      </c>
      <c r="AQ119" s="65" t="s">
        <v>108</v>
      </c>
      <c r="AR119" s="65" t="s">
        <v>108</v>
      </c>
      <c r="AS119" s="58" t="s">
        <v>181</v>
      </c>
      <c r="AT119" s="58" t="s">
        <v>25</v>
      </c>
      <c r="AU119" s="58" t="s">
        <v>16</v>
      </c>
      <c r="AV119" s="58" t="s">
        <v>12</v>
      </c>
      <c r="AW119" s="58" t="s">
        <v>23</v>
      </c>
      <c r="AX119" s="58" t="s">
        <v>20</v>
      </c>
      <c r="AY119" s="58" t="s">
        <v>15</v>
      </c>
      <c r="AZ119" s="58" t="s">
        <v>18</v>
      </c>
      <c r="BA119" s="58" t="s">
        <v>15</v>
      </c>
      <c r="BB119" s="58" t="s">
        <v>16</v>
      </c>
      <c r="BC119" s="58" t="s">
        <v>18</v>
      </c>
      <c r="BD119" s="58" t="s">
        <v>20</v>
      </c>
      <c r="BE119" s="58" t="s">
        <v>12</v>
      </c>
      <c r="BF119" s="58" t="s">
        <v>22</v>
      </c>
      <c r="BG119" s="58" t="s">
        <v>24</v>
      </c>
      <c r="BH119" s="67" t="b">
        <v>0</v>
      </c>
      <c r="BI119" s="67" t="b">
        <v>1</v>
      </c>
      <c r="BJ119" s="67" t="b">
        <v>1</v>
      </c>
      <c r="BK119" s="67" t="b">
        <v>1</v>
      </c>
      <c r="BL119" s="67" t="b">
        <v>1</v>
      </c>
      <c r="BM119" s="67" t="b">
        <v>0</v>
      </c>
      <c r="BN119" s="58" t="s">
        <v>109</v>
      </c>
    </row>
    <row r="120">
      <c r="A120" s="58" t="s">
        <v>1282</v>
      </c>
      <c r="B120" s="58">
        <v>1.2947807147E10</v>
      </c>
      <c r="C120" s="60">
        <v>45421.0</v>
      </c>
      <c r="D120" s="61"/>
      <c r="E120" s="62">
        <v>54.0</v>
      </c>
      <c r="F120" s="63" t="s">
        <v>90</v>
      </c>
      <c r="G120" s="64"/>
      <c r="H120" s="58" t="s">
        <v>91</v>
      </c>
      <c r="I120" s="64"/>
      <c r="J120" s="58" t="s">
        <v>1283</v>
      </c>
      <c r="K120" s="58" t="s">
        <v>93</v>
      </c>
      <c r="L120" s="58" t="s">
        <v>139</v>
      </c>
      <c r="M120" s="65" t="s">
        <v>95</v>
      </c>
      <c r="N120" s="60">
        <v>45405.0</v>
      </c>
      <c r="O120" s="58" t="s">
        <v>1284</v>
      </c>
      <c r="P120" s="58" t="s">
        <v>1285</v>
      </c>
      <c r="Q120" s="58" t="s">
        <v>1286</v>
      </c>
      <c r="R120" s="58" t="s">
        <v>244</v>
      </c>
      <c r="S120" s="58" t="s">
        <v>245</v>
      </c>
      <c r="T120" s="64"/>
      <c r="U120" s="64"/>
      <c r="V120" s="66"/>
      <c r="W120" s="60">
        <v>45421.0</v>
      </c>
      <c r="X120" s="65" t="s">
        <v>108</v>
      </c>
      <c r="Y120" s="65" t="s">
        <v>101</v>
      </c>
      <c r="Z120" s="65" t="s">
        <v>108</v>
      </c>
      <c r="AA120" s="66"/>
      <c r="AB120" s="66"/>
      <c r="AC120" s="61"/>
      <c r="AD120" s="65" t="s">
        <v>1287</v>
      </c>
      <c r="AE120" s="65" t="s">
        <v>1288</v>
      </c>
      <c r="AF120" s="58" t="s">
        <v>1289</v>
      </c>
      <c r="AG120" s="58" t="s">
        <v>105</v>
      </c>
      <c r="AH120" s="64"/>
      <c r="AI120" s="58" t="s">
        <v>1290</v>
      </c>
      <c r="AK120" s="65" t="s">
        <v>238</v>
      </c>
      <c r="AL120" s="65" t="s">
        <v>101</v>
      </c>
      <c r="AM120" s="65" t="s">
        <v>101</v>
      </c>
      <c r="AN120" s="65" t="s">
        <v>108</v>
      </c>
      <c r="AO120" s="65" t="s">
        <v>101</v>
      </c>
      <c r="AP120" s="65" t="s">
        <v>101</v>
      </c>
      <c r="AQ120" s="65" t="s">
        <v>101</v>
      </c>
      <c r="AR120" s="65" t="s">
        <v>108</v>
      </c>
      <c r="AS120" s="58" t="s">
        <v>123</v>
      </c>
      <c r="AT120" s="58" t="s">
        <v>25</v>
      </c>
      <c r="AU120" s="58" t="s">
        <v>17</v>
      </c>
      <c r="AV120" s="58" t="s">
        <v>12</v>
      </c>
      <c r="AW120" s="58" t="s">
        <v>23</v>
      </c>
      <c r="AX120" s="58" t="s">
        <v>21</v>
      </c>
      <c r="AY120" s="58" t="s">
        <v>14</v>
      </c>
      <c r="AZ120" s="58" t="s">
        <v>19</v>
      </c>
      <c r="BA120" s="58" t="s">
        <v>15</v>
      </c>
      <c r="BB120" s="58" t="s">
        <v>16</v>
      </c>
      <c r="BC120" s="58" t="s">
        <v>19</v>
      </c>
      <c r="BD120" s="58" t="s">
        <v>20</v>
      </c>
      <c r="BE120" s="58" t="s">
        <v>12</v>
      </c>
      <c r="BF120" s="58" t="s">
        <v>22</v>
      </c>
      <c r="BG120" s="58" t="s">
        <v>24</v>
      </c>
      <c r="BH120" s="67" t="b">
        <v>0</v>
      </c>
      <c r="BI120" s="67" t="b">
        <v>0</v>
      </c>
      <c r="BJ120" s="67" t="b">
        <v>0</v>
      </c>
      <c r="BK120" s="67" t="b">
        <v>1</v>
      </c>
      <c r="BL120" s="67" t="b">
        <v>0</v>
      </c>
      <c r="BM120" s="67" t="b">
        <v>0</v>
      </c>
      <c r="BN120" s="58" t="s">
        <v>109</v>
      </c>
    </row>
    <row r="121">
      <c r="A121" s="58" t="s">
        <v>1291</v>
      </c>
      <c r="B121" s="58">
        <v>1.2808326743E10</v>
      </c>
      <c r="C121" s="60">
        <v>45419.0</v>
      </c>
      <c r="D121" s="61"/>
      <c r="E121" s="62">
        <v>56.0</v>
      </c>
      <c r="F121" s="63" t="s">
        <v>90</v>
      </c>
      <c r="G121" s="64"/>
      <c r="H121" s="58" t="s">
        <v>91</v>
      </c>
      <c r="I121" s="64"/>
      <c r="J121" s="58" t="s">
        <v>1292</v>
      </c>
      <c r="K121" s="58" t="s">
        <v>93</v>
      </c>
      <c r="L121" s="58" t="s">
        <v>94</v>
      </c>
      <c r="M121" s="65" t="s">
        <v>95</v>
      </c>
      <c r="N121" s="60">
        <v>45393.0</v>
      </c>
      <c r="O121" s="58" t="s">
        <v>1293</v>
      </c>
      <c r="P121" s="58" t="s">
        <v>1294</v>
      </c>
      <c r="Q121" s="58" t="s">
        <v>1295</v>
      </c>
      <c r="R121" s="58" t="s">
        <v>417</v>
      </c>
      <c r="S121" s="58" t="s">
        <v>144</v>
      </c>
      <c r="U121" s="64"/>
      <c r="V121" s="66"/>
      <c r="W121" s="60">
        <v>45419.0</v>
      </c>
      <c r="X121" s="65" t="s">
        <v>108</v>
      </c>
      <c r="Y121" s="65" t="s">
        <v>101</v>
      </c>
      <c r="Z121" s="65" t="s">
        <v>108</v>
      </c>
      <c r="AA121" s="66"/>
      <c r="AB121" s="66"/>
      <c r="AC121" s="61"/>
      <c r="AD121" s="65" t="s">
        <v>1296</v>
      </c>
      <c r="AE121" s="65" t="s">
        <v>1297</v>
      </c>
      <c r="AF121" s="58" t="s">
        <v>1298</v>
      </c>
      <c r="AG121" s="58" t="s">
        <v>105</v>
      </c>
      <c r="AH121" s="64"/>
      <c r="AI121" s="58" t="s">
        <v>1299</v>
      </c>
      <c r="AK121" s="65" t="s">
        <v>165</v>
      </c>
      <c r="AL121" s="65" t="s">
        <v>108</v>
      </c>
      <c r="AM121" s="65" t="s">
        <v>108</v>
      </c>
      <c r="AN121" s="65" t="s">
        <v>108</v>
      </c>
      <c r="AO121" s="65" t="s">
        <v>101</v>
      </c>
      <c r="AP121" s="65" t="s">
        <v>108</v>
      </c>
      <c r="AQ121" s="65" t="s">
        <v>108</v>
      </c>
      <c r="AR121" s="65" t="s">
        <v>108</v>
      </c>
      <c r="AS121" s="58" t="s">
        <v>123</v>
      </c>
      <c r="AT121" s="58" t="s">
        <v>25</v>
      </c>
      <c r="AU121" s="58" t="s">
        <v>16</v>
      </c>
      <c r="AV121" s="58" t="s">
        <v>13</v>
      </c>
      <c r="AW121" s="58" t="s">
        <v>23</v>
      </c>
      <c r="AX121" s="58" t="s">
        <v>20</v>
      </c>
      <c r="AY121" s="58" t="s">
        <v>14</v>
      </c>
      <c r="AZ121" s="58" t="s">
        <v>18</v>
      </c>
      <c r="BA121" s="58" t="s">
        <v>14</v>
      </c>
      <c r="BB121" s="58" t="s">
        <v>16</v>
      </c>
      <c r="BC121" s="58" t="s">
        <v>18</v>
      </c>
      <c r="BD121" s="58" t="s">
        <v>20</v>
      </c>
      <c r="BE121" s="58" t="s">
        <v>13</v>
      </c>
      <c r="BF121" s="58" t="s">
        <v>22</v>
      </c>
      <c r="BG121" s="58" t="s">
        <v>25</v>
      </c>
      <c r="BH121" s="67" t="b">
        <v>1</v>
      </c>
      <c r="BI121" s="67" t="b">
        <v>1</v>
      </c>
      <c r="BJ121" s="67" t="b">
        <v>1</v>
      </c>
      <c r="BK121" s="67" t="b">
        <v>1</v>
      </c>
      <c r="BL121" s="67" t="b">
        <v>1</v>
      </c>
      <c r="BM121" s="67" t="b">
        <v>0</v>
      </c>
      <c r="BN121" s="58" t="s">
        <v>109</v>
      </c>
    </row>
    <row r="122">
      <c r="A122" s="58" t="s">
        <v>1300</v>
      </c>
      <c r="B122" s="58">
        <v>1.2933965751E10</v>
      </c>
      <c r="C122" s="60">
        <v>45418.0</v>
      </c>
      <c r="D122" s="60">
        <v>45475.0</v>
      </c>
      <c r="E122" s="62">
        <v>57.0</v>
      </c>
      <c r="F122" s="63" t="s">
        <v>151</v>
      </c>
      <c r="G122" s="58" t="s">
        <v>1130</v>
      </c>
      <c r="H122" s="58" t="s">
        <v>153</v>
      </c>
      <c r="I122" s="58" t="s">
        <v>168</v>
      </c>
      <c r="J122" s="58" t="s">
        <v>1301</v>
      </c>
      <c r="K122" s="58" t="s">
        <v>93</v>
      </c>
      <c r="L122" s="58" t="s">
        <v>390</v>
      </c>
      <c r="M122" s="65" t="s">
        <v>95</v>
      </c>
      <c r="N122" s="60">
        <v>45404.0</v>
      </c>
      <c r="O122" s="58" t="s">
        <v>1302</v>
      </c>
      <c r="P122" s="58" t="s">
        <v>1303</v>
      </c>
      <c r="Q122" s="58" t="s">
        <v>1304</v>
      </c>
      <c r="R122" s="58" t="s">
        <v>1305</v>
      </c>
      <c r="S122" s="58" t="s">
        <v>312</v>
      </c>
      <c r="U122" s="64"/>
      <c r="V122" s="66"/>
      <c r="W122" s="60">
        <v>45418.0</v>
      </c>
      <c r="X122" s="65" t="s">
        <v>108</v>
      </c>
      <c r="Y122" s="65" t="s">
        <v>101</v>
      </c>
      <c r="Z122" s="65" t="s">
        <v>108</v>
      </c>
      <c r="AA122" s="66"/>
      <c r="AB122" s="66"/>
      <c r="AC122" s="61"/>
      <c r="AD122" s="65" t="s">
        <v>1306</v>
      </c>
      <c r="AE122" s="65" t="s">
        <v>1307</v>
      </c>
      <c r="AF122" s="58" t="s">
        <v>1308</v>
      </c>
      <c r="AG122" s="58" t="s">
        <v>105</v>
      </c>
      <c r="AH122" s="58">
        <v>2.884586766E9</v>
      </c>
      <c r="AI122" s="58" t="s">
        <v>1309</v>
      </c>
      <c r="AJ122" s="58" t="s">
        <v>1310</v>
      </c>
      <c r="AK122" s="65" t="s">
        <v>136</v>
      </c>
      <c r="AL122" s="65" t="s">
        <v>108</v>
      </c>
      <c r="AM122" s="65" t="s">
        <v>108</v>
      </c>
      <c r="AN122" s="65" t="s">
        <v>101</v>
      </c>
      <c r="AO122" s="65" t="s">
        <v>108</v>
      </c>
      <c r="AP122" s="65" t="s">
        <v>108</v>
      </c>
      <c r="AQ122" s="65" t="s">
        <v>101</v>
      </c>
      <c r="AR122" s="65" t="s">
        <v>101</v>
      </c>
      <c r="AS122" s="64"/>
      <c r="AT122" s="58" t="s">
        <v>25</v>
      </c>
      <c r="AU122" s="58" t="s">
        <v>16</v>
      </c>
      <c r="AV122" s="58" t="s">
        <v>13</v>
      </c>
      <c r="AW122" s="58" t="s">
        <v>23</v>
      </c>
      <c r="AX122" s="58" t="s">
        <v>20</v>
      </c>
      <c r="AY122" s="58" t="s">
        <v>14</v>
      </c>
      <c r="AZ122" s="58" t="s">
        <v>19</v>
      </c>
      <c r="BA122" s="58" t="s">
        <v>15</v>
      </c>
      <c r="BB122" s="58" t="s">
        <v>16</v>
      </c>
      <c r="BC122" s="58" t="s">
        <v>18</v>
      </c>
      <c r="BD122" s="58" t="s">
        <v>20</v>
      </c>
      <c r="BE122" s="58" t="s">
        <v>12</v>
      </c>
      <c r="BF122" s="58" t="s">
        <v>23</v>
      </c>
      <c r="BG122" s="58" t="s">
        <v>25</v>
      </c>
      <c r="BH122" s="67" t="b">
        <v>1</v>
      </c>
      <c r="BI122" s="67" t="b">
        <v>0</v>
      </c>
      <c r="BJ122" s="67" t="b">
        <v>1</v>
      </c>
      <c r="BK122" s="67" t="b">
        <v>0</v>
      </c>
      <c r="BL122" s="67" t="b">
        <v>1</v>
      </c>
      <c r="BM122" s="67" t="b">
        <v>1</v>
      </c>
      <c r="BN122" s="58" t="s">
        <v>109</v>
      </c>
    </row>
    <row r="123">
      <c r="A123" s="58" t="s">
        <v>1311</v>
      </c>
      <c r="B123" s="58">
        <v>1.2864290581E10</v>
      </c>
      <c r="C123" s="60">
        <v>45418.0</v>
      </c>
      <c r="D123" s="61"/>
      <c r="E123" s="62">
        <v>57.0</v>
      </c>
      <c r="F123" s="63" t="s">
        <v>90</v>
      </c>
      <c r="G123" s="64"/>
      <c r="H123" s="58" t="s">
        <v>91</v>
      </c>
      <c r="I123" s="64"/>
      <c r="J123" s="58" t="s">
        <v>1312</v>
      </c>
      <c r="K123" s="58" t="s">
        <v>93</v>
      </c>
      <c r="L123" s="58" t="s">
        <v>390</v>
      </c>
      <c r="M123" s="65" t="s">
        <v>95</v>
      </c>
      <c r="N123" s="60">
        <v>45398.0</v>
      </c>
      <c r="O123" s="58" t="s">
        <v>1313</v>
      </c>
      <c r="P123" s="58" t="s">
        <v>1314</v>
      </c>
      <c r="Q123" s="58" t="s">
        <v>1315</v>
      </c>
      <c r="R123" s="58" t="s">
        <v>1316</v>
      </c>
      <c r="S123" s="58" t="s">
        <v>175</v>
      </c>
      <c r="T123" s="64"/>
      <c r="U123" s="64"/>
      <c r="V123" s="65" t="s">
        <v>1317</v>
      </c>
      <c r="W123" s="60">
        <v>45418.0</v>
      </c>
      <c r="X123" s="65" t="s">
        <v>238</v>
      </c>
      <c r="Y123" s="65" t="s">
        <v>101</v>
      </c>
      <c r="Z123" s="65" t="s">
        <v>238</v>
      </c>
      <c r="AA123" s="66"/>
      <c r="AB123" s="66"/>
      <c r="AC123" s="61"/>
      <c r="AD123" s="65" t="s">
        <v>1318</v>
      </c>
      <c r="AE123" s="65" t="s">
        <v>1319</v>
      </c>
      <c r="AF123" s="58" t="s">
        <v>1320</v>
      </c>
      <c r="AG123" s="58" t="s">
        <v>105</v>
      </c>
      <c r="AH123" s="64"/>
      <c r="AI123" s="58" t="s">
        <v>1321</v>
      </c>
      <c r="AK123" s="65" t="s">
        <v>122</v>
      </c>
      <c r="AL123" s="65" t="s">
        <v>108</v>
      </c>
      <c r="AM123" s="65" t="s">
        <v>108</v>
      </c>
      <c r="AN123" s="65" t="s">
        <v>101</v>
      </c>
      <c r="AO123" s="65" t="s">
        <v>108</v>
      </c>
      <c r="AP123" s="65" t="s">
        <v>108</v>
      </c>
      <c r="AQ123" s="65" t="s">
        <v>108</v>
      </c>
      <c r="AR123" s="65" t="s">
        <v>101</v>
      </c>
      <c r="AS123" s="58" t="s">
        <v>149</v>
      </c>
      <c r="AT123" s="58" t="s">
        <v>25</v>
      </c>
      <c r="AU123" s="58" t="s">
        <v>17</v>
      </c>
      <c r="AV123" s="58" t="s">
        <v>13</v>
      </c>
      <c r="AW123" s="58" t="s">
        <v>23</v>
      </c>
      <c r="AX123" s="58" t="s">
        <v>21</v>
      </c>
      <c r="AY123" s="58" t="s">
        <v>14</v>
      </c>
      <c r="AZ123" s="58" t="s">
        <v>19</v>
      </c>
      <c r="BA123" s="58" t="s">
        <v>14</v>
      </c>
      <c r="BB123" s="58" t="s">
        <v>17</v>
      </c>
      <c r="BC123" s="58" t="s">
        <v>18</v>
      </c>
      <c r="BD123" s="58" t="s">
        <v>21</v>
      </c>
      <c r="BE123" s="58" t="s">
        <v>12</v>
      </c>
      <c r="BF123" s="58" t="s">
        <v>23</v>
      </c>
      <c r="BG123" s="58" t="s">
        <v>25</v>
      </c>
      <c r="BH123" s="67" t="b">
        <v>1</v>
      </c>
      <c r="BI123" s="67" t="b">
        <v>1</v>
      </c>
      <c r="BJ123" s="67" t="b">
        <v>1</v>
      </c>
      <c r="BK123" s="67" t="b">
        <v>0</v>
      </c>
      <c r="BL123" s="67" t="b">
        <v>1</v>
      </c>
      <c r="BM123" s="67" t="b">
        <v>1</v>
      </c>
      <c r="BN123" s="58" t="s">
        <v>109</v>
      </c>
    </row>
    <row r="124" hidden="1">
      <c r="A124" s="58" t="s">
        <v>1322</v>
      </c>
      <c r="B124" s="58">
        <v>7.281591478E9</v>
      </c>
      <c r="C124" s="60">
        <v>45418.0</v>
      </c>
      <c r="D124" s="61"/>
      <c r="E124" s="62">
        <v>57.0</v>
      </c>
      <c r="F124" s="63" t="s">
        <v>90</v>
      </c>
      <c r="G124" s="64"/>
      <c r="H124" s="58" t="s">
        <v>91</v>
      </c>
      <c r="I124" s="64"/>
      <c r="J124" s="58" t="s">
        <v>1323</v>
      </c>
      <c r="K124" s="58" t="s">
        <v>93</v>
      </c>
      <c r="L124" s="58" t="s">
        <v>1324</v>
      </c>
      <c r="M124" s="65" t="s">
        <v>95</v>
      </c>
      <c r="N124" s="60">
        <v>45112.0</v>
      </c>
      <c r="O124" s="58" t="s">
        <v>1325</v>
      </c>
      <c r="P124" s="58" t="s">
        <v>1326</v>
      </c>
      <c r="Q124" s="58" t="s">
        <v>1327</v>
      </c>
      <c r="R124" s="58" t="s">
        <v>1324</v>
      </c>
      <c r="S124" s="58" t="s">
        <v>257</v>
      </c>
      <c r="U124" s="64"/>
      <c r="V124" s="65" t="s">
        <v>117</v>
      </c>
      <c r="W124" s="60">
        <v>45120.0</v>
      </c>
      <c r="X124" s="65" t="s">
        <v>101</v>
      </c>
      <c r="Y124" s="65" t="s">
        <v>108</v>
      </c>
      <c r="Z124" s="65" t="s">
        <v>108</v>
      </c>
      <c r="AA124" s="65" t="s">
        <v>438</v>
      </c>
      <c r="AB124" s="66"/>
      <c r="AC124" s="61"/>
      <c r="AD124" s="65" t="s">
        <v>1328</v>
      </c>
      <c r="AE124" s="65" t="s">
        <v>1329</v>
      </c>
      <c r="AF124" s="58" t="s">
        <v>1330</v>
      </c>
      <c r="AG124" s="58" t="s">
        <v>105</v>
      </c>
      <c r="AH124" s="64"/>
      <c r="AI124" s="58" t="s">
        <v>1331</v>
      </c>
      <c r="AK124" s="65" t="s">
        <v>101</v>
      </c>
      <c r="AL124" s="65" t="s">
        <v>101</v>
      </c>
      <c r="AM124" s="65" t="s">
        <v>101</v>
      </c>
      <c r="AN124" s="65" t="s">
        <v>101</v>
      </c>
      <c r="AO124" s="65" t="s">
        <v>101</v>
      </c>
      <c r="AP124" s="65" t="s">
        <v>101</v>
      </c>
      <c r="AQ124" s="65" t="s">
        <v>101</v>
      </c>
      <c r="AR124" s="65" t="s">
        <v>101</v>
      </c>
      <c r="AS124" s="58" t="s">
        <v>123</v>
      </c>
      <c r="AT124" s="58" t="s">
        <v>25</v>
      </c>
      <c r="AU124" s="58" t="s">
        <v>17</v>
      </c>
      <c r="AV124" s="58" t="s">
        <v>12</v>
      </c>
      <c r="AW124" s="58" t="s">
        <v>23</v>
      </c>
      <c r="AX124" s="58" t="s">
        <v>20</v>
      </c>
      <c r="AY124" s="58" t="s">
        <v>14</v>
      </c>
      <c r="AZ124" s="58" t="s">
        <v>18</v>
      </c>
      <c r="BA124" s="64"/>
      <c r="BB124" s="64"/>
      <c r="BC124" s="64"/>
      <c r="BD124" s="64"/>
      <c r="BE124" s="64"/>
      <c r="BF124" s="64"/>
      <c r="BG124" s="64"/>
      <c r="BH124" s="64"/>
      <c r="BI124" s="64"/>
      <c r="BJ124" s="64"/>
      <c r="BK124" s="64"/>
      <c r="BL124" s="64"/>
      <c r="BM124" s="64"/>
      <c r="BN124" s="58" t="s">
        <v>109</v>
      </c>
    </row>
    <row r="125">
      <c r="A125" s="58" t="s">
        <v>1332</v>
      </c>
      <c r="B125" s="58">
        <v>1.2531477158E10</v>
      </c>
      <c r="C125" s="60">
        <v>45418.0</v>
      </c>
      <c r="D125" s="60">
        <v>45457.0</v>
      </c>
      <c r="E125" s="62">
        <v>39.0</v>
      </c>
      <c r="F125" s="63" t="s">
        <v>151</v>
      </c>
      <c r="G125" s="58" t="s">
        <v>1333</v>
      </c>
      <c r="H125" s="58" t="s">
        <v>153</v>
      </c>
      <c r="I125" s="58" t="s">
        <v>168</v>
      </c>
      <c r="J125" s="58" t="s">
        <v>1334</v>
      </c>
      <c r="K125" s="58" t="s">
        <v>287</v>
      </c>
      <c r="L125" s="58" t="s">
        <v>360</v>
      </c>
      <c r="M125" s="65" t="s">
        <v>95</v>
      </c>
      <c r="N125" s="60">
        <v>45371.0</v>
      </c>
      <c r="O125" s="58" t="s">
        <v>1335</v>
      </c>
      <c r="P125" s="58" t="s">
        <v>1336</v>
      </c>
      <c r="Q125" s="58" t="s">
        <v>1337</v>
      </c>
      <c r="R125" s="58" t="s">
        <v>1338</v>
      </c>
      <c r="S125" s="58" t="s">
        <v>637</v>
      </c>
      <c r="U125" s="64"/>
      <c r="V125" s="66"/>
      <c r="W125" s="60">
        <v>45418.0</v>
      </c>
      <c r="X125" s="65" t="s">
        <v>108</v>
      </c>
      <c r="Y125" s="65" t="s">
        <v>101</v>
      </c>
      <c r="Z125" s="65" t="s">
        <v>108</v>
      </c>
      <c r="AA125" s="66"/>
      <c r="AB125" s="66"/>
      <c r="AC125" s="61"/>
      <c r="AD125" s="65" t="s">
        <v>1339</v>
      </c>
      <c r="AE125" s="65" t="s">
        <v>1340</v>
      </c>
      <c r="AF125" s="58" t="s">
        <v>1341</v>
      </c>
      <c r="AG125" s="58" t="s">
        <v>283</v>
      </c>
      <c r="AH125" s="58">
        <v>2.766959247E9</v>
      </c>
      <c r="AI125" s="58" t="s">
        <v>1342</v>
      </c>
      <c r="AJ125" s="58" t="s">
        <v>1343</v>
      </c>
      <c r="AK125" s="65" t="s">
        <v>107</v>
      </c>
      <c r="AL125" s="65" t="s">
        <v>108</v>
      </c>
      <c r="AM125" s="65" t="s">
        <v>101</v>
      </c>
      <c r="AN125" s="65" t="s">
        <v>101</v>
      </c>
      <c r="AO125" s="65" t="s">
        <v>108</v>
      </c>
      <c r="AP125" s="65" t="s">
        <v>101</v>
      </c>
      <c r="AQ125" s="65" t="s">
        <v>108</v>
      </c>
      <c r="AR125" s="65" t="s">
        <v>101</v>
      </c>
      <c r="AS125" s="64"/>
      <c r="AT125" s="58" t="s">
        <v>25</v>
      </c>
      <c r="AU125" s="58" t="s">
        <v>17</v>
      </c>
      <c r="AV125" s="58" t="s">
        <v>13</v>
      </c>
      <c r="AW125" s="58" t="s">
        <v>23</v>
      </c>
      <c r="AX125" s="58" t="s">
        <v>20</v>
      </c>
      <c r="AY125" s="58" t="s">
        <v>14</v>
      </c>
      <c r="AZ125" s="58" t="s">
        <v>19</v>
      </c>
      <c r="BA125" s="58" t="s">
        <v>14</v>
      </c>
      <c r="BB125" s="58" t="s">
        <v>16</v>
      </c>
      <c r="BC125" s="58" t="s">
        <v>18</v>
      </c>
      <c r="BD125" s="58" t="s">
        <v>21</v>
      </c>
      <c r="BE125" s="58" t="s">
        <v>12</v>
      </c>
      <c r="BF125" s="58" t="s">
        <v>23</v>
      </c>
      <c r="BG125" s="58" t="s">
        <v>25</v>
      </c>
      <c r="BH125" s="67" t="b">
        <v>1</v>
      </c>
      <c r="BI125" s="67" t="b">
        <v>1</v>
      </c>
      <c r="BJ125" s="67" t="b">
        <v>0</v>
      </c>
      <c r="BK125" s="67" t="b">
        <v>0</v>
      </c>
      <c r="BL125" s="67" t="b">
        <v>0</v>
      </c>
      <c r="BM125" s="67" t="b">
        <v>1</v>
      </c>
      <c r="BN125" s="58" t="s">
        <v>109</v>
      </c>
    </row>
    <row r="126">
      <c r="A126" s="58" t="s">
        <v>1344</v>
      </c>
      <c r="B126" s="58">
        <v>1.2934007394E10</v>
      </c>
      <c r="C126" s="60">
        <v>45418.0</v>
      </c>
      <c r="D126" s="61"/>
      <c r="E126" s="62">
        <v>57.0</v>
      </c>
      <c r="F126" s="63" t="s">
        <v>90</v>
      </c>
      <c r="G126" s="64"/>
      <c r="H126" s="58" t="s">
        <v>91</v>
      </c>
      <c r="I126" s="64"/>
      <c r="J126" s="58" t="s">
        <v>1345</v>
      </c>
      <c r="K126" s="58" t="s">
        <v>93</v>
      </c>
      <c r="L126" s="58" t="s">
        <v>126</v>
      </c>
      <c r="M126" s="65" t="s">
        <v>95</v>
      </c>
      <c r="N126" s="60">
        <v>45404.0</v>
      </c>
      <c r="O126" s="58" t="s">
        <v>1346</v>
      </c>
      <c r="P126" s="58" t="s">
        <v>1347</v>
      </c>
      <c r="Q126" s="58" t="s">
        <v>1348</v>
      </c>
      <c r="R126" s="58" t="s">
        <v>437</v>
      </c>
      <c r="S126" s="58" t="s">
        <v>144</v>
      </c>
      <c r="U126" s="64"/>
      <c r="V126" s="66"/>
      <c r="W126" s="60">
        <v>45418.0</v>
      </c>
      <c r="X126" s="65" t="s">
        <v>108</v>
      </c>
      <c r="Y126" s="65" t="s">
        <v>101</v>
      </c>
      <c r="Z126" s="65" t="s">
        <v>108</v>
      </c>
      <c r="AA126" s="66"/>
      <c r="AB126" s="66"/>
      <c r="AC126" s="61"/>
      <c r="AD126" s="65" t="s">
        <v>1349</v>
      </c>
      <c r="AE126" s="65" t="s">
        <v>1350</v>
      </c>
      <c r="AF126" s="58" t="s">
        <v>1351</v>
      </c>
      <c r="AG126" s="58" t="s">
        <v>105</v>
      </c>
      <c r="AH126" s="64"/>
      <c r="AI126" s="58" t="s">
        <v>1352</v>
      </c>
      <c r="AK126" s="65" t="s">
        <v>238</v>
      </c>
      <c r="AL126" s="65" t="s">
        <v>101</v>
      </c>
      <c r="AM126" s="65" t="s">
        <v>108</v>
      </c>
      <c r="AN126" s="65" t="s">
        <v>101</v>
      </c>
      <c r="AO126" s="65" t="s">
        <v>101</v>
      </c>
      <c r="AP126" s="65" t="s">
        <v>101</v>
      </c>
      <c r="AQ126" s="65" t="s">
        <v>101</v>
      </c>
      <c r="AR126" s="65" t="s">
        <v>108</v>
      </c>
      <c r="AS126" s="58" t="s">
        <v>123</v>
      </c>
      <c r="AT126" s="58" t="s">
        <v>25</v>
      </c>
      <c r="AU126" s="58" t="s">
        <v>16</v>
      </c>
      <c r="AV126" s="58" t="s">
        <v>13</v>
      </c>
      <c r="AW126" s="58" t="s">
        <v>23</v>
      </c>
      <c r="AX126" s="58" t="s">
        <v>21</v>
      </c>
      <c r="AY126" s="58" t="s">
        <v>14</v>
      </c>
      <c r="AZ126" s="58" t="s">
        <v>19</v>
      </c>
      <c r="BA126" s="58" t="s">
        <v>15</v>
      </c>
      <c r="BB126" s="58" t="s">
        <v>16</v>
      </c>
      <c r="BC126" s="58" t="s">
        <v>19</v>
      </c>
      <c r="BD126" s="58" t="s">
        <v>20</v>
      </c>
      <c r="BE126" s="58" t="s">
        <v>12</v>
      </c>
      <c r="BF126" s="58" t="s">
        <v>22</v>
      </c>
      <c r="BG126" s="58" t="s">
        <v>24</v>
      </c>
      <c r="BH126" s="67" t="b">
        <v>0</v>
      </c>
      <c r="BI126" s="67" t="b">
        <v>0</v>
      </c>
      <c r="BJ126" s="67" t="b">
        <v>0</v>
      </c>
      <c r="BK126" s="67" t="b">
        <v>1</v>
      </c>
      <c r="BL126" s="67" t="b">
        <v>1</v>
      </c>
      <c r="BM126" s="67" t="b">
        <v>0</v>
      </c>
      <c r="BN126" s="58" t="s">
        <v>109</v>
      </c>
    </row>
    <row r="127">
      <c r="A127" s="58" t="s">
        <v>1353</v>
      </c>
      <c r="B127" s="58">
        <v>1.2935473179E10</v>
      </c>
      <c r="C127" s="60">
        <v>45418.0</v>
      </c>
      <c r="D127" s="61"/>
      <c r="E127" s="62">
        <v>57.0</v>
      </c>
      <c r="F127" s="63" t="s">
        <v>90</v>
      </c>
      <c r="G127" s="64"/>
      <c r="H127" s="58" t="s">
        <v>91</v>
      </c>
      <c r="I127" s="64"/>
      <c r="J127" s="58" t="s">
        <v>1354</v>
      </c>
      <c r="K127" s="58" t="s">
        <v>287</v>
      </c>
      <c r="L127" s="58" t="s">
        <v>228</v>
      </c>
      <c r="M127" s="65" t="s">
        <v>95</v>
      </c>
      <c r="N127" s="60">
        <v>45404.0</v>
      </c>
      <c r="O127" s="58" t="s">
        <v>1355</v>
      </c>
      <c r="P127" s="58" t="s">
        <v>1356</v>
      </c>
      <c r="Q127" s="58" t="s">
        <v>1357</v>
      </c>
      <c r="R127" s="58" t="s">
        <v>769</v>
      </c>
      <c r="S127" s="58" t="s">
        <v>220</v>
      </c>
      <c r="U127" s="64"/>
      <c r="V127" s="66"/>
      <c r="W127" s="60">
        <v>45418.0</v>
      </c>
      <c r="X127" s="65" t="s">
        <v>108</v>
      </c>
      <c r="Y127" s="65" t="s">
        <v>101</v>
      </c>
      <c r="Z127" s="65" t="s">
        <v>108</v>
      </c>
      <c r="AA127" s="66"/>
      <c r="AB127" s="66"/>
      <c r="AC127" s="61"/>
      <c r="AD127" s="65" t="s">
        <v>1358</v>
      </c>
      <c r="AE127" s="65" t="s">
        <v>1259</v>
      </c>
      <c r="AF127" s="58" t="s">
        <v>1260</v>
      </c>
      <c r="AG127" s="58" t="s">
        <v>283</v>
      </c>
      <c r="AH127" s="64"/>
      <c r="AI127" s="58" t="s">
        <v>1359</v>
      </c>
      <c r="AK127" s="65" t="s">
        <v>122</v>
      </c>
      <c r="AL127" s="65" t="s">
        <v>108</v>
      </c>
      <c r="AM127" s="65" t="s">
        <v>108</v>
      </c>
      <c r="AN127" s="65" t="s">
        <v>101</v>
      </c>
      <c r="AO127" s="65" t="s">
        <v>108</v>
      </c>
      <c r="AP127" s="65" t="s">
        <v>101</v>
      </c>
      <c r="AQ127" s="65" t="s">
        <v>108</v>
      </c>
      <c r="AR127" s="65" t="s">
        <v>108</v>
      </c>
      <c r="AS127" s="58" t="s">
        <v>123</v>
      </c>
      <c r="AT127" s="58" t="s">
        <v>25</v>
      </c>
      <c r="AU127" s="58" t="s">
        <v>16</v>
      </c>
      <c r="AV127" s="58" t="s">
        <v>13</v>
      </c>
      <c r="AW127" s="58" t="s">
        <v>23</v>
      </c>
      <c r="AX127" s="58" t="s">
        <v>20</v>
      </c>
      <c r="AY127" s="58" t="s">
        <v>14</v>
      </c>
      <c r="AZ127" s="58" t="s">
        <v>18</v>
      </c>
      <c r="BA127" s="58" t="s">
        <v>14</v>
      </c>
      <c r="BB127" s="58" t="s">
        <v>16</v>
      </c>
      <c r="BC127" s="58" t="s">
        <v>18</v>
      </c>
      <c r="BD127" s="58" t="s">
        <v>21</v>
      </c>
      <c r="BE127" s="58" t="s">
        <v>12</v>
      </c>
      <c r="BF127" s="58" t="s">
        <v>23</v>
      </c>
      <c r="BG127" s="58" t="s">
        <v>25</v>
      </c>
      <c r="BH127" s="67" t="b">
        <v>1</v>
      </c>
      <c r="BI127" s="67" t="b">
        <v>1</v>
      </c>
      <c r="BJ127" s="67" t="b">
        <v>0</v>
      </c>
      <c r="BK127" s="67" t="b">
        <v>1</v>
      </c>
      <c r="BL127" s="67" t="b">
        <v>1</v>
      </c>
      <c r="BM127" s="67" t="b">
        <v>1</v>
      </c>
      <c r="BN127" s="58" t="s">
        <v>109</v>
      </c>
    </row>
    <row r="128" hidden="1">
      <c r="A128" s="58" t="s">
        <v>1360</v>
      </c>
      <c r="B128" s="58">
        <v>1.3056516769E10</v>
      </c>
      <c r="C128" s="60">
        <v>45415.0</v>
      </c>
      <c r="D128" s="61"/>
      <c r="E128" s="62">
        <v>60.0</v>
      </c>
      <c r="F128" s="63" t="s">
        <v>151</v>
      </c>
      <c r="G128" s="58" t="s">
        <v>1013</v>
      </c>
      <c r="H128" s="58" t="s">
        <v>168</v>
      </c>
      <c r="I128" s="58" t="s">
        <v>154</v>
      </c>
      <c r="J128" s="58" t="s">
        <v>1361</v>
      </c>
      <c r="K128" s="58" t="s">
        <v>287</v>
      </c>
      <c r="L128" s="58" t="s">
        <v>1362</v>
      </c>
      <c r="M128" s="65" t="s">
        <v>95</v>
      </c>
      <c r="N128" s="60">
        <v>45413.0</v>
      </c>
      <c r="O128" s="58" t="s">
        <v>1363</v>
      </c>
      <c r="P128" s="58" t="s">
        <v>1364</v>
      </c>
      <c r="Q128" s="58" t="s">
        <v>1365</v>
      </c>
      <c r="R128" s="58" t="s">
        <v>1362</v>
      </c>
      <c r="S128" s="58" t="s">
        <v>594</v>
      </c>
      <c r="T128" s="64"/>
      <c r="U128" s="64"/>
      <c r="V128" s="65" t="s">
        <v>1366</v>
      </c>
      <c r="W128" s="60">
        <v>45415.0</v>
      </c>
      <c r="X128" s="65" t="s">
        <v>238</v>
      </c>
      <c r="Y128" s="65" t="s">
        <v>101</v>
      </c>
      <c r="Z128" s="65" t="s">
        <v>238</v>
      </c>
      <c r="AA128" s="66"/>
      <c r="AB128" s="66"/>
      <c r="AC128" s="61"/>
      <c r="AD128" s="65" t="s">
        <v>1367</v>
      </c>
      <c r="AE128" s="65" t="s">
        <v>1368</v>
      </c>
      <c r="AF128" s="58" t="s">
        <v>1369</v>
      </c>
      <c r="AG128" s="58" t="s">
        <v>283</v>
      </c>
      <c r="AH128" s="58">
        <v>2.706269356E9</v>
      </c>
      <c r="AI128" s="58" t="s">
        <v>1370</v>
      </c>
      <c r="AJ128" s="58" t="s">
        <v>1371</v>
      </c>
      <c r="AK128" s="65" t="s">
        <v>101</v>
      </c>
      <c r="AL128" s="65" t="s">
        <v>101</v>
      </c>
      <c r="AM128" s="65" t="s">
        <v>101</v>
      </c>
      <c r="AN128" s="65" t="s">
        <v>101</v>
      </c>
      <c r="AO128" s="65" t="s">
        <v>101</v>
      </c>
      <c r="AP128" s="65" t="s">
        <v>101</v>
      </c>
      <c r="AQ128" s="65" t="s">
        <v>101</v>
      </c>
      <c r="AR128" s="65" t="s">
        <v>101</v>
      </c>
      <c r="AS128" s="64"/>
      <c r="AT128" s="58" t="s">
        <v>25</v>
      </c>
      <c r="AU128" s="58" t="s">
        <v>16</v>
      </c>
      <c r="AV128" s="58" t="s">
        <v>12</v>
      </c>
      <c r="AW128" s="58" t="s">
        <v>23</v>
      </c>
      <c r="AX128" s="58" t="s">
        <v>20</v>
      </c>
      <c r="AY128" s="58" t="s">
        <v>14</v>
      </c>
      <c r="AZ128" s="58" t="s">
        <v>19</v>
      </c>
      <c r="BA128" s="64"/>
      <c r="BB128" s="64"/>
      <c r="BC128" s="64"/>
      <c r="BD128" s="64"/>
      <c r="BE128" s="64"/>
      <c r="BF128" s="64"/>
      <c r="BG128" s="64"/>
      <c r="BH128" s="64"/>
      <c r="BI128" s="64"/>
      <c r="BJ128" s="64"/>
      <c r="BK128" s="64"/>
      <c r="BL128" s="64"/>
      <c r="BM128" s="64"/>
      <c r="BN128" s="58" t="s">
        <v>109</v>
      </c>
    </row>
    <row r="129">
      <c r="A129" s="58" t="s">
        <v>1372</v>
      </c>
      <c r="B129" s="58">
        <v>1.2810084232E10</v>
      </c>
      <c r="C129" s="60">
        <v>45415.0</v>
      </c>
      <c r="D129" s="61"/>
      <c r="E129" s="62">
        <v>60.0</v>
      </c>
      <c r="F129" s="63" t="s">
        <v>151</v>
      </c>
      <c r="G129" s="58" t="s">
        <v>1130</v>
      </c>
      <c r="H129" s="58" t="s">
        <v>168</v>
      </c>
      <c r="I129" s="58" t="s">
        <v>154</v>
      </c>
      <c r="J129" s="58" t="s">
        <v>1373</v>
      </c>
      <c r="K129" s="58" t="s">
        <v>287</v>
      </c>
      <c r="L129" s="58" t="s">
        <v>390</v>
      </c>
      <c r="M129" s="65" t="s">
        <v>95</v>
      </c>
      <c r="N129" s="60">
        <v>45393.0</v>
      </c>
      <c r="O129" s="58" t="s">
        <v>1374</v>
      </c>
      <c r="P129" s="58" t="s">
        <v>1375</v>
      </c>
      <c r="Q129" s="58" t="s">
        <v>1376</v>
      </c>
      <c r="R129" s="58" t="s">
        <v>1377</v>
      </c>
      <c r="S129" s="58" t="s">
        <v>312</v>
      </c>
      <c r="U129" s="64"/>
      <c r="V129" s="66"/>
      <c r="W129" s="60">
        <v>45415.0</v>
      </c>
      <c r="X129" s="65" t="s">
        <v>101</v>
      </c>
      <c r="Y129" s="65" t="s">
        <v>101</v>
      </c>
      <c r="Z129" s="65" t="s">
        <v>101</v>
      </c>
      <c r="AA129" s="66"/>
      <c r="AB129" s="66"/>
      <c r="AC129" s="61"/>
      <c r="AD129" s="65" t="s">
        <v>1378</v>
      </c>
      <c r="AE129" s="65" t="s">
        <v>1379</v>
      </c>
      <c r="AF129" s="58" t="s">
        <v>1380</v>
      </c>
      <c r="AG129" s="58" t="s">
        <v>283</v>
      </c>
      <c r="AH129" s="58">
        <v>2.862030388E9</v>
      </c>
      <c r="AI129" s="58" t="s">
        <v>1381</v>
      </c>
      <c r="AJ129" s="58" t="s">
        <v>1382</v>
      </c>
      <c r="AK129" s="65" t="s">
        <v>136</v>
      </c>
      <c r="AL129" s="65" t="s">
        <v>101</v>
      </c>
      <c r="AM129" s="65" t="s">
        <v>101</v>
      </c>
      <c r="AN129" s="65" t="s">
        <v>108</v>
      </c>
      <c r="AO129" s="65" t="s">
        <v>101</v>
      </c>
      <c r="AP129" s="65" t="s">
        <v>108</v>
      </c>
      <c r="AQ129" s="65" t="s">
        <v>108</v>
      </c>
      <c r="AR129" s="65" t="s">
        <v>108</v>
      </c>
      <c r="AS129" s="58" t="s">
        <v>149</v>
      </c>
      <c r="AT129" s="58" t="s">
        <v>25</v>
      </c>
      <c r="AU129" s="58" t="s">
        <v>16</v>
      </c>
      <c r="AV129" s="58" t="s">
        <v>12</v>
      </c>
      <c r="AW129" s="58" t="s">
        <v>23</v>
      </c>
      <c r="AX129" s="58" t="s">
        <v>20</v>
      </c>
      <c r="AY129" s="58" t="s">
        <v>14</v>
      </c>
      <c r="AZ129" s="58" t="s">
        <v>18</v>
      </c>
      <c r="BA129" s="58" t="s">
        <v>14</v>
      </c>
      <c r="BB129" s="58" t="s">
        <v>17</v>
      </c>
      <c r="BC129" s="58" t="s">
        <v>18</v>
      </c>
      <c r="BD129" s="58" t="s">
        <v>20</v>
      </c>
      <c r="BE129" s="58" t="s">
        <v>12</v>
      </c>
      <c r="BF129" s="58" t="s">
        <v>22</v>
      </c>
      <c r="BG129" s="58" t="s">
        <v>24</v>
      </c>
      <c r="BH129" s="67" t="b">
        <v>0</v>
      </c>
      <c r="BI129" s="67" t="b">
        <v>1</v>
      </c>
      <c r="BJ129" s="67" t="b">
        <v>1</v>
      </c>
      <c r="BK129" s="67" t="b">
        <v>1</v>
      </c>
      <c r="BL129" s="67" t="b">
        <v>0</v>
      </c>
      <c r="BM129" s="67" t="b">
        <v>0</v>
      </c>
      <c r="BN129" s="58" t="s">
        <v>109</v>
      </c>
    </row>
    <row r="130">
      <c r="A130" s="58" t="s">
        <v>1383</v>
      </c>
      <c r="B130" s="58">
        <v>1.2906086531E10</v>
      </c>
      <c r="C130" s="60">
        <v>45415.0</v>
      </c>
      <c r="D130" s="61"/>
      <c r="E130" s="62">
        <v>60.0</v>
      </c>
      <c r="F130" s="63" t="s">
        <v>90</v>
      </c>
      <c r="G130" s="64"/>
      <c r="H130" s="58" t="s">
        <v>91</v>
      </c>
      <c r="I130" s="64"/>
      <c r="J130" s="58" t="s">
        <v>1384</v>
      </c>
      <c r="K130" s="58" t="s">
        <v>93</v>
      </c>
      <c r="L130" s="58" t="s">
        <v>390</v>
      </c>
      <c r="M130" s="65" t="s">
        <v>95</v>
      </c>
      <c r="N130" s="60">
        <v>45401.0</v>
      </c>
      <c r="O130" s="58" t="s">
        <v>1385</v>
      </c>
      <c r="P130" s="58" t="s">
        <v>1386</v>
      </c>
      <c r="Q130" s="58" t="s">
        <v>1387</v>
      </c>
      <c r="R130" s="58" t="s">
        <v>459</v>
      </c>
      <c r="S130" s="58" t="s">
        <v>144</v>
      </c>
      <c r="U130" s="64"/>
      <c r="V130" s="66"/>
      <c r="W130" s="60">
        <v>45415.0</v>
      </c>
      <c r="X130" s="65" t="s">
        <v>101</v>
      </c>
      <c r="Y130" s="65" t="s">
        <v>101</v>
      </c>
      <c r="Z130" s="65" t="s">
        <v>101</v>
      </c>
      <c r="AA130" s="66"/>
      <c r="AB130" s="66"/>
      <c r="AC130" s="61"/>
      <c r="AD130" s="65" t="s">
        <v>1388</v>
      </c>
      <c r="AE130" s="65" t="s">
        <v>1389</v>
      </c>
      <c r="AF130" s="58" t="s">
        <v>1390</v>
      </c>
      <c r="AG130" s="58" t="s">
        <v>105</v>
      </c>
      <c r="AH130" s="64"/>
      <c r="AI130" s="58" t="s">
        <v>1391</v>
      </c>
      <c r="AK130" s="65" t="s">
        <v>238</v>
      </c>
      <c r="AL130" s="65" t="s">
        <v>108</v>
      </c>
      <c r="AM130" s="65" t="s">
        <v>101</v>
      </c>
      <c r="AN130" s="65" t="s">
        <v>101</v>
      </c>
      <c r="AO130" s="65" t="s">
        <v>108</v>
      </c>
      <c r="AP130" s="65" t="s">
        <v>101</v>
      </c>
      <c r="AQ130" s="65" t="s">
        <v>101</v>
      </c>
      <c r="AR130" s="65" t="s">
        <v>101</v>
      </c>
      <c r="AS130" s="58" t="s">
        <v>123</v>
      </c>
      <c r="AT130" s="58" t="s">
        <v>25</v>
      </c>
      <c r="AU130" s="58" t="s">
        <v>16</v>
      </c>
      <c r="AV130" s="58" t="s">
        <v>13</v>
      </c>
      <c r="AW130" s="58" t="s">
        <v>22</v>
      </c>
      <c r="AX130" s="58" t="s">
        <v>21</v>
      </c>
      <c r="AY130" s="58" t="s">
        <v>14</v>
      </c>
      <c r="AZ130" s="58" t="s">
        <v>19</v>
      </c>
      <c r="BA130" s="58" t="s">
        <v>15</v>
      </c>
      <c r="BB130" s="58" t="s">
        <v>17</v>
      </c>
      <c r="BC130" s="58" t="s">
        <v>18</v>
      </c>
      <c r="BD130" s="58" t="s">
        <v>20</v>
      </c>
      <c r="BE130" s="58" t="s">
        <v>12</v>
      </c>
      <c r="BF130" s="58" t="s">
        <v>22</v>
      </c>
      <c r="BG130" s="58" t="s">
        <v>25</v>
      </c>
      <c r="BH130" s="67" t="b">
        <v>1</v>
      </c>
      <c r="BI130" s="67" t="b">
        <v>0</v>
      </c>
      <c r="BJ130" s="67" t="b">
        <v>0</v>
      </c>
      <c r="BK130" s="67" t="b">
        <v>0</v>
      </c>
      <c r="BL130" s="67" t="b">
        <v>0</v>
      </c>
      <c r="BM130" s="67" t="b">
        <v>1</v>
      </c>
      <c r="BN130" s="58" t="s">
        <v>109</v>
      </c>
    </row>
    <row r="131">
      <c r="A131" s="58" t="s">
        <v>1392</v>
      </c>
      <c r="B131" s="58">
        <v>1.2841886123E10</v>
      </c>
      <c r="C131" s="60">
        <v>45415.0</v>
      </c>
      <c r="D131" s="61"/>
      <c r="E131" s="62">
        <v>60.0</v>
      </c>
      <c r="F131" s="63" t="s">
        <v>90</v>
      </c>
      <c r="G131" s="64"/>
      <c r="H131" s="58" t="s">
        <v>91</v>
      </c>
      <c r="I131" s="64"/>
      <c r="J131" s="58" t="s">
        <v>1393</v>
      </c>
      <c r="K131" s="58" t="s">
        <v>93</v>
      </c>
      <c r="L131" s="58" t="s">
        <v>139</v>
      </c>
      <c r="M131" s="65" t="s">
        <v>95</v>
      </c>
      <c r="N131" s="60">
        <v>45396.0</v>
      </c>
      <c r="O131" s="58" t="s">
        <v>1394</v>
      </c>
      <c r="P131" s="58" t="s">
        <v>1395</v>
      </c>
      <c r="Q131" s="58" t="s">
        <v>1396</v>
      </c>
      <c r="R131" s="58" t="s">
        <v>130</v>
      </c>
      <c r="S131" s="58" t="s">
        <v>131</v>
      </c>
      <c r="U131" s="64"/>
      <c r="V131" s="66"/>
      <c r="W131" s="60">
        <v>45415.0</v>
      </c>
      <c r="X131" s="65" t="s">
        <v>101</v>
      </c>
      <c r="Y131" s="65" t="s">
        <v>101</v>
      </c>
      <c r="Z131" s="65" t="s">
        <v>101</v>
      </c>
      <c r="AA131" s="66"/>
      <c r="AB131" s="66"/>
      <c r="AC131" s="61"/>
      <c r="AD131" s="65" t="s">
        <v>1397</v>
      </c>
      <c r="AE131" s="65" t="s">
        <v>1398</v>
      </c>
      <c r="AF131" s="58" t="s">
        <v>1399</v>
      </c>
      <c r="AG131" s="58" t="s">
        <v>105</v>
      </c>
      <c r="AH131" s="64"/>
      <c r="AI131" s="58" t="s">
        <v>1400</v>
      </c>
      <c r="AK131" s="65" t="s">
        <v>107</v>
      </c>
      <c r="AL131" s="65" t="s">
        <v>101</v>
      </c>
      <c r="AM131" s="65" t="s">
        <v>108</v>
      </c>
      <c r="AN131" s="65" t="s">
        <v>108</v>
      </c>
      <c r="AO131" s="65" t="s">
        <v>108</v>
      </c>
      <c r="AP131" s="65" t="s">
        <v>101</v>
      </c>
      <c r="AQ131" s="65" t="s">
        <v>101</v>
      </c>
      <c r="AR131" s="65" t="s">
        <v>101</v>
      </c>
      <c r="AS131" s="58" t="s">
        <v>250</v>
      </c>
      <c r="AT131" s="58" t="s">
        <v>25</v>
      </c>
      <c r="AU131" s="58" t="s">
        <v>17</v>
      </c>
      <c r="AV131" s="58" t="s">
        <v>13</v>
      </c>
      <c r="AW131" s="58" t="s">
        <v>23</v>
      </c>
      <c r="AX131" s="58" t="s">
        <v>21</v>
      </c>
      <c r="AY131" s="58" t="s">
        <v>14</v>
      </c>
      <c r="AZ131" s="58" t="s">
        <v>18</v>
      </c>
      <c r="BA131" s="58" t="s">
        <v>15</v>
      </c>
      <c r="BB131" s="58" t="s">
        <v>17</v>
      </c>
      <c r="BC131" s="58" t="s">
        <v>19</v>
      </c>
      <c r="BD131" s="58" t="s">
        <v>20</v>
      </c>
      <c r="BE131" s="58" t="s">
        <v>13</v>
      </c>
      <c r="BF131" s="58" t="s">
        <v>23</v>
      </c>
      <c r="BG131" s="58" t="s">
        <v>24</v>
      </c>
      <c r="BH131" s="67" t="b">
        <v>0</v>
      </c>
      <c r="BI131" s="67" t="b">
        <v>0</v>
      </c>
      <c r="BJ131" s="67" t="b">
        <v>0</v>
      </c>
      <c r="BK131" s="67" t="b">
        <v>0</v>
      </c>
      <c r="BL131" s="67" t="b">
        <v>1</v>
      </c>
      <c r="BM131" s="67" t="b">
        <v>1</v>
      </c>
      <c r="BN131" s="58" t="s">
        <v>109</v>
      </c>
    </row>
    <row r="132" hidden="1">
      <c r="A132" s="58" t="s">
        <v>1401</v>
      </c>
      <c r="B132" s="58">
        <v>1.0020584366E10</v>
      </c>
      <c r="C132" s="60">
        <v>45415.0</v>
      </c>
      <c r="D132" s="61"/>
      <c r="E132" s="62">
        <v>60.0</v>
      </c>
      <c r="F132" s="63" t="s">
        <v>90</v>
      </c>
      <c r="G132" s="64"/>
      <c r="H132" s="58" t="s">
        <v>91</v>
      </c>
      <c r="I132" s="64"/>
      <c r="J132" s="58" t="s">
        <v>1402</v>
      </c>
      <c r="K132" s="58" t="s">
        <v>93</v>
      </c>
      <c r="L132" s="58" t="s">
        <v>1403</v>
      </c>
      <c r="M132" s="65" t="s">
        <v>95</v>
      </c>
      <c r="N132" s="60">
        <v>45230.0</v>
      </c>
      <c r="O132" s="58" t="s">
        <v>1404</v>
      </c>
      <c r="P132" s="58" t="s">
        <v>1405</v>
      </c>
      <c r="Q132" s="58" t="s">
        <v>1406</v>
      </c>
      <c r="R132" s="58" t="s">
        <v>1403</v>
      </c>
      <c r="S132" s="58" t="s">
        <v>637</v>
      </c>
      <c r="U132" s="64"/>
      <c r="V132" s="66"/>
      <c r="W132" s="60">
        <v>45295.0</v>
      </c>
      <c r="X132" s="65" t="s">
        <v>101</v>
      </c>
      <c r="Y132" s="65" t="s">
        <v>108</v>
      </c>
      <c r="Z132" s="65" t="s">
        <v>108</v>
      </c>
      <c r="AA132" s="66"/>
      <c r="AB132" s="66"/>
      <c r="AC132" s="61"/>
      <c r="AD132" s="65" t="s">
        <v>1407</v>
      </c>
      <c r="AE132" s="65" t="s">
        <v>1408</v>
      </c>
      <c r="AF132" s="58" t="s">
        <v>1409</v>
      </c>
      <c r="AG132" s="58" t="s">
        <v>105</v>
      </c>
      <c r="AH132" s="64"/>
      <c r="AI132" s="58" t="s">
        <v>1410</v>
      </c>
      <c r="AK132" s="65" t="s">
        <v>101</v>
      </c>
      <c r="AL132" s="65" t="s">
        <v>101</v>
      </c>
      <c r="AM132" s="65" t="s">
        <v>101</v>
      </c>
      <c r="AN132" s="65" t="s">
        <v>101</v>
      </c>
      <c r="AO132" s="65" t="s">
        <v>101</v>
      </c>
      <c r="AP132" s="65" t="s">
        <v>101</v>
      </c>
      <c r="AQ132" s="65" t="s">
        <v>101</v>
      </c>
      <c r="AR132" s="65" t="s">
        <v>101</v>
      </c>
      <c r="AS132" s="58" t="s">
        <v>149</v>
      </c>
      <c r="AT132" s="58" t="s">
        <v>25</v>
      </c>
      <c r="AU132" s="58" t="s">
        <v>17</v>
      </c>
      <c r="AV132" s="58" t="s">
        <v>13</v>
      </c>
      <c r="AW132" s="58" t="s">
        <v>22</v>
      </c>
      <c r="AX132" s="58" t="s">
        <v>20</v>
      </c>
      <c r="AY132" s="58" t="s">
        <v>14</v>
      </c>
      <c r="AZ132" s="58" t="s">
        <v>19</v>
      </c>
      <c r="BA132" s="64"/>
      <c r="BB132" s="64"/>
      <c r="BC132" s="64"/>
      <c r="BD132" s="64"/>
      <c r="BE132" s="64"/>
      <c r="BF132" s="64"/>
      <c r="BG132" s="64"/>
      <c r="BH132" s="64"/>
      <c r="BI132" s="64"/>
      <c r="BJ132" s="64"/>
      <c r="BK132" s="64"/>
      <c r="BL132" s="64"/>
      <c r="BM132" s="64"/>
      <c r="BN132" s="58" t="s">
        <v>109</v>
      </c>
    </row>
    <row r="133">
      <c r="A133" s="58" t="s">
        <v>1411</v>
      </c>
      <c r="B133" s="58">
        <v>1.2892898967E10</v>
      </c>
      <c r="C133" s="60">
        <v>45415.0</v>
      </c>
      <c r="D133" s="61"/>
      <c r="E133" s="62">
        <v>60.0</v>
      </c>
      <c r="F133" s="63" t="s">
        <v>90</v>
      </c>
      <c r="G133" s="64"/>
      <c r="H133" s="58" t="s">
        <v>91</v>
      </c>
      <c r="I133" s="64"/>
      <c r="J133" s="58" t="s">
        <v>1412</v>
      </c>
      <c r="K133" s="58" t="s">
        <v>93</v>
      </c>
      <c r="L133" s="58" t="s">
        <v>228</v>
      </c>
      <c r="M133" s="65" t="s">
        <v>95</v>
      </c>
      <c r="N133" s="60">
        <v>45400.0</v>
      </c>
      <c r="O133" s="58" t="s">
        <v>1413</v>
      </c>
      <c r="P133" s="58" t="s">
        <v>1027</v>
      </c>
      <c r="Q133" s="58" t="s">
        <v>1414</v>
      </c>
      <c r="R133" s="58" t="s">
        <v>1095</v>
      </c>
      <c r="S133" s="58" t="s">
        <v>175</v>
      </c>
      <c r="T133" s="64"/>
      <c r="U133" s="64"/>
      <c r="V133" s="66"/>
      <c r="W133" s="60">
        <v>45415.0</v>
      </c>
      <c r="X133" s="65" t="s">
        <v>108</v>
      </c>
      <c r="Y133" s="65" t="s">
        <v>101</v>
      </c>
      <c r="Z133" s="65" t="s">
        <v>108</v>
      </c>
      <c r="AA133" s="66"/>
      <c r="AB133" s="66"/>
      <c r="AC133" s="61"/>
      <c r="AD133" s="65" t="s">
        <v>1415</v>
      </c>
      <c r="AE133" s="65" t="s">
        <v>1416</v>
      </c>
      <c r="AF133" s="58" t="s">
        <v>1417</v>
      </c>
      <c r="AG133" s="58" t="s">
        <v>105</v>
      </c>
      <c r="AH133" s="64"/>
      <c r="AI133" s="58" t="s">
        <v>1418</v>
      </c>
      <c r="AK133" s="65" t="s">
        <v>107</v>
      </c>
      <c r="AL133" s="65" t="s">
        <v>108</v>
      </c>
      <c r="AM133" s="65" t="s">
        <v>101</v>
      </c>
      <c r="AN133" s="65" t="s">
        <v>101</v>
      </c>
      <c r="AO133" s="65" t="s">
        <v>101</v>
      </c>
      <c r="AP133" s="65" t="s">
        <v>101</v>
      </c>
      <c r="AQ133" s="65" t="s">
        <v>108</v>
      </c>
      <c r="AR133" s="65" t="s">
        <v>108</v>
      </c>
      <c r="AS133" s="58" t="s">
        <v>123</v>
      </c>
      <c r="AT133" s="58" t="s">
        <v>25</v>
      </c>
      <c r="AU133" s="58" t="s">
        <v>17</v>
      </c>
      <c r="AV133" s="58" t="s">
        <v>13</v>
      </c>
      <c r="AW133" s="58" t="s">
        <v>23</v>
      </c>
      <c r="AX133" s="58" t="s">
        <v>20</v>
      </c>
      <c r="AY133" s="58" t="s">
        <v>14</v>
      </c>
      <c r="AZ133" s="58" t="s">
        <v>19</v>
      </c>
      <c r="BA133" s="58" t="s">
        <v>14</v>
      </c>
      <c r="BB133" s="58" t="s">
        <v>16</v>
      </c>
      <c r="BC133" s="58" t="s">
        <v>19</v>
      </c>
      <c r="BD133" s="58" t="s">
        <v>21</v>
      </c>
      <c r="BE133" s="58" t="s">
        <v>12</v>
      </c>
      <c r="BF133" s="58" t="s">
        <v>22</v>
      </c>
      <c r="BG133" s="58" t="s">
        <v>25</v>
      </c>
      <c r="BH133" s="67" t="b">
        <v>1</v>
      </c>
      <c r="BI133" s="67" t="b">
        <v>1</v>
      </c>
      <c r="BJ133" s="67" t="b">
        <v>0</v>
      </c>
      <c r="BK133" s="67" t="b">
        <v>1</v>
      </c>
      <c r="BL133" s="67" t="b">
        <v>0</v>
      </c>
      <c r="BM133" s="67" t="b">
        <v>0</v>
      </c>
      <c r="BN133" s="58" t="s">
        <v>109</v>
      </c>
    </row>
    <row r="134" hidden="1">
      <c r="A134" s="58" t="s">
        <v>1419</v>
      </c>
      <c r="B134" s="58">
        <v>1.3143258904E10</v>
      </c>
      <c r="C134" s="60">
        <v>45415.0</v>
      </c>
      <c r="D134" s="61"/>
      <c r="E134" s="62">
        <v>60.0</v>
      </c>
      <c r="F134" s="63" t="s">
        <v>90</v>
      </c>
      <c r="G134" s="64"/>
      <c r="H134" s="58" t="s">
        <v>91</v>
      </c>
      <c r="I134" s="64"/>
      <c r="J134" s="58" t="s">
        <v>1420</v>
      </c>
      <c r="K134" s="58" t="s">
        <v>275</v>
      </c>
      <c r="L134" s="58" t="s">
        <v>1072</v>
      </c>
      <c r="M134" s="65" t="s">
        <v>95</v>
      </c>
      <c r="N134" s="60">
        <v>45420.0</v>
      </c>
      <c r="O134" s="58" t="s">
        <v>1421</v>
      </c>
      <c r="P134" s="58" t="s">
        <v>1422</v>
      </c>
      <c r="Q134" s="58" t="s">
        <v>1423</v>
      </c>
      <c r="R134" s="58" t="s">
        <v>1072</v>
      </c>
      <c r="S134" s="58" t="s">
        <v>131</v>
      </c>
      <c r="U134" s="64"/>
      <c r="V134" s="65" t="s">
        <v>101</v>
      </c>
      <c r="W134" s="60">
        <v>45413.0</v>
      </c>
      <c r="X134" s="65" t="s">
        <v>238</v>
      </c>
      <c r="Y134" s="65" t="s">
        <v>101</v>
      </c>
      <c r="Z134" s="65" t="s">
        <v>238</v>
      </c>
      <c r="AA134" s="66"/>
      <c r="AB134" s="66"/>
      <c r="AC134" s="61"/>
      <c r="AD134" s="65" t="s">
        <v>1424</v>
      </c>
      <c r="AE134" s="65" t="s">
        <v>1425</v>
      </c>
      <c r="AF134" s="58" t="s">
        <v>1426</v>
      </c>
      <c r="AG134" s="58" t="s">
        <v>283</v>
      </c>
      <c r="AH134" s="64"/>
      <c r="AI134" s="58" t="s">
        <v>1427</v>
      </c>
      <c r="AK134" s="65" t="s">
        <v>101</v>
      </c>
      <c r="AL134" s="65" t="s">
        <v>101</v>
      </c>
      <c r="AM134" s="65" t="s">
        <v>101</v>
      </c>
      <c r="AN134" s="65" t="s">
        <v>101</v>
      </c>
      <c r="AO134" s="65" t="s">
        <v>101</v>
      </c>
      <c r="AP134" s="65" t="s">
        <v>101</v>
      </c>
      <c r="AQ134" s="65" t="s">
        <v>101</v>
      </c>
      <c r="AR134" s="65" t="s">
        <v>101</v>
      </c>
      <c r="AS134" s="58" t="s">
        <v>123</v>
      </c>
      <c r="AT134" s="58" t="s">
        <v>25</v>
      </c>
      <c r="AU134" s="58" t="s">
        <v>16</v>
      </c>
      <c r="AV134" s="58" t="s">
        <v>13</v>
      </c>
      <c r="AW134" s="58" t="s">
        <v>23</v>
      </c>
      <c r="AX134" s="58" t="s">
        <v>20</v>
      </c>
      <c r="AY134" s="58" t="s">
        <v>14</v>
      </c>
      <c r="AZ134" s="58" t="s">
        <v>19</v>
      </c>
      <c r="BA134" s="64"/>
      <c r="BB134" s="64"/>
      <c r="BC134" s="64"/>
      <c r="BD134" s="64"/>
      <c r="BE134" s="64"/>
      <c r="BF134" s="64"/>
      <c r="BG134" s="64"/>
      <c r="BH134" s="64"/>
      <c r="BI134" s="64"/>
      <c r="BJ134" s="64"/>
      <c r="BK134" s="64"/>
      <c r="BL134" s="64"/>
      <c r="BM134" s="64"/>
      <c r="BN134" s="58" t="s">
        <v>109</v>
      </c>
    </row>
    <row r="135" hidden="1">
      <c r="A135" s="58" t="s">
        <v>1428</v>
      </c>
      <c r="B135" s="58">
        <v>9.93370711E8</v>
      </c>
      <c r="C135" s="60">
        <v>45414.0</v>
      </c>
      <c r="D135" s="60">
        <v>45463.0</v>
      </c>
      <c r="E135" s="62">
        <v>49.0</v>
      </c>
      <c r="F135" s="63" t="s">
        <v>151</v>
      </c>
      <c r="G135" s="58" t="s">
        <v>1333</v>
      </c>
      <c r="H135" s="58" t="s">
        <v>153</v>
      </c>
      <c r="I135" s="58" t="s">
        <v>168</v>
      </c>
      <c r="J135" s="58" t="s">
        <v>1429</v>
      </c>
      <c r="K135" s="58" t="s">
        <v>93</v>
      </c>
      <c r="L135" s="58" t="s">
        <v>1430</v>
      </c>
      <c r="M135" s="65" t="s">
        <v>95</v>
      </c>
      <c r="N135" s="60">
        <v>44634.0</v>
      </c>
      <c r="O135" s="58" t="s">
        <v>1431</v>
      </c>
      <c r="P135" s="58" t="s">
        <v>1432</v>
      </c>
      <c r="Q135" s="58" t="s">
        <v>1433</v>
      </c>
      <c r="R135" s="58" t="s">
        <v>1430</v>
      </c>
      <c r="S135" s="58" t="s">
        <v>233</v>
      </c>
      <c r="T135" s="64"/>
      <c r="U135" s="64"/>
      <c r="V135" s="66"/>
      <c r="W135" s="60">
        <v>44655.0</v>
      </c>
      <c r="X135" s="65" t="s">
        <v>101</v>
      </c>
      <c r="Y135" s="65" t="s">
        <v>107</v>
      </c>
      <c r="Z135" s="65" t="s">
        <v>107</v>
      </c>
      <c r="AA135" s="65" t="s">
        <v>325</v>
      </c>
      <c r="AB135" s="66"/>
      <c r="AC135" s="61"/>
      <c r="AD135" s="65" t="s">
        <v>1434</v>
      </c>
      <c r="AE135" s="65" t="s">
        <v>1435</v>
      </c>
      <c r="AF135" s="58" t="s">
        <v>1436</v>
      </c>
      <c r="AG135" s="58" t="s">
        <v>105</v>
      </c>
      <c r="AH135" s="58">
        <v>2.862030687E9</v>
      </c>
      <c r="AI135" s="58" t="s">
        <v>1437</v>
      </c>
      <c r="AJ135" s="58" t="s">
        <v>1438</v>
      </c>
      <c r="AK135" s="65" t="s">
        <v>101</v>
      </c>
      <c r="AL135" s="65" t="s">
        <v>101</v>
      </c>
      <c r="AM135" s="65" t="s">
        <v>101</v>
      </c>
      <c r="AN135" s="65" t="s">
        <v>101</v>
      </c>
      <c r="AO135" s="65" t="s">
        <v>101</v>
      </c>
      <c r="AP135" s="65" t="s">
        <v>101</v>
      </c>
      <c r="AQ135" s="65" t="s">
        <v>101</v>
      </c>
      <c r="AR135" s="65" t="s">
        <v>101</v>
      </c>
      <c r="AS135" s="58" t="s">
        <v>250</v>
      </c>
      <c r="AT135" s="58" t="s">
        <v>25</v>
      </c>
      <c r="AU135" s="58" t="s">
        <v>16</v>
      </c>
      <c r="AV135" s="58" t="s">
        <v>13</v>
      </c>
      <c r="AW135" s="58" t="s">
        <v>23</v>
      </c>
      <c r="AX135" s="58" t="s">
        <v>20</v>
      </c>
      <c r="AY135" s="58" t="s">
        <v>14</v>
      </c>
      <c r="AZ135" s="58" t="s">
        <v>19</v>
      </c>
      <c r="BA135" s="64"/>
      <c r="BB135" s="64"/>
      <c r="BC135" s="64"/>
      <c r="BD135" s="64"/>
      <c r="BE135" s="64"/>
      <c r="BF135" s="64"/>
      <c r="BG135" s="64"/>
      <c r="BH135" s="64"/>
      <c r="BI135" s="64"/>
      <c r="BJ135" s="64"/>
      <c r="BK135" s="64"/>
      <c r="BL135" s="64"/>
      <c r="BM135" s="64"/>
      <c r="BN135" s="58" t="s">
        <v>109</v>
      </c>
    </row>
    <row r="136" hidden="1">
      <c r="A136" s="58" t="s">
        <v>1439</v>
      </c>
      <c r="B136" s="58">
        <v>1.1641543513E10</v>
      </c>
      <c r="C136" s="60">
        <v>45414.0</v>
      </c>
      <c r="D136" s="61"/>
      <c r="E136" s="62">
        <v>61.0</v>
      </c>
      <c r="F136" s="63" t="s">
        <v>90</v>
      </c>
      <c r="G136" s="64"/>
      <c r="H136" s="58" t="s">
        <v>91</v>
      </c>
      <c r="I136" s="64"/>
      <c r="J136" s="58" t="s">
        <v>1440</v>
      </c>
      <c r="K136" s="58" t="s">
        <v>287</v>
      </c>
      <c r="L136" s="58" t="s">
        <v>1441</v>
      </c>
      <c r="M136" s="65" t="s">
        <v>95</v>
      </c>
      <c r="N136" s="60">
        <v>45294.0</v>
      </c>
      <c r="O136" s="58" t="s">
        <v>1442</v>
      </c>
      <c r="P136" s="58" t="s">
        <v>1443</v>
      </c>
      <c r="Q136" s="58" t="s">
        <v>1444</v>
      </c>
      <c r="R136" s="58" t="s">
        <v>1441</v>
      </c>
      <c r="S136" s="58" t="s">
        <v>292</v>
      </c>
      <c r="U136" s="64"/>
      <c r="V136" s="65" t="s">
        <v>1445</v>
      </c>
      <c r="W136" s="60">
        <v>45336.0</v>
      </c>
      <c r="X136" s="65" t="s">
        <v>108</v>
      </c>
      <c r="Y136" s="65" t="s">
        <v>108</v>
      </c>
      <c r="Z136" s="65" t="s">
        <v>238</v>
      </c>
      <c r="AA136" s="66"/>
      <c r="AB136" s="66"/>
      <c r="AC136" s="61"/>
      <c r="AD136" s="65" t="s">
        <v>1446</v>
      </c>
      <c r="AE136" s="65" t="s">
        <v>1447</v>
      </c>
      <c r="AF136" s="58" t="s">
        <v>1448</v>
      </c>
      <c r="AG136" s="58" t="s">
        <v>283</v>
      </c>
      <c r="AH136" s="64"/>
      <c r="AI136" s="58" t="s">
        <v>1449</v>
      </c>
      <c r="AK136" s="65" t="s">
        <v>101</v>
      </c>
      <c r="AL136" s="65" t="s">
        <v>101</v>
      </c>
      <c r="AM136" s="65" t="s">
        <v>101</v>
      </c>
      <c r="AN136" s="65" t="s">
        <v>101</v>
      </c>
      <c r="AO136" s="65" t="s">
        <v>101</v>
      </c>
      <c r="AP136" s="65" t="s">
        <v>101</v>
      </c>
      <c r="AQ136" s="65" t="s">
        <v>101</v>
      </c>
      <c r="AR136" s="65" t="s">
        <v>101</v>
      </c>
      <c r="AS136" s="58" t="s">
        <v>123</v>
      </c>
      <c r="AT136" s="58" t="s">
        <v>25</v>
      </c>
      <c r="AU136" s="58" t="s">
        <v>17</v>
      </c>
      <c r="AV136" s="58" t="s">
        <v>12</v>
      </c>
      <c r="AW136" s="58" t="s">
        <v>23</v>
      </c>
      <c r="AX136" s="58" t="s">
        <v>20</v>
      </c>
      <c r="AY136" s="58" t="s">
        <v>14</v>
      </c>
      <c r="AZ136" s="58" t="s">
        <v>18</v>
      </c>
      <c r="BA136" s="64"/>
      <c r="BB136" s="64"/>
      <c r="BC136" s="64"/>
      <c r="BD136" s="64"/>
      <c r="BE136" s="64"/>
      <c r="BF136" s="64"/>
      <c r="BG136" s="64"/>
      <c r="BH136" s="64"/>
      <c r="BI136" s="64"/>
      <c r="BJ136" s="64"/>
      <c r="BK136" s="64"/>
      <c r="BL136" s="64"/>
      <c r="BM136" s="64"/>
      <c r="BN136" s="58" t="s">
        <v>109</v>
      </c>
    </row>
    <row r="137">
      <c r="A137" s="58" t="s">
        <v>1450</v>
      </c>
      <c r="B137" s="58">
        <v>1.333167388E10</v>
      </c>
      <c r="C137" s="60">
        <v>45414.0</v>
      </c>
      <c r="D137" s="61"/>
      <c r="E137" s="62">
        <v>61.0</v>
      </c>
      <c r="F137" s="63" t="s">
        <v>90</v>
      </c>
      <c r="G137" s="64"/>
      <c r="H137" s="58" t="s">
        <v>91</v>
      </c>
      <c r="I137" s="64"/>
      <c r="J137" s="58" t="s">
        <v>1451</v>
      </c>
      <c r="K137" s="58" t="s">
        <v>275</v>
      </c>
      <c r="L137" s="58" t="s">
        <v>228</v>
      </c>
      <c r="M137" s="65" t="s">
        <v>95</v>
      </c>
      <c r="N137" s="60">
        <v>45433.0</v>
      </c>
      <c r="O137" s="58" t="s">
        <v>1452</v>
      </c>
      <c r="P137" s="58" t="s">
        <v>1453</v>
      </c>
      <c r="Q137" s="58" t="s">
        <v>1454</v>
      </c>
      <c r="R137" s="58" t="s">
        <v>1455</v>
      </c>
      <c r="S137" s="58" t="s">
        <v>100</v>
      </c>
      <c r="U137" s="64"/>
      <c r="V137" s="66"/>
      <c r="W137" s="60">
        <v>45414.0</v>
      </c>
      <c r="X137" s="65" t="s">
        <v>108</v>
      </c>
      <c r="Y137" s="65" t="s">
        <v>101</v>
      </c>
      <c r="Z137" s="65" t="s">
        <v>108</v>
      </c>
      <c r="AA137" s="66"/>
      <c r="AB137" s="66"/>
      <c r="AC137" s="61"/>
      <c r="AD137" s="65" t="s">
        <v>1456</v>
      </c>
      <c r="AE137" s="65" t="s">
        <v>1457</v>
      </c>
      <c r="AF137" s="58" t="s">
        <v>1458</v>
      </c>
      <c r="AG137" s="58" t="s">
        <v>283</v>
      </c>
      <c r="AH137" s="64"/>
      <c r="AI137" s="58" t="s">
        <v>1459</v>
      </c>
      <c r="AK137" s="65" t="s">
        <v>122</v>
      </c>
      <c r="AL137" s="65" t="s">
        <v>108</v>
      </c>
      <c r="AM137" s="65" t="s">
        <v>101</v>
      </c>
      <c r="AN137" s="65" t="s">
        <v>101</v>
      </c>
      <c r="AO137" s="65" t="s">
        <v>108</v>
      </c>
      <c r="AP137" s="65" t="s">
        <v>108</v>
      </c>
      <c r="AQ137" s="65" t="s">
        <v>108</v>
      </c>
      <c r="AR137" s="65" t="s">
        <v>108</v>
      </c>
      <c r="AS137" s="58" t="s">
        <v>123</v>
      </c>
      <c r="AT137" s="58" t="s">
        <v>25</v>
      </c>
      <c r="AU137" s="58" t="s">
        <v>17</v>
      </c>
      <c r="AV137" s="58" t="s">
        <v>13</v>
      </c>
      <c r="AW137" s="58" t="s">
        <v>23</v>
      </c>
      <c r="AX137" s="58" t="s">
        <v>20</v>
      </c>
      <c r="AY137" s="58" t="s">
        <v>14</v>
      </c>
      <c r="AZ137" s="58" t="s">
        <v>19</v>
      </c>
      <c r="BA137" s="58" t="s">
        <v>14</v>
      </c>
      <c r="BB137" s="58" t="s">
        <v>16</v>
      </c>
      <c r="BC137" s="58" t="s">
        <v>19</v>
      </c>
      <c r="BD137" s="58" t="s">
        <v>20</v>
      </c>
      <c r="BE137" s="58" t="s">
        <v>12</v>
      </c>
      <c r="BF137" s="58" t="s">
        <v>23</v>
      </c>
      <c r="BG137" s="58" t="s">
        <v>25</v>
      </c>
      <c r="BH137" s="67" t="b">
        <v>1</v>
      </c>
      <c r="BI137" s="67" t="b">
        <v>1</v>
      </c>
      <c r="BJ137" s="67" t="b">
        <v>1</v>
      </c>
      <c r="BK137" s="67" t="b">
        <v>1</v>
      </c>
      <c r="BL137" s="67" t="b">
        <v>0</v>
      </c>
      <c r="BM137" s="67" t="b">
        <v>1</v>
      </c>
      <c r="BN137" s="58" t="s">
        <v>109</v>
      </c>
    </row>
    <row r="138">
      <c r="A138" s="58" t="s">
        <v>1460</v>
      </c>
      <c r="B138" s="58">
        <v>1.2807363215E10</v>
      </c>
      <c r="C138" s="60">
        <v>45414.0</v>
      </c>
      <c r="D138" s="61"/>
      <c r="E138" s="62">
        <v>61.0</v>
      </c>
      <c r="F138" s="63" t="s">
        <v>90</v>
      </c>
      <c r="G138" s="64"/>
      <c r="H138" s="58" t="s">
        <v>91</v>
      </c>
      <c r="I138" s="64"/>
      <c r="J138" s="58" t="s">
        <v>1461</v>
      </c>
      <c r="K138" s="58" t="s">
        <v>93</v>
      </c>
      <c r="L138" s="58" t="s">
        <v>126</v>
      </c>
      <c r="M138" s="65" t="s">
        <v>95</v>
      </c>
      <c r="N138" s="60">
        <v>45393.0</v>
      </c>
      <c r="O138" s="58" t="s">
        <v>1462</v>
      </c>
      <c r="P138" s="58" t="s">
        <v>1463</v>
      </c>
      <c r="Q138" s="58" t="s">
        <v>1464</v>
      </c>
      <c r="R138" s="58" t="s">
        <v>1045</v>
      </c>
      <c r="S138" s="58" t="s">
        <v>131</v>
      </c>
      <c r="U138" s="64"/>
      <c r="V138" s="66"/>
      <c r="W138" s="60">
        <v>45414.0</v>
      </c>
      <c r="X138" s="65" t="s">
        <v>101</v>
      </c>
      <c r="Y138" s="65" t="s">
        <v>101</v>
      </c>
      <c r="Z138" s="65" t="s">
        <v>101</v>
      </c>
      <c r="AA138" s="66"/>
      <c r="AB138" s="66"/>
      <c r="AC138" s="61"/>
      <c r="AD138" s="65" t="s">
        <v>1465</v>
      </c>
      <c r="AE138" s="65" t="s">
        <v>1466</v>
      </c>
      <c r="AF138" s="58" t="s">
        <v>1467</v>
      </c>
      <c r="AG138" s="58" t="s">
        <v>105</v>
      </c>
      <c r="AH138" s="64"/>
      <c r="AI138" s="58" t="s">
        <v>1468</v>
      </c>
      <c r="AK138" s="65" t="s">
        <v>122</v>
      </c>
      <c r="AL138" s="65" t="s">
        <v>108</v>
      </c>
      <c r="AM138" s="65" t="s">
        <v>101</v>
      </c>
      <c r="AN138" s="65" t="s">
        <v>108</v>
      </c>
      <c r="AO138" s="65" t="s">
        <v>108</v>
      </c>
      <c r="AP138" s="65" t="s">
        <v>108</v>
      </c>
      <c r="AQ138" s="65" t="s">
        <v>101</v>
      </c>
      <c r="AR138" s="65" t="s">
        <v>108</v>
      </c>
      <c r="AS138" s="58" t="s">
        <v>123</v>
      </c>
      <c r="AT138" s="58" t="s">
        <v>25</v>
      </c>
      <c r="AU138" s="58" t="s">
        <v>17</v>
      </c>
      <c r="AV138" s="58" t="s">
        <v>13</v>
      </c>
      <c r="AW138" s="58" t="s">
        <v>23</v>
      </c>
      <c r="AX138" s="58" t="s">
        <v>21</v>
      </c>
      <c r="AY138" s="58" t="s">
        <v>14</v>
      </c>
      <c r="AZ138" s="58" t="s">
        <v>19</v>
      </c>
      <c r="BA138" s="58" t="s">
        <v>15</v>
      </c>
      <c r="BB138" s="58" t="s">
        <v>16</v>
      </c>
      <c r="BC138" s="58" t="s">
        <v>19</v>
      </c>
      <c r="BD138" s="58" t="s">
        <v>21</v>
      </c>
      <c r="BE138" s="58" t="s">
        <v>13</v>
      </c>
      <c r="BF138" s="58" t="s">
        <v>23</v>
      </c>
      <c r="BG138" s="58" t="s">
        <v>25</v>
      </c>
      <c r="BH138" s="67" t="b">
        <v>1</v>
      </c>
      <c r="BI138" s="67" t="b">
        <v>0</v>
      </c>
      <c r="BJ138" s="67" t="b">
        <v>1</v>
      </c>
      <c r="BK138" s="67" t="b">
        <v>1</v>
      </c>
      <c r="BL138" s="67" t="b">
        <v>0</v>
      </c>
      <c r="BM138" s="67" t="b">
        <v>1</v>
      </c>
      <c r="BN138" s="58" t="s">
        <v>109</v>
      </c>
    </row>
    <row r="139" hidden="1">
      <c r="A139" s="58" t="s">
        <v>1469</v>
      </c>
      <c r="B139" s="58">
        <v>9.190966966E9</v>
      </c>
      <c r="C139" s="60">
        <v>45414.0</v>
      </c>
      <c r="D139" s="61"/>
      <c r="E139" s="62">
        <v>61.0</v>
      </c>
      <c r="F139" s="63" t="s">
        <v>90</v>
      </c>
      <c r="G139" s="64"/>
      <c r="H139" s="58" t="s">
        <v>91</v>
      </c>
      <c r="I139" s="64"/>
      <c r="J139" s="58" t="s">
        <v>1470</v>
      </c>
      <c r="K139" s="58" t="s">
        <v>93</v>
      </c>
      <c r="L139" s="58" t="s">
        <v>1471</v>
      </c>
      <c r="M139" s="65" t="s">
        <v>95</v>
      </c>
      <c r="N139" s="60">
        <v>45202.0</v>
      </c>
      <c r="O139" s="58" t="s">
        <v>1472</v>
      </c>
      <c r="P139" s="58" t="s">
        <v>1473</v>
      </c>
      <c r="Q139" s="58" t="s">
        <v>1474</v>
      </c>
      <c r="R139" s="58" t="s">
        <v>1475</v>
      </c>
      <c r="S139" s="58" t="s">
        <v>449</v>
      </c>
      <c r="U139" s="64"/>
      <c r="V139" s="65" t="s">
        <v>1476</v>
      </c>
      <c r="W139" s="60">
        <v>45246.0</v>
      </c>
      <c r="X139" s="65" t="s">
        <v>238</v>
      </c>
      <c r="Y139" s="65" t="s">
        <v>108</v>
      </c>
      <c r="Z139" s="65" t="s">
        <v>107</v>
      </c>
      <c r="AA139" s="66"/>
      <c r="AB139" s="66"/>
      <c r="AC139" s="61"/>
      <c r="AD139" s="65" t="s">
        <v>1477</v>
      </c>
      <c r="AE139" s="65" t="s">
        <v>1478</v>
      </c>
      <c r="AF139" s="58" t="s">
        <v>1479</v>
      </c>
      <c r="AG139" s="58" t="s">
        <v>105</v>
      </c>
      <c r="AH139" s="64"/>
      <c r="AI139" s="58" t="s">
        <v>1480</v>
      </c>
      <c r="AK139" s="65" t="s">
        <v>101</v>
      </c>
      <c r="AL139" s="65" t="s">
        <v>101</v>
      </c>
      <c r="AM139" s="65" t="s">
        <v>101</v>
      </c>
      <c r="AN139" s="65" t="s">
        <v>101</v>
      </c>
      <c r="AO139" s="65" t="s">
        <v>101</v>
      </c>
      <c r="AP139" s="65" t="s">
        <v>101</v>
      </c>
      <c r="AQ139" s="65" t="s">
        <v>101</v>
      </c>
      <c r="AR139" s="65" t="s">
        <v>101</v>
      </c>
      <c r="AS139" s="58" t="s">
        <v>123</v>
      </c>
      <c r="AT139" s="58" t="s">
        <v>25</v>
      </c>
      <c r="AU139" s="58" t="s">
        <v>17</v>
      </c>
      <c r="AV139" s="58" t="s">
        <v>12</v>
      </c>
      <c r="AW139" s="58" t="s">
        <v>23</v>
      </c>
      <c r="AX139" s="58" t="s">
        <v>21</v>
      </c>
      <c r="AY139" s="58" t="s">
        <v>14</v>
      </c>
      <c r="AZ139" s="58" t="s">
        <v>19</v>
      </c>
      <c r="BA139" s="64"/>
      <c r="BB139" s="64"/>
      <c r="BC139" s="64"/>
      <c r="BD139" s="64"/>
      <c r="BE139" s="64"/>
      <c r="BF139" s="64"/>
      <c r="BG139" s="64"/>
      <c r="BH139" s="64"/>
      <c r="BI139" s="64"/>
      <c r="BJ139" s="64"/>
      <c r="BK139" s="64"/>
      <c r="BL139" s="64"/>
      <c r="BM139" s="64"/>
      <c r="BN139" s="58" t="s">
        <v>109</v>
      </c>
    </row>
    <row r="140">
      <c r="A140" s="58" t="s">
        <v>1481</v>
      </c>
      <c r="B140" s="58">
        <v>1.2928552473E10</v>
      </c>
      <c r="C140" s="60">
        <v>45414.0</v>
      </c>
      <c r="D140" s="61"/>
      <c r="E140" s="62">
        <v>61.0</v>
      </c>
      <c r="F140" s="63" t="s">
        <v>90</v>
      </c>
      <c r="G140" s="64"/>
      <c r="H140" s="58" t="s">
        <v>91</v>
      </c>
      <c r="I140" s="64"/>
      <c r="J140" s="58" t="s">
        <v>1482</v>
      </c>
      <c r="K140" s="58" t="s">
        <v>93</v>
      </c>
      <c r="L140" s="58" t="s">
        <v>126</v>
      </c>
      <c r="M140" s="65" t="s">
        <v>95</v>
      </c>
      <c r="N140" s="60">
        <v>45403.0</v>
      </c>
      <c r="O140" s="58" t="s">
        <v>1483</v>
      </c>
      <c r="P140" s="58" t="s">
        <v>1484</v>
      </c>
      <c r="Q140" s="58" t="s">
        <v>1485</v>
      </c>
      <c r="R140" s="58" t="s">
        <v>112</v>
      </c>
      <c r="S140" s="58" t="s">
        <v>116</v>
      </c>
      <c r="U140" s="64"/>
      <c r="V140" s="66"/>
      <c r="W140" s="60">
        <v>45414.0</v>
      </c>
      <c r="X140" s="65" t="s">
        <v>108</v>
      </c>
      <c r="Y140" s="65" t="s">
        <v>101</v>
      </c>
      <c r="Z140" s="65" t="s">
        <v>108</v>
      </c>
      <c r="AA140" s="66"/>
      <c r="AB140" s="66"/>
      <c r="AC140" s="61"/>
      <c r="AD140" s="65" t="s">
        <v>1486</v>
      </c>
      <c r="AE140" s="65" t="s">
        <v>1487</v>
      </c>
      <c r="AF140" s="58" t="s">
        <v>1488</v>
      </c>
      <c r="AG140" s="58" t="s">
        <v>105</v>
      </c>
      <c r="AH140" s="64"/>
      <c r="AI140" s="58" t="s">
        <v>1489</v>
      </c>
      <c r="AK140" s="65" t="s">
        <v>136</v>
      </c>
      <c r="AL140" s="65" t="s">
        <v>101</v>
      </c>
      <c r="AM140" s="65" t="s">
        <v>108</v>
      </c>
      <c r="AN140" s="65" t="s">
        <v>108</v>
      </c>
      <c r="AO140" s="65" t="s">
        <v>101</v>
      </c>
      <c r="AP140" s="65" t="s">
        <v>101</v>
      </c>
      <c r="AQ140" s="65" t="s">
        <v>108</v>
      </c>
      <c r="AR140" s="65" t="s">
        <v>108</v>
      </c>
      <c r="AS140" s="58" t="s">
        <v>250</v>
      </c>
      <c r="AT140" s="58" t="s">
        <v>25</v>
      </c>
      <c r="AU140" s="58" t="s">
        <v>17</v>
      </c>
      <c r="AV140" s="58" t="s">
        <v>12</v>
      </c>
      <c r="AW140" s="58" t="s">
        <v>23</v>
      </c>
      <c r="AX140" s="58" t="s">
        <v>21</v>
      </c>
      <c r="AY140" s="58" t="s">
        <v>14</v>
      </c>
      <c r="AZ140" s="58" t="s">
        <v>19</v>
      </c>
      <c r="BA140" s="58" t="s">
        <v>14</v>
      </c>
      <c r="BB140" s="58" t="s">
        <v>17</v>
      </c>
      <c r="BC140" s="58" t="s">
        <v>19</v>
      </c>
      <c r="BD140" s="58" t="s">
        <v>20</v>
      </c>
      <c r="BE140" s="58" t="s">
        <v>12</v>
      </c>
      <c r="BF140" s="58" t="s">
        <v>22</v>
      </c>
      <c r="BG140" s="58" t="s">
        <v>24</v>
      </c>
      <c r="BH140" s="67" t="b">
        <v>0</v>
      </c>
      <c r="BI140" s="67" t="b">
        <v>1</v>
      </c>
      <c r="BJ140" s="67" t="b">
        <v>0</v>
      </c>
      <c r="BK140" s="67" t="b">
        <v>1</v>
      </c>
      <c r="BL140" s="67" t="b">
        <v>1</v>
      </c>
      <c r="BM140" s="67" t="b">
        <v>0</v>
      </c>
      <c r="BN140" s="58" t="s">
        <v>109</v>
      </c>
    </row>
    <row r="141">
      <c r="A141" s="58" t="s">
        <v>1490</v>
      </c>
      <c r="B141" s="58">
        <v>1.276599109E10</v>
      </c>
      <c r="C141" s="60">
        <v>45414.0</v>
      </c>
      <c r="D141" s="61"/>
      <c r="E141" s="62">
        <v>61.0</v>
      </c>
      <c r="F141" s="63" t="s">
        <v>90</v>
      </c>
      <c r="G141" s="64"/>
      <c r="H141" s="58" t="s">
        <v>91</v>
      </c>
      <c r="I141" s="64"/>
      <c r="J141" s="58" t="s">
        <v>1491</v>
      </c>
      <c r="K141" s="58" t="s">
        <v>93</v>
      </c>
      <c r="L141" s="58" t="s">
        <v>360</v>
      </c>
      <c r="M141" s="65" t="s">
        <v>95</v>
      </c>
      <c r="N141" s="60">
        <v>45390.0</v>
      </c>
      <c r="O141" s="58" t="s">
        <v>1492</v>
      </c>
      <c r="P141" s="58" t="s">
        <v>1493</v>
      </c>
      <c r="Q141" s="58" t="s">
        <v>1494</v>
      </c>
      <c r="R141" s="58" t="s">
        <v>268</v>
      </c>
      <c r="S141" s="58" t="s">
        <v>144</v>
      </c>
      <c r="U141" s="64"/>
      <c r="V141" s="66"/>
      <c r="W141" s="60">
        <v>45414.0</v>
      </c>
      <c r="X141" s="65" t="s">
        <v>101</v>
      </c>
      <c r="Y141" s="65" t="s">
        <v>101</v>
      </c>
      <c r="Z141" s="65" t="s">
        <v>101</v>
      </c>
      <c r="AA141" s="66"/>
      <c r="AB141" s="66"/>
      <c r="AC141" s="61"/>
      <c r="AD141" s="65" t="s">
        <v>1495</v>
      </c>
      <c r="AE141" s="65" t="s">
        <v>1496</v>
      </c>
      <c r="AF141" s="68" t="s">
        <v>1497</v>
      </c>
      <c r="AG141" s="58" t="s">
        <v>105</v>
      </c>
      <c r="AH141" s="64"/>
      <c r="AI141" s="58" t="s">
        <v>1498</v>
      </c>
      <c r="AK141" s="65" t="s">
        <v>107</v>
      </c>
      <c r="AL141" s="65" t="s">
        <v>108</v>
      </c>
      <c r="AM141" s="65" t="s">
        <v>101</v>
      </c>
      <c r="AN141" s="65" t="s">
        <v>108</v>
      </c>
      <c r="AO141" s="65" t="s">
        <v>101</v>
      </c>
      <c r="AP141" s="65" t="s">
        <v>101</v>
      </c>
      <c r="AQ141" s="65" t="s">
        <v>101</v>
      </c>
      <c r="AR141" s="65" t="s">
        <v>108</v>
      </c>
      <c r="AS141" s="58" t="s">
        <v>123</v>
      </c>
      <c r="AT141" s="58" t="s">
        <v>25</v>
      </c>
      <c r="AU141" s="58" t="s">
        <v>16</v>
      </c>
      <c r="AV141" s="58" t="s">
        <v>13</v>
      </c>
      <c r="AW141" s="58" t="s">
        <v>23</v>
      </c>
      <c r="AX141" s="58" t="s">
        <v>20</v>
      </c>
      <c r="AY141" s="58" t="s">
        <v>14</v>
      </c>
      <c r="AZ141" s="58" t="s">
        <v>19</v>
      </c>
      <c r="BA141" s="58" t="s">
        <v>15</v>
      </c>
      <c r="BB141" s="58" t="s">
        <v>17</v>
      </c>
      <c r="BC141" s="58" t="s">
        <v>19</v>
      </c>
      <c r="BD141" s="58" t="s">
        <v>21</v>
      </c>
      <c r="BE141" s="58" t="s">
        <v>13</v>
      </c>
      <c r="BF141" s="58" t="s">
        <v>22</v>
      </c>
      <c r="BG141" s="58" t="s">
        <v>25</v>
      </c>
      <c r="BH141" s="67" t="b">
        <v>1</v>
      </c>
      <c r="BI141" s="67" t="b">
        <v>0</v>
      </c>
      <c r="BJ141" s="67" t="b">
        <v>0</v>
      </c>
      <c r="BK141" s="67" t="b">
        <v>1</v>
      </c>
      <c r="BL141" s="67" t="b">
        <v>0</v>
      </c>
      <c r="BM141" s="67" t="b">
        <v>0</v>
      </c>
      <c r="BN141" s="58" t="s">
        <v>109</v>
      </c>
    </row>
    <row r="142">
      <c r="A142" s="58" t="s">
        <v>1499</v>
      </c>
      <c r="B142" s="58">
        <v>1.2924386655E10</v>
      </c>
      <c r="C142" s="60">
        <v>45414.0</v>
      </c>
      <c r="D142" s="61"/>
      <c r="E142" s="62">
        <v>61.0</v>
      </c>
      <c r="F142" s="63" t="s">
        <v>90</v>
      </c>
      <c r="G142" s="64"/>
      <c r="H142" s="58" t="s">
        <v>91</v>
      </c>
      <c r="I142" s="64"/>
      <c r="J142" s="58" t="s">
        <v>1500</v>
      </c>
      <c r="K142" s="58" t="s">
        <v>93</v>
      </c>
      <c r="L142" s="58" t="s">
        <v>170</v>
      </c>
      <c r="M142" s="65" t="s">
        <v>95</v>
      </c>
      <c r="N142" s="60">
        <v>45403.0</v>
      </c>
      <c r="O142" s="58" t="s">
        <v>1501</v>
      </c>
      <c r="P142" s="58" t="s">
        <v>1502</v>
      </c>
      <c r="Q142" s="58" t="s">
        <v>1503</v>
      </c>
      <c r="R142" s="58" t="s">
        <v>209</v>
      </c>
      <c r="S142" s="58" t="s">
        <v>175</v>
      </c>
      <c r="T142" s="64"/>
      <c r="U142" s="64"/>
      <c r="V142" s="66"/>
      <c r="W142" s="60">
        <v>45415.0</v>
      </c>
      <c r="X142" s="65" t="s">
        <v>108</v>
      </c>
      <c r="Y142" s="65" t="s">
        <v>101</v>
      </c>
      <c r="Z142" s="65" t="s">
        <v>108</v>
      </c>
      <c r="AA142" s="66"/>
      <c r="AB142" s="66"/>
      <c r="AC142" s="61"/>
      <c r="AD142" s="65" t="s">
        <v>1504</v>
      </c>
      <c r="AE142" s="65" t="s">
        <v>1505</v>
      </c>
      <c r="AF142" s="68" t="s">
        <v>1506</v>
      </c>
      <c r="AG142" s="58" t="s">
        <v>105</v>
      </c>
      <c r="AH142" s="64"/>
      <c r="AI142" s="58" t="s">
        <v>1507</v>
      </c>
      <c r="AK142" s="65" t="s">
        <v>165</v>
      </c>
      <c r="AL142" s="65" t="s">
        <v>108</v>
      </c>
      <c r="AM142" s="65" t="s">
        <v>108</v>
      </c>
      <c r="AN142" s="65" t="s">
        <v>108</v>
      </c>
      <c r="AO142" s="65" t="s">
        <v>101</v>
      </c>
      <c r="AP142" s="65" t="s">
        <v>108</v>
      </c>
      <c r="AQ142" s="65" t="s">
        <v>108</v>
      </c>
      <c r="AR142" s="65" t="s">
        <v>108</v>
      </c>
      <c r="AS142" s="58" t="s">
        <v>123</v>
      </c>
      <c r="AT142" s="58" t="s">
        <v>25</v>
      </c>
      <c r="AU142" s="58" t="s">
        <v>16</v>
      </c>
      <c r="AV142" s="58" t="s">
        <v>13</v>
      </c>
      <c r="AW142" s="58" t="s">
        <v>22</v>
      </c>
      <c r="AX142" s="58" t="s">
        <v>20</v>
      </c>
      <c r="AY142" s="58" t="s">
        <v>14</v>
      </c>
      <c r="AZ142" s="58" t="s">
        <v>19</v>
      </c>
      <c r="BA142" s="58" t="s">
        <v>14</v>
      </c>
      <c r="BB142" s="58" t="s">
        <v>16</v>
      </c>
      <c r="BC142" s="58" t="s">
        <v>19</v>
      </c>
      <c r="BD142" s="58" t="s">
        <v>20</v>
      </c>
      <c r="BE142" s="58" t="s">
        <v>13</v>
      </c>
      <c r="BF142" s="58" t="s">
        <v>23</v>
      </c>
      <c r="BG142" s="58" t="s">
        <v>25</v>
      </c>
      <c r="BH142" s="67" t="b">
        <v>1</v>
      </c>
      <c r="BI142" s="67" t="b">
        <v>1</v>
      </c>
      <c r="BJ142" s="67" t="b">
        <v>1</v>
      </c>
      <c r="BK142" s="67" t="b">
        <v>1</v>
      </c>
      <c r="BL142" s="67" t="b">
        <v>1</v>
      </c>
      <c r="BM142" s="67" t="b">
        <v>0</v>
      </c>
      <c r="BN142" s="58" t="s">
        <v>109</v>
      </c>
    </row>
    <row r="143">
      <c r="A143" s="58" t="s">
        <v>1508</v>
      </c>
      <c r="B143" s="58">
        <v>1.2949350727E10</v>
      </c>
      <c r="C143" s="60">
        <v>45414.0</v>
      </c>
      <c r="D143" s="61"/>
      <c r="E143" s="62">
        <v>61.0</v>
      </c>
      <c r="F143" s="63" t="s">
        <v>90</v>
      </c>
      <c r="G143" s="64"/>
      <c r="H143" s="58" t="s">
        <v>91</v>
      </c>
      <c r="I143" s="64"/>
      <c r="J143" s="58" t="s">
        <v>1509</v>
      </c>
      <c r="K143" s="58" t="s">
        <v>93</v>
      </c>
      <c r="L143" s="58" t="s">
        <v>390</v>
      </c>
      <c r="M143" s="65" t="s">
        <v>95</v>
      </c>
      <c r="N143" s="60">
        <v>45405.0</v>
      </c>
      <c r="O143" s="58" t="s">
        <v>1510</v>
      </c>
      <c r="P143" s="58" t="s">
        <v>1511</v>
      </c>
      <c r="Q143" s="58" t="s">
        <v>1512</v>
      </c>
      <c r="R143" s="58" t="s">
        <v>1513</v>
      </c>
      <c r="S143" s="58" t="s">
        <v>175</v>
      </c>
      <c r="T143" s="64"/>
      <c r="U143" s="64"/>
      <c r="V143" s="66"/>
      <c r="W143" s="60">
        <v>45414.0</v>
      </c>
      <c r="X143" s="65" t="s">
        <v>101</v>
      </c>
      <c r="Y143" s="65" t="s">
        <v>101</v>
      </c>
      <c r="Z143" s="65" t="s">
        <v>101</v>
      </c>
      <c r="AA143" s="66"/>
      <c r="AB143" s="66"/>
      <c r="AC143" s="61"/>
      <c r="AD143" s="65" t="s">
        <v>1514</v>
      </c>
      <c r="AE143" s="65" t="s">
        <v>1515</v>
      </c>
      <c r="AF143" s="58" t="s">
        <v>1516</v>
      </c>
      <c r="AG143" s="58" t="s">
        <v>105</v>
      </c>
      <c r="AH143" s="64"/>
      <c r="AI143" s="58" t="s">
        <v>1517</v>
      </c>
      <c r="AK143" s="65" t="s">
        <v>165</v>
      </c>
      <c r="AL143" s="65" t="s">
        <v>101</v>
      </c>
      <c r="AM143" s="65" t="s">
        <v>108</v>
      </c>
      <c r="AN143" s="65" t="s">
        <v>108</v>
      </c>
      <c r="AO143" s="65" t="s">
        <v>108</v>
      </c>
      <c r="AP143" s="65" t="s">
        <v>108</v>
      </c>
      <c r="AQ143" s="65" t="s">
        <v>108</v>
      </c>
      <c r="AR143" s="65" t="s">
        <v>108</v>
      </c>
      <c r="AS143" s="58" t="s">
        <v>250</v>
      </c>
      <c r="AT143" s="58" t="s">
        <v>25</v>
      </c>
      <c r="AU143" s="58" t="s">
        <v>16</v>
      </c>
      <c r="AV143" s="58" t="s">
        <v>13</v>
      </c>
      <c r="AW143" s="58" t="s">
        <v>22</v>
      </c>
      <c r="AX143" s="58" t="s">
        <v>20</v>
      </c>
      <c r="AY143" s="58" t="s">
        <v>14</v>
      </c>
      <c r="AZ143" s="58" t="s">
        <v>19</v>
      </c>
      <c r="BA143" s="58" t="s">
        <v>14</v>
      </c>
      <c r="BB143" s="58" t="s">
        <v>16</v>
      </c>
      <c r="BC143" s="58" t="s">
        <v>19</v>
      </c>
      <c r="BD143" s="58" t="s">
        <v>20</v>
      </c>
      <c r="BE143" s="58" t="s">
        <v>13</v>
      </c>
      <c r="BF143" s="58" t="s">
        <v>22</v>
      </c>
      <c r="BG143" s="58" t="s">
        <v>24</v>
      </c>
      <c r="BH143" s="67" t="b">
        <v>0</v>
      </c>
      <c r="BI143" s="67" t="b">
        <v>1</v>
      </c>
      <c r="BJ143" s="67" t="b">
        <v>1</v>
      </c>
      <c r="BK143" s="67" t="b">
        <v>1</v>
      </c>
      <c r="BL143" s="67" t="b">
        <v>1</v>
      </c>
      <c r="BM143" s="67" t="b">
        <v>1</v>
      </c>
      <c r="BN143" s="58" t="s">
        <v>109</v>
      </c>
    </row>
    <row r="144" hidden="1">
      <c r="A144" s="58" t="s">
        <v>1518</v>
      </c>
      <c r="B144" s="58">
        <v>1.0758526863E10</v>
      </c>
      <c r="C144" s="60">
        <v>45414.0</v>
      </c>
      <c r="D144" s="61"/>
      <c r="E144" s="62">
        <v>61.0</v>
      </c>
      <c r="F144" s="63" t="s">
        <v>90</v>
      </c>
      <c r="G144" s="64"/>
      <c r="H144" s="58" t="s">
        <v>91</v>
      </c>
      <c r="I144" s="64"/>
      <c r="J144" s="58" t="s">
        <v>1519</v>
      </c>
      <c r="K144" s="58" t="s">
        <v>93</v>
      </c>
      <c r="L144" s="58" t="s">
        <v>871</v>
      </c>
      <c r="M144" s="65" t="s">
        <v>95</v>
      </c>
      <c r="N144" s="60">
        <v>45250.0</v>
      </c>
      <c r="O144" s="58" t="s">
        <v>1520</v>
      </c>
      <c r="P144" s="58" t="s">
        <v>1521</v>
      </c>
      <c r="Q144" s="58" t="s">
        <v>1522</v>
      </c>
      <c r="R144" s="58" t="s">
        <v>504</v>
      </c>
      <c r="S144" s="58" t="s">
        <v>188</v>
      </c>
      <c r="U144" s="64"/>
      <c r="V144" s="65" t="s">
        <v>1523</v>
      </c>
      <c r="W144" s="60">
        <v>45314.0</v>
      </c>
      <c r="X144" s="65" t="s">
        <v>108</v>
      </c>
      <c r="Y144" s="65" t="s">
        <v>108</v>
      </c>
      <c r="Z144" s="65" t="s">
        <v>238</v>
      </c>
      <c r="AA144" s="66"/>
      <c r="AB144" s="66"/>
      <c r="AC144" s="61"/>
      <c r="AD144" s="65" t="s">
        <v>1524</v>
      </c>
      <c r="AE144" s="65" t="s">
        <v>1525</v>
      </c>
      <c r="AF144" s="58" t="s">
        <v>1526</v>
      </c>
      <c r="AG144" s="58" t="s">
        <v>105</v>
      </c>
      <c r="AH144" s="64"/>
      <c r="AI144" s="58" t="s">
        <v>1527</v>
      </c>
      <c r="AK144" s="65" t="s">
        <v>101</v>
      </c>
      <c r="AL144" s="65" t="s">
        <v>101</v>
      </c>
      <c r="AM144" s="65" t="s">
        <v>101</v>
      </c>
      <c r="AN144" s="65" t="s">
        <v>101</v>
      </c>
      <c r="AO144" s="65" t="s">
        <v>101</v>
      </c>
      <c r="AP144" s="65" t="s">
        <v>101</v>
      </c>
      <c r="AQ144" s="65" t="s">
        <v>101</v>
      </c>
      <c r="AR144" s="65" t="s">
        <v>101</v>
      </c>
      <c r="AS144" s="58" t="s">
        <v>149</v>
      </c>
      <c r="AT144" s="58" t="s">
        <v>25</v>
      </c>
      <c r="AU144" s="58" t="s">
        <v>17</v>
      </c>
      <c r="AV144" s="58" t="s">
        <v>13</v>
      </c>
      <c r="AW144" s="58" t="s">
        <v>22</v>
      </c>
      <c r="AX144" s="58" t="s">
        <v>20</v>
      </c>
      <c r="AY144" s="58" t="s">
        <v>14</v>
      </c>
      <c r="AZ144" s="58" t="s">
        <v>18</v>
      </c>
      <c r="BA144" s="64"/>
      <c r="BB144" s="64"/>
      <c r="BC144" s="64"/>
      <c r="BD144" s="64"/>
      <c r="BE144" s="64"/>
      <c r="BF144" s="64"/>
      <c r="BG144" s="64"/>
      <c r="BH144" s="64"/>
      <c r="BI144" s="64"/>
      <c r="BJ144" s="64"/>
      <c r="BK144" s="64"/>
      <c r="BL144" s="64"/>
      <c r="BM144" s="64"/>
      <c r="BN144" s="58" t="s">
        <v>109</v>
      </c>
    </row>
    <row r="145">
      <c r="A145" s="58" t="s">
        <v>1528</v>
      </c>
      <c r="B145" s="58">
        <v>1.2764612415E10</v>
      </c>
      <c r="C145" s="60">
        <v>45414.0</v>
      </c>
      <c r="D145" s="61"/>
      <c r="E145" s="62">
        <v>61.0</v>
      </c>
      <c r="F145" s="63" t="s">
        <v>90</v>
      </c>
      <c r="G145" s="64"/>
      <c r="H145" s="58" t="s">
        <v>91</v>
      </c>
      <c r="I145" s="64"/>
      <c r="J145" s="58" t="s">
        <v>1529</v>
      </c>
      <c r="K145" s="58" t="s">
        <v>93</v>
      </c>
      <c r="L145" s="58" t="s">
        <v>228</v>
      </c>
      <c r="M145" s="65" t="s">
        <v>95</v>
      </c>
      <c r="N145" s="60">
        <v>45390.0</v>
      </c>
      <c r="O145" s="58" t="s">
        <v>1530</v>
      </c>
      <c r="P145" s="58" t="s">
        <v>1531</v>
      </c>
      <c r="Q145" s="58" t="s">
        <v>1532</v>
      </c>
      <c r="R145" s="58" t="s">
        <v>198</v>
      </c>
      <c r="S145" s="58" t="s">
        <v>188</v>
      </c>
      <c r="U145" s="64"/>
      <c r="V145" s="66"/>
      <c r="W145" s="60">
        <v>45414.0</v>
      </c>
      <c r="X145" s="65" t="s">
        <v>101</v>
      </c>
      <c r="Y145" s="65" t="s">
        <v>101</v>
      </c>
      <c r="Z145" s="65" t="s">
        <v>101</v>
      </c>
      <c r="AA145" s="66"/>
      <c r="AB145" s="66"/>
      <c r="AC145" s="61"/>
      <c r="AD145" s="65" t="s">
        <v>1533</v>
      </c>
      <c r="AE145" s="65" t="s">
        <v>1534</v>
      </c>
      <c r="AF145" s="58" t="s">
        <v>1535</v>
      </c>
      <c r="AG145" s="58" t="s">
        <v>105</v>
      </c>
      <c r="AH145" s="64"/>
      <c r="AI145" s="58" t="s">
        <v>1536</v>
      </c>
      <c r="AK145" s="65" t="s">
        <v>107</v>
      </c>
      <c r="AL145" s="65" t="s">
        <v>101</v>
      </c>
      <c r="AM145" s="65" t="s">
        <v>108</v>
      </c>
      <c r="AN145" s="65" t="s">
        <v>101</v>
      </c>
      <c r="AO145" s="65" t="s">
        <v>108</v>
      </c>
      <c r="AP145" s="65" t="s">
        <v>101</v>
      </c>
      <c r="AQ145" s="65" t="s">
        <v>108</v>
      </c>
      <c r="AR145" s="65" t="s">
        <v>101</v>
      </c>
      <c r="AS145" s="58" t="s">
        <v>250</v>
      </c>
      <c r="AT145" s="58" t="s">
        <v>25</v>
      </c>
      <c r="AU145" s="58" t="s">
        <v>16</v>
      </c>
      <c r="AV145" s="58" t="s">
        <v>13</v>
      </c>
      <c r="AW145" s="58" t="s">
        <v>23</v>
      </c>
      <c r="AX145" s="58" t="s">
        <v>20</v>
      </c>
      <c r="AY145" s="58" t="s">
        <v>14</v>
      </c>
      <c r="AZ145" s="58" t="s">
        <v>18</v>
      </c>
      <c r="BA145" s="58" t="s">
        <v>14</v>
      </c>
      <c r="BB145" s="58" t="s">
        <v>16</v>
      </c>
      <c r="BC145" s="58" t="s">
        <v>19</v>
      </c>
      <c r="BD145" s="58" t="s">
        <v>21</v>
      </c>
      <c r="BE145" s="58" t="s">
        <v>12</v>
      </c>
      <c r="BF145" s="58" t="s">
        <v>23</v>
      </c>
      <c r="BG145" s="58" t="s">
        <v>24</v>
      </c>
      <c r="BH145" s="67" t="b">
        <v>0</v>
      </c>
      <c r="BI145" s="67" t="b">
        <v>1</v>
      </c>
      <c r="BJ145" s="67" t="b">
        <v>0</v>
      </c>
      <c r="BK145" s="67" t="b">
        <v>0</v>
      </c>
      <c r="BL145" s="67" t="b">
        <v>1</v>
      </c>
      <c r="BM145" s="67" t="b">
        <v>1</v>
      </c>
      <c r="BN145" s="58" t="s">
        <v>109</v>
      </c>
    </row>
    <row r="146" hidden="1">
      <c r="A146" s="58" t="s">
        <v>1537</v>
      </c>
      <c r="B146" s="58">
        <v>1.2847367606E10</v>
      </c>
      <c r="C146" s="60">
        <v>45414.0</v>
      </c>
      <c r="D146" s="61"/>
      <c r="E146" s="62">
        <v>61.0</v>
      </c>
      <c r="F146" s="63" t="s">
        <v>90</v>
      </c>
      <c r="G146" s="64"/>
      <c r="H146" s="58" t="s">
        <v>91</v>
      </c>
      <c r="I146" s="64"/>
      <c r="J146" s="58" t="s">
        <v>1538</v>
      </c>
      <c r="K146" s="58" t="s">
        <v>287</v>
      </c>
      <c r="L146" s="58" t="s">
        <v>553</v>
      </c>
      <c r="M146" s="65" t="s">
        <v>95</v>
      </c>
      <c r="N146" s="60">
        <v>45397.0</v>
      </c>
      <c r="O146" s="58" t="s">
        <v>1539</v>
      </c>
      <c r="P146" s="58" t="s">
        <v>1540</v>
      </c>
      <c r="Q146" s="58" t="s">
        <v>1541</v>
      </c>
      <c r="R146" s="58" t="s">
        <v>553</v>
      </c>
      <c r="S146" s="58" t="s">
        <v>406</v>
      </c>
      <c r="U146" s="64"/>
      <c r="V146" s="66"/>
      <c r="W146" s="60">
        <v>45414.0</v>
      </c>
      <c r="X146" s="65" t="s">
        <v>101</v>
      </c>
      <c r="Y146" s="65" t="s">
        <v>101</v>
      </c>
      <c r="Z146" s="65" t="s">
        <v>101</v>
      </c>
      <c r="AA146" s="66"/>
      <c r="AB146" s="66"/>
      <c r="AC146" s="61"/>
      <c r="AD146" s="65" t="s">
        <v>1542</v>
      </c>
      <c r="AE146" s="65" t="s">
        <v>1543</v>
      </c>
      <c r="AF146" s="58" t="s">
        <v>1544</v>
      </c>
      <c r="AG146" s="58" t="s">
        <v>283</v>
      </c>
      <c r="AH146" s="64"/>
      <c r="AI146" s="58" t="s">
        <v>1545</v>
      </c>
      <c r="AK146" s="65" t="s">
        <v>101</v>
      </c>
      <c r="AL146" s="65" t="s">
        <v>101</v>
      </c>
      <c r="AM146" s="65" t="s">
        <v>101</v>
      </c>
      <c r="AN146" s="65" t="s">
        <v>101</v>
      </c>
      <c r="AO146" s="65" t="s">
        <v>101</v>
      </c>
      <c r="AP146" s="65" t="s">
        <v>101</v>
      </c>
      <c r="AQ146" s="65" t="s">
        <v>101</v>
      </c>
      <c r="AR146" s="65" t="s">
        <v>101</v>
      </c>
      <c r="AS146" s="58" t="s">
        <v>149</v>
      </c>
      <c r="AT146" s="58" t="s">
        <v>25</v>
      </c>
      <c r="AU146" s="58" t="s">
        <v>17</v>
      </c>
      <c r="AV146" s="58" t="s">
        <v>13</v>
      </c>
      <c r="AW146" s="58" t="s">
        <v>22</v>
      </c>
      <c r="AX146" s="58" t="s">
        <v>20</v>
      </c>
      <c r="AY146" s="58" t="s">
        <v>14</v>
      </c>
      <c r="AZ146" s="58" t="s">
        <v>19</v>
      </c>
      <c r="BA146" s="64"/>
      <c r="BB146" s="64"/>
      <c r="BC146" s="64"/>
      <c r="BD146" s="64"/>
      <c r="BE146" s="64"/>
      <c r="BF146" s="64"/>
      <c r="BG146" s="64"/>
      <c r="BH146" s="64"/>
      <c r="BI146" s="64"/>
      <c r="BJ146" s="64"/>
      <c r="BK146" s="64"/>
      <c r="BL146" s="64"/>
      <c r="BM146" s="64"/>
      <c r="BN146" s="58" t="s">
        <v>109</v>
      </c>
    </row>
    <row r="147">
      <c r="A147" s="58" t="s">
        <v>1546</v>
      </c>
      <c r="B147" s="58">
        <v>1.2794531384E10</v>
      </c>
      <c r="C147" s="60">
        <v>45413.0</v>
      </c>
      <c r="D147" s="60">
        <v>45455.0</v>
      </c>
      <c r="E147" s="62">
        <v>42.0</v>
      </c>
      <c r="F147" s="63" t="s">
        <v>151</v>
      </c>
      <c r="G147" s="58" t="s">
        <v>559</v>
      </c>
      <c r="H147" s="58" t="s">
        <v>153</v>
      </c>
      <c r="I147" s="58" t="s">
        <v>154</v>
      </c>
      <c r="J147" s="58" t="s">
        <v>1547</v>
      </c>
      <c r="K147" s="58" t="s">
        <v>93</v>
      </c>
      <c r="L147" s="58" t="s">
        <v>170</v>
      </c>
      <c r="M147" s="65" t="s">
        <v>95</v>
      </c>
      <c r="N147" s="60">
        <v>45392.0</v>
      </c>
      <c r="O147" s="58" t="s">
        <v>1548</v>
      </c>
      <c r="P147" s="58" t="s">
        <v>1549</v>
      </c>
      <c r="Q147" s="58" t="s">
        <v>1550</v>
      </c>
      <c r="R147" s="58" t="s">
        <v>143</v>
      </c>
      <c r="S147" s="58" t="s">
        <v>144</v>
      </c>
      <c r="U147" s="64"/>
      <c r="V147" s="66"/>
      <c r="W147" s="60">
        <v>45413.0</v>
      </c>
      <c r="X147" s="65" t="s">
        <v>101</v>
      </c>
      <c r="Y147" s="65" t="s">
        <v>108</v>
      </c>
      <c r="Z147" s="65" t="s">
        <v>108</v>
      </c>
      <c r="AA147" s="66"/>
      <c r="AB147" s="66"/>
      <c r="AC147" s="61"/>
      <c r="AD147" s="65" t="s">
        <v>1551</v>
      </c>
      <c r="AE147" s="65" t="s">
        <v>1552</v>
      </c>
      <c r="AF147" s="58" t="s">
        <v>1553</v>
      </c>
      <c r="AG147" s="58" t="s">
        <v>105</v>
      </c>
      <c r="AH147" s="58">
        <v>2.755341995E9</v>
      </c>
      <c r="AI147" s="58" t="s">
        <v>1554</v>
      </c>
      <c r="AJ147" s="58" t="s">
        <v>1555</v>
      </c>
      <c r="AK147" s="65" t="s">
        <v>238</v>
      </c>
      <c r="AL147" s="65" t="s">
        <v>101</v>
      </c>
      <c r="AM147" s="65" t="s">
        <v>101</v>
      </c>
      <c r="AN147" s="65" t="s">
        <v>101</v>
      </c>
      <c r="AO147" s="65" t="s">
        <v>101</v>
      </c>
      <c r="AP147" s="65" t="s">
        <v>101</v>
      </c>
      <c r="AQ147" s="65" t="s">
        <v>108</v>
      </c>
      <c r="AR147" s="65" t="s">
        <v>108</v>
      </c>
      <c r="AS147" s="58" t="s">
        <v>181</v>
      </c>
      <c r="AT147" s="58" t="s">
        <v>25</v>
      </c>
      <c r="AU147" s="58" t="s">
        <v>16</v>
      </c>
      <c r="AV147" s="58" t="s">
        <v>13</v>
      </c>
      <c r="AW147" s="58" t="s">
        <v>23</v>
      </c>
      <c r="AX147" s="58" t="s">
        <v>21</v>
      </c>
      <c r="AY147" s="58" t="s">
        <v>14</v>
      </c>
      <c r="AZ147" s="58" t="s">
        <v>18</v>
      </c>
      <c r="BA147" s="58" t="s">
        <v>14</v>
      </c>
      <c r="BB147" s="58" t="s">
        <v>17</v>
      </c>
      <c r="BC147" s="58" t="s">
        <v>18</v>
      </c>
      <c r="BD147" s="58" t="s">
        <v>20</v>
      </c>
      <c r="BE147" s="58" t="s">
        <v>12</v>
      </c>
      <c r="BF147" s="58" t="s">
        <v>22</v>
      </c>
      <c r="BG147" s="58" t="s">
        <v>24</v>
      </c>
      <c r="BH147" s="67" t="b">
        <v>0</v>
      </c>
      <c r="BI147" s="67" t="b">
        <v>1</v>
      </c>
      <c r="BJ147" s="67" t="b">
        <v>0</v>
      </c>
      <c r="BK147" s="67" t="b">
        <v>1</v>
      </c>
      <c r="BL147" s="67" t="b">
        <v>0</v>
      </c>
      <c r="BM147" s="67" t="b">
        <v>0</v>
      </c>
      <c r="BN147" s="58" t="s">
        <v>109</v>
      </c>
    </row>
    <row r="148">
      <c r="A148" s="58" t="s">
        <v>1556</v>
      </c>
      <c r="B148" s="58">
        <v>1.2808168087E10</v>
      </c>
      <c r="C148" s="60">
        <v>45413.0</v>
      </c>
      <c r="D148" s="61"/>
      <c r="E148" s="62">
        <v>62.0</v>
      </c>
      <c r="F148" s="63" t="s">
        <v>90</v>
      </c>
      <c r="G148" s="64"/>
      <c r="H148" s="58" t="s">
        <v>91</v>
      </c>
      <c r="I148" s="64"/>
      <c r="J148" s="58" t="s">
        <v>1557</v>
      </c>
      <c r="K148" s="58" t="s">
        <v>93</v>
      </c>
      <c r="L148" s="58" t="s">
        <v>264</v>
      </c>
      <c r="M148" s="65" t="s">
        <v>95</v>
      </c>
      <c r="N148" s="60">
        <v>45393.0</v>
      </c>
      <c r="O148" s="58" t="s">
        <v>1558</v>
      </c>
      <c r="P148" s="58" t="s">
        <v>1559</v>
      </c>
      <c r="Q148" s="58" t="s">
        <v>1560</v>
      </c>
      <c r="R148" s="58" t="s">
        <v>268</v>
      </c>
      <c r="S148" s="58" t="s">
        <v>144</v>
      </c>
      <c r="U148" s="64"/>
      <c r="V148" s="66"/>
      <c r="W148" s="60">
        <v>45413.0</v>
      </c>
      <c r="X148" s="65" t="s">
        <v>108</v>
      </c>
      <c r="Y148" s="65" t="s">
        <v>101</v>
      </c>
      <c r="Z148" s="65" t="s">
        <v>108</v>
      </c>
      <c r="AA148" s="66"/>
      <c r="AB148" s="66"/>
      <c r="AC148" s="61"/>
      <c r="AD148" s="65" t="s">
        <v>1561</v>
      </c>
      <c r="AE148" s="65" t="s">
        <v>1562</v>
      </c>
      <c r="AF148" s="58" t="s">
        <v>1563</v>
      </c>
      <c r="AG148" s="58" t="s">
        <v>105</v>
      </c>
      <c r="AH148" s="64"/>
      <c r="AI148" s="58" t="s">
        <v>1564</v>
      </c>
      <c r="AK148" s="65" t="s">
        <v>107</v>
      </c>
      <c r="AL148" s="65" t="s">
        <v>101</v>
      </c>
      <c r="AM148" s="65" t="s">
        <v>108</v>
      </c>
      <c r="AN148" s="65" t="s">
        <v>101</v>
      </c>
      <c r="AO148" s="65" t="s">
        <v>101</v>
      </c>
      <c r="AP148" s="65" t="s">
        <v>101</v>
      </c>
      <c r="AQ148" s="65" t="s">
        <v>108</v>
      </c>
      <c r="AR148" s="65" t="s">
        <v>108</v>
      </c>
      <c r="AS148" s="58" t="s">
        <v>250</v>
      </c>
      <c r="AT148" s="58" t="s">
        <v>25</v>
      </c>
      <c r="AU148" s="58" t="s">
        <v>17</v>
      </c>
      <c r="AV148" s="58" t="s">
        <v>12</v>
      </c>
      <c r="AW148" s="58" t="s">
        <v>23</v>
      </c>
      <c r="AX148" s="58" t="s">
        <v>21</v>
      </c>
      <c r="AY148" s="58" t="s">
        <v>14</v>
      </c>
      <c r="AZ148" s="58" t="s">
        <v>19</v>
      </c>
      <c r="BA148" s="58" t="s">
        <v>14</v>
      </c>
      <c r="BB148" s="58" t="s">
        <v>17</v>
      </c>
      <c r="BC148" s="58" t="s">
        <v>19</v>
      </c>
      <c r="BD148" s="58" t="s">
        <v>20</v>
      </c>
      <c r="BE148" s="58" t="s">
        <v>13</v>
      </c>
      <c r="BF148" s="58" t="s">
        <v>22</v>
      </c>
      <c r="BG148" s="58" t="s">
        <v>24</v>
      </c>
      <c r="BH148" s="67" t="b">
        <v>0</v>
      </c>
      <c r="BI148" s="67" t="b">
        <v>1</v>
      </c>
      <c r="BJ148" s="67" t="b">
        <v>0</v>
      </c>
      <c r="BK148" s="67" t="b">
        <v>1</v>
      </c>
      <c r="BL148" s="67" t="b">
        <v>1</v>
      </c>
      <c r="BM148" s="67" t="b">
        <v>0</v>
      </c>
      <c r="BN148" s="58" t="s">
        <v>109</v>
      </c>
    </row>
    <row r="149">
      <c r="A149" s="58" t="s">
        <v>1565</v>
      </c>
      <c r="B149" s="58">
        <v>1.2891258689E10</v>
      </c>
      <c r="C149" s="60">
        <v>45413.0</v>
      </c>
      <c r="D149" s="61"/>
      <c r="E149" s="62">
        <v>62.0</v>
      </c>
      <c r="F149" s="63" t="s">
        <v>90</v>
      </c>
      <c r="G149" s="64"/>
      <c r="H149" s="58" t="s">
        <v>91</v>
      </c>
      <c r="I149" s="64"/>
      <c r="J149" s="58" t="s">
        <v>1566</v>
      </c>
      <c r="K149" s="58" t="s">
        <v>93</v>
      </c>
      <c r="L149" s="58" t="s">
        <v>360</v>
      </c>
      <c r="M149" s="65" t="s">
        <v>95</v>
      </c>
      <c r="N149" s="60">
        <v>45400.0</v>
      </c>
      <c r="O149" s="58" t="s">
        <v>1567</v>
      </c>
      <c r="P149" s="58" t="s">
        <v>1568</v>
      </c>
      <c r="Q149" s="58" t="s">
        <v>1569</v>
      </c>
      <c r="R149" s="58" t="s">
        <v>364</v>
      </c>
      <c r="S149" s="58" t="s">
        <v>312</v>
      </c>
      <c r="U149" s="64"/>
      <c r="V149" s="65" t="s">
        <v>1570</v>
      </c>
      <c r="W149" s="60">
        <v>45413.0</v>
      </c>
      <c r="X149" s="65" t="s">
        <v>108</v>
      </c>
      <c r="Y149" s="65" t="s">
        <v>101</v>
      </c>
      <c r="Z149" s="65" t="s">
        <v>108</v>
      </c>
      <c r="AA149" s="66"/>
      <c r="AB149" s="66"/>
      <c r="AC149" s="61"/>
      <c r="AD149" s="65" t="s">
        <v>1571</v>
      </c>
      <c r="AE149" s="65" t="s">
        <v>1572</v>
      </c>
      <c r="AF149" s="58" t="s">
        <v>1573</v>
      </c>
      <c r="AG149" s="58" t="s">
        <v>105</v>
      </c>
      <c r="AH149" s="64"/>
      <c r="AI149" s="58" t="s">
        <v>1574</v>
      </c>
      <c r="AK149" s="65" t="s">
        <v>107</v>
      </c>
      <c r="AL149" s="65" t="s">
        <v>101</v>
      </c>
      <c r="AM149" s="65" t="s">
        <v>108</v>
      </c>
      <c r="AN149" s="65" t="s">
        <v>101</v>
      </c>
      <c r="AO149" s="65" t="s">
        <v>101</v>
      </c>
      <c r="AP149" s="65" t="s">
        <v>108</v>
      </c>
      <c r="AQ149" s="65" t="s">
        <v>101</v>
      </c>
      <c r="AR149" s="65" t="s">
        <v>108</v>
      </c>
      <c r="AS149" s="58" t="s">
        <v>149</v>
      </c>
      <c r="AT149" s="58" t="s">
        <v>25</v>
      </c>
      <c r="AU149" s="58" t="s">
        <v>17</v>
      </c>
      <c r="AV149" s="58" t="s">
        <v>13</v>
      </c>
      <c r="AW149" s="58" t="s">
        <v>23</v>
      </c>
      <c r="AX149" s="58" t="s">
        <v>20</v>
      </c>
      <c r="AY149" s="58" t="s">
        <v>14</v>
      </c>
      <c r="AZ149" s="58" t="s">
        <v>18</v>
      </c>
      <c r="BA149" s="58" t="s">
        <v>15</v>
      </c>
      <c r="BB149" s="58" t="s">
        <v>17</v>
      </c>
      <c r="BC149" s="58" t="s">
        <v>18</v>
      </c>
      <c r="BD149" s="58" t="s">
        <v>20</v>
      </c>
      <c r="BE149" s="58" t="s">
        <v>12</v>
      </c>
      <c r="BF149" s="58" t="s">
        <v>22</v>
      </c>
      <c r="BG149" s="58" t="s">
        <v>24</v>
      </c>
      <c r="BH149" s="67" t="b">
        <v>0</v>
      </c>
      <c r="BI149" s="67" t="b">
        <v>0</v>
      </c>
      <c r="BJ149" s="67" t="b">
        <v>1</v>
      </c>
      <c r="BK149" s="67" t="b">
        <v>1</v>
      </c>
      <c r="BL149" s="67" t="b">
        <v>1</v>
      </c>
      <c r="BM149" s="67" t="b">
        <v>0</v>
      </c>
      <c r="BN149" s="58" t="s">
        <v>109</v>
      </c>
    </row>
    <row r="150">
      <c r="A150" s="58" t="s">
        <v>1575</v>
      </c>
      <c r="B150" s="58">
        <v>1.2878123298E10</v>
      </c>
      <c r="C150" s="60">
        <v>45413.0</v>
      </c>
      <c r="D150" s="61"/>
      <c r="E150" s="62">
        <v>62.0</v>
      </c>
      <c r="F150" s="63" t="s">
        <v>90</v>
      </c>
      <c r="G150" s="64"/>
      <c r="H150" s="58" t="s">
        <v>91</v>
      </c>
      <c r="I150" s="64"/>
      <c r="J150" s="58" t="s">
        <v>1576</v>
      </c>
      <c r="K150" s="58" t="s">
        <v>93</v>
      </c>
      <c r="L150" s="58" t="s">
        <v>94</v>
      </c>
      <c r="M150" s="65" t="s">
        <v>95</v>
      </c>
      <c r="N150" s="60">
        <v>45399.0</v>
      </c>
      <c r="O150" s="58" t="s">
        <v>1577</v>
      </c>
      <c r="P150" s="58" t="s">
        <v>322</v>
      </c>
      <c r="Q150" s="58" t="s">
        <v>1578</v>
      </c>
      <c r="R150" s="58" t="s">
        <v>291</v>
      </c>
      <c r="S150" s="58" t="s">
        <v>292</v>
      </c>
      <c r="U150" s="64"/>
      <c r="V150" s="66"/>
      <c r="W150" s="60">
        <v>45413.0</v>
      </c>
      <c r="X150" s="65" t="s">
        <v>108</v>
      </c>
      <c r="Y150" s="65" t="s">
        <v>101</v>
      </c>
      <c r="Z150" s="65" t="s">
        <v>108</v>
      </c>
      <c r="AA150" s="66"/>
      <c r="AB150" s="66"/>
      <c r="AC150" s="61"/>
      <c r="AD150" s="65" t="s">
        <v>1579</v>
      </c>
      <c r="AE150" s="65" t="s">
        <v>1580</v>
      </c>
      <c r="AF150" s="58" t="s">
        <v>1581</v>
      </c>
      <c r="AG150" s="58" t="s">
        <v>105</v>
      </c>
      <c r="AH150" s="64"/>
      <c r="AI150" s="58" t="s">
        <v>1582</v>
      </c>
      <c r="AK150" s="65" t="s">
        <v>136</v>
      </c>
      <c r="AL150" s="65" t="s">
        <v>101</v>
      </c>
      <c r="AM150" s="65" t="s">
        <v>101</v>
      </c>
      <c r="AN150" s="65" t="s">
        <v>108</v>
      </c>
      <c r="AO150" s="65" t="s">
        <v>108</v>
      </c>
      <c r="AP150" s="65" t="s">
        <v>108</v>
      </c>
      <c r="AQ150" s="65" t="s">
        <v>108</v>
      </c>
      <c r="AR150" s="65" t="s">
        <v>101</v>
      </c>
      <c r="AS150" s="58" t="s">
        <v>149</v>
      </c>
      <c r="AT150" s="58" t="s">
        <v>25</v>
      </c>
      <c r="AU150" s="58" t="s">
        <v>17</v>
      </c>
      <c r="AV150" s="58" t="s">
        <v>12</v>
      </c>
      <c r="AW150" s="58" t="s">
        <v>22</v>
      </c>
      <c r="AX150" s="58" t="s">
        <v>20</v>
      </c>
      <c r="AY150" s="58" t="s">
        <v>14</v>
      </c>
      <c r="AZ150" s="58" t="s">
        <v>18</v>
      </c>
      <c r="BA150" s="58" t="s">
        <v>14</v>
      </c>
      <c r="BB150" s="58" t="s">
        <v>16</v>
      </c>
      <c r="BC150" s="58" t="s">
        <v>19</v>
      </c>
      <c r="BD150" s="58" t="s">
        <v>20</v>
      </c>
      <c r="BE150" s="58" t="s">
        <v>12</v>
      </c>
      <c r="BF150" s="58" t="s">
        <v>22</v>
      </c>
      <c r="BG150" s="58" t="s">
        <v>24</v>
      </c>
      <c r="BH150" s="67" t="b">
        <v>0</v>
      </c>
      <c r="BI150" s="67" t="b">
        <v>1</v>
      </c>
      <c r="BJ150" s="67" t="b">
        <v>1</v>
      </c>
      <c r="BK150" s="67" t="b">
        <v>0</v>
      </c>
      <c r="BL150" s="67" t="b">
        <v>0</v>
      </c>
      <c r="BM150" s="67" t="b">
        <v>1</v>
      </c>
      <c r="BN150" s="58" t="s">
        <v>109</v>
      </c>
    </row>
    <row r="151">
      <c r="A151" s="58" t="s">
        <v>1583</v>
      </c>
      <c r="B151" s="58">
        <v>1.2892814432E10</v>
      </c>
      <c r="C151" s="60">
        <v>45413.0</v>
      </c>
      <c r="D151" s="61"/>
      <c r="E151" s="62">
        <v>62.0</v>
      </c>
      <c r="F151" s="63" t="s">
        <v>151</v>
      </c>
      <c r="G151" s="58" t="s">
        <v>1013</v>
      </c>
      <c r="H151" s="58" t="s">
        <v>168</v>
      </c>
      <c r="I151" s="58" t="s">
        <v>154</v>
      </c>
      <c r="J151" s="58" t="s">
        <v>1584</v>
      </c>
      <c r="K151" s="58" t="s">
        <v>93</v>
      </c>
      <c r="L151" s="58" t="s">
        <v>228</v>
      </c>
      <c r="M151" s="65" t="s">
        <v>95</v>
      </c>
      <c r="N151" s="60">
        <v>45400.0</v>
      </c>
      <c r="O151" s="58" t="s">
        <v>1585</v>
      </c>
      <c r="P151" s="58" t="s">
        <v>1586</v>
      </c>
      <c r="Q151" s="58" t="s">
        <v>1587</v>
      </c>
      <c r="R151" s="58" t="s">
        <v>843</v>
      </c>
      <c r="S151" s="58" t="s">
        <v>188</v>
      </c>
      <c r="U151" s="64"/>
      <c r="V151" s="66"/>
      <c r="W151" s="60">
        <v>45413.0</v>
      </c>
      <c r="X151" s="65" t="s">
        <v>108</v>
      </c>
      <c r="Y151" s="65" t="s">
        <v>101</v>
      </c>
      <c r="Z151" s="65" t="s">
        <v>108</v>
      </c>
      <c r="AA151" s="66"/>
      <c r="AB151" s="66"/>
      <c r="AC151" s="61"/>
      <c r="AD151" s="65" t="s">
        <v>1588</v>
      </c>
      <c r="AE151" s="65" t="s">
        <v>1589</v>
      </c>
      <c r="AF151" s="58" t="s">
        <v>1590</v>
      </c>
      <c r="AG151" s="58" t="s">
        <v>105</v>
      </c>
      <c r="AH151" s="58">
        <v>2.832956191E9</v>
      </c>
      <c r="AI151" s="58" t="s">
        <v>1591</v>
      </c>
      <c r="AJ151" s="58" t="s">
        <v>1592</v>
      </c>
      <c r="AK151" s="65" t="s">
        <v>136</v>
      </c>
      <c r="AL151" s="65" t="s">
        <v>101</v>
      </c>
      <c r="AM151" s="65" t="s">
        <v>108</v>
      </c>
      <c r="AN151" s="65" t="s">
        <v>101</v>
      </c>
      <c r="AO151" s="65" t="s">
        <v>101</v>
      </c>
      <c r="AP151" s="65" t="s">
        <v>108</v>
      </c>
      <c r="AQ151" s="65" t="s">
        <v>108</v>
      </c>
      <c r="AR151" s="65" t="s">
        <v>108</v>
      </c>
      <c r="AS151" s="58" t="s">
        <v>123</v>
      </c>
      <c r="AT151" s="58" t="s">
        <v>25</v>
      </c>
      <c r="AU151" s="58" t="s">
        <v>16</v>
      </c>
      <c r="AV151" s="58" t="s">
        <v>12</v>
      </c>
      <c r="AW151" s="58" t="s">
        <v>23</v>
      </c>
      <c r="AX151" s="58" t="s">
        <v>20</v>
      </c>
      <c r="AY151" s="58" t="s">
        <v>14</v>
      </c>
      <c r="AZ151" s="58" t="s">
        <v>19</v>
      </c>
      <c r="BA151" s="58" t="s">
        <v>14</v>
      </c>
      <c r="BB151" s="58" t="s">
        <v>16</v>
      </c>
      <c r="BC151" s="58" t="s">
        <v>19</v>
      </c>
      <c r="BD151" s="58" t="s">
        <v>20</v>
      </c>
      <c r="BE151" s="58" t="s">
        <v>13</v>
      </c>
      <c r="BF151" s="58" t="s">
        <v>22</v>
      </c>
      <c r="BG151" s="58" t="s">
        <v>24</v>
      </c>
      <c r="BH151" s="67" t="b">
        <v>0</v>
      </c>
      <c r="BI151" s="67" t="b">
        <v>1</v>
      </c>
      <c r="BJ151" s="67" t="b">
        <v>1</v>
      </c>
      <c r="BK151" s="67" t="b">
        <v>1</v>
      </c>
      <c r="BL151" s="67" t="b">
        <v>1</v>
      </c>
      <c r="BM151" s="67" t="b">
        <v>0</v>
      </c>
      <c r="BN151" s="58" t="s">
        <v>109</v>
      </c>
    </row>
    <row r="152" hidden="1">
      <c r="A152" s="58" t="s">
        <v>1593</v>
      </c>
      <c r="B152" s="58">
        <v>1.2901638474E10</v>
      </c>
      <c r="C152" s="60">
        <v>45413.0</v>
      </c>
      <c r="D152" s="61"/>
      <c r="E152" s="62">
        <v>62.0</v>
      </c>
      <c r="F152" s="63" t="s">
        <v>90</v>
      </c>
      <c r="G152" s="64"/>
      <c r="H152" s="58" t="s">
        <v>91</v>
      </c>
      <c r="I152" s="64"/>
      <c r="J152" s="58" t="s">
        <v>1594</v>
      </c>
      <c r="K152" s="58" t="s">
        <v>93</v>
      </c>
      <c r="L152" s="58" t="s">
        <v>390</v>
      </c>
      <c r="M152" s="65" t="s">
        <v>95</v>
      </c>
      <c r="N152" s="60">
        <v>45401.0</v>
      </c>
      <c r="O152" s="58" t="s">
        <v>1595</v>
      </c>
      <c r="P152" s="58" t="s">
        <v>1596</v>
      </c>
      <c r="Q152" s="58" t="s">
        <v>1597</v>
      </c>
      <c r="R152" s="58" t="s">
        <v>374</v>
      </c>
      <c r="S152" s="58" t="s">
        <v>292</v>
      </c>
      <c r="U152" s="64"/>
      <c r="V152" s="66"/>
      <c r="W152" s="60">
        <v>45413.0</v>
      </c>
      <c r="X152" s="65" t="s">
        <v>108</v>
      </c>
      <c r="Y152" s="65" t="s">
        <v>101</v>
      </c>
      <c r="Z152" s="65" t="s">
        <v>108</v>
      </c>
      <c r="AA152" s="66"/>
      <c r="AB152" s="66"/>
      <c r="AC152" s="61"/>
      <c r="AD152" s="65" t="s">
        <v>1598</v>
      </c>
      <c r="AE152" s="65" t="s">
        <v>1599</v>
      </c>
      <c r="AF152" s="58" t="s">
        <v>1600</v>
      </c>
      <c r="AG152" s="58" t="s">
        <v>105</v>
      </c>
      <c r="AH152" s="64"/>
      <c r="AI152" s="58" t="s">
        <v>1601</v>
      </c>
      <c r="AK152" s="65" t="s">
        <v>101</v>
      </c>
      <c r="AL152" s="65" t="s">
        <v>101</v>
      </c>
      <c r="AM152" s="65" t="s">
        <v>101</v>
      </c>
      <c r="AN152" s="65" t="s">
        <v>101</v>
      </c>
      <c r="AO152" s="65" t="s">
        <v>101</v>
      </c>
      <c r="AP152" s="65" t="s">
        <v>101</v>
      </c>
      <c r="AQ152" s="65" t="s">
        <v>101</v>
      </c>
      <c r="AR152" s="65" t="s">
        <v>101</v>
      </c>
      <c r="AS152" s="58" t="s">
        <v>123</v>
      </c>
      <c r="AT152" s="64"/>
      <c r="AU152" s="64"/>
      <c r="AV152" s="64"/>
      <c r="AW152" s="64"/>
      <c r="AX152" s="64"/>
      <c r="AY152" s="64"/>
      <c r="AZ152" s="64"/>
      <c r="BA152" s="58" t="s">
        <v>14</v>
      </c>
      <c r="BB152" s="58" t="s">
        <v>16</v>
      </c>
      <c r="BC152" s="58" t="s">
        <v>19</v>
      </c>
      <c r="BD152" s="58" t="s">
        <v>21</v>
      </c>
      <c r="BE152" s="58" t="s">
        <v>13</v>
      </c>
      <c r="BF152" s="58" t="s">
        <v>23</v>
      </c>
      <c r="BG152" s="58" t="s">
        <v>24</v>
      </c>
      <c r="BH152" s="64"/>
      <c r="BI152" s="64"/>
      <c r="BJ152" s="64"/>
      <c r="BK152" s="64"/>
      <c r="BL152" s="64"/>
      <c r="BM152" s="64"/>
      <c r="BN152" s="58" t="s">
        <v>109</v>
      </c>
    </row>
    <row r="153">
      <c r="A153" s="58" t="s">
        <v>1602</v>
      </c>
      <c r="B153" s="58">
        <v>1.2851241653E10</v>
      </c>
      <c r="C153" s="60">
        <v>45413.0</v>
      </c>
      <c r="D153" s="61"/>
      <c r="E153" s="62">
        <v>62.0</v>
      </c>
      <c r="F153" s="63" t="s">
        <v>90</v>
      </c>
      <c r="G153" s="64"/>
      <c r="H153" s="58" t="s">
        <v>91</v>
      </c>
      <c r="I153" s="64"/>
      <c r="J153" s="58" t="s">
        <v>1603</v>
      </c>
      <c r="K153" s="58" t="s">
        <v>93</v>
      </c>
      <c r="L153" s="58" t="s">
        <v>228</v>
      </c>
      <c r="M153" s="65" t="s">
        <v>95</v>
      </c>
      <c r="N153" s="60">
        <v>45397.0</v>
      </c>
      <c r="O153" s="58" t="s">
        <v>1604</v>
      </c>
      <c r="P153" s="58" t="s">
        <v>1605</v>
      </c>
      <c r="Q153" s="58" t="s">
        <v>1606</v>
      </c>
      <c r="R153" s="58" t="s">
        <v>448</v>
      </c>
      <c r="S153" s="58" t="s">
        <v>449</v>
      </c>
      <c r="U153" s="64"/>
      <c r="V153" s="66"/>
      <c r="W153" s="60">
        <v>45413.0</v>
      </c>
      <c r="X153" s="65" t="s">
        <v>101</v>
      </c>
      <c r="Y153" s="65" t="s">
        <v>101</v>
      </c>
      <c r="Z153" s="65" t="s">
        <v>101</v>
      </c>
      <c r="AA153" s="66"/>
      <c r="AB153" s="66"/>
      <c r="AC153" s="61"/>
      <c r="AD153" s="65" t="s">
        <v>1607</v>
      </c>
      <c r="AE153" s="65" t="s">
        <v>1608</v>
      </c>
      <c r="AF153" s="58" t="s">
        <v>1609</v>
      </c>
      <c r="AG153" s="58" t="s">
        <v>105</v>
      </c>
      <c r="AH153" s="64"/>
      <c r="AI153" s="58" t="s">
        <v>1610</v>
      </c>
      <c r="AK153" s="65" t="s">
        <v>107</v>
      </c>
      <c r="AL153" s="65" t="s">
        <v>108</v>
      </c>
      <c r="AM153" s="65" t="s">
        <v>101</v>
      </c>
      <c r="AN153" s="65" t="s">
        <v>101</v>
      </c>
      <c r="AO153" s="65" t="s">
        <v>101</v>
      </c>
      <c r="AP153" s="65" t="s">
        <v>108</v>
      </c>
      <c r="AQ153" s="65" t="s">
        <v>108</v>
      </c>
      <c r="AR153" s="65" t="s">
        <v>101</v>
      </c>
      <c r="AS153" s="58" t="s">
        <v>250</v>
      </c>
      <c r="AT153" s="58" t="s">
        <v>25</v>
      </c>
      <c r="AU153" s="58" t="s">
        <v>17</v>
      </c>
      <c r="AV153" s="58" t="s">
        <v>12</v>
      </c>
      <c r="AW153" s="58" t="s">
        <v>23</v>
      </c>
      <c r="AX153" s="58" t="s">
        <v>21</v>
      </c>
      <c r="AY153" s="58" t="s">
        <v>14</v>
      </c>
      <c r="AZ153" s="58" t="s">
        <v>18</v>
      </c>
      <c r="BA153" s="58" t="s">
        <v>14</v>
      </c>
      <c r="BB153" s="58" t="s">
        <v>16</v>
      </c>
      <c r="BC153" s="58" t="s">
        <v>19</v>
      </c>
      <c r="BD153" s="58" t="s">
        <v>21</v>
      </c>
      <c r="BE153" s="58" t="s">
        <v>13</v>
      </c>
      <c r="BF153" s="58" t="s">
        <v>22</v>
      </c>
      <c r="BG153" s="58" t="s">
        <v>25</v>
      </c>
      <c r="BH153" s="67" t="b">
        <v>1</v>
      </c>
      <c r="BI153" s="67" t="b">
        <v>1</v>
      </c>
      <c r="BJ153" s="67" t="b">
        <v>1</v>
      </c>
      <c r="BK153" s="67" t="b">
        <v>0</v>
      </c>
      <c r="BL153" s="67" t="b">
        <v>0</v>
      </c>
      <c r="BM153" s="67" t="b">
        <v>0</v>
      </c>
      <c r="BN153" s="58" t="s">
        <v>109</v>
      </c>
    </row>
    <row r="154" hidden="1">
      <c r="A154" s="58" t="s">
        <v>1611</v>
      </c>
      <c r="B154" s="58">
        <v>1.1061895347E10</v>
      </c>
      <c r="C154" s="60">
        <v>45413.0</v>
      </c>
      <c r="D154" s="61"/>
      <c r="E154" s="62">
        <v>62.0</v>
      </c>
      <c r="F154" s="63" t="s">
        <v>90</v>
      </c>
      <c r="G154" s="64"/>
      <c r="H154" s="58" t="s">
        <v>91</v>
      </c>
      <c r="I154" s="64"/>
      <c r="J154" s="58" t="s">
        <v>1612</v>
      </c>
      <c r="K154" s="58" t="s">
        <v>93</v>
      </c>
      <c r="L154" s="58" t="s">
        <v>1613</v>
      </c>
      <c r="M154" s="65" t="s">
        <v>95</v>
      </c>
      <c r="N154" s="60">
        <v>45264.0</v>
      </c>
      <c r="O154" s="58" t="s">
        <v>1614</v>
      </c>
      <c r="P154" s="58" t="s">
        <v>1615</v>
      </c>
      <c r="Q154" s="58" t="s">
        <v>1616</v>
      </c>
      <c r="R154" s="58" t="s">
        <v>1613</v>
      </c>
      <c r="S154" s="58" t="s">
        <v>292</v>
      </c>
      <c r="U154" s="64"/>
      <c r="V154" s="65" t="s">
        <v>1617</v>
      </c>
      <c r="W154" s="60">
        <v>45335.0</v>
      </c>
      <c r="X154" s="65" t="s">
        <v>108</v>
      </c>
      <c r="Y154" s="65" t="s">
        <v>108</v>
      </c>
      <c r="Z154" s="65" t="s">
        <v>238</v>
      </c>
      <c r="AA154" s="66"/>
      <c r="AB154" s="66"/>
      <c r="AC154" s="61"/>
      <c r="AD154" s="65" t="s">
        <v>1618</v>
      </c>
      <c r="AE154" s="65" t="s">
        <v>1619</v>
      </c>
      <c r="AF154" s="58" t="s">
        <v>1620</v>
      </c>
      <c r="AG154" s="58" t="s">
        <v>105</v>
      </c>
      <c r="AH154" s="64"/>
      <c r="AI154" s="58" t="s">
        <v>1621</v>
      </c>
      <c r="AK154" s="65" t="s">
        <v>101</v>
      </c>
      <c r="AL154" s="65" t="s">
        <v>101</v>
      </c>
      <c r="AM154" s="65" t="s">
        <v>101</v>
      </c>
      <c r="AN154" s="65" t="s">
        <v>101</v>
      </c>
      <c r="AO154" s="65" t="s">
        <v>101</v>
      </c>
      <c r="AP154" s="65" t="s">
        <v>101</v>
      </c>
      <c r="AQ154" s="65" t="s">
        <v>101</v>
      </c>
      <c r="AR154" s="65" t="s">
        <v>101</v>
      </c>
      <c r="AS154" s="58" t="s">
        <v>123</v>
      </c>
      <c r="AT154" s="58" t="s">
        <v>25</v>
      </c>
      <c r="AU154" s="58" t="s">
        <v>17</v>
      </c>
      <c r="AV154" s="58" t="s">
        <v>12</v>
      </c>
      <c r="AW154" s="58" t="s">
        <v>23</v>
      </c>
      <c r="AX154" s="58" t="s">
        <v>21</v>
      </c>
      <c r="AY154" s="58" t="s">
        <v>14</v>
      </c>
      <c r="AZ154" s="58" t="s">
        <v>19</v>
      </c>
      <c r="BA154" s="64"/>
      <c r="BB154" s="64"/>
      <c r="BC154" s="64"/>
      <c r="BD154" s="64"/>
      <c r="BE154" s="64"/>
      <c r="BF154" s="64"/>
      <c r="BG154" s="64"/>
      <c r="BH154" s="64"/>
      <c r="BI154" s="64"/>
      <c r="BJ154" s="64"/>
      <c r="BK154" s="64"/>
      <c r="BL154" s="64"/>
      <c r="BM154" s="64"/>
      <c r="BN154" s="58" t="s">
        <v>109</v>
      </c>
    </row>
    <row r="155">
      <c r="A155" s="58" t="s">
        <v>1622</v>
      </c>
      <c r="B155" s="58">
        <v>1.2822253197E10</v>
      </c>
      <c r="C155" s="60">
        <v>45412.0</v>
      </c>
      <c r="D155" s="61"/>
      <c r="E155" s="62">
        <v>63.0</v>
      </c>
      <c r="F155" s="63" t="s">
        <v>90</v>
      </c>
      <c r="G155" s="64"/>
      <c r="H155" s="58" t="s">
        <v>91</v>
      </c>
      <c r="I155" s="64"/>
      <c r="J155" s="58" t="s">
        <v>1623</v>
      </c>
      <c r="K155" s="58" t="s">
        <v>93</v>
      </c>
      <c r="L155" s="58" t="s">
        <v>228</v>
      </c>
      <c r="M155" s="65" t="s">
        <v>95</v>
      </c>
      <c r="N155" s="60">
        <v>45394.0</v>
      </c>
      <c r="O155" s="58" t="s">
        <v>1624</v>
      </c>
      <c r="P155" s="58" t="s">
        <v>1625</v>
      </c>
      <c r="Q155" s="58" t="s">
        <v>1626</v>
      </c>
      <c r="R155" s="58" t="s">
        <v>1095</v>
      </c>
      <c r="S155" s="58" t="s">
        <v>175</v>
      </c>
      <c r="T155" s="64"/>
      <c r="U155" s="64"/>
      <c r="V155" s="66"/>
      <c r="W155" s="60">
        <v>45412.0</v>
      </c>
      <c r="X155" s="65" t="s">
        <v>101</v>
      </c>
      <c r="Y155" s="65" t="s">
        <v>101</v>
      </c>
      <c r="Z155" s="65" t="s">
        <v>101</v>
      </c>
      <c r="AA155" s="66"/>
      <c r="AB155" s="66"/>
      <c r="AC155" s="61"/>
      <c r="AD155" s="65" t="s">
        <v>1627</v>
      </c>
      <c r="AE155" s="65" t="s">
        <v>1628</v>
      </c>
      <c r="AF155" s="58" t="s">
        <v>1629</v>
      </c>
      <c r="AG155" s="58" t="s">
        <v>105</v>
      </c>
      <c r="AH155" s="64"/>
      <c r="AI155" s="58" t="s">
        <v>1630</v>
      </c>
      <c r="AK155" s="65" t="s">
        <v>165</v>
      </c>
      <c r="AL155" s="65" t="s">
        <v>108</v>
      </c>
      <c r="AM155" s="65" t="s">
        <v>108</v>
      </c>
      <c r="AN155" s="65" t="s">
        <v>108</v>
      </c>
      <c r="AO155" s="65" t="s">
        <v>101</v>
      </c>
      <c r="AP155" s="65" t="s">
        <v>108</v>
      </c>
      <c r="AQ155" s="65" t="s">
        <v>108</v>
      </c>
      <c r="AR155" s="65" t="s">
        <v>108</v>
      </c>
      <c r="AS155" s="58" t="s">
        <v>123</v>
      </c>
      <c r="AT155" s="58" t="s">
        <v>25</v>
      </c>
      <c r="AU155" s="58" t="s">
        <v>17</v>
      </c>
      <c r="AV155" s="58" t="s">
        <v>13</v>
      </c>
      <c r="AW155" s="58" t="s">
        <v>23</v>
      </c>
      <c r="AX155" s="58" t="s">
        <v>20</v>
      </c>
      <c r="AY155" s="58" t="s">
        <v>14</v>
      </c>
      <c r="AZ155" s="58" t="s">
        <v>18</v>
      </c>
      <c r="BA155" s="58" t="s">
        <v>14</v>
      </c>
      <c r="BB155" s="58" t="s">
        <v>17</v>
      </c>
      <c r="BC155" s="58" t="s">
        <v>18</v>
      </c>
      <c r="BD155" s="58" t="s">
        <v>20</v>
      </c>
      <c r="BE155" s="58" t="s">
        <v>13</v>
      </c>
      <c r="BF155" s="58" t="s">
        <v>22</v>
      </c>
      <c r="BG155" s="58" t="s">
        <v>25</v>
      </c>
      <c r="BH155" s="67" t="b">
        <v>1</v>
      </c>
      <c r="BI155" s="67" t="b">
        <v>1</v>
      </c>
      <c r="BJ155" s="67" t="b">
        <v>1</v>
      </c>
      <c r="BK155" s="67" t="b">
        <v>1</v>
      </c>
      <c r="BL155" s="67" t="b">
        <v>1</v>
      </c>
      <c r="BM155" s="67" t="b">
        <v>0</v>
      </c>
      <c r="BN155" s="58" t="s">
        <v>109</v>
      </c>
    </row>
    <row r="156">
      <c r="A156" s="58" t="s">
        <v>1631</v>
      </c>
      <c r="B156" s="58">
        <v>1.2853750358E10</v>
      </c>
      <c r="C156" s="60">
        <v>45412.0</v>
      </c>
      <c r="D156" s="60">
        <v>45425.0</v>
      </c>
      <c r="E156" s="62">
        <v>13.0</v>
      </c>
      <c r="F156" s="63" t="s">
        <v>90</v>
      </c>
      <c r="G156" s="58" t="s">
        <v>954</v>
      </c>
      <c r="H156" s="58" t="s">
        <v>1061</v>
      </c>
      <c r="I156" s="58" t="s">
        <v>168</v>
      </c>
      <c r="J156" s="58" t="s">
        <v>1632</v>
      </c>
      <c r="K156" s="58" t="s">
        <v>93</v>
      </c>
      <c r="L156" s="58" t="s">
        <v>94</v>
      </c>
      <c r="M156" s="65" t="s">
        <v>95</v>
      </c>
      <c r="N156" s="60">
        <v>45397.0</v>
      </c>
      <c r="O156" s="58" t="s">
        <v>1633</v>
      </c>
      <c r="P156" s="58" t="s">
        <v>1634</v>
      </c>
      <c r="Q156" s="58" t="s">
        <v>1635</v>
      </c>
      <c r="R156" s="58" t="s">
        <v>544</v>
      </c>
      <c r="S156" s="58" t="s">
        <v>116</v>
      </c>
      <c r="U156" s="64"/>
      <c r="V156" s="65" t="s">
        <v>117</v>
      </c>
      <c r="W156" s="60">
        <v>45412.0</v>
      </c>
      <c r="X156" s="65" t="s">
        <v>101</v>
      </c>
      <c r="Y156" s="65" t="s">
        <v>101</v>
      </c>
      <c r="Z156" s="65" t="s">
        <v>101</v>
      </c>
      <c r="AA156" s="66"/>
      <c r="AB156" s="66"/>
      <c r="AC156" s="61"/>
      <c r="AD156" s="65" t="s">
        <v>1636</v>
      </c>
      <c r="AE156" s="65" t="s">
        <v>1637</v>
      </c>
      <c r="AF156" s="58" t="s">
        <v>1638</v>
      </c>
      <c r="AG156" s="58" t="s">
        <v>105</v>
      </c>
      <c r="AH156" s="58">
        <v>2.699674712E9</v>
      </c>
      <c r="AI156" s="58" t="s">
        <v>1639</v>
      </c>
      <c r="AJ156" s="58" t="s">
        <v>1640</v>
      </c>
      <c r="AK156" s="65" t="s">
        <v>136</v>
      </c>
      <c r="AL156" s="65" t="s">
        <v>108</v>
      </c>
      <c r="AM156" s="65" t="s">
        <v>101</v>
      </c>
      <c r="AN156" s="65" t="s">
        <v>108</v>
      </c>
      <c r="AO156" s="65" t="s">
        <v>101</v>
      </c>
      <c r="AP156" s="65" t="s">
        <v>101</v>
      </c>
      <c r="AQ156" s="65" t="s">
        <v>108</v>
      </c>
      <c r="AR156" s="65" t="s">
        <v>108</v>
      </c>
      <c r="AS156" s="58" t="s">
        <v>149</v>
      </c>
      <c r="AT156" s="58" t="s">
        <v>24</v>
      </c>
      <c r="AU156" s="58" t="s">
        <v>16</v>
      </c>
      <c r="AV156" s="58" t="s">
        <v>13</v>
      </c>
      <c r="AW156" s="58" t="s">
        <v>23</v>
      </c>
      <c r="AX156" s="58" t="s">
        <v>21</v>
      </c>
      <c r="AY156" s="58" t="s">
        <v>14</v>
      </c>
      <c r="AZ156" s="58" t="s">
        <v>18</v>
      </c>
      <c r="BA156" s="58" t="s">
        <v>14</v>
      </c>
      <c r="BB156" s="58" t="s">
        <v>17</v>
      </c>
      <c r="BC156" s="58" t="s">
        <v>18</v>
      </c>
      <c r="BD156" s="58" t="s">
        <v>20</v>
      </c>
      <c r="BE156" s="58" t="s">
        <v>13</v>
      </c>
      <c r="BF156" s="58" t="s">
        <v>22</v>
      </c>
      <c r="BG156" s="58" t="s">
        <v>24</v>
      </c>
      <c r="BH156" s="67" t="b">
        <v>1</v>
      </c>
      <c r="BI156" s="67" t="b">
        <v>1</v>
      </c>
      <c r="BJ156" s="67" t="b">
        <v>0</v>
      </c>
      <c r="BK156" s="67" t="b">
        <v>1</v>
      </c>
      <c r="BL156" s="67" t="b">
        <v>0</v>
      </c>
      <c r="BM156" s="67" t="b">
        <v>0</v>
      </c>
      <c r="BN156" s="58" t="s">
        <v>109</v>
      </c>
    </row>
    <row r="157">
      <c r="A157" s="58" t="s">
        <v>1641</v>
      </c>
      <c r="B157" s="58">
        <v>1.2705438759E10</v>
      </c>
      <c r="C157" s="60">
        <v>45412.0</v>
      </c>
      <c r="D157" s="61"/>
      <c r="E157" s="62">
        <v>63.0</v>
      </c>
      <c r="F157" s="63" t="s">
        <v>90</v>
      </c>
      <c r="G157" s="64"/>
      <c r="H157" s="58" t="s">
        <v>91</v>
      </c>
      <c r="I157" s="64"/>
      <c r="J157" s="58" t="s">
        <v>1642</v>
      </c>
      <c r="K157" s="58" t="s">
        <v>287</v>
      </c>
      <c r="L157" s="58" t="s">
        <v>390</v>
      </c>
      <c r="M157" s="65" t="s">
        <v>95</v>
      </c>
      <c r="N157" s="60">
        <v>45385.0</v>
      </c>
      <c r="O157" s="58" t="s">
        <v>1643</v>
      </c>
      <c r="P157" s="58" t="s">
        <v>1644</v>
      </c>
      <c r="Q157" s="58" t="s">
        <v>1645</v>
      </c>
      <c r="R157" s="58" t="s">
        <v>1646</v>
      </c>
      <c r="S157" s="58" t="s">
        <v>175</v>
      </c>
      <c r="T157" s="64"/>
      <c r="U157" s="64"/>
      <c r="V157" s="66"/>
      <c r="W157" s="60">
        <v>45412.0</v>
      </c>
      <c r="X157" s="65" t="s">
        <v>101</v>
      </c>
      <c r="Y157" s="65" t="s">
        <v>101</v>
      </c>
      <c r="Z157" s="65" t="s">
        <v>101</v>
      </c>
      <c r="AA157" s="66"/>
      <c r="AB157" s="66"/>
      <c r="AC157" s="61"/>
      <c r="AD157" s="65" t="s">
        <v>1647</v>
      </c>
      <c r="AE157" s="65" t="s">
        <v>1648</v>
      </c>
      <c r="AF157" s="58" t="s">
        <v>1649</v>
      </c>
      <c r="AG157" s="58" t="s">
        <v>283</v>
      </c>
      <c r="AH157" s="64"/>
      <c r="AI157" s="58" t="s">
        <v>1650</v>
      </c>
      <c r="AK157" s="65" t="s">
        <v>122</v>
      </c>
      <c r="AL157" s="65" t="s">
        <v>108</v>
      </c>
      <c r="AM157" s="65" t="s">
        <v>108</v>
      </c>
      <c r="AN157" s="65" t="s">
        <v>108</v>
      </c>
      <c r="AO157" s="65" t="s">
        <v>101</v>
      </c>
      <c r="AP157" s="65" t="s">
        <v>108</v>
      </c>
      <c r="AQ157" s="65" t="s">
        <v>108</v>
      </c>
      <c r="AR157" s="65" t="s">
        <v>101</v>
      </c>
      <c r="AS157" s="58" t="s">
        <v>123</v>
      </c>
      <c r="AT157" s="58" t="s">
        <v>25</v>
      </c>
      <c r="AU157" s="58" t="s">
        <v>17</v>
      </c>
      <c r="AV157" s="58" t="s">
        <v>13</v>
      </c>
      <c r="AW157" s="58" t="s">
        <v>23</v>
      </c>
      <c r="AX157" s="58" t="s">
        <v>21</v>
      </c>
      <c r="AY157" s="58" t="s">
        <v>14</v>
      </c>
      <c r="AZ157" s="58" t="s">
        <v>19</v>
      </c>
      <c r="BA157" s="58" t="s">
        <v>14</v>
      </c>
      <c r="BB157" s="58" t="s">
        <v>17</v>
      </c>
      <c r="BC157" s="58" t="s">
        <v>18</v>
      </c>
      <c r="BD157" s="58" t="s">
        <v>21</v>
      </c>
      <c r="BE157" s="58" t="s">
        <v>13</v>
      </c>
      <c r="BF157" s="58" t="s">
        <v>22</v>
      </c>
      <c r="BG157" s="58" t="s">
        <v>25</v>
      </c>
      <c r="BH157" s="67" t="b">
        <v>1</v>
      </c>
      <c r="BI157" s="67" t="b">
        <v>1</v>
      </c>
      <c r="BJ157" s="67" t="b">
        <v>1</v>
      </c>
      <c r="BK157" s="67" t="b">
        <v>0</v>
      </c>
      <c r="BL157" s="67" t="b">
        <v>1</v>
      </c>
      <c r="BM157" s="67" t="b">
        <v>0</v>
      </c>
      <c r="BN157" s="58" t="s">
        <v>109</v>
      </c>
    </row>
    <row r="158">
      <c r="A158" s="58" t="s">
        <v>1651</v>
      </c>
      <c r="B158" s="58">
        <v>1.2866871158E10</v>
      </c>
      <c r="C158" s="60">
        <v>45412.0</v>
      </c>
      <c r="D158" s="61"/>
      <c r="E158" s="62">
        <v>63.0</v>
      </c>
      <c r="F158" s="63" t="s">
        <v>90</v>
      </c>
      <c r="G158" s="64"/>
      <c r="H158" s="58" t="s">
        <v>91</v>
      </c>
      <c r="I158" s="64"/>
      <c r="J158" s="58" t="s">
        <v>1652</v>
      </c>
      <c r="K158" s="58" t="s">
        <v>93</v>
      </c>
      <c r="L158" s="58" t="s">
        <v>94</v>
      </c>
      <c r="M158" s="65" t="s">
        <v>95</v>
      </c>
      <c r="N158" s="60">
        <v>45398.0</v>
      </c>
      <c r="O158" s="58" t="s">
        <v>1653</v>
      </c>
      <c r="P158" s="58" t="s">
        <v>1654</v>
      </c>
      <c r="Q158" s="58" t="s">
        <v>1655</v>
      </c>
      <c r="R158" s="58" t="s">
        <v>143</v>
      </c>
      <c r="S158" s="58" t="s">
        <v>144</v>
      </c>
      <c r="U158" s="64"/>
      <c r="V158" s="66"/>
      <c r="W158" s="60">
        <v>45412.0</v>
      </c>
      <c r="X158" s="65" t="s">
        <v>101</v>
      </c>
      <c r="Y158" s="65" t="s">
        <v>101</v>
      </c>
      <c r="Z158" s="65" t="s">
        <v>101</v>
      </c>
      <c r="AA158" s="66"/>
      <c r="AB158" s="66"/>
      <c r="AC158" s="61"/>
      <c r="AD158" s="65" t="s">
        <v>1656</v>
      </c>
      <c r="AE158" s="65" t="s">
        <v>1657</v>
      </c>
      <c r="AF158" s="58" t="s">
        <v>1658</v>
      </c>
      <c r="AG158" s="58" t="s">
        <v>105</v>
      </c>
      <c r="AH158" s="64"/>
      <c r="AI158" s="58" t="s">
        <v>1659</v>
      </c>
      <c r="AK158" s="65" t="s">
        <v>107</v>
      </c>
      <c r="AL158" s="65" t="s">
        <v>108</v>
      </c>
      <c r="AM158" s="65" t="s">
        <v>101</v>
      </c>
      <c r="AN158" s="65" t="s">
        <v>101</v>
      </c>
      <c r="AO158" s="65" t="s">
        <v>101</v>
      </c>
      <c r="AP158" s="65" t="s">
        <v>108</v>
      </c>
      <c r="AQ158" s="65" t="s">
        <v>108</v>
      </c>
      <c r="AR158" s="65" t="s">
        <v>101</v>
      </c>
      <c r="AS158" s="58" t="s">
        <v>123</v>
      </c>
      <c r="AT158" s="58" t="s">
        <v>25</v>
      </c>
      <c r="AU158" s="58" t="s">
        <v>17</v>
      </c>
      <c r="AV158" s="58" t="s">
        <v>13</v>
      </c>
      <c r="AW158" s="58" t="s">
        <v>23</v>
      </c>
      <c r="AX158" s="58" t="s">
        <v>20</v>
      </c>
      <c r="AY158" s="58" t="s">
        <v>14</v>
      </c>
      <c r="AZ158" s="58" t="s">
        <v>19</v>
      </c>
      <c r="BA158" s="58" t="s">
        <v>14</v>
      </c>
      <c r="BB158" s="58" t="s">
        <v>16</v>
      </c>
      <c r="BC158" s="58" t="s">
        <v>18</v>
      </c>
      <c r="BD158" s="58" t="s">
        <v>20</v>
      </c>
      <c r="BE158" s="58" t="s">
        <v>12</v>
      </c>
      <c r="BF158" s="58" t="s">
        <v>22</v>
      </c>
      <c r="BG158" s="58" t="s">
        <v>25</v>
      </c>
      <c r="BH158" s="67" t="b">
        <v>1</v>
      </c>
      <c r="BI158" s="67" t="b">
        <v>1</v>
      </c>
      <c r="BJ158" s="67" t="b">
        <v>1</v>
      </c>
      <c r="BK158" s="67" t="b">
        <v>0</v>
      </c>
      <c r="BL158" s="67" t="b">
        <v>0</v>
      </c>
      <c r="BM158" s="67" t="b">
        <v>0</v>
      </c>
      <c r="BN158" s="58" t="s">
        <v>109</v>
      </c>
    </row>
    <row r="159">
      <c r="A159" s="58" t="s">
        <v>1660</v>
      </c>
      <c r="B159" s="58">
        <v>1.2904769931E10</v>
      </c>
      <c r="C159" s="60">
        <v>45412.0</v>
      </c>
      <c r="D159" s="61"/>
      <c r="E159" s="62">
        <v>63.0</v>
      </c>
      <c r="F159" s="63" t="s">
        <v>90</v>
      </c>
      <c r="G159" s="64"/>
      <c r="H159" s="58" t="s">
        <v>91</v>
      </c>
      <c r="I159" s="64"/>
      <c r="J159" s="58" t="s">
        <v>1661</v>
      </c>
      <c r="K159" s="58" t="s">
        <v>93</v>
      </c>
      <c r="L159" s="58" t="s">
        <v>139</v>
      </c>
      <c r="M159" s="65" t="s">
        <v>95</v>
      </c>
      <c r="N159" s="60">
        <v>45401.0</v>
      </c>
      <c r="O159" s="58" t="s">
        <v>1662</v>
      </c>
      <c r="P159" s="58" t="s">
        <v>1663</v>
      </c>
      <c r="Q159" s="58" t="s">
        <v>1664</v>
      </c>
      <c r="R159" s="58" t="s">
        <v>437</v>
      </c>
      <c r="S159" s="58" t="s">
        <v>144</v>
      </c>
      <c r="U159" s="64"/>
      <c r="V159" s="66"/>
      <c r="W159" s="60">
        <v>45412.0</v>
      </c>
      <c r="X159" s="65" t="s">
        <v>108</v>
      </c>
      <c r="Y159" s="65" t="s">
        <v>101</v>
      </c>
      <c r="Z159" s="65" t="s">
        <v>108</v>
      </c>
      <c r="AA159" s="66"/>
      <c r="AB159" s="66"/>
      <c r="AC159" s="61"/>
      <c r="AD159" s="65" t="s">
        <v>1665</v>
      </c>
      <c r="AE159" s="65" t="s">
        <v>1666</v>
      </c>
      <c r="AF159" s="58" t="s">
        <v>1667</v>
      </c>
      <c r="AG159" s="58" t="s">
        <v>105</v>
      </c>
      <c r="AH159" s="64"/>
      <c r="AI159" s="58" t="s">
        <v>1668</v>
      </c>
      <c r="AK159" s="65" t="s">
        <v>136</v>
      </c>
      <c r="AL159" s="65" t="s">
        <v>108</v>
      </c>
      <c r="AM159" s="65" t="s">
        <v>101</v>
      </c>
      <c r="AN159" s="65" t="s">
        <v>101</v>
      </c>
      <c r="AO159" s="65" t="s">
        <v>108</v>
      </c>
      <c r="AP159" s="65" t="s">
        <v>101</v>
      </c>
      <c r="AQ159" s="65" t="s">
        <v>108</v>
      </c>
      <c r="AR159" s="65" t="s">
        <v>108</v>
      </c>
      <c r="AS159" s="58" t="s">
        <v>123</v>
      </c>
      <c r="AT159" s="58" t="s">
        <v>25</v>
      </c>
      <c r="AU159" s="58" t="s">
        <v>17</v>
      </c>
      <c r="AV159" s="58" t="s">
        <v>13</v>
      </c>
      <c r="AW159" s="58" t="s">
        <v>23</v>
      </c>
      <c r="AX159" s="58" t="s">
        <v>20</v>
      </c>
      <c r="AY159" s="58" t="s">
        <v>14</v>
      </c>
      <c r="AZ159" s="58" t="s">
        <v>18</v>
      </c>
      <c r="BA159" s="58" t="s">
        <v>14</v>
      </c>
      <c r="BB159" s="58" t="s">
        <v>16</v>
      </c>
      <c r="BC159" s="58" t="s">
        <v>18</v>
      </c>
      <c r="BD159" s="58" t="s">
        <v>21</v>
      </c>
      <c r="BE159" s="58" t="s">
        <v>12</v>
      </c>
      <c r="BF159" s="58" t="s">
        <v>23</v>
      </c>
      <c r="BG159" s="58" t="s">
        <v>25</v>
      </c>
      <c r="BH159" s="67" t="b">
        <v>1</v>
      </c>
      <c r="BI159" s="67" t="b">
        <v>1</v>
      </c>
      <c r="BJ159" s="67" t="b">
        <v>0</v>
      </c>
      <c r="BK159" s="67" t="b">
        <v>1</v>
      </c>
      <c r="BL159" s="67" t="b">
        <v>0</v>
      </c>
      <c r="BM159" s="67" t="b">
        <v>1</v>
      </c>
      <c r="BN159" s="58" t="s">
        <v>109</v>
      </c>
    </row>
    <row r="160" hidden="1">
      <c r="A160" s="58" t="s">
        <v>1669</v>
      </c>
      <c r="B160" s="58">
        <v>9.160764325E9</v>
      </c>
      <c r="C160" s="60">
        <v>45411.0</v>
      </c>
      <c r="D160" s="60">
        <v>45473.0</v>
      </c>
      <c r="E160" s="62">
        <v>62.0</v>
      </c>
      <c r="F160" s="63" t="s">
        <v>151</v>
      </c>
      <c r="G160" s="58" t="s">
        <v>1670</v>
      </c>
      <c r="H160" s="58" t="s">
        <v>153</v>
      </c>
      <c r="I160" s="58" t="s">
        <v>168</v>
      </c>
      <c r="J160" s="58" t="s">
        <v>1671</v>
      </c>
      <c r="K160" s="58" t="s">
        <v>93</v>
      </c>
      <c r="L160" s="58" t="s">
        <v>1338</v>
      </c>
      <c r="M160" s="65" t="s">
        <v>95</v>
      </c>
      <c r="N160" s="60">
        <v>45201.0</v>
      </c>
      <c r="O160" s="58" t="s">
        <v>1672</v>
      </c>
      <c r="P160" s="58" t="s">
        <v>1673</v>
      </c>
      <c r="Q160" s="58" t="s">
        <v>1674</v>
      </c>
      <c r="R160" s="58" t="s">
        <v>1338</v>
      </c>
      <c r="S160" s="58" t="s">
        <v>637</v>
      </c>
      <c r="U160" s="64"/>
      <c r="V160" s="66"/>
      <c r="W160" s="60">
        <v>45219.0</v>
      </c>
      <c r="X160" s="65" t="s">
        <v>101</v>
      </c>
      <c r="Y160" s="65" t="s">
        <v>108</v>
      </c>
      <c r="Z160" s="65" t="s">
        <v>108</v>
      </c>
      <c r="AA160" s="66"/>
      <c r="AB160" s="66"/>
      <c r="AC160" s="61"/>
      <c r="AD160" s="65" t="s">
        <v>1675</v>
      </c>
      <c r="AE160" s="65" t="s">
        <v>1676</v>
      </c>
      <c r="AF160" s="58" t="s">
        <v>1677</v>
      </c>
      <c r="AG160" s="58" t="s">
        <v>105</v>
      </c>
      <c r="AH160" s="58">
        <v>2.783773733E9</v>
      </c>
      <c r="AI160" s="58" t="s">
        <v>1678</v>
      </c>
      <c r="AK160" s="65" t="s">
        <v>101</v>
      </c>
      <c r="AL160" s="65" t="s">
        <v>101</v>
      </c>
      <c r="AM160" s="65" t="s">
        <v>101</v>
      </c>
      <c r="AN160" s="65" t="s">
        <v>101</v>
      </c>
      <c r="AO160" s="65" t="s">
        <v>101</v>
      </c>
      <c r="AP160" s="65" t="s">
        <v>101</v>
      </c>
      <c r="AQ160" s="65" t="s">
        <v>101</v>
      </c>
      <c r="AR160" s="65" t="s">
        <v>101</v>
      </c>
      <c r="AS160" s="58" t="s">
        <v>123</v>
      </c>
      <c r="AT160" s="58" t="s">
        <v>25</v>
      </c>
      <c r="AU160" s="58" t="s">
        <v>16</v>
      </c>
      <c r="AV160" s="58" t="s">
        <v>13</v>
      </c>
      <c r="AW160" s="58" t="s">
        <v>23</v>
      </c>
      <c r="AX160" s="58" t="s">
        <v>20</v>
      </c>
      <c r="AY160" s="58" t="s">
        <v>14</v>
      </c>
      <c r="AZ160" s="58" t="s">
        <v>19</v>
      </c>
      <c r="BA160" s="64"/>
      <c r="BB160" s="64"/>
      <c r="BC160" s="64"/>
      <c r="BD160" s="64"/>
      <c r="BE160" s="64"/>
      <c r="BF160" s="64"/>
      <c r="BG160" s="64"/>
      <c r="BH160" s="64"/>
      <c r="BI160" s="64"/>
      <c r="BJ160" s="64"/>
      <c r="BK160" s="64"/>
      <c r="BL160" s="64"/>
      <c r="BM160" s="64"/>
      <c r="BN160" s="58" t="s">
        <v>109</v>
      </c>
    </row>
    <row r="161">
      <c r="A161" s="58" t="s">
        <v>1679</v>
      </c>
      <c r="B161" s="58">
        <v>1.2821103934E10</v>
      </c>
      <c r="C161" s="60">
        <v>45411.0</v>
      </c>
      <c r="D161" s="60">
        <v>45461.0</v>
      </c>
      <c r="E161" s="62">
        <v>50.0</v>
      </c>
      <c r="F161" s="63" t="s">
        <v>151</v>
      </c>
      <c r="G161" s="58" t="s">
        <v>1013</v>
      </c>
      <c r="H161" s="58" t="s">
        <v>153</v>
      </c>
      <c r="I161" s="58" t="s">
        <v>154</v>
      </c>
      <c r="J161" s="58" t="s">
        <v>1680</v>
      </c>
      <c r="K161" s="58" t="s">
        <v>93</v>
      </c>
      <c r="L161" s="58" t="s">
        <v>139</v>
      </c>
      <c r="M161" s="65" t="s">
        <v>95</v>
      </c>
      <c r="N161" s="60">
        <v>45394.0</v>
      </c>
      <c r="O161" s="58" t="s">
        <v>1681</v>
      </c>
      <c r="P161" s="58" t="s">
        <v>1682</v>
      </c>
      <c r="Q161" s="58" t="s">
        <v>1683</v>
      </c>
      <c r="R161" s="58" t="s">
        <v>1684</v>
      </c>
      <c r="S161" s="58" t="s">
        <v>804</v>
      </c>
      <c r="U161" s="64"/>
      <c r="V161" s="66"/>
      <c r="W161" s="60">
        <v>45411.0</v>
      </c>
      <c r="X161" s="65" t="s">
        <v>108</v>
      </c>
      <c r="Y161" s="65" t="s">
        <v>108</v>
      </c>
      <c r="Z161" s="65" t="s">
        <v>238</v>
      </c>
      <c r="AA161" s="66"/>
      <c r="AB161" s="66"/>
      <c r="AC161" s="61"/>
      <c r="AD161" s="65" t="s">
        <v>1685</v>
      </c>
      <c r="AE161" s="65" t="s">
        <v>1686</v>
      </c>
      <c r="AF161" s="58" t="s">
        <v>1687</v>
      </c>
      <c r="AG161" s="58" t="s">
        <v>105</v>
      </c>
      <c r="AH161" s="58">
        <v>2.768689457E9</v>
      </c>
      <c r="AI161" s="58" t="s">
        <v>1688</v>
      </c>
      <c r="AJ161" s="58" t="s">
        <v>1689</v>
      </c>
      <c r="AK161" s="65" t="s">
        <v>238</v>
      </c>
      <c r="AL161" s="65" t="s">
        <v>101</v>
      </c>
      <c r="AM161" s="65" t="s">
        <v>108</v>
      </c>
      <c r="AN161" s="65" t="s">
        <v>101</v>
      </c>
      <c r="AO161" s="65" t="s">
        <v>101</v>
      </c>
      <c r="AP161" s="65" t="s">
        <v>101</v>
      </c>
      <c r="AQ161" s="65" t="s">
        <v>108</v>
      </c>
      <c r="AR161" s="65" t="s">
        <v>101</v>
      </c>
      <c r="AS161" s="64"/>
      <c r="AT161" s="58" t="s">
        <v>25</v>
      </c>
      <c r="AU161" s="58" t="s">
        <v>17</v>
      </c>
      <c r="AV161" s="58" t="s">
        <v>12</v>
      </c>
      <c r="AW161" s="58" t="s">
        <v>23</v>
      </c>
      <c r="AX161" s="58" t="s">
        <v>20</v>
      </c>
      <c r="AY161" s="58" t="s">
        <v>15</v>
      </c>
      <c r="AZ161" s="58" t="s">
        <v>18</v>
      </c>
      <c r="BA161" s="58" t="s">
        <v>15</v>
      </c>
      <c r="BB161" s="58" t="s">
        <v>17</v>
      </c>
      <c r="BC161" s="58" t="s">
        <v>19</v>
      </c>
      <c r="BD161" s="58" t="s">
        <v>21</v>
      </c>
      <c r="BE161" s="58" t="s">
        <v>13</v>
      </c>
      <c r="BF161" s="58" t="s">
        <v>22</v>
      </c>
      <c r="BG161" s="58" t="s">
        <v>24</v>
      </c>
      <c r="BH161" s="67" t="b">
        <v>0</v>
      </c>
      <c r="BI161" s="67" t="b">
        <v>1</v>
      </c>
      <c r="BJ161" s="67" t="b">
        <v>0</v>
      </c>
      <c r="BK161" s="67" t="b">
        <v>0</v>
      </c>
      <c r="BL161" s="67" t="b">
        <v>1</v>
      </c>
      <c r="BM161" s="67" t="b">
        <v>0</v>
      </c>
      <c r="BN161" s="58" t="s">
        <v>809</v>
      </c>
    </row>
    <row r="162">
      <c r="A162" s="58" t="s">
        <v>1690</v>
      </c>
      <c r="B162" s="58">
        <v>1.2811234572E10</v>
      </c>
      <c r="C162" s="60">
        <v>45411.0</v>
      </c>
      <c r="D162" s="60">
        <v>45428.0</v>
      </c>
      <c r="E162" s="62">
        <v>17.0</v>
      </c>
      <c r="F162" s="63" t="s">
        <v>151</v>
      </c>
      <c r="G162" s="58" t="s">
        <v>152</v>
      </c>
      <c r="H162" s="58" t="s">
        <v>153</v>
      </c>
      <c r="I162" s="58" t="s">
        <v>154</v>
      </c>
      <c r="J162" s="58" t="s">
        <v>705</v>
      </c>
      <c r="K162" s="58" t="s">
        <v>287</v>
      </c>
      <c r="L162" s="58" t="s">
        <v>706</v>
      </c>
      <c r="M162" s="65" t="s">
        <v>95</v>
      </c>
      <c r="N162" s="60">
        <v>45393.0</v>
      </c>
      <c r="O162" s="58" t="s">
        <v>1691</v>
      </c>
      <c r="P162" s="58" t="s">
        <v>1692</v>
      </c>
      <c r="Q162" s="58" t="s">
        <v>1693</v>
      </c>
      <c r="R162" s="58" t="s">
        <v>706</v>
      </c>
      <c r="S162" s="58" t="s">
        <v>220</v>
      </c>
      <c r="U162" s="64"/>
      <c r="V162" s="66"/>
      <c r="W162" s="60">
        <v>45411.0</v>
      </c>
      <c r="X162" s="65" t="s">
        <v>101</v>
      </c>
      <c r="Y162" s="65" t="s">
        <v>108</v>
      </c>
      <c r="Z162" s="65" t="s">
        <v>108</v>
      </c>
      <c r="AA162" s="66"/>
      <c r="AB162" s="66"/>
      <c r="AC162" s="61"/>
      <c r="AD162" s="65" t="s">
        <v>711</v>
      </c>
      <c r="AE162" s="65" t="s">
        <v>712</v>
      </c>
      <c r="AF162" s="58" t="s">
        <v>713</v>
      </c>
      <c r="AG162" s="58" t="s">
        <v>283</v>
      </c>
      <c r="AH162" s="58">
        <v>2.698821508E9</v>
      </c>
      <c r="AI162" s="58" t="s">
        <v>1694</v>
      </c>
      <c r="AJ162" s="58" t="s">
        <v>1695</v>
      </c>
      <c r="AK162" s="65" t="s">
        <v>136</v>
      </c>
      <c r="AL162" s="65" t="s">
        <v>101</v>
      </c>
      <c r="AM162" s="65" t="s">
        <v>108</v>
      </c>
      <c r="AN162" s="65" t="s">
        <v>101</v>
      </c>
      <c r="AO162" s="65" t="s">
        <v>101</v>
      </c>
      <c r="AP162" s="65" t="s">
        <v>108</v>
      </c>
      <c r="AQ162" s="65" t="s">
        <v>108</v>
      </c>
      <c r="AR162" s="65" t="s">
        <v>108</v>
      </c>
      <c r="AS162" s="64"/>
      <c r="AT162" s="58" t="s">
        <v>25</v>
      </c>
      <c r="AU162" s="58" t="s">
        <v>16</v>
      </c>
      <c r="AV162" s="58" t="s">
        <v>12</v>
      </c>
      <c r="AW162" s="58" t="s">
        <v>23</v>
      </c>
      <c r="AX162" s="58" t="s">
        <v>20</v>
      </c>
      <c r="AY162" s="58" t="s">
        <v>14</v>
      </c>
      <c r="AZ162" s="58" t="s">
        <v>18</v>
      </c>
      <c r="BA162" s="58" t="s">
        <v>14</v>
      </c>
      <c r="BB162" s="58" t="s">
        <v>16</v>
      </c>
      <c r="BC162" s="58" t="s">
        <v>18</v>
      </c>
      <c r="BD162" s="58" t="s">
        <v>20</v>
      </c>
      <c r="BE162" s="58" t="s">
        <v>13</v>
      </c>
      <c r="BF162" s="58" t="s">
        <v>22</v>
      </c>
      <c r="BG162" s="58" t="s">
        <v>24</v>
      </c>
      <c r="BH162" s="67" t="b">
        <v>0</v>
      </c>
      <c r="BI162" s="67" t="b">
        <v>1</v>
      </c>
      <c r="BJ162" s="67" t="b">
        <v>1</v>
      </c>
      <c r="BK162" s="67" t="b">
        <v>1</v>
      </c>
      <c r="BL162" s="67" t="b">
        <v>1</v>
      </c>
      <c r="BM162" s="67" t="b">
        <v>0</v>
      </c>
      <c r="BN162" s="58" t="s">
        <v>109</v>
      </c>
    </row>
    <row r="163">
      <c r="A163" s="58" t="s">
        <v>1696</v>
      </c>
      <c r="B163" s="58">
        <v>1.2882072177E10</v>
      </c>
      <c r="C163" s="60">
        <v>45408.0</v>
      </c>
      <c r="D163" s="61"/>
      <c r="E163" s="62">
        <v>67.0</v>
      </c>
      <c r="F163" s="63" t="s">
        <v>90</v>
      </c>
      <c r="G163" s="64"/>
      <c r="H163" s="58" t="s">
        <v>91</v>
      </c>
      <c r="I163" s="64"/>
      <c r="J163" s="58" t="s">
        <v>1697</v>
      </c>
      <c r="K163" s="58" t="s">
        <v>287</v>
      </c>
      <c r="L163" s="58" t="s">
        <v>170</v>
      </c>
      <c r="M163" s="65" t="s">
        <v>95</v>
      </c>
      <c r="N163" s="60">
        <v>45399.0</v>
      </c>
      <c r="O163" s="58" t="s">
        <v>1698</v>
      </c>
      <c r="P163" s="58" t="s">
        <v>1699</v>
      </c>
      <c r="Q163" s="58" t="s">
        <v>1700</v>
      </c>
      <c r="R163" s="58" t="s">
        <v>308</v>
      </c>
      <c r="S163" s="58" t="s">
        <v>312</v>
      </c>
      <c r="U163" s="64"/>
      <c r="V163" s="66"/>
      <c r="W163" s="60">
        <v>45408.0</v>
      </c>
      <c r="X163" s="65" t="s">
        <v>108</v>
      </c>
      <c r="Y163" s="65" t="s">
        <v>101</v>
      </c>
      <c r="Z163" s="65" t="s">
        <v>108</v>
      </c>
      <c r="AA163" s="66"/>
      <c r="AB163" s="66"/>
      <c r="AC163" s="61"/>
      <c r="AD163" s="65" t="s">
        <v>1701</v>
      </c>
      <c r="AE163" s="65" t="s">
        <v>1702</v>
      </c>
      <c r="AF163" s="58" t="s">
        <v>1703</v>
      </c>
      <c r="AG163" s="58" t="s">
        <v>283</v>
      </c>
      <c r="AH163" s="64"/>
      <c r="AI163" s="58" t="s">
        <v>1704</v>
      </c>
      <c r="AK163" s="65" t="s">
        <v>122</v>
      </c>
      <c r="AL163" s="65" t="s">
        <v>101</v>
      </c>
      <c r="AM163" s="65" t="s">
        <v>101</v>
      </c>
      <c r="AN163" s="65" t="s">
        <v>108</v>
      </c>
      <c r="AO163" s="65" t="s">
        <v>108</v>
      </c>
      <c r="AP163" s="65" t="s">
        <v>108</v>
      </c>
      <c r="AQ163" s="65" t="s">
        <v>108</v>
      </c>
      <c r="AR163" s="65" t="s">
        <v>108</v>
      </c>
      <c r="AS163" s="58" t="s">
        <v>149</v>
      </c>
      <c r="AT163" s="58" t="s">
        <v>25</v>
      </c>
      <c r="AU163" s="58" t="s">
        <v>17</v>
      </c>
      <c r="AV163" s="58" t="s">
        <v>12</v>
      </c>
      <c r="AW163" s="58" t="s">
        <v>22</v>
      </c>
      <c r="AX163" s="58" t="s">
        <v>20</v>
      </c>
      <c r="AY163" s="58" t="s">
        <v>14</v>
      </c>
      <c r="AZ163" s="58" t="s">
        <v>18</v>
      </c>
      <c r="BA163" s="58" t="s">
        <v>14</v>
      </c>
      <c r="BB163" s="58" t="s">
        <v>16</v>
      </c>
      <c r="BC163" s="58" t="s">
        <v>18</v>
      </c>
      <c r="BD163" s="58" t="s">
        <v>20</v>
      </c>
      <c r="BE163" s="58" t="s">
        <v>12</v>
      </c>
      <c r="BF163" s="58" t="s">
        <v>22</v>
      </c>
      <c r="BG163" s="58" t="s">
        <v>24</v>
      </c>
      <c r="BH163" s="67" t="b">
        <v>0</v>
      </c>
      <c r="BI163" s="67" t="b">
        <v>1</v>
      </c>
      <c r="BJ163" s="67" t="b">
        <v>1</v>
      </c>
      <c r="BK163" s="67" t="b">
        <v>1</v>
      </c>
      <c r="BL163" s="67" t="b">
        <v>0</v>
      </c>
      <c r="BM163" s="67" t="b">
        <v>1</v>
      </c>
      <c r="BN163" s="58" t="s">
        <v>109</v>
      </c>
    </row>
    <row r="164">
      <c r="A164" s="58" t="s">
        <v>1705</v>
      </c>
      <c r="B164" s="58">
        <v>1.281128975E10</v>
      </c>
      <c r="C164" s="60">
        <v>45408.0</v>
      </c>
      <c r="D164" s="61"/>
      <c r="E164" s="62">
        <v>67.0</v>
      </c>
      <c r="F164" s="63" t="s">
        <v>151</v>
      </c>
      <c r="G164" s="58" t="s">
        <v>559</v>
      </c>
      <c r="H164" s="58" t="s">
        <v>168</v>
      </c>
      <c r="I164" s="58" t="s">
        <v>154</v>
      </c>
      <c r="J164" s="58" t="s">
        <v>1706</v>
      </c>
      <c r="K164" s="58" t="s">
        <v>287</v>
      </c>
      <c r="L164" s="58" t="s">
        <v>228</v>
      </c>
      <c r="M164" s="65" t="s">
        <v>95</v>
      </c>
      <c r="N164" s="60">
        <v>45393.0</v>
      </c>
      <c r="O164" s="58" t="s">
        <v>1707</v>
      </c>
      <c r="P164" s="58" t="s">
        <v>310</v>
      </c>
      <c r="Q164" s="58" t="s">
        <v>1708</v>
      </c>
      <c r="R164" s="58" t="s">
        <v>364</v>
      </c>
      <c r="S164" s="58" t="s">
        <v>312</v>
      </c>
      <c r="U164" s="64"/>
      <c r="V164" s="66"/>
      <c r="W164" s="60">
        <v>45408.0</v>
      </c>
      <c r="X164" s="65" t="s">
        <v>101</v>
      </c>
      <c r="Y164" s="65" t="s">
        <v>101</v>
      </c>
      <c r="Z164" s="65" t="s">
        <v>101</v>
      </c>
      <c r="AA164" s="66"/>
      <c r="AB164" s="66"/>
      <c r="AC164" s="61"/>
      <c r="AD164" s="65" t="s">
        <v>1709</v>
      </c>
      <c r="AE164" s="65" t="s">
        <v>764</v>
      </c>
      <c r="AF164" s="58" t="s">
        <v>765</v>
      </c>
      <c r="AG164" s="58" t="s">
        <v>283</v>
      </c>
      <c r="AH164" s="58">
        <v>2.801766013E9</v>
      </c>
      <c r="AI164" s="58" t="s">
        <v>1710</v>
      </c>
      <c r="AJ164" s="58" t="s">
        <v>1711</v>
      </c>
      <c r="AK164" s="65" t="s">
        <v>122</v>
      </c>
      <c r="AL164" s="65" t="s">
        <v>108</v>
      </c>
      <c r="AM164" s="65" t="s">
        <v>101</v>
      </c>
      <c r="AN164" s="65" t="s">
        <v>108</v>
      </c>
      <c r="AO164" s="65" t="s">
        <v>108</v>
      </c>
      <c r="AP164" s="65" t="s">
        <v>101</v>
      </c>
      <c r="AQ164" s="65" t="s">
        <v>108</v>
      </c>
      <c r="AR164" s="65" t="s">
        <v>108</v>
      </c>
      <c r="AS164" s="58" t="s">
        <v>149</v>
      </c>
      <c r="AT164" s="58" t="s">
        <v>25</v>
      </c>
      <c r="AU164" s="58" t="s">
        <v>16</v>
      </c>
      <c r="AV164" s="58" t="s">
        <v>12</v>
      </c>
      <c r="AW164" s="58" t="s">
        <v>23</v>
      </c>
      <c r="AX164" s="58" t="s">
        <v>20</v>
      </c>
      <c r="AY164" s="58" t="s">
        <v>14</v>
      </c>
      <c r="AZ164" s="58" t="s">
        <v>19</v>
      </c>
      <c r="BA164" s="58" t="s">
        <v>14</v>
      </c>
      <c r="BB164" s="58" t="s">
        <v>17</v>
      </c>
      <c r="BC164" s="58" t="s">
        <v>19</v>
      </c>
      <c r="BD164" s="58" t="s">
        <v>21</v>
      </c>
      <c r="BE164" s="58" t="s">
        <v>12</v>
      </c>
      <c r="BF164" s="58" t="s">
        <v>23</v>
      </c>
      <c r="BG164" s="58" t="s">
        <v>25</v>
      </c>
      <c r="BH164" s="67" t="b">
        <v>1</v>
      </c>
      <c r="BI164" s="67" t="b">
        <v>1</v>
      </c>
      <c r="BJ164" s="67" t="b">
        <v>0</v>
      </c>
      <c r="BK164" s="67" t="b">
        <v>1</v>
      </c>
      <c r="BL164" s="67" t="b">
        <v>0</v>
      </c>
      <c r="BM164" s="67" t="b">
        <v>1</v>
      </c>
      <c r="BN164" s="58" t="s">
        <v>109</v>
      </c>
    </row>
    <row r="165">
      <c r="A165" s="58" t="s">
        <v>1712</v>
      </c>
      <c r="B165" s="58">
        <v>1.282151409E10</v>
      </c>
      <c r="C165" s="60">
        <v>45408.0</v>
      </c>
      <c r="D165" s="61"/>
      <c r="E165" s="62">
        <v>67.0</v>
      </c>
      <c r="F165" s="63" t="s">
        <v>90</v>
      </c>
      <c r="G165" s="64"/>
      <c r="H165" s="58" t="s">
        <v>91</v>
      </c>
      <c r="I165" s="64"/>
      <c r="J165" s="58" t="s">
        <v>1713</v>
      </c>
      <c r="K165" s="58" t="s">
        <v>287</v>
      </c>
      <c r="L165" s="58" t="s">
        <v>264</v>
      </c>
      <c r="M165" s="65" t="s">
        <v>95</v>
      </c>
      <c r="N165" s="60">
        <v>45394.0</v>
      </c>
      <c r="O165" s="58" t="s">
        <v>1714</v>
      </c>
      <c r="P165" s="58" t="s">
        <v>1715</v>
      </c>
      <c r="Q165" s="58" t="s">
        <v>1716</v>
      </c>
      <c r="R165" s="58" t="s">
        <v>1717</v>
      </c>
      <c r="S165" s="58" t="s">
        <v>292</v>
      </c>
      <c r="U165" s="64"/>
      <c r="V165" s="66"/>
      <c r="W165" s="60">
        <v>45408.0</v>
      </c>
      <c r="X165" s="65" t="s">
        <v>108</v>
      </c>
      <c r="Y165" s="65" t="s">
        <v>101</v>
      </c>
      <c r="Z165" s="65" t="s">
        <v>108</v>
      </c>
      <c r="AA165" s="66"/>
      <c r="AB165" s="66"/>
      <c r="AC165" s="61"/>
      <c r="AD165" s="65" t="s">
        <v>1718</v>
      </c>
      <c r="AE165" s="65" t="s">
        <v>1719</v>
      </c>
      <c r="AF165" s="58" t="s">
        <v>1720</v>
      </c>
      <c r="AG165" s="58" t="s">
        <v>283</v>
      </c>
      <c r="AH165" s="64"/>
      <c r="AI165" s="58" t="s">
        <v>1721</v>
      </c>
      <c r="AK165" s="65" t="s">
        <v>122</v>
      </c>
      <c r="AL165" s="65" t="s">
        <v>101</v>
      </c>
      <c r="AM165" s="65" t="s">
        <v>108</v>
      </c>
      <c r="AN165" s="65" t="s">
        <v>101</v>
      </c>
      <c r="AO165" s="65" t="s">
        <v>108</v>
      </c>
      <c r="AP165" s="65" t="s">
        <v>108</v>
      </c>
      <c r="AQ165" s="65" t="s">
        <v>108</v>
      </c>
      <c r="AR165" s="65" t="s">
        <v>108</v>
      </c>
      <c r="AS165" s="58" t="s">
        <v>250</v>
      </c>
      <c r="AT165" s="58" t="s">
        <v>25</v>
      </c>
      <c r="AU165" s="58" t="s">
        <v>16</v>
      </c>
      <c r="AV165" s="58" t="s">
        <v>12</v>
      </c>
      <c r="AW165" s="58" t="s">
        <v>23</v>
      </c>
      <c r="AX165" s="58" t="s">
        <v>20</v>
      </c>
      <c r="AY165" s="58" t="s">
        <v>14</v>
      </c>
      <c r="AZ165" s="58" t="s">
        <v>18</v>
      </c>
      <c r="BA165" s="58" t="s">
        <v>14</v>
      </c>
      <c r="BB165" s="58" t="s">
        <v>16</v>
      </c>
      <c r="BC165" s="58" t="s">
        <v>18</v>
      </c>
      <c r="BD165" s="58" t="s">
        <v>20</v>
      </c>
      <c r="BE165" s="58" t="s">
        <v>13</v>
      </c>
      <c r="BF165" s="58" t="s">
        <v>23</v>
      </c>
      <c r="BG165" s="58" t="s">
        <v>24</v>
      </c>
      <c r="BH165" s="67" t="b">
        <v>0</v>
      </c>
      <c r="BI165" s="67" t="b">
        <v>1</v>
      </c>
      <c r="BJ165" s="67" t="b">
        <v>1</v>
      </c>
      <c r="BK165" s="67" t="b">
        <v>1</v>
      </c>
      <c r="BL165" s="67" t="b">
        <v>1</v>
      </c>
      <c r="BM165" s="67" t="b">
        <v>1</v>
      </c>
      <c r="BN165" s="58" t="s">
        <v>109</v>
      </c>
    </row>
    <row r="166">
      <c r="A166" s="58" t="s">
        <v>1722</v>
      </c>
      <c r="B166" s="58">
        <v>1.2637173944E10</v>
      </c>
      <c r="C166" s="60">
        <v>45408.0</v>
      </c>
      <c r="D166" s="61"/>
      <c r="E166" s="62">
        <v>67.0</v>
      </c>
      <c r="F166" s="63" t="s">
        <v>90</v>
      </c>
      <c r="G166" s="64"/>
      <c r="H166" s="58" t="s">
        <v>91</v>
      </c>
      <c r="I166" s="64"/>
      <c r="J166" s="58" t="s">
        <v>1723</v>
      </c>
      <c r="K166" s="58" t="s">
        <v>93</v>
      </c>
      <c r="L166" s="58" t="s">
        <v>390</v>
      </c>
      <c r="M166" s="65" t="s">
        <v>95</v>
      </c>
      <c r="N166" s="60">
        <v>45379.0</v>
      </c>
      <c r="O166" s="58" t="s">
        <v>1724</v>
      </c>
      <c r="P166" s="58" t="s">
        <v>1725</v>
      </c>
      <c r="Q166" s="58" t="s">
        <v>1726</v>
      </c>
      <c r="R166" s="58" t="s">
        <v>437</v>
      </c>
      <c r="S166" s="58" t="s">
        <v>144</v>
      </c>
      <c r="U166" s="64"/>
      <c r="V166" s="66"/>
      <c r="W166" s="60">
        <v>45408.0</v>
      </c>
      <c r="X166" s="65" t="s">
        <v>108</v>
      </c>
      <c r="Y166" s="65" t="s">
        <v>101</v>
      </c>
      <c r="Z166" s="65" t="s">
        <v>108</v>
      </c>
      <c r="AA166" s="66"/>
      <c r="AB166" s="66"/>
      <c r="AC166" s="61"/>
      <c r="AD166" s="65" t="s">
        <v>1727</v>
      </c>
      <c r="AE166" s="65" t="s">
        <v>1728</v>
      </c>
      <c r="AF166" s="68" t="s">
        <v>1729</v>
      </c>
      <c r="AG166" s="58" t="s">
        <v>105</v>
      </c>
      <c r="AH166" s="64"/>
      <c r="AI166" s="58" t="s">
        <v>1730</v>
      </c>
      <c r="AK166" s="65" t="s">
        <v>107</v>
      </c>
      <c r="AL166" s="65" t="s">
        <v>108</v>
      </c>
      <c r="AM166" s="65" t="s">
        <v>101</v>
      </c>
      <c r="AN166" s="65" t="s">
        <v>101</v>
      </c>
      <c r="AO166" s="65" t="s">
        <v>108</v>
      </c>
      <c r="AP166" s="65" t="s">
        <v>108</v>
      </c>
      <c r="AQ166" s="65" t="s">
        <v>101</v>
      </c>
      <c r="AR166" s="65" t="s">
        <v>101</v>
      </c>
      <c r="AS166" s="58" t="s">
        <v>123</v>
      </c>
      <c r="AT166" s="58" t="s">
        <v>25</v>
      </c>
      <c r="AU166" s="58" t="s">
        <v>17</v>
      </c>
      <c r="AV166" s="58" t="s">
        <v>13</v>
      </c>
      <c r="AW166" s="58" t="s">
        <v>22</v>
      </c>
      <c r="AX166" s="58" t="s">
        <v>20</v>
      </c>
      <c r="AY166" s="58" t="s">
        <v>14</v>
      </c>
      <c r="AZ166" s="58" t="s">
        <v>19</v>
      </c>
      <c r="BA166" s="58" t="s">
        <v>15</v>
      </c>
      <c r="BB166" s="58" t="s">
        <v>16</v>
      </c>
      <c r="BC166" s="58" t="s">
        <v>18</v>
      </c>
      <c r="BD166" s="58" t="s">
        <v>20</v>
      </c>
      <c r="BE166" s="58" t="s">
        <v>12</v>
      </c>
      <c r="BF166" s="58" t="s">
        <v>22</v>
      </c>
      <c r="BG166" s="58" t="s">
        <v>25</v>
      </c>
      <c r="BH166" s="67" t="b">
        <v>1</v>
      </c>
      <c r="BI166" s="67" t="b">
        <v>0</v>
      </c>
      <c r="BJ166" s="67" t="b">
        <v>1</v>
      </c>
      <c r="BK166" s="67" t="b">
        <v>0</v>
      </c>
      <c r="BL166" s="67" t="b">
        <v>0</v>
      </c>
      <c r="BM166" s="67" t="b">
        <v>1</v>
      </c>
      <c r="BN166" s="58" t="s">
        <v>109</v>
      </c>
    </row>
    <row r="167">
      <c r="A167" s="58" t="s">
        <v>1731</v>
      </c>
      <c r="B167" s="58">
        <v>1.2867311491E10</v>
      </c>
      <c r="C167" s="60">
        <v>45408.0</v>
      </c>
      <c r="D167" s="61"/>
      <c r="E167" s="62">
        <v>67.0</v>
      </c>
      <c r="F167" s="63" t="s">
        <v>90</v>
      </c>
      <c r="G167" s="64"/>
      <c r="H167" s="58" t="s">
        <v>91</v>
      </c>
      <c r="I167" s="64"/>
      <c r="J167" s="58" t="s">
        <v>1732</v>
      </c>
      <c r="K167" s="58" t="s">
        <v>93</v>
      </c>
      <c r="L167" s="58" t="s">
        <v>139</v>
      </c>
      <c r="M167" s="65" t="s">
        <v>95</v>
      </c>
      <c r="N167" s="60">
        <v>45398.0</v>
      </c>
      <c r="O167" s="58" t="s">
        <v>1733</v>
      </c>
      <c r="P167" s="58" t="s">
        <v>1734</v>
      </c>
      <c r="Q167" s="58" t="s">
        <v>1735</v>
      </c>
      <c r="R167" s="58" t="s">
        <v>417</v>
      </c>
      <c r="S167" s="58" t="s">
        <v>144</v>
      </c>
      <c r="U167" s="64"/>
      <c r="V167" s="66"/>
      <c r="W167" s="60">
        <v>45408.0</v>
      </c>
      <c r="X167" s="65" t="s">
        <v>108</v>
      </c>
      <c r="Y167" s="65" t="s">
        <v>101</v>
      </c>
      <c r="Z167" s="65" t="s">
        <v>108</v>
      </c>
      <c r="AA167" s="66"/>
      <c r="AB167" s="66"/>
      <c r="AC167" s="61"/>
      <c r="AD167" s="65" t="s">
        <v>1736</v>
      </c>
      <c r="AE167" s="65" t="s">
        <v>1737</v>
      </c>
      <c r="AF167" s="58" t="s">
        <v>1738</v>
      </c>
      <c r="AG167" s="58" t="s">
        <v>105</v>
      </c>
      <c r="AH167" s="64"/>
      <c r="AI167" s="58" t="s">
        <v>1739</v>
      </c>
      <c r="AK167" s="65" t="s">
        <v>122</v>
      </c>
      <c r="AL167" s="65" t="s">
        <v>101</v>
      </c>
      <c r="AM167" s="65" t="s">
        <v>108</v>
      </c>
      <c r="AN167" s="65" t="s">
        <v>108</v>
      </c>
      <c r="AO167" s="65" t="s">
        <v>101</v>
      </c>
      <c r="AP167" s="65" t="s">
        <v>108</v>
      </c>
      <c r="AQ167" s="65" t="s">
        <v>108</v>
      </c>
      <c r="AR167" s="65" t="s">
        <v>108</v>
      </c>
      <c r="AS167" s="58" t="s">
        <v>181</v>
      </c>
      <c r="AT167" s="58" t="s">
        <v>25</v>
      </c>
      <c r="AU167" s="58" t="s">
        <v>16</v>
      </c>
      <c r="AV167" s="58" t="s">
        <v>13</v>
      </c>
      <c r="AW167" s="58" t="s">
        <v>23</v>
      </c>
      <c r="AX167" s="58" t="s">
        <v>20</v>
      </c>
      <c r="AY167" s="58" t="s">
        <v>14</v>
      </c>
      <c r="AZ167" s="58" t="s">
        <v>19</v>
      </c>
      <c r="BA167" s="58" t="s">
        <v>14</v>
      </c>
      <c r="BB167" s="58" t="s">
        <v>16</v>
      </c>
      <c r="BC167" s="58" t="s">
        <v>19</v>
      </c>
      <c r="BD167" s="58" t="s">
        <v>20</v>
      </c>
      <c r="BE167" s="58" t="s">
        <v>13</v>
      </c>
      <c r="BF167" s="58" t="s">
        <v>22</v>
      </c>
      <c r="BG167" s="58" t="s">
        <v>24</v>
      </c>
      <c r="BH167" s="67" t="b">
        <v>0</v>
      </c>
      <c r="BI167" s="67" t="b">
        <v>1</v>
      </c>
      <c r="BJ167" s="67" t="b">
        <v>1</v>
      </c>
      <c r="BK167" s="67" t="b">
        <v>1</v>
      </c>
      <c r="BL167" s="67" t="b">
        <v>1</v>
      </c>
      <c r="BM167" s="67" t="b">
        <v>0</v>
      </c>
      <c r="BN167" s="58" t="s">
        <v>109</v>
      </c>
    </row>
    <row r="168">
      <c r="A168" s="58" t="s">
        <v>1740</v>
      </c>
      <c r="B168" s="58">
        <v>1.2849221794E10</v>
      </c>
      <c r="C168" s="60">
        <v>45408.0</v>
      </c>
      <c r="D168" s="61"/>
      <c r="E168" s="62">
        <v>67.0</v>
      </c>
      <c r="F168" s="63" t="s">
        <v>90</v>
      </c>
      <c r="G168" s="64"/>
      <c r="H168" s="58" t="s">
        <v>91</v>
      </c>
      <c r="I168" s="64"/>
      <c r="J168" s="58" t="s">
        <v>1741</v>
      </c>
      <c r="K168" s="58" t="s">
        <v>93</v>
      </c>
      <c r="L168" s="58" t="s">
        <v>94</v>
      </c>
      <c r="M168" s="65" t="s">
        <v>95</v>
      </c>
      <c r="N168" s="60">
        <v>45397.0</v>
      </c>
      <c r="O168" s="58" t="s">
        <v>1742</v>
      </c>
      <c r="P168" s="58" t="s">
        <v>1743</v>
      </c>
      <c r="Q168" s="58" t="s">
        <v>1744</v>
      </c>
      <c r="R168" s="58" t="s">
        <v>219</v>
      </c>
      <c r="S168" s="58" t="s">
        <v>220</v>
      </c>
      <c r="U168" s="64"/>
      <c r="V168" s="66"/>
      <c r="W168" s="60">
        <v>45408.0</v>
      </c>
      <c r="X168" s="65" t="s">
        <v>108</v>
      </c>
      <c r="Y168" s="65" t="s">
        <v>101</v>
      </c>
      <c r="Z168" s="65" t="s">
        <v>108</v>
      </c>
      <c r="AA168" s="66"/>
      <c r="AB168" s="66"/>
      <c r="AC168" s="61"/>
      <c r="AD168" s="65" t="s">
        <v>1745</v>
      </c>
      <c r="AE168" s="65" t="s">
        <v>1746</v>
      </c>
      <c r="AF168" s="58" t="s">
        <v>1747</v>
      </c>
      <c r="AG168" s="58" t="s">
        <v>105</v>
      </c>
      <c r="AH168" s="64"/>
      <c r="AI168" s="58" t="s">
        <v>1748</v>
      </c>
      <c r="AK168" s="65" t="s">
        <v>238</v>
      </c>
      <c r="AL168" s="65" t="s">
        <v>101</v>
      </c>
      <c r="AM168" s="65" t="s">
        <v>108</v>
      </c>
      <c r="AN168" s="65" t="s">
        <v>101</v>
      </c>
      <c r="AO168" s="65" t="s">
        <v>108</v>
      </c>
      <c r="AP168" s="65" t="s">
        <v>101</v>
      </c>
      <c r="AQ168" s="65" t="s">
        <v>101</v>
      </c>
      <c r="AR168" s="65" t="s">
        <v>101</v>
      </c>
      <c r="AS168" s="58" t="s">
        <v>123</v>
      </c>
      <c r="AT168" s="58" t="s">
        <v>25</v>
      </c>
      <c r="AU168" s="58" t="s">
        <v>17</v>
      </c>
      <c r="AV168" s="58" t="s">
        <v>12</v>
      </c>
      <c r="AW168" s="58" t="s">
        <v>22</v>
      </c>
      <c r="AX168" s="58" t="s">
        <v>21</v>
      </c>
      <c r="AY168" s="58" t="s">
        <v>14</v>
      </c>
      <c r="AZ168" s="58" t="s">
        <v>19</v>
      </c>
      <c r="BA168" s="58" t="s">
        <v>15</v>
      </c>
      <c r="BB168" s="58" t="s">
        <v>17</v>
      </c>
      <c r="BC168" s="58" t="s">
        <v>18</v>
      </c>
      <c r="BD168" s="58" t="s">
        <v>20</v>
      </c>
      <c r="BE168" s="58" t="s">
        <v>13</v>
      </c>
      <c r="BF168" s="58" t="s">
        <v>22</v>
      </c>
      <c r="BG168" s="58" t="s">
        <v>24</v>
      </c>
      <c r="BH168" s="67" t="b">
        <v>0</v>
      </c>
      <c r="BI168" s="67" t="b">
        <v>0</v>
      </c>
      <c r="BJ168" s="67" t="b">
        <v>0</v>
      </c>
      <c r="BK168" s="67" t="b">
        <v>0</v>
      </c>
      <c r="BL168" s="67" t="b">
        <v>1</v>
      </c>
      <c r="BM168" s="67" t="b">
        <v>1</v>
      </c>
      <c r="BN168" s="58" t="s">
        <v>109</v>
      </c>
    </row>
    <row r="169">
      <c r="A169" s="58" t="s">
        <v>1749</v>
      </c>
      <c r="B169" s="58">
        <v>1.2768580661E10</v>
      </c>
      <c r="C169" s="60">
        <v>45408.0</v>
      </c>
      <c r="D169" s="61"/>
      <c r="E169" s="62">
        <v>67.0</v>
      </c>
      <c r="F169" s="63" t="s">
        <v>90</v>
      </c>
      <c r="G169" s="58" t="s">
        <v>954</v>
      </c>
      <c r="H169" s="58" t="s">
        <v>1061</v>
      </c>
      <c r="I169" s="58" t="s">
        <v>168</v>
      </c>
      <c r="J169" s="58" t="s">
        <v>1750</v>
      </c>
      <c r="K169" s="58" t="s">
        <v>93</v>
      </c>
      <c r="L169" s="58" t="s">
        <v>264</v>
      </c>
      <c r="M169" s="65" t="s">
        <v>95</v>
      </c>
      <c r="N169" s="60">
        <v>45390.0</v>
      </c>
      <c r="O169" s="58" t="s">
        <v>1751</v>
      </c>
      <c r="P169" s="58" t="s">
        <v>1752</v>
      </c>
      <c r="Q169" s="58" t="s">
        <v>1753</v>
      </c>
      <c r="R169" s="58" t="s">
        <v>648</v>
      </c>
      <c r="S169" s="58" t="s">
        <v>649</v>
      </c>
      <c r="U169" s="64"/>
      <c r="V169" s="66"/>
      <c r="W169" s="60">
        <v>45408.0</v>
      </c>
      <c r="X169" s="65" t="s">
        <v>101</v>
      </c>
      <c r="Y169" s="65" t="s">
        <v>101</v>
      </c>
      <c r="Z169" s="65" t="s">
        <v>101</v>
      </c>
      <c r="AA169" s="66"/>
      <c r="AB169" s="66"/>
      <c r="AC169" s="61"/>
      <c r="AD169" s="65" t="s">
        <v>1754</v>
      </c>
      <c r="AE169" s="65" t="s">
        <v>1755</v>
      </c>
      <c r="AF169" s="58" t="s">
        <v>1756</v>
      </c>
      <c r="AG169" s="58" t="s">
        <v>105</v>
      </c>
      <c r="AH169" s="58">
        <v>2.795627854E9</v>
      </c>
      <c r="AI169" s="58" t="s">
        <v>1757</v>
      </c>
      <c r="AJ169" s="58" t="s">
        <v>1758</v>
      </c>
      <c r="AK169" s="65" t="s">
        <v>136</v>
      </c>
      <c r="AL169" s="65" t="s">
        <v>101</v>
      </c>
      <c r="AM169" s="65" t="s">
        <v>108</v>
      </c>
      <c r="AN169" s="65" t="s">
        <v>108</v>
      </c>
      <c r="AO169" s="65" t="s">
        <v>101</v>
      </c>
      <c r="AP169" s="65" t="s">
        <v>108</v>
      </c>
      <c r="AQ169" s="65" t="s">
        <v>108</v>
      </c>
      <c r="AR169" s="65" t="s">
        <v>101</v>
      </c>
      <c r="AS169" s="58" t="s">
        <v>123</v>
      </c>
      <c r="AT169" s="58" t="s">
        <v>24</v>
      </c>
      <c r="AU169" s="58" t="s">
        <v>16</v>
      </c>
      <c r="AV169" s="58" t="s">
        <v>13</v>
      </c>
      <c r="AW169" s="58" t="s">
        <v>23</v>
      </c>
      <c r="AX169" s="58" t="s">
        <v>20</v>
      </c>
      <c r="AY169" s="58" t="s">
        <v>14</v>
      </c>
      <c r="AZ169" s="58" t="s">
        <v>19</v>
      </c>
      <c r="BA169" s="58" t="s">
        <v>14</v>
      </c>
      <c r="BB169" s="58" t="s">
        <v>16</v>
      </c>
      <c r="BC169" s="58" t="s">
        <v>18</v>
      </c>
      <c r="BD169" s="58" t="s">
        <v>20</v>
      </c>
      <c r="BE169" s="58" t="s">
        <v>13</v>
      </c>
      <c r="BF169" s="58" t="s">
        <v>22</v>
      </c>
      <c r="BG169" s="58" t="s">
        <v>25</v>
      </c>
      <c r="BH169" s="67" t="b">
        <v>0</v>
      </c>
      <c r="BI169" s="67" t="b">
        <v>1</v>
      </c>
      <c r="BJ169" s="67" t="b">
        <v>1</v>
      </c>
      <c r="BK169" s="67" t="b">
        <v>0</v>
      </c>
      <c r="BL169" s="67" t="b">
        <v>1</v>
      </c>
      <c r="BM169" s="67" t="b">
        <v>0</v>
      </c>
      <c r="BN169" s="58" t="s">
        <v>809</v>
      </c>
    </row>
    <row r="170" hidden="1">
      <c r="A170" s="58" t="s">
        <v>1759</v>
      </c>
      <c r="B170" s="58">
        <v>9.85950466E9</v>
      </c>
      <c r="C170" s="60">
        <v>45408.0</v>
      </c>
      <c r="D170" s="61"/>
      <c r="E170" s="62">
        <v>67.0</v>
      </c>
      <c r="F170" s="63" t="s">
        <v>151</v>
      </c>
      <c r="G170" s="58" t="s">
        <v>1013</v>
      </c>
      <c r="H170" s="58" t="s">
        <v>168</v>
      </c>
      <c r="I170" s="58" t="s">
        <v>168</v>
      </c>
      <c r="J170" s="58" t="s">
        <v>1760</v>
      </c>
      <c r="K170" s="58" t="s">
        <v>287</v>
      </c>
      <c r="L170" s="58" t="s">
        <v>1761</v>
      </c>
      <c r="M170" s="65" t="s">
        <v>95</v>
      </c>
      <c r="N170" s="60">
        <v>45225.0</v>
      </c>
      <c r="O170" s="58" t="s">
        <v>1762</v>
      </c>
      <c r="P170" s="58" t="s">
        <v>1763</v>
      </c>
      <c r="Q170" s="58" t="s">
        <v>1764</v>
      </c>
      <c r="R170" s="58" t="s">
        <v>1761</v>
      </c>
      <c r="S170" s="58" t="s">
        <v>116</v>
      </c>
      <c r="U170" s="64"/>
      <c r="V170" s="66"/>
      <c r="W170" s="60">
        <v>45233.0</v>
      </c>
      <c r="X170" s="65" t="s">
        <v>108</v>
      </c>
      <c r="Y170" s="65" t="s">
        <v>108</v>
      </c>
      <c r="Z170" s="65" t="s">
        <v>238</v>
      </c>
      <c r="AA170" s="66"/>
      <c r="AB170" s="66"/>
      <c r="AC170" s="61"/>
      <c r="AD170" s="65" t="s">
        <v>1765</v>
      </c>
      <c r="AE170" s="65" t="s">
        <v>1766</v>
      </c>
      <c r="AF170" s="58" t="s">
        <v>1767</v>
      </c>
      <c r="AG170" s="58" t="s">
        <v>283</v>
      </c>
      <c r="AH170" s="58">
        <v>2.771294613E9</v>
      </c>
      <c r="AI170" s="58" t="s">
        <v>1768</v>
      </c>
      <c r="AK170" s="65" t="s">
        <v>101</v>
      </c>
      <c r="AL170" s="65" t="s">
        <v>101</v>
      </c>
      <c r="AM170" s="65" t="s">
        <v>101</v>
      </c>
      <c r="AN170" s="65" t="s">
        <v>101</v>
      </c>
      <c r="AO170" s="65" t="s">
        <v>101</v>
      </c>
      <c r="AP170" s="65" t="s">
        <v>101</v>
      </c>
      <c r="AQ170" s="65" t="s">
        <v>101</v>
      </c>
      <c r="AR170" s="65" t="s">
        <v>101</v>
      </c>
      <c r="AS170" s="58" t="s">
        <v>149</v>
      </c>
      <c r="AT170" s="58" t="s">
        <v>25</v>
      </c>
      <c r="AU170" s="58" t="s">
        <v>17</v>
      </c>
      <c r="AV170" s="58" t="s">
        <v>13</v>
      </c>
      <c r="AW170" s="58" t="s">
        <v>23</v>
      </c>
      <c r="AX170" s="58" t="s">
        <v>21</v>
      </c>
      <c r="AY170" s="58" t="s">
        <v>14</v>
      </c>
      <c r="AZ170" s="58" t="s">
        <v>19</v>
      </c>
      <c r="BA170" s="64"/>
      <c r="BB170" s="64"/>
      <c r="BC170" s="64"/>
      <c r="BD170" s="64"/>
      <c r="BE170" s="64"/>
      <c r="BF170" s="64"/>
      <c r="BG170" s="64"/>
      <c r="BH170" s="64"/>
      <c r="BI170" s="64"/>
      <c r="BJ170" s="64"/>
      <c r="BK170" s="64"/>
      <c r="BL170" s="64"/>
      <c r="BM170" s="64"/>
      <c r="BN170" s="58" t="s">
        <v>109</v>
      </c>
    </row>
    <row r="171">
      <c r="A171" s="58" t="s">
        <v>1769</v>
      </c>
      <c r="B171" s="58">
        <v>1.2849917079E10</v>
      </c>
      <c r="C171" s="60">
        <v>45408.0</v>
      </c>
      <c r="D171" s="61"/>
      <c r="E171" s="62">
        <v>67.0</v>
      </c>
      <c r="F171" s="63" t="s">
        <v>90</v>
      </c>
      <c r="G171" s="64"/>
      <c r="H171" s="58" t="s">
        <v>91</v>
      </c>
      <c r="I171" s="64"/>
      <c r="J171" s="58" t="s">
        <v>1770</v>
      </c>
      <c r="K171" s="58" t="s">
        <v>287</v>
      </c>
      <c r="L171" s="58" t="s">
        <v>360</v>
      </c>
      <c r="M171" s="65" t="s">
        <v>95</v>
      </c>
      <c r="N171" s="60">
        <v>45397.0</v>
      </c>
      <c r="O171" s="58" t="s">
        <v>1771</v>
      </c>
      <c r="P171" s="58" t="s">
        <v>1772</v>
      </c>
      <c r="Q171" s="58" t="s">
        <v>1773</v>
      </c>
      <c r="R171" s="58" t="s">
        <v>417</v>
      </c>
      <c r="S171" s="58" t="s">
        <v>144</v>
      </c>
      <c r="U171" s="64"/>
      <c r="V171" s="66"/>
      <c r="W171" s="60">
        <v>45408.0</v>
      </c>
      <c r="X171" s="65" t="s">
        <v>108</v>
      </c>
      <c r="Y171" s="65" t="s">
        <v>101</v>
      </c>
      <c r="Z171" s="65" t="s">
        <v>108</v>
      </c>
      <c r="AA171" s="66"/>
      <c r="AB171" s="66"/>
      <c r="AC171" s="61"/>
      <c r="AD171" s="65" t="s">
        <v>1774</v>
      </c>
      <c r="AE171" s="65" t="s">
        <v>1775</v>
      </c>
      <c r="AF171" s="58" t="s">
        <v>1776</v>
      </c>
      <c r="AG171" s="58" t="s">
        <v>283</v>
      </c>
      <c r="AH171" s="64"/>
      <c r="AI171" s="58" t="s">
        <v>1777</v>
      </c>
      <c r="AK171" s="65" t="s">
        <v>136</v>
      </c>
      <c r="AL171" s="65" t="s">
        <v>101</v>
      </c>
      <c r="AM171" s="65" t="s">
        <v>108</v>
      </c>
      <c r="AN171" s="65" t="s">
        <v>108</v>
      </c>
      <c r="AO171" s="65" t="s">
        <v>101</v>
      </c>
      <c r="AP171" s="65" t="s">
        <v>108</v>
      </c>
      <c r="AQ171" s="65" t="s">
        <v>101</v>
      </c>
      <c r="AR171" s="65" t="s">
        <v>108</v>
      </c>
      <c r="AS171" s="58" t="s">
        <v>123</v>
      </c>
      <c r="AT171" s="58" t="s">
        <v>25</v>
      </c>
      <c r="AU171" s="58" t="s">
        <v>17</v>
      </c>
      <c r="AV171" s="58" t="s">
        <v>12</v>
      </c>
      <c r="AW171" s="58" t="s">
        <v>23</v>
      </c>
      <c r="AX171" s="58" t="s">
        <v>20</v>
      </c>
      <c r="AY171" s="58" t="s">
        <v>14</v>
      </c>
      <c r="AZ171" s="58" t="s">
        <v>19</v>
      </c>
      <c r="BA171" s="58" t="s">
        <v>15</v>
      </c>
      <c r="BB171" s="58" t="s">
        <v>17</v>
      </c>
      <c r="BC171" s="58" t="s">
        <v>19</v>
      </c>
      <c r="BD171" s="58" t="s">
        <v>20</v>
      </c>
      <c r="BE171" s="58" t="s">
        <v>12</v>
      </c>
      <c r="BF171" s="58" t="s">
        <v>22</v>
      </c>
      <c r="BG171" s="58" t="s">
        <v>24</v>
      </c>
      <c r="BH171" s="67" t="b">
        <v>0</v>
      </c>
      <c r="BI171" s="67" t="b">
        <v>0</v>
      </c>
      <c r="BJ171" s="67" t="b">
        <v>1</v>
      </c>
      <c r="BK171" s="67" t="b">
        <v>1</v>
      </c>
      <c r="BL171" s="67" t="b">
        <v>1</v>
      </c>
      <c r="BM171" s="67" t="b">
        <v>0</v>
      </c>
      <c r="BN171" s="58" t="s">
        <v>109</v>
      </c>
    </row>
    <row r="172" hidden="1">
      <c r="A172" s="58" t="s">
        <v>1778</v>
      </c>
      <c r="B172" s="58">
        <v>1.284809002E10</v>
      </c>
      <c r="C172" s="60">
        <v>45408.0</v>
      </c>
      <c r="D172" s="60">
        <v>45438.0</v>
      </c>
      <c r="E172" s="62">
        <v>30.0</v>
      </c>
      <c r="F172" s="63" t="s">
        <v>151</v>
      </c>
      <c r="G172" s="58" t="s">
        <v>1779</v>
      </c>
      <c r="H172" s="58" t="s">
        <v>153</v>
      </c>
      <c r="I172" s="58" t="s">
        <v>168</v>
      </c>
      <c r="J172" s="58" t="s">
        <v>1780</v>
      </c>
      <c r="K172" s="58" t="s">
        <v>287</v>
      </c>
      <c r="L172" s="58" t="s">
        <v>1781</v>
      </c>
      <c r="M172" s="65" t="s">
        <v>95</v>
      </c>
      <c r="N172" s="60">
        <v>45397.0</v>
      </c>
      <c r="O172" s="58" t="s">
        <v>1782</v>
      </c>
      <c r="P172" s="58" t="s">
        <v>1783</v>
      </c>
      <c r="Q172" s="58" t="s">
        <v>1784</v>
      </c>
      <c r="R172" s="58" t="s">
        <v>1781</v>
      </c>
      <c r="S172" s="58" t="s">
        <v>175</v>
      </c>
      <c r="T172" s="64"/>
      <c r="U172" s="64"/>
      <c r="V172" s="65" t="s">
        <v>650</v>
      </c>
      <c r="W172" s="60">
        <v>45408.0</v>
      </c>
      <c r="X172" s="65" t="s">
        <v>108</v>
      </c>
      <c r="Y172" s="65" t="s">
        <v>101</v>
      </c>
      <c r="Z172" s="65" t="s">
        <v>108</v>
      </c>
      <c r="AA172" s="66"/>
      <c r="AB172" s="66"/>
      <c r="AC172" s="61"/>
      <c r="AD172" s="65" t="s">
        <v>1785</v>
      </c>
      <c r="AE172" s="65" t="s">
        <v>1786</v>
      </c>
      <c r="AF172" s="58" t="s">
        <v>1787</v>
      </c>
      <c r="AG172" s="58" t="s">
        <v>283</v>
      </c>
      <c r="AH172" s="58">
        <v>2.755755783E9</v>
      </c>
      <c r="AI172" s="58" t="s">
        <v>1788</v>
      </c>
      <c r="AJ172" s="58" t="s">
        <v>1789</v>
      </c>
      <c r="AK172" s="65" t="s">
        <v>101</v>
      </c>
      <c r="AL172" s="65" t="s">
        <v>101</v>
      </c>
      <c r="AM172" s="65" t="s">
        <v>101</v>
      </c>
      <c r="AN172" s="65" t="s">
        <v>101</v>
      </c>
      <c r="AO172" s="65" t="s">
        <v>101</v>
      </c>
      <c r="AP172" s="65" t="s">
        <v>101</v>
      </c>
      <c r="AQ172" s="65" t="s">
        <v>101</v>
      </c>
      <c r="AR172" s="65" t="s">
        <v>101</v>
      </c>
      <c r="AS172" s="64"/>
      <c r="AT172" s="58" t="s">
        <v>25</v>
      </c>
      <c r="AU172" s="58" t="s">
        <v>16</v>
      </c>
      <c r="AV172" s="58" t="s">
        <v>13</v>
      </c>
      <c r="AW172" s="58" t="s">
        <v>23</v>
      </c>
      <c r="AX172" s="58" t="s">
        <v>20</v>
      </c>
      <c r="AY172" s="58" t="s">
        <v>14</v>
      </c>
      <c r="AZ172" s="58" t="s">
        <v>19</v>
      </c>
      <c r="BA172" s="64"/>
      <c r="BB172" s="64"/>
      <c r="BC172" s="64"/>
      <c r="BD172" s="64"/>
      <c r="BE172" s="64"/>
      <c r="BF172" s="64"/>
      <c r="BG172" s="64"/>
      <c r="BH172" s="64"/>
      <c r="BI172" s="64"/>
      <c r="BJ172" s="64"/>
      <c r="BK172" s="64"/>
      <c r="BL172" s="64"/>
      <c r="BM172" s="64"/>
      <c r="BN172" s="58" t="s">
        <v>109</v>
      </c>
    </row>
    <row r="173">
      <c r="A173" s="58" t="s">
        <v>1790</v>
      </c>
      <c r="B173" s="58">
        <v>1.2819562677E10</v>
      </c>
      <c r="C173" s="60">
        <v>45408.0</v>
      </c>
      <c r="D173" s="60">
        <v>45471.0</v>
      </c>
      <c r="E173" s="62">
        <v>63.0</v>
      </c>
      <c r="F173" s="63" t="s">
        <v>151</v>
      </c>
      <c r="G173" s="58" t="s">
        <v>1791</v>
      </c>
      <c r="H173" s="58" t="s">
        <v>153</v>
      </c>
      <c r="I173" s="58" t="s">
        <v>168</v>
      </c>
      <c r="J173" s="58" t="s">
        <v>1792</v>
      </c>
      <c r="K173" s="58" t="s">
        <v>93</v>
      </c>
      <c r="L173" s="58" t="s">
        <v>126</v>
      </c>
      <c r="M173" s="65" t="s">
        <v>95</v>
      </c>
      <c r="N173" s="60">
        <v>45394.0</v>
      </c>
      <c r="O173" s="58" t="s">
        <v>1793</v>
      </c>
      <c r="P173" s="58" t="s">
        <v>392</v>
      </c>
      <c r="Q173" s="58" t="s">
        <v>1794</v>
      </c>
      <c r="R173" s="58" t="s">
        <v>268</v>
      </c>
      <c r="S173" s="58" t="s">
        <v>144</v>
      </c>
      <c r="U173" s="64"/>
      <c r="V173" s="66"/>
      <c r="W173" s="60">
        <v>45408.0</v>
      </c>
      <c r="X173" s="65" t="s">
        <v>101</v>
      </c>
      <c r="Y173" s="65" t="s">
        <v>101</v>
      </c>
      <c r="Z173" s="65" t="s">
        <v>101</v>
      </c>
      <c r="AA173" s="66"/>
      <c r="AB173" s="66"/>
      <c r="AC173" s="61"/>
      <c r="AD173" s="65" t="s">
        <v>1795</v>
      </c>
      <c r="AE173" s="65" t="s">
        <v>1796</v>
      </c>
      <c r="AF173" s="58" t="s">
        <v>1797</v>
      </c>
      <c r="AG173" s="58" t="s">
        <v>105</v>
      </c>
      <c r="AH173" s="58">
        <v>2.82870084E9</v>
      </c>
      <c r="AI173" s="58" t="s">
        <v>1798</v>
      </c>
      <c r="AJ173" s="58" t="s">
        <v>1799</v>
      </c>
      <c r="AK173" s="65" t="s">
        <v>740</v>
      </c>
      <c r="AL173" s="65" t="s">
        <v>108</v>
      </c>
      <c r="AM173" s="65" t="s">
        <v>108</v>
      </c>
      <c r="AN173" s="65" t="s">
        <v>108</v>
      </c>
      <c r="AO173" s="65" t="s">
        <v>108</v>
      </c>
      <c r="AP173" s="65" t="s">
        <v>108</v>
      </c>
      <c r="AQ173" s="65" t="s">
        <v>108</v>
      </c>
      <c r="AR173" s="65" t="s">
        <v>108</v>
      </c>
      <c r="AS173" s="58" t="s">
        <v>181</v>
      </c>
      <c r="AT173" s="58" t="s">
        <v>25</v>
      </c>
      <c r="AU173" s="58" t="s">
        <v>16</v>
      </c>
      <c r="AV173" s="58" t="s">
        <v>12</v>
      </c>
      <c r="AW173" s="58" t="s">
        <v>23</v>
      </c>
      <c r="AX173" s="58" t="s">
        <v>20</v>
      </c>
      <c r="AY173" s="58" t="s">
        <v>14</v>
      </c>
      <c r="AZ173" s="58" t="s">
        <v>19</v>
      </c>
      <c r="BA173" s="58" t="s">
        <v>14</v>
      </c>
      <c r="BB173" s="58" t="s">
        <v>16</v>
      </c>
      <c r="BC173" s="58" t="s">
        <v>19</v>
      </c>
      <c r="BD173" s="58" t="s">
        <v>20</v>
      </c>
      <c r="BE173" s="58" t="s">
        <v>12</v>
      </c>
      <c r="BF173" s="58" t="s">
        <v>23</v>
      </c>
      <c r="BG173" s="58" t="s">
        <v>25</v>
      </c>
      <c r="BH173" s="67" t="b">
        <v>1</v>
      </c>
      <c r="BI173" s="67" t="b">
        <v>1</v>
      </c>
      <c r="BJ173" s="67" t="b">
        <v>1</v>
      </c>
      <c r="BK173" s="67" t="b">
        <v>1</v>
      </c>
      <c r="BL173" s="67" t="b">
        <v>1</v>
      </c>
      <c r="BM173" s="67" t="b">
        <v>1</v>
      </c>
      <c r="BN173" s="58" t="s">
        <v>109</v>
      </c>
    </row>
    <row r="174">
      <c r="A174" s="58" t="s">
        <v>1800</v>
      </c>
      <c r="B174" s="58">
        <v>1.2906089579E10</v>
      </c>
      <c r="C174" s="60">
        <v>45408.0</v>
      </c>
      <c r="D174" s="61"/>
      <c r="E174" s="62">
        <v>67.0</v>
      </c>
      <c r="F174" s="63" t="s">
        <v>90</v>
      </c>
      <c r="G174" s="64"/>
      <c r="H174" s="58" t="s">
        <v>91</v>
      </c>
      <c r="I174" s="64"/>
      <c r="J174" s="58" t="s">
        <v>1801</v>
      </c>
      <c r="K174" s="58" t="s">
        <v>93</v>
      </c>
      <c r="L174" s="58" t="s">
        <v>170</v>
      </c>
      <c r="M174" s="65" t="s">
        <v>95</v>
      </c>
      <c r="N174" s="60">
        <v>45401.0</v>
      </c>
      <c r="O174" s="58" t="s">
        <v>1802</v>
      </c>
      <c r="P174" s="58" t="s">
        <v>1803</v>
      </c>
      <c r="Q174" s="58" t="s">
        <v>1804</v>
      </c>
      <c r="R174" s="58" t="s">
        <v>804</v>
      </c>
      <c r="S174" s="58" t="s">
        <v>1805</v>
      </c>
      <c r="T174" s="64"/>
      <c r="U174" s="64"/>
      <c r="V174" s="66"/>
      <c r="W174" s="60">
        <v>45408.0</v>
      </c>
      <c r="X174" s="65" t="s">
        <v>101</v>
      </c>
      <c r="Y174" s="65" t="s">
        <v>101</v>
      </c>
      <c r="Z174" s="65" t="s">
        <v>101</v>
      </c>
      <c r="AA174" s="66"/>
      <c r="AB174" s="66"/>
      <c r="AC174" s="61"/>
      <c r="AD174" s="65" t="s">
        <v>1806</v>
      </c>
      <c r="AE174" s="65" t="s">
        <v>1807</v>
      </c>
      <c r="AF174" s="68" t="s">
        <v>1808</v>
      </c>
      <c r="AG174" s="58" t="s">
        <v>105</v>
      </c>
      <c r="AH174" s="64"/>
      <c r="AI174" s="58" t="s">
        <v>1809</v>
      </c>
      <c r="AK174" s="65" t="s">
        <v>238</v>
      </c>
      <c r="AL174" s="65" t="s">
        <v>101</v>
      </c>
      <c r="AM174" s="65" t="s">
        <v>108</v>
      </c>
      <c r="AN174" s="65" t="s">
        <v>101</v>
      </c>
      <c r="AO174" s="65" t="s">
        <v>101</v>
      </c>
      <c r="AP174" s="65" t="s">
        <v>108</v>
      </c>
      <c r="AQ174" s="65" t="s">
        <v>101</v>
      </c>
      <c r="AR174" s="65" t="s">
        <v>101</v>
      </c>
      <c r="AS174" s="58" t="s">
        <v>123</v>
      </c>
      <c r="AT174" s="58" t="s">
        <v>25</v>
      </c>
      <c r="AU174" s="58" t="s">
        <v>17</v>
      </c>
      <c r="AV174" s="58" t="s">
        <v>13</v>
      </c>
      <c r="AW174" s="58" t="s">
        <v>22</v>
      </c>
      <c r="AX174" s="58" t="s">
        <v>20</v>
      </c>
      <c r="AY174" s="58" t="s">
        <v>14</v>
      </c>
      <c r="AZ174" s="58" t="s">
        <v>19</v>
      </c>
      <c r="BA174" s="58" t="s">
        <v>15</v>
      </c>
      <c r="BB174" s="58" t="s">
        <v>17</v>
      </c>
      <c r="BC174" s="58" t="s">
        <v>18</v>
      </c>
      <c r="BD174" s="58" t="s">
        <v>20</v>
      </c>
      <c r="BE174" s="58" t="s">
        <v>12</v>
      </c>
      <c r="BF174" s="58" t="s">
        <v>23</v>
      </c>
      <c r="BG174" s="58" t="s">
        <v>24</v>
      </c>
      <c r="BH174" s="67" t="b">
        <v>0</v>
      </c>
      <c r="BI174" s="67" t="b">
        <v>0</v>
      </c>
      <c r="BJ174" s="67" t="b">
        <v>1</v>
      </c>
      <c r="BK174" s="67" t="b">
        <v>0</v>
      </c>
      <c r="BL174" s="67" t="b">
        <v>1</v>
      </c>
      <c r="BM174" s="67" t="b">
        <v>0</v>
      </c>
      <c r="BN174" s="58" t="s">
        <v>809</v>
      </c>
    </row>
    <row r="175">
      <c r="A175" s="58" t="s">
        <v>1810</v>
      </c>
      <c r="B175" s="58">
        <v>1.284881036E10</v>
      </c>
      <c r="C175" s="60">
        <v>45407.0</v>
      </c>
      <c r="D175" s="61"/>
      <c r="E175" s="62">
        <v>68.0</v>
      </c>
      <c r="F175" s="63" t="s">
        <v>90</v>
      </c>
      <c r="G175" s="64"/>
      <c r="H175" s="58" t="s">
        <v>91</v>
      </c>
      <c r="I175" s="64"/>
      <c r="J175" s="58" t="s">
        <v>1811</v>
      </c>
      <c r="K175" s="58" t="s">
        <v>287</v>
      </c>
      <c r="L175" s="58" t="s">
        <v>170</v>
      </c>
      <c r="M175" s="65" t="s">
        <v>95</v>
      </c>
      <c r="N175" s="60">
        <v>45397.0</v>
      </c>
      <c r="O175" s="58" t="s">
        <v>1812</v>
      </c>
      <c r="P175" s="58" t="s">
        <v>1813</v>
      </c>
      <c r="Q175" s="58" t="s">
        <v>1814</v>
      </c>
      <c r="R175" s="58" t="s">
        <v>1815</v>
      </c>
      <c r="S175" s="58" t="s">
        <v>220</v>
      </c>
      <c r="U175" s="64"/>
      <c r="V175" s="66"/>
      <c r="W175" s="60">
        <v>45407.0</v>
      </c>
      <c r="X175" s="65" t="s">
        <v>108</v>
      </c>
      <c r="Y175" s="65" t="s">
        <v>101</v>
      </c>
      <c r="Z175" s="65" t="s">
        <v>108</v>
      </c>
      <c r="AA175" s="66"/>
      <c r="AB175" s="66"/>
      <c r="AC175" s="61"/>
      <c r="AD175" s="65" t="s">
        <v>1816</v>
      </c>
      <c r="AE175" s="65" t="s">
        <v>1817</v>
      </c>
      <c r="AF175" s="58" t="s">
        <v>1818</v>
      </c>
      <c r="AG175" s="58" t="s">
        <v>283</v>
      </c>
      <c r="AH175" s="64"/>
      <c r="AI175" s="58" t="s">
        <v>1819</v>
      </c>
      <c r="AK175" s="65" t="s">
        <v>136</v>
      </c>
      <c r="AL175" s="65" t="s">
        <v>108</v>
      </c>
      <c r="AM175" s="65" t="s">
        <v>108</v>
      </c>
      <c r="AN175" s="65" t="s">
        <v>101</v>
      </c>
      <c r="AO175" s="65" t="s">
        <v>101</v>
      </c>
      <c r="AP175" s="65" t="s">
        <v>108</v>
      </c>
      <c r="AQ175" s="65" t="s">
        <v>108</v>
      </c>
      <c r="AR175" s="65" t="s">
        <v>101</v>
      </c>
      <c r="AS175" s="58" t="s">
        <v>149</v>
      </c>
      <c r="AT175" s="58" t="s">
        <v>25</v>
      </c>
      <c r="AU175" s="58" t="s">
        <v>16</v>
      </c>
      <c r="AV175" s="58" t="s">
        <v>12</v>
      </c>
      <c r="AW175" s="58" t="s">
        <v>23</v>
      </c>
      <c r="AX175" s="58" t="s">
        <v>20</v>
      </c>
      <c r="AY175" s="58" t="s">
        <v>14</v>
      </c>
      <c r="AZ175" s="58" t="s">
        <v>19</v>
      </c>
      <c r="BA175" s="58" t="s">
        <v>14</v>
      </c>
      <c r="BB175" s="58" t="s">
        <v>16</v>
      </c>
      <c r="BC175" s="58" t="s">
        <v>18</v>
      </c>
      <c r="BD175" s="58" t="s">
        <v>20</v>
      </c>
      <c r="BE175" s="58" t="s">
        <v>13</v>
      </c>
      <c r="BF175" s="58" t="s">
        <v>22</v>
      </c>
      <c r="BG175" s="58" t="s">
        <v>25</v>
      </c>
      <c r="BH175" s="67" t="b">
        <v>1</v>
      </c>
      <c r="BI175" s="67" t="b">
        <v>1</v>
      </c>
      <c r="BJ175" s="67" t="b">
        <v>1</v>
      </c>
      <c r="BK175" s="67" t="b">
        <v>0</v>
      </c>
      <c r="BL175" s="67" t="b">
        <v>1</v>
      </c>
      <c r="BM175" s="67" t="b">
        <v>0</v>
      </c>
      <c r="BN175" s="58" t="s">
        <v>109</v>
      </c>
    </row>
    <row r="176" hidden="1">
      <c r="A176" s="58" t="s">
        <v>1820</v>
      </c>
      <c r="B176" s="58">
        <v>1.2820228521E10</v>
      </c>
      <c r="C176" s="60">
        <v>45407.0</v>
      </c>
      <c r="D176" s="61"/>
      <c r="E176" s="62">
        <v>68.0</v>
      </c>
      <c r="F176" s="63" t="s">
        <v>90</v>
      </c>
      <c r="G176" s="64"/>
      <c r="H176" s="58" t="s">
        <v>91</v>
      </c>
      <c r="I176" s="64"/>
      <c r="J176" s="58" t="s">
        <v>1821</v>
      </c>
      <c r="K176" s="58" t="s">
        <v>275</v>
      </c>
      <c r="L176" s="58" t="s">
        <v>228</v>
      </c>
      <c r="M176" s="65" t="s">
        <v>95</v>
      </c>
      <c r="N176" s="60">
        <v>45394.0</v>
      </c>
      <c r="O176" s="58" t="s">
        <v>1822</v>
      </c>
      <c r="P176" s="58" t="s">
        <v>1823</v>
      </c>
      <c r="Q176" s="58" t="s">
        <v>1824</v>
      </c>
      <c r="R176" s="58" t="s">
        <v>1825</v>
      </c>
      <c r="S176" s="58" t="s">
        <v>637</v>
      </c>
      <c r="U176" s="64"/>
      <c r="V176" s="65" t="s">
        <v>238</v>
      </c>
      <c r="W176" s="60">
        <v>45407.0</v>
      </c>
      <c r="X176" s="65" t="s">
        <v>101</v>
      </c>
      <c r="Y176" s="65" t="s">
        <v>101</v>
      </c>
      <c r="Z176" s="65" t="s">
        <v>101</v>
      </c>
      <c r="AA176" s="66"/>
      <c r="AB176" s="66"/>
      <c r="AC176" s="61"/>
      <c r="AD176" s="65" t="s">
        <v>1826</v>
      </c>
      <c r="AE176" s="65" t="s">
        <v>1827</v>
      </c>
      <c r="AF176" s="58" t="s">
        <v>1828</v>
      </c>
      <c r="AG176" s="58" t="s">
        <v>105</v>
      </c>
      <c r="AH176" s="64"/>
      <c r="AI176" s="58" t="s">
        <v>1829</v>
      </c>
      <c r="AK176" s="65" t="s">
        <v>101</v>
      </c>
      <c r="AL176" s="65" t="s">
        <v>101</v>
      </c>
      <c r="AM176" s="65" t="s">
        <v>101</v>
      </c>
      <c r="AN176" s="65" t="s">
        <v>101</v>
      </c>
      <c r="AO176" s="65" t="s">
        <v>101</v>
      </c>
      <c r="AP176" s="65" t="s">
        <v>101</v>
      </c>
      <c r="AQ176" s="65" t="s">
        <v>101</v>
      </c>
      <c r="AR176" s="65" t="s">
        <v>101</v>
      </c>
      <c r="AS176" s="58" t="s">
        <v>149</v>
      </c>
      <c r="AT176" s="64"/>
      <c r="AU176" s="64"/>
      <c r="AV176" s="64"/>
      <c r="AW176" s="64"/>
      <c r="AX176" s="64"/>
      <c r="AY176" s="64"/>
      <c r="AZ176" s="64"/>
      <c r="BA176" s="58" t="s">
        <v>14</v>
      </c>
      <c r="BB176" s="58" t="s">
        <v>16</v>
      </c>
      <c r="BC176" s="58" t="s">
        <v>19</v>
      </c>
      <c r="BD176" s="58" t="s">
        <v>20</v>
      </c>
      <c r="BE176" s="58" t="s">
        <v>12</v>
      </c>
      <c r="BF176" s="58" t="s">
        <v>22</v>
      </c>
      <c r="BG176" s="58" t="s">
        <v>24</v>
      </c>
      <c r="BH176" s="64"/>
      <c r="BI176" s="64"/>
      <c r="BJ176" s="64"/>
      <c r="BK176" s="64"/>
      <c r="BL176" s="64"/>
      <c r="BM176" s="64"/>
      <c r="BN176" s="58" t="s">
        <v>109</v>
      </c>
    </row>
    <row r="177">
      <c r="A177" s="58" t="s">
        <v>1830</v>
      </c>
      <c r="B177" s="58">
        <v>1.2821317953E10</v>
      </c>
      <c r="C177" s="60">
        <v>45407.0</v>
      </c>
      <c r="D177" s="61"/>
      <c r="E177" s="62">
        <v>68.0</v>
      </c>
      <c r="F177" s="63" t="s">
        <v>90</v>
      </c>
      <c r="G177" s="64"/>
      <c r="H177" s="58" t="s">
        <v>91</v>
      </c>
      <c r="I177" s="64"/>
      <c r="J177" s="58" t="s">
        <v>1831</v>
      </c>
      <c r="K177" s="58" t="s">
        <v>93</v>
      </c>
      <c r="L177" s="58" t="s">
        <v>390</v>
      </c>
      <c r="M177" s="65" t="s">
        <v>95</v>
      </c>
      <c r="N177" s="60">
        <v>45394.0</v>
      </c>
      <c r="O177" s="58" t="s">
        <v>1832</v>
      </c>
      <c r="P177" s="58" t="s">
        <v>1833</v>
      </c>
      <c r="Q177" s="58" t="s">
        <v>1834</v>
      </c>
      <c r="R177" s="58" t="s">
        <v>998</v>
      </c>
      <c r="S177" s="58" t="s">
        <v>245</v>
      </c>
      <c r="T177" s="64"/>
      <c r="U177" s="64"/>
      <c r="V177" s="66"/>
      <c r="W177" s="60">
        <v>45407.0</v>
      </c>
      <c r="X177" s="65" t="s">
        <v>108</v>
      </c>
      <c r="Y177" s="65" t="s">
        <v>101</v>
      </c>
      <c r="Z177" s="65" t="s">
        <v>108</v>
      </c>
      <c r="AA177" s="66"/>
      <c r="AB177" s="66"/>
      <c r="AC177" s="61"/>
      <c r="AD177" s="65" t="s">
        <v>1835</v>
      </c>
      <c r="AE177" s="65" t="s">
        <v>1836</v>
      </c>
      <c r="AF177" s="58" t="s">
        <v>1837</v>
      </c>
      <c r="AG177" s="58" t="s">
        <v>105</v>
      </c>
      <c r="AH177" s="64"/>
      <c r="AI177" s="58" t="s">
        <v>1838</v>
      </c>
      <c r="AK177" s="65" t="s">
        <v>107</v>
      </c>
      <c r="AL177" s="65" t="s">
        <v>101</v>
      </c>
      <c r="AM177" s="65" t="s">
        <v>101</v>
      </c>
      <c r="AN177" s="65" t="s">
        <v>108</v>
      </c>
      <c r="AO177" s="65" t="s">
        <v>108</v>
      </c>
      <c r="AP177" s="65" t="s">
        <v>108</v>
      </c>
      <c r="AQ177" s="65" t="s">
        <v>101</v>
      </c>
      <c r="AR177" s="65" t="s">
        <v>101</v>
      </c>
      <c r="AS177" s="58" t="s">
        <v>123</v>
      </c>
      <c r="AT177" s="58" t="s">
        <v>25</v>
      </c>
      <c r="AU177" s="58" t="s">
        <v>17</v>
      </c>
      <c r="AV177" s="58" t="s">
        <v>13</v>
      </c>
      <c r="AW177" s="58" t="s">
        <v>22</v>
      </c>
      <c r="AX177" s="58" t="s">
        <v>20</v>
      </c>
      <c r="AY177" s="58" t="s">
        <v>14</v>
      </c>
      <c r="AZ177" s="58" t="s">
        <v>19</v>
      </c>
      <c r="BA177" s="58" t="s">
        <v>15</v>
      </c>
      <c r="BB177" s="58" t="s">
        <v>16</v>
      </c>
      <c r="BC177" s="58" t="s">
        <v>18</v>
      </c>
      <c r="BD177" s="58" t="s">
        <v>20</v>
      </c>
      <c r="BE177" s="58" t="s">
        <v>13</v>
      </c>
      <c r="BF177" s="58" t="s">
        <v>22</v>
      </c>
      <c r="BG177" s="58" t="s">
        <v>24</v>
      </c>
      <c r="BH177" s="67" t="b">
        <v>0</v>
      </c>
      <c r="BI177" s="67" t="b">
        <v>0</v>
      </c>
      <c r="BJ177" s="67" t="b">
        <v>1</v>
      </c>
      <c r="BK177" s="67" t="b">
        <v>0</v>
      </c>
      <c r="BL177" s="67" t="b">
        <v>0</v>
      </c>
      <c r="BM177" s="67" t="b">
        <v>1</v>
      </c>
      <c r="BN177" s="58" t="s">
        <v>109</v>
      </c>
    </row>
    <row r="178">
      <c r="A178" s="58" t="s">
        <v>1839</v>
      </c>
      <c r="B178" s="58">
        <v>1.285267414E10</v>
      </c>
      <c r="C178" s="60">
        <v>45407.0</v>
      </c>
      <c r="D178" s="61"/>
      <c r="E178" s="62">
        <v>68.0</v>
      </c>
      <c r="F178" s="63" t="s">
        <v>90</v>
      </c>
      <c r="G178" s="64"/>
      <c r="H178" s="58" t="s">
        <v>91</v>
      </c>
      <c r="I178" s="64"/>
      <c r="J178" s="58" t="s">
        <v>1840</v>
      </c>
      <c r="K178" s="58" t="s">
        <v>93</v>
      </c>
      <c r="L178" s="58" t="s">
        <v>1841</v>
      </c>
      <c r="M178" s="65" t="s">
        <v>95</v>
      </c>
      <c r="N178" s="60">
        <v>45397.0</v>
      </c>
      <c r="O178" s="58" t="s">
        <v>1842</v>
      </c>
      <c r="P178" s="58" t="s">
        <v>1843</v>
      </c>
      <c r="Q178" s="58" t="s">
        <v>1844</v>
      </c>
      <c r="R178" s="58" t="s">
        <v>1841</v>
      </c>
      <c r="S178" s="58" t="s">
        <v>292</v>
      </c>
      <c r="U178" s="64"/>
      <c r="V178" s="66"/>
      <c r="W178" s="60">
        <v>45407.0</v>
      </c>
      <c r="X178" s="65" t="s">
        <v>101</v>
      </c>
      <c r="Y178" s="65" t="s">
        <v>101</v>
      </c>
      <c r="Z178" s="65" t="s">
        <v>101</v>
      </c>
      <c r="AA178" s="66"/>
      <c r="AB178" s="66"/>
      <c r="AC178" s="61"/>
      <c r="AD178" s="65" t="s">
        <v>1845</v>
      </c>
      <c r="AE178" s="65" t="s">
        <v>1846</v>
      </c>
      <c r="AF178" s="58" t="s">
        <v>1847</v>
      </c>
      <c r="AG178" s="58" t="s">
        <v>105</v>
      </c>
      <c r="AH178" s="64"/>
      <c r="AI178" s="58" t="s">
        <v>1848</v>
      </c>
      <c r="AK178" s="65" t="s">
        <v>136</v>
      </c>
      <c r="AL178" s="65" t="s">
        <v>108</v>
      </c>
      <c r="AM178" s="65" t="s">
        <v>108</v>
      </c>
      <c r="AN178" s="65" t="s">
        <v>101</v>
      </c>
      <c r="AO178" s="65" t="s">
        <v>108</v>
      </c>
      <c r="AP178" s="65" t="s">
        <v>108</v>
      </c>
      <c r="AQ178" s="65" t="s">
        <v>101</v>
      </c>
      <c r="AR178" s="65" t="s">
        <v>101</v>
      </c>
      <c r="AS178" s="58" t="s">
        <v>123</v>
      </c>
      <c r="AT178" s="58" t="s">
        <v>24</v>
      </c>
      <c r="AU178" s="58" t="s">
        <v>17</v>
      </c>
      <c r="AV178" s="58" t="s">
        <v>13</v>
      </c>
      <c r="AW178" s="58" t="s">
        <v>22</v>
      </c>
      <c r="AX178" s="58" t="s">
        <v>20</v>
      </c>
      <c r="AY178" s="58" t="s">
        <v>14</v>
      </c>
      <c r="AZ178" s="58" t="s">
        <v>19</v>
      </c>
      <c r="BA178" s="58" t="s">
        <v>15</v>
      </c>
      <c r="BB178" s="58" t="s">
        <v>17</v>
      </c>
      <c r="BC178" s="58" t="s">
        <v>18</v>
      </c>
      <c r="BD178" s="58" t="s">
        <v>20</v>
      </c>
      <c r="BE178" s="58" t="s">
        <v>12</v>
      </c>
      <c r="BF178" s="58" t="s">
        <v>22</v>
      </c>
      <c r="BG178" s="58" t="s">
        <v>24</v>
      </c>
      <c r="BH178" s="67" t="b">
        <v>1</v>
      </c>
      <c r="BI178" s="67" t="b">
        <v>0</v>
      </c>
      <c r="BJ178" s="67" t="b">
        <v>1</v>
      </c>
      <c r="BK178" s="67" t="b">
        <v>0</v>
      </c>
      <c r="BL178" s="67" t="b">
        <v>1</v>
      </c>
      <c r="BM178" s="67" t="b">
        <v>1</v>
      </c>
      <c r="BN178" s="58" t="s">
        <v>109</v>
      </c>
    </row>
    <row r="179">
      <c r="A179" s="58" t="s">
        <v>1849</v>
      </c>
      <c r="B179" s="58">
        <v>1.2878757192E10</v>
      </c>
      <c r="C179" s="60">
        <v>45407.0</v>
      </c>
      <c r="D179" s="61"/>
      <c r="E179" s="62">
        <v>68.0</v>
      </c>
      <c r="F179" s="63" t="s">
        <v>90</v>
      </c>
      <c r="G179" s="64"/>
      <c r="H179" s="58" t="s">
        <v>91</v>
      </c>
      <c r="I179" s="64"/>
      <c r="J179" s="58" t="s">
        <v>1850</v>
      </c>
      <c r="K179" s="58" t="s">
        <v>93</v>
      </c>
      <c r="L179" s="58" t="s">
        <v>264</v>
      </c>
      <c r="M179" s="65" t="s">
        <v>95</v>
      </c>
      <c r="N179" s="60">
        <v>45399.0</v>
      </c>
      <c r="O179" s="58" t="s">
        <v>1851</v>
      </c>
      <c r="P179" s="58" t="s">
        <v>1852</v>
      </c>
      <c r="Q179" s="58" t="s">
        <v>1853</v>
      </c>
      <c r="R179" s="58" t="s">
        <v>394</v>
      </c>
      <c r="S179" s="58" t="s">
        <v>175</v>
      </c>
      <c r="T179" s="64"/>
      <c r="U179" s="64"/>
      <c r="V179" s="66"/>
      <c r="W179" s="60">
        <v>45407.0</v>
      </c>
      <c r="X179" s="65" t="s">
        <v>101</v>
      </c>
      <c r="Y179" s="65" t="s">
        <v>101</v>
      </c>
      <c r="Z179" s="65" t="s">
        <v>101</v>
      </c>
      <c r="AA179" s="66"/>
      <c r="AB179" s="66"/>
      <c r="AC179" s="61"/>
      <c r="AD179" s="65" t="s">
        <v>1854</v>
      </c>
      <c r="AE179" s="65" t="s">
        <v>1855</v>
      </c>
      <c r="AF179" s="58" t="s">
        <v>1856</v>
      </c>
      <c r="AG179" s="58" t="s">
        <v>105</v>
      </c>
      <c r="AH179" s="64"/>
      <c r="AI179" s="58" t="s">
        <v>1857</v>
      </c>
      <c r="AK179" s="65" t="s">
        <v>122</v>
      </c>
      <c r="AL179" s="65" t="s">
        <v>108</v>
      </c>
      <c r="AM179" s="65" t="s">
        <v>108</v>
      </c>
      <c r="AN179" s="65" t="s">
        <v>108</v>
      </c>
      <c r="AO179" s="65" t="s">
        <v>101</v>
      </c>
      <c r="AP179" s="65" t="s">
        <v>108</v>
      </c>
      <c r="AQ179" s="65" t="s">
        <v>108</v>
      </c>
      <c r="AR179" s="65" t="s">
        <v>101</v>
      </c>
      <c r="AS179" s="58" t="s">
        <v>123</v>
      </c>
      <c r="AT179" s="58" t="s">
        <v>25</v>
      </c>
      <c r="AU179" s="58" t="s">
        <v>16</v>
      </c>
      <c r="AV179" s="58" t="s">
        <v>12</v>
      </c>
      <c r="AW179" s="58" t="s">
        <v>23</v>
      </c>
      <c r="AX179" s="58" t="s">
        <v>20</v>
      </c>
      <c r="AY179" s="58" t="s">
        <v>14</v>
      </c>
      <c r="AZ179" s="58" t="s">
        <v>18</v>
      </c>
      <c r="BA179" s="58" t="s">
        <v>14</v>
      </c>
      <c r="BB179" s="58" t="s">
        <v>16</v>
      </c>
      <c r="BC179" s="58" t="s">
        <v>19</v>
      </c>
      <c r="BD179" s="58" t="s">
        <v>20</v>
      </c>
      <c r="BE179" s="58" t="s">
        <v>12</v>
      </c>
      <c r="BF179" s="58" t="s">
        <v>22</v>
      </c>
      <c r="BG179" s="58" t="s">
        <v>25</v>
      </c>
      <c r="BH179" s="67" t="b">
        <v>1</v>
      </c>
      <c r="BI179" s="67" t="b">
        <v>1</v>
      </c>
      <c r="BJ179" s="67" t="b">
        <v>1</v>
      </c>
      <c r="BK179" s="67" t="b">
        <v>0</v>
      </c>
      <c r="BL179" s="67" t="b">
        <v>1</v>
      </c>
      <c r="BM179" s="67" t="b">
        <v>0</v>
      </c>
      <c r="BN179" s="58" t="s">
        <v>109</v>
      </c>
    </row>
    <row r="180">
      <c r="A180" s="58" t="s">
        <v>1858</v>
      </c>
      <c r="B180" s="58">
        <v>1.2791858201E10</v>
      </c>
      <c r="C180" s="60">
        <v>45407.0</v>
      </c>
      <c r="D180" s="60">
        <v>45446.0</v>
      </c>
      <c r="E180" s="62">
        <v>39.0</v>
      </c>
      <c r="F180" s="63" t="s">
        <v>151</v>
      </c>
      <c r="G180" s="58" t="s">
        <v>1859</v>
      </c>
      <c r="H180" s="58" t="s">
        <v>153</v>
      </c>
      <c r="I180" s="58" t="s">
        <v>168</v>
      </c>
      <c r="J180" s="58" t="s">
        <v>1860</v>
      </c>
      <c r="K180" s="58" t="s">
        <v>93</v>
      </c>
      <c r="L180" s="58" t="s">
        <v>170</v>
      </c>
      <c r="M180" s="65" t="s">
        <v>95</v>
      </c>
      <c r="N180" s="60">
        <v>45392.0</v>
      </c>
      <c r="O180" s="58" t="s">
        <v>1861</v>
      </c>
      <c r="P180" s="58" t="s">
        <v>1093</v>
      </c>
      <c r="Q180" s="58" t="s">
        <v>1862</v>
      </c>
      <c r="R180" s="58" t="s">
        <v>978</v>
      </c>
      <c r="S180" s="58" t="s">
        <v>175</v>
      </c>
      <c r="T180" s="64"/>
      <c r="U180" s="64"/>
      <c r="V180" s="65" t="s">
        <v>740</v>
      </c>
      <c r="W180" s="60">
        <v>45407.0</v>
      </c>
      <c r="X180" s="65" t="s">
        <v>108</v>
      </c>
      <c r="Y180" s="65" t="s">
        <v>101</v>
      </c>
      <c r="Z180" s="65" t="s">
        <v>108</v>
      </c>
      <c r="AA180" s="66"/>
      <c r="AB180" s="66"/>
      <c r="AC180" s="61"/>
      <c r="AD180" s="65" t="s">
        <v>1863</v>
      </c>
      <c r="AE180" s="65" t="s">
        <v>1864</v>
      </c>
      <c r="AF180" s="58" t="s">
        <v>1865</v>
      </c>
      <c r="AG180" s="58" t="s">
        <v>105</v>
      </c>
      <c r="AH180" s="58">
        <v>2.711829611E9</v>
      </c>
      <c r="AI180" s="58" t="s">
        <v>1866</v>
      </c>
      <c r="AK180" s="65" t="s">
        <v>136</v>
      </c>
      <c r="AL180" s="65" t="s">
        <v>101</v>
      </c>
      <c r="AM180" s="65" t="s">
        <v>108</v>
      </c>
      <c r="AN180" s="65" t="s">
        <v>108</v>
      </c>
      <c r="AO180" s="65" t="s">
        <v>101</v>
      </c>
      <c r="AP180" s="65" t="s">
        <v>108</v>
      </c>
      <c r="AQ180" s="65" t="s">
        <v>108</v>
      </c>
      <c r="AR180" s="65" t="s">
        <v>101</v>
      </c>
      <c r="AS180" s="58" t="s">
        <v>181</v>
      </c>
      <c r="AT180" s="58" t="s">
        <v>25</v>
      </c>
      <c r="AU180" s="58" t="s">
        <v>16</v>
      </c>
      <c r="AV180" s="58" t="s">
        <v>12</v>
      </c>
      <c r="AW180" s="58" t="s">
        <v>23</v>
      </c>
      <c r="AX180" s="58" t="s">
        <v>20</v>
      </c>
      <c r="AY180" s="58" t="s">
        <v>14</v>
      </c>
      <c r="AZ180" s="58" t="s">
        <v>19</v>
      </c>
      <c r="BA180" s="58" t="s">
        <v>14</v>
      </c>
      <c r="BB180" s="58" t="s">
        <v>16</v>
      </c>
      <c r="BC180" s="58" t="s">
        <v>18</v>
      </c>
      <c r="BD180" s="58" t="s">
        <v>20</v>
      </c>
      <c r="BE180" s="58" t="s">
        <v>12</v>
      </c>
      <c r="BF180" s="58" t="s">
        <v>22</v>
      </c>
      <c r="BG180" s="58" t="s">
        <v>24</v>
      </c>
      <c r="BH180" s="67" t="b">
        <v>0</v>
      </c>
      <c r="BI180" s="67" t="b">
        <v>1</v>
      </c>
      <c r="BJ180" s="67" t="b">
        <v>1</v>
      </c>
      <c r="BK180" s="67" t="b">
        <v>0</v>
      </c>
      <c r="BL180" s="67" t="b">
        <v>1</v>
      </c>
      <c r="BM180" s="67" t="b">
        <v>0</v>
      </c>
      <c r="BN180" s="58" t="s">
        <v>109</v>
      </c>
    </row>
    <row r="181" hidden="1">
      <c r="A181" s="58" t="s">
        <v>1867</v>
      </c>
      <c r="B181" s="58">
        <v>8.120158214E9</v>
      </c>
      <c r="C181" s="60">
        <v>45407.0</v>
      </c>
      <c r="D181" s="61"/>
      <c r="E181" s="62">
        <v>68.0</v>
      </c>
      <c r="F181" s="63" t="s">
        <v>151</v>
      </c>
      <c r="G181" s="58" t="s">
        <v>152</v>
      </c>
      <c r="H181" s="58" t="s">
        <v>168</v>
      </c>
      <c r="I181" s="58" t="s">
        <v>154</v>
      </c>
      <c r="J181" s="58" t="s">
        <v>1868</v>
      </c>
      <c r="K181" s="58" t="s">
        <v>93</v>
      </c>
      <c r="L181" s="58" t="s">
        <v>1717</v>
      </c>
      <c r="M181" s="65" t="s">
        <v>95</v>
      </c>
      <c r="N181" s="60">
        <v>45152.0</v>
      </c>
      <c r="O181" s="58" t="s">
        <v>1869</v>
      </c>
      <c r="P181" s="58" t="s">
        <v>1870</v>
      </c>
      <c r="Q181" s="58" t="s">
        <v>1871</v>
      </c>
      <c r="R181" s="58" t="s">
        <v>1717</v>
      </c>
      <c r="S181" s="58" t="s">
        <v>292</v>
      </c>
      <c r="U181" s="64"/>
      <c r="V181" s="66"/>
      <c r="W181" s="60">
        <v>45196.0</v>
      </c>
      <c r="X181" s="65" t="s">
        <v>108</v>
      </c>
      <c r="Y181" s="65" t="s">
        <v>238</v>
      </c>
      <c r="Z181" s="65" t="s">
        <v>107</v>
      </c>
      <c r="AA181" s="66"/>
      <c r="AB181" s="66"/>
      <c r="AC181" s="61"/>
      <c r="AD181" s="65" t="s">
        <v>1872</v>
      </c>
      <c r="AE181" s="65" t="s">
        <v>1873</v>
      </c>
      <c r="AF181" s="58" t="s">
        <v>1874</v>
      </c>
      <c r="AG181" s="58" t="s">
        <v>105</v>
      </c>
      <c r="AH181" s="58">
        <v>2.818199084E9</v>
      </c>
      <c r="AI181" s="58" t="s">
        <v>1875</v>
      </c>
      <c r="AJ181" s="58" t="s">
        <v>1876</v>
      </c>
      <c r="AK181" s="65" t="s">
        <v>101</v>
      </c>
      <c r="AL181" s="65" t="s">
        <v>101</v>
      </c>
      <c r="AM181" s="65" t="s">
        <v>101</v>
      </c>
      <c r="AN181" s="65" t="s">
        <v>101</v>
      </c>
      <c r="AO181" s="65" t="s">
        <v>101</v>
      </c>
      <c r="AP181" s="65" t="s">
        <v>101</v>
      </c>
      <c r="AQ181" s="65" t="s">
        <v>101</v>
      </c>
      <c r="AR181" s="65" t="s">
        <v>101</v>
      </c>
      <c r="AS181" s="58" t="s">
        <v>123</v>
      </c>
      <c r="AT181" s="58" t="s">
        <v>25</v>
      </c>
      <c r="AU181" s="58" t="s">
        <v>17</v>
      </c>
      <c r="AV181" s="58" t="s">
        <v>12</v>
      </c>
      <c r="AW181" s="58" t="s">
        <v>22</v>
      </c>
      <c r="AX181" s="58" t="s">
        <v>20</v>
      </c>
      <c r="AY181" s="58" t="s">
        <v>14</v>
      </c>
      <c r="AZ181" s="58" t="s">
        <v>19</v>
      </c>
      <c r="BA181" s="64"/>
      <c r="BB181" s="64"/>
      <c r="BC181" s="64"/>
      <c r="BD181" s="64"/>
      <c r="BE181" s="64"/>
      <c r="BF181" s="64"/>
      <c r="BG181" s="64"/>
      <c r="BH181" s="64"/>
      <c r="BI181" s="64"/>
      <c r="BJ181" s="64"/>
      <c r="BK181" s="64"/>
      <c r="BL181" s="64"/>
      <c r="BM181" s="64"/>
      <c r="BN181" s="58" t="s">
        <v>109</v>
      </c>
    </row>
    <row r="182">
      <c r="A182" s="58" t="s">
        <v>1877</v>
      </c>
      <c r="B182" s="58">
        <v>1.2893321566E10</v>
      </c>
      <c r="C182" s="60">
        <v>45407.0</v>
      </c>
      <c r="D182" s="60">
        <v>45461.0</v>
      </c>
      <c r="E182" s="62">
        <v>54.0</v>
      </c>
      <c r="F182" s="63" t="s">
        <v>151</v>
      </c>
      <c r="G182" s="58" t="s">
        <v>1013</v>
      </c>
      <c r="H182" s="58" t="s">
        <v>153</v>
      </c>
      <c r="I182" s="58" t="s">
        <v>168</v>
      </c>
      <c r="J182" s="58" t="s">
        <v>1878</v>
      </c>
      <c r="K182" s="58" t="s">
        <v>93</v>
      </c>
      <c r="L182" s="58" t="s">
        <v>264</v>
      </c>
      <c r="M182" s="65" t="s">
        <v>95</v>
      </c>
      <c r="N182" s="60">
        <v>45400.0</v>
      </c>
      <c r="O182" s="58" t="s">
        <v>1879</v>
      </c>
      <c r="P182" s="58" t="s">
        <v>1803</v>
      </c>
      <c r="Q182" s="58" t="s">
        <v>1880</v>
      </c>
      <c r="R182" s="58" t="s">
        <v>1684</v>
      </c>
      <c r="S182" s="58" t="s">
        <v>804</v>
      </c>
      <c r="U182" s="64"/>
      <c r="V182" s="66"/>
      <c r="W182" s="60">
        <v>45407.0</v>
      </c>
      <c r="X182" s="65" t="s">
        <v>108</v>
      </c>
      <c r="Y182" s="65" t="s">
        <v>101</v>
      </c>
      <c r="Z182" s="65" t="s">
        <v>108</v>
      </c>
      <c r="AA182" s="66"/>
      <c r="AB182" s="66"/>
      <c r="AC182" s="61"/>
      <c r="AD182" s="65" t="s">
        <v>1881</v>
      </c>
      <c r="AE182" s="65" t="s">
        <v>1882</v>
      </c>
      <c r="AF182" s="58" t="s">
        <v>1883</v>
      </c>
      <c r="AG182" s="58" t="s">
        <v>105</v>
      </c>
      <c r="AH182" s="58">
        <v>2.74264874E9</v>
      </c>
      <c r="AI182" s="58" t="s">
        <v>1884</v>
      </c>
      <c r="AJ182" s="58" t="s">
        <v>1885</v>
      </c>
      <c r="AK182" s="65" t="s">
        <v>122</v>
      </c>
      <c r="AL182" s="65" t="s">
        <v>108</v>
      </c>
      <c r="AM182" s="65" t="s">
        <v>108</v>
      </c>
      <c r="AN182" s="65" t="s">
        <v>108</v>
      </c>
      <c r="AO182" s="65" t="s">
        <v>108</v>
      </c>
      <c r="AP182" s="65" t="s">
        <v>108</v>
      </c>
      <c r="AQ182" s="65" t="s">
        <v>101</v>
      </c>
      <c r="AR182" s="65" t="s">
        <v>101</v>
      </c>
      <c r="AS182" s="64"/>
      <c r="AT182" s="58" t="s">
        <v>25</v>
      </c>
      <c r="AU182" s="58" t="s">
        <v>17</v>
      </c>
      <c r="AV182" s="58" t="s">
        <v>12</v>
      </c>
      <c r="AW182" s="58" t="s">
        <v>22</v>
      </c>
      <c r="AX182" s="58" t="s">
        <v>20</v>
      </c>
      <c r="AY182" s="58" t="s">
        <v>14</v>
      </c>
      <c r="AZ182" s="58" t="s">
        <v>19</v>
      </c>
      <c r="BA182" s="58" t="s">
        <v>15</v>
      </c>
      <c r="BB182" s="58" t="s">
        <v>17</v>
      </c>
      <c r="BC182" s="58" t="s">
        <v>18</v>
      </c>
      <c r="BD182" s="58" t="s">
        <v>20</v>
      </c>
      <c r="BE182" s="58" t="s">
        <v>12</v>
      </c>
      <c r="BF182" s="58" t="s">
        <v>22</v>
      </c>
      <c r="BG182" s="58" t="s">
        <v>25</v>
      </c>
      <c r="BH182" s="67" t="b">
        <v>1</v>
      </c>
      <c r="BI182" s="67" t="b">
        <v>0</v>
      </c>
      <c r="BJ182" s="67" t="b">
        <v>1</v>
      </c>
      <c r="BK182" s="67" t="b">
        <v>0</v>
      </c>
      <c r="BL182" s="67" t="b">
        <v>1</v>
      </c>
      <c r="BM182" s="67" t="b">
        <v>1</v>
      </c>
      <c r="BN182" s="58" t="s">
        <v>809</v>
      </c>
    </row>
    <row r="183" hidden="1">
      <c r="A183" s="58" t="s">
        <v>1886</v>
      </c>
      <c r="B183" s="58">
        <v>7.793248065E9</v>
      </c>
      <c r="C183" s="60">
        <v>45406.0</v>
      </c>
      <c r="D183" s="60">
        <v>45463.0</v>
      </c>
      <c r="E183" s="62">
        <v>57.0</v>
      </c>
      <c r="F183" s="63" t="s">
        <v>151</v>
      </c>
      <c r="G183" s="58" t="s">
        <v>1333</v>
      </c>
      <c r="H183" s="58" t="s">
        <v>153</v>
      </c>
      <c r="I183" s="58" t="s">
        <v>168</v>
      </c>
      <c r="J183" s="58" t="s">
        <v>1887</v>
      </c>
      <c r="K183" s="58" t="s">
        <v>93</v>
      </c>
      <c r="L183" s="58" t="s">
        <v>406</v>
      </c>
      <c r="M183" s="65" t="s">
        <v>95</v>
      </c>
      <c r="N183" s="60">
        <v>45135.0</v>
      </c>
      <c r="O183" s="58" t="s">
        <v>1888</v>
      </c>
      <c r="P183" s="58" t="s">
        <v>1889</v>
      </c>
      <c r="Q183" s="58" t="s">
        <v>1890</v>
      </c>
      <c r="R183" s="58" t="s">
        <v>406</v>
      </c>
      <c r="S183" s="58" t="s">
        <v>605</v>
      </c>
      <c r="T183" s="64"/>
      <c r="U183" s="64"/>
      <c r="V183" s="66"/>
      <c r="W183" s="60">
        <v>45149.0</v>
      </c>
      <c r="X183" s="65" t="s">
        <v>101</v>
      </c>
      <c r="Y183" s="65" t="s">
        <v>108</v>
      </c>
      <c r="Z183" s="65" t="s">
        <v>108</v>
      </c>
      <c r="AA183" s="65" t="s">
        <v>238</v>
      </c>
      <c r="AB183" s="66"/>
      <c r="AC183" s="61"/>
      <c r="AD183" s="65" t="s">
        <v>1891</v>
      </c>
      <c r="AE183" s="65" t="s">
        <v>1892</v>
      </c>
      <c r="AF183" s="58" t="s">
        <v>1893</v>
      </c>
      <c r="AG183" s="58" t="s">
        <v>105</v>
      </c>
      <c r="AH183" s="58">
        <v>2.863606828E9</v>
      </c>
      <c r="AI183" s="58" t="s">
        <v>1894</v>
      </c>
      <c r="AJ183" s="58" t="s">
        <v>1895</v>
      </c>
      <c r="AK183" s="65" t="s">
        <v>101</v>
      </c>
      <c r="AL183" s="65" t="s">
        <v>101</v>
      </c>
      <c r="AM183" s="65" t="s">
        <v>101</v>
      </c>
      <c r="AN183" s="65" t="s">
        <v>101</v>
      </c>
      <c r="AO183" s="65" t="s">
        <v>101</v>
      </c>
      <c r="AP183" s="65" t="s">
        <v>101</v>
      </c>
      <c r="AQ183" s="65" t="s">
        <v>101</v>
      </c>
      <c r="AR183" s="65" t="s">
        <v>101</v>
      </c>
      <c r="AS183" s="58" t="s">
        <v>123</v>
      </c>
      <c r="AT183" s="58" t="s">
        <v>25</v>
      </c>
      <c r="AU183" s="58" t="s">
        <v>16</v>
      </c>
      <c r="AV183" s="58" t="s">
        <v>13</v>
      </c>
      <c r="AW183" s="58" t="s">
        <v>23</v>
      </c>
      <c r="AX183" s="58" t="s">
        <v>21</v>
      </c>
      <c r="AY183" s="58" t="s">
        <v>14</v>
      </c>
      <c r="AZ183" s="58" t="s">
        <v>19</v>
      </c>
      <c r="BA183" s="64"/>
      <c r="BB183" s="64"/>
      <c r="BC183" s="64"/>
      <c r="BD183" s="64"/>
      <c r="BE183" s="64"/>
      <c r="BF183" s="64"/>
      <c r="BG183" s="64"/>
      <c r="BH183" s="64"/>
      <c r="BI183" s="64"/>
      <c r="BJ183" s="64"/>
      <c r="BK183" s="64"/>
      <c r="BL183" s="64"/>
      <c r="BM183" s="64"/>
      <c r="BN183" s="58" t="s">
        <v>109</v>
      </c>
    </row>
    <row r="184">
      <c r="A184" s="58" t="s">
        <v>1896</v>
      </c>
      <c r="B184" s="58">
        <v>1.280885197E10</v>
      </c>
      <c r="C184" s="60">
        <v>45406.0</v>
      </c>
      <c r="D184" s="61"/>
      <c r="E184" s="62">
        <v>69.0</v>
      </c>
      <c r="F184" s="63" t="s">
        <v>90</v>
      </c>
      <c r="G184" s="64"/>
      <c r="H184" s="58" t="s">
        <v>91</v>
      </c>
      <c r="I184" s="64"/>
      <c r="J184" s="58" t="s">
        <v>1897</v>
      </c>
      <c r="K184" s="58" t="s">
        <v>93</v>
      </c>
      <c r="L184" s="58" t="s">
        <v>170</v>
      </c>
      <c r="M184" s="65" t="s">
        <v>95</v>
      </c>
      <c r="N184" s="60">
        <v>45393.0</v>
      </c>
      <c r="O184" s="58" t="s">
        <v>1898</v>
      </c>
      <c r="P184" s="58" t="s">
        <v>1899</v>
      </c>
      <c r="Q184" s="58" t="s">
        <v>1900</v>
      </c>
      <c r="R184" s="58" t="s">
        <v>112</v>
      </c>
      <c r="S184" s="58" t="s">
        <v>116</v>
      </c>
      <c r="U184" s="64"/>
      <c r="V184" s="66"/>
      <c r="W184" s="60">
        <v>45406.0</v>
      </c>
      <c r="X184" s="65" t="s">
        <v>101</v>
      </c>
      <c r="Y184" s="65" t="s">
        <v>101</v>
      </c>
      <c r="Z184" s="65" t="s">
        <v>101</v>
      </c>
      <c r="AA184" s="66"/>
      <c r="AB184" s="66"/>
      <c r="AC184" s="61"/>
      <c r="AD184" s="65" t="s">
        <v>1901</v>
      </c>
      <c r="AE184" s="65" t="s">
        <v>1902</v>
      </c>
      <c r="AF184" s="58" t="s">
        <v>1903</v>
      </c>
      <c r="AG184" s="58" t="s">
        <v>105</v>
      </c>
      <c r="AH184" s="64"/>
      <c r="AI184" s="58" t="s">
        <v>1904</v>
      </c>
      <c r="AK184" s="65" t="s">
        <v>136</v>
      </c>
      <c r="AL184" s="65" t="s">
        <v>108</v>
      </c>
      <c r="AM184" s="65" t="s">
        <v>101</v>
      </c>
      <c r="AN184" s="65" t="s">
        <v>101</v>
      </c>
      <c r="AO184" s="65" t="s">
        <v>101</v>
      </c>
      <c r="AP184" s="65" t="s">
        <v>108</v>
      </c>
      <c r="AQ184" s="65" t="s">
        <v>108</v>
      </c>
      <c r="AR184" s="65" t="s">
        <v>108</v>
      </c>
      <c r="AS184" s="58" t="s">
        <v>149</v>
      </c>
      <c r="AT184" s="58" t="s">
        <v>25</v>
      </c>
      <c r="AU184" s="58" t="s">
        <v>16</v>
      </c>
      <c r="AV184" s="58" t="s">
        <v>13</v>
      </c>
      <c r="AW184" s="58" t="s">
        <v>23</v>
      </c>
      <c r="AX184" s="58" t="s">
        <v>20</v>
      </c>
      <c r="AY184" s="58" t="s">
        <v>14</v>
      </c>
      <c r="AZ184" s="58" t="s">
        <v>18</v>
      </c>
      <c r="BA184" s="58" t="s">
        <v>14</v>
      </c>
      <c r="BB184" s="58" t="s">
        <v>17</v>
      </c>
      <c r="BC184" s="58" t="s">
        <v>18</v>
      </c>
      <c r="BD184" s="58" t="s">
        <v>20</v>
      </c>
      <c r="BE184" s="58" t="s">
        <v>12</v>
      </c>
      <c r="BF184" s="58" t="s">
        <v>22</v>
      </c>
      <c r="BG184" s="58" t="s">
        <v>25</v>
      </c>
      <c r="BH184" s="67" t="b">
        <v>1</v>
      </c>
      <c r="BI184" s="67" t="b">
        <v>1</v>
      </c>
      <c r="BJ184" s="67" t="b">
        <v>1</v>
      </c>
      <c r="BK184" s="67" t="b">
        <v>1</v>
      </c>
      <c r="BL184" s="67" t="b">
        <v>0</v>
      </c>
      <c r="BM184" s="67" t="b">
        <v>0</v>
      </c>
      <c r="BN184" s="58" t="s">
        <v>109</v>
      </c>
    </row>
    <row r="185">
      <c r="A185" s="58" t="s">
        <v>1905</v>
      </c>
      <c r="B185" s="58">
        <v>1.2818585864E10</v>
      </c>
      <c r="C185" s="60">
        <v>45406.0</v>
      </c>
      <c r="D185" s="61"/>
      <c r="E185" s="62">
        <v>69.0</v>
      </c>
      <c r="F185" s="63" t="s">
        <v>90</v>
      </c>
      <c r="G185" s="64"/>
      <c r="H185" s="58" t="s">
        <v>91</v>
      </c>
      <c r="I185" s="64"/>
      <c r="J185" s="58" t="s">
        <v>1906</v>
      </c>
      <c r="K185" s="58" t="s">
        <v>93</v>
      </c>
      <c r="L185" s="58" t="s">
        <v>170</v>
      </c>
      <c r="M185" s="65" t="s">
        <v>95</v>
      </c>
      <c r="N185" s="60">
        <v>45394.0</v>
      </c>
      <c r="O185" s="58" t="s">
        <v>1907</v>
      </c>
      <c r="P185" s="58" t="s">
        <v>1908</v>
      </c>
      <c r="Q185" s="58" t="s">
        <v>1909</v>
      </c>
      <c r="R185" s="58" t="s">
        <v>459</v>
      </c>
      <c r="S185" s="58" t="s">
        <v>144</v>
      </c>
      <c r="U185" s="64"/>
      <c r="V185" s="66"/>
      <c r="W185" s="60">
        <v>45406.0</v>
      </c>
      <c r="X185" s="65" t="s">
        <v>101</v>
      </c>
      <c r="Y185" s="65" t="s">
        <v>101</v>
      </c>
      <c r="Z185" s="65" t="s">
        <v>101</v>
      </c>
      <c r="AA185" s="66"/>
      <c r="AB185" s="66"/>
      <c r="AC185" s="61"/>
      <c r="AD185" s="65" t="s">
        <v>1910</v>
      </c>
      <c r="AE185" s="65" t="s">
        <v>1911</v>
      </c>
      <c r="AF185" s="58" t="s">
        <v>1912</v>
      </c>
      <c r="AG185" s="58" t="s">
        <v>105</v>
      </c>
      <c r="AH185" s="64"/>
      <c r="AI185" s="58" t="s">
        <v>1913</v>
      </c>
      <c r="AK185" s="65" t="s">
        <v>136</v>
      </c>
      <c r="AL185" s="65" t="s">
        <v>101</v>
      </c>
      <c r="AM185" s="65" t="s">
        <v>108</v>
      </c>
      <c r="AN185" s="65" t="s">
        <v>108</v>
      </c>
      <c r="AO185" s="65" t="s">
        <v>101</v>
      </c>
      <c r="AP185" s="65" t="s">
        <v>108</v>
      </c>
      <c r="AQ185" s="65" t="s">
        <v>101</v>
      </c>
      <c r="AR185" s="65" t="s">
        <v>108</v>
      </c>
      <c r="AS185" s="58" t="s">
        <v>123</v>
      </c>
      <c r="AT185" s="58" t="s">
        <v>25</v>
      </c>
      <c r="AU185" s="58" t="s">
        <v>16</v>
      </c>
      <c r="AV185" s="58" t="s">
        <v>13</v>
      </c>
      <c r="AW185" s="58" t="s">
        <v>23</v>
      </c>
      <c r="AX185" s="58" t="s">
        <v>20</v>
      </c>
      <c r="AY185" s="58" t="s">
        <v>14</v>
      </c>
      <c r="AZ185" s="58" t="s">
        <v>18</v>
      </c>
      <c r="BA185" s="58" t="s">
        <v>15</v>
      </c>
      <c r="BB185" s="58" t="s">
        <v>16</v>
      </c>
      <c r="BC185" s="58" t="s">
        <v>18</v>
      </c>
      <c r="BD185" s="58" t="s">
        <v>20</v>
      </c>
      <c r="BE185" s="58" t="s">
        <v>13</v>
      </c>
      <c r="BF185" s="58" t="s">
        <v>22</v>
      </c>
      <c r="BG185" s="58" t="s">
        <v>24</v>
      </c>
      <c r="BH185" s="67" t="b">
        <v>0</v>
      </c>
      <c r="BI185" s="67" t="b">
        <v>0</v>
      </c>
      <c r="BJ185" s="67" t="b">
        <v>1</v>
      </c>
      <c r="BK185" s="67" t="b">
        <v>1</v>
      </c>
      <c r="BL185" s="67" t="b">
        <v>1</v>
      </c>
      <c r="BM185" s="67" t="b">
        <v>0</v>
      </c>
      <c r="BN185" s="58" t="s">
        <v>109</v>
      </c>
    </row>
    <row r="186">
      <c r="A186" s="58" t="s">
        <v>1914</v>
      </c>
      <c r="B186" s="58">
        <v>1.2722716592E10</v>
      </c>
      <c r="C186" s="60">
        <v>45406.0</v>
      </c>
      <c r="D186" s="61"/>
      <c r="E186" s="62">
        <v>69.0</v>
      </c>
      <c r="F186" s="63" t="s">
        <v>90</v>
      </c>
      <c r="G186" s="64"/>
      <c r="H186" s="58" t="s">
        <v>91</v>
      </c>
      <c r="I186" s="64"/>
      <c r="J186" s="58" t="s">
        <v>1915</v>
      </c>
      <c r="K186" s="58" t="s">
        <v>93</v>
      </c>
      <c r="L186" s="58" t="s">
        <v>390</v>
      </c>
      <c r="M186" s="65" t="s">
        <v>95</v>
      </c>
      <c r="N186" s="60">
        <v>45386.0</v>
      </c>
      <c r="O186" s="58" t="s">
        <v>1916</v>
      </c>
      <c r="P186" s="58" t="s">
        <v>1917</v>
      </c>
      <c r="Q186" s="58" t="s">
        <v>1918</v>
      </c>
      <c r="R186" s="58" t="s">
        <v>427</v>
      </c>
      <c r="S186" s="58" t="s">
        <v>144</v>
      </c>
      <c r="U186" s="64"/>
      <c r="V186" s="66"/>
      <c r="W186" s="60">
        <v>45406.0</v>
      </c>
      <c r="X186" s="65" t="s">
        <v>108</v>
      </c>
      <c r="Y186" s="65" t="s">
        <v>101</v>
      </c>
      <c r="Z186" s="65" t="s">
        <v>108</v>
      </c>
      <c r="AA186" s="66"/>
      <c r="AB186" s="66"/>
      <c r="AC186" s="61"/>
      <c r="AD186" s="65" t="s">
        <v>1919</v>
      </c>
      <c r="AE186" s="65" t="s">
        <v>1920</v>
      </c>
      <c r="AF186" s="58" t="s">
        <v>1921</v>
      </c>
      <c r="AG186" s="58" t="s">
        <v>105</v>
      </c>
      <c r="AH186" s="64"/>
      <c r="AI186" s="58" t="s">
        <v>1922</v>
      </c>
      <c r="AK186" s="65" t="s">
        <v>136</v>
      </c>
      <c r="AL186" s="65" t="s">
        <v>108</v>
      </c>
      <c r="AM186" s="65" t="s">
        <v>101</v>
      </c>
      <c r="AN186" s="65" t="s">
        <v>101</v>
      </c>
      <c r="AO186" s="65" t="s">
        <v>108</v>
      </c>
      <c r="AP186" s="65" t="s">
        <v>101</v>
      </c>
      <c r="AQ186" s="65" t="s">
        <v>108</v>
      </c>
      <c r="AR186" s="65" t="s">
        <v>108</v>
      </c>
      <c r="AS186" s="58" t="s">
        <v>149</v>
      </c>
      <c r="AT186" s="58" t="s">
        <v>24</v>
      </c>
      <c r="AU186" s="58" t="s">
        <v>17</v>
      </c>
      <c r="AV186" s="58" t="s">
        <v>13</v>
      </c>
      <c r="AW186" s="58" t="s">
        <v>22</v>
      </c>
      <c r="AX186" s="58" t="s">
        <v>21</v>
      </c>
      <c r="AY186" s="58" t="s">
        <v>14</v>
      </c>
      <c r="AZ186" s="58" t="s">
        <v>18</v>
      </c>
      <c r="BA186" s="58" t="s">
        <v>14</v>
      </c>
      <c r="BB186" s="58" t="s">
        <v>16</v>
      </c>
      <c r="BC186" s="58" t="s">
        <v>18</v>
      </c>
      <c r="BD186" s="58" t="s">
        <v>20</v>
      </c>
      <c r="BE186" s="58" t="s">
        <v>12</v>
      </c>
      <c r="BF186" s="58" t="s">
        <v>22</v>
      </c>
      <c r="BG186" s="58" t="s">
        <v>24</v>
      </c>
      <c r="BH186" s="67" t="b">
        <v>1</v>
      </c>
      <c r="BI186" s="67" t="b">
        <v>1</v>
      </c>
      <c r="BJ186" s="67" t="b">
        <v>0</v>
      </c>
      <c r="BK186" s="67" t="b">
        <v>1</v>
      </c>
      <c r="BL186" s="67" t="b">
        <v>0</v>
      </c>
      <c r="BM186" s="67" t="b">
        <v>1</v>
      </c>
      <c r="BN186" s="58" t="s">
        <v>109</v>
      </c>
    </row>
    <row r="187">
      <c r="A187" s="58" t="s">
        <v>1923</v>
      </c>
      <c r="B187" s="58">
        <v>1.2864445455E10</v>
      </c>
      <c r="C187" s="60">
        <v>45406.0</v>
      </c>
      <c r="D187" s="61"/>
      <c r="E187" s="62">
        <v>69.0</v>
      </c>
      <c r="F187" s="63" t="s">
        <v>90</v>
      </c>
      <c r="G187" s="64"/>
      <c r="H187" s="58" t="s">
        <v>91</v>
      </c>
      <c r="I187" s="64"/>
      <c r="J187" s="58" t="s">
        <v>1924</v>
      </c>
      <c r="K187" s="58" t="s">
        <v>93</v>
      </c>
      <c r="L187" s="58" t="s">
        <v>696</v>
      </c>
      <c r="M187" s="65" t="s">
        <v>95</v>
      </c>
      <c r="N187" s="60">
        <v>45398.0</v>
      </c>
      <c r="O187" s="58" t="s">
        <v>1925</v>
      </c>
      <c r="P187" s="58" t="s">
        <v>310</v>
      </c>
      <c r="Q187" s="58" t="s">
        <v>1926</v>
      </c>
      <c r="R187" s="58" t="s">
        <v>696</v>
      </c>
      <c r="S187" s="58" t="s">
        <v>175</v>
      </c>
      <c r="T187" s="64"/>
      <c r="U187" s="64"/>
      <c r="V187" s="66"/>
      <c r="W187" s="60">
        <v>45406.0</v>
      </c>
      <c r="X187" s="65" t="s">
        <v>108</v>
      </c>
      <c r="Y187" s="65" t="s">
        <v>101</v>
      </c>
      <c r="Z187" s="65" t="s">
        <v>108</v>
      </c>
      <c r="AA187" s="66"/>
      <c r="AB187" s="66"/>
      <c r="AC187" s="61"/>
      <c r="AD187" s="65" t="s">
        <v>1927</v>
      </c>
      <c r="AE187" s="65" t="s">
        <v>1928</v>
      </c>
      <c r="AF187" s="58" t="s">
        <v>1929</v>
      </c>
      <c r="AG187" s="58" t="s">
        <v>105</v>
      </c>
      <c r="AH187" s="64"/>
      <c r="AI187" s="58" t="s">
        <v>1930</v>
      </c>
      <c r="AK187" s="65" t="s">
        <v>165</v>
      </c>
      <c r="AL187" s="65" t="s">
        <v>108</v>
      </c>
      <c r="AM187" s="65" t="s">
        <v>108</v>
      </c>
      <c r="AN187" s="65" t="s">
        <v>108</v>
      </c>
      <c r="AO187" s="65" t="s">
        <v>108</v>
      </c>
      <c r="AP187" s="65" t="s">
        <v>108</v>
      </c>
      <c r="AQ187" s="65" t="s">
        <v>108</v>
      </c>
      <c r="AR187" s="65" t="s">
        <v>101</v>
      </c>
      <c r="AS187" s="58" t="s">
        <v>123</v>
      </c>
      <c r="AT187" s="58" t="s">
        <v>25</v>
      </c>
      <c r="AU187" s="58" t="s">
        <v>16</v>
      </c>
      <c r="AV187" s="58" t="s">
        <v>13</v>
      </c>
      <c r="AW187" s="58" t="s">
        <v>23</v>
      </c>
      <c r="AX187" s="58" t="s">
        <v>20</v>
      </c>
      <c r="AY187" s="58" t="s">
        <v>14</v>
      </c>
      <c r="AZ187" s="58" t="s">
        <v>19</v>
      </c>
      <c r="BA187" s="58" t="s">
        <v>14</v>
      </c>
      <c r="BB187" s="58" t="s">
        <v>16</v>
      </c>
      <c r="BC187" s="58" t="s">
        <v>18</v>
      </c>
      <c r="BD187" s="58" t="s">
        <v>20</v>
      </c>
      <c r="BE187" s="58" t="s">
        <v>13</v>
      </c>
      <c r="BF187" s="58" t="s">
        <v>23</v>
      </c>
      <c r="BG187" s="58" t="s">
        <v>25</v>
      </c>
      <c r="BH187" s="67" t="b">
        <v>1</v>
      </c>
      <c r="BI187" s="67" t="b">
        <v>1</v>
      </c>
      <c r="BJ187" s="67" t="b">
        <v>1</v>
      </c>
      <c r="BK187" s="67" t="b">
        <v>0</v>
      </c>
      <c r="BL187" s="67" t="b">
        <v>1</v>
      </c>
      <c r="BM187" s="67" t="b">
        <v>1</v>
      </c>
      <c r="BN187" s="58" t="s">
        <v>109</v>
      </c>
    </row>
    <row r="188">
      <c r="A188" s="58" t="s">
        <v>1931</v>
      </c>
      <c r="B188" s="58">
        <v>1.2788891683E10</v>
      </c>
      <c r="C188" s="60">
        <v>45406.0</v>
      </c>
      <c r="D188" s="61"/>
      <c r="E188" s="62">
        <v>69.0</v>
      </c>
      <c r="F188" s="63" t="s">
        <v>90</v>
      </c>
      <c r="G188" s="64"/>
      <c r="H188" s="58" t="s">
        <v>91</v>
      </c>
      <c r="I188" s="64"/>
      <c r="J188" s="58" t="s">
        <v>1932</v>
      </c>
      <c r="K188" s="58" t="s">
        <v>93</v>
      </c>
      <c r="L188" s="58" t="s">
        <v>184</v>
      </c>
      <c r="M188" s="65" t="s">
        <v>95</v>
      </c>
      <c r="N188" s="60">
        <v>45391.0</v>
      </c>
      <c r="O188" s="58" t="s">
        <v>1933</v>
      </c>
      <c r="P188" s="58" t="s">
        <v>425</v>
      </c>
      <c r="Q188" s="58" t="s">
        <v>1934</v>
      </c>
      <c r="R188" s="58" t="s">
        <v>184</v>
      </c>
      <c r="S188" s="58" t="s">
        <v>188</v>
      </c>
      <c r="U188" s="64"/>
      <c r="V188" s="66"/>
      <c r="W188" s="60">
        <v>45406.0</v>
      </c>
      <c r="X188" s="65" t="s">
        <v>101</v>
      </c>
      <c r="Y188" s="65" t="s">
        <v>101</v>
      </c>
      <c r="Z188" s="65" t="s">
        <v>101</v>
      </c>
      <c r="AA188" s="66"/>
      <c r="AB188" s="66"/>
      <c r="AC188" s="61"/>
      <c r="AD188" s="65" t="s">
        <v>1935</v>
      </c>
      <c r="AE188" s="65" t="s">
        <v>1936</v>
      </c>
      <c r="AF188" s="68" t="s">
        <v>1937</v>
      </c>
      <c r="AG188" s="58" t="s">
        <v>105</v>
      </c>
      <c r="AH188" s="64"/>
      <c r="AI188" s="58" t="s">
        <v>1938</v>
      </c>
      <c r="AK188" s="65" t="s">
        <v>136</v>
      </c>
      <c r="AL188" s="65" t="s">
        <v>108</v>
      </c>
      <c r="AM188" s="65" t="s">
        <v>101</v>
      </c>
      <c r="AN188" s="65" t="s">
        <v>101</v>
      </c>
      <c r="AO188" s="65" t="s">
        <v>101</v>
      </c>
      <c r="AP188" s="65" t="s">
        <v>108</v>
      </c>
      <c r="AQ188" s="65" t="s">
        <v>108</v>
      </c>
      <c r="AR188" s="65" t="s">
        <v>108</v>
      </c>
      <c r="AS188" s="58" t="s">
        <v>149</v>
      </c>
      <c r="AT188" s="58" t="s">
        <v>25</v>
      </c>
      <c r="AU188" s="58" t="s">
        <v>17</v>
      </c>
      <c r="AV188" s="58" t="s">
        <v>12</v>
      </c>
      <c r="AW188" s="58" t="s">
        <v>23</v>
      </c>
      <c r="AX188" s="58" t="s">
        <v>20</v>
      </c>
      <c r="AY188" s="58" t="s">
        <v>14</v>
      </c>
      <c r="AZ188" s="58" t="s">
        <v>18</v>
      </c>
      <c r="BA188" s="58" t="s">
        <v>14</v>
      </c>
      <c r="BB188" s="58" t="s">
        <v>16</v>
      </c>
      <c r="BC188" s="58" t="s">
        <v>18</v>
      </c>
      <c r="BD188" s="58" t="s">
        <v>20</v>
      </c>
      <c r="BE188" s="58" t="s">
        <v>13</v>
      </c>
      <c r="BF188" s="58" t="s">
        <v>22</v>
      </c>
      <c r="BG188" s="58" t="s">
        <v>25</v>
      </c>
      <c r="BH188" s="67" t="b">
        <v>1</v>
      </c>
      <c r="BI188" s="67" t="b">
        <v>1</v>
      </c>
      <c r="BJ188" s="67" t="b">
        <v>1</v>
      </c>
      <c r="BK188" s="67" t="b">
        <v>1</v>
      </c>
      <c r="BL188" s="67" t="b">
        <v>0</v>
      </c>
      <c r="BM188" s="67" t="b">
        <v>0</v>
      </c>
      <c r="BN188" s="58" t="s">
        <v>109</v>
      </c>
    </row>
    <row r="189">
      <c r="A189" s="58" t="s">
        <v>1939</v>
      </c>
      <c r="B189" s="58">
        <v>1.2808318762E10</v>
      </c>
      <c r="C189" s="60">
        <v>45406.0</v>
      </c>
      <c r="D189" s="61"/>
      <c r="E189" s="62">
        <v>69.0</v>
      </c>
      <c r="F189" s="63" t="s">
        <v>90</v>
      </c>
      <c r="G189" s="64"/>
      <c r="H189" s="58" t="s">
        <v>91</v>
      </c>
      <c r="I189" s="64"/>
      <c r="J189" s="58" t="s">
        <v>1940</v>
      </c>
      <c r="K189" s="58" t="s">
        <v>287</v>
      </c>
      <c r="L189" s="58" t="s">
        <v>1941</v>
      </c>
      <c r="M189" s="65" t="s">
        <v>95</v>
      </c>
      <c r="N189" s="60">
        <v>45393.0</v>
      </c>
      <c r="O189" s="58" t="s">
        <v>1942</v>
      </c>
      <c r="P189" s="58" t="s">
        <v>415</v>
      </c>
      <c r="Q189" s="58" t="s">
        <v>1943</v>
      </c>
      <c r="R189" s="58" t="s">
        <v>1941</v>
      </c>
      <c r="S189" s="58" t="s">
        <v>312</v>
      </c>
      <c r="U189" s="64"/>
      <c r="V189" s="66"/>
      <c r="W189" s="60">
        <v>45406.0</v>
      </c>
      <c r="X189" s="65" t="s">
        <v>108</v>
      </c>
      <c r="Y189" s="65" t="s">
        <v>101</v>
      </c>
      <c r="Z189" s="65" t="s">
        <v>108</v>
      </c>
      <c r="AA189" s="66"/>
      <c r="AB189" s="66"/>
      <c r="AC189" s="61"/>
      <c r="AD189" s="65" t="s">
        <v>1944</v>
      </c>
      <c r="AE189" s="65" t="s">
        <v>1945</v>
      </c>
      <c r="AF189" s="58" t="s">
        <v>1946</v>
      </c>
      <c r="AG189" s="58" t="s">
        <v>283</v>
      </c>
      <c r="AH189" s="64"/>
      <c r="AI189" s="58" t="s">
        <v>1947</v>
      </c>
      <c r="AK189" s="65" t="s">
        <v>165</v>
      </c>
      <c r="AL189" s="65" t="s">
        <v>108</v>
      </c>
      <c r="AM189" s="65" t="s">
        <v>108</v>
      </c>
      <c r="AN189" s="65" t="s">
        <v>108</v>
      </c>
      <c r="AO189" s="65" t="s">
        <v>108</v>
      </c>
      <c r="AP189" s="65" t="s">
        <v>101</v>
      </c>
      <c r="AQ189" s="65" t="s">
        <v>108</v>
      </c>
      <c r="AR189" s="65" t="s">
        <v>108</v>
      </c>
      <c r="AS189" s="58" t="s">
        <v>123</v>
      </c>
      <c r="AT189" s="58" t="s">
        <v>25</v>
      </c>
      <c r="AU189" s="58" t="s">
        <v>16</v>
      </c>
      <c r="AV189" s="58" t="s">
        <v>12</v>
      </c>
      <c r="AW189" s="58" t="s">
        <v>23</v>
      </c>
      <c r="AX189" s="58" t="s">
        <v>20</v>
      </c>
      <c r="AY189" s="58" t="s">
        <v>14</v>
      </c>
      <c r="AZ189" s="58" t="s">
        <v>19</v>
      </c>
      <c r="BA189" s="58" t="s">
        <v>14</v>
      </c>
      <c r="BB189" s="58" t="s">
        <v>16</v>
      </c>
      <c r="BC189" s="58" t="s">
        <v>19</v>
      </c>
      <c r="BD189" s="58" t="s">
        <v>21</v>
      </c>
      <c r="BE189" s="58" t="s">
        <v>12</v>
      </c>
      <c r="BF189" s="58" t="s">
        <v>23</v>
      </c>
      <c r="BG189" s="58" t="s">
        <v>25</v>
      </c>
      <c r="BH189" s="67" t="b">
        <v>1</v>
      </c>
      <c r="BI189" s="67" t="b">
        <v>1</v>
      </c>
      <c r="BJ189" s="67" t="b">
        <v>0</v>
      </c>
      <c r="BK189" s="67" t="b">
        <v>1</v>
      </c>
      <c r="BL189" s="67" t="b">
        <v>1</v>
      </c>
      <c r="BM189" s="67" t="b">
        <v>1</v>
      </c>
      <c r="BN189" s="58" t="s">
        <v>109</v>
      </c>
    </row>
    <row r="190">
      <c r="A190" s="58" t="s">
        <v>1948</v>
      </c>
      <c r="B190" s="58">
        <v>1.2784522829E10</v>
      </c>
      <c r="C190" s="60">
        <v>45406.0</v>
      </c>
      <c r="D190" s="61"/>
      <c r="E190" s="62">
        <v>69.0</v>
      </c>
      <c r="F190" s="63" t="s">
        <v>90</v>
      </c>
      <c r="G190" s="64"/>
      <c r="H190" s="58" t="s">
        <v>91</v>
      </c>
      <c r="I190" s="64"/>
      <c r="J190" s="58" t="s">
        <v>1949</v>
      </c>
      <c r="K190" s="58" t="s">
        <v>93</v>
      </c>
      <c r="L190" s="58" t="s">
        <v>228</v>
      </c>
      <c r="M190" s="65" t="s">
        <v>95</v>
      </c>
      <c r="N190" s="60">
        <v>45391.0</v>
      </c>
      <c r="O190" s="58" t="s">
        <v>1950</v>
      </c>
      <c r="P190" s="58" t="s">
        <v>1951</v>
      </c>
      <c r="Q190" s="58" t="s">
        <v>1952</v>
      </c>
      <c r="R190" s="58" t="s">
        <v>544</v>
      </c>
      <c r="S190" s="58" t="s">
        <v>116</v>
      </c>
      <c r="U190" s="64"/>
      <c r="V190" s="66"/>
      <c r="W190" s="60">
        <v>45406.0</v>
      </c>
      <c r="X190" s="65" t="s">
        <v>108</v>
      </c>
      <c r="Y190" s="65" t="s">
        <v>101</v>
      </c>
      <c r="Z190" s="65" t="s">
        <v>108</v>
      </c>
      <c r="AA190" s="66"/>
      <c r="AB190" s="66"/>
      <c r="AC190" s="61"/>
      <c r="AD190" s="65" t="s">
        <v>1953</v>
      </c>
      <c r="AE190" s="65" t="s">
        <v>1954</v>
      </c>
      <c r="AF190" s="58" t="s">
        <v>1955</v>
      </c>
      <c r="AG190" s="58" t="s">
        <v>105</v>
      </c>
      <c r="AH190" s="64"/>
      <c r="AI190" s="58" t="s">
        <v>1956</v>
      </c>
      <c r="AK190" s="65" t="s">
        <v>136</v>
      </c>
      <c r="AL190" s="65" t="s">
        <v>108</v>
      </c>
      <c r="AM190" s="65" t="s">
        <v>108</v>
      </c>
      <c r="AN190" s="65" t="s">
        <v>101</v>
      </c>
      <c r="AO190" s="65" t="s">
        <v>101</v>
      </c>
      <c r="AP190" s="65" t="s">
        <v>108</v>
      </c>
      <c r="AQ190" s="65" t="s">
        <v>101</v>
      </c>
      <c r="AR190" s="65" t="s">
        <v>108</v>
      </c>
      <c r="AS190" s="58" t="s">
        <v>181</v>
      </c>
      <c r="AT190" s="58" t="s">
        <v>25</v>
      </c>
      <c r="AU190" s="58" t="s">
        <v>16</v>
      </c>
      <c r="AV190" s="58" t="s">
        <v>13</v>
      </c>
      <c r="AW190" s="58" t="s">
        <v>22</v>
      </c>
      <c r="AX190" s="58" t="s">
        <v>21</v>
      </c>
      <c r="AY190" s="58" t="s">
        <v>14</v>
      </c>
      <c r="AZ190" s="58" t="s">
        <v>18</v>
      </c>
      <c r="BA190" s="58" t="s">
        <v>15</v>
      </c>
      <c r="BB190" s="58" t="s">
        <v>16</v>
      </c>
      <c r="BC190" s="58" t="s">
        <v>18</v>
      </c>
      <c r="BD190" s="58" t="s">
        <v>21</v>
      </c>
      <c r="BE190" s="58" t="s">
        <v>12</v>
      </c>
      <c r="BF190" s="58" t="s">
        <v>23</v>
      </c>
      <c r="BG190" s="58" t="s">
        <v>25</v>
      </c>
      <c r="BH190" s="67" t="b">
        <v>1</v>
      </c>
      <c r="BI190" s="67" t="b">
        <v>0</v>
      </c>
      <c r="BJ190" s="67" t="b">
        <v>1</v>
      </c>
      <c r="BK190" s="67" t="b">
        <v>1</v>
      </c>
      <c r="BL190" s="67" t="b">
        <v>1</v>
      </c>
      <c r="BM190" s="67" t="b">
        <v>0</v>
      </c>
      <c r="BN190" s="58" t="s">
        <v>109</v>
      </c>
    </row>
    <row r="191" hidden="1">
      <c r="A191" s="58" t="s">
        <v>1957</v>
      </c>
      <c r="B191" s="58">
        <v>7.181027158E9</v>
      </c>
      <c r="C191" s="60">
        <v>45406.0</v>
      </c>
      <c r="D191" s="61"/>
      <c r="E191" s="62">
        <v>69.0</v>
      </c>
      <c r="F191" s="63" t="s">
        <v>90</v>
      </c>
      <c r="G191" s="64"/>
      <c r="H191" s="58" t="s">
        <v>91</v>
      </c>
      <c r="I191" s="64"/>
      <c r="J191" s="58" t="s">
        <v>1958</v>
      </c>
      <c r="K191" s="58" t="s">
        <v>93</v>
      </c>
      <c r="L191" s="58" t="s">
        <v>232</v>
      </c>
      <c r="M191" s="65" t="s">
        <v>95</v>
      </c>
      <c r="N191" s="60">
        <v>45105.0</v>
      </c>
      <c r="O191" s="58" t="s">
        <v>1959</v>
      </c>
      <c r="P191" s="58" t="s">
        <v>1960</v>
      </c>
      <c r="Q191" s="58" t="s">
        <v>1961</v>
      </c>
      <c r="R191" s="58" t="s">
        <v>232</v>
      </c>
      <c r="S191" s="58" t="s">
        <v>233</v>
      </c>
      <c r="T191" s="64"/>
      <c r="U191" s="64"/>
      <c r="V191" s="65" t="s">
        <v>478</v>
      </c>
      <c r="W191" s="60">
        <v>45118.0</v>
      </c>
      <c r="X191" s="65" t="s">
        <v>101</v>
      </c>
      <c r="Y191" s="65" t="s">
        <v>238</v>
      </c>
      <c r="Z191" s="65" t="s">
        <v>238</v>
      </c>
      <c r="AA191" s="65" t="s">
        <v>101</v>
      </c>
      <c r="AB191" s="66"/>
      <c r="AC191" s="61"/>
      <c r="AD191" s="65" t="s">
        <v>1962</v>
      </c>
      <c r="AE191" s="65" t="s">
        <v>1963</v>
      </c>
      <c r="AF191" s="58" t="s">
        <v>1964</v>
      </c>
      <c r="AG191" s="58" t="s">
        <v>105</v>
      </c>
      <c r="AH191" s="64"/>
      <c r="AI191" s="58" t="s">
        <v>1965</v>
      </c>
      <c r="AK191" s="65" t="s">
        <v>101</v>
      </c>
      <c r="AL191" s="65" t="s">
        <v>101</v>
      </c>
      <c r="AM191" s="65" t="s">
        <v>101</v>
      </c>
      <c r="AN191" s="65" t="s">
        <v>101</v>
      </c>
      <c r="AO191" s="65" t="s">
        <v>101</v>
      </c>
      <c r="AP191" s="65" t="s">
        <v>101</v>
      </c>
      <c r="AQ191" s="65" t="s">
        <v>101</v>
      </c>
      <c r="AR191" s="65" t="s">
        <v>101</v>
      </c>
      <c r="AS191" s="58" t="s">
        <v>250</v>
      </c>
      <c r="AT191" s="64"/>
      <c r="AU191" s="64"/>
      <c r="AV191" s="64"/>
      <c r="AW191" s="64"/>
      <c r="AX191" s="64"/>
      <c r="AY191" s="64"/>
      <c r="AZ191" s="64"/>
      <c r="BA191" s="64"/>
      <c r="BB191" s="64"/>
      <c r="BC191" s="64"/>
      <c r="BD191" s="64"/>
      <c r="BE191" s="64"/>
      <c r="BF191" s="64"/>
      <c r="BG191" s="64"/>
      <c r="BH191" s="64"/>
      <c r="BI191" s="64"/>
      <c r="BJ191" s="64"/>
      <c r="BK191" s="64"/>
      <c r="BL191" s="64"/>
      <c r="BM191" s="64"/>
      <c r="BN191" s="58" t="s">
        <v>109</v>
      </c>
    </row>
    <row r="192" hidden="1">
      <c r="A192" s="58" t="s">
        <v>1966</v>
      </c>
      <c r="B192" s="58">
        <v>1.3268298526E10</v>
      </c>
      <c r="C192" s="60">
        <v>45405.0</v>
      </c>
      <c r="D192" s="61"/>
      <c r="E192" s="62">
        <v>70.0</v>
      </c>
      <c r="F192" s="63" t="s">
        <v>90</v>
      </c>
      <c r="G192" s="64"/>
      <c r="H192" s="58" t="s">
        <v>91</v>
      </c>
      <c r="I192" s="64"/>
      <c r="J192" s="58" t="s">
        <v>1967</v>
      </c>
      <c r="K192" s="58" t="s">
        <v>275</v>
      </c>
      <c r="L192" s="58" t="s">
        <v>390</v>
      </c>
      <c r="M192" s="65" t="s">
        <v>95</v>
      </c>
      <c r="N192" s="60">
        <v>45427.0</v>
      </c>
      <c r="O192" s="58" t="s">
        <v>1968</v>
      </c>
      <c r="P192" s="58" t="s">
        <v>1969</v>
      </c>
      <c r="Q192" s="58" t="s">
        <v>1970</v>
      </c>
      <c r="R192" s="58" t="s">
        <v>661</v>
      </c>
      <c r="S192" s="58" t="s">
        <v>116</v>
      </c>
      <c r="U192" s="64"/>
      <c r="V192" s="66"/>
      <c r="W192" s="60">
        <v>45405.0</v>
      </c>
      <c r="X192" s="65" t="s">
        <v>108</v>
      </c>
      <c r="Y192" s="65" t="s">
        <v>101</v>
      </c>
      <c r="Z192" s="65" t="s">
        <v>108</v>
      </c>
      <c r="AA192" s="66"/>
      <c r="AB192" s="66"/>
      <c r="AC192" s="61"/>
      <c r="AD192" s="65" t="s">
        <v>1971</v>
      </c>
      <c r="AE192" s="65" t="s">
        <v>1972</v>
      </c>
      <c r="AF192" s="58" t="s">
        <v>1973</v>
      </c>
      <c r="AG192" s="58" t="s">
        <v>283</v>
      </c>
      <c r="AH192" s="64"/>
      <c r="AI192" s="58" t="s">
        <v>1974</v>
      </c>
      <c r="AK192" s="65" t="s">
        <v>101</v>
      </c>
      <c r="AL192" s="65" t="s">
        <v>101</v>
      </c>
      <c r="AM192" s="65" t="s">
        <v>101</v>
      </c>
      <c r="AN192" s="65" t="s">
        <v>101</v>
      </c>
      <c r="AO192" s="65" t="s">
        <v>101</v>
      </c>
      <c r="AP192" s="65" t="s">
        <v>101</v>
      </c>
      <c r="AQ192" s="65" t="s">
        <v>101</v>
      </c>
      <c r="AR192" s="65" t="s">
        <v>101</v>
      </c>
      <c r="AS192" s="64"/>
      <c r="AT192" s="64"/>
      <c r="AU192" s="64"/>
      <c r="AV192" s="64"/>
      <c r="AW192" s="64"/>
      <c r="AX192" s="64"/>
      <c r="AY192" s="64"/>
      <c r="AZ192" s="64"/>
      <c r="BA192" s="58" t="s">
        <v>14</v>
      </c>
      <c r="BB192" s="58" t="s">
        <v>16</v>
      </c>
      <c r="BC192" s="58" t="s">
        <v>19</v>
      </c>
      <c r="BD192" s="58" t="s">
        <v>20</v>
      </c>
      <c r="BE192" s="58" t="s">
        <v>13</v>
      </c>
      <c r="BF192" s="58" t="s">
        <v>22</v>
      </c>
      <c r="BG192" s="58" t="s">
        <v>25</v>
      </c>
      <c r="BH192" s="64"/>
      <c r="BI192" s="64"/>
      <c r="BJ192" s="64"/>
      <c r="BK192" s="64"/>
      <c r="BL192" s="64"/>
      <c r="BM192" s="64"/>
      <c r="BN192" s="58" t="s">
        <v>109</v>
      </c>
    </row>
    <row r="193">
      <c r="A193" s="58" t="s">
        <v>1975</v>
      </c>
      <c r="B193" s="58">
        <v>1.2810332509E10</v>
      </c>
      <c r="C193" s="60">
        <v>45405.0</v>
      </c>
      <c r="D193" s="61"/>
      <c r="E193" s="62">
        <v>70.0</v>
      </c>
      <c r="F193" s="63" t="s">
        <v>90</v>
      </c>
      <c r="G193" s="64"/>
      <c r="H193" s="58" t="s">
        <v>91</v>
      </c>
      <c r="I193" s="64"/>
      <c r="J193" s="58" t="s">
        <v>1976</v>
      </c>
      <c r="K193" s="58" t="s">
        <v>93</v>
      </c>
      <c r="L193" s="58" t="s">
        <v>264</v>
      </c>
      <c r="M193" s="65" t="s">
        <v>95</v>
      </c>
      <c r="N193" s="60">
        <v>45393.0</v>
      </c>
      <c r="O193" s="58" t="s">
        <v>1977</v>
      </c>
      <c r="P193" s="58" t="s">
        <v>1978</v>
      </c>
      <c r="Q193" s="58" t="s">
        <v>1979</v>
      </c>
      <c r="R193" s="58" t="s">
        <v>374</v>
      </c>
      <c r="S193" s="58" t="s">
        <v>292</v>
      </c>
      <c r="U193" s="64"/>
      <c r="V193" s="66"/>
      <c r="W193" s="60">
        <v>45405.0</v>
      </c>
      <c r="X193" s="65" t="s">
        <v>101</v>
      </c>
      <c r="Y193" s="65" t="s">
        <v>101</v>
      </c>
      <c r="Z193" s="65" t="s">
        <v>101</v>
      </c>
      <c r="AA193" s="66"/>
      <c r="AB193" s="66"/>
      <c r="AC193" s="61"/>
      <c r="AD193" s="65" t="s">
        <v>1980</v>
      </c>
      <c r="AE193" s="65" t="s">
        <v>1981</v>
      </c>
      <c r="AF193" s="58" t="s">
        <v>1982</v>
      </c>
      <c r="AG193" s="58" t="s">
        <v>105</v>
      </c>
      <c r="AH193" s="64"/>
      <c r="AI193" s="58" t="s">
        <v>1983</v>
      </c>
      <c r="AK193" s="65" t="s">
        <v>122</v>
      </c>
      <c r="AL193" s="65" t="s">
        <v>101</v>
      </c>
      <c r="AM193" s="65" t="s">
        <v>108</v>
      </c>
      <c r="AN193" s="65" t="s">
        <v>108</v>
      </c>
      <c r="AO193" s="65" t="s">
        <v>101</v>
      </c>
      <c r="AP193" s="65" t="s">
        <v>108</v>
      </c>
      <c r="AQ193" s="65" t="s">
        <v>108</v>
      </c>
      <c r="AR193" s="65" t="s">
        <v>108</v>
      </c>
      <c r="AS193" s="58" t="s">
        <v>123</v>
      </c>
      <c r="AT193" s="58" t="s">
        <v>25</v>
      </c>
      <c r="AU193" s="58" t="s">
        <v>16</v>
      </c>
      <c r="AV193" s="58" t="s">
        <v>13</v>
      </c>
      <c r="AW193" s="58" t="s">
        <v>23</v>
      </c>
      <c r="AX193" s="58" t="s">
        <v>20</v>
      </c>
      <c r="AY193" s="58" t="s">
        <v>14</v>
      </c>
      <c r="AZ193" s="58" t="s">
        <v>18</v>
      </c>
      <c r="BA193" s="58" t="s">
        <v>14</v>
      </c>
      <c r="BB193" s="58" t="s">
        <v>16</v>
      </c>
      <c r="BC193" s="58" t="s">
        <v>18</v>
      </c>
      <c r="BD193" s="58" t="s">
        <v>20</v>
      </c>
      <c r="BE193" s="58" t="s">
        <v>13</v>
      </c>
      <c r="BF193" s="58" t="s">
        <v>22</v>
      </c>
      <c r="BG193" s="58" t="s">
        <v>24</v>
      </c>
      <c r="BH193" s="67" t="b">
        <v>0</v>
      </c>
      <c r="BI193" s="67" t="b">
        <v>1</v>
      </c>
      <c r="BJ193" s="67" t="b">
        <v>1</v>
      </c>
      <c r="BK193" s="67" t="b">
        <v>1</v>
      </c>
      <c r="BL193" s="67" t="b">
        <v>1</v>
      </c>
      <c r="BM193" s="67" t="b">
        <v>0</v>
      </c>
      <c r="BN193" s="58" t="s">
        <v>109</v>
      </c>
    </row>
    <row r="194">
      <c r="A194" s="58" t="s">
        <v>1984</v>
      </c>
      <c r="B194" s="58">
        <v>1.2820499522E10</v>
      </c>
      <c r="C194" s="60">
        <v>45405.0</v>
      </c>
      <c r="D194" s="61"/>
      <c r="E194" s="62">
        <v>70.0</v>
      </c>
      <c r="F194" s="63" t="s">
        <v>90</v>
      </c>
      <c r="G194" s="64"/>
      <c r="H194" s="58" t="s">
        <v>91</v>
      </c>
      <c r="I194" s="64"/>
      <c r="J194" s="58" t="s">
        <v>1985</v>
      </c>
      <c r="K194" s="58" t="s">
        <v>93</v>
      </c>
      <c r="L194" s="58" t="s">
        <v>485</v>
      </c>
      <c r="M194" s="65" t="s">
        <v>95</v>
      </c>
      <c r="N194" s="60">
        <v>45394.0</v>
      </c>
      <c r="O194" s="58" t="s">
        <v>1986</v>
      </c>
      <c r="P194" s="58" t="s">
        <v>1987</v>
      </c>
      <c r="Q194" s="58" t="s">
        <v>1988</v>
      </c>
      <c r="R194" s="58" t="s">
        <v>485</v>
      </c>
      <c r="S194" s="58" t="s">
        <v>188</v>
      </c>
      <c r="U194" s="64"/>
      <c r="V194" s="66"/>
      <c r="W194" s="60">
        <v>45405.0</v>
      </c>
      <c r="X194" s="65" t="s">
        <v>101</v>
      </c>
      <c r="Y194" s="65" t="s">
        <v>101</v>
      </c>
      <c r="Z194" s="65" t="s">
        <v>101</v>
      </c>
      <c r="AA194" s="66"/>
      <c r="AB194" s="66"/>
      <c r="AC194" s="61"/>
      <c r="AD194" s="65" t="s">
        <v>1989</v>
      </c>
      <c r="AE194" s="65" t="s">
        <v>1990</v>
      </c>
      <c r="AF194" s="58" t="s">
        <v>1991</v>
      </c>
      <c r="AG194" s="58" t="s">
        <v>105</v>
      </c>
      <c r="AH194" s="64"/>
      <c r="AI194" s="58" t="s">
        <v>1992</v>
      </c>
      <c r="AK194" s="65" t="s">
        <v>107</v>
      </c>
      <c r="AL194" s="65" t="s">
        <v>108</v>
      </c>
      <c r="AM194" s="65" t="s">
        <v>101</v>
      </c>
      <c r="AN194" s="65" t="s">
        <v>108</v>
      </c>
      <c r="AO194" s="65" t="s">
        <v>101</v>
      </c>
      <c r="AP194" s="65" t="s">
        <v>108</v>
      </c>
      <c r="AQ194" s="65" t="s">
        <v>101</v>
      </c>
      <c r="AR194" s="65" t="s">
        <v>101</v>
      </c>
      <c r="AS194" s="58" t="s">
        <v>123</v>
      </c>
      <c r="AT194" s="58" t="s">
        <v>25</v>
      </c>
      <c r="AU194" s="58" t="s">
        <v>16</v>
      </c>
      <c r="AV194" s="58" t="s">
        <v>13</v>
      </c>
      <c r="AW194" s="58" t="s">
        <v>23</v>
      </c>
      <c r="AX194" s="58" t="s">
        <v>20</v>
      </c>
      <c r="AY194" s="58" t="s">
        <v>14</v>
      </c>
      <c r="AZ194" s="58" t="s">
        <v>19</v>
      </c>
      <c r="BA194" s="58" t="s">
        <v>15</v>
      </c>
      <c r="BB194" s="58" t="s">
        <v>17</v>
      </c>
      <c r="BC194" s="58" t="s">
        <v>18</v>
      </c>
      <c r="BD194" s="58" t="s">
        <v>20</v>
      </c>
      <c r="BE194" s="58" t="s">
        <v>13</v>
      </c>
      <c r="BF194" s="58" t="s">
        <v>22</v>
      </c>
      <c r="BG194" s="58" t="s">
        <v>25</v>
      </c>
      <c r="BH194" s="67" t="b">
        <v>1</v>
      </c>
      <c r="BI194" s="67" t="b">
        <v>0</v>
      </c>
      <c r="BJ194" s="67" t="b">
        <v>1</v>
      </c>
      <c r="BK194" s="67" t="b">
        <v>0</v>
      </c>
      <c r="BL194" s="67" t="b">
        <v>0</v>
      </c>
      <c r="BM194" s="67" t="b">
        <v>0</v>
      </c>
      <c r="BN194" s="58" t="s">
        <v>109</v>
      </c>
    </row>
    <row r="195">
      <c r="A195" s="58" t="s">
        <v>1993</v>
      </c>
      <c r="B195" s="58">
        <v>1.2780092315E10</v>
      </c>
      <c r="C195" s="60">
        <v>45405.0</v>
      </c>
      <c r="D195" s="61"/>
      <c r="E195" s="62">
        <v>70.0</v>
      </c>
      <c r="F195" s="63" t="s">
        <v>90</v>
      </c>
      <c r="G195" s="64"/>
      <c r="H195" s="58" t="s">
        <v>91</v>
      </c>
      <c r="I195" s="64"/>
      <c r="J195" s="58" t="s">
        <v>1994</v>
      </c>
      <c r="K195" s="58" t="s">
        <v>93</v>
      </c>
      <c r="L195" s="58" t="s">
        <v>184</v>
      </c>
      <c r="M195" s="65" t="s">
        <v>95</v>
      </c>
      <c r="N195" s="60">
        <v>45391.0</v>
      </c>
      <c r="O195" s="58" t="s">
        <v>1995</v>
      </c>
      <c r="P195" s="58" t="s">
        <v>1996</v>
      </c>
      <c r="Q195" s="58" t="s">
        <v>1997</v>
      </c>
      <c r="R195" s="58" t="s">
        <v>184</v>
      </c>
      <c r="S195" s="58" t="s">
        <v>188</v>
      </c>
      <c r="U195" s="64"/>
      <c r="V195" s="65" t="s">
        <v>1998</v>
      </c>
      <c r="W195" s="60">
        <v>45405.0</v>
      </c>
      <c r="X195" s="65" t="s">
        <v>101</v>
      </c>
      <c r="Y195" s="65" t="s">
        <v>101</v>
      </c>
      <c r="Z195" s="65" t="s">
        <v>101</v>
      </c>
      <c r="AA195" s="66"/>
      <c r="AB195" s="66"/>
      <c r="AC195" s="61"/>
      <c r="AD195" s="65" t="s">
        <v>1999</v>
      </c>
      <c r="AE195" s="65" t="s">
        <v>2000</v>
      </c>
      <c r="AF195" s="58" t="s">
        <v>2001</v>
      </c>
      <c r="AG195" s="58" t="s">
        <v>105</v>
      </c>
      <c r="AH195" s="64"/>
      <c r="AI195" s="58" t="s">
        <v>2002</v>
      </c>
      <c r="AK195" s="65" t="s">
        <v>136</v>
      </c>
      <c r="AL195" s="65" t="s">
        <v>108</v>
      </c>
      <c r="AM195" s="65" t="s">
        <v>101</v>
      </c>
      <c r="AN195" s="65" t="s">
        <v>108</v>
      </c>
      <c r="AO195" s="65" t="s">
        <v>101</v>
      </c>
      <c r="AP195" s="65" t="s">
        <v>108</v>
      </c>
      <c r="AQ195" s="65" t="s">
        <v>108</v>
      </c>
      <c r="AR195" s="65" t="s">
        <v>101</v>
      </c>
      <c r="AS195" s="58" t="s">
        <v>149</v>
      </c>
      <c r="AT195" s="58" t="s">
        <v>25</v>
      </c>
      <c r="AU195" s="58" t="s">
        <v>17</v>
      </c>
      <c r="AV195" s="58" t="s">
        <v>13</v>
      </c>
      <c r="AW195" s="58" t="s">
        <v>22</v>
      </c>
      <c r="AX195" s="58" t="s">
        <v>20</v>
      </c>
      <c r="AY195" s="58" t="s">
        <v>14</v>
      </c>
      <c r="AZ195" s="58" t="s">
        <v>19</v>
      </c>
      <c r="BA195" s="58" t="s">
        <v>14</v>
      </c>
      <c r="BB195" s="58" t="s">
        <v>16</v>
      </c>
      <c r="BC195" s="58" t="s">
        <v>18</v>
      </c>
      <c r="BD195" s="58" t="s">
        <v>20</v>
      </c>
      <c r="BE195" s="58" t="s">
        <v>13</v>
      </c>
      <c r="BF195" s="58" t="s">
        <v>23</v>
      </c>
      <c r="BG195" s="58" t="s">
        <v>25</v>
      </c>
      <c r="BH195" s="67" t="b">
        <v>1</v>
      </c>
      <c r="BI195" s="67" t="b">
        <v>1</v>
      </c>
      <c r="BJ195" s="67" t="b">
        <v>1</v>
      </c>
      <c r="BK195" s="67" t="b">
        <v>0</v>
      </c>
      <c r="BL195" s="67" t="b">
        <v>0</v>
      </c>
      <c r="BM195" s="67" t="b">
        <v>0</v>
      </c>
      <c r="BN195" s="58" t="s">
        <v>109</v>
      </c>
    </row>
    <row r="196">
      <c r="A196" s="58" t="s">
        <v>2003</v>
      </c>
      <c r="B196" s="58">
        <v>1.2809387877E10</v>
      </c>
      <c r="C196" s="60">
        <v>45405.0</v>
      </c>
      <c r="D196" s="61"/>
      <c r="E196" s="62">
        <v>70.0</v>
      </c>
      <c r="F196" s="63" t="s">
        <v>90</v>
      </c>
      <c r="G196" s="64"/>
      <c r="H196" s="58" t="s">
        <v>91</v>
      </c>
      <c r="I196" s="64"/>
      <c r="J196" s="58" t="s">
        <v>2004</v>
      </c>
      <c r="K196" s="58" t="s">
        <v>93</v>
      </c>
      <c r="L196" s="58" t="s">
        <v>139</v>
      </c>
      <c r="M196" s="65" t="s">
        <v>95</v>
      </c>
      <c r="N196" s="60">
        <v>45393.0</v>
      </c>
      <c r="O196" s="58" t="s">
        <v>2005</v>
      </c>
      <c r="P196" s="58" t="s">
        <v>2006</v>
      </c>
      <c r="Q196" s="58" t="s">
        <v>2007</v>
      </c>
      <c r="R196" s="58" t="s">
        <v>417</v>
      </c>
      <c r="S196" s="58" t="s">
        <v>144</v>
      </c>
      <c r="U196" s="64"/>
      <c r="V196" s="66"/>
      <c r="W196" s="60">
        <v>45405.0</v>
      </c>
      <c r="X196" s="65" t="s">
        <v>101</v>
      </c>
      <c r="Y196" s="65" t="s">
        <v>101</v>
      </c>
      <c r="Z196" s="65" t="s">
        <v>101</v>
      </c>
      <c r="AA196" s="66"/>
      <c r="AB196" s="66"/>
      <c r="AC196" s="61"/>
      <c r="AD196" s="65" t="s">
        <v>2008</v>
      </c>
      <c r="AE196" s="65" t="s">
        <v>2009</v>
      </c>
      <c r="AF196" s="58" t="s">
        <v>2010</v>
      </c>
      <c r="AG196" s="58" t="s">
        <v>105</v>
      </c>
      <c r="AH196" s="64"/>
      <c r="AI196" s="58" t="s">
        <v>2011</v>
      </c>
      <c r="AK196" s="65" t="s">
        <v>136</v>
      </c>
      <c r="AL196" s="65" t="s">
        <v>108</v>
      </c>
      <c r="AM196" s="65" t="s">
        <v>101</v>
      </c>
      <c r="AN196" s="65" t="s">
        <v>101</v>
      </c>
      <c r="AO196" s="65" t="s">
        <v>101</v>
      </c>
      <c r="AP196" s="65" t="s">
        <v>108</v>
      </c>
      <c r="AQ196" s="65" t="s">
        <v>108</v>
      </c>
      <c r="AR196" s="65" t="s">
        <v>108</v>
      </c>
      <c r="AS196" s="58" t="s">
        <v>250</v>
      </c>
      <c r="AT196" s="58" t="s">
        <v>25</v>
      </c>
      <c r="AU196" s="58" t="s">
        <v>17</v>
      </c>
      <c r="AV196" s="58" t="s">
        <v>13</v>
      </c>
      <c r="AW196" s="58" t="s">
        <v>23</v>
      </c>
      <c r="AX196" s="58" t="s">
        <v>20</v>
      </c>
      <c r="AY196" s="58" t="s">
        <v>14</v>
      </c>
      <c r="AZ196" s="58" t="s">
        <v>19</v>
      </c>
      <c r="BA196" s="58" t="s">
        <v>14</v>
      </c>
      <c r="BB196" s="58" t="s">
        <v>16</v>
      </c>
      <c r="BC196" s="58" t="s">
        <v>19</v>
      </c>
      <c r="BD196" s="58" t="s">
        <v>20</v>
      </c>
      <c r="BE196" s="58" t="s">
        <v>12</v>
      </c>
      <c r="BF196" s="58" t="s">
        <v>22</v>
      </c>
      <c r="BG196" s="58" t="s">
        <v>25</v>
      </c>
      <c r="BH196" s="67" t="b">
        <v>1</v>
      </c>
      <c r="BI196" s="67" t="b">
        <v>1</v>
      </c>
      <c r="BJ196" s="67" t="b">
        <v>1</v>
      </c>
      <c r="BK196" s="67" t="b">
        <v>1</v>
      </c>
      <c r="BL196" s="67" t="b">
        <v>0</v>
      </c>
      <c r="BM196" s="67" t="b">
        <v>0</v>
      </c>
      <c r="BN196" s="58" t="s">
        <v>109</v>
      </c>
    </row>
    <row r="197" hidden="1">
      <c r="A197" s="58" t="s">
        <v>2012</v>
      </c>
      <c r="B197" s="58">
        <v>1.2296882854E10</v>
      </c>
      <c r="C197" s="60">
        <v>45405.0</v>
      </c>
      <c r="D197" s="61"/>
      <c r="E197" s="62">
        <v>70.0</v>
      </c>
      <c r="F197" s="63" t="s">
        <v>90</v>
      </c>
      <c r="G197" s="64"/>
      <c r="H197" s="58" t="s">
        <v>91</v>
      </c>
      <c r="I197" s="64"/>
      <c r="J197" s="58" t="s">
        <v>2013</v>
      </c>
      <c r="K197" s="58" t="s">
        <v>93</v>
      </c>
      <c r="L197" s="58" t="s">
        <v>139</v>
      </c>
      <c r="M197" s="65" t="s">
        <v>95</v>
      </c>
      <c r="N197" s="60">
        <v>45352.0</v>
      </c>
      <c r="O197" s="58" t="s">
        <v>2014</v>
      </c>
      <c r="P197" s="58" t="s">
        <v>2015</v>
      </c>
      <c r="Q197" s="58" t="s">
        <v>2016</v>
      </c>
      <c r="R197" s="58" t="s">
        <v>2017</v>
      </c>
      <c r="S197" s="58" t="s">
        <v>175</v>
      </c>
      <c r="T197" s="64"/>
      <c r="U197" s="64"/>
      <c r="V197" s="65" t="s">
        <v>2018</v>
      </c>
      <c r="W197" s="60">
        <v>45378.0</v>
      </c>
      <c r="X197" s="65" t="s">
        <v>108</v>
      </c>
      <c r="Y197" s="65" t="s">
        <v>108</v>
      </c>
      <c r="Z197" s="65" t="s">
        <v>238</v>
      </c>
      <c r="AA197" s="66"/>
      <c r="AB197" s="66"/>
      <c r="AC197" s="61"/>
      <c r="AD197" s="65" t="s">
        <v>2019</v>
      </c>
      <c r="AE197" s="65" t="s">
        <v>2020</v>
      </c>
      <c r="AF197" s="58" t="s">
        <v>2021</v>
      </c>
      <c r="AG197" s="58" t="s">
        <v>105</v>
      </c>
      <c r="AH197" s="64"/>
      <c r="AI197" s="58" t="s">
        <v>2022</v>
      </c>
      <c r="AK197" s="65" t="s">
        <v>101</v>
      </c>
      <c r="AL197" s="65" t="s">
        <v>101</v>
      </c>
      <c r="AM197" s="65" t="s">
        <v>101</v>
      </c>
      <c r="AN197" s="65" t="s">
        <v>101</v>
      </c>
      <c r="AO197" s="65" t="s">
        <v>101</v>
      </c>
      <c r="AP197" s="65" t="s">
        <v>101</v>
      </c>
      <c r="AQ197" s="65" t="s">
        <v>101</v>
      </c>
      <c r="AR197" s="65" t="s">
        <v>101</v>
      </c>
      <c r="AS197" s="58" t="s">
        <v>149</v>
      </c>
      <c r="AT197" s="58" t="s">
        <v>25</v>
      </c>
      <c r="AU197" s="58" t="s">
        <v>17</v>
      </c>
      <c r="AV197" s="58" t="s">
        <v>13</v>
      </c>
      <c r="AW197" s="58" t="s">
        <v>23</v>
      </c>
      <c r="AX197" s="58" t="s">
        <v>20</v>
      </c>
      <c r="AY197" s="58" t="s">
        <v>14</v>
      </c>
      <c r="AZ197" s="58" t="s">
        <v>19</v>
      </c>
      <c r="BA197" s="64"/>
      <c r="BB197" s="64"/>
      <c r="BC197" s="64"/>
      <c r="BD197" s="64"/>
      <c r="BE197" s="64"/>
      <c r="BF197" s="64"/>
      <c r="BG197" s="64"/>
      <c r="BH197" s="64"/>
      <c r="BI197" s="64"/>
      <c r="BJ197" s="64"/>
      <c r="BK197" s="64"/>
      <c r="BL197" s="64"/>
      <c r="BM197" s="64"/>
      <c r="BN197" s="58" t="s">
        <v>109</v>
      </c>
    </row>
    <row r="198">
      <c r="A198" s="58" t="s">
        <v>2023</v>
      </c>
      <c r="B198" s="58">
        <v>1.2701813085E10</v>
      </c>
      <c r="C198" s="60">
        <v>45405.0</v>
      </c>
      <c r="D198" s="61"/>
      <c r="E198" s="62">
        <v>70.0</v>
      </c>
      <c r="F198" s="63" t="s">
        <v>90</v>
      </c>
      <c r="G198" s="64"/>
      <c r="H198" s="58" t="s">
        <v>91</v>
      </c>
      <c r="I198" s="64"/>
      <c r="J198" s="58" t="s">
        <v>2024</v>
      </c>
      <c r="K198" s="58" t="s">
        <v>93</v>
      </c>
      <c r="L198" s="58" t="s">
        <v>390</v>
      </c>
      <c r="M198" s="65" t="s">
        <v>95</v>
      </c>
      <c r="N198" s="60">
        <v>45385.0</v>
      </c>
      <c r="O198" s="58" t="s">
        <v>2025</v>
      </c>
      <c r="P198" s="58" t="s">
        <v>2026</v>
      </c>
      <c r="Q198" s="58" t="s">
        <v>2027</v>
      </c>
      <c r="R198" s="58" t="s">
        <v>219</v>
      </c>
      <c r="S198" s="58" t="s">
        <v>220</v>
      </c>
      <c r="U198" s="64"/>
      <c r="V198" s="66"/>
      <c r="W198" s="60">
        <v>45405.0</v>
      </c>
      <c r="X198" s="65" t="s">
        <v>108</v>
      </c>
      <c r="Y198" s="65" t="s">
        <v>101</v>
      </c>
      <c r="Z198" s="65" t="s">
        <v>108</v>
      </c>
      <c r="AA198" s="66"/>
      <c r="AB198" s="66"/>
      <c r="AC198" s="61"/>
      <c r="AD198" s="65" t="s">
        <v>2028</v>
      </c>
      <c r="AE198" s="65" t="s">
        <v>2029</v>
      </c>
      <c r="AF198" s="58" t="s">
        <v>2030</v>
      </c>
      <c r="AG198" s="58" t="s">
        <v>105</v>
      </c>
      <c r="AH198" s="64"/>
      <c r="AI198" s="58" t="s">
        <v>2031</v>
      </c>
      <c r="AK198" s="65" t="s">
        <v>136</v>
      </c>
      <c r="AL198" s="65" t="s">
        <v>108</v>
      </c>
      <c r="AM198" s="65" t="s">
        <v>108</v>
      </c>
      <c r="AN198" s="65" t="s">
        <v>101</v>
      </c>
      <c r="AO198" s="65" t="s">
        <v>108</v>
      </c>
      <c r="AP198" s="65" t="s">
        <v>108</v>
      </c>
      <c r="AQ198" s="65" t="s">
        <v>101</v>
      </c>
      <c r="AR198" s="65" t="s">
        <v>101</v>
      </c>
      <c r="AS198" s="58" t="s">
        <v>123</v>
      </c>
      <c r="AT198" s="58" t="s">
        <v>25</v>
      </c>
      <c r="AU198" s="58" t="s">
        <v>17</v>
      </c>
      <c r="AV198" s="58" t="s">
        <v>13</v>
      </c>
      <c r="AW198" s="58" t="s">
        <v>22</v>
      </c>
      <c r="AX198" s="58" t="s">
        <v>20</v>
      </c>
      <c r="AY198" s="58" t="s">
        <v>14</v>
      </c>
      <c r="AZ198" s="58" t="s">
        <v>19</v>
      </c>
      <c r="BA198" s="58" t="s">
        <v>15</v>
      </c>
      <c r="BB198" s="58" t="s">
        <v>17</v>
      </c>
      <c r="BC198" s="58" t="s">
        <v>18</v>
      </c>
      <c r="BD198" s="58" t="s">
        <v>20</v>
      </c>
      <c r="BE198" s="58" t="s">
        <v>12</v>
      </c>
      <c r="BF198" s="58" t="s">
        <v>22</v>
      </c>
      <c r="BG198" s="58" t="s">
        <v>25</v>
      </c>
      <c r="BH198" s="67" t="b">
        <v>1</v>
      </c>
      <c r="BI198" s="67" t="b">
        <v>0</v>
      </c>
      <c r="BJ198" s="67" t="b">
        <v>1</v>
      </c>
      <c r="BK198" s="67" t="b">
        <v>0</v>
      </c>
      <c r="BL198" s="67" t="b">
        <v>1</v>
      </c>
      <c r="BM198" s="67" t="b">
        <v>1</v>
      </c>
      <c r="BN198" s="58" t="s">
        <v>109</v>
      </c>
    </row>
    <row r="199">
      <c r="A199" s="58" t="s">
        <v>2032</v>
      </c>
      <c r="B199" s="58">
        <v>1.279698052E10</v>
      </c>
      <c r="C199" s="60">
        <v>45405.0</v>
      </c>
      <c r="D199" s="61"/>
      <c r="E199" s="62">
        <v>70.0</v>
      </c>
      <c r="F199" s="63" t="s">
        <v>90</v>
      </c>
      <c r="G199" s="64"/>
      <c r="H199" s="58" t="s">
        <v>91</v>
      </c>
      <c r="I199" s="64"/>
      <c r="J199" s="58" t="s">
        <v>2033</v>
      </c>
      <c r="K199" s="58" t="s">
        <v>93</v>
      </c>
      <c r="L199" s="58" t="s">
        <v>139</v>
      </c>
      <c r="M199" s="65" t="s">
        <v>95</v>
      </c>
      <c r="N199" s="60">
        <v>45392.0</v>
      </c>
      <c r="O199" s="58" t="s">
        <v>2034</v>
      </c>
      <c r="P199" s="58" t="s">
        <v>2035</v>
      </c>
      <c r="Q199" s="58" t="s">
        <v>2036</v>
      </c>
      <c r="R199" s="58" t="s">
        <v>1082</v>
      </c>
      <c r="S199" s="58" t="s">
        <v>116</v>
      </c>
      <c r="U199" s="64"/>
      <c r="V199" s="66"/>
      <c r="W199" s="60">
        <v>45405.0</v>
      </c>
      <c r="X199" s="65" t="s">
        <v>101</v>
      </c>
      <c r="Y199" s="65" t="s">
        <v>101</v>
      </c>
      <c r="Z199" s="65" t="s">
        <v>101</v>
      </c>
      <c r="AA199" s="66"/>
      <c r="AB199" s="66"/>
      <c r="AC199" s="61"/>
      <c r="AD199" s="65" t="s">
        <v>2037</v>
      </c>
      <c r="AE199" s="65" t="s">
        <v>2038</v>
      </c>
      <c r="AF199" s="58" t="s">
        <v>2039</v>
      </c>
      <c r="AG199" s="58" t="s">
        <v>105</v>
      </c>
      <c r="AH199" s="64"/>
      <c r="AI199" s="58" t="s">
        <v>2040</v>
      </c>
      <c r="AK199" s="65" t="s">
        <v>136</v>
      </c>
      <c r="AL199" s="65" t="s">
        <v>108</v>
      </c>
      <c r="AM199" s="65" t="s">
        <v>108</v>
      </c>
      <c r="AN199" s="65" t="s">
        <v>101</v>
      </c>
      <c r="AO199" s="65" t="s">
        <v>101</v>
      </c>
      <c r="AP199" s="65" t="s">
        <v>108</v>
      </c>
      <c r="AQ199" s="65" t="s">
        <v>108</v>
      </c>
      <c r="AR199" s="65" t="s">
        <v>101</v>
      </c>
      <c r="AS199" s="58" t="s">
        <v>123</v>
      </c>
      <c r="AT199" s="58" t="s">
        <v>25</v>
      </c>
      <c r="AU199" s="58" t="s">
        <v>16</v>
      </c>
      <c r="AV199" s="58" t="s">
        <v>13</v>
      </c>
      <c r="AW199" s="58" t="s">
        <v>22</v>
      </c>
      <c r="AX199" s="58" t="s">
        <v>20</v>
      </c>
      <c r="AY199" s="58" t="s">
        <v>14</v>
      </c>
      <c r="AZ199" s="58" t="s">
        <v>19</v>
      </c>
      <c r="BA199" s="58" t="s">
        <v>14</v>
      </c>
      <c r="BB199" s="58" t="s">
        <v>16</v>
      </c>
      <c r="BC199" s="58" t="s">
        <v>18</v>
      </c>
      <c r="BD199" s="58" t="s">
        <v>20</v>
      </c>
      <c r="BE199" s="58" t="s">
        <v>12</v>
      </c>
      <c r="BF199" s="58" t="s">
        <v>23</v>
      </c>
      <c r="BG199" s="58" t="s">
        <v>25</v>
      </c>
      <c r="BH199" s="67" t="b">
        <v>1</v>
      </c>
      <c r="BI199" s="67" t="b">
        <v>1</v>
      </c>
      <c r="BJ199" s="67" t="b">
        <v>1</v>
      </c>
      <c r="BK199" s="67" t="b">
        <v>0</v>
      </c>
      <c r="BL199" s="67" t="b">
        <v>1</v>
      </c>
      <c r="BM199" s="67" t="b">
        <v>0</v>
      </c>
      <c r="BN199" s="58" t="s">
        <v>109</v>
      </c>
    </row>
    <row r="200">
      <c r="A200" s="58" t="s">
        <v>2041</v>
      </c>
      <c r="B200" s="58">
        <v>1.2853816426E10</v>
      </c>
      <c r="C200" s="60">
        <v>45405.0</v>
      </c>
      <c r="D200" s="60">
        <v>45461.0</v>
      </c>
      <c r="E200" s="62">
        <v>56.0</v>
      </c>
      <c r="F200" s="63" t="s">
        <v>151</v>
      </c>
      <c r="G200" s="58" t="s">
        <v>954</v>
      </c>
      <c r="H200" s="58" t="s">
        <v>153</v>
      </c>
      <c r="I200" s="58" t="s">
        <v>168</v>
      </c>
      <c r="J200" s="58" t="s">
        <v>2042</v>
      </c>
      <c r="K200" s="58" t="s">
        <v>93</v>
      </c>
      <c r="L200" s="58" t="s">
        <v>1095</v>
      </c>
      <c r="M200" s="65" t="s">
        <v>95</v>
      </c>
      <c r="N200" s="60">
        <v>45397.0</v>
      </c>
      <c r="O200" s="58" t="s">
        <v>2043</v>
      </c>
      <c r="P200" s="58" t="s">
        <v>2044</v>
      </c>
      <c r="Q200" s="58" t="s">
        <v>2045</v>
      </c>
      <c r="R200" s="58" t="s">
        <v>978</v>
      </c>
      <c r="S200" s="58" t="s">
        <v>175</v>
      </c>
      <c r="T200" s="64"/>
      <c r="U200" s="64"/>
      <c r="V200" s="65" t="s">
        <v>2046</v>
      </c>
      <c r="W200" s="60">
        <v>45405.0</v>
      </c>
      <c r="X200" s="65" t="s">
        <v>101</v>
      </c>
      <c r="Y200" s="65" t="s">
        <v>101</v>
      </c>
      <c r="Z200" s="65" t="s">
        <v>101</v>
      </c>
      <c r="AA200" s="66"/>
      <c r="AB200" s="66"/>
      <c r="AC200" s="61"/>
      <c r="AD200" s="65" t="s">
        <v>2047</v>
      </c>
      <c r="AE200" s="65" t="s">
        <v>2048</v>
      </c>
      <c r="AF200" s="58" t="s">
        <v>2049</v>
      </c>
      <c r="AG200" s="58" t="s">
        <v>105</v>
      </c>
      <c r="AH200" s="58">
        <v>2.759288673E9</v>
      </c>
      <c r="AI200" s="58" t="s">
        <v>2050</v>
      </c>
      <c r="AK200" s="65" t="s">
        <v>122</v>
      </c>
      <c r="AL200" s="65" t="s">
        <v>101</v>
      </c>
      <c r="AM200" s="65" t="s">
        <v>108</v>
      </c>
      <c r="AN200" s="65" t="s">
        <v>108</v>
      </c>
      <c r="AO200" s="65" t="s">
        <v>108</v>
      </c>
      <c r="AP200" s="65" t="s">
        <v>108</v>
      </c>
      <c r="AQ200" s="65" t="s">
        <v>108</v>
      </c>
      <c r="AR200" s="65" t="s">
        <v>101</v>
      </c>
      <c r="AS200" s="58" t="s">
        <v>250</v>
      </c>
      <c r="AT200" s="58" t="s">
        <v>25</v>
      </c>
      <c r="AU200" s="58" t="s">
        <v>17</v>
      </c>
      <c r="AV200" s="58" t="s">
        <v>12</v>
      </c>
      <c r="AW200" s="58" t="s">
        <v>23</v>
      </c>
      <c r="AX200" s="58" t="s">
        <v>20</v>
      </c>
      <c r="AY200" s="58" t="s">
        <v>14</v>
      </c>
      <c r="AZ200" s="58" t="s">
        <v>19</v>
      </c>
      <c r="BA200" s="58" t="s">
        <v>14</v>
      </c>
      <c r="BB200" s="58" t="s">
        <v>17</v>
      </c>
      <c r="BC200" s="58" t="s">
        <v>18</v>
      </c>
      <c r="BD200" s="58" t="s">
        <v>20</v>
      </c>
      <c r="BE200" s="58" t="s">
        <v>12</v>
      </c>
      <c r="BF200" s="58" t="s">
        <v>23</v>
      </c>
      <c r="BG200" s="58" t="s">
        <v>24</v>
      </c>
      <c r="BH200" s="67" t="b">
        <v>0</v>
      </c>
      <c r="BI200" s="67" t="b">
        <v>1</v>
      </c>
      <c r="BJ200" s="67" t="b">
        <v>1</v>
      </c>
      <c r="BK200" s="67" t="b">
        <v>0</v>
      </c>
      <c r="BL200" s="67" t="b">
        <v>1</v>
      </c>
      <c r="BM200" s="67" t="b">
        <v>1</v>
      </c>
      <c r="BN200" s="58" t="s">
        <v>109</v>
      </c>
    </row>
    <row r="201" hidden="1">
      <c r="A201" s="58" t="s">
        <v>2051</v>
      </c>
      <c r="B201" s="58">
        <v>9.93370711E8</v>
      </c>
      <c r="C201" s="60">
        <v>45404.0</v>
      </c>
      <c r="D201" s="60">
        <v>45414.0</v>
      </c>
      <c r="E201" s="62">
        <v>10.0</v>
      </c>
      <c r="F201" s="63" t="s">
        <v>151</v>
      </c>
      <c r="G201" s="58" t="s">
        <v>1333</v>
      </c>
      <c r="H201" s="58" t="s">
        <v>153</v>
      </c>
      <c r="I201" s="58" t="s">
        <v>154</v>
      </c>
      <c r="J201" s="58" t="s">
        <v>1429</v>
      </c>
      <c r="K201" s="58" t="s">
        <v>93</v>
      </c>
      <c r="L201" s="58" t="s">
        <v>1430</v>
      </c>
      <c r="M201" s="65" t="s">
        <v>95</v>
      </c>
      <c r="N201" s="60">
        <v>44634.0</v>
      </c>
      <c r="O201" s="58" t="s">
        <v>2052</v>
      </c>
      <c r="P201" s="58" t="s">
        <v>659</v>
      </c>
      <c r="Q201" s="58" t="s">
        <v>2053</v>
      </c>
      <c r="R201" s="58" t="s">
        <v>405</v>
      </c>
      <c r="S201" s="58" t="s">
        <v>175</v>
      </c>
      <c r="T201" s="64"/>
      <c r="U201" s="64"/>
      <c r="V201" s="66"/>
      <c r="W201" s="60">
        <v>44655.0</v>
      </c>
      <c r="X201" s="65" t="s">
        <v>101</v>
      </c>
      <c r="Y201" s="65" t="s">
        <v>107</v>
      </c>
      <c r="Z201" s="65" t="s">
        <v>107</v>
      </c>
      <c r="AA201" s="65" t="s">
        <v>325</v>
      </c>
      <c r="AB201" s="66"/>
      <c r="AC201" s="61"/>
      <c r="AD201" s="65" t="s">
        <v>1434</v>
      </c>
      <c r="AE201" s="65" t="s">
        <v>1435</v>
      </c>
      <c r="AF201" s="58" t="s">
        <v>1436</v>
      </c>
      <c r="AG201" s="58" t="s">
        <v>105</v>
      </c>
      <c r="AH201" s="58">
        <v>2.624135707E9</v>
      </c>
      <c r="AI201" s="58" t="s">
        <v>2054</v>
      </c>
      <c r="AJ201" s="58" t="s">
        <v>2055</v>
      </c>
      <c r="AK201" s="65" t="s">
        <v>101</v>
      </c>
      <c r="AL201" s="65" t="s">
        <v>101</v>
      </c>
      <c r="AM201" s="65" t="s">
        <v>101</v>
      </c>
      <c r="AN201" s="65" t="s">
        <v>101</v>
      </c>
      <c r="AO201" s="65" t="s">
        <v>101</v>
      </c>
      <c r="AP201" s="65" t="s">
        <v>101</v>
      </c>
      <c r="AQ201" s="65" t="s">
        <v>101</v>
      </c>
      <c r="AR201" s="65" t="s">
        <v>101</v>
      </c>
      <c r="AS201" s="64"/>
      <c r="AT201" s="58" t="s">
        <v>25</v>
      </c>
      <c r="AU201" s="58" t="s">
        <v>16</v>
      </c>
      <c r="AV201" s="58" t="s">
        <v>13</v>
      </c>
      <c r="AW201" s="58" t="s">
        <v>23</v>
      </c>
      <c r="AX201" s="58" t="s">
        <v>20</v>
      </c>
      <c r="AY201" s="58" t="s">
        <v>14</v>
      </c>
      <c r="AZ201" s="58" t="s">
        <v>18</v>
      </c>
      <c r="BA201" s="64"/>
      <c r="BB201" s="64"/>
      <c r="BC201" s="64"/>
      <c r="BD201" s="64"/>
      <c r="BE201" s="64"/>
      <c r="BF201" s="64"/>
      <c r="BG201" s="64"/>
      <c r="BH201" s="64"/>
      <c r="BI201" s="64"/>
      <c r="BJ201" s="64"/>
      <c r="BK201" s="64"/>
      <c r="BL201" s="64"/>
      <c r="BM201" s="64"/>
      <c r="BN201" s="58" t="s">
        <v>109</v>
      </c>
    </row>
    <row r="202">
      <c r="A202" s="58" t="s">
        <v>2056</v>
      </c>
      <c r="B202" s="58">
        <v>1.2778233856E10</v>
      </c>
      <c r="C202" s="60">
        <v>45404.0</v>
      </c>
      <c r="D202" s="61"/>
      <c r="E202" s="62">
        <v>71.0</v>
      </c>
      <c r="F202" s="63" t="s">
        <v>90</v>
      </c>
      <c r="G202" s="64"/>
      <c r="H202" s="58" t="s">
        <v>91</v>
      </c>
      <c r="I202" s="64"/>
      <c r="J202" s="58" t="s">
        <v>2057</v>
      </c>
      <c r="K202" s="58" t="s">
        <v>93</v>
      </c>
      <c r="L202" s="58" t="s">
        <v>170</v>
      </c>
      <c r="M202" s="65" t="s">
        <v>95</v>
      </c>
      <c r="N202" s="60">
        <v>45391.0</v>
      </c>
      <c r="O202" s="58" t="s">
        <v>2058</v>
      </c>
      <c r="P202" s="58" t="s">
        <v>744</v>
      </c>
      <c r="Q202" s="58" t="s">
        <v>2059</v>
      </c>
      <c r="R202" s="58" t="s">
        <v>198</v>
      </c>
      <c r="S202" s="58" t="s">
        <v>188</v>
      </c>
      <c r="U202" s="64"/>
      <c r="V202" s="66"/>
      <c r="W202" s="60">
        <v>45404.0</v>
      </c>
      <c r="X202" s="65" t="s">
        <v>101</v>
      </c>
      <c r="Y202" s="65" t="s">
        <v>101</v>
      </c>
      <c r="Z202" s="65" t="s">
        <v>101</v>
      </c>
      <c r="AA202" s="66"/>
      <c r="AB202" s="66"/>
      <c r="AC202" s="61"/>
      <c r="AD202" s="65" t="s">
        <v>2060</v>
      </c>
      <c r="AE202" s="65" t="s">
        <v>2061</v>
      </c>
      <c r="AF202" s="58" t="s">
        <v>2062</v>
      </c>
      <c r="AG202" s="58" t="s">
        <v>105</v>
      </c>
      <c r="AH202" s="64"/>
      <c r="AI202" s="58" t="s">
        <v>2063</v>
      </c>
      <c r="AK202" s="65" t="s">
        <v>136</v>
      </c>
      <c r="AL202" s="65" t="s">
        <v>108</v>
      </c>
      <c r="AM202" s="65" t="s">
        <v>108</v>
      </c>
      <c r="AN202" s="65" t="s">
        <v>101</v>
      </c>
      <c r="AO202" s="65" t="s">
        <v>108</v>
      </c>
      <c r="AP202" s="65" t="s">
        <v>101</v>
      </c>
      <c r="AQ202" s="65" t="s">
        <v>101</v>
      </c>
      <c r="AR202" s="65" t="s">
        <v>108</v>
      </c>
      <c r="AS202" s="58" t="s">
        <v>149</v>
      </c>
      <c r="AT202" s="58" t="s">
        <v>25</v>
      </c>
      <c r="AU202" s="58" t="s">
        <v>16</v>
      </c>
      <c r="AV202" s="58" t="s">
        <v>13</v>
      </c>
      <c r="AW202" s="58" t="s">
        <v>23</v>
      </c>
      <c r="AX202" s="58" t="s">
        <v>20</v>
      </c>
      <c r="AY202" s="58" t="s">
        <v>15</v>
      </c>
      <c r="AZ202" s="58" t="s">
        <v>18</v>
      </c>
      <c r="BA202" s="58" t="s">
        <v>14</v>
      </c>
      <c r="BB202" s="58" t="s">
        <v>16</v>
      </c>
      <c r="BC202" s="58" t="s">
        <v>18</v>
      </c>
      <c r="BD202" s="58" t="s">
        <v>21</v>
      </c>
      <c r="BE202" s="58" t="s">
        <v>12</v>
      </c>
      <c r="BF202" s="58" t="s">
        <v>23</v>
      </c>
      <c r="BG202" s="58" t="s">
        <v>25</v>
      </c>
      <c r="BH202" s="67" t="b">
        <v>1</v>
      </c>
      <c r="BI202" s="67" t="b">
        <v>0</v>
      </c>
      <c r="BJ202" s="67" t="b">
        <v>0</v>
      </c>
      <c r="BK202" s="67" t="b">
        <v>1</v>
      </c>
      <c r="BL202" s="67" t="b">
        <v>1</v>
      </c>
      <c r="BM202" s="67" t="b">
        <v>1</v>
      </c>
      <c r="BN202" s="58" t="s">
        <v>109</v>
      </c>
    </row>
    <row r="203">
      <c r="A203" s="58" t="s">
        <v>2064</v>
      </c>
      <c r="B203" s="58">
        <v>1.2764038473E10</v>
      </c>
      <c r="C203" s="60">
        <v>45404.0</v>
      </c>
      <c r="D203" s="61"/>
      <c r="E203" s="62">
        <v>71.0</v>
      </c>
      <c r="F203" s="63" t="s">
        <v>90</v>
      </c>
      <c r="G203" s="64"/>
      <c r="H203" s="58" t="s">
        <v>91</v>
      </c>
      <c r="I203" s="64"/>
      <c r="J203" s="58" t="s">
        <v>2065</v>
      </c>
      <c r="K203" s="58" t="s">
        <v>93</v>
      </c>
      <c r="L203" s="58" t="s">
        <v>94</v>
      </c>
      <c r="M203" s="65" t="s">
        <v>95</v>
      </c>
      <c r="N203" s="60">
        <v>45390.0</v>
      </c>
      <c r="O203" s="58" t="s">
        <v>2066</v>
      </c>
      <c r="P203" s="58" t="s">
        <v>2067</v>
      </c>
      <c r="Q203" s="58" t="s">
        <v>2068</v>
      </c>
      <c r="R203" s="58" t="s">
        <v>291</v>
      </c>
      <c r="S203" s="58" t="s">
        <v>292</v>
      </c>
      <c r="U203" s="64"/>
      <c r="V203" s="66"/>
      <c r="W203" s="60">
        <v>45404.0</v>
      </c>
      <c r="X203" s="65" t="s">
        <v>108</v>
      </c>
      <c r="Y203" s="65" t="s">
        <v>101</v>
      </c>
      <c r="Z203" s="65" t="s">
        <v>108</v>
      </c>
      <c r="AA203" s="66"/>
      <c r="AB203" s="66"/>
      <c r="AC203" s="61"/>
      <c r="AD203" s="65" t="s">
        <v>2069</v>
      </c>
      <c r="AE203" s="65" t="s">
        <v>2070</v>
      </c>
      <c r="AF203" s="58" t="s">
        <v>2071</v>
      </c>
      <c r="AG203" s="58" t="s">
        <v>105</v>
      </c>
      <c r="AH203" s="64"/>
      <c r="AI203" s="58" t="s">
        <v>2072</v>
      </c>
      <c r="AK203" s="65" t="s">
        <v>136</v>
      </c>
      <c r="AL203" s="65" t="s">
        <v>101</v>
      </c>
      <c r="AM203" s="65" t="s">
        <v>101</v>
      </c>
      <c r="AN203" s="65" t="s">
        <v>108</v>
      </c>
      <c r="AO203" s="65" t="s">
        <v>108</v>
      </c>
      <c r="AP203" s="65" t="s">
        <v>108</v>
      </c>
      <c r="AQ203" s="65" t="s">
        <v>101</v>
      </c>
      <c r="AR203" s="65" t="s">
        <v>108</v>
      </c>
      <c r="AS203" s="58" t="s">
        <v>123</v>
      </c>
      <c r="AT203" s="58" t="s">
        <v>25</v>
      </c>
      <c r="AU203" s="58" t="s">
        <v>17</v>
      </c>
      <c r="AV203" s="58" t="s">
        <v>13</v>
      </c>
      <c r="AW203" s="58" t="s">
        <v>22</v>
      </c>
      <c r="AX203" s="58" t="s">
        <v>20</v>
      </c>
      <c r="AY203" s="58" t="s">
        <v>14</v>
      </c>
      <c r="AZ203" s="58" t="s">
        <v>18</v>
      </c>
      <c r="BA203" s="58" t="s">
        <v>15</v>
      </c>
      <c r="BB203" s="58" t="s">
        <v>16</v>
      </c>
      <c r="BC203" s="58" t="s">
        <v>18</v>
      </c>
      <c r="BD203" s="58" t="s">
        <v>20</v>
      </c>
      <c r="BE203" s="58" t="s">
        <v>13</v>
      </c>
      <c r="BF203" s="58" t="s">
        <v>22</v>
      </c>
      <c r="BG203" s="58" t="s">
        <v>24</v>
      </c>
      <c r="BH203" s="67" t="b">
        <v>0</v>
      </c>
      <c r="BI203" s="67" t="b">
        <v>0</v>
      </c>
      <c r="BJ203" s="67" t="b">
        <v>1</v>
      </c>
      <c r="BK203" s="67" t="b">
        <v>1</v>
      </c>
      <c r="BL203" s="67" t="b">
        <v>0</v>
      </c>
      <c r="BM203" s="67" t="b">
        <v>1</v>
      </c>
      <c r="BN203" s="58" t="s">
        <v>109</v>
      </c>
    </row>
    <row r="204" hidden="1">
      <c r="A204" s="58" t="s">
        <v>2073</v>
      </c>
      <c r="B204" s="58">
        <v>1.3555252319E10</v>
      </c>
      <c r="C204" s="60">
        <v>45404.0</v>
      </c>
      <c r="D204" s="61"/>
      <c r="E204" s="62">
        <v>71.0</v>
      </c>
      <c r="F204" s="63" t="s">
        <v>90</v>
      </c>
      <c r="G204" s="64"/>
      <c r="H204" s="58" t="s">
        <v>91</v>
      </c>
      <c r="I204" s="64"/>
      <c r="J204" s="58" t="s">
        <v>2074</v>
      </c>
      <c r="K204" s="58" t="s">
        <v>93</v>
      </c>
      <c r="L204" s="58" t="s">
        <v>1646</v>
      </c>
      <c r="M204" s="66"/>
      <c r="N204" s="60">
        <v>45449.0</v>
      </c>
      <c r="O204" s="58" t="s">
        <v>2075</v>
      </c>
      <c r="P204" s="58" t="s">
        <v>2076</v>
      </c>
      <c r="Q204" s="58" t="s">
        <v>2077</v>
      </c>
      <c r="R204" s="58" t="s">
        <v>1646</v>
      </c>
      <c r="S204" s="58" t="s">
        <v>175</v>
      </c>
      <c r="T204" s="64"/>
      <c r="U204" s="64"/>
      <c r="V204" s="66"/>
      <c r="W204" s="60">
        <v>45404.0</v>
      </c>
      <c r="X204" s="65" t="s">
        <v>101</v>
      </c>
      <c r="Y204" s="65" t="s">
        <v>101</v>
      </c>
      <c r="Z204" s="65" t="s">
        <v>101</v>
      </c>
      <c r="AA204" s="66"/>
      <c r="AB204" s="66"/>
      <c r="AC204" s="61"/>
      <c r="AD204" s="65" t="s">
        <v>2078</v>
      </c>
      <c r="AE204" s="65" t="s">
        <v>2079</v>
      </c>
      <c r="AF204" s="58" t="s">
        <v>2080</v>
      </c>
      <c r="AG204" s="58" t="s">
        <v>105</v>
      </c>
      <c r="AH204" s="64"/>
      <c r="AI204" s="58" t="s">
        <v>2081</v>
      </c>
      <c r="AK204" s="65" t="s">
        <v>101</v>
      </c>
      <c r="AL204" s="65" t="s">
        <v>101</v>
      </c>
      <c r="AM204" s="65" t="s">
        <v>101</v>
      </c>
      <c r="AN204" s="65" t="s">
        <v>101</v>
      </c>
      <c r="AO204" s="65" t="s">
        <v>101</v>
      </c>
      <c r="AP204" s="65" t="s">
        <v>101</v>
      </c>
      <c r="AQ204" s="65" t="s">
        <v>101</v>
      </c>
      <c r="AR204" s="65" t="s">
        <v>101</v>
      </c>
      <c r="AS204" s="58" t="s">
        <v>123</v>
      </c>
      <c r="AT204" s="64"/>
      <c r="AU204" s="64"/>
      <c r="AV204" s="64"/>
      <c r="AW204" s="64"/>
      <c r="AX204" s="64"/>
      <c r="AY204" s="64"/>
      <c r="AZ204" s="64"/>
      <c r="BA204" s="64"/>
      <c r="BB204" s="64"/>
      <c r="BC204" s="64"/>
      <c r="BD204" s="64"/>
      <c r="BE204" s="64"/>
      <c r="BF204" s="64"/>
      <c r="BG204" s="64"/>
      <c r="BH204" s="64"/>
      <c r="BI204" s="64"/>
      <c r="BJ204" s="64"/>
      <c r="BK204" s="64"/>
      <c r="BL204" s="64"/>
      <c r="BM204" s="64"/>
      <c r="BN204" s="58" t="s">
        <v>109</v>
      </c>
    </row>
    <row r="205">
      <c r="A205" s="58" t="s">
        <v>2082</v>
      </c>
      <c r="B205" s="58">
        <v>1.2766759045E10</v>
      </c>
      <c r="C205" s="60">
        <v>45404.0</v>
      </c>
      <c r="D205" s="61"/>
      <c r="E205" s="62">
        <v>71.0</v>
      </c>
      <c r="F205" s="63" t="s">
        <v>90</v>
      </c>
      <c r="G205" s="64"/>
      <c r="H205" s="58" t="s">
        <v>91</v>
      </c>
      <c r="I205" s="64"/>
      <c r="J205" s="58" t="s">
        <v>2083</v>
      </c>
      <c r="K205" s="58" t="s">
        <v>93</v>
      </c>
      <c r="L205" s="58" t="s">
        <v>94</v>
      </c>
      <c r="M205" s="65" t="s">
        <v>95</v>
      </c>
      <c r="N205" s="60">
        <v>45390.0</v>
      </c>
      <c r="O205" s="58" t="s">
        <v>2084</v>
      </c>
      <c r="P205" s="58" t="s">
        <v>2085</v>
      </c>
      <c r="Q205" s="58" t="s">
        <v>2086</v>
      </c>
      <c r="R205" s="58" t="s">
        <v>143</v>
      </c>
      <c r="S205" s="58" t="s">
        <v>144</v>
      </c>
      <c r="U205" s="64"/>
      <c r="V205" s="66"/>
      <c r="W205" s="60">
        <v>45404.0</v>
      </c>
      <c r="X205" s="65" t="s">
        <v>108</v>
      </c>
      <c r="Y205" s="65" t="s">
        <v>101</v>
      </c>
      <c r="Z205" s="65" t="s">
        <v>108</v>
      </c>
      <c r="AA205" s="66"/>
      <c r="AB205" s="66"/>
      <c r="AC205" s="61"/>
      <c r="AD205" s="65" t="s">
        <v>2087</v>
      </c>
      <c r="AE205" s="65" t="s">
        <v>2088</v>
      </c>
      <c r="AF205" s="58" t="s">
        <v>2089</v>
      </c>
      <c r="AG205" s="58" t="s">
        <v>105</v>
      </c>
      <c r="AH205" s="64"/>
      <c r="AI205" s="58" t="s">
        <v>2090</v>
      </c>
      <c r="AK205" s="65" t="s">
        <v>136</v>
      </c>
      <c r="AL205" s="65" t="s">
        <v>108</v>
      </c>
      <c r="AM205" s="65" t="s">
        <v>108</v>
      </c>
      <c r="AN205" s="65" t="s">
        <v>108</v>
      </c>
      <c r="AO205" s="65" t="s">
        <v>108</v>
      </c>
      <c r="AP205" s="65" t="s">
        <v>101</v>
      </c>
      <c r="AQ205" s="65" t="s">
        <v>101</v>
      </c>
      <c r="AR205" s="65" t="s">
        <v>101</v>
      </c>
      <c r="AS205" s="58" t="s">
        <v>123</v>
      </c>
      <c r="AT205" s="58" t="s">
        <v>25</v>
      </c>
      <c r="AU205" s="58" t="s">
        <v>16</v>
      </c>
      <c r="AV205" s="58" t="s">
        <v>13</v>
      </c>
      <c r="AW205" s="58" t="s">
        <v>23</v>
      </c>
      <c r="AX205" s="58" t="s">
        <v>20</v>
      </c>
      <c r="AY205" s="58" t="s">
        <v>15</v>
      </c>
      <c r="AZ205" s="58" t="s">
        <v>18</v>
      </c>
      <c r="BA205" s="58" t="s">
        <v>14</v>
      </c>
      <c r="BB205" s="58" t="s">
        <v>16</v>
      </c>
      <c r="BC205" s="58" t="s">
        <v>19</v>
      </c>
      <c r="BD205" s="58" t="s">
        <v>21</v>
      </c>
      <c r="BE205" s="58" t="s">
        <v>13</v>
      </c>
      <c r="BF205" s="58" t="s">
        <v>23</v>
      </c>
      <c r="BG205" s="58" t="s">
        <v>25</v>
      </c>
      <c r="BH205" s="67" t="b">
        <v>1</v>
      </c>
      <c r="BI205" s="67" t="b">
        <v>0</v>
      </c>
      <c r="BJ205" s="67" t="b">
        <v>0</v>
      </c>
      <c r="BK205" s="67" t="b">
        <v>0</v>
      </c>
      <c r="BL205" s="67" t="b">
        <v>1</v>
      </c>
      <c r="BM205" s="67" t="b">
        <v>1</v>
      </c>
      <c r="BN205" s="58" t="s">
        <v>109</v>
      </c>
    </row>
    <row r="206" hidden="1">
      <c r="A206" s="58" t="s">
        <v>2091</v>
      </c>
      <c r="B206" s="58">
        <v>9.814882141E9</v>
      </c>
      <c r="C206" s="60">
        <v>45404.0</v>
      </c>
      <c r="D206" s="61"/>
      <c r="E206" s="62">
        <v>71.0</v>
      </c>
      <c r="F206" s="63" t="s">
        <v>151</v>
      </c>
      <c r="G206" s="58" t="s">
        <v>559</v>
      </c>
      <c r="H206" s="58" t="s">
        <v>168</v>
      </c>
      <c r="I206" s="58" t="s">
        <v>154</v>
      </c>
      <c r="J206" s="58" t="s">
        <v>2092</v>
      </c>
      <c r="K206" s="58" t="s">
        <v>287</v>
      </c>
      <c r="L206" s="58" t="s">
        <v>504</v>
      </c>
      <c r="M206" s="65" t="s">
        <v>95</v>
      </c>
      <c r="N206" s="60">
        <v>45224.0</v>
      </c>
      <c r="O206" s="58" t="s">
        <v>2093</v>
      </c>
      <c r="P206" s="58" t="s">
        <v>2094</v>
      </c>
      <c r="Q206" s="58" t="s">
        <v>2095</v>
      </c>
      <c r="R206" s="58" t="s">
        <v>504</v>
      </c>
      <c r="S206" s="58" t="s">
        <v>188</v>
      </c>
      <c r="U206" s="64"/>
      <c r="V206" s="66"/>
      <c r="W206" s="60">
        <v>45267.0</v>
      </c>
      <c r="X206" s="65" t="s">
        <v>108</v>
      </c>
      <c r="Y206" s="65" t="s">
        <v>108</v>
      </c>
      <c r="Z206" s="65" t="s">
        <v>238</v>
      </c>
      <c r="AA206" s="66"/>
      <c r="AB206" s="66"/>
      <c r="AC206" s="61"/>
      <c r="AD206" s="65" t="s">
        <v>2096</v>
      </c>
      <c r="AE206" s="65" t="s">
        <v>2097</v>
      </c>
      <c r="AF206" s="58" t="s">
        <v>2098</v>
      </c>
      <c r="AG206" s="58" t="s">
        <v>283</v>
      </c>
      <c r="AH206" s="58">
        <v>2.756189971E9</v>
      </c>
      <c r="AI206" s="58" t="s">
        <v>2099</v>
      </c>
      <c r="AJ206" s="58" t="s">
        <v>2100</v>
      </c>
      <c r="AK206" s="65" t="s">
        <v>101</v>
      </c>
      <c r="AL206" s="65" t="s">
        <v>101</v>
      </c>
      <c r="AM206" s="65" t="s">
        <v>101</v>
      </c>
      <c r="AN206" s="65" t="s">
        <v>101</v>
      </c>
      <c r="AO206" s="65" t="s">
        <v>101</v>
      </c>
      <c r="AP206" s="65" t="s">
        <v>101</v>
      </c>
      <c r="AQ206" s="65" t="s">
        <v>101</v>
      </c>
      <c r="AR206" s="65" t="s">
        <v>101</v>
      </c>
      <c r="AS206" s="58" t="s">
        <v>123</v>
      </c>
      <c r="AT206" s="58" t="s">
        <v>25</v>
      </c>
      <c r="AU206" s="58" t="s">
        <v>17</v>
      </c>
      <c r="AV206" s="58" t="s">
        <v>13</v>
      </c>
      <c r="AW206" s="58" t="s">
        <v>23</v>
      </c>
      <c r="AX206" s="58" t="s">
        <v>20</v>
      </c>
      <c r="AY206" s="58" t="s">
        <v>14</v>
      </c>
      <c r="AZ206" s="58" t="s">
        <v>19</v>
      </c>
      <c r="BA206" s="64"/>
      <c r="BB206" s="64"/>
      <c r="BC206" s="64"/>
      <c r="BD206" s="64"/>
      <c r="BE206" s="64"/>
      <c r="BF206" s="64"/>
      <c r="BG206" s="64"/>
      <c r="BH206" s="64"/>
      <c r="BI206" s="64"/>
      <c r="BJ206" s="64"/>
      <c r="BK206" s="64"/>
      <c r="BL206" s="64"/>
      <c r="BM206" s="64"/>
      <c r="BN206" s="58" t="s">
        <v>109</v>
      </c>
    </row>
    <row r="207">
      <c r="A207" s="58" t="s">
        <v>2101</v>
      </c>
      <c r="B207" s="58">
        <v>1.2724104979E10</v>
      </c>
      <c r="C207" s="60">
        <v>45404.0</v>
      </c>
      <c r="D207" s="61"/>
      <c r="E207" s="62">
        <v>71.0</v>
      </c>
      <c r="F207" s="63" t="s">
        <v>90</v>
      </c>
      <c r="G207" s="64"/>
      <c r="H207" s="58" t="s">
        <v>91</v>
      </c>
      <c r="I207" s="64"/>
      <c r="J207" s="58" t="s">
        <v>2102</v>
      </c>
      <c r="K207" s="58" t="s">
        <v>93</v>
      </c>
      <c r="L207" s="58" t="s">
        <v>264</v>
      </c>
      <c r="M207" s="65" t="s">
        <v>95</v>
      </c>
      <c r="N207" s="60">
        <v>45386.0</v>
      </c>
      <c r="O207" s="58" t="s">
        <v>2103</v>
      </c>
      <c r="P207" s="58" t="s">
        <v>2104</v>
      </c>
      <c r="Q207" s="58" t="s">
        <v>2105</v>
      </c>
      <c r="R207" s="58" t="s">
        <v>843</v>
      </c>
      <c r="S207" s="58" t="s">
        <v>188</v>
      </c>
      <c r="U207" s="64"/>
      <c r="V207" s="66"/>
      <c r="W207" s="60">
        <v>45404.0</v>
      </c>
      <c r="X207" s="65" t="s">
        <v>101</v>
      </c>
      <c r="Y207" s="65" t="s">
        <v>101</v>
      </c>
      <c r="Z207" s="65" t="s">
        <v>101</v>
      </c>
      <c r="AA207" s="66"/>
      <c r="AB207" s="66"/>
      <c r="AC207" s="61"/>
      <c r="AD207" s="65" t="s">
        <v>2106</v>
      </c>
      <c r="AE207" s="65" t="s">
        <v>2107</v>
      </c>
      <c r="AF207" s="58" t="s">
        <v>2108</v>
      </c>
      <c r="AG207" s="58" t="s">
        <v>105</v>
      </c>
      <c r="AH207" s="64"/>
      <c r="AI207" s="58" t="s">
        <v>2109</v>
      </c>
      <c r="AK207" s="65" t="s">
        <v>136</v>
      </c>
      <c r="AL207" s="65" t="s">
        <v>108</v>
      </c>
      <c r="AM207" s="65" t="s">
        <v>101</v>
      </c>
      <c r="AN207" s="65" t="s">
        <v>108</v>
      </c>
      <c r="AO207" s="65" t="s">
        <v>101</v>
      </c>
      <c r="AP207" s="65" t="s">
        <v>108</v>
      </c>
      <c r="AQ207" s="65" t="s">
        <v>101</v>
      </c>
      <c r="AR207" s="65" t="s">
        <v>108</v>
      </c>
      <c r="AS207" s="58" t="s">
        <v>123</v>
      </c>
      <c r="AT207" s="58" t="s">
        <v>25</v>
      </c>
      <c r="AU207" s="58" t="s">
        <v>16</v>
      </c>
      <c r="AV207" s="58" t="s">
        <v>13</v>
      </c>
      <c r="AW207" s="58" t="s">
        <v>23</v>
      </c>
      <c r="AX207" s="58" t="s">
        <v>21</v>
      </c>
      <c r="AY207" s="58" t="s">
        <v>14</v>
      </c>
      <c r="AZ207" s="58" t="s">
        <v>19</v>
      </c>
      <c r="BA207" s="58" t="s">
        <v>15</v>
      </c>
      <c r="BB207" s="58" t="s">
        <v>17</v>
      </c>
      <c r="BC207" s="58" t="s">
        <v>19</v>
      </c>
      <c r="BD207" s="58" t="s">
        <v>21</v>
      </c>
      <c r="BE207" s="58" t="s">
        <v>13</v>
      </c>
      <c r="BF207" s="58" t="s">
        <v>22</v>
      </c>
      <c r="BG207" s="58" t="s">
        <v>25</v>
      </c>
      <c r="BH207" s="67" t="b">
        <v>1</v>
      </c>
      <c r="BI207" s="67" t="b">
        <v>0</v>
      </c>
      <c r="BJ207" s="67" t="b">
        <v>1</v>
      </c>
      <c r="BK207" s="67" t="b">
        <v>1</v>
      </c>
      <c r="BL207" s="67" t="b">
        <v>0</v>
      </c>
      <c r="BM207" s="67" t="b">
        <v>0</v>
      </c>
      <c r="BN207" s="58" t="s">
        <v>109</v>
      </c>
    </row>
    <row r="208">
      <c r="A208" s="58" t="s">
        <v>2110</v>
      </c>
      <c r="B208" s="58">
        <v>1.2765020804E10</v>
      </c>
      <c r="C208" s="60">
        <v>45404.0</v>
      </c>
      <c r="D208" s="61"/>
      <c r="E208" s="62">
        <v>71.0</v>
      </c>
      <c r="F208" s="63" t="s">
        <v>90</v>
      </c>
      <c r="G208" s="64"/>
      <c r="H208" s="58" t="s">
        <v>91</v>
      </c>
      <c r="I208" s="64"/>
      <c r="J208" s="58" t="s">
        <v>2111</v>
      </c>
      <c r="K208" s="58" t="s">
        <v>93</v>
      </c>
      <c r="L208" s="58" t="s">
        <v>126</v>
      </c>
      <c r="M208" s="65" t="s">
        <v>95</v>
      </c>
      <c r="N208" s="60">
        <v>45390.0</v>
      </c>
      <c r="O208" s="58" t="s">
        <v>2112</v>
      </c>
      <c r="P208" s="58" t="s">
        <v>2113</v>
      </c>
      <c r="Q208" s="58" t="s">
        <v>2114</v>
      </c>
      <c r="R208" s="58" t="s">
        <v>1684</v>
      </c>
      <c r="S208" s="58" t="s">
        <v>804</v>
      </c>
      <c r="U208" s="64"/>
      <c r="V208" s="66"/>
      <c r="W208" s="60">
        <v>45404.0</v>
      </c>
      <c r="X208" s="65" t="s">
        <v>108</v>
      </c>
      <c r="Y208" s="65" t="s">
        <v>101</v>
      </c>
      <c r="Z208" s="65" t="s">
        <v>108</v>
      </c>
      <c r="AA208" s="66"/>
      <c r="AB208" s="66"/>
      <c r="AC208" s="61"/>
      <c r="AD208" s="65" t="s">
        <v>2115</v>
      </c>
      <c r="AE208" s="65" t="s">
        <v>2116</v>
      </c>
      <c r="AF208" s="58" t="s">
        <v>2117</v>
      </c>
      <c r="AG208" s="58" t="s">
        <v>105</v>
      </c>
      <c r="AH208" s="64"/>
      <c r="AI208" s="58" t="s">
        <v>2118</v>
      </c>
      <c r="AK208" s="65" t="s">
        <v>136</v>
      </c>
      <c r="AL208" s="65" t="s">
        <v>108</v>
      </c>
      <c r="AM208" s="65" t="s">
        <v>101</v>
      </c>
      <c r="AN208" s="65" t="s">
        <v>108</v>
      </c>
      <c r="AO208" s="65" t="s">
        <v>101</v>
      </c>
      <c r="AP208" s="65" t="s">
        <v>108</v>
      </c>
      <c r="AQ208" s="65" t="s">
        <v>108</v>
      </c>
      <c r="AR208" s="65" t="s">
        <v>101</v>
      </c>
      <c r="AS208" s="58" t="s">
        <v>123</v>
      </c>
      <c r="AT208" s="58" t="s">
        <v>25</v>
      </c>
      <c r="AU208" s="58" t="s">
        <v>16</v>
      </c>
      <c r="AV208" s="58" t="s">
        <v>13</v>
      </c>
      <c r="AW208" s="58" t="s">
        <v>23</v>
      </c>
      <c r="AX208" s="58" t="s">
        <v>20</v>
      </c>
      <c r="AY208" s="58" t="s">
        <v>14</v>
      </c>
      <c r="AZ208" s="58" t="s">
        <v>19</v>
      </c>
      <c r="BA208" s="58" t="s">
        <v>14</v>
      </c>
      <c r="BB208" s="58" t="s">
        <v>17</v>
      </c>
      <c r="BC208" s="58" t="s">
        <v>18</v>
      </c>
      <c r="BD208" s="58" t="s">
        <v>20</v>
      </c>
      <c r="BE208" s="58" t="s">
        <v>13</v>
      </c>
      <c r="BF208" s="58" t="s">
        <v>22</v>
      </c>
      <c r="BG208" s="58" t="s">
        <v>25</v>
      </c>
      <c r="BH208" s="67" t="b">
        <v>1</v>
      </c>
      <c r="BI208" s="67" t="b">
        <v>1</v>
      </c>
      <c r="BJ208" s="67" t="b">
        <v>1</v>
      </c>
      <c r="BK208" s="67" t="b">
        <v>0</v>
      </c>
      <c r="BL208" s="67" t="b">
        <v>0</v>
      </c>
      <c r="BM208" s="67" t="b">
        <v>0</v>
      </c>
      <c r="BN208" s="58" t="s">
        <v>809</v>
      </c>
    </row>
    <row r="209">
      <c r="A209" s="58" t="s">
        <v>2119</v>
      </c>
      <c r="B209" s="58">
        <v>1.277967575E10</v>
      </c>
      <c r="C209" s="60">
        <v>45404.0</v>
      </c>
      <c r="D209" s="60">
        <v>45443.0</v>
      </c>
      <c r="E209" s="62">
        <v>39.0</v>
      </c>
      <c r="F209" s="63" t="s">
        <v>151</v>
      </c>
      <c r="G209" s="58" t="s">
        <v>954</v>
      </c>
      <c r="H209" s="58" t="s">
        <v>153</v>
      </c>
      <c r="I209" s="58" t="s">
        <v>168</v>
      </c>
      <c r="J209" s="58" t="s">
        <v>2120</v>
      </c>
      <c r="K209" s="58" t="s">
        <v>93</v>
      </c>
      <c r="L209" s="58" t="s">
        <v>126</v>
      </c>
      <c r="M209" s="65" t="s">
        <v>95</v>
      </c>
      <c r="N209" s="60">
        <v>45391.0</v>
      </c>
      <c r="O209" s="58" t="s">
        <v>2121</v>
      </c>
      <c r="P209" s="58" t="s">
        <v>128</v>
      </c>
      <c r="Q209" s="58" t="s">
        <v>2122</v>
      </c>
      <c r="R209" s="58" t="s">
        <v>437</v>
      </c>
      <c r="S209" s="58" t="s">
        <v>144</v>
      </c>
      <c r="U209" s="64"/>
      <c r="V209" s="66"/>
      <c r="W209" s="60">
        <v>45404.0</v>
      </c>
      <c r="X209" s="65" t="s">
        <v>101</v>
      </c>
      <c r="Y209" s="65" t="s">
        <v>101</v>
      </c>
      <c r="Z209" s="65" t="s">
        <v>101</v>
      </c>
      <c r="AA209" s="66"/>
      <c r="AB209" s="66"/>
      <c r="AC209" s="61"/>
      <c r="AD209" s="65" t="s">
        <v>2123</v>
      </c>
      <c r="AE209" s="65" t="s">
        <v>2124</v>
      </c>
      <c r="AF209" s="58" t="s">
        <v>2125</v>
      </c>
      <c r="AG209" s="58" t="s">
        <v>105</v>
      </c>
      <c r="AH209" s="58">
        <v>2.792778618E9</v>
      </c>
      <c r="AI209" s="58" t="s">
        <v>2126</v>
      </c>
      <c r="AJ209" s="58" t="s">
        <v>2127</v>
      </c>
      <c r="AK209" s="65" t="s">
        <v>122</v>
      </c>
      <c r="AL209" s="65" t="s">
        <v>108</v>
      </c>
      <c r="AM209" s="65" t="s">
        <v>108</v>
      </c>
      <c r="AN209" s="65" t="s">
        <v>108</v>
      </c>
      <c r="AO209" s="65" t="s">
        <v>108</v>
      </c>
      <c r="AP209" s="65" t="s">
        <v>108</v>
      </c>
      <c r="AQ209" s="65" t="s">
        <v>101</v>
      </c>
      <c r="AR209" s="65" t="s">
        <v>101</v>
      </c>
      <c r="AS209" s="58" t="s">
        <v>181</v>
      </c>
      <c r="AT209" s="58" t="s">
        <v>25</v>
      </c>
      <c r="AU209" s="58" t="s">
        <v>17</v>
      </c>
      <c r="AV209" s="58" t="s">
        <v>12</v>
      </c>
      <c r="AW209" s="58" t="s">
        <v>22</v>
      </c>
      <c r="AX209" s="58" t="s">
        <v>20</v>
      </c>
      <c r="AY209" s="58" t="s">
        <v>14</v>
      </c>
      <c r="AZ209" s="58" t="s">
        <v>19</v>
      </c>
      <c r="BA209" s="58" t="s">
        <v>15</v>
      </c>
      <c r="BB209" s="58" t="s">
        <v>17</v>
      </c>
      <c r="BC209" s="58" t="s">
        <v>18</v>
      </c>
      <c r="BD209" s="58" t="s">
        <v>20</v>
      </c>
      <c r="BE209" s="58" t="s">
        <v>12</v>
      </c>
      <c r="BF209" s="58" t="s">
        <v>22</v>
      </c>
      <c r="BG209" s="58" t="s">
        <v>25</v>
      </c>
      <c r="BH209" s="67" t="b">
        <v>1</v>
      </c>
      <c r="BI209" s="67" t="b">
        <v>0</v>
      </c>
      <c r="BJ209" s="67" t="b">
        <v>1</v>
      </c>
      <c r="BK209" s="67" t="b">
        <v>0</v>
      </c>
      <c r="BL209" s="67" t="b">
        <v>1</v>
      </c>
      <c r="BM209" s="67" t="b">
        <v>1</v>
      </c>
      <c r="BN209" s="58" t="s">
        <v>109</v>
      </c>
    </row>
    <row r="210">
      <c r="A210" s="58" t="s">
        <v>2128</v>
      </c>
      <c r="B210" s="58">
        <v>1.2793603222E10</v>
      </c>
      <c r="C210" s="60">
        <v>45404.0</v>
      </c>
      <c r="D210" s="61"/>
      <c r="E210" s="62">
        <v>71.0</v>
      </c>
      <c r="F210" s="63" t="s">
        <v>90</v>
      </c>
      <c r="G210" s="64"/>
      <c r="H210" s="58" t="s">
        <v>91</v>
      </c>
      <c r="I210" s="64"/>
      <c r="J210" s="58" t="s">
        <v>2129</v>
      </c>
      <c r="K210" s="58" t="s">
        <v>93</v>
      </c>
      <c r="L210" s="58" t="s">
        <v>360</v>
      </c>
      <c r="M210" s="65" t="s">
        <v>95</v>
      </c>
      <c r="N210" s="60">
        <v>45392.0</v>
      </c>
      <c r="O210" s="58" t="s">
        <v>2130</v>
      </c>
      <c r="P210" s="58" t="s">
        <v>2131</v>
      </c>
      <c r="Q210" s="58" t="s">
        <v>2132</v>
      </c>
      <c r="R210" s="58" t="s">
        <v>2133</v>
      </c>
      <c r="S210" s="58" t="s">
        <v>804</v>
      </c>
      <c r="U210" s="64"/>
      <c r="V210" s="66"/>
      <c r="W210" s="60">
        <v>45404.0</v>
      </c>
      <c r="X210" s="65" t="s">
        <v>101</v>
      </c>
      <c r="Y210" s="65" t="s">
        <v>101</v>
      </c>
      <c r="Z210" s="65" t="s">
        <v>101</v>
      </c>
      <c r="AA210" s="66"/>
      <c r="AB210" s="66"/>
      <c r="AC210" s="61"/>
      <c r="AD210" s="65" t="s">
        <v>2134</v>
      </c>
      <c r="AE210" s="65" t="s">
        <v>2135</v>
      </c>
      <c r="AF210" s="58" t="s">
        <v>2136</v>
      </c>
      <c r="AG210" s="58" t="s">
        <v>105</v>
      </c>
      <c r="AH210" s="64"/>
      <c r="AI210" s="58" t="s">
        <v>2137</v>
      </c>
      <c r="AK210" s="65" t="s">
        <v>165</v>
      </c>
      <c r="AL210" s="65" t="s">
        <v>108</v>
      </c>
      <c r="AM210" s="65" t="s">
        <v>108</v>
      </c>
      <c r="AN210" s="65" t="s">
        <v>108</v>
      </c>
      <c r="AO210" s="65" t="s">
        <v>101</v>
      </c>
      <c r="AP210" s="65" t="s">
        <v>108</v>
      </c>
      <c r="AQ210" s="65" t="s">
        <v>108</v>
      </c>
      <c r="AR210" s="65" t="s">
        <v>108</v>
      </c>
      <c r="AS210" s="58" t="s">
        <v>123</v>
      </c>
      <c r="AT210" s="58" t="s">
        <v>25</v>
      </c>
      <c r="AU210" s="58" t="s">
        <v>17</v>
      </c>
      <c r="AV210" s="58" t="s">
        <v>13</v>
      </c>
      <c r="AW210" s="58" t="s">
        <v>23</v>
      </c>
      <c r="AX210" s="58" t="s">
        <v>20</v>
      </c>
      <c r="AY210" s="58" t="s">
        <v>14</v>
      </c>
      <c r="AZ210" s="58" t="s">
        <v>19</v>
      </c>
      <c r="BA210" s="58" t="s">
        <v>14</v>
      </c>
      <c r="BB210" s="58" t="s">
        <v>17</v>
      </c>
      <c r="BC210" s="58" t="s">
        <v>19</v>
      </c>
      <c r="BD210" s="58" t="s">
        <v>20</v>
      </c>
      <c r="BE210" s="58" t="s">
        <v>13</v>
      </c>
      <c r="BF210" s="58" t="s">
        <v>22</v>
      </c>
      <c r="BG210" s="58" t="s">
        <v>25</v>
      </c>
      <c r="BH210" s="67" t="b">
        <v>1</v>
      </c>
      <c r="BI210" s="67" t="b">
        <v>1</v>
      </c>
      <c r="BJ210" s="67" t="b">
        <v>1</v>
      </c>
      <c r="BK210" s="67" t="b">
        <v>1</v>
      </c>
      <c r="BL210" s="67" t="b">
        <v>1</v>
      </c>
      <c r="BM210" s="67" t="b">
        <v>0</v>
      </c>
      <c r="BN210" s="58" t="s">
        <v>809</v>
      </c>
    </row>
    <row r="211">
      <c r="A211" s="58" t="s">
        <v>2138</v>
      </c>
      <c r="B211" s="58">
        <v>1.2718586477E10</v>
      </c>
      <c r="C211" s="60">
        <v>45404.0</v>
      </c>
      <c r="D211" s="61"/>
      <c r="E211" s="62">
        <v>71.0</v>
      </c>
      <c r="F211" s="63" t="s">
        <v>90</v>
      </c>
      <c r="G211" s="64"/>
      <c r="H211" s="58" t="s">
        <v>91</v>
      </c>
      <c r="I211" s="64"/>
      <c r="J211" s="58" t="s">
        <v>2139</v>
      </c>
      <c r="K211" s="58" t="s">
        <v>93</v>
      </c>
      <c r="L211" s="58" t="s">
        <v>341</v>
      </c>
      <c r="M211" s="65" t="s">
        <v>95</v>
      </c>
      <c r="N211" s="60">
        <v>45386.0</v>
      </c>
      <c r="O211" s="58" t="s">
        <v>2140</v>
      </c>
      <c r="P211" s="58" t="s">
        <v>2141</v>
      </c>
      <c r="Q211" s="58" t="s">
        <v>2142</v>
      </c>
      <c r="R211" s="58" t="s">
        <v>1045</v>
      </c>
      <c r="S211" s="58" t="s">
        <v>131</v>
      </c>
      <c r="U211" s="64"/>
      <c r="V211" s="66"/>
      <c r="W211" s="60">
        <v>45404.0</v>
      </c>
      <c r="X211" s="65" t="s">
        <v>101</v>
      </c>
      <c r="Y211" s="65" t="s">
        <v>101</v>
      </c>
      <c r="Z211" s="65" t="s">
        <v>101</v>
      </c>
      <c r="AA211" s="66"/>
      <c r="AB211" s="66"/>
      <c r="AC211" s="61"/>
      <c r="AD211" s="65" t="s">
        <v>2143</v>
      </c>
      <c r="AE211" s="65" t="s">
        <v>2144</v>
      </c>
      <c r="AF211" s="58" t="s">
        <v>2145</v>
      </c>
      <c r="AG211" s="58" t="s">
        <v>105</v>
      </c>
      <c r="AH211" s="64"/>
      <c r="AI211" s="58" t="s">
        <v>2146</v>
      </c>
      <c r="AK211" s="65" t="s">
        <v>107</v>
      </c>
      <c r="AL211" s="65" t="s">
        <v>108</v>
      </c>
      <c r="AM211" s="65" t="s">
        <v>108</v>
      </c>
      <c r="AN211" s="65" t="s">
        <v>101</v>
      </c>
      <c r="AO211" s="65" t="s">
        <v>108</v>
      </c>
      <c r="AP211" s="65" t="s">
        <v>101</v>
      </c>
      <c r="AQ211" s="65" t="s">
        <v>101</v>
      </c>
      <c r="AR211" s="65" t="s">
        <v>101</v>
      </c>
      <c r="AS211" s="58" t="s">
        <v>123</v>
      </c>
      <c r="AT211" s="58" t="s">
        <v>25</v>
      </c>
      <c r="AU211" s="58" t="s">
        <v>17</v>
      </c>
      <c r="AV211" s="58" t="s">
        <v>13</v>
      </c>
      <c r="AW211" s="58" t="s">
        <v>22</v>
      </c>
      <c r="AX211" s="58" t="s">
        <v>20</v>
      </c>
      <c r="AY211" s="58" t="s">
        <v>14</v>
      </c>
      <c r="AZ211" s="58" t="s">
        <v>19</v>
      </c>
      <c r="BA211" s="58" t="s">
        <v>15</v>
      </c>
      <c r="BB211" s="58" t="s">
        <v>17</v>
      </c>
      <c r="BC211" s="58" t="s">
        <v>18</v>
      </c>
      <c r="BD211" s="58" t="s">
        <v>21</v>
      </c>
      <c r="BE211" s="58" t="s">
        <v>12</v>
      </c>
      <c r="BF211" s="58" t="s">
        <v>22</v>
      </c>
      <c r="BG211" s="58" t="s">
        <v>25</v>
      </c>
      <c r="BH211" s="67" t="b">
        <v>1</v>
      </c>
      <c r="BI211" s="67" t="b">
        <v>0</v>
      </c>
      <c r="BJ211" s="67" t="b">
        <v>0</v>
      </c>
      <c r="BK211" s="67" t="b">
        <v>0</v>
      </c>
      <c r="BL211" s="67" t="b">
        <v>1</v>
      </c>
      <c r="BM211" s="67" t="b">
        <v>1</v>
      </c>
      <c r="BN211" s="58" t="s">
        <v>109</v>
      </c>
    </row>
    <row r="212">
      <c r="A212" s="58" t="s">
        <v>2147</v>
      </c>
      <c r="B212" s="58">
        <v>1.2798577703E10</v>
      </c>
      <c r="C212" s="60">
        <v>45404.0</v>
      </c>
      <c r="D212" s="61"/>
      <c r="E212" s="62">
        <v>71.0</v>
      </c>
      <c r="F212" s="63" t="s">
        <v>90</v>
      </c>
      <c r="G212" s="64"/>
      <c r="H212" s="58" t="s">
        <v>91</v>
      </c>
      <c r="I212" s="64"/>
      <c r="J212" s="58" t="s">
        <v>2148</v>
      </c>
      <c r="K212" s="58" t="s">
        <v>93</v>
      </c>
      <c r="L212" s="58" t="s">
        <v>341</v>
      </c>
      <c r="M212" s="65" t="s">
        <v>95</v>
      </c>
      <c r="N212" s="60">
        <v>45392.0</v>
      </c>
      <c r="O212" s="58" t="s">
        <v>2149</v>
      </c>
      <c r="P212" s="58" t="s">
        <v>2150</v>
      </c>
      <c r="Q212" s="58" t="s">
        <v>2151</v>
      </c>
      <c r="R212" s="58" t="s">
        <v>799</v>
      </c>
      <c r="S212" s="58" t="s">
        <v>804</v>
      </c>
      <c r="U212" s="64"/>
      <c r="V212" s="66"/>
      <c r="W212" s="60">
        <v>45404.0</v>
      </c>
      <c r="X212" s="65" t="s">
        <v>108</v>
      </c>
      <c r="Y212" s="65" t="s">
        <v>101</v>
      </c>
      <c r="Z212" s="65" t="s">
        <v>108</v>
      </c>
      <c r="AA212" s="66"/>
      <c r="AB212" s="66"/>
      <c r="AC212" s="61"/>
      <c r="AD212" s="65" t="s">
        <v>2152</v>
      </c>
      <c r="AE212" s="65" t="s">
        <v>2153</v>
      </c>
      <c r="AF212" s="58" t="s">
        <v>2154</v>
      </c>
      <c r="AG212" s="58" t="s">
        <v>105</v>
      </c>
      <c r="AH212" s="64"/>
      <c r="AI212" s="58" t="s">
        <v>2155</v>
      </c>
      <c r="AK212" s="65" t="s">
        <v>136</v>
      </c>
      <c r="AL212" s="65" t="s">
        <v>108</v>
      </c>
      <c r="AM212" s="65" t="s">
        <v>108</v>
      </c>
      <c r="AN212" s="65" t="s">
        <v>101</v>
      </c>
      <c r="AO212" s="65" t="s">
        <v>108</v>
      </c>
      <c r="AP212" s="65" t="s">
        <v>108</v>
      </c>
      <c r="AQ212" s="65" t="s">
        <v>101</v>
      </c>
      <c r="AR212" s="65" t="s">
        <v>101</v>
      </c>
      <c r="AS212" s="58" t="s">
        <v>181</v>
      </c>
      <c r="AT212" s="58" t="s">
        <v>25</v>
      </c>
      <c r="AU212" s="58" t="s">
        <v>16</v>
      </c>
      <c r="AV212" s="58" t="s">
        <v>13</v>
      </c>
      <c r="AW212" s="58" t="s">
        <v>23</v>
      </c>
      <c r="AX212" s="58" t="s">
        <v>21</v>
      </c>
      <c r="AY212" s="58" t="s">
        <v>14</v>
      </c>
      <c r="AZ212" s="58" t="s">
        <v>19</v>
      </c>
      <c r="BA212" s="58" t="s">
        <v>15</v>
      </c>
      <c r="BB212" s="58" t="s">
        <v>16</v>
      </c>
      <c r="BC212" s="58" t="s">
        <v>18</v>
      </c>
      <c r="BD212" s="58" t="s">
        <v>21</v>
      </c>
      <c r="BE212" s="58" t="s">
        <v>12</v>
      </c>
      <c r="BF212" s="58" t="s">
        <v>23</v>
      </c>
      <c r="BG212" s="58" t="s">
        <v>25</v>
      </c>
      <c r="BH212" s="67" t="b">
        <v>1</v>
      </c>
      <c r="BI212" s="67" t="b">
        <v>0</v>
      </c>
      <c r="BJ212" s="67" t="b">
        <v>1</v>
      </c>
      <c r="BK212" s="67" t="b">
        <v>0</v>
      </c>
      <c r="BL212" s="67" t="b">
        <v>1</v>
      </c>
      <c r="BM212" s="67" t="b">
        <v>1</v>
      </c>
      <c r="BN212" s="58" t="s">
        <v>809</v>
      </c>
    </row>
    <row r="213">
      <c r="A213" s="58" t="s">
        <v>2156</v>
      </c>
      <c r="B213" s="58">
        <v>1.2781358916E10</v>
      </c>
      <c r="C213" s="60">
        <v>45401.0</v>
      </c>
      <c r="D213" s="61"/>
      <c r="E213" s="62">
        <v>74.0</v>
      </c>
      <c r="F213" s="63" t="s">
        <v>90</v>
      </c>
      <c r="G213" s="64"/>
      <c r="H213" s="58" t="s">
        <v>91</v>
      </c>
      <c r="I213" s="64"/>
      <c r="J213" s="58" t="s">
        <v>2157</v>
      </c>
      <c r="K213" s="58" t="s">
        <v>93</v>
      </c>
      <c r="L213" s="58" t="s">
        <v>341</v>
      </c>
      <c r="M213" s="65" t="s">
        <v>95</v>
      </c>
      <c r="N213" s="60">
        <v>45391.0</v>
      </c>
      <c r="O213" s="58" t="s">
        <v>2158</v>
      </c>
      <c r="P213" s="58" t="s">
        <v>2159</v>
      </c>
      <c r="Q213" s="58" t="s">
        <v>2160</v>
      </c>
      <c r="R213" s="58" t="s">
        <v>2161</v>
      </c>
      <c r="S213" s="58" t="s">
        <v>804</v>
      </c>
      <c r="U213" s="64"/>
      <c r="V213" s="66"/>
      <c r="W213" s="60">
        <v>45401.0</v>
      </c>
      <c r="X213" s="65" t="s">
        <v>108</v>
      </c>
      <c r="Y213" s="65" t="s">
        <v>101</v>
      </c>
      <c r="Z213" s="65" t="s">
        <v>108</v>
      </c>
      <c r="AA213" s="66"/>
      <c r="AB213" s="66"/>
      <c r="AC213" s="61"/>
      <c r="AD213" s="65" t="s">
        <v>2162</v>
      </c>
      <c r="AE213" s="65" t="s">
        <v>2163</v>
      </c>
      <c r="AF213" s="58" t="s">
        <v>2164</v>
      </c>
      <c r="AG213" s="58" t="s">
        <v>105</v>
      </c>
      <c r="AH213" s="64"/>
      <c r="AI213" s="58" t="s">
        <v>2165</v>
      </c>
      <c r="AK213" s="65" t="s">
        <v>136</v>
      </c>
      <c r="AL213" s="65" t="s">
        <v>101</v>
      </c>
      <c r="AM213" s="65" t="s">
        <v>101</v>
      </c>
      <c r="AN213" s="65" t="s">
        <v>108</v>
      </c>
      <c r="AO213" s="65" t="s">
        <v>108</v>
      </c>
      <c r="AP213" s="65" t="s">
        <v>108</v>
      </c>
      <c r="AQ213" s="65" t="s">
        <v>101</v>
      </c>
      <c r="AR213" s="65" t="s">
        <v>108</v>
      </c>
      <c r="AS213" s="58" t="s">
        <v>181</v>
      </c>
      <c r="AT213" s="58" t="s">
        <v>25</v>
      </c>
      <c r="AU213" s="58" t="s">
        <v>17</v>
      </c>
      <c r="AV213" s="58" t="s">
        <v>12</v>
      </c>
      <c r="AW213" s="58" t="s">
        <v>23</v>
      </c>
      <c r="AX213" s="58" t="s">
        <v>20</v>
      </c>
      <c r="AY213" s="58" t="s">
        <v>14</v>
      </c>
      <c r="AZ213" s="58" t="s">
        <v>18</v>
      </c>
      <c r="BA213" s="58" t="s">
        <v>15</v>
      </c>
      <c r="BB213" s="58" t="s">
        <v>16</v>
      </c>
      <c r="BC213" s="58" t="s">
        <v>18</v>
      </c>
      <c r="BD213" s="58" t="s">
        <v>20</v>
      </c>
      <c r="BE213" s="58" t="s">
        <v>12</v>
      </c>
      <c r="BF213" s="58" t="s">
        <v>23</v>
      </c>
      <c r="BG213" s="58" t="s">
        <v>24</v>
      </c>
      <c r="BH213" s="67" t="b">
        <v>0</v>
      </c>
      <c r="BI213" s="67" t="b">
        <v>0</v>
      </c>
      <c r="BJ213" s="67" t="b">
        <v>1</v>
      </c>
      <c r="BK213" s="67" t="b">
        <v>1</v>
      </c>
      <c r="BL213" s="67" t="b">
        <v>0</v>
      </c>
      <c r="BM213" s="67" t="b">
        <v>1</v>
      </c>
      <c r="BN213" s="58" t="s">
        <v>809</v>
      </c>
    </row>
    <row r="214">
      <c r="A214" s="58" t="s">
        <v>2166</v>
      </c>
      <c r="B214" s="58">
        <v>1.2717572096E10</v>
      </c>
      <c r="C214" s="60">
        <v>45401.0</v>
      </c>
      <c r="D214" s="61"/>
      <c r="E214" s="62">
        <v>74.0</v>
      </c>
      <c r="F214" s="63" t="s">
        <v>90</v>
      </c>
      <c r="G214" s="64"/>
      <c r="H214" s="58" t="s">
        <v>91</v>
      </c>
      <c r="I214" s="64"/>
      <c r="J214" s="58" t="s">
        <v>2167</v>
      </c>
      <c r="K214" s="58" t="s">
        <v>93</v>
      </c>
      <c r="L214" s="58" t="s">
        <v>390</v>
      </c>
      <c r="M214" s="65" t="s">
        <v>95</v>
      </c>
      <c r="N214" s="60">
        <v>45386.0</v>
      </c>
      <c r="O214" s="58" t="s">
        <v>2168</v>
      </c>
      <c r="P214" s="58" t="s">
        <v>2169</v>
      </c>
      <c r="Q214" s="58" t="s">
        <v>2170</v>
      </c>
      <c r="R214" s="58" t="s">
        <v>364</v>
      </c>
      <c r="S214" s="58" t="s">
        <v>312</v>
      </c>
      <c r="U214" s="64"/>
      <c r="V214" s="66"/>
      <c r="W214" s="60">
        <v>45401.0</v>
      </c>
      <c r="X214" s="65" t="s">
        <v>101</v>
      </c>
      <c r="Y214" s="65" t="s">
        <v>101</v>
      </c>
      <c r="Z214" s="65" t="s">
        <v>101</v>
      </c>
      <c r="AA214" s="66"/>
      <c r="AB214" s="66"/>
      <c r="AC214" s="61"/>
      <c r="AD214" s="65" t="s">
        <v>2171</v>
      </c>
      <c r="AE214" s="65" t="s">
        <v>2172</v>
      </c>
      <c r="AF214" s="58" t="s">
        <v>2173</v>
      </c>
      <c r="AG214" s="58" t="s">
        <v>105</v>
      </c>
      <c r="AH214" s="64"/>
      <c r="AI214" s="58" t="s">
        <v>2174</v>
      </c>
      <c r="AK214" s="65" t="s">
        <v>122</v>
      </c>
      <c r="AL214" s="65" t="s">
        <v>108</v>
      </c>
      <c r="AM214" s="65" t="s">
        <v>101</v>
      </c>
      <c r="AN214" s="65" t="s">
        <v>108</v>
      </c>
      <c r="AO214" s="65" t="s">
        <v>101</v>
      </c>
      <c r="AP214" s="65" t="s">
        <v>108</v>
      </c>
      <c r="AQ214" s="65" t="s">
        <v>108</v>
      </c>
      <c r="AR214" s="65" t="s">
        <v>108</v>
      </c>
      <c r="AS214" s="58" t="s">
        <v>123</v>
      </c>
      <c r="AT214" s="58" t="s">
        <v>25</v>
      </c>
      <c r="AU214" s="58" t="s">
        <v>17</v>
      </c>
      <c r="AV214" s="58" t="s">
        <v>13</v>
      </c>
      <c r="AW214" s="58" t="s">
        <v>23</v>
      </c>
      <c r="AX214" s="58" t="s">
        <v>21</v>
      </c>
      <c r="AY214" s="58" t="s">
        <v>14</v>
      </c>
      <c r="AZ214" s="58" t="s">
        <v>19</v>
      </c>
      <c r="BA214" s="58" t="s">
        <v>14</v>
      </c>
      <c r="BB214" s="58" t="s">
        <v>16</v>
      </c>
      <c r="BC214" s="58" t="s">
        <v>19</v>
      </c>
      <c r="BD214" s="58" t="s">
        <v>21</v>
      </c>
      <c r="BE214" s="58" t="s">
        <v>13</v>
      </c>
      <c r="BF214" s="58" t="s">
        <v>22</v>
      </c>
      <c r="BG214" s="58" t="s">
        <v>25</v>
      </c>
      <c r="BH214" s="67" t="b">
        <v>1</v>
      </c>
      <c r="BI214" s="67" t="b">
        <v>1</v>
      </c>
      <c r="BJ214" s="67" t="b">
        <v>1</v>
      </c>
      <c r="BK214" s="67" t="b">
        <v>1</v>
      </c>
      <c r="BL214" s="67" t="b">
        <v>0</v>
      </c>
      <c r="BM214" s="67" t="b">
        <v>0</v>
      </c>
      <c r="BN214" s="58" t="s">
        <v>109</v>
      </c>
    </row>
    <row r="215">
      <c r="A215" s="58" t="s">
        <v>2175</v>
      </c>
      <c r="B215" s="58">
        <v>1.2764348965E10</v>
      </c>
      <c r="C215" s="60">
        <v>45401.0</v>
      </c>
      <c r="D215" s="61"/>
      <c r="E215" s="62">
        <v>74.0</v>
      </c>
      <c r="F215" s="63" t="s">
        <v>90</v>
      </c>
      <c r="G215" s="64"/>
      <c r="H215" s="58" t="s">
        <v>91</v>
      </c>
      <c r="I215" s="64"/>
      <c r="J215" s="58" t="s">
        <v>2176</v>
      </c>
      <c r="K215" s="58" t="s">
        <v>93</v>
      </c>
      <c r="L215" s="58" t="s">
        <v>94</v>
      </c>
      <c r="M215" s="65" t="s">
        <v>95</v>
      </c>
      <c r="N215" s="60">
        <v>45390.0</v>
      </c>
      <c r="O215" s="58" t="s">
        <v>2177</v>
      </c>
      <c r="P215" s="58" t="s">
        <v>2178</v>
      </c>
      <c r="Q215" s="58" t="s">
        <v>2179</v>
      </c>
      <c r="R215" s="58" t="s">
        <v>394</v>
      </c>
      <c r="S215" s="58" t="s">
        <v>175</v>
      </c>
      <c r="T215" s="64"/>
      <c r="U215" s="64"/>
      <c r="V215" s="66"/>
      <c r="W215" s="60">
        <v>45401.0</v>
      </c>
      <c r="X215" s="65" t="s">
        <v>101</v>
      </c>
      <c r="Y215" s="65" t="s">
        <v>101</v>
      </c>
      <c r="Z215" s="65" t="s">
        <v>101</v>
      </c>
      <c r="AA215" s="66"/>
      <c r="AB215" s="66"/>
      <c r="AC215" s="61"/>
      <c r="AD215" s="65" t="s">
        <v>2180</v>
      </c>
      <c r="AE215" s="65" t="s">
        <v>2181</v>
      </c>
      <c r="AF215" s="58" t="s">
        <v>2182</v>
      </c>
      <c r="AG215" s="58" t="s">
        <v>105</v>
      </c>
      <c r="AH215" s="64"/>
      <c r="AI215" s="58" t="s">
        <v>2183</v>
      </c>
      <c r="AK215" s="65" t="s">
        <v>136</v>
      </c>
      <c r="AL215" s="65" t="s">
        <v>108</v>
      </c>
      <c r="AM215" s="65" t="s">
        <v>108</v>
      </c>
      <c r="AN215" s="65" t="s">
        <v>101</v>
      </c>
      <c r="AO215" s="65" t="s">
        <v>108</v>
      </c>
      <c r="AP215" s="65" t="s">
        <v>108</v>
      </c>
      <c r="AQ215" s="65" t="s">
        <v>101</v>
      </c>
      <c r="AR215" s="65" t="s">
        <v>101</v>
      </c>
      <c r="AS215" s="58" t="s">
        <v>149</v>
      </c>
      <c r="AT215" s="58" t="s">
        <v>25</v>
      </c>
      <c r="AU215" s="58" t="s">
        <v>17</v>
      </c>
      <c r="AV215" s="58" t="s">
        <v>12</v>
      </c>
      <c r="AW215" s="58" t="s">
        <v>22</v>
      </c>
      <c r="AX215" s="58" t="s">
        <v>20</v>
      </c>
      <c r="AY215" s="58" t="s">
        <v>14</v>
      </c>
      <c r="AZ215" s="58" t="s">
        <v>18</v>
      </c>
      <c r="BA215" s="58" t="s">
        <v>15</v>
      </c>
      <c r="BB215" s="58" t="s">
        <v>17</v>
      </c>
      <c r="BC215" s="58" t="s">
        <v>19</v>
      </c>
      <c r="BD215" s="58" t="s">
        <v>20</v>
      </c>
      <c r="BE215" s="58" t="s">
        <v>13</v>
      </c>
      <c r="BF215" s="58" t="s">
        <v>22</v>
      </c>
      <c r="BG215" s="58" t="s">
        <v>25</v>
      </c>
      <c r="BH215" s="67" t="b">
        <v>1</v>
      </c>
      <c r="BI215" s="67" t="b">
        <v>0</v>
      </c>
      <c r="BJ215" s="67" t="b">
        <v>1</v>
      </c>
      <c r="BK215" s="67" t="b">
        <v>0</v>
      </c>
      <c r="BL215" s="67" t="b">
        <v>1</v>
      </c>
      <c r="BM215" s="67" t="b">
        <v>1</v>
      </c>
      <c r="BN215" s="58" t="s">
        <v>109</v>
      </c>
    </row>
    <row r="216">
      <c r="A216" s="58" t="s">
        <v>2184</v>
      </c>
      <c r="B216" s="58">
        <v>1.2621843491E10</v>
      </c>
      <c r="C216" s="60">
        <v>45401.0</v>
      </c>
      <c r="D216" s="61"/>
      <c r="E216" s="62">
        <v>74.0</v>
      </c>
      <c r="F216" s="63" t="s">
        <v>90</v>
      </c>
      <c r="G216" s="64"/>
      <c r="H216" s="58" t="s">
        <v>91</v>
      </c>
      <c r="I216" s="64"/>
      <c r="J216" s="58" t="s">
        <v>2185</v>
      </c>
      <c r="K216" s="58" t="s">
        <v>93</v>
      </c>
      <c r="L216" s="58" t="s">
        <v>406</v>
      </c>
      <c r="M216" s="65" t="s">
        <v>95</v>
      </c>
      <c r="N216" s="60">
        <v>45378.0</v>
      </c>
      <c r="O216" s="58" t="s">
        <v>2186</v>
      </c>
      <c r="P216" s="58" t="s">
        <v>242</v>
      </c>
      <c r="Q216" s="58" t="s">
        <v>2187</v>
      </c>
      <c r="R216" s="58" t="s">
        <v>406</v>
      </c>
      <c r="S216" s="58" t="s">
        <v>605</v>
      </c>
      <c r="T216" s="64"/>
      <c r="U216" s="64"/>
      <c r="V216" s="66"/>
      <c r="W216" s="60">
        <v>45401.0</v>
      </c>
      <c r="X216" s="65" t="s">
        <v>101</v>
      </c>
      <c r="Y216" s="65" t="s">
        <v>101</v>
      </c>
      <c r="Z216" s="65" t="s">
        <v>101</v>
      </c>
      <c r="AA216" s="66"/>
      <c r="AB216" s="66"/>
      <c r="AC216" s="61"/>
      <c r="AD216" s="65" t="s">
        <v>2188</v>
      </c>
      <c r="AE216" s="65" t="s">
        <v>2189</v>
      </c>
      <c r="AF216" s="58" t="s">
        <v>2190</v>
      </c>
      <c r="AG216" s="58" t="s">
        <v>105</v>
      </c>
      <c r="AH216" s="64"/>
      <c r="AI216" s="58" t="s">
        <v>2191</v>
      </c>
      <c r="AK216" s="65" t="s">
        <v>165</v>
      </c>
      <c r="AL216" s="65" t="s">
        <v>108</v>
      </c>
      <c r="AM216" s="65" t="s">
        <v>108</v>
      </c>
      <c r="AN216" s="65" t="s">
        <v>108</v>
      </c>
      <c r="AO216" s="65" t="s">
        <v>101</v>
      </c>
      <c r="AP216" s="65" t="s">
        <v>108</v>
      </c>
      <c r="AQ216" s="65" t="s">
        <v>108</v>
      </c>
      <c r="AR216" s="65" t="s">
        <v>108</v>
      </c>
      <c r="AS216" s="58" t="s">
        <v>123</v>
      </c>
      <c r="AT216" s="58" t="s">
        <v>25</v>
      </c>
      <c r="AU216" s="58" t="s">
        <v>16</v>
      </c>
      <c r="AV216" s="58" t="s">
        <v>12</v>
      </c>
      <c r="AW216" s="58" t="s">
        <v>23</v>
      </c>
      <c r="AX216" s="58" t="s">
        <v>20</v>
      </c>
      <c r="AY216" s="58" t="s">
        <v>14</v>
      </c>
      <c r="AZ216" s="58" t="s">
        <v>19</v>
      </c>
      <c r="BA216" s="58" t="s">
        <v>14</v>
      </c>
      <c r="BB216" s="58" t="s">
        <v>16</v>
      </c>
      <c r="BC216" s="58" t="s">
        <v>19</v>
      </c>
      <c r="BD216" s="58" t="s">
        <v>20</v>
      </c>
      <c r="BE216" s="58" t="s">
        <v>12</v>
      </c>
      <c r="BF216" s="58" t="s">
        <v>22</v>
      </c>
      <c r="BG216" s="58" t="s">
        <v>25</v>
      </c>
      <c r="BH216" s="67" t="b">
        <v>1</v>
      </c>
      <c r="BI216" s="67" t="b">
        <v>1</v>
      </c>
      <c r="BJ216" s="67" t="b">
        <v>1</v>
      </c>
      <c r="BK216" s="67" t="b">
        <v>1</v>
      </c>
      <c r="BL216" s="67" t="b">
        <v>1</v>
      </c>
      <c r="BM216" s="67" t="b">
        <v>0</v>
      </c>
      <c r="BN216" s="58" t="s">
        <v>109</v>
      </c>
    </row>
    <row r="217" hidden="1">
      <c r="A217" s="58" t="s">
        <v>2192</v>
      </c>
      <c r="B217" s="58">
        <v>5.104436647E9</v>
      </c>
      <c r="C217" s="60">
        <v>45401.0</v>
      </c>
      <c r="D217" s="61"/>
      <c r="E217" s="62">
        <v>74.0</v>
      </c>
      <c r="F217" s="63" t="s">
        <v>151</v>
      </c>
      <c r="G217" s="58" t="s">
        <v>954</v>
      </c>
      <c r="H217" s="58" t="s">
        <v>168</v>
      </c>
      <c r="I217" s="58" t="s">
        <v>168</v>
      </c>
      <c r="J217" s="58" t="s">
        <v>2193</v>
      </c>
      <c r="K217" s="58" t="s">
        <v>93</v>
      </c>
      <c r="L217" s="58" t="s">
        <v>2194</v>
      </c>
      <c r="M217" s="65" t="s">
        <v>95</v>
      </c>
      <c r="N217" s="60">
        <v>44965.0</v>
      </c>
      <c r="O217" s="58" t="s">
        <v>2195</v>
      </c>
      <c r="P217" s="58" t="s">
        <v>2196</v>
      </c>
      <c r="Q217" s="58" t="s">
        <v>2197</v>
      </c>
      <c r="R217" s="58" t="s">
        <v>2194</v>
      </c>
      <c r="S217" s="58" t="s">
        <v>131</v>
      </c>
      <c r="U217" s="64"/>
      <c r="V217" s="65" t="s">
        <v>2198</v>
      </c>
      <c r="W217" s="60">
        <v>44994.0</v>
      </c>
      <c r="X217" s="65" t="s">
        <v>101</v>
      </c>
      <c r="Y217" s="65" t="s">
        <v>108</v>
      </c>
      <c r="Z217" s="65" t="s">
        <v>108</v>
      </c>
      <c r="AA217" s="65" t="s">
        <v>407</v>
      </c>
      <c r="AB217" s="66"/>
      <c r="AC217" s="61"/>
      <c r="AD217" s="65" t="s">
        <v>2199</v>
      </c>
      <c r="AE217" s="65" t="s">
        <v>2200</v>
      </c>
      <c r="AF217" s="58" t="s">
        <v>2201</v>
      </c>
      <c r="AG217" s="58" t="s">
        <v>105</v>
      </c>
      <c r="AH217" s="58">
        <v>2.828071758E9</v>
      </c>
      <c r="AI217" s="58" t="s">
        <v>2202</v>
      </c>
      <c r="AJ217" s="58" t="s">
        <v>2203</v>
      </c>
      <c r="AK217" s="65" t="s">
        <v>101</v>
      </c>
      <c r="AL217" s="65" t="s">
        <v>101</v>
      </c>
      <c r="AM217" s="65" t="s">
        <v>101</v>
      </c>
      <c r="AN217" s="65" t="s">
        <v>101</v>
      </c>
      <c r="AO217" s="65" t="s">
        <v>101</v>
      </c>
      <c r="AP217" s="65" t="s">
        <v>101</v>
      </c>
      <c r="AQ217" s="65" t="s">
        <v>101</v>
      </c>
      <c r="AR217" s="65" t="s">
        <v>101</v>
      </c>
      <c r="AS217" s="58" t="s">
        <v>123</v>
      </c>
      <c r="AT217" s="58" t="s">
        <v>25</v>
      </c>
      <c r="AU217" s="58" t="s">
        <v>16</v>
      </c>
      <c r="AV217" s="58" t="s">
        <v>13</v>
      </c>
      <c r="AW217" s="58" t="s">
        <v>23</v>
      </c>
      <c r="AX217" s="58" t="s">
        <v>20</v>
      </c>
      <c r="AY217" s="58" t="s">
        <v>14</v>
      </c>
      <c r="AZ217" s="58" t="s">
        <v>18</v>
      </c>
      <c r="BA217" s="64"/>
      <c r="BB217" s="64"/>
      <c r="BC217" s="64"/>
      <c r="BD217" s="64"/>
      <c r="BE217" s="64"/>
      <c r="BF217" s="64"/>
      <c r="BG217" s="64"/>
      <c r="BH217" s="64"/>
      <c r="BI217" s="64"/>
      <c r="BJ217" s="64"/>
      <c r="BK217" s="64"/>
      <c r="BL217" s="64"/>
      <c r="BM217" s="64"/>
      <c r="BN217" s="58" t="s">
        <v>109</v>
      </c>
    </row>
    <row r="218">
      <c r="A218" s="58" t="s">
        <v>2204</v>
      </c>
      <c r="B218" s="58">
        <v>1.2728695064E10</v>
      </c>
      <c r="C218" s="60">
        <v>45401.0</v>
      </c>
      <c r="D218" s="61"/>
      <c r="E218" s="62">
        <v>74.0</v>
      </c>
      <c r="F218" s="63" t="s">
        <v>90</v>
      </c>
      <c r="G218" s="64"/>
      <c r="H218" s="58" t="s">
        <v>91</v>
      </c>
      <c r="I218" s="64"/>
      <c r="J218" s="58" t="s">
        <v>2205</v>
      </c>
      <c r="K218" s="58" t="s">
        <v>93</v>
      </c>
      <c r="L218" s="58" t="s">
        <v>94</v>
      </c>
      <c r="M218" s="65" t="s">
        <v>95</v>
      </c>
      <c r="N218" s="60">
        <v>45387.0</v>
      </c>
      <c r="O218" s="58" t="s">
        <v>2206</v>
      </c>
      <c r="P218" s="58" t="s">
        <v>467</v>
      </c>
      <c r="Q218" s="58" t="s">
        <v>2207</v>
      </c>
      <c r="R218" s="58" t="s">
        <v>219</v>
      </c>
      <c r="S218" s="58" t="s">
        <v>220</v>
      </c>
      <c r="U218" s="64"/>
      <c r="V218" s="66"/>
      <c r="W218" s="60">
        <v>45401.0</v>
      </c>
      <c r="X218" s="65" t="s">
        <v>101</v>
      </c>
      <c r="Y218" s="65" t="s">
        <v>101</v>
      </c>
      <c r="Z218" s="65" t="s">
        <v>101</v>
      </c>
      <c r="AA218" s="66"/>
      <c r="AB218" s="66"/>
      <c r="AC218" s="61"/>
      <c r="AD218" s="65" t="s">
        <v>2208</v>
      </c>
      <c r="AE218" s="65" t="s">
        <v>2209</v>
      </c>
      <c r="AF218" s="68" t="s">
        <v>2210</v>
      </c>
      <c r="AG218" s="58" t="s">
        <v>105</v>
      </c>
      <c r="AH218" s="64"/>
      <c r="AI218" s="58" t="s">
        <v>2211</v>
      </c>
      <c r="AK218" s="65" t="s">
        <v>136</v>
      </c>
      <c r="AL218" s="65" t="s">
        <v>108</v>
      </c>
      <c r="AM218" s="65" t="s">
        <v>108</v>
      </c>
      <c r="AN218" s="65" t="s">
        <v>108</v>
      </c>
      <c r="AO218" s="65" t="s">
        <v>101</v>
      </c>
      <c r="AP218" s="65" t="s">
        <v>101</v>
      </c>
      <c r="AQ218" s="65" t="s">
        <v>108</v>
      </c>
      <c r="AR218" s="65" t="s">
        <v>101</v>
      </c>
      <c r="AS218" s="58" t="s">
        <v>250</v>
      </c>
      <c r="AT218" s="58" t="s">
        <v>25</v>
      </c>
      <c r="AU218" s="58" t="s">
        <v>16</v>
      </c>
      <c r="AV218" s="58" t="s">
        <v>13</v>
      </c>
      <c r="AW218" s="58" t="s">
        <v>23</v>
      </c>
      <c r="AX218" s="58" t="s">
        <v>21</v>
      </c>
      <c r="AY218" s="58" t="s">
        <v>14</v>
      </c>
      <c r="AZ218" s="58" t="s">
        <v>19</v>
      </c>
      <c r="BA218" s="58" t="s">
        <v>14</v>
      </c>
      <c r="BB218" s="58" t="s">
        <v>16</v>
      </c>
      <c r="BC218" s="58" t="s">
        <v>18</v>
      </c>
      <c r="BD218" s="58" t="s">
        <v>20</v>
      </c>
      <c r="BE218" s="58" t="s">
        <v>13</v>
      </c>
      <c r="BF218" s="58" t="s">
        <v>22</v>
      </c>
      <c r="BG218" s="58" t="s">
        <v>25</v>
      </c>
      <c r="BH218" s="67" t="b">
        <v>1</v>
      </c>
      <c r="BI218" s="67" t="b">
        <v>1</v>
      </c>
      <c r="BJ218" s="67" t="b">
        <v>0</v>
      </c>
      <c r="BK218" s="67" t="b">
        <v>0</v>
      </c>
      <c r="BL218" s="67" t="b">
        <v>1</v>
      </c>
      <c r="BM218" s="67" t="b">
        <v>0</v>
      </c>
      <c r="BN218" s="58" t="s">
        <v>109</v>
      </c>
    </row>
    <row r="219">
      <c r="A219" s="58" t="s">
        <v>2212</v>
      </c>
      <c r="B219" s="58">
        <v>1.2726448957E10</v>
      </c>
      <c r="C219" s="60">
        <v>45401.0</v>
      </c>
      <c r="D219" s="61"/>
      <c r="E219" s="62">
        <v>74.0</v>
      </c>
      <c r="F219" s="63" t="s">
        <v>90</v>
      </c>
      <c r="G219" s="64"/>
      <c r="H219" s="58" t="s">
        <v>91</v>
      </c>
      <c r="I219" s="64"/>
      <c r="J219" s="58" t="s">
        <v>2213</v>
      </c>
      <c r="K219" s="58" t="s">
        <v>287</v>
      </c>
      <c r="L219" s="58" t="s">
        <v>341</v>
      </c>
      <c r="M219" s="65" t="s">
        <v>95</v>
      </c>
      <c r="N219" s="60">
        <v>45386.0</v>
      </c>
      <c r="O219" s="58" t="s">
        <v>2214</v>
      </c>
      <c r="P219" s="58" t="s">
        <v>2215</v>
      </c>
      <c r="Q219" s="58" t="s">
        <v>2216</v>
      </c>
      <c r="R219" s="58" t="s">
        <v>459</v>
      </c>
      <c r="S219" s="58" t="s">
        <v>144</v>
      </c>
      <c r="U219" s="64"/>
      <c r="V219" s="66"/>
      <c r="W219" s="60">
        <v>45401.0</v>
      </c>
      <c r="X219" s="65" t="s">
        <v>101</v>
      </c>
      <c r="Y219" s="65" t="s">
        <v>101</v>
      </c>
      <c r="Z219" s="65" t="s">
        <v>101</v>
      </c>
      <c r="AA219" s="66"/>
      <c r="AB219" s="66"/>
      <c r="AC219" s="61"/>
      <c r="AD219" s="65" t="s">
        <v>2217</v>
      </c>
      <c r="AE219" s="65" t="s">
        <v>2218</v>
      </c>
      <c r="AF219" s="58" t="s">
        <v>2219</v>
      </c>
      <c r="AG219" s="58" t="s">
        <v>283</v>
      </c>
      <c r="AH219" s="64"/>
      <c r="AI219" s="58" t="s">
        <v>2220</v>
      </c>
      <c r="AK219" s="65" t="s">
        <v>107</v>
      </c>
      <c r="AL219" s="65" t="s">
        <v>108</v>
      </c>
      <c r="AM219" s="65" t="s">
        <v>101</v>
      </c>
      <c r="AN219" s="65" t="s">
        <v>101</v>
      </c>
      <c r="AO219" s="65" t="s">
        <v>108</v>
      </c>
      <c r="AP219" s="65" t="s">
        <v>108</v>
      </c>
      <c r="AQ219" s="65" t="s">
        <v>101</v>
      </c>
      <c r="AR219" s="65" t="s">
        <v>101</v>
      </c>
      <c r="AS219" s="58" t="s">
        <v>123</v>
      </c>
      <c r="AT219" s="58" t="s">
        <v>25</v>
      </c>
      <c r="AU219" s="58" t="s">
        <v>17</v>
      </c>
      <c r="AV219" s="58" t="s">
        <v>12</v>
      </c>
      <c r="AW219" s="58" t="s">
        <v>23</v>
      </c>
      <c r="AX219" s="58" t="s">
        <v>21</v>
      </c>
      <c r="AY219" s="58" t="s">
        <v>14</v>
      </c>
      <c r="AZ219" s="58" t="s">
        <v>19</v>
      </c>
      <c r="BA219" s="58" t="s">
        <v>15</v>
      </c>
      <c r="BB219" s="58" t="s">
        <v>16</v>
      </c>
      <c r="BC219" s="58" t="s">
        <v>18</v>
      </c>
      <c r="BD219" s="58" t="s">
        <v>21</v>
      </c>
      <c r="BE219" s="58" t="s">
        <v>13</v>
      </c>
      <c r="BF219" s="58" t="s">
        <v>23</v>
      </c>
      <c r="BG219" s="58" t="s">
        <v>25</v>
      </c>
      <c r="BH219" s="67" t="b">
        <v>1</v>
      </c>
      <c r="BI219" s="67" t="b">
        <v>0</v>
      </c>
      <c r="BJ219" s="67" t="b">
        <v>1</v>
      </c>
      <c r="BK219" s="67" t="b">
        <v>0</v>
      </c>
      <c r="BL219" s="67" t="b">
        <v>0</v>
      </c>
      <c r="BM219" s="67" t="b">
        <v>1</v>
      </c>
      <c r="BN219" s="58" t="s">
        <v>109</v>
      </c>
    </row>
    <row r="220" hidden="1">
      <c r="A220" s="58" t="s">
        <v>2221</v>
      </c>
      <c r="B220" s="58">
        <v>1.2735348275E10</v>
      </c>
      <c r="C220" s="60">
        <v>45401.0</v>
      </c>
      <c r="D220" s="61"/>
      <c r="E220" s="62">
        <v>74.0</v>
      </c>
      <c r="F220" s="63" t="s">
        <v>90</v>
      </c>
      <c r="G220" s="64"/>
      <c r="H220" s="58" t="s">
        <v>91</v>
      </c>
      <c r="I220" s="64"/>
      <c r="J220" s="58" t="s">
        <v>2222</v>
      </c>
      <c r="K220" s="58" t="s">
        <v>287</v>
      </c>
      <c r="L220" s="58" t="s">
        <v>228</v>
      </c>
      <c r="M220" s="65" t="s">
        <v>95</v>
      </c>
      <c r="N220" s="60">
        <v>45387.0</v>
      </c>
      <c r="O220" s="58" t="s">
        <v>2223</v>
      </c>
      <c r="P220" s="58" t="s">
        <v>2224</v>
      </c>
      <c r="Q220" s="58" t="s">
        <v>2225</v>
      </c>
      <c r="R220" s="58" t="s">
        <v>394</v>
      </c>
      <c r="S220" s="58" t="s">
        <v>175</v>
      </c>
      <c r="T220" s="64"/>
      <c r="U220" s="64"/>
      <c r="V220" s="66"/>
      <c r="W220" s="60">
        <v>45401.0</v>
      </c>
      <c r="X220" s="65" t="s">
        <v>101</v>
      </c>
      <c r="Y220" s="65" t="s">
        <v>101</v>
      </c>
      <c r="Z220" s="65" t="s">
        <v>101</v>
      </c>
      <c r="AA220" s="66"/>
      <c r="AB220" s="66"/>
      <c r="AC220" s="61"/>
      <c r="AD220" s="65" t="s">
        <v>2226</v>
      </c>
      <c r="AE220" s="65" t="s">
        <v>499</v>
      </c>
      <c r="AF220" s="58" t="s">
        <v>500</v>
      </c>
      <c r="AG220" s="58" t="s">
        <v>283</v>
      </c>
      <c r="AH220" s="64"/>
      <c r="AI220" s="58" t="s">
        <v>2227</v>
      </c>
      <c r="AK220" s="65" t="s">
        <v>101</v>
      </c>
      <c r="AL220" s="65" t="s">
        <v>101</v>
      </c>
      <c r="AM220" s="65" t="s">
        <v>101</v>
      </c>
      <c r="AN220" s="65" t="s">
        <v>101</v>
      </c>
      <c r="AO220" s="65" t="s">
        <v>101</v>
      </c>
      <c r="AP220" s="65" t="s">
        <v>101</v>
      </c>
      <c r="AQ220" s="65" t="s">
        <v>101</v>
      </c>
      <c r="AR220" s="65" t="s">
        <v>101</v>
      </c>
      <c r="AS220" s="58" t="s">
        <v>123</v>
      </c>
      <c r="AT220" s="64"/>
      <c r="AU220" s="64"/>
      <c r="AV220" s="64"/>
      <c r="AW220" s="64"/>
      <c r="AX220" s="64"/>
      <c r="AY220" s="64"/>
      <c r="AZ220" s="64"/>
      <c r="BA220" s="58" t="s">
        <v>14</v>
      </c>
      <c r="BB220" s="58" t="s">
        <v>16</v>
      </c>
      <c r="BC220" s="58" t="s">
        <v>18</v>
      </c>
      <c r="BD220" s="58" t="s">
        <v>20</v>
      </c>
      <c r="BE220" s="58" t="s">
        <v>13</v>
      </c>
      <c r="BF220" s="58" t="s">
        <v>22</v>
      </c>
      <c r="BG220" s="58" t="s">
        <v>25</v>
      </c>
      <c r="BH220" s="64"/>
      <c r="BI220" s="64"/>
      <c r="BJ220" s="64"/>
      <c r="BK220" s="64"/>
      <c r="BL220" s="64"/>
      <c r="BM220" s="64"/>
      <c r="BN220" s="58" t="s">
        <v>109</v>
      </c>
    </row>
    <row r="221">
      <c r="A221" s="58" t="s">
        <v>2228</v>
      </c>
      <c r="B221" s="58">
        <v>1.2778227093E10</v>
      </c>
      <c r="C221" s="60">
        <v>45401.0</v>
      </c>
      <c r="D221" s="61"/>
      <c r="E221" s="62">
        <v>74.0</v>
      </c>
      <c r="F221" s="63" t="s">
        <v>90</v>
      </c>
      <c r="G221" s="64"/>
      <c r="H221" s="58" t="s">
        <v>91</v>
      </c>
      <c r="I221" s="64"/>
      <c r="J221" s="58" t="s">
        <v>2229</v>
      </c>
      <c r="K221" s="58" t="s">
        <v>93</v>
      </c>
      <c r="L221" s="58" t="s">
        <v>139</v>
      </c>
      <c r="M221" s="65" t="s">
        <v>95</v>
      </c>
      <c r="N221" s="60">
        <v>45391.0</v>
      </c>
      <c r="O221" s="58" t="s">
        <v>2230</v>
      </c>
      <c r="P221" s="58" t="s">
        <v>2231</v>
      </c>
      <c r="Q221" s="58" t="s">
        <v>2232</v>
      </c>
      <c r="R221" s="58" t="s">
        <v>2233</v>
      </c>
      <c r="S221" s="58" t="s">
        <v>804</v>
      </c>
      <c r="U221" s="64"/>
      <c r="V221" s="66"/>
      <c r="W221" s="60">
        <v>45401.0</v>
      </c>
      <c r="X221" s="65" t="s">
        <v>101</v>
      </c>
      <c r="Y221" s="65" t="s">
        <v>101</v>
      </c>
      <c r="Z221" s="65" t="s">
        <v>101</v>
      </c>
      <c r="AA221" s="66"/>
      <c r="AB221" s="66"/>
      <c r="AC221" s="61"/>
      <c r="AD221" s="65" t="s">
        <v>2234</v>
      </c>
      <c r="AE221" s="65" t="s">
        <v>2235</v>
      </c>
      <c r="AF221" s="58" t="s">
        <v>2236</v>
      </c>
      <c r="AG221" s="58" t="s">
        <v>105</v>
      </c>
      <c r="AH221" s="64"/>
      <c r="AI221" s="58" t="s">
        <v>2237</v>
      </c>
      <c r="AK221" s="65" t="s">
        <v>122</v>
      </c>
      <c r="AL221" s="65" t="s">
        <v>101</v>
      </c>
      <c r="AM221" s="65" t="s">
        <v>108</v>
      </c>
      <c r="AN221" s="65" t="s">
        <v>108</v>
      </c>
      <c r="AO221" s="65" t="s">
        <v>101</v>
      </c>
      <c r="AP221" s="65" t="s">
        <v>108</v>
      </c>
      <c r="AQ221" s="65" t="s">
        <v>108</v>
      </c>
      <c r="AR221" s="65" t="s">
        <v>108</v>
      </c>
      <c r="AS221" s="58" t="s">
        <v>123</v>
      </c>
      <c r="AT221" s="58" t="s">
        <v>25</v>
      </c>
      <c r="AU221" s="58" t="s">
        <v>17</v>
      </c>
      <c r="AV221" s="58" t="s">
        <v>12</v>
      </c>
      <c r="AW221" s="58" t="s">
        <v>23</v>
      </c>
      <c r="AX221" s="58" t="s">
        <v>20</v>
      </c>
      <c r="AY221" s="58" t="s">
        <v>14</v>
      </c>
      <c r="AZ221" s="58" t="s">
        <v>19</v>
      </c>
      <c r="BA221" s="58" t="s">
        <v>14</v>
      </c>
      <c r="BB221" s="58" t="s">
        <v>17</v>
      </c>
      <c r="BC221" s="58" t="s">
        <v>19</v>
      </c>
      <c r="BD221" s="58" t="s">
        <v>20</v>
      </c>
      <c r="BE221" s="58" t="s">
        <v>12</v>
      </c>
      <c r="BF221" s="58" t="s">
        <v>22</v>
      </c>
      <c r="BG221" s="58" t="s">
        <v>24</v>
      </c>
      <c r="BH221" s="67" t="b">
        <v>0</v>
      </c>
      <c r="BI221" s="67" t="b">
        <v>1</v>
      </c>
      <c r="BJ221" s="67" t="b">
        <v>1</v>
      </c>
      <c r="BK221" s="67" t="b">
        <v>1</v>
      </c>
      <c r="BL221" s="67" t="b">
        <v>1</v>
      </c>
      <c r="BM221" s="67" t="b">
        <v>0</v>
      </c>
      <c r="BN221" s="58" t="s">
        <v>809</v>
      </c>
    </row>
    <row r="222">
      <c r="A222" s="58" t="s">
        <v>2238</v>
      </c>
      <c r="B222" s="58">
        <v>1.2735064619E10</v>
      </c>
      <c r="C222" s="60">
        <v>45401.0</v>
      </c>
      <c r="D222" s="60">
        <v>45460.0</v>
      </c>
      <c r="E222" s="62">
        <v>59.0</v>
      </c>
      <c r="F222" s="63" t="s">
        <v>151</v>
      </c>
      <c r="G222" s="58" t="s">
        <v>2239</v>
      </c>
      <c r="H222" s="58" t="s">
        <v>153</v>
      </c>
      <c r="I222" s="58" t="s">
        <v>168</v>
      </c>
      <c r="J222" s="58" t="s">
        <v>2240</v>
      </c>
      <c r="K222" s="58" t="s">
        <v>93</v>
      </c>
      <c r="L222" s="58" t="s">
        <v>1684</v>
      </c>
      <c r="M222" s="65" t="s">
        <v>95</v>
      </c>
      <c r="N222" s="60">
        <v>45387.0</v>
      </c>
      <c r="O222" s="58" t="s">
        <v>2241</v>
      </c>
      <c r="P222" s="58" t="s">
        <v>2242</v>
      </c>
      <c r="Q222" s="58" t="s">
        <v>2243</v>
      </c>
      <c r="R222" s="58" t="s">
        <v>1684</v>
      </c>
      <c r="S222" s="58" t="s">
        <v>804</v>
      </c>
      <c r="U222" s="64"/>
      <c r="V222" s="66"/>
      <c r="W222" s="60">
        <v>45401.0</v>
      </c>
      <c r="X222" s="65" t="s">
        <v>101</v>
      </c>
      <c r="Y222" s="65" t="s">
        <v>101</v>
      </c>
      <c r="Z222" s="65" t="s">
        <v>101</v>
      </c>
      <c r="AA222" s="66"/>
      <c r="AB222" s="66"/>
      <c r="AC222" s="61"/>
      <c r="AD222" s="65" t="s">
        <v>2244</v>
      </c>
      <c r="AE222" s="65" t="s">
        <v>2245</v>
      </c>
      <c r="AF222" s="58" t="s">
        <v>2246</v>
      </c>
      <c r="AG222" s="58" t="s">
        <v>105</v>
      </c>
      <c r="AH222" s="58">
        <v>2.751422517E9</v>
      </c>
      <c r="AI222" s="58" t="s">
        <v>2247</v>
      </c>
      <c r="AJ222" s="58" t="s">
        <v>2248</v>
      </c>
      <c r="AK222" s="65" t="s">
        <v>122</v>
      </c>
      <c r="AL222" s="65" t="s">
        <v>108</v>
      </c>
      <c r="AM222" s="65" t="s">
        <v>108</v>
      </c>
      <c r="AN222" s="65" t="s">
        <v>108</v>
      </c>
      <c r="AO222" s="65" t="s">
        <v>101</v>
      </c>
      <c r="AP222" s="65" t="s">
        <v>101</v>
      </c>
      <c r="AQ222" s="65" t="s">
        <v>108</v>
      </c>
      <c r="AR222" s="65" t="s">
        <v>108</v>
      </c>
      <c r="AS222" s="58" t="s">
        <v>149</v>
      </c>
      <c r="AT222" s="58" t="s">
        <v>25</v>
      </c>
      <c r="AU222" s="58" t="s">
        <v>17</v>
      </c>
      <c r="AV222" s="58" t="s">
        <v>12</v>
      </c>
      <c r="AW222" s="58" t="s">
        <v>23</v>
      </c>
      <c r="AX222" s="58" t="s">
        <v>20</v>
      </c>
      <c r="AY222" s="58" t="s">
        <v>14</v>
      </c>
      <c r="AZ222" s="58" t="s">
        <v>19</v>
      </c>
      <c r="BA222" s="58" t="s">
        <v>14</v>
      </c>
      <c r="BB222" s="58" t="s">
        <v>17</v>
      </c>
      <c r="BC222" s="58" t="s">
        <v>19</v>
      </c>
      <c r="BD222" s="58" t="s">
        <v>21</v>
      </c>
      <c r="BE222" s="58" t="s">
        <v>12</v>
      </c>
      <c r="BF222" s="58" t="s">
        <v>22</v>
      </c>
      <c r="BG222" s="58" t="s">
        <v>25</v>
      </c>
      <c r="BH222" s="67" t="b">
        <v>1</v>
      </c>
      <c r="BI222" s="67" t="b">
        <v>1</v>
      </c>
      <c r="BJ222" s="67" t="b">
        <v>0</v>
      </c>
      <c r="BK222" s="67" t="b">
        <v>1</v>
      </c>
      <c r="BL222" s="67" t="b">
        <v>1</v>
      </c>
      <c r="BM222" s="67" t="b">
        <v>0</v>
      </c>
      <c r="BN222" s="58" t="s">
        <v>809</v>
      </c>
    </row>
    <row r="223">
      <c r="A223" s="58" t="s">
        <v>2249</v>
      </c>
      <c r="B223" s="58">
        <v>1.2723202693E10</v>
      </c>
      <c r="C223" s="60">
        <v>45400.0</v>
      </c>
      <c r="D223" s="60">
        <v>45462.0</v>
      </c>
      <c r="E223" s="62">
        <v>62.0</v>
      </c>
      <c r="F223" s="63" t="s">
        <v>151</v>
      </c>
      <c r="G223" s="58" t="s">
        <v>1130</v>
      </c>
      <c r="H223" s="58" t="s">
        <v>153</v>
      </c>
      <c r="I223" s="58" t="s">
        <v>168</v>
      </c>
      <c r="J223" s="58" t="s">
        <v>2250</v>
      </c>
      <c r="K223" s="58" t="s">
        <v>93</v>
      </c>
      <c r="L223" s="58" t="s">
        <v>94</v>
      </c>
      <c r="M223" s="65" t="s">
        <v>95</v>
      </c>
      <c r="N223" s="60">
        <v>45386.0</v>
      </c>
      <c r="O223" s="58" t="s">
        <v>2251</v>
      </c>
      <c r="P223" s="58" t="s">
        <v>1852</v>
      </c>
      <c r="Q223" s="58" t="s">
        <v>2252</v>
      </c>
      <c r="R223" s="58" t="s">
        <v>427</v>
      </c>
      <c r="S223" s="58" t="s">
        <v>144</v>
      </c>
      <c r="U223" s="64"/>
      <c r="V223" s="66"/>
      <c r="W223" s="60">
        <v>45400.0</v>
      </c>
      <c r="X223" s="65" t="s">
        <v>101</v>
      </c>
      <c r="Y223" s="65" t="s">
        <v>101</v>
      </c>
      <c r="Z223" s="65" t="s">
        <v>101</v>
      </c>
      <c r="AA223" s="66"/>
      <c r="AB223" s="66"/>
      <c r="AC223" s="61"/>
      <c r="AD223" s="65" t="s">
        <v>2253</v>
      </c>
      <c r="AE223" s="65" t="s">
        <v>2254</v>
      </c>
      <c r="AF223" s="58" t="s">
        <v>2255</v>
      </c>
      <c r="AG223" s="58" t="s">
        <v>105</v>
      </c>
      <c r="AH223" s="58">
        <v>2.744031153E9</v>
      </c>
      <c r="AI223" s="58" t="s">
        <v>2256</v>
      </c>
      <c r="AJ223" s="58" t="s">
        <v>2257</v>
      </c>
      <c r="AK223" s="65" t="s">
        <v>238</v>
      </c>
      <c r="AL223" s="65" t="s">
        <v>101</v>
      </c>
      <c r="AM223" s="65" t="s">
        <v>101</v>
      </c>
      <c r="AN223" s="65" t="s">
        <v>108</v>
      </c>
      <c r="AO223" s="65" t="s">
        <v>108</v>
      </c>
      <c r="AP223" s="65" t="s">
        <v>101</v>
      </c>
      <c r="AQ223" s="65" t="s">
        <v>101</v>
      </c>
      <c r="AR223" s="65" t="s">
        <v>101</v>
      </c>
      <c r="AS223" s="58" t="s">
        <v>123</v>
      </c>
      <c r="AT223" s="58" t="s">
        <v>25</v>
      </c>
      <c r="AU223" s="58" t="s">
        <v>16</v>
      </c>
      <c r="AV223" s="58" t="s">
        <v>12</v>
      </c>
      <c r="AW223" s="58" t="s">
        <v>23</v>
      </c>
      <c r="AX223" s="58" t="s">
        <v>20</v>
      </c>
      <c r="AY223" s="58" t="s">
        <v>14</v>
      </c>
      <c r="AZ223" s="58" t="s">
        <v>19</v>
      </c>
      <c r="BA223" s="58" t="s">
        <v>15</v>
      </c>
      <c r="BB223" s="58" t="s">
        <v>17</v>
      </c>
      <c r="BC223" s="58" t="s">
        <v>18</v>
      </c>
      <c r="BD223" s="58" t="s">
        <v>21</v>
      </c>
      <c r="BE223" s="58" t="s">
        <v>12</v>
      </c>
      <c r="BF223" s="58" t="s">
        <v>23</v>
      </c>
      <c r="BG223" s="58" t="s">
        <v>24</v>
      </c>
      <c r="BH223" s="67" t="b">
        <v>0</v>
      </c>
      <c r="BI223" s="67" t="b">
        <v>0</v>
      </c>
      <c r="BJ223" s="67" t="b">
        <v>0</v>
      </c>
      <c r="BK223" s="67" t="b">
        <v>0</v>
      </c>
      <c r="BL223" s="67" t="b">
        <v>0</v>
      </c>
      <c r="BM223" s="67" t="b">
        <v>1</v>
      </c>
      <c r="BN223" s="58" t="s">
        <v>109</v>
      </c>
    </row>
    <row r="224">
      <c r="A224" s="58" t="s">
        <v>2258</v>
      </c>
      <c r="B224" s="58">
        <v>1.2716532754E10</v>
      </c>
      <c r="C224" s="60">
        <v>45400.0</v>
      </c>
      <c r="D224" s="61"/>
      <c r="E224" s="62">
        <v>75.0</v>
      </c>
      <c r="F224" s="63" t="s">
        <v>90</v>
      </c>
      <c r="G224" s="64"/>
      <c r="H224" s="58" t="s">
        <v>91</v>
      </c>
      <c r="I224" s="64"/>
      <c r="J224" s="58" t="s">
        <v>2259</v>
      </c>
      <c r="K224" s="58" t="s">
        <v>93</v>
      </c>
      <c r="L224" s="58" t="s">
        <v>170</v>
      </c>
      <c r="M224" s="65" t="s">
        <v>95</v>
      </c>
      <c r="N224" s="60">
        <v>45386.0</v>
      </c>
      <c r="O224" s="58" t="s">
        <v>2260</v>
      </c>
      <c r="P224" s="58" t="s">
        <v>2261</v>
      </c>
      <c r="Q224" s="58" t="s">
        <v>2262</v>
      </c>
      <c r="R224" s="58" t="s">
        <v>2263</v>
      </c>
      <c r="S224" s="58" t="s">
        <v>312</v>
      </c>
      <c r="U224" s="64"/>
      <c r="V224" s="66"/>
      <c r="W224" s="60">
        <v>45400.0</v>
      </c>
      <c r="X224" s="65" t="s">
        <v>108</v>
      </c>
      <c r="Y224" s="65" t="s">
        <v>101</v>
      </c>
      <c r="Z224" s="65" t="s">
        <v>108</v>
      </c>
      <c r="AA224" s="66"/>
      <c r="AB224" s="66"/>
      <c r="AC224" s="61"/>
      <c r="AD224" s="65" t="s">
        <v>2264</v>
      </c>
      <c r="AE224" s="65" t="s">
        <v>2265</v>
      </c>
      <c r="AF224" s="58" t="s">
        <v>2266</v>
      </c>
      <c r="AG224" s="58" t="s">
        <v>105</v>
      </c>
      <c r="AH224" s="64"/>
      <c r="AI224" s="58" t="s">
        <v>2267</v>
      </c>
      <c r="AK224" s="65" t="s">
        <v>107</v>
      </c>
      <c r="AL224" s="65" t="s">
        <v>108</v>
      </c>
      <c r="AM224" s="65" t="s">
        <v>108</v>
      </c>
      <c r="AN224" s="65" t="s">
        <v>108</v>
      </c>
      <c r="AO224" s="65" t="s">
        <v>101</v>
      </c>
      <c r="AP224" s="65" t="s">
        <v>101</v>
      </c>
      <c r="AQ224" s="65" t="s">
        <v>101</v>
      </c>
      <c r="AR224" s="65" t="s">
        <v>101</v>
      </c>
      <c r="AS224" s="58" t="s">
        <v>123</v>
      </c>
      <c r="AT224" s="58" t="s">
        <v>25</v>
      </c>
      <c r="AU224" s="58" t="s">
        <v>16</v>
      </c>
      <c r="AV224" s="58" t="s">
        <v>13</v>
      </c>
      <c r="AW224" s="58" t="s">
        <v>23</v>
      </c>
      <c r="AX224" s="58" t="s">
        <v>21</v>
      </c>
      <c r="AY224" s="58" t="s">
        <v>14</v>
      </c>
      <c r="AZ224" s="58" t="s">
        <v>19</v>
      </c>
      <c r="BA224" s="58" t="s">
        <v>15</v>
      </c>
      <c r="BB224" s="58" t="s">
        <v>16</v>
      </c>
      <c r="BC224" s="58" t="s">
        <v>18</v>
      </c>
      <c r="BD224" s="58" t="s">
        <v>20</v>
      </c>
      <c r="BE224" s="58" t="s">
        <v>13</v>
      </c>
      <c r="BF224" s="58" t="s">
        <v>22</v>
      </c>
      <c r="BG224" s="58" t="s">
        <v>25</v>
      </c>
      <c r="BH224" s="67" t="b">
        <v>1</v>
      </c>
      <c r="BI224" s="67" t="b">
        <v>0</v>
      </c>
      <c r="BJ224" s="67" t="b">
        <v>0</v>
      </c>
      <c r="BK224" s="67" t="b">
        <v>0</v>
      </c>
      <c r="BL224" s="67" t="b">
        <v>1</v>
      </c>
      <c r="BM224" s="67" t="b">
        <v>0</v>
      </c>
      <c r="BN224" s="58" t="s">
        <v>109</v>
      </c>
    </row>
    <row r="225">
      <c r="A225" s="58" t="s">
        <v>2268</v>
      </c>
      <c r="B225" s="58">
        <v>1.270200231E10</v>
      </c>
      <c r="C225" s="60">
        <v>45400.0</v>
      </c>
      <c r="D225" s="61"/>
      <c r="E225" s="62">
        <v>75.0</v>
      </c>
      <c r="F225" s="63" t="s">
        <v>90</v>
      </c>
      <c r="G225" s="64"/>
      <c r="H225" s="58" t="s">
        <v>91</v>
      </c>
      <c r="I225" s="64"/>
      <c r="J225" s="58" t="s">
        <v>2269</v>
      </c>
      <c r="K225" s="58" t="s">
        <v>93</v>
      </c>
      <c r="L225" s="58" t="s">
        <v>843</v>
      </c>
      <c r="M225" s="65" t="s">
        <v>95</v>
      </c>
      <c r="N225" s="60">
        <v>45385.0</v>
      </c>
      <c r="O225" s="58" t="s">
        <v>2270</v>
      </c>
      <c r="P225" s="58" t="s">
        <v>2271</v>
      </c>
      <c r="Q225" s="58" t="s">
        <v>2272</v>
      </c>
      <c r="R225" s="58" t="s">
        <v>843</v>
      </c>
      <c r="S225" s="58" t="s">
        <v>188</v>
      </c>
      <c r="U225" s="64"/>
      <c r="V225" s="66"/>
      <c r="W225" s="60">
        <v>45400.0</v>
      </c>
      <c r="X225" s="65" t="s">
        <v>108</v>
      </c>
      <c r="Y225" s="65" t="s">
        <v>101</v>
      </c>
      <c r="Z225" s="65" t="s">
        <v>108</v>
      </c>
      <c r="AA225" s="66"/>
      <c r="AB225" s="66"/>
      <c r="AC225" s="61"/>
      <c r="AD225" s="65" t="s">
        <v>2273</v>
      </c>
      <c r="AE225" s="65" t="s">
        <v>2274</v>
      </c>
      <c r="AF225" s="58" t="s">
        <v>2275</v>
      </c>
      <c r="AG225" s="58" t="s">
        <v>105</v>
      </c>
      <c r="AH225" s="64"/>
      <c r="AI225" s="58" t="s">
        <v>2276</v>
      </c>
      <c r="AK225" s="65" t="s">
        <v>107</v>
      </c>
      <c r="AL225" s="65" t="s">
        <v>101</v>
      </c>
      <c r="AM225" s="65" t="s">
        <v>108</v>
      </c>
      <c r="AN225" s="65" t="s">
        <v>108</v>
      </c>
      <c r="AO225" s="65" t="s">
        <v>101</v>
      </c>
      <c r="AP225" s="65" t="s">
        <v>108</v>
      </c>
      <c r="AQ225" s="65" t="s">
        <v>101</v>
      </c>
      <c r="AR225" s="65" t="s">
        <v>101</v>
      </c>
      <c r="AS225" s="58" t="s">
        <v>123</v>
      </c>
      <c r="AT225" s="58" t="s">
        <v>25</v>
      </c>
      <c r="AU225" s="58" t="s">
        <v>16</v>
      </c>
      <c r="AV225" s="58" t="s">
        <v>13</v>
      </c>
      <c r="AW225" s="58" t="s">
        <v>23</v>
      </c>
      <c r="AX225" s="58" t="s">
        <v>20</v>
      </c>
      <c r="AY225" s="58" t="s">
        <v>14</v>
      </c>
      <c r="AZ225" s="58" t="s">
        <v>19</v>
      </c>
      <c r="BA225" s="58" t="s">
        <v>15</v>
      </c>
      <c r="BB225" s="58" t="s">
        <v>16</v>
      </c>
      <c r="BC225" s="58" t="s">
        <v>18</v>
      </c>
      <c r="BD225" s="58" t="s">
        <v>20</v>
      </c>
      <c r="BE225" s="58" t="s">
        <v>13</v>
      </c>
      <c r="BF225" s="58" t="s">
        <v>22</v>
      </c>
      <c r="BG225" s="58" t="s">
        <v>24</v>
      </c>
      <c r="BH225" s="67" t="b">
        <v>0</v>
      </c>
      <c r="BI225" s="67" t="b">
        <v>0</v>
      </c>
      <c r="BJ225" s="67" t="b">
        <v>1</v>
      </c>
      <c r="BK225" s="67" t="b">
        <v>0</v>
      </c>
      <c r="BL225" s="67" t="b">
        <v>1</v>
      </c>
      <c r="BM225" s="67" t="b">
        <v>0</v>
      </c>
      <c r="BN225" s="58" t="s">
        <v>109</v>
      </c>
    </row>
    <row r="226">
      <c r="A226" s="58" t="s">
        <v>2277</v>
      </c>
      <c r="B226" s="58">
        <v>1.2513537629E10</v>
      </c>
      <c r="C226" s="60">
        <v>45400.0</v>
      </c>
      <c r="D226" s="61"/>
      <c r="E226" s="62">
        <v>75.0</v>
      </c>
      <c r="F226" s="63" t="s">
        <v>90</v>
      </c>
      <c r="G226" s="64"/>
      <c r="H226" s="58" t="s">
        <v>91</v>
      </c>
      <c r="I226" s="64"/>
      <c r="J226" s="58" t="s">
        <v>2278</v>
      </c>
      <c r="K226" s="58" t="s">
        <v>93</v>
      </c>
      <c r="L226" s="58" t="s">
        <v>126</v>
      </c>
      <c r="M226" s="65" t="s">
        <v>95</v>
      </c>
      <c r="N226" s="60">
        <v>45370.0</v>
      </c>
      <c r="O226" s="58" t="s">
        <v>2279</v>
      </c>
      <c r="P226" s="58" t="s">
        <v>2280</v>
      </c>
      <c r="Q226" s="58" t="s">
        <v>2281</v>
      </c>
      <c r="R226" s="58" t="s">
        <v>2017</v>
      </c>
      <c r="S226" s="58" t="s">
        <v>175</v>
      </c>
      <c r="T226" s="64"/>
      <c r="U226" s="64"/>
      <c r="V226" s="66"/>
      <c r="W226" s="60">
        <v>45400.0</v>
      </c>
      <c r="X226" s="65" t="s">
        <v>108</v>
      </c>
      <c r="Y226" s="65" t="s">
        <v>101</v>
      </c>
      <c r="Z226" s="65" t="s">
        <v>108</v>
      </c>
      <c r="AA226" s="66"/>
      <c r="AB226" s="66"/>
      <c r="AC226" s="61"/>
      <c r="AD226" s="65" t="s">
        <v>2282</v>
      </c>
      <c r="AE226" s="65" t="s">
        <v>2283</v>
      </c>
      <c r="AF226" s="58" t="s">
        <v>2284</v>
      </c>
      <c r="AG226" s="58" t="s">
        <v>105</v>
      </c>
      <c r="AH226" s="64"/>
      <c r="AI226" s="58" t="s">
        <v>2285</v>
      </c>
      <c r="AK226" s="65" t="s">
        <v>136</v>
      </c>
      <c r="AL226" s="65" t="s">
        <v>108</v>
      </c>
      <c r="AM226" s="65" t="s">
        <v>108</v>
      </c>
      <c r="AN226" s="65" t="s">
        <v>108</v>
      </c>
      <c r="AO226" s="65" t="s">
        <v>108</v>
      </c>
      <c r="AP226" s="65" t="s">
        <v>101</v>
      </c>
      <c r="AQ226" s="65" t="s">
        <v>101</v>
      </c>
      <c r="AR226" s="65" t="s">
        <v>101</v>
      </c>
      <c r="AS226" s="58" t="s">
        <v>123</v>
      </c>
      <c r="AT226" s="58" t="s">
        <v>25</v>
      </c>
      <c r="AU226" s="58" t="s">
        <v>16</v>
      </c>
      <c r="AV226" s="58" t="s">
        <v>13</v>
      </c>
      <c r="AW226" s="58" t="s">
        <v>23</v>
      </c>
      <c r="AX226" s="58" t="s">
        <v>20</v>
      </c>
      <c r="AY226" s="58" t="s">
        <v>14</v>
      </c>
      <c r="AZ226" s="58" t="s">
        <v>19</v>
      </c>
      <c r="BA226" s="58" t="s">
        <v>15</v>
      </c>
      <c r="BB226" s="58" t="s">
        <v>16</v>
      </c>
      <c r="BC226" s="58" t="s">
        <v>18</v>
      </c>
      <c r="BD226" s="58" t="s">
        <v>21</v>
      </c>
      <c r="BE226" s="58" t="s">
        <v>13</v>
      </c>
      <c r="BF226" s="58" t="s">
        <v>23</v>
      </c>
      <c r="BG226" s="58" t="s">
        <v>25</v>
      </c>
      <c r="BH226" s="67" t="b">
        <v>1</v>
      </c>
      <c r="BI226" s="67" t="b">
        <v>0</v>
      </c>
      <c r="BJ226" s="67" t="b">
        <v>0</v>
      </c>
      <c r="BK226" s="67" t="b">
        <v>0</v>
      </c>
      <c r="BL226" s="67" t="b">
        <v>1</v>
      </c>
      <c r="BM226" s="67" t="b">
        <v>1</v>
      </c>
      <c r="BN226" s="58" t="s">
        <v>109</v>
      </c>
    </row>
    <row r="227">
      <c r="A227" s="58" t="s">
        <v>2286</v>
      </c>
      <c r="B227" s="58">
        <v>1.2793484577E10</v>
      </c>
      <c r="C227" s="60">
        <v>45400.0</v>
      </c>
      <c r="D227" s="61"/>
      <c r="E227" s="62">
        <v>75.0</v>
      </c>
      <c r="F227" s="63" t="s">
        <v>90</v>
      </c>
      <c r="G227" s="64"/>
      <c r="H227" s="58" t="s">
        <v>91</v>
      </c>
      <c r="I227" s="64"/>
      <c r="J227" s="58" t="s">
        <v>2287</v>
      </c>
      <c r="K227" s="58" t="s">
        <v>93</v>
      </c>
      <c r="L227" s="58" t="s">
        <v>94</v>
      </c>
      <c r="M227" s="65" t="s">
        <v>95</v>
      </c>
      <c r="N227" s="60">
        <v>45392.0</v>
      </c>
      <c r="O227" s="58" t="s">
        <v>2288</v>
      </c>
      <c r="P227" s="58" t="s">
        <v>2289</v>
      </c>
      <c r="Q227" s="58" t="s">
        <v>2290</v>
      </c>
      <c r="R227" s="58" t="s">
        <v>485</v>
      </c>
      <c r="S227" s="58" t="s">
        <v>188</v>
      </c>
      <c r="U227" s="64"/>
      <c r="V227" s="66"/>
      <c r="W227" s="60">
        <v>45400.0</v>
      </c>
      <c r="X227" s="65" t="s">
        <v>108</v>
      </c>
      <c r="Y227" s="65" t="s">
        <v>101</v>
      </c>
      <c r="Z227" s="65" t="s">
        <v>108</v>
      </c>
      <c r="AA227" s="66"/>
      <c r="AB227" s="66"/>
      <c r="AC227" s="61"/>
      <c r="AD227" s="65" t="s">
        <v>2291</v>
      </c>
      <c r="AE227" s="65" t="s">
        <v>2292</v>
      </c>
      <c r="AF227" s="58" t="s">
        <v>2293</v>
      </c>
      <c r="AG227" s="58" t="s">
        <v>105</v>
      </c>
      <c r="AH227" s="64"/>
      <c r="AI227" s="58" t="s">
        <v>2294</v>
      </c>
      <c r="AK227" s="65" t="s">
        <v>136</v>
      </c>
      <c r="AL227" s="65" t="s">
        <v>101</v>
      </c>
      <c r="AM227" s="65" t="s">
        <v>108</v>
      </c>
      <c r="AN227" s="65" t="s">
        <v>108</v>
      </c>
      <c r="AO227" s="65" t="s">
        <v>108</v>
      </c>
      <c r="AP227" s="65" t="s">
        <v>108</v>
      </c>
      <c r="AQ227" s="65" t="s">
        <v>101</v>
      </c>
      <c r="AR227" s="65" t="s">
        <v>101</v>
      </c>
      <c r="AS227" s="58" t="s">
        <v>123</v>
      </c>
      <c r="AT227" s="58" t="s">
        <v>25</v>
      </c>
      <c r="AU227" s="58" t="s">
        <v>17</v>
      </c>
      <c r="AV227" s="58" t="s">
        <v>12</v>
      </c>
      <c r="AW227" s="58" t="s">
        <v>22</v>
      </c>
      <c r="AX227" s="58" t="s">
        <v>20</v>
      </c>
      <c r="AY227" s="58" t="s">
        <v>14</v>
      </c>
      <c r="AZ227" s="58" t="s">
        <v>19</v>
      </c>
      <c r="BA227" s="58" t="s">
        <v>15</v>
      </c>
      <c r="BB227" s="58" t="s">
        <v>17</v>
      </c>
      <c r="BC227" s="58" t="s">
        <v>18</v>
      </c>
      <c r="BD227" s="58" t="s">
        <v>20</v>
      </c>
      <c r="BE227" s="58" t="s">
        <v>12</v>
      </c>
      <c r="BF227" s="58" t="s">
        <v>22</v>
      </c>
      <c r="BG227" s="58" t="s">
        <v>24</v>
      </c>
      <c r="BH227" s="67" t="b">
        <v>0</v>
      </c>
      <c r="BI227" s="67" t="b">
        <v>0</v>
      </c>
      <c r="BJ227" s="67" t="b">
        <v>1</v>
      </c>
      <c r="BK227" s="67" t="b">
        <v>0</v>
      </c>
      <c r="BL227" s="67" t="b">
        <v>1</v>
      </c>
      <c r="BM227" s="67" t="b">
        <v>1</v>
      </c>
      <c r="BN227" s="58" t="s">
        <v>109</v>
      </c>
    </row>
    <row r="228">
      <c r="A228" s="58" t="s">
        <v>2295</v>
      </c>
      <c r="B228" s="58">
        <v>1.2559780447E10</v>
      </c>
      <c r="C228" s="60">
        <v>45400.0</v>
      </c>
      <c r="D228" s="61"/>
      <c r="E228" s="62">
        <v>75.0</v>
      </c>
      <c r="F228" s="63" t="s">
        <v>90</v>
      </c>
      <c r="G228" s="64"/>
      <c r="H228" s="58" t="s">
        <v>91</v>
      </c>
      <c r="I228" s="64"/>
      <c r="J228" s="58" t="s">
        <v>2296</v>
      </c>
      <c r="K228" s="58" t="s">
        <v>93</v>
      </c>
      <c r="L228" s="58" t="s">
        <v>139</v>
      </c>
      <c r="M228" s="65" t="s">
        <v>95</v>
      </c>
      <c r="N228" s="60">
        <v>45373.0</v>
      </c>
      <c r="O228" s="58" t="s">
        <v>2297</v>
      </c>
      <c r="P228" s="58" t="s">
        <v>2298</v>
      </c>
      <c r="Q228" s="58" t="s">
        <v>2299</v>
      </c>
      <c r="R228" s="58" t="s">
        <v>2300</v>
      </c>
      <c r="S228" s="58" t="s">
        <v>1805</v>
      </c>
      <c r="T228" s="64"/>
      <c r="U228" s="64"/>
      <c r="V228" s="66"/>
      <c r="W228" s="60">
        <v>45400.0</v>
      </c>
      <c r="X228" s="65" t="s">
        <v>108</v>
      </c>
      <c r="Y228" s="65" t="s">
        <v>101</v>
      </c>
      <c r="Z228" s="65" t="s">
        <v>108</v>
      </c>
      <c r="AA228" s="66"/>
      <c r="AB228" s="66"/>
      <c r="AC228" s="61"/>
      <c r="AD228" s="65" t="s">
        <v>2301</v>
      </c>
      <c r="AE228" s="65" t="s">
        <v>2302</v>
      </c>
      <c r="AF228" s="58" t="s">
        <v>2303</v>
      </c>
      <c r="AG228" s="58" t="s">
        <v>105</v>
      </c>
      <c r="AH228" s="64"/>
      <c r="AI228" s="58" t="s">
        <v>2304</v>
      </c>
      <c r="AK228" s="65" t="s">
        <v>136</v>
      </c>
      <c r="AL228" s="65" t="s">
        <v>108</v>
      </c>
      <c r="AM228" s="65" t="s">
        <v>108</v>
      </c>
      <c r="AN228" s="65" t="s">
        <v>101</v>
      </c>
      <c r="AO228" s="65" t="s">
        <v>101</v>
      </c>
      <c r="AP228" s="65" t="s">
        <v>108</v>
      </c>
      <c r="AQ228" s="65" t="s">
        <v>108</v>
      </c>
      <c r="AR228" s="65" t="s">
        <v>101</v>
      </c>
      <c r="AS228" s="58" t="s">
        <v>123</v>
      </c>
      <c r="AT228" s="58" t="s">
        <v>25</v>
      </c>
      <c r="AU228" s="58" t="s">
        <v>17</v>
      </c>
      <c r="AV228" s="58" t="s">
        <v>13</v>
      </c>
      <c r="AW228" s="58" t="s">
        <v>23</v>
      </c>
      <c r="AX228" s="58" t="s">
        <v>20</v>
      </c>
      <c r="AY228" s="58" t="s">
        <v>14</v>
      </c>
      <c r="AZ228" s="58" t="s">
        <v>19</v>
      </c>
      <c r="BA228" s="58" t="s">
        <v>14</v>
      </c>
      <c r="BB228" s="58" t="s">
        <v>17</v>
      </c>
      <c r="BC228" s="58" t="s">
        <v>18</v>
      </c>
      <c r="BD228" s="58" t="s">
        <v>20</v>
      </c>
      <c r="BE228" s="58" t="s">
        <v>12</v>
      </c>
      <c r="BF228" s="58" t="s">
        <v>22</v>
      </c>
      <c r="BG228" s="58" t="s">
        <v>25</v>
      </c>
      <c r="BH228" s="67" t="b">
        <v>1</v>
      </c>
      <c r="BI228" s="67" t="b">
        <v>1</v>
      </c>
      <c r="BJ228" s="67" t="b">
        <v>1</v>
      </c>
      <c r="BK228" s="67" t="b">
        <v>0</v>
      </c>
      <c r="BL228" s="67" t="b">
        <v>1</v>
      </c>
      <c r="BM228" s="67" t="b">
        <v>0</v>
      </c>
      <c r="BN228" s="58" t="s">
        <v>109</v>
      </c>
    </row>
    <row r="229">
      <c r="A229" s="58" t="s">
        <v>2305</v>
      </c>
      <c r="B229" s="58">
        <v>1.2702529104E10</v>
      </c>
      <c r="C229" s="60">
        <v>45399.0</v>
      </c>
      <c r="D229" s="61"/>
      <c r="E229" s="62">
        <v>76.0</v>
      </c>
      <c r="F229" s="63" t="s">
        <v>90</v>
      </c>
      <c r="G229" s="64"/>
      <c r="H229" s="58" t="s">
        <v>91</v>
      </c>
      <c r="I229" s="64"/>
      <c r="J229" s="58" t="s">
        <v>2306</v>
      </c>
      <c r="K229" s="58" t="s">
        <v>93</v>
      </c>
      <c r="L229" s="58" t="s">
        <v>170</v>
      </c>
      <c r="M229" s="65" t="s">
        <v>95</v>
      </c>
      <c r="N229" s="60">
        <v>45385.0</v>
      </c>
      <c r="O229" s="58" t="s">
        <v>2307</v>
      </c>
      <c r="P229" s="58" t="s">
        <v>2308</v>
      </c>
      <c r="Q229" s="58" t="s">
        <v>2309</v>
      </c>
      <c r="R229" s="58" t="s">
        <v>1095</v>
      </c>
      <c r="S229" s="58" t="s">
        <v>175</v>
      </c>
      <c r="T229" s="64"/>
      <c r="U229" s="64"/>
      <c r="V229" s="66"/>
      <c r="W229" s="60">
        <v>45399.0</v>
      </c>
      <c r="X229" s="65" t="s">
        <v>108</v>
      </c>
      <c r="Y229" s="65" t="s">
        <v>101</v>
      </c>
      <c r="Z229" s="65" t="s">
        <v>108</v>
      </c>
      <c r="AA229" s="66"/>
      <c r="AB229" s="66"/>
      <c r="AC229" s="61"/>
      <c r="AD229" s="65" t="s">
        <v>2310</v>
      </c>
      <c r="AE229" s="65" t="s">
        <v>2311</v>
      </c>
      <c r="AF229" s="58" t="s">
        <v>2312</v>
      </c>
      <c r="AG229" s="58" t="s">
        <v>105</v>
      </c>
      <c r="AH229" s="64"/>
      <c r="AI229" s="58" t="s">
        <v>2313</v>
      </c>
      <c r="AK229" s="65" t="s">
        <v>107</v>
      </c>
      <c r="AL229" s="65" t="s">
        <v>101</v>
      </c>
      <c r="AM229" s="65" t="s">
        <v>108</v>
      </c>
      <c r="AN229" s="65" t="s">
        <v>101</v>
      </c>
      <c r="AO229" s="65" t="s">
        <v>101</v>
      </c>
      <c r="AP229" s="65" t="s">
        <v>101</v>
      </c>
      <c r="AQ229" s="65" t="s">
        <v>108</v>
      </c>
      <c r="AR229" s="65" t="s">
        <v>108</v>
      </c>
      <c r="AS229" s="58" t="s">
        <v>250</v>
      </c>
      <c r="AT229" s="58" t="s">
        <v>25</v>
      </c>
      <c r="AU229" s="58" t="s">
        <v>16</v>
      </c>
      <c r="AV229" s="58" t="s">
        <v>13</v>
      </c>
      <c r="AW229" s="58" t="s">
        <v>23</v>
      </c>
      <c r="AX229" s="58" t="s">
        <v>21</v>
      </c>
      <c r="AY229" s="58" t="s">
        <v>14</v>
      </c>
      <c r="AZ229" s="58" t="s">
        <v>18</v>
      </c>
      <c r="BA229" s="58" t="s">
        <v>14</v>
      </c>
      <c r="BB229" s="58" t="s">
        <v>16</v>
      </c>
      <c r="BC229" s="58" t="s">
        <v>18</v>
      </c>
      <c r="BD229" s="58" t="s">
        <v>20</v>
      </c>
      <c r="BE229" s="58" t="s">
        <v>12</v>
      </c>
      <c r="BF229" s="58" t="s">
        <v>22</v>
      </c>
      <c r="BG229" s="58" t="s">
        <v>24</v>
      </c>
      <c r="BH229" s="67" t="b">
        <v>0</v>
      </c>
      <c r="BI229" s="67" t="b">
        <v>1</v>
      </c>
      <c r="BJ229" s="67" t="b">
        <v>0</v>
      </c>
      <c r="BK229" s="67" t="b">
        <v>1</v>
      </c>
      <c r="BL229" s="67" t="b">
        <v>1</v>
      </c>
      <c r="BM229" s="67" t="b">
        <v>0</v>
      </c>
      <c r="BN229" s="58" t="s">
        <v>109</v>
      </c>
    </row>
    <row r="230">
      <c r="A230" s="58" t="s">
        <v>2314</v>
      </c>
      <c r="B230" s="58">
        <v>1.2743610123E10</v>
      </c>
      <c r="C230" s="60">
        <v>45399.0</v>
      </c>
      <c r="D230" s="61"/>
      <c r="E230" s="62">
        <v>76.0</v>
      </c>
      <c r="F230" s="63" t="s">
        <v>90</v>
      </c>
      <c r="G230" s="64"/>
      <c r="H230" s="58" t="s">
        <v>91</v>
      </c>
      <c r="I230" s="64"/>
      <c r="J230" s="58" t="s">
        <v>2315</v>
      </c>
      <c r="K230" s="58" t="s">
        <v>93</v>
      </c>
      <c r="L230" s="58" t="s">
        <v>139</v>
      </c>
      <c r="M230" s="65" t="s">
        <v>95</v>
      </c>
      <c r="N230" s="60">
        <v>45388.0</v>
      </c>
      <c r="O230" s="58" t="s">
        <v>2316</v>
      </c>
      <c r="P230" s="58" t="s">
        <v>2317</v>
      </c>
      <c r="Q230" s="58" t="s">
        <v>2318</v>
      </c>
      <c r="R230" s="58" t="s">
        <v>374</v>
      </c>
      <c r="S230" s="58" t="s">
        <v>292</v>
      </c>
      <c r="U230" s="64"/>
      <c r="V230" s="66"/>
      <c r="W230" s="60">
        <v>45399.0</v>
      </c>
      <c r="X230" s="65" t="s">
        <v>101</v>
      </c>
      <c r="Y230" s="65" t="s">
        <v>101</v>
      </c>
      <c r="Z230" s="65" t="s">
        <v>101</v>
      </c>
      <c r="AA230" s="66"/>
      <c r="AB230" s="66"/>
      <c r="AC230" s="61"/>
      <c r="AD230" s="65" t="s">
        <v>2319</v>
      </c>
      <c r="AE230" s="65" t="s">
        <v>2320</v>
      </c>
      <c r="AF230" s="58" t="s">
        <v>2321</v>
      </c>
      <c r="AG230" s="58" t="s">
        <v>105</v>
      </c>
      <c r="AH230" s="64"/>
      <c r="AI230" s="58" t="s">
        <v>2322</v>
      </c>
      <c r="AK230" s="65" t="s">
        <v>165</v>
      </c>
      <c r="AL230" s="65" t="s">
        <v>108</v>
      </c>
      <c r="AM230" s="65" t="s">
        <v>108</v>
      </c>
      <c r="AN230" s="65" t="s">
        <v>108</v>
      </c>
      <c r="AO230" s="65" t="s">
        <v>108</v>
      </c>
      <c r="AP230" s="65" t="s">
        <v>108</v>
      </c>
      <c r="AQ230" s="65" t="s">
        <v>101</v>
      </c>
      <c r="AR230" s="65" t="s">
        <v>108</v>
      </c>
      <c r="AS230" s="58" t="s">
        <v>250</v>
      </c>
      <c r="AT230" s="58" t="s">
        <v>25</v>
      </c>
      <c r="AU230" s="58" t="s">
        <v>16</v>
      </c>
      <c r="AV230" s="58" t="s">
        <v>13</v>
      </c>
      <c r="AW230" s="58" t="s">
        <v>23</v>
      </c>
      <c r="AX230" s="58" t="s">
        <v>20</v>
      </c>
      <c r="AY230" s="58" t="s">
        <v>14</v>
      </c>
      <c r="AZ230" s="58" t="s">
        <v>18</v>
      </c>
      <c r="BA230" s="58" t="s">
        <v>15</v>
      </c>
      <c r="BB230" s="58" t="s">
        <v>16</v>
      </c>
      <c r="BC230" s="58" t="s">
        <v>18</v>
      </c>
      <c r="BD230" s="58" t="s">
        <v>20</v>
      </c>
      <c r="BE230" s="58" t="s">
        <v>13</v>
      </c>
      <c r="BF230" s="58" t="s">
        <v>23</v>
      </c>
      <c r="BG230" s="58" t="s">
        <v>25</v>
      </c>
      <c r="BH230" s="67" t="b">
        <v>1</v>
      </c>
      <c r="BI230" s="67" t="b">
        <v>0</v>
      </c>
      <c r="BJ230" s="67" t="b">
        <v>1</v>
      </c>
      <c r="BK230" s="67" t="b">
        <v>1</v>
      </c>
      <c r="BL230" s="67" t="b">
        <v>1</v>
      </c>
      <c r="BM230" s="67" t="b">
        <v>1</v>
      </c>
      <c r="BN230" s="58" t="s">
        <v>109</v>
      </c>
    </row>
    <row r="231">
      <c r="A231" s="58" t="s">
        <v>2323</v>
      </c>
      <c r="B231" s="58">
        <v>1.2602548756E10</v>
      </c>
      <c r="C231" s="60">
        <v>45399.0</v>
      </c>
      <c r="D231" s="61"/>
      <c r="E231" s="62">
        <v>76.0</v>
      </c>
      <c r="F231" s="63" t="s">
        <v>90</v>
      </c>
      <c r="G231" s="64"/>
      <c r="H231" s="58" t="s">
        <v>91</v>
      </c>
      <c r="I231" s="64"/>
      <c r="J231" s="58" t="s">
        <v>2324</v>
      </c>
      <c r="K231" s="58" t="s">
        <v>93</v>
      </c>
      <c r="L231" s="58" t="s">
        <v>264</v>
      </c>
      <c r="M231" s="65" t="s">
        <v>95</v>
      </c>
      <c r="N231" s="60">
        <v>45377.0</v>
      </c>
      <c r="O231" s="58" t="s">
        <v>2325</v>
      </c>
      <c r="P231" s="58" t="s">
        <v>2326</v>
      </c>
      <c r="Q231" s="58" t="s">
        <v>2327</v>
      </c>
      <c r="R231" s="58" t="s">
        <v>1684</v>
      </c>
      <c r="S231" s="58" t="s">
        <v>804</v>
      </c>
      <c r="U231" s="64"/>
      <c r="V231" s="66"/>
      <c r="W231" s="60">
        <v>45399.0</v>
      </c>
      <c r="X231" s="65" t="s">
        <v>108</v>
      </c>
      <c r="Y231" s="65" t="s">
        <v>101</v>
      </c>
      <c r="Z231" s="65" t="s">
        <v>108</v>
      </c>
      <c r="AA231" s="66"/>
      <c r="AB231" s="66"/>
      <c r="AC231" s="61"/>
      <c r="AD231" s="65" t="s">
        <v>2328</v>
      </c>
      <c r="AE231" s="65" t="s">
        <v>2329</v>
      </c>
      <c r="AF231" s="58" t="s">
        <v>2330</v>
      </c>
      <c r="AG231" s="58" t="s">
        <v>105</v>
      </c>
      <c r="AH231" s="64"/>
      <c r="AI231" s="58" t="s">
        <v>2331</v>
      </c>
      <c r="AK231" s="65" t="s">
        <v>107</v>
      </c>
      <c r="AL231" s="65" t="s">
        <v>108</v>
      </c>
      <c r="AM231" s="65" t="s">
        <v>108</v>
      </c>
      <c r="AN231" s="65" t="s">
        <v>101</v>
      </c>
      <c r="AO231" s="65" t="s">
        <v>101</v>
      </c>
      <c r="AP231" s="65" t="s">
        <v>101</v>
      </c>
      <c r="AQ231" s="65" t="s">
        <v>101</v>
      </c>
      <c r="AR231" s="65" t="s">
        <v>108</v>
      </c>
      <c r="AS231" s="58" t="s">
        <v>149</v>
      </c>
      <c r="AT231" s="58" t="s">
        <v>25</v>
      </c>
      <c r="AU231" s="58" t="s">
        <v>16</v>
      </c>
      <c r="AV231" s="58" t="s">
        <v>13</v>
      </c>
      <c r="AW231" s="58" t="s">
        <v>23</v>
      </c>
      <c r="AX231" s="58" t="s">
        <v>20</v>
      </c>
      <c r="AY231" s="58" t="s">
        <v>14</v>
      </c>
      <c r="AZ231" s="58" t="s">
        <v>18</v>
      </c>
      <c r="BA231" s="58" t="s">
        <v>15</v>
      </c>
      <c r="BB231" s="58" t="s">
        <v>16</v>
      </c>
      <c r="BC231" s="58" t="s">
        <v>18</v>
      </c>
      <c r="BD231" s="58" t="s">
        <v>21</v>
      </c>
      <c r="BE231" s="58" t="s">
        <v>12</v>
      </c>
      <c r="BF231" s="58" t="s">
        <v>22</v>
      </c>
      <c r="BG231" s="58" t="s">
        <v>25</v>
      </c>
      <c r="BH231" s="67" t="b">
        <v>1</v>
      </c>
      <c r="BI231" s="67" t="b">
        <v>0</v>
      </c>
      <c r="BJ231" s="67" t="b">
        <v>0</v>
      </c>
      <c r="BK231" s="67" t="b">
        <v>1</v>
      </c>
      <c r="BL231" s="67" t="b">
        <v>1</v>
      </c>
      <c r="BM231" s="67" t="b">
        <v>0</v>
      </c>
      <c r="BN231" s="58" t="s">
        <v>809</v>
      </c>
    </row>
    <row r="232" hidden="1">
      <c r="A232" s="58" t="s">
        <v>2332</v>
      </c>
      <c r="B232" s="58">
        <v>6.0839913E8</v>
      </c>
      <c r="C232" s="60">
        <v>45399.0</v>
      </c>
      <c r="D232" s="61"/>
      <c r="E232" s="62">
        <v>76.0</v>
      </c>
      <c r="F232" s="63" t="s">
        <v>90</v>
      </c>
      <c r="G232" s="64"/>
      <c r="H232" s="58" t="s">
        <v>91</v>
      </c>
      <c r="I232" s="64"/>
      <c r="J232" s="58" t="s">
        <v>2333</v>
      </c>
      <c r="K232" s="58" t="s">
        <v>93</v>
      </c>
      <c r="L232" s="58" t="s">
        <v>1475</v>
      </c>
      <c r="M232" s="65" t="s">
        <v>2334</v>
      </c>
      <c r="N232" s="60">
        <v>43913.0</v>
      </c>
      <c r="O232" s="58" t="s">
        <v>2335</v>
      </c>
      <c r="P232" s="58" t="s">
        <v>2336</v>
      </c>
      <c r="Q232" s="58" t="s">
        <v>2337</v>
      </c>
      <c r="R232" s="58" t="s">
        <v>1475</v>
      </c>
      <c r="S232" s="58" t="s">
        <v>449</v>
      </c>
      <c r="U232" s="64"/>
      <c r="V232" s="65" t="s">
        <v>2338</v>
      </c>
      <c r="W232" s="60">
        <v>43913.0</v>
      </c>
      <c r="X232" s="65" t="s">
        <v>108</v>
      </c>
      <c r="Y232" s="65" t="s">
        <v>238</v>
      </c>
      <c r="Z232" s="65" t="s">
        <v>107</v>
      </c>
      <c r="AA232" s="65" t="s">
        <v>165</v>
      </c>
      <c r="AB232" s="65" t="s">
        <v>438</v>
      </c>
      <c r="AC232" s="60">
        <v>44991.0</v>
      </c>
      <c r="AD232" s="65" t="s">
        <v>2339</v>
      </c>
      <c r="AE232" s="65" t="s">
        <v>2340</v>
      </c>
      <c r="AF232" s="58" t="s">
        <v>2341</v>
      </c>
      <c r="AG232" s="58" t="s">
        <v>105</v>
      </c>
      <c r="AH232" s="64"/>
      <c r="AI232" s="58" t="s">
        <v>2342</v>
      </c>
      <c r="AK232" s="65" t="s">
        <v>101</v>
      </c>
      <c r="AL232" s="65" t="s">
        <v>101</v>
      </c>
      <c r="AM232" s="65" t="s">
        <v>101</v>
      </c>
      <c r="AN232" s="65" t="s">
        <v>101</v>
      </c>
      <c r="AO232" s="65" t="s">
        <v>101</v>
      </c>
      <c r="AP232" s="65" t="s">
        <v>101</v>
      </c>
      <c r="AQ232" s="65" t="s">
        <v>101</v>
      </c>
      <c r="AR232" s="65" t="s">
        <v>101</v>
      </c>
      <c r="AS232" s="64"/>
      <c r="AT232" s="58" t="s">
        <v>25</v>
      </c>
      <c r="AU232" s="58" t="s">
        <v>17</v>
      </c>
      <c r="AV232" s="58" t="s">
        <v>13</v>
      </c>
      <c r="AW232" s="58" t="s">
        <v>22</v>
      </c>
      <c r="AX232" s="58" t="s">
        <v>20</v>
      </c>
      <c r="AY232" s="58" t="s">
        <v>14</v>
      </c>
      <c r="AZ232" s="58" t="s">
        <v>19</v>
      </c>
      <c r="BA232" s="64"/>
      <c r="BB232" s="64"/>
      <c r="BC232" s="64"/>
      <c r="BD232" s="64"/>
      <c r="BE232" s="64"/>
      <c r="BF232" s="64"/>
      <c r="BG232" s="64"/>
      <c r="BH232" s="64"/>
      <c r="BI232" s="64"/>
      <c r="BJ232" s="64"/>
      <c r="BK232" s="64"/>
      <c r="BL232" s="64"/>
      <c r="BM232" s="64"/>
      <c r="BN232" s="58" t="s">
        <v>109</v>
      </c>
    </row>
    <row r="233">
      <c r="A233" s="58" t="s">
        <v>2343</v>
      </c>
      <c r="B233" s="58">
        <v>1.2726688164E10</v>
      </c>
      <c r="C233" s="60">
        <v>45399.0</v>
      </c>
      <c r="D233" s="61"/>
      <c r="E233" s="62">
        <v>76.0</v>
      </c>
      <c r="F233" s="63" t="s">
        <v>90</v>
      </c>
      <c r="G233" s="64"/>
      <c r="H233" s="58" t="s">
        <v>91</v>
      </c>
      <c r="I233" s="64"/>
      <c r="J233" s="58" t="s">
        <v>2344</v>
      </c>
      <c r="K233" s="58" t="s">
        <v>93</v>
      </c>
      <c r="L233" s="58" t="s">
        <v>228</v>
      </c>
      <c r="M233" s="65" t="s">
        <v>95</v>
      </c>
      <c r="N233" s="60">
        <v>45386.0</v>
      </c>
      <c r="O233" s="58" t="s">
        <v>2345</v>
      </c>
      <c r="P233" s="58" t="s">
        <v>2346</v>
      </c>
      <c r="Q233" s="58" t="s">
        <v>2347</v>
      </c>
      <c r="R233" s="58" t="s">
        <v>459</v>
      </c>
      <c r="S233" s="58" t="s">
        <v>144</v>
      </c>
      <c r="U233" s="64"/>
      <c r="V233" s="66"/>
      <c r="W233" s="60">
        <v>45399.0</v>
      </c>
      <c r="X233" s="65" t="s">
        <v>238</v>
      </c>
      <c r="Y233" s="65" t="s">
        <v>101</v>
      </c>
      <c r="Z233" s="65" t="s">
        <v>238</v>
      </c>
      <c r="AA233" s="66"/>
      <c r="AB233" s="66"/>
      <c r="AC233" s="61"/>
      <c r="AD233" s="65" t="s">
        <v>2348</v>
      </c>
      <c r="AE233" s="65" t="s">
        <v>2218</v>
      </c>
      <c r="AF233" s="58" t="s">
        <v>2219</v>
      </c>
      <c r="AG233" s="58" t="s">
        <v>105</v>
      </c>
      <c r="AH233" s="64"/>
      <c r="AI233" s="58" t="s">
        <v>2349</v>
      </c>
      <c r="AK233" s="65" t="s">
        <v>107</v>
      </c>
      <c r="AL233" s="65" t="s">
        <v>101</v>
      </c>
      <c r="AM233" s="65" t="s">
        <v>108</v>
      </c>
      <c r="AN233" s="65" t="s">
        <v>101</v>
      </c>
      <c r="AO233" s="65" t="s">
        <v>101</v>
      </c>
      <c r="AP233" s="65" t="s">
        <v>108</v>
      </c>
      <c r="AQ233" s="65" t="s">
        <v>108</v>
      </c>
      <c r="AR233" s="65" t="s">
        <v>101</v>
      </c>
      <c r="AS233" s="58" t="s">
        <v>123</v>
      </c>
      <c r="AT233" s="58" t="s">
        <v>25</v>
      </c>
      <c r="AU233" s="58" t="s">
        <v>17</v>
      </c>
      <c r="AV233" s="58" t="s">
        <v>13</v>
      </c>
      <c r="AW233" s="58" t="s">
        <v>23</v>
      </c>
      <c r="AX233" s="58" t="s">
        <v>20</v>
      </c>
      <c r="AY233" s="58" t="s">
        <v>14</v>
      </c>
      <c r="AZ233" s="58" t="s">
        <v>19</v>
      </c>
      <c r="BA233" s="58" t="s">
        <v>14</v>
      </c>
      <c r="BB233" s="58" t="s">
        <v>17</v>
      </c>
      <c r="BC233" s="58" t="s">
        <v>18</v>
      </c>
      <c r="BD233" s="58" t="s">
        <v>20</v>
      </c>
      <c r="BE233" s="58" t="s">
        <v>12</v>
      </c>
      <c r="BF233" s="58" t="s">
        <v>22</v>
      </c>
      <c r="BG233" s="58" t="s">
        <v>24</v>
      </c>
      <c r="BH233" s="67" t="b">
        <v>0</v>
      </c>
      <c r="BI233" s="67" t="b">
        <v>1</v>
      </c>
      <c r="BJ233" s="67" t="b">
        <v>1</v>
      </c>
      <c r="BK233" s="67" t="b">
        <v>0</v>
      </c>
      <c r="BL233" s="67" t="b">
        <v>1</v>
      </c>
      <c r="BM233" s="67" t="b">
        <v>0</v>
      </c>
      <c r="BN233" s="58" t="s">
        <v>109</v>
      </c>
    </row>
    <row r="234" hidden="1">
      <c r="A234" s="58" t="s">
        <v>2350</v>
      </c>
      <c r="B234" s="58">
        <v>1.233103812E10</v>
      </c>
      <c r="C234" s="60">
        <v>45399.0</v>
      </c>
      <c r="D234" s="60">
        <v>45448.0</v>
      </c>
      <c r="E234" s="62">
        <v>49.0</v>
      </c>
      <c r="F234" s="63" t="s">
        <v>151</v>
      </c>
      <c r="G234" s="58" t="s">
        <v>1130</v>
      </c>
      <c r="H234" s="58" t="s">
        <v>153</v>
      </c>
      <c r="I234" s="58" t="s">
        <v>154</v>
      </c>
      <c r="J234" s="58" t="s">
        <v>2351</v>
      </c>
      <c r="K234" s="58" t="s">
        <v>93</v>
      </c>
      <c r="L234" s="58" t="s">
        <v>657</v>
      </c>
      <c r="M234" s="65" t="s">
        <v>95</v>
      </c>
      <c r="N234" s="60">
        <v>45355.0</v>
      </c>
      <c r="O234" s="58" t="s">
        <v>2352</v>
      </c>
      <c r="P234" s="58" t="s">
        <v>2353</v>
      </c>
      <c r="Q234" s="58" t="s">
        <v>2354</v>
      </c>
      <c r="R234" s="58" t="s">
        <v>209</v>
      </c>
      <c r="S234" s="58" t="s">
        <v>175</v>
      </c>
      <c r="T234" s="64"/>
      <c r="U234" s="64"/>
      <c r="V234" s="66"/>
      <c r="W234" s="60">
        <v>45371.0</v>
      </c>
      <c r="X234" s="65" t="s">
        <v>108</v>
      </c>
      <c r="Y234" s="65" t="s">
        <v>238</v>
      </c>
      <c r="Z234" s="65" t="s">
        <v>107</v>
      </c>
      <c r="AA234" s="66"/>
      <c r="AB234" s="66"/>
      <c r="AC234" s="61"/>
      <c r="AD234" s="65" t="s">
        <v>2355</v>
      </c>
      <c r="AE234" s="65" t="s">
        <v>2356</v>
      </c>
      <c r="AF234" s="58" t="s">
        <v>2357</v>
      </c>
      <c r="AG234" s="58" t="s">
        <v>105</v>
      </c>
      <c r="AH234" s="58">
        <v>2.733001767E9</v>
      </c>
      <c r="AI234" s="58" t="s">
        <v>2358</v>
      </c>
      <c r="AJ234" s="58" t="s">
        <v>2359</v>
      </c>
      <c r="AK234" s="65" t="s">
        <v>101</v>
      </c>
      <c r="AL234" s="65" t="s">
        <v>101</v>
      </c>
      <c r="AM234" s="65" t="s">
        <v>101</v>
      </c>
      <c r="AN234" s="65" t="s">
        <v>101</v>
      </c>
      <c r="AO234" s="65" t="s">
        <v>101</v>
      </c>
      <c r="AP234" s="65" t="s">
        <v>101</v>
      </c>
      <c r="AQ234" s="65" t="s">
        <v>101</v>
      </c>
      <c r="AR234" s="65" t="s">
        <v>101</v>
      </c>
      <c r="AS234" s="64"/>
      <c r="AT234" s="64"/>
      <c r="AU234" s="64"/>
      <c r="AV234" s="64"/>
      <c r="AW234" s="64"/>
      <c r="AX234" s="64"/>
      <c r="AY234" s="64"/>
      <c r="AZ234" s="64"/>
      <c r="BA234" s="58" t="s">
        <v>15</v>
      </c>
      <c r="BB234" s="58" t="s">
        <v>17</v>
      </c>
      <c r="BC234" s="58" t="s">
        <v>19</v>
      </c>
      <c r="BD234" s="58" t="s">
        <v>20</v>
      </c>
      <c r="BE234" s="58" t="s">
        <v>13</v>
      </c>
      <c r="BF234" s="58" t="s">
        <v>22</v>
      </c>
      <c r="BG234" s="58" t="s">
        <v>24</v>
      </c>
      <c r="BH234" s="64"/>
      <c r="BI234" s="64"/>
      <c r="BJ234" s="64"/>
      <c r="BK234" s="64"/>
      <c r="BL234" s="64"/>
      <c r="BM234" s="64"/>
      <c r="BN234" s="58" t="s">
        <v>109</v>
      </c>
    </row>
    <row r="235">
      <c r="A235" s="58" t="s">
        <v>2360</v>
      </c>
      <c r="B235" s="58">
        <v>1.2877038458E10</v>
      </c>
      <c r="C235" s="60">
        <v>45399.0</v>
      </c>
      <c r="D235" s="61"/>
      <c r="E235" s="62">
        <v>76.0</v>
      </c>
      <c r="F235" s="63" t="s">
        <v>90</v>
      </c>
      <c r="G235" s="64"/>
      <c r="H235" s="58" t="s">
        <v>91</v>
      </c>
      <c r="I235" s="64"/>
      <c r="J235" s="58" t="s">
        <v>2361</v>
      </c>
      <c r="K235" s="58" t="s">
        <v>275</v>
      </c>
      <c r="L235" s="58" t="s">
        <v>390</v>
      </c>
      <c r="M235" s="65" t="s">
        <v>95</v>
      </c>
      <c r="N235" s="60">
        <v>45399.0</v>
      </c>
      <c r="O235" s="58" t="s">
        <v>2362</v>
      </c>
      <c r="P235" s="58" t="s">
        <v>2363</v>
      </c>
      <c r="Q235" s="58" t="s">
        <v>2364</v>
      </c>
      <c r="R235" s="58" t="s">
        <v>374</v>
      </c>
      <c r="S235" s="58" t="s">
        <v>292</v>
      </c>
      <c r="U235" s="64"/>
      <c r="V235" s="66"/>
      <c r="W235" s="60">
        <v>45399.0</v>
      </c>
      <c r="X235" s="65" t="s">
        <v>108</v>
      </c>
      <c r="Y235" s="65" t="s">
        <v>101</v>
      </c>
      <c r="Z235" s="65" t="s">
        <v>108</v>
      </c>
      <c r="AA235" s="66"/>
      <c r="AB235" s="66"/>
      <c r="AC235" s="61"/>
      <c r="AD235" s="65" t="s">
        <v>2365</v>
      </c>
      <c r="AE235" s="65" t="s">
        <v>2366</v>
      </c>
      <c r="AF235" s="58" t="s">
        <v>2367</v>
      </c>
      <c r="AG235" s="58" t="s">
        <v>283</v>
      </c>
      <c r="AH235" s="64"/>
      <c r="AI235" s="58" t="s">
        <v>2368</v>
      </c>
      <c r="AK235" s="65" t="s">
        <v>165</v>
      </c>
      <c r="AL235" s="65" t="s">
        <v>108</v>
      </c>
      <c r="AM235" s="65" t="s">
        <v>108</v>
      </c>
      <c r="AN235" s="65" t="s">
        <v>108</v>
      </c>
      <c r="AO235" s="65" t="s">
        <v>108</v>
      </c>
      <c r="AP235" s="65" t="s">
        <v>101</v>
      </c>
      <c r="AQ235" s="65" t="s">
        <v>108</v>
      </c>
      <c r="AR235" s="65" t="s">
        <v>108</v>
      </c>
      <c r="AS235" s="58" t="s">
        <v>149</v>
      </c>
      <c r="AT235" s="58" t="s">
        <v>25</v>
      </c>
      <c r="AU235" s="58" t="s">
        <v>16</v>
      </c>
      <c r="AV235" s="58" t="s">
        <v>12</v>
      </c>
      <c r="AW235" s="58" t="s">
        <v>23</v>
      </c>
      <c r="AX235" s="58" t="s">
        <v>20</v>
      </c>
      <c r="AY235" s="58" t="s">
        <v>14</v>
      </c>
      <c r="AZ235" s="58" t="s">
        <v>18</v>
      </c>
      <c r="BA235" s="58" t="s">
        <v>14</v>
      </c>
      <c r="BB235" s="58" t="s">
        <v>16</v>
      </c>
      <c r="BC235" s="58" t="s">
        <v>18</v>
      </c>
      <c r="BD235" s="58" t="s">
        <v>21</v>
      </c>
      <c r="BE235" s="58" t="s">
        <v>12</v>
      </c>
      <c r="BF235" s="58" t="s">
        <v>23</v>
      </c>
      <c r="BG235" s="58" t="s">
        <v>25</v>
      </c>
      <c r="BH235" s="67" t="b">
        <v>1</v>
      </c>
      <c r="BI235" s="67" t="b">
        <v>1</v>
      </c>
      <c r="BJ235" s="67" t="b">
        <v>0</v>
      </c>
      <c r="BK235" s="67" t="b">
        <v>1</v>
      </c>
      <c r="BL235" s="67" t="b">
        <v>1</v>
      </c>
      <c r="BM235" s="67" t="b">
        <v>1</v>
      </c>
      <c r="BN235" s="58" t="s">
        <v>109</v>
      </c>
    </row>
    <row r="236">
      <c r="A236" s="58" t="s">
        <v>2369</v>
      </c>
      <c r="B236" s="58">
        <v>1.2701553823E10</v>
      </c>
      <c r="C236" s="60">
        <v>45399.0</v>
      </c>
      <c r="D236" s="61"/>
      <c r="E236" s="62">
        <v>76.0</v>
      </c>
      <c r="F236" s="63" t="s">
        <v>90</v>
      </c>
      <c r="G236" s="64"/>
      <c r="H236" s="58" t="s">
        <v>91</v>
      </c>
      <c r="I236" s="64"/>
      <c r="J236" s="58" t="s">
        <v>2370</v>
      </c>
      <c r="K236" s="58" t="s">
        <v>93</v>
      </c>
      <c r="L236" s="58" t="s">
        <v>228</v>
      </c>
      <c r="M236" s="65" t="s">
        <v>95</v>
      </c>
      <c r="N236" s="60">
        <v>45385.0</v>
      </c>
      <c r="O236" s="58" t="s">
        <v>2371</v>
      </c>
      <c r="P236" s="58" t="s">
        <v>2372</v>
      </c>
      <c r="Q236" s="58" t="s">
        <v>2373</v>
      </c>
      <c r="R236" s="58" t="s">
        <v>219</v>
      </c>
      <c r="S236" s="58" t="s">
        <v>220</v>
      </c>
      <c r="U236" s="64"/>
      <c r="V236" s="66"/>
      <c r="W236" s="60">
        <v>45399.0</v>
      </c>
      <c r="X236" s="65" t="s">
        <v>101</v>
      </c>
      <c r="Y236" s="65" t="s">
        <v>101</v>
      </c>
      <c r="Z236" s="65" t="s">
        <v>101</v>
      </c>
      <c r="AA236" s="66"/>
      <c r="AB236" s="66"/>
      <c r="AC236" s="61"/>
      <c r="AD236" s="65" t="s">
        <v>2374</v>
      </c>
      <c r="AE236" s="65" t="s">
        <v>2375</v>
      </c>
      <c r="AF236" s="58" t="s">
        <v>2030</v>
      </c>
      <c r="AG236" s="58" t="s">
        <v>105</v>
      </c>
      <c r="AH236" s="64"/>
      <c r="AI236" s="58" t="s">
        <v>2376</v>
      </c>
      <c r="AK236" s="65" t="s">
        <v>136</v>
      </c>
      <c r="AL236" s="65" t="s">
        <v>101</v>
      </c>
      <c r="AM236" s="65" t="s">
        <v>108</v>
      </c>
      <c r="AN236" s="65" t="s">
        <v>108</v>
      </c>
      <c r="AO236" s="65" t="s">
        <v>101</v>
      </c>
      <c r="AP236" s="65" t="s">
        <v>108</v>
      </c>
      <c r="AQ236" s="65" t="s">
        <v>108</v>
      </c>
      <c r="AR236" s="65" t="s">
        <v>101</v>
      </c>
      <c r="AS236" s="58" t="s">
        <v>123</v>
      </c>
      <c r="AT236" s="58" t="s">
        <v>25</v>
      </c>
      <c r="AU236" s="58" t="s">
        <v>16</v>
      </c>
      <c r="AV236" s="58" t="s">
        <v>13</v>
      </c>
      <c r="AW236" s="58" t="s">
        <v>23</v>
      </c>
      <c r="AX236" s="58" t="s">
        <v>20</v>
      </c>
      <c r="AY236" s="58" t="s">
        <v>14</v>
      </c>
      <c r="AZ236" s="58" t="s">
        <v>18</v>
      </c>
      <c r="BA236" s="58" t="s">
        <v>14</v>
      </c>
      <c r="BB236" s="58" t="s">
        <v>16</v>
      </c>
      <c r="BC236" s="58" t="s">
        <v>19</v>
      </c>
      <c r="BD236" s="58" t="s">
        <v>20</v>
      </c>
      <c r="BE236" s="58" t="s">
        <v>13</v>
      </c>
      <c r="BF236" s="58" t="s">
        <v>22</v>
      </c>
      <c r="BG236" s="58" t="s">
        <v>24</v>
      </c>
      <c r="BH236" s="67" t="b">
        <v>0</v>
      </c>
      <c r="BI236" s="67" t="b">
        <v>1</v>
      </c>
      <c r="BJ236" s="67" t="b">
        <v>1</v>
      </c>
      <c r="BK236" s="67" t="b">
        <v>0</v>
      </c>
      <c r="BL236" s="67" t="b">
        <v>1</v>
      </c>
      <c r="BM236" s="67" t="b">
        <v>0</v>
      </c>
      <c r="BN236" s="58" t="s">
        <v>109</v>
      </c>
    </row>
    <row r="237" hidden="1">
      <c r="A237" s="58" t="s">
        <v>2377</v>
      </c>
      <c r="B237" s="58">
        <v>1.2333548426E10</v>
      </c>
      <c r="C237" s="60">
        <v>45398.0</v>
      </c>
      <c r="D237" s="60">
        <v>45436.0</v>
      </c>
      <c r="E237" s="62">
        <v>38.0</v>
      </c>
      <c r="F237" s="63" t="s">
        <v>151</v>
      </c>
      <c r="G237" s="58" t="s">
        <v>2239</v>
      </c>
      <c r="H237" s="58" t="s">
        <v>153</v>
      </c>
      <c r="I237" s="58" t="s">
        <v>168</v>
      </c>
      <c r="J237" s="58" t="s">
        <v>2378</v>
      </c>
      <c r="K237" s="58" t="s">
        <v>93</v>
      </c>
      <c r="L237" s="58" t="s">
        <v>228</v>
      </c>
      <c r="M237" s="65" t="s">
        <v>95</v>
      </c>
      <c r="N237" s="60">
        <v>45355.0</v>
      </c>
      <c r="O237" s="58" t="s">
        <v>2379</v>
      </c>
      <c r="P237" s="58" t="s">
        <v>2159</v>
      </c>
      <c r="Q237" s="58" t="s">
        <v>2380</v>
      </c>
      <c r="R237" s="58" t="s">
        <v>2381</v>
      </c>
      <c r="S237" s="58" t="s">
        <v>649</v>
      </c>
      <c r="U237" s="64"/>
      <c r="V237" s="66"/>
      <c r="W237" s="60">
        <v>45376.0</v>
      </c>
      <c r="X237" s="65" t="s">
        <v>108</v>
      </c>
      <c r="Y237" s="65" t="s">
        <v>108</v>
      </c>
      <c r="Z237" s="65" t="s">
        <v>238</v>
      </c>
      <c r="AA237" s="66"/>
      <c r="AB237" s="66"/>
      <c r="AC237" s="61"/>
      <c r="AD237" s="65" t="s">
        <v>2382</v>
      </c>
      <c r="AE237" s="65" t="s">
        <v>2383</v>
      </c>
      <c r="AF237" s="58" t="s">
        <v>2384</v>
      </c>
      <c r="AG237" s="58" t="s">
        <v>105</v>
      </c>
      <c r="AH237" s="58">
        <v>2.656396908E9</v>
      </c>
      <c r="AI237" s="58" t="s">
        <v>2385</v>
      </c>
      <c r="AJ237" s="58" t="s">
        <v>2386</v>
      </c>
      <c r="AK237" s="65" t="s">
        <v>101</v>
      </c>
      <c r="AL237" s="65" t="s">
        <v>101</v>
      </c>
      <c r="AM237" s="65" t="s">
        <v>101</v>
      </c>
      <c r="AN237" s="65" t="s">
        <v>101</v>
      </c>
      <c r="AO237" s="65" t="s">
        <v>101</v>
      </c>
      <c r="AP237" s="65" t="s">
        <v>101</v>
      </c>
      <c r="AQ237" s="65" t="s">
        <v>101</v>
      </c>
      <c r="AR237" s="65" t="s">
        <v>101</v>
      </c>
      <c r="AS237" s="64"/>
      <c r="AT237" s="58" t="s">
        <v>25</v>
      </c>
      <c r="AU237" s="58" t="s">
        <v>16</v>
      </c>
      <c r="AV237" s="58" t="s">
        <v>13</v>
      </c>
      <c r="AW237" s="58" t="s">
        <v>23</v>
      </c>
      <c r="AX237" s="58" t="s">
        <v>20</v>
      </c>
      <c r="AY237" s="58" t="s">
        <v>14</v>
      </c>
      <c r="AZ237" s="58" t="s">
        <v>18</v>
      </c>
      <c r="BA237" s="64"/>
      <c r="BB237" s="64"/>
      <c r="BC237" s="64"/>
      <c r="BD237" s="64"/>
      <c r="BE237" s="64"/>
      <c r="BF237" s="64"/>
      <c r="BG237" s="64"/>
      <c r="BH237" s="64"/>
      <c r="BI237" s="64"/>
      <c r="BJ237" s="64"/>
      <c r="BK237" s="64"/>
      <c r="BL237" s="64"/>
      <c r="BM237" s="64"/>
      <c r="BN237" s="58" t="s">
        <v>109</v>
      </c>
    </row>
    <row r="238">
      <c r="A238" s="58" t="s">
        <v>2387</v>
      </c>
      <c r="B238" s="58">
        <v>1.2732342674E10</v>
      </c>
      <c r="C238" s="60">
        <v>45398.0</v>
      </c>
      <c r="D238" s="61"/>
      <c r="E238" s="62">
        <v>77.0</v>
      </c>
      <c r="F238" s="63" t="s">
        <v>90</v>
      </c>
      <c r="G238" s="58" t="s">
        <v>2388</v>
      </c>
      <c r="H238" s="58" t="s">
        <v>1061</v>
      </c>
      <c r="I238" s="58" t="s">
        <v>154</v>
      </c>
      <c r="J238" s="58" t="s">
        <v>2389</v>
      </c>
      <c r="K238" s="58" t="s">
        <v>93</v>
      </c>
      <c r="L238" s="58" t="s">
        <v>264</v>
      </c>
      <c r="M238" s="65" t="s">
        <v>95</v>
      </c>
      <c r="N238" s="60">
        <v>45387.0</v>
      </c>
      <c r="O238" s="58" t="s">
        <v>2390</v>
      </c>
      <c r="P238" s="58" t="s">
        <v>2391</v>
      </c>
      <c r="Q238" s="58" t="s">
        <v>2392</v>
      </c>
      <c r="R238" s="58" t="s">
        <v>2393</v>
      </c>
      <c r="S238" s="58" t="s">
        <v>175</v>
      </c>
      <c r="T238" s="64"/>
      <c r="U238" s="64"/>
      <c r="V238" s="66"/>
      <c r="W238" s="60">
        <v>45398.0</v>
      </c>
      <c r="X238" s="65" t="s">
        <v>238</v>
      </c>
      <c r="Y238" s="65" t="s">
        <v>108</v>
      </c>
      <c r="Z238" s="65" t="s">
        <v>107</v>
      </c>
      <c r="AA238" s="66"/>
      <c r="AB238" s="66"/>
      <c r="AC238" s="61"/>
      <c r="AD238" s="65" t="s">
        <v>2394</v>
      </c>
      <c r="AE238" s="65" t="s">
        <v>2395</v>
      </c>
      <c r="AF238" s="58" t="s">
        <v>2396</v>
      </c>
      <c r="AG238" s="58" t="s">
        <v>105</v>
      </c>
      <c r="AH238" s="58">
        <v>2.65446845E9</v>
      </c>
      <c r="AI238" s="58" t="s">
        <v>2397</v>
      </c>
      <c r="AJ238" s="58" t="s">
        <v>2398</v>
      </c>
      <c r="AK238" s="65" t="s">
        <v>107</v>
      </c>
      <c r="AL238" s="65" t="s">
        <v>108</v>
      </c>
      <c r="AM238" s="65" t="s">
        <v>101</v>
      </c>
      <c r="AN238" s="65" t="s">
        <v>101</v>
      </c>
      <c r="AO238" s="65" t="s">
        <v>101</v>
      </c>
      <c r="AP238" s="65" t="s">
        <v>101</v>
      </c>
      <c r="AQ238" s="65" t="s">
        <v>108</v>
      </c>
      <c r="AR238" s="65" t="s">
        <v>108</v>
      </c>
      <c r="AS238" s="64"/>
      <c r="AT238" s="58" t="s">
        <v>25</v>
      </c>
      <c r="AU238" s="58" t="s">
        <v>16</v>
      </c>
      <c r="AV238" s="58" t="s">
        <v>13</v>
      </c>
      <c r="AW238" s="58" t="s">
        <v>23</v>
      </c>
      <c r="AX238" s="58" t="s">
        <v>20</v>
      </c>
      <c r="AY238" s="58" t="s">
        <v>14</v>
      </c>
      <c r="AZ238" s="58" t="s">
        <v>18</v>
      </c>
      <c r="BA238" s="58" t="s">
        <v>14</v>
      </c>
      <c r="BB238" s="58" t="s">
        <v>17</v>
      </c>
      <c r="BC238" s="58" t="s">
        <v>18</v>
      </c>
      <c r="BD238" s="58" t="s">
        <v>21</v>
      </c>
      <c r="BE238" s="58" t="s">
        <v>12</v>
      </c>
      <c r="BF238" s="58" t="s">
        <v>22</v>
      </c>
      <c r="BG238" s="58" t="s">
        <v>25</v>
      </c>
      <c r="BH238" s="67" t="b">
        <v>1</v>
      </c>
      <c r="BI238" s="67" t="b">
        <v>1</v>
      </c>
      <c r="BJ238" s="67" t="b">
        <v>0</v>
      </c>
      <c r="BK238" s="67" t="b">
        <v>1</v>
      </c>
      <c r="BL238" s="67" t="b">
        <v>0</v>
      </c>
      <c r="BM238" s="67" t="b">
        <v>0</v>
      </c>
      <c r="BN238" s="58" t="s">
        <v>109</v>
      </c>
    </row>
    <row r="239">
      <c r="A239" s="58" t="s">
        <v>2399</v>
      </c>
      <c r="B239" s="58">
        <v>1.2717766453E10</v>
      </c>
      <c r="C239" s="60">
        <v>45398.0</v>
      </c>
      <c r="D239" s="60">
        <v>45429.0</v>
      </c>
      <c r="E239" s="62">
        <v>31.0</v>
      </c>
      <c r="F239" s="63" t="s">
        <v>151</v>
      </c>
      <c r="G239" s="58" t="s">
        <v>559</v>
      </c>
      <c r="H239" s="58" t="s">
        <v>153</v>
      </c>
      <c r="I239" s="58" t="s">
        <v>154</v>
      </c>
      <c r="J239" s="58" t="s">
        <v>779</v>
      </c>
      <c r="K239" s="58" t="s">
        <v>287</v>
      </c>
      <c r="L239" s="58" t="s">
        <v>94</v>
      </c>
      <c r="M239" s="65" t="s">
        <v>95</v>
      </c>
      <c r="N239" s="60">
        <v>45386.0</v>
      </c>
      <c r="O239" s="58" t="s">
        <v>2400</v>
      </c>
      <c r="P239" s="58" t="s">
        <v>322</v>
      </c>
      <c r="Q239" s="58" t="s">
        <v>2401</v>
      </c>
      <c r="R239" s="58" t="s">
        <v>2402</v>
      </c>
      <c r="S239" s="58" t="s">
        <v>257</v>
      </c>
      <c r="U239" s="64"/>
      <c r="V239" s="66"/>
      <c r="W239" s="60">
        <v>45398.0</v>
      </c>
      <c r="X239" s="65" t="s">
        <v>101</v>
      </c>
      <c r="Y239" s="65" t="s">
        <v>108</v>
      </c>
      <c r="Z239" s="65" t="s">
        <v>108</v>
      </c>
      <c r="AA239" s="66"/>
      <c r="AB239" s="66"/>
      <c r="AC239" s="61"/>
      <c r="AD239" s="65" t="s">
        <v>784</v>
      </c>
      <c r="AE239" s="65" t="s">
        <v>785</v>
      </c>
      <c r="AF239" s="58" t="s">
        <v>786</v>
      </c>
      <c r="AG239" s="58" t="s">
        <v>283</v>
      </c>
      <c r="AH239" s="58">
        <v>2.654855461E9</v>
      </c>
      <c r="AI239" s="58" t="s">
        <v>2403</v>
      </c>
      <c r="AJ239" s="58" t="s">
        <v>2404</v>
      </c>
      <c r="AK239" s="65" t="s">
        <v>122</v>
      </c>
      <c r="AL239" s="65" t="s">
        <v>108</v>
      </c>
      <c r="AM239" s="65" t="s">
        <v>101</v>
      </c>
      <c r="AN239" s="65" t="s">
        <v>108</v>
      </c>
      <c r="AO239" s="65" t="s">
        <v>101</v>
      </c>
      <c r="AP239" s="65" t="s">
        <v>108</v>
      </c>
      <c r="AQ239" s="65" t="s">
        <v>108</v>
      </c>
      <c r="AR239" s="65" t="s">
        <v>108</v>
      </c>
      <c r="AS239" s="58" t="s">
        <v>181</v>
      </c>
      <c r="AT239" s="58" t="s">
        <v>25</v>
      </c>
      <c r="AU239" s="58" t="s">
        <v>16</v>
      </c>
      <c r="AV239" s="58" t="s">
        <v>13</v>
      </c>
      <c r="AW239" s="58" t="s">
        <v>23</v>
      </c>
      <c r="AX239" s="58" t="s">
        <v>20</v>
      </c>
      <c r="AY239" s="58" t="s">
        <v>14</v>
      </c>
      <c r="AZ239" s="58" t="s">
        <v>19</v>
      </c>
      <c r="BA239" s="58" t="s">
        <v>14</v>
      </c>
      <c r="BB239" s="58" t="s">
        <v>17</v>
      </c>
      <c r="BC239" s="58" t="s">
        <v>19</v>
      </c>
      <c r="BD239" s="58" t="s">
        <v>20</v>
      </c>
      <c r="BE239" s="58" t="s">
        <v>13</v>
      </c>
      <c r="BF239" s="58" t="s">
        <v>22</v>
      </c>
      <c r="BG239" s="58" t="s">
        <v>25</v>
      </c>
      <c r="BH239" s="67" t="b">
        <v>1</v>
      </c>
      <c r="BI239" s="67" t="b">
        <v>1</v>
      </c>
      <c r="BJ239" s="67" t="b">
        <v>1</v>
      </c>
      <c r="BK239" s="67" t="b">
        <v>1</v>
      </c>
      <c r="BL239" s="67" t="b">
        <v>0</v>
      </c>
      <c r="BM239" s="67" t="b">
        <v>0</v>
      </c>
      <c r="BN239" s="58" t="s">
        <v>109</v>
      </c>
    </row>
    <row r="240">
      <c r="A240" s="58" t="s">
        <v>2405</v>
      </c>
      <c r="B240" s="58">
        <v>1.2682544537E10</v>
      </c>
      <c r="C240" s="60">
        <v>45398.0</v>
      </c>
      <c r="D240" s="60">
        <v>45468.0</v>
      </c>
      <c r="E240" s="62">
        <v>70.0</v>
      </c>
      <c r="F240" s="63" t="s">
        <v>151</v>
      </c>
      <c r="G240" s="58" t="s">
        <v>1779</v>
      </c>
      <c r="H240" s="58" t="s">
        <v>153</v>
      </c>
      <c r="I240" s="58" t="s">
        <v>154</v>
      </c>
      <c r="J240" s="58" t="s">
        <v>2406</v>
      </c>
      <c r="K240" s="58" t="s">
        <v>93</v>
      </c>
      <c r="L240" s="58" t="s">
        <v>264</v>
      </c>
      <c r="M240" s="65" t="s">
        <v>95</v>
      </c>
      <c r="N240" s="60">
        <v>45383.0</v>
      </c>
      <c r="O240" s="58" t="s">
        <v>2407</v>
      </c>
      <c r="P240" s="58" t="s">
        <v>2408</v>
      </c>
      <c r="Q240" s="58" t="s">
        <v>2409</v>
      </c>
      <c r="R240" s="58" t="s">
        <v>1045</v>
      </c>
      <c r="S240" s="58" t="s">
        <v>131</v>
      </c>
      <c r="U240" s="64"/>
      <c r="V240" s="66"/>
      <c r="W240" s="60">
        <v>45398.0</v>
      </c>
      <c r="X240" s="65" t="s">
        <v>101</v>
      </c>
      <c r="Y240" s="65" t="s">
        <v>108</v>
      </c>
      <c r="Z240" s="65" t="s">
        <v>108</v>
      </c>
      <c r="AA240" s="66"/>
      <c r="AB240" s="66"/>
      <c r="AC240" s="61"/>
      <c r="AD240" s="65" t="s">
        <v>2410</v>
      </c>
      <c r="AE240" s="65" t="s">
        <v>2411</v>
      </c>
      <c r="AF240" s="58" t="s">
        <v>2412</v>
      </c>
      <c r="AG240" s="58" t="s">
        <v>105</v>
      </c>
      <c r="AH240" s="58">
        <v>2.796601706E9</v>
      </c>
      <c r="AI240" s="58" t="s">
        <v>2413</v>
      </c>
      <c r="AJ240" s="58" t="s">
        <v>2414</v>
      </c>
      <c r="AK240" s="65" t="s">
        <v>122</v>
      </c>
      <c r="AL240" s="65" t="s">
        <v>108</v>
      </c>
      <c r="AM240" s="65" t="s">
        <v>108</v>
      </c>
      <c r="AN240" s="65" t="s">
        <v>108</v>
      </c>
      <c r="AO240" s="65" t="s">
        <v>108</v>
      </c>
      <c r="AP240" s="65" t="s">
        <v>108</v>
      </c>
      <c r="AQ240" s="65" t="s">
        <v>101</v>
      </c>
      <c r="AR240" s="65" t="s">
        <v>101</v>
      </c>
      <c r="AS240" s="64"/>
      <c r="AT240" s="58" t="s">
        <v>25</v>
      </c>
      <c r="AU240" s="58" t="s">
        <v>16</v>
      </c>
      <c r="AV240" s="58" t="s">
        <v>13</v>
      </c>
      <c r="AW240" s="58" t="s">
        <v>23</v>
      </c>
      <c r="AX240" s="58" t="s">
        <v>20</v>
      </c>
      <c r="AY240" s="58" t="s">
        <v>15</v>
      </c>
      <c r="AZ240" s="58" t="s">
        <v>18</v>
      </c>
      <c r="BA240" s="58" t="s">
        <v>14</v>
      </c>
      <c r="BB240" s="58" t="s">
        <v>16</v>
      </c>
      <c r="BC240" s="58" t="s">
        <v>19</v>
      </c>
      <c r="BD240" s="58" t="s">
        <v>20</v>
      </c>
      <c r="BE240" s="58" t="s">
        <v>13</v>
      </c>
      <c r="BF240" s="58" t="s">
        <v>23</v>
      </c>
      <c r="BG240" s="58" t="s">
        <v>25</v>
      </c>
      <c r="BH240" s="67" t="b">
        <v>1</v>
      </c>
      <c r="BI240" s="67" t="b">
        <v>0</v>
      </c>
      <c r="BJ240" s="67" t="b">
        <v>1</v>
      </c>
      <c r="BK240" s="67" t="b">
        <v>0</v>
      </c>
      <c r="BL240" s="67" t="b">
        <v>1</v>
      </c>
      <c r="BM240" s="67" t="b">
        <v>1</v>
      </c>
      <c r="BN240" s="58" t="s">
        <v>109</v>
      </c>
    </row>
    <row r="241">
      <c r="A241" s="58" t="s">
        <v>2415</v>
      </c>
      <c r="B241" s="58">
        <v>1.2686401888E10</v>
      </c>
      <c r="C241" s="60">
        <v>45398.0</v>
      </c>
      <c r="D241" s="61"/>
      <c r="E241" s="62">
        <v>77.0</v>
      </c>
      <c r="F241" s="63" t="s">
        <v>90</v>
      </c>
      <c r="G241" s="64"/>
      <c r="H241" s="58" t="s">
        <v>91</v>
      </c>
      <c r="I241" s="64"/>
      <c r="J241" s="58" t="s">
        <v>2416</v>
      </c>
      <c r="K241" s="58" t="s">
        <v>93</v>
      </c>
      <c r="L241" s="58" t="s">
        <v>341</v>
      </c>
      <c r="M241" s="65" t="s">
        <v>95</v>
      </c>
      <c r="N241" s="60">
        <v>45384.0</v>
      </c>
      <c r="O241" s="58" t="s">
        <v>2417</v>
      </c>
      <c r="P241" s="58" t="s">
        <v>2418</v>
      </c>
      <c r="Q241" s="58" t="s">
        <v>2419</v>
      </c>
      <c r="R241" s="58" t="s">
        <v>143</v>
      </c>
      <c r="S241" s="58" t="s">
        <v>144</v>
      </c>
      <c r="U241" s="64"/>
      <c r="V241" s="66"/>
      <c r="W241" s="60">
        <v>45398.0</v>
      </c>
      <c r="X241" s="65" t="s">
        <v>101</v>
      </c>
      <c r="Y241" s="65" t="s">
        <v>101</v>
      </c>
      <c r="Z241" s="65" t="s">
        <v>101</v>
      </c>
      <c r="AA241" s="66"/>
      <c r="AB241" s="66"/>
      <c r="AC241" s="61"/>
      <c r="AD241" s="65" t="s">
        <v>2420</v>
      </c>
      <c r="AE241" s="65" t="s">
        <v>2421</v>
      </c>
      <c r="AF241" s="58" t="s">
        <v>2422</v>
      </c>
      <c r="AG241" s="58" t="s">
        <v>105</v>
      </c>
      <c r="AH241" s="64"/>
      <c r="AI241" s="58" t="s">
        <v>2423</v>
      </c>
      <c r="AK241" s="65" t="s">
        <v>136</v>
      </c>
      <c r="AL241" s="65" t="s">
        <v>108</v>
      </c>
      <c r="AM241" s="65" t="s">
        <v>101</v>
      </c>
      <c r="AN241" s="65" t="s">
        <v>108</v>
      </c>
      <c r="AO241" s="65" t="s">
        <v>101</v>
      </c>
      <c r="AP241" s="65" t="s">
        <v>108</v>
      </c>
      <c r="AQ241" s="65" t="s">
        <v>108</v>
      </c>
      <c r="AR241" s="65" t="s">
        <v>101</v>
      </c>
      <c r="AS241" s="58" t="s">
        <v>123</v>
      </c>
      <c r="AT241" s="58" t="s">
        <v>25</v>
      </c>
      <c r="AU241" s="58" t="s">
        <v>16</v>
      </c>
      <c r="AV241" s="58" t="s">
        <v>13</v>
      </c>
      <c r="AW241" s="58" t="s">
        <v>23</v>
      </c>
      <c r="AX241" s="58" t="s">
        <v>20</v>
      </c>
      <c r="AY241" s="58" t="s">
        <v>14</v>
      </c>
      <c r="AZ241" s="58" t="s">
        <v>19</v>
      </c>
      <c r="BA241" s="58" t="s">
        <v>14</v>
      </c>
      <c r="BB241" s="58" t="s">
        <v>17</v>
      </c>
      <c r="BC241" s="58" t="s">
        <v>18</v>
      </c>
      <c r="BD241" s="58" t="s">
        <v>20</v>
      </c>
      <c r="BE241" s="58" t="s">
        <v>13</v>
      </c>
      <c r="BF241" s="58" t="s">
        <v>22</v>
      </c>
      <c r="BG241" s="58" t="s">
        <v>25</v>
      </c>
      <c r="BH241" s="67" t="b">
        <v>1</v>
      </c>
      <c r="BI241" s="67" t="b">
        <v>1</v>
      </c>
      <c r="BJ241" s="67" t="b">
        <v>1</v>
      </c>
      <c r="BK241" s="67" t="b">
        <v>0</v>
      </c>
      <c r="BL241" s="67" t="b">
        <v>0</v>
      </c>
      <c r="BM241" s="67" t="b">
        <v>0</v>
      </c>
      <c r="BN241" s="58" t="s">
        <v>109</v>
      </c>
    </row>
    <row r="242">
      <c r="A242" s="58" t="s">
        <v>2424</v>
      </c>
      <c r="B242" s="58">
        <v>1.2717711126E10</v>
      </c>
      <c r="C242" s="60">
        <v>45398.0</v>
      </c>
      <c r="D242" s="61"/>
      <c r="E242" s="62">
        <v>77.0</v>
      </c>
      <c r="F242" s="63" t="s">
        <v>90</v>
      </c>
      <c r="G242" s="64"/>
      <c r="H242" s="58" t="s">
        <v>91</v>
      </c>
      <c r="I242" s="64"/>
      <c r="J242" s="58" t="s">
        <v>2425</v>
      </c>
      <c r="K242" s="58" t="s">
        <v>93</v>
      </c>
      <c r="L242" s="58" t="s">
        <v>783</v>
      </c>
      <c r="M242" s="65" t="s">
        <v>95</v>
      </c>
      <c r="N242" s="60">
        <v>45386.0</v>
      </c>
      <c r="O242" s="58" t="s">
        <v>2426</v>
      </c>
      <c r="P242" s="58" t="s">
        <v>1960</v>
      </c>
      <c r="Q242" s="58" t="s">
        <v>2427</v>
      </c>
      <c r="R242" s="58" t="s">
        <v>783</v>
      </c>
      <c r="S242" s="58" t="s">
        <v>257</v>
      </c>
      <c r="U242" s="64"/>
      <c r="V242" s="66"/>
      <c r="W242" s="60">
        <v>45398.0</v>
      </c>
      <c r="X242" s="65" t="s">
        <v>101</v>
      </c>
      <c r="Y242" s="65" t="s">
        <v>101</v>
      </c>
      <c r="Z242" s="65" t="s">
        <v>101</v>
      </c>
      <c r="AA242" s="66"/>
      <c r="AB242" s="66"/>
      <c r="AC242" s="61"/>
      <c r="AD242" s="65" t="s">
        <v>2428</v>
      </c>
      <c r="AE242" s="65" t="s">
        <v>2429</v>
      </c>
      <c r="AF242" s="58" t="s">
        <v>2430</v>
      </c>
      <c r="AG242" s="58" t="s">
        <v>105</v>
      </c>
      <c r="AH242" s="64"/>
      <c r="AI242" s="58" t="s">
        <v>2431</v>
      </c>
      <c r="AK242" s="65" t="s">
        <v>165</v>
      </c>
      <c r="AL242" s="65" t="s">
        <v>108</v>
      </c>
      <c r="AM242" s="65" t="s">
        <v>108</v>
      </c>
      <c r="AN242" s="65" t="s">
        <v>108</v>
      </c>
      <c r="AO242" s="65" t="s">
        <v>101</v>
      </c>
      <c r="AP242" s="65" t="s">
        <v>108</v>
      </c>
      <c r="AQ242" s="65" t="s">
        <v>108</v>
      </c>
      <c r="AR242" s="65" t="s">
        <v>108</v>
      </c>
      <c r="AS242" s="58" t="s">
        <v>123</v>
      </c>
      <c r="AT242" s="58" t="s">
        <v>25</v>
      </c>
      <c r="AU242" s="58" t="s">
        <v>16</v>
      </c>
      <c r="AV242" s="58" t="s">
        <v>13</v>
      </c>
      <c r="AW242" s="58" t="s">
        <v>23</v>
      </c>
      <c r="AX242" s="58" t="s">
        <v>20</v>
      </c>
      <c r="AY242" s="58" t="s">
        <v>14</v>
      </c>
      <c r="AZ242" s="58" t="s">
        <v>19</v>
      </c>
      <c r="BA242" s="58" t="s">
        <v>14</v>
      </c>
      <c r="BB242" s="58" t="s">
        <v>16</v>
      </c>
      <c r="BC242" s="58" t="s">
        <v>19</v>
      </c>
      <c r="BD242" s="58" t="s">
        <v>20</v>
      </c>
      <c r="BE242" s="58" t="s">
        <v>13</v>
      </c>
      <c r="BF242" s="58" t="s">
        <v>22</v>
      </c>
      <c r="BG242" s="58" t="s">
        <v>25</v>
      </c>
      <c r="BH242" s="67" t="b">
        <v>1</v>
      </c>
      <c r="BI242" s="67" t="b">
        <v>1</v>
      </c>
      <c r="BJ242" s="67" t="b">
        <v>1</v>
      </c>
      <c r="BK242" s="67" t="b">
        <v>1</v>
      </c>
      <c r="BL242" s="67" t="b">
        <v>1</v>
      </c>
      <c r="BM242" s="67" t="b">
        <v>0</v>
      </c>
      <c r="BN242" s="58" t="s">
        <v>109</v>
      </c>
    </row>
    <row r="243">
      <c r="A243" s="58" t="s">
        <v>2432</v>
      </c>
      <c r="B243" s="58">
        <v>1.2628810568E10</v>
      </c>
      <c r="C243" s="60">
        <v>45398.0</v>
      </c>
      <c r="D243" s="61"/>
      <c r="E243" s="62">
        <v>77.0</v>
      </c>
      <c r="F243" s="63" t="s">
        <v>90</v>
      </c>
      <c r="G243" s="64"/>
      <c r="H243" s="58" t="s">
        <v>91</v>
      </c>
      <c r="I243" s="64"/>
      <c r="J243" s="58" t="s">
        <v>2433</v>
      </c>
      <c r="K243" s="58" t="s">
        <v>93</v>
      </c>
      <c r="L243" s="58" t="s">
        <v>184</v>
      </c>
      <c r="M243" s="65" t="s">
        <v>95</v>
      </c>
      <c r="N243" s="60">
        <v>45379.0</v>
      </c>
      <c r="O243" s="58" t="s">
        <v>2434</v>
      </c>
      <c r="P243" s="58" t="s">
        <v>2435</v>
      </c>
      <c r="Q243" s="58" t="s">
        <v>2436</v>
      </c>
      <c r="R243" s="58" t="s">
        <v>184</v>
      </c>
      <c r="S243" s="58" t="s">
        <v>188</v>
      </c>
      <c r="U243" s="64"/>
      <c r="V243" s="66"/>
      <c r="W243" s="60">
        <v>45398.0</v>
      </c>
      <c r="X243" s="65" t="s">
        <v>108</v>
      </c>
      <c r="Y243" s="65" t="s">
        <v>101</v>
      </c>
      <c r="Z243" s="65" t="s">
        <v>108</v>
      </c>
      <c r="AA243" s="66"/>
      <c r="AB243" s="66"/>
      <c r="AC243" s="61"/>
      <c r="AD243" s="65" t="s">
        <v>2437</v>
      </c>
      <c r="AE243" s="65" t="s">
        <v>2438</v>
      </c>
      <c r="AF243" s="58" t="s">
        <v>2439</v>
      </c>
      <c r="AG243" s="58" t="s">
        <v>105</v>
      </c>
      <c r="AH243" s="64"/>
      <c r="AI243" s="58" t="s">
        <v>2440</v>
      </c>
      <c r="AK243" s="65" t="s">
        <v>136</v>
      </c>
      <c r="AL243" s="65" t="s">
        <v>108</v>
      </c>
      <c r="AM243" s="65" t="s">
        <v>108</v>
      </c>
      <c r="AN243" s="65" t="s">
        <v>108</v>
      </c>
      <c r="AO243" s="65" t="s">
        <v>101</v>
      </c>
      <c r="AP243" s="65" t="s">
        <v>101</v>
      </c>
      <c r="AQ243" s="65" t="s">
        <v>108</v>
      </c>
      <c r="AR243" s="65" t="s">
        <v>101</v>
      </c>
      <c r="AS243" s="58" t="s">
        <v>181</v>
      </c>
      <c r="AT243" s="58" t="s">
        <v>25</v>
      </c>
      <c r="AU243" s="58" t="s">
        <v>16</v>
      </c>
      <c r="AV243" s="58" t="s">
        <v>13</v>
      </c>
      <c r="AW243" s="58" t="s">
        <v>23</v>
      </c>
      <c r="AX243" s="58" t="s">
        <v>20</v>
      </c>
      <c r="AY243" s="58" t="s">
        <v>14</v>
      </c>
      <c r="AZ243" s="58" t="s">
        <v>19</v>
      </c>
      <c r="BA243" s="58" t="s">
        <v>14</v>
      </c>
      <c r="BB243" s="58" t="s">
        <v>16</v>
      </c>
      <c r="BC243" s="58" t="s">
        <v>18</v>
      </c>
      <c r="BD243" s="58" t="s">
        <v>21</v>
      </c>
      <c r="BE243" s="58" t="s">
        <v>13</v>
      </c>
      <c r="BF243" s="58" t="s">
        <v>22</v>
      </c>
      <c r="BG243" s="58" t="s">
        <v>25</v>
      </c>
      <c r="BH243" s="67" t="b">
        <v>1</v>
      </c>
      <c r="BI243" s="67" t="b">
        <v>1</v>
      </c>
      <c r="BJ243" s="67" t="b">
        <v>0</v>
      </c>
      <c r="BK243" s="67" t="b">
        <v>0</v>
      </c>
      <c r="BL243" s="67" t="b">
        <v>1</v>
      </c>
      <c r="BM243" s="67" t="b">
        <v>0</v>
      </c>
      <c r="BN243" s="58" t="s">
        <v>109</v>
      </c>
    </row>
    <row r="244">
      <c r="A244" s="58" t="s">
        <v>2441</v>
      </c>
      <c r="B244" s="58">
        <v>1.1912453632E10</v>
      </c>
      <c r="C244" s="60">
        <v>45398.0</v>
      </c>
      <c r="D244" s="60">
        <v>45448.0</v>
      </c>
      <c r="E244" s="62">
        <v>50.0</v>
      </c>
      <c r="F244" s="63" t="s">
        <v>151</v>
      </c>
      <c r="G244" s="58" t="s">
        <v>2442</v>
      </c>
      <c r="H244" s="58" t="s">
        <v>153</v>
      </c>
      <c r="I244" s="58" t="s">
        <v>168</v>
      </c>
      <c r="J244" s="58" t="s">
        <v>2443</v>
      </c>
      <c r="K244" s="58" t="s">
        <v>287</v>
      </c>
      <c r="L244" s="58" t="s">
        <v>390</v>
      </c>
      <c r="M244" s="65" t="s">
        <v>95</v>
      </c>
      <c r="N244" s="60">
        <v>45317.0</v>
      </c>
      <c r="O244" s="58" t="s">
        <v>2444</v>
      </c>
      <c r="P244" s="58" t="s">
        <v>2445</v>
      </c>
      <c r="Q244" s="58" t="s">
        <v>2446</v>
      </c>
      <c r="R244" s="58" t="s">
        <v>978</v>
      </c>
      <c r="S244" s="58" t="s">
        <v>175</v>
      </c>
      <c r="T244" s="64"/>
      <c r="U244" s="64"/>
      <c r="V244" s="65" t="s">
        <v>122</v>
      </c>
      <c r="W244" s="60">
        <v>45398.0</v>
      </c>
      <c r="X244" s="65" t="s">
        <v>238</v>
      </c>
      <c r="Y244" s="65" t="s">
        <v>101</v>
      </c>
      <c r="Z244" s="65" t="s">
        <v>238</v>
      </c>
      <c r="AA244" s="66"/>
      <c r="AB244" s="66"/>
      <c r="AC244" s="61"/>
      <c r="AD244" s="65" t="s">
        <v>2447</v>
      </c>
      <c r="AE244" s="65" t="s">
        <v>2448</v>
      </c>
      <c r="AF244" s="58" t="s">
        <v>2449</v>
      </c>
      <c r="AG244" s="58" t="s">
        <v>283</v>
      </c>
      <c r="AH244" s="58">
        <v>2.641926461E9</v>
      </c>
      <c r="AI244" s="58" t="s">
        <v>2450</v>
      </c>
      <c r="AJ244" s="58" t="s">
        <v>2451</v>
      </c>
      <c r="AK244" s="65" t="s">
        <v>136</v>
      </c>
      <c r="AL244" s="65" t="s">
        <v>108</v>
      </c>
      <c r="AM244" s="65" t="s">
        <v>101</v>
      </c>
      <c r="AN244" s="65" t="s">
        <v>108</v>
      </c>
      <c r="AO244" s="65" t="s">
        <v>101</v>
      </c>
      <c r="AP244" s="65" t="s">
        <v>108</v>
      </c>
      <c r="AQ244" s="65" t="s">
        <v>101</v>
      </c>
      <c r="AR244" s="65" t="s">
        <v>108</v>
      </c>
      <c r="AS244" s="64"/>
      <c r="AT244" s="58" t="s">
        <v>25</v>
      </c>
      <c r="AU244" s="58" t="s">
        <v>16</v>
      </c>
      <c r="AV244" s="58" t="s">
        <v>13</v>
      </c>
      <c r="AW244" s="58" t="s">
        <v>23</v>
      </c>
      <c r="AX244" s="58" t="s">
        <v>21</v>
      </c>
      <c r="AY244" s="58" t="s">
        <v>14</v>
      </c>
      <c r="AZ244" s="58" t="s">
        <v>18</v>
      </c>
      <c r="BA244" s="58" t="s">
        <v>15</v>
      </c>
      <c r="BB244" s="58" t="s">
        <v>17</v>
      </c>
      <c r="BC244" s="58" t="s">
        <v>18</v>
      </c>
      <c r="BD244" s="58" t="s">
        <v>21</v>
      </c>
      <c r="BE244" s="58" t="s">
        <v>13</v>
      </c>
      <c r="BF244" s="58" t="s">
        <v>22</v>
      </c>
      <c r="BG244" s="58" t="s">
        <v>25</v>
      </c>
      <c r="BH244" s="67" t="b">
        <v>1</v>
      </c>
      <c r="BI244" s="67" t="b">
        <v>0</v>
      </c>
      <c r="BJ244" s="67" t="b">
        <v>1</v>
      </c>
      <c r="BK244" s="67" t="b">
        <v>1</v>
      </c>
      <c r="BL244" s="67" t="b">
        <v>0</v>
      </c>
      <c r="BM244" s="67" t="b">
        <v>0</v>
      </c>
      <c r="BN244" s="58" t="s">
        <v>109</v>
      </c>
    </row>
    <row r="245">
      <c r="A245" s="58" t="s">
        <v>2452</v>
      </c>
      <c r="B245" s="58">
        <v>1.2701432185E10</v>
      </c>
      <c r="C245" s="60">
        <v>45398.0</v>
      </c>
      <c r="D245" s="61"/>
      <c r="E245" s="62">
        <v>77.0</v>
      </c>
      <c r="F245" s="63" t="s">
        <v>90</v>
      </c>
      <c r="G245" s="64"/>
      <c r="H245" s="58" t="s">
        <v>91</v>
      </c>
      <c r="I245" s="64"/>
      <c r="J245" s="58" t="s">
        <v>2453</v>
      </c>
      <c r="K245" s="58" t="s">
        <v>93</v>
      </c>
      <c r="L245" s="58" t="s">
        <v>390</v>
      </c>
      <c r="M245" s="65" t="s">
        <v>95</v>
      </c>
      <c r="N245" s="60">
        <v>45385.0</v>
      </c>
      <c r="O245" s="58" t="s">
        <v>2454</v>
      </c>
      <c r="P245" s="58" t="s">
        <v>2455</v>
      </c>
      <c r="Q245" s="58" t="s">
        <v>2456</v>
      </c>
      <c r="R245" s="58" t="s">
        <v>804</v>
      </c>
      <c r="S245" s="58" t="s">
        <v>1805</v>
      </c>
      <c r="T245" s="64"/>
      <c r="U245" s="64"/>
      <c r="V245" s="66"/>
      <c r="W245" s="60">
        <v>45398.0</v>
      </c>
      <c r="X245" s="65" t="s">
        <v>108</v>
      </c>
      <c r="Y245" s="65" t="s">
        <v>101</v>
      </c>
      <c r="Z245" s="65" t="s">
        <v>108</v>
      </c>
      <c r="AA245" s="66"/>
      <c r="AB245" s="66"/>
      <c r="AC245" s="61"/>
      <c r="AD245" s="65" t="s">
        <v>2457</v>
      </c>
      <c r="AE245" s="65" t="s">
        <v>2458</v>
      </c>
      <c r="AF245" s="58" t="s">
        <v>2459</v>
      </c>
      <c r="AG245" s="58" t="s">
        <v>105</v>
      </c>
      <c r="AH245" s="64"/>
      <c r="AI245" s="58" t="s">
        <v>2460</v>
      </c>
      <c r="AK245" s="65" t="s">
        <v>107</v>
      </c>
      <c r="AL245" s="65" t="s">
        <v>101</v>
      </c>
      <c r="AM245" s="65" t="s">
        <v>108</v>
      </c>
      <c r="AN245" s="65" t="s">
        <v>108</v>
      </c>
      <c r="AO245" s="65" t="s">
        <v>101</v>
      </c>
      <c r="AP245" s="65" t="s">
        <v>108</v>
      </c>
      <c r="AQ245" s="65" t="s">
        <v>101</v>
      </c>
      <c r="AR245" s="65" t="s">
        <v>101</v>
      </c>
      <c r="AS245" s="58" t="s">
        <v>123</v>
      </c>
      <c r="AT245" s="58" t="s">
        <v>25</v>
      </c>
      <c r="AU245" s="58" t="s">
        <v>17</v>
      </c>
      <c r="AV245" s="58" t="s">
        <v>12</v>
      </c>
      <c r="AW245" s="58" t="s">
        <v>23</v>
      </c>
      <c r="AX245" s="58" t="s">
        <v>20</v>
      </c>
      <c r="AY245" s="58" t="s">
        <v>14</v>
      </c>
      <c r="AZ245" s="58" t="s">
        <v>19</v>
      </c>
      <c r="BA245" s="58" t="s">
        <v>15</v>
      </c>
      <c r="BB245" s="58" t="s">
        <v>17</v>
      </c>
      <c r="BC245" s="58" t="s">
        <v>18</v>
      </c>
      <c r="BD245" s="58" t="s">
        <v>20</v>
      </c>
      <c r="BE245" s="58" t="s">
        <v>12</v>
      </c>
      <c r="BF245" s="58" t="s">
        <v>22</v>
      </c>
      <c r="BG245" s="58" t="s">
        <v>24</v>
      </c>
      <c r="BH245" s="67" t="b">
        <v>0</v>
      </c>
      <c r="BI245" s="67" t="b">
        <v>0</v>
      </c>
      <c r="BJ245" s="67" t="b">
        <v>1</v>
      </c>
      <c r="BK245" s="67" t="b">
        <v>0</v>
      </c>
      <c r="BL245" s="67" t="b">
        <v>1</v>
      </c>
      <c r="BM245" s="67" t="b">
        <v>0</v>
      </c>
      <c r="BN245" s="58" t="s">
        <v>809</v>
      </c>
    </row>
    <row r="246">
      <c r="A246" s="58" t="s">
        <v>2461</v>
      </c>
      <c r="B246" s="58">
        <v>1.2728300109E10</v>
      </c>
      <c r="C246" s="60">
        <v>45398.0</v>
      </c>
      <c r="D246" s="60">
        <v>45441.0</v>
      </c>
      <c r="E246" s="62">
        <v>43.0</v>
      </c>
      <c r="F246" s="63" t="s">
        <v>151</v>
      </c>
      <c r="G246" s="58" t="s">
        <v>1130</v>
      </c>
      <c r="H246" s="58" t="s">
        <v>153</v>
      </c>
      <c r="I246" s="58" t="s">
        <v>154</v>
      </c>
      <c r="J246" s="58" t="s">
        <v>2462</v>
      </c>
      <c r="K246" s="58" t="s">
        <v>287</v>
      </c>
      <c r="L246" s="58" t="s">
        <v>126</v>
      </c>
      <c r="M246" s="65" t="s">
        <v>95</v>
      </c>
      <c r="N246" s="60">
        <v>45387.0</v>
      </c>
      <c r="O246" s="58" t="s">
        <v>2463</v>
      </c>
      <c r="P246" s="58" t="s">
        <v>2464</v>
      </c>
      <c r="Q246" s="58" t="s">
        <v>2465</v>
      </c>
      <c r="R246" s="58" t="s">
        <v>2466</v>
      </c>
      <c r="S246" s="58" t="s">
        <v>257</v>
      </c>
      <c r="U246" s="64"/>
      <c r="V246" s="66"/>
      <c r="W246" s="60">
        <v>45398.0</v>
      </c>
      <c r="X246" s="65" t="s">
        <v>101</v>
      </c>
      <c r="Y246" s="65" t="s">
        <v>108</v>
      </c>
      <c r="Z246" s="65" t="s">
        <v>108</v>
      </c>
      <c r="AA246" s="66"/>
      <c r="AB246" s="66"/>
      <c r="AC246" s="61"/>
      <c r="AD246" s="65" t="s">
        <v>2467</v>
      </c>
      <c r="AE246" s="65" t="s">
        <v>652</v>
      </c>
      <c r="AF246" s="58" t="s">
        <v>653</v>
      </c>
      <c r="AG246" s="58" t="s">
        <v>283</v>
      </c>
      <c r="AH246" s="58">
        <v>2.687922749E9</v>
      </c>
      <c r="AI246" s="58" t="s">
        <v>2468</v>
      </c>
      <c r="AJ246" s="58" t="s">
        <v>2469</v>
      </c>
      <c r="AK246" s="65" t="s">
        <v>136</v>
      </c>
      <c r="AL246" s="65" t="s">
        <v>101</v>
      </c>
      <c r="AM246" s="65" t="s">
        <v>108</v>
      </c>
      <c r="AN246" s="65" t="s">
        <v>101</v>
      </c>
      <c r="AO246" s="65" t="s">
        <v>108</v>
      </c>
      <c r="AP246" s="65" t="s">
        <v>108</v>
      </c>
      <c r="AQ246" s="65" t="s">
        <v>101</v>
      </c>
      <c r="AR246" s="65" t="s">
        <v>108</v>
      </c>
      <c r="AS246" s="58" t="s">
        <v>250</v>
      </c>
      <c r="AT246" s="58" t="s">
        <v>25</v>
      </c>
      <c r="AU246" s="58" t="s">
        <v>17</v>
      </c>
      <c r="AV246" s="58" t="s">
        <v>13</v>
      </c>
      <c r="AW246" s="58" t="s">
        <v>22</v>
      </c>
      <c r="AX246" s="58" t="s">
        <v>20</v>
      </c>
      <c r="AY246" s="58" t="s">
        <v>14</v>
      </c>
      <c r="AZ246" s="58" t="s">
        <v>18</v>
      </c>
      <c r="BA246" s="58" t="s">
        <v>15</v>
      </c>
      <c r="BB246" s="58" t="s">
        <v>17</v>
      </c>
      <c r="BC246" s="58" t="s">
        <v>18</v>
      </c>
      <c r="BD246" s="58" t="s">
        <v>20</v>
      </c>
      <c r="BE246" s="58" t="s">
        <v>12</v>
      </c>
      <c r="BF246" s="58" t="s">
        <v>22</v>
      </c>
      <c r="BG246" s="58" t="s">
        <v>24</v>
      </c>
      <c r="BH246" s="67" t="b">
        <v>0</v>
      </c>
      <c r="BI246" s="67" t="b">
        <v>0</v>
      </c>
      <c r="BJ246" s="67" t="b">
        <v>1</v>
      </c>
      <c r="BK246" s="67" t="b">
        <v>1</v>
      </c>
      <c r="BL246" s="67" t="b">
        <v>1</v>
      </c>
      <c r="BM246" s="67" t="b">
        <v>1</v>
      </c>
      <c r="BN246" s="58" t="s">
        <v>109</v>
      </c>
    </row>
    <row r="247">
      <c r="A247" s="58" t="s">
        <v>2470</v>
      </c>
      <c r="B247" s="58">
        <v>1.2649450762E10</v>
      </c>
      <c r="C247" s="60">
        <v>45397.0</v>
      </c>
      <c r="D247" s="61"/>
      <c r="E247" s="62">
        <v>78.0</v>
      </c>
      <c r="F247" s="63" t="s">
        <v>90</v>
      </c>
      <c r="G247" s="64"/>
      <c r="H247" s="58" t="s">
        <v>91</v>
      </c>
      <c r="I247" s="64"/>
      <c r="J247" s="58" t="s">
        <v>2471</v>
      </c>
      <c r="K247" s="58" t="s">
        <v>93</v>
      </c>
      <c r="L247" s="58" t="s">
        <v>2472</v>
      </c>
      <c r="M247" s="65" t="s">
        <v>95</v>
      </c>
      <c r="N247" s="60">
        <v>45380.0</v>
      </c>
      <c r="O247" s="58" t="s">
        <v>2473</v>
      </c>
      <c r="P247" s="58" t="s">
        <v>2474</v>
      </c>
      <c r="Q247" s="58" t="s">
        <v>2475</v>
      </c>
      <c r="R247" s="58" t="s">
        <v>448</v>
      </c>
      <c r="S247" s="58" t="s">
        <v>449</v>
      </c>
      <c r="U247" s="64"/>
      <c r="V247" s="66"/>
      <c r="W247" s="60">
        <v>45397.0</v>
      </c>
      <c r="X247" s="65" t="s">
        <v>101</v>
      </c>
      <c r="Y247" s="65" t="s">
        <v>101</v>
      </c>
      <c r="Z247" s="65" t="s">
        <v>101</v>
      </c>
      <c r="AA247" s="66"/>
      <c r="AB247" s="66"/>
      <c r="AC247" s="61"/>
      <c r="AD247" s="65" t="s">
        <v>2476</v>
      </c>
      <c r="AE247" s="65" t="s">
        <v>2477</v>
      </c>
      <c r="AF247" s="58" t="s">
        <v>2478</v>
      </c>
      <c r="AG247" s="58" t="s">
        <v>105</v>
      </c>
      <c r="AH247" s="64"/>
      <c r="AI247" s="58" t="s">
        <v>2479</v>
      </c>
      <c r="AK247" s="65" t="s">
        <v>136</v>
      </c>
      <c r="AL247" s="65" t="s">
        <v>101</v>
      </c>
      <c r="AM247" s="65" t="s">
        <v>108</v>
      </c>
      <c r="AN247" s="65" t="s">
        <v>108</v>
      </c>
      <c r="AO247" s="65" t="s">
        <v>101</v>
      </c>
      <c r="AP247" s="65" t="s">
        <v>101</v>
      </c>
      <c r="AQ247" s="65" t="s">
        <v>108</v>
      </c>
      <c r="AR247" s="65" t="s">
        <v>108</v>
      </c>
      <c r="AS247" s="58" t="s">
        <v>250</v>
      </c>
      <c r="AT247" s="58" t="s">
        <v>25</v>
      </c>
      <c r="AU247" s="58" t="s">
        <v>17</v>
      </c>
      <c r="AV247" s="58" t="s">
        <v>13</v>
      </c>
      <c r="AW247" s="58" t="s">
        <v>23</v>
      </c>
      <c r="AX247" s="58" t="s">
        <v>21</v>
      </c>
      <c r="AY247" s="58" t="s">
        <v>14</v>
      </c>
      <c r="AZ247" s="58" t="s">
        <v>18</v>
      </c>
      <c r="BA247" s="58" t="s">
        <v>14</v>
      </c>
      <c r="BB247" s="58" t="s">
        <v>17</v>
      </c>
      <c r="BC247" s="58" t="s">
        <v>18</v>
      </c>
      <c r="BD247" s="58" t="s">
        <v>20</v>
      </c>
      <c r="BE247" s="58" t="s">
        <v>13</v>
      </c>
      <c r="BF247" s="58" t="s">
        <v>22</v>
      </c>
      <c r="BG247" s="58" t="s">
        <v>24</v>
      </c>
      <c r="BH247" s="67" t="b">
        <v>0</v>
      </c>
      <c r="BI247" s="67" t="b">
        <v>1</v>
      </c>
      <c r="BJ247" s="67" t="b">
        <v>0</v>
      </c>
      <c r="BK247" s="67" t="b">
        <v>1</v>
      </c>
      <c r="BL247" s="67" t="b">
        <v>1</v>
      </c>
      <c r="BM247" s="67" t="b">
        <v>0</v>
      </c>
      <c r="BN247" s="58" t="s">
        <v>109</v>
      </c>
    </row>
    <row r="248">
      <c r="A248" s="58" t="s">
        <v>2480</v>
      </c>
      <c r="B248" s="58">
        <v>1.2734958966E10</v>
      </c>
      <c r="C248" s="60">
        <v>45397.0</v>
      </c>
      <c r="D248" s="61"/>
      <c r="E248" s="62">
        <v>78.0</v>
      </c>
      <c r="F248" s="63" t="s">
        <v>90</v>
      </c>
      <c r="G248" s="64"/>
      <c r="H248" s="58" t="s">
        <v>91</v>
      </c>
      <c r="I248" s="64"/>
      <c r="J248" s="58" t="s">
        <v>2481</v>
      </c>
      <c r="K248" s="58" t="s">
        <v>93</v>
      </c>
      <c r="L248" s="58" t="s">
        <v>264</v>
      </c>
      <c r="M248" s="65" t="s">
        <v>95</v>
      </c>
      <c r="N248" s="60">
        <v>45387.0</v>
      </c>
      <c r="O248" s="58" t="s">
        <v>2482</v>
      </c>
      <c r="P248" s="58" t="s">
        <v>1752</v>
      </c>
      <c r="Q248" s="58" t="s">
        <v>2483</v>
      </c>
      <c r="R248" s="58" t="s">
        <v>2233</v>
      </c>
      <c r="S248" s="58" t="s">
        <v>804</v>
      </c>
      <c r="U248" s="64"/>
      <c r="V248" s="66"/>
      <c r="W248" s="60">
        <v>45397.0</v>
      </c>
      <c r="X248" s="65" t="s">
        <v>101</v>
      </c>
      <c r="Y248" s="65" t="s">
        <v>101</v>
      </c>
      <c r="Z248" s="65" t="s">
        <v>101</v>
      </c>
      <c r="AA248" s="66"/>
      <c r="AB248" s="66"/>
      <c r="AC248" s="61"/>
      <c r="AD248" s="65" t="s">
        <v>2484</v>
      </c>
      <c r="AE248" s="65" t="s">
        <v>2485</v>
      </c>
      <c r="AF248" s="58" t="s">
        <v>2486</v>
      </c>
      <c r="AG248" s="58" t="s">
        <v>105</v>
      </c>
      <c r="AH248" s="64"/>
      <c r="AI248" s="58" t="s">
        <v>2487</v>
      </c>
      <c r="AK248" s="65" t="s">
        <v>107</v>
      </c>
      <c r="AL248" s="65" t="s">
        <v>108</v>
      </c>
      <c r="AM248" s="65" t="s">
        <v>108</v>
      </c>
      <c r="AN248" s="65" t="s">
        <v>101</v>
      </c>
      <c r="AO248" s="65" t="s">
        <v>101</v>
      </c>
      <c r="AP248" s="65" t="s">
        <v>101</v>
      </c>
      <c r="AQ248" s="65" t="s">
        <v>108</v>
      </c>
      <c r="AR248" s="65" t="s">
        <v>101</v>
      </c>
      <c r="AS248" s="58" t="s">
        <v>123</v>
      </c>
      <c r="AT248" s="58" t="s">
        <v>25</v>
      </c>
      <c r="AU248" s="58" t="s">
        <v>17</v>
      </c>
      <c r="AV248" s="58" t="s">
        <v>13</v>
      </c>
      <c r="AW248" s="58" t="s">
        <v>23</v>
      </c>
      <c r="AX248" s="58" t="s">
        <v>21</v>
      </c>
      <c r="AY248" s="58" t="s">
        <v>15</v>
      </c>
      <c r="AZ248" s="58" t="s">
        <v>19</v>
      </c>
      <c r="BA248" s="58" t="s">
        <v>15</v>
      </c>
      <c r="BB248" s="58" t="s">
        <v>17</v>
      </c>
      <c r="BC248" s="58" t="s">
        <v>18</v>
      </c>
      <c r="BD248" s="58" t="s">
        <v>20</v>
      </c>
      <c r="BE248" s="58" t="s">
        <v>12</v>
      </c>
      <c r="BF248" s="58" t="s">
        <v>22</v>
      </c>
      <c r="BG248" s="58" t="s">
        <v>25</v>
      </c>
      <c r="BH248" s="67" t="b">
        <v>1</v>
      </c>
      <c r="BI248" s="67" t="b">
        <v>1</v>
      </c>
      <c r="BJ248" s="67" t="b">
        <v>0</v>
      </c>
      <c r="BK248" s="67" t="b">
        <v>0</v>
      </c>
      <c r="BL248" s="67" t="b">
        <v>1</v>
      </c>
      <c r="BM248" s="67" t="b">
        <v>0</v>
      </c>
      <c r="BN248" s="58" t="s">
        <v>809</v>
      </c>
    </row>
    <row r="249" hidden="1">
      <c r="A249" s="58" t="s">
        <v>2488</v>
      </c>
      <c r="B249" s="58">
        <v>1.3334811196E10</v>
      </c>
      <c r="C249" s="60">
        <v>45397.0</v>
      </c>
      <c r="D249" s="61"/>
      <c r="E249" s="62">
        <v>78.0</v>
      </c>
      <c r="F249" s="63" t="s">
        <v>90</v>
      </c>
      <c r="G249" s="64"/>
      <c r="H249" s="58" t="s">
        <v>91</v>
      </c>
      <c r="I249" s="64"/>
      <c r="J249" s="58" t="s">
        <v>2489</v>
      </c>
      <c r="K249" s="58" t="s">
        <v>275</v>
      </c>
      <c r="L249" s="58" t="s">
        <v>1825</v>
      </c>
      <c r="M249" s="65" t="s">
        <v>95</v>
      </c>
      <c r="N249" s="60">
        <v>45433.0</v>
      </c>
      <c r="O249" s="58" t="s">
        <v>2490</v>
      </c>
      <c r="P249" s="58" t="s">
        <v>2491</v>
      </c>
      <c r="Q249" s="58" t="s">
        <v>2492</v>
      </c>
      <c r="R249" s="58" t="s">
        <v>1825</v>
      </c>
      <c r="S249" s="58" t="s">
        <v>637</v>
      </c>
      <c r="U249" s="64"/>
      <c r="V249" s="66"/>
      <c r="W249" s="60">
        <v>45397.0</v>
      </c>
      <c r="X249" s="65" t="s">
        <v>101</v>
      </c>
      <c r="Y249" s="65" t="s">
        <v>101</v>
      </c>
      <c r="Z249" s="65" t="s">
        <v>101</v>
      </c>
      <c r="AA249" s="66"/>
      <c r="AB249" s="66"/>
      <c r="AC249" s="61"/>
      <c r="AD249" s="65" t="s">
        <v>2493</v>
      </c>
      <c r="AE249" s="65" t="s">
        <v>2494</v>
      </c>
      <c r="AF249" s="58" t="s">
        <v>2495</v>
      </c>
      <c r="AG249" s="58" t="s">
        <v>283</v>
      </c>
      <c r="AH249" s="64"/>
      <c r="AI249" s="58" t="s">
        <v>2496</v>
      </c>
      <c r="AK249" s="65" t="s">
        <v>101</v>
      </c>
      <c r="AL249" s="65" t="s">
        <v>101</v>
      </c>
      <c r="AM249" s="65" t="s">
        <v>101</v>
      </c>
      <c r="AN249" s="65" t="s">
        <v>101</v>
      </c>
      <c r="AO249" s="65" t="s">
        <v>101</v>
      </c>
      <c r="AP249" s="65" t="s">
        <v>101</v>
      </c>
      <c r="AQ249" s="65" t="s">
        <v>101</v>
      </c>
      <c r="AR249" s="65" t="s">
        <v>101</v>
      </c>
      <c r="AS249" s="58" t="s">
        <v>181</v>
      </c>
      <c r="AT249" s="64"/>
      <c r="AU249" s="64"/>
      <c r="AV249" s="64"/>
      <c r="AW249" s="64"/>
      <c r="AX249" s="64"/>
      <c r="AY249" s="64"/>
      <c r="AZ249" s="64"/>
      <c r="BA249" s="64"/>
      <c r="BB249" s="64"/>
      <c r="BC249" s="64"/>
      <c r="BD249" s="64"/>
      <c r="BE249" s="64"/>
      <c r="BF249" s="64"/>
      <c r="BG249" s="64"/>
      <c r="BH249" s="64"/>
      <c r="BI249" s="64"/>
      <c r="BJ249" s="64"/>
      <c r="BK249" s="64"/>
      <c r="BL249" s="64"/>
      <c r="BM249" s="64"/>
      <c r="BN249" s="58" t="s">
        <v>109</v>
      </c>
    </row>
    <row r="250">
      <c r="A250" s="58" t="s">
        <v>2497</v>
      </c>
      <c r="B250" s="58">
        <v>1.2687934506E10</v>
      </c>
      <c r="C250" s="60">
        <v>45397.0</v>
      </c>
      <c r="D250" s="61"/>
      <c r="E250" s="62">
        <v>78.0</v>
      </c>
      <c r="F250" s="63" t="s">
        <v>90</v>
      </c>
      <c r="G250" s="64"/>
      <c r="H250" s="58" t="s">
        <v>91</v>
      </c>
      <c r="I250" s="64"/>
      <c r="J250" s="58" t="s">
        <v>2498</v>
      </c>
      <c r="K250" s="58" t="s">
        <v>93</v>
      </c>
      <c r="L250" s="58" t="s">
        <v>390</v>
      </c>
      <c r="M250" s="65" t="s">
        <v>95</v>
      </c>
      <c r="N250" s="60">
        <v>45384.0</v>
      </c>
      <c r="O250" s="58" t="s">
        <v>2499</v>
      </c>
      <c r="P250" s="58" t="s">
        <v>2500</v>
      </c>
      <c r="Q250" s="58" t="s">
        <v>2501</v>
      </c>
      <c r="R250" s="58" t="s">
        <v>437</v>
      </c>
      <c r="S250" s="58" t="s">
        <v>144</v>
      </c>
      <c r="U250" s="64"/>
      <c r="V250" s="66"/>
      <c r="W250" s="60">
        <v>45397.0</v>
      </c>
      <c r="X250" s="65" t="s">
        <v>101</v>
      </c>
      <c r="Y250" s="65" t="s">
        <v>101</v>
      </c>
      <c r="Z250" s="65" t="s">
        <v>101</v>
      </c>
      <c r="AA250" s="66"/>
      <c r="AB250" s="66"/>
      <c r="AC250" s="61"/>
      <c r="AD250" s="65" t="s">
        <v>2502</v>
      </c>
      <c r="AE250" s="65" t="s">
        <v>2503</v>
      </c>
      <c r="AF250" s="58" t="s">
        <v>2504</v>
      </c>
      <c r="AG250" s="58" t="s">
        <v>105</v>
      </c>
      <c r="AH250" s="64"/>
      <c r="AI250" s="58" t="s">
        <v>2505</v>
      </c>
      <c r="AK250" s="65" t="s">
        <v>165</v>
      </c>
      <c r="AL250" s="65" t="s">
        <v>108</v>
      </c>
      <c r="AM250" s="65" t="s">
        <v>108</v>
      </c>
      <c r="AN250" s="65" t="s">
        <v>108</v>
      </c>
      <c r="AO250" s="65" t="s">
        <v>108</v>
      </c>
      <c r="AP250" s="65" t="s">
        <v>101</v>
      </c>
      <c r="AQ250" s="65" t="s">
        <v>108</v>
      </c>
      <c r="AR250" s="65" t="s">
        <v>108</v>
      </c>
      <c r="AS250" s="58" t="s">
        <v>250</v>
      </c>
      <c r="AT250" s="58" t="s">
        <v>25</v>
      </c>
      <c r="AU250" s="58" t="s">
        <v>17</v>
      </c>
      <c r="AV250" s="58" t="s">
        <v>12</v>
      </c>
      <c r="AW250" s="58" t="s">
        <v>23</v>
      </c>
      <c r="AX250" s="58" t="s">
        <v>20</v>
      </c>
      <c r="AY250" s="58" t="s">
        <v>14</v>
      </c>
      <c r="AZ250" s="58" t="s">
        <v>19</v>
      </c>
      <c r="BA250" s="58" t="s">
        <v>14</v>
      </c>
      <c r="BB250" s="58" t="s">
        <v>17</v>
      </c>
      <c r="BC250" s="58" t="s">
        <v>19</v>
      </c>
      <c r="BD250" s="58" t="s">
        <v>21</v>
      </c>
      <c r="BE250" s="58" t="s">
        <v>12</v>
      </c>
      <c r="BF250" s="58" t="s">
        <v>23</v>
      </c>
      <c r="BG250" s="58" t="s">
        <v>25</v>
      </c>
      <c r="BH250" s="67" t="b">
        <v>1</v>
      </c>
      <c r="BI250" s="67" t="b">
        <v>1</v>
      </c>
      <c r="BJ250" s="67" t="b">
        <v>0</v>
      </c>
      <c r="BK250" s="67" t="b">
        <v>1</v>
      </c>
      <c r="BL250" s="67" t="b">
        <v>1</v>
      </c>
      <c r="BM250" s="67" t="b">
        <v>1</v>
      </c>
      <c r="BN250" s="58" t="s">
        <v>109</v>
      </c>
    </row>
    <row r="251">
      <c r="A251" s="58" t="s">
        <v>2506</v>
      </c>
      <c r="B251" s="58">
        <v>1.270502457E10</v>
      </c>
      <c r="C251" s="60">
        <v>45397.0</v>
      </c>
      <c r="D251" s="60">
        <v>45413.0</v>
      </c>
      <c r="E251" s="62">
        <v>16.0</v>
      </c>
      <c r="F251" s="63" t="s">
        <v>151</v>
      </c>
      <c r="G251" s="58" t="s">
        <v>1670</v>
      </c>
      <c r="H251" s="58" t="s">
        <v>153</v>
      </c>
      <c r="I251" s="58" t="s">
        <v>168</v>
      </c>
      <c r="J251" s="58" t="s">
        <v>2507</v>
      </c>
      <c r="K251" s="58" t="s">
        <v>287</v>
      </c>
      <c r="L251" s="58" t="s">
        <v>228</v>
      </c>
      <c r="M251" s="65" t="s">
        <v>95</v>
      </c>
      <c r="N251" s="60">
        <v>45385.0</v>
      </c>
      <c r="O251" s="58" t="s">
        <v>474</v>
      </c>
      <c r="P251" s="58" t="s">
        <v>475</v>
      </c>
      <c r="Q251" s="58" t="s">
        <v>476</v>
      </c>
      <c r="R251" s="58" t="s">
        <v>198</v>
      </c>
      <c r="S251" s="58" t="s">
        <v>188</v>
      </c>
      <c r="U251" s="64"/>
      <c r="V251" s="65" t="s">
        <v>478</v>
      </c>
      <c r="W251" s="60">
        <v>45397.0</v>
      </c>
      <c r="X251" s="65" t="s">
        <v>108</v>
      </c>
      <c r="Y251" s="65" t="s">
        <v>101</v>
      </c>
      <c r="Z251" s="65" t="s">
        <v>108</v>
      </c>
      <c r="AA251" s="66"/>
      <c r="AB251" s="66"/>
      <c r="AC251" s="61"/>
      <c r="AD251" s="65" t="s">
        <v>2508</v>
      </c>
      <c r="AE251" s="65" t="s">
        <v>2509</v>
      </c>
      <c r="AF251" s="58" t="s">
        <v>2510</v>
      </c>
      <c r="AG251" s="58" t="s">
        <v>283</v>
      </c>
      <c r="AH251" s="58">
        <v>2.649016864E9</v>
      </c>
      <c r="AI251" s="58" t="s">
        <v>482</v>
      </c>
      <c r="AJ251" s="58" t="s">
        <v>2511</v>
      </c>
      <c r="AK251" s="65" t="s">
        <v>122</v>
      </c>
      <c r="AL251" s="65" t="s">
        <v>108</v>
      </c>
      <c r="AM251" s="65" t="s">
        <v>108</v>
      </c>
      <c r="AN251" s="65" t="s">
        <v>108</v>
      </c>
      <c r="AO251" s="65" t="s">
        <v>101</v>
      </c>
      <c r="AP251" s="65" t="s">
        <v>108</v>
      </c>
      <c r="AQ251" s="65" t="s">
        <v>101</v>
      </c>
      <c r="AR251" s="65" t="s">
        <v>108</v>
      </c>
      <c r="AS251" s="64"/>
      <c r="AT251" s="58" t="s">
        <v>25</v>
      </c>
      <c r="AU251" s="58" t="s">
        <v>17</v>
      </c>
      <c r="AV251" s="58" t="s">
        <v>13</v>
      </c>
      <c r="AW251" s="58" t="s">
        <v>23</v>
      </c>
      <c r="AX251" s="58" t="s">
        <v>20</v>
      </c>
      <c r="AY251" s="58" t="s">
        <v>14</v>
      </c>
      <c r="AZ251" s="58" t="s">
        <v>19</v>
      </c>
      <c r="BA251" s="58" t="s">
        <v>15</v>
      </c>
      <c r="BB251" s="58" t="s">
        <v>17</v>
      </c>
      <c r="BC251" s="58" t="s">
        <v>19</v>
      </c>
      <c r="BD251" s="58" t="s">
        <v>20</v>
      </c>
      <c r="BE251" s="58" t="s">
        <v>13</v>
      </c>
      <c r="BF251" s="58" t="s">
        <v>22</v>
      </c>
      <c r="BG251" s="58" t="s">
        <v>25</v>
      </c>
      <c r="BH251" s="67" t="b">
        <v>1</v>
      </c>
      <c r="BI251" s="67" t="b">
        <v>0</v>
      </c>
      <c r="BJ251" s="67" t="b">
        <v>1</v>
      </c>
      <c r="BK251" s="67" t="b">
        <v>1</v>
      </c>
      <c r="BL251" s="67" t="b">
        <v>1</v>
      </c>
      <c r="BM251" s="67" t="b">
        <v>0</v>
      </c>
      <c r="BN251" s="58" t="s">
        <v>109</v>
      </c>
    </row>
    <row r="252" hidden="1">
      <c r="A252" s="58" t="s">
        <v>2512</v>
      </c>
      <c r="B252" s="58">
        <v>1.2082055601E10</v>
      </c>
      <c r="C252" s="60">
        <v>45397.0</v>
      </c>
      <c r="D252" s="61"/>
      <c r="E252" s="62">
        <v>78.0</v>
      </c>
      <c r="F252" s="63" t="s">
        <v>90</v>
      </c>
      <c r="G252" s="64"/>
      <c r="H252" s="58" t="s">
        <v>91</v>
      </c>
      <c r="I252" s="64"/>
      <c r="J252" s="58" t="s">
        <v>2513</v>
      </c>
      <c r="K252" s="58" t="s">
        <v>93</v>
      </c>
      <c r="L252" s="58" t="s">
        <v>126</v>
      </c>
      <c r="M252" s="65" t="s">
        <v>95</v>
      </c>
      <c r="N252" s="60">
        <v>45332.0</v>
      </c>
      <c r="O252" s="58" t="s">
        <v>2514</v>
      </c>
      <c r="P252" s="58" t="s">
        <v>403</v>
      </c>
      <c r="Q252" s="58" t="s">
        <v>2515</v>
      </c>
      <c r="R252" s="58" t="s">
        <v>2516</v>
      </c>
      <c r="S252" s="58" t="s">
        <v>257</v>
      </c>
      <c r="U252" s="64"/>
      <c r="V252" s="65" t="s">
        <v>117</v>
      </c>
      <c r="W252" s="60">
        <v>45370.0</v>
      </c>
      <c r="X252" s="65" t="s">
        <v>101</v>
      </c>
      <c r="Y252" s="65" t="s">
        <v>108</v>
      </c>
      <c r="Z252" s="65" t="s">
        <v>108</v>
      </c>
      <c r="AA252" s="66"/>
      <c r="AB252" s="66"/>
      <c r="AC252" s="61"/>
      <c r="AD252" s="65" t="s">
        <v>2517</v>
      </c>
      <c r="AE252" s="65" t="s">
        <v>2518</v>
      </c>
      <c r="AF252" s="58" t="s">
        <v>2519</v>
      </c>
      <c r="AG252" s="58" t="s">
        <v>105</v>
      </c>
      <c r="AH252" s="64"/>
      <c r="AI252" s="58" t="s">
        <v>2520</v>
      </c>
      <c r="AK252" s="65" t="s">
        <v>101</v>
      </c>
      <c r="AL252" s="65" t="s">
        <v>101</v>
      </c>
      <c r="AM252" s="65" t="s">
        <v>101</v>
      </c>
      <c r="AN252" s="65" t="s">
        <v>101</v>
      </c>
      <c r="AO252" s="65" t="s">
        <v>101</v>
      </c>
      <c r="AP252" s="65" t="s">
        <v>101</v>
      </c>
      <c r="AQ252" s="65" t="s">
        <v>101</v>
      </c>
      <c r="AR252" s="65" t="s">
        <v>101</v>
      </c>
      <c r="AS252" s="58" t="s">
        <v>123</v>
      </c>
      <c r="AT252" s="58" t="s">
        <v>25</v>
      </c>
      <c r="AU252" s="58" t="s">
        <v>16</v>
      </c>
      <c r="AV252" s="58" t="s">
        <v>12</v>
      </c>
      <c r="AW252" s="58" t="s">
        <v>23</v>
      </c>
      <c r="AX252" s="58" t="s">
        <v>20</v>
      </c>
      <c r="AY252" s="58" t="s">
        <v>14</v>
      </c>
      <c r="AZ252" s="58" t="s">
        <v>18</v>
      </c>
      <c r="BA252" s="64"/>
      <c r="BB252" s="64"/>
      <c r="BC252" s="64"/>
      <c r="BD252" s="64"/>
      <c r="BE252" s="64"/>
      <c r="BF252" s="64"/>
      <c r="BG252" s="64"/>
      <c r="BH252" s="64"/>
      <c r="BI252" s="64"/>
      <c r="BJ252" s="64"/>
      <c r="BK252" s="64"/>
      <c r="BL252" s="64"/>
      <c r="BM252" s="64"/>
      <c r="BN252" s="58" t="s">
        <v>109</v>
      </c>
    </row>
    <row r="253" hidden="1">
      <c r="A253" s="58" t="s">
        <v>2521</v>
      </c>
      <c r="B253" s="58">
        <v>6.334600561E9</v>
      </c>
      <c r="C253" s="60">
        <v>45397.0</v>
      </c>
      <c r="D253" s="61"/>
      <c r="E253" s="62">
        <v>78.0</v>
      </c>
      <c r="F253" s="63" t="s">
        <v>90</v>
      </c>
      <c r="G253" s="64"/>
      <c r="H253" s="58" t="s">
        <v>91</v>
      </c>
      <c r="I253" s="64"/>
      <c r="J253" s="58" t="s">
        <v>2522</v>
      </c>
      <c r="K253" s="58" t="s">
        <v>287</v>
      </c>
      <c r="L253" s="58" t="s">
        <v>2523</v>
      </c>
      <c r="M253" s="65" t="s">
        <v>95</v>
      </c>
      <c r="N253" s="60">
        <v>45061.0</v>
      </c>
      <c r="O253" s="58" t="s">
        <v>2524</v>
      </c>
      <c r="P253" s="58" t="s">
        <v>1027</v>
      </c>
      <c r="Q253" s="58" t="s">
        <v>2525</v>
      </c>
      <c r="R253" s="58" t="s">
        <v>2523</v>
      </c>
      <c r="S253" s="58" t="s">
        <v>637</v>
      </c>
      <c r="U253" s="64"/>
      <c r="V253" s="65" t="s">
        <v>2046</v>
      </c>
      <c r="W253" s="60">
        <v>45082.0</v>
      </c>
      <c r="X253" s="65" t="s">
        <v>107</v>
      </c>
      <c r="Y253" s="65" t="s">
        <v>108</v>
      </c>
      <c r="Z253" s="65" t="s">
        <v>136</v>
      </c>
      <c r="AA253" s="65" t="s">
        <v>740</v>
      </c>
      <c r="AB253" s="66"/>
      <c r="AC253" s="61"/>
      <c r="AD253" s="65" t="s">
        <v>2526</v>
      </c>
      <c r="AE253" s="65" t="s">
        <v>2527</v>
      </c>
      <c r="AF253" s="58" t="s">
        <v>2528</v>
      </c>
      <c r="AG253" s="58" t="s">
        <v>283</v>
      </c>
      <c r="AH253" s="64"/>
      <c r="AI253" s="58" t="s">
        <v>2529</v>
      </c>
      <c r="AK253" s="65" t="s">
        <v>101</v>
      </c>
      <c r="AL253" s="65" t="s">
        <v>101</v>
      </c>
      <c r="AM253" s="65" t="s">
        <v>101</v>
      </c>
      <c r="AN253" s="65" t="s">
        <v>101</v>
      </c>
      <c r="AO253" s="65" t="s">
        <v>101</v>
      </c>
      <c r="AP253" s="65" t="s">
        <v>101</v>
      </c>
      <c r="AQ253" s="65" t="s">
        <v>101</v>
      </c>
      <c r="AR253" s="65" t="s">
        <v>101</v>
      </c>
      <c r="AS253" s="58" t="s">
        <v>123</v>
      </c>
      <c r="AT253" s="58" t="s">
        <v>25</v>
      </c>
      <c r="AU253" s="58" t="s">
        <v>17</v>
      </c>
      <c r="AV253" s="58" t="s">
        <v>12</v>
      </c>
      <c r="AW253" s="58" t="s">
        <v>23</v>
      </c>
      <c r="AX253" s="58" t="s">
        <v>20</v>
      </c>
      <c r="AY253" s="58" t="s">
        <v>14</v>
      </c>
      <c r="AZ253" s="58" t="s">
        <v>19</v>
      </c>
      <c r="BA253" s="64"/>
      <c r="BB253" s="64"/>
      <c r="BC253" s="64"/>
      <c r="BD253" s="64"/>
      <c r="BE253" s="64"/>
      <c r="BF253" s="64"/>
      <c r="BG253" s="64"/>
      <c r="BH253" s="64"/>
      <c r="BI253" s="64"/>
      <c r="BJ253" s="64"/>
      <c r="BK253" s="64"/>
      <c r="BL253" s="64"/>
      <c r="BM253" s="64"/>
      <c r="BN253" s="58" t="s">
        <v>109</v>
      </c>
    </row>
    <row r="254" hidden="1">
      <c r="A254" s="58" t="s">
        <v>2530</v>
      </c>
      <c r="B254" s="58">
        <v>1.3334453352E10</v>
      </c>
      <c r="C254" s="60">
        <v>45397.0</v>
      </c>
      <c r="D254" s="61"/>
      <c r="E254" s="62">
        <v>78.0</v>
      </c>
      <c r="F254" s="63" t="s">
        <v>90</v>
      </c>
      <c r="G254" s="64"/>
      <c r="H254" s="58" t="s">
        <v>91</v>
      </c>
      <c r="I254" s="64"/>
      <c r="J254" s="58" t="s">
        <v>2531</v>
      </c>
      <c r="K254" s="58" t="s">
        <v>275</v>
      </c>
      <c r="L254" s="58" t="s">
        <v>1825</v>
      </c>
      <c r="M254" s="65" t="s">
        <v>95</v>
      </c>
      <c r="N254" s="60">
        <v>45433.0</v>
      </c>
      <c r="O254" s="58" t="s">
        <v>2532</v>
      </c>
      <c r="P254" s="58" t="s">
        <v>1247</v>
      </c>
      <c r="Q254" s="58" t="s">
        <v>2533</v>
      </c>
      <c r="R254" s="58" t="s">
        <v>1825</v>
      </c>
      <c r="S254" s="58" t="s">
        <v>637</v>
      </c>
      <c r="U254" s="64"/>
      <c r="V254" s="66"/>
      <c r="W254" s="60">
        <v>45397.0</v>
      </c>
      <c r="X254" s="65" t="s">
        <v>101</v>
      </c>
      <c r="Y254" s="65" t="s">
        <v>101</v>
      </c>
      <c r="Z254" s="65" t="s">
        <v>101</v>
      </c>
      <c r="AA254" s="66"/>
      <c r="AB254" s="66"/>
      <c r="AC254" s="61"/>
      <c r="AD254" s="65" t="s">
        <v>2534</v>
      </c>
      <c r="AE254" s="65" t="s">
        <v>2494</v>
      </c>
      <c r="AF254" s="58" t="s">
        <v>2495</v>
      </c>
      <c r="AG254" s="58" t="s">
        <v>283</v>
      </c>
      <c r="AH254" s="64"/>
      <c r="AI254" s="58" t="s">
        <v>2535</v>
      </c>
      <c r="AK254" s="65" t="s">
        <v>101</v>
      </c>
      <c r="AL254" s="65" t="s">
        <v>101</v>
      </c>
      <c r="AM254" s="65" t="s">
        <v>101</v>
      </c>
      <c r="AN254" s="65" t="s">
        <v>101</v>
      </c>
      <c r="AO254" s="65" t="s">
        <v>101</v>
      </c>
      <c r="AP254" s="65" t="s">
        <v>101</v>
      </c>
      <c r="AQ254" s="65" t="s">
        <v>101</v>
      </c>
      <c r="AR254" s="65" t="s">
        <v>101</v>
      </c>
      <c r="AS254" s="58" t="s">
        <v>181</v>
      </c>
      <c r="AT254" s="58" t="s">
        <v>25</v>
      </c>
      <c r="AU254" s="58" t="s">
        <v>17</v>
      </c>
      <c r="AV254" s="58" t="s">
        <v>12</v>
      </c>
      <c r="AW254" s="58" t="s">
        <v>22</v>
      </c>
      <c r="AX254" s="58" t="s">
        <v>21</v>
      </c>
      <c r="AY254" s="58" t="s">
        <v>14</v>
      </c>
      <c r="AZ254" s="58" t="s">
        <v>19</v>
      </c>
      <c r="BA254" s="64"/>
      <c r="BB254" s="64"/>
      <c r="BC254" s="64"/>
      <c r="BD254" s="64"/>
      <c r="BE254" s="64"/>
      <c r="BF254" s="64"/>
      <c r="BG254" s="64"/>
      <c r="BH254" s="64"/>
      <c r="BI254" s="64"/>
      <c r="BJ254" s="64"/>
      <c r="BK254" s="64"/>
      <c r="BL254" s="64"/>
      <c r="BM254" s="64"/>
      <c r="BN254" s="58" t="s">
        <v>109</v>
      </c>
    </row>
    <row r="255">
      <c r="A255" s="58" t="s">
        <v>2536</v>
      </c>
      <c r="B255" s="58">
        <v>1.241692416E10</v>
      </c>
      <c r="C255" s="60">
        <v>45397.0</v>
      </c>
      <c r="D255" s="60">
        <v>45468.0</v>
      </c>
      <c r="E255" s="62">
        <v>71.0</v>
      </c>
      <c r="F255" s="63" t="s">
        <v>151</v>
      </c>
      <c r="G255" s="58" t="s">
        <v>2537</v>
      </c>
      <c r="H255" s="58" t="s">
        <v>153</v>
      </c>
      <c r="I255" s="58" t="s">
        <v>168</v>
      </c>
      <c r="J255" s="58" t="s">
        <v>2538</v>
      </c>
      <c r="K255" s="58" t="s">
        <v>93</v>
      </c>
      <c r="L255" s="58" t="s">
        <v>390</v>
      </c>
      <c r="M255" s="65" t="s">
        <v>95</v>
      </c>
      <c r="N255" s="60">
        <v>45362.0</v>
      </c>
      <c r="O255" s="58" t="s">
        <v>2539</v>
      </c>
      <c r="P255" s="58" t="s">
        <v>2540</v>
      </c>
      <c r="Q255" s="58" t="s">
        <v>2541</v>
      </c>
      <c r="R255" s="58" t="s">
        <v>544</v>
      </c>
      <c r="S255" s="58" t="s">
        <v>116</v>
      </c>
      <c r="U255" s="64"/>
      <c r="V255" s="66"/>
      <c r="W255" s="60">
        <v>45397.0</v>
      </c>
      <c r="X255" s="65" t="s">
        <v>101</v>
      </c>
      <c r="Y255" s="65" t="s">
        <v>101</v>
      </c>
      <c r="Z255" s="65" t="s">
        <v>101</v>
      </c>
      <c r="AA255" s="66"/>
      <c r="AB255" s="66"/>
      <c r="AC255" s="61"/>
      <c r="AD255" s="65" t="s">
        <v>2542</v>
      </c>
      <c r="AE255" s="65" t="s">
        <v>2543</v>
      </c>
      <c r="AF255" s="58" t="s">
        <v>2544</v>
      </c>
      <c r="AG255" s="58" t="s">
        <v>105</v>
      </c>
      <c r="AH255" s="58">
        <v>2.75919668E9</v>
      </c>
      <c r="AI255" s="58" t="s">
        <v>2545</v>
      </c>
      <c r="AJ255" s="58" t="s">
        <v>2546</v>
      </c>
      <c r="AK255" s="65" t="s">
        <v>136</v>
      </c>
      <c r="AL255" s="65" t="s">
        <v>101</v>
      </c>
      <c r="AM255" s="65" t="s">
        <v>101</v>
      </c>
      <c r="AN255" s="65" t="s">
        <v>108</v>
      </c>
      <c r="AO255" s="65" t="s">
        <v>101</v>
      </c>
      <c r="AP255" s="65" t="s">
        <v>108</v>
      </c>
      <c r="AQ255" s="65" t="s">
        <v>108</v>
      </c>
      <c r="AR255" s="65" t="s">
        <v>108</v>
      </c>
      <c r="AS255" s="58" t="s">
        <v>181</v>
      </c>
      <c r="AT255" s="58" t="s">
        <v>25</v>
      </c>
      <c r="AU255" s="58" t="s">
        <v>16</v>
      </c>
      <c r="AV255" s="58" t="s">
        <v>13</v>
      </c>
      <c r="AW255" s="58" t="s">
        <v>23</v>
      </c>
      <c r="AX255" s="58" t="s">
        <v>20</v>
      </c>
      <c r="AY255" s="58" t="s">
        <v>14</v>
      </c>
      <c r="AZ255" s="58" t="s">
        <v>19</v>
      </c>
      <c r="BA255" s="58" t="s">
        <v>14</v>
      </c>
      <c r="BB255" s="58" t="s">
        <v>17</v>
      </c>
      <c r="BC255" s="58" t="s">
        <v>19</v>
      </c>
      <c r="BD255" s="58" t="s">
        <v>20</v>
      </c>
      <c r="BE255" s="58" t="s">
        <v>13</v>
      </c>
      <c r="BF255" s="58" t="s">
        <v>22</v>
      </c>
      <c r="BG255" s="58" t="s">
        <v>24</v>
      </c>
      <c r="BH255" s="67" t="b">
        <v>0</v>
      </c>
      <c r="BI255" s="67" t="b">
        <v>1</v>
      </c>
      <c r="BJ255" s="67" t="b">
        <v>1</v>
      </c>
      <c r="BK255" s="67" t="b">
        <v>1</v>
      </c>
      <c r="BL255" s="67" t="b">
        <v>0</v>
      </c>
      <c r="BM255" s="67" t="b">
        <v>0</v>
      </c>
      <c r="BN255" s="58" t="s">
        <v>109</v>
      </c>
    </row>
    <row r="256">
      <c r="A256" s="58" t="s">
        <v>2547</v>
      </c>
      <c r="B256" s="58">
        <v>1.2704486271E10</v>
      </c>
      <c r="C256" s="60">
        <v>45397.0</v>
      </c>
      <c r="D256" s="60">
        <v>45413.0</v>
      </c>
      <c r="E256" s="62">
        <v>16.0</v>
      </c>
      <c r="F256" s="63" t="s">
        <v>151</v>
      </c>
      <c r="G256" s="58" t="s">
        <v>1333</v>
      </c>
      <c r="H256" s="58" t="s">
        <v>153</v>
      </c>
      <c r="I256" s="58" t="s">
        <v>168</v>
      </c>
      <c r="J256" s="58" t="s">
        <v>2548</v>
      </c>
      <c r="K256" s="58" t="s">
        <v>93</v>
      </c>
      <c r="L256" s="58" t="s">
        <v>198</v>
      </c>
      <c r="M256" s="65" t="s">
        <v>95</v>
      </c>
      <c r="N256" s="60">
        <v>45385.0</v>
      </c>
      <c r="O256" s="58" t="s">
        <v>216</v>
      </c>
      <c r="P256" s="58" t="s">
        <v>217</v>
      </c>
      <c r="Q256" s="58" t="s">
        <v>218</v>
      </c>
      <c r="R256" s="58" t="s">
        <v>198</v>
      </c>
      <c r="S256" s="58" t="s">
        <v>188</v>
      </c>
      <c r="U256" s="64"/>
      <c r="V256" s="65" t="s">
        <v>221</v>
      </c>
      <c r="W256" s="60">
        <v>45397.0</v>
      </c>
      <c r="X256" s="65" t="s">
        <v>101</v>
      </c>
      <c r="Y256" s="65" t="s">
        <v>101</v>
      </c>
      <c r="Z256" s="65" t="s">
        <v>101</v>
      </c>
      <c r="AA256" s="66"/>
      <c r="AB256" s="66"/>
      <c r="AC256" s="61"/>
      <c r="AD256" s="65" t="s">
        <v>2549</v>
      </c>
      <c r="AE256" s="65" t="s">
        <v>2509</v>
      </c>
      <c r="AF256" s="58" t="s">
        <v>2510</v>
      </c>
      <c r="AG256" s="58" t="s">
        <v>105</v>
      </c>
      <c r="AH256" s="58">
        <v>2.635827983E9</v>
      </c>
      <c r="AI256" s="58" t="s">
        <v>225</v>
      </c>
      <c r="AJ256" s="58" t="s">
        <v>2550</v>
      </c>
      <c r="AK256" s="65" t="s">
        <v>107</v>
      </c>
      <c r="AL256" s="65" t="s">
        <v>101</v>
      </c>
      <c r="AM256" s="65" t="s">
        <v>101</v>
      </c>
      <c r="AN256" s="65" t="s">
        <v>108</v>
      </c>
      <c r="AO256" s="65" t="s">
        <v>101</v>
      </c>
      <c r="AP256" s="65" t="s">
        <v>108</v>
      </c>
      <c r="AQ256" s="65" t="s">
        <v>108</v>
      </c>
      <c r="AR256" s="65" t="s">
        <v>101</v>
      </c>
      <c r="AS256" s="64"/>
      <c r="AT256" s="58" t="s">
        <v>25</v>
      </c>
      <c r="AU256" s="58" t="s">
        <v>16</v>
      </c>
      <c r="AV256" s="58" t="s">
        <v>13</v>
      </c>
      <c r="AW256" s="58" t="s">
        <v>23</v>
      </c>
      <c r="AX256" s="58" t="s">
        <v>20</v>
      </c>
      <c r="AY256" s="58" t="s">
        <v>14</v>
      </c>
      <c r="AZ256" s="58" t="s">
        <v>18</v>
      </c>
      <c r="BA256" s="58" t="s">
        <v>14</v>
      </c>
      <c r="BB256" s="58" t="s">
        <v>17</v>
      </c>
      <c r="BC256" s="58" t="s">
        <v>19</v>
      </c>
      <c r="BD256" s="58" t="s">
        <v>20</v>
      </c>
      <c r="BE256" s="58" t="s">
        <v>13</v>
      </c>
      <c r="BF256" s="58" t="s">
        <v>22</v>
      </c>
      <c r="BG256" s="58" t="s">
        <v>24</v>
      </c>
      <c r="BH256" s="67" t="b">
        <v>0</v>
      </c>
      <c r="BI256" s="67" t="b">
        <v>1</v>
      </c>
      <c r="BJ256" s="67" t="b">
        <v>1</v>
      </c>
      <c r="BK256" s="67" t="b">
        <v>0</v>
      </c>
      <c r="BL256" s="67" t="b">
        <v>0</v>
      </c>
      <c r="BM256" s="67" t="b">
        <v>0</v>
      </c>
      <c r="BN256" s="58" t="s">
        <v>109</v>
      </c>
    </row>
    <row r="257">
      <c r="A257" s="58" t="s">
        <v>2551</v>
      </c>
      <c r="B257" s="58">
        <v>1.2609161306E10</v>
      </c>
      <c r="C257" s="60">
        <v>45397.0</v>
      </c>
      <c r="D257" s="61"/>
      <c r="E257" s="62">
        <v>78.0</v>
      </c>
      <c r="F257" s="63" t="s">
        <v>90</v>
      </c>
      <c r="G257" s="64"/>
      <c r="H257" s="58" t="s">
        <v>91</v>
      </c>
      <c r="I257" s="64"/>
      <c r="J257" s="58" t="s">
        <v>2552</v>
      </c>
      <c r="K257" s="58" t="s">
        <v>93</v>
      </c>
      <c r="L257" s="58" t="s">
        <v>184</v>
      </c>
      <c r="M257" s="65" t="s">
        <v>95</v>
      </c>
      <c r="N257" s="60">
        <v>45378.0</v>
      </c>
      <c r="O257" s="58" t="s">
        <v>2553</v>
      </c>
      <c r="P257" s="58" t="s">
        <v>2554</v>
      </c>
      <c r="Q257" s="58" t="s">
        <v>2555</v>
      </c>
      <c r="R257" s="58" t="s">
        <v>184</v>
      </c>
      <c r="S257" s="58" t="s">
        <v>188</v>
      </c>
      <c r="U257" s="64"/>
      <c r="V257" s="66"/>
      <c r="W257" s="60">
        <v>45397.0</v>
      </c>
      <c r="X257" s="65" t="s">
        <v>101</v>
      </c>
      <c r="Y257" s="65" t="s">
        <v>101</v>
      </c>
      <c r="Z257" s="65" t="s">
        <v>101</v>
      </c>
      <c r="AA257" s="66"/>
      <c r="AB257" s="66"/>
      <c r="AC257" s="61"/>
      <c r="AD257" s="65" t="s">
        <v>2556</v>
      </c>
      <c r="AE257" s="65" t="s">
        <v>2557</v>
      </c>
      <c r="AF257" s="58" t="s">
        <v>2558</v>
      </c>
      <c r="AG257" s="58" t="s">
        <v>105</v>
      </c>
      <c r="AH257" s="64"/>
      <c r="AI257" s="58" t="s">
        <v>2559</v>
      </c>
      <c r="AK257" s="65" t="s">
        <v>165</v>
      </c>
      <c r="AL257" s="65" t="s">
        <v>101</v>
      </c>
      <c r="AM257" s="65" t="s">
        <v>108</v>
      </c>
      <c r="AN257" s="65" t="s">
        <v>108</v>
      </c>
      <c r="AO257" s="65" t="s">
        <v>108</v>
      </c>
      <c r="AP257" s="65" t="s">
        <v>108</v>
      </c>
      <c r="AQ257" s="65" t="s">
        <v>108</v>
      </c>
      <c r="AR257" s="65" t="s">
        <v>108</v>
      </c>
      <c r="AS257" s="58" t="s">
        <v>123</v>
      </c>
      <c r="AT257" s="58" t="s">
        <v>25</v>
      </c>
      <c r="AU257" s="58" t="s">
        <v>17</v>
      </c>
      <c r="AV257" s="58" t="s">
        <v>13</v>
      </c>
      <c r="AW257" s="58" t="s">
        <v>22</v>
      </c>
      <c r="AX257" s="58" t="s">
        <v>20</v>
      </c>
      <c r="AY257" s="58" t="s">
        <v>14</v>
      </c>
      <c r="AZ257" s="58" t="s">
        <v>19</v>
      </c>
      <c r="BA257" s="58" t="s">
        <v>14</v>
      </c>
      <c r="BB257" s="58" t="s">
        <v>17</v>
      </c>
      <c r="BC257" s="58" t="s">
        <v>19</v>
      </c>
      <c r="BD257" s="58" t="s">
        <v>20</v>
      </c>
      <c r="BE257" s="58" t="s">
        <v>13</v>
      </c>
      <c r="BF257" s="58" t="s">
        <v>22</v>
      </c>
      <c r="BG257" s="58" t="s">
        <v>24</v>
      </c>
      <c r="BH257" s="67" t="b">
        <v>0</v>
      </c>
      <c r="BI257" s="67" t="b">
        <v>1</v>
      </c>
      <c r="BJ257" s="67" t="b">
        <v>1</v>
      </c>
      <c r="BK257" s="67" t="b">
        <v>1</v>
      </c>
      <c r="BL257" s="67" t="b">
        <v>1</v>
      </c>
      <c r="BM257" s="67" t="b">
        <v>1</v>
      </c>
      <c r="BN257" s="58" t="s">
        <v>109</v>
      </c>
    </row>
    <row r="258">
      <c r="A258" s="58" t="s">
        <v>2560</v>
      </c>
      <c r="B258" s="58">
        <v>1.2722238133E10</v>
      </c>
      <c r="C258" s="60">
        <v>45396.0</v>
      </c>
      <c r="D258" s="61"/>
      <c r="E258" s="62">
        <v>79.0</v>
      </c>
      <c r="F258" s="63" t="s">
        <v>151</v>
      </c>
      <c r="G258" s="58" t="s">
        <v>152</v>
      </c>
      <c r="H258" s="58" t="s">
        <v>168</v>
      </c>
      <c r="I258" s="58" t="s">
        <v>154</v>
      </c>
      <c r="J258" s="58" t="s">
        <v>2561</v>
      </c>
      <c r="K258" s="58" t="s">
        <v>287</v>
      </c>
      <c r="L258" s="58" t="s">
        <v>2562</v>
      </c>
      <c r="M258" s="65" t="s">
        <v>95</v>
      </c>
      <c r="N258" s="60">
        <v>45386.0</v>
      </c>
      <c r="O258" s="58" t="s">
        <v>2563</v>
      </c>
      <c r="P258" s="58" t="s">
        <v>2564</v>
      </c>
      <c r="Q258" s="58" t="s">
        <v>2565</v>
      </c>
      <c r="R258" s="58" t="s">
        <v>2562</v>
      </c>
      <c r="S258" s="58" t="s">
        <v>116</v>
      </c>
      <c r="U258" s="64"/>
      <c r="V258" s="66"/>
      <c r="W258" s="60">
        <v>45394.0</v>
      </c>
      <c r="X258" s="65" t="s">
        <v>108</v>
      </c>
      <c r="Y258" s="65" t="s">
        <v>101</v>
      </c>
      <c r="Z258" s="65" t="s">
        <v>108</v>
      </c>
      <c r="AA258" s="66"/>
      <c r="AB258" s="66"/>
      <c r="AC258" s="61"/>
      <c r="AD258" s="65" t="s">
        <v>2566</v>
      </c>
      <c r="AE258" s="65" t="s">
        <v>2567</v>
      </c>
      <c r="AF258" s="58" t="s">
        <v>2568</v>
      </c>
      <c r="AG258" s="58" t="s">
        <v>283</v>
      </c>
      <c r="AH258" s="58">
        <v>2.700662413E9</v>
      </c>
      <c r="AI258" s="58" t="s">
        <v>2569</v>
      </c>
      <c r="AJ258" s="58" t="s">
        <v>2570</v>
      </c>
      <c r="AK258" s="65" t="s">
        <v>107</v>
      </c>
      <c r="AL258" s="65" t="s">
        <v>101</v>
      </c>
      <c r="AM258" s="65" t="s">
        <v>101</v>
      </c>
      <c r="AN258" s="65" t="s">
        <v>108</v>
      </c>
      <c r="AO258" s="65" t="s">
        <v>101</v>
      </c>
      <c r="AP258" s="65" t="s">
        <v>108</v>
      </c>
      <c r="AQ258" s="65" t="s">
        <v>101</v>
      </c>
      <c r="AR258" s="65" t="s">
        <v>108</v>
      </c>
      <c r="AS258" s="58" t="s">
        <v>149</v>
      </c>
      <c r="AT258" s="58" t="s">
        <v>25</v>
      </c>
      <c r="AU258" s="58" t="s">
        <v>16</v>
      </c>
      <c r="AV258" s="58" t="s">
        <v>12</v>
      </c>
      <c r="AW258" s="58" t="s">
        <v>23</v>
      </c>
      <c r="AX258" s="58" t="s">
        <v>20</v>
      </c>
      <c r="AY258" s="58" t="s">
        <v>14</v>
      </c>
      <c r="AZ258" s="58" t="s">
        <v>18</v>
      </c>
      <c r="BA258" s="58" t="s">
        <v>15</v>
      </c>
      <c r="BB258" s="58" t="s">
        <v>17</v>
      </c>
      <c r="BC258" s="58" t="s">
        <v>18</v>
      </c>
      <c r="BD258" s="58" t="s">
        <v>20</v>
      </c>
      <c r="BE258" s="58" t="s">
        <v>12</v>
      </c>
      <c r="BF258" s="58" t="s">
        <v>22</v>
      </c>
      <c r="BG258" s="58" t="s">
        <v>24</v>
      </c>
      <c r="BH258" s="67" t="b">
        <v>0</v>
      </c>
      <c r="BI258" s="67" t="b">
        <v>0</v>
      </c>
      <c r="BJ258" s="67" t="b">
        <v>1</v>
      </c>
      <c r="BK258" s="67" t="b">
        <v>1</v>
      </c>
      <c r="BL258" s="67" t="b">
        <v>0</v>
      </c>
      <c r="BM258" s="67" t="b">
        <v>0</v>
      </c>
      <c r="BN258" s="58" t="s">
        <v>109</v>
      </c>
    </row>
    <row r="259">
      <c r="A259" s="58" t="s">
        <v>2571</v>
      </c>
      <c r="B259" s="58">
        <v>1.2675478439E10</v>
      </c>
      <c r="C259" s="60">
        <v>45395.0</v>
      </c>
      <c r="D259" s="61"/>
      <c r="E259" s="62">
        <v>80.0</v>
      </c>
      <c r="F259" s="63" t="s">
        <v>90</v>
      </c>
      <c r="G259" s="64"/>
      <c r="H259" s="58" t="s">
        <v>91</v>
      </c>
      <c r="I259" s="64"/>
      <c r="J259" s="58" t="s">
        <v>2572</v>
      </c>
      <c r="K259" s="58" t="s">
        <v>93</v>
      </c>
      <c r="L259" s="58" t="s">
        <v>264</v>
      </c>
      <c r="M259" s="65" t="s">
        <v>95</v>
      </c>
      <c r="N259" s="60">
        <v>45383.0</v>
      </c>
      <c r="O259" s="58" t="s">
        <v>2573</v>
      </c>
      <c r="P259" s="58" t="s">
        <v>2574</v>
      </c>
      <c r="Q259" s="58" t="s">
        <v>2575</v>
      </c>
      <c r="R259" s="58" t="s">
        <v>2133</v>
      </c>
      <c r="S259" s="58" t="s">
        <v>804</v>
      </c>
      <c r="U259" s="64"/>
      <c r="V259" s="66"/>
      <c r="W259" s="60">
        <v>45394.0</v>
      </c>
      <c r="X259" s="65" t="s">
        <v>108</v>
      </c>
      <c r="Y259" s="65" t="s">
        <v>101</v>
      </c>
      <c r="Z259" s="65" t="s">
        <v>108</v>
      </c>
      <c r="AA259" s="66"/>
      <c r="AB259" s="66"/>
      <c r="AC259" s="61"/>
      <c r="AD259" s="65" t="s">
        <v>2576</v>
      </c>
      <c r="AE259" s="65" t="s">
        <v>2577</v>
      </c>
      <c r="AF259" s="58" t="s">
        <v>2578</v>
      </c>
      <c r="AG259" s="58" t="s">
        <v>105</v>
      </c>
      <c r="AH259" s="64"/>
      <c r="AI259" s="58" t="s">
        <v>2579</v>
      </c>
      <c r="AK259" s="65" t="s">
        <v>136</v>
      </c>
      <c r="AL259" s="65" t="s">
        <v>108</v>
      </c>
      <c r="AM259" s="65" t="s">
        <v>108</v>
      </c>
      <c r="AN259" s="65" t="s">
        <v>108</v>
      </c>
      <c r="AO259" s="65" t="s">
        <v>108</v>
      </c>
      <c r="AP259" s="65" t="s">
        <v>101</v>
      </c>
      <c r="AQ259" s="65" t="s">
        <v>101</v>
      </c>
      <c r="AR259" s="65" t="s">
        <v>101</v>
      </c>
      <c r="AS259" s="58" t="s">
        <v>123</v>
      </c>
      <c r="AT259" s="58" t="s">
        <v>25</v>
      </c>
      <c r="AU259" s="58" t="s">
        <v>16</v>
      </c>
      <c r="AV259" s="58" t="s">
        <v>13</v>
      </c>
      <c r="AW259" s="58" t="s">
        <v>23</v>
      </c>
      <c r="AX259" s="58" t="s">
        <v>20</v>
      </c>
      <c r="AY259" s="58" t="s">
        <v>14</v>
      </c>
      <c r="AZ259" s="58" t="s">
        <v>18</v>
      </c>
      <c r="BA259" s="58" t="s">
        <v>15</v>
      </c>
      <c r="BB259" s="58" t="s">
        <v>16</v>
      </c>
      <c r="BC259" s="58" t="s">
        <v>19</v>
      </c>
      <c r="BD259" s="58" t="s">
        <v>21</v>
      </c>
      <c r="BE259" s="58" t="s">
        <v>13</v>
      </c>
      <c r="BF259" s="58" t="s">
        <v>23</v>
      </c>
      <c r="BG259" s="58" t="s">
        <v>25</v>
      </c>
      <c r="BH259" s="67" t="b">
        <v>1</v>
      </c>
      <c r="BI259" s="67" t="b">
        <v>0</v>
      </c>
      <c r="BJ259" s="67" t="b">
        <v>0</v>
      </c>
      <c r="BK259" s="67" t="b">
        <v>0</v>
      </c>
      <c r="BL259" s="67" t="b">
        <v>1</v>
      </c>
      <c r="BM259" s="67" t="b">
        <v>1</v>
      </c>
      <c r="BN259" s="58" t="s">
        <v>809</v>
      </c>
    </row>
    <row r="260">
      <c r="A260" s="58" t="s">
        <v>2580</v>
      </c>
      <c r="B260" s="58">
        <v>1.24130902E10</v>
      </c>
      <c r="C260" s="60">
        <v>45394.0</v>
      </c>
      <c r="D260" s="61"/>
      <c r="E260" s="62">
        <v>81.0</v>
      </c>
      <c r="F260" s="63" t="s">
        <v>151</v>
      </c>
      <c r="G260" s="58" t="s">
        <v>1779</v>
      </c>
      <c r="H260" s="58" t="s">
        <v>168</v>
      </c>
      <c r="I260" s="58" t="s">
        <v>168</v>
      </c>
      <c r="J260" s="58" t="s">
        <v>2581</v>
      </c>
      <c r="K260" s="58" t="s">
        <v>93</v>
      </c>
      <c r="L260" s="58" t="s">
        <v>170</v>
      </c>
      <c r="M260" s="65" t="s">
        <v>95</v>
      </c>
      <c r="N260" s="60">
        <v>45362.0</v>
      </c>
      <c r="O260" s="58" t="s">
        <v>2582</v>
      </c>
      <c r="P260" s="58" t="s">
        <v>2583</v>
      </c>
      <c r="Q260" s="58" t="s">
        <v>2584</v>
      </c>
      <c r="R260" s="58" t="s">
        <v>2585</v>
      </c>
      <c r="S260" s="58" t="s">
        <v>175</v>
      </c>
      <c r="T260" s="64"/>
      <c r="U260" s="64"/>
      <c r="V260" s="66"/>
      <c r="W260" s="60">
        <v>45394.0</v>
      </c>
      <c r="X260" s="65" t="s">
        <v>101</v>
      </c>
      <c r="Y260" s="65" t="s">
        <v>101</v>
      </c>
      <c r="Z260" s="65" t="s">
        <v>101</v>
      </c>
      <c r="AA260" s="66"/>
      <c r="AB260" s="66"/>
      <c r="AC260" s="61"/>
      <c r="AD260" s="65" t="s">
        <v>2586</v>
      </c>
      <c r="AE260" s="65" t="s">
        <v>2587</v>
      </c>
      <c r="AF260" s="58" t="s">
        <v>2588</v>
      </c>
      <c r="AG260" s="58" t="s">
        <v>105</v>
      </c>
      <c r="AH260" s="58">
        <v>2.858850335E9</v>
      </c>
      <c r="AI260" s="58" t="s">
        <v>2589</v>
      </c>
      <c r="AK260" s="65" t="s">
        <v>136</v>
      </c>
      <c r="AL260" s="65" t="s">
        <v>108</v>
      </c>
      <c r="AM260" s="65" t="s">
        <v>108</v>
      </c>
      <c r="AN260" s="65" t="s">
        <v>101</v>
      </c>
      <c r="AO260" s="65" t="s">
        <v>101</v>
      </c>
      <c r="AP260" s="65" t="s">
        <v>108</v>
      </c>
      <c r="AQ260" s="65" t="s">
        <v>108</v>
      </c>
      <c r="AR260" s="65" t="s">
        <v>101</v>
      </c>
      <c r="AS260" s="58" t="s">
        <v>149</v>
      </c>
      <c r="AT260" s="58" t="s">
        <v>25</v>
      </c>
      <c r="AU260" s="58" t="s">
        <v>16</v>
      </c>
      <c r="AV260" s="58" t="s">
        <v>12</v>
      </c>
      <c r="AW260" s="58" t="s">
        <v>23</v>
      </c>
      <c r="AX260" s="58" t="s">
        <v>21</v>
      </c>
      <c r="AY260" s="58" t="s">
        <v>14</v>
      </c>
      <c r="AZ260" s="58" t="s">
        <v>18</v>
      </c>
      <c r="BA260" s="58" t="s">
        <v>14</v>
      </c>
      <c r="BB260" s="58" t="s">
        <v>16</v>
      </c>
      <c r="BC260" s="58" t="s">
        <v>19</v>
      </c>
      <c r="BD260" s="58" t="s">
        <v>21</v>
      </c>
      <c r="BE260" s="58" t="s">
        <v>13</v>
      </c>
      <c r="BF260" s="58" t="s">
        <v>22</v>
      </c>
      <c r="BG260" s="58" t="s">
        <v>25</v>
      </c>
      <c r="BH260" s="67" t="b">
        <v>1</v>
      </c>
      <c r="BI260" s="67" t="b">
        <v>1</v>
      </c>
      <c r="BJ260" s="67" t="b">
        <v>1</v>
      </c>
      <c r="BK260" s="67" t="b">
        <v>0</v>
      </c>
      <c r="BL260" s="67" t="b">
        <v>1</v>
      </c>
      <c r="BM260" s="67" t="b">
        <v>0</v>
      </c>
      <c r="BN260" s="58" t="s">
        <v>109</v>
      </c>
    </row>
    <row r="261">
      <c r="A261" s="58" t="s">
        <v>2590</v>
      </c>
      <c r="B261" s="58">
        <v>1.2674966548E10</v>
      </c>
      <c r="C261" s="60">
        <v>45394.0</v>
      </c>
      <c r="D261" s="61"/>
      <c r="E261" s="62">
        <v>81.0</v>
      </c>
      <c r="F261" s="63" t="s">
        <v>90</v>
      </c>
      <c r="G261" s="64"/>
      <c r="H261" s="58" t="s">
        <v>91</v>
      </c>
      <c r="I261" s="64"/>
      <c r="J261" s="58" t="s">
        <v>2591</v>
      </c>
      <c r="K261" s="58" t="s">
        <v>93</v>
      </c>
      <c r="L261" s="58" t="s">
        <v>139</v>
      </c>
      <c r="M261" s="65" t="s">
        <v>95</v>
      </c>
      <c r="N261" s="60">
        <v>45383.0</v>
      </c>
      <c r="O261" s="58" t="s">
        <v>2592</v>
      </c>
      <c r="P261" s="58" t="s">
        <v>2593</v>
      </c>
      <c r="Q261" s="58" t="s">
        <v>2594</v>
      </c>
      <c r="R261" s="58" t="s">
        <v>417</v>
      </c>
      <c r="S261" s="58" t="s">
        <v>144</v>
      </c>
      <c r="U261" s="64"/>
      <c r="V261" s="66"/>
      <c r="W261" s="60">
        <v>45394.0</v>
      </c>
      <c r="X261" s="65" t="s">
        <v>108</v>
      </c>
      <c r="Y261" s="65" t="s">
        <v>101</v>
      </c>
      <c r="Z261" s="65" t="s">
        <v>108</v>
      </c>
      <c r="AA261" s="66"/>
      <c r="AB261" s="66"/>
      <c r="AC261" s="61"/>
      <c r="AD261" s="65" t="s">
        <v>2595</v>
      </c>
      <c r="AE261" s="65" t="s">
        <v>2596</v>
      </c>
      <c r="AF261" s="58" t="s">
        <v>2597</v>
      </c>
      <c r="AG261" s="58" t="s">
        <v>105</v>
      </c>
      <c r="AH261" s="64"/>
      <c r="AI261" s="58" t="s">
        <v>2598</v>
      </c>
      <c r="AK261" s="65" t="s">
        <v>165</v>
      </c>
      <c r="AL261" s="65" t="s">
        <v>108</v>
      </c>
      <c r="AM261" s="65" t="s">
        <v>108</v>
      </c>
      <c r="AN261" s="65" t="s">
        <v>108</v>
      </c>
      <c r="AO261" s="65" t="s">
        <v>108</v>
      </c>
      <c r="AP261" s="65" t="s">
        <v>108</v>
      </c>
      <c r="AQ261" s="65" t="s">
        <v>108</v>
      </c>
      <c r="AR261" s="65" t="s">
        <v>101</v>
      </c>
      <c r="AS261" s="58" t="s">
        <v>250</v>
      </c>
      <c r="AT261" s="58" t="s">
        <v>25</v>
      </c>
      <c r="AU261" s="58" t="s">
        <v>16</v>
      </c>
      <c r="AV261" s="58" t="s">
        <v>13</v>
      </c>
      <c r="AW261" s="58" t="s">
        <v>23</v>
      </c>
      <c r="AX261" s="58" t="s">
        <v>20</v>
      </c>
      <c r="AY261" s="58" t="s">
        <v>14</v>
      </c>
      <c r="AZ261" s="58" t="s">
        <v>19</v>
      </c>
      <c r="BA261" s="58" t="s">
        <v>14</v>
      </c>
      <c r="BB261" s="58" t="s">
        <v>16</v>
      </c>
      <c r="BC261" s="58" t="s">
        <v>18</v>
      </c>
      <c r="BD261" s="58" t="s">
        <v>20</v>
      </c>
      <c r="BE261" s="58" t="s">
        <v>13</v>
      </c>
      <c r="BF261" s="58" t="s">
        <v>23</v>
      </c>
      <c r="BG261" s="58" t="s">
        <v>25</v>
      </c>
      <c r="BH261" s="67" t="b">
        <v>1</v>
      </c>
      <c r="BI261" s="67" t="b">
        <v>1</v>
      </c>
      <c r="BJ261" s="67" t="b">
        <v>1</v>
      </c>
      <c r="BK261" s="67" t="b">
        <v>0</v>
      </c>
      <c r="BL261" s="67" t="b">
        <v>1</v>
      </c>
      <c r="BM261" s="67" t="b">
        <v>1</v>
      </c>
      <c r="BN261" s="58" t="s">
        <v>109</v>
      </c>
    </row>
    <row r="262">
      <c r="A262" s="58" t="s">
        <v>2599</v>
      </c>
      <c r="B262" s="58">
        <v>1.2673761142E10</v>
      </c>
      <c r="C262" s="60">
        <v>45394.0</v>
      </c>
      <c r="D262" s="60">
        <v>45463.0</v>
      </c>
      <c r="E262" s="62">
        <v>69.0</v>
      </c>
      <c r="F262" s="63" t="s">
        <v>151</v>
      </c>
      <c r="G262" s="58" t="s">
        <v>2600</v>
      </c>
      <c r="H262" s="58" t="s">
        <v>153</v>
      </c>
      <c r="I262" s="58" t="s">
        <v>168</v>
      </c>
      <c r="J262" s="58" t="s">
        <v>2601</v>
      </c>
      <c r="K262" s="58" t="s">
        <v>287</v>
      </c>
      <c r="L262" s="58" t="s">
        <v>126</v>
      </c>
      <c r="M262" s="65" t="s">
        <v>95</v>
      </c>
      <c r="N262" s="60">
        <v>45383.0</v>
      </c>
      <c r="O262" s="58" t="s">
        <v>2602</v>
      </c>
      <c r="P262" s="58" t="s">
        <v>2603</v>
      </c>
      <c r="Q262" s="58" t="s">
        <v>2604</v>
      </c>
      <c r="R262" s="58" t="s">
        <v>2523</v>
      </c>
      <c r="S262" s="58" t="s">
        <v>637</v>
      </c>
      <c r="U262" s="64"/>
      <c r="V262" s="66"/>
      <c r="W262" s="60">
        <v>45394.0</v>
      </c>
      <c r="X262" s="65" t="s">
        <v>108</v>
      </c>
      <c r="Y262" s="65" t="s">
        <v>101</v>
      </c>
      <c r="Z262" s="65" t="s">
        <v>108</v>
      </c>
      <c r="AA262" s="66"/>
      <c r="AB262" s="66"/>
      <c r="AC262" s="61"/>
      <c r="AD262" s="65" t="s">
        <v>2605</v>
      </c>
      <c r="AE262" s="65" t="s">
        <v>2606</v>
      </c>
      <c r="AF262" s="58" t="s">
        <v>2607</v>
      </c>
      <c r="AG262" s="58" t="s">
        <v>283</v>
      </c>
      <c r="AH262" s="58">
        <v>2.80044996E9</v>
      </c>
      <c r="AI262" s="58" t="s">
        <v>2608</v>
      </c>
      <c r="AK262" s="65" t="s">
        <v>107</v>
      </c>
      <c r="AL262" s="65" t="s">
        <v>101</v>
      </c>
      <c r="AM262" s="65" t="s">
        <v>101</v>
      </c>
      <c r="AN262" s="65" t="s">
        <v>101</v>
      </c>
      <c r="AO262" s="65" t="s">
        <v>101</v>
      </c>
      <c r="AP262" s="65" t="s">
        <v>108</v>
      </c>
      <c r="AQ262" s="65" t="s">
        <v>108</v>
      </c>
      <c r="AR262" s="65" t="s">
        <v>108</v>
      </c>
      <c r="AS262" s="58" t="s">
        <v>123</v>
      </c>
      <c r="AT262" s="58" t="s">
        <v>25</v>
      </c>
      <c r="AU262" s="58" t="s">
        <v>17</v>
      </c>
      <c r="AV262" s="58" t="s">
        <v>13</v>
      </c>
      <c r="AW262" s="58" t="s">
        <v>22</v>
      </c>
      <c r="AX262" s="58" t="s">
        <v>21</v>
      </c>
      <c r="AY262" s="58" t="s">
        <v>14</v>
      </c>
      <c r="AZ262" s="58" t="s">
        <v>19</v>
      </c>
      <c r="BA262" s="58" t="s">
        <v>14</v>
      </c>
      <c r="BB262" s="58" t="s">
        <v>16</v>
      </c>
      <c r="BC262" s="58" t="s">
        <v>19</v>
      </c>
      <c r="BD262" s="58" t="s">
        <v>21</v>
      </c>
      <c r="BE262" s="58" t="s">
        <v>12</v>
      </c>
      <c r="BF262" s="58" t="s">
        <v>23</v>
      </c>
      <c r="BG262" s="58" t="s">
        <v>24</v>
      </c>
      <c r="BH262" s="67" t="b">
        <v>0</v>
      </c>
      <c r="BI262" s="67" t="b">
        <v>1</v>
      </c>
      <c r="BJ262" s="67" t="b">
        <v>1</v>
      </c>
      <c r="BK262" s="67" t="b">
        <v>1</v>
      </c>
      <c r="BL262" s="67" t="b">
        <v>0</v>
      </c>
      <c r="BM262" s="67" t="b">
        <v>0</v>
      </c>
      <c r="BN262" s="58" t="s">
        <v>109</v>
      </c>
    </row>
    <row r="263">
      <c r="A263" s="58" t="s">
        <v>2609</v>
      </c>
      <c r="B263" s="58">
        <v>1.2613679709E10</v>
      </c>
      <c r="C263" s="60">
        <v>45394.0</v>
      </c>
      <c r="D263" s="60">
        <v>45456.0</v>
      </c>
      <c r="E263" s="62">
        <v>62.0</v>
      </c>
      <c r="F263" s="63" t="s">
        <v>151</v>
      </c>
      <c r="G263" s="58" t="s">
        <v>2610</v>
      </c>
      <c r="H263" s="58" t="s">
        <v>153</v>
      </c>
      <c r="I263" s="58" t="s">
        <v>154</v>
      </c>
      <c r="J263" s="58" t="s">
        <v>2611</v>
      </c>
      <c r="K263" s="58" t="s">
        <v>93</v>
      </c>
      <c r="L263" s="58" t="s">
        <v>264</v>
      </c>
      <c r="M263" s="65" t="s">
        <v>95</v>
      </c>
      <c r="N263" s="60">
        <v>45378.0</v>
      </c>
      <c r="O263" s="58" t="s">
        <v>2612</v>
      </c>
      <c r="P263" s="58" t="s">
        <v>2613</v>
      </c>
      <c r="Q263" s="58" t="s">
        <v>2614</v>
      </c>
      <c r="R263" s="58" t="s">
        <v>485</v>
      </c>
      <c r="S263" s="58" t="s">
        <v>188</v>
      </c>
      <c r="U263" s="64"/>
      <c r="V263" s="66"/>
      <c r="W263" s="60">
        <v>45394.0</v>
      </c>
      <c r="X263" s="65" t="s">
        <v>108</v>
      </c>
      <c r="Y263" s="65" t="s">
        <v>108</v>
      </c>
      <c r="Z263" s="65" t="s">
        <v>238</v>
      </c>
      <c r="AA263" s="66"/>
      <c r="AB263" s="66"/>
      <c r="AC263" s="61"/>
      <c r="AD263" s="65" t="s">
        <v>2615</v>
      </c>
      <c r="AE263" s="65" t="s">
        <v>2616</v>
      </c>
      <c r="AF263" s="58" t="s">
        <v>2617</v>
      </c>
      <c r="AG263" s="58" t="s">
        <v>105</v>
      </c>
      <c r="AH263" s="58">
        <v>2.79660457E9</v>
      </c>
      <c r="AI263" s="58" t="s">
        <v>2618</v>
      </c>
      <c r="AJ263" s="58" t="s">
        <v>2619</v>
      </c>
      <c r="AK263" s="65" t="s">
        <v>107</v>
      </c>
      <c r="AL263" s="65" t="s">
        <v>101</v>
      </c>
      <c r="AM263" s="65" t="s">
        <v>108</v>
      </c>
      <c r="AN263" s="65" t="s">
        <v>108</v>
      </c>
      <c r="AO263" s="65" t="s">
        <v>101</v>
      </c>
      <c r="AP263" s="65" t="s">
        <v>101</v>
      </c>
      <c r="AQ263" s="65" t="s">
        <v>108</v>
      </c>
      <c r="AR263" s="65" t="s">
        <v>101</v>
      </c>
      <c r="AS263" s="64"/>
      <c r="AT263" s="58" t="s">
        <v>25</v>
      </c>
      <c r="AU263" s="58" t="s">
        <v>16</v>
      </c>
      <c r="AV263" s="58" t="s">
        <v>13</v>
      </c>
      <c r="AW263" s="58" t="s">
        <v>23</v>
      </c>
      <c r="AX263" s="58" t="s">
        <v>20</v>
      </c>
      <c r="AY263" s="58" t="s">
        <v>14</v>
      </c>
      <c r="AZ263" s="58" t="s">
        <v>19</v>
      </c>
      <c r="BA263" s="58" t="s">
        <v>14</v>
      </c>
      <c r="BB263" s="58" t="s">
        <v>16</v>
      </c>
      <c r="BC263" s="58" t="s">
        <v>18</v>
      </c>
      <c r="BD263" s="58" t="s">
        <v>21</v>
      </c>
      <c r="BE263" s="58" t="s">
        <v>13</v>
      </c>
      <c r="BF263" s="58" t="s">
        <v>22</v>
      </c>
      <c r="BG263" s="58" t="s">
        <v>24</v>
      </c>
      <c r="BH263" s="67" t="b">
        <v>0</v>
      </c>
      <c r="BI263" s="67" t="b">
        <v>1</v>
      </c>
      <c r="BJ263" s="67" t="b">
        <v>0</v>
      </c>
      <c r="BK263" s="67" t="b">
        <v>0</v>
      </c>
      <c r="BL263" s="67" t="b">
        <v>1</v>
      </c>
      <c r="BM263" s="67" t="b">
        <v>0</v>
      </c>
      <c r="BN263" s="58" t="s">
        <v>109</v>
      </c>
    </row>
    <row r="264">
      <c r="A264" s="58" t="s">
        <v>2620</v>
      </c>
      <c r="B264" s="58">
        <v>1.2687841653E10</v>
      </c>
      <c r="C264" s="60">
        <v>45394.0</v>
      </c>
      <c r="D264" s="61"/>
      <c r="E264" s="62">
        <v>81.0</v>
      </c>
      <c r="F264" s="63" t="s">
        <v>90</v>
      </c>
      <c r="G264" s="64"/>
      <c r="H264" s="58" t="s">
        <v>91</v>
      </c>
      <c r="I264" s="64"/>
      <c r="J264" s="58" t="s">
        <v>2621</v>
      </c>
      <c r="K264" s="58" t="s">
        <v>287</v>
      </c>
      <c r="L264" s="58" t="s">
        <v>170</v>
      </c>
      <c r="M264" s="65" t="s">
        <v>95</v>
      </c>
      <c r="N264" s="60">
        <v>45384.0</v>
      </c>
      <c r="O264" s="58" t="s">
        <v>2622</v>
      </c>
      <c r="P264" s="58" t="s">
        <v>2623</v>
      </c>
      <c r="Q264" s="58" t="s">
        <v>2624</v>
      </c>
      <c r="R264" s="58" t="s">
        <v>1941</v>
      </c>
      <c r="S264" s="58" t="s">
        <v>312</v>
      </c>
      <c r="U264" s="64"/>
      <c r="V264" s="66"/>
      <c r="W264" s="60">
        <v>45394.0</v>
      </c>
      <c r="X264" s="65" t="s">
        <v>108</v>
      </c>
      <c r="Y264" s="65" t="s">
        <v>101</v>
      </c>
      <c r="Z264" s="65" t="s">
        <v>108</v>
      </c>
      <c r="AA264" s="66"/>
      <c r="AB264" s="66"/>
      <c r="AC264" s="61"/>
      <c r="AD264" s="65" t="s">
        <v>2625</v>
      </c>
      <c r="AE264" s="65" t="s">
        <v>1945</v>
      </c>
      <c r="AF264" s="58" t="s">
        <v>1946</v>
      </c>
      <c r="AG264" s="58" t="s">
        <v>283</v>
      </c>
      <c r="AH264" s="64"/>
      <c r="AI264" s="58" t="s">
        <v>2626</v>
      </c>
      <c r="AK264" s="65" t="s">
        <v>122</v>
      </c>
      <c r="AL264" s="65" t="s">
        <v>101</v>
      </c>
      <c r="AM264" s="65" t="s">
        <v>108</v>
      </c>
      <c r="AN264" s="65" t="s">
        <v>108</v>
      </c>
      <c r="AO264" s="65" t="s">
        <v>108</v>
      </c>
      <c r="AP264" s="65" t="s">
        <v>108</v>
      </c>
      <c r="AQ264" s="65" t="s">
        <v>108</v>
      </c>
      <c r="AR264" s="65" t="s">
        <v>101</v>
      </c>
      <c r="AS264" s="58" t="s">
        <v>123</v>
      </c>
      <c r="AT264" s="58" t="s">
        <v>25</v>
      </c>
      <c r="AU264" s="58" t="s">
        <v>16</v>
      </c>
      <c r="AV264" s="58" t="s">
        <v>12</v>
      </c>
      <c r="AW264" s="58" t="s">
        <v>22</v>
      </c>
      <c r="AX264" s="58" t="s">
        <v>20</v>
      </c>
      <c r="AY264" s="58" t="s">
        <v>14</v>
      </c>
      <c r="AZ264" s="58" t="s">
        <v>19</v>
      </c>
      <c r="BA264" s="58" t="s">
        <v>14</v>
      </c>
      <c r="BB264" s="58" t="s">
        <v>16</v>
      </c>
      <c r="BC264" s="58" t="s">
        <v>18</v>
      </c>
      <c r="BD264" s="58" t="s">
        <v>20</v>
      </c>
      <c r="BE264" s="58" t="s">
        <v>12</v>
      </c>
      <c r="BF264" s="58" t="s">
        <v>22</v>
      </c>
      <c r="BG264" s="58" t="s">
        <v>24</v>
      </c>
      <c r="BH264" s="67" t="b">
        <v>0</v>
      </c>
      <c r="BI264" s="67" t="b">
        <v>1</v>
      </c>
      <c r="BJ264" s="67" t="b">
        <v>1</v>
      </c>
      <c r="BK264" s="67" t="b">
        <v>0</v>
      </c>
      <c r="BL264" s="67" t="b">
        <v>1</v>
      </c>
      <c r="BM264" s="67" t="b">
        <v>1</v>
      </c>
      <c r="BN264" s="58" t="s">
        <v>109</v>
      </c>
    </row>
    <row r="265">
      <c r="A265" s="58" t="s">
        <v>2627</v>
      </c>
      <c r="B265" s="58">
        <v>1.2688160576E10</v>
      </c>
      <c r="C265" s="60">
        <v>45394.0</v>
      </c>
      <c r="D265" s="61"/>
      <c r="E265" s="62">
        <v>81.0</v>
      </c>
      <c r="F265" s="63" t="s">
        <v>90</v>
      </c>
      <c r="G265" s="64"/>
      <c r="H265" s="58" t="s">
        <v>91</v>
      </c>
      <c r="I265" s="64"/>
      <c r="J265" s="58" t="s">
        <v>2628</v>
      </c>
      <c r="K265" s="58" t="s">
        <v>93</v>
      </c>
      <c r="L265" s="58" t="s">
        <v>228</v>
      </c>
      <c r="M265" s="65" t="s">
        <v>95</v>
      </c>
      <c r="N265" s="60">
        <v>45384.0</v>
      </c>
      <c r="O265" s="58" t="s">
        <v>2629</v>
      </c>
      <c r="P265" s="58" t="s">
        <v>2630</v>
      </c>
      <c r="Q265" s="58" t="s">
        <v>2631</v>
      </c>
      <c r="R265" s="58" t="s">
        <v>394</v>
      </c>
      <c r="S265" s="58" t="s">
        <v>175</v>
      </c>
      <c r="T265" s="64"/>
      <c r="U265" s="64"/>
      <c r="V265" s="66"/>
      <c r="W265" s="60">
        <v>45394.0</v>
      </c>
      <c r="X265" s="65" t="s">
        <v>101</v>
      </c>
      <c r="Y265" s="65" t="s">
        <v>101</v>
      </c>
      <c r="Z265" s="65" t="s">
        <v>101</v>
      </c>
      <c r="AA265" s="66"/>
      <c r="AB265" s="66"/>
      <c r="AC265" s="61"/>
      <c r="AD265" s="65" t="s">
        <v>2632</v>
      </c>
      <c r="AE265" s="65" t="s">
        <v>499</v>
      </c>
      <c r="AF265" s="58" t="s">
        <v>500</v>
      </c>
      <c r="AG265" s="58" t="s">
        <v>105</v>
      </c>
      <c r="AH265" s="64"/>
      <c r="AI265" s="58" t="s">
        <v>2633</v>
      </c>
      <c r="AK265" s="65" t="s">
        <v>108</v>
      </c>
      <c r="AL265" s="65" t="s">
        <v>101</v>
      </c>
      <c r="AM265" s="65" t="s">
        <v>101</v>
      </c>
      <c r="AN265" s="65" t="s">
        <v>101</v>
      </c>
      <c r="AO265" s="65" t="s">
        <v>101</v>
      </c>
      <c r="AP265" s="65" t="s">
        <v>108</v>
      </c>
      <c r="AQ265" s="65" t="s">
        <v>101</v>
      </c>
      <c r="AR265" s="65" t="s">
        <v>101</v>
      </c>
      <c r="AS265" s="58" t="s">
        <v>123</v>
      </c>
      <c r="AT265" s="58" t="s">
        <v>25</v>
      </c>
      <c r="AU265" s="58" t="s">
        <v>16</v>
      </c>
      <c r="AV265" s="58" t="s">
        <v>12</v>
      </c>
      <c r="AW265" s="58" t="s">
        <v>23</v>
      </c>
      <c r="AX265" s="58" t="s">
        <v>20</v>
      </c>
      <c r="AY265" s="58" t="s">
        <v>14</v>
      </c>
      <c r="AZ265" s="58" t="s">
        <v>18</v>
      </c>
      <c r="BA265" s="58" t="s">
        <v>15</v>
      </c>
      <c r="BB265" s="58" t="s">
        <v>17</v>
      </c>
      <c r="BC265" s="58" t="s">
        <v>19</v>
      </c>
      <c r="BD265" s="58" t="s">
        <v>20</v>
      </c>
      <c r="BE265" s="58" t="s">
        <v>13</v>
      </c>
      <c r="BF265" s="58" t="s">
        <v>22</v>
      </c>
      <c r="BG265" s="58" t="s">
        <v>24</v>
      </c>
      <c r="BH265" s="67" t="b">
        <v>0</v>
      </c>
      <c r="BI265" s="67" t="b">
        <v>0</v>
      </c>
      <c r="BJ265" s="67" t="b">
        <v>1</v>
      </c>
      <c r="BK265" s="67" t="b">
        <v>0</v>
      </c>
      <c r="BL265" s="67" t="b">
        <v>0</v>
      </c>
      <c r="BM265" s="67" t="b">
        <v>0</v>
      </c>
      <c r="BN265" s="58" t="s">
        <v>109</v>
      </c>
    </row>
    <row r="266">
      <c r="A266" s="58" t="s">
        <v>2634</v>
      </c>
      <c r="B266" s="58">
        <v>1.2682602759E10</v>
      </c>
      <c r="C266" s="60">
        <v>45394.0</v>
      </c>
      <c r="D266" s="61"/>
      <c r="E266" s="62">
        <v>81.0</v>
      </c>
      <c r="F266" s="63" t="s">
        <v>151</v>
      </c>
      <c r="G266" s="58" t="s">
        <v>954</v>
      </c>
      <c r="H266" s="58" t="s">
        <v>168</v>
      </c>
      <c r="I266" s="58" t="s">
        <v>168</v>
      </c>
      <c r="J266" s="58" t="s">
        <v>2635</v>
      </c>
      <c r="K266" s="58" t="s">
        <v>93</v>
      </c>
      <c r="L266" s="58" t="s">
        <v>341</v>
      </c>
      <c r="M266" s="65" t="s">
        <v>95</v>
      </c>
      <c r="N266" s="60">
        <v>45383.0</v>
      </c>
      <c r="O266" s="58" t="s">
        <v>2636</v>
      </c>
      <c r="P266" s="58" t="s">
        <v>2637</v>
      </c>
      <c r="Q266" s="58" t="s">
        <v>2638</v>
      </c>
      <c r="R266" s="58" t="s">
        <v>2133</v>
      </c>
      <c r="S266" s="58" t="s">
        <v>804</v>
      </c>
      <c r="U266" s="64"/>
      <c r="V266" s="66"/>
      <c r="W266" s="60">
        <v>45394.0</v>
      </c>
      <c r="X266" s="65" t="s">
        <v>108</v>
      </c>
      <c r="Y266" s="65" t="s">
        <v>101</v>
      </c>
      <c r="Z266" s="65" t="s">
        <v>108</v>
      </c>
      <c r="AA266" s="66"/>
      <c r="AB266" s="66"/>
      <c r="AC266" s="61"/>
      <c r="AD266" s="65" t="s">
        <v>2639</v>
      </c>
      <c r="AE266" s="65" t="s">
        <v>2640</v>
      </c>
      <c r="AF266" s="58" t="s">
        <v>2641</v>
      </c>
      <c r="AG266" s="58" t="s">
        <v>105</v>
      </c>
      <c r="AH266" s="58">
        <v>2.901823775E9</v>
      </c>
      <c r="AI266" s="58" t="s">
        <v>2642</v>
      </c>
      <c r="AJ266" s="58" t="s">
        <v>2643</v>
      </c>
      <c r="AK266" s="65" t="s">
        <v>136</v>
      </c>
      <c r="AL266" s="65" t="s">
        <v>108</v>
      </c>
      <c r="AM266" s="65" t="s">
        <v>108</v>
      </c>
      <c r="AN266" s="65" t="s">
        <v>108</v>
      </c>
      <c r="AO266" s="65" t="s">
        <v>101</v>
      </c>
      <c r="AP266" s="65" t="s">
        <v>101</v>
      </c>
      <c r="AQ266" s="65" t="s">
        <v>108</v>
      </c>
      <c r="AR266" s="65" t="s">
        <v>101</v>
      </c>
      <c r="AS266" s="58" t="s">
        <v>149</v>
      </c>
      <c r="AT266" s="58" t="s">
        <v>25</v>
      </c>
      <c r="AU266" s="58" t="s">
        <v>16</v>
      </c>
      <c r="AV266" s="58" t="s">
        <v>12</v>
      </c>
      <c r="AW266" s="58" t="s">
        <v>23</v>
      </c>
      <c r="AX266" s="58" t="s">
        <v>21</v>
      </c>
      <c r="AY266" s="58" t="s">
        <v>14</v>
      </c>
      <c r="AZ266" s="58" t="s">
        <v>19</v>
      </c>
      <c r="BA266" s="58" t="s">
        <v>14</v>
      </c>
      <c r="BB266" s="58" t="s">
        <v>16</v>
      </c>
      <c r="BC266" s="58" t="s">
        <v>18</v>
      </c>
      <c r="BD266" s="58" t="s">
        <v>20</v>
      </c>
      <c r="BE266" s="58" t="s">
        <v>12</v>
      </c>
      <c r="BF266" s="58" t="s">
        <v>22</v>
      </c>
      <c r="BG266" s="58" t="s">
        <v>25</v>
      </c>
      <c r="BH266" s="67" t="b">
        <v>1</v>
      </c>
      <c r="BI266" s="67" t="b">
        <v>1</v>
      </c>
      <c r="BJ266" s="67" t="b">
        <v>0</v>
      </c>
      <c r="BK266" s="67" t="b">
        <v>0</v>
      </c>
      <c r="BL266" s="67" t="b">
        <v>1</v>
      </c>
      <c r="BM266" s="67" t="b">
        <v>0</v>
      </c>
      <c r="BN266" s="58" t="s">
        <v>809</v>
      </c>
    </row>
    <row r="267">
      <c r="A267" s="58" t="s">
        <v>2644</v>
      </c>
      <c r="B267" s="58">
        <v>1.2689434455E10</v>
      </c>
      <c r="C267" s="60">
        <v>45394.0</v>
      </c>
      <c r="D267" s="61"/>
      <c r="E267" s="62">
        <v>81.0</v>
      </c>
      <c r="F267" s="63" t="s">
        <v>90</v>
      </c>
      <c r="G267" s="64"/>
      <c r="H267" s="58" t="s">
        <v>91</v>
      </c>
      <c r="I267" s="64"/>
      <c r="J267" s="58" t="s">
        <v>2645</v>
      </c>
      <c r="K267" s="58" t="s">
        <v>275</v>
      </c>
      <c r="L267" s="58" t="s">
        <v>264</v>
      </c>
      <c r="M267" s="65" t="s">
        <v>95</v>
      </c>
      <c r="N267" s="60">
        <v>45384.0</v>
      </c>
      <c r="O267" s="58" t="s">
        <v>2646</v>
      </c>
      <c r="P267" s="58" t="s">
        <v>2647</v>
      </c>
      <c r="Q267" s="58" t="s">
        <v>2648</v>
      </c>
      <c r="R267" s="58" t="s">
        <v>364</v>
      </c>
      <c r="S267" s="58" t="s">
        <v>312</v>
      </c>
      <c r="U267" s="64"/>
      <c r="V267" s="66"/>
      <c r="W267" s="60">
        <v>45394.0</v>
      </c>
      <c r="X267" s="65" t="s">
        <v>108</v>
      </c>
      <c r="Y267" s="65" t="s">
        <v>101</v>
      </c>
      <c r="Z267" s="65" t="s">
        <v>108</v>
      </c>
      <c r="AA267" s="66"/>
      <c r="AB267" s="66"/>
      <c r="AC267" s="61"/>
      <c r="AD267" s="65" t="s">
        <v>2649</v>
      </c>
      <c r="AE267" s="65" t="s">
        <v>2650</v>
      </c>
      <c r="AF267" s="58" t="s">
        <v>2651</v>
      </c>
      <c r="AG267" s="58" t="s">
        <v>283</v>
      </c>
      <c r="AH267" s="64"/>
      <c r="AI267" s="58" t="s">
        <v>2652</v>
      </c>
      <c r="AK267" s="65" t="s">
        <v>136</v>
      </c>
      <c r="AL267" s="65" t="s">
        <v>101</v>
      </c>
      <c r="AM267" s="65" t="s">
        <v>108</v>
      </c>
      <c r="AN267" s="65" t="s">
        <v>108</v>
      </c>
      <c r="AO267" s="65" t="s">
        <v>108</v>
      </c>
      <c r="AP267" s="65" t="s">
        <v>101</v>
      </c>
      <c r="AQ267" s="65" t="s">
        <v>101</v>
      </c>
      <c r="AR267" s="65" t="s">
        <v>108</v>
      </c>
      <c r="AS267" s="58" t="s">
        <v>123</v>
      </c>
      <c r="AT267" s="58" t="s">
        <v>25</v>
      </c>
      <c r="AU267" s="58" t="s">
        <v>16</v>
      </c>
      <c r="AV267" s="58" t="s">
        <v>12</v>
      </c>
      <c r="AW267" s="58" t="s">
        <v>22</v>
      </c>
      <c r="AX267" s="58" t="s">
        <v>21</v>
      </c>
      <c r="AY267" s="58" t="s">
        <v>14</v>
      </c>
      <c r="AZ267" s="58" t="s">
        <v>19</v>
      </c>
      <c r="BA267" s="58" t="s">
        <v>15</v>
      </c>
      <c r="BB267" s="58" t="s">
        <v>16</v>
      </c>
      <c r="BC267" s="58" t="s">
        <v>19</v>
      </c>
      <c r="BD267" s="58" t="s">
        <v>20</v>
      </c>
      <c r="BE267" s="58" t="s">
        <v>12</v>
      </c>
      <c r="BF267" s="58" t="s">
        <v>22</v>
      </c>
      <c r="BG267" s="58" t="s">
        <v>24</v>
      </c>
      <c r="BH267" s="67" t="b">
        <v>0</v>
      </c>
      <c r="BI267" s="67" t="b">
        <v>0</v>
      </c>
      <c r="BJ267" s="67" t="b">
        <v>0</v>
      </c>
      <c r="BK267" s="67" t="b">
        <v>1</v>
      </c>
      <c r="BL267" s="67" t="b">
        <v>1</v>
      </c>
      <c r="BM267" s="67" t="b">
        <v>1</v>
      </c>
      <c r="BN267" s="58" t="s">
        <v>109</v>
      </c>
    </row>
    <row r="268">
      <c r="A268" s="58" t="s">
        <v>2653</v>
      </c>
      <c r="B268" s="58">
        <v>1.2463519276E10</v>
      </c>
      <c r="C268" s="60">
        <v>45394.0</v>
      </c>
      <c r="D268" s="61"/>
      <c r="E268" s="62">
        <v>81.0</v>
      </c>
      <c r="F268" s="63" t="s">
        <v>90</v>
      </c>
      <c r="G268" s="64"/>
      <c r="H268" s="58" t="s">
        <v>91</v>
      </c>
      <c r="I268" s="64"/>
      <c r="J268" s="58" t="s">
        <v>2654</v>
      </c>
      <c r="K268" s="58" t="s">
        <v>93</v>
      </c>
      <c r="L268" s="58" t="s">
        <v>2655</v>
      </c>
      <c r="M268" s="65" t="s">
        <v>95</v>
      </c>
      <c r="N268" s="60">
        <v>45365.0</v>
      </c>
      <c r="O268" s="58" t="s">
        <v>2656</v>
      </c>
      <c r="P268" s="58" t="s">
        <v>2657</v>
      </c>
      <c r="Q268" s="58" t="s">
        <v>2658</v>
      </c>
      <c r="R268" s="58" t="s">
        <v>843</v>
      </c>
      <c r="S268" s="58" t="s">
        <v>188</v>
      </c>
      <c r="U268" s="64"/>
      <c r="V268" s="66"/>
      <c r="W268" s="60">
        <v>45394.0</v>
      </c>
      <c r="X268" s="65" t="s">
        <v>108</v>
      </c>
      <c r="Y268" s="65" t="s">
        <v>101</v>
      </c>
      <c r="Z268" s="65" t="s">
        <v>108</v>
      </c>
      <c r="AA268" s="66"/>
      <c r="AB268" s="66"/>
      <c r="AC268" s="61"/>
      <c r="AD268" s="65" t="s">
        <v>2659</v>
      </c>
      <c r="AE268" s="65" t="s">
        <v>2660</v>
      </c>
      <c r="AF268" s="58" t="s">
        <v>2661</v>
      </c>
      <c r="AG268" s="58" t="s">
        <v>105</v>
      </c>
      <c r="AH268" s="64"/>
      <c r="AI268" s="58" t="s">
        <v>2662</v>
      </c>
      <c r="AK268" s="65" t="s">
        <v>107</v>
      </c>
      <c r="AL268" s="65" t="s">
        <v>101</v>
      </c>
      <c r="AM268" s="65" t="s">
        <v>101</v>
      </c>
      <c r="AN268" s="65" t="s">
        <v>101</v>
      </c>
      <c r="AO268" s="65" t="s">
        <v>108</v>
      </c>
      <c r="AP268" s="65" t="s">
        <v>108</v>
      </c>
      <c r="AQ268" s="65" t="s">
        <v>101</v>
      </c>
      <c r="AR268" s="65" t="s">
        <v>108</v>
      </c>
      <c r="AS268" s="58" t="s">
        <v>123</v>
      </c>
      <c r="AT268" s="58" t="s">
        <v>25</v>
      </c>
      <c r="AU268" s="58" t="s">
        <v>17</v>
      </c>
      <c r="AV268" s="58" t="s">
        <v>12</v>
      </c>
      <c r="AW268" s="58" t="s">
        <v>22</v>
      </c>
      <c r="AX268" s="58" t="s">
        <v>20</v>
      </c>
      <c r="AY268" s="58" t="s">
        <v>14</v>
      </c>
      <c r="AZ268" s="58" t="s">
        <v>18</v>
      </c>
      <c r="BA268" s="58" t="s">
        <v>15</v>
      </c>
      <c r="BB268" s="58" t="s">
        <v>16</v>
      </c>
      <c r="BC268" s="58" t="s">
        <v>18</v>
      </c>
      <c r="BD268" s="58" t="s">
        <v>20</v>
      </c>
      <c r="BE268" s="58" t="s">
        <v>13</v>
      </c>
      <c r="BF268" s="58" t="s">
        <v>22</v>
      </c>
      <c r="BG268" s="58" t="s">
        <v>24</v>
      </c>
      <c r="BH268" s="67" t="b">
        <v>0</v>
      </c>
      <c r="BI268" s="67" t="b">
        <v>0</v>
      </c>
      <c r="BJ268" s="67" t="b">
        <v>1</v>
      </c>
      <c r="BK268" s="67" t="b">
        <v>1</v>
      </c>
      <c r="BL268" s="67" t="b">
        <v>0</v>
      </c>
      <c r="BM268" s="67" t="b">
        <v>1</v>
      </c>
      <c r="BN268" s="58" t="s">
        <v>109</v>
      </c>
    </row>
    <row r="269">
      <c r="A269" s="58" t="s">
        <v>2663</v>
      </c>
      <c r="B269" s="58">
        <v>1.26198063E10</v>
      </c>
      <c r="C269" s="60">
        <v>45393.0</v>
      </c>
      <c r="D269" s="61"/>
      <c r="E269" s="62">
        <v>82.0</v>
      </c>
      <c r="F269" s="63" t="s">
        <v>90</v>
      </c>
      <c r="G269" s="64"/>
      <c r="H269" s="58" t="s">
        <v>91</v>
      </c>
      <c r="I269" s="64"/>
      <c r="J269" s="58" t="s">
        <v>2664</v>
      </c>
      <c r="K269" s="58" t="s">
        <v>93</v>
      </c>
      <c r="L269" s="58" t="s">
        <v>390</v>
      </c>
      <c r="M269" s="65" t="s">
        <v>95</v>
      </c>
      <c r="N269" s="60">
        <v>45378.0</v>
      </c>
      <c r="O269" s="58" t="s">
        <v>2665</v>
      </c>
      <c r="P269" s="58" t="s">
        <v>2666</v>
      </c>
      <c r="Q269" s="58" t="s">
        <v>2667</v>
      </c>
      <c r="R269" s="58" t="s">
        <v>2133</v>
      </c>
      <c r="S269" s="58" t="s">
        <v>804</v>
      </c>
      <c r="U269" s="64"/>
      <c r="V269" s="66"/>
      <c r="W269" s="60">
        <v>45393.0</v>
      </c>
      <c r="X269" s="65" t="s">
        <v>108</v>
      </c>
      <c r="Y269" s="65" t="s">
        <v>101</v>
      </c>
      <c r="Z269" s="65" t="s">
        <v>108</v>
      </c>
      <c r="AA269" s="66"/>
      <c r="AB269" s="66"/>
      <c r="AC269" s="61"/>
      <c r="AD269" s="65" t="s">
        <v>2668</v>
      </c>
      <c r="AE269" s="65" t="s">
        <v>2669</v>
      </c>
      <c r="AF269" s="58" t="s">
        <v>2670</v>
      </c>
      <c r="AG269" s="58" t="s">
        <v>105</v>
      </c>
      <c r="AH269" s="64"/>
      <c r="AI269" s="58" t="s">
        <v>2671</v>
      </c>
      <c r="AK269" s="65" t="s">
        <v>122</v>
      </c>
      <c r="AL269" s="65" t="s">
        <v>108</v>
      </c>
      <c r="AM269" s="65" t="s">
        <v>108</v>
      </c>
      <c r="AN269" s="65" t="s">
        <v>101</v>
      </c>
      <c r="AO269" s="65" t="s">
        <v>108</v>
      </c>
      <c r="AP269" s="65" t="s">
        <v>101</v>
      </c>
      <c r="AQ269" s="65" t="s">
        <v>108</v>
      </c>
      <c r="AR269" s="65" t="s">
        <v>108</v>
      </c>
      <c r="AS269" s="58" t="s">
        <v>123</v>
      </c>
      <c r="AT269" s="58" t="s">
        <v>25</v>
      </c>
      <c r="AU269" s="58" t="s">
        <v>17</v>
      </c>
      <c r="AV269" s="58" t="s">
        <v>12</v>
      </c>
      <c r="AW269" s="58" t="s">
        <v>23</v>
      </c>
      <c r="AX269" s="58" t="s">
        <v>21</v>
      </c>
      <c r="AY269" s="58" t="s">
        <v>14</v>
      </c>
      <c r="AZ269" s="58" t="s">
        <v>19</v>
      </c>
      <c r="BA269" s="58" t="s">
        <v>14</v>
      </c>
      <c r="BB269" s="58" t="s">
        <v>17</v>
      </c>
      <c r="BC269" s="58" t="s">
        <v>19</v>
      </c>
      <c r="BD269" s="58" t="s">
        <v>20</v>
      </c>
      <c r="BE269" s="58" t="s">
        <v>13</v>
      </c>
      <c r="BF269" s="58" t="s">
        <v>23</v>
      </c>
      <c r="BG269" s="58" t="s">
        <v>25</v>
      </c>
      <c r="BH269" s="67" t="b">
        <v>1</v>
      </c>
      <c r="BI269" s="67" t="b">
        <v>1</v>
      </c>
      <c r="BJ269" s="67" t="b">
        <v>0</v>
      </c>
      <c r="BK269" s="67" t="b">
        <v>1</v>
      </c>
      <c r="BL269" s="67" t="b">
        <v>1</v>
      </c>
      <c r="BM269" s="67" t="b">
        <v>1</v>
      </c>
      <c r="BN269" s="58" t="s">
        <v>809</v>
      </c>
    </row>
    <row r="270">
      <c r="A270" s="58" t="s">
        <v>2672</v>
      </c>
      <c r="B270" s="58">
        <v>1.2432264633E10</v>
      </c>
      <c r="C270" s="60">
        <v>45393.0</v>
      </c>
      <c r="D270" s="61"/>
      <c r="E270" s="62">
        <v>82.0</v>
      </c>
      <c r="F270" s="63" t="s">
        <v>90</v>
      </c>
      <c r="G270" s="64"/>
      <c r="H270" s="58" t="s">
        <v>91</v>
      </c>
      <c r="I270" s="64"/>
      <c r="J270" s="58" t="s">
        <v>2673</v>
      </c>
      <c r="K270" s="58" t="s">
        <v>93</v>
      </c>
      <c r="L270" s="58" t="s">
        <v>139</v>
      </c>
      <c r="M270" s="65" t="s">
        <v>95</v>
      </c>
      <c r="N270" s="60">
        <v>45363.0</v>
      </c>
      <c r="O270" s="58" t="s">
        <v>2674</v>
      </c>
      <c r="P270" s="58" t="s">
        <v>1484</v>
      </c>
      <c r="Q270" s="58" t="s">
        <v>2675</v>
      </c>
      <c r="R270" s="58" t="s">
        <v>2516</v>
      </c>
      <c r="S270" s="58" t="s">
        <v>257</v>
      </c>
      <c r="U270" s="64"/>
      <c r="V270" s="66"/>
      <c r="W270" s="60">
        <v>45393.0</v>
      </c>
      <c r="X270" s="65" t="s">
        <v>108</v>
      </c>
      <c r="Y270" s="65" t="s">
        <v>101</v>
      </c>
      <c r="Z270" s="65" t="s">
        <v>108</v>
      </c>
      <c r="AA270" s="66"/>
      <c r="AB270" s="66"/>
      <c r="AC270" s="61"/>
      <c r="AD270" s="65" t="s">
        <v>2676</v>
      </c>
      <c r="AE270" s="65" t="s">
        <v>2677</v>
      </c>
      <c r="AF270" s="58" t="s">
        <v>2678</v>
      </c>
      <c r="AG270" s="58" t="s">
        <v>105</v>
      </c>
      <c r="AH270" s="64"/>
      <c r="AI270" s="58" t="s">
        <v>2679</v>
      </c>
      <c r="AK270" s="65" t="s">
        <v>107</v>
      </c>
      <c r="AL270" s="65" t="s">
        <v>101</v>
      </c>
      <c r="AM270" s="65" t="s">
        <v>108</v>
      </c>
      <c r="AN270" s="65" t="s">
        <v>108</v>
      </c>
      <c r="AO270" s="65" t="s">
        <v>101</v>
      </c>
      <c r="AP270" s="65" t="s">
        <v>108</v>
      </c>
      <c r="AQ270" s="65" t="s">
        <v>101</v>
      </c>
      <c r="AR270" s="65" t="s">
        <v>101</v>
      </c>
      <c r="AS270" s="58" t="s">
        <v>123</v>
      </c>
      <c r="AT270" s="58" t="s">
        <v>25</v>
      </c>
      <c r="AU270" s="58" t="s">
        <v>16</v>
      </c>
      <c r="AV270" s="58" t="s">
        <v>13</v>
      </c>
      <c r="AW270" s="58" t="s">
        <v>23</v>
      </c>
      <c r="AX270" s="58" t="s">
        <v>21</v>
      </c>
      <c r="AY270" s="58" t="s">
        <v>14</v>
      </c>
      <c r="AZ270" s="58" t="s">
        <v>19</v>
      </c>
      <c r="BA270" s="58" t="s">
        <v>15</v>
      </c>
      <c r="BB270" s="58" t="s">
        <v>16</v>
      </c>
      <c r="BC270" s="58" t="s">
        <v>18</v>
      </c>
      <c r="BD270" s="58" t="s">
        <v>21</v>
      </c>
      <c r="BE270" s="58" t="s">
        <v>13</v>
      </c>
      <c r="BF270" s="58" t="s">
        <v>22</v>
      </c>
      <c r="BG270" s="58" t="s">
        <v>24</v>
      </c>
      <c r="BH270" s="67" t="b">
        <v>0</v>
      </c>
      <c r="BI270" s="67" t="b">
        <v>0</v>
      </c>
      <c r="BJ270" s="67" t="b">
        <v>1</v>
      </c>
      <c r="BK270" s="67" t="b">
        <v>0</v>
      </c>
      <c r="BL270" s="67" t="b">
        <v>1</v>
      </c>
      <c r="BM270" s="67" t="b">
        <v>0</v>
      </c>
      <c r="BN270" s="58" t="s">
        <v>109</v>
      </c>
    </row>
    <row r="271" hidden="1">
      <c r="A271" s="58" t="s">
        <v>2680</v>
      </c>
      <c r="B271" s="58">
        <v>1.150824745E10</v>
      </c>
      <c r="C271" s="60">
        <v>45393.0</v>
      </c>
      <c r="D271" s="60">
        <v>45421.0</v>
      </c>
      <c r="E271" s="62">
        <v>28.0</v>
      </c>
      <c r="F271" s="63" t="s">
        <v>151</v>
      </c>
      <c r="G271" s="58" t="s">
        <v>1670</v>
      </c>
      <c r="H271" s="58" t="s">
        <v>153</v>
      </c>
      <c r="I271" s="58" t="s">
        <v>168</v>
      </c>
      <c r="J271" s="58" t="s">
        <v>2681</v>
      </c>
      <c r="K271" s="58" t="s">
        <v>93</v>
      </c>
      <c r="L271" s="58" t="s">
        <v>1316</v>
      </c>
      <c r="M271" s="65" t="s">
        <v>95</v>
      </c>
      <c r="N271" s="60">
        <v>45287.0</v>
      </c>
      <c r="O271" s="58" t="s">
        <v>2682</v>
      </c>
      <c r="P271" s="58" t="s">
        <v>2683</v>
      </c>
      <c r="Q271" s="58" t="s">
        <v>2684</v>
      </c>
      <c r="R271" s="58" t="s">
        <v>1316</v>
      </c>
      <c r="S271" s="58" t="s">
        <v>1096</v>
      </c>
      <c r="U271" s="64"/>
      <c r="V271" s="65" t="s">
        <v>313</v>
      </c>
      <c r="W271" s="60">
        <v>45342.0</v>
      </c>
      <c r="X271" s="65" t="s">
        <v>101</v>
      </c>
      <c r="Y271" s="65" t="s">
        <v>108</v>
      </c>
      <c r="Z271" s="65" t="s">
        <v>108</v>
      </c>
      <c r="AA271" s="66"/>
      <c r="AB271" s="66"/>
      <c r="AC271" s="61"/>
      <c r="AD271" s="65" t="s">
        <v>2685</v>
      </c>
      <c r="AE271" s="65" t="s">
        <v>2686</v>
      </c>
      <c r="AF271" s="58" t="s">
        <v>2687</v>
      </c>
      <c r="AG271" s="58" t="s">
        <v>105</v>
      </c>
      <c r="AH271" s="58">
        <v>2.70568432E9</v>
      </c>
      <c r="AI271" s="58" t="s">
        <v>2688</v>
      </c>
      <c r="AK271" s="65" t="s">
        <v>101</v>
      </c>
      <c r="AL271" s="65" t="s">
        <v>101</v>
      </c>
      <c r="AM271" s="65" t="s">
        <v>101</v>
      </c>
      <c r="AN271" s="65" t="s">
        <v>101</v>
      </c>
      <c r="AO271" s="65" t="s">
        <v>101</v>
      </c>
      <c r="AP271" s="65" t="s">
        <v>101</v>
      </c>
      <c r="AQ271" s="65" t="s">
        <v>101</v>
      </c>
      <c r="AR271" s="65" t="s">
        <v>101</v>
      </c>
      <c r="AS271" s="58" t="s">
        <v>181</v>
      </c>
      <c r="AT271" s="58" t="s">
        <v>25</v>
      </c>
      <c r="AU271" s="58" t="s">
        <v>16</v>
      </c>
      <c r="AV271" s="58" t="s">
        <v>13</v>
      </c>
      <c r="AW271" s="58" t="s">
        <v>23</v>
      </c>
      <c r="AX271" s="58" t="s">
        <v>20</v>
      </c>
      <c r="AY271" s="58" t="s">
        <v>14</v>
      </c>
      <c r="AZ271" s="58" t="s">
        <v>18</v>
      </c>
      <c r="BA271" s="64"/>
      <c r="BB271" s="64"/>
      <c r="BC271" s="64"/>
      <c r="BD271" s="64"/>
      <c r="BE271" s="64"/>
      <c r="BF271" s="64"/>
      <c r="BG271" s="64"/>
      <c r="BH271" s="64"/>
      <c r="BI271" s="64"/>
      <c r="BJ271" s="64"/>
      <c r="BK271" s="64"/>
      <c r="BL271" s="64"/>
      <c r="BM271" s="64"/>
      <c r="BN271" s="58" t="s">
        <v>109</v>
      </c>
    </row>
    <row r="272">
      <c r="A272" s="58" t="s">
        <v>2689</v>
      </c>
      <c r="B272" s="58">
        <v>1.2582415157E10</v>
      </c>
      <c r="C272" s="60">
        <v>45393.0</v>
      </c>
      <c r="D272" s="61"/>
      <c r="E272" s="62">
        <v>82.0</v>
      </c>
      <c r="F272" s="63" t="s">
        <v>90</v>
      </c>
      <c r="G272" s="64"/>
      <c r="H272" s="58" t="s">
        <v>91</v>
      </c>
      <c r="I272" s="64"/>
      <c r="J272" s="58" t="s">
        <v>2690</v>
      </c>
      <c r="K272" s="58" t="s">
        <v>93</v>
      </c>
      <c r="L272" s="58" t="s">
        <v>170</v>
      </c>
      <c r="M272" s="65" t="s">
        <v>95</v>
      </c>
      <c r="N272" s="60">
        <v>45376.0</v>
      </c>
      <c r="O272" s="58" t="s">
        <v>2691</v>
      </c>
      <c r="P272" s="58" t="s">
        <v>2692</v>
      </c>
      <c r="Q272" s="58" t="s">
        <v>2693</v>
      </c>
      <c r="R272" s="58" t="s">
        <v>308</v>
      </c>
      <c r="S272" s="58" t="s">
        <v>312</v>
      </c>
      <c r="U272" s="64"/>
      <c r="V272" s="66"/>
      <c r="W272" s="60">
        <v>45393.0</v>
      </c>
      <c r="X272" s="65" t="s">
        <v>101</v>
      </c>
      <c r="Y272" s="65" t="s">
        <v>101</v>
      </c>
      <c r="Z272" s="65" t="s">
        <v>101</v>
      </c>
      <c r="AA272" s="66"/>
      <c r="AB272" s="66"/>
      <c r="AC272" s="61"/>
      <c r="AD272" s="65" t="s">
        <v>2694</v>
      </c>
      <c r="AE272" s="65" t="s">
        <v>2695</v>
      </c>
      <c r="AF272" s="58" t="s">
        <v>2696</v>
      </c>
      <c r="AG272" s="58" t="s">
        <v>105</v>
      </c>
      <c r="AH272" s="64"/>
      <c r="AI272" s="58" t="s">
        <v>2697</v>
      </c>
      <c r="AK272" s="65" t="s">
        <v>136</v>
      </c>
      <c r="AL272" s="65" t="s">
        <v>101</v>
      </c>
      <c r="AM272" s="65" t="s">
        <v>108</v>
      </c>
      <c r="AN272" s="65" t="s">
        <v>108</v>
      </c>
      <c r="AO272" s="65" t="s">
        <v>108</v>
      </c>
      <c r="AP272" s="65" t="s">
        <v>108</v>
      </c>
      <c r="AQ272" s="65" t="s">
        <v>101</v>
      </c>
      <c r="AR272" s="65" t="s">
        <v>101</v>
      </c>
      <c r="AS272" s="58" t="s">
        <v>123</v>
      </c>
      <c r="AT272" s="58" t="s">
        <v>25</v>
      </c>
      <c r="AU272" s="58" t="s">
        <v>16</v>
      </c>
      <c r="AV272" s="58" t="s">
        <v>13</v>
      </c>
      <c r="AW272" s="58" t="s">
        <v>22</v>
      </c>
      <c r="AX272" s="58" t="s">
        <v>20</v>
      </c>
      <c r="AY272" s="58" t="s">
        <v>14</v>
      </c>
      <c r="AZ272" s="58" t="s">
        <v>19</v>
      </c>
      <c r="BA272" s="58" t="s">
        <v>15</v>
      </c>
      <c r="BB272" s="58" t="s">
        <v>16</v>
      </c>
      <c r="BC272" s="58" t="s">
        <v>18</v>
      </c>
      <c r="BD272" s="58" t="s">
        <v>20</v>
      </c>
      <c r="BE272" s="58" t="s">
        <v>13</v>
      </c>
      <c r="BF272" s="58" t="s">
        <v>22</v>
      </c>
      <c r="BG272" s="58" t="s">
        <v>24</v>
      </c>
      <c r="BH272" s="67" t="b">
        <v>0</v>
      </c>
      <c r="BI272" s="67" t="b">
        <v>0</v>
      </c>
      <c r="BJ272" s="67" t="b">
        <v>1</v>
      </c>
      <c r="BK272" s="67" t="b">
        <v>0</v>
      </c>
      <c r="BL272" s="67" t="b">
        <v>1</v>
      </c>
      <c r="BM272" s="67" t="b">
        <v>1</v>
      </c>
      <c r="BN272" s="58" t="s">
        <v>109</v>
      </c>
    </row>
    <row r="273" hidden="1">
      <c r="A273" s="58" t="s">
        <v>2698</v>
      </c>
      <c r="B273" s="58">
        <v>1.2559425945E10</v>
      </c>
      <c r="C273" s="60">
        <v>45393.0</v>
      </c>
      <c r="D273" s="60">
        <v>45446.0</v>
      </c>
      <c r="E273" s="62">
        <v>53.0</v>
      </c>
      <c r="F273" s="63" t="s">
        <v>151</v>
      </c>
      <c r="G273" s="58" t="s">
        <v>954</v>
      </c>
      <c r="H273" s="58" t="s">
        <v>153</v>
      </c>
      <c r="I273" s="58" t="s">
        <v>168</v>
      </c>
      <c r="J273" s="58" t="s">
        <v>2699</v>
      </c>
      <c r="K273" s="58" t="s">
        <v>287</v>
      </c>
      <c r="L273" s="58" t="s">
        <v>2585</v>
      </c>
      <c r="M273" s="65" t="s">
        <v>95</v>
      </c>
      <c r="N273" s="60">
        <v>45373.0</v>
      </c>
      <c r="O273" s="58" t="s">
        <v>2700</v>
      </c>
      <c r="P273" s="58" t="s">
        <v>2701</v>
      </c>
      <c r="Q273" s="58" t="s">
        <v>2702</v>
      </c>
      <c r="R273" s="58" t="s">
        <v>978</v>
      </c>
      <c r="S273" s="58" t="s">
        <v>175</v>
      </c>
      <c r="T273" s="64"/>
      <c r="U273" s="64"/>
      <c r="V273" s="65" t="s">
        <v>438</v>
      </c>
      <c r="W273" s="60">
        <v>45393.0</v>
      </c>
      <c r="X273" s="65" t="s">
        <v>101</v>
      </c>
      <c r="Y273" s="65" t="s">
        <v>101</v>
      </c>
      <c r="Z273" s="65" t="s">
        <v>101</v>
      </c>
      <c r="AA273" s="66"/>
      <c r="AB273" s="66"/>
      <c r="AC273" s="61"/>
      <c r="AD273" s="65" t="s">
        <v>2703</v>
      </c>
      <c r="AE273" s="65" t="s">
        <v>2704</v>
      </c>
      <c r="AF273" s="58" t="s">
        <v>2705</v>
      </c>
      <c r="AG273" s="58" t="s">
        <v>283</v>
      </c>
      <c r="AH273" s="58">
        <v>2.682035239E9</v>
      </c>
      <c r="AI273" s="58" t="s">
        <v>2706</v>
      </c>
      <c r="AJ273" s="58" t="s">
        <v>2707</v>
      </c>
      <c r="AK273" s="65" t="s">
        <v>101</v>
      </c>
      <c r="AL273" s="65" t="s">
        <v>101</v>
      </c>
      <c r="AM273" s="65" t="s">
        <v>101</v>
      </c>
      <c r="AN273" s="65" t="s">
        <v>101</v>
      </c>
      <c r="AO273" s="65" t="s">
        <v>101</v>
      </c>
      <c r="AP273" s="65" t="s">
        <v>101</v>
      </c>
      <c r="AQ273" s="65" t="s">
        <v>101</v>
      </c>
      <c r="AR273" s="65" t="s">
        <v>101</v>
      </c>
      <c r="AS273" s="64"/>
      <c r="AT273" s="58" t="s">
        <v>25</v>
      </c>
      <c r="AU273" s="58" t="s">
        <v>16</v>
      </c>
      <c r="AV273" s="58" t="s">
        <v>13</v>
      </c>
      <c r="AW273" s="58" t="s">
        <v>23</v>
      </c>
      <c r="AX273" s="58" t="s">
        <v>20</v>
      </c>
      <c r="AY273" s="58" t="s">
        <v>14</v>
      </c>
      <c r="AZ273" s="58" t="s">
        <v>19</v>
      </c>
      <c r="BA273" s="64"/>
      <c r="BB273" s="64"/>
      <c r="BC273" s="64"/>
      <c r="BD273" s="64"/>
      <c r="BE273" s="64"/>
      <c r="BF273" s="64"/>
      <c r="BG273" s="64"/>
      <c r="BH273" s="64"/>
      <c r="BI273" s="64"/>
      <c r="BJ273" s="64"/>
      <c r="BK273" s="64"/>
      <c r="BL273" s="64"/>
      <c r="BM273" s="64"/>
      <c r="BN273" s="58" t="s">
        <v>109</v>
      </c>
    </row>
    <row r="274" hidden="1">
      <c r="A274" s="58" t="s">
        <v>2708</v>
      </c>
      <c r="B274" s="58">
        <v>9.773639037E9</v>
      </c>
      <c r="C274" s="60">
        <v>45393.0</v>
      </c>
      <c r="D274" s="61"/>
      <c r="E274" s="62">
        <v>82.0</v>
      </c>
      <c r="F274" s="63" t="s">
        <v>151</v>
      </c>
      <c r="G274" s="58" t="s">
        <v>152</v>
      </c>
      <c r="H274" s="58" t="s">
        <v>168</v>
      </c>
      <c r="I274" s="58" t="s">
        <v>154</v>
      </c>
      <c r="J274" s="58" t="s">
        <v>2709</v>
      </c>
      <c r="K274" s="58" t="s">
        <v>93</v>
      </c>
      <c r="L274" s="58" t="s">
        <v>1180</v>
      </c>
      <c r="M274" s="65" t="s">
        <v>95</v>
      </c>
      <c r="N274" s="60">
        <v>45223.0</v>
      </c>
      <c r="O274" s="58" t="s">
        <v>2710</v>
      </c>
      <c r="P274" s="58" t="s">
        <v>2711</v>
      </c>
      <c r="Q274" s="58" t="s">
        <v>2712</v>
      </c>
      <c r="R274" s="58" t="s">
        <v>1180</v>
      </c>
      <c r="S274" s="58" t="s">
        <v>637</v>
      </c>
      <c r="U274" s="64"/>
      <c r="V274" s="66"/>
      <c r="W274" s="60">
        <v>45288.0</v>
      </c>
      <c r="X274" s="65" t="s">
        <v>108</v>
      </c>
      <c r="Y274" s="65" t="s">
        <v>108</v>
      </c>
      <c r="Z274" s="65" t="s">
        <v>238</v>
      </c>
      <c r="AA274" s="66"/>
      <c r="AB274" s="66"/>
      <c r="AC274" s="61"/>
      <c r="AD274" s="65" t="s">
        <v>2713</v>
      </c>
      <c r="AE274" s="65" t="s">
        <v>2714</v>
      </c>
      <c r="AF274" s="58" t="s">
        <v>2715</v>
      </c>
      <c r="AG274" s="58" t="s">
        <v>105</v>
      </c>
      <c r="AH274" s="58">
        <v>2.734224991E9</v>
      </c>
      <c r="AI274" s="58" t="s">
        <v>2716</v>
      </c>
      <c r="AJ274" s="58" t="s">
        <v>2717</v>
      </c>
      <c r="AK274" s="65" t="s">
        <v>101</v>
      </c>
      <c r="AL274" s="65" t="s">
        <v>101</v>
      </c>
      <c r="AM274" s="65" t="s">
        <v>101</v>
      </c>
      <c r="AN274" s="65" t="s">
        <v>101</v>
      </c>
      <c r="AO274" s="65" t="s">
        <v>101</v>
      </c>
      <c r="AP274" s="65" t="s">
        <v>101</v>
      </c>
      <c r="AQ274" s="65" t="s">
        <v>101</v>
      </c>
      <c r="AR274" s="65" t="s">
        <v>101</v>
      </c>
      <c r="AS274" s="58" t="s">
        <v>123</v>
      </c>
      <c r="AT274" s="58" t="s">
        <v>25</v>
      </c>
      <c r="AU274" s="58" t="s">
        <v>17</v>
      </c>
      <c r="AV274" s="58" t="s">
        <v>13</v>
      </c>
      <c r="AW274" s="58" t="s">
        <v>23</v>
      </c>
      <c r="AX274" s="58" t="s">
        <v>20</v>
      </c>
      <c r="AY274" s="58" t="s">
        <v>14</v>
      </c>
      <c r="AZ274" s="58" t="s">
        <v>19</v>
      </c>
      <c r="BA274" s="64"/>
      <c r="BB274" s="64"/>
      <c r="BC274" s="64"/>
      <c r="BD274" s="64"/>
      <c r="BE274" s="64"/>
      <c r="BF274" s="64"/>
      <c r="BG274" s="64"/>
      <c r="BH274" s="64"/>
      <c r="BI274" s="64"/>
      <c r="BJ274" s="64"/>
      <c r="BK274" s="64"/>
      <c r="BL274" s="64"/>
      <c r="BM274" s="64"/>
      <c r="BN274" s="58" t="s">
        <v>109</v>
      </c>
    </row>
    <row r="275">
      <c r="A275" s="58" t="s">
        <v>2718</v>
      </c>
      <c r="B275" s="58">
        <v>1.2562015347E10</v>
      </c>
      <c r="C275" s="60">
        <v>45392.0</v>
      </c>
      <c r="D275" s="61"/>
      <c r="E275" s="62">
        <v>83.0</v>
      </c>
      <c r="F275" s="63" t="s">
        <v>151</v>
      </c>
      <c r="G275" s="58" t="s">
        <v>1090</v>
      </c>
      <c r="H275" s="58" t="s">
        <v>168</v>
      </c>
      <c r="I275" s="58" t="s">
        <v>154</v>
      </c>
      <c r="J275" s="58" t="s">
        <v>2719</v>
      </c>
      <c r="K275" s="58" t="s">
        <v>93</v>
      </c>
      <c r="L275" s="58" t="s">
        <v>799</v>
      </c>
      <c r="M275" s="65" t="s">
        <v>95</v>
      </c>
      <c r="N275" s="60">
        <v>45373.0</v>
      </c>
      <c r="O275" s="58" t="s">
        <v>2720</v>
      </c>
      <c r="P275" s="58" t="s">
        <v>2721</v>
      </c>
      <c r="Q275" s="58" t="s">
        <v>2722</v>
      </c>
      <c r="R275" s="58" t="s">
        <v>2161</v>
      </c>
      <c r="S275" s="58" t="s">
        <v>804</v>
      </c>
      <c r="U275" s="64"/>
      <c r="V275" s="66"/>
      <c r="W275" s="60">
        <v>45391.0</v>
      </c>
      <c r="X275" s="65" t="s">
        <v>108</v>
      </c>
      <c r="Y275" s="65" t="s">
        <v>101</v>
      </c>
      <c r="Z275" s="65" t="s">
        <v>108</v>
      </c>
      <c r="AA275" s="66"/>
      <c r="AB275" s="66"/>
      <c r="AC275" s="61"/>
      <c r="AD275" s="65" t="s">
        <v>2723</v>
      </c>
      <c r="AE275" s="65" t="s">
        <v>2724</v>
      </c>
      <c r="AF275" s="58" t="s">
        <v>2725</v>
      </c>
      <c r="AG275" s="58" t="s">
        <v>105</v>
      </c>
      <c r="AH275" s="58">
        <v>2.623541767E9</v>
      </c>
      <c r="AI275" s="58" t="s">
        <v>2726</v>
      </c>
      <c r="AJ275" s="58" t="s">
        <v>2727</v>
      </c>
      <c r="AK275" s="65" t="s">
        <v>136</v>
      </c>
      <c r="AL275" s="65" t="s">
        <v>108</v>
      </c>
      <c r="AM275" s="65" t="s">
        <v>101</v>
      </c>
      <c r="AN275" s="65" t="s">
        <v>108</v>
      </c>
      <c r="AO275" s="65" t="s">
        <v>108</v>
      </c>
      <c r="AP275" s="65" t="s">
        <v>108</v>
      </c>
      <c r="AQ275" s="65" t="s">
        <v>101</v>
      </c>
      <c r="AR275" s="65" t="s">
        <v>101</v>
      </c>
      <c r="AS275" s="64"/>
      <c r="AT275" s="58" t="s">
        <v>25</v>
      </c>
      <c r="AU275" s="58" t="s">
        <v>17</v>
      </c>
      <c r="AV275" s="58" t="s">
        <v>13</v>
      </c>
      <c r="AW275" s="58" t="s">
        <v>22</v>
      </c>
      <c r="AX275" s="58" t="s">
        <v>20</v>
      </c>
      <c r="AY275" s="58" t="s">
        <v>15</v>
      </c>
      <c r="AZ275" s="58" t="s">
        <v>19</v>
      </c>
      <c r="BA275" s="58" t="s">
        <v>14</v>
      </c>
      <c r="BB275" s="58" t="s">
        <v>16</v>
      </c>
      <c r="BC275" s="58" t="s">
        <v>18</v>
      </c>
      <c r="BD275" s="58" t="s">
        <v>20</v>
      </c>
      <c r="BE275" s="58" t="s">
        <v>13</v>
      </c>
      <c r="BF275" s="58" t="s">
        <v>22</v>
      </c>
      <c r="BG275" s="58" t="s">
        <v>25</v>
      </c>
      <c r="BH275" s="67" t="b">
        <v>1</v>
      </c>
      <c r="BI275" s="67" t="b">
        <v>0</v>
      </c>
      <c r="BJ275" s="67" t="b">
        <v>1</v>
      </c>
      <c r="BK275" s="67" t="b">
        <v>0</v>
      </c>
      <c r="BL275" s="67" t="b">
        <v>0</v>
      </c>
      <c r="BM275" s="67" t="b">
        <v>1</v>
      </c>
      <c r="BN275" s="58" t="s">
        <v>809</v>
      </c>
    </row>
    <row r="276">
      <c r="A276" s="58" t="s">
        <v>2728</v>
      </c>
      <c r="B276" s="58">
        <v>1.2650087258E10</v>
      </c>
      <c r="C276" s="60">
        <v>45392.0</v>
      </c>
      <c r="D276" s="61"/>
      <c r="E276" s="62">
        <v>83.0</v>
      </c>
      <c r="F276" s="63" t="s">
        <v>90</v>
      </c>
      <c r="G276" s="64"/>
      <c r="H276" s="58" t="s">
        <v>91</v>
      </c>
      <c r="I276" s="64"/>
      <c r="J276" s="58" t="s">
        <v>2729</v>
      </c>
      <c r="K276" s="58" t="s">
        <v>93</v>
      </c>
      <c r="L276" s="58" t="s">
        <v>390</v>
      </c>
      <c r="M276" s="65" t="s">
        <v>95</v>
      </c>
      <c r="N276" s="60">
        <v>45380.0</v>
      </c>
      <c r="O276" s="58" t="s">
        <v>2730</v>
      </c>
      <c r="P276" s="58" t="s">
        <v>2731</v>
      </c>
      <c r="Q276" s="58" t="s">
        <v>2732</v>
      </c>
      <c r="R276" s="58" t="s">
        <v>1095</v>
      </c>
      <c r="S276" s="58" t="s">
        <v>175</v>
      </c>
      <c r="T276" s="64"/>
      <c r="U276" s="64"/>
      <c r="V276" s="66"/>
      <c r="W276" s="60">
        <v>45392.0</v>
      </c>
      <c r="X276" s="65" t="s">
        <v>108</v>
      </c>
      <c r="Y276" s="65" t="s">
        <v>101</v>
      </c>
      <c r="Z276" s="65" t="s">
        <v>108</v>
      </c>
      <c r="AA276" s="66"/>
      <c r="AB276" s="66"/>
      <c r="AC276" s="61"/>
      <c r="AD276" s="65" t="s">
        <v>2733</v>
      </c>
      <c r="AE276" s="65" t="s">
        <v>2734</v>
      </c>
      <c r="AF276" s="58" t="s">
        <v>2735</v>
      </c>
      <c r="AG276" s="58" t="s">
        <v>105</v>
      </c>
      <c r="AH276" s="64"/>
      <c r="AI276" s="58" t="s">
        <v>2736</v>
      </c>
      <c r="AK276" s="65" t="s">
        <v>107</v>
      </c>
      <c r="AL276" s="65" t="s">
        <v>101</v>
      </c>
      <c r="AM276" s="65" t="s">
        <v>101</v>
      </c>
      <c r="AN276" s="65" t="s">
        <v>108</v>
      </c>
      <c r="AO276" s="65" t="s">
        <v>101</v>
      </c>
      <c r="AP276" s="65" t="s">
        <v>108</v>
      </c>
      <c r="AQ276" s="65" t="s">
        <v>101</v>
      </c>
      <c r="AR276" s="65" t="s">
        <v>108</v>
      </c>
      <c r="AS276" s="58" t="s">
        <v>123</v>
      </c>
      <c r="AT276" s="58" t="s">
        <v>25</v>
      </c>
      <c r="AU276" s="58" t="s">
        <v>16</v>
      </c>
      <c r="AV276" s="58" t="s">
        <v>12</v>
      </c>
      <c r="AW276" s="58" t="s">
        <v>23</v>
      </c>
      <c r="AX276" s="58" t="s">
        <v>20</v>
      </c>
      <c r="AY276" s="58" t="s">
        <v>14</v>
      </c>
      <c r="AZ276" s="58" t="s">
        <v>18</v>
      </c>
      <c r="BA276" s="58" t="s">
        <v>15</v>
      </c>
      <c r="BB276" s="58" t="s">
        <v>17</v>
      </c>
      <c r="BC276" s="58" t="s">
        <v>18</v>
      </c>
      <c r="BD276" s="58" t="s">
        <v>20</v>
      </c>
      <c r="BE276" s="58" t="s">
        <v>12</v>
      </c>
      <c r="BF276" s="58" t="s">
        <v>22</v>
      </c>
      <c r="BG276" s="58" t="s">
        <v>24</v>
      </c>
      <c r="BH276" s="67" t="b">
        <v>0</v>
      </c>
      <c r="BI276" s="67" t="b">
        <v>0</v>
      </c>
      <c r="BJ276" s="67" t="b">
        <v>1</v>
      </c>
      <c r="BK276" s="67" t="b">
        <v>1</v>
      </c>
      <c r="BL276" s="67" t="b">
        <v>0</v>
      </c>
      <c r="BM276" s="67" t="b">
        <v>0</v>
      </c>
      <c r="BN276" s="58" t="s">
        <v>109</v>
      </c>
    </row>
    <row r="277">
      <c r="A277" s="58" t="s">
        <v>2737</v>
      </c>
      <c r="B277" s="58">
        <v>1.2582339764E10</v>
      </c>
      <c r="C277" s="60">
        <v>45392.0</v>
      </c>
      <c r="D277" s="61"/>
      <c r="E277" s="62">
        <v>83.0</v>
      </c>
      <c r="F277" s="63" t="s">
        <v>90</v>
      </c>
      <c r="G277" s="64"/>
      <c r="H277" s="58" t="s">
        <v>91</v>
      </c>
      <c r="I277" s="64"/>
      <c r="J277" s="58" t="s">
        <v>2738</v>
      </c>
      <c r="K277" s="58" t="s">
        <v>93</v>
      </c>
      <c r="L277" s="58" t="s">
        <v>170</v>
      </c>
      <c r="M277" s="65" t="s">
        <v>95</v>
      </c>
      <c r="N277" s="60">
        <v>45376.0</v>
      </c>
      <c r="O277" s="58" t="s">
        <v>2739</v>
      </c>
      <c r="P277" s="58" t="s">
        <v>2740</v>
      </c>
      <c r="Q277" s="58" t="s">
        <v>2741</v>
      </c>
      <c r="R277" s="58" t="s">
        <v>544</v>
      </c>
      <c r="S277" s="58" t="s">
        <v>116</v>
      </c>
      <c r="U277" s="64"/>
      <c r="V277" s="66"/>
      <c r="W277" s="60">
        <v>45392.0</v>
      </c>
      <c r="X277" s="65" t="s">
        <v>108</v>
      </c>
      <c r="Y277" s="65" t="s">
        <v>101</v>
      </c>
      <c r="Z277" s="65" t="s">
        <v>108</v>
      </c>
      <c r="AA277" s="66"/>
      <c r="AB277" s="66"/>
      <c r="AC277" s="61"/>
      <c r="AD277" s="65" t="s">
        <v>2742</v>
      </c>
      <c r="AE277" s="65" t="s">
        <v>2743</v>
      </c>
      <c r="AF277" s="58" t="s">
        <v>2744</v>
      </c>
      <c r="AG277" s="58" t="s">
        <v>105</v>
      </c>
      <c r="AH277" s="64"/>
      <c r="AI277" s="58" t="s">
        <v>2745</v>
      </c>
      <c r="AK277" s="65" t="s">
        <v>238</v>
      </c>
      <c r="AL277" s="65" t="s">
        <v>101</v>
      </c>
      <c r="AM277" s="65" t="s">
        <v>108</v>
      </c>
      <c r="AN277" s="65" t="s">
        <v>108</v>
      </c>
      <c r="AO277" s="65" t="s">
        <v>101</v>
      </c>
      <c r="AP277" s="65" t="s">
        <v>101</v>
      </c>
      <c r="AQ277" s="65" t="s">
        <v>101</v>
      </c>
      <c r="AR277" s="65" t="s">
        <v>101</v>
      </c>
      <c r="AS277" s="58" t="s">
        <v>123</v>
      </c>
      <c r="AT277" s="58" t="s">
        <v>25</v>
      </c>
      <c r="AU277" s="58" t="s">
        <v>17</v>
      </c>
      <c r="AV277" s="58" t="s">
        <v>12</v>
      </c>
      <c r="AW277" s="58" t="s">
        <v>23</v>
      </c>
      <c r="AX277" s="58" t="s">
        <v>21</v>
      </c>
      <c r="AY277" s="58" t="s">
        <v>14</v>
      </c>
      <c r="AZ277" s="58" t="s">
        <v>19</v>
      </c>
      <c r="BA277" s="58" t="s">
        <v>15</v>
      </c>
      <c r="BB277" s="58" t="s">
        <v>17</v>
      </c>
      <c r="BC277" s="58" t="s">
        <v>18</v>
      </c>
      <c r="BD277" s="58" t="s">
        <v>20</v>
      </c>
      <c r="BE277" s="58" t="s">
        <v>12</v>
      </c>
      <c r="BF277" s="58" t="s">
        <v>22</v>
      </c>
      <c r="BG277" s="58" t="s">
        <v>24</v>
      </c>
      <c r="BH277" s="67" t="b">
        <v>0</v>
      </c>
      <c r="BI277" s="67" t="b">
        <v>0</v>
      </c>
      <c r="BJ277" s="67" t="b">
        <v>0</v>
      </c>
      <c r="BK277" s="67" t="b">
        <v>0</v>
      </c>
      <c r="BL277" s="67" t="b">
        <v>1</v>
      </c>
      <c r="BM277" s="67" t="b">
        <v>0</v>
      </c>
      <c r="BN277" s="58" t="s">
        <v>109</v>
      </c>
    </row>
    <row r="278">
      <c r="A278" s="58" t="s">
        <v>2746</v>
      </c>
      <c r="B278" s="58">
        <v>1.251201471E10</v>
      </c>
      <c r="C278" s="60">
        <v>45392.0</v>
      </c>
      <c r="D278" s="61"/>
      <c r="E278" s="62">
        <v>83.0</v>
      </c>
      <c r="F278" s="63" t="s">
        <v>90</v>
      </c>
      <c r="G278" s="64"/>
      <c r="H278" s="58" t="s">
        <v>91</v>
      </c>
      <c r="I278" s="64"/>
      <c r="J278" s="58" t="s">
        <v>2747</v>
      </c>
      <c r="K278" s="58" t="s">
        <v>93</v>
      </c>
      <c r="L278" s="58" t="s">
        <v>228</v>
      </c>
      <c r="M278" s="65" t="s">
        <v>95</v>
      </c>
      <c r="N278" s="60">
        <v>45370.0</v>
      </c>
      <c r="O278" s="58" t="s">
        <v>2748</v>
      </c>
      <c r="P278" s="58" t="s">
        <v>2749</v>
      </c>
      <c r="Q278" s="58" t="s">
        <v>2750</v>
      </c>
      <c r="R278" s="58" t="s">
        <v>843</v>
      </c>
      <c r="S278" s="58" t="s">
        <v>188</v>
      </c>
      <c r="U278" s="64"/>
      <c r="V278" s="66"/>
      <c r="W278" s="60">
        <v>45392.0</v>
      </c>
      <c r="X278" s="65" t="s">
        <v>101</v>
      </c>
      <c r="Y278" s="65" t="s">
        <v>101</v>
      </c>
      <c r="Z278" s="65" t="s">
        <v>101</v>
      </c>
      <c r="AA278" s="66"/>
      <c r="AB278" s="66"/>
      <c r="AC278" s="61"/>
      <c r="AD278" s="65" t="s">
        <v>2751</v>
      </c>
      <c r="AE278" s="65" t="s">
        <v>2752</v>
      </c>
      <c r="AF278" s="58" t="s">
        <v>2753</v>
      </c>
      <c r="AG278" s="58" t="s">
        <v>105</v>
      </c>
      <c r="AH278" s="64"/>
      <c r="AI278" s="58" t="s">
        <v>2754</v>
      </c>
      <c r="AK278" s="65" t="s">
        <v>107</v>
      </c>
      <c r="AL278" s="65" t="s">
        <v>101</v>
      </c>
      <c r="AM278" s="65" t="s">
        <v>101</v>
      </c>
      <c r="AN278" s="65" t="s">
        <v>108</v>
      </c>
      <c r="AO278" s="65" t="s">
        <v>108</v>
      </c>
      <c r="AP278" s="65" t="s">
        <v>108</v>
      </c>
      <c r="AQ278" s="65" t="s">
        <v>101</v>
      </c>
      <c r="AR278" s="65" t="s">
        <v>101</v>
      </c>
      <c r="AS278" s="58" t="s">
        <v>123</v>
      </c>
      <c r="AT278" s="58" t="s">
        <v>25</v>
      </c>
      <c r="AU278" s="58" t="s">
        <v>16</v>
      </c>
      <c r="AV278" s="58" t="s">
        <v>12</v>
      </c>
      <c r="AW278" s="58" t="s">
        <v>22</v>
      </c>
      <c r="AX278" s="58" t="s">
        <v>20</v>
      </c>
      <c r="AY278" s="58" t="s">
        <v>14</v>
      </c>
      <c r="AZ278" s="58" t="s">
        <v>18</v>
      </c>
      <c r="BA278" s="58" t="s">
        <v>15</v>
      </c>
      <c r="BB278" s="58" t="s">
        <v>17</v>
      </c>
      <c r="BC278" s="58" t="s">
        <v>19</v>
      </c>
      <c r="BD278" s="58" t="s">
        <v>20</v>
      </c>
      <c r="BE278" s="58" t="s">
        <v>12</v>
      </c>
      <c r="BF278" s="58" t="s">
        <v>22</v>
      </c>
      <c r="BG278" s="58" t="s">
        <v>24</v>
      </c>
      <c r="BH278" s="67" t="b">
        <v>0</v>
      </c>
      <c r="BI278" s="67" t="b">
        <v>0</v>
      </c>
      <c r="BJ278" s="67" t="b">
        <v>1</v>
      </c>
      <c r="BK278" s="67" t="b">
        <v>0</v>
      </c>
      <c r="BL278" s="67" t="b">
        <v>0</v>
      </c>
      <c r="BM278" s="67" t="b">
        <v>1</v>
      </c>
      <c r="BN278" s="58" t="s">
        <v>109</v>
      </c>
    </row>
    <row r="279">
      <c r="A279" s="58" t="s">
        <v>2755</v>
      </c>
      <c r="B279" s="58">
        <v>1.2558307964E10</v>
      </c>
      <c r="C279" s="60">
        <v>45392.0</v>
      </c>
      <c r="D279" s="61"/>
      <c r="E279" s="62">
        <v>83.0</v>
      </c>
      <c r="F279" s="63" t="s">
        <v>90</v>
      </c>
      <c r="G279" s="64"/>
      <c r="H279" s="58" t="s">
        <v>91</v>
      </c>
      <c r="I279" s="64"/>
      <c r="J279" s="58" t="s">
        <v>2756</v>
      </c>
      <c r="K279" s="58" t="s">
        <v>93</v>
      </c>
      <c r="L279" s="58" t="s">
        <v>2757</v>
      </c>
      <c r="M279" s="65" t="s">
        <v>95</v>
      </c>
      <c r="N279" s="60">
        <v>45373.0</v>
      </c>
      <c r="O279" s="58" t="s">
        <v>2758</v>
      </c>
      <c r="P279" s="58" t="s">
        <v>2759</v>
      </c>
      <c r="Q279" s="58" t="s">
        <v>2760</v>
      </c>
      <c r="R279" s="58" t="s">
        <v>2757</v>
      </c>
      <c r="S279" s="58" t="s">
        <v>257</v>
      </c>
      <c r="U279" s="64"/>
      <c r="V279" s="66"/>
      <c r="W279" s="60">
        <v>45392.0</v>
      </c>
      <c r="X279" s="65" t="s">
        <v>101</v>
      </c>
      <c r="Y279" s="65" t="s">
        <v>101</v>
      </c>
      <c r="Z279" s="65" t="s">
        <v>101</v>
      </c>
      <c r="AA279" s="66"/>
      <c r="AB279" s="66"/>
      <c r="AC279" s="61"/>
      <c r="AD279" s="65" t="s">
        <v>2761</v>
      </c>
      <c r="AE279" s="65" t="s">
        <v>2762</v>
      </c>
      <c r="AF279" s="58" t="s">
        <v>2763</v>
      </c>
      <c r="AG279" s="58" t="s">
        <v>105</v>
      </c>
      <c r="AH279" s="64"/>
      <c r="AI279" s="58" t="s">
        <v>2764</v>
      </c>
      <c r="AK279" s="65" t="s">
        <v>122</v>
      </c>
      <c r="AL279" s="65" t="s">
        <v>108</v>
      </c>
      <c r="AM279" s="65" t="s">
        <v>108</v>
      </c>
      <c r="AN279" s="65" t="s">
        <v>108</v>
      </c>
      <c r="AO279" s="65" t="s">
        <v>101</v>
      </c>
      <c r="AP279" s="65" t="s">
        <v>108</v>
      </c>
      <c r="AQ279" s="65" t="s">
        <v>101</v>
      </c>
      <c r="AR279" s="65" t="s">
        <v>108</v>
      </c>
      <c r="AS279" s="58" t="s">
        <v>250</v>
      </c>
      <c r="AT279" s="58" t="s">
        <v>25</v>
      </c>
      <c r="AU279" s="58" t="s">
        <v>16</v>
      </c>
      <c r="AV279" s="58" t="s">
        <v>12</v>
      </c>
      <c r="AW279" s="58" t="s">
        <v>23</v>
      </c>
      <c r="AX279" s="58" t="s">
        <v>20</v>
      </c>
      <c r="AY279" s="58" t="s">
        <v>14</v>
      </c>
      <c r="AZ279" s="58" t="s">
        <v>18</v>
      </c>
      <c r="BA279" s="58" t="s">
        <v>15</v>
      </c>
      <c r="BB279" s="58" t="s">
        <v>16</v>
      </c>
      <c r="BC279" s="58" t="s">
        <v>18</v>
      </c>
      <c r="BD279" s="58" t="s">
        <v>20</v>
      </c>
      <c r="BE279" s="58" t="s">
        <v>12</v>
      </c>
      <c r="BF279" s="58" t="s">
        <v>22</v>
      </c>
      <c r="BG279" s="58" t="s">
        <v>25</v>
      </c>
      <c r="BH279" s="67" t="b">
        <v>1</v>
      </c>
      <c r="BI279" s="67" t="b">
        <v>0</v>
      </c>
      <c r="BJ279" s="67" t="b">
        <v>1</v>
      </c>
      <c r="BK279" s="67" t="b">
        <v>1</v>
      </c>
      <c r="BL279" s="67" t="b">
        <v>1</v>
      </c>
      <c r="BM279" s="67" t="b">
        <v>0</v>
      </c>
      <c r="BN279" s="58" t="s">
        <v>109</v>
      </c>
    </row>
    <row r="280">
      <c r="A280" s="58" t="s">
        <v>2765</v>
      </c>
      <c r="B280" s="58">
        <v>1.2558321004E10</v>
      </c>
      <c r="C280" s="60">
        <v>45392.0</v>
      </c>
      <c r="D280" s="61"/>
      <c r="E280" s="62">
        <v>83.0</v>
      </c>
      <c r="F280" s="63" t="s">
        <v>90</v>
      </c>
      <c r="G280" s="64"/>
      <c r="H280" s="58" t="s">
        <v>91</v>
      </c>
      <c r="I280" s="64"/>
      <c r="J280" s="58" t="s">
        <v>2766</v>
      </c>
      <c r="K280" s="58" t="s">
        <v>93</v>
      </c>
      <c r="L280" s="58" t="s">
        <v>2133</v>
      </c>
      <c r="M280" s="65" t="s">
        <v>95</v>
      </c>
      <c r="N280" s="60">
        <v>45373.0</v>
      </c>
      <c r="O280" s="58" t="s">
        <v>2767</v>
      </c>
      <c r="P280" s="58" t="s">
        <v>2768</v>
      </c>
      <c r="Q280" s="58" t="s">
        <v>2769</v>
      </c>
      <c r="R280" s="58" t="s">
        <v>2133</v>
      </c>
      <c r="S280" s="58" t="s">
        <v>804</v>
      </c>
      <c r="U280" s="64"/>
      <c r="V280" s="66"/>
      <c r="W280" s="60">
        <v>45392.0</v>
      </c>
      <c r="X280" s="65" t="s">
        <v>108</v>
      </c>
      <c r="Y280" s="65" t="s">
        <v>101</v>
      </c>
      <c r="Z280" s="65" t="s">
        <v>108</v>
      </c>
      <c r="AA280" s="66"/>
      <c r="AB280" s="66"/>
      <c r="AC280" s="61"/>
      <c r="AD280" s="65" t="s">
        <v>2770</v>
      </c>
      <c r="AE280" s="65" t="s">
        <v>2771</v>
      </c>
      <c r="AF280" s="58" t="s">
        <v>2772</v>
      </c>
      <c r="AG280" s="58" t="s">
        <v>105</v>
      </c>
      <c r="AH280" s="64"/>
      <c r="AI280" s="58" t="s">
        <v>2773</v>
      </c>
      <c r="AK280" s="65" t="s">
        <v>108</v>
      </c>
      <c r="AL280" s="65" t="s">
        <v>101</v>
      </c>
      <c r="AM280" s="65" t="s">
        <v>108</v>
      </c>
      <c r="AN280" s="65" t="s">
        <v>101</v>
      </c>
      <c r="AO280" s="65" t="s">
        <v>101</v>
      </c>
      <c r="AP280" s="65" t="s">
        <v>101</v>
      </c>
      <c r="AQ280" s="65" t="s">
        <v>101</v>
      </c>
      <c r="AR280" s="65" t="s">
        <v>101</v>
      </c>
      <c r="AS280" s="58" t="s">
        <v>123</v>
      </c>
      <c r="AT280" s="58" t="s">
        <v>25</v>
      </c>
      <c r="AU280" s="58" t="s">
        <v>17</v>
      </c>
      <c r="AV280" s="58" t="s">
        <v>13</v>
      </c>
      <c r="AW280" s="58" t="s">
        <v>23</v>
      </c>
      <c r="AX280" s="58" t="s">
        <v>21</v>
      </c>
      <c r="AY280" s="58" t="s">
        <v>14</v>
      </c>
      <c r="AZ280" s="58" t="s">
        <v>19</v>
      </c>
      <c r="BA280" s="58" t="s">
        <v>15</v>
      </c>
      <c r="BB280" s="58" t="s">
        <v>17</v>
      </c>
      <c r="BC280" s="58" t="s">
        <v>18</v>
      </c>
      <c r="BD280" s="58" t="s">
        <v>20</v>
      </c>
      <c r="BE280" s="58" t="s">
        <v>12</v>
      </c>
      <c r="BF280" s="58" t="s">
        <v>22</v>
      </c>
      <c r="BG280" s="58" t="s">
        <v>24</v>
      </c>
      <c r="BH280" s="67" t="b">
        <v>0</v>
      </c>
      <c r="BI280" s="67" t="b">
        <v>0</v>
      </c>
      <c r="BJ280" s="67" t="b">
        <v>0</v>
      </c>
      <c r="BK280" s="67" t="b">
        <v>0</v>
      </c>
      <c r="BL280" s="67" t="b">
        <v>1</v>
      </c>
      <c r="BM280" s="67" t="b">
        <v>0</v>
      </c>
      <c r="BN280" s="58" t="s">
        <v>809</v>
      </c>
    </row>
    <row r="281">
      <c r="A281" s="58" t="s">
        <v>2774</v>
      </c>
      <c r="B281" s="58">
        <v>1.2588939375E10</v>
      </c>
      <c r="C281" s="60">
        <v>45392.0</v>
      </c>
      <c r="D281" s="61"/>
      <c r="E281" s="62">
        <v>83.0</v>
      </c>
      <c r="F281" s="63" t="s">
        <v>90</v>
      </c>
      <c r="G281" s="64"/>
      <c r="H281" s="58" t="s">
        <v>91</v>
      </c>
      <c r="I281" s="64"/>
      <c r="J281" s="58" t="s">
        <v>2775</v>
      </c>
      <c r="K281" s="58" t="s">
        <v>93</v>
      </c>
      <c r="L281" s="58" t="s">
        <v>170</v>
      </c>
      <c r="M281" s="65" t="s">
        <v>95</v>
      </c>
      <c r="N281" s="60">
        <v>45376.0</v>
      </c>
      <c r="O281" s="58" t="s">
        <v>2776</v>
      </c>
      <c r="P281" s="58" t="s">
        <v>2777</v>
      </c>
      <c r="Q281" s="58" t="s">
        <v>2778</v>
      </c>
      <c r="R281" s="58" t="s">
        <v>448</v>
      </c>
      <c r="S281" s="58" t="s">
        <v>449</v>
      </c>
      <c r="U281" s="64"/>
      <c r="V281" s="66"/>
      <c r="W281" s="60">
        <v>45392.0</v>
      </c>
      <c r="X281" s="65" t="s">
        <v>101</v>
      </c>
      <c r="Y281" s="65" t="s">
        <v>101</v>
      </c>
      <c r="Z281" s="65" t="s">
        <v>101</v>
      </c>
      <c r="AA281" s="66"/>
      <c r="AB281" s="66"/>
      <c r="AC281" s="61"/>
      <c r="AD281" s="65" t="s">
        <v>2779</v>
      </c>
      <c r="AE281" s="65" t="s">
        <v>2780</v>
      </c>
      <c r="AF281" s="58" t="s">
        <v>2781</v>
      </c>
      <c r="AG281" s="58" t="s">
        <v>105</v>
      </c>
      <c r="AH281" s="64"/>
      <c r="AI281" s="58" t="s">
        <v>2782</v>
      </c>
      <c r="AK281" s="65" t="s">
        <v>136</v>
      </c>
      <c r="AL281" s="65" t="s">
        <v>101</v>
      </c>
      <c r="AM281" s="65" t="s">
        <v>108</v>
      </c>
      <c r="AN281" s="65" t="s">
        <v>108</v>
      </c>
      <c r="AO281" s="65" t="s">
        <v>108</v>
      </c>
      <c r="AP281" s="65" t="s">
        <v>101</v>
      </c>
      <c r="AQ281" s="65" t="s">
        <v>108</v>
      </c>
      <c r="AR281" s="65" t="s">
        <v>101</v>
      </c>
      <c r="AS281" s="58" t="s">
        <v>123</v>
      </c>
      <c r="AT281" s="58" t="s">
        <v>25</v>
      </c>
      <c r="AU281" s="58" t="s">
        <v>17</v>
      </c>
      <c r="AV281" s="58" t="s">
        <v>12</v>
      </c>
      <c r="AW281" s="58" t="s">
        <v>23</v>
      </c>
      <c r="AX281" s="58" t="s">
        <v>20</v>
      </c>
      <c r="AY281" s="58" t="s">
        <v>14</v>
      </c>
      <c r="AZ281" s="58" t="s">
        <v>18</v>
      </c>
      <c r="BA281" s="58" t="s">
        <v>14</v>
      </c>
      <c r="BB281" s="58" t="s">
        <v>17</v>
      </c>
      <c r="BC281" s="58" t="s">
        <v>19</v>
      </c>
      <c r="BD281" s="58" t="s">
        <v>21</v>
      </c>
      <c r="BE281" s="58" t="s">
        <v>12</v>
      </c>
      <c r="BF281" s="58" t="s">
        <v>23</v>
      </c>
      <c r="BG281" s="58" t="s">
        <v>24</v>
      </c>
      <c r="BH281" s="67" t="b">
        <v>0</v>
      </c>
      <c r="BI281" s="67" t="b">
        <v>1</v>
      </c>
      <c r="BJ281" s="67" t="b">
        <v>0</v>
      </c>
      <c r="BK281" s="67" t="b">
        <v>0</v>
      </c>
      <c r="BL281" s="67" t="b">
        <v>1</v>
      </c>
      <c r="BM281" s="67" t="b">
        <v>1</v>
      </c>
      <c r="BN281" s="58" t="s">
        <v>109</v>
      </c>
    </row>
    <row r="282">
      <c r="A282" s="58" t="s">
        <v>2783</v>
      </c>
      <c r="B282" s="58">
        <v>1.2647972217E10</v>
      </c>
      <c r="C282" s="60">
        <v>45392.0</v>
      </c>
      <c r="D282" s="61"/>
      <c r="E282" s="62">
        <v>83.0</v>
      </c>
      <c r="F282" s="63" t="s">
        <v>90</v>
      </c>
      <c r="G282" s="64"/>
      <c r="H282" s="58" t="s">
        <v>91</v>
      </c>
      <c r="I282" s="64"/>
      <c r="J282" s="58" t="s">
        <v>2784</v>
      </c>
      <c r="K282" s="58" t="s">
        <v>93</v>
      </c>
      <c r="L282" s="58" t="s">
        <v>390</v>
      </c>
      <c r="M282" s="65" t="s">
        <v>95</v>
      </c>
      <c r="N282" s="60">
        <v>45380.0</v>
      </c>
      <c r="O282" s="58" t="s">
        <v>2785</v>
      </c>
      <c r="P282" s="58" t="s">
        <v>2786</v>
      </c>
      <c r="Q282" s="58" t="s">
        <v>2787</v>
      </c>
      <c r="R282" s="58" t="s">
        <v>696</v>
      </c>
      <c r="S282" s="58" t="s">
        <v>175</v>
      </c>
      <c r="T282" s="64"/>
      <c r="U282" s="64"/>
      <c r="V282" s="66"/>
      <c r="W282" s="60">
        <v>45392.0</v>
      </c>
      <c r="X282" s="65" t="s">
        <v>101</v>
      </c>
      <c r="Y282" s="65" t="s">
        <v>101</v>
      </c>
      <c r="Z282" s="65" t="s">
        <v>101</v>
      </c>
      <c r="AA282" s="66"/>
      <c r="AB282" s="66"/>
      <c r="AC282" s="61"/>
      <c r="AD282" s="65" t="s">
        <v>2788</v>
      </c>
      <c r="AE282" s="65" t="s">
        <v>2789</v>
      </c>
      <c r="AF282" s="58" t="s">
        <v>2790</v>
      </c>
      <c r="AG282" s="58" t="s">
        <v>105</v>
      </c>
      <c r="AH282" s="64"/>
      <c r="AI282" s="58" t="s">
        <v>2791</v>
      </c>
      <c r="AK282" s="65" t="s">
        <v>122</v>
      </c>
      <c r="AL282" s="65" t="s">
        <v>101</v>
      </c>
      <c r="AM282" s="65" t="s">
        <v>108</v>
      </c>
      <c r="AN282" s="65" t="s">
        <v>108</v>
      </c>
      <c r="AO282" s="65" t="s">
        <v>108</v>
      </c>
      <c r="AP282" s="65" t="s">
        <v>108</v>
      </c>
      <c r="AQ282" s="65" t="s">
        <v>108</v>
      </c>
      <c r="AR282" s="65" t="s">
        <v>101</v>
      </c>
      <c r="AS282" s="58" t="s">
        <v>123</v>
      </c>
      <c r="AT282" s="58" t="s">
        <v>25</v>
      </c>
      <c r="AU282" s="58" t="s">
        <v>16</v>
      </c>
      <c r="AV282" s="58" t="s">
        <v>12</v>
      </c>
      <c r="AW282" s="58" t="s">
        <v>23</v>
      </c>
      <c r="AX282" s="58" t="s">
        <v>21</v>
      </c>
      <c r="AY282" s="58" t="s">
        <v>14</v>
      </c>
      <c r="AZ282" s="58" t="s">
        <v>19</v>
      </c>
      <c r="BA282" s="58" t="s">
        <v>14</v>
      </c>
      <c r="BB282" s="58" t="s">
        <v>16</v>
      </c>
      <c r="BC282" s="58" t="s">
        <v>18</v>
      </c>
      <c r="BD282" s="58" t="s">
        <v>21</v>
      </c>
      <c r="BE282" s="58" t="s">
        <v>12</v>
      </c>
      <c r="BF282" s="58" t="s">
        <v>23</v>
      </c>
      <c r="BG282" s="58" t="s">
        <v>24</v>
      </c>
      <c r="BH282" s="67" t="b">
        <v>0</v>
      </c>
      <c r="BI282" s="67" t="b">
        <v>1</v>
      </c>
      <c r="BJ282" s="67" t="b">
        <v>1</v>
      </c>
      <c r="BK282" s="67" t="b">
        <v>0</v>
      </c>
      <c r="BL282" s="67" t="b">
        <v>1</v>
      </c>
      <c r="BM282" s="67" t="b">
        <v>1</v>
      </c>
      <c r="BN282" s="58" t="s">
        <v>109</v>
      </c>
    </row>
    <row r="283">
      <c r="A283" s="58" t="s">
        <v>2792</v>
      </c>
      <c r="B283" s="58">
        <v>1.205857682E10</v>
      </c>
      <c r="C283" s="60">
        <v>45392.0</v>
      </c>
      <c r="D283" s="61"/>
      <c r="E283" s="62">
        <v>83.0</v>
      </c>
      <c r="F283" s="63" t="s">
        <v>151</v>
      </c>
      <c r="G283" s="58" t="s">
        <v>954</v>
      </c>
      <c r="H283" s="58" t="s">
        <v>168</v>
      </c>
      <c r="I283" s="58" t="s">
        <v>168</v>
      </c>
      <c r="J283" s="58" t="s">
        <v>2793</v>
      </c>
      <c r="K283" s="58" t="s">
        <v>93</v>
      </c>
      <c r="L283" s="58" t="s">
        <v>170</v>
      </c>
      <c r="M283" s="65" t="s">
        <v>95</v>
      </c>
      <c r="N283" s="60">
        <v>45330.0</v>
      </c>
      <c r="O283" s="58" t="s">
        <v>2794</v>
      </c>
      <c r="P283" s="58" t="s">
        <v>2795</v>
      </c>
      <c r="Q283" s="58" t="s">
        <v>2796</v>
      </c>
      <c r="R283" s="58" t="s">
        <v>143</v>
      </c>
      <c r="S283" s="58" t="s">
        <v>144</v>
      </c>
      <c r="U283" s="64"/>
      <c r="V283" s="66"/>
      <c r="W283" s="60">
        <v>45392.0</v>
      </c>
      <c r="X283" s="65" t="s">
        <v>101</v>
      </c>
      <c r="Y283" s="65" t="s">
        <v>101</v>
      </c>
      <c r="Z283" s="65" t="s">
        <v>101</v>
      </c>
      <c r="AA283" s="66"/>
      <c r="AB283" s="66"/>
      <c r="AC283" s="61"/>
      <c r="AD283" s="65" t="s">
        <v>2797</v>
      </c>
      <c r="AE283" s="65" t="s">
        <v>2798</v>
      </c>
      <c r="AF283" s="58" t="s">
        <v>2799</v>
      </c>
      <c r="AG283" s="58" t="s">
        <v>105</v>
      </c>
      <c r="AH283" s="58">
        <v>2.903241499E9</v>
      </c>
      <c r="AI283" s="58" t="s">
        <v>2800</v>
      </c>
      <c r="AJ283" s="58" t="s">
        <v>2801</v>
      </c>
      <c r="AK283" s="65" t="s">
        <v>107</v>
      </c>
      <c r="AL283" s="65" t="s">
        <v>101</v>
      </c>
      <c r="AM283" s="65" t="s">
        <v>101</v>
      </c>
      <c r="AN283" s="65" t="s">
        <v>101</v>
      </c>
      <c r="AO283" s="65" t="s">
        <v>108</v>
      </c>
      <c r="AP283" s="65" t="s">
        <v>108</v>
      </c>
      <c r="AQ283" s="65" t="s">
        <v>101</v>
      </c>
      <c r="AR283" s="65" t="s">
        <v>108</v>
      </c>
      <c r="AS283" s="58" t="s">
        <v>123</v>
      </c>
      <c r="AT283" s="58" t="s">
        <v>25</v>
      </c>
      <c r="AU283" s="58" t="s">
        <v>17</v>
      </c>
      <c r="AV283" s="58" t="s">
        <v>13</v>
      </c>
      <c r="AW283" s="58" t="s">
        <v>23</v>
      </c>
      <c r="AX283" s="58" t="s">
        <v>20</v>
      </c>
      <c r="AY283" s="58" t="s">
        <v>14</v>
      </c>
      <c r="AZ283" s="58" t="s">
        <v>18</v>
      </c>
      <c r="BA283" s="58" t="s">
        <v>15</v>
      </c>
      <c r="BB283" s="58" t="s">
        <v>16</v>
      </c>
      <c r="BC283" s="58" t="s">
        <v>18</v>
      </c>
      <c r="BD283" s="58" t="s">
        <v>20</v>
      </c>
      <c r="BE283" s="58" t="s">
        <v>12</v>
      </c>
      <c r="BF283" s="58" t="s">
        <v>23</v>
      </c>
      <c r="BG283" s="58" t="s">
        <v>24</v>
      </c>
      <c r="BH283" s="67" t="b">
        <v>0</v>
      </c>
      <c r="BI283" s="67" t="b">
        <v>0</v>
      </c>
      <c r="BJ283" s="67" t="b">
        <v>1</v>
      </c>
      <c r="BK283" s="67" t="b">
        <v>1</v>
      </c>
      <c r="BL283" s="67" t="b">
        <v>0</v>
      </c>
      <c r="BM283" s="67" t="b">
        <v>1</v>
      </c>
      <c r="BN283" s="58" t="s">
        <v>109</v>
      </c>
    </row>
    <row r="284">
      <c r="A284" s="58" t="s">
        <v>2802</v>
      </c>
      <c r="B284" s="58">
        <v>1.2465926045E10</v>
      </c>
      <c r="C284" s="60">
        <v>45392.0</v>
      </c>
      <c r="D284" s="61"/>
      <c r="E284" s="62">
        <v>83.0</v>
      </c>
      <c r="F284" s="63" t="s">
        <v>90</v>
      </c>
      <c r="G284" s="64"/>
      <c r="H284" s="58" t="s">
        <v>91</v>
      </c>
      <c r="I284" s="64"/>
      <c r="J284" s="58" t="s">
        <v>2803</v>
      </c>
      <c r="K284" s="58" t="s">
        <v>93</v>
      </c>
      <c r="L284" s="58" t="s">
        <v>341</v>
      </c>
      <c r="M284" s="65" t="s">
        <v>95</v>
      </c>
      <c r="N284" s="60">
        <v>45365.0</v>
      </c>
      <c r="O284" s="58" t="s">
        <v>2804</v>
      </c>
      <c r="P284" s="58" t="s">
        <v>2805</v>
      </c>
      <c r="Q284" s="58" t="s">
        <v>2806</v>
      </c>
      <c r="R284" s="58" t="s">
        <v>2807</v>
      </c>
      <c r="S284" s="58" t="s">
        <v>312</v>
      </c>
      <c r="U284" s="64"/>
      <c r="V284" s="66"/>
      <c r="W284" s="60">
        <v>45392.0</v>
      </c>
      <c r="X284" s="65" t="s">
        <v>108</v>
      </c>
      <c r="Y284" s="65" t="s">
        <v>101</v>
      </c>
      <c r="Z284" s="65" t="s">
        <v>108</v>
      </c>
      <c r="AA284" s="66"/>
      <c r="AB284" s="66"/>
      <c r="AC284" s="61"/>
      <c r="AD284" s="65" t="s">
        <v>2808</v>
      </c>
      <c r="AE284" s="65" t="s">
        <v>2809</v>
      </c>
      <c r="AF284" s="58" t="s">
        <v>2810</v>
      </c>
      <c r="AG284" s="58" t="s">
        <v>105</v>
      </c>
      <c r="AH284" s="64"/>
      <c r="AI284" s="58" t="s">
        <v>2811</v>
      </c>
      <c r="AK284" s="65" t="s">
        <v>122</v>
      </c>
      <c r="AL284" s="65" t="s">
        <v>101</v>
      </c>
      <c r="AM284" s="65" t="s">
        <v>108</v>
      </c>
      <c r="AN284" s="65" t="s">
        <v>108</v>
      </c>
      <c r="AO284" s="65" t="s">
        <v>108</v>
      </c>
      <c r="AP284" s="65" t="s">
        <v>101</v>
      </c>
      <c r="AQ284" s="65" t="s">
        <v>108</v>
      </c>
      <c r="AR284" s="65" t="s">
        <v>108</v>
      </c>
      <c r="AS284" s="58" t="s">
        <v>123</v>
      </c>
      <c r="AT284" s="58" t="s">
        <v>25</v>
      </c>
      <c r="AU284" s="58" t="s">
        <v>16</v>
      </c>
      <c r="AV284" s="58" t="s">
        <v>13</v>
      </c>
      <c r="AW284" s="58" t="s">
        <v>23</v>
      </c>
      <c r="AX284" s="58" t="s">
        <v>20</v>
      </c>
      <c r="AY284" s="58" t="s">
        <v>14</v>
      </c>
      <c r="AZ284" s="58" t="s">
        <v>18</v>
      </c>
      <c r="BA284" s="58" t="s">
        <v>14</v>
      </c>
      <c r="BB284" s="58" t="s">
        <v>16</v>
      </c>
      <c r="BC284" s="58" t="s">
        <v>18</v>
      </c>
      <c r="BD284" s="58" t="s">
        <v>21</v>
      </c>
      <c r="BE284" s="58" t="s">
        <v>13</v>
      </c>
      <c r="BF284" s="58" t="s">
        <v>23</v>
      </c>
      <c r="BG284" s="58" t="s">
        <v>24</v>
      </c>
      <c r="BH284" s="67" t="b">
        <v>0</v>
      </c>
      <c r="BI284" s="67" t="b">
        <v>1</v>
      </c>
      <c r="BJ284" s="67" t="b">
        <v>0</v>
      </c>
      <c r="BK284" s="67" t="b">
        <v>1</v>
      </c>
      <c r="BL284" s="67" t="b">
        <v>1</v>
      </c>
      <c r="BM284" s="67" t="b">
        <v>1</v>
      </c>
      <c r="BN284" s="58" t="s">
        <v>109</v>
      </c>
    </row>
    <row r="285">
      <c r="A285" s="58" t="s">
        <v>2812</v>
      </c>
      <c r="B285" s="58">
        <v>1.2248375106E10</v>
      </c>
      <c r="C285" s="60">
        <v>45392.0</v>
      </c>
      <c r="D285" s="61"/>
      <c r="E285" s="62">
        <v>83.0</v>
      </c>
      <c r="F285" s="63" t="s">
        <v>90</v>
      </c>
      <c r="G285" s="64"/>
      <c r="H285" s="58" t="s">
        <v>91</v>
      </c>
      <c r="I285" s="64"/>
      <c r="J285" s="58" t="s">
        <v>2813</v>
      </c>
      <c r="K285" s="58" t="s">
        <v>93</v>
      </c>
      <c r="L285" s="58" t="s">
        <v>228</v>
      </c>
      <c r="M285" s="65" t="s">
        <v>95</v>
      </c>
      <c r="N285" s="60">
        <v>45349.0</v>
      </c>
      <c r="O285" s="58" t="s">
        <v>2814</v>
      </c>
      <c r="P285" s="58" t="s">
        <v>1743</v>
      </c>
      <c r="Q285" s="58" t="s">
        <v>2815</v>
      </c>
      <c r="R285" s="58" t="s">
        <v>2816</v>
      </c>
      <c r="S285" s="58" t="s">
        <v>648</v>
      </c>
      <c r="U285" s="64"/>
      <c r="V285" s="66"/>
      <c r="W285" s="60">
        <v>45391.0</v>
      </c>
      <c r="X285" s="65" t="s">
        <v>108</v>
      </c>
      <c r="Y285" s="65" t="s">
        <v>101</v>
      </c>
      <c r="Z285" s="65" t="s">
        <v>108</v>
      </c>
      <c r="AA285" s="66"/>
      <c r="AB285" s="66"/>
      <c r="AC285" s="61"/>
      <c r="AD285" s="65" t="s">
        <v>2817</v>
      </c>
      <c r="AE285" s="65" t="s">
        <v>2818</v>
      </c>
      <c r="AF285" s="58" t="s">
        <v>2819</v>
      </c>
      <c r="AG285" s="58" t="s">
        <v>105</v>
      </c>
      <c r="AH285" s="64"/>
      <c r="AI285" s="58" t="s">
        <v>2820</v>
      </c>
      <c r="AK285" s="65" t="s">
        <v>122</v>
      </c>
      <c r="AL285" s="65" t="s">
        <v>101</v>
      </c>
      <c r="AM285" s="65" t="s">
        <v>108</v>
      </c>
      <c r="AN285" s="65" t="s">
        <v>108</v>
      </c>
      <c r="AO285" s="65" t="s">
        <v>101</v>
      </c>
      <c r="AP285" s="65" t="s">
        <v>108</v>
      </c>
      <c r="AQ285" s="65" t="s">
        <v>108</v>
      </c>
      <c r="AR285" s="65" t="s">
        <v>108</v>
      </c>
      <c r="AS285" s="58" t="s">
        <v>123</v>
      </c>
      <c r="AT285" s="58" t="s">
        <v>25</v>
      </c>
      <c r="AU285" s="58" t="s">
        <v>16</v>
      </c>
      <c r="AV285" s="58" t="s">
        <v>12</v>
      </c>
      <c r="AW285" s="58" t="s">
        <v>23</v>
      </c>
      <c r="AX285" s="58" t="s">
        <v>21</v>
      </c>
      <c r="AY285" s="58" t="s">
        <v>15</v>
      </c>
      <c r="AZ285" s="58" t="s">
        <v>19</v>
      </c>
      <c r="BA285" s="58" t="s">
        <v>15</v>
      </c>
      <c r="BB285" s="58" t="s">
        <v>16</v>
      </c>
      <c r="BC285" s="58" t="s">
        <v>19</v>
      </c>
      <c r="BD285" s="58" t="s">
        <v>21</v>
      </c>
      <c r="BE285" s="58" t="s">
        <v>12</v>
      </c>
      <c r="BF285" s="58" t="s">
        <v>22</v>
      </c>
      <c r="BG285" s="58" t="s">
        <v>24</v>
      </c>
      <c r="BH285" s="67" t="b">
        <v>0</v>
      </c>
      <c r="BI285" s="67" t="b">
        <v>1</v>
      </c>
      <c r="BJ285" s="67" t="b">
        <v>1</v>
      </c>
      <c r="BK285" s="67" t="b">
        <v>1</v>
      </c>
      <c r="BL285" s="67" t="b">
        <v>1</v>
      </c>
      <c r="BM285" s="67" t="b">
        <v>0</v>
      </c>
      <c r="BN285" s="58" t="s">
        <v>809</v>
      </c>
    </row>
    <row r="286" hidden="1">
      <c r="A286" s="58" t="s">
        <v>2821</v>
      </c>
      <c r="B286" s="58">
        <v>1.2070181018E10</v>
      </c>
      <c r="C286" s="60">
        <v>45392.0</v>
      </c>
      <c r="D286" s="61"/>
      <c r="E286" s="62">
        <v>83.0</v>
      </c>
      <c r="F286" s="63" t="s">
        <v>90</v>
      </c>
      <c r="G286" s="64"/>
      <c r="H286" s="58" t="s">
        <v>91</v>
      </c>
      <c r="I286" s="64"/>
      <c r="J286" s="58" t="s">
        <v>2822</v>
      </c>
      <c r="K286" s="58" t="s">
        <v>93</v>
      </c>
      <c r="L286" s="58" t="s">
        <v>1841</v>
      </c>
      <c r="M286" s="65" t="s">
        <v>95</v>
      </c>
      <c r="N286" s="60">
        <v>45331.0</v>
      </c>
      <c r="O286" s="58" t="s">
        <v>2823</v>
      </c>
      <c r="P286" s="58" t="s">
        <v>2824</v>
      </c>
      <c r="Q286" s="58" t="s">
        <v>2825</v>
      </c>
      <c r="R286" s="58" t="s">
        <v>1841</v>
      </c>
      <c r="S286" s="58" t="s">
        <v>292</v>
      </c>
      <c r="U286" s="64"/>
      <c r="V286" s="65" t="s">
        <v>1570</v>
      </c>
      <c r="W286" s="60">
        <v>45358.0</v>
      </c>
      <c r="X286" s="65" t="s">
        <v>108</v>
      </c>
      <c r="Y286" s="65" t="s">
        <v>108</v>
      </c>
      <c r="Z286" s="65" t="s">
        <v>238</v>
      </c>
      <c r="AA286" s="66"/>
      <c r="AB286" s="66"/>
      <c r="AC286" s="61"/>
      <c r="AD286" s="65" t="s">
        <v>2826</v>
      </c>
      <c r="AE286" s="65" t="s">
        <v>2827</v>
      </c>
      <c r="AF286" s="58" t="s">
        <v>2828</v>
      </c>
      <c r="AG286" s="58" t="s">
        <v>105</v>
      </c>
      <c r="AH286" s="64"/>
      <c r="AI286" s="58" t="s">
        <v>2829</v>
      </c>
      <c r="AK286" s="65" t="s">
        <v>101</v>
      </c>
      <c r="AL286" s="65" t="s">
        <v>101</v>
      </c>
      <c r="AM286" s="65" t="s">
        <v>101</v>
      </c>
      <c r="AN286" s="65" t="s">
        <v>101</v>
      </c>
      <c r="AO286" s="65" t="s">
        <v>101</v>
      </c>
      <c r="AP286" s="65" t="s">
        <v>101</v>
      </c>
      <c r="AQ286" s="65" t="s">
        <v>101</v>
      </c>
      <c r="AR286" s="65" t="s">
        <v>101</v>
      </c>
      <c r="AS286" s="58" t="s">
        <v>123</v>
      </c>
      <c r="AT286" s="64"/>
      <c r="AU286" s="64"/>
      <c r="AV286" s="64"/>
      <c r="AW286" s="64"/>
      <c r="AX286" s="64"/>
      <c r="AY286" s="64"/>
      <c r="AZ286" s="64"/>
      <c r="BA286" s="64"/>
      <c r="BB286" s="64"/>
      <c r="BC286" s="64"/>
      <c r="BD286" s="64"/>
      <c r="BE286" s="64"/>
      <c r="BF286" s="64"/>
      <c r="BG286" s="64"/>
      <c r="BH286" s="64"/>
      <c r="BI286" s="64"/>
      <c r="BJ286" s="64"/>
      <c r="BK286" s="64"/>
      <c r="BL286" s="64"/>
      <c r="BM286" s="64"/>
      <c r="BN286" s="58" t="s">
        <v>109</v>
      </c>
    </row>
    <row r="287">
      <c r="A287" s="58" t="s">
        <v>2830</v>
      </c>
      <c r="B287" s="58">
        <v>1.2540513939E10</v>
      </c>
      <c r="C287" s="60">
        <v>45391.0</v>
      </c>
      <c r="D287" s="61"/>
      <c r="E287" s="62">
        <v>84.0</v>
      </c>
      <c r="F287" s="63" t="s">
        <v>90</v>
      </c>
      <c r="G287" s="64"/>
      <c r="H287" s="58" t="s">
        <v>91</v>
      </c>
      <c r="I287" s="64"/>
      <c r="J287" s="58" t="s">
        <v>2831</v>
      </c>
      <c r="K287" s="58" t="s">
        <v>93</v>
      </c>
      <c r="L287" s="58" t="s">
        <v>390</v>
      </c>
      <c r="M287" s="65" t="s">
        <v>95</v>
      </c>
      <c r="N287" s="60">
        <v>45372.0</v>
      </c>
      <c r="O287" s="58" t="s">
        <v>2832</v>
      </c>
      <c r="P287" s="58" t="s">
        <v>2833</v>
      </c>
      <c r="Q287" s="58" t="s">
        <v>2834</v>
      </c>
      <c r="R287" s="58" t="s">
        <v>477</v>
      </c>
      <c r="S287" s="58" t="s">
        <v>131</v>
      </c>
      <c r="U287" s="64"/>
      <c r="V287" s="66"/>
      <c r="W287" s="60">
        <v>45391.0</v>
      </c>
      <c r="X287" s="65" t="s">
        <v>101</v>
      </c>
      <c r="Y287" s="65" t="s">
        <v>101</v>
      </c>
      <c r="Z287" s="65" t="s">
        <v>101</v>
      </c>
      <c r="AA287" s="66"/>
      <c r="AB287" s="66"/>
      <c r="AC287" s="61"/>
      <c r="AD287" s="65" t="s">
        <v>2835</v>
      </c>
      <c r="AE287" s="65" t="s">
        <v>2836</v>
      </c>
      <c r="AF287" s="58" t="s">
        <v>2837</v>
      </c>
      <c r="AG287" s="58" t="s">
        <v>105</v>
      </c>
      <c r="AH287" s="64"/>
      <c r="AI287" s="58" t="s">
        <v>2838</v>
      </c>
      <c r="AK287" s="65" t="s">
        <v>238</v>
      </c>
      <c r="AL287" s="65" t="s">
        <v>101</v>
      </c>
      <c r="AM287" s="65" t="s">
        <v>101</v>
      </c>
      <c r="AN287" s="65" t="s">
        <v>108</v>
      </c>
      <c r="AO287" s="65" t="s">
        <v>101</v>
      </c>
      <c r="AP287" s="65" t="s">
        <v>108</v>
      </c>
      <c r="AQ287" s="65" t="s">
        <v>101</v>
      </c>
      <c r="AR287" s="65" t="s">
        <v>101</v>
      </c>
      <c r="AS287" s="58" t="s">
        <v>123</v>
      </c>
      <c r="AT287" s="58" t="s">
        <v>25</v>
      </c>
      <c r="AU287" s="58" t="s">
        <v>16</v>
      </c>
      <c r="AV287" s="58" t="s">
        <v>13</v>
      </c>
      <c r="AW287" s="58" t="s">
        <v>23</v>
      </c>
      <c r="AX287" s="58" t="s">
        <v>20</v>
      </c>
      <c r="AY287" s="58" t="s">
        <v>14</v>
      </c>
      <c r="AZ287" s="58" t="s">
        <v>19</v>
      </c>
      <c r="BA287" s="58" t="s">
        <v>15</v>
      </c>
      <c r="BB287" s="58" t="s">
        <v>17</v>
      </c>
      <c r="BC287" s="58" t="s">
        <v>18</v>
      </c>
      <c r="BD287" s="58" t="s">
        <v>20</v>
      </c>
      <c r="BE287" s="58" t="s">
        <v>13</v>
      </c>
      <c r="BF287" s="58" t="s">
        <v>22</v>
      </c>
      <c r="BG287" s="58" t="s">
        <v>24</v>
      </c>
      <c r="BH287" s="67" t="b">
        <v>0</v>
      </c>
      <c r="BI287" s="67" t="b">
        <v>0</v>
      </c>
      <c r="BJ287" s="67" t="b">
        <v>1</v>
      </c>
      <c r="BK287" s="67" t="b">
        <v>0</v>
      </c>
      <c r="BL287" s="67" t="b">
        <v>0</v>
      </c>
      <c r="BM287" s="67" t="b">
        <v>0</v>
      </c>
      <c r="BN287" s="58" t="s">
        <v>109</v>
      </c>
    </row>
    <row r="288">
      <c r="A288" s="58" t="s">
        <v>2839</v>
      </c>
      <c r="B288" s="58">
        <v>1.2545143601E10</v>
      </c>
      <c r="C288" s="60">
        <v>45391.0</v>
      </c>
      <c r="D288" s="61"/>
      <c r="E288" s="62">
        <v>84.0</v>
      </c>
      <c r="F288" s="63" t="s">
        <v>90</v>
      </c>
      <c r="G288" s="64"/>
      <c r="H288" s="58" t="s">
        <v>91</v>
      </c>
      <c r="I288" s="64"/>
      <c r="J288" s="58" t="s">
        <v>2840</v>
      </c>
      <c r="K288" s="58" t="s">
        <v>93</v>
      </c>
      <c r="L288" s="58" t="s">
        <v>264</v>
      </c>
      <c r="M288" s="65" t="s">
        <v>95</v>
      </c>
      <c r="N288" s="60">
        <v>45372.0</v>
      </c>
      <c r="O288" s="58" t="s">
        <v>2841</v>
      </c>
      <c r="P288" s="58" t="s">
        <v>2842</v>
      </c>
      <c r="Q288" s="58" t="s">
        <v>2843</v>
      </c>
      <c r="R288" s="58" t="s">
        <v>459</v>
      </c>
      <c r="S288" s="58" t="s">
        <v>144</v>
      </c>
      <c r="U288" s="64"/>
      <c r="V288" s="66"/>
      <c r="W288" s="60">
        <v>45391.0</v>
      </c>
      <c r="X288" s="65" t="s">
        <v>101</v>
      </c>
      <c r="Y288" s="65" t="s">
        <v>101</v>
      </c>
      <c r="Z288" s="65" t="s">
        <v>101</v>
      </c>
      <c r="AA288" s="66"/>
      <c r="AB288" s="66"/>
      <c r="AC288" s="61"/>
      <c r="AD288" s="65" t="s">
        <v>2844</v>
      </c>
      <c r="AE288" s="65" t="s">
        <v>2845</v>
      </c>
      <c r="AF288" s="58" t="s">
        <v>2846</v>
      </c>
      <c r="AG288" s="58" t="s">
        <v>105</v>
      </c>
      <c r="AH288" s="64"/>
      <c r="AI288" s="58" t="s">
        <v>2847</v>
      </c>
      <c r="AK288" s="65" t="s">
        <v>107</v>
      </c>
      <c r="AL288" s="65" t="s">
        <v>101</v>
      </c>
      <c r="AM288" s="65" t="s">
        <v>108</v>
      </c>
      <c r="AN288" s="65" t="s">
        <v>108</v>
      </c>
      <c r="AO288" s="65" t="s">
        <v>101</v>
      </c>
      <c r="AP288" s="65" t="s">
        <v>101</v>
      </c>
      <c r="AQ288" s="65" t="s">
        <v>101</v>
      </c>
      <c r="AR288" s="65" t="s">
        <v>108</v>
      </c>
      <c r="AS288" s="58" t="s">
        <v>250</v>
      </c>
      <c r="AT288" s="58" t="s">
        <v>25</v>
      </c>
      <c r="AU288" s="58" t="s">
        <v>17</v>
      </c>
      <c r="AV288" s="58" t="s">
        <v>12</v>
      </c>
      <c r="AW288" s="58" t="s">
        <v>23</v>
      </c>
      <c r="AX288" s="58" t="s">
        <v>21</v>
      </c>
      <c r="AY288" s="58" t="s">
        <v>14</v>
      </c>
      <c r="AZ288" s="58" t="s">
        <v>18</v>
      </c>
      <c r="BA288" s="58" t="s">
        <v>15</v>
      </c>
      <c r="BB288" s="58" t="s">
        <v>17</v>
      </c>
      <c r="BC288" s="58" t="s">
        <v>18</v>
      </c>
      <c r="BD288" s="58" t="s">
        <v>20</v>
      </c>
      <c r="BE288" s="58" t="s">
        <v>12</v>
      </c>
      <c r="BF288" s="58" t="s">
        <v>22</v>
      </c>
      <c r="BG288" s="58" t="s">
        <v>24</v>
      </c>
      <c r="BH288" s="67" t="b">
        <v>0</v>
      </c>
      <c r="BI288" s="67" t="b">
        <v>0</v>
      </c>
      <c r="BJ288" s="67" t="b">
        <v>0</v>
      </c>
      <c r="BK288" s="67" t="b">
        <v>1</v>
      </c>
      <c r="BL288" s="67" t="b">
        <v>1</v>
      </c>
      <c r="BM288" s="67" t="b">
        <v>0</v>
      </c>
      <c r="BN288" s="58" t="s">
        <v>109</v>
      </c>
    </row>
    <row r="289">
      <c r="A289" s="58" t="s">
        <v>2848</v>
      </c>
      <c r="B289" s="58">
        <v>1.2589334857E10</v>
      </c>
      <c r="C289" s="60">
        <v>45391.0</v>
      </c>
      <c r="D289" s="61"/>
      <c r="E289" s="62">
        <v>84.0</v>
      </c>
      <c r="F289" s="63" t="s">
        <v>90</v>
      </c>
      <c r="G289" s="64"/>
      <c r="H289" s="58" t="s">
        <v>91</v>
      </c>
      <c r="I289" s="64"/>
      <c r="J289" s="58" t="s">
        <v>2849</v>
      </c>
      <c r="K289" s="58" t="s">
        <v>93</v>
      </c>
      <c r="L289" s="58" t="s">
        <v>390</v>
      </c>
      <c r="M289" s="65" t="s">
        <v>95</v>
      </c>
      <c r="N289" s="60">
        <v>45376.0</v>
      </c>
      <c r="O289" s="58" t="s">
        <v>2850</v>
      </c>
      <c r="P289" s="58" t="s">
        <v>2851</v>
      </c>
      <c r="Q289" s="58" t="s">
        <v>2852</v>
      </c>
      <c r="R289" s="58" t="s">
        <v>706</v>
      </c>
      <c r="S289" s="58" t="s">
        <v>406</v>
      </c>
      <c r="U289" s="64"/>
      <c r="V289" s="66"/>
      <c r="W289" s="60">
        <v>45391.0</v>
      </c>
      <c r="X289" s="65" t="s">
        <v>108</v>
      </c>
      <c r="Y289" s="65" t="s">
        <v>101</v>
      </c>
      <c r="Z289" s="65" t="s">
        <v>108</v>
      </c>
      <c r="AA289" s="66"/>
      <c r="AB289" s="66"/>
      <c r="AC289" s="61"/>
      <c r="AD289" s="65" t="s">
        <v>2853</v>
      </c>
      <c r="AE289" s="65" t="s">
        <v>2854</v>
      </c>
      <c r="AF289" s="58" t="s">
        <v>2855</v>
      </c>
      <c r="AG289" s="58" t="s">
        <v>105</v>
      </c>
      <c r="AH289" s="64"/>
      <c r="AI289" s="58" t="s">
        <v>2856</v>
      </c>
      <c r="AK289" s="65" t="s">
        <v>122</v>
      </c>
      <c r="AL289" s="65" t="s">
        <v>101</v>
      </c>
      <c r="AM289" s="65" t="s">
        <v>108</v>
      </c>
      <c r="AN289" s="65" t="s">
        <v>108</v>
      </c>
      <c r="AO289" s="65" t="s">
        <v>108</v>
      </c>
      <c r="AP289" s="65" t="s">
        <v>108</v>
      </c>
      <c r="AQ289" s="65" t="s">
        <v>108</v>
      </c>
      <c r="AR289" s="65" t="s">
        <v>101</v>
      </c>
      <c r="AS289" s="58" t="s">
        <v>123</v>
      </c>
      <c r="AT289" s="58" t="s">
        <v>25</v>
      </c>
      <c r="AU289" s="58" t="s">
        <v>17</v>
      </c>
      <c r="AV289" s="58" t="s">
        <v>12</v>
      </c>
      <c r="AW289" s="58" t="s">
        <v>22</v>
      </c>
      <c r="AX289" s="58" t="s">
        <v>20</v>
      </c>
      <c r="AY289" s="58" t="s">
        <v>15</v>
      </c>
      <c r="AZ289" s="58" t="s">
        <v>19</v>
      </c>
      <c r="BA289" s="58" t="s">
        <v>15</v>
      </c>
      <c r="BB289" s="58" t="s">
        <v>17</v>
      </c>
      <c r="BC289" s="58" t="s">
        <v>18</v>
      </c>
      <c r="BD289" s="58" t="s">
        <v>20</v>
      </c>
      <c r="BE289" s="58" t="s">
        <v>12</v>
      </c>
      <c r="BF289" s="58" t="s">
        <v>22</v>
      </c>
      <c r="BG289" s="58" t="s">
        <v>24</v>
      </c>
      <c r="BH289" s="67" t="b">
        <v>0</v>
      </c>
      <c r="BI289" s="67" t="b">
        <v>1</v>
      </c>
      <c r="BJ289" s="67" t="b">
        <v>1</v>
      </c>
      <c r="BK289" s="67" t="b">
        <v>0</v>
      </c>
      <c r="BL289" s="67" t="b">
        <v>1</v>
      </c>
      <c r="BM289" s="67" t="b">
        <v>1</v>
      </c>
      <c r="BN289" s="58" t="s">
        <v>109</v>
      </c>
    </row>
    <row r="290">
      <c r="A290" s="58" t="s">
        <v>2857</v>
      </c>
      <c r="B290" s="58">
        <v>1.2582109006E10</v>
      </c>
      <c r="C290" s="60">
        <v>45391.0</v>
      </c>
      <c r="D290" s="61"/>
      <c r="E290" s="62">
        <v>84.0</v>
      </c>
      <c r="F290" s="63" t="s">
        <v>90</v>
      </c>
      <c r="G290" s="64"/>
      <c r="H290" s="58" t="s">
        <v>91</v>
      </c>
      <c r="I290" s="64"/>
      <c r="J290" s="58" t="s">
        <v>2858</v>
      </c>
      <c r="K290" s="58" t="s">
        <v>93</v>
      </c>
      <c r="L290" s="58" t="s">
        <v>139</v>
      </c>
      <c r="M290" s="65" t="s">
        <v>95</v>
      </c>
      <c r="N290" s="60">
        <v>45376.0</v>
      </c>
      <c r="O290" s="58" t="s">
        <v>2859</v>
      </c>
      <c r="P290" s="58" t="s">
        <v>2860</v>
      </c>
      <c r="Q290" s="58" t="s">
        <v>2861</v>
      </c>
      <c r="R290" s="58" t="s">
        <v>291</v>
      </c>
      <c r="S290" s="58" t="s">
        <v>292</v>
      </c>
      <c r="U290" s="64"/>
      <c r="V290" s="66"/>
      <c r="W290" s="60">
        <v>45391.0</v>
      </c>
      <c r="X290" s="65" t="s">
        <v>108</v>
      </c>
      <c r="Y290" s="65" t="s">
        <v>101</v>
      </c>
      <c r="Z290" s="65" t="s">
        <v>108</v>
      </c>
      <c r="AA290" s="66"/>
      <c r="AB290" s="66"/>
      <c r="AC290" s="61"/>
      <c r="AD290" s="65" t="s">
        <v>2862</v>
      </c>
      <c r="AE290" s="65" t="s">
        <v>2863</v>
      </c>
      <c r="AF290" s="58" t="s">
        <v>2864</v>
      </c>
      <c r="AG290" s="58" t="s">
        <v>105</v>
      </c>
      <c r="AH290" s="64"/>
      <c r="AI290" s="58" t="s">
        <v>2865</v>
      </c>
      <c r="AK290" s="65" t="s">
        <v>238</v>
      </c>
      <c r="AL290" s="65" t="s">
        <v>108</v>
      </c>
      <c r="AM290" s="65" t="s">
        <v>101</v>
      </c>
      <c r="AN290" s="65" t="s">
        <v>101</v>
      </c>
      <c r="AO290" s="65" t="s">
        <v>101</v>
      </c>
      <c r="AP290" s="65" t="s">
        <v>101</v>
      </c>
      <c r="AQ290" s="65" t="s">
        <v>101</v>
      </c>
      <c r="AR290" s="65" t="s">
        <v>108</v>
      </c>
      <c r="AS290" s="58" t="s">
        <v>123</v>
      </c>
      <c r="AT290" s="58" t="s">
        <v>25</v>
      </c>
      <c r="AU290" s="58" t="s">
        <v>17</v>
      </c>
      <c r="AV290" s="58" t="s">
        <v>13</v>
      </c>
      <c r="AW290" s="58" t="s">
        <v>22</v>
      </c>
      <c r="AX290" s="58" t="s">
        <v>20</v>
      </c>
      <c r="AY290" s="58" t="s">
        <v>15</v>
      </c>
      <c r="AZ290" s="58" t="s">
        <v>19</v>
      </c>
      <c r="BA290" s="58" t="s">
        <v>14</v>
      </c>
      <c r="BB290" s="58" t="s">
        <v>16</v>
      </c>
      <c r="BC290" s="58" t="s">
        <v>19</v>
      </c>
      <c r="BD290" s="58" t="s">
        <v>21</v>
      </c>
      <c r="BE290" s="58" t="s">
        <v>12</v>
      </c>
      <c r="BF290" s="58" t="s">
        <v>23</v>
      </c>
      <c r="BG290" s="58" t="s">
        <v>25</v>
      </c>
      <c r="BH290" s="67" t="b">
        <v>1</v>
      </c>
      <c r="BI290" s="67" t="b">
        <v>0</v>
      </c>
      <c r="BJ290" s="67" t="b">
        <v>0</v>
      </c>
      <c r="BK290" s="67" t="b">
        <v>1</v>
      </c>
      <c r="BL290" s="67" t="b">
        <v>0</v>
      </c>
      <c r="BM290" s="67" t="b">
        <v>0</v>
      </c>
      <c r="BN290" s="58" t="s">
        <v>109</v>
      </c>
    </row>
    <row r="291" hidden="1">
      <c r="A291" s="58" t="s">
        <v>2866</v>
      </c>
      <c r="B291" s="58">
        <v>1.597023618E9</v>
      </c>
      <c r="C291" s="60">
        <v>45391.0</v>
      </c>
      <c r="D291" s="60">
        <v>45428.0</v>
      </c>
      <c r="E291" s="62">
        <v>37.0</v>
      </c>
      <c r="F291" s="63" t="s">
        <v>151</v>
      </c>
      <c r="G291" s="58" t="s">
        <v>2537</v>
      </c>
      <c r="H291" s="58" t="s">
        <v>153</v>
      </c>
      <c r="I291" s="58" t="s">
        <v>168</v>
      </c>
      <c r="J291" s="58" t="s">
        <v>2867</v>
      </c>
      <c r="K291" s="58" t="s">
        <v>93</v>
      </c>
      <c r="L291" s="58" t="s">
        <v>706</v>
      </c>
      <c r="M291" s="65" t="s">
        <v>95</v>
      </c>
      <c r="N291" s="60">
        <v>44718.0</v>
      </c>
      <c r="O291" s="58" t="s">
        <v>2868</v>
      </c>
      <c r="P291" s="58" t="s">
        <v>2869</v>
      </c>
      <c r="Q291" s="58" t="s">
        <v>2870</v>
      </c>
      <c r="R291" s="58" t="s">
        <v>706</v>
      </c>
      <c r="S291" s="58" t="s">
        <v>220</v>
      </c>
      <c r="U291" s="64"/>
      <c r="V291" s="65" t="s">
        <v>746</v>
      </c>
      <c r="W291" s="60">
        <v>44728.0</v>
      </c>
      <c r="X291" s="65" t="s">
        <v>107</v>
      </c>
      <c r="Y291" s="65" t="s">
        <v>238</v>
      </c>
      <c r="Z291" s="65" t="s">
        <v>122</v>
      </c>
      <c r="AA291" s="65" t="s">
        <v>165</v>
      </c>
      <c r="AB291" s="66"/>
      <c r="AC291" s="61"/>
      <c r="AD291" s="65" t="s">
        <v>2871</v>
      </c>
      <c r="AE291" s="65" t="s">
        <v>2872</v>
      </c>
      <c r="AF291" s="58" t="s">
        <v>2873</v>
      </c>
      <c r="AG291" s="58" t="s">
        <v>105</v>
      </c>
      <c r="AH291" s="58">
        <v>2.655033177E9</v>
      </c>
      <c r="AI291" s="58" t="s">
        <v>2874</v>
      </c>
      <c r="AJ291" s="58" t="s">
        <v>2875</v>
      </c>
      <c r="AK291" s="65" t="s">
        <v>101</v>
      </c>
      <c r="AL291" s="65" t="s">
        <v>101</v>
      </c>
      <c r="AM291" s="65" t="s">
        <v>101</v>
      </c>
      <c r="AN291" s="65" t="s">
        <v>101</v>
      </c>
      <c r="AO291" s="65" t="s">
        <v>101</v>
      </c>
      <c r="AP291" s="65" t="s">
        <v>101</v>
      </c>
      <c r="AQ291" s="65" t="s">
        <v>101</v>
      </c>
      <c r="AR291" s="65" t="s">
        <v>101</v>
      </c>
      <c r="AS291" s="58" t="s">
        <v>123</v>
      </c>
      <c r="AT291" s="58" t="s">
        <v>25</v>
      </c>
      <c r="AU291" s="58" t="s">
        <v>16</v>
      </c>
      <c r="AV291" s="58" t="s">
        <v>13</v>
      </c>
      <c r="AW291" s="58" t="s">
        <v>22</v>
      </c>
      <c r="AX291" s="58" t="s">
        <v>20</v>
      </c>
      <c r="AY291" s="58" t="s">
        <v>15</v>
      </c>
      <c r="AZ291" s="58" t="s">
        <v>18</v>
      </c>
      <c r="BA291" s="64"/>
      <c r="BB291" s="64"/>
      <c r="BC291" s="64"/>
      <c r="BD291" s="64"/>
      <c r="BE291" s="64"/>
      <c r="BF291" s="64"/>
      <c r="BG291" s="64"/>
      <c r="BH291" s="64"/>
      <c r="BI291" s="64"/>
      <c r="BJ291" s="64"/>
      <c r="BK291" s="64"/>
      <c r="BL291" s="64"/>
      <c r="BM291" s="64"/>
      <c r="BN291" s="58" t="s">
        <v>109</v>
      </c>
    </row>
    <row r="292">
      <c r="A292" s="58" t="s">
        <v>2876</v>
      </c>
      <c r="B292" s="58">
        <v>1.2117305656E10</v>
      </c>
      <c r="C292" s="60">
        <v>45391.0</v>
      </c>
      <c r="D292" s="60">
        <v>45446.0</v>
      </c>
      <c r="E292" s="62">
        <v>55.0</v>
      </c>
      <c r="F292" s="63" t="s">
        <v>151</v>
      </c>
      <c r="G292" s="58" t="s">
        <v>559</v>
      </c>
      <c r="H292" s="58" t="s">
        <v>153</v>
      </c>
      <c r="I292" s="58" t="s">
        <v>154</v>
      </c>
      <c r="J292" s="58" t="s">
        <v>2877</v>
      </c>
      <c r="K292" s="58" t="s">
        <v>93</v>
      </c>
      <c r="L292" s="58" t="s">
        <v>2393</v>
      </c>
      <c r="M292" s="65" t="s">
        <v>95</v>
      </c>
      <c r="N292" s="60">
        <v>45336.0</v>
      </c>
      <c r="O292" s="58" t="s">
        <v>2878</v>
      </c>
      <c r="P292" s="58" t="s">
        <v>2879</v>
      </c>
      <c r="Q292" s="58" t="s">
        <v>2880</v>
      </c>
      <c r="R292" s="58" t="s">
        <v>2393</v>
      </c>
      <c r="S292" s="58" t="s">
        <v>1096</v>
      </c>
      <c r="U292" s="64"/>
      <c r="V292" s="66"/>
      <c r="W292" s="60">
        <v>45391.0</v>
      </c>
      <c r="X292" s="65" t="s">
        <v>101</v>
      </c>
      <c r="Y292" s="65" t="s">
        <v>108</v>
      </c>
      <c r="Z292" s="65" t="s">
        <v>108</v>
      </c>
      <c r="AA292" s="66"/>
      <c r="AB292" s="66"/>
      <c r="AC292" s="61"/>
      <c r="AD292" s="65" t="s">
        <v>2881</v>
      </c>
      <c r="AE292" s="65" t="s">
        <v>2882</v>
      </c>
      <c r="AF292" s="58" t="s">
        <v>2883</v>
      </c>
      <c r="AG292" s="58" t="s">
        <v>105</v>
      </c>
      <c r="AH292" s="58">
        <v>2.729726213E9</v>
      </c>
      <c r="AI292" s="58" t="s">
        <v>2884</v>
      </c>
      <c r="AJ292" s="58" t="s">
        <v>2885</v>
      </c>
      <c r="AK292" s="65" t="s">
        <v>107</v>
      </c>
      <c r="AL292" s="65" t="s">
        <v>108</v>
      </c>
      <c r="AM292" s="65" t="s">
        <v>108</v>
      </c>
      <c r="AN292" s="65" t="s">
        <v>101</v>
      </c>
      <c r="AO292" s="65" t="s">
        <v>101</v>
      </c>
      <c r="AP292" s="65" t="s">
        <v>108</v>
      </c>
      <c r="AQ292" s="65" t="s">
        <v>101</v>
      </c>
      <c r="AR292" s="65" t="s">
        <v>101</v>
      </c>
      <c r="AS292" s="58" t="s">
        <v>250</v>
      </c>
      <c r="AT292" s="58" t="s">
        <v>25</v>
      </c>
      <c r="AU292" s="58" t="s">
        <v>16</v>
      </c>
      <c r="AV292" s="58" t="s">
        <v>13</v>
      </c>
      <c r="AW292" s="58" t="s">
        <v>23</v>
      </c>
      <c r="AX292" s="58" t="s">
        <v>20</v>
      </c>
      <c r="AY292" s="58" t="s">
        <v>14</v>
      </c>
      <c r="AZ292" s="58" t="s">
        <v>19</v>
      </c>
      <c r="BA292" s="58" t="s">
        <v>15</v>
      </c>
      <c r="BB292" s="58" t="s">
        <v>16</v>
      </c>
      <c r="BC292" s="58" t="s">
        <v>18</v>
      </c>
      <c r="BD292" s="58" t="s">
        <v>20</v>
      </c>
      <c r="BE292" s="58" t="s">
        <v>12</v>
      </c>
      <c r="BF292" s="58" t="s">
        <v>22</v>
      </c>
      <c r="BG292" s="58" t="s">
        <v>25</v>
      </c>
      <c r="BH292" s="67" t="b">
        <v>1</v>
      </c>
      <c r="BI292" s="67" t="b">
        <v>0</v>
      </c>
      <c r="BJ292" s="67" t="b">
        <v>1</v>
      </c>
      <c r="BK292" s="67" t="b">
        <v>0</v>
      </c>
      <c r="BL292" s="67" t="b">
        <v>1</v>
      </c>
      <c r="BM292" s="67" t="b">
        <v>0</v>
      </c>
      <c r="BN292" s="58" t="s">
        <v>109</v>
      </c>
    </row>
    <row r="293">
      <c r="A293" s="58" t="s">
        <v>2886</v>
      </c>
      <c r="B293" s="58">
        <v>1.2528936295E10</v>
      </c>
      <c r="C293" s="60">
        <v>45391.0</v>
      </c>
      <c r="D293" s="60">
        <v>45432.0</v>
      </c>
      <c r="E293" s="62">
        <v>41.0</v>
      </c>
      <c r="F293" s="63" t="s">
        <v>151</v>
      </c>
      <c r="G293" s="58" t="s">
        <v>1090</v>
      </c>
      <c r="H293" s="58" t="s">
        <v>153</v>
      </c>
      <c r="I293" s="58" t="s">
        <v>168</v>
      </c>
      <c r="J293" s="58" t="s">
        <v>2887</v>
      </c>
      <c r="K293" s="58" t="s">
        <v>93</v>
      </c>
      <c r="L293" s="58" t="s">
        <v>390</v>
      </c>
      <c r="M293" s="65" t="s">
        <v>95</v>
      </c>
      <c r="N293" s="60">
        <v>45371.0</v>
      </c>
      <c r="O293" s="58" t="s">
        <v>2888</v>
      </c>
      <c r="P293" s="58" t="s">
        <v>2889</v>
      </c>
      <c r="Q293" s="58" t="s">
        <v>2890</v>
      </c>
      <c r="R293" s="58" t="s">
        <v>2891</v>
      </c>
      <c r="S293" s="58" t="s">
        <v>637</v>
      </c>
      <c r="U293" s="64"/>
      <c r="V293" s="66"/>
      <c r="W293" s="60">
        <v>45391.0</v>
      </c>
      <c r="X293" s="65" t="s">
        <v>101</v>
      </c>
      <c r="Y293" s="65" t="s">
        <v>101</v>
      </c>
      <c r="Z293" s="65" t="s">
        <v>101</v>
      </c>
      <c r="AA293" s="66"/>
      <c r="AB293" s="66"/>
      <c r="AC293" s="61"/>
      <c r="AD293" s="65" t="s">
        <v>2892</v>
      </c>
      <c r="AE293" s="65" t="s">
        <v>2893</v>
      </c>
      <c r="AF293" s="58" t="s">
        <v>2894</v>
      </c>
      <c r="AG293" s="58" t="s">
        <v>105</v>
      </c>
      <c r="AH293" s="58">
        <v>2.711072077E9</v>
      </c>
      <c r="AI293" s="58" t="s">
        <v>2895</v>
      </c>
      <c r="AJ293" s="58" t="s">
        <v>2896</v>
      </c>
      <c r="AK293" s="65" t="s">
        <v>107</v>
      </c>
      <c r="AL293" s="65" t="s">
        <v>101</v>
      </c>
      <c r="AM293" s="65" t="s">
        <v>101</v>
      </c>
      <c r="AN293" s="65" t="s">
        <v>108</v>
      </c>
      <c r="AO293" s="65" t="s">
        <v>101</v>
      </c>
      <c r="AP293" s="65" t="s">
        <v>108</v>
      </c>
      <c r="AQ293" s="65" t="s">
        <v>108</v>
      </c>
      <c r="AR293" s="65" t="s">
        <v>101</v>
      </c>
      <c r="AS293" s="58" t="s">
        <v>181</v>
      </c>
      <c r="AT293" s="58" t="s">
        <v>25</v>
      </c>
      <c r="AU293" s="58" t="s">
        <v>16</v>
      </c>
      <c r="AV293" s="58" t="s">
        <v>12</v>
      </c>
      <c r="AW293" s="58" t="s">
        <v>23</v>
      </c>
      <c r="AX293" s="58" t="s">
        <v>21</v>
      </c>
      <c r="AY293" s="58" t="s">
        <v>14</v>
      </c>
      <c r="AZ293" s="58" t="s">
        <v>19</v>
      </c>
      <c r="BA293" s="58" t="s">
        <v>14</v>
      </c>
      <c r="BB293" s="58" t="s">
        <v>17</v>
      </c>
      <c r="BC293" s="58" t="s">
        <v>18</v>
      </c>
      <c r="BD293" s="58" t="s">
        <v>21</v>
      </c>
      <c r="BE293" s="58" t="s">
        <v>12</v>
      </c>
      <c r="BF293" s="58" t="s">
        <v>22</v>
      </c>
      <c r="BG293" s="58" t="s">
        <v>24</v>
      </c>
      <c r="BH293" s="67" t="b">
        <v>0</v>
      </c>
      <c r="BI293" s="67" t="b">
        <v>1</v>
      </c>
      <c r="BJ293" s="67" t="b">
        <v>1</v>
      </c>
      <c r="BK293" s="67" t="b">
        <v>0</v>
      </c>
      <c r="BL293" s="67" t="b">
        <v>0</v>
      </c>
      <c r="BM293" s="67" t="b">
        <v>0</v>
      </c>
      <c r="BN293" s="58" t="s">
        <v>109</v>
      </c>
    </row>
    <row r="294">
      <c r="A294" s="58" t="s">
        <v>2897</v>
      </c>
      <c r="B294" s="58">
        <v>1.2540926248E10</v>
      </c>
      <c r="C294" s="60">
        <v>45391.0</v>
      </c>
      <c r="D294" s="61"/>
      <c r="E294" s="62">
        <v>84.0</v>
      </c>
      <c r="F294" s="63" t="s">
        <v>90</v>
      </c>
      <c r="G294" s="64"/>
      <c r="H294" s="58" t="s">
        <v>91</v>
      </c>
      <c r="I294" s="64"/>
      <c r="J294" s="58" t="s">
        <v>2898</v>
      </c>
      <c r="K294" s="58" t="s">
        <v>93</v>
      </c>
      <c r="L294" s="58" t="s">
        <v>139</v>
      </c>
      <c r="M294" s="65" t="s">
        <v>95</v>
      </c>
      <c r="N294" s="60">
        <v>45372.0</v>
      </c>
      <c r="O294" s="58" t="s">
        <v>2899</v>
      </c>
      <c r="P294" s="58" t="s">
        <v>2900</v>
      </c>
      <c r="Q294" s="58" t="s">
        <v>2901</v>
      </c>
      <c r="R294" s="58" t="s">
        <v>427</v>
      </c>
      <c r="S294" s="58" t="s">
        <v>144</v>
      </c>
      <c r="U294" s="64"/>
      <c r="V294" s="66"/>
      <c r="W294" s="60">
        <v>45391.0</v>
      </c>
      <c r="X294" s="65" t="s">
        <v>101</v>
      </c>
      <c r="Y294" s="65" t="s">
        <v>101</v>
      </c>
      <c r="Z294" s="65" t="s">
        <v>101</v>
      </c>
      <c r="AA294" s="66"/>
      <c r="AB294" s="66"/>
      <c r="AC294" s="61"/>
      <c r="AD294" s="65" t="s">
        <v>2902</v>
      </c>
      <c r="AE294" s="65" t="s">
        <v>2903</v>
      </c>
      <c r="AF294" s="58" t="s">
        <v>2904</v>
      </c>
      <c r="AG294" s="58" t="s">
        <v>105</v>
      </c>
      <c r="AH294" s="64"/>
      <c r="AI294" s="58" t="s">
        <v>2905</v>
      </c>
      <c r="AK294" s="65" t="s">
        <v>136</v>
      </c>
      <c r="AL294" s="65" t="s">
        <v>108</v>
      </c>
      <c r="AM294" s="65" t="s">
        <v>101</v>
      </c>
      <c r="AN294" s="65" t="s">
        <v>101</v>
      </c>
      <c r="AO294" s="65" t="s">
        <v>108</v>
      </c>
      <c r="AP294" s="65" t="s">
        <v>101</v>
      </c>
      <c r="AQ294" s="65" t="s">
        <v>108</v>
      </c>
      <c r="AR294" s="65" t="s">
        <v>108</v>
      </c>
      <c r="AS294" s="58" t="s">
        <v>123</v>
      </c>
      <c r="AT294" s="58" t="s">
        <v>25</v>
      </c>
      <c r="AU294" s="58" t="s">
        <v>17</v>
      </c>
      <c r="AV294" s="58" t="s">
        <v>13</v>
      </c>
      <c r="AW294" s="58" t="s">
        <v>23</v>
      </c>
      <c r="AX294" s="58" t="s">
        <v>21</v>
      </c>
      <c r="AY294" s="58" t="s">
        <v>14</v>
      </c>
      <c r="AZ294" s="58" t="s">
        <v>19</v>
      </c>
      <c r="BA294" s="58" t="s">
        <v>14</v>
      </c>
      <c r="BB294" s="58" t="s">
        <v>16</v>
      </c>
      <c r="BC294" s="58" t="s">
        <v>19</v>
      </c>
      <c r="BD294" s="58" t="s">
        <v>20</v>
      </c>
      <c r="BE294" s="58" t="s">
        <v>12</v>
      </c>
      <c r="BF294" s="58" t="s">
        <v>23</v>
      </c>
      <c r="BG294" s="58" t="s">
        <v>25</v>
      </c>
      <c r="BH294" s="67" t="b">
        <v>1</v>
      </c>
      <c r="BI294" s="67" t="b">
        <v>1</v>
      </c>
      <c r="BJ294" s="67" t="b">
        <v>0</v>
      </c>
      <c r="BK294" s="67" t="b">
        <v>1</v>
      </c>
      <c r="BL294" s="67" t="b">
        <v>0</v>
      </c>
      <c r="BM294" s="67" t="b">
        <v>1</v>
      </c>
      <c r="BN294" s="58" t="s">
        <v>109</v>
      </c>
    </row>
    <row r="295">
      <c r="A295" s="58" t="s">
        <v>2906</v>
      </c>
      <c r="B295" s="58">
        <v>1.254870662E10</v>
      </c>
      <c r="C295" s="60">
        <v>45391.0</v>
      </c>
      <c r="D295" s="61"/>
      <c r="E295" s="62">
        <v>84.0</v>
      </c>
      <c r="F295" s="63" t="s">
        <v>151</v>
      </c>
      <c r="G295" s="58" t="s">
        <v>1130</v>
      </c>
      <c r="H295" s="58" t="s">
        <v>168</v>
      </c>
      <c r="I295" s="58" t="s">
        <v>154</v>
      </c>
      <c r="J295" s="58" t="s">
        <v>2907</v>
      </c>
      <c r="K295" s="58" t="s">
        <v>93</v>
      </c>
      <c r="L295" s="58" t="s">
        <v>1082</v>
      </c>
      <c r="M295" s="65" t="s">
        <v>95</v>
      </c>
      <c r="N295" s="60">
        <v>45372.0</v>
      </c>
      <c r="O295" s="58" t="s">
        <v>2908</v>
      </c>
      <c r="P295" s="58" t="s">
        <v>2909</v>
      </c>
      <c r="Q295" s="58" t="s">
        <v>2910</v>
      </c>
      <c r="R295" s="58" t="s">
        <v>1082</v>
      </c>
      <c r="S295" s="58" t="s">
        <v>116</v>
      </c>
      <c r="U295" s="64"/>
      <c r="V295" s="66"/>
      <c r="W295" s="60">
        <v>45391.0</v>
      </c>
      <c r="X295" s="65" t="s">
        <v>101</v>
      </c>
      <c r="Y295" s="65" t="s">
        <v>101</v>
      </c>
      <c r="Z295" s="65" t="s">
        <v>101</v>
      </c>
      <c r="AA295" s="66"/>
      <c r="AB295" s="66"/>
      <c r="AC295" s="61"/>
      <c r="AD295" s="65" t="s">
        <v>2911</v>
      </c>
      <c r="AE295" s="65" t="s">
        <v>2912</v>
      </c>
      <c r="AF295" s="58" t="s">
        <v>2913</v>
      </c>
      <c r="AG295" s="58" t="s">
        <v>105</v>
      </c>
      <c r="AH295" s="58">
        <v>2.889306466E9</v>
      </c>
      <c r="AI295" s="58" t="s">
        <v>2914</v>
      </c>
      <c r="AJ295" s="58" t="s">
        <v>2915</v>
      </c>
      <c r="AK295" s="65" t="s">
        <v>107</v>
      </c>
      <c r="AL295" s="65" t="s">
        <v>101</v>
      </c>
      <c r="AM295" s="65" t="s">
        <v>108</v>
      </c>
      <c r="AN295" s="65" t="s">
        <v>101</v>
      </c>
      <c r="AO295" s="65" t="s">
        <v>108</v>
      </c>
      <c r="AP295" s="65" t="s">
        <v>108</v>
      </c>
      <c r="AQ295" s="65" t="s">
        <v>101</v>
      </c>
      <c r="AR295" s="65" t="s">
        <v>101</v>
      </c>
      <c r="AS295" s="58" t="s">
        <v>123</v>
      </c>
      <c r="AT295" s="58" t="s">
        <v>25</v>
      </c>
      <c r="AU295" s="58" t="s">
        <v>17</v>
      </c>
      <c r="AV295" s="58" t="s">
        <v>13</v>
      </c>
      <c r="AW295" s="58" t="s">
        <v>22</v>
      </c>
      <c r="AX295" s="58" t="s">
        <v>20</v>
      </c>
      <c r="AY295" s="58" t="s">
        <v>14</v>
      </c>
      <c r="AZ295" s="58" t="s">
        <v>19</v>
      </c>
      <c r="BA295" s="58" t="s">
        <v>15</v>
      </c>
      <c r="BB295" s="58" t="s">
        <v>17</v>
      </c>
      <c r="BC295" s="58" t="s">
        <v>18</v>
      </c>
      <c r="BD295" s="58" t="s">
        <v>20</v>
      </c>
      <c r="BE295" s="58" t="s">
        <v>12</v>
      </c>
      <c r="BF295" s="58" t="s">
        <v>22</v>
      </c>
      <c r="BG295" s="58" t="s">
        <v>24</v>
      </c>
      <c r="BH295" s="67" t="b">
        <v>0</v>
      </c>
      <c r="BI295" s="67" t="b">
        <v>0</v>
      </c>
      <c r="BJ295" s="67" t="b">
        <v>1</v>
      </c>
      <c r="BK295" s="67" t="b">
        <v>0</v>
      </c>
      <c r="BL295" s="67" t="b">
        <v>1</v>
      </c>
      <c r="BM295" s="67" t="b">
        <v>1</v>
      </c>
      <c r="BN295" s="58" t="s">
        <v>109</v>
      </c>
    </row>
    <row r="296">
      <c r="A296" s="58" t="s">
        <v>2916</v>
      </c>
      <c r="B296" s="58">
        <v>1.2596007495E10</v>
      </c>
      <c r="C296" s="60">
        <v>45391.0</v>
      </c>
      <c r="D296" s="61"/>
      <c r="E296" s="62">
        <v>84.0</v>
      </c>
      <c r="F296" s="63" t="s">
        <v>90</v>
      </c>
      <c r="G296" s="64"/>
      <c r="H296" s="58" t="s">
        <v>91</v>
      </c>
      <c r="I296" s="64"/>
      <c r="J296" s="58" t="s">
        <v>2917</v>
      </c>
      <c r="K296" s="58" t="s">
        <v>93</v>
      </c>
      <c r="L296" s="58" t="s">
        <v>209</v>
      </c>
      <c r="M296" s="65" t="s">
        <v>95</v>
      </c>
      <c r="N296" s="60">
        <v>45377.0</v>
      </c>
      <c r="O296" s="58" t="s">
        <v>2918</v>
      </c>
      <c r="P296" s="58" t="s">
        <v>2919</v>
      </c>
      <c r="Q296" s="58" t="s">
        <v>2920</v>
      </c>
      <c r="R296" s="58" t="s">
        <v>209</v>
      </c>
      <c r="S296" s="58" t="s">
        <v>175</v>
      </c>
      <c r="T296" s="64"/>
      <c r="U296" s="64"/>
      <c r="V296" s="66"/>
      <c r="W296" s="60">
        <v>45391.0</v>
      </c>
      <c r="X296" s="65" t="s">
        <v>101</v>
      </c>
      <c r="Y296" s="65" t="s">
        <v>101</v>
      </c>
      <c r="Z296" s="65" t="s">
        <v>101</v>
      </c>
      <c r="AA296" s="66"/>
      <c r="AB296" s="66"/>
      <c r="AC296" s="61"/>
      <c r="AD296" s="65" t="s">
        <v>2921</v>
      </c>
      <c r="AE296" s="65" t="s">
        <v>2922</v>
      </c>
      <c r="AF296" s="58" t="s">
        <v>2923</v>
      </c>
      <c r="AG296" s="58" t="s">
        <v>105</v>
      </c>
      <c r="AH296" s="64"/>
      <c r="AI296" s="58" t="s">
        <v>2924</v>
      </c>
      <c r="AK296" s="65" t="s">
        <v>108</v>
      </c>
      <c r="AL296" s="65" t="s">
        <v>101</v>
      </c>
      <c r="AM296" s="65" t="s">
        <v>108</v>
      </c>
      <c r="AN296" s="65" t="s">
        <v>101</v>
      </c>
      <c r="AO296" s="65" t="s">
        <v>101</v>
      </c>
      <c r="AP296" s="65" t="s">
        <v>101</v>
      </c>
      <c r="AQ296" s="65" t="s">
        <v>101</v>
      </c>
      <c r="AR296" s="65" t="s">
        <v>101</v>
      </c>
      <c r="AS296" s="58" t="s">
        <v>123</v>
      </c>
      <c r="AT296" s="58" t="s">
        <v>25</v>
      </c>
      <c r="AU296" s="58" t="s">
        <v>17</v>
      </c>
      <c r="AV296" s="58" t="s">
        <v>13</v>
      </c>
      <c r="AW296" s="58" t="s">
        <v>23</v>
      </c>
      <c r="AX296" s="58" t="s">
        <v>21</v>
      </c>
      <c r="AY296" s="58" t="s">
        <v>14</v>
      </c>
      <c r="AZ296" s="58" t="s">
        <v>19</v>
      </c>
      <c r="BA296" s="58" t="s">
        <v>15</v>
      </c>
      <c r="BB296" s="58" t="s">
        <v>17</v>
      </c>
      <c r="BC296" s="58" t="s">
        <v>18</v>
      </c>
      <c r="BD296" s="58" t="s">
        <v>20</v>
      </c>
      <c r="BE296" s="58" t="s">
        <v>12</v>
      </c>
      <c r="BF296" s="58" t="s">
        <v>22</v>
      </c>
      <c r="BG296" s="58" t="s">
        <v>24</v>
      </c>
      <c r="BH296" s="67" t="b">
        <v>0</v>
      </c>
      <c r="BI296" s="67" t="b">
        <v>0</v>
      </c>
      <c r="BJ296" s="67" t="b">
        <v>0</v>
      </c>
      <c r="BK296" s="67" t="b">
        <v>0</v>
      </c>
      <c r="BL296" s="67" t="b">
        <v>1</v>
      </c>
      <c r="BM296" s="67" t="b">
        <v>0</v>
      </c>
      <c r="BN296" s="58" t="s">
        <v>109</v>
      </c>
    </row>
    <row r="297">
      <c r="A297" s="58" t="s">
        <v>2925</v>
      </c>
      <c r="B297" s="58">
        <v>1.245385379E10</v>
      </c>
      <c r="C297" s="60">
        <v>45391.0</v>
      </c>
      <c r="D297" s="61"/>
      <c r="E297" s="62">
        <v>84.0</v>
      </c>
      <c r="F297" s="63" t="s">
        <v>90</v>
      </c>
      <c r="G297" s="64"/>
      <c r="H297" s="58" t="s">
        <v>91</v>
      </c>
      <c r="I297" s="64"/>
      <c r="J297" s="58" t="s">
        <v>2926</v>
      </c>
      <c r="K297" s="58" t="s">
        <v>93</v>
      </c>
      <c r="L297" s="58" t="s">
        <v>126</v>
      </c>
      <c r="M297" s="65" t="s">
        <v>95</v>
      </c>
      <c r="N297" s="60">
        <v>45364.0</v>
      </c>
      <c r="O297" s="58" t="s">
        <v>2927</v>
      </c>
      <c r="P297" s="58" t="s">
        <v>2928</v>
      </c>
      <c r="Q297" s="58" t="s">
        <v>2929</v>
      </c>
      <c r="R297" s="58" t="s">
        <v>544</v>
      </c>
      <c r="S297" s="58" t="s">
        <v>116</v>
      </c>
      <c r="U297" s="64"/>
      <c r="V297" s="66"/>
      <c r="W297" s="60">
        <v>45391.0</v>
      </c>
      <c r="X297" s="65" t="s">
        <v>108</v>
      </c>
      <c r="Y297" s="65" t="s">
        <v>101</v>
      </c>
      <c r="Z297" s="65" t="s">
        <v>108</v>
      </c>
      <c r="AA297" s="66"/>
      <c r="AB297" s="66"/>
      <c r="AC297" s="61"/>
      <c r="AD297" s="65" t="s">
        <v>2930</v>
      </c>
      <c r="AE297" s="65" t="s">
        <v>2931</v>
      </c>
      <c r="AF297" s="58" t="s">
        <v>2932</v>
      </c>
      <c r="AG297" s="58" t="s">
        <v>105</v>
      </c>
      <c r="AH297" s="64"/>
      <c r="AI297" s="58" t="s">
        <v>2933</v>
      </c>
      <c r="AK297" s="65" t="s">
        <v>238</v>
      </c>
      <c r="AL297" s="65" t="s">
        <v>108</v>
      </c>
      <c r="AM297" s="65" t="s">
        <v>101</v>
      </c>
      <c r="AN297" s="65" t="s">
        <v>108</v>
      </c>
      <c r="AO297" s="65" t="s">
        <v>101</v>
      </c>
      <c r="AP297" s="65" t="s">
        <v>101</v>
      </c>
      <c r="AQ297" s="65" t="s">
        <v>101</v>
      </c>
      <c r="AR297" s="65" t="s">
        <v>101</v>
      </c>
      <c r="AS297" s="58" t="s">
        <v>123</v>
      </c>
      <c r="AT297" s="58" t="s">
        <v>25</v>
      </c>
      <c r="AU297" s="58" t="s">
        <v>16</v>
      </c>
      <c r="AV297" s="58" t="s">
        <v>12</v>
      </c>
      <c r="AW297" s="58" t="s">
        <v>23</v>
      </c>
      <c r="AX297" s="58" t="s">
        <v>21</v>
      </c>
      <c r="AY297" s="58" t="s">
        <v>14</v>
      </c>
      <c r="AZ297" s="58" t="s">
        <v>19</v>
      </c>
      <c r="BA297" s="58" t="s">
        <v>15</v>
      </c>
      <c r="BB297" s="58" t="s">
        <v>17</v>
      </c>
      <c r="BC297" s="58" t="s">
        <v>18</v>
      </c>
      <c r="BD297" s="58" t="s">
        <v>20</v>
      </c>
      <c r="BE297" s="58" t="s">
        <v>12</v>
      </c>
      <c r="BF297" s="58" t="s">
        <v>22</v>
      </c>
      <c r="BG297" s="58" t="s">
        <v>25</v>
      </c>
      <c r="BH297" s="67" t="b">
        <v>1</v>
      </c>
      <c r="BI297" s="67" t="b">
        <v>0</v>
      </c>
      <c r="BJ297" s="67" t="b">
        <v>0</v>
      </c>
      <c r="BK297" s="67" t="b">
        <v>0</v>
      </c>
      <c r="BL297" s="67" t="b">
        <v>0</v>
      </c>
      <c r="BM297" s="67" t="b">
        <v>0</v>
      </c>
      <c r="BN297" s="58" t="s">
        <v>109</v>
      </c>
    </row>
    <row r="298">
      <c r="A298" s="58" t="s">
        <v>2934</v>
      </c>
      <c r="B298" s="58">
        <v>1.2532003218E10</v>
      </c>
      <c r="C298" s="60">
        <v>45391.0</v>
      </c>
      <c r="D298" s="61"/>
      <c r="E298" s="62">
        <v>84.0</v>
      </c>
      <c r="F298" s="63" t="s">
        <v>90</v>
      </c>
      <c r="G298" s="64"/>
      <c r="H298" s="58" t="s">
        <v>91</v>
      </c>
      <c r="I298" s="64"/>
      <c r="J298" s="58" t="s">
        <v>2935</v>
      </c>
      <c r="K298" s="58" t="s">
        <v>93</v>
      </c>
      <c r="L298" s="58" t="s">
        <v>228</v>
      </c>
      <c r="M298" s="65" t="s">
        <v>95</v>
      </c>
      <c r="N298" s="60">
        <v>45371.0</v>
      </c>
      <c r="O298" s="58" t="s">
        <v>2936</v>
      </c>
      <c r="P298" s="58" t="s">
        <v>2937</v>
      </c>
      <c r="Q298" s="58" t="s">
        <v>2938</v>
      </c>
      <c r="R298" s="58" t="s">
        <v>910</v>
      </c>
      <c r="S298" s="58" t="s">
        <v>406</v>
      </c>
      <c r="U298" s="64"/>
      <c r="V298" s="66"/>
      <c r="W298" s="60">
        <v>45391.0</v>
      </c>
      <c r="X298" s="65" t="s">
        <v>108</v>
      </c>
      <c r="Y298" s="65" t="s">
        <v>101</v>
      </c>
      <c r="Z298" s="65" t="s">
        <v>108</v>
      </c>
      <c r="AA298" s="66"/>
      <c r="AB298" s="66"/>
      <c r="AC298" s="61"/>
      <c r="AD298" s="65" t="s">
        <v>2939</v>
      </c>
      <c r="AE298" s="65" t="s">
        <v>2940</v>
      </c>
      <c r="AF298" s="58" t="s">
        <v>2941</v>
      </c>
      <c r="AG298" s="58" t="s">
        <v>105</v>
      </c>
      <c r="AH298" s="64"/>
      <c r="AI298" s="58" t="s">
        <v>2942</v>
      </c>
      <c r="AK298" s="65" t="s">
        <v>136</v>
      </c>
      <c r="AL298" s="65" t="s">
        <v>101</v>
      </c>
      <c r="AM298" s="65" t="s">
        <v>101</v>
      </c>
      <c r="AN298" s="65" t="s">
        <v>108</v>
      </c>
      <c r="AO298" s="65" t="s">
        <v>108</v>
      </c>
      <c r="AP298" s="65" t="s">
        <v>108</v>
      </c>
      <c r="AQ298" s="65" t="s">
        <v>101</v>
      </c>
      <c r="AR298" s="65" t="s">
        <v>108</v>
      </c>
      <c r="AS298" s="58" t="s">
        <v>149</v>
      </c>
      <c r="AT298" s="58" t="s">
        <v>25</v>
      </c>
      <c r="AU298" s="58" t="s">
        <v>17</v>
      </c>
      <c r="AV298" s="58" t="s">
        <v>13</v>
      </c>
      <c r="AW298" s="58" t="s">
        <v>22</v>
      </c>
      <c r="AX298" s="58" t="s">
        <v>20</v>
      </c>
      <c r="AY298" s="58" t="s">
        <v>14</v>
      </c>
      <c r="AZ298" s="58" t="s">
        <v>18</v>
      </c>
      <c r="BA298" s="58" t="s">
        <v>15</v>
      </c>
      <c r="BB298" s="58" t="s">
        <v>16</v>
      </c>
      <c r="BC298" s="58" t="s">
        <v>18</v>
      </c>
      <c r="BD298" s="58" t="s">
        <v>20</v>
      </c>
      <c r="BE298" s="58" t="s">
        <v>13</v>
      </c>
      <c r="BF298" s="58" t="s">
        <v>22</v>
      </c>
      <c r="BG298" s="58" t="s">
        <v>24</v>
      </c>
      <c r="BH298" s="67" t="b">
        <v>0</v>
      </c>
      <c r="BI298" s="67" t="b">
        <v>0</v>
      </c>
      <c r="BJ298" s="67" t="b">
        <v>1</v>
      </c>
      <c r="BK298" s="67" t="b">
        <v>1</v>
      </c>
      <c r="BL298" s="67" t="b">
        <v>0</v>
      </c>
      <c r="BM298" s="67" t="b">
        <v>1</v>
      </c>
      <c r="BN298" s="58" t="s">
        <v>109</v>
      </c>
    </row>
    <row r="299">
      <c r="A299" s="58" t="s">
        <v>2943</v>
      </c>
      <c r="B299" s="58">
        <v>1.2626485874E10</v>
      </c>
      <c r="C299" s="60">
        <v>45391.0</v>
      </c>
      <c r="D299" s="61"/>
      <c r="E299" s="62">
        <v>84.0</v>
      </c>
      <c r="F299" s="63" t="s">
        <v>90</v>
      </c>
      <c r="G299" s="64"/>
      <c r="H299" s="58" t="s">
        <v>91</v>
      </c>
      <c r="I299" s="64"/>
      <c r="J299" s="58" t="s">
        <v>2944</v>
      </c>
      <c r="K299" s="58" t="s">
        <v>93</v>
      </c>
      <c r="L299" s="58" t="s">
        <v>228</v>
      </c>
      <c r="M299" s="65" t="s">
        <v>95</v>
      </c>
      <c r="N299" s="60">
        <v>45379.0</v>
      </c>
      <c r="O299" s="58" t="s">
        <v>2945</v>
      </c>
      <c r="P299" s="58" t="s">
        <v>2946</v>
      </c>
      <c r="Q299" s="58" t="s">
        <v>2947</v>
      </c>
      <c r="R299" s="58" t="s">
        <v>1324</v>
      </c>
      <c r="S299" s="58" t="s">
        <v>257</v>
      </c>
      <c r="U299" s="64"/>
      <c r="V299" s="66"/>
      <c r="W299" s="60">
        <v>45391.0</v>
      </c>
      <c r="X299" s="65" t="s">
        <v>101</v>
      </c>
      <c r="Y299" s="65" t="s">
        <v>101</v>
      </c>
      <c r="Z299" s="65" t="s">
        <v>101</v>
      </c>
      <c r="AA299" s="66"/>
      <c r="AB299" s="66"/>
      <c r="AC299" s="61"/>
      <c r="AD299" s="65" t="s">
        <v>2948</v>
      </c>
      <c r="AE299" s="65" t="s">
        <v>2949</v>
      </c>
      <c r="AF299" s="58" t="s">
        <v>2950</v>
      </c>
      <c r="AG299" s="58" t="s">
        <v>105</v>
      </c>
      <c r="AH299" s="64"/>
      <c r="AI299" s="58" t="s">
        <v>2951</v>
      </c>
      <c r="AK299" s="65" t="s">
        <v>165</v>
      </c>
      <c r="AL299" s="65" t="s">
        <v>108</v>
      </c>
      <c r="AM299" s="65" t="s">
        <v>108</v>
      </c>
      <c r="AN299" s="65" t="s">
        <v>108</v>
      </c>
      <c r="AO299" s="65" t="s">
        <v>108</v>
      </c>
      <c r="AP299" s="65" t="s">
        <v>101</v>
      </c>
      <c r="AQ299" s="65" t="s">
        <v>108</v>
      </c>
      <c r="AR299" s="65" t="s">
        <v>108</v>
      </c>
      <c r="AS299" s="58" t="s">
        <v>123</v>
      </c>
      <c r="AT299" s="58" t="s">
        <v>25</v>
      </c>
      <c r="AU299" s="58" t="s">
        <v>16</v>
      </c>
      <c r="AV299" s="58" t="s">
        <v>12</v>
      </c>
      <c r="AW299" s="58" t="s">
        <v>23</v>
      </c>
      <c r="AX299" s="58" t="s">
        <v>20</v>
      </c>
      <c r="AY299" s="58" t="s">
        <v>14</v>
      </c>
      <c r="AZ299" s="58" t="s">
        <v>18</v>
      </c>
      <c r="BA299" s="58" t="s">
        <v>14</v>
      </c>
      <c r="BB299" s="58" t="s">
        <v>16</v>
      </c>
      <c r="BC299" s="58" t="s">
        <v>18</v>
      </c>
      <c r="BD299" s="58" t="s">
        <v>21</v>
      </c>
      <c r="BE299" s="58" t="s">
        <v>12</v>
      </c>
      <c r="BF299" s="58" t="s">
        <v>23</v>
      </c>
      <c r="BG299" s="58" t="s">
        <v>25</v>
      </c>
      <c r="BH299" s="67" t="b">
        <v>1</v>
      </c>
      <c r="BI299" s="67" t="b">
        <v>1</v>
      </c>
      <c r="BJ299" s="67" t="b">
        <v>0</v>
      </c>
      <c r="BK299" s="67" t="b">
        <v>1</v>
      </c>
      <c r="BL299" s="67" t="b">
        <v>1</v>
      </c>
      <c r="BM299" s="67" t="b">
        <v>1</v>
      </c>
      <c r="BN299" s="58" t="s">
        <v>109</v>
      </c>
    </row>
    <row r="300">
      <c r="A300" s="58" t="s">
        <v>2952</v>
      </c>
      <c r="B300" s="58">
        <v>1.2626801848E10</v>
      </c>
      <c r="C300" s="60">
        <v>45391.0</v>
      </c>
      <c r="D300" s="60">
        <v>45471.0</v>
      </c>
      <c r="E300" s="62">
        <v>80.0</v>
      </c>
      <c r="F300" s="63" t="s">
        <v>151</v>
      </c>
      <c r="G300" s="58" t="s">
        <v>2953</v>
      </c>
      <c r="H300" s="58" t="s">
        <v>153</v>
      </c>
      <c r="I300" s="58" t="s">
        <v>168</v>
      </c>
      <c r="J300" s="58" t="s">
        <v>2954</v>
      </c>
      <c r="K300" s="58" t="s">
        <v>93</v>
      </c>
      <c r="L300" s="58" t="s">
        <v>139</v>
      </c>
      <c r="M300" s="65" t="s">
        <v>95</v>
      </c>
      <c r="N300" s="60">
        <v>45379.0</v>
      </c>
      <c r="O300" s="58" t="s">
        <v>2955</v>
      </c>
      <c r="P300" s="58" t="s">
        <v>2956</v>
      </c>
      <c r="Q300" s="58" t="s">
        <v>2957</v>
      </c>
      <c r="R300" s="58" t="s">
        <v>978</v>
      </c>
      <c r="S300" s="58" t="s">
        <v>175</v>
      </c>
      <c r="T300" s="64"/>
      <c r="U300" s="64"/>
      <c r="V300" s="66"/>
      <c r="W300" s="60">
        <v>45391.0</v>
      </c>
      <c r="X300" s="65" t="s">
        <v>108</v>
      </c>
      <c r="Y300" s="65" t="s">
        <v>101</v>
      </c>
      <c r="Z300" s="65" t="s">
        <v>108</v>
      </c>
      <c r="AA300" s="66"/>
      <c r="AB300" s="66"/>
      <c r="AC300" s="61"/>
      <c r="AD300" s="65" t="s">
        <v>2958</v>
      </c>
      <c r="AE300" s="65" t="s">
        <v>2959</v>
      </c>
      <c r="AF300" s="58" t="s">
        <v>2960</v>
      </c>
      <c r="AG300" s="58" t="s">
        <v>105</v>
      </c>
      <c r="AH300" s="58">
        <v>2.722732877E9</v>
      </c>
      <c r="AI300" s="58" t="s">
        <v>2961</v>
      </c>
      <c r="AJ300" s="58" t="s">
        <v>2962</v>
      </c>
      <c r="AK300" s="65" t="s">
        <v>107</v>
      </c>
      <c r="AL300" s="65" t="s">
        <v>101</v>
      </c>
      <c r="AM300" s="65" t="s">
        <v>108</v>
      </c>
      <c r="AN300" s="65" t="s">
        <v>101</v>
      </c>
      <c r="AO300" s="65" t="s">
        <v>101</v>
      </c>
      <c r="AP300" s="65" t="s">
        <v>108</v>
      </c>
      <c r="AQ300" s="65" t="s">
        <v>101</v>
      </c>
      <c r="AR300" s="65" t="s">
        <v>108</v>
      </c>
      <c r="AS300" s="58" t="s">
        <v>123</v>
      </c>
      <c r="AT300" s="58" t="s">
        <v>25</v>
      </c>
      <c r="AU300" s="58" t="s">
        <v>16</v>
      </c>
      <c r="AV300" s="58" t="s">
        <v>12</v>
      </c>
      <c r="AW300" s="58" t="s">
        <v>23</v>
      </c>
      <c r="AX300" s="58" t="s">
        <v>21</v>
      </c>
      <c r="AY300" s="58" t="s">
        <v>14</v>
      </c>
      <c r="AZ300" s="58" t="s">
        <v>18</v>
      </c>
      <c r="BA300" s="58" t="s">
        <v>15</v>
      </c>
      <c r="BB300" s="58" t="s">
        <v>16</v>
      </c>
      <c r="BC300" s="58" t="s">
        <v>18</v>
      </c>
      <c r="BD300" s="58" t="s">
        <v>21</v>
      </c>
      <c r="BE300" s="58" t="s">
        <v>13</v>
      </c>
      <c r="BF300" s="58" t="s">
        <v>22</v>
      </c>
      <c r="BG300" s="58" t="s">
        <v>24</v>
      </c>
      <c r="BH300" s="67" t="b">
        <v>0</v>
      </c>
      <c r="BI300" s="67" t="b">
        <v>0</v>
      </c>
      <c r="BJ300" s="67" t="b">
        <v>1</v>
      </c>
      <c r="BK300" s="67" t="b">
        <v>1</v>
      </c>
      <c r="BL300" s="67" t="b">
        <v>1</v>
      </c>
      <c r="BM300" s="67" t="b">
        <v>0</v>
      </c>
      <c r="BN300" s="58" t="s">
        <v>109</v>
      </c>
    </row>
    <row r="301">
      <c r="A301" s="58" t="s">
        <v>2963</v>
      </c>
      <c r="B301" s="58">
        <v>1.260038514E10</v>
      </c>
      <c r="C301" s="60">
        <v>45391.0</v>
      </c>
      <c r="D301" s="60">
        <v>45449.0</v>
      </c>
      <c r="E301" s="62">
        <v>58.0</v>
      </c>
      <c r="F301" s="63" t="s">
        <v>151</v>
      </c>
      <c r="G301" s="58" t="s">
        <v>2964</v>
      </c>
      <c r="H301" s="58" t="s">
        <v>153</v>
      </c>
      <c r="I301" s="58" t="s">
        <v>168</v>
      </c>
      <c r="J301" s="58" t="s">
        <v>2965</v>
      </c>
      <c r="K301" s="58" t="s">
        <v>93</v>
      </c>
      <c r="L301" s="58" t="s">
        <v>390</v>
      </c>
      <c r="M301" s="65" t="s">
        <v>95</v>
      </c>
      <c r="N301" s="60">
        <v>45377.0</v>
      </c>
      <c r="O301" s="58" t="s">
        <v>2966</v>
      </c>
      <c r="P301" s="58" t="s">
        <v>754</v>
      </c>
      <c r="Q301" s="58" t="s">
        <v>2967</v>
      </c>
      <c r="R301" s="58" t="s">
        <v>978</v>
      </c>
      <c r="S301" s="58" t="s">
        <v>175</v>
      </c>
      <c r="T301" s="64"/>
      <c r="U301" s="64"/>
      <c r="V301" s="65" t="s">
        <v>2968</v>
      </c>
      <c r="W301" s="60">
        <v>45391.0</v>
      </c>
      <c r="X301" s="65" t="s">
        <v>101</v>
      </c>
      <c r="Y301" s="65" t="s">
        <v>101</v>
      </c>
      <c r="Z301" s="65" t="s">
        <v>101</v>
      </c>
      <c r="AA301" s="66"/>
      <c r="AB301" s="66"/>
      <c r="AC301" s="61"/>
      <c r="AD301" s="65" t="s">
        <v>2969</v>
      </c>
      <c r="AE301" s="65" t="s">
        <v>2970</v>
      </c>
      <c r="AF301" s="58" t="s">
        <v>2971</v>
      </c>
      <c r="AG301" s="58" t="s">
        <v>105</v>
      </c>
      <c r="AH301" s="58">
        <v>2.725228895E9</v>
      </c>
      <c r="AI301" s="58" t="s">
        <v>2972</v>
      </c>
      <c r="AJ301" s="58" t="s">
        <v>2973</v>
      </c>
      <c r="AK301" s="65" t="s">
        <v>165</v>
      </c>
      <c r="AL301" s="65" t="s">
        <v>108</v>
      </c>
      <c r="AM301" s="65" t="s">
        <v>108</v>
      </c>
      <c r="AN301" s="65" t="s">
        <v>108</v>
      </c>
      <c r="AO301" s="65" t="s">
        <v>101</v>
      </c>
      <c r="AP301" s="65" t="s">
        <v>108</v>
      </c>
      <c r="AQ301" s="65" t="s">
        <v>108</v>
      </c>
      <c r="AR301" s="65" t="s">
        <v>108</v>
      </c>
      <c r="AS301" s="58" t="s">
        <v>181</v>
      </c>
      <c r="AT301" s="58" t="s">
        <v>25</v>
      </c>
      <c r="AU301" s="58" t="s">
        <v>16</v>
      </c>
      <c r="AV301" s="58" t="s">
        <v>13</v>
      </c>
      <c r="AW301" s="58" t="s">
        <v>23</v>
      </c>
      <c r="AX301" s="58" t="s">
        <v>21</v>
      </c>
      <c r="AY301" s="58" t="s">
        <v>14</v>
      </c>
      <c r="AZ301" s="58" t="s">
        <v>19</v>
      </c>
      <c r="BA301" s="58" t="s">
        <v>14</v>
      </c>
      <c r="BB301" s="58" t="s">
        <v>16</v>
      </c>
      <c r="BC301" s="58" t="s">
        <v>19</v>
      </c>
      <c r="BD301" s="58" t="s">
        <v>21</v>
      </c>
      <c r="BE301" s="58" t="s">
        <v>13</v>
      </c>
      <c r="BF301" s="58" t="s">
        <v>22</v>
      </c>
      <c r="BG301" s="58" t="s">
        <v>25</v>
      </c>
      <c r="BH301" s="67" t="b">
        <v>1</v>
      </c>
      <c r="BI301" s="67" t="b">
        <v>1</v>
      </c>
      <c r="BJ301" s="67" t="b">
        <v>1</v>
      </c>
      <c r="BK301" s="67" t="b">
        <v>1</v>
      </c>
      <c r="BL301" s="67" t="b">
        <v>1</v>
      </c>
      <c r="BM301" s="67" t="b">
        <v>0</v>
      </c>
      <c r="BN301" s="58" t="s">
        <v>109</v>
      </c>
    </row>
    <row r="302" hidden="1">
      <c r="A302" s="58" t="s">
        <v>2974</v>
      </c>
      <c r="B302" s="58">
        <v>2.91732955E9</v>
      </c>
      <c r="C302" s="60">
        <v>45390.0</v>
      </c>
      <c r="D302" s="61"/>
      <c r="E302" s="62">
        <v>85.0</v>
      </c>
      <c r="F302" s="63" t="s">
        <v>90</v>
      </c>
      <c r="G302" s="64"/>
      <c r="H302" s="58" t="s">
        <v>91</v>
      </c>
      <c r="I302" s="64"/>
      <c r="J302" s="58" t="s">
        <v>2975</v>
      </c>
      <c r="K302" s="58" t="s">
        <v>601</v>
      </c>
      <c r="L302" s="58" t="s">
        <v>2976</v>
      </c>
      <c r="M302" s="65" t="s">
        <v>101</v>
      </c>
      <c r="N302" s="60">
        <v>44826.0</v>
      </c>
      <c r="O302" s="58" t="s">
        <v>2977</v>
      </c>
      <c r="P302" s="58" t="s">
        <v>2978</v>
      </c>
      <c r="Q302" s="58" t="s">
        <v>2979</v>
      </c>
      <c r="R302" s="58" t="s">
        <v>2980</v>
      </c>
      <c r="S302" s="58" t="s">
        <v>2981</v>
      </c>
      <c r="T302" s="64"/>
      <c r="U302" s="64"/>
      <c r="V302" s="66"/>
      <c r="W302" s="60">
        <v>44859.0</v>
      </c>
      <c r="X302" s="65" t="s">
        <v>101</v>
      </c>
      <c r="Y302" s="65" t="s">
        <v>238</v>
      </c>
      <c r="Z302" s="65" t="s">
        <v>238</v>
      </c>
      <c r="AA302" s="65" t="s">
        <v>740</v>
      </c>
      <c r="AB302" s="65" t="s">
        <v>438</v>
      </c>
      <c r="AC302" s="60">
        <v>44959.0</v>
      </c>
      <c r="AD302" s="65" t="s">
        <v>2982</v>
      </c>
      <c r="AE302" s="65" t="s">
        <v>607</v>
      </c>
      <c r="AF302" s="58" t="s">
        <v>608</v>
      </c>
      <c r="AG302" s="58" t="s">
        <v>609</v>
      </c>
      <c r="AH302" s="64"/>
      <c r="AI302" s="58" t="s">
        <v>2983</v>
      </c>
      <c r="AK302" s="65" t="s">
        <v>101</v>
      </c>
      <c r="AL302" s="65" t="s">
        <v>101</v>
      </c>
      <c r="AM302" s="65" t="s">
        <v>101</v>
      </c>
      <c r="AN302" s="65" t="s">
        <v>101</v>
      </c>
      <c r="AO302" s="65" t="s">
        <v>101</v>
      </c>
      <c r="AP302" s="65" t="s">
        <v>101</v>
      </c>
      <c r="AQ302" s="65" t="s">
        <v>101</v>
      </c>
      <c r="AR302" s="65" t="s">
        <v>101</v>
      </c>
      <c r="AS302" s="64"/>
      <c r="AT302" s="58" t="s">
        <v>25</v>
      </c>
      <c r="AU302" s="58" t="s">
        <v>16</v>
      </c>
      <c r="AV302" s="58" t="s">
        <v>13</v>
      </c>
      <c r="AW302" s="58" t="s">
        <v>23</v>
      </c>
      <c r="AX302" s="58" t="s">
        <v>20</v>
      </c>
      <c r="AY302" s="58" t="s">
        <v>14</v>
      </c>
      <c r="AZ302" s="58" t="s">
        <v>19</v>
      </c>
      <c r="BA302" s="64"/>
      <c r="BB302" s="64"/>
      <c r="BC302" s="64"/>
      <c r="BD302" s="64"/>
      <c r="BE302" s="64"/>
      <c r="BF302" s="64"/>
      <c r="BG302" s="64"/>
      <c r="BH302" s="64"/>
      <c r="BI302" s="64"/>
      <c r="BJ302" s="64"/>
      <c r="BK302" s="64"/>
      <c r="BL302" s="64"/>
      <c r="BM302" s="64"/>
      <c r="BN302" s="58" t="s">
        <v>109</v>
      </c>
    </row>
    <row r="303">
      <c r="A303" s="58" t="s">
        <v>2984</v>
      </c>
      <c r="B303" s="58">
        <v>1.2588631836E10</v>
      </c>
      <c r="C303" s="60">
        <v>45390.0</v>
      </c>
      <c r="D303" s="61"/>
      <c r="E303" s="62">
        <v>85.0</v>
      </c>
      <c r="F303" s="63" t="s">
        <v>151</v>
      </c>
      <c r="G303" s="58" t="s">
        <v>559</v>
      </c>
      <c r="H303" s="58" t="s">
        <v>168</v>
      </c>
      <c r="I303" s="58" t="s">
        <v>168</v>
      </c>
      <c r="J303" s="58" t="s">
        <v>2985</v>
      </c>
      <c r="K303" s="58" t="s">
        <v>93</v>
      </c>
      <c r="L303" s="58" t="s">
        <v>198</v>
      </c>
      <c r="M303" s="65" t="s">
        <v>95</v>
      </c>
      <c r="N303" s="60">
        <v>45376.0</v>
      </c>
      <c r="O303" s="58" t="s">
        <v>2986</v>
      </c>
      <c r="P303" s="58" t="s">
        <v>2987</v>
      </c>
      <c r="Q303" s="58" t="s">
        <v>2988</v>
      </c>
      <c r="R303" s="58" t="s">
        <v>198</v>
      </c>
      <c r="S303" s="58" t="s">
        <v>188</v>
      </c>
      <c r="U303" s="64"/>
      <c r="V303" s="66"/>
      <c r="W303" s="60">
        <v>45390.0</v>
      </c>
      <c r="X303" s="65" t="s">
        <v>108</v>
      </c>
      <c r="Y303" s="65" t="s">
        <v>101</v>
      </c>
      <c r="Z303" s="65" t="s">
        <v>108</v>
      </c>
      <c r="AA303" s="66"/>
      <c r="AB303" s="66"/>
      <c r="AC303" s="61"/>
      <c r="AD303" s="65" t="s">
        <v>2989</v>
      </c>
      <c r="AE303" s="65" t="s">
        <v>2990</v>
      </c>
      <c r="AF303" s="58" t="s">
        <v>2991</v>
      </c>
      <c r="AG303" s="58" t="s">
        <v>105</v>
      </c>
      <c r="AH303" s="58">
        <v>2.879676048E9</v>
      </c>
      <c r="AI303" s="58" t="s">
        <v>2992</v>
      </c>
      <c r="AJ303" s="58" t="s">
        <v>2993</v>
      </c>
      <c r="AK303" s="65" t="s">
        <v>136</v>
      </c>
      <c r="AL303" s="65" t="s">
        <v>108</v>
      </c>
      <c r="AM303" s="65" t="s">
        <v>101</v>
      </c>
      <c r="AN303" s="65" t="s">
        <v>108</v>
      </c>
      <c r="AO303" s="65" t="s">
        <v>108</v>
      </c>
      <c r="AP303" s="65" t="s">
        <v>108</v>
      </c>
      <c r="AQ303" s="65" t="s">
        <v>101</v>
      </c>
      <c r="AR303" s="65" t="s">
        <v>101</v>
      </c>
      <c r="AS303" s="58" t="s">
        <v>250</v>
      </c>
      <c r="AT303" s="58" t="s">
        <v>25</v>
      </c>
      <c r="AU303" s="58" t="s">
        <v>17</v>
      </c>
      <c r="AV303" s="58" t="s">
        <v>12</v>
      </c>
      <c r="AW303" s="58" t="s">
        <v>22</v>
      </c>
      <c r="AX303" s="58" t="s">
        <v>20</v>
      </c>
      <c r="AY303" s="58" t="s">
        <v>14</v>
      </c>
      <c r="AZ303" s="58" t="s">
        <v>18</v>
      </c>
      <c r="BA303" s="58" t="s">
        <v>15</v>
      </c>
      <c r="BB303" s="58" t="s">
        <v>16</v>
      </c>
      <c r="BC303" s="58" t="s">
        <v>19</v>
      </c>
      <c r="BD303" s="58" t="s">
        <v>20</v>
      </c>
      <c r="BE303" s="58" t="s">
        <v>12</v>
      </c>
      <c r="BF303" s="58" t="s">
        <v>22</v>
      </c>
      <c r="BG303" s="58" t="s">
        <v>25</v>
      </c>
      <c r="BH303" s="67" t="b">
        <v>1</v>
      </c>
      <c r="BI303" s="67" t="b">
        <v>0</v>
      </c>
      <c r="BJ303" s="67" t="b">
        <v>1</v>
      </c>
      <c r="BK303" s="67" t="b">
        <v>0</v>
      </c>
      <c r="BL303" s="67" t="b">
        <v>0</v>
      </c>
      <c r="BM303" s="67" t="b">
        <v>1</v>
      </c>
      <c r="BN303" s="58" t="s">
        <v>109</v>
      </c>
    </row>
    <row r="304">
      <c r="A304" s="58" t="s">
        <v>2994</v>
      </c>
      <c r="B304" s="58">
        <v>1.2562661977E10</v>
      </c>
      <c r="C304" s="60">
        <v>45390.0</v>
      </c>
      <c r="D304" s="61"/>
      <c r="E304" s="62">
        <v>85.0</v>
      </c>
      <c r="F304" s="63" t="s">
        <v>90</v>
      </c>
      <c r="G304" s="64"/>
      <c r="H304" s="58" t="s">
        <v>91</v>
      </c>
      <c r="I304" s="64"/>
      <c r="J304" s="58" t="s">
        <v>2995</v>
      </c>
      <c r="K304" s="58" t="s">
        <v>93</v>
      </c>
      <c r="L304" s="58" t="s">
        <v>170</v>
      </c>
      <c r="M304" s="65" t="s">
        <v>95</v>
      </c>
      <c r="N304" s="60">
        <v>45373.0</v>
      </c>
      <c r="O304" s="58" t="s">
        <v>2996</v>
      </c>
      <c r="P304" s="58" t="s">
        <v>2997</v>
      </c>
      <c r="Q304" s="58" t="s">
        <v>2998</v>
      </c>
      <c r="R304" s="58" t="s">
        <v>448</v>
      </c>
      <c r="S304" s="58" t="s">
        <v>449</v>
      </c>
      <c r="U304" s="64"/>
      <c r="V304" s="66"/>
      <c r="W304" s="60">
        <v>45390.0</v>
      </c>
      <c r="X304" s="65" t="s">
        <v>108</v>
      </c>
      <c r="Y304" s="65" t="s">
        <v>101</v>
      </c>
      <c r="Z304" s="65" t="s">
        <v>108</v>
      </c>
      <c r="AA304" s="66"/>
      <c r="AB304" s="66"/>
      <c r="AC304" s="61"/>
      <c r="AD304" s="65" t="s">
        <v>2999</v>
      </c>
      <c r="AE304" s="65" t="s">
        <v>3000</v>
      </c>
      <c r="AF304" s="58" t="s">
        <v>3001</v>
      </c>
      <c r="AG304" s="58" t="s">
        <v>105</v>
      </c>
      <c r="AH304" s="64"/>
      <c r="AI304" s="58" t="s">
        <v>3002</v>
      </c>
      <c r="AK304" s="65" t="s">
        <v>136</v>
      </c>
      <c r="AL304" s="65" t="s">
        <v>108</v>
      </c>
      <c r="AM304" s="65" t="s">
        <v>108</v>
      </c>
      <c r="AN304" s="65" t="s">
        <v>101</v>
      </c>
      <c r="AO304" s="65" t="s">
        <v>108</v>
      </c>
      <c r="AP304" s="65" t="s">
        <v>108</v>
      </c>
      <c r="AQ304" s="65" t="s">
        <v>101</v>
      </c>
      <c r="AR304" s="65" t="s">
        <v>101</v>
      </c>
      <c r="AS304" s="58" t="s">
        <v>123</v>
      </c>
      <c r="AT304" s="58" t="s">
        <v>25</v>
      </c>
      <c r="AU304" s="58" t="s">
        <v>17</v>
      </c>
      <c r="AV304" s="58" t="s">
        <v>12</v>
      </c>
      <c r="AW304" s="58" t="s">
        <v>22</v>
      </c>
      <c r="AX304" s="58" t="s">
        <v>20</v>
      </c>
      <c r="AY304" s="58" t="s">
        <v>14</v>
      </c>
      <c r="AZ304" s="58" t="s">
        <v>18</v>
      </c>
      <c r="BA304" s="58" t="s">
        <v>15</v>
      </c>
      <c r="BB304" s="58" t="s">
        <v>17</v>
      </c>
      <c r="BC304" s="58" t="s">
        <v>19</v>
      </c>
      <c r="BD304" s="58" t="s">
        <v>20</v>
      </c>
      <c r="BE304" s="58" t="s">
        <v>13</v>
      </c>
      <c r="BF304" s="58" t="s">
        <v>22</v>
      </c>
      <c r="BG304" s="58" t="s">
        <v>25</v>
      </c>
      <c r="BH304" s="67" t="b">
        <v>1</v>
      </c>
      <c r="BI304" s="67" t="b">
        <v>0</v>
      </c>
      <c r="BJ304" s="67" t="b">
        <v>1</v>
      </c>
      <c r="BK304" s="67" t="b">
        <v>0</v>
      </c>
      <c r="BL304" s="67" t="b">
        <v>1</v>
      </c>
      <c r="BM304" s="67" t="b">
        <v>1</v>
      </c>
      <c r="BN304" s="58" t="s">
        <v>109</v>
      </c>
    </row>
    <row r="305">
      <c r="A305" s="58" t="s">
        <v>3003</v>
      </c>
      <c r="B305" s="58">
        <v>1.2178928775E10</v>
      </c>
      <c r="C305" s="60">
        <v>45390.0</v>
      </c>
      <c r="D305" s="61"/>
      <c r="E305" s="62">
        <v>85.0</v>
      </c>
      <c r="F305" s="63" t="s">
        <v>90</v>
      </c>
      <c r="G305" s="64"/>
      <c r="H305" s="58" t="s">
        <v>91</v>
      </c>
      <c r="I305" s="64"/>
      <c r="J305" s="58" t="s">
        <v>3004</v>
      </c>
      <c r="K305" s="58" t="s">
        <v>93</v>
      </c>
      <c r="L305" s="58" t="s">
        <v>390</v>
      </c>
      <c r="M305" s="65" t="s">
        <v>95</v>
      </c>
      <c r="N305" s="60">
        <v>45342.0</v>
      </c>
      <c r="O305" s="58" t="s">
        <v>3005</v>
      </c>
      <c r="P305" s="58" t="s">
        <v>3006</v>
      </c>
      <c r="Q305" s="58" t="s">
        <v>3007</v>
      </c>
      <c r="R305" s="58" t="s">
        <v>320</v>
      </c>
      <c r="S305" s="58" t="s">
        <v>220</v>
      </c>
      <c r="U305" s="64"/>
      <c r="V305" s="65" t="s">
        <v>1257</v>
      </c>
      <c r="W305" s="60">
        <v>45390.0</v>
      </c>
      <c r="X305" s="65" t="s">
        <v>108</v>
      </c>
      <c r="Y305" s="65" t="s">
        <v>101</v>
      </c>
      <c r="Z305" s="65" t="s">
        <v>108</v>
      </c>
      <c r="AA305" s="66"/>
      <c r="AB305" s="66"/>
      <c r="AC305" s="61"/>
      <c r="AD305" s="65" t="s">
        <v>3008</v>
      </c>
      <c r="AE305" s="65" t="s">
        <v>3009</v>
      </c>
      <c r="AF305" s="58" t="s">
        <v>3010</v>
      </c>
      <c r="AG305" s="58" t="s">
        <v>105</v>
      </c>
      <c r="AH305" s="64"/>
      <c r="AI305" s="58" t="s">
        <v>3011</v>
      </c>
      <c r="AK305" s="65" t="s">
        <v>136</v>
      </c>
      <c r="AL305" s="65" t="s">
        <v>101</v>
      </c>
      <c r="AM305" s="65" t="s">
        <v>108</v>
      </c>
      <c r="AN305" s="65" t="s">
        <v>108</v>
      </c>
      <c r="AO305" s="65" t="s">
        <v>101</v>
      </c>
      <c r="AP305" s="65" t="s">
        <v>108</v>
      </c>
      <c r="AQ305" s="65" t="s">
        <v>101</v>
      </c>
      <c r="AR305" s="65" t="s">
        <v>108</v>
      </c>
      <c r="AS305" s="58" t="s">
        <v>123</v>
      </c>
      <c r="AT305" s="58" t="s">
        <v>25</v>
      </c>
      <c r="AU305" s="58" t="s">
        <v>16</v>
      </c>
      <c r="AV305" s="58" t="s">
        <v>13</v>
      </c>
      <c r="AW305" s="58" t="s">
        <v>23</v>
      </c>
      <c r="AX305" s="58" t="s">
        <v>20</v>
      </c>
      <c r="AY305" s="58" t="s">
        <v>14</v>
      </c>
      <c r="AZ305" s="58" t="s">
        <v>18</v>
      </c>
      <c r="BA305" s="58" t="s">
        <v>15</v>
      </c>
      <c r="BB305" s="58" t="s">
        <v>16</v>
      </c>
      <c r="BC305" s="58" t="s">
        <v>18</v>
      </c>
      <c r="BD305" s="58" t="s">
        <v>20</v>
      </c>
      <c r="BE305" s="58" t="s">
        <v>13</v>
      </c>
      <c r="BF305" s="58" t="s">
        <v>22</v>
      </c>
      <c r="BG305" s="58" t="s">
        <v>24</v>
      </c>
      <c r="BH305" s="67" t="b">
        <v>0</v>
      </c>
      <c r="BI305" s="67" t="b">
        <v>0</v>
      </c>
      <c r="BJ305" s="67" t="b">
        <v>1</v>
      </c>
      <c r="BK305" s="67" t="b">
        <v>1</v>
      </c>
      <c r="BL305" s="67" t="b">
        <v>1</v>
      </c>
      <c r="BM305" s="67" t="b">
        <v>0</v>
      </c>
      <c r="BN305" s="58" t="s">
        <v>109</v>
      </c>
    </row>
    <row r="306" hidden="1">
      <c r="A306" s="58" t="s">
        <v>3012</v>
      </c>
      <c r="B306" s="58">
        <v>1.2545512234E10</v>
      </c>
      <c r="C306" s="60">
        <v>45390.0</v>
      </c>
      <c r="D306" s="61"/>
      <c r="E306" s="62">
        <v>85.0</v>
      </c>
      <c r="F306" s="63" t="s">
        <v>90</v>
      </c>
      <c r="G306" s="64"/>
      <c r="H306" s="58" t="s">
        <v>91</v>
      </c>
      <c r="I306" s="64"/>
      <c r="J306" s="58" t="s">
        <v>3013</v>
      </c>
      <c r="K306" s="58" t="s">
        <v>275</v>
      </c>
      <c r="L306" s="58" t="s">
        <v>170</v>
      </c>
      <c r="M306" s="65" t="s">
        <v>95</v>
      </c>
      <c r="N306" s="60">
        <v>45372.0</v>
      </c>
      <c r="O306" s="58" t="s">
        <v>3014</v>
      </c>
      <c r="P306" s="58" t="s">
        <v>3015</v>
      </c>
      <c r="Q306" s="58" t="s">
        <v>3016</v>
      </c>
      <c r="R306" s="58" t="s">
        <v>3017</v>
      </c>
      <c r="S306" s="58" t="s">
        <v>245</v>
      </c>
      <c r="T306" s="64"/>
      <c r="U306" s="64"/>
      <c r="V306" s="66"/>
      <c r="W306" s="60">
        <v>45390.0</v>
      </c>
      <c r="X306" s="65" t="s">
        <v>101</v>
      </c>
      <c r="Y306" s="65" t="s">
        <v>101</v>
      </c>
      <c r="Z306" s="65" t="s">
        <v>101</v>
      </c>
      <c r="AA306" s="66"/>
      <c r="AB306" s="66"/>
      <c r="AC306" s="61"/>
      <c r="AD306" s="65" t="s">
        <v>3018</v>
      </c>
      <c r="AE306" s="65" t="s">
        <v>3019</v>
      </c>
      <c r="AF306" s="58" t="s">
        <v>3020</v>
      </c>
      <c r="AG306" s="58" t="s">
        <v>105</v>
      </c>
      <c r="AH306" s="64"/>
      <c r="AI306" s="58" t="s">
        <v>3021</v>
      </c>
      <c r="AK306" s="65" t="s">
        <v>101</v>
      </c>
      <c r="AL306" s="65" t="s">
        <v>101</v>
      </c>
      <c r="AM306" s="65" t="s">
        <v>101</v>
      </c>
      <c r="AN306" s="65" t="s">
        <v>101</v>
      </c>
      <c r="AO306" s="65" t="s">
        <v>101</v>
      </c>
      <c r="AP306" s="65" t="s">
        <v>101</v>
      </c>
      <c r="AQ306" s="65" t="s">
        <v>101</v>
      </c>
      <c r="AR306" s="65" t="s">
        <v>101</v>
      </c>
      <c r="AS306" s="58" t="s">
        <v>123</v>
      </c>
      <c r="AT306" s="64"/>
      <c r="AU306" s="64"/>
      <c r="AV306" s="64"/>
      <c r="AW306" s="64"/>
      <c r="AX306" s="64"/>
      <c r="AY306" s="64"/>
      <c r="AZ306" s="64"/>
      <c r="BA306" s="58" t="s">
        <v>14</v>
      </c>
      <c r="BB306" s="58" t="s">
        <v>17</v>
      </c>
      <c r="BC306" s="58" t="s">
        <v>19</v>
      </c>
      <c r="BD306" s="58" t="s">
        <v>21</v>
      </c>
      <c r="BE306" s="58" t="s">
        <v>13</v>
      </c>
      <c r="BF306" s="58" t="s">
        <v>22</v>
      </c>
      <c r="BG306" s="58" t="s">
        <v>25</v>
      </c>
      <c r="BH306" s="64"/>
      <c r="BI306" s="64"/>
      <c r="BJ306" s="64"/>
      <c r="BK306" s="64"/>
      <c r="BL306" s="64"/>
      <c r="BM306" s="64"/>
      <c r="BN306" s="58" t="s">
        <v>109</v>
      </c>
    </row>
    <row r="307">
      <c r="A307" s="58" t="s">
        <v>3022</v>
      </c>
      <c r="B307" s="58">
        <v>1.2527329702E10</v>
      </c>
      <c r="C307" s="60">
        <v>45387.0</v>
      </c>
      <c r="D307" s="61"/>
      <c r="E307" s="62">
        <v>88.0</v>
      </c>
      <c r="F307" s="63" t="s">
        <v>90</v>
      </c>
      <c r="G307" s="64"/>
      <c r="H307" s="58" t="s">
        <v>91</v>
      </c>
      <c r="I307" s="64"/>
      <c r="J307" s="58" t="s">
        <v>3023</v>
      </c>
      <c r="K307" s="58" t="s">
        <v>93</v>
      </c>
      <c r="L307" s="58" t="s">
        <v>341</v>
      </c>
      <c r="M307" s="65" t="s">
        <v>95</v>
      </c>
      <c r="N307" s="60">
        <v>45371.0</v>
      </c>
      <c r="O307" s="58" t="s">
        <v>3024</v>
      </c>
      <c r="P307" s="58" t="s">
        <v>3025</v>
      </c>
      <c r="Q307" s="58" t="s">
        <v>3026</v>
      </c>
      <c r="R307" s="58" t="s">
        <v>783</v>
      </c>
      <c r="S307" s="58" t="s">
        <v>257</v>
      </c>
      <c r="U307" s="64"/>
      <c r="V307" s="66"/>
      <c r="W307" s="60">
        <v>45387.0</v>
      </c>
      <c r="X307" s="65" t="s">
        <v>108</v>
      </c>
      <c r="Y307" s="65" t="s">
        <v>101</v>
      </c>
      <c r="Z307" s="65" t="s">
        <v>108</v>
      </c>
      <c r="AA307" s="66"/>
      <c r="AB307" s="66"/>
      <c r="AC307" s="61"/>
      <c r="AD307" s="65" t="s">
        <v>3027</v>
      </c>
      <c r="AE307" s="65" t="s">
        <v>3028</v>
      </c>
      <c r="AF307" s="58" t="s">
        <v>3029</v>
      </c>
      <c r="AG307" s="58" t="s">
        <v>105</v>
      </c>
      <c r="AH307" s="64"/>
      <c r="AI307" s="58" t="s">
        <v>3030</v>
      </c>
      <c r="AK307" s="65" t="s">
        <v>136</v>
      </c>
      <c r="AL307" s="65" t="s">
        <v>108</v>
      </c>
      <c r="AM307" s="65" t="s">
        <v>101</v>
      </c>
      <c r="AN307" s="65" t="s">
        <v>108</v>
      </c>
      <c r="AO307" s="65" t="s">
        <v>101</v>
      </c>
      <c r="AP307" s="65" t="s">
        <v>101</v>
      </c>
      <c r="AQ307" s="65" t="s">
        <v>108</v>
      </c>
      <c r="AR307" s="65" t="s">
        <v>108</v>
      </c>
      <c r="AS307" s="58" t="s">
        <v>250</v>
      </c>
      <c r="AT307" s="58" t="s">
        <v>25</v>
      </c>
      <c r="AU307" s="58" t="s">
        <v>16</v>
      </c>
      <c r="AV307" s="58" t="s">
        <v>13</v>
      </c>
      <c r="AW307" s="58" t="s">
        <v>23</v>
      </c>
      <c r="AX307" s="58" t="s">
        <v>20</v>
      </c>
      <c r="AY307" s="58" t="s">
        <v>14</v>
      </c>
      <c r="AZ307" s="58" t="s">
        <v>18</v>
      </c>
      <c r="BA307" s="58" t="s">
        <v>14</v>
      </c>
      <c r="BB307" s="58" t="s">
        <v>17</v>
      </c>
      <c r="BC307" s="58" t="s">
        <v>18</v>
      </c>
      <c r="BD307" s="58" t="s">
        <v>21</v>
      </c>
      <c r="BE307" s="58" t="s">
        <v>13</v>
      </c>
      <c r="BF307" s="58" t="s">
        <v>22</v>
      </c>
      <c r="BG307" s="58" t="s">
        <v>25</v>
      </c>
      <c r="BH307" s="67" t="b">
        <v>1</v>
      </c>
      <c r="BI307" s="67" t="b">
        <v>1</v>
      </c>
      <c r="BJ307" s="67" t="b">
        <v>0</v>
      </c>
      <c r="BK307" s="67" t="b">
        <v>1</v>
      </c>
      <c r="BL307" s="67" t="b">
        <v>0</v>
      </c>
      <c r="BM307" s="67" t="b">
        <v>0</v>
      </c>
      <c r="BN307" s="58" t="s">
        <v>109</v>
      </c>
    </row>
    <row r="308">
      <c r="A308" s="58" t="s">
        <v>3031</v>
      </c>
      <c r="B308" s="58">
        <v>1.2542173484E10</v>
      </c>
      <c r="C308" s="60">
        <v>45387.0</v>
      </c>
      <c r="D308" s="61"/>
      <c r="E308" s="62">
        <v>88.0</v>
      </c>
      <c r="F308" s="63" t="s">
        <v>90</v>
      </c>
      <c r="G308" s="64"/>
      <c r="H308" s="58" t="s">
        <v>91</v>
      </c>
      <c r="I308" s="64"/>
      <c r="J308" s="58" t="s">
        <v>3032</v>
      </c>
      <c r="K308" s="58" t="s">
        <v>93</v>
      </c>
      <c r="L308" s="58" t="s">
        <v>170</v>
      </c>
      <c r="M308" s="65" t="s">
        <v>95</v>
      </c>
      <c r="N308" s="60">
        <v>45372.0</v>
      </c>
      <c r="O308" s="58" t="s">
        <v>3033</v>
      </c>
      <c r="P308" s="58" t="s">
        <v>3034</v>
      </c>
      <c r="Q308" s="58" t="s">
        <v>3035</v>
      </c>
      <c r="R308" s="58" t="s">
        <v>843</v>
      </c>
      <c r="S308" s="58" t="s">
        <v>188</v>
      </c>
      <c r="U308" s="64"/>
      <c r="V308" s="66"/>
      <c r="W308" s="60">
        <v>45387.0</v>
      </c>
      <c r="X308" s="65" t="s">
        <v>108</v>
      </c>
      <c r="Y308" s="65" t="s">
        <v>101</v>
      </c>
      <c r="Z308" s="65" t="s">
        <v>108</v>
      </c>
      <c r="AA308" s="66"/>
      <c r="AB308" s="66"/>
      <c r="AC308" s="61"/>
      <c r="AD308" s="65" t="s">
        <v>3036</v>
      </c>
      <c r="AE308" s="65" t="s">
        <v>3037</v>
      </c>
      <c r="AF308" s="58" t="s">
        <v>3038</v>
      </c>
      <c r="AG308" s="58" t="s">
        <v>105</v>
      </c>
      <c r="AH308" s="64"/>
      <c r="AI308" s="58" t="s">
        <v>3039</v>
      </c>
      <c r="AK308" s="65" t="s">
        <v>107</v>
      </c>
      <c r="AL308" s="65" t="s">
        <v>101</v>
      </c>
      <c r="AM308" s="65" t="s">
        <v>101</v>
      </c>
      <c r="AN308" s="65" t="s">
        <v>101</v>
      </c>
      <c r="AO308" s="65" t="s">
        <v>108</v>
      </c>
      <c r="AP308" s="65" t="s">
        <v>101</v>
      </c>
      <c r="AQ308" s="65" t="s">
        <v>108</v>
      </c>
      <c r="AR308" s="65" t="s">
        <v>108</v>
      </c>
      <c r="AS308" s="58" t="s">
        <v>123</v>
      </c>
      <c r="AT308" s="58" t="s">
        <v>25</v>
      </c>
      <c r="AU308" s="58" t="s">
        <v>17</v>
      </c>
      <c r="AV308" s="58" t="s">
        <v>12</v>
      </c>
      <c r="AW308" s="58" t="s">
        <v>23</v>
      </c>
      <c r="AX308" s="58" t="s">
        <v>21</v>
      </c>
      <c r="AY308" s="58" t="s">
        <v>14</v>
      </c>
      <c r="AZ308" s="58" t="s">
        <v>18</v>
      </c>
      <c r="BA308" s="58" t="s">
        <v>14</v>
      </c>
      <c r="BB308" s="58" t="s">
        <v>16</v>
      </c>
      <c r="BC308" s="58" t="s">
        <v>18</v>
      </c>
      <c r="BD308" s="58" t="s">
        <v>20</v>
      </c>
      <c r="BE308" s="58" t="s">
        <v>13</v>
      </c>
      <c r="BF308" s="58" t="s">
        <v>23</v>
      </c>
      <c r="BG308" s="58" t="s">
        <v>24</v>
      </c>
      <c r="BH308" s="67" t="b">
        <v>0</v>
      </c>
      <c r="BI308" s="67" t="b">
        <v>1</v>
      </c>
      <c r="BJ308" s="67" t="b">
        <v>0</v>
      </c>
      <c r="BK308" s="67" t="b">
        <v>1</v>
      </c>
      <c r="BL308" s="67" t="b">
        <v>0</v>
      </c>
      <c r="BM308" s="67" t="b">
        <v>1</v>
      </c>
      <c r="BN308" s="58" t="s">
        <v>109</v>
      </c>
    </row>
    <row r="309">
      <c r="A309" s="58" t="s">
        <v>3040</v>
      </c>
      <c r="B309" s="58">
        <v>1.2549200673E10</v>
      </c>
      <c r="C309" s="60">
        <v>45387.0</v>
      </c>
      <c r="D309" s="61"/>
      <c r="E309" s="62">
        <v>88.0</v>
      </c>
      <c r="F309" s="63" t="s">
        <v>90</v>
      </c>
      <c r="G309" s="64"/>
      <c r="H309" s="58" t="s">
        <v>91</v>
      </c>
      <c r="I309" s="64"/>
      <c r="J309" s="58" t="s">
        <v>3041</v>
      </c>
      <c r="K309" s="58" t="s">
        <v>93</v>
      </c>
      <c r="L309" s="58" t="s">
        <v>2233</v>
      </c>
      <c r="M309" s="65" t="s">
        <v>95</v>
      </c>
      <c r="N309" s="60">
        <v>45372.0</v>
      </c>
      <c r="O309" s="58" t="s">
        <v>3042</v>
      </c>
      <c r="P309" s="58" t="s">
        <v>3043</v>
      </c>
      <c r="Q309" s="58" t="s">
        <v>3044</v>
      </c>
      <c r="R309" s="58" t="s">
        <v>2161</v>
      </c>
      <c r="S309" s="58" t="s">
        <v>804</v>
      </c>
      <c r="U309" s="64"/>
      <c r="V309" s="66"/>
      <c r="W309" s="60">
        <v>45387.0</v>
      </c>
      <c r="X309" s="65" t="s">
        <v>101</v>
      </c>
      <c r="Y309" s="65" t="s">
        <v>101</v>
      </c>
      <c r="Z309" s="65" t="s">
        <v>101</v>
      </c>
      <c r="AA309" s="66"/>
      <c r="AB309" s="66"/>
      <c r="AC309" s="61"/>
      <c r="AD309" s="65" t="s">
        <v>3045</v>
      </c>
      <c r="AE309" s="65" t="s">
        <v>3046</v>
      </c>
      <c r="AF309" s="58" t="s">
        <v>3047</v>
      </c>
      <c r="AG309" s="58" t="s">
        <v>105</v>
      </c>
      <c r="AH309" s="64"/>
      <c r="AI309" s="58" t="s">
        <v>3048</v>
      </c>
      <c r="AK309" s="65" t="s">
        <v>136</v>
      </c>
      <c r="AL309" s="65" t="s">
        <v>101</v>
      </c>
      <c r="AM309" s="65" t="s">
        <v>108</v>
      </c>
      <c r="AN309" s="65" t="s">
        <v>108</v>
      </c>
      <c r="AO309" s="65" t="s">
        <v>108</v>
      </c>
      <c r="AP309" s="65" t="s">
        <v>101</v>
      </c>
      <c r="AQ309" s="65" t="s">
        <v>101</v>
      </c>
      <c r="AR309" s="65" t="s">
        <v>108</v>
      </c>
      <c r="AS309" s="64"/>
      <c r="AT309" s="58" t="s">
        <v>25</v>
      </c>
      <c r="AU309" s="58" t="s">
        <v>16</v>
      </c>
      <c r="AV309" s="58" t="s">
        <v>13</v>
      </c>
      <c r="AW309" s="58" t="s">
        <v>22</v>
      </c>
      <c r="AX309" s="58" t="s">
        <v>21</v>
      </c>
      <c r="AY309" s="58" t="s">
        <v>14</v>
      </c>
      <c r="AZ309" s="58" t="s">
        <v>19</v>
      </c>
      <c r="BA309" s="58" t="s">
        <v>15</v>
      </c>
      <c r="BB309" s="58" t="s">
        <v>16</v>
      </c>
      <c r="BC309" s="58" t="s">
        <v>19</v>
      </c>
      <c r="BD309" s="58" t="s">
        <v>20</v>
      </c>
      <c r="BE309" s="58" t="s">
        <v>13</v>
      </c>
      <c r="BF309" s="58" t="s">
        <v>22</v>
      </c>
      <c r="BG309" s="58" t="s">
        <v>24</v>
      </c>
      <c r="BH309" s="67" t="b">
        <v>0</v>
      </c>
      <c r="BI309" s="67" t="b">
        <v>0</v>
      </c>
      <c r="BJ309" s="67" t="b">
        <v>0</v>
      </c>
      <c r="BK309" s="67" t="b">
        <v>1</v>
      </c>
      <c r="BL309" s="67" t="b">
        <v>1</v>
      </c>
      <c r="BM309" s="67" t="b">
        <v>1</v>
      </c>
      <c r="BN309" s="58" t="s">
        <v>809</v>
      </c>
    </row>
    <row r="310">
      <c r="A310" s="58" t="s">
        <v>3049</v>
      </c>
      <c r="B310" s="58">
        <v>1.2557644715E10</v>
      </c>
      <c r="C310" s="60">
        <v>45387.0</v>
      </c>
      <c r="D310" s="61"/>
      <c r="E310" s="62">
        <v>88.0</v>
      </c>
      <c r="F310" s="63" t="s">
        <v>90</v>
      </c>
      <c r="G310" s="64"/>
      <c r="H310" s="58" t="s">
        <v>91</v>
      </c>
      <c r="I310" s="64"/>
      <c r="J310" s="58" t="s">
        <v>3050</v>
      </c>
      <c r="K310" s="58" t="s">
        <v>93</v>
      </c>
      <c r="L310" s="58" t="s">
        <v>341</v>
      </c>
      <c r="M310" s="65" t="s">
        <v>95</v>
      </c>
      <c r="N310" s="60">
        <v>45373.0</v>
      </c>
      <c r="O310" s="58" t="s">
        <v>3051</v>
      </c>
      <c r="P310" s="58" t="s">
        <v>3052</v>
      </c>
      <c r="Q310" s="58" t="s">
        <v>3053</v>
      </c>
      <c r="R310" s="58" t="s">
        <v>2516</v>
      </c>
      <c r="S310" s="58" t="s">
        <v>257</v>
      </c>
      <c r="U310" s="64"/>
      <c r="V310" s="66"/>
      <c r="W310" s="60">
        <v>45387.0</v>
      </c>
      <c r="X310" s="65" t="s">
        <v>108</v>
      </c>
      <c r="Y310" s="65" t="s">
        <v>101</v>
      </c>
      <c r="Z310" s="65" t="s">
        <v>108</v>
      </c>
      <c r="AA310" s="66"/>
      <c r="AB310" s="66"/>
      <c r="AC310" s="61"/>
      <c r="AD310" s="65" t="s">
        <v>3054</v>
      </c>
      <c r="AE310" s="65" t="s">
        <v>3055</v>
      </c>
      <c r="AF310" s="58" t="s">
        <v>3056</v>
      </c>
      <c r="AG310" s="58" t="s">
        <v>105</v>
      </c>
      <c r="AH310" s="64"/>
      <c r="AI310" s="58" t="s">
        <v>3057</v>
      </c>
      <c r="AK310" s="65" t="s">
        <v>107</v>
      </c>
      <c r="AL310" s="65" t="s">
        <v>101</v>
      </c>
      <c r="AM310" s="65" t="s">
        <v>108</v>
      </c>
      <c r="AN310" s="65" t="s">
        <v>101</v>
      </c>
      <c r="AO310" s="65" t="s">
        <v>101</v>
      </c>
      <c r="AP310" s="65" t="s">
        <v>108</v>
      </c>
      <c r="AQ310" s="65" t="s">
        <v>101</v>
      </c>
      <c r="AR310" s="65" t="s">
        <v>108</v>
      </c>
      <c r="AS310" s="58" t="s">
        <v>123</v>
      </c>
      <c r="AT310" s="58" t="s">
        <v>25</v>
      </c>
      <c r="AU310" s="58" t="s">
        <v>16</v>
      </c>
      <c r="AV310" s="58" t="s">
        <v>12</v>
      </c>
      <c r="AW310" s="58" t="s">
        <v>23</v>
      </c>
      <c r="AX310" s="58" t="s">
        <v>20</v>
      </c>
      <c r="AY310" s="58" t="s">
        <v>14</v>
      </c>
      <c r="AZ310" s="58" t="s">
        <v>19</v>
      </c>
      <c r="BA310" s="58" t="s">
        <v>15</v>
      </c>
      <c r="BB310" s="58" t="s">
        <v>16</v>
      </c>
      <c r="BC310" s="58" t="s">
        <v>19</v>
      </c>
      <c r="BD310" s="58" t="s">
        <v>20</v>
      </c>
      <c r="BE310" s="58" t="s">
        <v>13</v>
      </c>
      <c r="BF310" s="58" t="s">
        <v>22</v>
      </c>
      <c r="BG310" s="58" t="s">
        <v>24</v>
      </c>
      <c r="BH310" s="67" t="b">
        <v>0</v>
      </c>
      <c r="BI310" s="67" t="b">
        <v>0</v>
      </c>
      <c r="BJ310" s="67" t="b">
        <v>1</v>
      </c>
      <c r="BK310" s="67" t="b">
        <v>1</v>
      </c>
      <c r="BL310" s="67" t="b">
        <v>1</v>
      </c>
      <c r="BM310" s="67" t="b">
        <v>0</v>
      </c>
      <c r="BN310" s="58" t="s">
        <v>109</v>
      </c>
    </row>
    <row r="311" hidden="1">
      <c r="A311" s="58" t="s">
        <v>3058</v>
      </c>
      <c r="B311" s="58">
        <v>1.2196299408E10</v>
      </c>
      <c r="C311" s="60">
        <v>45386.0</v>
      </c>
      <c r="D311" s="61"/>
      <c r="E311" s="62">
        <v>89.0</v>
      </c>
      <c r="F311" s="63" t="s">
        <v>90</v>
      </c>
      <c r="G311" s="64"/>
      <c r="H311" s="58" t="s">
        <v>91</v>
      </c>
      <c r="I311" s="64"/>
      <c r="J311" s="58" t="s">
        <v>3059</v>
      </c>
      <c r="K311" s="58" t="s">
        <v>93</v>
      </c>
      <c r="L311" s="58" t="s">
        <v>139</v>
      </c>
      <c r="M311" s="65" t="s">
        <v>95</v>
      </c>
      <c r="N311" s="60">
        <v>45343.0</v>
      </c>
      <c r="O311" s="58" t="s">
        <v>3060</v>
      </c>
      <c r="P311" s="58" t="s">
        <v>3061</v>
      </c>
      <c r="Q311" s="58" t="s">
        <v>3062</v>
      </c>
      <c r="R311" s="58" t="s">
        <v>3063</v>
      </c>
      <c r="S311" s="58" t="s">
        <v>245</v>
      </c>
      <c r="T311" s="64"/>
      <c r="U311" s="64"/>
      <c r="V311" s="65" t="s">
        <v>117</v>
      </c>
      <c r="W311" s="60">
        <v>45372.0</v>
      </c>
      <c r="X311" s="65" t="s">
        <v>101</v>
      </c>
      <c r="Y311" s="65" t="s">
        <v>108</v>
      </c>
      <c r="Z311" s="65" t="s">
        <v>108</v>
      </c>
      <c r="AA311" s="66"/>
      <c r="AB311" s="66"/>
      <c r="AC311" s="61"/>
      <c r="AD311" s="65" t="s">
        <v>3064</v>
      </c>
      <c r="AE311" s="65" t="s">
        <v>3065</v>
      </c>
      <c r="AF311" s="58" t="s">
        <v>3066</v>
      </c>
      <c r="AG311" s="58" t="s">
        <v>105</v>
      </c>
      <c r="AH311" s="64"/>
      <c r="AI311" s="58" t="s">
        <v>3067</v>
      </c>
      <c r="AK311" s="65" t="s">
        <v>101</v>
      </c>
      <c r="AL311" s="65" t="s">
        <v>101</v>
      </c>
      <c r="AM311" s="65" t="s">
        <v>101</v>
      </c>
      <c r="AN311" s="65" t="s">
        <v>101</v>
      </c>
      <c r="AO311" s="65" t="s">
        <v>101</v>
      </c>
      <c r="AP311" s="65" t="s">
        <v>101</v>
      </c>
      <c r="AQ311" s="65" t="s">
        <v>101</v>
      </c>
      <c r="AR311" s="65" t="s">
        <v>101</v>
      </c>
      <c r="AS311" s="58" t="s">
        <v>250</v>
      </c>
      <c r="AT311" s="58" t="s">
        <v>25</v>
      </c>
      <c r="AU311" s="58" t="s">
        <v>17</v>
      </c>
      <c r="AV311" s="58" t="s">
        <v>12</v>
      </c>
      <c r="AW311" s="58" t="s">
        <v>23</v>
      </c>
      <c r="AX311" s="58" t="s">
        <v>20</v>
      </c>
      <c r="AY311" s="58" t="s">
        <v>14</v>
      </c>
      <c r="AZ311" s="58" t="s">
        <v>19</v>
      </c>
      <c r="BA311" s="64"/>
      <c r="BB311" s="64"/>
      <c r="BC311" s="64"/>
      <c r="BD311" s="64"/>
      <c r="BE311" s="64"/>
      <c r="BF311" s="64"/>
      <c r="BG311" s="64"/>
      <c r="BH311" s="64"/>
      <c r="BI311" s="64"/>
      <c r="BJ311" s="64"/>
      <c r="BK311" s="64"/>
      <c r="BL311" s="64"/>
      <c r="BM311" s="64"/>
      <c r="BN311" s="58" t="s">
        <v>109</v>
      </c>
    </row>
    <row r="312" hidden="1">
      <c r="A312" s="58" t="s">
        <v>3068</v>
      </c>
      <c r="B312" s="58">
        <v>1.1205769116E10</v>
      </c>
      <c r="C312" s="60">
        <v>45386.0</v>
      </c>
      <c r="D312" s="60">
        <v>45401.0</v>
      </c>
      <c r="E312" s="62">
        <v>15.0</v>
      </c>
      <c r="F312" s="63" t="s">
        <v>151</v>
      </c>
      <c r="G312" s="58" t="s">
        <v>1670</v>
      </c>
      <c r="H312" s="58" t="s">
        <v>153</v>
      </c>
      <c r="I312" s="58" t="s">
        <v>168</v>
      </c>
      <c r="J312" s="58" t="s">
        <v>3069</v>
      </c>
      <c r="K312" s="58" t="s">
        <v>93</v>
      </c>
      <c r="L312" s="58" t="s">
        <v>390</v>
      </c>
      <c r="M312" s="65" t="s">
        <v>95</v>
      </c>
      <c r="N312" s="60">
        <v>45272.0</v>
      </c>
      <c r="O312" s="58" t="s">
        <v>3070</v>
      </c>
      <c r="P312" s="58" t="s">
        <v>771</v>
      </c>
      <c r="Q312" s="58" t="s">
        <v>3071</v>
      </c>
      <c r="R312" s="58" t="s">
        <v>1430</v>
      </c>
      <c r="S312" s="58" t="s">
        <v>233</v>
      </c>
      <c r="T312" s="64"/>
      <c r="U312" s="64"/>
      <c r="V312" s="66"/>
      <c r="W312" s="60">
        <v>45308.0</v>
      </c>
      <c r="X312" s="65" t="s">
        <v>238</v>
      </c>
      <c r="Y312" s="65" t="s">
        <v>108</v>
      </c>
      <c r="Z312" s="65" t="s">
        <v>107</v>
      </c>
      <c r="AA312" s="66"/>
      <c r="AB312" s="66"/>
      <c r="AC312" s="61"/>
      <c r="AD312" s="65" t="s">
        <v>3072</v>
      </c>
      <c r="AE312" s="65" t="s">
        <v>3073</v>
      </c>
      <c r="AF312" s="58" t="s">
        <v>3074</v>
      </c>
      <c r="AG312" s="58" t="s">
        <v>105</v>
      </c>
      <c r="AH312" s="58">
        <v>2.615364269E9</v>
      </c>
      <c r="AI312" s="58" t="s">
        <v>3075</v>
      </c>
      <c r="AJ312" s="58" t="s">
        <v>3076</v>
      </c>
      <c r="AK312" s="65" t="s">
        <v>101</v>
      </c>
      <c r="AL312" s="65" t="s">
        <v>101</v>
      </c>
      <c r="AM312" s="65" t="s">
        <v>101</v>
      </c>
      <c r="AN312" s="65" t="s">
        <v>101</v>
      </c>
      <c r="AO312" s="65" t="s">
        <v>101</v>
      </c>
      <c r="AP312" s="65" t="s">
        <v>101</v>
      </c>
      <c r="AQ312" s="65" t="s">
        <v>101</v>
      </c>
      <c r="AR312" s="65" t="s">
        <v>101</v>
      </c>
      <c r="AS312" s="64"/>
      <c r="AT312" s="58" t="s">
        <v>25</v>
      </c>
      <c r="AU312" s="58" t="s">
        <v>16</v>
      </c>
      <c r="AV312" s="58" t="s">
        <v>13</v>
      </c>
      <c r="AW312" s="58" t="s">
        <v>23</v>
      </c>
      <c r="AX312" s="58" t="s">
        <v>20</v>
      </c>
      <c r="AY312" s="58" t="s">
        <v>15</v>
      </c>
      <c r="AZ312" s="58" t="s">
        <v>19</v>
      </c>
      <c r="BA312" s="64"/>
      <c r="BB312" s="64"/>
      <c r="BC312" s="64"/>
      <c r="BD312" s="64"/>
      <c r="BE312" s="64"/>
      <c r="BF312" s="64"/>
      <c r="BG312" s="64"/>
      <c r="BH312" s="64"/>
      <c r="BI312" s="64"/>
      <c r="BJ312" s="64"/>
      <c r="BK312" s="64"/>
      <c r="BL312" s="64"/>
      <c r="BM312" s="64"/>
      <c r="BN312" s="58" t="s">
        <v>109</v>
      </c>
    </row>
    <row r="313">
      <c r="A313" s="58" t="s">
        <v>3077</v>
      </c>
      <c r="B313" s="58">
        <v>1.2446099341E10</v>
      </c>
      <c r="C313" s="60">
        <v>45386.0</v>
      </c>
      <c r="D313" s="60">
        <v>45467.0</v>
      </c>
      <c r="E313" s="62">
        <v>81.0</v>
      </c>
      <c r="F313" s="63" t="s">
        <v>151</v>
      </c>
      <c r="G313" s="58" t="s">
        <v>1130</v>
      </c>
      <c r="H313" s="58" t="s">
        <v>153</v>
      </c>
      <c r="I313" s="58" t="s">
        <v>168</v>
      </c>
      <c r="J313" s="58" t="s">
        <v>3078</v>
      </c>
      <c r="K313" s="58" t="s">
        <v>93</v>
      </c>
      <c r="L313" s="58" t="s">
        <v>170</v>
      </c>
      <c r="M313" s="65" t="s">
        <v>95</v>
      </c>
      <c r="N313" s="60">
        <v>45364.0</v>
      </c>
      <c r="O313" s="58" t="s">
        <v>3079</v>
      </c>
      <c r="P313" s="58" t="s">
        <v>3080</v>
      </c>
      <c r="Q313" s="58" t="s">
        <v>3081</v>
      </c>
      <c r="R313" s="58" t="s">
        <v>2393</v>
      </c>
      <c r="S313" s="58" t="s">
        <v>175</v>
      </c>
      <c r="T313" s="64"/>
      <c r="U313" s="64"/>
      <c r="V313" s="66"/>
      <c r="W313" s="60">
        <v>45386.0</v>
      </c>
      <c r="X313" s="65" t="s">
        <v>108</v>
      </c>
      <c r="Y313" s="65" t="s">
        <v>101</v>
      </c>
      <c r="Z313" s="65" t="s">
        <v>108</v>
      </c>
      <c r="AA313" s="66"/>
      <c r="AB313" s="66"/>
      <c r="AC313" s="61"/>
      <c r="AD313" s="65" t="s">
        <v>3082</v>
      </c>
      <c r="AE313" s="65" t="s">
        <v>3083</v>
      </c>
      <c r="AF313" s="58" t="s">
        <v>3084</v>
      </c>
      <c r="AG313" s="58" t="s">
        <v>105</v>
      </c>
      <c r="AH313" s="58">
        <v>2.836492886E9</v>
      </c>
      <c r="AI313" s="58" t="s">
        <v>3085</v>
      </c>
      <c r="AJ313" s="58" t="s">
        <v>3086</v>
      </c>
      <c r="AK313" s="65" t="s">
        <v>136</v>
      </c>
      <c r="AL313" s="65" t="s">
        <v>101</v>
      </c>
      <c r="AM313" s="65" t="s">
        <v>101</v>
      </c>
      <c r="AN313" s="65" t="s">
        <v>108</v>
      </c>
      <c r="AO313" s="65" t="s">
        <v>101</v>
      </c>
      <c r="AP313" s="65" t="s">
        <v>108</v>
      </c>
      <c r="AQ313" s="65" t="s">
        <v>108</v>
      </c>
      <c r="AR313" s="65" t="s">
        <v>108</v>
      </c>
      <c r="AS313" s="64"/>
      <c r="AT313" s="58" t="s">
        <v>25</v>
      </c>
      <c r="AU313" s="58" t="s">
        <v>16</v>
      </c>
      <c r="AV313" s="58" t="s">
        <v>13</v>
      </c>
      <c r="AW313" s="58" t="s">
        <v>23</v>
      </c>
      <c r="AX313" s="58" t="s">
        <v>20</v>
      </c>
      <c r="AY313" s="58" t="s">
        <v>14</v>
      </c>
      <c r="AZ313" s="58" t="s">
        <v>19</v>
      </c>
      <c r="BA313" s="58" t="s">
        <v>14</v>
      </c>
      <c r="BB313" s="58" t="s">
        <v>17</v>
      </c>
      <c r="BC313" s="58" t="s">
        <v>19</v>
      </c>
      <c r="BD313" s="58" t="s">
        <v>20</v>
      </c>
      <c r="BE313" s="58" t="s">
        <v>13</v>
      </c>
      <c r="BF313" s="58" t="s">
        <v>22</v>
      </c>
      <c r="BG313" s="58" t="s">
        <v>24</v>
      </c>
      <c r="BH313" s="67" t="b">
        <v>0</v>
      </c>
      <c r="BI313" s="67" t="b">
        <v>1</v>
      </c>
      <c r="BJ313" s="67" t="b">
        <v>1</v>
      </c>
      <c r="BK313" s="67" t="b">
        <v>1</v>
      </c>
      <c r="BL313" s="67" t="b">
        <v>0</v>
      </c>
      <c r="BM313" s="67" t="b">
        <v>0</v>
      </c>
      <c r="BN313" s="58" t="s">
        <v>109</v>
      </c>
    </row>
    <row r="314">
      <c r="A314" s="58" t="s">
        <v>3087</v>
      </c>
      <c r="B314" s="58">
        <v>1.2447200386E10</v>
      </c>
      <c r="C314" s="60">
        <v>45386.0</v>
      </c>
      <c r="D314" s="61"/>
      <c r="E314" s="62">
        <v>89.0</v>
      </c>
      <c r="F314" s="63" t="s">
        <v>90</v>
      </c>
      <c r="G314" s="64"/>
      <c r="H314" s="58" t="s">
        <v>91</v>
      </c>
      <c r="I314" s="64"/>
      <c r="J314" s="58" t="s">
        <v>3088</v>
      </c>
      <c r="K314" s="58" t="s">
        <v>275</v>
      </c>
      <c r="L314" s="58" t="s">
        <v>3063</v>
      </c>
      <c r="M314" s="65" t="s">
        <v>95</v>
      </c>
      <c r="N314" s="60">
        <v>45364.0</v>
      </c>
      <c r="O314" s="58" t="s">
        <v>3089</v>
      </c>
      <c r="P314" s="58" t="s">
        <v>3090</v>
      </c>
      <c r="Q314" s="58" t="s">
        <v>3091</v>
      </c>
      <c r="R314" s="58" t="s">
        <v>3063</v>
      </c>
      <c r="S314" s="58" t="s">
        <v>245</v>
      </c>
      <c r="T314" s="64"/>
      <c r="U314" s="64"/>
      <c r="V314" s="66"/>
      <c r="W314" s="60">
        <v>45386.0</v>
      </c>
      <c r="X314" s="65" t="s">
        <v>101</v>
      </c>
      <c r="Y314" s="65" t="s">
        <v>101</v>
      </c>
      <c r="Z314" s="65" t="s">
        <v>101</v>
      </c>
      <c r="AA314" s="66"/>
      <c r="AB314" s="66"/>
      <c r="AC314" s="61"/>
      <c r="AD314" s="65" t="s">
        <v>3092</v>
      </c>
      <c r="AE314" s="65" t="s">
        <v>3093</v>
      </c>
      <c r="AF314" s="58" t="s">
        <v>3094</v>
      </c>
      <c r="AG314" s="58" t="s">
        <v>283</v>
      </c>
      <c r="AH314" s="64"/>
      <c r="AI314" s="58" t="s">
        <v>3095</v>
      </c>
      <c r="AK314" s="65" t="s">
        <v>122</v>
      </c>
      <c r="AL314" s="65" t="s">
        <v>108</v>
      </c>
      <c r="AM314" s="65" t="s">
        <v>108</v>
      </c>
      <c r="AN314" s="65" t="s">
        <v>108</v>
      </c>
      <c r="AO314" s="65" t="s">
        <v>101</v>
      </c>
      <c r="AP314" s="65" t="s">
        <v>108</v>
      </c>
      <c r="AQ314" s="65" t="s">
        <v>108</v>
      </c>
      <c r="AR314" s="65" t="s">
        <v>101</v>
      </c>
      <c r="AS314" s="58" t="s">
        <v>250</v>
      </c>
      <c r="AT314" s="58" t="s">
        <v>25</v>
      </c>
      <c r="AU314" s="58" t="s">
        <v>16</v>
      </c>
      <c r="AV314" s="58" t="s">
        <v>13</v>
      </c>
      <c r="AW314" s="58" t="s">
        <v>23</v>
      </c>
      <c r="AX314" s="58" t="s">
        <v>21</v>
      </c>
      <c r="AY314" s="58" t="s">
        <v>14</v>
      </c>
      <c r="AZ314" s="58" t="s">
        <v>19</v>
      </c>
      <c r="BA314" s="58" t="s">
        <v>14</v>
      </c>
      <c r="BB314" s="58" t="s">
        <v>16</v>
      </c>
      <c r="BC314" s="58" t="s">
        <v>18</v>
      </c>
      <c r="BD314" s="58" t="s">
        <v>21</v>
      </c>
      <c r="BE314" s="58" t="s">
        <v>13</v>
      </c>
      <c r="BF314" s="58" t="s">
        <v>22</v>
      </c>
      <c r="BG314" s="58" t="s">
        <v>25</v>
      </c>
      <c r="BH314" s="67" t="b">
        <v>1</v>
      </c>
      <c r="BI314" s="67" t="b">
        <v>1</v>
      </c>
      <c r="BJ314" s="67" t="b">
        <v>1</v>
      </c>
      <c r="BK314" s="67" t="b">
        <v>0</v>
      </c>
      <c r="BL314" s="67" t="b">
        <v>1</v>
      </c>
      <c r="BM314" s="67" t="b">
        <v>0</v>
      </c>
      <c r="BN314" s="58" t="s">
        <v>109</v>
      </c>
    </row>
    <row r="315">
      <c r="A315" s="58" t="s">
        <v>3096</v>
      </c>
      <c r="B315" s="58">
        <v>1.2585690121E10</v>
      </c>
      <c r="C315" s="60">
        <v>45386.0</v>
      </c>
      <c r="D315" s="61"/>
      <c r="E315" s="62">
        <v>89.0</v>
      </c>
      <c r="F315" s="63" t="s">
        <v>90</v>
      </c>
      <c r="G315" s="64"/>
      <c r="H315" s="58" t="s">
        <v>91</v>
      </c>
      <c r="I315" s="64"/>
      <c r="J315" s="58" t="s">
        <v>3097</v>
      </c>
      <c r="K315" s="58" t="s">
        <v>93</v>
      </c>
      <c r="L315" s="58" t="s">
        <v>1941</v>
      </c>
      <c r="M315" s="65" t="s">
        <v>95</v>
      </c>
      <c r="N315" s="60">
        <v>45376.0</v>
      </c>
      <c r="O315" s="58" t="s">
        <v>3098</v>
      </c>
      <c r="P315" s="58" t="s">
        <v>3099</v>
      </c>
      <c r="Q315" s="58" t="s">
        <v>3100</v>
      </c>
      <c r="R315" s="58" t="s">
        <v>1941</v>
      </c>
      <c r="S315" s="58" t="s">
        <v>312</v>
      </c>
      <c r="U315" s="64"/>
      <c r="V315" s="66"/>
      <c r="W315" s="60">
        <v>45386.0</v>
      </c>
      <c r="X315" s="65" t="s">
        <v>101</v>
      </c>
      <c r="Y315" s="65" t="s">
        <v>101</v>
      </c>
      <c r="Z315" s="65" t="s">
        <v>101</v>
      </c>
      <c r="AA315" s="66"/>
      <c r="AB315" s="66"/>
      <c r="AC315" s="61"/>
      <c r="AD315" s="65" t="s">
        <v>3101</v>
      </c>
      <c r="AE315" s="65" t="s">
        <v>3102</v>
      </c>
      <c r="AF315" s="58" t="s">
        <v>3103</v>
      </c>
      <c r="AG315" s="58" t="s">
        <v>105</v>
      </c>
      <c r="AH315" s="64"/>
      <c r="AI315" s="58" t="s">
        <v>3104</v>
      </c>
      <c r="AK315" s="65" t="s">
        <v>107</v>
      </c>
      <c r="AL315" s="65" t="s">
        <v>108</v>
      </c>
      <c r="AM315" s="65" t="s">
        <v>108</v>
      </c>
      <c r="AN315" s="65" t="s">
        <v>108</v>
      </c>
      <c r="AO315" s="65" t="s">
        <v>101</v>
      </c>
      <c r="AP315" s="65" t="s">
        <v>101</v>
      </c>
      <c r="AQ315" s="65" t="s">
        <v>101</v>
      </c>
      <c r="AR315" s="65" t="s">
        <v>101</v>
      </c>
      <c r="AS315" s="58" t="s">
        <v>123</v>
      </c>
      <c r="AT315" s="58" t="s">
        <v>25</v>
      </c>
      <c r="AU315" s="58" t="s">
        <v>16</v>
      </c>
      <c r="AV315" s="58" t="s">
        <v>13</v>
      </c>
      <c r="AW315" s="58" t="s">
        <v>23</v>
      </c>
      <c r="AX315" s="58" t="s">
        <v>20</v>
      </c>
      <c r="AY315" s="58" t="s">
        <v>14</v>
      </c>
      <c r="AZ315" s="58" t="s">
        <v>18</v>
      </c>
      <c r="BA315" s="58" t="s">
        <v>15</v>
      </c>
      <c r="BB315" s="58" t="s">
        <v>16</v>
      </c>
      <c r="BC315" s="58" t="s">
        <v>19</v>
      </c>
      <c r="BD315" s="58" t="s">
        <v>21</v>
      </c>
      <c r="BE315" s="58" t="s">
        <v>13</v>
      </c>
      <c r="BF315" s="58" t="s">
        <v>22</v>
      </c>
      <c r="BG315" s="58" t="s">
        <v>25</v>
      </c>
      <c r="BH315" s="67" t="b">
        <v>1</v>
      </c>
      <c r="BI315" s="67" t="b">
        <v>0</v>
      </c>
      <c r="BJ315" s="67" t="b">
        <v>0</v>
      </c>
      <c r="BK315" s="67" t="b">
        <v>0</v>
      </c>
      <c r="BL315" s="67" t="b">
        <v>1</v>
      </c>
      <c r="BM315" s="67" t="b">
        <v>0</v>
      </c>
      <c r="BN315" s="58" t="s">
        <v>109</v>
      </c>
    </row>
    <row r="316">
      <c r="A316" s="58" t="s">
        <v>3105</v>
      </c>
      <c r="B316" s="58">
        <v>1.2166308196E10</v>
      </c>
      <c r="C316" s="60">
        <v>45386.0</v>
      </c>
      <c r="D316" s="61"/>
      <c r="E316" s="62">
        <v>89.0</v>
      </c>
      <c r="F316" s="63" t="s">
        <v>90</v>
      </c>
      <c r="G316" s="64"/>
      <c r="H316" s="58" t="s">
        <v>91</v>
      </c>
      <c r="I316" s="64"/>
      <c r="J316" s="58" t="s">
        <v>3106</v>
      </c>
      <c r="K316" s="58" t="s">
        <v>287</v>
      </c>
      <c r="L316" s="58" t="s">
        <v>696</v>
      </c>
      <c r="M316" s="65" t="s">
        <v>95</v>
      </c>
      <c r="N316" s="60">
        <v>45340.0</v>
      </c>
      <c r="O316" s="58" t="s">
        <v>3107</v>
      </c>
      <c r="P316" s="58" t="s">
        <v>3108</v>
      </c>
      <c r="Q316" s="58" t="s">
        <v>3109</v>
      </c>
      <c r="R316" s="58" t="s">
        <v>696</v>
      </c>
      <c r="S316" s="58" t="s">
        <v>175</v>
      </c>
      <c r="T316" s="64"/>
      <c r="U316" s="64"/>
      <c r="V316" s="66"/>
      <c r="W316" s="60">
        <v>45386.0</v>
      </c>
      <c r="X316" s="65" t="s">
        <v>108</v>
      </c>
      <c r="Y316" s="65" t="s">
        <v>101</v>
      </c>
      <c r="Z316" s="65" t="s">
        <v>108</v>
      </c>
      <c r="AA316" s="66"/>
      <c r="AB316" s="66"/>
      <c r="AC316" s="61"/>
      <c r="AD316" s="65" t="s">
        <v>700</v>
      </c>
      <c r="AE316" s="65" t="s">
        <v>701</v>
      </c>
      <c r="AF316" s="58" t="s">
        <v>702</v>
      </c>
      <c r="AG316" s="58" t="s">
        <v>283</v>
      </c>
      <c r="AH316" s="64"/>
      <c r="AI316" s="58" t="s">
        <v>3110</v>
      </c>
      <c r="AK316" s="65" t="s">
        <v>107</v>
      </c>
      <c r="AL316" s="65" t="s">
        <v>108</v>
      </c>
      <c r="AM316" s="65" t="s">
        <v>108</v>
      </c>
      <c r="AN316" s="65" t="s">
        <v>101</v>
      </c>
      <c r="AO316" s="65" t="s">
        <v>101</v>
      </c>
      <c r="AP316" s="65" t="s">
        <v>108</v>
      </c>
      <c r="AQ316" s="65" t="s">
        <v>101</v>
      </c>
      <c r="AR316" s="65" t="s">
        <v>101</v>
      </c>
      <c r="AS316" s="58" t="s">
        <v>123</v>
      </c>
      <c r="AT316" s="58" t="s">
        <v>25</v>
      </c>
      <c r="AU316" s="58" t="s">
        <v>16</v>
      </c>
      <c r="AV316" s="58" t="s">
        <v>13</v>
      </c>
      <c r="AW316" s="58" t="s">
        <v>23</v>
      </c>
      <c r="AX316" s="58" t="s">
        <v>20</v>
      </c>
      <c r="AY316" s="58" t="s">
        <v>14</v>
      </c>
      <c r="AZ316" s="58" t="s">
        <v>19</v>
      </c>
      <c r="BA316" s="58" t="s">
        <v>15</v>
      </c>
      <c r="BB316" s="58" t="s">
        <v>16</v>
      </c>
      <c r="BC316" s="58" t="s">
        <v>18</v>
      </c>
      <c r="BD316" s="58" t="s">
        <v>20</v>
      </c>
      <c r="BE316" s="58" t="s">
        <v>12</v>
      </c>
      <c r="BF316" s="58" t="s">
        <v>22</v>
      </c>
      <c r="BG316" s="58" t="s">
        <v>25</v>
      </c>
      <c r="BH316" s="67" t="b">
        <v>1</v>
      </c>
      <c r="BI316" s="67" t="b">
        <v>0</v>
      </c>
      <c r="BJ316" s="67" t="b">
        <v>1</v>
      </c>
      <c r="BK316" s="67" t="b">
        <v>0</v>
      </c>
      <c r="BL316" s="67" t="b">
        <v>1</v>
      </c>
      <c r="BM316" s="67" t="b">
        <v>0</v>
      </c>
      <c r="BN316" s="58" t="s">
        <v>109</v>
      </c>
    </row>
    <row r="317">
      <c r="A317" s="58" t="s">
        <v>3111</v>
      </c>
      <c r="B317" s="58">
        <v>1.252690818E10</v>
      </c>
      <c r="C317" s="60">
        <v>45386.0</v>
      </c>
      <c r="D317" s="61"/>
      <c r="E317" s="62">
        <v>89.0</v>
      </c>
      <c r="F317" s="63" t="s">
        <v>90</v>
      </c>
      <c r="G317" s="64"/>
      <c r="H317" s="58" t="s">
        <v>91</v>
      </c>
      <c r="I317" s="64"/>
      <c r="J317" s="58" t="s">
        <v>3112</v>
      </c>
      <c r="K317" s="58" t="s">
        <v>93</v>
      </c>
      <c r="L317" s="58" t="s">
        <v>390</v>
      </c>
      <c r="M317" s="65" t="s">
        <v>95</v>
      </c>
      <c r="N317" s="60">
        <v>45371.0</v>
      </c>
      <c r="O317" s="58" t="s">
        <v>3113</v>
      </c>
      <c r="P317" s="58" t="s">
        <v>3114</v>
      </c>
      <c r="Q317" s="58" t="s">
        <v>3115</v>
      </c>
      <c r="R317" s="58" t="s">
        <v>2466</v>
      </c>
      <c r="S317" s="58" t="s">
        <v>257</v>
      </c>
      <c r="U317" s="64"/>
      <c r="V317" s="66"/>
      <c r="W317" s="60">
        <v>45386.0</v>
      </c>
      <c r="X317" s="65" t="s">
        <v>101</v>
      </c>
      <c r="Y317" s="65" t="s">
        <v>101</v>
      </c>
      <c r="Z317" s="65" t="s">
        <v>101</v>
      </c>
      <c r="AA317" s="66"/>
      <c r="AB317" s="66"/>
      <c r="AC317" s="61"/>
      <c r="AD317" s="65" t="s">
        <v>3116</v>
      </c>
      <c r="AE317" s="65" t="s">
        <v>3117</v>
      </c>
      <c r="AF317" s="58" t="s">
        <v>3118</v>
      </c>
      <c r="AG317" s="58" t="s">
        <v>105</v>
      </c>
      <c r="AH317" s="64"/>
      <c r="AI317" s="58" t="s">
        <v>3119</v>
      </c>
      <c r="AK317" s="65" t="s">
        <v>107</v>
      </c>
      <c r="AL317" s="65" t="s">
        <v>108</v>
      </c>
      <c r="AM317" s="65" t="s">
        <v>108</v>
      </c>
      <c r="AN317" s="65" t="s">
        <v>101</v>
      </c>
      <c r="AO317" s="65" t="s">
        <v>108</v>
      </c>
      <c r="AP317" s="65" t="s">
        <v>101</v>
      </c>
      <c r="AQ317" s="65" t="s">
        <v>101</v>
      </c>
      <c r="AR317" s="65" t="s">
        <v>101</v>
      </c>
      <c r="AS317" s="58" t="s">
        <v>123</v>
      </c>
      <c r="AT317" s="58" t="s">
        <v>25</v>
      </c>
      <c r="AU317" s="58" t="s">
        <v>16</v>
      </c>
      <c r="AV317" s="58" t="s">
        <v>13</v>
      </c>
      <c r="AW317" s="58" t="s">
        <v>23</v>
      </c>
      <c r="AX317" s="58" t="s">
        <v>20</v>
      </c>
      <c r="AY317" s="58" t="s">
        <v>14</v>
      </c>
      <c r="AZ317" s="58" t="s">
        <v>19</v>
      </c>
      <c r="BA317" s="58" t="s">
        <v>15</v>
      </c>
      <c r="BB317" s="58" t="s">
        <v>16</v>
      </c>
      <c r="BC317" s="58" t="s">
        <v>18</v>
      </c>
      <c r="BD317" s="58" t="s">
        <v>21</v>
      </c>
      <c r="BE317" s="58" t="s">
        <v>12</v>
      </c>
      <c r="BF317" s="58" t="s">
        <v>23</v>
      </c>
      <c r="BG317" s="58" t="s">
        <v>25</v>
      </c>
      <c r="BH317" s="67" t="b">
        <v>1</v>
      </c>
      <c r="BI317" s="67" t="b">
        <v>0</v>
      </c>
      <c r="BJ317" s="67" t="b">
        <v>0</v>
      </c>
      <c r="BK317" s="67" t="b">
        <v>0</v>
      </c>
      <c r="BL317" s="67" t="b">
        <v>1</v>
      </c>
      <c r="BM317" s="67" t="b">
        <v>1</v>
      </c>
      <c r="BN317" s="58" t="s">
        <v>109</v>
      </c>
    </row>
    <row r="318">
      <c r="A318" s="58" t="s">
        <v>3120</v>
      </c>
      <c r="B318" s="58">
        <v>1.2367088531E10</v>
      </c>
      <c r="C318" s="60">
        <v>45385.0</v>
      </c>
      <c r="D318" s="61"/>
      <c r="E318" s="62">
        <v>90.0</v>
      </c>
      <c r="F318" s="63" t="s">
        <v>34</v>
      </c>
      <c r="G318" s="64"/>
      <c r="H318" s="58" t="s">
        <v>91</v>
      </c>
      <c r="I318" s="64"/>
      <c r="J318" s="58" t="s">
        <v>3121</v>
      </c>
      <c r="K318" s="58" t="s">
        <v>93</v>
      </c>
      <c r="L318" s="58" t="s">
        <v>3122</v>
      </c>
      <c r="M318" s="65" t="s">
        <v>95</v>
      </c>
      <c r="N318" s="60">
        <v>45358.0</v>
      </c>
      <c r="O318" s="58" t="s">
        <v>3123</v>
      </c>
      <c r="P318" s="58" t="s">
        <v>3124</v>
      </c>
      <c r="Q318" s="58" t="s">
        <v>3125</v>
      </c>
      <c r="R318" s="58" t="s">
        <v>3122</v>
      </c>
      <c r="S318" s="58" t="s">
        <v>100</v>
      </c>
      <c r="U318" s="64"/>
      <c r="V318" s="66"/>
      <c r="W318" s="60">
        <v>45385.0</v>
      </c>
      <c r="X318" s="65" t="s">
        <v>101</v>
      </c>
      <c r="Y318" s="65" t="s">
        <v>101</v>
      </c>
      <c r="Z318" s="65" t="s">
        <v>101</v>
      </c>
      <c r="AA318" s="66"/>
      <c r="AB318" s="66"/>
      <c r="AC318" s="61"/>
      <c r="AD318" s="65" t="s">
        <v>3126</v>
      </c>
      <c r="AE318" s="65" t="s">
        <v>3127</v>
      </c>
      <c r="AF318" s="58" t="s">
        <v>3128</v>
      </c>
      <c r="AG318" s="58" t="s">
        <v>105</v>
      </c>
      <c r="AH318" s="64"/>
      <c r="AI318" s="58" t="s">
        <v>3129</v>
      </c>
      <c r="AK318" s="65" t="s">
        <v>122</v>
      </c>
      <c r="AL318" s="65" t="s">
        <v>101</v>
      </c>
      <c r="AM318" s="65" t="s">
        <v>108</v>
      </c>
      <c r="AN318" s="65" t="s">
        <v>108</v>
      </c>
      <c r="AO318" s="65" t="s">
        <v>108</v>
      </c>
      <c r="AP318" s="65" t="s">
        <v>101</v>
      </c>
      <c r="AQ318" s="65" t="s">
        <v>108</v>
      </c>
      <c r="AR318" s="65" t="s">
        <v>108</v>
      </c>
      <c r="AS318" s="58" t="s">
        <v>123</v>
      </c>
      <c r="AT318" s="58" t="s">
        <v>25</v>
      </c>
      <c r="AU318" s="58" t="s">
        <v>16</v>
      </c>
      <c r="AV318" s="58" t="s">
        <v>12</v>
      </c>
      <c r="AW318" s="58" t="s">
        <v>23</v>
      </c>
      <c r="AX318" s="58" t="s">
        <v>21</v>
      </c>
      <c r="AY318" s="58" t="s">
        <v>14</v>
      </c>
      <c r="AZ318" s="58" t="s">
        <v>18</v>
      </c>
      <c r="BA318" s="58" t="s">
        <v>14</v>
      </c>
      <c r="BB318" s="58" t="s">
        <v>16</v>
      </c>
      <c r="BC318" s="58" t="s">
        <v>18</v>
      </c>
      <c r="BD318" s="58" t="s">
        <v>20</v>
      </c>
      <c r="BE318" s="58" t="s">
        <v>12</v>
      </c>
      <c r="BF318" s="58" t="s">
        <v>23</v>
      </c>
      <c r="BG318" s="58" t="s">
        <v>24</v>
      </c>
      <c r="BH318" s="67" t="b">
        <v>0</v>
      </c>
      <c r="BI318" s="67" t="b">
        <v>1</v>
      </c>
      <c r="BJ318" s="67" t="b">
        <v>0</v>
      </c>
      <c r="BK318" s="67" t="b">
        <v>1</v>
      </c>
      <c r="BL318" s="67" t="b">
        <v>1</v>
      </c>
      <c r="BM318" s="67" t="b">
        <v>1</v>
      </c>
      <c r="BN318" s="58" t="s">
        <v>109</v>
      </c>
    </row>
    <row r="319">
      <c r="A319" s="58" t="s">
        <v>3130</v>
      </c>
      <c r="B319" s="58">
        <v>1.2276426856E10</v>
      </c>
      <c r="C319" s="60">
        <v>45385.0</v>
      </c>
      <c r="D319" s="61"/>
      <c r="E319" s="62">
        <v>90.0</v>
      </c>
      <c r="F319" s="63" t="s">
        <v>34</v>
      </c>
      <c r="G319" s="64"/>
      <c r="H319" s="58" t="s">
        <v>91</v>
      </c>
      <c r="I319" s="64"/>
      <c r="J319" s="58" t="s">
        <v>3131</v>
      </c>
      <c r="K319" s="58" t="s">
        <v>93</v>
      </c>
      <c r="L319" s="58" t="s">
        <v>126</v>
      </c>
      <c r="M319" s="65" t="s">
        <v>95</v>
      </c>
      <c r="N319" s="60">
        <v>45351.0</v>
      </c>
      <c r="O319" s="58" t="s">
        <v>3132</v>
      </c>
      <c r="P319" s="58" t="s">
        <v>3133</v>
      </c>
      <c r="Q319" s="58" t="s">
        <v>3134</v>
      </c>
      <c r="R319" s="58" t="s">
        <v>3135</v>
      </c>
      <c r="S319" s="58" t="s">
        <v>116</v>
      </c>
      <c r="U319" s="64"/>
      <c r="V319" s="66"/>
      <c r="W319" s="60">
        <v>45385.0</v>
      </c>
      <c r="X319" s="65" t="s">
        <v>108</v>
      </c>
      <c r="Y319" s="65" t="s">
        <v>101</v>
      </c>
      <c r="Z319" s="65" t="s">
        <v>108</v>
      </c>
      <c r="AA319" s="66"/>
      <c r="AB319" s="66"/>
      <c r="AC319" s="61"/>
      <c r="AD319" s="65" t="s">
        <v>3136</v>
      </c>
      <c r="AE319" s="65" t="s">
        <v>3137</v>
      </c>
      <c r="AF319" s="58" t="s">
        <v>3138</v>
      </c>
      <c r="AG319" s="58" t="s">
        <v>105</v>
      </c>
      <c r="AH319" s="64"/>
      <c r="AI319" s="58" t="s">
        <v>3139</v>
      </c>
      <c r="AK319" s="65" t="s">
        <v>136</v>
      </c>
      <c r="AL319" s="65" t="s">
        <v>108</v>
      </c>
      <c r="AM319" s="65" t="s">
        <v>108</v>
      </c>
      <c r="AN319" s="65" t="s">
        <v>101</v>
      </c>
      <c r="AO319" s="65" t="s">
        <v>108</v>
      </c>
      <c r="AP319" s="65" t="s">
        <v>101</v>
      </c>
      <c r="AQ319" s="65" t="s">
        <v>101</v>
      </c>
      <c r="AR319" s="65" t="s">
        <v>108</v>
      </c>
      <c r="AS319" s="58" t="s">
        <v>123</v>
      </c>
      <c r="AT319" s="58" t="s">
        <v>25</v>
      </c>
      <c r="AU319" s="58" t="s">
        <v>17</v>
      </c>
      <c r="AV319" s="58" t="s">
        <v>12</v>
      </c>
      <c r="AW319" s="58" t="s">
        <v>22</v>
      </c>
      <c r="AX319" s="58" t="s">
        <v>21</v>
      </c>
      <c r="AY319" s="58" t="s">
        <v>14</v>
      </c>
      <c r="AZ319" s="58" t="s">
        <v>19</v>
      </c>
      <c r="BA319" s="58" t="s">
        <v>15</v>
      </c>
      <c r="BB319" s="58" t="s">
        <v>17</v>
      </c>
      <c r="BC319" s="58" t="s">
        <v>19</v>
      </c>
      <c r="BD319" s="58" t="s">
        <v>20</v>
      </c>
      <c r="BE319" s="58" t="s">
        <v>13</v>
      </c>
      <c r="BF319" s="58" t="s">
        <v>22</v>
      </c>
      <c r="BG319" s="58" t="s">
        <v>25</v>
      </c>
      <c r="BH319" s="67" t="b">
        <v>1</v>
      </c>
      <c r="BI319" s="67" t="b">
        <v>0</v>
      </c>
      <c r="BJ319" s="67" t="b">
        <v>0</v>
      </c>
      <c r="BK319" s="67" t="b">
        <v>1</v>
      </c>
      <c r="BL319" s="67" t="b">
        <v>1</v>
      </c>
      <c r="BM319" s="67" t="b">
        <v>1</v>
      </c>
      <c r="BN319" s="58" t="s">
        <v>109</v>
      </c>
    </row>
    <row r="320">
      <c r="A320" s="58" t="s">
        <v>3140</v>
      </c>
      <c r="B320" s="58">
        <v>1.2517298255E10</v>
      </c>
      <c r="C320" s="60">
        <v>45385.0</v>
      </c>
      <c r="D320" s="61"/>
      <c r="E320" s="62">
        <v>90.0</v>
      </c>
      <c r="F320" s="63" t="s">
        <v>34</v>
      </c>
      <c r="G320" s="64"/>
      <c r="H320" s="58" t="s">
        <v>91</v>
      </c>
      <c r="I320" s="64"/>
      <c r="J320" s="58" t="s">
        <v>3141</v>
      </c>
      <c r="K320" s="58" t="s">
        <v>93</v>
      </c>
      <c r="L320" s="58" t="s">
        <v>390</v>
      </c>
      <c r="M320" s="65" t="s">
        <v>95</v>
      </c>
      <c r="N320" s="60">
        <v>45370.0</v>
      </c>
      <c r="O320" s="58" t="s">
        <v>3142</v>
      </c>
      <c r="P320" s="58" t="s">
        <v>879</v>
      </c>
      <c r="Q320" s="58" t="s">
        <v>3143</v>
      </c>
      <c r="R320" s="58" t="s">
        <v>1018</v>
      </c>
      <c r="S320" s="58" t="s">
        <v>131</v>
      </c>
      <c r="U320" s="64"/>
      <c r="V320" s="66"/>
      <c r="W320" s="60">
        <v>45385.0</v>
      </c>
      <c r="X320" s="65" t="s">
        <v>101</v>
      </c>
      <c r="Y320" s="65" t="s">
        <v>101</v>
      </c>
      <c r="Z320" s="65" t="s">
        <v>101</v>
      </c>
      <c r="AA320" s="66"/>
      <c r="AB320" s="66"/>
      <c r="AC320" s="61"/>
      <c r="AD320" s="65" t="s">
        <v>3144</v>
      </c>
      <c r="AE320" s="65" t="s">
        <v>3145</v>
      </c>
      <c r="AF320" s="58" t="s">
        <v>3146</v>
      </c>
      <c r="AG320" s="58" t="s">
        <v>105</v>
      </c>
      <c r="AH320" s="64"/>
      <c r="AI320" s="58" t="s">
        <v>3147</v>
      </c>
      <c r="AK320" s="65" t="s">
        <v>136</v>
      </c>
      <c r="AL320" s="65" t="s">
        <v>108</v>
      </c>
      <c r="AM320" s="65" t="s">
        <v>108</v>
      </c>
      <c r="AN320" s="65" t="s">
        <v>108</v>
      </c>
      <c r="AO320" s="65" t="s">
        <v>108</v>
      </c>
      <c r="AP320" s="65" t="s">
        <v>101</v>
      </c>
      <c r="AQ320" s="65" t="s">
        <v>101</v>
      </c>
      <c r="AR320" s="65" t="s">
        <v>101</v>
      </c>
      <c r="AS320" s="58" t="s">
        <v>123</v>
      </c>
      <c r="AT320" s="58" t="s">
        <v>25</v>
      </c>
      <c r="AU320" s="58" t="s">
        <v>17</v>
      </c>
      <c r="AV320" s="58" t="s">
        <v>13</v>
      </c>
      <c r="AW320" s="58" t="s">
        <v>23</v>
      </c>
      <c r="AX320" s="58" t="s">
        <v>21</v>
      </c>
      <c r="AY320" s="58" t="s">
        <v>15</v>
      </c>
      <c r="AZ320" s="58" t="s">
        <v>19</v>
      </c>
      <c r="BA320" s="58" t="s">
        <v>14</v>
      </c>
      <c r="BB320" s="58" t="s">
        <v>17</v>
      </c>
      <c r="BC320" s="58" t="s">
        <v>18</v>
      </c>
      <c r="BD320" s="58" t="s">
        <v>20</v>
      </c>
      <c r="BE320" s="58" t="s">
        <v>13</v>
      </c>
      <c r="BF320" s="58" t="s">
        <v>23</v>
      </c>
      <c r="BG320" s="58" t="s">
        <v>25</v>
      </c>
      <c r="BH320" s="67" t="b">
        <v>1</v>
      </c>
      <c r="BI320" s="67" t="b">
        <v>0</v>
      </c>
      <c r="BJ320" s="67" t="b">
        <v>0</v>
      </c>
      <c r="BK320" s="67" t="b">
        <v>0</v>
      </c>
      <c r="BL320" s="67" t="b">
        <v>1</v>
      </c>
      <c r="BM320" s="67" t="b">
        <v>1</v>
      </c>
      <c r="BN320" s="58" t="s">
        <v>109</v>
      </c>
    </row>
    <row r="321">
      <c r="A321" s="58" t="s">
        <v>3148</v>
      </c>
      <c r="B321" s="58">
        <v>1.2501930386E10</v>
      </c>
      <c r="C321" s="60">
        <v>45385.0</v>
      </c>
      <c r="D321" s="61"/>
      <c r="E321" s="62">
        <v>90.0</v>
      </c>
      <c r="F321" s="63" t="s">
        <v>34</v>
      </c>
      <c r="G321" s="64"/>
      <c r="H321" s="58" t="s">
        <v>91</v>
      </c>
      <c r="I321" s="64"/>
      <c r="J321" s="58" t="s">
        <v>3149</v>
      </c>
      <c r="K321" s="58" t="s">
        <v>287</v>
      </c>
      <c r="L321" s="58" t="s">
        <v>3150</v>
      </c>
      <c r="M321" s="65" t="s">
        <v>95</v>
      </c>
      <c r="N321" s="60">
        <v>45369.0</v>
      </c>
      <c r="O321" s="58" t="s">
        <v>3151</v>
      </c>
      <c r="P321" s="58" t="s">
        <v>3152</v>
      </c>
      <c r="Q321" s="58" t="s">
        <v>3153</v>
      </c>
      <c r="R321" s="58" t="s">
        <v>3150</v>
      </c>
      <c r="S321" s="58" t="s">
        <v>594</v>
      </c>
      <c r="T321" s="64"/>
      <c r="U321" s="64"/>
      <c r="V321" s="66"/>
      <c r="W321" s="60">
        <v>45386.0</v>
      </c>
      <c r="X321" s="65" t="s">
        <v>101</v>
      </c>
      <c r="Y321" s="65" t="s">
        <v>101</v>
      </c>
      <c r="Z321" s="65" t="s">
        <v>101</v>
      </c>
      <c r="AA321" s="66"/>
      <c r="AB321" s="66"/>
      <c r="AC321" s="61"/>
      <c r="AD321" s="65" t="s">
        <v>3154</v>
      </c>
      <c r="AE321" s="65" t="s">
        <v>3155</v>
      </c>
      <c r="AF321" s="58" t="s">
        <v>3156</v>
      </c>
      <c r="AG321" s="58" t="s">
        <v>283</v>
      </c>
      <c r="AH321" s="64"/>
      <c r="AI321" s="58" t="s">
        <v>3157</v>
      </c>
      <c r="AK321" s="65" t="s">
        <v>122</v>
      </c>
      <c r="AL321" s="65" t="s">
        <v>108</v>
      </c>
      <c r="AM321" s="65" t="s">
        <v>108</v>
      </c>
      <c r="AN321" s="65" t="s">
        <v>101</v>
      </c>
      <c r="AO321" s="65" t="s">
        <v>108</v>
      </c>
      <c r="AP321" s="65" t="s">
        <v>108</v>
      </c>
      <c r="AQ321" s="65" t="s">
        <v>108</v>
      </c>
      <c r="AR321" s="65" t="s">
        <v>101</v>
      </c>
      <c r="AS321" s="58" t="s">
        <v>181</v>
      </c>
      <c r="AT321" s="58" t="s">
        <v>25</v>
      </c>
      <c r="AU321" s="58" t="s">
        <v>17</v>
      </c>
      <c r="AV321" s="58" t="s">
        <v>12</v>
      </c>
      <c r="AW321" s="58" t="s">
        <v>23</v>
      </c>
      <c r="AX321" s="58" t="s">
        <v>21</v>
      </c>
      <c r="AY321" s="58" t="s">
        <v>14</v>
      </c>
      <c r="AZ321" s="58" t="s">
        <v>19</v>
      </c>
      <c r="BA321" s="58" t="s">
        <v>14</v>
      </c>
      <c r="BB321" s="58" t="s">
        <v>17</v>
      </c>
      <c r="BC321" s="58" t="s">
        <v>18</v>
      </c>
      <c r="BD321" s="58" t="s">
        <v>21</v>
      </c>
      <c r="BE321" s="58" t="s">
        <v>13</v>
      </c>
      <c r="BF321" s="58" t="s">
        <v>23</v>
      </c>
      <c r="BG321" s="58" t="s">
        <v>25</v>
      </c>
      <c r="BH321" s="67" t="b">
        <v>1</v>
      </c>
      <c r="BI321" s="67" t="b">
        <v>1</v>
      </c>
      <c r="BJ321" s="67" t="b">
        <v>1</v>
      </c>
      <c r="BK321" s="67" t="b">
        <v>0</v>
      </c>
      <c r="BL321" s="67" t="b">
        <v>1</v>
      </c>
      <c r="BM321" s="67" t="b">
        <v>1</v>
      </c>
      <c r="BN321" s="58" t="s">
        <v>109</v>
      </c>
    </row>
    <row r="322">
      <c r="A322" s="58" t="s">
        <v>3158</v>
      </c>
      <c r="B322" s="58">
        <v>1.2399237517E10</v>
      </c>
      <c r="C322" s="60">
        <v>45385.0</v>
      </c>
      <c r="D322" s="61"/>
      <c r="E322" s="62">
        <v>90.0</v>
      </c>
      <c r="F322" s="63" t="s">
        <v>34</v>
      </c>
      <c r="G322" s="58" t="s">
        <v>2600</v>
      </c>
      <c r="H322" s="58" t="s">
        <v>168</v>
      </c>
      <c r="I322" s="58" t="s">
        <v>168</v>
      </c>
      <c r="J322" s="58" t="s">
        <v>3159</v>
      </c>
      <c r="K322" s="58" t="s">
        <v>93</v>
      </c>
      <c r="L322" s="58" t="s">
        <v>139</v>
      </c>
      <c r="M322" s="65" t="s">
        <v>95</v>
      </c>
      <c r="N322" s="60">
        <v>45360.0</v>
      </c>
      <c r="O322" s="58" t="s">
        <v>3160</v>
      </c>
      <c r="P322" s="58" t="s">
        <v>3161</v>
      </c>
      <c r="Q322" s="58" t="s">
        <v>3162</v>
      </c>
      <c r="R322" s="58" t="s">
        <v>1082</v>
      </c>
      <c r="S322" s="58" t="s">
        <v>116</v>
      </c>
      <c r="U322" s="64"/>
      <c r="V322" s="66"/>
      <c r="W322" s="60">
        <v>45385.0</v>
      </c>
      <c r="X322" s="65" t="s">
        <v>101</v>
      </c>
      <c r="Y322" s="65" t="s">
        <v>101</v>
      </c>
      <c r="Z322" s="65" t="s">
        <v>101</v>
      </c>
      <c r="AA322" s="66"/>
      <c r="AB322" s="66"/>
      <c r="AC322" s="61"/>
      <c r="AD322" s="65" t="s">
        <v>3163</v>
      </c>
      <c r="AE322" s="65" t="s">
        <v>3164</v>
      </c>
      <c r="AF322" s="58" t="s">
        <v>3165</v>
      </c>
      <c r="AG322" s="58" t="s">
        <v>105</v>
      </c>
      <c r="AH322" s="58">
        <v>2.858271027E9</v>
      </c>
      <c r="AI322" s="58" t="s">
        <v>3166</v>
      </c>
      <c r="AK322" s="65" t="s">
        <v>107</v>
      </c>
      <c r="AL322" s="65" t="s">
        <v>101</v>
      </c>
      <c r="AM322" s="65" t="s">
        <v>101</v>
      </c>
      <c r="AN322" s="65" t="s">
        <v>108</v>
      </c>
      <c r="AO322" s="65" t="s">
        <v>101</v>
      </c>
      <c r="AP322" s="65" t="s">
        <v>108</v>
      </c>
      <c r="AQ322" s="65" t="s">
        <v>101</v>
      </c>
      <c r="AR322" s="65" t="s">
        <v>108</v>
      </c>
      <c r="AS322" s="58" t="s">
        <v>250</v>
      </c>
      <c r="AT322" s="58" t="s">
        <v>25</v>
      </c>
      <c r="AU322" s="58" t="s">
        <v>16</v>
      </c>
      <c r="AV322" s="58" t="s">
        <v>13</v>
      </c>
      <c r="AW322" s="58" t="s">
        <v>23</v>
      </c>
      <c r="AX322" s="58" t="s">
        <v>20</v>
      </c>
      <c r="AY322" s="58" t="s">
        <v>14</v>
      </c>
      <c r="AZ322" s="58" t="s">
        <v>19</v>
      </c>
      <c r="BA322" s="58" t="s">
        <v>15</v>
      </c>
      <c r="BB322" s="58" t="s">
        <v>17</v>
      </c>
      <c r="BC322" s="58" t="s">
        <v>19</v>
      </c>
      <c r="BD322" s="58" t="s">
        <v>20</v>
      </c>
      <c r="BE322" s="58" t="s">
        <v>13</v>
      </c>
      <c r="BF322" s="58" t="s">
        <v>22</v>
      </c>
      <c r="BG322" s="58" t="s">
        <v>24</v>
      </c>
      <c r="BH322" s="67" t="b">
        <v>0</v>
      </c>
      <c r="BI322" s="67" t="b">
        <v>0</v>
      </c>
      <c r="BJ322" s="67" t="b">
        <v>1</v>
      </c>
      <c r="BK322" s="67" t="b">
        <v>1</v>
      </c>
      <c r="BL322" s="67" t="b">
        <v>0</v>
      </c>
      <c r="BM322" s="67" t="b">
        <v>0</v>
      </c>
      <c r="BN322" s="58" t="s">
        <v>109</v>
      </c>
    </row>
    <row r="323">
      <c r="A323" s="58" t="s">
        <v>3167</v>
      </c>
      <c r="B323" s="58">
        <v>1.2504017549E10</v>
      </c>
      <c r="C323" s="60">
        <v>45384.0</v>
      </c>
      <c r="D323" s="60">
        <v>45452.0</v>
      </c>
      <c r="E323" s="62">
        <v>68.0</v>
      </c>
      <c r="F323" s="63" t="s">
        <v>151</v>
      </c>
      <c r="G323" s="58" t="s">
        <v>559</v>
      </c>
      <c r="H323" s="58" t="s">
        <v>153</v>
      </c>
      <c r="I323" s="58" t="s">
        <v>168</v>
      </c>
      <c r="J323" s="58" t="s">
        <v>3168</v>
      </c>
      <c r="K323" s="58" t="s">
        <v>93</v>
      </c>
      <c r="L323" s="58" t="s">
        <v>3169</v>
      </c>
      <c r="M323" s="65" t="s">
        <v>95</v>
      </c>
      <c r="N323" s="60">
        <v>45369.0</v>
      </c>
      <c r="O323" s="58" t="s">
        <v>3170</v>
      </c>
      <c r="P323" s="58" t="s">
        <v>727</v>
      </c>
      <c r="Q323" s="58" t="s">
        <v>3171</v>
      </c>
      <c r="R323" s="58" t="s">
        <v>3169</v>
      </c>
      <c r="S323" s="58" t="s">
        <v>449</v>
      </c>
      <c r="U323" s="64"/>
      <c r="V323" s="66"/>
      <c r="W323" s="60">
        <v>45384.0</v>
      </c>
      <c r="X323" s="65" t="s">
        <v>108</v>
      </c>
      <c r="Y323" s="65" t="s">
        <v>101</v>
      </c>
      <c r="Z323" s="65" t="s">
        <v>108</v>
      </c>
      <c r="AA323" s="66"/>
      <c r="AB323" s="66"/>
      <c r="AC323" s="61"/>
      <c r="AD323" s="65" t="s">
        <v>3172</v>
      </c>
      <c r="AE323" s="65" t="s">
        <v>3173</v>
      </c>
      <c r="AF323" s="58" t="s">
        <v>3174</v>
      </c>
      <c r="AG323" s="58" t="s">
        <v>105</v>
      </c>
      <c r="AH323" s="58">
        <v>2.77537904E9</v>
      </c>
      <c r="AI323" s="58" t="s">
        <v>3175</v>
      </c>
      <c r="AJ323" s="58" t="s">
        <v>3176</v>
      </c>
      <c r="AK323" s="65" t="s">
        <v>740</v>
      </c>
      <c r="AL323" s="65" t="s">
        <v>108</v>
      </c>
      <c r="AM323" s="65" t="s">
        <v>108</v>
      </c>
      <c r="AN323" s="65" t="s">
        <v>108</v>
      </c>
      <c r="AO323" s="65" t="s">
        <v>108</v>
      </c>
      <c r="AP323" s="65" t="s">
        <v>108</v>
      </c>
      <c r="AQ323" s="65" t="s">
        <v>108</v>
      </c>
      <c r="AR323" s="65" t="s">
        <v>108</v>
      </c>
      <c r="AS323" s="58" t="s">
        <v>181</v>
      </c>
      <c r="AT323" s="58" t="s">
        <v>25</v>
      </c>
      <c r="AU323" s="58" t="s">
        <v>16</v>
      </c>
      <c r="AV323" s="58" t="s">
        <v>13</v>
      </c>
      <c r="AW323" s="58" t="s">
        <v>22</v>
      </c>
      <c r="AX323" s="58" t="s">
        <v>20</v>
      </c>
      <c r="AY323" s="58" t="s">
        <v>14</v>
      </c>
      <c r="AZ323" s="58" t="s">
        <v>18</v>
      </c>
      <c r="BA323" s="58" t="s">
        <v>14</v>
      </c>
      <c r="BB323" s="58" t="s">
        <v>16</v>
      </c>
      <c r="BC323" s="58" t="s">
        <v>18</v>
      </c>
      <c r="BD323" s="58" t="s">
        <v>20</v>
      </c>
      <c r="BE323" s="58" t="s">
        <v>13</v>
      </c>
      <c r="BF323" s="58" t="s">
        <v>22</v>
      </c>
      <c r="BG323" s="58" t="s">
        <v>25</v>
      </c>
      <c r="BH323" s="67" t="b">
        <v>1</v>
      </c>
      <c r="BI323" s="67" t="b">
        <v>1</v>
      </c>
      <c r="BJ323" s="67" t="b">
        <v>1</v>
      </c>
      <c r="BK323" s="67" t="b">
        <v>1</v>
      </c>
      <c r="BL323" s="67" t="b">
        <v>1</v>
      </c>
      <c r="BM323" s="67" t="b">
        <v>1</v>
      </c>
      <c r="BN323" s="58" t="s">
        <v>109</v>
      </c>
    </row>
    <row r="324">
      <c r="A324" s="58" t="s">
        <v>3177</v>
      </c>
      <c r="B324" s="58">
        <v>1.2409581412E10</v>
      </c>
      <c r="C324" s="60">
        <v>45384.0</v>
      </c>
      <c r="D324" s="61"/>
      <c r="E324" s="62">
        <v>91.0</v>
      </c>
      <c r="F324" s="63" t="s">
        <v>34</v>
      </c>
      <c r="G324" s="64"/>
      <c r="H324" s="58" t="s">
        <v>91</v>
      </c>
      <c r="I324" s="64"/>
      <c r="J324" s="58" t="s">
        <v>3178</v>
      </c>
      <c r="K324" s="58" t="s">
        <v>93</v>
      </c>
      <c r="L324" s="58" t="s">
        <v>804</v>
      </c>
      <c r="M324" s="65" t="s">
        <v>95</v>
      </c>
      <c r="N324" s="60">
        <v>45362.0</v>
      </c>
      <c r="O324" s="58" t="s">
        <v>3179</v>
      </c>
      <c r="P324" s="58" t="s">
        <v>3180</v>
      </c>
      <c r="Q324" s="58" t="s">
        <v>3181</v>
      </c>
      <c r="R324" s="58" t="s">
        <v>804</v>
      </c>
      <c r="S324" s="58" t="s">
        <v>1805</v>
      </c>
      <c r="T324" s="64"/>
      <c r="U324" s="64"/>
      <c r="V324" s="66"/>
      <c r="W324" s="60">
        <v>45384.0</v>
      </c>
      <c r="X324" s="65" t="s">
        <v>108</v>
      </c>
      <c r="Y324" s="65" t="s">
        <v>101</v>
      </c>
      <c r="Z324" s="65" t="s">
        <v>108</v>
      </c>
      <c r="AA324" s="66"/>
      <c r="AB324" s="66"/>
      <c r="AC324" s="61"/>
      <c r="AD324" s="65" t="s">
        <v>3182</v>
      </c>
      <c r="AE324" s="65" t="s">
        <v>3183</v>
      </c>
      <c r="AF324" s="58" t="s">
        <v>3184</v>
      </c>
      <c r="AG324" s="58" t="s">
        <v>105</v>
      </c>
      <c r="AH324" s="64"/>
      <c r="AI324" s="58" t="s">
        <v>3185</v>
      </c>
      <c r="AK324" s="65" t="s">
        <v>108</v>
      </c>
      <c r="AL324" s="65" t="s">
        <v>101</v>
      </c>
      <c r="AM324" s="65" t="s">
        <v>101</v>
      </c>
      <c r="AN324" s="65" t="s">
        <v>108</v>
      </c>
      <c r="AO324" s="65" t="s">
        <v>101</v>
      </c>
      <c r="AP324" s="65" t="s">
        <v>101</v>
      </c>
      <c r="AQ324" s="65" t="s">
        <v>101</v>
      </c>
      <c r="AR324" s="65" t="s">
        <v>101</v>
      </c>
      <c r="AS324" s="58" t="s">
        <v>123</v>
      </c>
      <c r="AT324" s="58" t="s">
        <v>25</v>
      </c>
      <c r="AU324" s="58" t="s">
        <v>16</v>
      </c>
      <c r="AV324" s="58" t="s">
        <v>12</v>
      </c>
      <c r="AW324" s="58" t="s">
        <v>23</v>
      </c>
      <c r="AX324" s="58" t="s">
        <v>21</v>
      </c>
      <c r="AY324" s="58" t="s">
        <v>14</v>
      </c>
      <c r="AZ324" s="58" t="s">
        <v>19</v>
      </c>
      <c r="BA324" s="58" t="s">
        <v>15</v>
      </c>
      <c r="BB324" s="58" t="s">
        <v>17</v>
      </c>
      <c r="BC324" s="58" t="s">
        <v>18</v>
      </c>
      <c r="BD324" s="58" t="s">
        <v>20</v>
      </c>
      <c r="BE324" s="58" t="s">
        <v>12</v>
      </c>
      <c r="BF324" s="58" t="s">
        <v>22</v>
      </c>
      <c r="BG324" s="58" t="s">
        <v>24</v>
      </c>
      <c r="BH324" s="67" t="b">
        <v>0</v>
      </c>
      <c r="BI324" s="67" t="b">
        <v>0</v>
      </c>
      <c r="BJ324" s="67" t="b">
        <v>0</v>
      </c>
      <c r="BK324" s="67" t="b">
        <v>0</v>
      </c>
      <c r="BL324" s="67" t="b">
        <v>0</v>
      </c>
      <c r="BM324" s="67" t="b">
        <v>0</v>
      </c>
      <c r="BN324" s="58" t="s">
        <v>809</v>
      </c>
    </row>
    <row r="325">
      <c r="A325" s="58" t="s">
        <v>3186</v>
      </c>
      <c r="B325" s="58">
        <v>1.2283938973E10</v>
      </c>
      <c r="C325" s="60">
        <v>45384.0</v>
      </c>
      <c r="D325" s="60">
        <v>45422.0</v>
      </c>
      <c r="E325" s="62">
        <v>38.0</v>
      </c>
      <c r="F325" s="63" t="s">
        <v>151</v>
      </c>
      <c r="G325" s="58" t="s">
        <v>1670</v>
      </c>
      <c r="H325" s="58" t="s">
        <v>153</v>
      </c>
      <c r="I325" s="58" t="s">
        <v>168</v>
      </c>
      <c r="J325" s="58" t="s">
        <v>3187</v>
      </c>
      <c r="K325" s="58" t="s">
        <v>93</v>
      </c>
      <c r="L325" s="58" t="s">
        <v>139</v>
      </c>
      <c r="M325" s="65" t="s">
        <v>95</v>
      </c>
      <c r="N325" s="60">
        <v>45351.0</v>
      </c>
      <c r="O325" s="58" t="s">
        <v>434</v>
      </c>
      <c r="P325" s="58" t="s">
        <v>435</v>
      </c>
      <c r="Q325" s="58" t="s">
        <v>436</v>
      </c>
      <c r="R325" s="58" t="s">
        <v>769</v>
      </c>
      <c r="S325" s="58" t="s">
        <v>220</v>
      </c>
      <c r="U325" s="64"/>
      <c r="V325" s="65" t="s">
        <v>438</v>
      </c>
      <c r="W325" s="60">
        <v>45384.0</v>
      </c>
      <c r="X325" s="65" t="s">
        <v>101</v>
      </c>
      <c r="Y325" s="65" t="s">
        <v>101</v>
      </c>
      <c r="Z325" s="65" t="s">
        <v>101</v>
      </c>
      <c r="AA325" s="66"/>
      <c r="AB325" s="66"/>
      <c r="AC325" s="61"/>
      <c r="AD325" s="65" t="s">
        <v>3188</v>
      </c>
      <c r="AE325" s="65" t="s">
        <v>3189</v>
      </c>
      <c r="AF325" s="58" t="s">
        <v>3190</v>
      </c>
      <c r="AG325" s="58" t="s">
        <v>105</v>
      </c>
      <c r="AH325" s="58">
        <v>2.614509376E9</v>
      </c>
      <c r="AI325" s="58" t="s">
        <v>442</v>
      </c>
      <c r="AJ325" s="58" t="s">
        <v>3191</v>
      </c>
      <c r="AK325" s="65" t="s">
        <v>165</v>
      </c>
      <c r="AL325" s="65" t="s">
        <v>108</v>
      </c>
      <c r="AM325" s="65" t="s">
        <v>101</v>
      </c>
      <c r="AN325" s="65" t="s">
        <v>108</v>
      </c>
      <c r="AO325" s="65" t="s">
        <v>108</v>
      </c>
      <c r="AP325" s="65" t="s">
        <v>108</v>
      </c>
      <c r="AQ325" s="65" t="s">
        <v>108</v>
      </c>
      <c r="AR325" s="65" t="s">
        <v>108</v>
      </c>
      <c r="AS325" s="58" t="s">
        <v>181</v>
      </c>
      <c r="AT325" s="58" t="s">
        <v>25</v>
      </c>
      <c r="AU325" s="58" t="s">
        <v>16</v>
      </c>
      <c r="AV325" s="58" t="s">
        <v>12</v>
      </c>
      <c r="AW325" s="58" t="s">
        <v>23</v>
      </c>
      <c r="AX325" s="58" t="s">
        <v>20</v>
      </c>
      <c r="AY325" s="58" t="s">
        <v>14</v>
      </c>
      <c r="AZ325" s="58" t="s">
        <v>19</v>
      </c>
      <c r="BA325" s="58" t="s">
        <v>14</v>
      </c>
      <c r="BB325" s="58" t="s">
        <v>17</v>
      </c>
      <c r="BC325" s="58" t="s">
        <v>19</v>
      </c>
      <c r="BD325" s="58" t="s">
        <v>20</v>
      </c>
      <c r="BE325" s="58" t="s">
        <v>12</v>
      </c>
      <c r="BF325" s="58" t="s">
        <v>23</v>
      </c>
      <c r="BG325" s="58" t="s">
        <v>25</v>
      </c>
      <c r="BH325" s="67" t="b">
        <v>1</v>
      </c>
      <c r="BI325" s="67" t="b">
        <v>1</v>
      </c>
      <c r="BJ325" s="67" t="b">
        <v>1</v>
      </c>
      <c r="BK325" s="67" t="b">
        <v>1</v>
      </c>
      <c r="BL325" s="67" t="b">
        <v>0</v>
      </c>
      <c r="BM325" s="67" t="b">
        <v>1</v>
      </c>
      <c r="BN325" s="58" t="s">
        <v>109</v>
      </c>
    </row>
    <row r="326">
      <c r="A326" s="58" t="s">
        <v>3192</v>
      </c>
      <c r="B326" s="58">
        <v>1.2548280669E10</v>
      </c>
      <c r="C326" s="60">
        <v>45384.0</v>
      </c>
      <c r="D326" s="61"/>
      <c r="E326" s="62">
        <v>91.0</v>
      </c>
      <c r="F326" s="63" t="s">
        <v>34</v>
      </c>
      <c r="G326" s="64"/>
      <c r="H326" s="58" t="s">
        <v>91</v>
      </c>
      <c r="I326" s="64"/>
      <c r="J326" s="58" t="s">
        <v>3193</v>
      </c>
      <c r="K326" s="58" t="s">
        <v>93</v>
      </c>
      <c r="L326" s="58" t="s">
        <v>1095</v>
      </c>
      <c r="M326" s="65" t="s">
        <v>95</v>
      </c>
      <c r="N326" s="60">
        <v>45372.0</v>
      </c>
      <c r="O326" s="58" t="s">
        <v>3194</v>
      </c>
      <c r="P326" s="58" t="s">
        <v>3195</v>
      </c>
      <c r="Q326" s="58" t="s">
        <v>3196</v>
      </c>
      <c r="R326" s="58" t="s">
        <v>1095</v>
      </c>
      <c r="S326" s="58" t="s">
        <v>175</v>
      </c>
      <c r="T326" s="64"/>
      <c r="U326" s="64"/>
      <c r="V326" s="66"/>
      <c r="W326" s="60">
        <v>45384.0</v>
      </c>
      <c r="X326" s="65" t="s">
        <v>108</v>
      </c>
      <c r="Y326" s="65" t="s">
        <v>101</v>
      </c>
      <c r="Z326" s="65" t="s">
        <v>108</v>
      </c>
      <c r="AA326" s="66"/>
      <c r="AB326" s="66"/>
      <c r="AC326" s="61"/>
      <c r="AD326" s="65" t="s">
        <v>3197</v>
      </c>
      <c r="AE326" s="65" t="s">
        <v>1416</v>
      </c>
      <c r="AF326" s="58" t="s">
        <v>1417</v>
      </c>
      <c r="AG326" s="58" t="s">
        <v>105</v>
      </c>
      <c r="AH326" s="64"/>
      <c r="AI326" s="58" t="s">
        <v>3198</v>
      </c>
      <c r="AK326" s="65" t="s">
        <v>238</v>
      </c>
      <c r="AL326" s="65" t="s">
        <v>101</v>
      </c>
      <c r="AM326" s="65" t="s">
        <v>101</v>
      </c>
      <c r="AN326" s="65" t="s">
        <v>101</v>
      </c>
      <c r="AO326" s="65" t="s">
        <v>108</v>
      </c>
      <c r="AP326" s="65" t="s">
        <v>108</v>
      </c>
      <c r="AQ326" s="65" t="s">
        <v>101</v>
      </c>
      <c r="AR326" s="65" t="s">
        <v>101</v>
      </c>
      <c r="AS326" s="58" t="s">
        <v>123</v>
      </c>
      <c r="AT326" s="58" t="s">
        <v>25</v>
      </c>
      <c r="AU326" s="58" t="s">
        <v>16</v>
      </c>
      <c r="AV326" s="58" t="s">
        <v>12</v>
      </c>
      <c r="AW326" s="58" t="s">
        <v>22</v>
      </c>
      <c r="AX326" s="58" t="s">
        <v>20</v>
      </c>
      <c r="AY326" s="58" t="s">
        <v>14</v>
      </c>
      <c r="AZ326" s="58" t="s">
        <v>19</v>
      </c>
      <c r="BA326" s="58" t="s">
        <v>15</v>
      </c>
      <c r="BB326" s="58" t="s">
        <v>17</v>
      </c>
      <c r="BC326" s="58" t="s">
        <v>18</v>
      </c>
      <c r="BD326" s="58" t="s">
        <v>20</v>
      </c>
      <c r="BE326" s="58" t="s">
        <v>13</v>
      </c>
      <c r="BF326" s="58" t="s">
        <v>22</v>
      </c>
      <c r="BG326" s="58" t="s">
        <v>24</v>
      </c>
      <c r="BH326" s="67" t="b">
        <v>0</v>
      </c>
      <c r="BI326" s="67" t="b">
        <v>0</v>
      </c>
      <c r="BJ326" s="67" t="b">
        <v>1</v>
      </c>
      <c r="BK326" s="67" t="b">
        <v>0</v>
      </c>
      <c r="BL326" s="67" t="b">
        <v>0</v>
      </c>
      <c r="BM326" s="67" t="b">
        <v>1</v>
      </c>
      <c r="BN326" s="58" t="s">
        <v>109</v>
      </c>
    </row>
    <row r="327">
      <c r="A327" s="58" t="s">
        <v>3199</v>
      </c>
      <c r="B327" s="58">
        <v>1.2476446904E10</v>
      </c>
      <c r="C327" s="60">
        <v>45384.0</v>
      </c>
      <c r="D327" s="60">
        <v>45439.0</v>
      </c>
      <c r="E327" s="62">
        <v>55.0</v>
      </c>
      <c r="F327" s="63" t="s">
        <v>151</v>
      </c>
      <c r="G327" s="58" t="s">
        <v>559</v>
      </c>
      <c r="H327" s="58" t="s">
        <v>153</v>
      </c>
      <c r="I327" s="58" t="s">
        <v>154</v>
      </c>
      <c r="J327" s="58" t="s">
        <v>111</v>
      </c>
      <c r="K327" s="58" t="s">
        <v>93</v>
      </c>
      <c r="L327" s="58" t="s">
        <v>112</v>
      </c>
      <c r="M327" s="65" t="s">
        <v>95</v>
      </c>
      <c r="N327" s="60">
        <v>45366.0</v>
      </c>
      <c r="O327" s="58" t="s">
        <v>3200</v>
      </c>
      <c r="P327" s="58" t="s">
        <v>3201</v>
      </c>
      <c r="Q327" s="58" t="s">
        <v>3202</v>
      </c>
      <c r="R327" s="58" t="s">
        <v>112</v>
      </c>
      <c r="S327" s="58" t="s">
        <v>116</v>
      </c>
      <c r="U327" s="64"/>
      <c r="V327" s="66"/>
      <c r="W327" s="60">
        <v>45384.0</v>
      </c>
      <c r="X327" s="65" t="s">
        <v>108</v>
      </c>
      <c r="Y327" s="65" t="s">
        <v>108</v>
      </c>
      <c r="Z327" s="65" t="s">
        <v>238</v>
      </c>
      <c r="AA327" s="66"/>
      <c r="AB327" s="66"/>
      <c r="AC327" s="61"/>
      <c r="AD327" s="65" t="s">
        <v>118</v>
      </c>
      <c r="AE327" s="65" t="s">
        <v>119</v>
      </c>
      <c r="AF327" s="58" t="s">
        <v>120</v>
      </c>
      <c r="AG327" s="58" t="s">
        <v>105</v>
      </c>
      <c r="AH327" s="58">
        <v>2.724170048E9</v>
      </c>
      <c r="AI327" s="58" t="s">
        <v>3203</v>
      </c>
      <c r="AJ327" s="64"/>
      <c r="AK327" s="65" t="s">
        <v>107</v>
      </c>
      <c r="AL327" s="65" t="s">
        <v>101</v>
      </c>
      <c r="AM327" s="65" t="s">
        <v>108</v>
      </c>
      <c r="AN327" s="65" t="s">
        <v>101</v>
      </c>
      <c r="AO327" s="65" t="s">
        <v>101</v>
      </c>
      <c r="AP327" s="65" t="s">
        <v>108</v>
      </c>
      <c r="AQ327" s="65" t="s">
        <v>108</v>
      </c>
      <c r="AR327" s="65" t="s">
        <v>101</v>
      </c>
      <c r="AS327" s="58" t="s">
        <v>123</v>
      </c>
      <c r="AT327" s="58" t="s">
        <v>25</v>
      </c>
      <c r="AU327" s="58" t="s">
        <v>17</v>
      </c>
      <c r="AV327" s="58" t="s">
        <v>13</v>
      </c>
      <c r="AW327" s="58" t="s">
        <v>23</v>
      </c>
      <c r="AX327" s="58" t="s">
        <v>20</v>
      </c>
      <c r="AY327" s="58" t="s">
        <v>14</v>
      </c>
      <c r="AZ327" s="58" t="s">
        <v>19</v>
      </c>
      <c r="BA327" s="58" t="s">
        <v>14</v>
      </c>
      <c r="BB327" s="58" t="s">
        <v>17</v>
      </c>
      <c r="BC327" s="58" t="s">
        <v>18</v>
      </c>
      <c r="BD327" s="58" t="s">
        <v>20</v>
      </c>
      <c r="BE327" s="58" t="s">
        <v>12</v>
      </c>
      <c r="BF327" s="58" t="s">
        <v>22</v>
      </c>
      <c r="BG327" s="58" t="s">
        <v>24</v>
      </c>
      <c r="BH327" s="67" t="b">
        <v>0</v>
      </c>
      <c r="BI327" s="67" t="b">
        <v>1</v>
      </c>
      <c r="BJ327" s="67" t="b">
        <v>1</v>
      </c>
      <c r="BK327" s="67" t="b">
        <v>0</v>
      </c>
      <c r="BL327" s="67" t="b">
        <v>1</v>
      </c>
      <c r="BM327" s="67" t="b">
        <v>0</v>
      </c>
      <c r="BN327" s="58" t="s">
        <v>109</v>
      </c>
    </row>
    <row r="328" hidden="1">
      <c r="A328" s="58" t="s">
        <v>3204</v>
      </c>
      <c r="B328" s="58">
        <v>5.336385177E9</v>
      </c>
      <c r="C328" s="60">
        <v>45384.0</v>
      </c>
      <c r="D328" s="61"/>
      <c r="E328" s="62">
        <v>91.0</v>
      </c>
      <c r="F328" s="63" t="s">
        <v>34</v>
      </c>
      <c r="G328" s="64"/>
      <c r="H328" s="58" t="s">
        <v>91</v>
      </c>
      <c r="I328" s="64"/>
      <c r="J328" s="58" t="s">
        <v>3205</v>
      </c>
      <c r="K328" s="58" t="s">
        <v>93</v>
      </c>
      <c r="L328" s="58" t="s">
        <v>1377</v>
      </c>
      <c r="M328" s="65" t="s">
        <v>95</v>
      </c>
      <c r="N328" s="60">
        <v>44981.0</v>
      </c>
      <c r="O328" s="58" t="s">
        <v>3206</v>
      </c>
      <c r="P328" s="58" t="s">
        <v>3207</v>
      </c>
      <c r="Q328" s="58" t="s">
        <v>3208</v>
      </c>
      <c r="R328" s="58" t="s">
        <v>1377</v>
      </c>
      <c r="S328" s="58" t="s">
        <v>312</v>
      </c>
      <c r="U328" s="64"/>
      <c r="V328" s="65" t="s">
        <v>710</v>
      </c>
      <c r="W328" s="60">
        <v>45033.0</v>
      </c>
      <c r="X328" s="65" t="s">
        <v>101</v>
      </c>
      <c r="Y328" s="65" t="s">
        <v>238</v>
      </c>
      <c r="Z328" s="65" t="s">
        <v>238</v>
      </c>
      <c r="AA328" s="65" t="s">
        <v>122</v>
      </c>
      <c r="AB328" s="66"/>
      <c r="AC328" s="61"/>
      <c r="AD328" s="65" t="s">
        <v>3209</v>
      </c>
      <c r="AE328" s="65" t="s">
        <v>3210</v>
      </c>
      <c r="AF328" s="58" t="s">
        <v>3211</v>
      </c>
      <c r="AG328" s="58" t="s">
        <v>105</v>
      </c>
      <c r="AH328" s="64"/>
      <c r="AI328" s="58" t="s">
        <v>3212</v>
      </c>
      <c r="AK328" s="65" t="s">
        <v>101</v>
      </c>
      <c r="AL328" s="65" t="s">
        <v>101</v>
      </c>
      <c r="AM328" s="65" t="s">
        <v>101</v>
      </c>
      <c r="AN328" s="65" t="s">
        <v>101</v>
      </c>
      <c r="AO328" s="65" t="s">
        <v>101</v>
      </c>
      <c r="AP328" s="65" t="s">
        <v>101</v>
      </c>
      <c r="AQ328" s="65" t="s">
        <v>101</v>
      </c>
      <c r="AR328" s="65" t="s">
        <v>101</v>
      </c>
      <c r="AS328" s="58" t="s">
        <v>181</v>
      </c>
      <c r="AT328" s="64"/>
      <c r="AU328" s="64"/>
      <c r="AV328" s="64"/>
      <c r="AW328" s="64"/>
      <c r="AX328" s="64"/>
      <c r="AY328" s="64"/>
      <c r="AZ328" s="64"/>
      <c r="BA328" s="64"/>
      <c r="BB328" s="64"/>
      <c r="BC328" s="64"/>
      <c r="BD328" s="64"/>
      <c r="BE328" s="64"/>
      <c r="BF328" s="64"/>
      <c r="BG328" s="64"/>
      <c r="BH328" s="64"/>
      <c r="BI328" s="64"/>
      <c r="BJ328" s="64"/>
      <c r="BK328" s="64"/>
      <c r="BL328" s="64"/>
      <c r="BM328" s="64"/>
      <c r="BN328" s="58" t="s">
        <v>109</v>
      </c>
    </row>
    <row r="329">
      <c r="A329" s="58" t="s">
        <v>3213</v>
      </c>
      <c r="B329" s="58">
        <v>1.2502520724E10</v>
      </c>
      <c r="C329" s="60">
        <v>45384.0</v>
      </c>
      <c r="D329" s="60">
        <v>45436.0</v>
      </c>
      <c r="E329" s="62">
        <v>52.0</v>
      </c>
      <c r="F329" s="63" t="s">
        <v>151</v>
      </c>
      <c r="G329" s="58" t="s">
        <v>1130</v>
      </c>
      <c r="H329" s="58" t="s">
        <v>153</v>
      </c>
      <c r="I329" s="58" t="s">
        <v>168</v>
      </c>
      <c r="J329" s="58" t="s">
        <v>3214</v>
      </c>
      <c r="K329" s="58" t="s">
        <v>93</v>
      </c>
      <c r="L329" s="58" t="s">
        <v>341</v>
      </c>
      <c r="M329" s="65" t="s">
        <v>95</v>
      </c>
      <c r="N329" s="60">
        <v>45369.0</v>
      </c>
      <c r="O329" s="58" t="s">
        <v>3215</v>
      </c>
      <c r="P329" s="58" t="s">
        <v>3216</v>
      </c>
      <c r="Q329" s="58" t="s">
        <v>3217</v>
      </c>
      <c r="R329" s="58" t="s">
        <v>2402</v>
      </c>
      <c r="S329" s="58" t="s">
        <v>257</v>
      </c>
      <c r="U329" s="64"/>
      <c r="V329" s="66"/>
      <c r="W329" s="60">
        <v>45384.0</v>
      </c>
      <c r="X329" s="65" t="s">
        <v>101</v>
      </c>
      <c r="Y329" s="65" t="s">
        <v>101</v>
      </c>
      <c r="Z329" s="65" t="s">
        <v>101</v>
      </c>
      <c r="AA329" s="66"/>
      <c r="AB329" s="66"/>
      <c r="AC329" s="61"/>
      <c r="AD329" s="65" t="s">
        <v>3218</v>
      </c>
      <c r="AE329" s="65" t="s">
        <v>3219</v>
      </c>
      <c r="AF329" s="58" t="s">
        <v>3220</v>
      </c>
      <c r="AG329" s="58" t="s">
        <v>105</v>
      </c>
      <c r="AH329" s="58">
        <v>2.687411244E9</v>
      </c>
      <c r="AI329" s="58" t="s">
        <v>3221</v>
      </c>
      <c r="AJ329" s="58" t="s">
        <v>3222</v>
      </c>
      <c r="AK329" s="65" t="s">
        <v>238</v>
      </c>
      <c r="AL329" s="65" t="s">
        <v>108</v>
      </c>
      <c r="AM329" s="65" t="s">
        <v>101</v>
      </c>
      <c r="AN329" s="65" t="s">
        <v>101</v>
      </c>
      <c r="AO329" s="65" t="s">
        <v>101</v>
      </c>
      <c r="AP329" s="65" t="s">
        <v>108</v>
      </c>
      <c r="AQ329" s="65" t="s">
        <v>101</v>
      </c>
      <c r="AR329" s="65" t="s">
        <v>101</v>
      </c>
      <c r="AS329" s="58" t="s">
        <v>149</v>
      </c>
      <c r="AT329" s="58" t="s">
        <v>25</v>
      </c>
      <c r="AU329" s="58" t="s">
        <v>17</v>
      </c>
      <c r="AV329" s="58" t="s">
        <v>12</v>
      </c>
      <c r="AW329" s="58" t="s">
        <v>23</v>
      </c>
      <c r="AX329" s="58" t="s">
        <v>20</v>
      </c>
      <c r="AY329" s="58" t="s">
        <v>14</v>
      </c>
      <c r="AZ329" s="58" t="s">
        <v>19</v>
      </c>
      <c r="BA329" s="58" t="s">
        <v>15</v>
      </c>
      <c r="BB329" s="58" t="s">
        <v>16</v>
      </c>
      <c r="BC329" s="58" t="s">
        <v>18</v>
      </c>
      <c r="BD329" s="58" t="s">
        <v>20</v>
      </c>
      <c r="BE329" s="58" t="s">
        <v>13</v>
      </c>
      <c r="BF329" s="58" t="s">
        <v>22</v>
      </c>
      <c r="BG329" s="58" t="s">
        <v>25</v>
      </c>
      <c r="BH329" s="67" t="b">
        <v>1</v>
      </c>
      <c r="BI329" s="67" t="b">
        <v>0</v>
      </c>
      <c r="BJ329" s="67" t="b">
        <v>1</v>
      </c>
      <c r="BK329" s="67" t="b">
        <v>0</v>
      </c>
      <c r="BL329" s="67" t="b">
        <v>0</v>
      </c>
      <c r="BM329" s="67" t="b">
        <v>0</v>
      </c>
      <c r="BN329" s="58" t="s">
        <v>109</v>
      </c>
    </row>
    <row r="330">
      <c r="A330" s="58" t="s">
        <v>3223</v>
      </c>
      <c r="B330" s="58">
        <v>1.2687279721E10</v>
      </c>
      <c r="C330" s="60">
        <v>45384.0</v>
      </c>
      <c r="D330" s="61"/>
      <c r="E330" s="62">
        <v>91.0</v>
      </c>
      <c r="F330" s="63" t="s">
        <v>34</v>
      </c>
      <c r="G330" s="64"/>
      <c r="H330" s="58" t="s">
        <v>91</v>
      </c>
      <c r="I330" s="64"/>
      <c r="J330" s="58" t="s">
        <v>3224</v>
      </c>
      <c r="K330" s="58" t="s">
        <v>93</v>
      </c>
      <c r="L330" s="58" t="s">
        <v>890</v>
      </c>
      <c r="M330" s="65" t="s">
        <v>95</v>
      </c>
      <c r="N330" s="60">
        <v>45384.0</v>
      </c>
      <c r="O330" s="58" t="s">
        <v>3225</v>
      </c>
      <c r="P330" s="58" t="s">
        <v>3226</v>
      </c>
      <c r="Q330" s="58" t="s">
        <v>3227</v>
      </c>
      <c r="R330" s="58" t="s">
        <v>890</v>
      </c>
      <c r="S330" s="58" t="s">
        <v>188</v>
      </c>
      <c r="U330" s="64"/>
      <c r="V330" s="66"/>
      <c r="W330" s="60">
        <v>45384.0</v>
      </c>
      <c r="X330" s="65" t="s">
        <v>108</v>
      </c>
      <c r="Y330" s="65" t="s">
        <v>101</v>
      </c>
      <c r="Z330" s="65" t="s">
        <v>108</v>
      </c>
      <c r="AA330" s="66"/>
      <c r="AB330" s="66"/>
      <c r="AC330" s="61"/>
      <c r="AD330" s="65" t="s">
        <v>3228</v>
      </c>
      <c r="AE330" s="65" t="s">
        <v>3229</v>
      </c>
      <c r="AF330" s="58" t="s">
        <v>3230</v>
      </c>
      <c r="AG330" s="58" t="s">
        <v>105</v>
      </c>
      <c r="AH330" s="64"/>
      <c r="AI330" s="58" t="s">
        <v>3231</v>
      </c>
      <c r="AK330" s="65" t="s">
        <v>136</v>
      </c>
      <c r="AL330" s="65" t="s">
        <v>101</v>
      </c>
      <c r="AM330" s="65" t="s">
        <v>108</v>
      </c>
      <c r="AN330" s="65" t="s">
        <v>108</v>
      </c>
      <c r="AO330" s="65" t="s">
        <v>108</v>
      </c>
      <c r="AP330" s="65" t="s">
        <v>101</v>
      </c>
      <c r="AQ330" s="65" t="s">
        <v>101</v>
      </c>
      <c r="AR330" s="65" t="s">
        <v>108</v>
      </c>
      <c r="AS330" s="58" t="s">
        <v>181</v>
      </c>
      <c r="AT330" s="58" t="s">
        <v>25</v>
      </c>
      <c r="AU330" s="58" t="s">
        <v>17</v>
      </c>
      <c r="AV330" s="58" t="s">
        <v>12</v>
      </c>
      <c r="AW330" s="58" t="s">
        <v>22</v>
      </c>
      <c r="AX330" s="58" t="s">
        <v>21</v>
      </c>
      <c r="AY330" s="58" t="s">
        <v>14</v>
      </c>
      <c r="AZ330" s="58" t="s">
        <v>18</v>
      </c>
      <c r="BA330" s="58" t="s">
        <v>15</v>
      </c>
      <c r="BB330" s="58" t="s">
        <v>17</v>
      </c>
      <c r="BC330" s="58" t="s">
        <v>18</v>
      </c>
      <c r="BD330" s="58" t="s">
        <v>20</v>
      </c>
      <c r="BE330" s="58" t="s">
        <v>12</v>
      </c>
      <c r="BF330" s="58" t="s">
        <v>22</v>
      </c>
      <c r="BG330" s="58" t="s">
        <v>24</v>
      </c>
      <c r="BH330" s="67" t="b">
        <v>0</v>
      </c>
      <c r="BI330" s="67" t="b">
        <v>0</v>
      </c>
      <c r="BJ330" s="67" t="b">
        <v>0</v>
      </c>
      <c r="BK330" s="67" t="b">
        <v>1</v>
      </c>
      <c r="BL330" s="67" t="b">
        <v>1</v>
      </c>
      <c r="BM330" s="67" t="b">
        <v>1</v>
      </c>
      <c r="BN330" s="58" t="s">
        <v>109</v>
      </c>
    </row>
    <row r="331">
      <c r="A331" s="58" t="s">
        <v>3232</v>
      </c>
      <c r="B331" s="58">
        <v>1.2486197665E10</v>
      </c>
      <c r="C331" s="60">
        <v>45384.0</v>
      </c>
      <c r="D331" s="61"/>
      <c r="E331" s="62">
        <v>91.0</v>
      </c>
      <c r="F331" s="63" t="s">
        <v>34</v>
      </c>
      <c r="G331" s="64"/>
      <c r="H331" s="58" t="s">
        <v>91</v>
      </c>
      <c r="I331" s="64"/>
      <c r="J331" s="58" t="s">
        <v>3233</v>
      </c>
      <c r="K331" s="58" t="s">
        <v>93</v>
      </c>
      <c r="L331" s="58" t="s">
        <v>390</v>
      </c>
      <c r="M331" s="65" t="s">
        <v>95</v>
      </c>
      <c r="N331" s="60">
        <v>45367.0</v>
      </c>
      <c r="O331" s="58" t="s">
        <v>3234</v>
      </c>
      <c r="P331" s="58" t="s">
        <v>3235</v>
      </c>
      <c r="Q331" s="58" t="s">
        <v>3236</v>
      </c>
      <c r="R331" s="58" t="s">
        <v>374</v>
      </c>
      <c r="S331" s="58" t="s">
        <v>292</v>
      </c>
      <c r="U331" s="64"/>
      <c r="V331" s="66"/>
      <c r="W331" s="60">
        <v>45384.0</v>
      </c>
      <c r="X331" s="65" t="s">
        <v>108</v>
      </c>
      <c r="Y331" s="65" t="s">
        <v>101</v>
      </c>
      <c r="Z331" s="65" t="s">
        <v>108</v>
      </c>
      <c r="AA331" s="66"/>
      <c r="AB331" s="66"/>
      <c r="AC331" s="61"/>
      <c r="AD331" s="65" t="s">
        <v>3237</v>
      </c>
      <c r="AE331" s="65" t="s">
        <v>3238</v>
      </c>
      <c r="AF331" s="58" t="s">
        <v>3239</v>
      </c>
      <c r="AG331" s="58" t="s">
        <v>105</v>
      </c>
      <c r="AH331" s="64"/>
      <c r="AI331" s="58" t="s">
        <v>3240</v>
      </c>
      <c r="AK331" s="65" t="s">
        <v>136</v>
      </c>
      <c r="AL331" s="65" t="s">
        <v>108</v>
      </c>
      <c r="AM331" s="65" t="s">
        <v>108</v>
      </c>
      <c r="AN331" s="65" t="s">
        <v>101</v>
      </c>
      <c r="AO331" s="65" t="s">
        <v>101</v>
      </c>
      <c r="AP331" s="65" t="s">
        <v>108</v>
      </c>
      <c r="AQ331" s="65" t="s">
        <v>101</v>
      </c>
      <c r="AR331" s="65" t="s">
        <v>108</v>
      </c>
      <c r="AS331" s="58" t="s">
        <v>181</v>
      </c>
      <c r="AT331" s="58" t="s">
        <v>25</v>
      </c>
      <c r="AU331" s="58" t="s">
        <v>16</v>
      </c>
      <c r="AV331" s="58" t="s">
        <v>12</v>
      </c>
      <c r="AW331" s="58" t="s">
        <v>23</v>
      </c>
      <c r="AX331" s="58" t="s">
        <v>20</v>
      </c>
      <c r="AY331" s="58" t="s">
        <v>14</v>
      </c>
      <c r="AZ331" s="58" t="s">
        <v>19</v>
      </c>
      <c r="BA331" s="58" t="s">
        <v>15</v>
      </c>
      <c r="BB331" s="58" t="s">
        <v>16</v>
      </c>
      <c r="BC331" s="58" t="s">
        <v>19</v>
      </c>
      <c r="BD331" s="58" t="s">
        <v>20</v>
      </c>
      <c r="BE331" s="58" t="s">
        <v>13</v>
      </c>
      <c r="BF331" s="58" t="s">
        <v>22</v>
      </c>
      <c r="BG331" s="58" t="s">
        <v>25</v>
      </c>
      <c r="BH331" s="67" t="b">
        <v>1</v>
      </c>
      <c r="BI331" s="67" t="b">
        <v>0</v>
      </c>
      <c r="BJ331" s="67" t="b">
        <v>1</v>
      </c>
      <c r="BK331" s="67" t="b">
        <v>1</v>
      </c>
      <c r="BL331" s="67" t="b">
        <v>1</v>
      </c>
      <c r="BM331" s="67" t="b">
        <v>0</v>
      </c>
      <c r="BN331" s="58" t="s">
        <v>109</v>
      </c>
    </row>
    <row r="332">
      <c r="A332" s="58" t="s">
        <v>3241</v>
      </c>
      <c r="B332" s="58">
        <v>1.2511196786E10</v>
      </c>
      <c r="C332" s="60">
        <v>45384.0</v>
      </c>
      <c r="D332" s="61"/>
      <c r="E332" s="62">
        <v>91.0</v>
      </c>
      <c r="F332" s="63" t="s">
        <v>34</v>
      </c>
      <c r="G332" s="64"/>
      <c r="H332" s="58" t="s">
        <v>91</v>
      </c>
      <c r="I332" s="64"/>
      <c r="J332" s="58" t="s">
        <v>3242</v>
      </c>
      <c r="K332" s="58" t="s">
        <v>93</v>
      </c>
      <c r="L332" s="58" t="s">
        <v>544</v>
      </c>
      <c r="M332" s="65" t="s">
        <v>95</v>
      </c>
      <c r="N332" s="60">
        <v>45370.0</v>
      </c>
      <c r="O332" s="58" t="s">
        <v>3243</v>
      </c>
      <c r="P332" s="58" t="s">
        <v>3025</v>
      </c>
      <c r="Q332" s="58" t="s">
        <v>3244</v>
      </c>
      <c r="R332" s="58" t="s">
        <v>544</v>
      </c>
      <c r="S332" s="58" t="s">
        <v>116</v>
      </c>
      <c r="U332" s="64"/>
      <c r="V332" s="66"/>
      <c r="W332" s="60">
        <v>45384.0</v>
      </c>
      <c r="X332" s="65" t="s">
        <v>108</v>
      </c>
      <c r="Y332" s="65" t="s">
        <v>101</v>
      </c>
      <c r="Z332" s="65" t="s">
        <v>108</v>
      </c>
      <c r="AA332" s="66"/>
      <c r="AB332" s="66"/>
      <c r="AC332" s="61"/>
      <c r="AD332" s="65" t="s">
        <v>3245</v>
      </c>
      <c r="AE332" s="65" t="s">
        <v>3246</v>
      </c>
      <c r="AF332" s="58" t="s">
        <v>3247</v>
      </c>
      <c r="AG332" s="58" t="s">
        <v>105</v>
      </c>
      <c r="AH332" s="64"/>
      <c r="AI332" s="58" t="s">
        <v>3248</v>
      </c>
      <c r="AK332" s="65" t="s">
        <v>107</v>
      </c>
      <c r="AL332" s="65" t="s">
        <v>108</v>
      </c>
      <c r="AM332" s="65" t="s">
        <v>108</v>
      </c>
      <c r="AN332" s="65" t="s">
        <v>108</v>
      </c>
      <c r="AO332" s="65" t="s">
        <v>101</v>
      </c>
      <c r="AP332" s="65" t="s">
        <v>101</v>
      </c>
      <c r="AQ332" s="65" t="s">
        <v>101</v>
      </c>
      <c r="AR332" s="65" t="s">
        <v>101</v>
      </c>
      <c r="AS332" s="58" t="s">
        <v>149</v>
      </c>
      <c r="AT332" s="58" t="s">
        <v>25</v>
      </c>
      <c r="AU332" s="58" t="s">
        <v>17</v>
      </c>
      <c r="AV332" s="58" t="s">
        <v>13</v>
      </c>
      <c r="AW332" s="58" t="s">
        <v>23</v>
      </c>
      <c r="AX332" s="58" t="s">
        <v>21</v>
      </c>
      <c r="AY332" s="58" t="s">
        <v>14</v>
      </c>
      <c r="AZ332" s="58" t="s">
        <v>19</v>
      </c>
      <c r="BA332" s="58" t="s">
        <v>15</v>
      </c>
      <c r="BB332" s="58" t="s">
        <v>17</v>
      </c>
      <c r="BC332" s="58" t="s">
        <v>18</v>
      </c>
      <c r="BD332" s="58" t="s">
        <v>20</v>
      </c>
      <c r="BE332" s="58" t="s">
        <v>13</v>
      </c>
      <c r="BF332" s="58" t="s">
        <v>22</v>
      </c>
      <c r="BG332" s="58" t="s">
        <v>25</v>
      </c>
      <c r="BH332" s="67" t="b">
        <v>1</v>
      </c>
      <c r="BI332" s="67" t="b">
        <v>0</v>
      </c>
      <c r="BJ332" s="67" t="b">
        <v>0</v>
      </c>
      <c r="BK332" s="67" t="b">
        <v>0</v>
      </c>
      <c r="BL332" s="67" t="b">
        <v>1</v>
      </c>
      <c r="BM332" s="67" t="b">
        <v>0</v>
      </c>
      <c r="BN332" s="58" t="s">
        <v>109</v>
      </c>
    </row>
    <row r="333">
      <c r="A333" s="58" t="s">
        <v>3249</v>
      </c>
      <c r="B333" s="58">
        <v>1.2445978124E10</v>
      </c>
      <c r="C333" s="60">
        <v>45384.0</v>
      </c>
      <c r="D333" s="61"/>
      <c r="E333" s="62">
        <v>91.0</v>
      </c>
      <c r="F333" s="63" t="s">
        <v>34</v>
      </c>
      <c r="G333" s="64"/>
      <c r="H333" s="58" t="s">
        <v>91</v>
      </c>
      <c r="I333" s="64"/>
      <c r="J333" s="58" t="s">
        <v>3250</v>
      </c>
      <c r="K333" s="58" t="s">
        <v>93</v>
      </c>
      <c r="L333" s="58" t="s">
        <v>3251</v>
      </c>
      <c r="M333" s="65" t="s">
        <v>95</v>
      </c>
      <c r="N333" s="60">
        <v>45364.0</v>
      </c>
      <c r="O333" s="58" t="s">
        <v>3252</v>
      </c>
      <c r="P333" s="58" t="s">
        <v>3253</v>
      </c>
      <c r="Q333" s="58" t="s">
        <v>3254</v>
      </c>
      <c r="R333" s="58" t="s">
        <v>1430</v>
      </c>
      <c r="S333" s="58" t="s">
        <v>233</v>
      </c>
      <c r="T333" s="64"/>
      <c r="U333" s="64"/>
      <c r="V333" s="65" t="s">
        <v>1198</v>
      </c>
      <c r="W333" s="60">
        <v>45384.0</v>
      </c>
      <c r="X333" s="65" t="s">
        <v>101</v>
      </c>
      <c r="Y333" s="65" t="s">
        <v>101</v>
      </c>
      <c r="Z333" s="65" t="s">
        <v>101</v>
      </c>
      <c r="AA333" s="66"/>
      <c r="AB333" s="66"/>
      <c r="AC333" s="61"/>
      <c r="AD333" s="65" t="s">
        <v>3255</v>
      </c>
      <c r="AE333" s="65" t="s">
        <v>3256</v>
      </c>
      <c r="AF333" s="58" t="s">
        <v>3257</v>
      </c>
      <c r="AG333" s="58" t="s">
        <v>105</v>
      </c>
      <c r="AH333" s="64"/>
      <c r="AI333" s="58" t="s">
        <v>3258</v>
      </c>
      <c r="AK333" s="65" t="s">
        <v>107</v>
      </c>
      <c r="AL333" s="65" t="s">
        <v>108</v>
      </c>
      <c r="AM333" s="65" t="s">
        <v>101</v>
      </c>
      <c r="AN333" s="65" t="s">
        <v>101</v>
      </c>
      <c r="AO333" s="65" t="s">
        <v>101</v>
      </c>
      <c r="AP333" s="65" t="s">
        <v>108</v>
      </c>
      <c r="AQ333" s="65" t="s">
        <v>108</v>
      </c>
      <c r="AR333" s="65" t="s">
        <v>101</v>
      </c>
      <c r="AS333" s="58" t="s">
        <v>149</v>
      </c>
      <c r="AT333" s="58" t="s">
        <v>25</v>
      </c>
      <c r="AU333" s="58" t="s">
        <v>16</v>
      </c>
      <c r="AV333" s="58" t="s">
        <v>13</v>
      </c>
      <c r="AW333" s="58" t="s">
        <v>23</v>
      </c>
      <c r="AX333" s="58" t="s">
        <v>21</v>
      </c>
      <c r="AY333" s="58" t="s">
        <v>14</v>
      </c>
      <c r="AZ333" s="58" t="s">
        <v>19</v>
      </c>
      <c r="BA333" s="58" t="s">
        <v>14</v>
      </c>
      <c r="BB333" s="58" t="s">
        <v>17</v>
      </c>
      <c r="BC333" s="58" t="s">
        <v>18</v>
      </c>
      <c r="BD333" s="58" t="s">
        <v>21</v>
      </c>
      <c r="BE333" s="58" t="s">
        <v>12</v>
      </c>
      <c r="BF333" s="58" t="s">
        <v>22</v>
      </c>
      <c r="BG333" s="58" t="s">
        <v>25</v>
      </c>
      <c r="BH333" s="67" t="b">
        <v>1</v>
      </c>
      <c r="BI333" s="67" t="b">
        <v>1</v>
      </c>
      <c r="BJ333" s="67" t="b">
        <v>1</v>
      </c>
      <c r="BK333" s="67" t="b">
        <v>0</v>
      </c>
      <c r="BL333" s="67" t="b">
        <v>0</v>
      </c>
      <c r="BM333" s="67" t="b">
        <v>0</v>
      </c>
      <c r="BN333" s="58" t="s">
        <v>109</v>
      </c>
    </row>
    <row r="334">
      <c r="A334" s="58" t="s">
        <v>3259</v>
      </c>
      <c r="B334" s="58">
        <v>1.2499432343E10</v>
      </c>
      <c r="C334" s="60">
        <v>45384.0</v>
      </c>
      <c r="D334" s="61"/>
      <c r="E334" s="62">
        <v>91.0</v>
      </c>
      <c r="F334" s="63" t="s">
        <v>34</v>
      </c>
      <c r="G334" s="64"/>
      <c r="H334" s="58" t="s">
        <v>91</v>
      </c>
      <c r="I334" s="64"/>
      <c r="J334" s="58" t="s">
        <v>3260</v>
      </c>
      <c r="K334" s="58" t="s">
        <v>275</v>
      </c>
      <c r="L334" s="58" t="s">
        <v>264</v>
      </c>
      <c r="M334" s="65" t="s">
        <v>95</v>
      </c>
      <c r="N334" s="60">
        <v>45369.0</v>
      </c>
      <c r="O334" s="58" t="s">
        <v>3261</v>
      </c>
      <c r="P334" s="58" t="s">
        <v>879</v>
      </c>
      <c r="Q334" s="58" t="s">
        <v>3262</v>
      </c>
      <c r="R334" s="58" t="s">
        <v>843</v>
      </c>
      <c r="S334" s="58" t="s">
        <v>188</v>
      </c>
      <c r="U334" s="64"/>
      <c r="V334" s="66"/>
      <c r="W334" s="60">
        <v>45384.0</v>
      </c>
      <c r="X334" s="65" t="s">
        <v>108</v>
      </c>
      <c r="Y334" s="65" t="s">
        <v>101</v>
      </c>
      <c r="Z334" s="65" t="s">
        <v>108</v>
      </c>
      <c r="AA334" s="66"/>
      <c r="AB334" s="66"/>
      <c r="AC334" s="61"/>
      <c r="AD334" s="65" t="s">
        <v>3263</v>
      </c>
      <c r="AE334" s="65" t="s">
        <v>3264</v>
      </c>
      <c r="AF334" s="58" t="s">
        <v>3265</v>
      </c>
      <c r="AG334" s="58" t="s">
        <v>283</v>
      </c>
      <c r="AH334" s="64"/>
      <c r="AI334" s="58" t="s">
        <v>3266</v>
      </c>
      <c r="AK334" s="65" t="s">
        <v>107</v>
      </c>
      <c r="AL334" s="65" t="s">
        <v>101</v>
      </c>
      <c r="AM334" s="65" t="s">
        <v>108</v>
      </c>
      <c r="AN334" s="65" t="s">
        <v>108</v>
      </c>
      <c r="AO334" s="65" t="s">
        <v>101</v>
      </c>
      <c r="AP334" s="65" t="s">
        <v>101</v>
      </c>
      <c r="AQ334" s="65" t="s">
        <v>108</v>
      </c>
      <c r="AR334" s="65" t="s">
        <v>101</v>
      </c>
      <c r="AS334" s="58" t="s">
        <v>149</v>
      </c>
      <c r="AT334" s="58" t="s">
        <v>25</v>
      </c>
      <c r="AU334" s="58" t="s">
        <v>16</v>
      </c>
      <c r="AV334" s="58" t="s">
        <v>12</v>
      </c>
      <c r="AW334" s="58" t="s">
        <v>23</v>
      </c>
      <c r="AX334" s="58" t="s">
        <v>20</v>
      </c>
      <c r="AY334" s="58" t="s">
        <v>14</v>
      </c>
      <c r="AZ334" s="58" t="s">
        <v>19</v>
      </c>
      <c r="BA334" s="58" t="s">
        <v>14</v>
      </c>
      <c r="BB334" s="58" t="s">
        <v>16</v>
      </c>
      <c r="BC334" s="58" t="s">
        <v>18</v>
      </c>
      <c r="BD334" s="58" t="s">
        <v>21</v>
      </c>
      <c r="BE334" s="58" t="s">
        <v>12</v>
      </c>
      <c r="BF334" s="58" t="s">
        <v>22</v>
      </c>
      <c r="BG334" s="58" t="s">
        <v>24</v>
      </c>
      <c r="BH334" s="67" t="b">
        <v>0</v>
      </c>
      <c r="BI334" s="67" t="b">
        <v>1</v>
      </c>
      <c r="BJ334" s="67" t="b">
        <v>0</v>
      </c>
      <c r="BK334" s="67" t="b">
        <v>0</v>
      </c>
      <c r="BL334" s="67" t="b">
        <v>1</v>
      </c>
      <c r="BM334" s="67" t="b">
        <v>0</v>
      </c>
      <c r="BN334" s="58" t="s">
        <v>109</v>
      </c>
    </row>
    <row r="335">
      <c r="A335" s="58" t="s">
        <v>3267</v>
      </c>
      <c r="B335" s="58">
        <v>1.2523855444E10</v>
      </c>
      <c r="C335" s="60">
        <v>45384.0</v>
      </c>
      <c r="D335" s="61"/>
      <c r="E335" s="62">
        <v>91.0</v>
      </c>
      <c r="F335" s="63" t="s">
        <v>34</v>
      </c>
      <c r="G335" s="64"/>
      <c r="H335" s="58" t="s">
        <v>91</v>
      </c>
      <c r="I335" s="64"/>
      <c r="J335" s="58" t="s">
        <v>3268</v>
      </c>
      <c r="K335" s="58" t="s">
        <v>93</v>
      </c>
      <c r="L335" s="58" t="s">
        <v>126</v>
      </c>
      <c r="M335" s="65" t="s">
        <v>95</v>
      </c>
      <c r="N335" s="60">
        <v>45371.0</v>
      </c>
      <c r="O335" s="58" t="s">
        <v>3269</v>
      </c>
      <c r="P335" s="58" t="s">
        <v>3270</v>
      </c>
      <c r="Q335" s="58" t="s">
        <v>3271</v>
      </c>
      <c r="R335" s="58" t="s">
        <v>998</v>
      </c>
      <c r="S335" s="58" t="s">
        <v>245</v>
      </c>
      <c r="T335" s="64"/>
      <c r="U335" s="64"/>
      <c r="V335" s="66"/>
      <c r="W335" s="60">
        <v>45384.0</v>
      </c>
      <c r="X335" s="65" t="s">
        <v>108</v>
      </c>
      <c r="Y335" s="65" t="s">
        <v>101</v>
      </c>
      <c r="Z335" s="65" t="s">
        <v>108</v>
      </c>
      <c r="AA335" s="66"/>
      <c r="AB335" s="66"/>
      <c r="AC335" s="61"/>
      <c r="AD335" s="65" t="s">
        <v>3272</v>
      </c>
      <c r="AE335" s="65" t="s">
        <v>3273</v>
      </c>
      <c r="AF335" s="58" t="s">
        <v>3274</v>
      </c>
      <c r="AG335" s="58" t="s">
        <v>105</v>
      </c>
      <c r="AH335" s="64"/>
      <c r="AI335" s="58" t="s">
        <v>3275</v>
      </c>
      <c r="AK335" s="65" t="s">
        <v>107</v>
      </c>
      <c r="AL335" s="65" t="s">
        <v>108</v>
      </c>
      <c r="AM335" s="65" t="s">
        <v>108</v>
      </c>
      <c r="AN335" s="65" t="s">
        <v>101</v>
      </c>
      <c r="AO335" s="65" t="s">
        <v>101</v>
      </c>
      <c r="AP335" s="65" t="s">
        <v>108</v>
      </c>
      <c r="AQ335" s="65" t="s">
        <v>101</v>
      </c>
      <c r="AR335" s="65" t="s">
        <v>101</v>
      </c>
      <c r="AS335" s="58" t="s">
        <v>123</v>
      </c>
      <c r="AT335" s="58" t="s">
        <v>25</v>
      </c>
      <c r="AU335" s="58" t="s">
        <v>17</v>
      </c>
      <c r="AV335" s="58" t="s">
        <v>13</v>
      </c>
      <c r="AW335" s="58" t="s">
        <v>23</v>
      </c>
      <c r="AX335" s="58" t="s">
        <v>20</v>
      </c>
      <c r="AY335" s="58" t="s">
        <v>14</v>
      </c>
      <c r="AZ335" s="58" t="s">
        <v>19</v>
      </c>
      <c r="BA335" s="58" t="s">
        <v>15</v>
      </c>
      <c r="BB335" s="58" t="s">
        <v>17</v>
      </c>
      <c r="BC335" s="58" t="s">
        <v>18</v>
      </c>
      <c r="BD335" s="58" t="s">
        <v>20</v>
      </c>
      <c r="BE335" s="58" t="s">
        <v>12</v>
      </c>
      <c r="BF335" s="58" t="s">
        <v>22</v>
      </c>
      <c r="BG335" s="58" t="s">
        <v>25</v>
      </c>
      <c r="BH335" s="67" t="b">
        <v>1</v>
      </c>
      <c r="BI335" s="67" t="b">
        <v>0</v>
      </c>
      <c r="BJ335" s="67" t="b">
        <v>1</v>
      </c>
      <c r="BK335" s="67" t="b">
        <v>0</v>
      </c>
      <c r="BL335" s="67" t="b">
        <v>1</v>
      </c>
      <c r="BM335" s="67" t="b">
        <v>0</v>
      </c>
      <c r="BN335" s="58" t="s">
        <v>109</v>
      </c>
    </row>
    <row r="336">
      <c r="A336" s="58" t="s">
        <v>3276</v>
      </c>
      <c r="B336" s="58">
        <v>1.2445111315E10</v>
      </c>
      <c r="C336" s="60">
        <v>45384.0</v>
      </c>
      <c r="D336" s="61"/>
      <c r="E336" s="62">
        <v>91.0</v>
      </c>
      <c r="F336" s="63" t="s">
        <v>34</v>
      </c>
      <c r="G336" s="64"/>
      <c r="H336" s="58" t="s">
        <v>91</v>
      </c>
      <c r="I336" s="64"/>
      <c r="J336" s="58" t="s">
        <v>3277</v>
      </c>
      <c r="K336" s="58" t="s">
        <v>275</v>
      </c>
      <c r="L336" s="58" t="s">
        <v>3063</v>
      </c>
      <c r="M336" s="65" t="s">
        <v>95</v>
      </c>
      <c r="N336" s="60">
        <v>45364.0</v>
      </c>
      <c r="O336" s="58" t="s">
        <v>3278</v>
      </c>
      <c r="P336" s="58" t="s">
        <v>3279</v>
      </c>
      <c r="Q336" s="58" t="s">
        <v>3280</v>
      </c>
      <c r="R336" s="58" t="s">
        <v>3063</v>
      </c>
      <c r="S336" s="58" t="s">
        <v>245</v>
      </c>
      <c r="T336" s="64"/>
      <c r="U336" s="64"/>
      <c r="V336" s="66"/>
      <c r="W336" s="60">
        <v>45384.0</v>
      </c>
      <c r="X336" s="65" t="s">
        <v>108</v>
      </c>
      <c r="Y336" s="65" t="s">
        <v>101</v>
      </c>
      <c r="Z336" s="65" t="s">
        <v>108</v>
      </c>
      <c r="AA336" s="66"/>
      <c r="AB336" s="66"/>
      <c r="AC336" s="61"/>
      <c r="AD336" s="65" t="s">
        <v>3281</v>
      </c>
      <c r="AE336" s="65" t="s">
        <v>3093</v>
      </c>
      <c r="AF336" s="58" t="s">
        <v>3094</v>
      </c>
      <c r="AG336" s="58" t="s">
        <v>283</v>
      </c>
      <c r="AH336" s="64"/>
      <c r="AI336" s="58" t="s">
        <v>3282</v>
      </c>
      <c r="AK336" s="65" t="s">
        <v>136</v>
      </c>
      <c r="AL336" s="65" t="s">
        <v>101</v>
      </c>
      <c r="AM336" s="65" t="s">
        <v>101</v>
      </c>
      <c r="AN336" s="65" t="s">
        <v>108</v>
      </c>
      <c r="AO336" s="65" t="s">
        <v>101</v>
      </c>
      <c r="AP336" s="65" t="s">
        <v>108</v>
      </c>
      <c r="AQ336" s="65" t="s">
        <v>108</v>
      </c>
      <c r="AR336" s="65" t="s">
        <v>108</v>
      </c>
      <c r="AS336" s="58" t="s">
        <v>250</v>
      </c>
      <c r="AT336" s="58" t="s">
        <v>25</v>
      </c>
      <c r="AU336" s="58" t="s">
        <v>17</v>
      </c>
      <c r="AV336" s="58" t="s">
        <v>12</v>
      </c>
      <c r="AW336" s="58" t="s">
        <v>22</v>
      </c>
      <c r="AX336" s="58" t="s">
        <v>20</v>
      </c>
      <c r="AY336" s="58" t="s">
        <v>14</v>
      </c>
      <c r="AZ336" s="58" t="s">
        <v>18</v>
      </c>
      <c r="BA336" s="58" t="s">
        <v>14</v>
      </c>
      <c r="BB336" s="58" t="s">
        <v>16</v>
      </c>
      <c r="BC336" s="58" t="s">
        <v>18</v>
      </c>
      <c r="BD336" s="58" t="s">
        <v>20</v>
      </c>
      <c r="BE336" s="58" t="s">
        <v>12</v>
      </c>
      <c r="BF336" s="58" t="s">
        <v>23</v>
      </c>
      <c r="BG336" s="58" t="s">
        <v>24</v>
      </c>
      <c r="BH336" s="67" t="b">
        <v>0</v>
      </c>
      <c r="BI336" s="67" t="b">
        <v>1</v>
      </c>
      <c r="BJ336" s="67" t="b">
        <v>1</v>
      </c>
      <c r="BK336" s="67" t="b">
        <v>1</v>
      </c>
      <c r="BL336" s="67" t="b">
        <v>0</v>
      </c>
      <c r="BM336" s="67" t="b">
        <v>0</v>
      </c>
      <c r="BN336" s="58" t="s">
        <v>109</v>
      </c>
    </row>
    <row r="337">
      <c r="A337" s="58" t="s">
        <v>3283</v>
      </c>
      <c r="B337" s="58">
        <v>1.2433977696E10</v>
      </c>
      <c r="C337" s="60">
        <v>45383.0</v>
      </c>
      <c r="D337" s="61"/>
      <c r="E337" s="62">
        <v>92.0</v>
      </c>
      <c r="F337" s="63" t="s">
        <v>34</v>
      </c>
      <c r="G337" s="64"/>
      <c r="H337" s="58" t="s">
        <v>91</v>
      </c>
      <c r="I337" s="64"/>
      <c r="J337" s="58" t="s">
        <v>3284</v>
      </c>
      <c r="K337" s="58" t="s">
        <v>275</v>
      </c>
      <c r="L337" s="58" t="s">
        <v>228</v>
      </c>
      <c r="M337" s="65" t="s">
        <v>95</v>
      </c>
      <c r="N337" s="60">
        <v>45363.0</v>
      </c>
      <c r="O337" s="58" t="s">
        <v>3285</v>
      </c>
      <c r="P337" s="58" t="s">
        <v>3286</v>
      </c>
      <c r="Q337" s="58" t="s">
        <v>3287</v>
      </c>
      <c r="R337" s="58" t="s">
        <v>1082</v>
      </c>
      <c r="S337" s="58" t="s">
        <v>116</v>
      </c>
      <c r="U337" s="64"/>
      <c r="V337" s="66"/>
      <c r="W337" s="60">
        <v>45383.0</v>
      </c>
      <c r="X337" s="65" t="s">
        <v>101</v>
      </c>
      <c r="Y337" s="65" t="s">
        <v>101</v>
      </c>
      <c r="Z337" s="65" t="s">
        <v>101</v>
      </c>
      <c r="AA337" s="66"/>
      <c r="AB337" s="66"/>
      <c r="AC337" s="61"/>
      <c r="AD337" s="65" t="s">
        <v>3288</v>
      </c>
      <c r="AE337" s="65" t="s">
        <v>3289</v>
      </c>
      <c r="AF337" s="58" t="s">
        <v>3290</v>
      </c>
      <c r="AG337" s="58" t="s">
        <v>283</v>
      </c>
      <c r="AH337" s="64"/>
      <c r="AI337" s="58" t="s">
        <v>3291</v>
      </c>
      <c r="AK337" s="65" t="s">
        <v>136</v>
      </c>
      <c r="AL337" s="65" t="s">
        <v>108</v>
      </c>
      <c r="AM337" s="65" t="s">
        <v>108</v>
      </c>
      <c r="AN337" s="65" t="s">
        <v>101</v>
      </c>
      <c r="AO337" s="65" t="s">
        <v>101</v>
      </c>
      <c r="AP337" s="65" t="s">
        <v>108</v>
      </c>
      <c r="AQ337" s="65" t="s">
        <v>108</v>
      </c>
      <c r="AR337" s="65" t="s">
        <v>101</v>
      </c>
      <c r="AS337" s="58" t="s">
        <v>123</v>
      </c>
      <c r="AT337" s="58" t="s">
        <v>25</v>
      </c>
      <c r="AU337" s="58" t="s">
        <v>16</v>
      </c>
      <c r="AV337" s="58" t="s">
        <v>12</v>
      </c>
      <c r="AW337" s="58" t="s">
        <v>23</v>
      </c>
      <c r="AX337" s="58" t="s">
        <v>20</v>
      </c>
      <c r="AY337" s="58" t="s">
        <v>14</v>
      </c>
      <c r="AZ337" s="58" t="s">
        <v>19</v>
      </c>
      <c r="BA337" s="58" t="s">
        <v>14</v>
      </c>
      <c r="BB337" s="58" t="s">
        <v>16</v>
      </c>
      <c r="BC337" s="58" t="s">
        <v>18</v>
      </c>
      <c r="BD337" s="58" t="s">
        <v>20</v>
      </c>
      <c r="BE337" s="58" t="s">
        <v>13</v>
      </c>
      <c r="BF337" s="58" t="s">
        <v>22</v>
      </c>
      <c r="BG337" s="58" t="s">
        <v>25</v>
      </c>
      <c r="BH337" s="67" t="b">
        <v>1</v>
      </c>
      <c r="BI337" s="67" t="b">
        <v>1</v>
      </c>
      <c r="BJ337" s="67" t="b">
        <v>1</v>
      </c>
      <c r="BK337" s="67" t="b">
        <v>0</v>
      </c>
      <c r="BL337" s="67" t="b">
        <v>1</v>
      </c>
      <c r="BM337" s="67" t="b">
        <v>0</v>
      </c>
      <c r="BN337" s="64"/>
    </row>
    <row r="338">
      <c r="A338" s="58" t="s">
        <v>3292</v>
      </c>
      <c r="B338" s="58">
        <v>1.2418620271E10</v>
      </c>
      <c r="C338" s="60">
        <v>45383.0</v>
      </c>
      <c r="D338" s="61"/>
      <c r="E338" s="62">
        <v>92.0</v>
      </c>
      <c r="F338" s="63" t="s">
        <v>34</v>
      </c>
      <c r="G338" s="64"/>
      <c r="H338" s="58" t="s">
        <v>91</v>
      </c>
      <c r="I338" s="64"/>
      <c r="J338" s="58" t="s">
        <v>3293</v>
      </c>
      <c r="K338" s="58" t="s">
        <v>93</v>
      </c>
      <c r="L338" s="58" t="s">
        <v>1045</v>
      </c>
      <c r="M338" s="65" t="s">
        <v>95</v>
      </c>
      <c r="N338" s="60">
        <v>45362.0</v>
      </c>
      <c r="O338" s="58" t="s">
        <v>3294</v>
      </c>
      <c r="P338" s="58" t="s">
        <v>3295</v>
      </c>
      <c r="Q338" s="58" t="s">
        <v>3296</v>
      </c>
      <c r="R338" s="58" t="s">
        <v>1045</v>
      </c>
      <c r="S338" s="58" t="s">
        <v>131</v>
      </c>
      <c r="U338" s="64"/>
      <c r="V338" s="66"/>
      <c r="W338" s="60">
        <v>45383.0</v>
      </c>
      <c r="X338" s="65" t="s">
        <v>108</v>
      </c>
      <c r="Y338" s="65" t="s">
        <v>101</v>
      </c>
      <c r="Z338" s="65" t="s">
        <v>108</v>
      </c>
      <c r="AA338" s="66"/>
      <c r="AB338" s="66"/>
      <c r="AC338" s="61"/>
      <c r="AD338" s="65" t="s">
        <v>3297</v>
      </c>
      <c r="AE338" s="65" t="s">
        <v>3298</v>
      </c>
      <c r="AF338" s="58" t="s">
        <v>3299</v>
      </c>
      <c r="AG338" s="58" t="s">
        <v>105</v>
      </c>
      <c r="AH338" s="64"/>
      <c r="AI338" s="58" t="s">
        <v>3300</v>
      </c>
      <c r="AK338" s="65" t="s">
        <v>107</v>
      </c>
      <c r="AL338" s="65" t="s">
        <v>108</v>
      </c>
      <c r="AM338" s="65" t="s">
        <v>108</v>
      </c>
      <c r="AN338" s="65" t="s">
        <v>108</v>
      </c>
      <c r="AO338" s="65" t="s">
        <v>101</v>
      </c>
      <c r="AP338" s="65" t="s">
        <v>101</v>
      </c>
      <c r="AQ338" s="65" t="s">
        <v>101</v>
      </c>
      <c r="AR338" s="65" t="s">
        <v>101</v>
      </c>
      <c r="AS338" s="58" t="s">
        <v>123</v>
      </c>
      <c r="AT338" s="58" t="s">
        <v>25</v>
      </c>
      <c r="AU338" s="58" t="s">
        <v>17</v>
      </c>
      <c r="AV338" s="58" t="s">
        <v>12</v>
      </c>
      <c r="AW338" s="58" t="s">
        <v>23</v>
      </c>
      <c r="AX338" s="58" t="s">
        <v>21</v>
      </c>
      <c r="AY338" s="58" t="s">
        <v>14</v>
      </c>
      <c r="AZ338" s="58" t="s">
        <v>19</v>
      </c>
      <c r="BA338" s="58" t="s">
        <v>15</v>
      </c>
      <c r="BB338" s="58" t="s">
        <v>17</v>
      </c>
      <c r="BC338" s="58" t="s">
        <v>18</v>
      </c>
      <c r="BD338" s="58" t="s">
        <v>20</v>
      </c>
      <c r="BE338" s="58" t="s">
        <v>12</v>
      </c>
      <c r="BF338" s="58" t="s">
        <v>22</v>
      </c>
      <c r="BG338" s="58" t="s">
        <v>25</v>
      </c>
      <c r="BH338" s="67" t="b">
        <v>1</v>
      </c>
      <c r="BI338" s="67" t="b">
        <v>0</v>
      </c>
      <c r="BJ338" s="67" t="b">
        <v>0</v>
      </c>
      <c r="BK338" s="67" t="b">
        <v>0</v>
      </c>
      <c r="BL338" s="67" t="b">
        <v>1</v>
      </c>
      <c r="BM338" s="67" t="b">
        <v>0</v>
      </c>
      <c r="BN338" s="58" t="s">
        <v>109</v>
      </c>
    </row>
    <row r="339">
      <c r="A339" s="58" t="s">
        <v>3301</v>
      </c>
      <c r="B339" s="58">
        <v>1.2413979974E10</v>
      </c>
      <c r="C339" s="60">
        <v>45383.0</v>
      </c>
      <c r="D339" s="61"/>
      <c r="E339" s="62">
        <v>92.0</v>
      </c>
      <c r="F339" s="63" t="s">
        <v>34</v>
      </c>
      <c r="G339" s="64"/>
      <c r="H339" s="58" t="s">
        <v>91</v>
      </c>
      <c r="I339" s="64"/>
      <c r="J339" s="58" t="s">
        <v>3302</v>
      </c>
      <c r="K339" s="58" t="s">
        <v>93</v>
      </c>
      <c r="L339" s="58" t="s">
        <v>264</v>
      </c>
      <c r="M339" s="65" t="s">
        <v>95</v>
      </c>
      <c r="N339" s="60">
        <v>45362.0</v>
      </c>
      <c r="O339" s="58" t="s">
        <v>3303</v>
      </c>
      <c r="P339" s="58" t="s">
        <v>3304</v>
      </c>
      <c r="Q339" s="58" t="s">
        <v>3305</v>
      </c>
      <c r="R339" s="58" t="s">
        <v>291</v>
      </c>
      <c r="S339" s="58" t="s">
        <v>292</v>
      </c>
      <c r="U339" s="64"/>
      <c r="V339" s="66"/>
      <c r="W339" s="60">
        <v>45383.0</v>
      </c>
      <c r="X339" s="65" t="s">
        <v>101</v>
      </c>
      <c r="Y339" s="65" t="s">
        <v>101</v>
      </c>
      <c r="Z339" s="65" t="s">
        <v>101</v>
      </c>
      <c r="AA339" s="66"/>
      <c r="AB339" s="66"/>
      <c r="AC339" s="61"/>
      <c r="AD339" s="65" t="s">
        <v>3306</v>
      </c>
      <c r="AE339" s="65" t="s">
        <v>3307</v>
      </c>
      <c r="AF339" s="58" t="s">
        <v>3308</v>
      </c>
      <c r="AG339" s="58" t="s">
        <v>105</v>
      </c>
      <c r="AH339" s="64"/>
      <c r="AI339" s="58" t="s">
        <v>3309</v>
      </c>
      <c r="AK339" s="65" t="s">
        <v>238</v>
      </c>
      <c r="AL339" s="65" t="s">
        <v>101</v>
      </c>
      <c r="AM339" s="65" t="s">
        <v>101</v>
      </c>
      <c r="AN339" s="65" t="s">
        <v>101</v>
      </c>
      <c r="AO339" s="65" t="s">
        <v>108</v>
      </c>
      <c r="AP339" s="65" t="s">
        <v>108</v>
      </c>
      <c r="AQ339" s="65" t="s">
        <v>101</v>
      </c>
      <c r="AR339" s="65" t="s">
        <v>101</v>
      </c>
      <c r="AS339" s="58" t="s">
        <v>123</v>
      </c>
      <c r="AT339" s="58" t="s">
        <v>25</v>
      </c>
      <c r="AU339" s="58" t="s">
        <v>17</v>
      </c>
      <c r="AV339" s="58" t="s">
        <v>13</v>
      </c>
      <c r="AW339" s="58" t="s">
        <v>22</v>
      </c>
      <c r="AX339" s="58" t="s">
        <v>20</v>
      </c>
      <c r="AY339" s="58" t="s">
        <v>14</v>
      </c>
      <c r="AZ339" s="58" t="s">
        <v>19</v>
      </c>
      <c r="BA339" s="58" t="s">
        <v>15</v>
      </c>
      <c r="BB339" s="58" t="s">
        <v>16</v>
      </c>
      <c r="BC339" s="58" t="s">
        <v>18</v>
      </c>
      <c r="BD339" s="58" t="s">
        <v>20</v>
      </c>
      <c r="BE339" s="58" t="s">
        <v>12</v>
      </c>
      <c r="BF339" s="58" t="s">
        <v>22</v>
      </c>
      <c r="BG339" s="58" t="s">
        <v>24</v>
      </c>
      <c r="BH339" s="67" t="b">
        <v>0</v>
      </c>
      <c r="BI339" s="67" t="b">
        <v>0</v>
      </c>
      <c r="BJ339" s="67" t="b">
        <v>1</v>
      </c>
      <c r="BK339" s="67" t="b">
        <v>0</v>
      </c>
      <c r="BL339" s="67" t="b">
        <v>0</v>
      </c>
      <c r="BM339" s="67" t="b">
        <v>1</v>
      </c>
      <c r="BN339" s="58" t="s">
        <v>109</v>
      </c>
    </row>
    <row r="340">
      <c r="A340" s="58" t="s">
        <v>3310</v>
      </c>
      <c r="B340" s="58">
        <v>1.236111901E10</v>
      </c>
      <c r="C340" s="60">
        <v>45383.0</v>
      </c>
      <c r="D340" s="61"/>
      <c r="E340" s="62">
        <v>92.0</v>
      </c>
      <c r="F340" s="63" t="s">
        <v>34</v>
      </c>
      <c r="G340" s="64"/>
      <c r="H340" s="58" t="s">
        <v>91</v>
      </c>
      <c r="I340" s="64"/>
      <c r="J340" s="58" t="s">
        <v>3311</v>
      </c>
      <c r="K340" s="58" t="s">
        <v>287</v>
      </c>
      <c r="L340" s="58" t="s">
        <v>390</v>
      </c>
      <c r="M340" s="65" t="s">
        <v>95</v>
      </c>
      <c r="N340" s="60">
        <v>45357.0</v>
      </c>
      <c r="O340" s="58" t="s">
        <v>3312</v>
      </c>
      <c r="P340" s="58" t="s">
        <v>3313</v>
      </c>
      <c r="Q340" s="58" t="s">
        <v>3314</v>
      </c>
      <c r="R340" s="58" t="s">
        <v>2161</v>
      </c>
      <c r="S340" s="58" t="s">
        <v>804</v>
      </c>
      <c r="U340" s="64"/>
      <c r="V340" s="66"/>
      <c r="W340" s="60">
        <v>45383.0</v>
      </c>
      <c r="X340" s="65" t="s">
        <v>108</v>
      </c>
      <c r="Y340" s="65" t="s">
        <v>101</v>
      </c>
      <c r="Z340" s="65" t="s">
        <v>108</v>
      </c>
      <c r="AA340" s="66"/>
      <c r="AB340" s="66"/>
      <c r="AC340" s="61"/>
      <c r="AD340" s="65" t="s">
        <v>3315</v>
      </c>
      <c r="AE340" s="65" t="s">
        <v>3316</v>
      </c>
      <c r="AF340" s="58" t="s">
        <v>3317</v>
      </c>
      <c r="AG340" s="58" t="s">
        <v>105</v>
      </c>
      <c r="AH340" s="64"/>
      <c r="AI340" s="58" t="s">
        <v>3318</v>
      </c>
      <c r="AK340" s="65" t="s">
        <v>122</v>
      </c>
      <c r="AL340" s="65" t="s">
        <v>108</v>
      </c>
      <c r="AM340" s="65" t="s">
        <v>101</v>
      </c>
      <c r="AN340" s="65" t="s">
        <v>108</v>
      </c>
      <c r="AO340" s="65" t="s">
        <v>101</v>
      </c>
      <c r="AP340" s="65" t="s">
        <v>108</v>
      </c>
      <c r="AQ340" s="65" t="s">
        <v>108</v>
      </c>
      <c r="AR340" s="65" t="s">
        <v>108</v>
      </c>
      <c r="AS340" s="58" t="s">
        <v>181</v>
      </c>
      <c r="AT340" s="58" t="s">
        <v>25</v>
      </c>
      <c r="AU340" s="58" t="s">
        <v>16</v>
      </c>
      <c r="AV340" s="58" t="s">
        <v>13</v>
      </c>
      <c r="AW340" s="58" t="s">
        <v>23</v>
      </c>
      <c r="AX340" s="58" t="s">
        <v>20</v>
      </c>
      <c r="AY340" s="58" t="s">
        <v>14</v>
      </c>
      <c r="AZ340" s="58" t="s">
        <v>19</v>
      </c>
      <c r="BA340" s="58" t="s">
        <v>14</v>
      </c>
      <c r="BB340" s="58" t="s">
        <v>17</v>
      </c>
      <c r="BC340" s="58" t="s">
        <v>19</v>
      </c>
      <c r="BD340" s="58" t="s">
        <v>20</v>
      </c>
      <c r="BE340" s="58" t="s">
        <v>13</v>
      </c>
      <c r="BF340" s="58" t="s">
        <v>22</v>
      </c>
      <c r="BG340" s="58" t="s">
        <v>25</v>
      </c>
      <c r="BH340" s="67" t="b">
        <v>1</v>
      </c>
      <c r="BI340" s="67" t="b">
        <v>1</v>
      </c>
      <c r="BJ340" s="67" t="b">
        <v>1</v>
      </c>
      <c r="BK340" s="67" t="b">
        <v>1</v>
      </c>
      <c r="BL340" s="67" t="b">
        <v>0</v>
      </c>
      <c r="BM340" s="67" t="b">
        <v>0</v>
      </c>
      <c r="BN340" s="58" t="s">
        <v>809</v>
      </c>
    </row>
    <row r="341">
      <c r="A341" s="58" t="s">
        <v>3319</v>
      </c>
      <c r="B341" s="58">
        <v>1.2355760156E10</v>
      </c>
      <c r="C341" s="60">
        <v>45383.0</v>
      </c>
      <c r="D341" s="61"/>
      <c r="E341" s="62">
        <v>92.0</v>
      </c>
      <c r="F341" s="63" t="s">
        <v>34</v>
      </c>
      <c r="G341" s="64"/>
      <c r="H341" s="58" t="s">
        <v>91</v>
      </c>
      <c r="I341" s="64"/>
      <c r="J341" s="58" t="s">
        <v>3320</v>
      </c>
      <c r="K341" s="58" t="s">
        <v>93</v>
      </c>
      <c r="L341" s="58" t="s">
        <v>3063</v>
      </c>
      <c r="M341" s="65" t="s">
        <v>95</v>
      </c>
      <c r="N341" s="60">
        <v>45357.0</v>
      </c>
      <c r="O341" s="58" t="s">
        <v>3321</v>
      </c>
      <c r="P341" s="58" t="s">
        <v>3322</v>
      </c>
      <c r="Q341" s="58" t="s">
        <v>3323</v>
      </c>
      <c r="R341" s="58" t="s">
        <v>3063</v>
      </c>
      <c r="S341" s="58" t="s">
        <v>245</v>
      </c>
      <c r="T341" s="64"/>
      <c r="U341" s="64"/>
      <c r="V341" s="66"/>
      <c r="W341" s="60">
        <v>45383.0</v>
      </c>
      <c r="X341" s="65" t="s">
        <v>108</v>
      </c>
      <c r="Y341" s="65" t="s">
        <v>101</v>
      </c>
      <c r="Z341" s="65" t="s">
        <v>108</v>
      </c>
      <c r="AA341" s="66"/>
      <c r="AB341" s="66"/>
      <c r="AC341" s="61"/>
      <c r="AD341" s="65" t="s">
        <v>3324</v>
      </c>
      <c r="AE341" s="65" t="s">
        <v>3325</v>
      </c>
      <c r="AF341" s="58" t="s">
        <v>3326</v>
      </c>
      <c r="AG341" s="58" t="s">
        <v>105</v>
      </c>
      <c r="AH341" s="64"/>
      <c r="AI341" s="58" t="s">
        <v>3327</v>
      </c>
      <c r="AK341" s="65" t="s">
        <v>122</v>
      </c>
      <c r="AL341" s="65" t="s">
        <v>101</v>
      </c>
      <c r="AM341" s="65" t="s">
        <v>108</v>
      </c>
      <c r="AN341" s="65" t="s">
        <v>108</v>
      </c>
      <c r="AO341" s="65" t="s">
        <v>108</v>
      </c>
      <c r="AP341" s="65" t="s">
        <v>108</v>
      </c>
      <c r="AQ341" s="65" t="s">
        <v>101</v>
      </c>
      <c r="AR341" s="65" t="s">
        <v>108</v>
      </c>
      <c r="AS341" s="58" t="s">
        <v>250</v>
      </c>
      <c r="AT341" s="58" t="s">
        <v>25</v>
      </c>
      <c r="AU341" s="58" t="s">
        <v>17</v>
      </c>
      <c r="AV341" s="58" t="s">
        <v>13</v>
      </c>
      <c r="AW341" s="58" t="s">
        <v>22</v>
      </c>
      <c r="AX341" s="58" t="s">
        <v>20</v>
      </c>
      <c r="AY341" s="58" t="s">
        <v>14</v>
      </c>
      <c r="AZ341" s="58" t="s">
        <v>18</v>
      </c>
      <c r="BA341" s="58" t="s">
        <v>15</v>
      </c>
      <c r="BB341" s="58" t="s">
        <v>17</v>
      </c>
      <c r="BC341" s="58" t="s">
        <v>18</v>
      </c>
      <c r="BD341" s="58" t="s">
        <v>20</v>
      </c>
      <c r="BE341" s="58" t="s">
        <v>13</v>
      </c>
      <c r="BF341" s="58" t="s">
        <v>22</v>
      </c>
      <c r="BG341" s="58" t="s">
        <v>24</v>
      </c>
      <c r="BH341" s="67" t="b">
        <v>0</v>
      </c>
      <c r="BI341" s="67" t="b">
        <v>0</v>
      </c>
      <c r="BJ341" s="67" t="b">
        <v>1</v>
      </c>
      <c r="BK341" s="67" t="b">
        <v>1</v>
      </c>
      <c r="BL341" s="67" t="b">
        <v>1</v>
      </c>
      <c r="BM341" s="67" t="b">
        <v>1</v>
      </c>
      <c r="BN341" s="58" t="s">
        <v>109</v>
      </c>
    </row>
    <row r="342">
      <c r="A342" s="58" t="s">
        <v>3328</v>
      </c>
      <c r="B342" s="58">
        <v>1.2466380902E10</v>
      </c>
      <c r="C342" s="60">
        <v>45383.0</v>
      </c>
      <c r="D342" s="61"/>
      <c r="E342" s="62">
        <v>92.0</v>
      </c>
      <c r="F342" s="63" t="s">
        <v>34</v>
      </c>
      <c r="G342" s="64"/>
      <c r="H342" s="58" t="s">
        <v>91</v>
      </c>
      <c r="I342" s="64"/>
      <c r="J342" s="58" t="s">
        <v>3329</v>
      </c>
      <c r="K342" s="58" t="s">
        <v>93</v>
      </c>
      <c r="L342" s="58" t="s">
        <v>871</v>
      </c>
      <c r="M342" s="65" t="s">
        <v>95</v>
      </c>
      <c r="N342" s="60">
        <v>45365.0</v>
      </c>
      <c r="O342" s="58" t="s">
        <v>3330</v>
      </c>
      <c r="P342" s="58" t="s">
        <v>3331</v>
      </c>
      <c r="Q342" s="58" t="s">
        <v>3332</v>
      </c>
      <c r="R342" s="58" t="s">
        <v>871</v>
      </c>
      <c r="S342" s="58" t="s">
        <v>245</v>
      </c>
      <c r="T342" s="64"/>
      <c r="U342" s="64"/>
      <c r="V342" s="66"/>
      <c r="W342" s="60">
        <v>45383.0</v>
      </c>
      <c r="X342" s="65" t="s">
        <v>108</v>
      </c>
      <c r="Y342" s="65" t="s">
        <v>101</v>
      </c>
      <c r="Z342" s="65" t="s">
        <v>108</v>
      </c>
      <c r="AA342" s="66"/>
      <c r="AB342" s="66"/>
      <c r="AC342" s="61"/>
      <c r="AD342" s="65" t="s">
        <v>3333</v>
      </c>
      <c r="AE342" s="65" t="s">
        <v>3334</v>
      </c>
      <c r="AF342" s="58" t="s">
        <v>3335</v>
      </c>
      <c r="AG342" s="58" t="s">
        <v>105</v>
      </c>
      <c r="AH342" s="64"/>
      <c r="AI342" s="58" t="s">
        <v>3336</v>
      </c>
      <c r="AK342" s="65" t="s">
        <v>107</v>
      </c>
      <c r="AL342" s="65" t="s">
        <v>101</v>
      </c>
      <c r="AM342" s="65" t="s">
        <v>101</v>
      </c>
      <c r="AN342" s="65" t="s">
        <v>108</v>
      </c>
      <c r="AO342" s="65" t="s">
        <v>101</v>
      </c>
      <c r="AP342" s="65" t="s">
        <v>108</v>
      </c>
      <c r="AQ342" s="65" t="s">
        <v>108</v>
      </c>
      <c r="AR342" s="65" t="s">
        <v>101</v>
      </c>
      <c r="AS342" s="58" t="s">
        <v>250</v>
      </c>
      <c r="AT342" s="58" t="s">
        <v>25</v>
      </c>
      <c r="AU342" s="58" t="s">
        <v>16</v>
      </c>
      <c r="AV342" s="58" t="s">
        <v>13</v>
      </c>
      <c r="AW342" s="58" t="s">
        <v>23</v>
      </c>
      <c r="AX342" s="58" t="s">
        <v>20</v>
      </c>
      <c r="AY342" s="58" t="s">
        <v>14</v>
      </c>
      <c r="AZ342" s="58" t="s">
        <v>19</v>
      </c>
      <c r="BA342" s="58" t="s">
        <v>14</v>
      </c>
      <c r="BB342" s="58" t="s">
        <v>17</v>
      </c>
      <c r="BC342" s="58" t="s">
        <v>18</v>
      </c>
      <c r="BD342" s="58" t="s">
        <v>20</v>
      </c>
      <c r="BE342" s="58" t="s">
        <v>13</v>
      </c>
      <c r="BF342" s="58" t="s">
        <v>22</v>
      </c>
      <c r="BG342" s="58" t="s">
        <v>24</v>
      </c>
      <c r="BH342" s="67" t="b">
        <v>0</v>
      </c>
      <c r="BI342" s="67" t="b">
        <v>1</v>
      </c>
      <c r="BJ342" s="67" t="b">
        <v>1</v>
      </c>
      <c r="BK342" s="67" t="b">
        <v>0</v>
      </c>
      <c r="BL342" s="67" t="b">
        <v>0</v>
      </c>
      <c r="BM342" s="67" t="b">
        <v>0</v>
      </c>
      <c r="BN342" s="58" t="s">
        <v>109</v>
      </c>
    </row>
    <row r="343">
      <c r="A343" s="58" t="s">
        <v>3337</v>
      </c>
      <c r="B343" s="58">
        <v>1.2475703427E10</v>
      </c>
      <c r="C343" s="60">
        <v>45383.0</v>
      </c>
      <c r="D343" s="60">
        <v>45404.0</v>
      </c>
      <c r="E343" s="62">
        <v>21.0</v>
      </c>
      <c r="F343" s="63" t="s">
        <v>151</v>
      </c>
      <c r="G343" s="58" t="s">
        <v>2239</v>
      </c>
      <c r="H343" s="58" t="s">
        <v>153</v>
      </c>
      <c r="I343" s="58" t="s">
        <v>168</v>
      </c>
      <c r="J343" s="58" t="s">
        <v>3338</v>
      </c>
      <c r="K343" s="58" t="s">
        <v>93</v>
      </c>
      <c r="L343" s="58" t="s">
        <v>264</v>
      </c>
      <c r="M343" s="65" t="s">
        <v>95</v>
      </c>
      <c r="N343" s="60">
        <v>45366.0</v>
      </c>
      <c r="O343" s="58" t="s">
        <v>3339</v>
      </c>
      <c r="P343" s="58" t="s">
        <v>3340</v>
      </c>
      <c r="Q343" s="58" t="s">
        <v>3341</v>
      </c>
      <c r="R343" s="58" t="s">
        <v>143</v>
      </c>
      <c r="S343" s="58" t="s">
        <v>144</v>
      </c>
      <c r="U343" s="64"/>
      <c r="V343" s="66"/>
      <c r="W343" s="60">
        <v>45383.0</v>
      </c>
      <c r="X343" s="65" t="s">
        <v>101</v>
      </c>
      <c r="Y343" s="65" t="s">
        <v>101</v>
      </c>
      <c r="Z343" s="65" t="s">
        <v>101</v>
      </c>
      <c r="AA343" s="66"/>
      <c r="AB343" s="66"/>
      <c r="AC343" s="61"/>
      <c r="AD343" s="65" t="s">
        <v>3342</v>
      </c>
      <c r="AE343" s="65" t="s">
        <v>3343</v>
      </c>
      <c r="AF343" s="68" t="s">
        <v>3344</v>
      </c>
      <c r="AG343" s="58" t="s">
        <v>105</v>
      </c>
      <c r="AH343" s="58">
        <v>2.639295494E9</v>
      </c>
      <c r="AI343" s="58" t="s">
        <v>3345</v>
      </c>
      <c r="AJ343" s="58" t="s">
        <v>3346</v>
      </c>
      <c r="AK343" s="65" t="s">
        <v>107</v>
      </c>
      <c r="AL343" s="65" t="s">
        <v>101</v>
      </c>
      <c r="AM343" s="65" t="s">
        <v>108</v>
      </c>
      <c r="AN343" s="65" t="s">
        <v>101</v>
      </c>
      <c r="AO343" s="65" t="s">
        <v>101</v>
      </c>
      <c r="AP343" s="65" t="s">
        <v>108</v>
      </c>
      <c r="AQ343" s="65" t="s">
        <v>108</v>
      </c>
      <c r="AR343" s="65" t="s">
        <v>101</v>
      </c>
      <c r="AS343" s="58" t="s">
        <v>250</v>
      </c>
      <c r="AT343" s="58" t="s">
        <v>25</v>
      </c>
      <c r="AU343" s="58" t="s">
        <v>16</v>
      </c>
      <c r="AV343" s="58" t="s">
        <v>13</v>
      </c>
      <c r="AW343" s="58" t="s">
        <v>23</v>
      </c>
      <c r="AX343" s="58" t="s">
        <v>20</v>
      </c>
      <c r="AY343" s="58" t="s">
        <v>14</v>
      </c>
      <c r="AZ343" s="58" t="s">
        <v>18</v>
      </c>
      <c r="BA343" s="58" t="s">
        <v>14</v>
      </c>
      <c r="BB343" s="58" t="s">
        <v>16</v>
      </c>
      <c r="BC343" s="58" t="s">
        <v>19</v>
      </c>
      <c r="BD343" s="58" t="s">
        <v>20</v>
      </c>
      <c r="BE343" s="58" t="s">
        <v>12</v>
      </c>
      <c r="BF343" s="58" t="s">
        <v>22</v>
      </c>
      <c r="BG343" s="58" t="s">
        <v>24</v>
      </c>
      <c r="BH343" s="67" t="b">
        <v>0</v>
      </c>
      <c r="BI343" s="67" t="b">
        <v>1</v>
      </c>
      <c r="BJ343" s="67" t="b">
        <v>1</v>
      </c>
      <c r="BK343" s="67" t="b">
        <v>0</v>
      </c>
      <c r="BL343" s="67" t="b">
        <v>1</v>
      </c>
      <c r="BM343" s="67" t="b">
        <v>0</v>
      </c>
      <c r="BN343" s="58" t="s">
        <v>109</v>
      </c>
    </row>
    <row r="344">
      <c r="A344" s="58" t="s">
        <v>3347</v>
      </c>
      <c r="B344" s="58">
        <v>1.2240617824E10</v>
      </c>
      <c r="C344" s="60">
        <v>45383.0</v>
      </c>
      <c r="D344" s="61"/>
      <c r="E344" s="62">
        <v>92.0</v>
      </c>
      <c r="F344" s="63" t="s">
        <v>34</v>
      </c>
      <c r="G344" s="58" t="s">
        <v>1791</v>
      </c>
      <c r="H344" s="58" t="s">
        <v>1061</v>
      </c>
      <c r="I344" s="58" t="s">
        <v>154</v>
      </c>
      <c r="J344" s="58" t="s">
        <v>3348</v>
      </c>
      <c r="K344" s="58" t="s">
        <v>93</v>
      </c>
      <c r="L344" s="58" t="s">
        <v>126</v>
      </c>
      <c r="M344" s="65" t="s">
        <v>95</v>
      </c>
      <c r="N344" s="60">
        <v>45348.0</v>
      </c>
      <c r="O344" s="58" t="s">
        <v>3349</v>
      </c>
      <c r="P344" s="58" t="s">
        <v>3350</v>
      </c>
      <c r="Q344" s="58" t="s">
        <v>3351</v>
      </c>
      <c r="R344" s="58" t="s">
        <v>112</v>
      </c>
      <c r="S344" s="58" t="s">
        <v>116</v>
      </c>
      <c r="U344" s="64"/>
      <c r="V344" s="66"/>
      <c r="W344" s="60">
        <v>45383.0</v>
      </c>
      <c r="X344" s="65" t="s">
        <v>101</v>
      </c>
      <c r="Y344" s="65" t="s">
        <v>101</v>
      </c>
      <c r="Z344" s="65" t="s">
        <v>101</v>
      </c>
      <c r="AA344" s="66"/>
      <c r="AB344" s="66"/>
      <c r="AC344" s="61"/>
      <c r="AD344" s="65" t="s">
        <v>3352</v>
      </c>
      <c r="AE344" s="65" t="s">
        <v>3353</v>
      </c>
      <c r="AF344" s="58" t="s">
        <v>3354</v>
      </c>
      <c r="AG344" s="58" t="s">
        <v>105</v>
      </c>
      <c r="AH344" s="58">
        <v>2.730789139E9</v>
      </c>
      <c r="AI344" s="58" t="s">
        <v>3355</v>
      </c>
      <c r="AJ344" s="58" t="s">
        <v>3356</v>
      </c>
      <c r="AK344" s="65" t="s">
        <v>107</v>
      </c>
      <c r="AL344" s="65" t="s">
        <v>108</v>
      </c>
      <c r="AM344" s="65" t="s">
        <v>101</v>
      </c>
      <c r="AN344" s="65" t="s">
        <v>101</v>
      </c>
      <c r="AO344" s="65" t="s">
        <v>108</v>
      </c>
      <c r="AP344" s="65" t="s">
        <v>101</v>
      </c>
      <c r="AQ344" s="65" t="s">
        <v>108</v>
      </c>
      <c r="AR344" s="65" t="s">
        <v>101</v>
      </c>
      <c r="AS344" s="58" t="s">
        <v>149</v>
      </c>
      <c r="AT344" s="58" t="s">
        <v>25</v>
      </c>
      <c r="AU344" s="58" t="s">
        <v>16</v>
      </c>
      <c r="AV344" s="58" t="s">
        <v>13</v>
      </c>
      <c r="AW344" s="58" t="s">
        <v>22</v>
      </c>
      <c r="AX344" s="58" t="s">
        <v>20</v>
      </c>
      <c r="AY344" s="58" t="s">
        <v>15</v>
      </c>
      <c r="AZ344" s="58" t="s">
        <v>19</v>
      </c>
      <c r="BA344" s="58" t="s">
        <v>15</v>
      </c>
      <c r="BB344" s="58" t="s">
        <v>17</v>
      </c>
      <c r="BC344" s="58" t="s">
        <v>18</v>
      </c>
      <c r="BD344" s="58" t="s">
        <v>21</v>
      </c>
      <c r="BE344" s="58" t="s">
        <v>12</v>
      </c>
      <c r="BF344" s="58" t="s">
        <v>22</v>
      </c>
      <c r="BG344" s="58" t="s">
        <v>25</v>
      </c>
      <c r="BH344" s="67" t="b">
        <v>1</v>
      </c>
      <c r="BI344" s="67" t="b">
        <v>1</v>
      </c>
      <c r="BJ344" s="67" t="b">
        <v>0</v>
      </c>
      <c r="BK344" s="67" t="b">
        <v>0</v>
      </c>
      <c r="BL344" s="67" t="b">
        <v>0</v>
      </c>
      <c r="BM344" s="67" t="b">
        <v>1</v>
      </c>
      <c r="BN344" s="58" t="s">
        <v>109</v>
      </c>
    </row>
    <row r="345">
      <c r="A345" s="58" t="s">
        <v>3357</v>
      </c>
      <c r="B345" s="58">
        <v>1.244541529E10</v>
      </c>
      <c r="C345" s="60">
        <v>45383.0</v>
      </c>
      <c r="D345" s="61"/>
      <c r="E345" s="62">
        <v>92.0</v>
      </c>
      <c r="F345" s="63" t="s">
        <v>34</v>
      </c>
      <c r="G345" s="64"/>
      <c r="H345" s="58" t="s">
        <v>91</v>
      </c>
      <c r="I345" s="64"/>
      <c r="J345" s="58" t="s">
        <v>3358</v>
      </c>
      <c r="K345" s="58" t="s">
        <v>93</v>
      </c>
      <c r="L345" s="58" t="s">
        <v>170</v>
      </c>
      <c r="M345" s="65" t="s">
        <v>95</v>
      </c>
      <c r="N345" s="60">
        <v>45364.0</v>
      </c>
      <c r="O345" s="58" t="s">
        <v>3359</v>
      </c>
      <c r="P345" s="58" t="s">
        <v>3052</v>
      </c>
      <c r="Q345" s="58" t="s">
        <v>3360</v>
      </c>
      <c r="R345" s="58" t="s">
        <v>1513</v>
      </c>
      <c r="S345" s="58" t="s">
        <v>175</v>
      </c>
      <c r="T345" s="64"/>
      <c r="U345" s="64"/>
      <c r="V345" s="66"/>
      <c r="W345" s="60">
        <v>45383.0</v>
      </c>
      <c r="X345" s="65" t="s">
        <v>101</v>
      </c>
      <c r="Y345" s="65" t="s">
        <v>101</v>
      </c>
      <c r="Z345" s="65" t="s">
        <v>101</v>
      </c>
      <c r="AA345" s="66"/>
      <c r="AB345" s="66"/>
      <c r="AC345" s="61"/>
      <c r="AD345" s="65" t="s">
        <v>3361</v>
      </c>
      <c r="AE345" s="65" t="s">
        <v>3362</v>
      </c>
      <c r="AF345" s="58" t="s">
        <v>3363</v>
      </c>
      <c r="AG345" s="58" t="s">
        <v>105</v>
      </c>
      <c r="AH345" s="64"/>
      <c r="AI345" s="58" t="s">
        <v>3364</v>
      </c>
      <c r="AK345" s="65" t="s">
        <v>165</v>
      </c>
      <c r="AL345" s="65" t="s">
        <v>108</v>
      </c>
      <c r="AM345" s="65" t="s">
        <v>108</v>
      </c>
      <c r="AN345" s="65" t="s">
        <v>108</v>
      </c>
      <c r="AO345" s="65" t="s">
        <v>108</v>
      </c>
      <c r="AP345" s="65" t="s">
        <v>108</v>
      </c>
      <c r="AQ345" s="65" t="s">
        <v>108</v>
      </c>
      <c r="AR345" s="65" t="s">
        <v>101</v>
      </c>
      <c r="AS345" s="58" t="s">
        <v>123</v>
      </c>
      <c r="AT345" s="58" t="s">
        <v>25</v>
      </c>
      <c r="AU345" s="58" t="s">
        <v>16</v>
      </c>
      <c r="AV345" s="58" t="s">
        <v>13</v>
      </c>
      <c r="AW345" s="58" t="s">
        <v>23</v>
      </c>
      <c r="AX345" s="58" t="s">
        <v>20</v>
      </c>
      <c r="AY345" s="58" t="s">
        <v>14</v>
      </c>
      <c r="AZ345" s="58" t="s">
        <v>18</v>
      </c>
      <c r="BA345" s="58" t="s">
        <v>14</v>
      </c>
      <c r="BB345" s="58" t="s">
        <v>16</v>
      </c>
      <c r="BC345" s="58" t="s">
        <v>19</v>
      </c>
      <c r="BD345" s="58" t="s">
        <v>20</v>
      </c>
      <c r="BE345" s="58" t="s">
        <v>13</v>
      </c>
      <c r="BF345" s="58" t="s">
        <v>23</v>
      </c>
      <c r="BG345" s="58" t="s">
        <v>25</v>
      </c>
      <c r="BH345" s="67" t="b">
        <v>1</v>
      </c>
      <c r="BI345" s="67" t="b">
        <v>1</v>
      </c>
      <c r="BJ345" s="67" t="b">
        <v>1</v>
      </c>
      <c r="BK345" s="67" t="b">
        <v>0</v>
      </c>
      <c r="BL345" s="67" t="b">
        <v>1</v>
      </c>
      <c r="BM345" s="67" t="b">
        <v>1</v>
      </c>
      <c r="BN345" s="58" t="s">
        <v>109</v>
      </c>
    </row>
    <row r="346" hidden="1">
      <c r="A346" s="58" t="s">
        <v>3365</v>
      </c>
      <c r="B346" s="58">
        <v>1.0571782303E10</v>
      </c>
      <c r="C346" s="60">
        <v>45382.0</v>
      </c>
      <c r="D346" s="61"/>
      <c r="E346" s="62">
        <v>93.0</v>
      </c>
      <c r="F346" s="63" t="s">
        <v>34</v>
      </c>
      <c r="G346" s="64"/>
      <c r="H346" s="58" t="s">
        <v>91</v>
      </c>
      <c r="I346" s="64"/>
      <c r="J346" s="58" t="s">
        <v>3366</v>
      </c>
      <c r="K346" s="58" t="s">
        <v>93</v>
      </c>
      <c r="L346" s="58" t="s">
        <v>3367</v>
      </c>
      <c r="M346" s="65" t="s">
        <v>95</v>
      </c>
      <c r="N346" s="60">
        <v>45240.0</v>
      </c>
      <c r="O346" s="58" t="s">
        <v>3368</v>
      </c>
      <c r="P346" s="58" t="s">
        <v>2711</v>
      </c>
      <c r="Q346" s="58" t="s">
        <v>3369</v>
      </c>
      <c r="R346" s="58" t="s">
        <v>3367</v>
      </c>
      <c r="S346" s="58" t="s">
        <v>220</v>
      </c>
      <c r="U346" s="64"/>
      <c r="V346" s="65" t="s">
        <v>900</v>
      </c>
      <c r="W346" s="60">
        <v>45316.0</v>
      </c>
      <c r="X346" s="65" t="s">
        <v>101</v>
      </c>
      <c r="Y346" s="65" t="s">
        <v>108</v>
      </c>
      <c r="Z346" s="65" t="s">
        <v>108</v>
      </c>
      <c r="AA346" s="66"/>
      <c r="AB346" s="66"/>
      <c r="AC346" s="61"/>
      <c r="AD346" s="65" t="s">
        <v>3370</v>
      </c>
      <c r="AE346" s="65" t="s">
        <v>3371</v>
      </c>
      <c r="AF346" s="58" t="s">
        <v>3372</v>
      </c>
      <c r="AG346" s="58" t="s">
        <v>105</v>
      </c>
      <c r="AH346" s="64"/>
      <c r="AI346" s="58" t="s">
        <v>3373</v>
      </c>
      <c r="AK346" s="65" t="s">
        <v>101</v>
      </c>
      <c r="AL346" s="65" t="s">
        <v>101</v>
      </c>
      <c r="AM346" s="65" t="s">
        <v>101</v>
      </c>
      <c r="AN346" s="65" t="s">
        <v>101</v>
      </c>
      <c r="AO346" s="65" t="s">
        <v>101</v>
      </c>
      <c r="AP346" s="65" t="s">
        <v>101</v>
      </c>
      <c r="AQ346" s="65" t="s">
        <v>101</v>
      </c>
      <c r="AR346" s="65" t="s">
        <v>101</v>
      </c>
      <c r="AS346" s="58" t="s">
        <v>250</v>
      </c>
      <c r="AT346" s="58" t="s">
        <v>25</v>
      </c>
      <c r="AU346" s="58" t="s">
        <v>16</v>
      </c>
      <c r="AV346" s="58" t="s">
        <v>13</v>
      </c>
      <c r="AW346" s="58" t="s">
        <v>23</v>
      </c>
      <c r="AX346" s="58" t="s">
        <v>20</v>
      </c>
      <c r="AY346" s="58" t="s">
        <v>14</v>
      </c>
      <c r="AZ346" s="58" t="s">
        <v>18</v>
      </c>
      <c r="BA346" s="64"/>
      <c r="BB346" s="64"/>
      <c r="BC346" s="64"/>
      <c r="BD346" s="64"/>
      <c r="BE346" s="64"/>
      <c r="BF346" s="64"/>
      <c r="BG346" s="64"/>
      <c r="BH346" s="64"/>
      <c r="BI346" s="64"/>
      <c r="BJ346" s="64"/>
      <c r="BK346" s="64"/>
      <c r="BL346" s="64"/>
      <c r="BM346" s="64"/>
      <c r="BN346" s="58" t="s">
        <v>109</v>
      </c>
    </row>
    <row r="347">
      <c r="A347" s="58" t="s">
        <v>3374</v>
      </c>
      <c r="B347" s="58">
        <v>1.2310199725E10</v>
      </c>
      <c r="C347" s="60">
        <v>45380.0</v>
      </c>
      <c r="D347" s="61"/>
      <c r="E347" s="62">
        <v>95.0</v>
      </c>
      <c r="F347" s="63" t="s">
        <v>34</v>
      </c>
      <c r="G347" s="64"/>
      <c r="H347" s="58" t="s">
        <v>91</v>
      </c>
      <c r="I347" s="64"/>
      <c r="J347" s="58" t="s">
        <v>3375</v>
      </c>
      <c r="K347" s="58" t="s">
        <v>93</v>
      </c>
      <c r="L347" s="58" t="s">
        <v>228</v>
      </c>
      <c r="M347" s="65" t="s">
        <v>95</v>
      </c>
      <c r="N347" s="60">
        <v>45353.0</v>
      </c>
      <c r="O347" s="58" t="s">
        <v>3376</v>
      </c>
      <c r="P347" s="58" t="s">
        <v>3377</v>
      </c>
      <c r="Q347" s="58" t="s">
        <v>3378</v>
      </c>
      <c r="R347" s="58" t="s">
        <v>3379</v>
      </c>
      <c r="S347" s="58" t="s">
        <v>406</v>
      </c>
      <c r="U347" s="64"/>
      <c r="V347" s="66"/>
      <c r="W347" s="60">
        <v>45380.0</v>
      </c>
      <c r="X347" s="65" t="s">
        <v>101</v>
      </c>
      <c r="Y347" s="65" t="s">
        <v>101</v>
      </c>
      <c r="Z347" s="65" t="s">
        <v>101</v>
      </c>
      <c r="AA347" s="66"/>
      <c r="AB347" s="66"/>
      <c r="AC347" s="61"/>
      <c r="AD347" s="65" t="s">
        <v>3380</v>
      </c>
      <c r="AE347" s="65" t="s">
        <v>3381</v>
      </c>
      <c r="AF347" s="58" t="s">
        <v>3382</v>
      </c>
      <c r="AG347" s="58" t="s">
        <v>105</v>
      </c>
      <c r="AH347" s="64"/>
      <c r="AI347" s="58" t="s">
        <v>3383</v>
      </c>
      <c r="AK347" s="65" t="s">
        <v>136</v>
      </c>
      <c r="AL347" s="65" t="s">
        <v>108</v>
      </c>
      <c r="AM347" s="65" t="s">
        <v>108</v>
      </c>
      <c r="AN347" s="65" t="s">
        <v>108</v>
      </c>
      <c r="AO347" s="65" t="s">
        <v>108</v>
      </c>
      <c r="AP347" s="65" t="s">
        <v>101</v>
      </c>
      <c r="AQ347" s="65" t="s">
        <v>101</v>
      </c>
      <c r="AR347" s="65" t="s">
        <v>101</v>
      </c>
      <c r="AS347" s="58" t="s">
        <v>149</v>
      </c>
      <c r="AT347" s="58" t="s">
        <v>25</v>
      </c>
      <c r="AU347" s="58" t="s">
        <v>16</v>
      </c>
      <c r="AV347" s="58" t="s">
        <v>13</v>
      </c>
      <c r="AW347" s="58" t="s">
        <v>22</v>
      </c>
      <c r="AX347" s="58" t="s">
        <v>20</v>
      </c>
      <c r="AY347" s="58" t="s">
        <v>14</v>
      </c>
      <c r="AZ347" s="58" t="s">
        <v>18</v>
      </c>
      <c r="BA347" s="58" t="s">
        <v>15</v>
      </c>
      <c r="BB347" s="58" t="s">
        <v>16</v>
      </c>
      <c r="BC347" s="58" t="s">
        <v>19</v>
      </c>
      <c r="BD347" s="58" t="s">
        <v>21</v>
      </c>
      <c r="BE347" s="58" t="s">
        <v>13</v>
      </c>
      <c r="BF347" s="58" t="s">
        <v>22</v>
      </c>
      <c r="BG347" s="58" t="s">
        <v>25</v>
      </c>
      <c r="BH347" s="67" t="b">
        <v>1</v>
      </c>
      <c r="BI347" s="67" t="b">
        <v>0</v>
      </c>
      <c r="BJ347" s="67" t="b">
        <v>0</v>
      </c>
      <c r="BK347" s="67" t="b">
        <v>0</v>
      </c>
      <c r="BL347" s="67" t="b">
        <v>1</v>
      </c>
      <c r="BM347" s="67" t="b">
        <v>1</v>
      </c>
      <c r="BN347" s="58" t="s">
        <v>109</v>
      </c>
    </row>
    <row r="348">
      <c r="A348" s="58" t="s">
        <v>3384</v>
      </c>
      <c r="B348" s="58">
        <v>1.2374099735E10</v>
      </c>
      <c r="C348" s="60">
        <v>45380.0</v>
      </c>
      <c r="D348" s="61"/>
      <c r="E348" s="62">
        <v>95.0</v>
      </c>
      <c r="F348" s="63" t="s">
        <v>34</v>
      </c>
      <c r="G348" s="64"/>
      <c r="H348" s="58" t="s">
        <v>91</v>
      </c>
      <c r="I348" s="64"/>
      <c r="J348" s="58" t="s">
        <v>3385</v>
      </c>
      <c r="K348" s="58" t="s">
        <v>93</v>
      </c>
      <c r="L348" s="58" t="s">
        <v>126</v>
      </c>
      <c r="M348" s="65" t="s">
        <v>95</v>
      </c>
      <c r="N348" s="60">
        <v>45358.0</v>
      </c>
      <c r="O348" s="58" t="s">
        <v>3386</v>
      </c>
      <c r="P348" s="58" t="s">
        <v>1715</v>
      </c>
      <c r="Q348" s="58" t="s">
        <v>3387</v>
      </c>
      <c r="R348" s="58" t="s">
        <v>427</v>
      </c>
      <c r="S348" s="58" t="s">
        <v>144</v>
      </c>
      <c r="U348" s="64"/>
      <c r="V348" s="66"/>
      <c r="W348" s="60">
        <v>45380.0</v>
      </c>
      <c r="X348" s="65" t="s">
        <v>101</v>
      </c>
      <c r="Y348" s="65" t="s">
        <v>101</v>
      </c>
      <c r="Z348" s="65" t="s">
        <v>101</v>
      </c>
      <c r="AA348" s="66"/>
      <c r="AB348" s="66"/>
      <c r="AC348" s="61"/>
      <c r="AD348" s="65" t="s">
        <v>3388</v>
      </c>
      <c r="AE348" s="65" t="s">
        <v>3389</v>
      </c>
      <c r="AF348" s="58" t="s">
        <v>3390</v>
      </c>
      <c r="AG348" s="58" t="s">
        <v>105</v>
      </c>
      <c r="AH348" s="64"/>
      <c r="AI348" s="58" t="s">
        <v>3391</v>
      </c>
      <c r="AK348" s="65" t="s">
        <v>136</v>
      </c>
      <c r="AL348" s="65" t="s">
        <v>108</v>
      </c>
      <c r="AM348" s="65" t="s">
        <v>101</v>
      </c>
      <c r="AN348" s="65" t="s">
        <v>108</v>
      </c>
      <c r="AO348" s="65" t="s">
        <v>108</v>
      </c>
      <c r="AP348" s="65" t="s">
        <v>101</v>
      </c>
      <c r="AQ348" s="65" t="s">
        <v>108</v>
      </c>
      <c r="AR348" s="65" t="s">
        <v>101</v>
      </c>
      <c r="AS348" s="58" t="s">
        <v>123</v>
      </c>
      <c r="AT348" s="58" t="s">
        <v>25</v>
      </c>
      <c r="AU348" s="58" t="s">
        <v>17</v>
      </c>
      <c r="AV348" s="58" t="s">
        <v>13</v>
      </c>
      <c r="AW348" s="58" t="s">
        <v>22</v>
      </c>
      <c r="AX348" s="58" t="s">
        <v>21</v>
      </c>
      <c r="AY348" s="58" t="s">
        <v>14</v>
      </c>
      <c r="AZ348" s="58" t="s">
        <v>19</v>
      </c>
      <c r="BA348" s="58" t="s">
        <v>14</v>
      </c>
      <c r="BB348" s="58" t="s">
        <v>16</v>
      </c>
      <c r="BC348" s="58" t="s">
        <v>18</v>
      </c>
      <c r="BD348" s="58" t="s">
        <v>20</v>
      </c>
      <c r="BE348" s="58" t="s">
        <v>13</v>
      </c>
      <c r="BF348" s="58" t="s">
        <v>22</v>
      </c>
      <c r="BG348" s="58" t="s">
        <v>25</v>
      </c>
      <c r="BH348" s="67" t="b">
        <v>1</v>
      </c>
      <c r="BI348" s="67" t="b">
        <v>1</v>
      </c>
      <c r="BJ348" s="67" t="b">
        <v>0</v>
      </c>
      <c r="BK348" s="67" t="b">
        <v>0</v>
      </c>
      <c r="BL348" s="67" t="b">
        <v>0</v>
      </c>
      <c r="BM348" s="67" t="b">
        <v>1</v>
      </c>
      <c r="BN348" s="58" t="s">
        <v>109</v>
      </c>
    </row>
    <row r="349">
      <c r="A349" s="58" t="s">
        <v>3392</v>
      </c>
      <c r="B349" s="58">
        <v>1.2332577922E10</v>
      </c>
      <c r="C349" s="60">
        <v>45380.0</v>
      </c>
      <c r="D349" s="61"/>
      <c r="E349" s="62">
        <v>95.0</v>
      </c>
      <c r="F349" s="63" t="s">
        <v>34</v>
      </c>
      <c r="G349" s="64"/>
      <c r="H349" s="58" t="s">
        <v>91</v>
      </c>
      <c r="I349" s="64"/>
      <c r="J349" s="58" t="s">
        <v>3393</v>
      </c>
      <c r="K349" s="58" t="s">
        <v>93</v>
      </c>
      <c r="L349" s="58" t="s">
        <v>264</v>
      </c>
      <c r="M349" s="65" t="s">
        <v>95</v>
      </c>
      <c r="N349" s="60">
        <v>45355.0</v>
      </c>
      <c r="O349" s="58" t="s">
        <v>3394</v>
      </c>
      <c r="P349" s="58" t="s">
        <v>3395</v>
      </c>
      <c r="Q349" s="58" t="s">
        <v>3396</v>
      </c>
      <c r="R349" s="58" t="s">
        <v>459</v>
      </c>
      <c r="S349" s="58" t="s">
        <v>144</v>
      </c>
      <c r="U349" s="64"/>
      <c r="V349" s="66"/>
      <c r="W349" s="60">
        <v>45380.0</v>
      </c>
      <c r="X349" s="65" t="s">
        <v>101</v>
      </c>
      <c r="Y349" s="65" t="s">
        <v>101</v>
      </c>
      <c r="Z349" s="65" t="s">
        <v>101</v>
      </c>
      <c r="AA349" s="66"/>
      <c r="AB349" s="66"/>
      <c r="AC349" s="61"/>
      <c r="AD349" s="65" t="s">
        <v>3397</v>
      </c>
      <c r="AE349" s="65" t="s">
        <v>3398</v>
      </c>
      <c r="AF349" s="58" t="s">
        <v>3399</v>
      </c>
      <c r="AG349" s="58" t="s">
        <v>105</v>
      </c>
      <c r="AH349" s="64"/>
      <c r="AI349" s="58" t="s">
        <v>3400</v>
      </c>
      <c r="AK349" s="65" t="s">
        <v>107</v>
      </c>
      <c r="AL349" s="65" t="s">
        <v>108</v>
      </c>
      <c r="AM349" s="65" t="s">
        <v>101</v>
      </c>
      <c r="AN349" s="65" t="s">
        <v>108</v>
      </c>
      <c r="AO349" s="65" t="s">
        <v>101</v>
      </c>
      <c r="AP349" s="65" t="s">
        <v>101</v>
      </c>
      <c r="AQ349" s="65" t="s">
        <v>101</v>
      </c>
      <c r="AR349" s="65" t="s">
        <v>108</v>
      </c>
      <c r="AS349" s="58" t="s">
        <v>123</v>
      </c>
      <c r="AT349" s="58" t="s">
        <v>25</v>
      </c>
      <c r="AU349" s="58" t="s">
        <v>17</v>
      </c>
      <c r="AV349" s="58" t="s">
        <v>12</v>
      </c>
      <c r="AW349" s="58" t="s">
        <v>23</v>
      </c>
      <c r="AX349" s="58" t="s">
        <v>21</v>
      </c>
      <c r="AY349" s="58" t="s">
        <v>14</v>
      </c>
      <c r="AZ349" s="58" t="s">
        <v>18</v>
      </c>
      <c r="BA349" s="58" t="s">
        <v>15</v>
      </c>
      <c r="BB349" s="58" t="s">
        <v>16</v>
      </c>
      <c r="BC349" s="58" t="s">
        <v>18</v>
      </c>
      <c r="BD349" s="58" t="s">
        <v>20</v>
      </c>
      <c r="BE349" s="58" t="s">
        <v>12</v>
      </c>
      <c r="BF349" s="58" t="s">
        <v>22</v>
      </c>
      <c r="BG349" s="58" t="s">
        <v>25</v>
      </c>
      <c r="BH349" s="67" t="b">
        <v>1</v>
      </c>
      <c r="BI349" s="67" t="b">
        <v>0</v>
      </c>
      <c r="BJ349" s="67" t="b">
        <v>0</v>
      </c>
      <c r="BK349" s="67" t="b">
        <v>1</v>
      </c>
      <c r="BL349" s="67" t="b">
        <v>0</v>
      </c>
      <c r="BM349" s="67" t="b">
        <v>0</v>
      </c>
      <c r="BN349" s="58" t="s">
        <v>109</v>
      </c>
    </row>
    <row r="350" hidden="1">
      <c r="A350" s="58" t="s">
        <v>3401</v>
      </c>
      <c r="B350" s="58">
        <v>1.0531669121E10</v>
      </c>
      <c r="C350" s="60">
        <v>45380.0</v>
      </c>
      <c r="D350" s="61"/>
      <c r="E350" s="62">
        <v>95.0</v>
      </c>
      <c r="F350" s="63" t="s">
        <v>34</v>
      </c>
      <c r="G350" s="64"/>
      <c r="H350" s="58" t="s">
        <v>91</v>
      </c>
      <c r="I350" s="64"/>
      <c r="J350" s="58" t="s">
        <v>3402</v>
      </c>
      <c r="K350" s="58" t="s">
        <v>93</v>
      </c>
      <c r="L350" s="58" t="s">
        <v>625</v>
      </c>
      <c r="M350" s="65" t="s">
        <v>95</v>
      </c>
      <c r="N350" s="60">
        <v>45239.0</v>
      </c>
      <c r="O350" s="58" t="s">
        <v>3403</v>
      </c>
      <c r="P350" s="58" t="s">
        <v>1265</v>
      </c>
      <c r="Q350" s="58" t="s">
        <v>3404</v>
      </c>
      <c r="R350" s="58" t="s">
        <v>625</v>
      </c>
      <c r="S350" s="58" t="s">
        <v>188</v>
      </c>
      <c r="U350" s="64"/>
      <c r="V350" s="65" t="s">
        <v>165</v>
      </c>
      <c r="W350" s="60">
        <v>45308.0</v>
      </c>
      <c r="X350" s="65" t="s">
        <v>238</v>
      </c>
      <c r="Y350" s="65" t="s">
        <v>108</v>
      </c>
      <c r="Z350" s="65" t="s">
        <v>107</v>
      </c>
      <c r="AA350" s="66"/>
      <c r="AB350" s="66"/>
      <c r="AC350" s="61"/>
      <c r="AD350" s="65" t="s">
        <v>3405</v>
      </c>
      <c r="AE350" s="65" t="s">
        <v>3406</v>
      </c>
      <c r="AF350" s="58" t="s">
        <v>3407</v>
      </c>
      <c r="AG350" s="58" t="s">
        <v>105</v>
      </c>
      <c r="AH350" s="64"/>
      <c r="AI350" s="58" t="s">
        <v>3408</v>
      </c>
      <c r="AK350" s="65" t="s">
        <v>101</v>
      </c>
      <c r="AL350" s="65" t="s">
        <v>101</v>
      </c>
      <c r="AM350" s="65" t="s">
        <v>101</v>
      </c>
      <c r="AN350" s="65" t="s">
        <v>101</v>
      </c>
      <c r="AO350" s="65" t="s">
        <v>101</v>
      </c>
      <c r="AP350" s="65" t="s">
        <v>101</v>
      </c>
      <c r="AQ350" s="65" t="s">
        <v>101</v>
      </c>
      <c r="AR350" s="65" t="s">
        <v>101</v>
      </c>
      <c r="AS350" s="58" t="s">
        <v>181</v>
      </c>
      <c r="AT350" s="58" t="s">
        <v>25</v>
      </c>
      <c r="AU350" s="58" t="s">
        <v>17</v>
      </c>
      <c r="AV350" s="58" t="s">
        <v>12</v>
      </c>
      <c r="AW350" s="58" t="s">
        <v>23</v>
      </c>
      <c r="AX350" s="58" t="s">
        <v>20</v>
      </c>
      <c r="AY350" s="58" t="s">
        <v>14</v>
      </c>
      <c r="AZ350" s="58" t="s">
        <v>19</v>
      </c>
      <c r="BA350" s="64"/>
      <c r="BB350" s="64"/>
      <c r="BC350" s="64"/>
      <c r="BD350" s="64"/>
      <c r="BE350" s="64"/>
      <c r="BF350" s="64"/>
      <c r="BG350" s="64"/>
      <c r="BH350" s="64"/>
      <c r="BI350" s="64"/>
      <c r="BJ350" s="64"/>
      <c r="BK350" s="64"/>
      <c r="BL350" s="64"/>
      <c r="BM350" s="64"/>
      <c r="BN350" s="58" t="s">
        <v>109</v>
      </c>
    </row>
    <row r="351">
      <c r="A351" s="58" t="s">
        <v>3409</v>
      </c>
      <c r="B351" s="58">
        <v>1.2438597423E10</v>
      </c>
      <c r="C351" s="60">
        <v>45380.0</v>
      </c>
      <c r="D351" s="61"/>
      <c r="E351" s="62">
        <v>95.0</v>
      </c>
      <c r="F351" s="63" t="s">
        <v>34</v>
      </c>
      <c r="G351" s="64"/>
      <c r="H351" s="58" t="s">
        <v>91</v>
      </c>
      <c r="I351" s="64"/>
      <c r="J351" s="58" t="s">
        <v>3410</v>
      </c>
      <c r="K351" s="58" t="s">
        <v>93</v>
      </c>
      <c r="L351" s="58" t="s">
        <v>390</v>
      </c>
      <c r="M351" s="65" t="s">
        <v>95</v>
      </c>
      <c r="N351" s="60">
        <v>45363.0</v>
      </c>
      <c r="O351" s="58" t="s">
        <v>3411</v>
      </c>
      <c r="P351" s="58" t="s">
        <v>3412</v>
      </c>
      <c r="Q351" s="58" t="s">
        <v>3413</v>
      </c>
      <c r="R351" s="58" t="s">
        <v>448</v>
      </c>
      <c r="S351" s="58" t="s">
        <v>449</v>
      </c>
      <c r="U351" s="64"/>
      <c r="V351" s="66"/>
      <c r="W351" s="60">
        <v>45380.0</v>
      </c>
      <c r="X351" s="65" t="s">
        <v>108</v>
      </c>
      <c r="Y351" s="65" t="s">
        <v>101</v>
      </c>
      <c r="Z351" s="65" t="s">
        <v>108</v>
      </c>
      <c r="AA351" s="66"/>
      <c r="AB351" s="66"/>
      <c r="AC351" s="61"/>
      <c r="AD351" s="65" t="s">
        <v>3414</v>
      </c>
      <c r="AE351" s="65" t="s">
        <v>3415</v>
      </c>
      <c r="AF351" s="58" t="s">
        <v>3416</v>
      </c>
      <c r="AG351" s="58" t="s">
        <v>105</v>
      </c>
      <c r="AH351" s="64"/>
      <c r="AI351" s="58" t="s">
        <v>3417</v>
      </c>
      <c r="AK351" s="65" t="s">
        <v>107</v>
      </c>
      <c r="AL351" s="65" t="s">
        <v>101</v>
      </c>
      <c r="AM351" s="65" t="s">
        <v>108</v>
      </c>
      <c r="AN351" s="65" t="s">
        <v>101</v>
      </c>
      <c r="AO351" s="65" t="s">
        <v>101</v>
      </c>
      <c r="AP351" s="65" t="s">
        <v>101</v>
      </c>
      <c r="AQ351" s="65" t="s">
        <v>108</v>
      </c>
      <c r="AR351" s="65" t="s">
        <v>108</v>
      </c>
      <c r="AS351" s="58" t="s">
        <v>123</v>
      </c>
      <c r="AT351" s="58" t="s">
        <v>25</v>
      </c>
      <c r="AU351" s="58" t="s">
        <v>16</v>
      </c>
      <c r="AV351" s="58" t="s">
        <v>12</v>
      </c>
      <c r="AW351" s="58" t="s">
        <v>22</v>
      </c>
      <c r="AX351" s="58" t="s">
        <v>20</v>
      </c>
      <c r="AY351" s="58" t="s">
        <v>14</v>
      </c>
      <c r="AZ351" s="58" t="s">
        <v>19</v>
      </c>
      <c r="BA351" s="58" t="s">
        <v>14</v>
      </c>
      <c r="BB351" s="58" t="s">
        <v>16</v>
      </c>
      <c r="BC351" s="58" t="s">
        <v>19</v>
      </c>
      <c r="BD351" s="58" t="s">
        <v>21</v>
      </c>
      <c r="BE351" s="58" t="s">
        <v>13</v>
      </c>
      <c r="BF351" s="58" t="s">
        <v>23</v>
      </c>
      <c r="BG351" s="58" t="s">
        <v>24</v>
      </c>
      <c r="BH351" s="67" t="b">
        <v>0</v>
      </c>
      <c r="BI351" s="67" t="b">
        <v>1</v>
      </c>
      <c r="BJ351" s="67" t="b">
        <v>0</v>
      </c>
      <c r="BK351" s="67" t="b">
        <v>1</v>
      </c>
      <c r="BL351" s="67" t="b">
        <v>1</v>
      </c>
      <c r="BM351" s="67" t="b">
        <v>0</v>
      </c>
      <c r="BN351" s="58" t="s">
        <v>109</v>
      </c>
    </row>
    <row r="352">
      <c r="A352" s="58" t="s">
        <v>3418</v>
      </c>
      <c r="B352" s="58">
        <v>1.2431911019E10</v>
      </c>
      <c r="C352" s="60">
        <v>45380.0</v>
      </c>
      <c r="D352" s="60">
        <v>45423.0</v>
      </c>
      <c r="E352" s="62">
        <v>43.0</v>
      </c>
      <c r="F352" s="63" t="s">
        <v>151</v>
      </c>
      <c r="G352" s="58" t="s">
        <v>2537</v>
      </c>
      <c r="H352" s="58" t="s">
        <v>153</v>
      </c>
      <c r="I352" s="58" t="s">
        <v>168</v>
      </c>
      <c r="J352" s="58" t="s">
        <v>3419</v>
      </c>
      <c r="K352" s="58" t="s">
        <v>93</v>
      </c>
      <c r="L352" s="58" t="s">
        <v>264</v>
      </c>
      <c r="M352" s="65" t="s">
        <v>95</v>
      </c>
      <c r="N352" s="60">
        <v>45363.0</v>
      </c>
      <c r="O352" s="58" t="s">
        <v>3420</v>
      </c>
      <c r="P352" s="58" t="s">
        <v>3421</v>
      </c>
      <c r="Q352" s="58" t="s">
        <v>3422</v>
      </c>
      <c r="R352" s="58" t="s">
        <v>1018</v>
      </c>
      <c r="S352" s="58" t="s">
        <v>131</v>
      </c>
      <c r="U352" s="64"/>
      <c r="V352" s="65" t="s">
        <v>395</v>
      </c>
      <c r="W352" s="60">
        <v>45380.0</v>
      </c>
      <c r="X352" s="65" t="s">
        <v>101</v>
      </c>
      <c r="Y352" s="65" t="s">
        <v>101</v>
      </c>
      <c r="Z352" s="65" t="s">
        <v>101</v>
      </c>
      <c r="AA352" s="66"/>
      <c r="AB352" s="66"/>
      <c r="AC352" s="61"/>
      <c r="AD352" s="65" t="s">
        <v>3423</v>
      </c>
      <c r="AE352" s="65" t="s">
        <v>3424</v>
      </c>
      <c r="AF352" s="58" t="s">
        <v>3425</v>
      </c>
      <c r="AG352" s="58" t="s">
        <v>105</v>
      </c>
      <c r="AH352" s="58">
        <v>2.597251505E9</v>
      </c>
      <c r="AI352" s="58" t="s">
        <v>3426</v>
      </c>
      <c r="AJ352" s="58" t="s">
        <v>3427</v>
      </c>
      <c r="AK352" s="65" t="s">
        <v>136</v>
      </c>
      <c r="AL352" s="65" t="s">
        <v>108</v>
      </c>
      <c r="AM352" s="65" t="s">
        <v>101</v>
      </c>
      <c r="AN352" s="65" t="s">
        <v>101</v>
      </c>
      <c r="AO352" s="65" t="s">
        <v>108</v>
      </c>
      <c r="AP352" s="65" t="s">
        <v>101</v>
      </c>
      <c r="AQ352" s="65" t="s">
        <v>108</v>
      </c>
      <c r="AR352" s="65" t="s">
        <v>108</v>
      </c>
      <c r="AS352" s="58" t="s">
        <v>149</v>
      </c>
      <c r="AT352" s="58" t="s">
        <v>25</v>
      </c>
      <c r="AU352" s="58" t="s">
        <v>16</v>
      </c>
      <c r="AV352" s="58" t="s">
        <v>13</v>
      </c>
      <c r="AW352" s="58" t="s">
        <v>23</v>
      </c>
      <c r="AX352" s="58" t="s">
        <v>20</v>
      </c>
      <c r="AY352" s="58" t="s">
        <v>14</v>
      </c>
      <c r="AZ352" s="58" t="s">
        <v>19</v>
      </c>
      <c r="BA352" s="58" t="s">
        <v>14</v>
      </c>
      <c r="BB352" s="58" t="s">
        <v>17</v>
      </c>
      <c r="BC352" s="58" t="s">
        <v>19</v>
      </c>
      <c r="BD352" s="58" t="s">
        <v>21</v>
      </c>
      <c r="BE352" s="58" t="s">
        <v>12</v>
      </c>
      <c r="BF352" s="58" t="s">
        <v>23</v>
      </c>
      <c r="BG352" s="58" t="s">
        <v>25</v>
      </c>
      <c r="BH352" s="67" t="b">
        <v>1</v>
      </c>
      <c r="BI352" s="67" t="b">
        <v>1</v>
      </c>
      <c r="BJ352" s="67" t="b">
        <v>0</v>
      </c>
      <c r="BK352" s="67" t="b">
        <v>1</v>
      </c>
      <c r="BL352" s="67" t="b">
        <v>0</v>
      </c>
      <c r="BM352" s="67" t="b">
        <v>1</v>
      </c>
      <c r="BN352" s="58" t="s">
        <v>109</v>
      </c>
    </row>
    <row r="353">
      <c r="A353" s="58" t="s">
        <v>3428</v>
      </c>
      <c r="B353" s="58">
        <v>1.2450476912E10</v>
      </c>
      <c r="C353" s="60">
        <v>45380.0</v>
      </c>
      <c r="D353" s="61"/>
      <c r="E353" s="62">
        <v>95.0</v>
      </c>
      <c r="F353" s="63" t="s">
        <v>34</v>
      </c>
      <c r="G353" s="64"/>
      <c r="H353" s="58" t="s">
        <v>91</v>
      </c>
      <c r="I353" s="64"/>
      <c r="J353" s="58" t="s">
        <v>3429</v>
      </c>
      <c r="K353" s="58" t="s">
        <v>93</v>
      </c>
      <c r="L353" s="58" t="s">
        <v>264</v>
      </c>
      <c r="M353" s="65" t="s">
        <v>95</v>
      </c>
      <c r="N353" s="60">
        <v>45364.0</v>
      </c>
      <c r="O353" s="58" t="s">
        <v>3430</v>
      </c>
      <c r="P353" s="58" t="s">
        <v>3431</v>
      </c>
      <c r="Q353" s="58" t="s">
        <v>3432</v>
      </c>
      <c r="R353" s="58" t="s">
        <v>843</v>
      </c>
      <c r="S353" s="58" t="s">
        <v>188</v>
      </c>
      <c r="U353" s="64"/>
      <c r="V353" s="66"/>
      <c r="W353" s="60">
        <v>45380.0</v>
      </c>
      <c r="X353" s="65" t="s">
        <v>101</v>
      </c>
      <c r="Y353" s="65" t="s">
        <v>101</v>
      </c>
      <c r="Z353" s="65" t="s">
        <v>101</v>
      </c>
      <c r="AA353" s="66"/>
      <c r="AB353" s="66"/>
      <c r="AC353" s="61"/>
      <c r="AD353" s="65" t="s">
        <v>3433</v>
      </c>
      <c r="AE353" s="65" t="s">
        <v>3434</v>
      </c>
      <c r="AF353" s="58" t="s">
        <v>3435</v>
      </c>
      <c r="AG353" s="58" t="s">
        <v>105</v>
      </c>
      <c r="AH353" s="64"/>
      <c r="AI353" s="58" t="s">
        <v>3436</v>
      </c>
      <c r="AK353" s="65" t="s">
        <v>136</v>
      </c>
      <c r="AL353" s="65" t="s">
        <v>101</v>
      </c>
      <c r="AM353" s="65" t="s">
        <v>108</v>
      </c>
      <c r="AN353" s="65" t="s">
        <v>101</v>
      </c>
      <c r="AO353" s="65" t="s">
        <v>101</v>
      </c>
      <c r="AP353" s="65" t="s">
        <v>108</v>
      </c>
      <c r="AQ353" s="65" t="s">
        <v>108</v>
      </c>
      <c r="AR353" s="65" t="s">
        <v>108</v>
      </c>
      <c r="AS353" s="58" t="s">
        <v>123</v>
      </c>
      <c r="AT353" s="58" t="s">
        <v>25</v>
      </c>
      <c r="AU353" s="58" t="s">
        <v>16</v>
      </c>
      <c r="AV353" s="58" t="s">
        <v>13</v>
      </c>
      <c r="AW353" s="58" t="s">
        <v>23</v>
      </c>
      <c r="AX353" s="58" t="s">
        <v>20</v>
      </c>
      <c r="AY353" s="58" t="s">
        <v>14</v>
      </c>
      <c r="AZ353" s="58" t="s">
        <v>18</v>
      </c>
      <c r="BA353" s="58" t="s">
        <v>14</v>
      </c>
      <c r="BB353" s="58" t="s">
        <v>16</v>
      </c>
      <c r="BC353" s="58" t="s">
        <v>18</v>
      </c>
      <c r="BD353" s="58" t="s">
        <v>20</v>
      </c>
      <c r="BE353" s="58" t="s">
        <v>12</v>
      </c>
      <c r="BF353" s="58" t="s">
        <v>22</v>
      </c>
      <c r="BG353" s="58" t="s">
        <v>24</v>
      </c>
      <c r="BH353" s="67" t="b">
        <v>0</v>
      </c>
      <c r="BI353" s="67" t="b">
        <v>1</v>
      </c>
      <c r="BJ353" s="67" t="b">
        <v>1</v>
      </c>
      <c r="BK353" s="67" t="b">
        <v>1</v>
      </c>
      <c r="BL353" s="67" t="b">
        <v>1</v>
      </c>
      <c r="BM353" s="67" t="b">
        <v>0</v>
      </c>
      <c r="BN353" s="58" t="s">
        <v>109</v>
      </c>
    </row>
    <row r="354">
      <c r="A354" s="58" t="s">
        <v>3437</v>
      </c>
      <c r="B354" s="58">
        <v>1.2447759719E10</v>
      </c>
      <c r="C354" s="60">
        <v>45379.0</v>
      </c>
      <c r="D354" s="61"/>
      <c r="E354" s="62">
        <v>96.0</v>
      </c>
      <c r="F354" s="63" t="s">
        <v>34</v>
      </c>
      <c r="G354" s="64"/>
      <c r="H354" s="58" t="s">
        <v>91</v>
      </c>
      <c r="I354" s="64"/>
      <c r="J354" s="58" t="s">
        <v>3438</v>
      </c>
      <c r="K354" s="58" t="s">
        <v>287</v>
      </c>
      <c r="L354" s="58" t="s">
        <v>170</v>
      </c>
      <c r="M354" s="65" t="s">
        <v>95</v>
      </c>
      <c r="N354" s="60">
        <v>45364.0</v>
      </c>
      <c r="O354" s="58" t="s">
        <v>3439</v>
      </c>
      <c r="P354" s="58" t="s">
        <v>3440</v>
      </c>
      <c r="Q354" s="58" t="s">
        <v>3441</v>
      </c>
      <c r="R354" s="58" t="s">
        <v>2393</v>
      </c>
      <c r="S354" s="58" t="s">
        <v>175</v>
      </c>
      <c r="T354" s="64"/>
      <c r="U354" s="64"/>
      <c r="V354" s="66"/>
      <c r="W354" s="60">
        <v>45379.0</v>
      </c>
      <c r="X354" s="65" t="s">
        <v>101</v>
      </c>
      <c r="Y354" s="65" t="s">
        <v>101</v>
      </c>
      <c r="Z354" s="65" t="s">
        <v>101</v>
      </c>
      <c r="AA354" s="66"/>
      <c r="AB354" s="66"/>
      <c r="AC354" s="61"/>
      <c r="AD354" s="65" t="s">
        <v>3442</v>
      </c>
      <c r="AE354" s="65" t="s">
        <v>3443</v>
      </c>
      <c r="AF354" s="58" t="s">
        <v>3084</v>
      </c>
      <c r="AG354" s="58" t="s">
        <v>283</v>
      </c>
      <c r="AH354" s="64"/>
      <c r="AI354" s="58" t="s">
        <v>3444</v>
      </c>
      <c r="AK354" s="65" t="s">
        <v>238</v>
      </c>
      <c r="AL354" s="65" t="s">
        <v>108</v>
      </c>
      <c r="AM354" s="65" t="s">
        <v>101</v>
      </c>
      <c r="AN354" s="65" t="s">
        <v>101</v>
      </c>
      <c r="AO354" s="65" t="s">
        <v>101</v>
      </c>
      <c r="AP354" s="65" t="s">
        <v>101</v>
      </c>
      <c r="AQ354" s="65" t="s">
        <v>101</v>
      </c>
      <c r="AR354" s="65" t="s">
        <v>108</v>
      </c>
      <c r="AS354" s="58" t="s">
        <v>123</v>
      </c>
      <c r="AT354" s="58" t="s">
        <v>25</v>
      </c>
      <c r="AU354" s="58" t="s">
        <v>16</v>
      </c>
      <c r="AV354" s="58" t="s">
        <v>13</v>
      </c>
      <c r="AW354" s="58" t="s">
        <v>23</v>
      </c>
      <c r="AX354" s="58" t="s">
        <v>21</v>
      </c>
      <c r="AY354" s="58" t="s">
        <v>14</v>
      </c>
      <c r="AZ354" s="58" t="s">
        <v>19</v>
      </c>
      <c r="BA354" s="58" t="s">
        <v>15</v>
      </c>
      <c r="BB354" s="58" t="s">
        <v>17</v>
      </c>
      <c r="BC354" s="58" t="s">
        <v>19</v>
      </c>
      <c r="BD354" s="58" t="s">
        <v>20</v>
      </c>
      <c r="BE354" s="58" t="s">
        <v>12</v>
      </c>
      <c r="BF354" s="58" t="s">
        <v>22</v>
      </c>
      <c r="BG354" s="58" t="s">
        <v>25</v>
      </c>
      <c r="BH354" s="67" t="b">
        <v>1</v>
      </c>
      <c r="BI354" s="67" t="b">
        <v>0</v>
      </c>
      <c r="BJ354" s="67" t="b">
        <v>0</v>
      </c>
      <c r="BK354" s="67" t="b">
        <v>1</v>
      </c>
      <c r="BL354" s="67" t="b">
        <v>0</v>
      </c>
      <c r="BM354" s="67" t="b">
        <v>0</v>
      </c>
      <c r="BN354" s="58" t="s">
        <v>109</v>
      </c>
    </row>
    <row r="355">
      <c r="A355" s="58" t="s">
        <v>3445</v>
      </c>
      <c r="B355" s="58">
        <v>1.2385183402E10</v>
      </c>
      <c r="C355" s="60">
        <v>45379.0</v>
      </c>
      <c r="D355" s="60">
        <v>45448.0</v>
      </c>
      <c r="E355" s="62">
        <v>69.0</v>
      </c>
      <c r="F355" s="63" t="s">
        <v>151</v>
      </c>
      <c r="G355" s="58" t="s">
        <v>2239</v>
      </c>
      <c r="H355" s="58" t="s">
        <v>153</v>
      </c>
      <c r="I355" s="58" t="s">
        <v>168</v>
      </c>
      <c r="J355" s="58" t="s">
        <v>3446</v>
      </c>
      <c r="K355" s="58" t="s">
        <v>93</v>
      </c>
      <c r="L355" s="58" t="s">
        <v>139</v>
      </c>
      <c r="M355" s="65" t="s">
        <v>95</v>
      </c>
      <c r="N355" s="60">
        <v>45359.0</v>
      </c>
      <c r="O355" s="58" t="s">
        <v>3447</v>
      </c>
      <c r="P355" s="58" t="s">
        <v>2159</v>
      </c>
      <c r="Q355" s="58" t="s">
        <v>3448</v>
      </c>
      <c r="R355" s="58" t="s">
        <v>632</v>
      </c>
      <c r="S355" s="58" t="s">
        <v>637</v>
      </c>
      <c r="U355" s="64"/>
      <c r="V355" s="66"/>
      <c r="W355" s="60">
        <v>45379.0</v>
      </c>
      <c r="X355" s="65" t="s">
        <v>108</v>
      </c>
      <c r="Y355" s="65" t="s">
        <v>101</v>
      </c>
      <c r="Z355" s="65" t="s">
        <v>108</v>
      </c>
      <c r="AA355" s="66"/>
      <c r="AB355" s="66"/>
      <c r="AC355" s="61"/>
      <c r="AD355" s="65" t="s">
        <v>3449</v>
      </c>
      <c r="AE355" s="65" t="s">
        <v>3450</v>
      </c>
      <c r="AF355" s="58" t="s">
        <v>3451</v>
      </c>
      <c r="AG355" s="58" t="s">
        <v>105</v>
      </c>
      <c r="AH355" s="58">
        <v>2.572173665E9</v>
      </c>
      <c r="AI355" s="58" t="s">
        <v>3452</v>
      </c>
      <c r="AJ355" s="58" t="s">
        <v>3453</v>
      </c>
      <c r="AK355" s="65" t="s">
        <v>136</v>
      </c>
      <c r="AL355" s="65" t="s">
        <v>101</v>
      </c>
      <c r="AM355" s="65" t="s">
        <v>108</v>
      </c>
      <c r="AN355" s="65" t="s">
        <v>108</v>
      </c>
      <c r="AO355" s="65" t="s">
        <v>101</v>
      </c>
      <c r="AP355" s="65" t="s">
        <v>108</v>
      </c>
      <c r="AQ355" s="65" t="s">
        <v>108</v>
      </c>
      <c r="AR355" s="65" t="s">
        <v>101</v>
      </c>
      <c r="AS355" s="64"/>
      <c r="AT355" s="58" t="s">
        <v>25</v>
      </c>
      <c r="AU355" s="58" t="s">
        <v>16</v>
      </c>
      <c r="AV355" s="58" t="s">
        <v>13</v>
      </c>
      <c r="AW355" s="58" t="s">
        <v>23</v>
      </c>
      <c r="AX355" s="58" t="s">
        <v>20</v>
      </c>
      <c r="AY355" s="58" t="s">
        <v>14</v>
      </c>
      <c r="AZ355" s="58" t="s">
        <v>18</v>
      </c>
      <c r="BA355" s="58" t="s">
        <v>14</v>
      </c>
      <c r="BB355" s="58" t="s">
        <v>16</v>
      </c>
      <c r="BC355" s="58" t="s">
        <v>19</v>
      </c>
      <c r="BD355" s="58" t="s">
        <v>20</v>
      </c>
      <c r="BE355" s="58" t="s">
        <v>13</v>
      </c>
      <c r="BF355" s="58" t="s">
        <v>22</v>
      </c>
      <c r="BG355" s="58" t="s">
        <v>24</v>
      </c>
      <c r="BH355" s="67" t="b">
        <v>0</v>
      </c>
      <c r="BI355" s="67" t="b">
        <v>1</v>
      </c>
      <c r="BJ355" s="67" t="b">
        <v>1</v>
      </c>
      <c r="BK355" s="67" t="b">
        <v>0</v>
      </c>
      <c r="BL355" s="67" t="b">
        <v>1</v>
      </c>
      <c r="BM355" s="67" t="b">
        <v>0</v>
      </c>
      <c r="BN355" s="58" t="s">
        <v>109</v>
      </c>
    </row>
    <row r="356">
      <c r="A356" s="58" t="s">
        <v>3454</v>
      </c>
      <c r="B356" s="58">
        <v>1.2409625653E10</v>
      </c>
      <c r="C356" s="60">
        <v>45379.0</v>
      </c>
      <c r="D356" s="60">
        <v>45399.0</v>
      </c>
      <c r="E356" s="62">
        <v>20.0</v>
      </c>
      <c r="F356" s="63" t="s">
        <v>151</v>
      </c>
      <c r="G356" s="58" t="s">
        <v>2239</v>
      </c>
      <c r="H356" s="58" t="s">
        <v>153</v>
      </c>
      <c r="I356" s="58" t="s">
        <v>168</v>
      </c>
      <c r="J356" s="58" t="s">
        <v>3455</v>
      </c>
      <c r="K356" s="58" t="s">
        <v>93</v>
      </c>
      <c r="L356" s="58" t="s">
        <v>706</v>
      </c>
      <c r="M356" s="65" t="s">
        <v>95</v>
      </c>
      <c r="N356" s="60">
        <v>45362.0</v>
      </c>
      <c r="O356" s="58" t="s">
        <v>770</v>
      </c>
      <c r="P356" s="58" t="s">
        <v>771</v>
      </c>
      <c r="Q356" s="58" t="s">
        <v>772</v>
      </c>
      <c r="R356" s="58" t="s">
        <v>706</v>
      </c>
      <c r="S356" s="58" t="s">
        <v>220</v>
      </c>
      <c r="U356" s="64"/>
      <c r="V356" s="65" t="s">
        <v>773</v>
      </c>
      <c r="W356" s="60">
        <v>45379.0</v>
      </c>
      <c r="X356" s="65" t="s">
        <v>108</v>
      </c>
      <c r="Y356" s="65" t="s">
        <v>101</v>
      </c>
      <c r="Z356" s="65" t="s">
        <v>108</v>
      </c>
      <c r="AA356" s="66"/>
      <c r="AB356" s="66"/>
      <c r="AC356" s="61"/>
      <c r="AD356" s="65" t="s">
        <v>3456</v>
      </c>
      <c r="AE356" s="65" t="s">
        <v>3457</v>
      </c>
      <c r="AF356" s="58" t="s">
        <v>3458</v>
      </c>
      <c r="AG356" s="58" t="s">
        <v>105</v>
      </c>
      <c r="AH356" s="58">
        <v>2.596078174E9</v>
      </c>
      <c r="AI356" s="58" t="s">
        <v>777</v>
      </c>
      <c r="AJ356" s="58" t="s">
        <v>3459</v>
      </c>
      <c r="AK356" s="65" t="s">
        <v>107</v>
      </c>
      <c r="AL356" s="65" t="s">
        <v>108</v>
      </c>
      <c r="AM356" s="65" t="s">
        <v>108</v>
      </c>
      <c r="AN356" s="65" t="s">
        <v>101</v>
      </c>
      <c r="AO356" s="65" t="s">
        <v>101</v>
      </c>
      <c r="AP356" s="65" t="s">
        <v>101</v>
      </c>
      <c r="AQ356" s="65" t="s">
        <v>101</v>
      </c>
      <c r="AR356" s="65" t="s">
        <v>108</v>
      </c>
      <c r="AS356" s="58" t="s">
        <v>250</v>
      </c>
      <c r="AT356" s="58" t="s">
        <v>25</v>
      </c>
      <c r="AU356" s="58" t="s">
        <v>17</v>
      </c>
      <c r="AV356" s="58" t="s">
        <v>13</v>
      </c>
      <c r="AW356" s="58" t="s">
        <v>23</v>
      </c>
      <c r="AX356" s="58" t="s">
        <v>21</v>
      </c>
      <c r="AY356" s="58" t="s">
        <v>14</v>
      </c>
      <c r="AZ356" s="58" t="s">
        <v>18</v>
      </c>
      <c r="BA356" s="58" t="s">
        <v>15</v>
      </c>
      <c r="BB356" s="58" t="s">
        <v>17</v>
      </c>
      <c r="BC356" s="58" t="s">
        <v>18</v>
      </c>
      <c r="BD356" s="58" t="s">
        <v>20</v>
      </c>
      <c r="BE356" s="58" t="s">
        <v>12</v>
      </c>
      <c r="BF356" s="58" t="s">
        <v>22</v>
      </c>
      <c r="BG356" s="58" t="s">
        <v>25</v>
      </c>
      <c r="BH356" s="67" t="b">
        <v>1</v>
      </c>
      <c r="BI356" s="67" t="b">
        <v>0</v>
      </c>
      <c r="BJ356" s="67" t="b">
        <v>0</v>
      </c>
      <c r="BK356" s="67" t="b">
        <v>1</v>
      </c>
      <c r="BL356" s="67" t="b">
        <v>1</v>
      </c>
      <c r="BM356" s="67" t="b">
        <v>0</v>
      </c>
      <c r="BN356" s="58" t="s">
        <v>109</v>
      </c>
    </row>
    <row r="357" hidden="1">
      <c r="A357" s="58" t="s">
        <v>3460</v>
      </c>
      <c r="B357" s="58">
        <v>1.2045747124E10</v>
      </c>
      <c r="C357" s="60">
        <v>45379.0</v>
      </c>
      <c r="D357" s="60">
        <v>45407.0</v>
      </c>
      <c r="E357" s="62">
        <v>28.0</v>
      </c>
      <c r="F357" s="63" t="s">
        <v>151</v>
      </c>
      <c r="G357" s="58" t="s">
        <v>2442</v>
      </c>
      <c r="H357" s="58" t="s">
        <v>153</v>
      </c>
      <c r="I357" s="58" t="s">
        <v>168</v>
      </c>
      <c r="J357" s="58" t="s">
        <v>3461</v>
      </c>
      <c r="K357" s="58" t="s">
        <v>93</v>
      </c>
      <c r="L357" s="58" t="s">
        <v>264</v>
      </c>
      <c r="M357" s="65" t="s">
        <v>95</v>
      </c>
      <c r="N357" s="60">
        <v>45329.0</v>
      </c>
      <c r="O357" s="58" t="s">
        <v>3462</v>
      </c>
      <c r="P357" s="58" t="s">
        <v>128</v>
      </c>
      <c r="Q357" s="58" t="s">
        <v>3463</v>
      </c>
      <c r="R357" s="58" t="s">
        <v>3464</v>
      </c>
      <c r="S357" s="58" t="s">
        <v>100</v>
      </c>
      <c r="U357" s="64"/>
      <c r="V357" s="65" t="s">
        <v>1445</v>
      </c>
      <c r="W357" s="60">
        <v>45356.0</v>
      </c>
      <c r="X357" s="65" t="s">
        <v>108</v>
      </c>
      <c r="Y357" s="65" t="s">
        <v>108</v>
      </c>
      <c r="Z357" s="65" t="s">
        <v>238</v>
      </c>
      <c r="AA357" s="66"/>
      <c r="AB357" s="66"/>
      <c r="AC357" s="61"/>
      <c r="AD357" s="65" t="s">
        <v>3465</v>
      </c>
      <c r="AE357" s="65" t="s">
        <v>3466</v>
      </c>
      <c r="AF357" s="58" t="s">
        <v>3467</v>
      </c>
      <c r="AG357" s="58" t="s">
        <v>105</v>
      </c>
      <c r="AH357" s="58">
        <v>2.618961567E9</v>
      </c>
      <c r="AI357" s="58" t="s">
        <v>3468</v>
      </c>
      <c r="AK357" s="65" t="s">
        <v>101</v>
      </c>
      <c r="AL357" s="65" t="s">
        <v>101</v>
      </c>
      <c r="AM357" s="65" t="s">
        <v>101</v>
      </c>
      <c r="AN357" s="65" t="s">
        <v>101</v>
      </c>
      <c r="AO357" s="65" t="s">
        <v>101</v>
      </c>
      <c r="AP357" s="65" t="s">
        <v>101</v>
      </c>
      <c r="AQ357" s="65" t="s">
        <v>101</v>
      </c>
      <c r="AR357" s="65" t="s">
        <v>101</v>
      </c>
      <c r="AS357" s="64"/>
      <c r="AT357" s="58" t="s">
        <v>25</v>
      </c>
      <c r="AU357" s="58" t="s">
        <v>16</v>
      </c>
      <c r="AV357" s="58" t="s">
        <v>12</v>
      </c>
      <c r="AW357" s="58" t="s">
        <v>23</v>
      </c>
      <c r="AX357" s="58" t="s">
        <v>20</v>
      </c>
      <c r="AY357" s="58" t="s">
        <v>14</v>
      </c>
      <c r="AZ357" s="58" t="s">
        <v>19</v>
      </c>
      <c r="BA357" s="64"/>
      <c r="BB357" s="64"/>
      <c r="BC357" s="64"/>
      <c r="BD357" s="64"/>
      <c r="BE357" s="64"/>
      <c r="BF357" s="64"/>
      <c r="BG357" s="64"/>
      <c r="BH357" s="64"/>
      <c r="BI357" s="64"/>
      <c r="BJ357" s="64"/>
      <c r="BK357" s="64"/>
      <c r="BL357" s="64"/>
      <c r="BM357" s="64"/>
      <c r="BN357" s="58" t="s">
        <v>109</v>
      </c>
    </row>
    <row r="358">
      <c r="A358" s="58" t="s">
        <v>3469</v>
      </c>
      <c r="B358" s="58">
        <v>1.2525230336E10</v>
      </c>
      <c r="C358" s="60">
        <v>45379.0</v>
      </c>
      <c r="D358" s="61"/>
      <c r="E358" s="62">
        <v>96.0</v>
      </c>
      <c r="F358" s="63" t="s">
        <v>34</v>
      </c>
      <c r="G358" s="64"/>
      <c r="H358" s="58" t="s">
        <v>91</v>
      </c>
      <c r="I358" s="64"/>
      <c r="J358" s="58" t="s">
        <v>3470</v>
      </c>
      <c r="K358" s="58" t="s">
        <v>93</v>
      </c>
      <c r="L358" s="58" t="s">
        <v>228</v>
      </c>
      <c r="M358" s="65" t="s">
        <v>95</v>
      </c>
      <c r="N358" s="60">
        <v>45371.0</v>
      </c>
      <c r="O358" s="58" t="s">
        <v>3471</v>
      </c>
      <c r="P358" s="58" t="s">
        <v>1889</v>
      </c>
      <c r="Q358" s="58" t="s">
        <v>3472</v>
      </c>
      <c r="R358" s="58" t="s">
        <v>427</v>
      </c>
      <c r="S358" s="58" t="s">
        <v>144</v>
      </c>
      <c r="U358" s="64"/>
      <c r="V358" s="66"/>
      <c r="W358" s="60">
        <v>45379.0</v>
      </c>
      <c r="X358" s="65" t="s">
        <v>108</v>
      </c>
      <c r="Y358" s="65" t="s">
        <v>101</v>
      </c>
      <c r="Z358" s="65" t="s">
        <v>108</v>
      </c>
      <c r="AA358" s="66"/>
      <c r="AB358" s="66"/>
      <c r="AC358" s="61"/>
      <c r="AD358" s="65" t="s">
        <v>3473</v>
      </c>
      <c r="AE358" s="65" t="s">
        <v>3474</v>
      </c>
      <c r="AF358" s="58" t="s">
        <v>3475</v>
      </c>
      <c r="AG358" s="58" t="s">
        <v>105</v>
      </c>
      <c r="AH358" s="64"/>
      <c r="AI358" s="58" t="s">
        <v>3476</v>
      </c>
      <c r="AK358" s="65" t="s">
        <v>136</v>
      </c>
      <c r="AL358" s="65" t="s">
        <v>108</v>
      </c>
      <c r="AM358" s="65" t="s">
        <v>101</v>
      </c>
      <c r="AN358" s="65" t="s">
        <v>108</v>
      </c>
      <c r="AO358" s="65" t="s">
        <v>101</v>
      </c>
      <c r="AP358" s="65" t="s">
        <v>101</v>
      </c>
      <c r="AQ358" s="65" t="s">
        <v>108</v>
      </c>
      <c r="AR358" s="65" t="s">
        <v>108</v>
      </c>
      <c r="AS358" s="58" t="s">
        <v>123</v>
      </c>
      <c r="AT358" s="58" t="s">
        <v>25</v>
      </c>
      <c r="AU358" s="58" t="s">
        <v>17</v>
      </c>
      <c r="AV358" s="58" t="s">
        <v>13</v>
      </c>
      <c r="AW358" s="58" t="s">
        <v>23</v>
      </c>
      <c r="AX358" s="58" t="s">
        <v>20</v>
      </c>
      <c r="AY358" s="58" t="s">
        <v>14</v>
      </c>
      <c r="AZ358" s="58" t="s">
        <v>19</v>
      </c>
      <c r="BA358" s="58" t="s">
        <v>14</v>
      </c>
      <c r="BB358" s="58" t="s">
        <v>16</v>
      </c>
      <c r="BC358" s="58" t="s">
        <v>19</v>
      </c>
      <c r="BD358" s="58" t="s">
        <v>21</v>
      </c>
      <c r="BE358" s="58" t="s">
        <v>13</v>
      </c>
      <c r="BF358" s="58" t="s">
        <v>22</v>
      </c>
      <c r="BG358" s="58" t="s">
        <v>25</v>
      </c>
      <c r="BH358" s="67" t="b">
        <v>1</v>
      </c>
      <c r="BI358" s="67" t="b">
        <v>1</v>
      </c>
      <c r="BJ358" s="67" t="b">
        <v>0</v>
      </c>
      <c r="BK358" s="67" t="b">
        <v>1</v>
      </c>
      <c r="BL358" s="67" t="b">
        <v>0</v>
      </c>
      <c r="BM358" s="67" t="b">
        <v>0</v>
      </c>
      <c r="BN358" s="58" t="s">
        <v>109</v>
      </c>
    </row>
    <row r="359">
      <c r="A359" s="58" t="s">
        <v>3477</v>
      </c>
      <c r="B359" s="58">
        <v>1.2332181594E10</v>
      </c>
      <c r="C359" s="60">
        <v>45379.0</v>
      </c>
      <c r="D359" s="61"/>
      <c r="E359" s="62">
        <v>96.0</v>
      </c>
      <c r="F359" s="63" t="s">
        <v>34</v>
      </c>
      <c r="G359" s="64"/>
      <c r="H359" s="58" t="s">
        <v>91</v>
      </c>
      <c r="I359" s="64"/>
      <c r="J359" s="58" t="s">
        <v>3478</v>
      </c>
      <c r="K359" s="58" t="s">
        <v>93</v>
      </c>
      <c r="L359" s="58" t="s">
        <v>170</v>
      </c>
      <c r="M359" s="65" t="s">
        <v>95</v>
      </c>
      <c r="N359" s="60">
        <v>45355.0</v>
      </c>
      <c r="O359" s="58" t="s">
        <v>3479</v>
      </c>
      <c r="P359" s="58" t="s">
        <v>3480</v>
      </c>
      <c r="Q359" s="58" t="s">
        <v>3481</v>
      </c>
      <c r="R359" s="58" t="s">
        <v>574</v>
      </c>
      <c r="S359" s="58" t="s">
        <v>220</v>
      </c>
      <c r="U359" s="64"/>
      <c r="V359" s="66"/>
      <c r="W359" s="60">
        <v>45379.0</v>
      </c>
      <c r="X359" s="65" t="s">
        <v>101</v>
      </c>
      <c r="Y359" s="65" t="s">
        <v>101</v>
      </c>
      <c r="Z359" s="65" t="s">
        <v>101</v>
      </c>
      <c r="AA359" s="66"/>
      <c r="AB359" s="66"/>
      <c r="AC359" s="61"/>
      <c r="AD359" s="65" t="s">
        <v>3482</v>
      </c>
      <c r="AE359" s="65" t="s">
        <v>3483</v>
      </c>
      <c r="AF359" s="58" t="s">
        <v>3484</v>
      </c>
      <c r="AG359" s="58" t="s">
        <v>105</v>
      </c>
      <c r="AH359" s="64"/>
      <c r="AI359" s="58" t="s">
        <v>3485</v>
      </c>
      <c r="AK359" s="65" t="s">
        <v>107</v>
      </c>
      <c r="AL359" s="65" t="s">
        <v>108</v>
      </c>
      <c r="AM359" s="65" t="s">
        <v>101</v>
      </c>
      <c r="AN359" s="65" t="s">
        <v>101</v>
      </c>
      <c r="AO359" s="65" t="s">
        <v>101</v>
      </c>
      <c r="AP359" s="65" t="s">
        <v>108</v>
      </c>
      <c r="AQ359" s="65" t="s">
        <v>108</v>
      </c>
      <c r="AR359" s="65" t="s">
        <v>101</v>
      </c>
      <c r="AS359" s="58" t="s">
        <v>123</v>
      </c>
      <c r="AT359" s="58" t="s">
        <v>25</v>
      </c>
      <c r="AU359" s="58" t="s">
        <v>17</v>
      </c>
      <c r="AV359" s="58" t="s">
        <v>13</v>
      </c>
      <c r="AW359" s="58" t="s">
        <v>22</v>
      </c>
      <c r="AX359" s="58" t="s">
        <v>20</v>
      </c>
      <c r="AY359" s="58" t="s">
        <v>14</v>
      </c>
      <c r="AZ359" s="58" t="s">
        <v>19</v>
      </c>
      <c r="BA359" s="58" t="s">
        <v>14</v>
      </c>
      <c r="BB359" s="58" t="s">
        <v>16</v>
      </c>
      <c r="BC359" s="58" t="s">
        <v>18</v>
      </c>
      <c r="BD359" s="58" t="s">
        <v>20</v>
      </c>
      <c r="BE359" s="58" t="s">
        <v>12</v>
      </c>
      <c r="BF359" s="58" t="s">
        <v>23</v>
      </c>
      <c r="BG359" s="58" t="s">
        <v>25</v>
      </c>
      <c r="BH359" s="67" t="b">
        <v>1</v>
      </c>
      <c r="BI359" s="67" t="b">
        <v>1</v>
      </c>
      <c r="BJ359" s="67" t="b">
        <v>1</v>
      </c>
      <c r="BK359" s="67" t="b">
        <v>0</v>
      </c>
      <c r="BL359" s="67" t="b">
        <v>0</v>
      </c>
      <c r="BM359" s="67" t="b">
        <v>0</v>
      </c>
      <c r="BN359" s="58" t="s">
        <v>109</v>
      </c>
    </row>
    <row r="360" hidden="1">
      <c r="A360" s="58" t="s">
        <v>3486</v>
      </c>
      <c r="B360" s="58">
        <v>7.679057234E9</v>
      </c>
      <c r="C360" s="60">
        <v>45379.0</v>
      </c>
      <c r="D360" s="61"/>
      <c r="E360" s="62">
        <v>96.0</v>
      </c>
      <c r="F360" s="63" t="s">
        <v>34</v>
      </c>
      <c r="G360" s="64"/>
      <c r="H360" s="58" t="s">
        <v>91</v>
      </c>
      <c r="I360" s="64"/>
      <c r="J360" s="58" t="s">
        <v>3487</v>
      </c>
      <c r="K360" s="58" t="s">
        <v>93</v>
      </c>
      <c r="L360" s="58" t="s">
        <v>1717</v>
      </c>
      <c r="M360" s="65" t="s">
        <v>95</v>
      </c>
      <c r="N360" s="60">
        <v>45128.0</v>
      </c>
      <c r="O360" s="58" t="s">
        <v>3488</v>
      </c>
      <c r="P360" s="58" t="s">
        <v>3489</v>
      </c>
      <c r="Q360" s="58" t="s">
        <v>3490</v>
      </c>
      <c r="R360" s="58" t="s">
        <v>1717</v>
      </c>
      <c r="S360" s="58" t="s">
        <v>292</v>
      </c>
      <c r="U360" s="64"/>
      <c r="V360" s="65" t="s">
        <v>3491</v>
      </c>
      <c r="W360" s="60">
        <v>45194.0</v>
      </c>
      <c r="X360" s="65" t="s">
        <v>101</v>
      </c>
      <c r="Y360" s="65" t="s">
        <v>108</v>
      </c>
      <c r="Z360" s="65" t="s">
        <v>108</v>
      </c>
      <c r="AA360" s="66"/>
      <c r="AB360" s="66"/>
      <c r="AC360" s="61"/>
      <c r="AD360" s="65" t="s">
        <v>3492</v>
      </c>
      <c r="AE360" s="65" t="s">
        <v>3493</v>
      </c>
      <c r="AF360" s="58" t="s">
        <v>3494</v>
      </c>
      <c r="AG360" s="58" t="s">
        <v>105</v>
      </c>
      <c r="AH360" s="64"/>
      <c r="AI360" s="58" t="s">
        <v>3495</v>
      </c>
      <c r="AK360" s="65" t="s">
        <v>101</v>
      </c>
      <c r="AL360" s="65" t="s">
        <v>101</v>
      </c>
      <c r="AM360" s="65" t="s">
        <v>101</v>
      </c>
      <c r="AN360" s="65" t="s">
        <v>101</v>
      </c>
      <c r="AO360" s="65" t="s">
        <v>101</v>
      </c>
      <c r="AP360" s="65" t="s">
        <v>101</v>
      </c>
      <c r="AQ360" s="65" t="s">
        <v>101</v>
      </c>
      <c r="AR360" s="65" t="s">
        <v>101</v>
      </c>
      <c r="AS360" s="58" t="s">
        <v>250</v>
      </c>
      <c r="AT360" s="64"/>
      <c r="AU360" s="64"/>
      <c r="AV360" s="64"/>
      <c r="AW360" s="64"/>
      <c r="AX360" s="64"/>
      <c r="AY360" s="64"/>
      <c r="AZ360" s="64"/>
      <c r="BA360" s="64"/>
      <c r="BB360" s="64"/>
      <c r="BC360" s="64"/>
      <c r="BD360" s="64"/>
      <c r="BE360" s="64"/>
      <c r="BF360" s="64"/>
      <c r="BG360" s="64"/>
      <c r="BH360" s="64"/>
      <c r="BI360" s="64"/>
      <c r="BJ360" s="64"/>
      <c r="BK360" s="64"/>
      <c r="BL360" s="64"/>
      <c r="BM360" s="64"/>
      <c r="BN360" s="58" t="s">
        <v>109</v>
      </c>
    </row>
    <row r="361">
      <c r="A361" s="58" t="s">
        <v>3496</v>
      </c>
      <c r="B361" s="58">
        <v>1.1890691928E10</v>
      </c>
      <c r="C361" s="60">
        <v>45379.0</v>
      </c>
      <c r="D361" s="61"/>
      <c r="E361" s="62">
        <v>96.0</v>
      </c>
      <c r="F361" s="63" t="s">
        <v>34</v>
      </c>
      <c r="G361" s="64"/>
      <c r="H361" s="58" t="s">
        <v>91</v>
      </c>
      <c r="I361" s="64"/>
      <c r="J361" s="58" t="s">
        <v>3497</v>
      </c>
      <c r="K361" s="58" t="s">
        <v>93</v>
      </c>
      <c r="L361" s="58" t="s">
        <v>1324</v>
      </c>
      <c r="M361" s="65" t="s">
        <v>95</v>
      </c>
      <c r="N361" s="60">
        <v>45315.0</v>
      </c>
      <c r="O361" s="58" t="s">
        <v>3498</v>
      </c>
      <c r="P361" s="58" t="s">
        <v>3499</v>
      </c>
      <c r="Q361" s="58" t="s">
        <v>3500</v>
      </c>
      <c r="R361" s="58" t="s">
        <v>1324</v>
      </c>
      <c r="S361" s="58" t="s">
        <v>257</v>
      </c>
      <c r="U361" s="64"/>
      <c r="V361" s="65" t="s">
        <v>650</v>
      </c>
      <c r="W361" s="60">
        <v>45349.0</v>
      </c>
      <c r="X361" s="65" t="s">
        <v>101</v>
      </c>
      <c r="Y361" s="65" t="s">
        <v>108</v>
      </c>
      <c r="Z361" s="65" t="s">
        <v>108</v>
      </c>
      <c r="AA361" s="66"/>
      <c r="AB361" s="66"/>
      <c r="AC361" s="61"/>
      <c r="AD361" s="65" t="s">
        <v>3501</v>
      </c>
      <c r="AE361" s="65" t="s">
        <v>3502</v>
      </c>
      <c r="AF361" s="58" t="s">
        <v>3503</v>
      </c>
      <c r="AG361" s="58" t="s">
        <v>105</v>
      </c>
      <c r="AH361" s="64"/>
      <c r="AI361" s="58" t="s">
        <v>3504</v>
      </c>
      <c r="AK361" s="65" t="s">
        <v>238</v>
      </c>
      <c r="AL361" s="65" t="s">
        <v>101</v>
      </c>
      <c r="AM361" s="65" t="s">
        <v>108</v>
      </c>
      <c r="AN361" s="65" t="s">
        <v>101</v>
      </c>
      <c r="AO361" s="65" t="s">
        <v>101</v>
      </c>
      <c r="AP361" s="65" t="s">
        <v>108</v>
      </c>
      <c r="AQ361" s="65" t="s">
        <v>101</v>
      </c>
      <c r="AR361" s="65" t="s">
        <v>101</v>
      </c>
      <c r="AS361" s="58" t="s">
        <v>123</v>
      </c>
      <c r="AT361" s="58" t="s">
        <v>25</v>
      </c>
      <c r="AU361" s="58" t="s">
        <v>16</v>
      </c>
      <c r="AV361" s="58" t="s">
        <v>13</v>
      </c>
      <c r="AW361" s="58" t="s">
        <v>23</v>
      </c>
      <c r="AX361" s="58" t="s">
        <v>20</v>
      </c>
      <c r="AY361" s="58" t="s">
        <v>14</v>
      </c>
      <c r="AZ361" s="58" t="s">
        <v>19</v>
      </c>
      <c r="BA361" s="58" t="s">
        <v>15</v>
      </c>
      <c r="BB361" s="58" t="s">
        <v>16</v>
      </c>
      <c r="BC361" s="58" t="s">
        <v>18</v>
      </c>
      <c r="BD361" s="58" t="s">
        <v>20</v>
      </c>
      <c r="BE361" s="58" t="s">
        <v>12</v>
      </c>
      <c r="BF361" s="58" t="s">
        <v>22</v>
      </c>
      <c r="BG361" s="58" t="s">
        <v>24</v>
      </c>
      <c r="BH361" s="67" t="b">
        <v>0</v>
      </c>
      <c r="BI361" s="67" t="b">
        <v>0</v>
      </c>
      <c r="BJ361" s="67" t="b">
        <v>1</v>
      </c>
      <c r="BK361" s="67" t="b">
        <v>0</v>
      </c>
      <c r="BL361" s="67" t="b">
        <v>1</v>
      </c>
      <c r="BM361" s="67" t="b">
        <v>0</v>
      </c>
      <c r="BN361" s="58" t="s">
        <v>109</v>
      </c>
    </row>
    <row r="362">
      <c r="A362" s="58" t="s">
        <v>3505</v>
      </c>
      <c r="B362" s="58">
        <v>1.244944238E10</v>
      </c>
      <c r="C362" s="60">
        <v>45379.0</v>
      </c>
      <c r="D362" s="61"/>
      <c r="E362" s="62">
        <v>96.0</v>
      </c>
      <c r="F362" s="63" t="s">
        <v>34</v>
      </c>
      <c r="G362" s="64"/>
      <c r="H362" s="58" t="s">
        <v>91</v>
      </c>
      <c r="I362" s="64"/>
      <c r="J362" s="58" t="s">
        <v>3506</v>
      </c>
      <c r="K362" s="58" t="s">
        <v>93</v>
      </c>
      <c r="L362" s="58" t="s">
        <v>139</v>
      </c>
      <c r="M362" s="65" t="s">
        <v>95</v>
      </c>
      <c r="N362" s="60">
        <v>45364.0</v>
      </c>
      <c r="O362" s="58" t="s">
        <v>3507</v>
      </c>
      <c r="P362" s="58" t="s">
        <v>3508</v>
      </c>
      <c r="Q362" s="58" t="s">
        <v>3509</v>
      </c>
      <c r="R362" s="58" t="s">
        <v>405</v>
      </c>
      <c r="S362" s="58" t="s">
        <v>406</v>
      </c>
      <c r="U362" s="64"/>
      <c r="V362" s="66"/>
      <c r="W362" s="60">
        <v>45379.0</v>
      </c>
      <c r="X362" s="65" t="s">
        <v>101</v>
      </c>
      <c r="Y362" s="65" t="s">
        <v>101</v>
      </c>
      <c r="Z362" s="65" t="s">
        <v>101</v>
      </c>
      <c r="AA362" s="66"/>
      <c r="AB362" s="66"/>
      <c r="AC362" s="61"/>
      <c r="AD362" s="65" t="s">
        <v>3510</v>
      </c>
      <c r="AE362" s="65" t="s">
        <v>3511</v>
      </c>
      <c r="AF362" s="58" t="s">
        <v>3512</v>
      </c>
      <c r="AG362" s="58" t="s">
        <v>105</v>
      </c>
      <c r="AH362" s="64"/>
      <c r="AI362" s="58" t="s">
        <v>3513</v>
      </c>
      <c r="AK362" s="65" t="s">
        <v>122</v>
      </c>
      <c r="AL362" s="65" t="s">
        <v>108</v>
      </c>
      <c r="AM362" s="65" t="s">
        <v>108</v>
      </c>
      <c r="AN362" s="65" t="s">
        <v>108</v>
      </c>
      <c r="AO362" s="65" t="s">
        <v>101</v>
      </c>
      <c r="AP362" s="65" t="s">
        <v>108</v>
      </c>
      <c r="AQ362" s="65" t="s">
        <v>108</v>
      </c>
      <c r="AR362" s="65" t="s">
        <v>101</v>
      </c>
      <c r="AS362" s="58" t="s">
        <v>123</v>
      </c>
      <c r="AT362" s="58" t="s">
        <v>25</v>
      </c>
      <c r="AU362" s="58" t="s">
        <v>16</v>
      </c>
      <c r="AV362" s="58" t="s">
        <v>13</v>
      </c>
      <c r="AW362" s="58" t="s">
        <v>23</v>
      </c>
      <c r="AX362" s="58" t="s">
        <v>20</v>
      </c>
      <c r="AY362" s="58" t="s">
        <v>14</v>
      </c>
      <c r="AZ362" s="58" t="s">
        <v>19</v>
      </c>
      <c r="BA362" s="58" t="s">
        <v>14</v>
      </c>
      <c r="BB362" s="58" t="s">
        <v>16</v>
      </c>
      <c r="BC362" s="58" t="s">
        <v>18</v>
      </c>
      <c r="BD362" s="58" t="s">
        <v>20</v>
      </c>
      <c r="BE362" s="58" t="s">
        <v>13</v>
      </c>
      <c r="BF362" s="58" t="s">
        <v>22</v>
      </c>
      <c r="BG362" s="58" t="s">
        <v>25</v>
      </c>
      <c r="BH362" s="67" t="b">
        <v>1</v>
      </c>
      <c r="BI362" s="67" t="b">
        <v>1</v>
      </c>
      <c r="BJ362" s="67" t="b">
        <v>1</v>
      </c>
      <c r="BK362" s="67" t="b">
        <v>0</v>
      </c>
      <c r="BL362" s="67" t="b">
        <v>1</v>
      </c>
      <c r="BM362" s="67" t="b">
        <v>0</v>
      </c>
      <c r="BN362" s="58" t="s">
        <v>109</v>
      </c>
    </row>
    <row r="363">
      <c r="A363" s="58" t="s">
        <v>3514</v>
      </c>
      <c r="B363" s="58">
        <v>1.2512380758E10</v>
      </c>
      <c r="C363" s="60">
        <v>45379.0</v>
      </c>
      <c r="D363" s="61"/>
      <c r="E363" s="62">
        <v>96.0</v>
      </c>
      <c r="F363" s="63" t="s">
        <v>34</v>
      </c>
      <c r="G363" s="64"/>
      <c r="H363" s="58" t="s">
        <v>91</v>
      </c>
      <c r="I363" s="64"/>
      <c r="J363" s="58" t="s">
        <v>3515</v>
      </c>
      <c r="K363" s="58" t="s">
        <v>93</v>
      </c>
      <c r="L363" s="58" t="s">
        <v>406</v>
      </c>
      <c r="M363" s="65" t="s">
        <v>95</v>
      </c>
      <c r="N363" s="60">
        <v>45370.0</v>
      </c>
      <c r="O363" s="58" t="s">
        <v>3516</v>
      </c>
      <c r="P363" s="58" t="s">
        <v>3517</v>
      </c>
      <c r="Q363" s="58" t="s">
        <v>3518</v>
      </c>
      <c r="R363" s="58" t="s">
        <v>406</v>
      </c>
      <c r="S363" s="58" t="s">
        <v>605</v>
      </c>
      <c r="T363" s="64"/>
      <c r="U363" s="64"/>
      <c r="V363" s="66"/>
      <c r="W363" s="60">
        <v>45379.0</v>
      </c>
      <c r="X363" s="65" t="s">
        <v>101</v>
      </c>
      <c r="Y363" s="65" t="s">
        <v>101</v>
      </c>
      <c r="Z363" s="65" t="s">
        <v>101</v>
      </c>
      <c r="AA363" s="66"/>
      <c r="AB363" s="66"/>
      <c r="AC363" s="61"/>
      <c r="AD363" s="65" t="s">
        <v>3519</v>
      </c>
      <c r="AE363" s="65" t="s">
        <v>3520</v>
      </c>
      <c r="AF363" s="58" t="s">
        <v>3521</v>
      </c>
      <c r="AG363" s="58" t="s">
        <v>105</v>
      </c>
      <c r="AH363" s="64"/>
      <c r="AI363" s="58" t="s">
        <v>3522</v>
      </c>
      <c r="AK363" s="65" t="s">
        <v>108</v>
      </c>
      <c r="AL363" s="65" t="s">
        <v>101</v>
      </c>
      <c r="AM363" s="65" t="s">
        <v>101</v>
      </c>
      <c r="AN363" s="65" t="s">
        <v>101</v>
      </c>
      <c r="AO363" s="65" t="s">
        <v>101</v>
      </c>
      <c r="AP363" s="65" t="s">
        <v>101</v>
      </c>
      <c r="AQ363" s="65" t="s">
        <v>108</v>
      </c>
      <c r="AR363" s="65" t="s">
        <v>101</v>
      </c>
      <c r="AS363" s="58" t="s">
        <v>123</v>
      </c>
      <c r="AT363" s="58" t="s">
        <v>25</v>
      </c>
      <c r="AU363" s="58" t="s">
        <v>17</v>
      </c>
      <c r="AV363" s="58" t="s">
        <v>13</v>
      </c>
      <c r="AW363" s="58" t="s">
        <v>23</v>
      </c>
      <c r="AX363" s="58" t="s">
        <v>20</v>
      </c>
      <c r="AY363" s="58" t="s">
        <v>15</v>
      </c>
      <c r="AZ363" s="58" t="s">
        <v>18</v>
      </c>
      <c r="BA363" s="58" t="s">
        <v>15</v>
      </c>
      <c r="BB363" s="58" t="s">
        <v>16</v>
      </c>
      <c r="BC363" s="58" t="s">
        <v>19</v>
      </c>
      <c r="BD363" s="58" t="s">
        <v>21</v>
      </c>
      <c r="BE363" s="58" t="s">
        <v>12</v>
      </c>
      <c r="BF363" s="58" t="s">
        <v>22</v>
      </c>
      <c r="BG363" s="58" t="s">
        <v>24</v>
      </c>
      <c r="BH363" s="67" t="b">
        <v>0</v>
      </c>
      <c r="BI363" s="67" t="b">
        <v>1</v>
      </c>
      <c r="BJ363" s="67" t="b">
        <v>0</v>
      </c>
      <c r="BK363" s="67" t="b">
        <v>0</v>
      </c>
      <c r="BL363" s="67" t="b">
        <v>0</v>
      </c>
      <c r="BM363" s="67" t="b">
        <v>0</v>
      </c>
      <c r="BN363" s="58" t="s">
        <v>109</v>
      </c>
    </row>
    <row r="364" hidden="1">
      <c r="A364" s="58" t="s">
        <v>3523</v>
      </c>
      <c r="B364" s="58">
        <v>1.1953581661E10</v>
      </c>
      <c r="C364" s="60">
        <v>45379.0</v>
      </c>
      <c r="D364" s="61"/>
      <c r="E364" s="62">
        <v>96.0</v>
      </c>
      <c r="F364" s="63" t="s">
        <v>34</v>
      </c>
      <c r="G364" s="64"/>
      <c r="H364" s="58" t="s">
        <v>91</v>
      </c>
      <c r="I364" s="64"/>
      <c r="J364" s="58" t="s">
        <v>3524</v>
      </c>
      <c r="K364" s="58" t="s">
        <v>93</v>
      </c>
      <c r="L364" s="58" t="s">
        <v>279</v>
      </c>
      <c r="M364" s="65" t="s">
        <v>95</v>
      </c>
      <c r="N364" s="60">
        <v>45321.0</v>
      </c>
      <c r="O364" s="58" t="s">
        <v>3525</v>
      </c>
      <c r="P364" s="58" t="s">
        <v>3526</v>
      </c>
      <c r="Q364" s="58" t="s">
        <v>3527</v>
      </c>
      <c r="R364" s="58" t="s">
        <v>279</v>
      </c>
      <c r="S364" s="58" t="s">
        <v>245</v>
      </c>
      <c r="T364" s="64"/>
      <c r="U364" s="64"/>
      <c r="V364" s="65" t="s">
        <v>2198</v>
      </c>
      <c r="W364" s="60">
        <v>45338.0</v>
      </c>
      <c r="X364" s="65" t="s">
        <v>101</v>
      </c>
      <c r="Y364" s="65" t="s">
        <v>108</v>
      </c>
      <c r="Z364" s="65" t="s">
        <v>108</v>
      </c>
      <c r="AA364" s="66"/>
      <c r="AB364" s="66"/>
      <c r="AC364" s="61"/>
      <c r="AD364" s="65" t="s">
        <v>3528</v>
      </c>
      <c r="AE364" s="65" t="s">
        <v>3529</v>
      </c>
      <c r="AF364" s="58" t="s">
        <v>3530</v>
      </c>
      <c r="AG364" s="58" t="s">
        <v>105</v>
      </c>
      <c r="AH364" s="64"/>
      <c r="AI364" s="58" t="s">
        <v>3531</v>
      </c>
      <c r="AK364" s="65" t="s">
        <v>101</v>
      </c>
      <c r="AL364" s="65" t="s">
        <v>101</v>
      </c>
      <c r="AM364" s="65" t="s">
        <v>101</v>
      </c>
      <c r="AN364" s="65" t="s">
        <v>101</v>
      </c>
      <c r="AO364" s="65" t="s">
        <v>101</v>
      </c>
      <c r="AP364" s="65" t="s">
        <v>101</v>
      </c>
      <c r="AQ364" s="65" t="s">
        <v>101</v>
      </c>
      <c r="AR364" s="65" t="s">
        <v>101</v>
      </c>
      <c r="AS364" s="58" t="s">
        <v>123</v>
      </c>
      <c r="AT364" s="58" t="s">
        <v>25</v>
      </c>
      <c r="AU364" s="58" t="s">
        <v>16</v>
      </c>
      <c r="AV364" s="58" t="s">
        <v>13</v>
      </c>
      <c r="AW364" s="58" t="s">
        <v>23</v>
      </c>
      <c r="AX364" s="58" t="s">
        <v>20</v>
      </c>
      <c r="AY364" s="58" t="s">
        <v>14</v>
      </c>
      <c r="AZ364" s="58" t="s">
        <v>19</v>
      </c>
      <c r="BA364" s="64"/>
      <c r="BB364" s="64"/>
      <c r="BC364" s="64"/>
      <c r="BD364" s="64"/>
      <c r="BE364" s="64"/>
      <c r="BF364" s="64"/>
      <c r="BG364" s="64"/>
      <c r="BH364" s="64"/>
      <c r="BI364" s="64"/>
      <c r="BJ364" s="64"/>
      <c r="BK364" s="64"/>
      <c r="BL364" s="64"/>
      <c r="BM364" s="64"/>
      <c r="BN364" s="58" t="s">
        <v>109</v>
      </c>
    </row>
    <row r="365">
      <c r="A365" s="58" t="s">
        <v>3532</v>
      </c>
      <c r="B365" s="58">
        <v>1.242130114E10</v>
      </c>
      <c r="C365" s="60">
        <v>45378.0</v>
      </c>
      <c r="D365" s="60">
        <v>45460.0</v>
      </c>
      <c r="E365" s="62">
        <v>82.0</v>
      </c>
      <c r="F365" s="63" t="s">
        <v>151</v>
      </c>
      <c r="G365" s="58" t="s">
        <v>1791</v>
      </c>
      <c r="H365" s="58" t="s">
        <v>153</v>
      </c>
      <c r="I365" s="58" t="s">
        <v>168</v>
      </c>
      <c r="J365" s="58" t="s">
        <v>3533</v>
      </c>
      <c r="K365" s="58" t="s">
        <v>93</v>
      </c>
      <c r="L365" s="58" t="s">
        <v>264</v>
      </c>
      <c r="M365" s="65" t="s">
        <v>95</v>
      </c>
      <c r="N365" s="60">
        <v>45362.0</v>
      </c>
      <c r="O365" s="58" t="s">
        <v>3534</v>
      </c>
      <c r="P365" s="58" t="s">
        <v>3535</v>
      </c>
      <c r="Q365" s="58" t="s">
        <v>3536</v>
      </c>
      <c r="R365" s="58" t="s">
        <v>1684</v>
      </c>
      <c r="S365" s="58" t="s">
        <v>804</v>
      </c>
      <c r="U365" s="64"/>
      <c r="V365" s="66"/>
      <c r="W365" s="60">
        <v>45378.0</v>
      </c>
      <c r="X365" s="65" t="s">
        <v>108</v>
      </c>
      <c r="Y365" s="65" t="s">
        <v>101</v>
      </c>
      <c r="Z365" s="65" t="s">
        <v>108</v>
      </c>
      <c r="AA365" s="66"/>
      <c r="AB365" s="66"/>
      <c r="AC365" s="61"/>
      <c r="AD365" s="65" t="s">
        <v>3537</v>
      </c>
      <c r="AE365" s="65" t="s">
        <v>3538</v>
      </c>
      <c r="AF365" s="58" t="s">
        <v>3539</v>
      </c>
      <c r="AG365" s="58" t="s">
        <v>105</v>
      </c>
      <c r="AH365" s="58">
        <v>2.727765117E9</v>
      </c>
      <c r="AI365" s="58" t="s">
        <v>3540</v>
      </c>
      <c r="AJ365" s="58" t="s">
        <v>3541</v>
      </c>
      <c r="AK365" s="65" t="s">
        <v>107</v>
      </c>
      <c r="AL365" s="65" t="s">
        <v>108</v>
      </c>
      <c r="AM365" s="65" t="s">
        <v>101</v>
      </c>
      <c r="AN365" s="65" t="s">
        <v>101</v>
      </c>
      <c r="AO365" s="65" t="s">
        <v>101</v>
      </c>
      <c r="AP365" s="65" t="s">
        <v>101</v>
      </c>
      <c r="AQ365" s="65" t="s">
        <v>108</v>
      </c>
      <c r="AR365" s="65" t="s">
        <v>108</v>
      </c>
      <c r="AS365" s="58" t="s">
        <v>250</v>
      </c>
      <c r="AT365" s="58" t="s">
        <v>25</v>
      </c>
      <c r="AU365" s="58" t="s">
        <v>16</v>
      </c>
      <c r="AV365" s="58" t="s">
        <v>13</v>
      </c>
      <c r="AW365" s="58" t="s">
        <v>23</v>
      </c>
      <c r="AX365" s="58" t="s">
        <v>20</v>
      </c>
      <c r="AY365" s="58" t="s">
        <v>14</v>
      </c>
      <c r="AZ365" s="58" t="s">
        <v>19</v>
      </c>
      <c r="BA365" s="58" t="s">
        <v>14</v>
      </c>
      <c r="BB365" s="58" t="s">
        <v>17</v>
      </c>
      <c r="BC365" s="58" t="s">
        <v>19</v>
      </c>
      <c r="BD365" s="58" t="s">
        <v>21</v>
      </c>
      <c r="BE365" s="58" t="s">
        <v>12</v>
      </c>
      <c r="BF365" s="58" t="s">
        <v>22</v>
      </c>
      <c r="BG365" s="58" t="s">
        <v>25</v>
      </c>
      <c r="BH365" s="67" t="b">
        <v>1</v>
      </c>
      <c r="BI365" s="67" t="b">
        <v>1</v>
      </c>
      <c r="BJ365" s="67" t="b">
        <v>0</v>
      </c>
      <c r="BK365" s="67" t="b">
        <v>1</v>
      </c>
      <c r="BL365" s="67" t="b">
        <v>0</v>
      </c>
      <c r="BM365" s="67" t="b">
        <v>0</v>
      </c>
      <c r="BN365" s="58" t="s">
        <v>809</v>
      </c>
    </row>
    <row r="366">
      <c r="A366" s="58" t="s">
        <v>3542</v>
      </c>
      <c r="B366" s="58">
        <v>1.2373987862E10</v>
      </c>
      <c r="C366" s="60">
        <v>45378.0</v>
      </c>
      <c r="D366" s="61"/>
      <c r="E366" s="62">
        <v>97.0</v>
      </c>
      <c r="F366" s="63" t="s">
        <v>34</v>
      </c>
      <c r="G366" s="64"/>
      <c r="H366" s="58" t="s">
        <v>91</v>
      </c>
      <c r="I366" s="64"/>
      <c r="J366" s="58" t="s">
        <v>3543</v>
      </c>
      <c r="K366" s="58" t="s">
        <v>93</v>
      </c>
      <c r="L366" s="58" t="s">
        <v>228</v>
      </c>
      <c r="M366" s="65" t="s">
        <v>95</v>
      </c>
      <c r="N366" s="60">
        <v>45358.0</v>
      </c>
      <c r="O366" s="58" t="s">
        <v>3544</v>
      </c>
      <c r="P366" s="58" t="s">
        <v>457</v>
      </c>
      <c r="Q366" s="58" t="s">
        <v>3545</v>
      </c>
      <c r="R366" s="58" t="s">
        <v>998</v>
      </c>
      <c r="S366" s="58" t="s">
        <v>245</v>
      </c>
      <c r="T366" s="64"/>
      <c r="U366" s="64"/>
      <c r="V366" s="66"/>
      <c r="W366" s="60">
        <v>45378.0</v>
      </c>
      <c r="X366" s="65" t="s">
        <v>108</v>
      </c>
      <c r="Y366" s="65" t="s">
        <v>101</v>
      </c>
      <c r="Z366" s="65" t="s">
        <v>108</v>
      </c>
      <c r="AA366" s="66"/>
      <c r="AB366" s="66"/>
      <c r="AC366" s="61"/>
      <c r="AD366" s="65" t="s">
        <v>3546</v>
      </c>
      <c r="AE366" s="65" t="s">
        <v>3547</v>
      </c>
      <c r="AF366" s="58" t="s">
        <v>3548</v>
      </c>
      <c r="AG366" s="58" t="s">
        <v>105</v>
      </c>
      <c r="AH366" s="64"/>
      <c r="AI366" s="58" t="s">
        <v>3549</v>
      </c>
      <c r="AK366" s="65" t="s">
        <v>136</v>
      </c>
      <c r="AL366" s="65" t="s">
        <v>108</v>
      </c>
      <c r="AM366" s="65" t="s">
        <v>101</v>
      </c>
      <c r="AN366" s="65" t="s">
        <v>101</v>
      </c>
      <c r="AO366" s="65" t="s">
        <v>101</v>
      </c>
      <c r="AP366" s="65" t="s">
        <v>108</v>
      </c>
      <c r="AQ366" s="65" t="s">
        <v>108</v>
      </c>
      <c r="AR366" s="65" t="s">
        <v>108</v>
      </c>
      <c r="AS366" s="58" t="s">
        <v>123</v>
      </c>
      <c r="AT366" s="58" t="s">
        <v>25</v>
      </c>
      <c r="AU366" s="58" t="s">
        <v>16</v>
      </c>
      <c r="AV366" s="58" t="s">
        <v>13</v>
      </c>
      <c r="AW366" s="58" t="s">
        <v>23</v>
      </c>
      <c r="AX366" s="58" t="s">
        <v>20</v>
      </c>
      <c r="AY366" s="58" t="s">
        <v>15</v>
      </c>
      <c r="AZ366" s="58" t="s">
        <v>18</v>
      </c>
      <c r="BA366" s="58" t="s">
        <v>15</v>
      </c>
      <c r="BB366" s="58" t="s">
        <v>17</v>
      </c>
      <c r="BC366" s="58" t="s">
        <v>18</v>
      </c>
      <c r="BD366" s="58" t="s">
        <v>20</v>
      </c>
      <c r="BE366" s="58" t="s">
        <v>12</v>
      </c>
      <c r="BF366" s="58" t="s">
        <v>22</v>
      </c>
      <c r="BG366" s="58" t="s">
        <v>25</v>
      </c>
      <c r="BH366" s="67" t="b">
        <v>1</v>
      </c>
      <c r="BI366" s="67" t="b">
        <v>1</v>
      </c>
      <c r="BJ366" s="67" t="b">
        <v>1</v>
      </c>
      <c r="BK366" s="67" t="b">
        <v>1</v>
      </c>
      <c r="BL366" s="67" t="b">
        <v>0</v>
      </c>
      <c r="BM366" s="67" t="b">
        <v>0</v>
      </c>
      <c r="BN366" s="58" t="s">
        <v>109</v>
      </c>
    </row>
    <row r="367">
      <c r="A367" s="58" t="s">
        <v>3550</v>
      </c>
      <c r="B367" s="58">
        <v>1.2378742338E10</v>
      </c>
      <c r="C367" s="60">
        <v>45378.0</v>
      </c>
      <c r="D367" s="61"/>
      <c r="E367" s="62">
        <v>97.0</v>
      </c>
      <c r="F367" s="63" t="s">
        <v>34</v>
      </c>
      <c r="G367" s="64"/>
      <c r="H367" s="58" t="s">
        <v>91</v>
      </c>
      <c r="I367" s="64"/>
      <c r="J367" s="58" t="s">
        <v>3551</v>
      </c>
      <c r="K367" s="58" t="s">
        <v>287</v>
      </c>
      <c r="L367" s="58" t="s">
        <v>3552</v>
      </c>
      <c r="M367" s="65" t="s">
        <v>95</v>
      </c>
      <c r="N367" s="60">
        <v>45358.0</v>
      </c>
      <c r="O367" s="58" t="s">
        <v>3553</v>
      </c>
      <c r="P367" s="58" t="s">
        <v>3554</v>
      </c>
      <c r="Q367" s="58" t="s">
        <v>3555</v>
      </c>
      <c r="R367" s="58" t="s">
        <v>3552</v>
      </c>
      <c r="S367" s="58" t="s">
        <v>449</v>
      </c>
      <c r="U367" s="64"/>
      <c r="V367" s="66"/>
      <c r="W367" s="60">
        <v>45378.0</v>
      </c>
      <c r="X367" s="65" t="s">
        <v>101</v>
      </c>
      <c r="Y367" s="65" t="s">
        <v>101</v>
      </c>
      <c r="Z367" s="65" t="s">
        <v>101</v>
      </c>
      <c r="AA367" s="66"/>
      <c r="AB367" s="66"/>
      <c r="AC367" s="61"/>
      <c r="AD367" s="65" t="s">
        <v>3556</v>
      </c>
      <c r="AE367" s="65" t="s">
        <v>3557</v>
      </c>
      <c r="AF367" s="58" t="s">
        <v>3558</v>
      </c>
      <c r="AG367" s="58" t="s">
        <v>283</v>
      </c>
      <c r="AH367" s="64"/>
      <c r="AI367" s="58" t="s">
        <v>3559</v>
      </c>
      <c r="AK367" s="65" t="s">
        <v>165</v>
      </c>
      <c r="AL367" s="65" t="s">
        <v>108</v>
      </c>
      <c r="AM367" s="65" t="s">
        <v>108</v>
      </c>
      <c r="AN367" s="65" t="s">
        <v>108</v>
      </c>
      <c r="AO367" s="65" t="s">
        <v>108</v>
      </c>
      <c r="AP367" s="65" t="s">
        <v>108</v>
      </c>
      <c r="AQ367" s="65" t="s">
        <v>101</v>
      </c>
      <c r="AR367" s="65" t="s">
        <v>108</v>
      </c>
      <c r="AS367" s="58" t="s">
        <v>181</v>
      </c>
      <c r="AT367" s="58" t="s">
        <v>25</v>
      </c>
      <c r="AU367" s="58" t="s">
        <v>16</v>
      </c>
      <c r="AV367" s="58" t="s">
        <v>13</v>
      </c>
      <c r="AW367" s="58" t="s">
        <v>23</v>
      </c>
      <c r="AX367" s="58" t="s">
        <v>20</v>
      </c>
      <c r="AY367" s="58" t="s">
        <v>14</v>
      </c>
      <c r="AZ367" s="58" t="s">
        <v>19</v>
      </c>
      <c r="BA367" s="58" t="s">
        <v>15</v>
      </c>
      <c r="BB367" s="58" t="s">
        <v>16</v>
      </c>
      <c r="BC367" s="58" t="s">
        <v>19</v>
      </c>
      <c r="BD367" s="58" t="s">
        <v>20</v>
      </c>
      <c r="BE367" s="58" t="s">
        <v>13</v>
      </c>
      <c r="BF367" s="58" t="s">
        <v>23</v>
      </c>
      <c r="BG367" s="58" t="s">
        <v>25</v>
      </c>
      <c r="BH367" s="67" t="b">
        <v>1</v>
      </c>
      <c r="BI367" s="67" t="b">
        <v>0</v>
      </c>
      <c r="BJ367" s="67" t="b">
        <v>1</v>
      </c>
      <c r="BK367" s="67" t="b">
        <v>1</v>
      </c>
      <c r="BL367" s="67" t="b">
        <v>1</v>
      </c>
      <c r="BM367" s="67" t="b">
        <v>1</v>
      </c>
      <c r="BN367" s="58" t="s">
        <v>109</v>
      </c>
    </row>
    <row r="368">
      <c r="A368" s="58" t="s">
        <v>3560</v>
      </c>
      <c r="B368" s="58">
        <v>1.2421315768E10</v>
      </c>
      <c r="C368" s="60">
        <v>45378.0</v>
      </c>
      <c r="D368" s="60">
        <v>45425.0</v>
      </c>
      <c r="E368" s="62">
        <v>47.0</v>
      </c>
      <c r="F368" s="63" t="s">
        <v>151</v>
      </c>
      <c r="G368" s="58" t="s">
        <v>1791</v>
      </c>
      <c r="H368" s="58" t="s">
        <v>153</v>
      </c>
      <c r="I368" s="58" t="s">
        <v>168</v>
      </c>
      <c r="J368" s="58" t="s">
        <v>3561</v>
      </c>
      <c r="K368" s="58" t="s">
        <v>93</v>
      </c>
      <c r="L368" s="58" t="s">
        <v>170</v>
      </c>
      <c r="M368" s="65" t="s">
        <v>95</v>
      </c>
      <c r="N368" s="60">
        <v>45362.0</v>
      </c>
      <c r="O368" s="58" t="s">
        <v>561</v>
      </c>
      <c r="P368" s="58" t="s">
        <v>562</v>
      </c>
      <c r="Q368" s="58" t="s">
        <v>563</v>
      </c>
      <c r="R368" s="58" t="s">
        <v>978</v>
      </c>
      <c r="S368" s="58" t="s">
        <v>175</v>
      </c>
      <c r="T368" s="64"/>
      <c r="U368" s="64"/>
      <c r="V368" s="66"/>
      <c r="W368" s="60">
        <v>45378.0</v>
      </c>
      <c r="X368" s="65" t="s">
        <v>101</v>
      </c>
      <c r="Y368" s="65" t="s">
        <v>101</v>
      </c>
      <c r="Z368" s="65" t="s">
        <v>101</v>
      </c>
      <c r="AA368" s="66"/>
      <c r="AB368" s="66"/>
      <c r="AC368" s="61"/>
      <c r="AD368" s="65" t="s">
        <v>3562</v>
      </c>
      <c r="AE368" s="65" t="s">
        <v>3563</v>
      </c>
      <c r="AF368" s="58" t="s">
        <v>3564</v>
      </c>
      <c r="AG368" s="58" t="s">
        <v>105</v>
      </c>
      <c r="AH368" s="58">
        <v>2.598411401E9</v>
      </c>
      <c r="AI368" s="58" t="s">
        <v>567</v>
      </c>
      <c r="AJ368" s="58" t="s">
        <v>3565</v>
      </c>
      <c r="AK368" s="65" t="s">
        <v>122</v>
      </c>
      <c r="AL368" s="65" t="s">
        <v>108</v>
      </c>
      <c r="AM368" s="65" t="s">
        <v>108</v>
      </c>
      <c r="AN368" s="65" t="s">
        <v>108</v>
      </c>
      <c r="AO368" s="65" t="s">
        <v>101</v>
      </c>
      <c r="AP368" s="65" t="s">
        <v>108</v>
      </c>
      <c r="AQ368" s="65" t="s">
        <v>108</v>
      </c>
      <c r="AR368" s="65" t="s">
        <v>101</v>
      </c>
      <c r="AS368" s="58" t="s">
        <v>181</v>
      </c>
      <c r="AT368" s="58" t="s">
        <v>25</v>
      </c>
      <c r="AU368" s="58" t="s">
        <v>17</v>
      </c>
      <c r="AV368" s="58" t="s">
        <v>13</v>
      </c>
      <c r="AW368" s="58" t="s">
        <v>22</v>
      </c>
      <c r="AX368" s="58" t="s">
        <v>20</v>
      </c>
      <c r="AY368" s="58" t="s">
        <v>14</v>
      </c>
      <c r="AZ368" s="58" t="s">
        <v>19</v>
      </c>
      <c r="BA368" s="58" t="s">
        <v>14</v>
      </c>
      <c r="BB368" s="58" t="s">
        <v>17</v>
      </c>
      <c r="BC368" s="58" t="s">
        <v>18</v>
      </c>
      <c r="BD368" s="58" t="s">
        <v>20</v>
      </c>
      <c r="BE368" s="58" t="s">
        <v>13</v>
      </c>
      <c r="BF368" s="58" t="s">
        <v>23</v>
      </c>
      <c r="BG368" s="58" t="s">
        <v>25</v>
      </c>
      <c r="BH368" s="67" t="b">
        <v>1</v>
      </c>
      <c r="BI368" s="67" t="b">
        <v>1</v>
      </c>
      <c r="BJ368" s="67" t="b">
        <v>1</v>
      </c>
      <c r="BK368" s="67" t="b">
        <v>0</v>
      </c>
      <c r="BL368" s="67" t="b">
        <v>1</v>
      </c>
      <c r="BM368" s="67" t="b">
        <v>0</v>
      </c>
      <c r="BN368" s="58" t="s">
        <v>109</v>
      </c>
    </row>
    <row r="369" hidden="1">
      <c r="A369" s="58" t="s">
        <v>3566</v>
      </c>
      <c r="B369" s="58">
        <v>5.937465132E9</v>
      </c>
      <c r="C369" s="60">
        <v>45378.0</v>
      </c>
      <c r="D369" s="61"/>
      <c r="E369" s="62">
        <v>97.0</v>
      </c>
      <c r="F369" s="63" t="s">
        <v>34</v>
      </c>
      <c r="G369" s="58" t="s">
        <v>1090</v>
      </c>
      <c r="H369" s="58" t="s">
        <v>168</v>
      </c>
      <c r="I369" s="58" t="s">
        <v>154</v>
      </c>
      <c r="J369" s="58" t="s">
        <v>3567</v>
      </c>
      <c r="K369" s="58" t="s">
        <v>93</v>
      </c>
      <c r="L369" s="58" t="s">
        <v>1072</v>
      </c>
      <c r="M369" s="65" t="s">
        <v>95</v>
      </c>
      <c r="N369" s="60">
        <v>45028.0</v>
      </c>
      <c r="O369" s="58" t="s">
        <v>3568</v>
      </c>
      <c r="P369" s="58" t="s">
        <v>3569</v>
      </c>
      <c r="Q369" s="58" t="s">
        <v>3570</v>
      </c>
      <c r="R369" s="58" t="s">
        <v>1072</v>
      </c>
      <c r="S369" s="58" t="s">
        <v>131</v>
      </c>
      <c r="U369" s="64"/>
      <c r="V369" s="65" t="s">
        <v>3571</v>
      </c>
      <c r="W369" s="60">
        <v>45054.0</v>
      </c>
      <c r="X369" s="65" t="s">
        <v>101</v>
      </c>
      <c r="Y369" s="65" t="s">
        <v>238</v>
      </c>
      <c r="Z369" s="65" t="s">
        <v>238</v>
      </c>
      <c r="AA369" s="65" t="s">
        <v>325</v>
      </c>
      <c r="AB369" s="66"/>
      <c r="AC369" s="61"/>
      <c r="AD369" s="65" t="s">
        <v>3572</v>
      </c>
      <c r="AE369" s="65" t="s">
        <v>3573</v>
      </c>
      <c r="AF369" s="58" t="s">
        <v>3574</v>
      </c>
      <c r="AG369" s="58" t="s">
        <v>105</v>
      </c>
      <c r="AH369" s="58">
        <v>2.858858024E9</v>
      </c>
      <c r="AI369" s="58" t="s">
        <v>3575</v>
      </c>
      <c r="AJ369" s="58" t="s">
        <v>3576</v>
      </c>
      <c r="AK369" s="65" t="s">
        <v>101</v>
      </c>
      <c r="AL369" s="65" t="s">
        <v>101</v>
      </c>
      <c r="AM369" s="65" t="s">
        <v>101</v>
      </c>
      <c r="AN369" s="65" t="s">
        <v>101</v>
      </c>
      <c r="AO369" s="65" t="s">
        <v>101</v>
      </c>
      <c r="AP369" s="65" t="s">
        <v>101</v>
      </c>
      <c r="AQ369" s="65" t="s">
        <v>101</v>
      </c>
      <c r="AR369" s="65" t="s">
        <v>101</v>
      </c>
      <c r="AS369" s="58" t="s">
        <v>123</v>
      </c>
      <c r="AT369" s="58" t="s">
        <v>25</v>
      </c>
      <c r="AU369" s="58" t="s">
        <v>16</v>
      </c>
      <c r="AV369" s="58" t="s">
        <v>13</v>
      </c>
      <c r="AW369" s="58" t="s">
        <v>23</v>
      </c>
      <c r="AX369" s="58" t="s">
        <v>20</v>
      </c>
      <c r="AY369" s="58" t="s">
        <v>14</v>
      </c>
      <c r="AZ369" s="58" t="s">
        <v>19</v>
      </c>
      <c r="BA369" s="64"/>
      <c r="BB369" s="64"/>
      <c r="BC369" s="64"/>
      <c r="BD369" s="64"/>
      <c r="BE369" s="64"/>
      <c r="BF369" s="64"/>
      <c r="BG369" s="64"/>
      <c r="BH369" s="64"/>
      <c r="BI369" s="64"/>
      <c r="BJ369" s="64"/>
      <c r="BK369" s="64"/>
      <c r="BL369" s="64"/>
      <c r="BM369" s="64"/>
      <c r="BN369" s="58" t="s">
        <v>109</v>
      </c>
    </row>
    <row r="370">
      <c r="A370" s="58" t="s">
        <v>3577</v>
      </c>
      <c r="B370" s="58">
        <v>1.242458913E10</v>
      </c>
      <c r="C370" s="60">
        <v>45378.0</v>
      </c>
      <c r="D370" s="61"/>
      <c r="E370" s="62">
        <v>97.0</v>
      </c>
      <c r="F370" s="63" t="s">
        <v>34</v>
      </c>
      <c r="G370" s="58" t="s">
        <v>1130</v>
      </c>
      <c r="H370" s="58" t="s">
        <v>1061</v>
      </c>
      <c r="I370" s="58" t="s">
        <v>154</v>
      </c>
      <c r="J370" s="58" t="s">
        <v>3578</v>
      </c>
      <c r="K370" s="58" t="s">
        <v>93</v>
      </c>
      <c r="L370" s="58" t="s">
        <v>390</v>
      </c>
      <c r="M370" s="65" t="s">
        <v>95</v>
      </c>
      <c r="N370" s="60">
        <v>45363.0</v>
      </c>
      <c r="O370" s="58" t="s">
        <v>3579</v>
      </c>
      <c r="P370" s="58" t="s">
        <v>3270</v>
      </c>
      <c r="Q370" s="58" t="s">
        <v>3580</v>
      </c>
      <c r="R370" s="58" t="s">
        <v>1613</v>
      </c>
      <c r="S370" s="58" t="s">
        <v>292</v>
      </c>
      <c r="U370" s="64"/>
      <c r="V370" s="66"/>
      <c r="W370" s="60">
        <v>45378.0</v>
      </c>
      <c r="X370" s="65" t="s">
        <v>101</v>
      </c>
      <c r="Y370" s="65" t="s">
        <v>101</v>
      </c>
      <c r="Z370" s="65" t="s">
        <v>101</v>
      </c>
      <c r="AA370" s="66"/>
      <c r="AB370" s="66"/>
      <c r="AC370" s="61"/>
      <c r="AD370" s="65" t="s">
        <v>3581</v>
      </c>
      <c r="AE370" s="65" t="s">
        <v>3582</v>
      </c>
      <c r="AF370" s="58" t="s">
        <v>3583</v>
      </c>
      <c r="AG370" s="58" t="s">
        <v>105</v>
      </c>
      <c r="AH370" s="58">
        <v>2.655082649E9</v>
      </c>
      <c r="AI370" s="58" t="s">
        <v>3584</v>
      </c>
      <c r="AJ370" s="58" t="s">
        <v>3585</v>
      </c>
      <c r="AK370" s="65" t="s">
        <v>136</v>
      </c>
      <c r="AL370" s="65" t="s">
        <v>108</v>
      </c>
      <c r="AM370" s="65" t="s">
        <v>108</v>
      </c>
      <c r="AN370" s="65" t="s">
        <v>108</v>
      </c>
      <c r="AO370" s="65" t="s">
        <v>101</v>
      </c>
      <c r="AP370" s="65" t="s">
        <v>101</v>
      </c>
      <c r="AQ370" s="65" t="s">
        <v>101</v>
      </c>
      <c r="AR370" s="65" t="s">
        <v>108</v>
      </c>
      <c r="AS370" s="58" t="s">
        <v>250</v>
      </c>
      <c r="AT370" s="58" t="s">
        <v>25</v>
      </c>
      <c r="AU370" s="58" t="s">
        <v>16</v>
      </c>
      <c r="AV370" s="58" t="s">
        <v>13</v>
      </c>
      <c r="AW370" s="58" t="s">
        <v>23</v>
      </c>
      <c r="AX370" s="58" t="s">
        <v>21</v>
      </c>
      <c r="AY370" s="58" t="s">
        <v>15</v>
      </c>
      <c r="AZ370" s="58" t="s">
        <v>18</v>
      </c>
      <c r="BA370" s="58" t="s">
        <v>14</v>
      </c>
      <c r="BB370" s="58" t="s">
        <v>16</v>
      </c>
      <c r="BC370" s="58" t="s">
        <v>18</v>
      </c>
      <c r="BD370" s="58" t="s">
        <v>20</v>
      </c>
      <c r="BE370" s="58" t="s">
        <v>13</v>
      </c>
      <c r="BF370" s="58" t="s">
        <v>22</v>
      </c>
      <c r="BG370" s="58" t="s">
        <v>25</v>
      </c>
      <c r="BH370" s="67" t="b">
        <v>1</v>
      </c>
      <c r="BI370" s="67" t="b">
        <v>0</v>
      </c>
      <c r="BJ370" s="67" t="b">
        <v>0</v>
      </c>
      <c r="BK370" s="67" t="b">
        <v>1</v>
      </c>
      <c r="BL370" s="67" t="b">
        <v>1</v>
      </c>
      <c r="BM370" s="67" t="b">
        <v>0</v>
      </c>
      <c r="BN370" s="58" t="s">
        <v>109</v>
      </c>
    </row>
    <row r="371">
      <c r="A371" s="58" t="s">
        <v>3586</v>
      </c>
      <c r="B371" s="58">
        <v>1.2396996173E10</v>
      </c>
      <c r="C371" s="60">
        <v>45378.0</v>
      </c>
      <c r="D371" s="61"/>
      <c r="E371" s="62">
        <v>97.0</v>
      </c>
      <c r="F371" s="63" t="s">
        <v>34</v>
      </c>
      <c r="G371" s="64"/>
      <c r="H371" s="58" t="s">
        <v>91</v>
      </c>
      <c r="I371" s="64"/>
      <c r="J371" s="58" t="s">
        <v>3587</v>
      </c>
      <c r="K371" s="58" t="s">
        <v>93</v>
      </c>
      <c r="L371" s="58" t="s">
        <v>170</v>
      </c>
      <c r="M371" s="65" t="s">
        <v>95</v>
      </c>
      <c r="N371" s="60">
        <v>45360.0</v>
      </c>
      <c r="O371" s="58" t="s">
        <v>3588</v>
      </c>
      <c r="P371" s="58" t="s">
        <v>3589</v>
      </c>
      <c r="Q371" s="58" t="s">
        <v>3590</v>
      </c>
      <c r="R371" s="58" t="s">
        <v>553</v>
      </c>
      <c r="S371" s="58" t="s">
        <v>406</v>
      </c>
      <c r="U371" s="64"/>
      <c r="V371" s="66"/>
      <c r="W371" s="60">
        <v>45378.0</v>
      </c>
      <c r="X371" s="65" t="s">
        <v>108</v>
      </c>
      <c r="Y371" s="65" t="s">
        <v>101</v>
      </c>
      <c r="Z371" s="65" t="s">
        <v>108</v>
      </c>
      <c r="AA371" s="66"/>
      <c r="AB371" s="66"/>
      <c r="AC371" s="61"/>
      <c r="AD371" s="65" t="s">
        <v>3591</v>
      </c>
      <c r="AE371" s="65" t="s">
        <v>3592</v>
      </c>
      <c r="AF371" s="58" t="s">
        <v>3593</v>
      </c>
      <c r="AG371" s="58" t="s">
        <v>105</v>
      </c>
      <c r="AH371" s="64"/>
      <c r="AI371" s="58" t="s">
        <v>3594</v>
      </c>
      <c r="AK371" s="65" t="s">
        <v>122</v>
      </c>
      <c r="AL371" s="65" t="s">
        <v>108</v>
      </c>
      <c r="AM371" s="65" t="s">
        <v>108</v>
      </c>
      <c r="AN371" s="65" t="s">
        <v>101</v>
      </c>
      <c r="AO371" s="65" t="s">
        <v>101</v>
      </c>
      <c r="AP371" s="65" t="s">
        <v>108</v>
      </c>
      <c r="AQ371" s="65" t="s">
        <v>108</v>
      </c>
      <c r="AR371" s="65" t="s">
        <v>108</v>
      </c>
      <c r="AS371" s="58" t="s">
        <v>123</v>
      </c>
      <c r="AT371" s="58" t="s">
        <v>25</v>
      </c>
      <c r="AU371" s="58" t="s">
        <v>17</v>
      </c>
      <c r="AV371" s="58" t="s">
        <v>13</v>
      </c>
      <c r="AW371" s="58" t="s">
        <v>22</v>
      </c>
      <c r="AX371" s="58" t="s">
        <v>21</v>
      </c>
      <c r="AY371" s="58" t="s">
        <v>14</v>
      </c>
      <c r="AZ371" s="58" t="s">
        <v>19</v>
      </c>
      <c r="BA371" s="58" t="s">
        <v>14</v>
      </c>
      <c r="BB371" s="58" t="s">
        <v>17</v>
      </c>
      <c r="BC371" s="58" t="s">
        <v>19</v>
      </c>
      <c r="BD371" s="58" t="s">
        <v>21</v>
      </c>
      <c r="BE371" s="58" t="s">
        <v>12</v>
      </c>
      <c r="BF371" s="58" t="s">
        <v>23</v>
      </c>
      <c r="BG371" s="58" t="s">
        <v>25</v>
      </c>
      <c r="BH371" s="67" t="b">
        <v>1</v>
      </c>
      <c r="BI371" s="67" t="b">
        <v>1</v>
      </c>
      <c r="BJ371" s="67" t="b">
        <v>1</v>
      </c>
      <c r="BK371" s="67" t="b">
        <v>1</v>
      </c>
      <c r="BL371" s="67" t="b">
        <v>1</v>
      </c>
      <c r="BM371" s="67" t="b">
        <v>0</v>
      </c>
      <c r="BN371" s="58" t="s">
        <v>109</v>
      </c>
    </row>
    <row r="372">
      <c r="A372" s="58" t="s">
        <v>3595</v>
      </c>
      <c r="B372" s="58">
        <v>1.2449938274E10</v>
      </c>
      <c r="C372" s="60">
        <v>45378.0</v>
      </c>
      <c r="D372" s="60">
        <v>45453.0</v>
      </c>
      <c r="E372" s="62">
        <v>75.0</v>
      </c>
      <c r="F372" s="63" t="s">
        <v>151</v>
      </c>
      <c r="G372" s="58" t="s">
        <v>2537</v>
      </c>
      <c r="H372" s="58" t="s">
        <v>153</v>
      </c>
      <c r="I372" s="58" t="s">
        <v>168</v>
      </c>
      <c r="J372" s="58" t="s">
        <v>3596</v>
      </c>
      <c r="K372" s="58" t="s">
        <v>93</v>
      </c>
      <c r="L372" s="58" t="s">
        <v>126</v>
      </c>
      <c r="M372" s="65" t="s">
        <v>95</v>
      </c>
      <c r="N372" s="60">
        <v>45364.0</v>
      </c>
      <c r="O372" s="58" t="s">
        <v>3597</v>
      </c>
      <c r="P372" s="58" t="s">
        <v>3598</v>
      </c>
      <c r="Q372" s="58" t="s">
        <v>3599</v>
      </c>
      <c r="R372" s="58" t="s">
        <v>2402</v>
      </c>
      <c r="S372" s="58" t="s">
        <v>257</v>
      </c>
      <c r="U372" s="64"/>
      <c r="V372" s="66"/>
      <c r="W372" s="60">
        <v>45378.0</v>
      </c>
      <c r="X372" s="65" t="s">
        <v>101</v>
      </c>
      <c r="Y372" s="65" t="s">
        <v>101</v>
      </c>
      <c r="Z372" s="65" t="s">
        <v>101</v>
      </c>
      <c r="AA372" s="66"/>
      <c r="AB372" s="66"/>
      <c r="AC372" s="61"/>
      <c r="AD372" s="65" t="s">
        <v>3600</v>
      </c>
      <c r="AE372" s="65" t="s">
        <v>3601</v>
      </c>
      <c r="AF372" s="58" t="s">
        <v>3602</v>
      </c>
      <c r="AG372" s="58" t="s">
        <v>105</v>
      </c>
      <c r="AH372" s="58">
        <v>2.71096143E9</v>
      </c>
      <c r="AI372" s="58" t="s">
        <v>3603</v>
      </c>
      <c r="AJ372" s="58" t="s">
        <v>3604</v>
      </c>
      <c r="AK372" s="65" t="s">
        <v>136</v>
      </c>
      <c r="AL372" s="65" t="s">
        <v>101</v>
      </c>
      <c r="AM372" s="65" t="s">
        <v>108</v>
      </c>
      <c r="AN372" s="65" t="s">
        <v>108</v>
      </c>
      <c r="AO372" s="65" t="s">
        <v>101</v>
      </c>
      <c r="AP372" s="65" t="s">
        <v>101</v>
      </c>
      <c r="AQ372" s="65" t="s">
        <v>108</v>
      </c>
      <c r="AR372" s="65" t="s">
        <v>108</v>
      </c>
      <c r="AS372" s="58" t="s">
        <v>149</v>
      </c>
      <c r="AT372" s="58" t="s">
        <v>25</v>
      </c>
      <c r="AU372" s="58" t="s">
        <v>16</v>
      </c>
      <c r="AV372" s="58" t="s">
        <v>12</v>
      </c>
      <c r="AW372" s="58" t="s">
        <v>23</v>
      </c>
      <c r="AX372" s="58" t="s">
        <v>21</v>
      </c>
      <c r="AY372" s="58" t="s">
        <v>14</v>
      </c>
      <c r="AZ372" s="58" t="s">
        <v>19</v>
      </c>
      <c r="BA372" s="58" t="s">
        <v>14</v>
      </c>
      <c r="BB372" s="58" t="s">
        <v>16</v>
      </c>
      <c r="BC372" s="58" t="s">
        <v>19</v>
      </c>
      <c r="BD372" s="58" t="s">
        <v>20</v>
      </c>
      <c r="BE372" s="58" t="s">
        <v>12</v>
      </c>
      <c r="BF372" s="58" t="s">
        <v>22</v>
      </c>
      <c r="BG372" s="58" t="s">
        <v>24</v>
      </c>
      <c r="BH372" s="67" t="b">
        <v>0</v>
      </c>
      <c r="BI372" s="67" t="b">
        <v>1</v>
      </c>
      <c r="BJ372" s="67" t="b">
        <v>0</v>
      </c>
      <c r="BK372" s="67" t="b">
        <v>1</v>
      </c>
      <c r="BL372" s="67" t="b">
        <v>1</v>
      </c>
      <c r="BM372" s="67" t="b">
        <v>0</v>
      </c>
      <c r="BN372" s="58" t="s">
        <v>109</v>
      </c>
    </row>
    <row r="373" hidden="1">
      <c r="A373" s="58" t="s">
        <v>3605</v>
      </c>
      <c r="B373" s="58">
        <v>1.2352620041E10</v>
      </c>
      <c r="C373" s="60">
        <v>45378.0</v>
      </c>
      <c r="D373" s="61"/>
      <c r="E373" s="62">
        <v>97.0</v>
      </c>
      <c r="F373" s="63" t="s">
        <v>34</v>
      </c>
      <c r="G373" s="64"/>
      <c r="H373" s="58" t="s">
        <v>91</v>
      </c>
      <c r="I373" s="64"/>
      <c r="J373" s="58" t="s">
        <v>3606</v>
      </c>
      <c r="K373" s="58" t="s">
        <v>287</v>
      </c>
      <c r="L373" s="58" t="s">
        <v>1316</v>
      </c>
      <c r="M373" s="65" t="s">
        <v>95</v>
      </c>
      <c r="N373" s="60">
        <v>45357.0</v>
      </c>
      <c r="O373" s="58" t="s">
        <v>3607</v>
      </c>
      <c r="P373" s="58" t="s">
        <v>2298</v>
      </c>
      <c r="Q373" s="58" t="s">
        <v>3608</v>
      </c>
      <c r="R373" s="58" t="s">
        <v>1316</v>
      </c>
      <c r="S373" s="58" t="s">
        <v>175</v>
      </c>
      <c r="T373" s="64"/>
      <c r="U373" s="64"/>
      <c r="V373" s="66"/>
      <c r="W373" s="60">
        <v>45378.0</v>
      </c>
      <c r="X373" s="65" t="s">
        <v>101</v>
      </c>
      <c r="Y373" s="65" t="s">
        <v>101</v>
      </c>
      <c r="Z373" s="65" t="s">
        <v>101</v>
      </c>
      <c r="AA373" s="66"/>
      <c r="AB373" s="66"/>
      <c r="AC373" s="61"/>
      <c r="AD373" s="65" t="s">
        <v>3609</v>
      </c>
      <c r="AE373" s="65" t="s">
        <v>3610</v>
      </c>
      <c r="AF373" s="58" t="s">
        <v>3611</v>
      </c>
      <c r="AG373" s="58" t="s">
        <v>283</v>
      </c>
      <c r="AH373" s="64"/>
      <c r="AI373" s="58" t="s">
        <v>3612</v>
      </c>
      <c r="AK373" s="65" t="s">
        <v>101</v>
      </c>
      <c r="AL373" s="65" t="s">
        <v>101</v>
      </c>
      <c r="AM373" s="65" t="s">
        <v>101</v>
      </c>
      <c r="AN373" s="65" t="s">
        <v>101</v>
      </c>
      <c r="AO373" s="65" t="s">
        <v>101</v>
      </c>
      <c r="AP373" s="65" t="s">
        <v>101</v>
      </c>
      <c r="AQ373" s="65" t="s">
        <v>101</v>
      </c>
      <c r="AR373" s="65" t="s">
        <v>101</v>
      </c>
      <c r="AS373" s="58" t="s">
        <v>123</v>
      </c>
      <c r="AT373" s="58" t="s">
        <v>25</v>
      </c>
      <c r="AU373" s="58" t="s">
        <v>16</v>
      </c>
      <c r="AV373" s="58" t="s">
        <v>13</v>
      </c>
      <c r="AW373" s="58" t="s">
        <v>23</v>
      </c>
      <c r="AX373" s="58" t="s">
        <v>21</v>
      </c>
      <c r="AY373" s="58" t="s">
        <v>14</v>
      </c>
      <c r="AZ373" s="58" t="s">
        <v>19</v>
      </c>
      <c r="BA373" s="64"/>
      <c r="BB373" s="64"/>
      <c r="BC373" s="64"/>
      <c r="BD373" s="64"/>
      <c r="BE373" s="64"/>
      <c r="BF373" s="64"/>
      <c r="BG373" s="64"/>
      <c r="BH373" s="64"/>
      <c r="BI373" s="64"/>
      <c r="BJ373" s="64"/>
      <c r="BK373" s="64"/>
      <c r="BL373" s="64"/>
      <c r="BM373" s="64"/>
      <c r="BN373" s="58" t="s">
        <v>109</v>
      </c>
    </row>
    <row r="374">
      <c r="A374" s="58" t="s">
        <v>3613</v>
      </c>
      <c r="B374" s="58">
        <v>1.241331549E10</v>
      </c>
      <c r="C374" s="60">
        <v>45378.0</v>
      </c>
      <c r="D374" s="61"/>
      <c r="E374" s="62">
        <v>97.0</v>
      </c>
      <c r="F374" s="63" t="s">
        <v>34</v>
      </c>
      <c r="G374" s="64"/>
      <c r="H374" s="58" t="s">
        <v>91</v>
      </c>
      <c r="I374" s="64"/>
      <c r="J374" s="58" t="s">
        <v>3614</v>
      </c>
      <c r="K374" s="58" t="s">
        <v>93</v>
      </c>
      <c r="L374" s="58" t="s">
        <v>170</v>
      </c>
      <c r="M374" s="65" t="s">
        <v>95</v>
      </c>
      <c r="N374" s="60">
        <v>45362.0</v>
      </c>
      <c r="O374" s="58" t="s">
        <v>3615</v>
      </c>
      <c r="P374" s="58" t="s">
        <v>3616</v>
      </c>
      <c r="Q374" s="58" t="s">
        <v>3617</v>
      </c>
      <c r="R374" s="58" t="s">
        <v>2585</v>
      </c>
      <c r="S374" s="58" t="s">
        <v>175</v>
      </c>
      <c r="T374" s="64"/>
      <c r="U374" s="64"/>
      <c r="V374" s="66"/>
      <c r="W374" s="60">
        <v>45378.0</v>
      </c>
      <c r="X374" s="65" t="s">
        <v>108</v>
      </c>
      <c r="Y374" s="65" t="s">
        <v>101</v>
      </c>
      <c r="Z374" s="65" t="s">
        <v>108</v>
      </c>
      <c r="AA374" s="66"/>
      <c r="AB374" s="66"/>
      <c r="AC374" s="61"/>
      <c r="AD374" s="65" t="s">
        <v>3618</v>
      </c>
      <c r="AE374" s="65" t="s">
        <v>3619</v>
      </c>
      <c r="AF374" s="58" t="s">
        <v>2588</v>
      </c>
      <c r="AG374" s="58" t="s">
        <v>105</v>
      </c>
      <c r="AH374" s="64"/>
      <c r="AI374" s="58" t="s">
        <v>3620</v>
      </c>
      <c r="AK374" s="65" t="s">
        <v>122</v>
      </c>
      <c r="AL374" s="65" t="s">
        <v>108</v>
      </c>
      <c r="AM374" s="65" t="s">
        <v>101</v>
      </c>
      <c r="AN374" s="65" t="s">
        <v>108</v>
      </c>
      <c r="AO374" s="65" t="s">
        <v>101</v>
      </c>
      <c r="AP374" s="65" t="s">
        <v>108</v>
      </c>
      <c r="AQ374" s="65" t="s">
        <v>108</v>
      </c>
      <c r="AR374" s="65" t="s">
        <v>108</v>
      </c>
      <c r="AS374" s="58" t="s">
        <v>123</v>
      </c>
      <c r="AT374" s="58" t="s">
        <v>25</v>
      </c>
      <c r="AU374" s="58" t="s">
        <v>17</v>
      </c>
      <c r="AV374" s="58" t="s">
        <v>13</v>
      </c>
      <c r="AW374" s="58" t="s">
        <v>23</v>
      </c>
      <c r="AX374" s="58" t="s">
        <v>20</v>
      </c>
      <c r="AY374" s="58" t="s">
        <v>14</v>
      </c>
      <c r="AZ374" s="58" t="s">
        <v>19</v>
      </c>
      <c r="BA374" s="58" t="s">
        <v>14</v>
      </c>
      <c r="BB374" s="58" t="s">
        <v>16</v>
      </c>
      <c r="BC374" s="58" t="s">
        <v>19</v>
      </c>
      <c r="BD374" s="58" t="s">
        <v>20</v>
      </c>
      <c r="BE374" s="58" t="s">
        <v>13</v>
      </c>
      <c r="BF374" s="58" t="s">
        <v>22</v>
      </c>
      <c r="BG374" s="58" t="s">
        <v>25</v>
      </c>
      <c r="BH374" s="67" t="b">
        <v>1</v>
      </c>
      <c r="BI374" s="67" t="b">
        <v>1</v>
      </c>
      <c r="BJ374" s="67" t="b">
        <v>1</v>
      </c>
      <c r="BK374" s="67" t="b">
        <v>1</v>
      </c>
      <c r="BL374" s="67" t="b">
        <v>0</v>
      </c>
      <c r="BM374" s="67" t="b">
        <v>0</v>
      </c>
      <c r="BN374" s="58" t="s">
        <v>109</v>
      </c>
    </row>
    <row r="375">
      <c r="A375" s="58" t="s">
        <v>3621</v>
      </c>
      <c r="B375" s="58">
        <v>1.243154365E10</v>
      </c>
      <c r="C375" s="60">
        <v>45378.0</v>
      </c>
      <c r="D375" s="61"/>
      <c r="E375" s="62">
        <v>97.0</v>
      </c>
      <c r="F375" s="63" t="s">
        <v>34</v>
      </c>
      <c r="G375" s="64"/>
      <c r="H375" s="58" t="s">
        <v>91</v>
      </c>
      <c r="I375" s="64"/>
      <c r="J375" s="58" t="s">
        <v>3622</v>
      </c>
      <c r="K375" s="58" t="s">
        <v>93</v>
      </c>
      <c r="L375" s="58" t="s">
        <v>139</v>
      </c>
      <c r="M375" s="65" t="s">
        <v>95</v>
      </c>
      <c r="N375" s="60">
        <v>45363.0</v>
      </c>
      <c r="O375" s="58" t="s">
        <v>3623</v>
      </c>
      <c r="P375" s="58" t="s">
        <v>322</v>
      </c>
      <c r="Q375" s="58" t="s">
        <v>3624</v>
      </c>
      <c r="R375" s="58" t="s">
        <v>1475</v>
      </c>
      <c r="S375" s="58" t="s">
        <v>449</v>
      </c>
      <c r="U375" s="64"/>
      <c r="V375" s="66"/>
      <c r="W375" s="60">
        <v>45378.0</v>
      </c>
      <c r="X375" s="65" t="s">
        <v>108</v>
      </c>
      <c r="Y375" s="65" t="s">
        <v>101</v>
      </c>
      <c r="Z375" s="65" t="s">
        <v>108</v>
      </c>
      <c r="AA375" s="66"/>
      <c r="AB375" s="66"/>
      <c r="AC375" s="61"/>
      <c r="AD375" s="65" t="s">
        <v>3625</v>
      </c>
      <c r="AE375" s="65" t="s">
        <v>3626</v>
      </c>
      <c r="AF375" s="58" t="s">
        <v>3627</v>
      </c>
      <c r="AG375" s="58" t="s">
        <v>105</v>
      </c>
      <c r="AH375" s="64"/>
      <c r="AI375" s="58" t="s">
        <v>3628</v>
      </c>
      <c r="AK375" s="65" t="s">
        <v>107</v>
      </c>
      <c r="AL375" s="65" t="s">
        <v>108</v>
      </c>
      <c r="AM375" s="65" t="s">
        <v>101</v>
      </c>
      <c r="AN375" s="65" t="s">
        <v>101</v>
      </c>
      <c r="AO375" s="65" t="s">
        <v>101</v>
      </c>
      <c r="AP375" s="65" t="s">
        <v>108</v>
      </c>
      <c r="AQ375" s="65" t="s">
        <v>101</v>
      </c>
      <c r="AR375" s="65" t="s">
        <v>108</v>
      </c>
      <c r="AS375" s="58" t="s">
        <v>250</v>
      </c>
      <c r="AT375" s="58" t="s">
        <v>25</v>
      </c>
      <c r="AU375" s="58" t="s">
        <v>16</v>
      </c>
      <c r="AV375" s="58" t="s">
        <v>12</v>
      </c>
      <c r="AW375" s="58" t="s">
        <v>23</v>
      </c>
      <c r="AX375" s="58" t="s">
        <v>20</v>
      </c>
      <c r="AY375" s="58" t="s">
        <v>14</v>
      </c>
      <c r="AZ375" s="58" t="s">
        <v>18</v>
      </c>
      <c r="BA375" s="58" t="s">
        <v>15</v>
      </c>
      <c r="BB375" s="58" t="s">
        <v>17</v>
      </c>
      <c r="BC375" s="58" t="s">
        <v>18</v>
      </c>
      <c r="BD375" s="58" t="s">
        <v>20</v>
      </c>
      <c r="BE375" s="58" t="s">
        <v>13</v>
      </c>
      <c r="BF375" s="58" t="s">
        <v>22</v>
      </c>
      <c r="BG375" s="58" t="s">
        <v>25</v>
      </c>
      <c r="BH375" s="67" t="b">
        <v>1</v>
      </c>
      <c r="BI375" s="67" t="b">
        <v>0</v>
      </c>
      <c r="BJ375" s="67" t="b">
        <v>1</v>
      </c>
      <c r="BK375" s="67" t="b">
        <v>1</v>
      </c>
      <c r="BL375" s="67" t="b">
        <v>0</v>
      </c>
      <c r="BM375" s="67" t="b">
        <v>0</v>
      </c>
      <c r="BN375" s="58" t="s">
        <v>109</v>
      </c>
    </row>
    <row r="376">
      <c r="A376" s="58" t="s">
        <v>3629</v>
      </c>
      <c r="B376" s="58">
        <v>1.2465908396E10</v>
      </c>
      <c r="C376" s="60">
        <v>45378.0</v>
      </c>
      <c r="D376" s="61"/>
      <c r="E376" s="62">
        <v>97.0</v>
      </c>
      <c r="F376" s="63" t="s">
        <v>34</v>
      </c>
      <c r="G376" s="64"/>
      <c r="H376" s="58" t="s">
        <v>91</v>
      </c>
      <c r="I376" s="64"/>
      <c r="J376" s="58" t="s">
        <v>3630</v>
      </c>
      <c r="K376" s="58" t="s">
        <v>93</v>
      </c>
      <c r="L376" s="58" t="s">
        <v>2233</v>
      </c>
      <c r="M376" s="65" t="s">
        <v>95</v>
      </c>
      <c r="N376" s="60">
        <v>45365.0</v>
      </c>
      <c r="O376" s="58" t="s">
        <v>3631</v>
      </c>
      <c r="P376" s="58" t="s">
        <v>3632</v>
      </c>
      <c r="Q376" s="58" t="s">
        <v>3633</v>
      </c>
      <c r="R376" s="58" t="s">
        <v>3634</v>
      </c>
      <c r="S376" s="58" t="s">
        <v>804</v>
      </c>
      <c r="U376" s="64"/>
      <c r="V376" s="66"/>
      <c r="W376" s="60">
        <v>45378.0</v>
      </c>
      <c r="X376" s="65" t="s">
        <v>101</v>
      </c>
      <c r="Y376" s="65" t="s">
        <v>101</v>
      </c>
      <c r="Z376" s="65" t="s">
        <v>101</v>
      </c>
      <c r="AA376" s="66"/>
      <c r="AB376" s="66"/>
      <c r="AC376" s="61"/>
      <c r="AD376" s="65" t="s">
        <v>3635</v>
      </c>
      <c r="AE376" s="65" t="s">
        <v>3636</v>
      </c>
      <c r="AF376" s="58" t="s">
        <v>3637</v>
      </c>
      <c r="AG376" s="58" t="s">
        <v>105</v>
      </c>
      <c r="AH376" s="64"/>
      <c r="AI376" s="58" t="s">
        <v>3638</v>
      </c>
      <c r="AK376" s="65" t="s">
        <v>165</v>
      </c>
      <c r="AL376" s="65" t="s">
        <v>108</v>
      </c>
      <c r="AM376" s="65" t="s">
        <v>108</v>
      </c>
      <c r="AN376" s="65" t="s">
        <v>108</v>
      </c>
      <c r="AO376" s="65" t="s">
        <v>108</v>
      </c>
      <c r="AP376" s="65" t="s">
        <v>108</v>
      </c>
      <c r="AQ376" s="65" t="s">
        <v>108</v>
      </c>
      <c r="AR376" s="65" t="s">
        <v>101</v>
      </c>
      <c r="AS376" s="58" t="s">
        <v>149</v>
      </c>
      <c r="AT376" s="58" t="s">
        <v>25</v>
      </c>
      <c r="AU376" s="58" t="s">
        <v>16</v>
      </c>
      <c r="AV376" s="58" t="s">
        <v>13</v>
      </c>
      <c r="AW376" s="58" t="s">
        <v>23</v>
      </c>
      <c r="AX376" s="58" t="s">
        <v>21</v>
      </c>
      <c r="AY376" s="58" t="s">
        <v>14</v>
      </c>
      <c r="AZ376" s="58" t="s">
        <v>18</v>
      </c>
      <c r="BA376" s="58" t="s">
        <v>14</v>
      </c>
      <c r="BB376" s="58" t="s">
        <v>16</v>
      </c>
      <c r="BC376" s="58" t="s">
        <v>19</v>
      </c>
      <c r="BD376" s="58" t="s">
        <v>21</v>
      </c>
      <c r="BE376" s="58" t="s">
        <v>13</v>
      </c>
      <c r="BF376" s="58" t="s">
        <v>23</v>
      </c>
      <c r="BG376" s="58" t="s">
        <v>25</v>
      </c>
      <c r="BH376" s="67" t="b">
        <v>1</v>
      </c>
      <c r="BI376" s="67" t="b">
        <v>1</v>
      </c>
      <c r="BJ376" s="67" t="b">
        <v>1</v>
      </c>
      <c r="BK376" s="67" t="b">
        <v>0</v>
      </c>
      <c r="BL376" s="67" t="b">
        <v>1</v>
      </c>
      <c r="BM376" s="67" t="b">
        <v>1</v>
      </c>
      <c r="BN376" s="58" t="s">
        <v>809</v>
      </c>
    </row>
    <row r="377">
      <c r="A377" s="58" t="s">
        <v>3639</v>
      </c>
      <c r="B377" s="58">
        <v>1.2370255406E10</v>
      </c>
      <c r="C377" s="60">
        <v>45378.0</v>
      </c>
      <c r="D377" s="60">
        <v>45432.0</v>
      </c>
      <c r="E377" s="62">
        <v>54.0</v>
      </c>
      <c r="F377" s="63" t="s">
        <v>151</v>
      </c>
      <c r="G377" s="58" t="s">
        <v>1779</v>
      </c>
      <c r="H377" s="58" t="s">
        <v>153</v>
      </c>
      <c r="I377" s="58" t="s">
        <v>168</v>
      </c>
      <c r="J377" s="58" t="s">
        <v>3640</v>
      </c>
      <c r="K377" s="58" t="s">
        <v>93</v>
      </c>
      <c r="L377" s="58" t="s">
        <v>126</v>
      </c>
      <c r="M377" s="65" t="s">
        <v>95</v>
      </c>
      <c r="N377" s="60">
        <v>45358.0</v>
      </c>
      <c r="O377" s="58" t="s">
        <v>3641</v>
      </c>
      <c r="P377" s="58" t="s">
        <v>3642</v>
      </c>
      <c r="Q377" s="58" t="s">
        <v>3643</v>
      </c>
      <c r="R377" s="58" t="s">
        <v>1045</v>
      </c>
      <c r="S377" s="58" t="s">
        <v>131</v>
      </c>
      <c r="U377" s="64"/>
      <c r="V377" s="65" t="s">
        <v>3644</v>
      </c>
      <c r="W377" s="60">
        <v>45378.0</v>
      </c>
      <c r="X377" s="65" t="s">
        <v>101</v>
      </c>
      <c r="Y377" s="65" t="s">
        <v>101</v>
      </c>
      <c r="Z377" s="65" t="s">
        <v>101</v>
      </c>
      <c r="AA377" s="66"/>
      <c r="AB377" s="66"/>
      <c r="AC377" s="61"/>
      <c r="AD377" s="65" t="s">
        <v>3645</v>
      </c>
      <c r="AE377" s="65" t="s">
        <v>3646</v>
      </c>
      <c r="AF377" s="58" t="s">
        <v>3647</v>
      </c>
      <c r="AG377" s="58" t="s">
        <v>105</v>
      </c>
      <c r="AH377" s="58">
        <v>2.618158173E9</v>
      </c>
      <c r="AI377" s="58" t="s">
        <v>3648</v>
      </c>
      <c r="AJ377" s="58" t="s">
        <v>3649</v>
      </c>
      <c r="AK377" s="65" t="s">
        <v>107</v>
      </c>
      <c r="AL377" s="65" t="s">
        <v>101</v>
      </c>
      <c r="AM377" s="65" t="s">
        <v>108</v>
      </c>
      <c r="AN377" s="65" t="s">
        <v>108</v>
      </c>
      <c r="AO377" s="65" t="s">
        <v>101</v>
      </c>
      <c r="AP377" s="65" t="s">
        <v>108</v>
      </c>
      <c r="AQ377" s="65" t="s">
        <v>101</v>
      </c>
      <c r="AR377" s="65" t="s">
        <v>101</v>
      </c>
      <c r="AS377" s="58" t="s">
        <v>250</v>
      </c>
      <c r="AT377" s="58" t="s">
        <v>25</v>
      </c>
      <c r="AU377" s="58" t="s">
        <v>17</v>
      </c>
      <c r="AV377" s="58" t="s">
        <v>12</v>
      </c>
      <c r="AW377" s="58" t="s">
        <v>23</v>
      </c>
      <c r="AX377" s="58" t="s">
        <v>20</v>
      </c>
      <c r="AY377" s="58" t="s">
        <v>14</v>
      </c>
      <c r="AZ377" s="58" t="s">
        <v>19</v>
      </c>
      <c r="BA377" s="58" t="s">
        <v>15</v>
      </c>
      <c r="BB377" s="58" t="s">
        <v>17</v>
      </c>
      <c r="BC377" s="58" t="s">
        <v>18</v>
      </c>
      <c r="BD377" s="58" t="s">
        <v>20</v>
      </c>
      <c r="BE377" s="58" t="s">
        <v>12</v>
      </c>
      <c r="BF377" s="58" t="s">
        <v>22</v>
      </c>
      <c r="BG377" s="58" t="s">
        <v>24</v>
      </c>
      <c r="BH377" s="67" t="b">
        <v>0</v>
      </c>
      <c r="BI377" s="67" t="b">
        <v>0</v>
      </c>
      <c r="BJ377" s="67" t="b">
        <v>1</v>
      </c>
      <c r="BK377" s="67" t="b">
        <v>0</v>
      </c>
      <c r="BL377" s="67" t="b">
        <v>1</v>
      </c>
      <c r="BM377" s="67" t="b">
        <v>0</v>
      </c>
      <c r="BN377" s="58" t="s">
        <v>109</v>
      </c>
    </row>
    <row r="378">
      <c r="A378" s="58" t="s">
        <v>3650</v>
      </c>
      <c r="B378" s="58">
        <v>1.2279229228E10</v>
      </c>
      <c r="C378" s="60">
        <v>45378.0</v>
      </c>
      <c r="D378" s="60">
        <v>45453.0</v>
      </c>
      <c r="E378" s="62">
        <v>75.0</v>
      </c>
      <c r="F378" s="63" t="s">
        <v>151</v>
      </c>
      <c r="G378" s="58" t="s">
        <v>954</v>
      </c>
      <c r="H378" s="58" t="s">
        <v>153</v>
      </c>
      <c r="I378" s="58" t="s">
        <v>168</v>
      </c>
      <c r="J378" s="58" t="s">
        <v>3651</v>
      </c>
      <c r="K378" s="58" t="s">
        <v>93</v>
      </c>
      <c r="L378" s="58" t="s">
        <v>696</v>
      </c>
      <c r="M378" s="65" t="s">
        <v>95</v>
      </c>
      <c r="N378" s="60">
        <v>45351.0</v>
      </c>
      <c r="O378" s="58" t="s">
        <v>3652</v>
      </c>
      <c r="P378" s="58" t="s">
        <v>3653</v>
      </c>
      <c r="Q378" s="58" t="s">
        <v>3654</v>
      </c>
      <c r="R378" s="58" t="s">
        <v>978</v>
      </c>
      <c r="S378" s="58" t="s">
        <v>175</v>
      </c>
      <c r="T378" s="64"/>
      <c r="U378" s="64"/>
      <c r="V378" s="66"/>
      <c r="W378" s="60">
        <v>45378.0</v>
      </c>
      <c r="X378" s="65" t="s">
        <v>108</v>
      </c>
      <c r="Y378" s="65" t="s">
        <v>101</v>
      </c>
      <c r="Z378" s="65" t="s">
        <v>108</v>
      </c>
      <c r="AA378" s="66"/>
      <c r="AB378" s="66"/>
      <c r="AC378" s="61"/>
      <c r="AD378" s="65" t="s">
        <v>3655</v>
      </c>
      <c r="AE378" s="65" t="s">
        <v>3656</v>
      </c>
      <c r="AF378" s="58" t="s">
        <v>3657</v>
      </c>
      <c r="AG378" s="58" t="s">
        <v>105</v>
      </c>
      <c r="AH378" s="58">
        <v>2.706200451E9</v>
      </c>
      <c r="AI378" s="58" t="s">
        <v>3658</v>
      </c>
      <c r="AJ378" s="58" t="s">
        <v>3659</v>
      </c>
      <c r="AK378" s="65" t="s">
        <v>136</v>
      </c>
      <c r="AL378" s="65" t="s">
        <v>108</v>
      </c>
      <c r="AM378" s="65" t="s">
        <v>101</v>
      </c>
      <c r="AN378" s="65" t="s">
        <v>108</v>
      </c>
      <c r="AO378" s="65" t="s">
        <v>101</v>
      </c>
      <c r="AP378" s="65" t="s">
        <v>108</v>
      </c>
      <c r="AQ378" s="65" t="s">
        <v>101</v>
      </c>
      <c r="AR378" s="65" t="s">
        <v>108</v>
      </c>
      <c r="AS378" s="58" t="s">
        <v>181</v>
      </c>
      <c r="AT378" s="58" t="s">
        <v>25</v>
      </c>
      <c r="AU378" s="58" t="s">
        <v>16</v>
      </c>
      <c r="AV378" s="58" t="s">
        <v>13</v>
      </c>
      <c r="AW378" s="58" t="s">
        <v>23</v>
      </c>
      <c r="AX378" s="58" t="s">
        <v>20</v>
      </c>
      <c r="AY378" s="58" t="s">
        <v>14</v>
      </c>
      <c r="AZ378" s="58" t="s">
        <v>18</v>
      </c>
      <c r="BA378" s="58" t="s">
        <v>15</v>
      </c>
      <c r="BB378" s="58" t="s">
        <v>17</v>
      </c>
      <c r="BC378" s="58" t="s">
        <v>18</v>
      </c>
      <c r="BD378" s="58" t="s">
        <v>20</v>
      </c>
      <c r="BE378" s="58" t="s">
        <v>13</v>
      </c>
      <c r="BF378" s="58" t="s">
        <v>22</v>
      </c>
      <c r="BG378" s="58" t="s">
        <v>25</v>
      </c>
      <c r="BH378" s="67" t="b">
        <v>1</v>
      </c>
      <c r="BI378" s="67" t="b">
        <v>0</v>
      </c>
      <c r="BJ378" s="67" t="b">
        <v>1</v>
      </c>
      <c r="BK378" s="67" t="b">
        <v>1</v>
      </c>
      <c r="BL378" s="67" t="b">
        <v>0</v>
      </c>
      <c r="BM378" s="67" t="b">
        <v>0</v>
      </c>
      <c r="BN378" s="58" t="s">
        <v>109</v>
      </c>
    </row>
    <row r="379">
      <c r="A379" s="58" t="s">
        <v>3660</v>
      </c>
      <c r="B379" s="58">
        <v>1.238907916E10</v>
      </c>
      <c r="C379" s="60">
        <v>45378.0</v>
      </c>
      <c r="D379" s="61"/>
      <c r="E379" s="62">
        <v>97.0</v>
      </c>
      <c r="F379" s="63" t="s">
        <v>34</v>
      </c>
      <c r="G379" s="64"/>
      <c r="H379" s="58" t="s">
        <v>91</v>
      </c>
      <c r="I379" s="64"/>
      <c r="J379" s="58" t="s">
        <v>3661</v>
      </c>
      <c r="K379" s="58" t="s">
        <v>93</v>
      </c>
      <c r="L379" s="58" t="s">
        <v>126</v>
      </c>
      <c r="M379" s="65" t="s">
        <v>95</v>
      </c>
      <c r="N379" s="60">
        <v>45359.0</v>
      </c>
      <c r="O379" s="58" t="s">
        <v>3662</v>
      </c>
      <c r="P379" s="58" t="s">
        <v>3663</v>
      </c>
      <c r="Q379" s="58" t="s">
        <v>3664</v>
      </c>
      <c r="R379" s="58" t="s">
        <v>890</v>
      </c>
      <c r="S379" s="58" t="s">
        <v>188</v>
      </c>
      <c r="U379" s="64"/>
      <c r="V379" s="66"/>
      <c r="W379" s="60">
        <v>45378.0</v>
      </c>
      <c r="X379" s="65" t="s">
        <v>108</v>
      </c>
      <c r="Y379" s="65" t="s">
        <v>101</v>
      </c>
      <c r="Z379" s="65" t="s">
        <v>108</v>
      </c>
      <c r="AA379" s="66"/>
      <c r="AB379" s="66"/>
      <c r="AC379" s="61"/>
      <c r="AD379" s="65" t="s">
        <v>3665</v>
      </c>
      <c r="AE379" s="65" t="s">
        <v>3666</v>
      </c>
      <c r="AF379" s="58" t="s">
        <v>3667</v>
      </c>
      <c r="AG379" s="58" t="s">
        <v>105</v>
      </c>
      <c r="AH379" s="64"/>
      <c r="AI379" s="58" t="s">
        <v>3668</v>
      </c>
      <c r="AK379" s="65" t="s">
        <v>238</v>
      </c>
      <c r="AL379" s="65" t="s">
        <v>101</v>
      </c>
      <c r="AM379" s="65" t="s">
        <v>108</v>
      </c>
      <c r="AN379" s="65" t="s">
        <v>101</v>
      </c>
      <c r="AO379" s="65" t="s">
        <v>101</v>
      </c>
      <c r="AP379" s="65" t="s">
        <v>101</v>
      </c>
      <c r="AQ379" s="65" t="s">
        <v>108</v>
      </c>
      <c r="AR379" s="65" t="s">
        <v>101</v>
      </c>
      <c r="AS379" s="58" t="s">
        <v>123</v>
      </c>
      <c r="AT379" s="58" t="s">
        <v>25</v>
      </c>
      <c r="AU379" s="58" t="s">
        <v>17</v>
      </c>
      <c r="AV379" s="58" t="s">
        <v>13</v>
      </c>
      <c r="AW379" s="58" t="s">
        <v>23</v>
      </c>
      <c r="AX379" s="58" t="s">
        <v>20</v>
      </c>
      <c r="AY379" s="58" t="s">
        <v>14</v>
      </c>
      <c r="AZ379" s="58" t="s">
        <v>19</v>
      </c>
      <c r="BA379" s="58" t="s">
        <v>14</v>
      </c>
      <c r="BB379" s="58" t="s">
        <v>17</v>
      </c>
      <c r="BC379" s="58" t="s">
        <v>18</v>
      </c>
      <c r="BD379" s="58" t="s">
        <v>21</v>
      </c>
      <c r="BE379" s="58" t="s">
        <v>12</v>
      </c>
      <c r="BF379" s="58" t="s">
        <v>22</v>
      </c>
      <c r="BG379" s="58" t="s">
        <v>24</v>
      </c>
      <c r="BH379" s="67" t="b">
        <v>0</v>
      </c>
      <c r="BI379" s="67" t="b">
        <v>1</v>
      </c>
      <c r="BJ379" s="67" t="b">
        <v>0</v>
      </c>
      <c r="BK379" s="67" t="b">
        <v>0</v>
      </c>
      <c r="BL379" s="67" t="b">
        <v>1</v>
      </c>
      <c r="BM379" s="67" t="b">
        <v>0</v>
      </c>
      <c r="BN379" s="58" t="s">
        <v>109</v>
      </c>
    </row>
    <row r="380">
      <c r="A380" s="58" t="s">
        <v>3669</v>
      </c>
      <c r="B380" s="58">
        <v>1.1891082291E10</v>
      </c>
      <c r="C380" s="60">
        <v>45377.0</v>
      </c>
      <c r="D380" s="61"/>
      <c r="E380" s="62">
        <v>98.0</v>
      </c>
      <c r="F380" s="63" t="s">
        <v>34</v>
      </c>
      <c r="G380" s="58" t="s">
        <v>1779</v>
      </c>
      <c r="H380" s="58" t="s">
        <v>168</v>
      </c>
      <c r="I380" s="58" t="s">
        <v>154</v>
      </c>
      <c r="J380" s="58" t="s">
        <v>3670</v>
      </c>
      <c r="K380" s="58" t="s">
        <v>93</v>
      </c>
      <c r="L380" s="58" t="s">
        <v>390</v>
      </c>
      <c r="M380" s="65" t="s">
        <v>95</v>
      </c>
      <c r="N380" s="60">
        <v>45315.0</v>
      </c>
      <c r="O380" s="58" t="s">
        <v>3671</v>
      </c>
      <c r="P380" s="58" t="s">
        <v>3672</v>
      </c>
      <c r="Q380" s="58" t="s">
        <v>3673</v>
      </c>
      <c r="R380" s="58" t="s">
        <v>1045</v>
      </c>
      <c r="S380" s="58" t="s">
        <v>131</v>
      </c>
      <c r="U380" s="64"/>
      <c r="V380" s="66"/>
      <c r="W380" s="60">
        <v>45377.0</v>
      </c>
      <c r="X380" s="65" t="s">
        <v>108</v>
      </c>
      <c r="Y380" s="65" t="s">
        <v>101</v>
      </c>
      <c r="Z380" s="65" t="s">
        <v>108</v>
      </c>
      <c r="AA380" s="66"/>
      <c r="AB380" s="66"/>
      <c r="AC380" s="61"/>
      <c r="AD380" s="65" t="s">
        <v>3674</v>
      </c>
      <c r="AE380" s="65" t="s">
        <v>3675</v>
      </c>
      <c r="AF380" s="58" t="s">
        <v>3676</v>
      </c>
      <c r="AG380" s="58" t="s">
        <v>105</v>
      </c>
      <c r="AH380" s="58">
        <v>2.777942694E9</v>
      </c>
      <c r="AI380" s="58" t="s">
        <v>3677</v>
      </c>
      <c r="AJ380" s="58" t="s">
        <v>3678</v>
      </c>
      <c r="AK380" s="65" t="s">
        <v>122</v>
      </c>
      <c r="AL380" s="65" t="s">
        <v>108</v>
      </c>
      <c r="AM380" s="65" t="s">
        <v>108</v>
      </c>
      <c r="AN380" s="65" t="s">
        <v>108</v>
      </c>
      <c r="AO380" s="65" t="s">
        <v>108</v>
      </c>
      <c r="AP380" s="65" t="s">
        <v>108</v>
      </c>
      <c r="AQ380" s="65" t="s">
        <v>101</v>
      </c>
      <c r="AR380" s="65" t="s">
        <v>101</v>
      </c>
      <c r="AS380" s="58" t="s">
        <v>123</v>
      </c>
      <c r="AT380" s="58" t="s">
        <v>25</v>
      </c>
      <c r="AU380" s="58" t="s">
        <v>16</v>
      </c>
      <c r="AV380" s="58" t="s">
        <v>13</v>
      </c>
      <c r="AW380" s="58" t="s">
        <v>22</v>
      </c>
      <c r="AX380" s="58" t="s">
        <v>20</v>
      </c>
      <c r="AY380" s="58" t="s">
        <v>14</v>
      </c>
      <c r="AZ380" s="58" t="s">
        <v>19</v>
      </c>
      <c r="BA380" s="58" t="s">
        <v>15</v>
      </c>
      <c r="BB380" s="58" t="s">
        <v>16</v>
      </c>
      <c r="BC380" s="58" t="s">
        <v>18</v>
      </c>
      <c r="BD380" s="58" t="s">
        <v>20</v>
      </c>
      <c r="BE380" s="58" t="s">
        <v>13</v>
      </c>
      <c r="BF380" s="58" t="s">
        <v>22</v>
      </c>
      <c r="BG380" s="58" t="s">
        <v>25</v>
      </c>
      <c r="BH380" s="67" t="b">
        <v>1</v>
      </c>
      <c r="BI380" s="67" t="b">
        <v>0</v>
      </c>
      <c r="BJ380" s="67" t="b">
        <v>1</v>
      </c>
      <c r="BK380" s="67" t="b">
        <v>0</v>
      </c>
      <c r="BL380" s="67" t="b">
        <v>1</v>
      </c>
      <c r="BM380" s="67" t="b">
        <v>1</v>
      </c>
      <c r="BN380" s="58" t="s">
        <v>109</v>
      </c>
    </row>
    <row r="381">
      <c r="A381" s="58" t="s">
        <v>3679</v>
      </c>
      <c r="B381" s="58">
        <v>1.239091957E10</v>
      </c>
      <c r="C381" s="60">
        <v>45377.0</v>
      </c>
      <c r="D381" s="61"/>
      <c r="E381" s="62">
        <v>98.0</v>
      </c>
      <c r="F381" s="63" t="s">
        <v>34</v>
      </c>
      <c r="G381" s="64"/>
      <c r="H381" s="58" t="s">
        <v>91</v>
      </c>
      <c r="I381" s="64"/>
      <c r="J381" s="58" t="s">
        <v>3680</v>
      </c>
      <c r="L381" s="58" t="s">
        <v>126</v>
      </c>
      <c r="M381" s="65" t="s">
        <v>95</v>
      </c>
      <c r="N381" s="60">
        <v>45359.0</v>
      </c>
      <c r="O381" s="58" t="s">
        <v>3681</v>
      </c>
      <c r="P381" s="58" t="s">
        <v>3682</v>
      </c>
      <c r="Q381" s="58" t="s">
        <v>3683</v>
      </c>
      <c r="R381" s="58" t="s">
        <v>232</v>
      </c>
      <c r="S381" s="58" t="s">
        <v>233</v>
      </c>
      <c r="T381" s="64"/>
      <c r="U381" s="64"/>
      <c r="V381" s="66"/>
      <c r="W381" s="60">
        <v>45377.0</v>
      </c>
      <c r="X381" s="65" t="s">
        <v>108</v>
      </c>
      <c r="Y381" s="65" t="s">
        <v>101</v>
      </c>
      <c r="Z381" s="65" t="s">
        <v>108</v>
      </c>
      <c r="AA381" s="66"/>
      <c r="AB381" s="66"/>
      <c r="AC381" s="61"/>
      <c r="AD381" s="65" t="s">
        <v>3684</v>
      </c>
      <c r="AE381" s="65" t="s">
        <v>3685</v>
      </c>
      <c r="AF381" s="58" t="s">
        <v>3686</v>
      </c>
      <c r="AG381" s="58" t="s">
        <v>105</v>
      </c>
      <c r="AH381" s="64"/>
      <c r="AI381" s="58" t="s">
        <v>3687</v>
      </c>
      <c r="AK381" s="65" t="s">
        <v>136</v>
      </c>
      <c r="AL381" s="65" t="s">
        <v>108</v>
      </c>
      <c r="AM381" s="65" t="s">
        <v>101</v>
      </c>
      <c r="AN381" s="65" t="s">
        <v>101</v>
      </c>
      <c r="AO381" s="65" t="s">
        <v>108</v>
      </c>
      <c r="AP381" s="65" t="s">
        <v>108</v>
      </c>
      <c r="AQ381" s="65" t="s">
        <v>101</v>
      </c>
      <c r="AR381" s="65" t="s">
        <v>108</v>
      </c>
      <c r="AS381" s="58" t="s">
        <v>123</v>
      </c>
      <c r="AT381" s="58" t="s">
        <v>25</v>
      </c>
      <c r="AU381" s="58" t="s">
        <v>16</v>
      </c>
      <c r="AV381" s="58" t="s">
        <v>13</v>
      </c>
      <c r="AW381" s="58" t="s">
        <v>23</v>
      </c>
      <c r="AX381" s="58" t="s">
        <v>20</v>
      </c>
      <c r="AY381" s="58" t="s">
        <v>14</v>
      </c>
      <c r="AZ381" s="58" t="s">
        <v>19</v>
      </c>
      <c r="BA381" s="58" t="s">
        <v>15</v>
      </c>
      <c r="BB381" s="58" t="s">
        <v>17</v>
      </c>
      <c r="BC381" s="58" t="s">
        <v>19</v>
      </c>
      <c r="BD381" s="58" t="s">
        <v>20</v>
      </c>
      <c r="BE381" s="58" t="s">
        <v>12</v>
      </c>
      <c r="BF381" s="58" t="s">
        <v>23</v>
      </c>
      <c r="BG381" s="58" t="s">
        <v>25</v>
      </c>
      <c r="BH381" s="67" t="b">
        <v>1</v>
      </c>
      <c r="BI381" s="67" t="b">
        <v>0</v>
      </c>
      <c r="BJ381" s="67" t="b">
        <v>1</v>
      </c>
      <c r="BK381" s="67" t="b">
        <v>1</v>
      </c>
      <c r="BL381" s="67" t="b">
        <v>0</v>
      </c>
      <c r="BM381" s="67" t="b">
        <v>1</v>
      </c>
      <c r="BN381" s="58" t="s">
        <v>109</v>
      </c>
    </row>
    <row r="382">
      <c r="A382" s="58" t="s">
        <v>3688</v>
      </c>
      <c r="B382" s="58">
        <v>1.2415148723E10</v>
      </c>
      <c r="C382" s="60">
        <v>45377.0</v>
      </c>
      <c r="D382" s="60">
        <v>45464.0</v>
      </c>
      <c r="E382" s="62">
        <v>87.0</v>
      </c>
      <c r="F382" s="63" t="s">
        <v>151</v>
      </c>
      <c r="G382" s="58" t="s">
        <v>954</v>
      </c>
      <c r="H382" s="58" t="s">
        <v>153</v>
      </c>
      <c r="I382" s="58" t="s">
        <v>168</v>
      </c>
      <c r="J382" s="58" t="s">
        <v>3689</v>
      </c>
      <c r="K382" s="58" t="s">
        <v>93</v>
      </c>
      <c r="L382" s="58" t="s">
        <v>871</v>
      </c>
      <c r="M382" s="65" t="s">
        <v>95</v>
      </c>
      <c r="N382" s="60">
        <v>45362.0</v>
      </c>
      <c r="O382" s="58" t="s">
        <v>3690</v>
      </c>
      <c r="P382" s="58" t="s">
        <v>3691</v>
      </c>
      <c r="Q382" s="58" t="s">
        <v>3692</v>
      </c>
      <c r="R382" s="58" t="s">
        <v>978</v>
      </c>
      <c r="S382" s="58" t="s">
        <v>175</v>
      </c>
      <c r="T382" s="64"/>
      <c r="U382" s="64"/>
      <c r="V382" s="66"/>
      <c r="W382" s="60">
        <v>45377.0</v>
      </c>
      <c r="X382" s="65" t="s">
        <v>238</v>
      </c>
      <c r="Y382" s="65" t="s">
        <v>101</v>
      </c>
      <c r="Z382" s="65" t="s">
        <v>238</v>
      </c>
      <c r="AA382" s="66"/>
      <c r="AB382" s="66"/>
      <c r="AC382" s="61"/>
      <c r="AD382" s="65" t="s">
        <v>3693</v>
      </c>
      <c r="AE382" s="65" t="s">
        <v>3694</v>
      </c>
      <c r="AF382" s="58" t="s">
        <v>3695</v>
      </c>
      <c r="AG382" s="58" t="s">
        <v>105</v>
      </c>
      <c r="AH382" s="58">
        <v>2.755816338E9</v>
      </c>
      <c r="AI382" s="58" t="s">
        <v>3696</v>
      </c>
      <c r="AK382" s="65" t="s">
        <v>136</v>
      </c>
      <c r="AL382" s="65" t="s">
        <v>101</v>
      </c>
      <c r="AM382" s="65" t="s">
        <v>101</v>
      </c>
      <c r="AN382" s="65" t="s">
        <v>108</v>
      </c>
      <c r="AO382" s="65" t="s">
        <v>101</v>
      </c>
      <c r="AP382" s="65" t="s">
        <v>108</v>
      </c>
      <c r="AQ382" s="65" t="s">
        <v>108</v>
      </c>
      <c r="AR382" s="65" t="s">
        <v>108</v>
      </c>
      <c r="AS382" s="58" t="s">
        <v>181</v>
      </c>
      <c r="AT382" s="58" t="s">
        <v>25</v>
      </c>
      <c r="AU382" s="58" t="s">
        <v>16</v>
      </c>
      <c r="AV382" s="58" t="s">
        <v>13</v>
      </c>
      <c r="AW382" s="58" t="s">
        <v>23</v>
      </c>
      <c r="AX382" s="58" t="s">
        <v>20</v>
      </c>
      <c r="AY382" s="58" t="s">
        <v>14</v>
      </c>
      <c r="AZ382" s="58" t="s">
        <v>19</v>
      </c>
      <c r="BA382" s="58" t="s">
        <v>14</v>
      </c>
      <c r="BB382" s="58" t="s">
        <v>17</v>
      </c>
      <c r="BC382" s="58" t="s">
        <v>19</v>
      </c>
      <c r="BD382" s="58" t="s">
        <v>20</v>
      </c>
      <c r="BE382" s="58" t="s">
        <v>13</v>
      </c>
      <c r="BF382" s="58" t="s">
        <v>22</v>
      </c>
      <c r="BG382" s="58" t="s">
        <v>24</v>
      </c>
      <c r="BH382" s="67" t="b">
        <v>0</v>
      </c>
      <c r="BI382" s="67" t="b">
        <v>1</v>
      </c>
      <c r="BJ382" s="67" t="b">
        <v>1</v>
      </c>
      <c r="BK382" s="67" t="b">
        <v>1</v>
      </c>
      <c r="BL382" s="67" t="b">
        <v>0</v>
      </c>
      <c r="BM382" s="67" t="b">
        <v>0</v>
      </c>
      <c r="BN382" s="58" t="s">
        <v>109</v>
      </c>
    </row>
    <row r="383" hidden="1">
      <c r="A383" s="58" t="s">
        <v>3697</v>
      </c>
      <c r="B383" s="58">
        <v>6.027476072E9</v>
      </c>
      <c r="C383" s="60">
        <v>45377.0</v>
      </c>
      <c r="D383" s="60">
        <v>45466.0</v>
      </c>
      <c r="E383" s="62">
        <v>89.0</v>
      </c>
      <c r="F383" s="63" t="s">
        <v>151</v>
      </c>
      <c r="G383" s="58" t="s">
        <v>2442</v>
      </c>
      <c r="H383" s="58" t="s">
        <v>153</v>
      </c>
      <c r="I383" s="58" t="s">
        <v>168</v>
      </c>
      <c r="J383" s="58" t="s">
        <v>3698</v>
      </c>
      <c r="K383" s="58" t="s">
        <v>287</v>
      </c>
      <c r="L383" s="58" t="s">
        <v>1403</v>
      </c>
      <c r="M383" s="65" t="s">
        <v>95</v>
      </c>
      <c r="N383" s="60">
        <v>45035.0</v>
      </c>
      <c r="O383" s="58" t="s">
        <v>3699</v>
      </c>
      <c r="P383" s="58" t="s">
        <v>3700</v>
      </c>
      <c r="Q383" s="58" t="s">
        <v>3701</v>
      </c>
      <c r="R383" s="58" t="s">
        <v>1403</v>
      </c>
      <c r="S383" s="58" t="s">
        <v>637</v>
      </c>
      <c r="U383" s="64"/>
      <c r="V383" s="66"/>
      <c r="W383" s="61"/>
      <c r="X383" s="65" t="s">
        <v>101</v>
      </c>
      <c r="Y383" s="65" t="s">
        <v>238</v>
      </c>
      <c r="Z383" s="65" t="s">
        <v>238</v>
      </c>
      <c r="AA383" s="65" t="s">
        <v>165</v>
      </c>
      <c r="AB383" s="66"/>
      <c r="AC383" s="61"/>
      <c r="AD383" s="65" t="s">
        <v>3702</v>
      </c>
      <c r="AE383" s="65" t="s">
        <v>3703</v>
      </c>
      <c r="AF383" s="58" t="s">
        <v>3704</v>
      </c>
      <c r="AG383" s="58" t="s">
        <v>105</v>
      </c>
      <c r="AH383" s="58">
        <v>2.649338473E9</v>
      </c>
      <c r="AI383" s="58" t="s">
        <v>3705</v>
      </c>
      <c r="AK383" s="65" t="s">
        <v>101</v>
      </c>
      <c r="AL383" s="65" t="s">
        <v>101</v>
      </c>
      <c r="AM383" s="65" t="s">
        <v>101</v>
      </c>
      <c r="AN383" s="65" t="s">
        <v>101</v>
      </c>
      <c r="AO383" s="65" t="s">
        <v>101</v>
      </c>
      <c r="AP383" s="65" t="s">
        <v>101</v>
      </c>
      <c r="AQ383" s="65" t="s">
        <v>101</v>
      </c>
      <c r="AR383" s="65" t="s">
        <v>101</v>
      </c>
      <c r="AS383" s="58" t="s">
        <v>181</v>
      </c>
      <c r="AT383" s="58" t="s">
        <v>25</v>
      </c>
      <c r="AU383" s="58" t="s">
        <v>16</v>
      </c>
      <c r="AV383" s="58" t="s">
        <v>12</v>
      </c>
      <c r="AW383" s="58" t="s">
        <v>23</v>
      </c>
      <c r="AX383" s="58" t="s">
        <v>20</v>
      </c>
      <c r="AY383" s="58" t="s">
        <v>14</v>
      </c>
      <c r="AZ383" s="58" t="s">
        <v>19</v>
      </c>
      <c r="BA383" s="64"/>
      <c r="BB383" s="64"/>
      <c r="BC383" s="64"/>
      <c r="BD383" s="64"/>
      <c r="BE383" s="64"/>
      <c r="BF383" s="64"/>
      <c r="BG383" s="64"/>
      <c r="BH383" s="64"/>
      <c r="BI383" s="64"/>
      <c r="BJ383" s="64"/>
      <c r="BK383" s="64"/>
      <c r="BL383" s="64"/>
      <c r="BM383" s="64"/>
      <c r="BN383" s="58" t="s">
        <v>109</v>
      </c>
    </row>
    <row r="384">
      <c r="A384" s="58" t="s">
        <v>3706</v>
      </c>
      <c r="B384" s="58">
        <v>1.1436309866E10</v>
      </c>
      <c r="C384" s="60">
        <v>45377.0</v>
      </c>
      <c r="D384" s="61"/>
      <c r="E384" s="62">
        <v>98.0</v>
      </c>
      <c r="F384" s="63" t="s">
        <v>34</v>
      </c>
      <c r="G384" s="64"/>
      <c r="H384" s="58" t="s">
        <v>91</v>
      </c>
      <c r="I384" s="64"/>
      <c r="J384" s="58" t="s">
        <v>3707</v>
      </c>
      <c r="K384" s="58" t="s">
        <v>93</v>
      </c>
      <c r="L384" s="58" t="s">
        <v>264</v>
      </c>
      <c r="M384" s="65" t="s">
        <v>95</v>
      </c>
      <c r="N384" s="60">
        <v>45285.0</v>
      </c>
      <c r="O384" s="58" t="s">
        <v>3708</v>
      </c>
      <c r="P384" s="58" t="s">
        <v>3709</v>
      </c>
      <c r="Q384" s="58" t="s">
        <v>3710</v>
      </c>
      <c r="R384" s="58" t="s">
        <v>544</v>
      </c>
      <c r="S384" s="58" t="s">
        <v>116</v>
      </c>
      <c r="U384" s="64"/>
      <c r="V384" s="66"/>
      <c r="W384" s="60">
        <v>45377.0</v>
      </c>
      <c r="X384" s="65" t="s">
        <v>101</v>
      </c>
      <c r="Y384" s="65" t="s">
        <v>101</v>
      </c>
      <c r="Z384" s="65" t="s">
        <v>101</v>
      </c>
      <c r="AA384" s="66"/>
      <c r="AB384" s="66"/>
      <c r="AC384" s="61"/>
      <c r="AD384" s="65" t="s">
        <v>3711</v>
      </c>
      <c r="AE384" s="65" t="s">
        <v>3712</v>
      </c>
      <c r="AF384" s="58" t="s">
        <v>3713</v>
      </c>
      <c r="AG384" s="58" t="s">
        <v>105</v>
      </c>
      <c r="AH384" s="64"/>
      <c r="AI384" s="58" t="s">
        <v>3714</v>
      </c>
      <c r="AK384" s="65" t="s">
        <v>136</v>
      </c>
      <c r="AL384" s="65" t="s">
        <v>108</v>
      </c>
      <c r="AM384" s="65" t="s">
        <v>108</v>
      </c>
      <c r="AN384" s="65" t="s">
        <v>108</v>
      </c>
      <c r="AO384" s="65" t="s">
        <v>101</v>
      </c>
      <c r="AP384" s="65" t="s">
        <v>101</v>
      </c>
      <c r="AQ384" s="65" t="s">
        <v>101</v>
      </c>
      <c r="AR384" s="65" t="s">
        <v>108</v>
      </c>
      <c r="AS384" s="58" t="s">
        <v>123</v>
      </c>
      <c r="AT384" s="58" t="s">
        <v>25</v>
      </c>
      <c r="AU384" s="58" t="s">
        <v>17</v>
      </c>
      <c r="AV384" s="58" t="s">
        <v>13</v>
      </c>
      <c r="AW384" s="58" t="s">
        <v>23</v>
      </c>
      <c r="AX384" s="58" t="s">
        <v>20</v>
      </c>
      <c r="AY384" s="58" t="s">
        <v>14</v>
      </c>
      <c r="AZ384" s="58" t="s">
        <v>19</v>
      </c>
      <c r="BA384" s="58" t="s">
        <v>15</v>
      </c>
      <c r="BB384" s="58" t="s">
        <v>17</v>
      </c>
      <c r="BC384" s="58" t="s">
        <v>19</v>
      </c>
      <c r="BD384" s="58" t="s">
        <v>21</v>
      </c>
      <c r="BE384" s="58" t="s">
        <v>13</v>
      </c>
      <c r="BF384" s="58" t="s">
        <v>22</v>
      </c>
      <c r="BG384" s="58" t="s">
        <v>25</v>
      </c>
      <c r="BH384" s="67" t="b">
        <v>1</v>
      </c>
      <c r="BI384" s="67" t="b">
        <v>0</v>
      </c>
      <c r="BJ384" s="67" t="b">
        <v>0</v>
      </c>
      <c r="BK384" s="67" t="b">
        <v>1</v>
      </c>
      <c r="BL384" s="67" t="b">
        <v>1</v>
      </c>
      <c r="BM384" s="67" t="b">
        <v>0</v>
      </c>
      <c r="BN384" s="58" t="s">
        <v>109</v>
      </c>
    </row>
    <row r="385">
      <c r="A385" s="58" t="s">
        <v>3715</v>
      </c>
      <c r="B385" s="58">
        <v>1.2390555445E10</v>
      </c>
      <c r="C385" s="60">
        <v>45377.0</v>
      </c>
      <c r="D385" s="61"/>
      <c r="E385" s="62">
        <v>98.0</v>
      </c>
      <c r="F385" s="63" t="s">
        <v>34</v>
      </c>
      <c r="G385" s="64"/>
      <c r="H385" s="58" t="s">
        <v>91</v>
      </c>
      <c r="I385" s="64"/>
      <c r="J385" s="58" t="s">
        <v>3716</v>
      </c>
      <c r="K385" s="58" t="s">
        <v>93</v>
      </c>
      <c r="L385" s="58" t="s">
        <v>126</v>
      </c>
      <c r="M385" s="65" t="s">
        <v>95</v>
      </c>
      <c r="N385" s="60">
        <v>45359.0</v>
      </c>
      <c r="O385" s="58" t="s">
        <v>3717</v>
      </c>
      <c r="P385" s="58" t="s">
        <v>3718</v>
      </c>
      <c r="Q385" s="58" t="s">
        <v>3719</v>
      </c>
      <c r="R385" s="58" t="s">
        <v>3720</v>
      </c>
      <c r="S385" s="58" t="s">
        <v>100</v>
      </c>
      <c r="U385" s="64"/>
      <c r="V385" s="66"/>
      <c r="W385" s="60">
        <v>45377.0</v>
      </c>
      <c r="X385" s="65" t="s">
        <v>108</v>
      </c>
      <c r="Y385" s="65" t="s">
        <v>101</v>
      </c>
      <c r="Z385" s="65" t="s">
        <v>108</v>
      </c>
      <c r="AA385" s="66"/>
      <c r="AB385" s="66"/>
      <c r="AC385" s="61"/>
      <c r="AD385" s="65" t="s">
        <v>3721</v>
      </c>
      <c r="AE385" s="65" t="s">
        <v>3722</v>
      </c>
      <c r="AF385" s="58" t="s">
        <v>3723</v>
      </c>
      <c r="AG385" s="58" t="s">
        <v>105</v>
      </c>
      <c r="AH385" s="64"/>
      <c r="AI385" s="58" t="s">
        <v>3724</v>
      </c>
      <c r="AK385" s="65" t="s">
        <v>136</v>
      </c>
      <c r="AL385" s="65" t="s">
        <v>101</v>
      </c>
      <c r="AM385" s="65" t="s">
        <v>101</v>
      </c>
      <c r="AN385" s="65" t="s">
        <v>108</v>
      </c>
      <c r="AO385" s="65" t="s">
        <v>108</v>
      </c>
      <c r="AP385" s="65" t="s">
        <v>108</v>
      </c>
      <c r="AQ385" s="65" t="s">
        <v>101</v>
      </c>
      <c r="AR385" s="65" t="s">
        <v>108</v>
      </c>
      <c r="AS385" s="58" t="s">
        <v>123</v>
      </c>
      <c r="AT385" s="58" t="s">
        <v>25</v>
      </c>
      <c r="AU385" s="58" t="s">
        <v>17</v>
      </c>
      <c r="AV385" s="58" t="s">
        <v>13</v>
      </c>
      <c r="AW385" s="58" t="s">
        <v>23</v>
      </c>
      <c r="AX385" s="58" t="s">
        <v>20</v>
      </c>
      <c r="AY385" s="58" t="s">
        <v>15</v>
      </c>
      <c r="AZ385" s="58" t="s">
        <v>19</v>
      </c>
      <c r="BA385" s="58" t="s">
        <v>14</v>
      </c>
      <c r="BB385" s="58" t="s">
        <v>16</v>
      </c>
      <c r="BC385" s="58" t="s">
        <v>19</v>
      </c>
      <c r="BD385" s="58" t="s">
        <v>20</v>
      </c>
      <c r="BE385" s="58" t="s">
        <v>13</v>
      </c>
      <c r="BF385" s="58" t="s">
        <v>23</v>
      </c>
      <c r="BG385" s="58" t="s">
        <v>24</v>
      </c>
      <c r="BH385" s="67" t="b">
        <v>0</v>
      </c>
      <c r="BI385" s="67" t="b">
        <v>0</v>
      </c>
      <c r="BJ385" s="67" t="b">
        <v>1</v>
      </c>
      <c r="BK385" s="67" t="b">
        <v>1</v>
      </c>
      <c r="BL385" s="67" t="b">
        <v>0</v>
      </c>
      <c r="BM385" s="67" t="b">
        <v>1</v>
      </c>
      <c r="BN385" s="58" t="s">
        <v>109</v>
      </c>
    </row>
    <row r="386">
      <c r="A386" s="58" t="s">
        <v>3725</v>
      </c>
      <c r="B386" s="58">
        <v>1.2296882854E10</v>
      </c>
      <c r="C386" s="60">
        <v>45377.0</v>
      </c>
      <c r="D386" s="60">
        <v>45405.0</v>
      </c>
      <c r="E386" s="62">
        <v>28.0</v>
      </c>
      <c r="F386" s="63" t="s">
        <v>151</v>
      </c>
      <c r="G386" s="58" t="s">
        <v>2239</v>
      </c>
      <c r="H386" s="58" t="s">
        <v>153</v>
      </c>
      <c r="I386" s="58" t="s">
        <v>154</v>
      </c>
      <c r="J386" s="58" t="s">
        <v>2013</v>
      </c>
      <c r="K386" s="58" t="s">
        <v>93</v>
      </c>
      <c r="L386" s="58" t="s">
        <v>139</v>
      </c>
      <c r="M386" s="65" t="s">
        <v>95</v>
      </c>
      <c r="N386" s="60">
        <v>45352.0</v>
      </c>
      <c r="O386" s="58" t="s">
        <v>1274</v>
      </c>
      <c r="P386" s="58" t="s">
        <v>128</v>
      </c>
      <c r="Q386" s="58" t="s">
        <v>1275</v>
      </c>
      <c r="R386" s="58" t="s">
        <v>978</v>
      </c>
      <c r="S386" s="58" t="s">
        <v>175</v>
      </c>
      <c r="T386" s="64"/>
      <c r="U386" s="64"/>
      <c r="V386" s="65" t="s">
        <v>1276</v>
      </c>
      <c r="W386" s="60">
        <v>45378.0</v>
      </c>
      <c r="X386" s="65" t="s">
        <v>101</v>
      </c>
      <c r="Y386" s="65" t="s">
        <v>108</v>
      </c>
      <c r="Z386" s="65" t="s">
        <v>108</v>
      </c>
      <c r="AA386" s="66"/>
      <c r="AB386" s="66"/>
      <c r="AC386" s="61"/>
      <c r="AD386" s="65" t="s">
        <v>2019</v>
      </c>
      <c r="AE386" s="65" t="s">
        <v>2020</v>
      </c>
      <c r="AF386" s="58" t="s">
        <v>2021</v>
      </c>
      <c r="AG386" s="58" t="s">
        <v>105</v>
      </c>
      <c r="AH386" s="58">
        <v>2.607592777E9</v>
      </c>
      <c r="AI386" s="58" t="s">
        <v>1280</v>
      </c>
      <c r="AJ386" s="58" t="s">
        <v>3726</v>
      </c>
      <c r="AK386" s="65" t="s">
        <v>107</v>
      </c>
      <c r="AL386" s="65" t="s">
        <v>108</v>
      </c>
      <c r="AM386" s="65" t="s">
        <v>101</v>
      </c>
      <c r="AN386" s="65" t="s">
        <v>108</v>
      </c>
      <c r="AO386" s="65" t="s">
        <v>101</v>
      </c>
      <c r="AP386" s="65" t="s">
        <v>101</v>
      </c>
      <c r="AQ386" s="65" t="s">
        <v>101</v>
      </c>
      <c r="AR386" s="65" t="s">
        <v>108</v>
      </c>
      <c r="AS386" s="58" t="s">
        <v>181</v>
      </c>
      <c r="AT386" s="58" t="s">
        <v>25</v>
      </c>
      <c r="AU386" s="58" t="s">
        <v>16</v>
      </c>
      <c r="AV386" s="58" t="s">
        <v>12</v>
      </c>
      <c r="AW386" s="58" t="s">
        <v>23</v>
      </c>
      <c r="AX386" s="58" t="s">
        <v>20</v>
      </c>
      <c r="AY386" s="58" t="s">
        <v>15</v>
      </c>
      <c r="AZ386" s="58" t="s">
        <v>18</v>
      </c>
      <c r="BA386" s="58" t="s">
        <v>14</v>
      </c>
      <c r="BB386" s="58" t="s">
        <v>17</v>
      </c>
      <c r="BC386" s="58" t="s">
        <v>18</v>
      </c>
      <c r="BD386" s="58" t="s">
        <v>21</v>
      </c>
      <c r="BE386" s="58" t="s">
        <v>12</v>
      </c>
      <c r="BF386" s="58" t="s">
        <v>22</v>
      </c>
      <c r="BG386" s="58" t="s">
        <v>25</v>
      </c>
      <c r="BH386" s="67" t="b">
        <v>1</v>
      </c>
      <c r="BI386" s="67" t="b">
        <v>0</v>
      </c>
      <c r="BJ386" s="67" t="b">
        <v>0</v>
      </c>
      <c r="BK386" s="67" t="b">
        <v>1</v>
      </c>
      <c r="BL386" s="67" t="b">
        <v>0</v>
      </c>
      <c r="BM386" s="67" t="b">
        <v>0</v>
      </c>
      <c r="BN386" s="58" t="s">
        <v>109</v>
      </c>
    </row>
    <row r="387" hidden="1">
      <c r="A387" s="58" t="s">
        <v>3727</v>
      </c>
      <c r="B387" s="58">
        <v>1.1937951004E10</v>
      </c>
      <c r="C387" s="60">
        <v>45377.0</v>
      </c>
      <c r="D387" s="61"/>
      <c r="E387" s="62">
        <v>98.0</v>
      </c>
      <c r="F387" s="63" t="s">
        <v>34</v>
      </c>
      <c r="G387" s="58" t="s">
        <v>1779</v>
      </c>
      <c r="H387" s="58" t="s">
        <v>168</v>
      </c>
      <c r="I387" s="58" t="s">
        <v>168</v>
      </c>
      <c r="J387" s="58" t="s">
        <v>3728</v>
      </c>
      <c r="K387" s="58" t="s">
        <v>93</v>
      </c>
      <c r="L387" s="58" t="s">
        <v>170</v>
      </c>
      <c r="M387" s="65" t="s">
        <v>95</v>
      </c>
      <c r="N387" s="60">
        <v>45319.0</v>
      </c>
      <c r="O387" s="58" t="s">
        <v>3729</v>
      </c>
      <c r="P387" s="58" t="s">
        <v>3730</v>
      </c>
      <c r="Q387" s="58" t="s">
        <v>3731</v>
      </c>
      <c r="R387" s="58" t="s">
        <v>1646</v>
      </c>
      <c r="S387" s="58" t="s">
        <v>175</v>
      </c>
      <c r="T387" s="64"/>
      <c r="U387" s="64"/>
      <c r="V387" s="66"/>
      <c r="W387" s="60">
        <v>45357.0</v>
      </c>
      <c r="X387" s="65" t="s">
        <v>101</v>
      </c>
      <c r="Y387" s="65" t="s">
        <v>108</v>
      </c>
      <c r="Z387" s="65" t="s">
        <v>108</v>
      </c>
      <c r="AA387" s="66"/>
      <c r="AB387" s="66"/>
      <c r="AC387" s="61"/>
      <c r="AD387" s="65" t="s">
        <v>3732</v>
      </c>
      <c r="AE387" s="65" t="s">
        <v>3733</v>
      </c>
      <c r="AF387" s="58" t="s">
        <v>3734</v>
      </c>
      <c r="AG387" s="58" t="s">
        <v>105</v>
      </c>
      <c r="AH387" s="58">
        <v>2.864469364E9</v>
      </c>
      <c r="AI387" s="58" t="s">
        <v>3735</v>
      </c>
      <c r="AJ387" s="58" t="s">
        <v>3736</v>
      </c>
      <c r="AK387" s="65" t="s">
        <v>101</v>
      </c>
      <c r="AL387" s="65" t="s">
        <v>101</v>
      </c>
      <c r="AM387" s="65" t="s">
        <v>101</v>
      </c>
      <c r="AN387" s="65" t="s">
        <v>101</v>
      </c>
      <c r="AO387" s="65" t="s">
        <v>101</v>
      </c>
      <c r="AP387" s="65" t="s">
        <v>101</v>
      </c>
      <c r="AQ387" s="65" t="s">
        <v>101</v>
      </c>
      <c r="AR387" s="65" t="s">
        <v>101</v>
      </c>
      <c r="AS387" s="58" t="s">
        <v>181</v>
      </c>
      <c r="AT387" s="58" t="s">
        <v>25</v>
      </c>
      <c r="AU387" s="58" t="s">
        <v>16</v>
      </c>
      <c r="AV387" s="58" t="s">
        <v>13</v>
      </c>
      <c r="AW387" s="58" t="s">
        <v>23</v>
      </c>
      <c r="AX387" s="58" t="s">
        <v>20</v>
      </c>
      <c r="AY387" s="58" t="s">
        <v>14</v>
      </c>
      <c r="AZ387" s="58" t="s">
        <v>19</v>
      </c>
      <c r="BA387" s="64"/>
      <c r="BB387" s="64"/>
      <c r="BC387" s="64"/>
      <c r="BD387" s="64"/>
      <c r="BE387" s="64"/>
      <c r="BF387" s="64"/>
      <c r="BG387" s="64"/>
      <c r="BH387" s="64"/>
      <c r="BI387" s="64"/>
      <c r="BJ387" s="64"/>
      <c r="BK387" s="64"/>
      <c r="BL387" s="64"/>
      <c r="BM387" s="64"/>
      <c r="BN387" s="58" t="s">
        <v>109</v>
      </c>
    </row>
    <row r="388">
      <c r="A388" s="58" t="s">
        <v>3737</v>
      </c>
      <c r="B388" s="58">
        <v>1.2369719179E10</v>
      </c>
      <c r="C388" s="60">
        <v>45377.0</v>
      </c>
      <c r="D388" s="61"/>
      <c r="E388" s="62">
        <v>98.0</v>
      </c>
      <c r="F388" s="63" t="s">
        <v>34</v>
      </c>
      <c r="G388" s="64"/>
      <c r="H388" s="58" t="s">
        <v>91</v>
      </c>
      <c r="I388" s="64"/>
      <c r="J388" s="58" t="s">
        <v>3738</v>
      </c>
      <c r="K388" s="58" t="s">
        <v>93</v>
      </c>
      <c r="L388" s="58" t="s">
        <v>170</v>
      </c>
      <c r="M388" s="65" t="s">
        <v>95</v>
      </c>
      <c r="N388" s="60">
        <v>45358.0</v>
      </c>
      <c r="O388" s="58" t="s">
        <v>3739</v>
      </c>
      <c r="P388" s="58" t="s">
        <v>3740</v>
      </c>
      <c r="Q388" s="58" t="s">
        <v>3741</v>
      </c>
      <c r="R388" s="58" t="s">
        <v>1513</v>
      </c>
      <c r="S388" s="58" t="s">
        <v>175</v>
      </c>
      <c r="T388" s="64"/>
      <c r="U388" s="64"/>
      <c r="V388" s="66"/>
      <c r="W388" s="60">
        <v>45377.0</v>
      </c>
      <c r="X388" s="65" t="s">
        <v>101</v>
      </c>
      <c r="Y388" s="65" t="s">
        <v>101</v>
      </c>
      <c r="Z388" s="65" t="s">
        <v>101</v>
      </c>
      <c r="AA388" s="66"/>
      <c r="AB388" s="66"/>
      <c r="AC388" s="61"/>
      <c r="AD388" s="65" t="s">
        <v>3742</v>
      </c>
      <c r="AE388" s="65" t="s">
        <v>3743</v>
      </c>
      <c r="AF388" s="58" t="s">
        <v>3744</v>
      </c>
      <c r="AG388" s="58" t="s">
        <v>105</v>
      </c>
      <c r="AH388" s="64"/>
      <c r="AI388" s="58" t="s">
        <v>3745</v>
      </c>
      <c r="AK388" s="65" t="s">
        <v>165</v>
      </c>
      <c r="AL388" s="65" t="s">
        <v>108</v>
      </c>
      <c r="AM388" s="65" t="s">
        <v>108</v>
      </c>
      <c r="AN388" s="65" t="s">
        <v>108</v>
      </c>
      <c r="AO388" s="65" t="s">
        <v>108</v>
      </c>
      <c r="AP388" s="65" t="s">
        <v>101</v>
      </c>
      <c r="AQ388" s="65" t="s">
        <v>108</v>
      </c>
      <c r="AR388" s="65" t="s">
        <v>108</v>
      </c>
      <c r="AS388" s="58" t="s">
        <v>123</v>
      </c>
      <c r="AT388" s="58" t="s">
        <v>24</v>
      </c>
      <c r="AU388" s="58" t="s">
        <v>17</v>
      </c>
      <c r="AV388" s="58" t="s">
        <v>13</v>
      </c>
      <c r="AW388" s="58" t="s">
        <v>23</v>
      </c>
      <c r="AX388" s="58" t="s">
        <v>20</v>
      </c>
      <c r="AY388" s="58" t="s">
        <v>14</v>
      </c>
      <c r="AZ388" s="58" t="s">
        <v>19</v>
      </c>
      <c r="BA388" s="58" t="s">
        <v>14</v>
      </c>
      <c r="BB388" s="58" t="s">
        <v>17</v>
      </c>
      <c r="BC388" s="58" t="s">
        <v>19</v>
      </c>
      <c r="BD388" s="58" t="s">
        <v>21</v>
      </c>
      <c r="BE388" s="58" t="s">
        <v>13</v>
      </c>
      <c r="BF388" s="58" t="s">
        <v>23</v>
      </c>
      <c r="BG388" s="58" t="s">
        <v>24</v>
      </c>
      <c r="BH388" s="67" t="b">
        <v>1</v>
      </c>
      <c r="BI388" s="67" t="b">
        <v>1</v>
      </c>
      <c r="BJ388" s="67" t="b">
        <v>0</v>
      </c>
      <c r="BK388" s="67" t="b">
        <v>1</v>
      </c>
      <c r="BL388" s="67" t="b">
        <v>1</v>
      </c>
      <c r="BM388" s="67" t="b">
        <v>1</v>
      </c>
      <c r="BN388" s="58" t="s">
        <v>109</v>
      </c>
    </row>
    <row r="389">
      <c r="A389" s="58" t="s">
        <v>3746</v>
      </c>
      <c r="B389" s="58">
        <v>1.2382165137E10</v>
      </c>
      <c r="C389" s="60">
        <v>45377.0</v>
      </c>
      <c r="D389" s="61"/>
      <c r="E389" s="62">
        <v>98.0</v>
      </c>
      <c r="F389" s="63" t="s">
        <v>34</v>
      </c>
      <c r="G389" s="64"/>
      <c r="H389" s="58" t="s">
        <v>91</v>
      </c>
      <c r="I389" s="64"/>
      <c r="J389" s="58" t="s">
        <v>3747</v>
      </c>
      <c r="K389" s="58" t="s">
        <v>93</v>
      </c>
      <c r="L389" s="58" t="s">
        <v>390</v>
      </c>
      <c r="M389" s="65" t="s">
        <v>95</v>
      </c>
      <c r="N389" s="60">
        <v>45359.0</v>
      </c>
      <c r="O389" s="58" t="s">
        <v>3748</v>
      </c>
      <c r="P389" s="58" t="s">
        <v>3749</v>
      </c>
      <c r="Q389" s="58" t="s">
        <v>3750</v>
      </c>
      <c r="R389" s="58" t="s">
        <v>1646</v>
      </c>
      <c r="S389" s="58" t="s">
        <v>175</v>
      </c>
      <c r="T389" s="64"/>
      <c r="U389" s="64"/>
      <c r="V389" s="66"/>
      <c r="W389" s="60">
        <v>45377.0</v>
      </c>
      <c r="X389" s="65" t="s">
        <v>108</v>
      </c>
      <c r="Y389" s="65" t="s">
        <v>101</v>
      </c>
      <c r="Z389" s="65" t="s">
        <v>108</v>
      </c>
      <c r="AA389" s="66"/>
      <c r="AB389" s="66"/>
      <c r="AC389" s="61"/>
      <c r="AD389" s="65" t="s">
        <v>3751</v>
      </c>
      <c r="AE389" s="65" t="s">
        <v>3752</v>
      </c>
      <c r="AF389" s="58" t="s">
        <v>3753</v>
      </c>
      <c r="AG389" s="58" t="s">
        <v>105</v>
      </c>
      <c r="AH389" s="64"/>
      <c r="AI389" s="58" t="s">
        <v>3754</v>
      </c>
      <c r="AK389" s="65" t="s">
        <v>122</v>
      </c>
      <c r="AL389" s="65" t="s">
        <v>108</v>
      </c>
      <c r="AM389" s="65" t="s">
        <v>108</v>
      </c>
      <c r="AN389" s="65" t="s">
        <v>108</v>
      </c>
      <c r="AO389" s="65" t="s">
        <v>101</v>
      </c>
      <c r="AP389" s="65" t="s">
        <v>101</v>
      </c>
      <c r="AQ389" s="65" t="s">
        <v>108</v>
      </c>
      <c r="AR389" s="65" t="s">
        <v>108</v>
      </c>
      <c r="AS389" s="58" t="s">
        <v>181</v>
      </c>
      <c r="AT389" s="58" t="s">
        <v>25</v>
      </c>
      <c r="AU389" s="58" t="s">
        <v>16</v>
      </c>
      <c r="AV389" s="58" t="s">
        <v>13</v>
      </c>
      <c r="AW389" s="58" t="s">
        <v>23</v>
      </c>
      <c r="AX389" s="58" t="s">
        <v>21</v>
      </c>
      <c r="AY389" s="58" t="s">
        <v>14</v>
      </c>
      <c r="AZ389" s="58" t="s">
        <v>19</v>
      </c>
      <c r="BA389" s="58" t="s">
        <v>14</v>
      </c>
      <c r="BB389" s="58" t="s">
        <v>16</v>
      </c>
      <c r="BC389" s="58" t="s">
        <v>19</v>
      </c>
      <c r="BD389" s="58" t="s">
        <v>20</v>
      </c>
      <c r="BE389" s="58" t="s">
        <v>13</v>
      </c>
      <c r="BF389" s="58" t="s">
        <v>22</v>
      </c>
      <c r="BG389" s="58" t="s">
        <v>25</v>
      </c>
      <c r="BH389" s="67" t="b">
        <v>1</v>
      </c>
      <c r="BI389" s="67" t="b">
        <v>1</v>
      </c>
      <c r="BJ389" s="67" t="b">
        <v>0</v>
      </c>
      <c r="BK389" s="67" t="b">
        <v>1</v>
      </c>
      <c r="BL389" s="67" t="b">
        <v>1</v>
      </c>
      <c r="BM389" s="67" t="b">
        <v>0</v>
      </c>
      <c r="BN389" s="58" t="s">
        <v>109</v>
      </c>
    </row>
    <row r="390">
      <c r="A390" s="58" t="s">
        <v>3755</v>
      </c>
      <c r="B390" s="58">
        <v>1.2375791028E10</v>
      </c>
      <c r="C390" s="60">
        <v>45376.0</v>
      </c>
      <c r="D390" s="61"/>
      <c r="E390" s="62">
        <v>99.0</v>
      </c>
      <c r="F390" s="63" t="s">
        <v>34</v>
      </c>
      <c r="G390" s="64"/>
      <c r="H390" s="58" t="s">
        <v>91</v>
      </c>
      <c r="I390" s="64"/>
      <c r="J390" s="58" t="s">
        <v>3756</v>
      </c>
      <c r="K390" s="58" t="s">
        <v>93</v>
      </c>
      <c r="L390" s="58" t="s">
        <v>871</v>
      </c>
      <c r="M390" s="65" t="s">
        <v>95</v>
      </c>
      <c r="N390" s="60">
        <v>45358.0</v>
      </c>
      <c r="O390" s="58" t="s">
        <v>3757</v>
      </c>
      <c r="P390" s="58" t="s">
        <v>3758</v>
      </c>
      <c r="Q390" s="58" t="s">
        <v>3759</v>
      </c>
      <c r="R390" s="58" t="s">
        <v>871</v>
      </c>
      <c r="S390" s="58" t="s">
        <v>245</v>
      </c>
      <c r="T390" s="64"/>
      <c r="U390" s="64"/>
      <c r="V390" s="66"/>
      <c r="W390" s="60">
        <v>45376.0</v>
      </c>
      <c r="X390" s="65" t="s">
        <v>108</v>
      </c>
      <c r="Y390" s="65" t="s">
        <v>101</v>
      </c>
      <c r="Z390" s="65" t="s">
        <v>108</v>
      </c>
      <c r="AA390" s="66"/>
      <c r="AB390" s="66"/>
      <c r="AC390" s="61"/>
      <c r="AD390" s="65" t="s">
        <v>3760</v>
      </c>
      <c r="AE390" s="65" t="s">
        <v>3761</v>
      </c>
      <c r="AF390" s="58" t="s">
        <v>3762</v>
      </c>
      <c r="AG390" s="58" t="s">
        <v>105</v>
      </c>
      <c r="AH390" s="64"/>
      <c r="AI390" s="58" t="s">
        <v>3763</v>
      </c>
      <c r="AK390" s="65" t="s">
        <v>165</v>
      </c>
      <c r="AL390" s="65" t="s">
        <v>108</v>
      </c>
      <c r="AM390" s="65" t="s">
        <v>108</v>
      </c>
      <c r="AN390" s="65" t="s">
        <v>108</v>
      </c>
      <c r="AO390" s="65" t="s">
        <v>108</v>
      </c>
      <c r="AP390" s="65" t="s">
        <v>108</v>
      </c>
      <c r="AQ390" s="65" t="s">
        <v>101</v>
      </c>
      <c r="AR390" s="65" t="s">
        <v>108</v>
      </c>
      <c r="AS390" s="58" t="s">
        <v>123</v>
      </c>
      <c r="AT390" s="58" t="s">
        <v>25</v>
      </c>
      <c r="AU390" s="58" t="s">
        <v>17</v>
      </c>
      <c r="AV390" s="58" t="s">
        <v>13</v>
      </c>
      <c r="AW390" s="58" t="s">
        <v>22</v>
      </c>
      <c r="AX390" s="58" t="s">
        <v>20</v>
      </c>
      <c r="AY390" s="58" t="s">
        <v>15</v>
      </c>
      <c r="AZ390" s="58" t="s">
        <v>18</v>
      </c>
      <c r="BA390" s="58" t="s">
        <v>14</v>
      </c>
      <c r="BB390" s="58" t="s">
        <v>17</v>
      </c>
      <c r="BC390" s="58" t="s">
        <v>18</v>
      </c>
      <c r="BD390" s="58" t="s">
        <v>20</v>
      </c>
      <c r="BE390" s="58" t="s">
        <v>13</v>
      </c>
      <c r="BF390" s="58" t="s">
        <v>22</v>
      </c>
      <c r="BG390" s="58" t="s">
        <v>25</v>
      </c>
      <c r="BH390" s="67" t="b">
        <v>1</v>
      </c>
      <c r="BI390" s="67" t="b">
        <v>0</v>
      </c>
      <c r="BJ390" s="67" t="b">
        <v>1</v>
      </c>
      <c r="BK390" s="67" t="b">
        <v>1</v>
      </c>
      <c r="BL390" s="67" t="b">
        <v>1</v>
      </c>
      <c r="BM390" s="67" t="b">
        <v>1</v>
      </c>
      <c r="BN390" s="58" t="s">
        <v>109</v>
      </c>
    </row>
    <row r="391">
      <c r="A391" s="58" t="s">
        <v>3764</v>
      </c>
      <c r="B391" s="58">
        <v>1.2327738745E10</v>
      </c>
      <c r="C391" s="60">
        <v>45376.0</v>
      </c>
      <c r="D391" s="61"/>
      <c r="E391" s="62">
        <v>99.0</v>
      </c>
      <c r="F391" s="63" t="s">
        <v>34</v>
      </c>
      <c r="G391" s="64"/>
      <c r="H391" s="58" t="s">
        <v>91</v>
      </c>
      <c r="I391" s="64"/>
      <c r="J391" s="58" t="s">
        <v>3765</v>
      </c>
      <c r="K391" s="58" t="s">
        <v>287</v>
      </c>
      <c r="L391" s="58" t="s">
        <v>170</v>
      </c>
      <c r="M391" s="65" t="s">
        <v>95</v>
      </c>
      <c r="N391" s="60">
        <v>45355.0</v>
      </c>
      <c r="O391" s="58" t="s">
        <v>3766</v>
      </c>
      <c r="P391" s="58" t="s">
        <v>3767</v>
      </c>
      <c r="Q391" s="58" t="s">
        <v>3768</v>
      </c>
      <c r="R391" s="58" t="s">
        <v>3769</v>
      </c>
      <c r="S391" s="58" t="s">
        <v>175</v>
      </c>
      <c r="T391" s="64"/>
      <c r="U391" s="64"/>
      <c r="V391" s="66"/>
      <c r="W391" s="60">
        <v>45376.0</v>
      </c>
      <c r="X391" s="65" t="s">
        <v>101</v>
      </c>
      <c r="Y391" s="65" t="s">
        <v>101</v>
      </c>
      <c r="Z391" s="65" t="s">
        <v>101</v>
      </c>
      <c r="AA391" s="66"/>
      <c r="AB391" s="66"/>
      <c r="AC391" s="61"/>
      <c r="AD391" s="65" t="s">
        <v>3770</v>
      </c>
      <c r="AE391" s="65" t="s">
        <v>3771</v>
      </c>
      <c r="AF391" s="58" t="s">
        <v>3772</v>
      </c>
      <c r="AG391" s="58" t="s">
        <v>283</v>
      </c>
      <c r="AH391" s="64"/>
      <c r="AI391" s="58" t="s">
        <v>3773</v>
      </c>
      <c r="AK391" s="65" t="s">
        <v>122</v>
      </c>
      <c r="AL391" s="65" t="s">
        <v>108</v>
      </c>
      <c r="AM391" s="65" t="s">
        <v>108</v>
      </c>
      <c r="AN391" s="65" t="s">
        <v>101</v>
      </c>
      <c r="AO391" s="65" t="s">
        <v>108</v>
      </c>
      <c r="AP391" s="65" t="s">
        <v>101</v>
      </c>
      <c r="AQ391" s="65" t="s">
        <v>108</v>
      </c>
      <c r="AR391" s="65" t="s">
        <v>108</v>
      </c>
      <c r="AS391" s="58" t="s">
        <v>250</v>
      </c>
      <c r="AT391" s="58" t="s">
        <v>25</v>
      </c>
      <c r="AU391" s="58" t="s">
        <v>17</v>
      </c>
      <c r="AV391" s="58" t="s">
        <v>13</v>
      </c>
      <c r="AW391" s="58" t="s">
        <v>23</v>
      </c>
      <c r="AX391" s="58" t="s">
        <v>20</v>
      </c>
      <c r="AY391" s="58" t="s">
        <v>14</v>
      </c>
      <c r="AZ391" s="58" t="s">
        <v>19</v>
      </c>
      <c r="BA391" s="58" t="s">
        <v>14</v>
      </c>
      <c r="BB391" s="58" t="s">
        <v>17</v>
      </c>
      <c r="BC391" s="58" t="s">
        <v>19</v>
      </c>
      <c r="BD391" s="58" t="s">
        <v>21</v>
      </c>
      <c r="BE391" s="58" t="s">
        <v>12</v>
      </c>
      <c r="BF391" s="58" t="s">
        <v>23</v>
      </c>
      <c r="BG391" s="58" t="s">
        <v>25</v>
      </c>
      <c r="BH391" s="67" t="b">
        <v>1</v>
      </c>
      <c r="BI391" s="67" t="b">
        <v>1</v>
      </c>
      <c r="BJ391" s="67" t="b">
        <v>0</v>
      </c>
      <c r="BK391" s="67" t="b">
        <v>1</v>
      </c>
      <c r="BL391" s="67" t="b">
        <v>1</v>
      </c>
      <c r="BM391" s="67" t="b">
        <v>1</v>
      </c>
      <c r="BN391" s="58" t="s">
        <v>109</v>
      </c>
    </row>
    <row r="392">
      <c r="A392" s="58" t="s">
        <v>3774</v>
      </c>
      <c r="B392" s="58">
        <v>1.227412971E10</v>
      </c>
      <c r="C392" s="60">
        <v>45376.0</v>
      </c>
      <c r="D392" s="61"/>
      <c r="E392" s="62">
        <v>99.0</v>
      </c>
      <c r="F392" s="63" t="s">
        <v>34</v>
      </c>
      <c r="G392" s="64"/>
      <c r="H392" s="58" t="s">
        <v>91</v>
      </c>
      <c r="I392" s="64"/>
      <c r="J392" s="58" t="s">
        <v>3775</v>
      </c>
      <c r="K392" s="58" t="s">
        <v>93</v>
      </c>
      <c r="L392" s="58" t="s">
        <v>390</v>
      </c>
      <c r="M392" s="65" t="s">
        <v>95</v>
      </c>
      <c r="N392" s="60">
        <v>45350.0</v>
      </c>
      <c r="O392" s="58" t="s">
        <v>3776</v>
      </c>
      <c r="P392" s="58" t="s">
        <v>919</v>
      </c>
      <c r="Q392" s="58" t="s">
        <v>3777</v>
      </c>
      <c r="R392" s="58" t="s">
        <v>374</v>
      </c>
      <c r="S392" s="58" t="s">
        <v>292</v>
      </c>
      <c r="U392" s="64"/>
      <c r="V392" s="66"/>
      <c r="W392" s="60">
        <v>45376.0</v>
      </c>
      <c r="X392" s="65" t="s">
        <v>101</v>
      </c>
      <c r="Y392" s="65" t="s">
        <v>101</v>
      </c>
      <c r="Z392" s="65" t="s">
        <v>101</v>
      </c>
      <c r="AA392" s="66"/>
      <c r="AB392" s="66"/>
      <c r="AC392" s="61"/>
      <c r="AD392" s="65" t="s">
        <v>3778</v>
      </c>
      <c r="AE392" s="65" t="s">
        <v>3779</v>
      </c>
      <c r="AF392" s="58" t="s">
        <v>3780</v>
      </c>
      <c r="AG392" s="58" t="s">
        <v>105</v>
      </c>
      <c r="AH392" s="64"/>
      <c r="AI392" s="58" t="s">
        <v>3781</v>
      </c>
      <c r="AK392" s="65" t="s">
        <v>108</v>
      </c>
      <c r="AL392" s="65" t="s">
        <v>101</v>
      </c>
      <c r="AM392" s="65" t="s">
        <v>101</v>
      </c>
      <c r="AN392" s="65" t="s">
        <v>101</v>
      </c>
      <c r="AO392" s="65" t="s">
        <v>101</v>
      </c>
      <c r="AP392" s="65" t="s">
        <v>101</v>
      </c>
      <c r="AQ392" s="65" t="s">
        <v>101</v>
      </c>
      <c r="AR392" s="65" t="s">
        <v>108</v>
      </c>
      <c r="AS392" s="58" t="s">
        <v>123</v>
      </c>
      <c r="AT392" s="58" t="s">
        <v>25</v>
      </c>
      <c r="AU392" s="58" t="s">
        <v>16</v>
      </c>
      <c r="AV392" s="58" t="s">
        <v>13</v>
      </c>
      <c r="AW392" s="58" t="s">
        <v>23</v>
      </c>
      <c r="AX392" s="58" t="s">
        <v>20</v>
      </c>
      <c r="AY392" s="58" t="s">
        <v>14</v>
      </c>
      <c r="AZ392" s="58" t="s">
        <v>19</v>
      </c>
      <c r="BA392" s="58" t="s">
        <v>15</v>
      </c>
      <c r="BB392" s="58" t="s">
        <v>17</v>
      </c>
      <c r="BC392" s="58" t="s">
        <v>19</v>
      </c>
      <c r="BD392" s="58" t="s">
        <v>21</v>
      </c>
      <c r="BE392" s="58" t="s">
        <v>12</v>
      </c>
      <c r="BF392" s="58" t="s">
        <v>22</v>
      </c>
      <c r="BG392" s="58" t="s">
        <v>24</v>
      </c>
      <c r="BH392" s="67" t="b">
        <v>0</v>
      </c>
      <c r="BI392" s="67" t="b">
        <v>0</v>
      </c>
      <c r="BJ392" s="67" t="b">
        <v>0</v>
      </c>
      <c r="BK392" s="67" t="b">
        <v>1</v>
      </c>
      <c r="BL392" s="67" t="b">
        <v>0</v>
      </c>
      <c r="BM392" s="67" t="b">
        <v>0</v>
      </c>
      <c r="BN392" s="58" t="s">
        <v>109</v>
      </c>
    </row>
    <row r="393">
      <c r="A393" s="58" t="s">
        <v>3782</v>
      </c>
      <c r="B393" s="58">
        <v>1.2265870406E10</v>
      </c>
      <c r="C393" s="60">
        <v>45376.0</v>
      </c>
      <c r="D393" s="61"/>
      <c r="E393" s="62">
        <v>99.0</v>
      </c>
      <c r="F393" s="63" t="s">
        <v>34</v>
      </c>
      <c r="G393" s="58" t="s">
        <v>954</v>
      </c>
      <c r="H393" s="58" t="s">
        <v>1061</v>
      </c>
      <c r="I393" s="58" t="s">
        <v>168</v>
      </c>
      <c r="J393" s="58" t="s">
        <v>3783</v>
      </c>
      <c r="K393" s="58" t="s">
        <v>93</v>
      </c>
      <c r="L393" s="58" t="s">
        <v>1082</v>
      </c>
      <c r="M393" s="65" t="s">
        <v>95</v>
      </c>
      <c r="N393" s="60">
        <v>45350.0</v>
      </c>
      <c r="O393" s="58" t="s">
        <v>3784</v>
      </c>
      <c r="P393" s="58" t="s">
        <v>3785</v>
      </c>
      <c r="Q393" s="58" t="s">
        <v>3786</v>
      </c>
      <c r="R393" s="58" t="s">
        <v>2562</v>
      </c>
      <c r="S393" s="58" t="s">
        <v>116</v>
      </c>
      <c r="U393" s="64"/>
      <c r="V393" s="66"/>
      <c r="W393" s="60">
        <v>45376.0</v>
      </c>
      <c r="X393" s="65" t="s">
        <v>101</v>
      </c>
      <c r="Y393" s="65" t="s">
        <v>101</v>
      </c>
      <c r="Z393" s="65" t="s">
        <v>101</v>
      </c>
      <c r="AA393" s="66"/>
      <c r="AB393" s="66"/>
      <c r="AC393" s="61"/>
      <c r="AD393" s="65" t="s">
        <v>3787</v>
      </c>
      <c r="AE393" s="65" t="s">
        <v>3788</v>
      </c>
      <c r="AF393" s="58" t="s">
        <v>3789</v>
      </c>
      <c r="AG393" s="58" t="s">
        <v>105</v>
      </c>
      <c r="AH393" s="58">
        <v>2.718867072E9</v>
      </c>
      <c r="AI393" s="58" t="s">
        <v>3790</v>
      </c>
      <c r="AJ393" s="58" t="s">
        <v>3791</v>
      </c>
      <c r="AK393" s="65" t="s">
        <v>107</v>
      </c>
      <c r="AL393" s="65" t="s">
        <v>101</v>
      </c>
      <c r="AM393" s="65" t="s">
        <v>101</v>
      </c>
      <c r="AN393" s="65" t="s">
        <v>108</v>
      </c>
      <c r="AO393" s="65" t="s">
        <v>101</v>
      </c>
      <c r="AP393" s="65" t="s">
        <v>108</v>
      </c>
      <c r="AQ393" s="65" t="s">
        <v>108</v>
      </c>
      <c r="AR393" s="65" t="s">
        <v>101</v>
      </c>
      <c r="AS393" s="58" t="s">
        <v>123</v>
      </c>
      <c r="AT393" s="58" t="s">
        <v>25</v>
      </c>
      <c r="AU393" s="58" t="s">
        <v>17</v>
      </c>
      <c r="AV393" s="58" t="s">
        <v>13</v>
      </c>
      <c r="AW393" s="58" t="s">
        <v>23</v>
      </c>
      <c r="AX393" s="58" t="s">
        <v>21</v>
      </c>
      <c r="AY393" s="58" t="s">
        <v>14</v>
      </c>
      <c r="AZ393" s="58" t="s">
        <v>19</v>
      </c>
      <c r="BA393" s="58" t="s">
        <v>14</v>
      </c>
      <c r="BB393" s="58" t="s">
        <v>16</v>
      </c>
      <c r="BC393" s="58" t="s">
        <v>18</v>
      </c>
      <c r="BD393" s="58" t="s">
        <v>21</v>
      </c>
      <c r="BE393" s="58" t="s">
        <v>13</v>
      </c>
      <c r="BF393" s="58" t="s">
        <v>22</v>
      </c>
      <c r="BG393" s="58" t="s">
        <v>24</v>
      </c>
      <c r="BH393" s="67" t="b">
        <v>0</v>
      </c>
      <c r="BI393" s="67" t="b">
        <v>1</v>
      </c>
      <c r="BJ393" s="67" t="b">
        <v>1</v>
      </c>
      <c r="BK393" s="67" t="b">
        <v>0</v>
      </c>
      <c r="BL393" s="67" t="b">
        <v>0</v>
      </c>
      <c r="BM393" s="67" t="b">
        <v>0</v>
      </c>
      <c r="BN393" s="58" t="s">
        <v>109</v>
      </c>
    </row>
    <row r="394" hidden="1">
      <c r="A394" s="58" t="s">
        <v>3792</v>
      </c>
      <c r="B394" s="58">
        <v>1.193954725E10</v>
      </c>
      <c r="C394" s="60">
        <v>45376.0</v>
      </c>
      <c r="D394" s="61"/>
      <c r="E394" s="62">
        <v>99.0</v>
      </c>
      <c r="F394" s="63" t="s">
        <v>34</v>
      </c>
      <c r="G394" s="64"/>
      <c r="H394" s="58" t="s">
        <v>91</v>
      </c>
      <c r="I394" s="64"/>
      <c r="J394" s="58" t="s">
        <v>3793</v>
      </c>
      <c r="K394" s="58" t="s">
        <v>93</v>
      </c>
      <c r="L394" s="58" t="s">
        <v>341</v>
      </c>
      <c r="M394" s="65" t="s">
        <v>95</v>
      </c>
      <c r="N394" s="60">
        <v>45320.0</v>
      </c>
      <c r="O394" s="58" t="s">
        <v>3794</v>
      </c>
      <c r="P394" s="58" t="s">
        <v>3795</v>
      </c>
      <c r="Q394" s="58" t="s">
        <v>3796</v>
      </c>
      <c r="R394" s="58" t="s">
        <v>1825</v>
      </c>
      <c r="S394" s="58" t="s">
        <v>637</v>
      </c>
      <c r="U394" s="64"/>
      <c r="V394" s="66"/>
      <c r="W394" s="60">
        <v>45355.0</v>
      </c>
      <c r="X394" s="65" t="s">
        <v>108</v>
      </c>
      <c r="Y394" s="65" t="s">
        <v>108</v>
      </c>
      <c r="Z394" s="65" t="s">
        <v>238</v>
      </c>
      <c r="AA394" s="66"/>
      <c r="AB394" s="66"/>
      <c r="AC394" s="61"/>
      <c r="AD394" s="65" t="s">
        <v>3797</v>
      </c>
      <c r="AE394" s="65" t="s">
        <v>3798</v>
      </c>
      <c r="AF394" s="58" t="s">
        <v>3799</v>
      </c>
      <c r="AG394" s="58" t="s">
        <v>105</v>
      </c>
      <c r="AH394" s="64"/>
      <c r="AI394" s="58" t="s">
        <v>3800</v>
      </c>
      <c r="AK394" s="65" t="s">
        <v>101</v>
      </c>
      <c r="AL394" s="65" t="s">
        <v>101</v>
      </c>
      <c r="AM394" s="65" t="s">
        <v>101</v>
      </c>
      <c r="AN394" s="65" t="s">
        <v>101</v>
      </c>
      <c r="AO394" s="65" t="s">
        <v>101</v>
      </c>
      <c r="AP394" s="65" t="s">
        <v>101</v>
      </c>
      <c r="AQ394" s="65" t="s">
        <v>101</v>
      </c>
      <c r="AR394" s="65" t="s">
        <v>101</v>
      </c>
      <c r="AS394" s="58" t="s">
        <v>123</v>
      </c>
      <c r="AT394" s="58" t="s">
        <v>25</v>
      </c>
      <c r="AU394" s="58" t="s">
        <v>16</v>
      </c>
      <c r="AV394" s="58" t="s">
        <v>13</v>
      </c>
      <c r="AW394" s="58" t="s">
        <v>23</v>
      </c>
      <c r="AX394" s="58" t="s">
        <v>20</v>
      </c>
      <c r="AY394" s="58" t="s">
        <v>14</v>
      </c>
      <c r="AZ394" s="58" t="s">
        <v>19</v>
      </c>
      <c r="BA394" s="64"/>
      <c r="BB394" s="64"/>
      <c r="BC394" s="64"/>
      <c r="BD394" s="64"/>
      <c r="BE394" s="64"/>
      <c r="BF394" s="64"/>
      <c r="BG394" s="64"/>
      <c r="BH394" s="64"/>
      <c r="BI394" s="64"/>
      <c r="BJ394" s="64"/>
      <c r="BK394" s="64"/>
      <c r="BL394" s="64"/>
      <c r="BM394" s="64"/>
      <c r="BN394" s="58" t="s">
        <v>109</v>
      </c>
    </row>
    <row r="395">
      <c r="A395" s="58" t="s">
        <v>3801</v>
      </c>
      <c r="B395" s="58">
        <v>1.2356118369E10</v>
      </c>
      <c r="C395" s="60">
        <v>45376.0</v>
      </c>
      <c r="D395" s="61"/>
      <c r="E395" s="62">
        <v>99.0</v>
      </c>
      <c r="F395" s="63" t="s">
        <v>34</v>
      </c>
      <c r="G395" s="64"/>
      <c r="H395" s="58" t="s">
        <v>91</v>
      </c>
      <c r="I395" s="64"/>
      <c r="J395" s="58" t="s">
        <v>3802</v>
      </c>
      <c r="K395" s="58" t="s">
        <v>93</v>
      </c>
      <c r="L395" s="58" t="s">
        <v>3803</v>
      </c>
      <c r="M395" s="65" t="s">
        <v>95</v>
      </c>
      <c r="N395" s="60">
        <v>45357.0</v>
      </c>
      <c r="O395" s="58" t="s">
        <v>3804</v>
      </c>
      <c r="P395" s="58" t="s">
        <v>3805</v>
      </c>
      <c r="Q395" s="58" t="s">
        <v>3806</v>
      </c>
      <c r="R395" s="58" t="s">
        <v>3803</v>
      </c>
      <c r="S395" s="58" t="s">
        <v>116</v>
      </c>
      <c r="U395" s="64"/>
      <c r="V395" s="66"/>
      <c r="W395" s="60">
        <v>45376.0</v>
      </c>
      <c r="X395" s="65" t="s">
        <v>108</v>
      </c>
      <c r="Y395" s="65" t="s">
        <v>101</v>
      </c>
      <c r="Z395" s="65" t="s">
        <v>108</v>
      </c>
      <c r="AA395" s="66"/>
      <c r="AB395" s="66"/>
      <c r="AC395" s="61"/>
      <c r="AD395" s="65" t="s">
        <v>3807</v>
      </c>
      <c r="AE395" s="65" t="s">
        <v>3808</v>
      </c>
      <c r="AF395" s="58" t="s">
        <v>3809</v>
      </c>
      <c r="AG395" s="58" t="s">
        <v>105</v>
      </c>
      <c r="AH395" s="64"/>
      <c r="AI395" s="58" t="s">
        <v>3810</v>
      </c>
      <c r="AK395" s="65" t="s">
        <v>136</v>
      </c>
      <c r="AL395" s="65" t="s">
        <v>108</v>
      </c>
      <c r="AM395" s="65" t="s">
        <v>108</v>
      </c>
      <c r="AN395" s="65" t="s">
        <v>108</v>
      </c>
      <c r="AO395" s="65" t="s">
        <v>101</v>
      </c>
      <c r="AP395" s="65" t="s">
        <v>101</v>
      </c>
      <c r="AQ395" s="65" t="s">
        <v>101</v>
      </c>
      <c r="AR395" s="65" t="s">
        <v>108</v>
      </c>
      <c r="AS395" s="58" t="s">
        <v>149</v>
      </c>
      <c r="AT395" s="58" t="s">
        <v>25</v>
      </c>
      <c r="AU395" s="58" t="s">
        <v>16</v>
      </c>
      <c r="AV395" s="58" t="s">
        <v>13</v>
      </c>
      <c r="AW395" s="58" t="s">
        <v>23</v>
      </c>
      <c r="AX395" s="58" t="s">
        <v>21</v>
      </c>
      <c r="AY395" s="58" t="s">
        <v>14</v>
      </c>
      <c r="AZ395" s="58" t="s">
        <v>19</v>
      </c>
      <c r="BA395" s="58" t="s">
        <v>15</v>
      </c>
      <c r="BB395" s="58" t="s">
        <v>16</v>
      </c>
      <c r="BC395" s="58" t="s">
        <v>19</v>
      </c>
      <c r="BD395" s="58" t="s">
        <v>20</v>
      </c>
      <c r="BE395" s="58" t="s">
        <v>13</v>
      </c>
      <c r="BF395" s="58" t="s">
        <v>22</v>
      </c>
      <c r="BG395" s="58" t="s">
        <v>25</v>
      </c>
      <c r="BH395" s="67" t="b">
        <v>1</v>
      </c>
      <c r="BI395" s="67" t="b">
        <v>0</v>
      </c>
      <c r="BJ395" s="67" t="b">
        <v>0</v>
      </c>
      <c r="BK395" s="67" t="b">
        <v>1</v>
      </c>
      <c r="BL395" s="67" t="b">
        <v>1</v>
      </c>
      <c r="BM395" s="67" t="b">
        <v>0</v>
      </c>
      <c r="BN395" s="58" t="s">
        <v>109</v>
      </c>
    </row>
    <row r="396">
      <c r="A396" s="58" t="s">
        <v>3811</v>
      </c>
      <c r="B396" s="58">
        <v>1.2359755857E10</v>
      </c>
      <c r="C396" s="60">
        <v>45376.0</v>
      </c>
      <c r="D396" s="61"/>
      <c r="E396" s="62">
        <v>99.0</v>
      </c>
      <c r="F396" s="63" t="s">
        <v>34</v>
      </c>
      <c r="G396" s="64"/>
      <c r="H396" s="58" t="s">
        <v>91</v>
      </c>
      <c r="I396" s="64"/>
      <c r="J396" s="58" t="s">
        <v>3812</v>
      </c>
      <c r="K396" s="58" t="s">
        <v>287</v>
      </c>
      <c r="L396" s="58" t="s">
        <v>504</v>
      </c>
      <c r="M396" s="65" t="s">
        <v>95</v>
      </c>
      <c r="N396" s="60">
        <v>45357.0</v>
      </c>
      <c r="O396" s="58" t="s">
        <v>3813</v>
      </c>
      <c r="P396" s="58" t="s">
        <v>3814</v>
      </c>
      <c r="Q396" s="58" t="s">
        <v>3815</v>
      </c>
      <c r="R396" s="58" t="s">
        <v>504</v>
      </c>
      <c r="S396" s="58" t="s">
        <v>188</v>
      </c>
      <c r="U396" s="64"/>
      <c r="V396" s="66"/>
      <c r="W396" s="60">
        <v>45376.0</v>
      </c>
      <c r="X396" s="65" t="s">
        <v>108</v>
      </c>
      <c r="Y396" s="65" t="s">
        <v>101</v>
      </c>
      <c r="Z396" s="65" t="s">
        <v>108</v>
      </c>
      <c r="AA396" s="66"/>
      <c r="AB396" s="66"/>
      <c r="AC396" s="61"/>
      <c r="AD396" s="65" t="s">
        <v>3816</v>
      </c>
      <c r="AE396" s="65" t="s">
        <v>2097</v>
      </c>
      <c r="AF396" s="58" t="s">
        <v>2098</v>
      </c>
      <c r="AG396" s="58" t="s">
        <v>283</v>
      </c>
      <c r="AH396" s="64"/>
      <c r="AI396" s="58" t="s">
        <v>3817</v>
      </c>
      <c r="AK396" s="65" t="s">
        <v>122</v>
      </c>
      <c r="AL396" s="65" t="s">
        <v>108</v>
      </c>
      <c r="AM396" s="65" t="s">
        <v>108</v>
      </c>
      <c r="AN396" s="65" t="s">
        <v>101</v>
      </c>
      <c r="AO396" s="65" t="s">
        <v>108</v>
      </c>
      <c r="AP396" s="65" t="s">
        <v>101</v>
      </c>
      <c r="AQ396" s="65" t="s">
        <v>108</v>
      </c>
      <c r="AR396" s="65" t="s">
        <v>108</v>
      </c>
      <c r="AS396" s="58" t="s">
        <v>149</v>
      </c>
      <c r="AT396" s="58" t="s">
        <v>25</v>
      </c>
      <c r="AU396" s="58" t="s">
        <v>16</v>
      </c>
      <c r="AV396" s="58" t="s">
        <v>13</v>
      </c>
      <c r="AW396" s="58" t="s">
        <v>23</v>
      </c>
      <c r="AX396" s="58" t="s">
        <v>20</v>
      </c>
      <c r="AY396" s="58" t="s">
        <v>14</v>
      </c>
      <c r="AZ396" s="58" t="s">
        <v>19</v>
      </c>
      <c r="BA396" s="58" t="s">
        <v>14</v>
      </c>
      <c r="BB396" s="58" t="s">
        <v>16</v>
      </c>
      <c r="BC396" s="58" t="s">
        <v>19</v>
      </c>
      <c r="BD396" s="58" t="s">
        <v>21</v>
      </c>
      <c r="BE396" s="58" t="s">
        <v>12</v>
      </c>
      <c r="BF396" s="58" t="s">
        <v>23</v>
      </c>
      <c r="BG396" s="58" t="s">
        <v>25</v>
      </c>
      <c r="BH396" s="67" t="b">
        <v>1</v>
      </c>
      <c r="BI396" s="67" t="b">
        <v>1</v>
      </c>
      <c r="BJ396" s="67" t="b">
        <v>0</v>
      </c>
      <c r="BK396" s="67" t="b">
        <v>1</v>
      </c>
      <c r="BL396" s="67" t="b">
        <v>1</v>
      </c>
      <c r="BM396" s="67" t="b">
        <v>1</v>
      </c>
      <c r="BN396" s="58" t="s">
        <v>109</v>
      </c>
    </row>
    <row r="397">
      <c r="A397" s="58" t="s">
        <v>3818</v>
      </c>
      <c r="B397" s="58">
        <v>1.2366593071E10</v>
      </c>
      <c r="C397" s="60">
        <v>45376.0</v>
      </c>
      <c r="D397" s="61"/>
      <c r="E397" s="62">
        <v>99.0</v>
      </c>
      <c r="F397" s="63" t="s">
        <v>34</v>
      </c>
      <c r="G397" s="64"/>
      <c r="H397" s="58" t="s">
        <v>91</v>
      </c>
      <c r="I397" s="64"/>
      <c r="J397" s="58" t="s">
        <v>3819</v>
      </c>
      <c r="K397" s="58" t="s">
        <v>93</v>
      </c>
      <c r="L397" s="58" t="s">
        <v>139</v>
      </c>
      <c r="M397" s="65" t="s">
        <v>95</v>
      </c>
      <c r="N397" s="60">
        <v>45358.0</v>
      </c>
      <c r="O397" s="58" t="s">
        <v>3820</v>
      </c>
      <c r="P397" s="58" t="s">
        <v>3821</v>
      </c>
      <c r="Q397" s="58" t="s">
        <v>3822</v>
      </c>
      <c r="R397" s="58" t="s">
        <v>448</v>
      </c>
      <c r="S397" s="58" t="s">
        <v>449</v>
      </c>
      <c r="U397" s="64"/>
      <c r="V397" s="66"/>
      <c r="W397" s="60">
        <v>45376.0</v>
      </c>
      <c r="X397" s="65" t="s">
        <v>101</v>
      </c>
      <c r="Y397" s="65" t="s">
        <v>101</v>
      </c>
      <c r="Z397" s="65" t="s">
        <v>101</v>
      </c>
      <c r="AA397" s="66"/>
      <c r="AB397" s="66"/>
      <c r="AC397" s="61"/>
      <c r="AD397" s="65" t="s">
        <v>3823</v>
      </c>
      <c r="AE397" s="65" t="s">
        <v>3824</v>
      </c>
      <c r="AF397" s="58" t="s">
        <v>3825</v>
      </c>
      <c r="AG397" s="58" t="s">
        <v>105</v>
      </c>
      <c r="AH397" s="64"/>
      <c r="AI397" s="58" t="s">
        <v>3826</v>
      </c>
      <c r="AK397" s="65" t="s">
        <v>238</v>
      </c>
      <c r="AL397" s="65" t="s">
        <v>101</v>
      </c>
      <c r="AM397" s="65" t="s">
        <v>101</v>
      </c>
      <c r="AN397" s="65" t="s">
        <v>108</v>
      </c>
      <c r="AO397" s="65" t="s">
        <v>101</v>
      </c>
      <c r="AP397" s="65" t="s">
        <v>101</v>
      </c>
      <c r="AQ397" s="65" t="s">
        <v>101</v>
      </c>
      <c r="AR397" s="65" t="s">
        <v>108</v>
      </c>
      <c r="AS397" s="58" t="s">
        <v>123</v>
      </c>
      <c r="AT397" s="58" t="s">
        <v>25</v>
      </c>
      <c r="AU397" s="58" t="s">
        <v>16</v>
      </c>
      <c r="AV397" s="58" t="s">
        <v>13</v>
      </c>
      <c r="AW397" s="58" t="s">
        <v>23</v>
      </c>
      <c r="AX397" s="58" t="s">
        <v>21</v>
      </c>
      <c r="AY397" s="58" t="s">
        <v>14</v>
      </c>
      <c r="AZ397" s="58" t="s">
        <v>18</v>
      </c>
      <c r="BA397" s="58" t="s">
        <v>15</v>
      </c>
      <c r="BB397" s="58" t="s">
        <v>17</v>
      </c>
      <c r="BC397" s="58" t="s">
        <v>18</v>
      </c>
      <c r="BD397" s="58" t="s">
        <v>20</v>
      </c>
      <c r="BE397" s="58" t="s">
        <v>13</v>
      </c>
      <c r="BF397" s="58" t="s">
        <v>22</v>
      </c>
      <c r="BG397" s="58" t="s">
        <v>24</v>
      </c>
      <c r="BH397" s="67" t="b">
        <v>0</v>
      </c>
      <c r="BI397" s="67" t="b">
        <v>0</v>
      </c>
      <c r="BJ397" s="67" t="b">
        <v>0</v>
      </c>
      <c r="BK397" s="67" t="b">
        <v>1</v>
      </c>
      <c r="BL397" s="67" t="b">
        <v>0</v>
      </c>
      <c r="BM397" s="67" t="b">
        <v>0</v>
      </c>
      <c r="BN397" s="58" t="s">
        <v>109</v>
      </c>
    </row>
    <row r="398">
      <c r="A398" s="58" t="s">
        <v>3827</v>
      </c>
      <c r="B398" s="58">
        <v>1.1345348183E10</v>
      </c>
      <c r="C398" s="60">
        <v>45376.0</v>
      </c>
      <c r="D398" s="60">
        <v>45413.0</v>
      </c>
      <c r="E398" s="62">
        <v>37.0</v>
      </c>
      <c r="F398" s="63" t="s">
        <v>151</v>
      </c>
      <c r="G398" s="58" t="s">
        <v>954</v>
      </c>
      <c r="H398" s="58" t="s">
        <v>153</v>
      </c>
      <c r="I398" s="58" t="s">
        <v>168</v>
      </c>
      <c r="J398" s="58" t="s">
        <v>3828</v>
      </c>
      <c r="K398" s="58" t="s">
        <v>93</v>
      </c>
      <c r="L398" s="58" t="s">
        <v>126</v>
      </c>
      <c r="M398" s="65" t="s">
        <v>95</v>
      </c>
      <c r="N398" s="60">
        <v>45275.0</v>
      </c>
      <c r="O398" s="58" t="s">
        <v>743</v>
      </c>
      <c r="P398" s="58" t="s">
        <v>744</v>
      </c>
      <c r="Q398" s="58" t="s">
        <v>745</v>
      </c>
      <c r="R398" s="58" t="s">
        <v>978</v>
      </c>
      <c r="S398" s="58" t="s">
        <v>175</v>
      </c>
      <c r="T398" s="64"/>
      <c r="U398" s="64"/>
      <c r="V398" s="65" t="s">
        <v>746</v>
      </c>
      <c r="W398" s="60">
        <v>45376.0</v>
      </c>
      <c r="X398" s="65" t="s">
        <v>101</v>
      </c>
      <c r="Y398" s="65" t="s">
        <v>101</v>
      </c>
      <c r="Z398" s="65" t="s">
        <v>101</v>
      </c>
      <c r="AA398" s="66"/>
      <c r="AB398" s="66"/>
      <c r="AC398" s="61"/>
      <c r="AD398" s="65" t="s">
        <v>3829</v>
      </c>
      <c r="AE398" s="65" t="s">
        <v>3830</v>
      </c>
      <c r="AF398" s="58" t="s">
        <v>3831</v>
      </c>
      <c r="AG398" s="58" t="s">
        <v>105</v>
      </c>
      <c r="AH398" s="58">
        <v>2.560365486E9</v>
      </c>
      <c r="AI398" s="58" t="s">
        <v>750</v>
      </c>
      <c r="AJ398" s="58" t="s">
        <v>3832</v>
      </c>
      <c r="AK398" s="65" t="s">
        <v>107</v>
      </c>
      <c r="AL398" s="65" t="s">
        <v>108</v>
      </c>
      <c r="AM398" s="65" t="s">
        <v>101</v>
      </c>
      <c r="AN398" s="65" t="s">
        <v>108</v>
      </c>
      <c r="AO398" s="65" t="s">
        <v>101</v>
      </c>
      <c r="AP398" s="65" t="s">
        <v>108</v>
      </c>
      <c r="AQ398" s="65" t="s">
        <v>101</v>
      </c>
      <c r="AR398" s="65" t="s">
        <v>101</v>
      </c>
      <c r="AS398" s="58" t="s">
        <v>181</v>
      </c>
      <c r="AT398" s="58" t="s">
        <v>25</v>
      </c>
      <c r="AU398" s="58" t="s">
        <v>16</v>
      </c>
      <c r="AV398" s="58" t="s">
        <v>12</v>
      </c>
      <c r="AW398" s="58" t="s">
        <v>23</v>
      </c>
      <c r="AX398" s="58" t="s">
        <v>20</v>
      </c>
      <c r="AY398" s="58" t="s">
        <v>14</v>
      </c>
      <c r="AZ398" s="58" t="s">
        <v>19</v>
      </c>
      <c r="BA398" s="58" t="s">
        <v>15</v>
      </c>
      <c r="BB398" s="58" t="s">
        <v>17</v>
      </c>
      <c r="BC398" s="58" t="s">
        <v>18</v>
      </c>
      <c r="BD398" s="58" t="s">
        <v>20</v>
      </c>
      <c r="BE398" s="58" t="s">
        <v>12</v>
      </c>
      <c r="BF398" s="58" t="s">
        <v>22</v>
      </c>
      <c r="BG398" s="58" t="s">
        <v>25</v>
      </c>
      <c r="BH398" s="67" t="b">
        <v>1</v>
      </c>
      <c r="BI398" s="67" t="b">
        <v>0</v>
      </c>
      <c r="BJ398" s="67" t="b">
        <v>1</v>
      </c>
      <c r="BK398" s="67" t="b">
        <v>0</v>
      </c>
      <c r="BL398" s="67" t="b">
        <v>0</v>
      </c>
      <c r="BM398" s="67" t="b">
        <v>0</v>
      </c>
      <c r="BN398" s="58" t="s">
        <v>109</v>
      </c>
    </row>
    <row r="399">
      <c r="A399" s="58" t="s">
        <v>3833</v>
      </c>
      <c r="B399" s="58">
        <v>1.2351480935E10</v>
      </c>
      <c r="C399" s="60">
        <v>45376.0</v>
      </c>
      <c r="D399" s="60">
        <v>45461.0</v>
      </c>
      <c r="E399" s="62">
        <v>85.0</v>
      </c>
      <c r="F399" s="63" t="s">
        <v>151</v>
      </c>
      <c r="G399" s="58" t="s">
        <v>3834</v>
      </c>
      <c r="H399" s="58" t="s">
        <v>153</v>
      </c>
      <c r="I399" s="58" t="s">
        <v>154</v>
      </c>
      <c r="J399" s="58" t="s">
        <v>3835</v>
      </c>
      <c r="K399" s="58" t="s">
        <v>93</v>
      </c>
      <c r="L399" s="58" t="s">
        <v>264</v>
      </c>
      <c r="M399" s="65" t="s">
        <v>95</v>
      </c>
      <c r="N399" s="60">
        <v>45356.0</v>
      </c>
      <c r="O399" s="58" t="s">
        <v>3836</v>
      </c>
      <c r="P399" s="58" t="s">
        <v>3837</v>
      </c>
      <c r="Q399" s="58" t="s">
        <v>3838</v>
      </c>
      <c r="R399" s="58" t="s">
        <v>1684</v>
      </c>
      <c r="S399" s="58" t="s">
        <v>804</v>
      </c>
      <c r="U399" s="64"/>
      <c r="V399" s="66"/>
      <c r="W399" s="60">
        <v>45376.0</v>
      </c>
      <c r="X399" s="65" t="s">
        <v>108</v>
      </c>
      <c r="Y399" s="65" t="s">
        <v>108</v>
      </c>
      <c r="Z399" s="65" t="s">
        <v>238</v>
      </c>
      <c r="AA399" s="66"/>
      <c r="AB399" s="66"/>
      <c r="AC399" s="61"/>
      <c r="AD399" s="65" t="s">
        <v>3839</v>
      </c>
      <c r="AE399" s="65" t="s">
        <v>3840</v>
      </c>
      <c r="AF399" s="58" t="s">
        <v>3841</v>
      </c>
      <c r="AG399" s="58" t="s">
        <v>105</v>
      </c>
      <c r="AH399" s="58">
        <v>2.768690021E9</v>
      </c>
      <c r="AI399" s="58" t="s">
        <v>3842</v>
      </c>
      <c r="AJ399" s="58" t="s">
        <v>3843</v>
      </c>
      <c r="AK399" s="65" t="s">
        <v>740</v>
      </c>
      <c r="AL399" s="65" t="s">
        <v>108</v>
      </c>
      <c r="AM399" s="65" t="s">
        <v>108</v>
      </c>
      <c r="AN399" s="65" t="s">
        <v>108</v>
      </c>
      <c r="AO399" s="65" t="s">
        <v>108</v>
      </c>
      <c r="AP399" s="65" t="s">
        <v>108</v>
      </c>
      <c r="AQ399" s="65" t="s">
        <v>108</v>
      </c>
      <c r="AR399" s="65" t="s">
        <v>108</v>
      </c>
      <c r="AS399" s="58" t="s">
        <v>123</v>
      </c>
      <c r="AT399" s="58" t="s">
        <v>25</v>
      </c>
      <c r="AU399" s="58" t="s">
        <v>16</v>
      </c>
      <c r="AV399" s="58" t="s">
        <v>12</v>
      </c>
      <c r="AW399" s="58" t="s">
        <v>22</v>
      </c>
      <c r="AX399" s="58" t="s">
        <v>20</v>
      </c>
      <c r="AY399" s="58" t="s">
        <v>14</v>
      </c>
      <c r="AZ399" s="58" t="s">
        <v>18</v>
      </c>
      <c r="BA399" s="58" t="s">
        <v>14</v>
      </c>
      <c r="BB399" s="58" t="s">
        <v>16</v>
      </c>
      <c r="BC399" s="58" t="s">
        <v>18</v>
      </c>
      <c r="BD399" s="58" t="s">
        <v>20</v>
      </c>
      <c r="BE399" s="58" t="s">
        <v>12</v>
      </c>
      <c r="BF399" s="58" t="s">
        <v>22</v>
      </c>
      <c r="BG399" s="58" t="s">
        <v>25</v>
      </c>
      <c r="BH399" s="67" t="b">
        <v>1</v>
      </c>
      <c r="BI399" s="67" t="b">
        <v>1</v>
      </c>
      <c r="BJ399" s="67" t="b">
        <v>1</v>
      </c>
      <c r="BK399" s="67" t="b">
        <v>1</v>
      </c>
      <c r="BL399" s="67" t="b">
        <v>1</v>
      </c>
      <c r="BM399" s="67" t="b">
        <v>1</v>
      </c>
      <c r="BN399" s="58" t="s">
        <v>809</v>
      </c>
    </row>
    <row r="400" hidden="1">
      <c r="A400" s="58" t="s">
        <v>3844</v>
      </c>
      <c r="B400" s="58">
        <v>1.0331458614E10</v>
      </c>
      <c r="C400" s="60">
        <v>45376.0</v>
      </c>
      <c r="D400" s="60">
        <v>45415.0</v>
      </c>
      <c r="E400" s="62">
        <v>39.0</v>
      </c>
      <c r="F400" s="63" t="s">
        <v>151</v>
      </c>
      <c r="G400" s="58" t="s">
        <v>954</v>
      </c>
      <c r="H400" s="58" t="s">
        <v>153</v>
      </c>
      <c r="I400" s="58" t="s">
        <v>168</v>
      </c>
      <c r="J400" s="58" t="s">
        <v>3845</v>
      </c>
      <c r="K400" s="58" t="s">
        <v>93</v>
      </c>
      <c r="L400" s="58" t="s">
        <v>2263</v>
      </c>
      <c r="M400" s="65" t="s">
        <v>95</v>
      </c>
      <c r="N400" s="60">
        <v>45236.0</v>
      </c>
      <c r="O400" s="58" t="s">
        <v>897</v>
      </c>
      <c r="P400" s="58" t="s">
        <v>898</v>
      </c>
      <c r="Q400" s="58" t="s">
        <v>899</v>
      </c>
      <c r="R400" s="58" t="s">
        <v>2263</v>
      </c>
      <c r="S400" s="58" t="s">
        <v>3846</v>
      </c>
      <c r="U400" s="64"/>
      <c r="V400" s="65" t="s">
        <v>900</v>
      </c>
      <c r="W400" s="60">
        <v>45313.0</v>
      </c>
      <c r="X400" s="65" t="s">
        <v>238</v>
      </c>
      <c r="Y400" s="65" t="s">
        <v>108</v>
      </c>
      <c r="Z400" s="65" t="s">
        <v>107</v>
      </c>
      <c r="AA400" s="66"/>
      <c r="AB400" s="66"/>
      <c r="AC400" s="61"/>
      <c r="AD400" s="65" t="s">
        <v>3847</v>
      </c>
      <c r="AE400" s="65" t="s">
        <v>3848</v>
      </c>
      <c r="AF400" s="58" t="s">
        <v>3849</v>
      </c>
      <c r="AG400" s="58" t="s">
        <v>105</v>
      </c>
      <c r="AH400" s="58">
        <v>2.583245893E9</v>
      </c>
      <c r="AI400" s="58" t="s">
        <v>904</v>
      </c>
      <c r="AJ400" s="58" t="s">
        <v>3850</v>
      </c>
      <c r="AK400" s="65" t="s">
        <v>101</v>
      </c>
      <c r="AL400" s="65" t="s">
        <v>101</v>
      </c>
      <c r="AM400" s="65" t="s">
        <v>101</v>
      </c>
      <c r="AN400" s="65" t="s">
        <v>101</v>
      </c>
      <c r="AO400" s="65" t="s">
        <v>101</v>
      </c>
      <c r="AP400" s="65" t="s">
        <v>101</v>
      </c>
      <c r="AQ400" s="65" t="s">
        <v>101</v>
      </c>
      <c r="AR400" s="65" t="s">
        <v>101</v>
      </c>
      <c r="AS400" s="58" t="s">
        <v>181</v>
      </c>
      <c r="AT400" s="58" t="s">
        <v>25</v>
      </c>
      <c r="AU400" s="58" t="s">
        <v>17</v>
      </c>
      <c r="AV400" s="58" t="s">
        <v>12</v>
      </c>
      <c r="AW400" s="58" t="s">
        <v>23</v>
      </c>
      <c r="AX400" s="58" t="s">
        <v>20</v>
      </c>
      <c r="AY400" s="58" t="s">
        <v>14</v>
      </c>
      <c r="AZ400" s="58" t="s">
        <v>19</v>
      </c>
      <c r="BA400" s="64"/>
      <c r="BB400" s="64"/>
      <c r="BC400" s="64"/>
      <c r="BD400" s="64"/>
      <c r="BE400" s="64"/>
      <c r="BF400" s="64"/>
      <c r="BG400" s="64"/>
      <c r="BH400" s="64"/>
      <c r="BI400" s="64"/>
      <c r="BJ400" s="64"/>
      <c r="BK400" s="64"/>
      <c r="BL400" s="64"/>
      <c r="BM400" s="64"/>
      <c r="BN400" s="58" t="s">
        <v>109</v>
      </c>
    </row>
    <row r="401">
      <c r="A401" s="58" t="s">
        <v>3851</v>
      </c>
      <c r="B401" s="58">
        <v>1.2347956484E10</v>
      </c>
      <c r="C401" s="60">
        <v>45376.0</v>
      </c>
      <c r="D401" s="61"/>
      <c r="E401" s="62">
        <v>99.0</v>
      </c>
      <c r="F401" s="63" t="s">
        <v>34</v>
      </c>
      <c r="G401" s="64"/>
      <c r="H401" s="58" t="s">
        <v>91</v>
      </c>
      <c r="I401" s="64"/>
      <c r="J401" s="58" t="s">
        <v>3852</v>
      </c>
      <c r="K401" s="58" t="s">
        <v>93</v>
      </c>
      <c r="L401" s="58" t="s">
        <v>341</v>
      </c>
      <c r="M401" s="65" t="s">
        <v>95</v>
      </c>
      <c r="N401" s="60">
        <v>45356.0</v>
      </c>
      <c r="O401" s="58" t="s">
        <v>3853</v>
      </c>
      <c r="P401" s="58" t="s">
        <v>3854</v>
      </c>
      <c r="Q401" s="58" t="s">
        <v>3855</v>
      </c>
      <c r="R401" s="58" t="s">
        <v>843</v>
      </c>
      <c r="S401" s="58" t="s">
        <v>188</v>
      </c>
      <c r="U401" s="64"/>
      <c r="V401" s="66"/>
      <c r="W401" s="60">
        <v>45376.0</v>
      </c>
      <c r="X401" s="65" t="s">
        <v>101</v>
      </c>
      <c r="Y401" s="65" t="s">
        <v>101</v>
      </c>
      <c r="Z401" s="65" t="s">
        <v>101</v>
      </c>
      <c r="AA401" s="66"/>
      <c r="AB401" s="66"/>
      <c r="AC401" s="61"/>
      <c r="AD401" s="65" t="s">
        <v>3856</v>
      </c>
      <c r="AE401" s="65" t="s">
        <v>3857</v>
      </c>
      <c r="AF401" s="58" t="s">
        <v>3858</v>
      </c>
      <c r="AG401" s="58" t="s">
        <v>105</v>
      </c>
      <c r="AH401" s="64"/>
      <c r="AI401" s="58" t="s">
        <v>3859</v>
      </c>
      <c r="AK401" s="65" t="s">
        <v>165</v>
      </c>
      <c r="AL401" s="65" t="s">
        <v>108</v>
      </c>
      <c r="AM401" s="65" t="s">
        <v>108</v>
      </c>
      <c r="AN401" s="65" t="s">
        <v>108</v>
      </c>
      <c r="AO401" s="65" t="s">
        <v>108</v>
      </c>
      <c r="AP401" s="65" t="s">
        <v>108</v>
      </c>
      <c r="AQ401" s="65" t="s">
        <v>101</v>
      </c>
      <c r="AR401" s="65" t="s">
        <v>108</v>
      </c>
      <c r="AS401" s="58" t="s">
        <v>123</v>
      </c>
      <c r="AT401" s="58" t="s">
        <v>25</v>
      </c>
      <c r="AU401" s="58" t="s">
        <v>16</v>
      </c>
      <c r="AV401" s="58" t="s">
        <v>13</v>
      </c>
      <c r="AW401" s="58" t="s">
        <v>23</v>
      </c>
      <c r="AX401" s="58" t="s">
        <v>20</v>
      </c>
      <c r="AY401" s="58" t="s">
        <v>15</v>
      </c>
      <c r="AZ401" s="58" t="s">
        <v>18</v>
      </c>
      <c r="BA401" s="58" t="s">
        <v>14</v>
      </c>
      <c r="BB401" s="58" t="s">
        <v>16</v>
      </c>
      <c r="BC401" s="58" t="s">
        <v>18</v>
      </c>
      <c r="BD401" s="58" t="s">
        <v>20</v>
      </c>
      <c r="BE401" s="58" t="s">
        <v>13</v>
      </c>
      <c r="BF401" s="58" t="s">
        <v>23</v>
      </c>
      <c r="BG401" s="58" t="s">
        <v>25</v>
      </c>
      <c r="BH401" s="67" t="b">
        <v>1</v>
      </c>
      <c r="BI401" s="67" t="b">
        <v>0</v>
      </c>
      <c r="BJ401" s="67" t="b">
        <v>1</v>
      </c>
      <c r="BK401" s="67" t="b">
        <v>1</v>
      </c>
      <c r="BL401" s="67" t="b">
        <v>1</v>
      </c>
      <c r="BM401" s="67" t="b">
        <v>1</v>
      </c>
      <c r="BN401" s="58" t="s">
        <v>109</v>
      </c>
    </row>
    <row r="402">
      <c r="A402" s="58" t="s">
        <v>3860</v>
      </c>
      <c r="B402" s="58">
        <v>1.2299361857E10</v>
      </c>
      <c r="C402" s="60">
        <v>45376.0</v>
      </c>
      <c r="D402" s="60">
        <v>45427.0</v>
      </c>
      <c r="E402" s="62">
        <v>51.0</v>
      </c>
      <c r="F402" s="63" t="s">
        <v>151</v>
      </c>
      <c r="G402" s="58" t="s">
        <v>1130</v>
      </c>
      <c r="H402" s="58" t="s">
        <v>153</v>
      </c>
      <c r="I402" s="58" t="s">
        <v>154</v>
      </c>
      <c r="J402" s="58" t="s">
        <v>906</v>
      </c>
      <c r="K402" s="58" t="s">
        <v>275</v>
      </c>
      <c r="L402" s="58" t="s">
        <v>170</v>
      </c>
      <c r="M402" s="65" t="s">
        <v>95</v>
      </c>
      <c r="N402" s="60">
        <v>45352.0</v>
      </c>
      <c r="O402" s="58" t="s">
        <v>3861</v>
      </c>
      <c r="P402" s="58" t="s">
        <v>3862</v>
      </c>
      <c r="Q402" s="58" t="s">
        <v>3863</v>
      </c>
      <c r="R402" s="58" t="s">
        <v>910</v>
      </c>
      <c r="S402" s="58" t="s">
        <v>175</v>
      </c>
      <c r="T402" s="64"/>
      <c r="U402" s="64"/>
      <c r="V402" s="66"/>
      <c r="W402" s="60">
        <v>45376.0</v>
      </c>
      <c r="X402" s="65" t="s">
        <v>108</v>
      </c>
      <c r="Y402" s="65" t="s">
        <v>108</v>
      </c>
      <c r="Z402" s="65" t="s">
        <v>238</v>
      </c>
      <c r="AA402" s="66"/>
      <c r="AB402" s="66"/>
      <c r="AC402" s="61"/>
      <c r="AD402" s="65" t="s">
        <v>912</v>
      </c>
      <c r="AE402" s="65" t="s">
        <v>913</v>
      </c>
      <c r="AF402" s="58" t="s">
        <v>914</v>
      </c>
      <c r="AG402" s="58" t="s">
        <v>283</v>
      </c>
      <c r="AH402" s="58">
        <v>2.667179419E9</v>
      </c>
      <c r="AI402" s="58" t="s">
        <v>3864</v>
      </c>
      <c r="AJ402" s="58" t="s">
        <v>3865</v>
      </c>
      <c r="AK402" s="65" t="s">
        <v>122</v>
      </c>
      <c r="AL402" s="65" t="s">
        <v>108</v>
      </c>
      <c r="AM402" s="65" t="s">
        <v>101</v>
      </c>
      <c r="AN402" s="65" t="s">
        <v>108</v>
      </c>
      <c r="AO402" s="65" t="s">
        <v>101</v>
      </c>
      <c r="AP402" s="65" t="s">
        <v>108</v>
      </c>
      <c r="AQ402" s="65" t="s">
        <v>108</v>
      </c>
      <c r="AR402" s="65" t="s">
        <v>108</v>
      </c>
      <c r="AS402" s="58" t="s">
        <v>181</v>
      </c>
      <c r="AT402" s="58" t="s">
        <v>25</v>
      </c>
      <c r="AU402" s="58" t="s">
        <v>17</v>
      </c>
      <c r="AV402" s="58" t="s">
        <v>13</v>
      </c>
      <c r="AW402" s="58" t="s">
        <v>23</v>
      </c>
      <c r="AX402" s="58" t="s">
        <v>21</v>
      </c>
      <c r="AY402" s="58" t="s">
        <v>14</v>
      </c>
      <c r="AZ402" s="58" t="s">
        <v>19</v>
      </c>
      <c r="BA402" s="58" t="s">
        <v>14</v>
      </c>
      <c r="BB402" s="58" t="s">
        <v>16</v>
      </c>
      <c r="BC402" s="58" t="s">
        <v>19</v>
      </c>
      <c r="BD402" s="58" t="s">
        <v>21</v>
      </c>
      <c r="BE402" s="58" t="s">
        <v>13</v>
      </c>
      <c r="BF402" s="58" t="s">
        <v>22</v>
      </c>
      <c r="BG402" s="58" t="s">
        <v>25</v>
      </c>
      <c r="BH402" s="67" t="b">
        <v>1</v>
      </c>
      <c r="BI402" s="67" t="b">
        <v>1</v>
      </c>
      <c r="BJ402" s="67" t="b">
        <v>1</v>
      </c>
      <c r="BK402" s="67" t="b">
        <v>1</v>
      </c>
      <c r="BL402" s="67" t="b">
        <v>0</v>
      </c>
      <c r="BM402" s="67" t="b">
        <v>0</v>
      </c>
      <c r="BN402" s="58" t="s">
        <v>109</v>
      </c>
    </row>
    <row r="403">
      <c r="A403" s="58" t="s">
        <v>3866</v>
      </c>
      <c r="B403" s="58">
        <v>1.1815016498E10</v>
      </c>
      <c r="C403" s="60">
        <v>45376.0</v>
      </c>
      <c r="D403" s="61"/>
      <c r="E403" s="62">
        <v>99.0</v>
      </c>
      <c r="F403" s="63" t="s">
        <v>34</v>
      </c>
      <c r="G403" s="64"/>
      <c r="H403" s="58" t="s">
        <v>91</v>
      </c>
      <c r="I403" s="64"/>
      <c r="J403" s="58" t="s">
        <v>3867</v>
      </c>
      <c r="K403" s="58" t="s">
        <v>93</v>
      </c>
      <c r="L403" s="58" t="s">
        <v>126</v>
      </c>
      <c r="M403" s="65" t="s">
        <v>95</v>
      </c>
      <c r="N403" s="60">
        <v>45309.0</v>
      </c>
      <c r="O403" s="58" t="s">
        <v>3868</v>
      </c>
      <c r="P403" s="58" t="s">
        <v>919</v>
      </c>
      <c r="Q403" s="58" t="s">
        <v>3869</v>
      </c>
      <c r="R403" s="58" t="s">
        <v>3870</v>
      </c>
      <c r="S403" s="58" t="s">
        <v>131</v>
      </c>
      <c r="U403" s="64"/>
      <c r="V403" s="66"/>
      <c r="W403" s="60">
        <v>45376.0</v>
      </c>
      <c r="X403" s="65" t="s">
        <v>108</v>
      </c>
      <c r="Y403" s="65" t="s">
        <v>101</v>
      </c>
      <c r="Z403" s="65" t="s">
        <v>108</v>
      </c>
      <c r="AA403" s="66"/>
      <c r="AB403" s="66"/>
      <c r="AC403" s="61"/>
      <c r="AD403" s="65" t="s">
        <v>3871</v>
      </c>
      <c r="AE403" s="65" t="s">
        <v>3872</v>
      </c>
      <c r="AF403" s="58" t="s">
        <v>3873</v>
      </c>
      <c r="AG403" s="58" t="s">
        <v>105</v>
      </c>
      <c r="AH403" s="64"/>
      <c r="AI403" s="58" t="s">
        <v>3874</v>
      </c>
      <c r="AK403" s="65" t="s">
        <v>122</v>
      </c>
      <c r="AL403" s="65" t="s">
        <v>101</v>
      </c>
      <c r="AM403" s="65" t="s">
        <v>108</v>
      </c>
      <c r="AN403" s="65" t="s">
        <v>108</v>
      </c>
      <c r="AO403" s="65" t="s">
        <v>108</v>
      </c>
      <c r="AP403" s="65" t="s">
        <v>108</v>
      </c>
      <c r="AQ403" s="65" t="s">
        <v>101</v>
      </c>
      <c r="AR403" s="65" t="s">
        <v>108</v>
      </c>
      <c r="AS403" s="58" t="s">
        <v>123</v>
      </c>
      <c r="AT403" s="58" t="s">
        <v>24</v>
      </c>
      <c r="AU403" s="58" t="s">
        <v>17</v>
      </c>
      <c r="AV403" s="58" t="s">
        <v>13</v>
      </c>
      <c r="AW403" s="58" t="s">
        <v>22</v>
      </c>
      <c r="AX403" s="58" t="s">
        <v>20</v>
      </c>
      <c r="AY403" s="58" t="s">
        <v>14</v>
      </c>
      <c r="AZ403" s="58" t="s">
        <v>18</v>
      </c>
      <c r="BA403" s="58" t="s">
        <v>15</v>
      </c>
      <c r="BB403" s="58" t="s">
        <v>17</v>
      </c>
      <c r="BC403" s="58" t="s">
        <v>18</v>
      </c>
      <c r="BD403" s="58" t="s">
        <v>20</v>
      </c>
      <c r="BE403" s="58" t="s">
        <v>13</v>
      </c>
      <c r="BF403" s="58" t="s">
        <v>22</v>
      </c>
      <c r="BG403" s="58" t="s">
        <v>25</v>
      </c>
      <c r="BH403" s="67" t="b">
        <v>0</v>
      </c>
      <c r="BI403" s="67" t="b">
        <v>0</v>
      </c>
      <c r="BJ403" s="67" t="b">
        <v>1</v>
      </c>
      <c r="BK403" s="67" t="b">
        <v>1</v>
      </c>
      <c r="BL403" s="67" t="b">
        <v>1</v>
      </c>
      <c r="BM403" s="67" t="b">
        <v>1</v>
      </c>
      <c r="BN403" s="58" t="s">
        <v>109</v>
      </c>
    </row>
    <row r="404">
      <c r="A404" s="58" t="s">
        <v>3875</v>
      </c>
      <c r="B404" s="58">
        <v>1.2266180488E10</v>
      </c>
      <c r="C404" s="60">
        <v>45376.0</v>
      </c>
      <c r="D404" s="61"/>
      <c r="E404" s="62">
        <v>99.0</v>
      </c>
      <c r="F404" s="63" t="s">
        <v>34</v>
      </c>
      <c r="G404" s="64"/>
      <c r="H404" s="58" t="s">
        <v>91</v>
      </c>
      <c r="I404" s="64"/>
      <c r="J404" s="58" t="s">
        <v>3876</v>
      </c>
      <c r="L404" s="58" t="s">
        <v>126</v>
      </c>
      <c r="M404" s="65" t="s">
        <v>95</v>
      </c>
      <c r="N404" s="60">
        <v>45350.0</v>
      </c>
      <c r="O404" s="58" t="s">
        <v>3877</v>
      </c>
      <c r="P404" s="58" t="s">
        <v>3878</v>
      </c>
      <c r="Q404" s="58" t="s">
        <v>3879</v>
      </c>
      <c r="R404" s="58" t="s">
        <v>1095</v>
      </c>
      <c r="S404" s="58" t="s">
        <v>175</v>
      </c>
      <c r="T404" s="64"/>
      <c r="U404" s="64"/>
      <c r="V404" s="66"/>
      <c r="W404" s="60">
        <v>45376.0</v>
      </c>
      <c r="X404" s="65" t="s">
        <v>108</v>
      </c>
      <c r="Y404" s="65" t="s">
        <v>101</v>
      </c>
      <c r="Z404" s="65" t="s">
        <v>108</v>
      </c>
      <c r="AA404" s="66"/>
      <c r="AB404" s="66"/>
      <c r="AC404" s="61"/>
      <c r="AD404" s="65" t="s">
        <v>3880</v>
      </c>
      <c r="AE404" s="65" t="s">
        <v>3881</v>
      </c>
      <c r="AF404" s="58" t="s">
        <v>2833</v>
      </c>
      <c r="AG404" s="58" t="s">
        <v>105</v>
      </c>
      <c r="AH404" s="64"/>
      <c r="AI404" s="58" t="s">
        <v>3882</v>
      </c>
      <c r="AK404" s="65" t="s">
        <v>107</v>
      </c>
      <c r="AL404" s="65" t="s">
        <v>108</v>
      </c>
      <c r="AM404" s="65" t="s">
        <v>108</v>
      </c>
      <c r="AN404" s="65" t="s">
        <v>108</v>
      </c>
      <c r="AO404" s="65" t="s">
        <v>101</v>
      </c>
      <c r="AP404" s="65" t="s">
        <v>101</v>
      </c>
      <c r="AQ404" s="65" t="s">
        <v>101</v>
      </c>
      <c r="AR404" s="65" t="s">
        <v>101</v>
      </c>
      <c r="AS404" s="58" t="s">
        <v>123</v>
      </c>
      <c r="AT404" s="58" t="s">
        <v>25</v>
      </c>
      <c r="AU404" s="58" t="s">
        <v>17</v>
      </c>
      <c r="AV404" s="58" t="s">
        <v>13</v>
      </c>
      <c r="AW404" s="58" t="s">
        <v>23</v>
      </c>
      <c r="AX404" s="58" t="s">
        <v>21</v>
      </c>
      <c r="AY404" s="58" t="s">
        <v>14</v>
      </c>
      <c r="AZ404" s="58" t="s">
        <v>18</v>
      </c>
      <c r="BA404" s="58" t="s">
        <v>15</v>
      </c>
      <c r="BB404" s="58" t="s">
        <v>17</v>
      </c>
      <c r="BC404" s="58" t="s">
        <v>19</v>
      </c>
      <c r="BD404" s="58" t="s">
        <v>20</v>
      </c>
      <c r="BE404" s="58" t="s">
        <v>13</v>
      </c>
      <c r="BF404" s="58" t="s">
        <v>22</v>
      </c>
      <c r="BG404" s="58" t="s">
        <v>25</v>
      </c>
      <c r="BH404" s="67" t="b">
        <v>1</v>
      </c>
      <c r="BI404" s="67" t="b">
        <v>0</v>
      </c>
      <c r="BJ404" s="67" t="b">
        <v>0</v>
      </c>
      <c r="BK404" s="67" t="b">
        <v>0</v>
      </c>
      <c r="BL404" s="67" t="b">
        <v>1</v>
      </c>
      <c r="BM404" s="67" t="b">
        <v>0</v>
      </c>
      <c r="BN404" s="58" t="s">
        <v>109</v>
      </c>
    </row>
    <row r="405" hidden="1">
      <c r="A405" s="58" t="s">
        <v>3883</v>
      </c>
      <c r="B405" s="58">
        <v>6.253021557E9</v>
      </c>
      <c r="C405" s="60">
        <v>45376.0</v>
      </c>
      <c r="D405" s="60">
        <v>45471.0</v>
      </c>
      <c r="E405" s="62">
        <v>95.0</v>
      </c>
      <c r="F405" s="63" t="s">
        <v>34</v>
      </c>
      <c r="G405" s="58" t="s">
        <v>954</v>
      </c>
      <c r="H405" s="58" t="s">
        <v>153</v>
      </c>
      <c r="I405" s="58" t="s">
        <v>168</v>
      </c>
      <c r="J405" s="58" t="s">
        <v>3884</v>
      </c>
      <c r="K405" s="58" t="s">
        <v>93</v>
      </c>
      <c r="L405" s="58" t="s">
        <v>3885</v>
      </c>
      <c r="M405" s="65" t="s">
        <v>95</v>
      </c>
      <c r="N405" s="60">
        <v>45054.0</v>
      </c>
      <c r="O405" s="58" t="s">
        <v>3886</v>
      </c>
      <c r="P405" s="58" t="s">
        <v>3887</v>
      </c>
      <c r="Q405" s="58" t="s">
        <v>3888</v>
      </c>
      <c r="R405" s="58" t="s">
        <v>3885</v>
      </c>
      <c r="S405" s="58" t="s">
        <v>100</v>
      </c>
      <c r="U405" s="64"/>
      <c r="V405" s="66"/>
      <c r="W405" s="60">
        <v>45072.0</v>
      </c>
      <c r="X405" s="65" t="s">
        <v>101</v>
      </c>
      <c r="Y405" s="65" t="s">
        <v>108</v>
      </c>
      <c r="Z405" s="65" t="s">
        <v>108</v>
      </c>
      <c r="AA405" s="65" t="s">
        <v>325</v>
      </c>
      <c r="AB405" s="65" t="s">
        <v>325</v>
      </c>
      <c r="AC405" s="60">
        <v>45092.0</v>
      </c>
      <c r="AD405" s="65" t="s">
        <v>3889</v>
      </c>
      <c r="AE405" s="65" t="s">
        <v>3890</v>
      </c>
      <c r="AF405" s="58" t="s">
        <v>3891</v>
      </c>
      <c r="AG405" s="58" t="s">
        <v>105</v>
      </c>
      <c r="AH405" s="58">
        <v>2.774920236E9</v>
      </c>
      <c r="AI405" s="58" t="s">
        <v>3892</v>
      </c>
      <c r="AJ405" s="58" t="s">
        <v>3893</v>
      </c>
      <c r="AK405" s="65" t="s">
        <v>101</v>
      </c>
      <c r="AL405" s="65" t="s">
        <v>101</v>
      </c>
      <c r="AM405" s="65" t="s">
        <v>101</v>
      </c>
      <c r="AN405" s="65" t="s">
        <v>101</v>
      </c>
      <c r="AO405" s="65" t="s">
        <v>101</v>
      </c>
      <c r="AP405" s="65" t="s">
        <v>101</v>
      </c>
      <c r="AQ405" s="65" t="s">
        <v>101</v>
      </c>
      <c r="AR405" s="65" t="s">
        <v>101</v>
      </c>
      <c r="AS405" s="58" t="s">
        <v>250</v>
      </c>
      <c r="AT405" s="58" t="s">
        <v>25</v>
      </c>
      <c r="AU405" s="58" t="s">
        <v>16</v>
      </c>
      <c r="AV405" s="58" t="s">
        <v>12</v>
      </c>
      <c r="AW405" s="58" t="s">
        <v>23</v>
      </c>
      <c r="AX405" s="58" t="s">
        <v>20</v>
      </c>
      <c r="AY405" s="58" t="s">
        <v>14</v>
      </c>
      <c r="AZ405" s="58" t="s">
        <v>19</v>
      </c>
      <c r="BA405" s="64"/>
      <c r="BB405" s="64"/>
      <c r="BC405" s="64"/>
      <c r="BD405" s="64"/>
      <c r="BE405" s="64"/>
      <c r="BF405" s="64"/>
      <c r="BG405" s="64"/>
      <c r="BH405" s="64"/>
      <c r="BI405" s="64"/>
      <c r="BJ405" s="64"/>
      <c r="BK405" s="64"/>
      <c r="BL405" s="64"/>
      <c r="BM405" s="64"/>
      <c r="BN405" s="58" t="s">
        <v>109</v>
      </c>
    </row>
    <row r="406">
      <c r="A406" s="58" t="s">
        <v>3894</v>
      </c>
      <c r="B406" s="58">
        <v>1.2203161205E10</v>
      </c>
      <c r="C406" s="60">
        <v>45376.0</v>
      </c>
      <c r="D406" s="61"/>
      <c r="E406" s="62">
        <v>99.0</v>
      </c>
      <c r="F406" s="63" t="s">
        <v>34</v>
      </c>
      <c r="G406" s="64"/>
      <c r="H406" s="58" t="s">
        <v>91</v>
      </c>
      <c r="I406" s="64"/>
      <c r="J406" s="58" t="s">
        <v>3895</v>
      </c>
      <c r="K406" s="58" t="s">
        <v>93</v>
      </c>
      <c r="L406" s="58" t="s">
        <v>228</v>
      </c>
      <c r="M406" s="65" t="s">
        <v>95</v>
      </c>
      <c r="N406" s="60">
        <v>45344.0</v>
      </c>
      <c r="O406" s="58" t="s">
        <v>3896</v>
      </c>
      <c r="P406" s="58" t="s">
        <v>3897</v>
      </c>
      <c r="Q406" s="58" t="s">
        <v>3898</v>
      </c>
      <c r="R406" s="58" t="s">
        <v>998</v>
      </c>
      <c r="S406" s="58" t="s">
        <v>245</v>
      </c>
      <c r="T406" s="64"/>
      <c r="U406" s="64"/>
      <c r="V406" s="66"/>
      <c r="W406" s="60">
        <v>45376.0</v>
      </c>
      <c r="X406" s="65" t="s">
        <v>101</v>
      </c>
      <c r="Y406" s="65" t="s">
        <v>101</v>
      </c>
      <c r="Z406" s="65" t="s">
        <v>101</v>
      </c>
      <c r="AA406" s="66"/>
      <c r="AB406" s="66"/>
      <c r="AC406" s="61"/>
      <c r="AD406" s="65" t="s">
        <v>3899</v>
      </c>
      <c r="AE406" s="65" t="s">
        <v>3900</v>
      </c>
      <c r="AF406" s="58" t="s">
        <v>3901</v>
      </c>
      <c r="AG406" s="58" t="s">
        <v>105</v>
      </c>
      <c r="AH406" s="64"/>
      <c r="AI406" s="58" t="s">
        <v>3902</v>
      </c>
      <c r="AK406" s="65" t="s">
        <v>122</v>
      </c>
      <c r="AL406" s="65" t="s">
        <v>108</v>
      </c>
      <c r="AM406" s="65" t="s">
        <v>108</v>
      </c>
      <c r="AN406" s="65" t="s">
        <v>108</v>
      </c>
      <c r="AO406" s="65" t="s">
        <v>108</v>
      </c>
      <c r="AP406" s="65" t="s">
        <v>101</v>
      </c>
      <c r="AQ406" s="65" t="s">
        <v>108</v>
      </c>
      <c r="AR406" s="65" t="s">
        <v>101</v>
      </c>
      <c r="AS406" s="58" t="s">
        <v>149</v>
      </c>
      <c r="AT406" s="58" t="s">
        <v>25</v>
      </c>
      <c r="AU406" s="58" t="s">
        <v>16</v>
      </c>
      <c r="AV406" s="58" t="s">
        <v>13</v>
      </c>
      <c r="AW406" s="58" t="s">
        <v>23</v>
      </c>
      <c r="AX406" s="58" t="s">
        <v>20</v>
      </c>
      <c r="AY406" s="58" t="s">
        <v>14</v>
      </c>
      <c r="AZ406" s="58" t="s">
        <v>19</v>
      </c>
      <c r="BA406" s="58" t="s">
        <v>14</v>
      </c>
      <c r="BB406" s="58" t="s">
        <v>16</v>
      </c>
      <c r="BC406" s="58" t="s">
        <v>18</v>
      </c>
      <c r="BD406" s="58" t="s">
        <v>21</v>
      </c>
      <c r="BE406" s="58" t="s">
        <v>13</v>
      </c>
      <c r="BF406" s="58" t="s">
        <v>23</v>
      </c>
      <c r="BG406" s="58" t="s">
        <v>25</v>
      </c>
      <c r="BH406" s="67" t="b">
        <v>1</v>
      </c>
      <c r="BI406" s="67" t="b">
        <v>1</v>
      </c>
      <c r="BJ406" s="67" t="b">
        <v>0</v>
      </c>
      <c r="BK406" s="67" t="b">
        <v>0</v>
      </c>
      <c r="BL406" s="67" t="b">
        <v>1</v>
      </c>
      <c r="BM406" s="67" t="b">
        <v>1</v>
      </c>
      <c r="BN406" s="58" t="s">
        <v>109</v>
      </c>
    </row>
    <row r="407">
      <c r="A407" s="58" t="s">
        <v>3903</v>
      </c>
      <c r="B407" s="58">
        <v>1.2332716114E10</v>
      </c>
      <c r="C407" s="60">
        <v>45376.0</v>
      </c>
      <c r="D407" s="61"/>
      <c r="E407" s="62">
        <v>99.0</v>
      </c>
      <c r="F407" s="63" t="s">
        <v>34</v>
      </c>
      <c r="G407" s="64"/>
      <c r="H407" s="58" t="s">
        <v>91</v>
      </c>
      <c r="I407" s="64"/>
      <c r="J407" s="58" t="s">
        <v>3904</v>
      </c>
      <c r="K407" s="58" t="s">
        <v>287</v>
      </c>
      <c r="L407" s="58" t="s">
        <v>3063</v>
      </c>
      <c r="M407" s="65" t="s">
        <v>95</v>
      </c>
      <c r="N407" s="60">
        <v>45355.0</v>
      </c>
      <c r="O407" s="58" t="s">
        <v>3905</v>
      </c>
      <c r="P407" s="58" t="s">
        <v>3906</v>
      </c>
      <c r="Q407" s="58" t="s">
        <v>3907</v>
      </c>
      <c r="R407" s="58" t="s">
        <v>3063</v>
      </c>
      <c r="S407" s="58" t="s">
        <v>245</v>
      </c>
      <c r="T407" s="64"/>
      <c r="U407" s="64"/>
      <c r="V407" s="66"/>
      <c r="W407" s="60">
        <v>45376.0</v>
      </c>
      <c r="X407" s="65" t="s">
        <v>108</v>
      </c>
      <c r="Y407" s="65" t="s">
        <v>101</v>
      </c>
      <c r="Z407" s="65" t="s">
        <v>108</v>
      </c>
      <c r="AA407" s="66"/>
      <c r="AB407" s="66"/>
      <c r="AC407" s="61"/>
      <c r="AD407" s="65" t="s">
        <v>3908</v>
      </c>
      <c r="AE407" s="65" t="s">
        <v>3093</v>
      </c>
      <c r="AF407" s="58" t="s">
        <v>3094</v>
      </c>
      <c r="AG407" s="58" t="s">
        <v>105</v>
      </c>
      <c r="AH407" s="64"/>
      <c r="AI407" s="58" t="s">
        <v>3909</v>
      </c>
      <c r="AK407" s="65" t="s">
        <v>136</v>
      </c>
      <c r="AL407" s="65" t="s">
        <v>101</v>
      </c>
      <c r="AM407" s="65" t="s">
        <v>108</v>
      </c>
      <c r="AN407" s="65" t="s">
        <v>108</v>
      </c>
      <c r="AO407" s="65" t="s">
        <v>101</v>
      </c>
      <c r="AP407" s="65" t="s">
        <v>101</v>
      </c>
      <c r="AQ407" s="65" t="s">
        <v>108</v>
      </c>
      <c r="AR407" s="65" t="s">
        <v>108</v>
      </c>
      <c r="AS407" s="58" t="s">
        <v>123</v>
      </c>
      <c r="AT407" s="58" t="s">
        <v>25</v>
      </c>
      <c r="AU407" s="58" t="s">
        <v>17</v>
      </c>
      <c r="AV407" s="58" t="s">
        <v>12</v>
      </c>
      <c r="AW407" s="58" t="s">
        <v>23</v>
      </c>
      <c r="AX407" s="58" t="s">
        <v>20</v>
      </c>
      <c r="AY407" s="58" t="s">
        <v>14</v>
      </c>
      <c r="AZ407" s="58" t="s">
        <v>18</v>
      </c>
      <c r="BA407" s="58" t="s">
        <v>14</v>
      </c>
      <c r="BB407" s="58" t="s">
        <v>17</v>
      </c>
      <c r="BC407" s="58" t="s">
        <v>18</v>
      </c>
      <c r="BD407" s="58" t="s">
        <v>21</v>
      </c>
      <c r="BE407" s="58" t="s">
        <v>12</v>
      </c>
      <c r="BF407" s="58" t="s">
        <v>22</v>
      </c>
      <c r="BG407" s="58" t="s">
        <v>24</v>
      </c>
      <c r="BH407" s="67" t="b">
        <v>0</v>
      </c>
      <c r="BI407" s="67" t="b">
        <v>1</v>
      </c>
      <c r="BJ407" s="67" t="b">
        <v>0</v>
      </c>
      <c r="BK407" s="67" t="b">
        <v>1</v>
      </c>
      <c r="BL407" s="67" t="b">
        <v>1</v>
      </c>
      <c r="BM407" s="67" t="b">
        <v>0</v>
      </c>
      <c r="BN407" s="58" t="s">
        <v>109</v>
      </c>
    </row>
    <row r="408">
      <c r="A408" s="58" t="s">
        <v>3910</v>
      </c>
      <c r="B408" s="58">
        <v>1.2333548426E10</v>
      </c>
      <c r="C408" s="60">
        <v>45376.0</v>
      </c>
      <c r="D408" s="60">
        <v>45398.0</v>
      </c>
      <c r="E408" s="62">
        <v>22.0</v>
      </c>
      <c r="F408" s="63" t="s">
        <v>151</v>
      </c>
      <c r="G408" s="58" t="s">
        <v>1130</v>
      </c>
      <c r="H408" s="58" t="s">
        <v>153</v>
      </c>
      <c r="I408" s="58" t="s">
        <v>154</v>
      </c>
      <c r="J408" s="58" t="s">
        <v>2378</v>
      </c>
      <c r="K408" s="58" t="s">
        <v>93</v>
      </c>
      <c r="L408" s="58" t="s">
        <v>228</v>
      </c>
      <c r="M408" s="65" t="s">
        <v>95</v>
      </c>
      <c r="N408" s="60">
        <v>45355.0</v>
      </c>
      <c r="O408" s="58" t="s">
        <v>3911</v>
      </c>
      <c r="P408" s="58" t="s">
        <v>3912</v>
      </c>
      <c r="Q408" s="58" t="s">
        <v>3913</v>
      </c>
      <c r="R408" s="58" t="s">
        <v>3914</v>
      </c>
      <c r="S408" s="58" t="s">
        <v>1096</v>
      </c>
      <c r="U408" s="64"/>
      <c r="V408" s="66"/>
      <c r="W408" s="60">
        <v>45376.0</v>
      </c>
      <c r="X408" s="65" t="s">
        <v>108</v>
      </c>
      <c r="Y408" s="65" t="s">
        <v>108</v>
      </c>
      <c r="Z408" s="65" t="s">
        <v>238</v>
      </c>
      <c r="AA408" s="66"/>
      <c r="AB408" s="66"/>
      <c r="AC408" s="61"/>
      <c r="AD408" s="65" t="s">
        <v>2382</v>
      </c>
      <c r="AE408" s="65" t="s">
        <v>2383</v>
      </c>
      <c r="AF408" s="58" t="s">
        <v>2384</v>
      </c>
      <c r="AG408" s="58" t="s">
        <v>105</v>
      </c>
      <c r="AH408" s="58">
        <v>2.574949138E9</v>
      </c>
      <c r="AI408" s="58" t="s">
        <v>3915</v>
      </c>
      <c r="AJ408" s="58" t="s">
        <v>3916</v>
      </c>
      <c r="AK408" s="65" t="s">
        <v>136</v>
      </c>
      <c r="AL408" s="65" t="s">
        <v>101</v>
      </c>
      <c r="AM408" s="65" t="s">
        <v>101</v>
      </c>
      <c r="AN408" s="65" t="s">
        <v>108</v>
      </c>
      <c r="AO408" s="65" t="s">
        <v>108</v>
      </c>
      <c r="AP408" s="65" t="s">
        <v>108</v>
      </c>
      <c r="AQ408" s="65" t="s">
        <v>101</v>
      </c>
      <c r="AR408" s="65" t="s">
        <v>108</v>
      </c>
      <c r="AS408" s="58" t="s">
        <v>149</v>
      </c>
      <c r="AT408" s="58" t="s">
        <v>24</v>
      </c>
      <c r="AU408" s="58" t="s">
        <v>17</v>
      </c>
      <c r="AV408" s="58" t="s">
        <v>13</v>
      </c>
      <c r="AW408" s="58" t="s">
        <v>22</v>
      </c>
      <c r="AX408" s="58" t="s">
        <v>20</v>
      </c>
      <c r="AY408" s="58" t="s">
        <v>15</v>
      </c>
      <c r="AZ408" s="58" t="s">
        <v>18</v>
      </c>
      <c r="BA408" s="58" t="s">
        <v>14</v>
      </c>
      <c r="BB408" s="58" t="s">
        <v>16</v>
      </c>
      <c r="BC408" s="58" t="s">
        <v>18</v>
      </c>
      <c r="BD408" s="58" t="s">
        <v>20</v>
      </c>
      <c r="BE408" s="58" t="s">
        <v>13</v>
      </c>
      <c r="BF408" s="58" t="s">
        <v>22</v>
      </c>
      <c r="BG408" s="58" t="s">
        <v>25</v>
      </c>
      <c r="BH408" s="67" t="b">
        <v>0</v>
      </c>
      <c r="BI408" s="67" t="b">
        <v>0</v>
      </c>
      <c r="BJ408" s="67" t="b">
        <v>1</v>
      </c>
      <c r="BK408" s="67" t="b">
        <v>1</v>
      </c>
      <c r="BL408" s="67" t="b">
        <v>0</v>
      </c>
      <c r="BM408" s="67" t="b">
        <v>1</v>
      </c>
      <c r="BN408" s="58" t="s">
        <v>109</v>
      </c>
    </row>
    <row r="409">
      <c r="A409" s="58" t="s">
        <v>3917</v>
      </c>
      <c r="B409" s="58">
        <v>1.1403122447E10</v>
      </c>
      <c r="C409" s="60">
        <v>45375.0</v>
      </c>
      <c r="D409" s="61"/>
      <c r="E409" s="62">
        <v>100.0</v>
      </c>
      <c r="F409" s="63" t="s">
        <v>34</v>
      </c>
      <c r="G409" s="64"/>
      <c r="H409" s="58" t="s">
        <v>91</v>
      </c>
      <c r="I409" s="64"/>
      <c r="J409" s="58" t="s">
        <v>3918</v>
      </c>
      <c r="K409" s="58" t="s">
        <v>93</v>
      </c>
      <c r="L409" s="58" t="s">
        <v>126</v>
      </c>
      <c r="M409" s="65" t="s">
        <v>95</v>
      </c>
      <c r="N409" s="60">
        <v>45280.0</v>
      </c>
      <c r="O409" s="58" t="s">
        <v>3919</v>
      </c>
      <c r="P409" s="58" t="s">
        <v>3920</v>
      </c>
      <c r="Q409" s="58" t="s">
        <v>3921</v>
      </c>
      <c r="R409" s="58" t="s">
        <v>1455</v>
      </c>
      <c r="S409" s="58" t="s">
        <v>100</v>
      </c>
      <c r="U409" s="64"/>
      <c r="V409" s="66"/>
      <c r="W409" s="60">
        <v>45351.0</v>
      </c>
      <c r="X409" s="65" t="s">
        <v>101</v>
      </c>
      <c r="Y409" s="65" t="s">
        <v>101</v>
      </c>
      <c r="Z409" s="65" t="s">
        <v>101</v>
      </c>
      <c r="AA409" s="66"/>
      <c r="AB409" s="66"/>
      <c r="AC409" s="61"/>
      <c r="AD409" s="65" t="s">
        <v>3922</v>
      </c>
      <c r="AE409" s="65" t="s">
        <v>3923</v>
      </c>
      <c r="AF409" s="58" t="s">
        <v>3924</v>
      </c>
      <c r="AG409" s="58" t="s">
        <v>105</v>
      </c>
      <c r="AH409" s="64"/>
      <c r="AI409" s="58" t="s">
        <v>3925</v>
      </c>
      <c r="AK409" s="65" t="s">
        <v>136</v>
      </c>
      <c r="AL409" s="65" t="s">
        <v>108</v>
      </c>
      <c r="AM409" s="65" t="s">
        <v>108</v>
      </c>
      <c r="AN409" s="65" t="s">
        <v>101</v>
      </c>
      <c r="AO409" s="65" t="s">
        <v>101</v>
      </c>
      <c r="AP409" s="65" t="s">
        <v>101</v>
      </c>
      <c r="AQ409" s="65" t="s">
        <v>108</v>
      </c>
      <c r="AR409" s="65" t="s">
        <v>108</v>
      </c>
      <c r="AS409" s="58" t="s">
        <v>181</v>
      </c>
      <c r="AT409" s="58" t="s">
        <v>25</v>
      </c>
      <c r="AU409" s="58" t="s">
        <v>16</v>
      </c>
      <c r="AV409" s="58" t="s">
        <v>13</v>
      </c>
      <c r="AW409" s="58" t="s">
        <v>22</v>
      </c>
      <c r="AX409" s="58" t="s">
        <v>20</v>
      </c>
      <c r="AY409" s="58" t="s">
        <v>14</v>
      </c>
      <c r="AZ409" s="58" t="s">
        <v>19</v>
      </c>
      <c r="BA409" s="58" t="s">
        <v>14</v>
      </c>
      <c r="BB409" s="58" t="s">
        <v>16</v>
      </c>
      <c r="BC409" s="58" t="s">
        <v>19</v>
      </c>
      <c r="BD409" s="58" t="s">
        <v>21</v>
      </c>
      <c r="BE409" s="58" t="s">
        <v>12</v>
      </c>
      <c r="BF409" s="58" t="s">
        <v>23</v>
      </c>
      <c r="BG409" s="58" t="s">
        <v>25</v>
      </c>
      <c r="BH409" s="67" t="b">
        <v>1</v>
      </c>
      <c r="BI409" s="67" t="b">
        <v>1</v>
      </c>
      <c r="BJ409" s="67" t="b">
        <v>0</v>
      </c>
      <c r="BK409" s="67" t="b">
        <v>1</v>
      </c>
      <c r="BL409" s="67" t="b">
        <v>1</v>
      </c>
      <c r="BM409" s="67" t="b">
        <v>0</v>
      </c>
      <c r="BN409" s="58" t="s">
        <v>109</v>
      </c>
    </row>
    <row r="410">
      <c r="A410" s="58" t="s">
        <v>3926</v>
      </c>
      <c r="B410" s="58">
        <v>1.2238159908E10</v>
      </c>
      <c r="C410" s="60">
        <v>45373.0</v>
      </c>
      <c r="D410" s="61"/>
      <c r="E410" s="62">
        <v>102.0</v>
      </c>
      <c r="F410" s="63" t="s">
        <v>34</v>
      </c>
      <c r="G410" s="64"/>
      <c r="H410" s="58" t="s">
        <v>91</v>
      </c>
      <c r="I410" s="64"/>
      <c r="J410" s="58" t="s">
        <v>3927</v>
      </c>
      <c r="K410" s="58" t="s">
        <v>93</v>
      </c>
      <c r="L410" s="58" t="s">
        <v>3122</v>
      </c>
      <c r="M410" s="65" t="s">
        <v>95</v>
      </c>
      <c r="N410" s="60">
        <v>45348.0</v>
      </c>
      <c r="O410" s="58" t="s">
        <v>3928</v>
      </c>
      <c r="P410" s="58" t="s">
        <v>3929</v>
      </c>
      <c r="Q410" s="58" t="s">
        <v>3930</v>
      </c>
      <c r="R410" s="58" t="s">
        <v>3122</v>
      </c>
      <c r="S410" s="58" t="s">
        <v>100</v>
      </c>
      <c r="U410" s="64"/>
      <c r="V410" s="66"/>
      <c r="W410" s="60">
        <v>45373.0</v>
      </c>
      <c r="X410" s="65" t="s">
        <v>101</v>
      </c>
      <c r="Y410" s="65" t="s">
        <v>101</v>
      </c>
      <c r="Z410" s="65" t="s">
        <v>101</v>
      </c>
      <c r="AA410" s="66"/>
      <c r="AB410" s="66"/>
      <c r="AC410" s="61"/>
      <c r="AD410" s="65" t="s">
        <v>3931</v>
      </c>
      <c r="AE410" s="65" t="s">
        <v>3932</v>
      </c>
      <c r="AF410" s="58" t="s">
        <v>3933</v>
      </c>
      <c r="AG410" s="58" t="s">
        <v>105</v>
      </c>
      <c r="AH410" s="64"/>
      <c r="AI410" s="58" t="s">
        <v>3934</v>
      </c>
      <c r="AK410" s="65" t="s">
        <v>136</v>
      </c>
      <c r="AL410" s="65" t="s">
        <v>101</v>
      </c>
      <c r="AM410" s="65" t="s">
        <v>101</v>
      </c>
      <c r="AN410" s="65" t="s">
        <v>108</v>
      </c>
      <c r="AO410" s="65" t="s">
        <v>108</v>
      </c>
      <c r="AP410" s="65" t="s">
        <v>108</v>
      </c>
      <c r="AQ410" s="65" t="s">
        <v>101</v>
      </c>
      <c r="AR410" s="65" t="s">
        <v>108</v>
      </c>
      <c r="AS410" s="58" t="s">
        <v>123</v>
      </c>
      <c r="AT410" s="58" t="s">
        <v>25</v>
      </c>
      <c r="AU410" s="58" t="s">
        <v>16</v>
      </c>
      <c r="AV410" s="58" t="s">
        <v>13</v>
      </c>
      <c r="AW410" s="58" t="s">
        <v>22</v>
      </c>
      <c r="AX410" s="58" t="s">
        <v>20</v>
      </c>
      <c r="AY410" s="58" t="s">
        <v>14</v>
      </c>
      <c r="AZ410" s="58" t="s">
        <v>18</v>
      </c>
      <c r="BA410" s="58" t="s">
        <v>15</v>
      </c>
      <c r="BB410" s="58" t="s">
        <v>17</v>
      </c>
      <c r="BC410" s="58" t="s">
        <v>18</v>
      </c>
      <c r="BD410" s="58" t="s">
        <v>20</v>
      </c>
      <c r="BE410" s="58" t="s">
        <v>13</v>
      </c>
      <c r="BF410" s="58" t="s">
        <v>22</v>
      </c>
      <c r="BG410" s="58" t="s">
        <v>24</v>
      </c>
      <c r="BH410" s="67" t="b">
        <v>0</v>
      </c>
      <c r="BI410" s="67" t="b">
        <v>0</v>
      </c>
      <c r="BJ410" s="67" t="b">
        <v>1</v>
      </c>
      <c r="BK410" s="67" t="b">
        <v>1</v>
      </c>
      <c r="BL410" s="67" t="b">
        <v>0</v>
      </c>
      <c r="BM410" s="67" t="b">
        <v>1</v>
      </c>
      <c r="BN410" s="58" t="s">
        <v>109</v>
      </c>
    </row>
    <row r="411">
      <c r="A411" s="58" t="s">
        <v>3935</v>
      </c>
      <c r="B411" s="58">
        <v>1.2161537089E10</v>
      </c>
      <c r="C411" s="60">
        <v>45373.0</v>
      </c>
      <c r="D411" s="61"/>
      <c r="E411" s="62">
        <v>102.0</v>
      </c>
      <c r="F411" s="63" t="s">
        <v>34</v>
      </c>
      <c r="G411" s="64"/>
      <c r="H411" s="58" t="s">
        <v>91</v>
      </c>
      <c r="I411" s="64"/>
      <c r="J411" s="58" t="s">
        <v>3936</v>
      </c>
      <c r="K411" s="58" t="s">
        <v>93</v>
      </c>
      <c r="L411" s="58" t="s">
        <v>264</v>
      </c>
      <c r="M411" s="65" t="s">
        <v>95</v>
      </c>
      <c r="N411" s="60">
        <v>45340.0</v>
      </c>
      <c r="O411" s="58" t="s">
        <v>3937</v>
      </c>
      <c r="P411" s="58" t="s">
        <v>3938</v>
      </c>
      <c r="Q411" s="58" t="s">
        <v>3939</v>
      </c>
      <c r="R411" s="58" t="s">
        <v>2263</v>
      </c>
      <c r="S411" s="58" t="s">
        <v>312</v>
      </c>
      <c r="U411" s="64"/>
      <c r="V411" s="66"/>
      <c r="W411" s="60">
        <v>45373.0</v>
      </c>
      <c r="X411" s="65" t="s">
        <v>101</v>
      </c>
      <c r="Y411" s="65" t="s">
        <v>101</v>
      </c>
      <c r="Z411" s="65" t="s">
        <v>101</v>
      </c>
      <c r="AA411" s="66"/>
      <c r="AB411" s="66"/>
      <c r="AC411" s="61"/>
      <c r="AD411" s="65" t="s">
        <v>3940</v>
      </c>
      <c r="AE411" s="65" t="s">
        <v>3941</v>
      </c>
      <c r="AF411" s="58" t="s">
        <v>3942</v>
      </c>
      <c r="AG411" s="58" t="s">
        <v>105</v>
      </c>
      <c r="AH411" s="64"/>
      <c r="AI411" s="58" t="s">
        <v>3943</v>
      </c>
      <c r="AK411" s="65" t="s">
        <v>122</v>
      </c>
      <c r="AL411" s="65" t="s">
        <v>108</v>
      </c>
      <c r="AM411" s="65" t="s">
        <v>108</v>
      </c>
      <c r="AN411" s="65" t="s">
        <v>108</v>
      </c>
      <c r="AO411" s="65" t="s">
        <v>101</v>
      </c>
      <c r="AP411" s="65" t="s">
        <v>108</v>
      </c>
      <c r="AQ411" s="65" t="s">
        <v>108</v>
      </c>
      <c r="AR411" s="65" t="s">
        <v>101</v>
      </c>
      <c r="AS411" s="58" t="s">
        <v>123</v>
      </c>
      <c r="AT411" s="58" t="s">
        <v>25</v>
      </c>
      <c r="AU411" s="58" t="s">
        <v>16</v>
      </c>
      <c r="AV411" s="58" t="s">
        <v>12</v>
      </c>
      <c r="AW411" s="58" t="s">
        <v>23</v>
      </c>
      <c r="AX411" s="58" t="s">
        <v>20</v>
      </c>
      <c r="AY411" s="58" t="s">
        <v>14</v>
      </c>
      <c r="AZ411" s="58" t="s">
        <v>18</v>
      </c>
      <c r="BA411" s="58" t="s">
        <v>14</v>
      </c>
      <c r="BB411" s="58" t="s">
        <v>16</v>
      </c>
      <c r="BC411" s="58" t="s">
        <v>19</v>
      </c>
      <c r="BD411" s="58" t="s">
        <v>20</v>
      </c>
      <c r="BE411" s="58" t="s">
        <v>12</v>
      </c>
      <c r="BF411" s="58" t="s">
        <v>22</v>
      </c>
      <c r="BG411" s="58" t="s">
        <v>25</v>
      </c>
      <c r="BH411" s="67" t="b">
        <v>1</v>
      </c>
      <c r="BI411" s="67" t="b">
        <v>1</v>
      </c>
      <c r="BJ411" s="67" t="b">
        <v>1</v>
      </c>
      <c r="BK411" s="67" t="b">
        <v>0</v>
      </c>
      <c r="BL411" s="67" t="b">
        <v>1</v>
      </c>
      <c r="BM411" s="67" t="b">
        <v>0</v>
      </c>
      <c r="BN411" s="58" t="s">
        <v>109</v>
      </c>
    </row>
    <row r="412">
      <c r="A412" s="58" t="s">
        <v>3944</v>
      </c>
      <c r="B412" s="58">
        <v>1.1978975894E10</v>
      </c>
      <c r="C412" s="60">
        <v>45373.0</v>
      </c>
      <c r="D412" s="60">
        <v>45406.0</v>
      </c>
      <c r="E412" s="62">
        <v>33.0</v>
      </c>
      <c r="F412" s="63" t="s">
        <v>151</v>
      </c>
      <c r="G412" s="58" t="s">
        <v>1013</v>
      </c>
      <c r="H412" s="58" t="s">
        <v>153</v>
      </c>
      <c r="I412" s="58" t="s">
        <v>168</v>
      </c>
      <c r="J412" s="58" t="s">
        <v>3945</v>
      </c>
      <c r="K412" s="58" t="s">
        <v>287</v>
      </c>
      <c r="L412" s="58" t="s">
        <v>139</v>
      </c>
      <c r="M412" s="65" t="s">
        <v>95</v>
      </c>
      <c r="N412" s="60">
        <v>45323.0</v>
      </c>
      <c r="O412" s="58" t="s">
        <v>3946</v>
      </c>
      <c r="P412" s="58" t="s">
        <v>3947</v>
      </c>
      <c r="Q412" s="58" t="s">
        <v>3948</v>
      </c>
      <c r="R412" s="58" t="s">
        <v>574</v>
      </c>
      <c r="S412" s="58" t="s">
        <v>220</v>
      </c>
      <c r="U412" s="64"/>
      <c r="V412" s="66"/>
      <c r="W412" s="60">
        <v>45373.0</v>
      </c>
      <c r="X412" s="65" t="s">
        <v>101</v>
      </c>
      <c r="Y412" s="65" t="s">
        <v>101</v>
      </c>
      <c r="Z412" s="65" t="s">
        <v>101</v>
      </c>
      <c r="AA412" s="66"/>
      <c r="AB412" s="66"/>
      <c r="AC412" s="61"/>
      <c r="AD412" s="65" t="s">
        <v>3949</v>
      </c>
      <c r="AE412" s="65" t="s">
        <v>576</v>
      </c>
      <c r="AF412" s="58" t="s">
        <v>577</v>
      </c>
      <c r="AG412" s="58" t="s">
        <v>283</v>
      </c>
      <c r="AH412" s="58">
        <v>2.656475754E9</v>
      </c>
      <c r="AI412" s="58" t="s">
        <v>3950</v>
      </c>
      <c r="AK412" s="65" t="s">
        <v>122</v>
      </c>
      <c r="AL412" s="65" t="s">
        <v>108</v>
      </c>
      <c r="AM412" s="65" t="s">
        <v>108</v>
      </c>
      <c r="AN412" s="65" t="s">
        <v>108</v>
      </c>
      <c r="AO412" s="65" t="s">
        <v>101</v>
      </c>
      <c r="AP412" s="65" t="s">
        <v>101</v>
      </c>
      <c r="AQ412" s="65" t="s">
        <v>108</v>
      </c>
      <c r="AR412" s="65" t="s">
        <v>108</v>
      </c>
      <c r="AS412" s="58" t="s">
        <v>250</v>
      </c>
      <c r="AT412" s="58" t="s">
        <v>25</v>
      </c>
      <c r="AU412" s="58" t="s">
        <v>16</v>
      </c>
      <c r="AV412" s="58" t="s">
        <v>13</v>
      </c>
      <c r="AW412" s="58" t="s">
        <v>23</v>
      </c>
      <c r="AX412" s="58" t="s">
        <v>20</v>
      </c>
      <c r="AY412" s="58" t="s">
        <v>14</v>
      </c>
      <c r="AZ412" s="58" t="s">
        <v>19</v>
      </c>
      <c r="BA412" s="58" t="s">
        <v>14</v>
      </c>
      <c r="BB412" s="58" t="s">
        <v>16</v>
      </c>
      <c r="BC412" s="58" t="s">
        <v>19</v>
      </c>
      <c r="BD412" s="58" t="s">
        <v>21</v>
      </c>
      <c r="BE412" s="58" t="s">
        <v>13</v>
      </c>
      <c r="BF412" s="58" t="s">
        <v>22</v>
      </c>
      <c r="BG412" s="58" t="s">
        <v>25</v>
      </c>
      <c r="BH412" s="67" t="b">
        <v>1</v>
      </c>
      <c r="BI412" s="67" t="b">
        <v>1</v>
      </c>
      <c r="BJ412" s="67" t="b">
        <v>0</v>
      </c>
      <c r="BK412" s="67" t="b">
        <v>1</v>
      </c>
      <c r="BL412" s="67" t="b">
        <v>1</v>
      </c>
      <c r="BM412" s="67" t="b">
        <v>0</v>
      </c>
      <c r="BN412" s="58" t="s">
        <v>109</v>
      </c>
    </row>
    <row r="413">
      <c r="A413" s="58" t="s">
        <v>3951</v>
      </c>
      <c r="B413" s="58">
        <v>1.2249817219E10</v>
      </c>
      <c r="C413" s="60">
        <v>45373.0</v>
      </c>
      <c r="D413" s="61"/>
      <c r="E413" s="62">
        <v>102.0</v>
      </c>
      <c r="F413" s="63" t="s">
        <v>34</v>
      </c>
      <c r="G413" s="64"/>
      <c r="H413" s="58" t="s">
        <v>91</v>
      </c>
      <c r="I413" s="64"/>
      <c r="J413" s="58" t="s">
        <v>3952</v>
      </c>
      <c r="K413" s="58" t="s">
        <v>93</v>
      </c>
      <c r="L413" s="58" t="s">
        <v>2562</v>
      </c>
      <c r="M413" s="65" t="s">
        <v>95</v>
      </c>
      <c r="N413" s="60">
        <v>45349.0</v>
      </c>
      <c r="O413" s="58" t="s">
        <v>3953</v>
      </c>
      <c r="P413" s="58" t="s">
        <v>3954</v>
      </c>
      <c r="Q413" s="58" t="s">
        <v>3955</v>
      </c>
      <c r="R413" s="58" t="s">
        <v>2562</v>
      </c>
      <c r="S413" s="58" t="s">
        <v>116</v>
      </c>
      <c r="U413" s="64"/>
      <c r="V413" s="66"/>
      <c r="W413" s="60">
        <v>45373.0</v>
      </c>
      <c r="X413" s="65" t="s">
        <v>108</v>
      </c>
      <c r="Y413" s="65" t="s">
        <v>101</v>
      </c>
      <c r="Z413" s="65" t="s">
        <v>108</v>
      </c>
      <c r="AA413" s="66"/>
      <c r="AB413" s="66"/>
      <c r="AC413" s="61"/>
      <c r="AD413" s="65" t="s">
        <v>3956</v>
      </c>
      <c r="AE413" s="65" t="s">
        <v>3957</v>
      </c>
      <c r="AF413" s="58" t="s">
        <v>3958</v>
      </c>
      <c r="AG413" s="58" t="s">
        <v>105</v>
      </c>
      <c r="AH413" s="64"/>
      <c r="AI413" s="58" t="s">
        <v>3959</v>
      </c>
      <c r="AK413" s="65" t="s">
        <v>122</v>
      </c>
      <c r="AL413" s="65" t="s">
        <v>108</v>
      </c>
      <c r="AM413" s="65" t="s">
        <v>101</v>
      </c>
      <c r="AN413" s="65" t="s">
        <v>108</v>
      </c>
      <c r="AO413" s="65" t="s">
        <v>108</v>
      </c>
      <c r="AP413" s="65" t="s">
        <v>108</v>
      </c>
      <c r="AQ413" s="65" t="s">
        <v>108</v>
      </c>
      <c r="AR413" s="65" t="s">
        <v>101</v>
      </c>
      <c r="AS413" s="58" t="s">
        <v>250</v>
      </c>
      <c r="AT413" s="58" t="s">
        <v>24</v>
      </c>
      <c r="AU413" s="58" t="s">
        <v>16</v>
      </c>
      <c r="AV413" s="58" t="s">
        <v>12</v>
      </c>
      <c r="AW413" s="58" t="s">
        <v>22</v>
      </c>
      <c r="AX413" s="58" t="s">
        <v>20</v>
      </c>
      <c r="AY413" s="58" t="s">
        <v>14</v>
      </c>
      <c r="AZ413" s="58" t="s">
        <v>19</v>
      </c>
      <c r="BA413" s="58" t="s">
        <v>14</v>
      </c>
      <c r="BB413" s="58" t="s">
        <v>17</v>
      </c>
      <c r="BC413" s="58" t="s">
        <v>18</v>
      </c>
      <c r="BD413" s="58" t="s">
        <v>20</v>
      </c>
      <c r="BE413" s="58" t="s">
        <v>12</v>
      </c>
      <c r="BF413" s="58" t="s">
        <v>22</v>
      </c>
      <c r="BG413" s="58" t="s">
        <v>24</v>
      </c>
      <c r="BH413" s="67" t="b">
        <v>1</v>
      </c>
      <c r="BI413" s="67" t="b">
        <v>1</v>
      </c>
      <c r="BJ413" s="67" t="b">
        <v>1</v>
      </c>
      <c r="BK413" s="67" t="b">
        <v>0</v>
      </c>
      <c r="BL413" s="67" t="b">
        <v>0</v>
      </c>
      <c r="BM413" s="67" t="b">
        <v>1</v>
      </c>
      <c r="BN413" s="58" t="s">
        <v>109</v>
      </c>
    </row>
    <row r="414">
      <c r="A414" s="58" t="s">
        <v>3960</v>
      </c>
      <c r="B414" s="58">
        <v>1.2239788649E10</v>
      </c>
      <c r="C414" s="60">
        <v>45372.0</v>
      </c>
      <c r="D414" s="61"/>
      <c r="E414" s="62">
        <v>103.0</v>
      </c>
      <c r="F414" s="63" t="s">
        <v>34</v>
      </c>
      <c r="G414" s="64"/>
      <c r="H414" s="58" t="s">
        <v>91</v>
      </c>
      <c r="I414" s="64"/>
      <c r="J414" s="58" t="s">
        <v>3961</v>
      </c>
      <c r="L414" s="58" t="s">
        <v>1180</v>
      </c>
      <c r="M414" s="65" t="s">
        <v>95</v>
      </c>
      <c r="N414" s="60">
        <v>45348.0</v>
      </c>
      <c r="O414" s="58" t="s">
        <v>3962</v>
      </c>
      <c r="P414" s="58" t="s">
        <v>3963</v>
      </c>
      <c r="Q414" s="58" t="s">
        <v>3964</v>
      </c>
      <c r="R414" s="58" t="s">
        <v>1180</v>
      </c>
      <c r="S414" s="58" t="s">
        <v>637</v>
      </c>
      <c r="U414" s="64"/>
      <c r="V414" s="66"/>
      <c r="W414" s="60">
        <v>45372.0</v>
      </c>
      <c r="X414" s="65" t="s">
        <v>101</v>
      </c>
      <c r="Y414" s="65" t="s">
        <v>101</v>
      </c>
      <c r="Z414" s="65" t="s">
        <v>101</v>
      </c>
      <c r="AA414" s="66"/>
      <c r="AB414" s="66"/>
      <c r="AC414" s="61"/>
      <c r="AD414" s="65" t="s">
        <v>3965</v>
      </c>
      <c r="AE414" s="65" t="s">
        <v>3966</v>
      </c>
      <c r="AF414" s="58" t="s">
        <v>3967</v>
      </c>
      <c r="AG414" s="58" t="s">
        <v>105</v>
      </c>
      <c r="AH414" s="64"/>
      <c r="AI414" s="58" t="s">
        <v>3968</v>
      </c>
      <c r="AK414" s="65" t="s">
        <v>122</v>
      </c>
      <c r="AL414" s="65" t="s">
        <v>108</v>
      </c>
      <c r="AM414" s="65" t="s">
        <v>101</v>
      </c>
      <c r="AN414" s="65" t="s">
        <v>108</v>
      </c>
      <c r="AO414" s="65" t="s">
        <v>101</v>
      </c>
      <c r="AP414" s="65" t="s">
        <v>108</v>
      </c>
      <c r="AQ414" s="65" t="s">
        <v>108</v>
      </c>
      <c r="AR414" s="65" t="s">
        <v>108</v>
      </c>
      <c r="AS414" s="58" t="s">
        <v>123</v>
      </c>
      <c r="AT414" s="58" t="s">
        <v>25</v>
      </c>
      <c r="AU414" s="58" t="s">
        <v>16</v>
      </c>
      <c r="AV414" s="58" t="s">
        <v>12</v>
      </c>
      <c r="AW414" s="58" t="s">
        <v>23</v>
      </c>
      <c r="AX414" s="58" t="s">
        <v>20</v>
      </c>
      <c r="AY414" s="58" t="s">
        <v>14</v>
      </c>
      <c r="AZ414" s="58" t="s">
        <v>19</v>
      </c>
      <c r="BA414" s="58" t="s">
        <v>14</v>
      </c>
      <c r="BB414" s="58" t="s">
        <v>17</v>
      </c>
      <c r="BC414" s="58" t="s">
        <v>19</v>
      </c>
      <c r="BD414" s="58" t="s">
        <v>20</v>
      </c>
      <c r="BE414" s="58" t="s">
        <v>12</v>
      </c>
      <c r="BF414" s="58" t="s">
        <v>22</v>
      </c>
      <c r="BG414" s="58" t="s">
        <v>25</v>
      </c>
      <c r="BH414" s="67" t="b">
        <v>1</v>
      </c>
      <c r="BI414" s="67" t="b">
        <v>1</v>
      </c>
      <c r="BJ414" s="67" t="b">
        <v>1</v>
      </c>
      <c r="BK414" s="67" t="b">
        <v>1</v>
      </c>
      <c r="BL414" s="67" t="b">
        <v>0</v>
      </c>
      <c r="BM414" s="67" t="b">
        <v>0</v>
      </c>
      <c r="BN414" s="58" t="s">
        <v>109</v>
      </c>
    </row>
    <row r="415">
      <c r="A415" s="58" t="s">
        <v>3969</v>
      </c>
      <c r="B415" s="58">
        <v>1.1992180033E10</v>
      </c>
      <c r="C415" s="60">
        <v>45372.0</v>
      </c>
      <c r="D415" s="61"/>
      <c r="E415" s="62">
        <v>103.0</v>
      </c>
      <c r="F415" s="63" t="s">
        <v>34</v>
      </c>
      <c r="G415" s="64"/>
      <c r="H415" s="58" t="s">
        <v>91</v>
      </c>
      <c r="I415" s="64"/>
      <c r="J415" s="58" t="s">
        <v>3970</v>
      </c>
      <c r="K415" s="58" t="s">
        <v>93</v>
      </c>
      <c r="L415" s="58" t="s">
        <v>209</v>
      </c>
      <c r="M415" s="65" t="s">
        <v>95</v>
      </c>
      <c r="N415" s="60">
        <v>45323.0</v>
      </c>
      <c r="O415" s="58" t="s">
        <v>3971</v>
      </c>
      <c r="P415" s="58" t="s">
        <v>3972</v>
      </c>
      <c r="Q415" s="58" t="s">
        <v>3973</v>
      </c>
      <c r="R415" s="58" t="s">
        <v>209</v>
      </c>
      <c r="S415" s="58" t="s">
        <v>175</v>
      </c>
      <c r="T415" s="64"/>
      <c r="U415" s="64"/>
      <c r="V415" s="66"/>
      <c r="W415" s="60">
        <v>45372.0</v>
      </c>
      <c r="X415" s="65" t="s">
        <v>101</v>
      </c>
      <c r="Y415" s="65" t="s">
        <v>101</v>
      </c>
      <c r="Z415" s="65" t="s">
        <v>101</v>
      </c>
      <c r="AA415" s="66"/>
      <c r="AB415" s="66"/>
      <c r="AC415" s="61"/>
      <c r="AD415" s="65" t="s">
        <v>3974</v>
      </c>
      <c r="AE415" s="65" t="s">
        <v>3975</v>
      </c>
      <c r="AF415" s="58" t="s">
        <v>3976</v>
      </c>
      <c r="AG415" s="58" t="s">
        <v>105</v>
      </c>
      <c r="AH415" s="64"/>
      <c r="AI415" s="58" t="s">
        <v>3977</v>
      </c>
      <c r="AK415" s="65" t="s">
        <v>165</v>
      </c>
      <c r="AL415" s="65" t="s">
        <v>108</v>
      </c>
      <c r="AM415" s="65" t="s">
        <v>108</v>
      </c>
      <c r="AN415" s="65" t="s">
        <v>108</v>
      </c>
      <c r="AO415" s="65" t="s">
        <v>108</v>
      </c>
      <c r="AP415" s="65" t="s">
        <v>101</v>
      </c>
      <c r="AQ415" s="65" t="s">
        <v>108</v>
      </c>
      <c r="AR415" s="65" t="s">
        <v>108</v>
      </c>
      <c r="AS415" s="58" t="s">
        <v>123</v>
      </c>
      <c r="AT415" s="58" t="s">
        <v>25</v>
      </c>
      <c r="AU415" s="58" t="s">
        <v>16</v>
      </c>
      <c r="AV415" s="58" t="s">
        <v>13</v>
      </c>
      <c r="AW415" s="58" t="s">
        <v>23</v>
      </c>
      <c r="AX415" s="58" t="s">
        <v>20</v>
      </c>
      <c r="AY415" s="58" t="s">
        <v>14</v>
      </c>
      <c r="AZ415" s="58" t="s">
        <v>18</v>
      </c>
      <c r="BA415" s="58" t="s">
        <v>14</v>
      </c>
      <c r="BB415" s="58" t="s">
        <v>16</v>
      </c>
      <c r="BC415" s="58" t="s">
        <v>18</v>
      </c>
      <c r="BD415" s="58" t="s">
        <v>21</v>
      </c>
      <c r="BE415" s="58" t="s">
        <v>13</v>
      </c>
      <c r="BF415" s="58" t="s">
        <v>23</v>
      </c>
      <c r="BG415" s="58" t="s">
        <v>25</v>
      </c>
      <c r="BH415" s="67" t="b">
        <v>1</v>
      </c>
      <c r="BI415" s="67" t="b">
        <v>1</v>
      </c>
      <c r="BJ415" s="67" t="b">
        <v>0</v>
      </c>
      <c r="BK415" s="67" t="b">
        <v>1</v>
      </c>
      <c r="BL415" s="67" t="b">
        <v>1</v>
      </c>
      <c r="BM415" s="67" t="b">
        <v>1</v>
      </c>
      <c r="BN415" s="58" t="s">
        <v>109</v>
      </c>
    </row>
    <row r="416">
      <c r="A416" s="58" t="s">
        <v>3978</v>
      </c>
      <c r="B416" s="58">
        <v>1.2321492277E10</v>
      </c>
      <c r="C416" s="60">
        <v>45372.0</v>
      </c>
      <c r="D416" s="61"/>
      <c r="E416" s="62">
        <v>103.0</v>
      </c>
      <c r="F416" s="63" t="s">
        <v>34</v>
      </c>
      <c r="G416" s="64"/>
      <c r="H416" s="58" t="s">
        <v>91</v>
      </c>
      <c r="I416" s="64"/>
      <c r="J416" s="58" t="s">
        <v>3979</v>
      </c>
      <c r="K416" s="58" t="s">
        <v>93</v>
      </c>
      <c r="L416" s="58" t="s">
        <v>264</v>
      </c>
      <c r="M416" s="65" t="s">
        <v>95</v>
      </c>
      <c r="N416" s="60">
        <v>45354.0</v>
      </c>
      <c r="O416" s="58" t="s">
        <v>3980</v>
      </c>
      <c r="P416" s="58" t="s">
        <v>2159</v>
      </c>
      <c r="Q416" s="58" t="s">
        <v>3981</v>
      </c>
      <c r="R416" s="58" t="s">
        <v>1941</v>
      </c>
      <c r="S416" s="58" t="s">
        <v>312</v>
      </c>
      <c r="U416" s="64"/>
      <c r="V416" s="66"/>
      <c r="W416" s="60">
        <v>45372.0</v>
      </c>
      <c r="X416" s="65" t="s">
        <v>108</v>
      </c>
      <c r="Y416" s="65" t="s">
        <v>101</v>
      </c>
      <c r="Z416" s="65" t="s">
        <v>108</v>
      </c>
      <c r="AA416" s="66"/>
      <c r="AB416" s="66"/>
      <c r="AC416" s="61"/>
      <c r="AD416" s="65" t="s">
        <v>3982</v>
      </c>
      <c r="AE416" s="65" t="s">
        <v>3983</v>
      </c>
      <c r="AF416" s="58" t="s">
        <v>3984</v>
      </c>
      <c r="AG416" s="58" t="s">
        <v>105</v>
      </c>
      <c r="AH416" s="64"/>
      <c r="AI416" s="58" t="s">
        <v>3985</v>
      </c>
      <c r="AK416" s="65" t="s">
        <v>122</v>
      </c>
      <c r="AL416" s="65" t="s">
        <v>108</v>
      </c>
      <c r="AM416" s="65" t="s">
        <v>101</v>
      </c>
      <c r="AN416" s="65" t="s">
        <v>108</v>
      </c>
      <c r="AO416" s="65" t="s">
        <v>108</v>
      </c>
      <c r="AP416" s="65" t="s">
        <v>108</v>
      </c>
      <c r="AQ416" s="65" t="s">
        <v>108</v>
      </c>
      <c r="AR416" s="65" t="s">
        <v>101</v>
      </c>
      <c r="AS416" s="58" t="s">
        <v>123</v>
      </c>
      <c r="AT416" s="58" t="s">
        <v>25</v>
      </c>
      <c r="AU416" s="58" t="s">
        <v>16</v>
      </c>
      <c r="AV416" s="58" t="s">
        <v>12</v>
      </c>
      <c r="AW416" s="58" t="s">
        <v>23</v>
      </c>
      <c r="AX416" s="58" t="s">
        <v>20</v>
      </c>
      <c r="AY416" s="58" t="s">
        <v>14</v>
      </c>
      <c r="AZ416" s="58" t="s">
        <v>19</v>
      </c>
      <c r="BA416" s="58" t="s">
        <v>14</v>
      </c>
      <c r="BB416" s="58" t="s">
        <v>17</v>
      </c>
      <c r="BC416" s="58" t="s">
        <v>18</v>
      </c>
      <c r="BD416" s="58" t="s">
        <v>20</v>
      </c>
      <c r="BE416" s="58" t="s">
        <v>12</v>
      </c>
      <c r="BF416" s="58" t="s">
        <v>23</v>
      </c>
      <c r="BG416" s="58" t="s">
        <v>25</v>
      </c>
      <c r="BH416" s="67" t="b">
        <v>1</v>
      </c>
      <c r="BI416" s="67" t="b">
        <v>1</v>
      </c>
      <c r="BJ416" s="67" t="b">
        <v>1</v>
      </c>
      <c r="BK416" s="67" t="b">
        <v>0</v>
      </c>
      <c r="BL416" s="67" t="b">
        <v>0</v>
      </c>
      <c r="BM416" s="67" t="b">
        <v>1</v>
      </c>
      <c r="BN416" s="58" t="s">
        <v>109</v>
      </c>
    </row>
    <row r="417">
      <c r="A417" s="58" t="s">
        <v>3986</v>
      </c>
      <c r="B417" s="58">
        <v>1.2206742829E10</v>
      </c>
      <c r="C417" s="60">
        <v>45372.0</v>
      </c>
      <c r="D417" s="61"/>
      <c r="E417" s="62">
        <v>103.0</v>
      </c>
      <c r="F417" s="63" t="s">
        <v>34</v>
      </c>
      <c r="G417" s="64"/>
      <c r="H417" s="58" t="s">
        <v>91</v>
      </c>
      <c r="I417" s="64"/>
      <c r="J417" s="58" t="s">
        <v>3987</v>
      </c>
      <c r="K417" s="58" t="s">
        <v>93</v>
      </c>
      <c r="L417" s="58" t="s">
        <v>264</v>
      </c>
      <c r="M417" s="65" t="s">
        <v>95</v>
      </c>
      <c r="N417" s="60">
        <v>45344.0</v>
      </c>
      <c r="O417" s="58" t="s">
        <v>3988</v>
      </c>
      <c r="P417" s="58" t="s">
        <v>3989</v>
      </c>
      <c r="Q417" s="58" t="s">
        <v>3990</v>
      </c>
      <c r="R417" s="58" t="s">
        <v>112</v>
      </c>
      <c r="S417" s="58" t="s">
        <v>116</v>
      </c>
      <c r="U417" s="64"/>
      <c r="V417" s="66"/>
      <c r="W417" s="60">
        <v>45372.0</v>
      </c>
      <c r="X417" s="65" t="s">
        <v>101</v>
      </c>
      <c r="Y417" s="65" t="s">
        <v>101</v>
      </c>
      <c r="Z417" s="65" t="s">
        <v>101</v>
      </c>
      <c r="AA417" s="66"/>
      <c r="AB417" s="66"/>
      <c r="AC417" s="61"/>
      <c r="AD417" s="65" t="s">
        <v>3991</v>
      </c>
      <c r="AE417" s="65" t="s">
        <v>3992</v>
      </c>
      <c r="AF417" s="58" t="s">
        <v>3993</v>
      </c>
      <c r="AG417" s="58" t="s">
        <v>105</v>
      </c>
      <c r="AH417" s="64"/>
      <c r="AI417" s="58" t="s">
        <v>3994</v>
      </c>
      <c r="AK417" s="65" t="s">
        <v>136</v>
      </c>
      <c r="AL417" s="65" t="s">
        <v>108</v>
      </c>
      <c r="AM417" s="65" t="s">
        <v>101</v>
      </c>
      <c r="AN417" s="65" t="s">
        <v>101</v>
      </c>
      <c r="AO417" s="65" t="s">
        <v>108</v>
      </c>
      <c r="AP417" s="65" t="s">
        <v>108</v>
      </c>
      <c r="AQ417" s="65" t="s">
        <v>108</v>
      </c>
      <c r="AR417" s="65" t="s">
        <v>101</v>
      </c>
      <c r="AS417" s="58" t="s">
        <v>123</v>
      </c>
      <c r="AT417" s="58" t="s">
        <v>25</v>
      </c>
      <c r="AU417" s="58" t="s">
        <v>16</v>
      </c>
      <c r="AV417" s="58" t="s">
        <v>13</v>
      </c>
      <c r="AW417" s="58" t="s">
        <v>22</v>
      </c>
      <c r="AX417" s="58" t="s">
        <v>20</v>
      </c>
      <c r="AY417" s="58" t="s">
        <v>14</v>
      </c>
      <c r="AZ417" s="58" t="s">
        <v>19</v>
      </c>
      <c r="BA417" s="58" t="s">
        <v>14</v>
      </c>
      <c r="BB417" s="58" t="s">
        <v>17</v>
      </c>
      <c r="BC417" s="58" t="s">
        <v>18</v>
      </c>
      <c r="BD417" s="58" t="s">
        <v>20</v>
      </c>
      <c r="BE417" s="58" t="s">
        <v>12</v>
      </c>
      <c r="BF417" s="58" t="s">
        <v>22</v>
      </c>
      <c r="BG417" s="58" t="s">
        <v>25</v>
      </c>
      <c r="BH417" s="67" t="b">
        <v>1</v>
      </c>
      <c r="BI417" s="67" t="b">
        <v>1</v>
      </c>
      <c r="BJ417" s="67" t="b">
        <v>1</v>
      </c>
      <c r="BK417" s="67" t="b">
        <v>0</v>
      </c>
      <c r="BL417" s="67" t="b">
        <v>0</v>
      </c>
      <c r="BM417" s="67" t="b">
        <v>1</v>
      </c>
      <c r="BN417" s="58" t="s">
        <v>109</v>
      </c>
    </row>
    <row r="418">
      <c r="A418" s="58" t="s">
        <v>3995</v>
      </c>
      <c r="B418" s="58">
        <v>1.2196299408E10</v>
      </c>
      <c r="C418" s="60">
        <v>45372.0</v>
      </c>
      <c r="D418" s="60">
        <v>45386.0</v>
      </c>
      <c r="E418" s="62">
        <v>14.0</v>
      </c>
      <c r="F418" s="63" t="s">
        <v>151</v>
      </c>
      <c r="G418" s="58" t="s">
        <v>1130</v>
      </c>
      <c r="H418" s="58" t="s">
        <v>153</v>
      </c>
      <c r="I418" s="58" t="s">
        <v>154</v>
      </c>
      <c r="J418" s="58" t="s">
        <v>3059</v>
      </c>
      <c r="K418" s="58" t="s">
        <v>93</v>
      </c>
      <c r="L418" s="58" t="s">
        <v>139</v>
      </c>
      <c r="M418" s="65" t="s">
        <v>95</v>
      </c>
      <c r="N418" s="60">
        <v>45343.0</v>
      </c>
      <c r="O418" s="58" t="s">
        <v>3996</v>
      </c>
      <c r="P418" s="58" t="s">
        <v>3997</v>
      </c>
      <c r="Q418" s="58" t="s">
        <v>3998</v>
      </c>
      <c r="R418" s="58" t="s">
        <v>3063</v>
      </c>
      <c r="S418" s="58" t="s">
        <v>245</v>
      </c>
      <c r="T418" s="64"/>
      <c r="U418" s="64"/>
      <c r="V418" s="66"/>
      <c r="W418" s="60">
        <v>45372.0</v>
      </c>
      <c r="X418" s="65" t="s">
        <v>101</v>
      </c>
      <c r="Y418" s="65" t="s">
        <v>108</v>
      </c>
      <c r="Z418" s="65" t="s">
        <v>108</v>
      </c>
      <c r="AA418" s="66"/>
      <c r="AB418" s="66"/>
      <c r="AC418" s="61"/>
      <c r="AD418" s="65" t="s">
        <v>3064</v>
      </c>
      <c r="AE418" s="65" t="s">
        <v>3065</v>
      </c>
      <c r="AF418" s="58" t="s">
        <v>3066</v>
      </c>
      <c r="AG418" s="58" t="s">
        <v>105</v>
      </c>
      <c r="AH418" s="58">
        <v>2.554660619E9</v>
      </c>
      <c r="AI418" s="58" t="s">
        <v>3999</v>
      </c>
      <c r="AJ418" s="58" t="s">
        <v>4000</v>
      </c>
      <c r="AK418" s="65" t="s">
        <v>136</v>
      </c>
      <c r="AL418" s="65" t="s">
        <v>108</v>
      </c>
      <c r="AM418" s="65" t="s">
        <v>108</v>
      </c>
      <c r="AN418" s="65" t="s">
        <v>101</v>
      </c>
      <c r="AO418" s="65" t="s">
        <v>101</v>
      </c>
      <c r="AP418" s="65" t="s">
        <v>101</v>
      </c>
      <c r="AQ418" s="65" t="s">
        <v>108</v>
      </c>
      <c r="AR418" s="65" t="s">
        <v>108</v>
      </c>
      <c r="AS418" s="64"/>
      <c r="AT418" s="58" t="s">
        <v>25</v>
      </c>
      <c r="AU418" s="58" t="s">
        <v>17</v>
      </c>
      <c r="AV418" s="58" t="s">
        <v>13</v>
      </c>
      <c r="AW418" s="58" t="s">
        <v>23</v>
      </c>
      <c r="AX418" s="58" t="s">
        <v>20</v>
      </c>
      <c r="AY418" s="58" t="s">
        <v>14</v>
      </c>
      <c r="AZ418" s="58" t="s">
        <v>18</v>
      </c>
      <c r="BA418" s="58" t="s">
        <v>14</v>
      </c>
      <c r="BB418" s="58" t="s">
        <v>17</v>
      </c>
      <c r="BC418" s="58" t="s">
        <v>18</v>
      </c>
      <c r="BD418" s="58" t="s">
        <v>21</v>
      </c>
      <c r="BE418" s="58" t="s">
        <v>12</v>
      </c>
      <c r="BF418" s="58" t="s">
        <v>22</v>
      </c>
      <c r="BG418" s="58" t="s">
        <v>25</v>
      </c>
      <c r="BH418" s="67" t="b">
        <v>1</v>
      </c>
      <c r="BI418" s="67" t="b">
        <v>1</v>
      </c>
      <c r="BJ418" s="67" t="b">
        <v>0</v>
      </c>
      <c r="BK418" s="67" t="b">
        <v>1</v>
      </c>
      <c r="BL418" s="67" t="b">
        <v>1</v>
      </c>
      <c r="BM418" s="67" t="b">
        <v>0</v>
      </c>
      <c r="BN418" s="58" t="s">
        <v>109</v>
      </c>
    </row>
    <row r="419">
      <c r="A419" s="58" t="s">
        <v>4001</v>
      </c>
      <c r="B419" s="58">
        <v>1.2229694586E10</v>
      </c>
      <c r="C419" s="60">
        <v>45372.0</v>
      </c>
      <c r="D419" s="60">
        <v>45413.0</v>
      </c>
      <c r="E419" s="62">
        <v>41.0</v>
      </c>
      <c r="F419" s="63" t="s">
        <v>151</v>
      </c>
      <c r="G419" s="58" t="s">
        <v>559</v>
      </c>
      <c r="H419" s="58" t="s">
        <v>153</v>
      </c>
      <c r="I419" s="58" t="s">
        <v>168</v>
      </c>
      <c r="J419" s="58" t="s">
        <v>4002</v>
      </c>
      <c r="K419" s="58" t="s">
        <v>93</v>
      </c>
      <c r="L419" s="58" t="s">
        <v>264</v>
      </c>
      <c r="M419" s="65" t="s">
        <v>95</v>
      </c>
      <c r="N419" s="60">
        <v>45347.0</v>
      </c>
      <c r="O419" s="58" t="s">
        <v>4003</v>
      </c>
      <c r="P419" s="58" t="s">
        <v>4004</v>
      </c>
      <c r="Q419" s="58" t="s">
        <v>4005</v>
      </c>
      <c r="R419" s="58" t="s">
        <v>405</v>
      </c>
      <c r="S419" s="58" t="s">
        <v>175</v>
      </c>
      <c r="T419" s="64"/>
      <c r="U419" s="64"/>
      <c r="V419" s="66"/>
      <c r="W419" s="60">
        <v>45372.0</v>
      </c>
      <c r="X419" s="65" t="s">
        <v>108</v>
      </c>
      <c r="Y419" s="65" t="s">
        <v>101</v>
      </c>
      <c r="Z419" s="65" t="s">
        <v>108</v>
      </c>
      <c r="AA419" s="66"/>
      <c r="AB419" s="66"/>
      <c r="AC419" s="61"/>
      <c r="AD419" s="65" t="s">
        <v>4006</v>
      </c>
      <c r="AE419" s="65" t="s">
        <v>4007</v>
      </c>
      <c r="AF419" s="58" t="s">
        <v>4008</v>
      </c>
      <c r="AG419" s="58" t="s">
        <v>105</v>
      </c>
      <c r="AH419" s="58">
        <v>2.543363509E9</v>
      </c>
      <c r="AI419" s="58" t="s">
        <v>4009</v>
      </c>
      <c r="AK419" s="65" t="s">
        <v>238</v>
      </c>
      <c r="AL419" s="65" t="s">
        <v>101</v>
      </c>
      <c r="AM419" s="65" t="s">
        <v>108</v>
      </c>
      <c r="AN419" s="65" t="s">
        <v>101</v>
      </c>
      <c r="AO419" s="65" t="s">
        <v>101</v>
      </c>
      <c r="AP419" s="65" t="s">
        <v>101</v>
      </c>
      <c r="AQ419" s="65" t="s">
        <v>101</v>
      </c>
      <c r="AR419" s="65" t="s">
        <v>108</v>
      </c>
      <c r="AS419" s="58" t="s">
        <v>181</v>
      </c>
      <c r="AT419" s="58" t="s">
        <v>25</v>
      </c>
      <c r="AU419" s="58" t="s">
        <v>17</v>
      </c>
      <c r="AV419" s="58" t="s">
        <v>13</v>
      </c>
      <c r="AW419" s="58" t="s">
        <v>23</v>
      </c>
      <c r="AX419" s="58" t="s">
        <v>21</v>
      </c>
      <c r="AY419" s="58" t="s">
        <v>14</v>
      </c>
      <c r="AZ419" s="58" t="s">
        <v>18</v>
      </c>
      <c r="BA419" s="58" t="s">
        <v>15</v>
      </c>
      <c r="BB419" s="58" t="s">
        <v>17</v>
      </c>
      <c r="BC419" s="58" t="s">
        <v>18</v>
      </c>
      <c r="BD419" s="58" t="s">
        <v>20</v>
      </c>
      <c r="BE419" s="58" t="s">
        <v>12</v>
      </c>
      <c r="BF419" s="58" t="s">
        <v>22</v>
      </c>
      <c r="BG419" s="58" t="s">
        <v>24</v>
      </c>
      <c r="BH419" s="67" t="b">
        <v>0</v>
      </c>
      <c r="BI419" s="67" t="b">
        <v>0</v>
      </c>
      <c r="BJ419" s="67" t="b">
        <v>0</v>
      </c>
      <c r="BK419" s="67" t="b">
        <v>1</v>
      </c>
      <c r="BL419" s="67" t="b">
        <v>1</v>
      </c>
      <c r="BM419" s="67" t="b">
        <v>0</v>
      </c>
      <c r="BN419" s="58" t="s">
        <v>109</v>
      </c>
    </row>
    <row r="420" hidden="1">
      <c r="A420" s="58" t="s">
        <v>4010</v>
      </c>
      <c r="B420" s="58">
        <v>9.72979832E9</v>
      </c>
      <c r="C420" s="60">
        <v>45371.0</v>
      </c>
      <c r="D420" s="60">
        <v>45428.0</v>
      </c>
      <c r="E420" s="62">
        <v>57.0</v>
      </c>
      <c r="F420" s="63" t="s">
        <v>151</v>
      </c>
      <c r="G420" s="58" t="s">
        <v>1130</v>
      </c>
      <c r="H420" s="58" t="s">
        <v>153</v>
      </c>
      <c r="I420" s="58" t="s">
        <v>168</v>
      </c>
      <c r="J420" s="58" t="s">
        <v>4011</v>
      </c>
      <c r="K420" s="58" t="s">
        <v>93</v>
      </c>
      <c r="L420" s="58" t="s">
        <v>4012</v>
      </c>
      <c r="M420" s="65" t="s">
        <v>95</v>
      </c>
      <c r="N420" s="60">
        <v>45222.0</v>
      </c>
      <c r="O420" s="58" t="s">
        <v>4013</v>
      </c>
      <c r="P420" s="58" t="s">
        <v>4014</v>
      </c>
      <c r="Q420" s="58" t="s">
        <v>4015</v>
      </c>
      <c r="R420" s="58" t="s">
        <v>4012</v>
      </c>
      <c r="S420" s="58" t="s">
        <v>245</v>
      </c>
      <c r="T420" s="64"/>
      <c r="U420" s="64"/>
      <c r="V420" s="66"/>
      <c r="W420" s="60">
        <v>45295.0</v>
      </c>
      <c r="X420" s="65" t="s">
        <v>238</v>
      </c>
      <c r="Y420" s="65" t="s">
        <v>108</v>
      </c>
      <c r="Z420" s="65" t="s">
        <v>107</v>
      </c>
      <c r="AA420" s="66"/>
      <c r="AB420" s="66"/>
      <c r="AC420" s="61"/>
      <c r="AD420" s="65" t="s">
        <v>4016</v>
      </c>
      <c r="AE420" s="65" t="s">
        <v>4017</v>
      </c>
      <c r="AF420" s="58" t="s">
        <v>4018</v>
      </c>
      <c r="AG420" s="58" t="s">
        <v>105</v>
      </c>
      <c r="AH420" s="58">
        <v>2.623382529E9</v>
      </c>
      <c r="AI420" s="58" t="s">
        <v>4019</v>
      </c>
      <c r="AJ420" s="58" t="s">
        <v>4020</v>
      </c>
      <c r="AK420" s="65" t="s">
        <v>101</v>
      </c>
      <c r="AL420" s="65" t="s">
        <v>101</v>
      </c>
      <c r="AM420" s="65" t="s">
        <v>101</v>
      </c>
      <c r="AN420" s="65" t="s">
        <v>101</v>
      </c>
      <c r="AO420" s="65" t="s">
        <v>101</v>
      </c>
      <c r="AP420" s="65" t="s">
        <v>101</v>
      </c>
      <c r="AQ420" s="65" t="s">
        <v>101</v>
      </c>
      <c r="AR420" s="65" t="s">
        <v>101</v>
      </c>
      <c r="AS420" s="58" t="s">
        <v>181</v>
      </c>
      <c r="AT420" s="58" t="s">
        <v>25</v>
      </c>
      <c r="AU420" s="58" t="s">
        <v>17</v>
      </c>
      <c r="AV420" s="58" t="s">
        <v>13</v>
      </c>
      <c r="AW420" s="58" t="s">
        <v>22</v>
      </c>
      <c r="AX420" s="58" t="s">
        <v>20</v>
      </c>
      <c r="AY420" s="58" t="s">
        <v>14</v>
      </c>
      <c r="AZ420" s="58" t="s">
        <v>19</v>
      </c>
      <c r="BA420" s="64"/>
      <c r="BB420" s="64"/>
      <c r="BC420" s="64"/>
      <c r="BD420" s="64"/>
      <c r="BE420" s="64"/>
      <c r="BF420" s="64"/>
      <c r="BG420" s="64"/>
      <c r="BH420" s="64"/>
      <c r="BI420" s="64"/>
      <c r="BJ420" s="64"/>
      <c r="BK420" s="64"/>
      <c r="BL420" s="64"/>
      <c r="BM420" s="64"/>
      <c r="BN420" s="58" t="s">
        <v>109</v>
      </c>
    </row>
    <row r="421" hidden="1">
      <c r="A421" s="58" t="s">
        <v>4021</v>
      </c>
      <c r="B421" s="58">
        <v>8.685338885E9</v>
      </c>
      <c r="C421" s="60">
        <v>45371.0</v>
      </c>
      <c r="D421" s="61"/>
      <c r="E421" s="62">
        <v>104.0</v>
      </c>
      <c r="F421" s="63" t="s">
        <v>34</v>
      </c>
      <c r="G421" s="64"/>
      <c r="H421" s="58" t="s">
        <v>91</v>
      </c>
      <c r="I421" s="64"/>
      <c r="J421" s="58" t="s">
        <v>4022</v>
      </c>
      <c r="K421" s="58" t="s">
        <v>93</v>
      </c>
      <c r="L421" s="58" t="s">
        <v>1825</v>
      </c>
      <c r="M421" s="65" t="s">
        <v>95</v>
      </c>
      <c r="N421" s="60">
        <v>45176.0</v>
      </c>
      <c r="O421" s="58" t="s">
        <v>4023</v>
      </c>
      <c r="P421" s="58" t="s">
        <v>582</v>
      </c>
      <c r="Q421" s="58" t="s">
        <v>4024</v>
      </c>
      <c r="R421" s="58" t="s">
        <v>1825</v>
      </c>
      <c r="S421" s="58" t="s">
        <v>637</v>
      </c>
      <c r="U421" s="64"/>
      <c r="V421" s="65" t="s">
        <v>4025</v>
      </c>
      <c r="W421" s="60">
        <v>45203.0</v>
      </c>
      <c r="X421" s="65" t="s">
        <v>108</v>
      </c>
      <c r="Y421" s="65" t="s">
        <v>108</v>
      </c>
      <c r="Z421" s="65" t="s">
        <v>238</v>
      </c>
      <c r="AA421" s="66"/>
      <c r="AB421" s="66"/>
      <c r="AC421" s="61"/>
      <c r="AD421" s="65" t="s">
        <v>4026</v>
      </c>
      <c r="AE421" s="65" t="s">
        <v>4027</v>
      </c>
      <c r="AF421" s="58" t="s">
        <v>4028</v>
      </c>
      <c r="AG421" s="58" t="s">
        <v>105</v>
      </c>
      <c r="AH421" s="64"/>
      <c r="AI421" s="58" t="s">
        <v>4029</v>
      </c>
      <c r="AK421" s="65" t="s">
        <v>101</v>
      </c>
      <c r="AL421" s="65" t="s">
        <v>101</v>
      </c>
      <c r="AM421" s="65" t="s">
        <v>101</v>
      </c>
      <c r="AN421" s="65" t="s">
        <v>101</v>
      </c>
      <c r="AO421" s="65" t="s">
        <v>101</v>
      </c>
      <c r="AP421" s="65" t="s">
        <v>101</v>
      </c>
      <c r="AQ421" s="65" t="s">
        <v>101</v>
      </c>
      <c r="AR421" s="65" t="s">
        <v>101</v>
      </c>
      <c r="AS421" s="58" t="s">
        <v>250</v>
      </c>
      <c r="AT421" s="58" t="s">
        <v>25</v>
      </c>
      <c r="AU421" s="58" t="s">
        <v>17</v>
      </c>
      <c r="AV421" s="58" t="s">
        <v>12</v>
      </c>
      <c r="AW421" s="58" t="s">
        <v>23</v>
      </c>
      <c r="AX421" s="58" t="s">
        <v>20</v>
      </c>
      <c r="AY421" s="58" t="s">
        <v>14</v>
      </c>
      <c r="AZ421" s="58" t="s">
        <v>19</v>
      </c>
      <c r="BA421" s="64"/>
      <c r="BB421" s="64"/>
      <c r="BC421" s="64"/>
      <c r="BD421" s="64"/>
      <c r="BE421" s="64"/>
      <c r="BF421" s="64"/>
      <c r="BG421" s="64"/>
      <c r="BH421" s="64"/>
      <c r="BI421" s="64"/>
      <c r="BJ421" s="64"/>
      <c r="BK421" s="64"/>
      <c r="BL421" s="64"/>
      <c r="BM421" s="64"/>
      <c r="BN421" s="58" t="s">
        <v>109</v>
      </c>
    </row>
    <row r="422">
      <c r="A422" s="58" t="s">
        <v>4030</v>
      </c>
      <c r="B422" s="58">
        <v>1.2283217761E10</v>
      </c>
      <c r="C422" s="60">
        <v>45371.0</v>
      </c>
      <c r="D422" s="61"/>
      <c r="E422" s="62">
        <v>104.0</v>
      </c>
      <c r="F422" s="63" t="s">
        <v>34</v>
      </c>
      <c r="G422" s="64"/>
      <c r="H422" s="58" t="s">
        <v>91</v>
      </c>
      <c r="I422" s="64"/>
      <c r="J422" s="58" t="s">
        <v>4031</v>
      </c>
      <c r="K422" s="58" t="s">
        <v>93</v>
      </c>
      <c r="L422" s="58" t="s">
        <v>139</v>
      </c>
      <c r="M422" s="65" t="s">
        <v>95</v>
      </c>
      <c r="N422" s="60">
        <v>45351.0</v>
      </c>
      <c r="O422" s="58" t="s">
        <v>4032</v>
      </c>
      <c r="P422" s="58" t="s">
        <v>4033</v>
      </c>
      <c r="Q422" s="58" t="s">
        <v>4034</v>
      </c>
      <c r="R422" s="58" t="s">
        <v>998</v>
      </c>
      <c r="S422" s="58" t="s">
        <v>245</v>
      </c>
      <c r="T422" s="64"/>
      <c r="U422" s="64"/>
      <c r="V422" s="66"/>
      <c r="W422" s="60">
        <v>45371.0</v>
      </c>
      <c r="X422" s="65" t="s">
        <v>108</v>
      </c>
      <c r="Y422" s="65" t="s">
        <v>101</v>
      </c>
      <c r="Z422" s="65" t="s">
        <v>108</v>
      </c>
      <c r="AA422" s="66"/>
      <c r="AB422" s="66"/>
      <c r="AC422" s="61"/>
      <c r="AD422" s="65" t="s">
        <v>4035</v>
      </c>
      <c r="AE422" s="65" t="s">
        <v>4036</v>
      </c>
      <c r="AF422" s="58" t="s">
        <v>4037</v>
      </c>
      <c r="AG422" s="58" t="s">
        <v>105</v>
      </c>
      <c r="AH422" s="64"/>
      <c r="AI422" s="58" t="s">
        <v>4038</v>
      </c>
      <c r="AK422" s="65" t="s">
        <v>122</v>
      </c>
      <c r="AL422" s="65" t="s">
        <v>108</v>
      </c>
      <c r="AM422" s="65" t="s">
        <v>101</v>
      </c>
      <c r="AN422" s="65" t="s">
        <v>108</v>
      </c>
      <c r="AO422" s="65" t="s">
        <v>101</v>
      </c>
      <c r="AP422" s="65" t="s">
        <v>108</v>
      </c>
      <c r="AQ422" s="65" t="s">
        <v>108</v>
      </c>
      <c r="AR422" s="65" t="s">
        <v>108</v>
      </c>
      <c r="AS422" s="58" t="s">
        <v>123</v>
      </c>
      <c r="AT422" s="58" t="s">
        <v>24</v>
      </c>
      <c r="AU422" s="58" t="s">
        <v>17</v>
      </c>
      <c r="AV422" s="58" t="s">
        <v>12</v>
      </c>
      <c r="AW422" s="58" t="s">
        <v>23</v>
      </c>
      <c r="AX422" s="58" t="s">
        <v>20</v>
      </c>
      <c r="AY422" s="58" t="s">
        <v>15</v>
      </c>
      <c r="AZ422" s="58" t="s">
        <v>18</v>
      </c>
      <c r="BA422" s="58" t="s">
        <v>15</v>
      </c>
      <c r="BB422" s="58" t="s">
        <v>16</v>
      </c>
      <c r="BC422" s="58" t="s">
        <v>18</v>
      </c>
      <c r="BD422" s="58" t="s">
        <v>20</v>
      </c>
      <c r="BE422" s="58" t="s">
        <v>12</v>
      </c>
      <c r="BF422" s="58" t="s">
        <v>22</v>
      </c>
      <c r="BG422" s="58" t="s">
        <v>24</v>
      </c>
      <c r="BH422" s="67" t="b">
        <v>1</v>
      </c>
      <c r="BI422" s="67" t="b">
        <v>1</v>
      </c>
      <c r="BJ422" s="67" t="b">
        <v>1</v>
      </c>
      <c r="BK422" s="67" t="b">
        <v>1</v>
      </c>
      <c r="BL422" s="67" t="b">
        <v>0</v>
      </c>
      <c r="BM422" s="67" t="b">
        <v>0</v>
      </c>
      <c r="BN422" s="58" t="s">
        <v>109</v>
      </c>
    </row>
    <row r="423">
      <c r="A423" s="58" t="s">
        <v>4039</v>
      </c>
      <c r="B423" s="58">
        <v>1.233103812E10</v>
      </c>
      <c r="C423" s="60">
        <v>45371.0</v>
      </c>
      <c r="D423" s="60">
        <v>45399.0</v>
      </c>
      <c r="E423" s="62">
        <v>28.0</v>
      </c>
      <c r="F423" s="63" t="s">
        <v>151</v>
      </c>
      <c r="G423" s="58" t="s">
        <v>1130</v>
      </c>
      <c r="H423" s="58" t="s">
        <v>153</v>
      </c>
      <c r="I423" s="58" t="s">
        <v>154</v>
      </c>
      <c r="J423" s="58" t="s">
        <v>2351</v>
      </c>
      <c r="K423" s="58" t="s">
        <v>93</v>
      </c>
      <c r="L423" s="58" t="s">
        <v>657</v>
      </c>
      <c r="M423" s="65" t="s">
        <v>95</v>
      </c>
      <c r="N423" s="60">
        <v>45355.0</v>
      </c>
      <c r="O423" s="58" t="s">
        <v>658</v>
      </c>
      <c r="P423" s="58" t="s">
        <v>659</v>
      </c>
      <c r="Q423" s="58" t="s">
        <v>660</v>
      </c>
      <c r="R423" s="58" t="s">
        <v>4040</v>
      </c>
      <c r="S423" s="58" t="s">
        <v>4041</v>
      </c>
      <c r="T423" s="64"/>
      <c r="U423" s="64"/>
      <c r="V423" s="65" t="s">
        <v>662</v>
      </c>
      <c r="W423" s="60">
        <v>45371.0</v>
      </c>
      <c r="X423" s="65" t="s">
        <v>108</v>
      </c>
      <c r="Y423" s="65" t="s">
        <v>108</v>
      </c>
      <c r="Z423" s="65" t="s">
        <v>238</v>
      </c>
      <c r="AA423" s="66"/>
      <c r="AB423" s="66"/>
      <c r="AC423" s="61"/>
      <c r="AD423" s="65" t="s">
        <v>2355</v>
      </c>
      <c r="AE423" s="65" t="s">
        <v>2356</v>
      </c>
      <c r="AF423" s="58" t="s">
        <v>2357</v>
      </c>
      <c r="AG423" s="58" t="s">
        <v>105</v>
      </c>
      <c r="AH423" s="58">
        <v>2.583250794E9</v>
      </c>
      <c r="AI423" s="58" t="s">
        <v>666</v>
      </c>
      <c r="AJ423" s="58" t="s">
        <v>4042</v>
      </c>
      <c r="AK423" s="65" t="s">
        <v>107</v>
      </c>
      <c r="AL423" s="65" t="s">
        <v>101</v>
      </c>
      <c r="AM423" s="65" t="s">
        <v>108</v>
      </c>
      <c r="AN423" s="65" t="s">
        <v>101</v>
      </c>
      <c r="AO423" s="65" t="s">
        <v>101</v>
      </c>
      <c r="AP423" s="65" t="s">
        <v>108</v>
      </c>
      <c r="AQ423" s="65" t="s">
        <v>101</v>
      </c>
      <c r="AR423" s="65" t="s">
        <v>108</v>
      </c>
      <c r="AS423" s="58" t="s">
        <v>181</v>
      </c>
      <c r="AT423" s="58" t="s">
        <v>25</v>
      </c>
      <c r="AU423" s="58" t="s">
        <v>17</v>
      </c>
      <c r="AV423" s="58" t="s">
        <v>12</v>
      </c>
      <c r="AW423" s="58" t="s">
        <v>23</v>
      </c>
      <c r="AX423" s="58" t="s">
        <v>20</v>
      </c>
      <c r="AY423" s="58" t="s">
        <v>14</v>
      </c>
      <c r="AZ423" s="58" t="s">
        <v>19</v>
      </c>
      <c r="BA423" s="58" t="s">
        <v>15</v>
      </c>
      <c r="BB423" s="58" t="s">
        <v>17</v>
      </c>
      <c r="BC423" s="58" t="s">
        <v>19</v>
      </c>
      <c r="BD423" s="58" t="s">
        <v>20</v>
      </c>
      <c r="BE423" s="58" t="s">
        <v>13</v>
      </c>
      <c r="BF423" s="58" t="s">
        <v>22</v>
      </c>
      <c r="BG423" s="58" t="s">
        <v>24</v>
      </c>
      <c r="BH423" s="67" t="b">
        <v>0</v>
      </c>
      <c r="BI423" s="67" t="b">
        <v>0</v>
      </c>
      <c r="BJ423" s="67" t="b">
        <v>1</v>
      </c>
      <c r="BK423" s="67" t="b">
        <v>1</v>
      </c>
      <c r="BL423" s="67" t="b">
        <v>1</v>
      </c>
      <c r="BM423" s="67" t="b">
        <v>0</v>
      </c>
      <c r="BN423" s="58" t="s">
        <v>109</v>
      </c>
    </row>
    <row r="424">
      <c r="A424" s="58" t="s">
        <v>4043</v>
      </c>
      <c r="B424" s="58">
        <v>1.2344933705E10</v>
      </c>
      <c r="C424" s="60">
        <v>45371.0</v>
      </c>
      <c r="D424" s="61"/>
      <c r="E424" s="62">
        <v>104.0</v>
      </c>
      <c r="F424" s="63" t="s">
        <v>34</v>
      </c>
      <c r="G424" s="64"/>
      <c r="H424" s="58" t="s">
        <v>91</v>
      </c>
      <c r="I424" s="64"/>
      <c r="J424" s="58" t="s">
        <v>4044</v>
      </c>
      <c r="K424" s="58" t="s">
        <v>93</v>
      </c>
      <c r="L424" s="58" t="s">
        <v>871</v>
      </c>
      <c r="M424" s="65" t="s">
        <v>95</v>
      </c>
      <c r="N424" s="60">
        <v>45356.0</v>
      </c>
      <c r="O424" s="58" t="s">
        <v>4045</v>
      </c>
      <c r="P424" s="58" t="s">
        <v>4046</v>
      </c>
      <c r="Q424" s="58" t="s">
        <v>4047</v>
      </c>
      <c r="R424" s="58" t="s">
        <v>871</v>
      </c>
      <c r="S424" s="58" t="s">
        <v>245</v>
      </c>
      <c r="T424" s="64"/>
      <c r="U424" s="64"/>
      <c r="V424" s="66"/>
      <c r="W424" s="60">
        <v>45371.0</v>
      </c>
      <c r="X424" s="65" t="s">
        <v>101</v>
      </c>
      <c r="Y424" s="65" t="s">
        <v>101</v>
      </c>
      <c r="Z424" s="65" t="s">
        <v>101</v>
      </c>
      <c r="AA424" s="66"/>
      <c r="AB424" s="66"/>
      <c r="AC424" s="61"/>
      <c r="AD424" s="65" t="s">
        <v>4048</v>
      </c>
      <c r="AE424" s="65" t="s">
        <v>4049</v>
      </c>
      <c r="AF424" s="58" t="s">
        <v>4050</v>
      </c>
      <c r="AG424" s="58" t="s">
        <v>105</v>
      </c>
      <c r="AH424" s="64"/>
      <c r="AI424" s="58" t="s">
        <v>4051</v>
      </c>
      <c r="AK424" s="65" t="s">
        <v>122</v>
      </c>
      <c r="AL424" s="65" t="s">
        <v>108</v>
      </c>
      <c r="AM424" s="65" t="s">
        <v>108</v>
      </c>
      <c r="AN424" s="65" t="s">
        <v>101</v>
      </c>
      <c r="AO424" s="65" t="s">
        <v>108</v>
      </c>
      <c r="AP424" s="65" t="s">
        <v>108</v>
      </c>
      <c r="AQ424" s="65" t="s">
        <v>108</v>
      </c>
      <c r="AR424" s="65" t="s">
        <v>101</v>
      </c>
      <c r="AS424" s="58" t="s">
        <v>123</v>
      </c>
      <c r="AT424" s="58" t="s">
        <v>25</v>
      </c>
      <c r="AU424" s="58" t="s">
        <v>16</v>
      </c>
      <c r="AV424" s="58" t="s">
        <v>13</v>
      </c>
      <c r="AW424" s="58" t="s">
        <v>22</v>
      </c>
      <c r="AX424" s="58" t="s">
        <v>20</v>
      </c>
      <c r="AY424" s="58" t="s">
        <v>14</v>
      </c>
      <c r="AZ424" s="58" t="s">
        <v>19</v>
      </c>
      <c r="BA424" s="58" t="s">
        <v>14</v>
      </c>
      <c r="BB424" s="58" t="s">
        <v>16</v>
      </c>
      <c r="BC424" s="58" t="s">
        <v>18</v>
      </c>
      <c r="BD424" s="58" t="s">
        <v>20</v>
      </c>
      <c r="BE424" s="58" t="s">
        <v>12</v>
      </c>
      <c r="BF424" s="58" t="s">
        <v>22</v>
      </c>
      <c r="BG424" s="58" t="s">
        <v>25</v>
      </c>
      <c r="BH424" s="67" t="b">
        <v>1</v>
      </c>
      <c r="BI424" s="67" t="b">
        <v>1</v>
      </c>
      <c r="BJ424" s="67" t="b">
        <v>1</v>
      </c>
      <c r="BK424" s="67" t="b">
        <v>0</v>
      </c>
      <c r="BL424" s="67" t="b">
        <v>1</v>
      </c>
      <c r="BM424" s="67" t="b">
        <v>1</v>
      </c>
      <c r="BN424" s="58" t="s">
        <v>109</v>
      </c>
    </row>
    <row r="425">
      <c r="A425" s="58" t="s">
        <v>4052</v>
      </c>
      <c r="B425" s="58">
        <v>1.224049207E10</v>
      </c>
      <c r="C425" s="60">
        <v>45371.0</v>
      </c>
      <c r="D425" s="61"/>
      <c r="E425" s="62">
        <v>104.0</v>
      </c>
      <c r="F425" s="63" t="s">
        <v>34</v>
      </c>
      <c r="G425" s="64"/>
      <c r="H425" s="58" t="s">
        <v>91</v>
      </c>
      <c r="I425" s="64"/>
      <c r="J425" s="58" t="s">
        <v>4053</v>
      </c>
      <c r="K425" s="58" t="s">
        <v>93</v>
      </c>
      <c r="L425" s="58" t="s">
        <v>1007</v>
      </c>
      <c r="M425" s="65" t="s">
        <v>95</v>
      </c>
      <c r="N425" s="60">
        <v>45348.0</v>
      </c>
      <c r="O425" s="58" t="s">
        <v>4054</v>
      </c>
      <c r="P425" s="58" t="s">
        <v>919</v>
      </c>
      <c r="Q425" s="58" t="s">
        <v>4055</v>
      </c>
      <c r="R425" s="58" t="s">
        <v>1007</v>
      </c>
      <c r="S425" s="58" t="s">
        <v>449</v>
      </c>
      <c r="U425" s="64"/>
      <c r="V425" s="66"/>
      <c r="W425" s="60">
        <v>45371.0</v>
      </c>
      <c r="X425" s="65" t="s">
        <v>101</v>
      </c>
      <c r="Y425" s="65" t="s">
        <v>101</v>
      </c>
      <c r="Z425" s="65" t="s">
        <v>101</v>
      </c>
      <c r="AA425" s="66"/>
      <c r="AB425" s="66"/>
      <c r="AC425" s="61"/>
      <c r="AD425" s="65" t="s">
        <v>4056</v>
      </c>
      <c r="AE425" s="65" t="s">
        <v>4057</v>
      </c>
      <c r="AF425" s="58" t="s">
        <v>4058</v>
      </c>
      <c r="AG425" s="58" t="s">
        <v>105</v>
      </c>
      <c r="AH425" s="64"/>
      <c r="AI425" s="58" t="s">
        <v>4059</v>
      </c>
      <c r="AK425" s="65" t="s">
        <v>107</v>
      </c>
      <c r="AL425" s="65" t="s">
        <v>101</v>
      </c>
      <c r="AM425" s="65" t="s">
        <v>101</v>
      </c>
      <c r="AN425" s="65" t="s">
        <v>101</v>
      </c>
      <c r="AO425" s="65" t="s">
        <v>101</v>
      </c>
      <c r="AP425" s="65" t="s">
        <v>108</v>
      </c>
      <c r="AQ425" s="65" t="s">
        <v>108</v>
      </c>
      <c r="AR425" s="65" t="s">
        <v>108</v>
      </c>
      <c r="AS425" s="58" t="s">
        <v>123</v>
      </c>
      <c r="AT425" s="58" t="s">
        <v>25</v>
      </c>
      <c r="AU425" s="58" t="s">
        <v>16</v>
      </c>
      <c r="AV425" s="58" t="s">
        <v>13</v>
      </c>
      <c r="AW425" s="58" t="s">
        <v>23</v>
      </c>
      <c r="AX425" s="58" t="s">
        <v>20</v>
      </c>
      <c r="AY425" s="58" t="s">
        <v>14</v>
      </c>
      <c r="AZ425" s="58" t="s">
        <v>19</v>
      </c>
      <c r="BA425" s="58" t="s">
        <v>14</v>
      </c>
      <c r="BB425" s="58" t="s">
        <v>17</v>
      </c>
      <c r="BC425" s="58" t="s">
        <v>19</v>
      </c>
      <c r="BD425" s="58" t="s">
        <v>20</v>
      </c>
      <c r="BE425" s="58" t="s">
        <v>12</v>
      </c>
      <c r="BF425" s="58" t="s">
        <v>22</v>
      </c>
      <c r="BG425" s="58" t="s">
        <v>24</v>
      </c>
      <c r="BH425" s="67" t="b">
        <v>0</v>
      </c>
      <c r="BI425" s="67" t="b">
        <v>1</v>
      </c>
      <c r="BJ425" s="67" t="b">
        <v>1</v>
      </c>
      <c r="BK425" s="67" t="b">
        <v>1</v>
      </c>
      <c r="BL425" s="67" t="b">
        <v>0</v>
      </c>
      <c r="BM425" s="67" t="b">
        <v>0</v>
      </c>
      <c r="BN425" s="58" t="s">
        <v>109</v>
      </c>
    </row>
    <row r="426" hidden="1">
      <c r="A426" s="58" t="s">
        <v>4060</v>
      </c>
      <c r="B426" s="58">
        <v>9.983828502E9</v>
      </c>
      <c r="C426" s="60">
        <v>45371.0</v>
      </c>
      <c r="D426" s="60">
        <v>45429.0</v>
      </c>
      <c r="E426" s="62">
        <v>58.0</v>
      </c>
      <c r="F426" s="63" t="s">
        <v>151</v>
      </c>
      <c r="G426" s="58" t="s">
        <v>1670</v>
      </c>
      <c r="H426" s="58" t="s">
        <v>153</v>
      </c>
      <c r="I426" s="58" t="s">
        <v>168</v>
      </c>
      <c r="J426" s="58" t="s">
        <v>4061</v>
      </c>
      <c r="K426" s="58" t="s">
        <v>93</v>
      </c>
      <c r="L426" s="58" t="s">
        <v>390</v>
      </c>
      <c r="M426" s="65" t="s">
        <v>95</v>
      </c>
      <c r="N426" s="60">
        <v>45229.0</v>
      </c>
      <c r="O426" s="58" t="s">
        <v>4062</v>
      </c>
      <c r="P426" s="58" t="s">
        <v>4063</v>
      </c>
      <c r="Q426" s="58" t="s">
        <v>4064</v>
      </c>
      <c r="R426" s="58" t="s">
        <v>890</v>
      </c>
      <c r="S426" s="58" t="s">
        <v>188</v>
      </c>
      <c r="U426" s="64"/>
      <c r="V426" s="66"/>
      <c r="W426" s="60">
        <v>45314.0</v>
      </c>
      <c r="X426" s="65" t="s">
        <v>108</v>
      </c>
      <c r="Y426" s="65" t="s">
        <v>108</v>
      </c>
      <c r="Z426" s="65" t="s">
        <v>238</v>
      </c>
      <c r="AA426" s="66"/>
      <c r="AB426" s="66"/>
      <c r="AC426" s="61"/>
      <c r="AD426" s="65" t="s">
        <v>4065</v>
      </c>
      <c r="AE426" s="65" t="s">
        <v>4066</v>
      </c>
      <c r="AF426" s="58" t="s">
        <v>4067</v>
      </c>
      <c r="AG426" s="58" t="s">
        <v>105</v>
      </c>
      <c r="AH426" s="58">
        <v>2.596541481E9</v>
      </c>
      <c r="AI426" s="58" t="s">
        <v>4068</v>
      </c>
      <c r="AJ426" s="58" t="s">
        <v>4069</v>
      </c>
      <c r="AK426" s="65" t="s">
        <v>101</v>
      </c>
      <c r="AL426" s="65" t="s">
        <v>101</v>
      </c>
      <c r="AM426" s="65" t="s">
        <v>101</v>
      </c>
      <c r="AN426" s="65" t="s">
        <v>101</v>
      </c>
      <c r="AO426" s="65" t="s">
        <v>101</v>
      </c>
      <c r="AP426" s="65" t="s">
        <v>101</v>
      </c>
      <c r="AQ426" s="65" t="s">
        <v>101</v>
      </c>
      <c r="AR426" s="65" t="s">
        <v>101</v>
      </c>
      <c r="AS426" s="58" t="s">
        <v>149</v>
      </c>
      <c r="AT426" s="58" t="s">
        <v>25</v>
      </c>
      <c r="AU426" s="58" t="s">
        <v>16</v>
      </c>
      <c r="AV426" s="58" t="s">
        <v>13</v>
      </c>
      <c r="AW426" s="58" t="s">
        <v>23</v>
      </c>
      <c r="AX426" s="58" t="s">
        <v>21</v>
      </c>
      <c r="AY426" s="58" t="s">
        <v>14</v>
      </c>
      <c r="AZ426" s="58" t="s">
        <v>19</v>
      </c>
      <c r="BA426" s="64"/>
      <c r="BB426" s="64"/>
      <c r="BC426" s="64"/>
      <c r="BD426" s="64"/>
      <c r="BE426" s="64"/>
      <c r="BF426" s="64"/>
      <c r="BG426" s="64"/>
      <c r="BH426" s="64"/>
      <c r="BI426" s="64"/>
      <c r="BJ426" s="64"/>
      <c r="BK426" s="64"/>
      <c r="BL426" s="64"/>
      <c r="BM426" s="64"/>
      <c r="BN426" s="58" t="s">
        <v>109</v>
      </c>
    </row>
    <row r="427">
      <c r="A427" s="58" t="s">
        <v>4070</v>
      </c>
      <c r="B427" s="58">
        <v>1.220109525E10</v>
      </c>
      <c r="C427" s="60">
        <v>45371.0</v>
      </c>
      <c r="D427" s="61"/>
      <c r="E427" s="62">
        <v>104.0</v>
      </c>
      <c r="F427" s="63" t="s">
        <v>34</v>
      </c>
      <c r="G427" s="64"/>
      <c r="H427" s="58" t="s">
        <v>91</v>
      </c>
      <c r="I427" s="64"/>
      <c r="J427" s="58" t="s">
        <v>4071</v>
      </c>
      <c r="K427" s="58" t="s">
        <v>93</v>
      </c>
      <c r="L427" s="58" t="s">
        <v>308</v>
      </c>
      <c r="M427" s="65" t="s">
        <v>95</v>
      </c>
      <c r="N427" s="60">
        <v>45344.0</v>
      </c>
      <c r="O427" s="58" t="s">
        <v>4072</v>
      </c>
      <c r="P427" s="58" t="s">
        <v>4073</v>
      </c>
      <c r="Q427" s="58" t="s">
        <v>4074</v>
      </c>
      <c r="R427" s="58" t="s">
        <v>308</v>
      </c>
      <c r="S427" s="58" t="s">
        <v>312</v>
      </c>
      <c r="U427" s="64"/>
      <c r="V427" s="65" t="s">
        <v>478</v>
      </c>
      <c r="W427" s="60">
        <v>45371.0</v>
      </c>
      <c r="X427" s="65" t="s">
        <v>108</v>
      </c>
      <c r="Y427" s="65" t="s">
        <v>101</v>
      </c>
      <c r="Z427" s="65" t="s">
        <v>108</v>
      </c>
      <c r="AA427" s="66"/>
      <c r="AB427" s="66"/>
      <c r="AC427" s="61"/>
      <c r="AD427" s="65" t="s">
        <v>4075</v>
      </c>
      <c r="AE427" s="65" t="s">
        <v>4076</v>
      </c>
      <c r="AF427" s="58" t="s">
        <v>4077</v>
      </c>
      <c r="AG427" s="58" t="s">
        <v>105</v>
      </c>
      <c r="AH427" s="64"/>
      <c r="AI427" s="58" t="s">
        <v>4078</v>
      </c>
      <c r="AK427" s="65" t="s">
        <v>122</v>
      </c>
      <c r="AL427" s="65" t="s">
        <v>108</v>
      </c>
      <c r="AM427" s="65" t="s">
        <v>108</v>
      </c>
      <c r="AN427" s="65" t="s">
        <v>108</v>
      </c>
      <c r="AO427" s="65" t="s">
        <v>101</v>
      </c>
      <c r="AP427" s="65" t="s">
        <v>108</v>
      </c>
      <c r="AQ427" s="65" t="s">
        <v>101</v>
      </c>
      <c r="AR427" s="65" t="s">
        <v>108</v>
      </c>
      <c r="AS427" s="58" t="s">
        <v>123</v>
      </c>
      <c r="AT427" s="58" t="s">
        <v>25</v>
      </c>
      <c r="AU427" s="58" t="s">
        <v>17</v>
      </c>
      <c r="AV427" s="58" t="s">
        <v>13</v>
      </c>
      <c r="AW427" s="58" t="s">
        <v>23</v>
      </c>
      <c r="AX427" s="58" t="s">
        <v>20</v>
      </c>
      <c r="AY427" s="58" t="s">
        <v>15</v>
      </c>
      <c r="AZ427" s="58" t="s">
        <v>18</v>
      </c>
      <c r="BA427" s="58" t="s">
        <v>14</v>
      </c>
      <c r="BB427" s="58" t="s">
        <v>17</v>
      </c>
      <c r="BC427" s="58" t="s">
        <v>18</v>
      </c>
      <c r="BD427" s="58" t="s">
        <v>20</v>
      </c>
      <c r="BE427" s="58" t="s">
        <v>13</v>
      </c>
      <c r="BF427" s="58" t="s">
        <v>22</v>
      </c>
      <c r="BG427" s="58" t="s">
        <v>25</v>
      </c>
      <c r="BH427" s="67" t="b">
        <v>1</v>
      </c>
      <c r="BI427" s="67" t="b">
        <v>0</v>
      </c>
      <c r="BJ427" s="67" t="b">
        <v>1</v>
      </c>
      <c r="BK427" s="67" t="b">
        <v>1</v>
      </c>
      <c r="BL427" s="67" t="b">
        <v>1</v>
      </c>
      <c r="BM427" s="67" t="b">
        <v>0</v>
      </c>
      <c r="BN427" s="58" t="s">
        <v>109</v>
      </c>
    </row>
    <row r="428">
      <c r="A428" s="58" t="s">
        <v>4079</v>
      </c>
      <c r="B428" s="58">
        <v>1.1808793737E10</v>
      </c>
      <c r="C428" s="60">
        <v>45370.0</v>
      </c>
      <c r="D428" s="60">
        <v>45411.0</v>
      </c>
      <c r="E428" s="62">
        <v>41.0</v>
      </c>
      <c r="F428" s="63" t="s">
        <v>151</v>
      </c>
      <c r="G428" s="58" t="s">
        <v>2239</v>
      </c>
      <c r="H428" s="58" t="s">
        <v>153</v>
      </c>
      <c r="I428" s="58" t="s">
        <v>168</v>
      </c>
      <c r="J428" s="58" t="s">
        <v>4080</v>
      </c>
      <c r="K428" s="58" t="s">
        <v>93</v>
      </c>
      <c r="L428" s="58" t="s">
        <v>657</v>
      </c>
      <c r="M428" s="65" t="s">
        <v>95</v>
      </c>
      <c r="N428" s="60">
        <v>45308.0</v>
      </c>
      <c r="O428" s="58" t="s">
        <v>4081</v>
      </c>
      <c r="P428" s="58" t="s">
        <v>4082</v>
      </c>
      <c r="Q428" s="58" t="s">
        <v>4083</v>
      </c>
      <c r="R428" s="58" t="s">
        <v>1781</v>
      </c>
      <c r="S428" s="58" t="s">
        <v>175</v>
      </c>
      <c r="T428" s="64"/>
      <c r="U428" s="64"/>
      <c r="V428" s="66"/>
      <c r="W428" s="60">
        <v>45370.0</v>
      </c>
      <c r="X428" s="65" t="s">
        <v>101</v>
      </c>
      <c r="Y428" s="65" t="s">
        <v>101</v>
      </c>
      <c r="Z428" s="65" t="s">
        <v>101</v>
      </c>
      <c r="AA428" s="66"/>
      <c r="AB428" s="66"/>
      <c r="AC428" s="61"/>
      <c r="AD428" s="65" t="s">
        <v>4084</v>
      </c>
      <c r="AE428" s="65" t="s">
        <v>4085</v>
      </c>
      <c r="AF428" s="58" t="s">
        <v>4086</v>
      </c>
      <c r="AG428" s="58" t="s">
        <v>105</v>
      </c>
      <c r="AH428" s="58">
        <v>2.555203212E9</v>
      </c>
      <c r="AI428" s="58" t="s">
        <v>4087</v>
      </c>
      <c r="AJ428" s="58" t="s">
        <v>4088</v>
      </c>
      <c r="AK428" s="65" t="s">
        <v>107</v>
      </c>
      <c r="AL428" s="65" t="s">
        <v>101</v>
      </c>
      <c r="AM428" s="65" t="s">
        <v>101</v>
      </c>
      <c r="AN428" s="65" t="s">
        <v>108</v>
      </c>
      <c r="AO428" s="65" t="s">
        <v>101</v>
      </c>
      <c r="AP428" s="65" t="s">
        <v>101</v>
      </c>
      <c r="AQ428" s="65" t="s">
        <v>108</v>
      </c>
      <c r="AR428" s="65" t="s">
        <v>108</v>
      </c>
      <c r="AS428" s="58" t="s">
        <v>149</v>
      </c>
      <c r="AT428" s="58" t="s">
        <v>25</v>
      </c>
      <c r="AU428" s="58" t="s">
        <v>16</v>
      </c>
      <c r="AV428" s="58" t="s">
        <v>13</v>
      </c>
      <c r="AW428" s="58" t="s">
        <v>23</v>
      </c>
      <c r="AX428" s="58" t="s">
        <v>21</v>
      </c>
      <c r="AY428" s="58" t="s">
        <v>14</v>
      </c>
      <c r="AZ428" s="58" t="s">
        <v>18</v>
      </c>
      <c r="BA428" s="58" t="s">
        <v>14</v>
      </c>
      <c r="BB428" s="58" t="s">
        <v>17</v>
      </c>
      <c r="BC428" s="58" t="s">
        <v>18</v>
      </c>
      <c r="BD428" s="58" t="s">
        <v>20</v>
      </c>
      <c r="BE428" s="58" t="s">
        <v>13</v>
      </c>
      <c r="BF428" s="58" t="s">
        <v>22</v>
      </c>
      <c r="BG428" s="58" t="s">
        <v>24</v>
      </c>
      <c r="BH428" s="67" t="b">
        <v>0</v>
      </c>
      <c r="BI428" s="67" t="b">
        <v>1</v>
      </c>
      <c r="BJ428" s="67" t="b">
        <v>0</v>
      </c>
      <c r="BK428" s="67" t="b">
        <v>1</v>
      </c>
      <c r="BL428" s="67" t="b">
        <v>0</v>
      </c>
      <c r="BM428" s="67" t="b">
        <v>0</v>
      </c>
      <c r="BN428" s="58" t="s">
        <v>109</v>
      </c>
    </row>
    <row r="429">
      <c r="A429" s="58" t="s">
        <v>4089</v>
      </c>
      <c r="B429" s="58">
        <v>1.2149861218E10</v>
      </c>
      <c r="C429" s="60">
        <v>45370.0</v>
      </c>
      <c r="D429" s="61"/>
      <c r="E429" s="62">
        <v>105.0</v>
      </c>
      <c r="F429" s="63" t="s">
        <v>34</v>
      </c>
      <c r="G429" s="64"/>
      <c r="H429" s="58" t="s">
        <v>91</v>
      </c>
      <c r="I429" s="64"/>
      <c r="J429" s="58" t="s">
        <v>4090</v>
      </c>
      <c r="K429" s="58" t="s">
        <v>93</v>
      </c>
      <c r="L429" s="58" t="s">
        <v>228</v>
      </c>
      <c r="M429" s="65" t="s">
        <v>95</v>
      </c>
      <c r="N429" s="60">
        <v>45338.0</v>
      </c>
      <c r="O429" s="58" t="s">
        <v>4091</v>
      </c>
      <c r="P429" s="58" t="s">
        <v>4092</v>
      </c>
      <c r="Q429" s="58" t="s">
        <v>4093</v>
      </c>
      <c r="R429" s="58" t="s">
        <v>427</v>
      </c>
      <c r="S429" s="58" t="s">
        <v>144</v>
      </c>
      <c r="U429" s="64"/>
      <c r="V429" s="65" t="s">
        <v>221</v>
      </c>
      <c r="W429" s="60">
        <v>45370.0</v>
      </c>
      <c r="X429" s="65" t="s">
        <v>238</v>
      </c>
      <c r="Y429" s="65" t="s">
        <v>101</v>
      </c>
      <c r="Z429" s="65" t="s">
        <v>238</v>
      </c>
      <c r="AA429" s="66"/>
      <c r="AB429" s="66"/>
      <c r="AC429" s="61"/>
      <c r="AD429" s="65" t="s">
        <v>4094</v>
      </c>
      <c r="AE429" s="65" t="s">
        <v>4095</v>
      </c>
      <c r="AF429" s="58" t="s">
        <v>4096</v>
      </c>
      <c r="AG429" s="58" t="s">
        <v>105</v>
      </c>
      <c r="AH429" s="64"/>
      <c r="AI429" s="58" t="s">
        <v>4097</v>
      </c>
      <c r="AK429" s="65" t="s">
        <v>136</v>
      </c>
      <c r="AL429" s="65" t="s">
        <v>101</v>
      </c>
      <c r="AM429" s="65" t="s">
        <v>108</v>
      </c>
      <c r="AN429" s="65" t="s">
        <v>108</v>
      </c>
      <c r="AO429" s="65" t="s">
        <v>101</v>
      </c>
      <c r="AP429" s="65" t="s">
        <v>101</v>
      </c>
      <c r="AQ429" s="65" t="s">
        <v>108</v>
      </c>
      <c r="AR429" s="65" t="s">
        <v>108</v>
      </c>
      <c r="AS429" s="58" t="s">
        <v>123</v>
      </c>
      <c r="AT429" s="58" t="s">
        <v>25</v>
      </c>
      <c r="AU429" s="58" t="s">
        <v>16</v>
      </c>
      <c r="AV429" s="58" t="s">
        <v>12</v>
      </c>
      <c r="AW429" s="58" t="s">
        <v>23</v>
      </c>
      <c r="AX429" s="58" t="s">
        <v>21</v>
      </c>
      <c r="AY429" s="58" t="s">
        <v>14</v>
      </c>
      <c r="AZ429" s="58" t="s">
        <v>19</v>
      </c>
      <c r="BA429" s="58" t="s">
        <v>14</v>
      </c>
      <c r="BB429" s="58" t="s">
        <v>16</v>
      </c>
      <c r="BC429" s="58" t="s">
        <v>19</v>
      </c>
      <c r="BD429" s="58" t="s">
        <v>20</v>
      </c>
      <c r="BE429" s="58" t="s">
        <v>12</v>
      </c>
      <c r="BF429" s="58" t="s">
        <v>22</v>
      </c>
      <c r="BG429" s="58" t="s">
        <v>24</v>
      </c>
      <c r="BH429" s="67" t="b">
        <v>0</v>
      </c>
      <c r="BI429" s="67" t="b">
        <v>1</v>
      </c>
      <c r="BJ429" s="67" t="b">
        <v>0</v>
      </c>
      <c r="BK429" s="67" t="b">
        <v>1</v>
      </c>
      <c r="BL429" s="67" t="b">
        <v>1</v>
      </c>
      <c r="BM429" s="67" t="b">
        <v>0</v>
      </c>
      <c r="BN429" s="58" t="s">
        <v>109</v>
      </c>
    </row>
    <row r="430">
      <c r="A430" s="58" t="s">
        <v>4098</v>
      </c>
      <c r="B430" s="58">
        <v>1.2193781662E10</v>
      </c>
      <c r="C430" s="60">
        <v>45370.0</v>
      </c>
      <c r="D430" s="61"/>
      <c r="E430" s="62">
        <v>105.0</v>
      </c>
      <c r="F430" s="63" t="s">
        <v>34</v>
      </c>
      <c r="G430" s="64"/>
      <c r="H430" s="58" t="s">
        <v>91</v>
      </c>
      <c r="I430" s="64"/>
      <c r="J430" s="58" t="s">
        <v>4099</v>
      </c>
      <c r="K430" s="58" t="s">
        <v>93</v>
      </c>
      <c r="L430" s="58" t="s">
        <v>126</v>
      </c>
      <c r="M430" s="65" t="s">
        <v>95</v>
      </c>
      <c r="N430" s="60">
        <v>45343.0</v>
      </c>
      <c r="O430" s="58" t="s">
        <v>4100</v>
      </c>
      <c r="P430" s="58" t="s">
        <v>4101</v>
      </c>
      <c r="Q430" s="58" t="s">
        <v>4102</v>
      </c>
      <c r="R430" s="58" t="s">
        <v>374</v>
      </c>
      <c r="S430" s="58" t="s">
        <v>292</v>
      </c>
      <c r="U430" s="64"/>
      <c r="V430" s="66"/>
      <c r="W430" s="60">
        <v>45370.0</v>
      </c>
      <c r="X430" s="65" t="s">
        <v>108</v>
      </c>
      <c r="Y430" s="65" t="s">
        <v>101</v>
      </c>
      <c r="Z430" s="65" t="s">
        <v>108</v>
      </c>
      <c r="AA430" s="66"/>
      <c r="AB430" s="66"/>
      <c r="AC430" s="61"/>
      <c r="AD430" s="65" t="s">
        <v>4103</v>
      </c>
      <c r="AE430" s="65" t="s">
        <v>4104</v>
      </c>
      <c r="AF430" s="58" t="s">
        <v>4105</v>
      </c>
      <c r="AG430" s="58" t="s">
        <v>105</v>
      </c>
      <c r="AH430" s="64"/>
      <c r="AI430" s="58" t="s">
        <v>4106</v>
      </c>
      <c r="AK430" s="65" t="s">
        <v>136</v>
      </c>
      <c r="AL430" s="65" t="s">
        <v>101</v>
      </c>
      <c r="AM430" s="65" t="s">
        <v>108</v>
      </c>
      <c r="AN430" s="65" t="s">
        <v>101</v>
      </c>
      <c r="AO430" s="65" t="s">
        <v>108</v>
      </c>
      <c r="AP430" s="65" t="s">
        <v>108</v>
      </c>
      <c r="AQ430" s="65" t="s">
        <v>101</v>
      </c>
      <c r="AR430" s="65" t="s">
        <v>108</v>
      </c>
      <c r="AS430" s="58" t="s">
        <v>181</v>
      </c>
      <c r="AT430" s="58" t="s">
        <v>25</v>
      </c>
      <c r="AU430" s="58" t="s">
        <v>17</v>
      </c>
      <c r="AV430" s="58" t="s">
        <v>13</v>
      </c>
      <c r="AW430" s="58" t="s">
        <v>23</v>
      </c>
      <c r="AX430" s="58" t="s">
        <v>21</v>
      </c>
      <c r="AY430" s="58" t="s">
        <v>14</v>
      </c>
      <c r="AZ430" s="58" t="s">
        <v>18</v>
      </c>
      <c r="BA430" s="58" t="s">
        <v>15</v>
      </c>
      <c r="BB430" s="58" t="s">
        <v>17</v>
      </c>
      <c r="BC430" s="58" t="s">
        <v>18</v>
      </c>
      <c r="BD430" s="58" t="s">
        <v>21</v>
      </c>
      <c r="BE430" s="58" t="s">
        <v>12</v>
      </c>
      <c r="BF430" s="58" t="s">
        <v>23</v>
      </c>
      <c r="BG430" s="58" t="s">
        <v>24</v>
      </c>
      <c r="BH430" s="67" t="b">
        <v>0</v>
      </c>
      <c r="BI430" s="67" t="b">
        <v>0</v>
      </c>
      <c r="BJ430" s="67" t="b">
        <v>1</v>
      </c>
      <c r="BK430" s="67" t="b">
        <v>1</v>
      </c>
      <c r="BL430" s="67" t="b">
        <v>1</v>
      </c>
      <c r="BM430" s="67" t="b">
        <v>1</v>
      </c>
      <c r="BN430" s="58" t="s">
        <v>109</v>
      </c>
    </row>
    <row r="431">
      <c r="A431" s="58" t="s">
        <v>4107</v>
      </c>
      <c r="B431" s="58">
        <v>1.2240751406E10</v>
      </c>
      <c r="C431" s="60">
        <v>45370.0</v>
      </c>
      <c r="D431" s="61"/>
      <c r="E431" s="62">
        <v>105.0</v>
      </c>
      <c r="F431" s="63" t="s">
        <v>34</v>
      </c>
      <c r="G431" s="64"/>
      <c r="H431" s="58" t="s">
        <v>91</v>
      </c>
      <c r="I431" s="64"/>
      <c r="J431" s="58" t="s">
        <v>4108</v>
      </c>
      <c r="K431" s="58" t="s">
        <v>287</v>
      </c>
      <c r="L431" s="58" t="s">
        <v>170</v>
      </c>
      <c r="M431" s="65" t="s">
        <v>95</v>
      </c>
      <c r="N431" s="60">
        <v>45348.0</v>
      </c>
      <c r="O431" s="58" t="s">
        <v>4109</v>
      </c>
      <c r="P431" s="58" t="s">
        <v>4110</v>
      </c>
      <c r="Q431" s="58" t="s">
        <v>4111</v>
      </c>
      <c r="R431" s="58" t="s">
        <v>1007</v>
      </c>
      <c r="S431" s="58" t="s">
        <v>449</v>
      </c>
      <c r="U431" s="64"/>
      <c r="V431" s="66"/>
      <c r="W431" s="60">
        <v>45370.0</v>
      </c>
      <c r="X431" s="65" t="s">
        <v>108</v>
      </c>
      <c r="Y431" s="65" t="s">
        <v>101</v>
      </c>
      <c r="Z431" s="65" t="s">
        <v>108</v>
      </c>
      <c r="AA431" s="66"/>
      <c r="AB431" s="66"/>
      <c r="AC431" s="61"/>
      <c r="AD431" s="65" t="s">
        <v>4112</v>
      </c>
      <c r="AE431" s="65" t="s">
        <v>4113</v>
      </c>
      <c r="AF431" s="58" t="s">
        <v>4114</v>
      </c>
      <c r="AG431" s="58" t="s">
        <v>283</v>
      </c>
      <c r="AH431" s="64"/>
      <c r="AI431" s="58" t="s">
        <v>4115</v>
      </c>
      <c r="AK431" s="65" t="s">
        <v>107</v>
      </c>
      <c r="AL431" s="65" t="s">
        <v>108</v>
      </c>
      <c r="AM431" s="65" t="s">
        <v>101</v>
      </c>
      <c r="AN431" s="65" t="s">
        <v>101</v>
      </c>
      <c r="AO431" s="65" t="s">
        <v>101</v>
      </c>
      <c r="AP431" s="65" t="s">
        <v>108</v>
      </c>
      <c r="AQ431" s="65" t="s">
        <v>108</v>
      </c>
      <c r="AR431" s="65" t="s">
        <v>101</v>
      </c>
      <c r="AS431" s="58" t="s">
        <v>123</v>
      </c>
      <c r="AT431" s="58" t="s">
        <v>25</v>
      </c>
      <c r="AU431" s="58" t="s">
        <v>16</v>
      </c>
      <c r="AV431" s="58" t="s">
        <v>12</v>
      </c>
      <c r="AW431" s="58" t="s">
        <v>23</v>
      </c>
      <c r="AX431" s="58" t="s">
        <v>20</v>
      </c>
      <c r="AY431" s="58" t="s">
        <v>14</v>
      </c>
      <c r="AZ431" s="58" t="s">
        <v>18</v>
      </c>
      <c r="BA431" s="58" t="s">
        <v>14</v>
      </c>
      <c r="BB431" s="58" t="s">
        <v>17</v>
      </c>
      <c r="BC431" s="58" t="s">
        <v>19</v>
      </c>
      <c r="BD431" s="58" t="s">
        <v>20</v>
      </c>
      <c r="BE431" s="58" t="s">
        <v>13</v>
      </c>
      <c r="BF431" s="58" t="s">
        <v>22</v>
      </c>
      <c r="BG431" s="58" t="s">
        <v>25</v>
      </c>
      <c r="BH431" s="67" t="b">
        <v>1</v>
      </c>
      <c r="BI431" s="67" t="b">
        <v>1</v>
      </c>
      <c r="BJ431" s="67" t="b">
        <v>1</v>
      </c>
      <c r="BK431" s="67" t="b">
        <v>0</v>
      </c>
      <c r="BL431" s="67" t="b">
        <v>0</v>
      </c>
      <c r="BM431" s="67" t="b">
        <v>0</v>
      </c>
      <c r="BN431" s="58" t="s">
        <v>109</v>
      </c>
    </row>
    <row r="432">
      <c r="A432" s="58" t="s">
        <v>4116</v>
      </c>
      <c r="B432" s="58">
        <v>1.2299742096E10</v>
      </c>
      <c r="C432" s="60">
        <v>45370.0</v>
      </c>
      <c r="D432" s="61"/>
      <c r="E432" s="62">
        <v>105.0</v>
      </c>
      <c r="F432" s="63" t="s">
        <v>34</v>
      </c>
      <c r="G432" s="64"/>
      <c r="H432" s="58" t="s">
        <v>91</v>
      </c>
      <c r="I432" s="64"/>
      <c r="J432" s="58" t="s">
        <v>4117</v>
      </c>
      <c r="K432" s="58" t="s">
        <v>275</v>
      </c>
      <c r="L432" s="58" t="s">
        <v>170</v>
      </c>
      <c r="M432" s="65" t="s">
        <v>95</v>
      </c>
      <c r="N432" s="60">
        <v>45352.0</v>
      </c>
      <c r="O432" s="58" t="s">
        <v>4118</v>
      </c>
      <c r="P432" s="58" t="s">
        <v>754</v>
      </c>
      <c r="Q432" s="58" t="s">
        <v>4119</v>
      </c>
      <c r="R432" s="58" t="s">
        <v>2194</v>
      </c>
      <c r="S432" s="58" t="s">
        <v>131</v>
      </c>
      <c r="U432" s="64"/>
      <c r="V432" s="66"/>
      <c r="W432" s="60">
        <v>45370.0</v>
      </c>
      <c r="X432" s="65" t="s">
        <v>101</v>
      </c>
      <c r="Y432" s="65" t="s">
        <v>101</v>
      </c>
      <c r="Z432" s="65" t="s">
        <v>101</v>
      </c>
      <c r="AA432" s="66"/>
      <c r="AB432" s="66"/>
      <c r="AC432" s="61"/>
      <c r="AD432" s="65" t="s">
        <v>4120</v>
      </c>
      <c r="AE432" s="65" t="s">
        <v>4121</v>
      </c>
      <c r="AF432" s="58" t="s">
        <v>4122</v>
      </c>
      <c r="AG432" s="58" t="s">
        <v>283</v>
      </c>
      <c r="AH432" s="64"/>
      <c r="AI432" s="58" t="s">
        <v>4123</v>
      </c>
      <c r="AK432" s="65" t="s">
        <v>107</v>
      </c>
      <c r="AL432" s="65" t="s">
        <v>108</v>
      </c>
      <c r="AM432" s="65" t="s">
        <v>108</v>
      </c>
      <c r="AN432" s="65" t="s">
        <v>108</v>
      </c>
      <c r="AO432" s="65" t="s">
        <v>101</v>
      </c>
      <c r="AP432" s="65" t="s">
        <v>101</v>
      </c>
      <c r="AQ432" s="65" t="s">
        <v>101</v>
      </c>
      <c r="AR432" s="65" t="s">
        <v>101</v>
      </c>
      <c r="AS432" s="58" t="s">
        <v>181</v>
      </c>
      <c r="AT432" s="58" t="s">
        <v>25</v>
      </c>
      <c r="AU432" s="58" t="s">
        <v>16</v>
      </c>
      <c r="AV432" s="58" t="s">
        <v>13</v>
      </c>
      <c r="AW432" s="58" t="s">
        <v>23</v>
      </c>
      <c r="AX432" s="58" t="s">
        <v>21</v>
      </c>
      <c r="AY432" s="58" t="s">
        <v>14</v>
      </c>
      <c r="AZ432" s="58" t="s">
        <v>19</v>
      </c>
      <c r="BA432" s="58" t="s">
        <v>15</v>
      </c>
      <c r="BB432" s="58" t="s">
        <v>16</v>
      </c>
      <c r="BC432" s="58" t="s">
        <v>18</v>
      </c>
      <c r="BD432" s="58" t="s">
        <v>20</v>
      </c>
      <c r="BE432" s="58" t="s">
        <v>13</v>
      </c>
      <c r="BF432" s="58" t="s">
        <v>22</v>
      </c>
      <c r="BG432" s="58" t="s">
        <v>25</v>
      </c>
      <c r="BH432" s="67" t="b">
        <v>1</v>
      </c>
      <c r="BI432" s="67" t="b">
        <v>0</v>
      </c>
      <c r="BJ432" s="67" t="b">
        <v>0</v>
      </c>
      <c r="BK432" s="67" t="b">
        <v>0</v>
      </c>
      <c r="BL432" s="67" t="b">
        <v>1</v>
      </c>
      <c r="BM432" s="67" t="b">
        <v>0</v>
      </c>
      <c r="BN432" s="58" t="s">
        <v>109</v>
      </c>
    </row>
    <row r="433" hidden="1">
      <c r="A433" s="58" t="s">
        <v>4124</v>
      </c>
      <c r="B433" s="58">
        <v>1.0948361807E10</v>
      </c>
      <c r="C433" s="60">
        <v>45370.0</v>
      </c>
      <c r="D433" s="60">
        <v>45420.0</v>
      </c>
      <c r="E433" s="62">
        <v>50.0</v>
      </c>
      <c r="F433" s="63" t="s">
        <v>151</v>
      </c>
      <c r="G433" s="58" t="s">
        <v>1013</v>
      </c>
      <c r="H433" s="58" t="s">
        <v>153</v>
      </c>
      <c r="I433" s="58" t="s">
        <v>168</v>
      </c>
      <c r="J433" s="58" t="s">
        <v>4125</v>
      </c>
      <c r="K433" s="58" t="s">
        <v>93</v>
      </c>
      <c r="L433" s="58" t="s">
        <v>2523</v>
      </c>
      <c r="M433" s="65" t="s">
        <v>95</v>
      </c>
      <c r="N433" s="60">
        <v>45258.0</v>
      </c>
      <c r="O433" s="58" t="s">
        <v>4126</v>
      </c>
      <c r="P433" s="58" t="s">
        <v>4127</v>
      </c>
      <c r="Q433" s="58" t="s">
        <v>4128</v>
      </c>
      <c r="R433" s="58" t="s">
        <v>2523</v>
      </c>
      <c r="S433" s="58" t="s">
        <v>637</v>
      </c>
      <c r="U433" s="64"/>
      <c r="V433" s="66"/>
      <c r="W433" s="60">
        <v>45300.0</v>
      </c>
      <c r="X433" s="65" t="s">
        <v>238</v>
      </c>
      <c r="Y433" s="65" t="s">
        <v>108</v>
      </c>
      <c r="Z433" s="65" t="s">
        <v>107</v>
      </c>
      <c r="AA433" s="66"/>
      <c r="AB433" s="66"/>
      <c r="AC433" s="61"/>
      <c r="AD433" s="65" t="s">
        <v>4129</v>
      </c>
      <c r="AE433" s="65" t="s">
        <v>4130</v>
      </c>
      <c r="AF433" s="58" t="s">
        <v>4131</v>
      </c>
      <c r="AG433" s="58" t="s">
        <v>105</v>
      </c>
      <c r="AH433" s="58">
        <v>2.640442896E9</v>
      </c>
      <c r="AI433" s="58" t="s">
        <v>4132</v>
      </c>
      <c r="AJ433" s="58" t="s">
        <v>4133</v>
      </c>
      <c r="AK433" s="65" t="s">
        <v>101</v>
      </c>
      <c r="AL433" s="65" t="s">
        <v>101</v>
      </c>
      <c r="AM433" s="65" t="s">
        <v>101</v>
      </c>
      <c r="AN433" s="65" t="s">
        <v>101</v>
      </c>
      <c r="AO433" s="65" t="s">
        <v>101</v>
      </c>
      <c r="AP433" s="65" t="s">
        <v>101</v>
      </c>
      <c r="AQ433" s="65" t="s">
        <v>101</v>
      </c>
      <c r="AR433" s="65" t="s">
        <v>101</v>
      </c>
      <c r="AS433" s="58" t="s">
        <v>181</v>
      </c>
      <c r="AT433" s="58" t="s">
        <v>25</v>
      </c>
      <c r="AU433" s="58" t="s">
        <v>17</v>
      </c>
      <c r="AV433" s="58" t="s">
        <v>12</v>
      </c>
      <c r="AW433" s="58" t="s">
        <v>22</v>
      </c>
      <c r="AX433" s="58" t="s">
        <v>21</v>
      </c>
      <c r="AY433" s="58" t="s">
        <v>14</v>
      </c>
      <c r="AZ433" s="58" t="s">
        <v>19</v>
      </c>
      <c r="BA433" s="64"/>
      <c r="BB433" s="64"/>
      <c r="BC433" s="64"/>
      <c r="BD433" s="64"/>
      <c r="BE433" s="64"/>
      <c r="BF433" s="64"/>
      <c r="BG433" s="64"/>
      <c r="BH433" s="64"/>
      <c r="BI433" s="64"/>
      <c r="BJ433" s="64"/>
      <c r="BK433" s="64"/>
      <c r="BL433" s="64"/>
      <c r="BM433" s="64"/>
      <c r="BN433" s="58" t="s">
        <v>109</v>
      </c>
    </row>
    <row r="434">
      <c r="A434" s="58" t="s">
        <v>4134</v>
      </c>
      <c r="B434" s="58">
        <v>1.2250770243E10</v>
      </c>
      <c r="C434" s="60">
        <v>45370.0</v>
      </c>
      <c r="D434" s="60">
        <v>45440.0</v>
      </c>
      <c r="E434" s="62">
        <v>70.0</v>
      </c>
      <c r="F434" s="63" t="s">
        <v>151</v>
      </c>
      <c r="G434" s="58" t="s">
        <v>152</v>
      </c>
      <c r="H434" s="58" t="s">
        <v>153</v>
      </c>
      <c r="I434" s="58" t="s">
        <v>154</v>
      </c>
      <c r="J434" s="58" t="s">
        <v>4135</v>
      </c>
      <c r="K434" s="58" t="s">
        <v>93</v>
      </c>
      <c r="L434" s="58" t="s">
        <v>3135</v>
      </c>
      <c r="M434" s="65" t="s">
        <v>95</v>
      </c>
      <c r="N434" s="60">
        <v>45349.0</v>
      </c>
      <c r="O434" s="58" t="s">
        <v>4136</v>
      </c>
      <c r="P434" s="58" t="s">
        <v>4137</v>
      </c>
      <c r="Q434" s="58" t="s">
        <v>4138</v>
      </c>
      <c r="R434" s="58" t="s">
        <v>3135</v>
      </c>
      <c r="S434" s="58" t="s">
        <v>116</v>
      </c>
      <c r="U434" s="64"/>
      <c r="V434" s="66"/>
      <c r="W434" s="60">
        <v>45370.0</v>
      </c>
      <c r="X434" s="65" t="s">
        <v>101</v>
      </c>
      <c r="Y434" s="65" t="s">
        <v>108</v>
      </c>
      <c r="Z434" s="65" t="s">
        <v>108</v>
      </c>
      <c r="AA434" s="66"/>
      <c r="AB434" s="66"/>
      <c r="AC434" s="61"/>
      <c r="AD434" s="65" t="s">
        <v>4139</v>
      </c>
      <c r="AE434" s="65" t="s">
        <v>4140</v>
      </c>
      <c r="AF434" s="68" t="s">
        <v>4141</v>
      </c>
      <c r="AG434" s="58" t="s">
        <v>105</v>
      </c>
      <c r="AH434" s="58">
        <v>2.533848984E9</v>
      </c>
      <c r="AI434" s="58" t="s">
        <v>4142</v>
      </c>
      <c r="AJ434" s="58" t="s">
        <v>4143</v>
      </c>
      <c r="AK434" s="65" t="s">
        <v>740</v>
      </c>
      <c r="AL434" s="65" t="s">
        <v>108</v>
      </c>
      <c r="AM434" s="65" t="s">
        <v>108</v>
      </c>
      <c r="AN434" s="65" t="s">
        <v>108</v>
      </c>
      <c r="AO434" s="65" t="s">
        <v>108</v>
      </c>
      <c r="AP434" s="65" t="s">
        <v>108</v>
      </c>
      <c r="AQ434" s="65" t="s">
        <v>108</v>
      </c>
      <c r="AR434" s="65" t="s">
        <v>108</v>
      </c>
      <c r="AS434" s="58" t="s">
        <v>123</v>
      </c>
      <c r="AT434" s="58" t="s">
        <v>25</v>
      </c>
      <c r="AU434" s="58" t="s">
        <v>17</v>
      </c>
      <c r="AV434" s="58" t="s">
        <v>13</v>
      </c>
      <c r="AW434" s="58" t="s">
        <v>22</v>
      </c>
      <c r="AX434" s="58" t="s">
        <v>20</v>
      </c>
      <c r="AY434" s="58" t="s">
        <v>14</v>
      </c>
      <c r="AZ434" s="58" t="s">
        <v>18</v>
      </c>
      <c r="BA434" s="58" t="s">
        <v>14</v>
      </c>
      <c r="BB434" s="58" t="s">
        <v>17</v>
      </c>
      <c r="BC434" s="58" t="s">
        <v>18</v>
      </c>
      <c r="BD434" s="58" t="s">
        <v>20</v>
      </c>
      <c r="BE434" s="58" t="s">
        <v>13</v>
      </c>
      <c r="BF434" s="58" t="s">
        <v>22</v>
      </c>
      <c r="BG434" s="58" t="s">
        <v>25</v>
      </c>
      <c r="BH434" s="67" t="b">
        <v>1</v>
      </c>
      <c r="BI434" s="67" t="b">
        <v>1</v>
      </c>
      <c r="BJ434" s="67" t="b">
        <v>1</v>
      </c>
      <c r="BK434" s="67" t="b">
        <v>1</v>
      </c>
      <c r="BL434" s="67" t="b">
        <v>1</v>
      </c>
      <c r="BM434" s="67" t="b">
        <v>1</v>
      </c>
      <c r="BN434" s="58" t="s">
        <v>109</v>
      </c>
    </row>
    <row r="435" hidden="1">
      <c r="A435" s="58" t="s">
        <v>4144</v>
      </c>
      <c r="B435" s="58">
        <v>6.881430284E9</v>
      </c>
      <c r="C435" s="60">
        <v>45370.0</v>
      </c>
      <c r="D435" s="61"/>
      <c r="E435" s="62">
        <v>105.0</v>
      </c>
      <c r="F435" s="63" t="s">
        <v>34</v>
      </c>
      <c r="G435" s="64"/>
      <c r="H435" s="58" t="s">
        <v>91</v>
      </c>
      <c r="I435" s="64"/>
      <c r="J435" s="58" t="s">
        <v>4145</v>
      </c>
      <c r="K435" s="58" t="s">
        <v>93</v>
      </c>
      <c r="L435" s="58" t="s">
        <v>2263</v>
      </c>
      <c r="M435" s="65" t="s">
        <v>95</v>
      </c>
      <c r="N435" s="60">
        <v>45089.0</v>
      </c>
      <c r="O435" s="58" t="s">
        <v>4146</v>
      </c>
      <c r="P435" s="58" t="s">
        <v>4147</v>
      </c>
      <c r="Q435" s="58" t="s">
        <v>4148</v>
      </c>
      <c r="R435" s="58" t="s">
        <v>2263</v>
      </c>
      <c r="S435" s="58" t="s">
        <v>312</v>
      </c>
      <c r="U435" s="64"/>
      <c r="V435" s="65" t="s">
        <v>2968</v>
      </c>
      <c r="W435" s="60">
        <v>45099.0</v>
      </c>
      <c r="X435" s="65" t="s">
        <v>101</v>
      </c>
      <c r="Y435" s="65" t="s">
        <v>238</v>
      </c>
      <c r="Z435" s="65" t="s">
        <v>238</v>
      </c>
      <c r="AA435" s="65" t="s">
        <v>325</v>
      </c>
      <c r="AB435" s="66"/>
      <c r="AC435" s="61"/>
      <c r="AD435" s="65" t="s">
        <v>4149</v>
      </c>
      <c r="AE435" s="65" t="s">
        <v>4150</v>
      </c>
      <c r="AF435" s="58" t="s">
        <v>4151</v>
      </c>
      <c r="AG435" s="58" t="s">
        <v>105</v>
      </c>
      <c r="AH435" s="64"/>
      <c r="AI435" s="58" t="s">
        <v>4152</v>
      </c>
      <c r="AK435" s="65" t="s">
        <v>101</v>
      </c>
      <c r="AL435" s="65" t="s">
        <v>101</v>
      </c>
      <c r="AM435" s="65" t="s">
        <v>101</v>
      </c>
      <c r="AN435" s="65" t="s">
        <v>101</v>
      </c>
      <c r="AO435" s="65" t="s">
        <v>101</v>
      </c>
      <c r="AP435" s="65" t="s">
        <v>101</v>
      </c>
      <c r="AQ435" s="65" t="s">
        <v>101</v>
      </c>
      <c r="AR435" s="65" t="s">
        <v>101</v>
      </c>
      <c r="AS435" s="58" t="s">
        <v>123</v>
      </c>
      <c r="AT435" s="58" t="s">
        <v>25</v>
      </c>
      <c r="AU435" s="58" t="s">
        <v>17</v>
      </c>
      <c r="AV435" s="58" t="s">
        <v>12</v>
      </c>
      <c r="AW435" s="58" t="s">
        <v>23</v>
      </c>
      <c r="AX435" s="58" t="s">
        <v>20</v>
      </c>
      <c r="AY435" s="58" t="s">
        <v>14</v>
      </c>
      <c r="AZ435" s="58" t="s">
        <v>19</v>
      </c>
      <c r="BA435" s="64"/>
      <c r="BB435" s="64"/>
      <c r="BC435" s="64"/>
      <c r="BD435" s="64"/>
      <c r="BE435" s="64"/>
      <c r="BF435" s="64"/>
      <c r="BG435" s="64"/>
      <c r="BH435" s="64"/>
      <c r="BI435" s="64"/>
      <c r="BJ435" s="64"/>
      <c r="BK435" s="64"/>
      <c r="BL435" s="64"/>
      <c r="BM435" s="64"/>
      <c r="BN435" s="58" t="s">
        <v>109</v>
      </c>
    </row>
    <row r="436" hidden="1">
      <c r="A436" s="58" t="s">
        <v>4153</v>
      </c>
      <c r="B436" s="58">
        <v>1.2346331204E10</v>
      </c>
      <c r="C436" s="60">
        <v>45370.0</v>
      </c>
      <c r="D436" s="61"/>
      <c r="E436" s="62">
        <v>105.0</v>
      </c>
      <c r="F436" s="63" t="s">
        <v>34</v>
      </c>
      <c r="G436" s="58" t="s">
        <v>559</v>
      </c>
      <c r="H436" s="58" t="s">
        <v>168</v>
      </c>
      <c r="I436" s="58" t="s">
        <v>154</v>
      </c>
      <c r="J436" s="58" t="s">
        <v>4154</v>
      </c>
      <c r="K436" s="58" t="s">
        <v>601</v>
      </c>
      <c r="L436" s="58" t="s">
        <v>4155</v>
      </c>
      <c r="M436" s="65" t="s">
        <v>95</v>
      </c>
      <c r="N436" s="61"/>
      <c r="O436" s="58" t="s">
        <v>4156</v>
      </c>
      <c r="P436" s="58" t="s">
        <v>4157</v>
      </c>
      <c r="Q436" s="58" t="s">
        <v>4158</v>
      </c>
      <c r="R436" s="58" t="s">
        <v>804</v>
      </c>
      <c r="S436" s="58" t="s">
        <v>1805</v>
      </c>
      <c r="T436" s="64"/>
      <c r="U436" s="64"/>
      <c r="V436" s="66"/>
      <c r="W436" s="60">
        <v>45355.0</v>
      </c>
      <c r="X436" s="65" t="s">
        <v>101</v>
      </c>
      <c r="Y436" s="65" t="s">
        <v>101</v>
      </c>
      <c r="Z436" s="65" t="s">
        <v>101</v>
      </c>
      <c r="AA436" s="66"/>
      <c r="AB436" s="66"/>
      <c r="AC436" s="61"/>
      <c r="AD436" s="65" t="s">
        <v>4159</v>
      </c>
      <c r="AE436" s="65" t="s">
        <v>607</v>
      </c>
      <c r="AF436" s="58" t="s">
        <v>608</v>
      </c>
      <c r="AG436" s="58" t="s">
        <v>609</v>
      </c>
      <c r="AH436" s="58">
        <v>2.686619731E9</v>
      </c>
      <c r="AI436" s="58" t="s">
        <v>4160</v>
      </c>
      <c r="AJ436" s="58" t="s">
        <v>4161</v>
      </c>
      <c r="AK436" s="65" t="s">
        <v>101</v>
      </c>
      <c r="AL436" s="65" t="s">
        <v>101</v>
      </c>
      <c r="AM436" s="65" t="s">
        <v>101</v>
      </c>
      <c r="AN436" s="65" t="s">
        <v>101</v>
      </c>
      <c r="AO436" s="65" t="s">
        <v>101</v>
      </c>
      <c r="AP436" s="65" t="s">
        <v>101</v>
      </c>
      <c r="AQ436" s="65" t="s">
        <v>101</v>
      </c>
      <c r="AR436" s="65" t="s">
        <v>101</v>
      </c>
      <c r="AS436" s="64"/>
      <c r="AT436" s="58" t="s">
        <v>25</v>
      </c>
      <c r="AU436" s="58" t="s">
        <v>16</v>
      </c>
      <c r="AV436" s="58" t="s">
        <v>12</v>
      </c>
      <c r="AW436" s="58" t="s">
        <v>23</v>
      </c>
      <c r="AX436" s="58" t="s">
        <v>21</v>
      </c>
      <c r="AY436" s="58" t="s">
        <v>14</v>
      </c>
      <c r="AZ436" s="58" t="s">
        <v>18</v>
      </c>
      <c r="BA436" s="64"/>
      <c r="BB436" s="64"/>
      <c r="BC436" s="64"/>
      <c r="BD436" s="64"/>
      <c r="BE436" s="64"/>
      <c r="BF436" s="64"/>
      <c r="BG436" s="64"/>
      <c r="BH436" s="64"/>
      <c r="BI436" s="64"/>
      <c r="BJ436" s="64"/>
      <c r="BK436" s="64"/>
      <c r="BL436" s="64"/>
      <c r="BM436" s="64"/>
      <c r="BN436" s="58" t="s">
        <v>809</v>
      </c>
    </row>
    <row r="437">
      <c r="A437" s="58" t="s">
        <v>4162</v>
      </c>
      <c r="B437" s="58">
        <v>1.1862234294E10</v>
      </c>
      <c r="C437" s="60">
        <v>45370.0</v>
      </c>
      <c r="D437" s="61"/>
      <c r="E437" s="62">
        <v>105.0</v>
      </c>
      <c r="F437" s="63" t="s">
        <v>34</v>
      </c>
      <c r="G437" s="64"/>
      <c r="H437" s="58" t="s">
        <v>91</v>
      </c>
      <c r="I437" s="64"/>
      <c r="J437" s="58" t="s">
        <v>4163</v>
      </c>
      <c r="K437" s="58" t="s">
        <v>93</v>
      </c>
      <c r="L437" s="58" t="s">
        <v>4164</v>
      </c>
      <c r="M437" s="65" t="s">
        <v>95</v>
      </c>
      <c r="N437" s="60">
        <v>45313.0</v>
      </c>
      <c r="O437" s="58" t="s">
        <v>4165</v>
      </c>
      <c r="P437" s="58" t="s">
        <v>4166</v>
      </c>
      <c r="Q437" s="58" t="s">
        <v>4167</v>
      </c>
      <c r="R437" s="58" t="s">
        <v>4164</v>
      </c>
      <c r="S437" s="58" t="s">
        <v>144</v>
      </c>
      <c r="U437" s="64"/>
      <c r="V437" s="66"/>
      <c r="W437" s="60">
        <v>45370.0</v>
      </c>
      <c r="X437" s="65" t="s">
        <v>108</v>
      </c>
      <c r="Y437" s="65" t="s">
        <v>101</v>
      </c>
      <c r="Z437" s="65" t="s">
        <v>108</v>
      </c>
      <c r="AA437" s="66"/>
      <c r="AB437" s="66"/>
      <c r="AC437" s="61"/>
      <c r="AD437" s="65" t="s">
        <v>4168</v>
      </c>
      <c r="AE437" s="65" t="s">
        <v>4169</v>
      </c>
      <c r="AF437" s="58" t="s">
        <v>4170</v>
      </c>
      <c r="AG437" s="58" t="s">
        <v>105</v>
      </c>
      <c r="AH437" s="64"/>
      <c r="AI437" s="58" t="s">
        <v>4171</v>
      </c>
      <c r="AK437" s="65" t="s">
        <v>122</v>
      </c>
      <c r="AL437" s="65" t="s">
        <v>108</v>
      </c>
      <c r="AM437" s="65" t="s">
        <v>108</v>
      </c>
      <c r="AN437" s="65" t="s">
        <v>101</v>
      </c>
      <c r="AO437" s="65" t="s">
        <v>101</v>
      </c>
      <c r="AP437" s="65" t="s">
        <v>108</v>
      </c>
      <c r="AQ437" s="65" t="s">
        <v>108</v>
      </c>
      <c r="AR437" s="65" t="s">
        <v>108</v>
      </c>
      <c r="AS437" s="58" t="s">
        <v>123</v>
      </c>
      <c r="AT437" s="58" t="s">
        <v>25</v>
      </c>
      <c r="AU437" s="58" t="s">
        <v>17</v>
      </c>
      <c r="AV437" s="58" t="s">
        <v>13</v>
      </c>
      <c r="AW437" s="58" t="s">
        <v>23</v>
      </c>
      <c r="AX437" s="58" t="s">
        <v>20</v>
      </c>
      <c r="AY437" s="58" t="s">
        <v>14</v>
      </c>
      <c r="AZ437" s="58" t="s">
        <v>19</v>
      </c>
      <c r="BA437" s="58" t="s">
        <v>14</v>
      </c>
      <c r="BB437" s="58" t="s">
        <v>17</v>
      </c>
      <c r="BC437" s="58" t="s">
        <v>19</v>
      </c>
      <c r="BD437" s="58" t="s">
        <v>20</v>
      </c>
      <c r="BE437" s="58" t="s">
        <v>12</v>
      </c>
      <c r="BF437" s="58" t="s">
        <v>22</v>
      </c>
      <c r="BG437" s="58" t="s">
        <v>25</v>
      </c>
      <c r="BH437" s="67" t="b">
        <v>1</v>
      </c>
      <c r="BI437" s="67" t="b">
        <v>1</v>
      </c>
      <c r="BJ437" s="67" t="b">
        <v>1</v>
      </c>
      <c r="BK437" s="67" t="b">
        <v>1</v>
      </c>
      <c r="BL437" s="67" t="b">
        <v>1</v>
      </c>
      <c r="BM437" s="67" t="b">
        <v>0</v>
      </c>
      <c r="BN437" s="58" t="s">
        <v>109</v>
      </c>
    </row>
    <row r="438">
      <c r="A438" s="58" t="s">
        <v>4172</v>
      </c>
      <c r="B438" s="58">
        <v>1.2082055601E10</v>
      </c>
      <c r="C438" s="60">
        <v>45370.0</v>
      </c>
      <c r="D438" s="60">
        <v>45397.0</v>
      </c>
      <c r="E438" s="62">
        <v>27.0</v>
      </c>
      <c r="F438" s="63" t="s">
        <v>151</v>
      </c>
      <c r="G438" s="58" t="s">
        <v>167</v>
      </c>
      <c r="H438" s="58" t="s">
        <v>153</v>
      </c>
      <c r="I438" s="58" t="s">
        <v>154</v>
      </c>
      <c r="J438" s="58" t="s">
        <v>2513</v>
      </c>
      <c r="K438" s="58" t="s">
        <v>93</v>
      </c>
      <c r="L438" s="58" t="s">
        <v>126</v>
      </c>
      <c r="M438" s="65" t="s">
        <v>95</v>
      </c>
      <c r="N438" s="60">
        <v>45332.0</v>
      </c>
      <c r="O438" s="58" t="s">
        <v>4173</v>
      </c>
      <c r="P438" s="58" t="s">
        <v>4174</v>
      </c>
      <c r="Q438" s="58" t="s">
        <v>4175</v>
      </c>
      <c r="R438" s="58" t="s">
        <v>2516</v>
      </c>
      <c r="S438" s="58" t="s">
        <v>257</v>
      </c>
      <c r="U438" s="64"/>
      <c r="V438" s="66"/>
      <c r="W438" s="60">
        <v>45370.0</v>
      </c>
      <c r="X438" s="65" t="s">
        <v>108</v>
      </c>
      <c r="Y438" s="65" t="s">
        <v>108</v>
      </c>
      <c r="Z438" s="65" t="s">
        <v>238</v>
      </c>
      <c r="AA438" s="66"/>
      <c r="AB438" s="66"/>
      <c r="AC438" s="61"/>
      <c r="AD438" s="65" t="s">
        <v>2517</v>
      </c>
      <c r="AE438" s="65" t="s">
        <v>2518</v>
      </c>
      <c r="AF438" s="58" t="s">
        <v>2519</v>
      </c>
      <c r="AG438" s="58" t="s">
        <v>105</v>
      </c>
      <c r="AH438" s="58">
        <v>2.583472294E9</v>
      </c>
      <c r="AI438" s="58" t="s">
        <v>4176</v>
      </c>
      <c r="AJ438" s="58" t="s">
        <v>4177</v>
      </c>
      <c r="AK438" s="65" t="s">
        <v>122</v>
      </c>
      <c r="AL438" s="65" t="s">
        <v>108</v>
      </c>
      <c r="AM438" s="65" t="s">
        <v>108</v>
      </c>
      <c r="AN438" s="65" t="s">
        <v>108</v>
      </c>
      <c r="AO438" s="65" t="s">
        <v>101</v>
      </c>
      <c r="AP438" s="65" t="s">
        <v>108</v>
      </c>
      <c r="AQ438" s="65" t="s">
        <v>101</v>
      </c>
      <c r="AR438" s="65" t="s">
        <v>108</v>
      </c>
      <c r="AS438" s="58" t="s">
        <v>181</v>
      </c>
      <c r="AT438" s="58" t="s">
        <v>25</v>
      </c>
      <c r="AU438" s="58" t="s">
        <v>17</v>
      </c>
      <c r="AV438" s="58" t="s">
        <v>13</v>
      </c>
      <c r="AW438" s="58" t="s">
        <v>23</v>
      </c>
      <c r="AX438" s="58" t="s">
        <v>20</v>
      </c>
      <c r="AY438" s="58" t="s">
        <v>14</v>
      </c>
      <c r="AZ438" s="58" t="s">
        <v>19</v>
      </c>
      <c r="BA438" s="58" t="s">
        <v>15</v>
      </c>
      <c r="BB438" s="58" t="s">
        <v>17</v>
      </c>
      <c r="BC438" s="58" t="s">
        <v>19</v>
      </c>
      <c r="BD438" s="58" t="s">
        <v>20</v>
      </c>
      <c r="BE438" s="58" t="s">
        <v>13</v>
      </c>
      <c r="BF438" s="58" t="s">
        <v>22</v>
      </c>
      <c r="BG438" s="58" t="s">
        <v>25</v>
      </c>
      <c r="BH438" s="67" t="b">
        <v>1</v>
      </c>
      <c r="BI438" s="67" t="b">
        <v>0</v>
      </c>
      <c r="BJ438" s="67" t="b">
        <v>1</v>
      </c>
      <c r="BK438" s="67" t="b">
        <v>1</v>
      </c>
      <c r="BL438" s="67" t="b">
        <v>1</v>
      </c>
      <c r="BM438" s="67" t="b">
        <v>0</v>
      </c>
      <c r="BN438" s="58" t="s">
        <v>109</v>
      </c>
    </row>
    <row r="439">
      <c r="A439" s="58" t="s">
        <v>4178</v>
      </c>
      <c r="B439" s="58">
        <v>1.2160811843E10</v>
      </c>
      <c r="C439" s="60">
        <v>45370.0</v>
      </c>
      <c r="D439" s="61"/>
      <c r="E439" s="62">
        <v>105.0</v>
      </c>
      <c r="F439" s="63" t="s">
        <v>34</v>
      </c>
      <c r="G439" s="64"/>
      <c r="H439" s="58" t="s">
        <v>91</v>
      </c>
      <c r="I439" s="64"/>
      <c r="J439" s="58" t="s">
        <v>4179</v>
      </c>
      <c r="K439" s="58" t="s">
        <v>93</v>
      </c>
      <c r="L439" s="58" t="s">
        <v>126</v>
      </c>
      <c r="M439" s="65" t="s">
        <v>95</v>
      </c>
      <c r="N439" s="60">
        <v>45340.0</v>
      </c>
      <c r="O439" s="58" t="s">
        <v>4180</v>
      </c>
      <c r="P439" s="58" t="s">
        <v>4181</v>
      </c>
      <c r="Q439" s="58" t="s">
        <v>4182</v>
      </c>
      <c r="R439" s="58" t="s">
        <v>448</v>
      </c>
      <c r="S439" s="58" t="s">
        <v>449</v>
      </c>
      <c r="U439" s="64"/>
      <c r="V439" s="66"/>
      <c r="W439" s="60">
        <v>45370.0</v>
      </c>
      <c r="X439" s="65" t="s">
        <v>101</v>
      </c>
      <c r="Y439" s="65" t="s">
        <v>101</v>
      </c>
      <c r="Z439" s="65" t="s">
        <v>101</v>
      </c>
      <c r="AA439" s="66"/>
      <c r="AB439" s="66"/>
      <c r="AC439" s="61"/>
      <c r="AD439" s="65" t="s">
        <v>4183</v>
      </c>
      <c r="AE439" s="65" t="s">
        <v>4184</v>
      </c>
      <c r="AF439" s="58" t="s">
        <v>4185</v>
      </c>
      <c r="AG439" s="58" t="s">
        <v>105</v>
      </c>
      <c r="AH439" s="64"/>
      <c r="AI439" s="58" t="s">
        <v>4186</v>
      </c>
      <c r="AK439" s="65" t="s">
        <v>107</v>
      </c>
      <c r="AL439" s="65" t="s">
        <v>108</v>
      </c>
      <c r="AM439" s="65" t="s">
        <v>101</v>
      </c>
      <c r="AN439" s="65" t="s">
        <v>108</v>
      </c>
      <c r="AO439" s="65" t="s">
        <v>101</v>
      </c>
      <c r="AP439" s="65" t="s">
        <v>101</v>
      </c>
      <c r="AQ439" s="65" t="s">
        <v>101</v>
      </c>
      <c r="AR439" s="65" t="s">
        <v>108</v>
      </c>
      <c r="AS439" s="58" t="s">
        <v>123</v>
      </c>
      <c r="AT439" s="58" t="s">
        <v>25</v>
      </c>
      <c r="AU439" s="58" t="s">
        <v>17</v>
      </c>
      <c r="AV439" s="58" t="s">
        <v>13</v>
      </c>
      <c r="AW439" s="58" t="s">
        <v>23</v>
      </c>
      <c r="AX439" s="58" t="s">
        <v>20</v>
      </c>
      <c r="AY439" s="58" t="s">
        <v>14</v>
      </c>
      <c r="AZ439" s="58" t="s">
        <v>19</v>
      </c>
      <c r="BA439" s="58" t="s">
        <v>15</v>
      </c>
      <c r="BB439" s="58" t="s">
        <v>16</v>
      </c>
      <c r="BC439" s="58" t="s">
        <v>19</v>
      </c>
      <c r="BD439" s="58" t="s">
        <v>21</v>
      </c>
      <c r="BE439" s="58" t="s">
        <v>13</v>
      </c>
      <c r="BF439" s="58" t="s">
        <v>22</v>
      </c>
      <c r="BG439" s="58" t="s">
        <v>25</v>
      </c>
      <c r="BH439" s="67" t="b">
        <v>1</v>
      </c>
      <c r="BI439" s="67" t="b">
        <v>0</v>
      </c>
      <c r="BJ439" s="67" t="b">
        <v>0</v>
      </c>
      <c r="BK439" s="67" t="b">
        <v>1</v>
      </c>
      <c r="BL439" s="67" t="b">
        <v>0</v>
      </c>
      <c r="BM439" s="67" t="b">
        <v>0</v>
      </c>
      <c r="BN439" s="58" t="s">
        <v>109</v>
      </c>
    </row>
    <row r="440">
      <c r="A440" s="58" t="s">
        <v>4187</v>
      </c>
      <c r="B440" s="58">
        <v>1.226915999E10</v>
      </c>
      <c r="C440" s="60">
        <v>45370.0</v>
      </c>
      <c r="D440" s="61"/>
      <c r="E440" s="62">
        <v>105.0</v>
      </c>
      <c r="F440" s="63" t="s">
        <v>34</v>
      </c>
      <c r="G440" s="64"/>
      <c r="H440" s="58" t="s">
        <v>91</v>
      </c>
      <c r="I440" s="64"/>
      <c r="J440" s="58" t="s">
        <v>4188</v>
      </c>
      <c r="K440" s="58" t="s">
        <v>93</v>
      </c>
      <c r="L440" s="58" t="s">
        <v>126</v>
      </c>
      <c r="M440" s="65" t="s">
        <v>95</v>
      </c>
      <c r="N440" s="60">
        <v>45350.0</v>
      </c>
      <c r="O440" s="58" t="s">
        <v>4189</v>
      </c>
      <c r="P440" s="58" t="s">
        <v>3114</v>
      </c>
      <c r="Q440" s="58" t="s">
        <v>4190</v>
      </c>
      <c r="R440" s="58" t="s">
        <v>4191</v>
      </c>
      <c r="S440" s="58" t="s">
        <v>131</v>
      </c>
      <c r="U440" s="64"/>
      <c r="V440" s="66"/>
      <c r="W440" s="60">
        <v>45370.0</v>
      </c>
      <c r="X440" s="65" t="s">
        <v>101</v>
      </c>
      <c r="Y440" s="65" t="s">
        <v>101</v>
      </c>
      <c r="Z440" s="65" t="s">
        <v>101</v>
      </c>
      <c r="AA440" s="66"/>
      <c r="AB440" s="66"/>
      <c r="AC440" s="61"/>
      <c r="AD440" s="65" t="s">
        <v>4192</v>
      </c>
      <c r="AE440" s="65" t="s">
        <v>4193</v>
      </c>
      <c r="AF440" s="58" t="s">
        <v>4194</v>
      </c>
      <c r="AG440" s="58" t="s">
        <v>105</v>
      </c>
      <c r="AH440" s="64"/>
      <c r="AI440" s="58" t="s">
        <v>4195</v>
      </c>
      <c r="AK440" s="65" t="s">
        <v>136</v>
      </c>
      <c r="AL440" s="65" t="s">
        <v>101</v>
      </c>
      <c r="AM440" s="65" t="s">
        <v>108</v>
      </c>
      <c r="AN440" s="65" t="s">
        <v>108</v>
      </c>
      <c r="AO440" s="65" t="s">
        <v>101</v>
      </c>
      <c r="AP440" s="65" t="s">
        <v>108</v>
      </c>
      <c r="AQ440" s="65" t="s">
        <v>101</v>
      </c>
      <c r="AR440" s="65" t="s">
        <v>108</v>
      </c>
      <c r="AS440" s="58" t="s">
        <v>123</v>
      </c>
      <c r="AT440" s="58" t="s">
        <v>25</v>
      </c>
      <c r="AU440" s="58" t="s">
        <v>17</v>
      </c>
      <c r="AV440" s="58" t="s">
        <v>12</v>
      </c>
      <c r="AW440" s="58" t="s">
        <v>23</v>
      </c>
      <c r="AX440" s="58" t="s">
        <v>20</v>
      </c>
      <c r="AY440" s="58" t="s">
        <v>14</v>
      </c>
      <c r="AZ440" s="58" t="s">
        <v>19</v>
      </c>
      <c r="BA440" s="58" t="s">
        <v>15</v>
      </c>
      <c r="BB440" s="58" t="s">
        <v>17</v>
      </c>
      <c r="BC440" s="58" t="s">
        <v>19</v>
      </c>
      <c r="BD440" s="58" t="s">
        <v>20</v>
      </c>
      <c r="BE440" s="58" t="s">
        <v>12</v>
      </c>
      <c r="BF440" s="58" t="s">
        <v>22</v>
      </c>
      <c r="BG440" s="58" t="s">
        <v>24</v>
      </c>
      <c r="BH440" s="67" t="b">
        <v>0</v>
      </c>
      <c r="BI440" s="67" t="b">
        <v>0</v>
      </c>
      <c r="BJ440" s="67" t="b">
        <v>1</v>
      </c>
      <c r="BK440" s="67" t="b">
        <v>1</v>
      </c>
      <c r="BL440" s="67" t="b">
        <v>1</v>
      </c>
      <c r="BM440" s="67" t="b">
        <v>0</v>
      </c>
      <c r="BN440" s="58" t="s">
        <v>109</v>
      </c>
    </row>
    <row r="441">
      <c r="A441" s="58" t="s">
        <v>4196</v>
      </c>
      <c r="B441" s="58">
        <v>1.1900842776E10</v>
      </c>
      <c r="C441" s="60">
        <v>45370.0</v>
      </c>
      <c r="D441" s="60">
        <v>45418.0</v>
      </c>
      <c r="E441" s="62">
        <v>48.0</v>
      </c>
      <c r="F441" s="63" t="s">
        <v>151</v>
      </c>
      <c r="G441" s="58" t="s">
        <v>167</v>
      </c>
      <c r="H441" s="58" t="s">
        <v>153</v>
      </c>
      <c r="I441" s="58" t="s">
        <v>168</v>
      </c>
      <c r="J441" s="58" t="s">
        <v>4197</v>
      </c>
      <c r="K441" s="58" t="s">
        <v>93</v>
      </c>
      <c r="L441" s="58" t="s">
        <v>341</v>
      </c>
      <c r="M441" s="65" t="s">
        <v>95</v>
      </c>
      <c r="N441" s="60">
        <v>45316.0</v>
      </c>
      <c r="O441" s="58" t="s">
        <v>4198</v>
      </c>
      <c r="P441" s="58" t="s">
        <v>4199</v>
      </c>
      <c r="Q441" s="58" t="s">
        <v>4200</v>
      </c>
      <c r="R441" s="58" t="s">
        <v>112</v>
      </c>
      <c r="S441" s="58" t="s">
        <v>116</v>
      </c>
      <c r="U441" s="64"/>
      <c r="V441" s="66"/>
      <c r="W441" s="60">
        <v>45370.0</v>
      </c>
      <c r="X441" s="65" t="s">
        <v>101</v>
      </c>
      <c r="Y441" s="65" t="s">
        <v>101</v>
      </c>
      <c r="Z441" s="65" t="s">
        <v>101</v>
      </c>
      <c r="AA441" s="66"/>
      <c r="AB441" s="66"/>
      <c r="AC441" s="61"/>
      <c r="AD441" s="65" t="s">
        <v>4201</v>
      </c>
      <c r="AE441" s="65" t="s">
        <v>4202</v>
      </c>
      <c r="AF441" s="58" t="s">
        <v>4203</v>
      </c>
      <c r="AG441" s="58" t="s">
        <v>105</v>
      </c>
      <c r="AH441" s="58">
        <v>2.68265667E9</v>
      </c>
      <c r="AI441" s="58" t="s">
        <v>4204</v>
      </c>
      <c r="AK441" s="65" t="s">
        <v>122</v>
      </c>
      <c r="AL441" s="65" t="s">
        <v>108</v>
      </c>
      <c r="AM441" s="65" t="s">
        <v>101</v>
      </c>
      <c r="AN441" s="65" t="s">
        <v>101</v>
      </c>
      <c r="AO441" s="65" t="s">
        <v>108</v>
      </c>
      <c r="AP441" s="65" t="s">
        <v>108</v>
      </c>
      <c r="AQ441" s="65" t="s">
        <v>108</v>
      </c>
      <c r="AR441" s="65" t="s">
        <v>108</v>
      </c>
      <c r="AS441" s="58" t="s">
        <v>181</v>
      </c>
      <c r="AT441" s="58" t="s">
        <v>25</v>
      </c>
      <c r="AU441" s="58" t="s">
        <v>16</v>
      </c>
      <c r="AV441" s="58" t="s">
        <v>12</v>
      </c>
      <c r="AW441" s="58" t="s">
        <v>23</v>
      </c>
      <c r="AX441" s="58" t="s">
        <v>20</v>
      </c>
      <c r="AY441" s="58" t="s">
        <v>14</v>
      </c>
      <c r="AZ441" s="58" t="s">
        <v>18</v>
      </c>
      <c r="BA441" s="58" t="s">
        <v>14</v>
      </c>
      <c r="BB441" s="58" t="s">
        <v>17</v>
      </c>
      <c r="BC441" s="58" t="s">
        <v>18</v>
      </c>
      <c r="BD441" s="58" t="s">
        <v>20</v>
      </c>
      <c r="BE441" s="58" t="s">
        <v>13</v>
      </c>
      <c r="BF441" s="58" t="s">
        <v>23</v>
      </c>
      <c r="BG441" s="58" t="s">
        <v>25</v>
      </c>
      <c r="BH441" s="67" t="b">
        <v>1</v>
      </c>
      <c r="BI441" s="67" t="b">
        <v>1</v>
      </c>
      <c r="BJ441" s="67" t="b">
        <v>1</v>
      </c>
      <c r="BK441" s="67" t="b">
        <v>1</v>
      </c>
      <c r="BL441" s="67" t="b">
        <v>0</v>
      </c>
      <c r="BM441" s="67" t="b">
        <v>1</v>
      </c>
      <c r="BN441" s="58" t="s">
        <v>109</v>
      </c>
    </row>
    <row r="442">
      <c r="A442" s="58" t="s">
        <v>4205</v>
      </c>
      <c r="B442" s="58">
        <v>1.2213865401E10</v>
      </c>
      <c r="C442" s="60">
        <v>45370.0</v>
      </c>
      <c r="D442" s="61"/>
      <c r="E442" s="62">
        <v>105.0</v>
      </c>
      <c r="F442" s="63" t="s">
        <v>34</v>
      </c>
      <c r="G442" s="64"/>
      <c r="H442" s="58" t="s">
        <v>91</v>
      </c>
      <c r="I442" s="64"/>
      <c r="J442" s="58" t="s">
        <v>4206</v>
      </c>
      <c r="K442" s="58" t="s">
        <v>93</v>
      </c>
      <c r="L442" s="58" t="s">
        <v>126</v>
      </c>
      <c r="M442" s="65" t="s">
        <v>95</v>
      </c>
      <c r="N442" s="60">
        <v>45345.0</v>
      </c>
      <c r="O442" s="58" t="s">
        <v>4207</v>
      </c>
      <c r="P442" s="58" t="s">
        <v>4208</v>
      </c>
      <c r="Q442" s="58" t="s">
        <v>4209</v>
      </c>
      <c r="R442" s="58" t="s">
        <v>3885</v>
      </c>
      <c r="S442" s="58" t="s">
        <v>100</v>
      </c>
      <c r="U442" s="64"/>
      <c r="V442" s="66"/>
      <c r="W442" s="60">
        <v>45370.0</v>
      </c>
      <c r="X442" s="65" t="s">
        <v>101</v>
      </c>
      <c r="Y442" s="65" t="s">
        <v>101</v>
      </c>
      <c r="Z442" s="65" t="s">
        <v>101</v>
      </c>
      <c r="AA442" s="66"/>
      <c r="AB442" s="66"/>
      <c r="AC442" s="61"/>
      <c r="AD442" s="65" t="s">
        <v>4210</v>
      </c>
      <c r="AE442" s="65" t="s">
        <v>4211</v>
      </c>
      <c r="AF442" s="58" t="s">
        <v>4212</v>
      </c>
      <c r="AG442" s="58" t="s">
        <v>105</v>
      </c>
      <c r="AH442" s="64"/>
      <c r="AI442" s="58" t="s">
        <v>4213</v>
      </c>
      <c r="AK442" s="65" t="s">
        <v>107</v>
      </c>
      <c r="AL442" s="65" t="s">
        <v>101</v>
      </c>
      <c r="AM442" s="65" t="s">
        <v>108</v>
      </c>
      <c r="AN442" s="65" t="s">
        <v>108</v>
      </c>
      <c r="AO442" s="65" t="s">
        <v>101</v>
      </c>
      <c r="AP442" s="65" t="s">
        <v>101</v>
      </c>
      <c r="AQ442" s="65" t="s">
        <v>108</v>
      </c>
      <c r="AR442" s="65" t="s">
        <v>101</v>
      </c>
      <c r="AS442" s="58" t="s">
        <v>123</v>
      </c>
      <c r="AT442" s="58" t="s">
        <v>25</v>
      </c>
      <c r="AU442" s="58" t="s">
        <v>16</v>
      </c>
      <c r="AV442" s="58" t="s">
        <v>12</v>
      </c>
      <c r="AW442" s="58" t="s">
        <v>23</v>
      </c>
      <c r="AX442" s="58" t="s">
        <v>20</v>
      </c>
      <c r="AY442" s="58" t="s">
        <v>14</v>
      </c>
      <c r="AZ442" s="58" t="s">
        <v>19</v>
      </c>
      <c r="BA442" s="58" t="s">
        <v>14</v>
      </c>
      <c r="BB442" s="58" t="s">
        <v>16</v>
      </c>
      <c r="BC442" s="58" t="s">
        <v>18</v>
      </c>
      <c r="BD442" s="58" t="s">
        <v>21</v>
      </c>
      <c r="BE442" s="58" t="s">
        <v>12</v>
      </c>
      <c r="BF442" s="58" t="s">
        <v>22</v>
      </c>
      <c r="BG442" s="58" t="s">
        <v>24</v>
      </c>
      <c r="BH442" s="67" t="b">
        <v>0</v>
      </c>
      <c r="BI442" s="67" t="b">
        <v>1</v>
      </c>
      <c r="BJ442" s="67" t="b">
        <v>0</v>
      </c>
      <c r="BK442" s="67" t="b">
        <v>0</v>
      </c>
      <c r="BL442" s="67" t="b">
        <v>1</v>
      </c>
      <c r="BM442" s="67" t="b">
        <v>0</v>
      </c>
      <c r="BN442" s="58" t="s">
        <v>109</v>
      </c>
    </row>
    <row r="443">
      <c r="A443" s="58" t="s">
        <v>4214</v>
      </c>
      <c r="B443" s="58">
        <v>1.2104326707E10</v>
      </c>
      <c r="C443" s="60">
        <v>45370.0</v>
      </c>
      <c r="D443" s="61"/>
      <c r="E443" s="62">
        <v>105.0</v>
      </c>
      <c r="F443" s="63" t="s">
        <v>34</v>
      </c>
      <c r="G443" s="64"/>
      <c r="H443" s="58" t="s">
        <v>91</v>
      </c>
      <c r="I443" s="64"/>
      <c r="J443" s="58" t="s">
        <v>4215</v>
      </c>
      <c r="K443" s="58" t="s">
        <v>93</v>
      </c>
      <c r="L443" s="58" t="s">
        <v>170</v>
      </c>
      <c r="M443" s="65" t="s">
        <v>95</v>
      </c>
      <c r="N443" s="60">
        <v>45335.0</v>
      </c>
      <c r="O443" s="58" t="s">
        <v>4216</v>
      </c>
      <c r="P443" s="58" t="s">
        <v>4217</v>
      </c>
      <c r="Q443" s="58" t="s">
        <v>4218</v>
      </c>
      <c r="R443" s="58" t="s">
        <v>1095</v>
      </c>
      <c r="S443" s="58" t="s">
        <v>175</v>
      </c>
      <c r="T443" s="64"/>
      <c r="U443" s="64"/>
      <c r="V443" s="66"/>
      <c r="W443" s="60">
        <v>45370.0</v>
      </c>
      <c r="X443" s="65" t="s">
        <v>108</v>
      </c>
      <c r="Y443" s="65" t="s">
        <v>101</v>
      </c>
      <c r="Z443" s="65" t="s">
        <v>108</v>
      </c>
      <c r="AA443" s="66"/>
      <c r="AB443" s="66"/>
      <c r="AC443" s="61"/>
      <c r="AD443" s="65" t="s">
        <v>4219</v>
      </c>
      <c r="AE443" s="65" t="s">
        <v>4220</v>
      </c>
      <c r="AF443" s="58" t="s">
        <v>4221</v>
      </c>
      <c r="AG443" s="58" t="s">
        <v>105</v>
      </c>
      <c r="AH443" s="64"/>
      <c r="AI443" s="58" t="s">
        <v>4222</v>
      </c>
      <c r="AK443" s="65" t="s">
        <v>107</v>
      </c>
      <c r="AL443" s="65" t="s">
        <v>108</v>
      </c>
      <c r="AM443" s="65" t="s">
        <v>101</v>
      </c>
      <c r="AN443" s="65" t="s">
        <v>101</v>
      </c>
      <c r="AO443" s="65" t="s">
        <v>101</v>
      </c>
      <c r="AP443" s="65" t="s">
        <v>108</v>
      </c>
      <c r="AQ443" s="65" t="s">
        <v>101</v>
      </c>
      <c r="AR443" s="65" t="s">
        <v>108</v>
      </c>
      <c r="AS443" s="58" t="s">
        <v>123</v>
      </c>
      <c r="AT443" s="58" t="s">
        <v>25</v>
      </c>
      <c r="AU443" s="58" t="s">
        <v>16</v>
      </c>
      <c r="AV443" s="58" t="s">
        <v>13</v>
      </c>
      <c r="AW443" s="58" t="s">
        <v>23</v>
      </c>
      <c r="AX443" s="58" t="s">
        <v>21</v>
      </c>
      <c r="AY443" s="58" t="s">
        <v>14</v>
      </c>
      <c r="AZ443" s="58" t="s">
        <v>18</v>
      </c>
      <c r="BA443" s="58" t="s">
        <v>15</v>
      </c>
      <c r="BB443" s="58" t="s">
        <v>17</v>
      </c>
      <c r="BC443" s="58" t="s">
        <v>18</v>
      </c>
      <c r="BD443" s="58" t="s">
        <v>21</v>
      </c>
      <c r="BE443" s="58" t="s">
        <v>12</v>
      </c>
      <c r="BF443" s="58" t="s">
        <v>22</v>
      </c>
      <c r="BG443" s="58" t="s">
        <v>25</v>
      </c>
      <c r="BH443" s="67" t="b">
        <v>1</v>
      </c>
      <c r="BI443" s="67" t="b">
        <v>0</v>
      </c>
      <c r="BJ443" s="67" t="b">
        <v>1</v>
      </c>
      <c r="BK443" s="67" t="b">
        <v>1</v>
      </c>
      <c r="BL443" s="67" t="b">
        <v>0</v>
      </c>
      <c r="BM443" s="67" t="b">
        <v>0</v>
      </c>
      <c r="BN443" s="58" t="s">
        <v>109</v>
      </c>
    </row>
    <row r="444">
      <c r="A444" s="58" t="s">
        <v>4223</v>
      </c>
      <c r="B444" s="58">
        <v>1.22772821E10</v>
      </c>
      <c r="C444" s="60">
        <v>45370.0</v>
      </c>
      <c r="D444" s="60">
        <v>45445.0</v>
      </c>
      <c r="E444" s="62">
        <v>75.0</v>
      </c>
      <c r="F444" s="63" t="s">
        <v>151</v>
      </c>
      <c r="G444" s="58" t="s">
        <v>954</v>
      </c>
      <c r="H444" s="58" t="s">
        <v>153</v>
      </c>
      <c r="I444" s="58" t="s">
        <v>168</v>
      </c>
      <c r="J444" s="58" t="s">
        <v>4224</v>
      </c>
      <c r="K444" s="58" t="s">
        <v>93</v>
      </c>
      <c r="L444" s="58" t="s">
        <v>228</v>
      </c>
      <c r="M444" s="65" t="s">
        <v>95</v>
      </c>
      <c r="N444" s="60">
        <v>45351.0</v>
      </c>
      <c r="O444" s="58" t="s">
        <v>4225</v>
      </c>
      <c r="P444" s="58" t="s">
        <v>2919</v>
      </c>
      <c r="Q444" s="58" t="s">
        <v>4226</v>
      </c>
      <c r="R444" s="58" t="s">
        <v>1403</v>
      </c>
      <c r="S444" s="58" t="s">
        <v>637</v>
      </c>
      <c r="U444" s="64"/>
      <c r="V444" s="65" t="s">
        <v>740</v>
      </c>
      <c r="W444" s="60">
        <v>45370.0</v>
      </c>
      <c r="X444" s="65" t="s">
        <v>101</v>
      </c>
      <c r="Y444" s="65" t="s">
        <v>101</v>
      </c>
      <c r="Z444" s="65" t="s">
        <v>101</v>
      </c>
      <c r="AA444" s="66"/>
      <c r="AB444" s="66"/>
      <c r="AC444" s="61"/>
      <c r="AD444" s="65" t="s">
        <v>4227</v>
      </c>
      <c r="AE444" s="65" t="s">
        <v>4228</v>
      </c>
      <c r="AF444" s="58" t="s">
        <v>4229</v>
      </c>
      <c r="AG444" s="58" t="s">
        <v>105</v>
      </c>
      <c r="AH444" s="58">
        <v>2.683512702E9</v>
      </c>
      <c r="AI444" s="58" t="s">
        <v>4230</v>
      </c>
      <c r="AK444" s="65" t="s">
        <v>165</v>
      </c>
      <c r="AL444" s="65" t="s">
        <v>108</v>
      </c>
      <c r="AM444" s="65" t="s">
        <v>108</v>
      </c>
      <c r="AN444" s="65" t="s">
        <v>101</v>
      </c>
      <c r="AO444" s="65" t="s">
        <v>108</v>
      </c>
      <c r="AP444" s="65" t="s">
        <v>108</v>
      </c>
      <c r="AQ444" s="65" t="s">
        <v>108</v>
      </c>
      <c r="AR444" s="65" t="s">
        <v>108</v>
      </c>
      <c r="AS444" s="58" t="s">
        <v>181</v>
      </c>
      <c r="AT444" s="58" t="s">
        <v>25</v>
      </c>
      <c r="AU444" s="58" t="s">
        <v>17</v>
      </c>
      <c r="AV444" s="58" t="s">
        <v>13</v>
      </c>
      <c r="AW444" s="58" t="s">
        <v>23</v>
      </c>
      <c r="AX444" s="58" t="s">
        <v>21</v>
      </c>
      <c r="AY444" s="58" t="s">
        <v>14</v>
      </c>
      <c r="AZ444" s="58" t="s">
        <v>18</v>
      </c>
      <c r="BA444" s="58" t="s">
        <v>14</v>
      </c>
      <c r="BB444" s="58" t="s">
        <v>17</v>
      </c>
      <c r="BC444" s="58" t="s">
        <v>18</v>
      </c>
      <c r="BD444" s="58" t="s">
        <v>21</v>
      </c>
      <c r="BE444" s="58" t="s">
        <v>12</v>
      </c>
      <c r="BF444" s="58" t="s">
        <v>23</v>
      </c>
      <c r="BG444" s="58" t="s">
        <v>25</v>
      </c>
      <c r="BH444" s="67" t="b">
        <v>1</v>
      </c>
      <c r="BI444" s="67" t="b">
        <v>1</v>
      </c>
      <c r="BJ444" s="67" t="b">
        <v>1</v>
      </c>
      <c r="BK444" s="67" t="b">
        <v>1</v>
      </c>
      <c r="BL444" s="67" t="b">
        <v>1</v>
      </c>
      <c r="BM444" s="67" t="b">
        <v>1</v>
      </c>
      <c r="BN444" s="58" t="s">
        <v>109</v>
      </c>
    </row>
    <row r="445">
      <c r="A445" s="58" t="s">
        <v>4231</v>
      </c>
      <c r="B445" s="58">
        <v>1.2049749606E10</v>
      </c>
      <c r="C445" s="60">
        <v>45369.0</v>
      </c>
      <c r="D445" s="61"/>
      <c r="E445" s="62">
        <v>106.0</v>
      </c>
      <c r="F445" s="63" t="s">
        <v>34</v>
      </c>
      <c r="G445" s="64"/>
      <c r="H445" s="58" t="s">
        <v>91</v>
      </c>
      <c r="I445" s="64"/>
      <c r="J445" s="58" t="s">
        <v>4232</v>
      </c>
      <c r="K445" s="58" t="s">
        <v>93</v>
      </c>
      <c r="L445" s="58" t="s">
        <v>3720</v>
      </c>
      <c r="M445" s="65" t="s">
        <v>95</v>
      </c>
      <c r="N445" s="60">
        <v>45329.0</v>
      </c>
      <c r="O445" s="58" t="s">
        <v>4233</v>
      </c>
      <c r="P445" s="58" t="s">
        <v>4234</v>
      </c>
      <c r="Q445" s="58" t="s">
        <v>4235</v>
      </c>
      <c r="R445" s="58" t="s">
        <v>3720</v>
      </c>
      <c r="S445" s="58" t="s">
        <v>100</v>
      </c>
      <c r="U445" s="64"/>
      <c r="V445" s="66"/>
      <c r="W445" s="60">
        <v>45369.0</v>
      </c>
      <c r="X445" s="65" t="s">
        <v>108</v>
      </c>
      <c r="Y445" s="65" t="s">
        <v>101</v>
      </c>
      <c r="Z445" s="65" t="s">
        <v>108</v>
      </c>
      <c r="AA445" s="66"/>
      <c r="AB445" s="66"/>
      <c r="AC445" s="61"/>
      <c r="AD445" s="65" t="s">
        <v>4236</v>
      </c>
      <c r="AE445" s="65" t="s">
        <v>4237</v>
      </c>
      <c r="AF445" s="58" t="s">
        <v>4238</v>
      </c>
      <c r="AG445" s="58" t="s">
        <v>105</v>
      </c>
      <c r="AH445" s="64"/>
      <c r="AI445" s="58" t="s">
        <v>4239</v>
      </c>
      <c r="AK445" s="65" t="s">
        <v>108</v>
      </c>
      <c r="AL445" s="65" t="s">
        <v>101</v>
      </c>
      <c r="AM445" s="65" t="s">
        <v>101</v>
      </c>
      <c r="AN445" s="65" t="s">
        <v>101</v>
      </c>
      <c r="AO445" s="65" t="s">
        <v>101</v>
      </c>
      <c r="AP445" s="65" t="s">
        <v>108</v>
      </c>
      <c r="AQ445" s="65" t="s">
        <v>101</v>
      </c>
      <c r="AR445" s="65" t="s">
        <v>101</v>
      </c>
      <c r="AS445" s="58" t="s">
        <v>123</v>
      </c>
      <c r="AT445" s="58" t="s">
        <v>25</v>
      </c>
      <c r="AU445" s="58" t="s">
        <v>16</v>
      </c>
      <c r="AV445" s="58" t="s">
        <v>13</v>
      </c>
      <c r="AW445" s="58" t="s">
        <v>23</v>
      </c>
      <c r="AX445" s="58" t="s">
        <v>20</v>
      </c>
      <c r="AY445" s="58" t="s">
        <v>14</v>
      </c>
      <c r="AZ445" s="58" t="s">
        <v>19</v>
      </c>
      <c r="BA445" s="58" t="s">
        <v>15</v>
      </c>
      <c r="BB445" s="58" t="s">
        <v>17</v>
      </c>
      <c r="BC445" s="58" t="s">
        <v>18</v>
      </c>
      <c r="BD445" s="58" t="s">
        <v>20</v>
      </c>
      <c r="BE445" s="58" t="s">
        <v>12</v>
      </c>
      <c r="BF445" s="58" t="s">
        <v>22</v>
      </c>
      <c r="BG445" s="58" t="s">
        <v>24</v>
      </c>
      <c r="BH445" s="67" t="b">
        <v>0</v>
      </c>
      <c r="BI445" s="67" t="b">
        <v>0</v>
      </c>
      <c r="BJ445" s="67" t="b">
        <v>1</v>
      </c>
      <c r="BK445" s="67" t="b">
        <v>0</v>
      </c>
      <c r="BL445" s="67" t="b">
        <v>0</v>
      </c>
      <c r="BM445" s="67" t="b">
        <v>0</v>
      </c>
      <c r="BN445" s="58" t="s">
        <v>109</v>
      </c>
    </row>
    <row r="446" hidden="1">
      <c r="A446" s="58" t="s">
        <v>4240</v>
      </c>
      <c r="B446" s="58">
        <v>8.518379847E9</v>
      </c>
      <c r="C446" s="60">
        <v>45369.0</v>
      </c>
      <c r="D446" s="61"/>
      <c r="E446" s="62">
        <v>106.0</v>
      </c>
      <c r="F446" s="63" t="s">
        <v>34</v>
      </c>
      <c r="G446" s="64"/>
      <c r="H446" s="58" t="s">
        <v>1061</v>
      </c>
      <c r="I446" s="64"/>
      <c r="J446" s="58" t="s">
        <v>4241</v>
      </c>
      <c r="K446" s="58" t="s">
        <v>93</v>
      </c>
      <c r="L446" s="58" t="s">
        <v>3870</v>
      </c>
      <c r="M446" s="65" t="s">
        <v>95</v>
      </c>
      <c r="N446" s="60">
        <v>45170.0</v>
      </c>
      <c r="O446" s="58" t="s">
        <v>2014</v>
      </c>
      <c r="P446" s="58" t="s">
        <v>2015</v>
      </c>
      <c r="Q446" s="58" t="s">
        <v>2016</v>
      </c>
      <c r="R446" s="58" t="s">
        <v>2017</v>
      </c>
      <c r="S446" s="58" t="s">
        <v>175</v>
      </c>
      <c r="T446" s="64"/>
      <c r="U446" s="64"/>
      <c r="V446" s="65" t="s">
        <v>2018</v>
      </c>
      <c r="W446" s="60">
        <v>45184.0</v>
      </c>
      <c r="X446" s="65" t="s">
        <v>108</v>
      </c>
      <c r="Y446" s="65" t="s">
        <v>108</v>
      </c>
      <c r="Z446" s="65" t="s">
        <v>238</v>
      </c>
      <c r="AA446" s="66"/>
      <c r="AB446" s="66"/>
      <c r="AC446" s="61"/>
      <c r="AD446" s="65" t="s">
        <v>4242</v>
      </c>
      <c r="AE446" s="65" t="s">
        <v>4243</v>
      </c>
      <c r="AF446" s="58" t="s">
        <v>4244</v>
      </c>
      <c r="AG446" s="58" t="s">
        <v>105</v>
      </c>
      <c r="AH446" s="64"/>
      <c r="AI446" s="58" t="s">
        <v>2022</v>
      </c>
      <c r="AK446" s="65" t="s">
        <v>101</v>
      </c>
      <c r="AL446" s="65" t="s">
        <v>101</v>
      </c>
      <c r="AM446" s="65" t="s">
        <v>101</v>
      </c>
      <c r="AN446" s="65" t="s">
        <v>101</v>
      </c>
      <c r="AO446" s="65" t="s">
        <v>101</v>
      </c>
      <c r="AP446" s="65" t="s">
        <v>101</v>
      </c>
      <c r="AQ446" s="65" t="s">
        <v>101</v>
      </c>
      <c r="AR446" s="65" t="s">
        <v>101</v>
      </c>
      <c r="AS446" s="64"/>
      <c r="AT446" s="58" t="s">
        <v>25</v>
      </c>
      <c r="AU446" s="58" t="s">
        <v>17</v>
      </c>
      <c r="AV446" s="58" t="s">
        <v>13</v>
      </c>
      <c r="AW446" s="58" t="s">
        <v>23</v>
      </c>
      <c r="AX446" s="58" t="s">
        <v>20</v>
      </c>
      <c r="AY446" s="58" t="s">
        <v>14</v>
      </c>
      <c r="AZ446" s="58" t="s">
        <v>19</v>
      </c>
      <c r="BA446" s="64"/>
      <c r="BB446" s="64"/>
      <c r="BC446" s="64"/>
      <c r="BD446" s="64"/>
      <c r="BE446" s="64"/>
      <c r="BF446" s="64"/>
      <c r="BG446" s="64"/>
      <c r="BH446" s="64"/>
      <c r="BI446" s="64"/>
      <c r="BJ446" s="64"/>
      <c r="BK446" s="64"/>
      <c r="BL446" s="64"/>
      <c r="BM446" s="64"/>
      <c r="BN446" s="58" t="s">
        <v>109</v>
      </c>
    </row>
    <row r="447">
      <c r="A447" s="58" t="s">
        <v>4245</v>
      </c>
      <c r="B447" s="58">
        <v>1.2256282988E10</v>
      </c>
      <c r="C447" s="60">
        <v>45369.0</v>
      </c>
      <c r="D447" s="61"/>
      <c r="E447" s="62">
        <v>106.0</v>
      </c>
      <c r="F447" s="63" t="s">
        <v>34</v>
      </c>
      <c r="G447" s="64"/>
      <c r="H447" s="58" t="s">
        <v>91</v>
      </c>
      <c r="I447" s="64"/>
      <c r="J447" s="58" t="s">
        <v>4246</v>
      </c>
      <c r="K447" s="58" t="s">
        <v>93</v>
      </c>
      <c r="L447" s="58" t="s">
        <v>264</v>
      </c>
      <c r="M447" s="65" t="s">
        <v>95</v>
      </c>
      <c r="N447" s="60">
        <v>45349.0</v>
      </c>
      <c r="O447" s="58" t="s">
        <v>4247</v>
      </c>
      <c r="P447" s="58" t="s">
        <v>4248</v>
      </c>
      <c r="Q447" s="58" t="s">
        <v>4249</v>
      </c>
      <c r="R447" s="58" t="s">
        <v>843</v>
      </c>
      <c r="S447" s="58" t="s">
        <v>188</v>
      </c>
      <c r="U447" s="64"/>
      <c r="V447" s="66"/>
      <c r="W447" s="60">
        <v>45369.0</v>
      </c>
      <c r="X447" s="65" t="s">
        <v>108</v>
      </c>
      <c r="Y447" s="65" t="s">
        <v>101</v>
      </c>
      <c r="Z447" s="65" t="s">
        <v>108</v>
      </c>
      <c r="AA447" s="66"/>
      <c r="AB447" s="66"/>
      <c r="AC447" s="61"/>
      <c r="AD447" s="65" t="s">
        <v>4250</v>
      </c>
      <c r="AE447" s="65" t="s">
        <v>4251</v>
      </c>
      <c r="AF447" s="58" t="s">
        <v>4252</v>
      </c>
      <c r="AG447" s="58" t="s">
        <v>105</v>
      </c>
      <c r="AH447" s="64"/>
      <c r="AI447" s="58" t="s">
        <v>4253</v>
      </c>
      <c r="AK447" s="65" t="s">
        <v>165</v>
      </c>
      <c r="AL447" s="65" t="s">
        <v>108</v>
      </c>
      <c r="AM447" s="65" t="s">
        <v>101</v>
      </c>
      <c r="AN447" s="65" t="s">
        <v>108</v>
      </c>
      <c r="AO447" s="65" t="s">
        <v>108</v>
      </c>
      <c r="AP447" s="65" t="s">
        <v>108</v>
      </c>
      <c r="AQ447" s="65" t="s">
        <v>108</v>
      </c>
      <c r="AR447" s="65" t="s">
        <v>108</v>
      </c>
      <c r="AS447" s="58" t="s">
        <v>149</v>
      </c>
      <c r="AT447" s="58" t="s">
        <v>25</v>
      </c>
      <c r="AU447" s="58" t="s">
        <v>16</v>
      </c>
      <c r="AV447" s="58" t="s">
        <v>13</v>
      </c>
      <c r="AW447" s="58" t="s">
        <v>23</v>
      </c>
      <c r="AX447" s="58" t="s">
        <v>20</v>
      </c>
      <c r="AY447" s="58" t="s">
        <v>14</v>
      </c>
      <c r="AZ447" s="58" t="s">
        <v>19</v>
      </c>
      <c r="BA447" s="58" t="s">
        <v>14</v>
      </c>
      <c r="BB447" s="58" t="s">
        <v>17</v>
      </c>
      <c r="BC447" s="58" t="s">
        <v>19</v>
      </c>
      <c r="BD447" s="58" t="s">
        <v>20</v>
      </c>
      <c r="BE447" s="58" t="s">
        <v>13</v>
      </c>
      <c r="BF447" s="58" t="s">
        <v>23</v>
      </c>
      <c r="BG447" s="58" t="s">
        <v>25</v>
      </c>
      <c r="BH447" s="67" t="b">
        <v>1</v>
      </c>
      <c r="BI447" s="67" t="b">
        <v>1</v>
      </c>
      <c r="BJ447" s="67" t="b">
        <v>1</v>
      </c>
      <c r="BK447" s="67" t="b">
        <v>1</v>
      </c>
      <c r="BL447" s="67" t="b">
        <v>0</v>
      </c>
      <c r="BM447" s="67" t="b">
        <v>1</v>
      </c>
      <c r="BN447" s="58" t="s">
        <v>109</v>
      </c>
    </row>
    <row r="448">
      <c r="A448" s="58" t="s">
        <v>4254</v>
      </c>
      <c r="B448" s="58">
        <v>1.2205966186E10</v>
      </c>
      <c r="C448" s="60">
        <v>45369.0</v>
      </c>
      <c r="D448" s="61"/>
      <c r="E448" s="62">
        <v>106.0</v>
      </c>
      <c r="F448" s="63" t="s">
        <v>34</v>
      </c>
      <c r="G448" s="64"/>
      <c r="H448" s="58" t="s">
        <v>91</v>
      </c>
      <c r="I448" s="64"/>
      <c r="J448" s="58" t="s">
        <v>4255</v>
      </c>
      <c r="K448" s="58" t="s">
        <v>93</v>
      </c>
      <c r="L448" s="58" t="s">
        <v>341</v>
      </c>
      <c r="M448" s="65" t="s">
        <v>95</v>
      </c>
      <c r="N448" s="60">
        <v>45344.0</v>
      </c>
      <c r="O448" s="58" t="s">
        <v>4256</v>
      </c>
      <c r="P448" s="58" t="s">
        <v>4257</v>
      </c>
      <c r="Q448" s="58" t="s">
        <v>4258</v>
      </c>
      <c r="R448" s="58" t="s">
        <v>1082</v>
      </c>
      <c r="S448" s="58" t="s">
        <v>116</v>
      </c>
      <c r="U448" s="64"/>
      <c r="V448" s="66"/>
      <c r="W448" s="60">
        <v>45369.0</v>
      </c>
      <c r="X448" s="65" t="s">
        <v>101</v>
      </c>
      <c r="Y448" s="65" t="s">
        <v>101</v>
      </c>
      <c r="Z448" s="65" t="s">
        <v>101</v>
      </c>
      <c r="AA448" s="66"/>
      <c r="AB448" s="66"/>
      <c r="AC448" s="61"/>
      <c r="AD448" s="65" t="s">
        <v>4259</v>
      </c>
      <c r="AE448" s="65" t="s">
        <v>4260</v>
      </c>
      <c r="AF448" s="58" t="s">
        <v>4261</v>
      </c>
      <c r="AG448" s="58" t="s">
        <v>105</v>
      </c>
      <c r="AH448" s="64"/>
      <c r="AI448" s="58" t="s">
        <v>4262</v>
      </c>
      <c r="AK448" s="65" t="s">
        <v>165</v>
      </c>
      <c r="AL448" s="65" t="s">
        <v>108</v>
      </c>
      <c r="AM448" s="65" t="s">
        <v>108</v>
      </c>
      <c r="AN448" s="65" t="s">
        <v>108</v>
      </c>
      <c r="AO448" s="65" t="s">
        <v>101</v>
      </c>
      <c r="AP448" s="65" t="s">
        <v>108</v>
      </c>
      <c r="AQ448" s="65" t="s">
        <v>108</v>
      </c>
      <c r="AR448" s="65" t="s">
        <v>108</v>
      </c>
      <c r="AS448" s="58" t="s">
        <v>123</v>
      </c>
      <c r="AT448" s="58" t="s">
        <v>25</v>
      </c>
      <c r="AU448" s="58" t="s">
        <v>16</v>
      </c>
      <c r="AV448" s="58" t="s">
        <v>12</v>
      </c>
      <c r="AW448" s="58" t="s">
        <v>23</v>
      </c>
      <c r="AX448" s="58" t="s">
        <v>20</v>
      </c>
      <c r="AY448" s="58" t="s">
        <v>14</v>
      </c>
      <c r="AZ448" s="58" t="s">
        <v>18</v>
      </c>
      <c r="BA448" s="58" t="s">
        <v>14</v>
      </c>
      <c r="BB448" s="58" t="s">
        <v>16</v>
      </c>
      <c r="BC448" s="58" t="s">
        <v>18</v>
      </c>
      <c r="BD448" s="58" t="s">
        <v>20</v>
      </c>
      <c r="BE448" s="58" t="s">
        <v>12</v>
      </c>
      <c r="BF448" s="58" t="s">
        <v>22</v>
      </c>
      <c r="BG448" s="58" t="s">
        <v>25</v>
      </c>
      <c r="BH448" s="67" t="b">
        <v>1</v>
      </c>
      <c r="BI448" s="67" t="b">
        <v>1</v>
      </c>
      <c r="BJ448" s="67" t="b">
        <v>1</v>
      </c>
      <c r="BK448" s="67" t="b">
        <v>1</v>
      </c>
      <c r="BL448" s="67" t="b">
        <v>1</v>
      </c>
      <c r="BM448" s="67" t="b">
        <v>0</v>
      </c>
      <c r="BN448" s="58" t="s">
        <v>109</v>
      </c>
    </row>
    <row r="449">
      <c r="A449" s="58" t="s">
        <v>4263</v>
      </c>
      <c r="B449" s="58">
        <v>1.2217817646E10</v>
      </c>
      <c r="C449" s="60">
        <v>45369.0</v>
      </c>
      <c r="D449" s="60">
        <v>45463.0</v>
      </c>
      <c r="E449" s="62">
        <v>94.0</v>
      </c>
      <c r="F449" s="63" t="s">
        <v>34</v>
      </c>
      <c r="G449" s="58" t="s">
        <v>954</v>
      </c>
      <c r="H449" s="58" t="s">
        <v>153</v>
      </c>
      <c r="I449" s="58" t="s">
        <v>168</v>
      </c>
      <c r="J449" s="58" t="s">
        <v>4264</v>
      </c>
      <c r="K449" s="58" t="s">
        <v>93</v>
      </c>
      <c r="L449" s="58" t="s">
        <v>341</v>
      </c>
      <c r="M449" s="65" t="s">
        <v>95</v>
      </c>
      <c r="N449" s="60">
        <v>45345.0</v>
      </c>
      <c r="O449" s="58" t="s">
        <v>4265</v>
      </c>
      <c r="P449" s="58" t="s">
        <v>4266</v>
      </c>
      <c r="Q449" s="58" t="s">
        <v>4267</v>
      </c>
      <c r="R449" s="58" t="s">
        <v>1377</v>
      </c>
      <c r="S449" s="58" t="s">
        <v>312</v>
      </c>
      <c r="U449" s="64"/>
      <c r="V449" s="66"/>
      <c r="W449" s="60">
        <v>45369.0</v>
      </c>
      <c r="X449" s="65" t="s">
        <v>108</v>
      </c>
      <c r="Y449" s="65" t="s">
        <v>101</v>
      </c>
      <c r="Z449" s="65" t="s">
        <v>108</v>
      </c>
      <c r="AA449" s="66"/>
      <c r="AB449" s="66"/>
      <c r="AC449" s="61"/>
      <c r="AD449" s="65" t="s">
        <v>4268</v>
      </c>
      <c r="AE449" s="65" t="s">
        <v>4269</v>
      </c>
      <c r="AF449" s="58" t="s">
        <v>4270</v>
      </c>
      <c r="AG449" s="58" t="s">
        <v>105</v>
      </c>
      <c r="AH449" s="58">
        <v>2.749521427E9</v>
      </c>
      <c r="AI449" s="58" t="s">
        <v>4271</v>
      </c>
      <c r="AJ449" s="58" t="s">
        <v>4272</v>
      </c>
      <c r="AK449" s="65" t="s">
        <v>107</v>
      </c>
      <c r="AL449" s="65" t="s">
        <v>101</v>
      </c>
      <c r="AM449" s="65" t="s">
        <v>108</v>
      </c>
      <c r="AN449" s="65" t="s">
        <v>108</v>
      </c>
      <c r="AO449" s="65" t="s">
        <v>101</v>
      </c>
      <c r="AP449" s="65" t="s">
        <v>101</v>
      </c>
      <c r="AQ449" s="65" t="s">
        <v>101</v>
      </c>
      <c r="AR449" s="65" t="s">
        <v>108</v>
      </c>
      <c r="AS449" s="58" t="s">
        <v>123</v>
      </c>
      <c r="AT449" s="58" t="s">
        <v>25</v>
      </c>
      <c r="AU449" s="58" t="s">
        <v>16</v>
      </c>
      <c r="AV449" s="58" t="s">
        <v>13</v>
      </c>
      <c r="AW449" s="58" t="s">
        <v>23</v>
      </c>
      <c r="AX449" s="58" t="s">
        <v>21</v>
      </c>
      <c r="AY449" s="58" t="s">
        <v>14</v>
      </c>
      <c r="AZ449" s="58" t="s">
        <v>18</v>
      </c>
      <c r="BA449" s="58" t="s">
        <v>15</v>
      </c>
      <c r="BB449" s="58" t="s">
        <v>16</v>
      </c>
      <c r="BC449" s="58" t="s">
        <v>18</v>
      </c>
      <c r="BD449" s="58" t="s">
        <v>20</v>
      </c>
      <c r="BE449" s="58" t="s">
        <v>13</v>
      </c>
      <c r="BF449" s="58" t="s">
        <v>22</v>
      </c>
      <c r="BG449" s="58" t="s">
        <v>24</v>
      </c>
      <c r="BH449" s="67" t="b">
        <v>0</v>
      </c>
      <c r="BI449" s="67" t="b">
        <v>0</v>
      </c>
      <c r="BJ449" s="67" t="b">
        <v>0</v>
      </c>
      <c r="BK449" s="67" t="b">
        <v>1</v>
      </c>
      <c r="BL449" s="67" t="b">
        <v>1</v>
      </c>
      <c r="BM449" s="67" t="b">
        <v>0</v>
      </c>
      <c r="BN449" s="58" t="s">
        <v>109</v>
      </c>
    </row>
    <row r="450">
      <c r="A450" s="58" t="s">
        <v>4273</v>
      </c>
      <c r="B450" s="58">
        <v>1.2296140728E10</v>
      </c>
      <c r="C450" s="60">
        <v>45369.0</v>
      </c>
      <c r="D450" s="61"/>
      <c r="E450" s="62">
        <v>106.0</v>
      </c>
      <c r="F450" s="63" t="s">
        <v>34</v>
      </c>
      <c r="G450" s="64"/>
      <c r="H450" s="58" t="s">
        <v>91</v>
      </c>
      <c r="I450" s="64"/>
      <c r="J450" s="58" t="s">
        <v>4274</v>
      </c>
      <c r="K450" s="58" t="s">
        <v>93</v>
      </c>
      <c r="L450" s="58" t="s">
        <v>126</v>
      </c>
      <c r="M450" s="65" t="s">
        <v>95</v>
      </c>
      <c r="N450" s="60">
        <v>45352.0</v>
      </c>
      <c r="O450" s="58" t="s">
        <v>4275</v>
      </c>
      <c r="P450" s="58" t="s">
        <v>1715</v>
      </c>
      <c r="Q450" s="58" t="s">
        <v>4276</v>
      </c>
      <c r="R450" s="58" t="s">
        <v>910</v>
      </c>
      <c r="S450" s="58" t="s">
        <v>406</v>
      </c>
      <c r="U450" s="64"/>
      <c r="V450" s="66"/>
      <c r="W450" s="60">
        <v>45369.0</v>
      </c>
      <c r="X450" s="65" t="s">
        <v>108</v>
      </c>
      <c r="Y450" s="65" t="s">
        <v>101</v>
      </c>
      <c r="Z450" s="65" t="s">
        <v>108</v>
      </c>
      <c r="AA450" s="66"/>
      <c r="AB450" s="66"/>
      <c r="AC450" s="61"/>
      <c r="AD450" s="65" t="s">
        <v>4277</v>
      </c>
      <c r="AE450" s="65" t="s">
        <v>4278</v>
      </c>
      <c r="AF450" s="58" t="s">
        <v>4279</v>
      </c>
      <c r="AG450" s="58" t="s">
        <v>105</v>
      </c>
      <c r="AH450" s="64"/>
      <c r="AI450" s="58" t="s">
        <v>4280</v>
      </c>
      <c r="AK450" s="65" t="s">
        <v>122</v>
      </c>
      <c r="AL450" s="65" t="s">
        <v>108</v>
      </c>
      <c r="AM450" s="65" t="s">
        <v>101</v>
      </c>
      <c r="AN450" s="65" t="s">
        <v>101</v>
      </c>
      <c r="AO450" s="65" t="s">
        <v>108</v>
      </c>
      <c r="AP450" s="65" t="s">
        <v>108</v>
      </c>
      <c r="AQ450" s="65" t="s">
        <v>108</v>
      </c>
      <c r="AR450" s="65" t="s">
        <v>108</v>
      </c>
      <c r="AS450" s="58" t="s">
        <v>123</v>
      </c>
      <c r="AT450" s="58" t="s">
        <v>25</v>
      </c>
      <c r="AU450" s="58" t="s">
        <v>17</v>
      </c>
      <c r="AV450" s="58" t="s">
        <v>13</v>
      </c>
      <c r="AW450" s="58" t="s">
        <v>23</v>
      </c>
      <c r="AX450" s="58" t="s">
        <v>20</v>
      </c>
      <c r="AY450" s="58" t="s">
        <v>14</v>
      </c>
      <c r="AZ450" s="58" t="s">
        <v>19</v>
      </c>
      <c r="BA450" s="58" t="s">
        <v>14</v>
      </c>
      <c r="BB450" s="58" t="s">
        <v>16</v>
      </c>
      <c r="BC450" s="58" t="s">
        <v>19</v>
      </c>
      <c r="BD450" s="58" t="s">
        <v>20</v>
      </c>
      <c r="BE450" s="58" t="s">
        <v>12</v>
      </c>
      <c r="BF450" s="58" t="s">
        <v>23</v>
      </c>
      <c r="BG450" s="58" t="s">
        <v>25</v>
      </c>
      <c r="BH450" s="67" t="b">
        <v>1</v>
      </c>
      <c r="BI450" s="67" t="b">
        <v>1</v>
      </c>
      <c r="BJ450" s="67" t="b">
        <v>1</v>
      </c>
      <c r="BK450" s="67" t="b">
        <v>1</v>
      </c>
      <c r="BL450" s="67" t="b">
        <v>0</v>
      </c>
      <c r="BM450" s="67" t="b">
        <v>1</v>
      </c>
      <c r="BN450" s="58" t="s">
        <v>109</v>
      </c>
    </row>
    <row r="451">
      <c r="A451" s="58" t="s">
        <v>4281</v>
      </c>
      <c r="B451" s="58">
        <v>1.2074024964E10</v>
      </c>
      <c r="C451" s="60">
        <v>45369.0</v>
      </c>
      <c r="D451" s="60">
        <v>45401.0</v>
      </c>
      <c r="E451" s="62">
        <v>32.0</v>
      </c>
      <c r="F451" s="63" t="s">
        <v>151</v>
      </c>
      <c r="G451" s="58" t="s">
        <v>2953</v>
      </c>
      <c r="H451" s="58" t="s">
        <v>153</v>
      </c>
      <c r="I451" s="58" t="s">
        <v>168</v>
      </c>
      <c r="J451" s="58" t="s">
        <v>4282</v>
      </c>
      <c r="K451" s="58" t="s">
        <v>93</v>
      </c>
      <c r="L451" s="58" t="s">
        <v>264</v>
      </c>
      <c r="M451" s="65" t="s">
        <v>95</v>
      </c>
      <c r="N451" s="60">
        <v>45331.0</v>
      </c>
      <c r="O451" s="58" t="s">
        <v>4283</v>
      </c>
      <c r="P451" s="58" t="s">
        <v>4284</v>
      </c>
      <c r="Q451" s="58" t="s">
        <v>4285</v>
      </c>
      <c r="R451" s="58" t="s">
        <v>1475</v>
      </c>
      <c r="S451" s="58" t="s">
        <v>449</v>
      </c>
      <c r="U451" s="64"/>
      <c r="V451" s="66"/>
      <c r="W451" s="60">
        <v>45369.0</v>
      </c>
      <c r="X451" s="65" t="s">
        <v>101</v>
      </c>
      <c r="Y451" s="65" t="s">
        <v>101</v>
      </c>
      <c r="Z451" s="65" t="s">
        <v>101</v>
      </c>
      <c r="AA451" s="66"/>
      <c r="AB451" s="66"/>
      <c r="AC451" s="61"/>
      <c r="AD451" s="65" t="s">
        <v>4286</v>
      </c>
      <c r="AE451" s="65" t="s">
        <v>4287</v>
      </c>
      <c r="AF451" s="58" t="s">
        <v>4288</v>
      </c>
      <c r="AG451" s="58" t="s">
        <v>105</v>
      </c>
      <c r="AH451" s="58">
        <v>2.510986808E9</v>
      </c>
      <c r="AI451" s="58" t="s">
        <v>4289</v>
      </c>
      <c r="AJ451" s="58" t="s">
        <v>4290</v>
      </c>
      <c r="AK451" s="65" t="s">
        <v>136</v>
      </c>
      <c r="AL451" s="65" t="s">
        <v>108</v>
      </c>
      <c r="AM451" s="65" t="s">
        <v>108</v>
      </c>
      <c r="AN451" s="65" t="s">
        <v>108</v>
      </c>
      <c r="AO451" s="65" t="s">
        <v>101</v>
      </c>
      <c r="AP451" s="65" t="s">
        <v>108</v>
      </c>
      <c r="AQ451" s="65" t="s">
        <v>101</v>
      </c>
      <c r="AR451" s="65" t="s">
        <v>101</v>
      </c>
      <c r="AS451" s="58" t="s">
        <v>181</v>
      </c>
      <c r="AT451" s="58" t="s">
        <v>25</v>
      </c>
      <c r="AU451" s="58" t="s">
        <v>16</v>
      </c>
      <c r="AV451" s="58" t="s">
        <v>13</v>
      </c>
      <c r="AW451" s="58" t="s">
        <v>23</v>
      </c>
      <c r="AX451" s="58" t="s">
        <v>20</v>
      </c>
      <c r="AY451" s="58" t="s">
        <v>14</v>
      </c>
      <c r="AZ451" s="58" t="s">
        <v>19</v>
      </c>
      <c r="BA451" s="58" t="s">
        <v>15</v>
      </c>
      <c r="BB451" s="58" t="s">
        <v>16</v>
      </c>
      <c r="BC451" s="58" t="s">
        <v>18</v>
      </c>
      <c r="BD451" s="58" t="s">
        <v>20</v>
      </c>
      <c r="BE451" s="58" t="s">
        <v>13</v>
      </c>
      <c r="BF451" s="58" t="s">
        <v>22</v>
      </c>
      <c r="BG451" s="58" t="s">
        <v>25</v>
      </c>
      <c r="BH451" s="67" t="b">
        <v>1</v>
      </c>
      <c r="BI451" s="67" t="b">
        <v>0</v>
      </c>
      <c r="BJ451" s="67" t="b">
        <v>1</v>
      </c>
      <c r="BK451" s="67" t="b">
        <v>0</v>
      </c>
      <c r="BL451" s="67" t="b">
        <v>1</v>
      </c>
      <c r="BM451" s="67" t="b">
        <v>0</v>
      </c>
      <c r="BN451" s="58" t="s">
        <v>109</v>
      </c>
    </row>
    <row r="452" hidden="1">
      <c r="A452" s="58" t="s">
        <v>4291</v>
      </c>
      <c r="B452" s="58">
        <v>1.1965539177E10</v>
      </c>
      <c r="C452" s="60">
        <v>45369.0</v>
      </c>
      <c r="D452" s="61"/>
      <c r="E452" s="62">
        <v>106.0</v>
      </c>
      <c r="F452" s="63" t="s">
        <v>34</v>
      </c>
      <c r="G452" s="64"/>
      <c r="H452" s="58" t="s">
        <v>91</v>
      </c>
      <c r="I452" s="64"/>
      <c r="J452" s="58" t="s">
        <v>4292</v>
      </c>
      <c r="K452" s="58" t="s">
        <v>93</v>
      </c>
      <c r="L452" s="58" t="s">
        <v>170</v>
      </c>
      <c r="M452" s="65" t="s">
        <v>95</v>
      </c>
      <c r="N452" s="60">
        <v>45322.0</v>
      </c>
      <c r="O452" s="58" t="s">
        <v>4293</v>
      </c>
      <c r="P452" s="58" t="s">
        <v>4294</v>
      </c>
      <c r="Q452" s="58" t="s">
        <v>4295</v>
      </c>
      <c r="R452" s="58" t="s">
        <v>1513</v>
      </c>
      <c r="S452" s="58" t="s">
        <v>175</v>
      </c>
      <c r="T452" s="64"/>
      <c r="U452" s="64"/>
      <c r="V452" s="66"/>
      <c r="W452" s="60">
        <v>45369.0</v>
      </c>
      <c r="X452" s="65" t="s">
        <v>101</v>
      </c>
      <c r="Y452" s="65" t="s">
        <v>101</v>
      </c>
      <c r="Z452" s="65" t="s">
        <v>101</v>
      </c>
      <c r="AA452" s="66"/>
      <c r="AB452" s="66"/>
      <c r="AC452" s="61"/>
      <c r="AD452" s="65" t="s">
        <v>4296</v>
      </c>
      <c r="AE452" s="65" t="s">
        <v>4297</v>
      </c>
      <c r="AF452" s="58" t="s">
        <v>4298</v>
      </c>
      <c r="AG452" s="58" t="s">
        <v>105</v>
      </c>
      <c r="AH452" s="64"/>
      <c r="AI452" s="58" t="s">
        <v>4299</v>
      </c>
      <c r="AK452" s="65" t="s">
        <v>101</v>
      </c>
      <c r="AL452" s="65" t="s">
        <v>101</v>
      </c>
      <c r="AM452" s="65" t="s">
        <v>101</v>
      </c>
      <c r="AN452" s="65" t="s">
        <v>101</v>
      </c>
      <c r="AO452" s="65" t="s">
        <v>101</v>
      </c>
      <c r="AP452" s="65" t="s">
        <v>101</v>
      </c>
      <c r="AQ452" s="65" t="s">
        <v>101</v>
      </c>
      <c r="AR452" s="65" t="s">
        <v>101</v>
      </c>
      <c r="AS452" s="58" t="s">
        <v>250</v>
      </c>
      <c r="AT452" s="64"/>
      <c r="AU452" s="64"/>
      <c r="AV452" s="64"/>
      <c r="AW452" s="64"/>
      <c r="AX452" s="64"/>
      <c r="AY452" s="64"/>
      <c r="AZ452" s="64"/>
      <c r="BA452" s="58" t="s">
        <v>15</v>
      </c>
      <c r="BB452" s="58" t="s">
        <v>17</v>
      </c>
      <c r="BC452" s="58" t="s">
        <v>18</v>
      </c>
      <c r="BD452" s="58" t="s">
        <v>20</v>
      </c>
      <c r="BE452" s="58" t="s">
        <v>13</v>
      </c>
      <c r="BF452" s="58" t="s">
        <v>22</v>
      </c>
      <c r="BG452" s="58" t="s">
        <v>25</v>
      </c>
      <c r="BH452" s="64"/>
      <c r="BI452" s="64"/>
      <c r="BJ452" s="64"/>
      <c r="BK452" s="64"/>
      <c r="BL452" s="64"/>
      <c r="BM452" s="64"/>
      <c r="BN452" s="58" t="s">
        <v>109</v>
      </c>
    </row>
    <row r="453">
      <c r="A453" s="58" t="s">
        <v>4300</v>
      </c>
      <c r="B453" s="58">
        <v>1.2104795313E10</v>
      </c>
      <c r="C453" s="60">
        <v>45369.0</v>
      </c>
      <c r="D453" s="61"/>
      <c r="E453" s="62">
        <v>106.0</v>
      </c>
      <c r="F453" s="63" t="s">
        <v>34</v>
      </c>
      <c r="G453" s="64"/>
      <c r="H453" s="58" t="s">
        <v>91</v>
      </c>
      <c r="I453" s="64"/>
      <c r="J453" s="58" t="s">
        <v>4301</v>
      </c>
      <c r="K453" s="58" t="s">
        <v>93</v>
      </c>
      <c r="L453" s="58" t="s">
        <v>170</v>
      </c>
      <c r="M453" s="65" t="s">
        <v>95</v>
      </c>
      <c r="N453" s="60">
        <v>45335.0</v>
      </c>
      <c r="O453" s="58" t="s">
        <v>4302</v>
      </c>
      <c r="P453" s="58" t="s">
        <v>4303</v>
      </c>
      <c r="Q453" s="58" t="s">
        <v>4304</v>
      </c>
      <c r="R453" s="58" t="s">
        <v>1475</v>
      </c>
      <c r="S453" s="58" t="s">
        <v>449</v>
      </c>
      <c r="U453" s="64"/>
      <c r="V453" s="66"/>
      <c r="W453" s="60">
        <v>45369.0</v>
      </c>
      <c r="X453" s="65" t="s">
        <v>108</v>
      </c>
      <c r="Y453" s="65" t="s">
        <v>101</v>
      </c>
      <c r="Z453" s="65" t="s">
        <v>108</v>
      </c>
      <c r="AA453" s="66"/>
      <c r="AB453" s="66"/>
      <c r="AC453" s="61"/>
      <c r="AD453" s="65" t="s">
        <v>4305</v>
      </c>
      <c r="AE453" s="65" t="s">
        <v>4306</v>
      </c>
      <c r="AF453" s="58" t="s">
        <v>4307</v>
      </c>
      <c r="AG453" s="58" t="s">
        <v>105</v>
      </c>
      <c r="AH453" s="64"/>
      <c r="AI453" s="58" t="s">
        <v>4308</v>
      </c>
      <c r="AK453" s="65" t="s">
        <v>136</v>
      </c>
      <c r="AL453" s="65" t="s">
        <v>101</v>
      </c>
      <c r="AM453" s="65" t="s">
        <v>108</v>
      </c>
      <c r="AN453" s="65" t="s">
        <v>108</v>
      </c>
      <c r="AO453" s="65" t="s">
        <v>101</v>
      </c>
      <c r="AP453" s="65" t="s">
        <v>108</v>
      </c>
      <c r="AQ453" s="65" t="s">
        <v>101</v>
      </c>
      <c r="AR453" s="65" t="s">
        <v>108</v>
      </c>
      <c r="AS453" s="58" t="s">
        <v>250</v>
      </c>
      <c r="AT453" s="58" t="s">
        <v>25</v>
      </c>
      <c r="AU453" s="58" t="s">
        <v>17</v>
      </c>
      <c r="AV453" s="58" t="s">
        <v>13</v>
      </c>
      <c r="AW453" s="58" t="s">
        <v>23</v>
      </c>
      <c r="AX453" s="58" t="s">
        <v>20</v>
      </c>
      <c r="AY453" s="58" t="s">
        <v>14</v>
      </c>
      <c r="AZ453" s="58" t="s">
        <v>18</v>
      </c>
      <c r="BA453" s="58" t="s">
        <v>15</v>
      </c>
      <c r="BB453" s="58" t="s">
        <v>17</v>
      </c>
      <c r="BC453" s="58" t="s">
        <v>18</v>
      </c>
      <c r="BD453" s="58" t="s">
        <v>20</v>
      </c>
      <c r="BE453" s="58" t="s">
        <v>13</v>
      </c>
      <c r="BF453" s="58" t="s">
        <v>22</v>
      </c>
      <c r="BG453" s="58" t="s">
        <v>24</v>
      </c>
      <c r="BH453" s="67" t="b">
        <v>0</v>
      </c>
      <c r="BI453" s="67" t="b">
        <v>0</v>
      </c>
      <c r="BJ453" s="67" t="b">
        <v>1</v>
      </c>
      <c r="BK453" s="67" t="b">
        <v>1</v>
      </c>
      <c r="BL453" s="67" t="b">
        <v>1</v>
      </c>
      <c r="BM453" s="67" t="b">
        <v>0</v>
      </c>
      <c r="BN453" s="58" t="s">
        <v>109</v>
      </c>
    </row>
    <row r="454">
      <c r="A454" s="58" t="s">
        <v>4309</v>
      </c>
      <c r="B454" s="58">
        <v>1.2012682331E10</v>
      </c>
      <c r="C454" s="60">
        <v>45369.0</v>
      </c>
      <c r="D454" s="61"/>
      <c r="E454" s="62">
        <v>106.0</v>
      </c>
      <c r="F454" s="63" t="s">
        <v>34</v>
      </c>
      <c r="G454" s="64"/>
      <c r="H454" s="58" t="s">
        <v>91</v>
      </c>
      <c r="I454" s="64"/>
      <c r="J454" s="58" t="s">
        <v>4310</v>
      </c>
      <c r="K454" s="58" t="s">
        <v>93</v>
      </c>
      <c r="L454" s="58" t="s">
        <v>3552</v>
      </c>
      <c r="M454" s="65" t="s">
        <v>95</v>
      </c>
      <c r="N454" s="60">
        <v>45326.0</v>
      </c>
      <c r="O454" s="58" t="s">
        <v>4311</v>
      </c>
      <c r="P454" s="58" t="s">
        <v>1027</v>
      </c>
      <c r="Q454" s="58" t="s">
        <v>4312</v>
      </c>
      <c r="R454" s="58" t="s">
        <v>3552</v>
      </c>
      <c r="S454" s="58" t="s">
        <v>449</v>
      </c>
      <c r="U454" s="64"/>
      <c r="V454" s="66"/>
      <c r="W454" s="60">
        <v>45369.0</v>
      </c>
      <c r="X454" s="65" t="s">
        <v>108</v>
      </c>
      <c r="Y454" s="65" t="s">
        <v>101</v>
      </c>
      <c r="Z454" s="65" t="s">
        <v>108</v>
      </c>
      <c r="AA454" s="66"/>
      <c r="AB454" s="66"/>
      <c r="AC454" s="61"/>
      <c r="AD454" s="65" t="s">
        <v>4313</v>
      </c>
      <c r="AE454" s="65" t="s">
        <v>4314</v>
      </c>
      <c r="AF454" s="58" t="s">
        <v>4315</v>
      </c>
      <c r="AG454" s="58" t="s">
        <v>105</v>
      </c>
      <c r="AH454" s="64"/>
      <c r="AI454" s="58" t="s">
        <v>4316</v>
      </c>
      <c r="AK454" s="65" t="s">
        <v>107</v>
      </c>
      <c r="AL454" s="65" t="s">
        <v>101</v>
      </c>
      <c r="AM454" s="65" t="s">
        <v>108</v>
      </c>
      <c r="AN454" s="65" t="s">
        <v>108</v>
      </c>
      <c r="AO454" s="65" t="s">
        <v>108</v>
      </c>
      <c r="AP454" s="65" t="s">
        <v>101</v>
      </c>
      <c r="AQ454" s="65" t="s">
        <v>101</v>
      </c>
      <c r="AR454" s="65" t="s">
        <v>101</v>
      </c>
      <c r="AS454" s="58" t="s">
        <v>123</v>
      </c>
      <c r="AT454" s="58" t="s">
        <v>25</v>
      </c>
      <c r="AU454" s="58" t="s">
        <v>16</v>
      </c>
      <c r="AV454" s="58" t="s">
        <v>13</v>
      </c>
      <c r="AW454" s="58" t="s">
        <v>23</v>
      </c>
      <c r="AX454" s="58" t="s">
        <v>21</v>
      </c>
      <c r="AY454" s="58" t="s">
        <v>14</v>
      </c>
      <c r="AZ454" s="58" t="s">
        <v>19</v>
      </c>
      <c r="BA454" s="58" t="s">
        <v>15</v>
      </c>
      <c r="BB454" s="58" t="s">
        <v>16</v>
      </c>
      <c r="BC454" s="58" t="s">
        <v>18</v>
      </c>
      <c r="BD454" s="58" t="s">
        <v>20</v>
      </c>
      <c r="BE454" s="58" t="s">
        <v>13</v>
      </c>
      <c r="BF454" s="58" t="s">
        <v>23</v>
      </c>
      <c r="BG454" s="58" t="s">
        <v>24</v>
      </c>
      <c r="BH454" s="67" t="b">
        <v>0</v>
      </c>
      <c r="BI454" s="67" t="b">
        <v>0</v>
      </c>
      <c r="BJ454" s="67" t="b">
        <v>0</v>
      </c>
      <c r="BK454" s="67" t="b">
        <v>0</v>
      </c>
      <c r="BL454" s="67" t="b">
        <v>1</v>
      </c>
      <c r="BM454" s="67" t="b">
        <v>1</v>
      </c>
      <c r="BN454" s="58" t="s">
        <v>109</v>
      </c>
    </row>
    <row r="455">
      <c r="A455" s="58" t="s">
        <v>4317</v>
      </c>
      <c r="B455" s="58">
        <v>1.2216317089E10</v>
      </c>
      <c r="C455" s="60">
        <v>45369.0</v>
      </c>
      <c r="D455" s="61"/>
      <c r="E455" s="62">
        <v>106.0</v>
      </c>
      <c r="F455" s="63" t="s">
        <v>34</v>
      </c>
      <c r="G455" s="64"/>
      <c r="H455" s="58" t="s">
        <v>91</v>
      </c>
      <c r="I455" s="64"/>
      <c r="J455" s="58" t="s">
        <v>4318</v>
      </c>
      <c r="K455" s="58" t="s">
        <v>287</v>
      </c>
      <c r="L455" s="58" t="s">
        <v>341</v>
      </c>
      <c r="M455" s="65" t="s">
        <v>95</v>
      </c>
      <c r="N455" s="60">
        <v>45345.0</v>
      </c>
      <c r="O455" s="58" t="s">
        <v>4319</v>
      </c>
      <c r="P455" s="58" t="s">
        <v>4320</v>
      </c>
      <c r="Q455" s="58" t="s">
        <v>4321</v>
      </c>
      <c r="R455" s="58" t="s">
        <v>553</v>
      </c>
      <c r="S455" s="58" t="s">
        <v>406</v>
      </c>
      <c r="U455" s="64"/>
      <c r="V455" s="66"/>
      <c r="W455" s="60">
        <v>45369.0</v>
      </c>
      <c r="X455" s="65" t="s">
        <v>101</v>
      </c>
      <c r="Y455" s="65" t="s">
        <v>101</v>
      </c>
      <c r="Z455" s="65" t="s">
        <v>101</v>
      </c>
      <c r="AA455" s="66"/>
      <c r="AB455" s="66"/>
      <c r="AC455" s="61"/>
      <c r="AD455" s="65" t="s">
        <v>4322</v>
      </c>
      <c r="AE455" s="65" t="s">
        <v>4323</v>
      </c>
      <c r="AF455" s="58" t="s">
        <v>4324</v>
      </c>
      <c r="AG455" s="58" t="s">
        <v>283</v>
      </c>
      <c r="AH455" s="64"/>
      <c r="AI455" s="58" t="s">
        <v>4325</v>
      </c>
      <c r="AK455" s="65" t="s">
        <v>165</v>
      </c>
      <c r="AL455" s="65" t="s">
        <v>108</v>
      </c>
      <c r="AM455" s="65" t="s">
        <v>108</v>
      </c>
      <c r="AN455" s="65" t="s">
        <v>108</v>
      </c>
      <c r="AO455" s="65" t="s">
        <v>108</v>
      </c>
      <c r="AP455" s="65" t="s">
        <v>101</v>
      </c>
      <c r="AQ455" s="65" t="s">
        <v>108</v>
      </c>
      <c r="AR455" s="65" t="s">
        <v>108</v>
      </c>
      <c r="AS455" s="58" t="s">
        <v>149</v>
      </c>
      <c r="AT455" s="58" t="s">
        <v>25</v>
      </c>
      <c r="AU455" s="58" t="s">
        <v>16</v>
      </c>
      <c r="AV455" s="58" t="s">
        <v>13</v>
      </c>
      <c r="AW455" s="58" t="s">
        <v>23</v>
      </c>
      <c r="AX455" s="58" t="s">
        <v>20</v>
      </c>
      <c r="AY455" s="58" t="s">
        <v>14</v>
      </c>
      <c r="AZ455" s="58" t="s">
        <v>18</v>
      </c>
      <c r="BA455" s="58" t="s">
        <v>14</v>
      </c>
      <c r="BB455" s="58" t="s">
        <v>16</v>
      </c>
      <c r="BC455" s="58" t="s">
        <v>18</v>
      </c>
      <c r="BD455" s="58" t="s">
        <v>21</v>
      </c>
      <c r="BE455" s="58" t="s">
        <v>13</v>
      </c>
      <c r="BF455" s="58" t="s">
        <v>23</v>
      </c>
      <c r="BG455" s="58" t="s">
        <v>25</v>
      </c>
      <c r="BH455" s="67" t="b">
        <v>1</v>
      </c>
      <c r="BI455" s="67" t="b">
        <v>1</v>
      </c>
      <c r="BJ455" s="67" t="b">
        <v>0</v>
      </c>
      <c r="BK455" s="67" t="b">
        <v>1</v>
      </c>
      <c r="BL455" s="67" t="b">
        <v>1</v>
      </c>
      <c r="BM455" s="67" t="b">
        <v>1</v>
      </c>
      <c r="BN455" s="58" t="s">
        <v>109</v>
      </c>
    </row>
    <row r="456">
      <c r="A456" s="58" t="s">
        <v>4326</v>
      </c>
      <c r="B456" s="58">
        <v>1.2257519214E10</v>
      </c>
      <c r="C456" s="60">
        <v>45369.0</v>
      </c>
      <c r="D456" s="61"/>
      <c r="E456" s="62">
        <v>106.0</v>
      </c>
      <c r="F456" s="63" t="s">
        <v>34</v>
      </c>
      <c r="G456" s="64"/>
      <c r="H456" s="58" t="s">
        <v>91</v>
      </c>
      <c r="I456" s="64"/>
      <c r="J456" s="58" t="s">
        <v>4327</v>
      </c>
      <c r="K456" s="58" t="s">
        <v>93</v>
      </c>
      <c r="L456" s="58" t="s">
        <v>1180</v>
      </c>
      <c r="M456" s="65" t="s">
        <v>95</v>
      </c>
      <c r="N456" s="60">
        <v>45349.0</v>
      </c>
      <c r="O456" s="58" t="s">
        <v>4328</v>
      </c>
      <c r="P456" s="58" t="s">
        <v>4329</v>
      </c>
      <c r="Q456" s="58" t="s">
        <v>4330</v>
      </c>
      <c r="R456" s="58" t="s">
        <v>1180</v>
      </c>
      <c r="S456" s="58" t="s">
        <v>637</v>
      </c>
      <c r="U456" s="64"/>
      <c r="V456" s="66"/>
      <c r="W456" s="60">
        <v>45369.0</v>
      </c>
      <c r="X456" s="65" t="s">
        <v>101</v>
      </c>
      <c r="Y456" s="65" t="s">
        <v>101</v>
      </c>
      <c r="Z456" s="65" t="s">
        <v>101</v>
      </c>
      <c r="AA456" s="66"/>
      <c r="AB456" s="66"/>
      <c r="AC456" s="61"/>
      <c r="AD456" s="65" t="s">
        <v>4331</v>
      </c>
      <c r="AE456" s="65" t="s">
        <v>4332</v>
      </c>
      <c r="AF456" s="58" t="s">
        <v>4333</v>
      </c>
      <c r="AG456" s="58" t="s">
        <v>105</v>
      </c>
      <c r="AH456" s="64"/>
      <c r="AI456" s="58" t="s">
        <v>4334</v>
      </c>
      <c r="AK456" s="65" t="s">
        <v>136</v>
      </c>
      <c r="AL456" s="65" t="s">
        <v>108</v>
      </c>
      <c r="AM456" s="65" t="s">
        <v>108</v>
      </c>
      <c r="AN456" s="65" t="s">
        <v>108</v>
      </c>
      <c r="AO456" s="65" t="s">
        <v>101</v>
      </c>
      <c r="AP456" s="65" t="s">
        <v>108</v>
      </c>
      <c r="AQ456" s="65" t="s">
        <v>101</v>
      </c>
      <c r="AR456" s="65" t="s">
        <v>101</v>
      </c>
      <c r="AS456" s="58" t="s">
        <v>123</v>
      </c>
      <c r="AT456" s="58" t="s">
        <v>25</v>
      </c>
      <c r="AU456" s="58" t="s">
        <v>16</v>
      </c>
      <c r="AV456" s="58" t="s">
        <v>13</v>
      </c>
      <c r="AW456" s="58" t="s">
        <v>23</v>
      </c>
      <c r="AX456" s="58" t="s">
        <v>20</v>
      </c>
      <c r="AY456" s="58" t="s">
        <v>14</v>
      </c>
      <c r="AZ456" s="58" t="s">
        <v>19</v>
      </c>
      <c r="BA456" s="58" t="s">
        <v>15</v>
      </c>
      <c r="BB456" s="58" t="s">
        <v>16</v>
      </c>
      <c r="BC456" s="58" t="s">
        <v>18</v>
      </c>
      <c r="BD456" s="58" t="s">
        <v>20</v>
      </c>
      <c r="BE456" s="58" t="s">
        <v>13</v>
      </c>
      <c r="BF456" s="58" t="s">
        <v>22</v>
      </c>
      <c r="BG456" s="58" t="s">
        <v>25</v>
      </c>
      <c r="BH456" s="67" t="b">
        <v>1</v>
      </c>
      <c r="BI456" s="67" t="b">
        <v>0</v>
      </c>
      <c r="BJ456" s="67" t="b">
        <v>1</v>
      </c>
      <c r="BK456" s="67" t="b">
        <v>0</v>
      </c>
      <c r="BL456" s="67" t="b">
        <v>1</v>
      </c>
      <c r="BM456" s="67" t="b">
        <v>0</v>
      </c>
      <c r="BN456" s="58" t="s">
        <v>109</v>
      </c>
    </row>
    <row r="457">
      <c r="A457" s="58" t="s">
        <v>4335</v>
      </c>
      <c r="B457" s="58">
        <v>1.2186322998E10</v>
      </c>
      <c r="C457" s="60">
        <v>45369.0</v>
      </c>
      <c r="D457" s="60">
        <v>45414.0</v>
      </c>
      <c r="E457" s="62">
        <v>45.0</v>
      </c>
      <c r="F457" s="63" t="s">
        <v>151</v>
      </c>
      <c r="G457" s="58" t="s">
        <v>2600</v>
      </c>
      <c r="H457" s="58" t="s">
        <v>153</v>
      </c>
      <c r="I457" s="58" t="s">
        <v>168</v>
      </c>
      <c r="J457" s="58" t="s">
        <v>4336</v>
      </c>
      <c r="K457" s="58" t="s">
        <v>93</v>
      </c>
      <c r="L457" s="58" t="s">
        <v>3017</v>
      </c>
      <c r="M457" s="65" t="s">
        <v>95</v>
      </c>
      <c r="N457" s="60">
        <v>45342.0</v>
      </c>
      <c r="O457" s="58" t="s">
        <v>1421</v>
      </c>
      <c r="P457" s="58" t="s">
        <v>1422</v>
      </c>
      <c r="Q457" s="58" t="s">
        <v>1423</v>
      </c>
      <c r="R457" s="58" t="s">
        <v>1072</v>
      </c>
      <c r="S457" s="58" t="s">
        <v>131</v>
      </c>
      <c r="U457" s="64"/>
      <c r="V457" s="65" t="s">
        <v>101</v>
      </c>
      <c r="W457" s="60">
        <v>45369.0</v>
      </c>
      <c r="X457" s="65" t="s">
        <v>238</v>
      </c>
      <c r="Y457" s="65" t="s">
        <v>101</v>
      </c>
      <c r="Z457" s="65" t="s">
        <v>238</v>
      </c>
      <c r="AA457" s="66"/>
      <c r="AB457" s="66"/>
      <c r="AC457" s="61"/>
      <c r="AD457" s="65" t="s">
        <v>4337</v>
      </c>
      <c r="AE457" s="65" t="s">
        <v>4338</v>
      </c>
      <c r="AF457" s="58" t="s">
        <v>4339</v>
      </c>
      <c r="AG457" s="58" t="s">
        <v>105</v>
      </c>
      <c r="AH457" s="58">
        <v>2.660017165E9</v>
      </c>
      <c r="AI457" s="58" t="s">
        <v>1427</v>
      </c>
      <c r="AJ457" s="58" t="s">
        <v>4340</v>
      </c>
      <c r="AK457" s="65" t="s">
        <v>136</v>
      </c>
      <c r="AL457" s="65" t="s">
        <v>101</v>
      </c>
      <c r="AM457" s="65" t="s">
        <v>108</v>
      </c>
      <c r="AN457" s="65" t="s">
        <v>108</v>
      </c>
      <c r="AO457" s="65" t="s">
        <v>108</v>
      </c>
      <c r="AP457" s="65" t="s">
        <v>108</v>
      </c>
      <c r="AQ457" s="65" t="s">
        <v>101</v>
      </c>
      <c r="AR457" s="65" t="s">
        <v>101</v>
      </c>
      <c r="AS457" s="58" t="s">
        <v>123</v>
      </c>
      <c r="AT457" s="58" t="s">
        <v>25</v>
      </c>
      <c r="AU457" s="58" t="s">
        <v>16</v>
      </c>
      <c r="AV457" s="58" t="s">
        <v>13</v>
      </c>
      <c r="AW457" s="58" t="s">
        <v>23</v>
      </c>
      <c r="AX457" s="58" t="s">
        <v>20</v>
      </c>
      <c r="AY457" s="58" t="s">
        <v>14</v>
      </c>
      <c r="AZ457" s="58" t="s">
        <v>19</v>
      </c>
      <c r="BA457" s="58" t="s">
        <v>15</v>
      </c>
      <c r="BB457" s="58" t="s">
        <v>16</v>
      </c>
      <c r="BC457" s="58" t="s">
        <v>18</v>
      </c>
      <c r="BD457" s="58" t="s">
        <v>20</v>
      </c>
      <c r="BE457" s="58" t="s">
        <v>13</v>
      </c>
      <c r="BF457" s="58" t="s">
        <v>23</v>
      </c>
      <c r="BG457" s="58" t="s">
        <v>24</v>
      </c>
      <c r="BH457" s="67" t="b">
        <v>0</v>
      </c>
      <c r="BI457" s="67" t="b">
        <v>0</v>
      </c>
      <c r="BJ457" s="67" t="b">
        <v>1</v>
      </c>
      <c r="BK457" s="67" t="b">
        <v>0</v>
      </c>
      <c r="BL457" s="67" t="b">
        <v>1</v>
      </c>
      <c r="BM457" s="67" t="b">
        <v>1</v>
      </c>
      <c r="BN457" s="58" t="s">
        <v>109</v>
      </c>
    </row>
    <row r="458">
      <c r="A458" s="58" t="s">
        <v>4341</v>
      </c>
      <c r="B458" s="58">
        <v>1.2115805779E10</v>
      </c>
      <c r="C458" s="60">
        <v>45366.0</v>
      </c>
      <c r="D458" s="60">
        <v>45461.0</v>
      </c>
      <c r="E458" s="62">
        <v>95.0</v>
      </c>
      <c r="F458" s="63" t="s">
        <v>34</v>
      </c>
      <c r="G458" s="58" t="s">
        <v>1779</v>
      </c>
      <c r="H458" s="58" t="s">
        <v>153</v>
      </c>
      <c r="I458" s="58" t="s">
        <v>154</v>
      </c>
      <c r="J458" s="58" t="s">
        <v>4342</v>
      </c>
      <c r="K458" s="58" t="s">
        <v>93</v>
      </c>
      <c r="L458" s="58" t="s">
        <v>139</v>
      </c>
      <c r="M458" s="65" t="s">
        <v>95</v>
      </c>
      <c r="N458" s="60">
        <v>45336.0</v>
      </c>
      <c r="O458" s="58" t="s">
        <v>4343</v>
      </c>
      <c r="P458" s="58" t="s">
        <v>1027</v>
      </c>
      <c r="Q458" s="58" t="s">
        <v>4344</v>
      </c>
      <c r="R458" s="58" t="s">
        <v>1684</v>
      </c>
      <c r="S458" s="58" t="s">
        <v>804</v>
      </c>
      <c r="U458" s="64"/>
      <c r="V458" s="66"/>
      <c r="W458" s="60">
        <v>45366.0</v>
      </c>
      <c r="X458" s="65" t="s">
        <v>101</v>
      </c>
      <c r="Y458" s="65" t="s">
        <v>108</v>
      </c>
      <c r="Z458" s="65" t="s">
        <v>108</v>
      </c>
      <c r="AA458" s="66"/>
      <c r="AB458" s="66"/>
      <c r="AC458" s="61"/>
      <c r="AD458" s="65" t="s">
        <v>4345</v>
      </c>
      <c r="AE458" s="65" t="s">
        <v>4346</v>
      </c>
      <c r="AF458" s="58" t="s">
        <v>4347</v>
      </c>
      <c r="AG458" s="58" t="s">
        <v>105</v>
      </c>
      <c r="AH458" s="58">
        <v>2.608796163E9</v>
      </c>
      <c r="AI458" s="58" t="s">
        <v>4348</v>
      </c>
      <c r="AJ458" s="58" t="s">
        <v>4349</v>
      </c>
      <c r="AK458" s="65" t="s">
        <v>107</v>
      </c>
      <c r="AL458" s="65" t="s">
        <v>101</v>
      </c>
      <c r="AM458" s="65" t="s">
        <v>101</v>
      </c>
      <c r="AN458" s="65" t="s">
        <v>108</v>
      </c>
      <c r="AO458" s="65" t="s">
        <v>108</v>
      </c>
      <c r="AP458" s="65" t="s">
        <v>108</v>
      </c>
      <c r="AQ458" s="65" t="s">
        <v>101</v>
      </c>
      <c r="AR458" s="65" t="s">
        <v>101</v>
      </c>
      <c r="AS458" s="64"/>
      <c r="AT458" s="58" t="s">
        <v>25</v>
      </c>
      <c r="AU458" s="58" t="s">
        <v>16</v>
      </c>
      <c r="AV458" s="58" t="s">
        <v>12</v>
      </c>
      <c r="AW458" s="58" t="s">
        <v>22</v>
      </c>
      <c r="AX458" s="58" t="s">
        <v>20</v>
      </c>
      <c r="AY458" s="58" t="s">
        <v>14</v>
      </c>
      <c r="AZ458" s="58" t="s">
        <v>19</v>
      </c>
      <c r="BA458" s="58" t="s">
        <v>15</v>
      </c>
      <c r="BB458" s="58" t="s">
        <v>17</v>
      </c>
      <c r="BC458" s="58" t="s">
        <v>18</v>
      </c>
      <c r="BD458" s="58" t="s">
        <v>20</v>
      </c>
      <c r="BE458" s="58" t="s">
        <v>12</v>
      </c>
      <c r="BF458" s="58" t="s">
        <v>22</v>
      </c>
      <c r="BG458" s="58" t="s">
        <v>24</v>
      </c>
      <c r="BH458" s="67" t="b">
        <v>0</v>
      </c>
      <c r="BI458" s="67" t="b">
        <v>0</v>
      </c>
      <c r="BJ458" s="67" t="b">
        <v>1</v>
      </c>
      <c r="BK458" s="67" t="b">
        <v>0</v>
      </c>
      <c r="BL458" s="67" t="b">
        <v>0</v>
      </c>
      <c r="BM458" s="67" t="b">
        <v>1</v>
      </c>
      <c r="BN458" s="58" t="s">
        <v>809</v>
      </c>
    </row>
    <row r="459" hidden="1">
      <c r="A459" s="58" t="s">
        <v>4350</v>
      </c>
      <c r="B459" s="58">
        <v>1.12979422E10</v>
      </c>
      <c r="C459" s="60">
        <v>45366.0</v>
      </c>
      <c r="D459" s="61"/>
      <c r="E459" s="62">
        <v>109.0</v>
      </c>
      <c r="F459" s="63" t="s">
        <v>34</v>
      </c>
      <c r="G459" s="64"/>
      <c r="H459" s="58" t="s">
        <v>91</v>
      </c>
      <c r="I459" s="64"/>
      <c r="J459" s="58" t="s">
        <v>4351</v>
      </c>
      <c r="K459" s="58" t="s">
        <v>93</v>
      </c>
      <c r="L459" s="58" t="s">
        <v>3379</v>
      </c>
      <c r="M459" s="65" t="s">
        <v>95</v>
      </c>
      <c r="N459" s="60">
        <v>45275.0</v>
      </c>
      <c r="O459" s="58" t="s">
        <v>4352</v>
      </c>
      <c r="P459" s="58" t="s">
        <v>4353</v>
      </c>
      <c r="Q459" s="58" t="s">
        <v>4354</v>
      </c>
      <c r="R459" s="58" t="s">
        <v>3379</v>
      </c>
      <c r="S459" s="58" t="s">
        <v>406</v>
      </c>
      <c r="U459" s="64"/>
      <c r="V459" s="65" t="s">
        <v>2968</v>
      </c>
      <c r="W459" s="60">
        <v>45344.0</v>
      </c>
      <c r="X459" s="65" t="s">
        <v>101</v>
      </c>
      <c r="Y459" s="65" t="s">
        <v>108</v>
      </c>
      <c r="Z459" s="65" t="s">
        <v>108</v>
      </c>
      <c r="AA459" s="66"/>
      <c r="AB459" s="66"/>
      <c r="AC459" s="61"/>
      <c r="AD459" s="65" t="s">
        <v>4355</v>
      </c>
      <c r="AE459" s="65" t="s">
        <v>4356</v>
      </c>
      <c r="AF459" s="68" t="s">
        <v>4357</v>
      </c>
      <c r="AG459" s="58" t="s">
        <v>105</v>
      </c>
      <c r="AH459" s="64"/>
      <c r="AI459" s="58" t="s">
        <v>4358</v>
      </c>
      <c r="AK459" s="65" t="s">
        <v>101</v>
      </c>
      <c r="AL459" s="65" t="s">
        <v>101</v>
      </c>
      <c r="AM459" s="65" t="s">
        <v>101</v>
      </c>
      <c r="AN459" s="65" t="s">
        <v>101</v>
      </c>
      <c r="AO459" s="65" t="s">
        <v>101</v>
      </c>
      <c r="AP459" s="65" t="s">
        <v>101</v>
      </c>
      <c r="AQ459" s="65" t="s">
        <v>101</v>
      </c>
      <c r="AR459" s="65" t="s">
        <v>101</v>
      </c>
      <c r="AS459" s="58" t="s">
        <v>123</v>
      </c>
      <c r="AT459" s="58" t="s">
        <v>25</v>
      </c>
      <c r="AU459" s="58" t="s">
        <v>16</v>
      </c>
      <c r="AV459" s="58" t="s">
        <v>12</v>
      </c>
      <c r="AW459" s="58" t="s">
        <v>23</v>
      </c>
      <c r="AX459" s="58" t="s">
        <v>21</v>
      </c>
      <c r="AY459" s="58" t="s">
        <v>14</v>
      </c>
      <c r="AZ459" s="58" t="s">
        <v>19</v>
      </c>
      <c r="BA459" s="64"/>
      <c r="BB459" s="64"/>
      <c r="BC459" s="64"/>
      <c r="BD459" s="64"/>
      <c r="BE459" s="64"/>
      <c r="BF459" s="64"/>
      <c r="BG459" s="64"/>
      <c r="BH459" s="64"/>
      <c r="BI459" s="64"/>
      <c r="BJ459" s="64"/>
      <c r="BK459" s="64"/>
      <c r="BL459" s="64"/>
      <c r="BM459" s="64"/>
      <c r="BN459" s="58" t="s">
        <v>109</v>
      </c>
    </row>
    <row r="460">
      <c r="A460" s="58" t="s">
        <v>4359</v>
      </c>
      <c r="B460" s="58">
        <v>1.2975412784E10</v>
      </c>
      <c r="C460" s="60">
        <v>45366.0</v>
      </c>
      <c r="D460" s="60">
        <v>45460.0</v>
      </c>
      <c r="E460" s="62">
        <v>94.0</v>
      </c>
      <c r="F460" s="63" t="s">
        <v>34</v>
      </c>
      <c r="G460" s="58" t="s">
        <v>2442</v>
      </c>
      <c r="H460" s="58" t="s">
        <v>153</v>
      </c>
      <c r="I460" s="58" t="s">
        <v>168</v>
      </c>
      <c r="J460" s="58" t="s">
        <v>4360</v>
      </c>
      <c r="K460" s="58" t="s">
        <v>275</v>
      </c>
      <c r="L460" s="58" t="s">
        <v>1305</v>
      </c>
      <c r="M460" s="65" t="s">
        <v>95</v>
      </c>
      <c r="N460" s="60">
        <v>45407.0</v>
      </c>
      <c r="O460" s="58" t="s">
        <v>4361</v>
      </c>
      <c r="P460" s="58" t="s">
        <v>4362</v>
      </c>
      <c r="Q460" s="58" t="s">
        <v>4363</v>
      </c>
      <c r="R460" s="58" t="s">
        <v>1305</v>
      </c>
      <c r="S460" s="58" t="s">
        <v>406</v>
      </c>
      <c r="U460" s="64"/>
      <c r="V460" s="66"/>
      <c r="W460" s="60">
        <v>45366.0</v>
      </c>
      <c r="X460" s="65" t="s">
        <v>238</v>
      </c>
      <c r="Y460" s="65" t="s">
        <v>101</v>
      </c>
      <c r="Z460" s="65" t="s">
        <v>238</v>
      </c>
      <c r="AA460" s="66"/>
      <c r="AB460" s="66"/>
      <c r="AC460" s="61"/>
      <c r="AD460" s="65" t="s">
        <v>4364</v>
      </c>
      <c r="AE460" s="65" t="s">
        <v>4365</v>
      </c>
      <c r="AF460" s="58" t="s">
        <v>4366</v>
      </c>
      <c r="AG460" s="58" t="s">
        <v>283</v>
      </c>
      <c r="AH460" s="58">
        <v>2.734742625E9</v>
      </c>
      <c r="AI460" s="58" t="s">
        <v>4367</v>
      </c>
      <c r="AJ460" s="58" t="s">
        <v>4368</v>
      </c>
      <c r="AK460" s="65" t="s">
        <v>107</v>
      </c>
      <c r="AL460" s="65" t="s">
        <v>101</v>
      </c>
      <c r="AM460" s="65" t="s">
        <v>101</v>
      </c>
      <c r="AN460" s="65" t="s">
        <v>101</v>
      </c>
      <c r="AO460" s="65" t="s">
        <v>108</v>
      </c>
      <c r="AP460" s="65" t="s">
        <v>108</v>
      </c>
      <c r="AQ460" s="65" t="s">
        <v>108</v>
      </c>
      <c r="AR460" s="65" t="s">
        <v>101</v>
      </c>
      <c r="AS460" s="64"/>
      <c r="AT460" s="58" t="s">
        <v>24</v>
      </c>
      <c r="AU460" s="58" t="s">
        <v>16</v>
      </c>
      <c r="AV460" s="58" t="s">
        <v>13</v>
      </c>
      <c r="AW460" s="58" t="s">
        <v>22</v>
      </c>
      <c r="AX460" s="58" t="s">
        <v>20</v>
      </c>
      <c r="AY460" s="58" t="s">
        <v>14</v>
      </c>
      <c r="AZ460" s="58" t="s">
        <v>19</v>
      </c>
      <c r="BA460" s="58" t="s">
        <v>14</v>
      </c>
      <c r="BB460" s="58" t="s">
        <v>17</v>
      </c>
      <c r="BC460" s="58" t="s">
        <v>18</v>
      </c>
      <c r="BD460" s="58" t="s">
        <v>20</v>
      </c>
      <c r="BE460" s="58" t="s">
        <v>12</v>
      </c>
      <c r="BF460" s="58" t="s">
        <v>22</v>
      </c>
      <c r="BG460" s="58" t="s">
        <v>25</v>
      </c>
      <c r="BH460" s="67" t="b">
        <v>0</v>
      </c>
      <c r="BI460" s="67" t="b">
        <v>1</v>
      </c>
      <c r="BJ460" s="67" t="b">
        <v>1</v>
      </c>
      <c r="BK460" s="67" t="b">
        <v>0</v>
      </c>
      <c r="BL460" s="67" t="b">
        <v>0</v>
      </c>
      <c r="BM460" s="67" t="b">
        <v>1</v>
      </c>
      <c r="BN460" s="58" t="s">
        <v>109</v>
      </c>
    </row>
    <row r="461">
      <c r="A461" s="58" t="s">
        <v>4369</v>
      </c>
      <c r="B461" s="58">
        <v>1.2268777054E10</v>
      </c>
      <c r="C461" s="60">
        <v>45366.0</v>
      </c>
      <c r="D461" s="61"/>
      <c r="E461" s="62">
        <v>109.0</v>
      </c>
      <c r="F461" s="63" t="s">
        <v>34</v>
      </c>
      <c r="G461" s="64"/>
      <c r="H461" s="58" t="s">
        <v>91</v>
      </c>
      <c r="I461" s="64"/>
      <c r="J461" s="58" t="s">
        <v>4370</v>
      </c>
      <c r="K461" s="58" t="s">
        <v>93</v>
      </c>
      <c r="L461" s="58" t="s">
        <v>3122</v>
      </c>
      <c r="M461" s="65" t="s">
        <v>95</v>
      </c>
      <c r="N461" s="60">
        <v>45350.0</v>
      </c>
      <c r="O461" s="58" t="s">
        <v>4371</v>
      </c>
      <c r="P461" s="58" t="s">
        <v>4372</v>
      </c>
      <c r="Q461" s="58" t="s">
        <v>4373</v>
      </c>
      <c r="R461" s="58" t="s">
        <v>3122</v>
      </c>
      <c r="S461" s="58" t="s">
        <v>100</v>
      </c>
      <c r="U461" s="64"/>
      <c r="V461" s="66"/>
      <c r="W461" s="60">
        <v>45366.0</v>
      </c>
      <c r="X461" s="65" t="s">
        <v>101</v>
      </c>
      <c r="Y461" s="65" t="s">
        <v>101</v>
      </c>
      <c r="Z461" s="65" t="s">
        <v>101</v>
      </c>
      <c r="AA461" s="66"/>
      <c r="AB461" s="66"/>
      <c r="AC461" s="61"/>
      <c r="AD461" s="65" t="s">
        <v>4374</v>
      </c>
      <c r="AE461" s="65" t="s">
        <v>4375</v>
      </c>
      <c r="AF461" s="58" t="s">
        <v>4376</v>
      </c>
      <c r="AG461" s="58" t="s">
        <v>105</v>
      </c>
      <c r="AH461" s="64"/>
      <c r="AI461" s="58" t="s">
        <v>4377</v>
      </c>
      <c r="AK461" s="65" t="s">
        <v>107</v>
      </c>
      <c r="AL461" s="65" t="s">
        <v>108</v>
      </c>
      <c r="AM461" s="65" t="s">
        <v>108</v>
      </c>
      <c r="AN461" s="65" t="s">
        <v>108</v>
      </c>
      <c r="AO461" s="65" t="s">
        <v>101</v>
      </c>
      <c r="AP461" s="65" t="s">
        <v>101</v>
      </c>
      <c r="AQ461" s="65" t="s">
        <v>101</v>
      </c>
      <c r="AR461" s="65" t="s">
        <v>101</v>
      </c>
      <c r="AS461" s="58" t="s">
        <v>250</v>
      </c>
      <c r="AT461" s="58" t="s">
        <v>25</v>
      </c>
      <c r="AU461" s="58" t="s">
        <v>16</v>
      </c>
      <c r="AV461" s="58" t="s">
        <v>13</v>
      </c>
      <c r="AW461" s="58" t="s">
        <v>23</v>
      </c>
      <c r="AX461" s="58" t="s">
        <v>20</v>
      </c>
      <c r="AY461" s="58" t="s">
        <v>14</v>
      </c>
      <c r="AZ461" s="58" t="s">
        <v>18</v>
      </c>
      <c r="BA461" s="58" t="s">
        <v>15</v>
      </c>
      <c r="BB461" s="58" t="s">
        <v>16</v>
      </c>
      <c r="BC461" s="58" t="s">
        <v>19</v>
      </c>
      <c r="BD461" s="58" t="s">
        <v>21</v>
      </c>
      <c r="BE461" s="58" t="s">
        <v>13</v>
      </c>
      <c r="BF461" s="58" t="s">
        <v>22</v>
      </c>
      <c r="BG461" s="58" t="s">
        <v>25</v>
      </c>
      <c r="BH461" s="67" t="b">
        <v>1</v>
      </c>
      <c r="BI461" s="67" t="b">
        <v>0</v>
      </c>
      <c r="BJ461" s="67" t="b">
        <v>0</v>
      </c>
      <c r="BK461" s="67" t="b">
        <v>0</v>
      </c>
      <c r="BL461" s="67" t="b">
        <v>1</v>
      </c>
      <c r="BM461" s="67" t="b">
        <v>0</v>
      </c>
      <c r="BN461" s="58" t="s">
        <v>109</v>
      </c>
    </row>
    <row r="462">
      <c r="A462" s="58" t="s">
        <v>4378</v>
      </c>
      <c r="B462" s="58">
        <v>1.2094650539E10</v>
      </c>
      <c r="C462" s="60">
        <v>45366.0</v>
      </c>
      <c r="D462" s="61"/>
      <c r="E462" s="62">
        <v>109.0</v>
      </c>
      <c r="F462" s="63" t="s">
        <v>34</v>
      </c>
      <c r="G462" s="64"/>
      <c r="H462" s="58" t="s">
        <v>91</v>
      </c>
      <c r="I462" s="64"/>
      <c r="J462" s="58" t="s">
        <v>4379</v>
      </c>
      <c r="K462" s="58" t="s">
        <v>93</v>
      </c>
      <c r="L462" s="58" t="s">
        <v>998</v>
      </c>
      <c r="M462" s="65" t="s">
        <v>95</v>
      </c>
      <c r="N462" s="60">
        <v>45334.0</v>
      </c>
      <c r="O462" s="58" t="s">
        <v>4380</v>
      </c>
      <c r="P462" s="58" t="s">
        <v>4381</v>
      </c>
      <c r="Q462" s="58" t="s">
        <v>4382</v>
      </c>
      <c r="R462" s="58" t="s">
        <v>998</v>
      </c>
      <c r="S462" s="58" t="s">
        <v>245</v>
      </c>
      <c r="T462" s="64"/>
      <c r="U462" s="64"/>
      <c r="V462" s="66"/>
      <c r="W462" s="60">
        <v>45366.0</v>
      </c>
      <c r="X462" s="65" t="s">
        <v>108</v>
      </c>
      <c r="Y462" s="65" t="s">
        <v>101</v>
      </c>
      <c r="Z462" s="65" t="s">
        <v>108</v>
      </c>
      <c r="AA462" s="66"/>
      <c r="AB462" s="66"/>
      <c r="AC462" s="61"/>
      <c r="AD462" s="65" t="s">
        <v>4383</v>
      </c>
      <c r="AE462" s="65" t="s">
        <v>4384</v>
      </c>
      <c r="AF462" s="58" t="s">
        <v>4385</v>
      </c>
      <c r="AG462" s="58" t="s">
        <v>105</v>
      </c>
      <c r="AH462" s="64"/>
      <c r="AI462" s="58" t="s">
        <v>4386</v>
      </c>
      <c r="AK462" s="65" t="s">
        <v>107</v>
      </c>
      <c r="AL462" s="65" t="s">
        <v>108</v>
      </c>
      <c r="AM462" s="65" t="s">
        <v>101</v>
      </c>
      <c r="AN462" s="65" t="s">
        <v>101</v>
      </c>
      <c r="AO462" s="65" t="s">
        <v>108</v>
      </c>
      <c r="AP462" s="65" t="s">
        <v>101</v>
      </c>
      <c r="AQ462" s="65" t="s">
        <v>108</v>
      </c>
      <c r="AR462" s="65" t="s">
        <v>101</v>
      </c>
      <c r="AS462" s="58" t="s">
        <v>123</v>
      </c>
      <c r="AT462" s="58" t="s">
        <v>25</v>
      </c>
      <c r="AU462" s="58" t="s">
        <v>17</v>
      </c>
      <c r="AV462" s="58" t="s">
        <v>13</v>
      </c>
      <c r="AW462" s="58" t="s">
        <v>23</v>
      </c>
      <c r="AX462" s="58" t="s">
        <v>21</v>
      </c>
      <c r="AY462" s="58" t="s">
        <v>14</v>
      </c>
      <c r="AZ462" s="58" t="s">
        <v>19</v>
      </c>
      <c r="BA462" s="58" t="s">
        <v>14</v>
      </c>
      <c r="BB462" s="58" t="s">
        <v>16</v>
      </c>
      <c r="BC462" s="58" t="s">
        <v>18</v>
      </c>
      <c r="BD462" s="58" t="s">
        <v>20</v>
      </c>
      <c r="BE462" s="58" t="s">
        <v>12</v>
      </c>
      <c r="BF462" s="58" t="s">
        <v>23</v>
      </c>
      <c r="BG462" s="58" t="s">
        <v>25</v>
      </c>
      <c r="BH462" s="67" t="b">
        <v>1</v>
      </c>
      <c r="BI462" s="67" t="b">
        <v>1</v>
      </c>
      <c r="BJ462" s="67" t="b">
        <v>0</v>
      </c>
      <c r="BK462" s="67" t="b">
        <v>0</v>
      </c>
      <c r="BL462" s="67" t="b">
        <v>0</v>
      </c>
      <c r="BM462" s="67" t="b">
        <v>1</v>
      </c>
      <c r="BN462" s="58" t="s">
        <v>109</v>
      </c>
    </row>
    <row r="463">
      <c r="A463" s="58" t="s">
        <v>4387</v>
      </c>
      <c r="B463" s="58">
        <v>1.2266168642E10</v>
      </c>
      <c r="C463" s="60">
        <v>45366.0</v>
      </c>
      <c r="D463" s="61"/>
      <c r="E463" s="62">
        <v>109.0</v>
      </c>
      <c r="F463" s="63" t="s">
        <v>34</v>
      </c>
      <c r="G463" s="64"/>
      <c r="H463" s="58" t="s">
        <v>91</v>
      </c>
      <c r="I463" s="64"/>
      <c r="J463" s="58" t="s">
        <v>4388</v>
      </c>
      <c r="K463" s="58" t="s">
        <v>93</v>
      </c>
      <c r="L463" s="58" t="s">
        <v>341</v>
      </c>
      <c r="M463" s="65" t="s">
        <v>95</v>
      </c>
      <c r="N463" s="60">
        <v>45350.0</v>
      </c>
      <c r="O463" s="58" t="s">
        <v>4389</v>
      </c>
      <c r="P463" s="58" t="s">
        <v>4390</v>
      </c>
      <c r="Q463" s="58" t="s">
        <v>4391</v>
      </c>
      <c r="R463" s="58" t="s">
        <v>803</v>
      </c>
      <c r="S463" s="58" t="s">
        <v>804</v>
      </c>
      <c r="U463" s="64"/>
      <c r="V463" s="66"/>
      <c r="W463" s="60">
        <v>45366.0</v>
      </c>
      <c r="X463" s="65" t="s">
        <v>108</v>
      </c>
      <c r="Y463" s="65" t="s">
        <v>101</v>
      </c>
      <c r="Z463" s="65" t="s">
        <v>108</v>
      </c>
      <c r="AA463" s="66"/>
      <c r="AB463" s="66"/>
      <c r="AC463" s="61"/>
      <c r="AD463" s="65" t="s">
        <v>4392</v>
      </c>
      <c r="AE463" s="65" t="s">
        <v>4393</v>
      </c>
      <c r="AF463" s="58" t="s">
        <v>4394</v>
      </c>
      <c r="AG463" s="58" t="s">
        <v>105</v>
      </c>
      <c r="AH463" s="64"/>
      <c r="AI463" s="58" t="s">
        <v>4395</v>
      </c>
      <c r="AK463" s="65" t="s">
        <v>136</v>
      </c>
      <c r="AL463" s="65" t="s">
        <v>108</v>
      </c>
      <c r="AM463" s="65" t="s">
        <v>101</v>
      </c>
      <c r="AN463" s="65" t="s">
        <v>101</v>
      </c>
      <c r="AO463" s="65" t="s">
        <v>108</v>
      </c>
      <c r="AP463" s="65" t="s">
        <v>108</v>
      </c>
      <c r="AQ463" s="65" t="s">
        <v>108</v>
      </c>
      <c r="AR463" s="65" t="s">
        <v>101</v>
      </c>
      <c r="AS463" s="58" t="s">
        <v>123</v>
      </c>
      <c r="AT463" s="58" t="s">
        <v>25</v>
      </c>
      <c r="AU463" s="58" t="s">
        <v>16</v>
      </c>
      <c r="AV463" s="58" t="s">
        <v>12</v>
      </c>
      <c r="AW463" s="58" t="s">
        <v>23</v>
      </c>
      <c r="AX463" s="58" t="s">
        <v>20</v>
      </c>
      <c r="AY463" s="58" t="s">
        <v>14</v>
      </c>
      <c r="AZ463" s="58" t="s">
        <v>19</v>
      </c>
      <c r="BA463" s="58" t="s">
        <v>14</v>
      </c>
      <c r="BB463" s="58" t="s">
        <v>17</v>
      </c>
      <c r="BC463" s="58" t="s">
        <v>18</v>
      </c>
      <c r="BD463" s="58" t="s">
        <v>20</v>
      </c>
      <c r="BE463" s="58" t="s">
        <v>13</v>
      </c>
      <c r="BF463" s="58" t="s">
        <v>23</v>
      </c>
      <c r="BG463" s="58" t="s">
        <v>25</v>
      </c>
      <c r="BH463" s="67" t="b">
        <v>1</v>
      </c>
      <c r="BI463" s="67" t="b">
        <v>1</v>
      </c>
      <c r="BJ463" s="67" t="b">
        <v>1</v>
      </c>
      <c r="BK463" s="67" t="b">
        <v>0</v>
      </c>
      <c r="BL463" s="67" t="b">
        <v>0</v>
      </c>
      <c r="BM463" s="67" t="b">
        <v>1</v>
      </c>
      <c r="BN463" s="58" t="s">
        <v>809</v>
      </c>
    </row>
    <row r="464">
      <c r="A464" s="58" t="s">
        <v>4396</v>
      </c>
      <c r="B464" s="58">
        <v>1.2188675674E10</v>
      </c>
      <c r="C464" s="60">
        <v>45366.0</v>
      </c>
      <c r="D464" s="61"/>
      <c r="E464" s="62">
        <v>109.0</v>
      </c>
      <c r="F464" s="63" t="s">
        <v>34</v>
      </c>
      <c r="G464" s="64"/>
      <c r="H464" s="58" t="s">
        <v>91</v>
      </c>
      <c r="I464" s="64"/>
      <c r="J464" s="58" t="s">
        <v>4397</v>
      </c>
      <c r="K464" s="58" t="s">
        <v>93</v>
      </c>
      <c r="L464" s="58" t="s">
        <v>170</v>
      </c>
      <c r="M464" s="65" t="s">
        <v>95</v>
      </c>
      <c r="N464" s="60">
        <v>45343.0</v>
      </c>
      <c r="O464" s="58" t="s">
        <v>4398</v>
      </c>
      <c r="P464" s="58" t="s">
        <v>2805</v>
      </c>
      <c r="Q464" s="58" t="s">
        <v>4399</v>
      </c>
      <c r="R464" s="58" t="s">
        <v>2017</v>
      </c>
      <c r="S464" s="58" t="s">
        <v>175</v>
      </c>
      <c r="T464" s="64"/>
      <c r="U464" s="64"/>
      <c r="V464" s="65" t="s">
        <v>650</v>
      </c>
      <c r="W464" s="60">
        <v>45366.0</v>
      </c>
      <c r="X464" s="65" t="s">
        <v>108</v>
      </c>
      <c r="Y464" s="65" t="s">
        <v>101</v>
      </c>
      <c r="Z464" s="65" t="s">
        <v>108</v>
      </c>
      <c r="AA464" s="66"/>
      <c r="AB464" s="66"/>
      <c r="AC464" s="61"/>
      <c r="AD464" s="65" t="s">
        <v>4400</v>
      </c>
      <c r="AE464" s="65" t="s">
        <v>4401</v>
      </c>
      <c r="AF464" s="58" t="s">
        <v>4402</v>
      </c>
      <c r="AG464" s="58" t="s">
        <v>105</v>
      </c>
      <c r="AH464" s="64"/>
      <c r="AI464" s="58" t="s">
        <v>4403</v>
      </c>
      <c r="AK464" s="65" t="s">
        <v>108</v>
      </c>
      <c r="AL464" s="65" t="s">
        <v>101</v>
      </c>
      <c r="AM464" s="65" t="s">
        <v>101</v>
      </c>
      <c r="AN464" s="65" t="s">
        <v>108</v>
      </c>
      <c r="AO464" s="65" t="s">
        <v>101</v>
      </c>
      <c r="AP464" s="65" t="s">
        <v>101</v>
      </c>
      <c r="AQ464" s="65" t="s">
        <v>101</v>
      </c>
      <c r="AR464" s="65" t="s">
        <v>101</v>
      </c>
      <c r="AS464" s="58" t="s">
        <v>123</v>
      </c>
      <c r="AT464" s="58" t="s">
        <v>25</v>
      </c>
      <c r="AU464" s="58" t="s">
        <v>16</v>
      </c>
      <c r="AV464" s="58" t="s">
        <v>12</v>
      </c>
      <c r="AW464" s="58" t="s">
        <v>23</v>
      </c>
      <c r="AX464" s="58" t="s">
        <v>21</v>
      </c>
      <c r="AY464" s="58" t="s">
        <v>14</v>
      </c>
      <c r="AZ464" s="58" t="s">
        <v>19</v>
      </c>
      <c r="BA464" s="58" t="s">
        <v>15</v>
      </c>
      <c r="BB464" s="58" t="s">
        <v>17</v>
      </c>
      <c r="BC464" s="58" t="s">
        <v>18</v>
      </c>
      <c r="BD464" s="58" t="s">
        <v>20</v>
      </c>
      <c r="BE464" s="58" t="s">
        <v>12</v>
      </c>
      <c r="BF464" s="58" t="s">
        <v>22</v>
      </c>
      <c r="BG464" s="58" t="s">
        <v>24</v>
      </c>
      <c r="BH464" s="67" t="b">
        <v>0</v>
      </c>
      <c r="BI464" s="67" t="b">
        <v>0</v>
      </c>
      <c r="BJ464" s="67" t="b">
        <v>0</v>
      </c>
      <c r="BK464" s="67" t="b">
        <v>0</v>
      </c>
      <c r="BL464" s="67" t="b">
        <v>0</v>
      </c>
      <c r="BM464" s="67" t="b">
        <v>0</v>
      </c>
      <c r="BN464" s="58" t="s">
        <v>109</v>
      </c>
    </row>
    <row r="465">
      <c r="A465" s="58" t="s">
        <v>4404</v>
      </c>
      <c r="B465" s="58">
        <v>1.1818735171E10</v>
      </c>
      <c r="C465" s="60">
        <v>45365.0</v>
      </c>
      <c r="D465" s="61"/>
      <c r="E465" s="62">
        <v>110.0</v>
      </c>
      <c r="F465" s="63" t="s">
        <v>34</v>
      </c>
      <c r="G465" s="64"/>
      <c r="H465" s="58" t="s">
        <v>91</v>
      </c>
      <c r="I465" s="64"/>
      <c r="J465" s="58" t="s">
        <v>4405</v>
      </c>
      <c r="K465" s="58" t="s">
        <v>93</v>
      </c>
      <c r="L465" s="58" t="s">
        <v>139</v>
      </c>
      <c r="M465" s="65" t="s">
        <v>95</v>
      </c>
      <c r="N465" s="60">
        <v>45309.0</v>
      </c>
      <c r="O465" s="58" t="s">
        <v>4406</v>
      </c>
      <c r="P465" s="58" t="s">
        <v>4407</v>
      </c>
      <c r="Q465" s="58" t="s">
        <v>4408</v>
      </c>
      <c r="R465" s="58" t="s">
        <v>1684</v>
      </c>
      <c r="S465" s="58" t="s">
        <v>804</v>
      </c>
      <c r="U465" s="64"/>
      <c r="V465" s="66"/>
      <c r="W465" s="60">
        <v>45365.0</v>
      </c>
      <c r="X465" s="65" t="s">
        <v>108</v>
      </c>
      <c r="Y465" s="65" t="s">
        <v>101</v>
      </c>
      <c r="Z465" s="65" t="s">
        <v>108</v>
      </c>
      <c r="AA465" s="66"/>
      <c r="AB465" s="66"/>
      <c r="AC465" s="61"/>
      <c r="AD465" s="65" t="s">
        <v>4409</v>
      </c>
      <c r="AE465" s="65" t="s">
        <v>4410</v>
      </c>
      <c r="AF465" s="58" t="s">
        <v>4411</v>
      </c>
      <c r="AG465" s="58" t="s">
        <v>105</v>
      </c>
      <c r="AH465" s="64"/>
      <c r="AI465" s="58" t="s">
        <v>4412</v>
      </c>
      <c r="AK465" s="65" t="s">
        <v>238</v>
      </c>
      <c r="AL465" s="65" t="s">
        <v>101</v>
      </c>
      <c r="AM465" s="65" t="s">
        <v>108</v>
      </c>
      <c r="AN465" s="65" t="s">
        <v>101</v>
      </c>
      <c r="AO465" s="65" t="s">
        <v>101</v>
      </c>
      <c r="AP465" s="65" t="s">
        <v>108</v>
      </c>
      <c r="AQ465" s="65" t="s">
        <v>101</v>
      </c>
      <c r="AR465" s="65" t="s">
        <v>101</v>
      </c>
      <c r="AS465" s="58" t="s">
        <v>123</v>
      </c>
      <c r="AT465" s="58" t="s">
        <v>25</v>
      </c>
      <c r="AU465" s="58" t="s">
        <v>17</v>
      </c>
      <c r="AV465" s="58" t="s">
        <v>12</v>
      </c>
      <c r="AW465" s="58" t="s">
        <v>23</v>
      </c>
      <c r="AX465" s="58" t="s">
        <v>20</v>
      </c>
      <c r="AY465" s="58" t="s">
        <v>14</v>
      </c>
      <c r="AZ465" s="58" t="s">
        <v>19</v>
      </c>
      <c r="BA465" s="58" t="s">
        <v>15</v>
      </c>
      <c r="BB465" s="58" t="s">
        <v>17</v>
      </c>
      <c r="BC465" s="58" t="s">
        <v>18</v>
      </c>
      <c r="BD465" s="58" t="s">
        <v>20</v>
      </c>
      <c r="BE465" s="58" t="s">
        <v>13</v>
      </c>
      <c r="BF465" s="58" t="s">
        <v>22</v>
      </c>
      <c r="BG465" s="58" t="s">
        <v>24</v>
      </c>
      <c r="BH465" s="67" t="b">
        <v>0</v>
      </c>
      <c r="BI465" s="67" t="b">
        <v>0</v>
      </c>
      <c r="BJ465" s="67" t="b">
        <v>1</v>
      </c>
      <c r="BK465" s="67" t="b">
        <v>0</v>
      </c>
      <c r="BL465" s="67" t="b">
        <v>1</v>
      </c>
      <c r="BM465" s="67" t="b">
        <v>0</v>
      </c>
      <c r="BN465" s="58" t="s">
        <v>809</v>
      </c>
    </row>
    <row r="466">
      <c r="A466" s="58" t="s">
        <v>4413</v>
      </c>
      <c r="B466" s="58">
        <v>1.2251695881E10</v>
      </c>
      <c r="C466" s="60">
        <v>45365.0</v>
      </c>
      <c r="D466" s="61"/>
      <c r="E466" s="62">
        <v>110.0</v>
      </c>
      <c r="F466" s="63" t="s">
        <v>34</v>
      </c>
      <c r="G466" s="64"/>
      <c r="H466" s="58" t="s">
        <v>91</v>
      </c>
      <c r="I466" s="64"/>
      <c r="J466" s="58" t="s">
        <v>4414</v>
      </c>
      <c r="K466" s="58" t="s">
        <v>93</v>
      </c>
      <c r="L466" s="58" t="s">
        <v>4415</v>
      </c>
      <c r="M466" s="65" t="s">
        <v>95</v>
      </c>
      <c r="N466" s="60">
        <v>45349.0</v>
      </c>
      <c r="O466" s="58" t="s">
        <v>4416</v>
      </c>
      <c r="P466" s="58" t="s">
        <v>4417</v>
      </c>
      <c r="Q466" s="58" t="s">
        <v>4418</v>
      </c>
      <c r="R466" s="58" t="s">
        <v>4415</v>
      </c>
      <c r="S466" s="58" t="s">
        <v>245</v>
      </c>
      <c r="T466" s="64"/>
      <c r="U466" s="64"/>
      <c r="V466" s="66"/>
      <c r="W466" s="60">
        <v>45365.0</v>
      </c>
      <c r="X466" s="65" t="s">
        <v>108</v>
      </c>
      <c r="Y466" s="65" t="s">
        <v>101</v>
      </c>
      <c r="Z466" s="65" t="s">
        <v>108</v>
      </c>
      <c r="AA466" s="66"/>
      <c r="AB466" s="66"/>
      <c r="AC466" s="61"/>
      <c r="AD466" s="65" t="s">
        <v>4419</v>
      </c>
      <c r="AE466" s="65" t="s">
        <v>4420</v>
      </c>
      <c r="AF466" s="58" t="s">
        <v>4421</v>
      </c>
      <c r="AG466" s="58" t="s">
        <v>105</v>
      </c>
      <c r="AH466" s="64"/>
      <c r="AI466" s="58" t="s">
        <v>4422</v>
      </c>
      <c r="AK466" s="65" t="s">
        <v>136</v>
      </c>
      <c r="AL466" s="65" t="s">
        <v>108</v>
      </c>
      <c r="AM466" s="65" t="s">
        <v>108</v>
      </c>
      <c r="AN466" s="65" t="s">
        <v>101</v>
      </c>
      <c r="AO466" s="65" t="s">
        <v>108</v>
      </c>
      <c r="AP466" s="65" t="s">
        <v>108</v>
      </c>
      <c r="AQ466" s="65" t="s">
        <v>101</v>
      </c>
      <c r="AR466" s="65" t="s">
        <v>101</v>
      </c>
      <c r="AS466" s="58" t="s">
        <v>123</v>
      </c>
      <c r="AT466" s="58" t="s">
        <v>25</v>
      </c>
      <c r="AU466" s="58" t="s">
        <v>16</v>
      </c>
      <c r="AV466" s="58" t="s">
        <v>12</v>
      </c>
      <c r="AW466" s="58" t="s">
        <v>22</v>
      </c>
      <c r="AX466" s="58" t="s">
        <v>21</v>
      </c>
      <c r="AY466" s="58" t="s">
        <v>15</v>
      </c>
      <c r="AZ466" s="58" t="s">
        <v>19</v>
      </c>
      <c r="BA466" s="58" t="s">
        <v>14</v>
      </c>
      <c r="BB466" s="58" t="s">
        <v>16</v>
      </c>
      <c r="BC466" s="58" t="s">
        <v>18</v>
      </c>
      <c r="BD466" s="58" t="s">
        <v>21</v>
      </c>
      <c r="BE466" s="58" t="s">
        <v>13</v>
      </c>
      <c r="BF466" s="58" t="s">
        <v>22</v>
      </c>
      <c r="BG466" s="58" t="s">
        <v>25</v>
      </c>
      <c r="BH466" s="67" t="b">
        <v>1</v>
      </c>
      <c r="BI466" s="67" t="b">
        <v>0</v>
      </c>
      <c r="BJ466" s="67" t="b">
        <v>1</v>
      </c>
      <c r="BK466" s="67" t="b">
        <v>0</v>
      </c>
      <c r="BL466" s="67" t="b">
        <v>1</v>
      </c>
      <c r="BM466" s="67" t="b">
        <v>1</v>
      </c>
      <c r="BN466" s="58" t="s">
        <v>109</v>
      </c>
    </row>
    <row r="467" hidden="1">
      <c r="A467" s="58" t="s">
        <v>4423</v>
      </c>
      <c r="B467" s="58">
        <v>1.1875485844E10</v>
      </c>
      <c r="C467" s="60">
        <v>45365.0</v>
      </c>
      <c r="D467" s="60">
        <v>45405.0</v>
      </c>
      <c r="E467" s="62">
        <v>40.0</v>
      </c>
      <c r="F467" s="63" t="s">
        <v>151</v>
      </c>
      <c r="G467" s="58" t="s">
        <v>2239</v>
      </c>
      <c r="H467" s="58" t="s">
        <v>153</v>
      </c>
      <c r="I467" s="58" t="s">
        <v>168</v>
      </c>
      <c r="J467" s="58" t="s">
        <v>4424</v>
      </c>
      <c r="K467" s="58" t="s">
        <v>93</v>
      </c>
      <c r="L467" s="58" t="s">
        <v>3552</v>
      </c>
      <c r="M467" s="65" t="s">
        <v>95</v>
      </c>
      <c r="N467" s="60">
        <v>45314.0</v>
      </c>
      <c r="O467" s="58" t="s">
        <v>4425</v>
      </c>
      <c r="P467" s="58" t="s">
        <v>1043</v>
      </c>
      <c r="Q467" s="58" t="s">
        <v>4426</v>
      </c>
      <c r="R467" s="58" t="s">
        <v>3552</v>
      </c>
      <c r="S467" s="58" t="s">
        <v>449</v>
      </c>
      <c r="U467" s="64"/>
      <c r="V467" s="66"/>
      <c r="W467" s="60">
        <v>45349.0</v>
      </c>
      <c r="X467" s="65" t="s">
        <v>407</v>
      </c>
      <c r="Y467" s="65" t="s">
        <v>108</v>
      </c>
      <c r="Z467" s="65" t="s">
        <v>325</v>
      </c>
      <c r="AA467" s="66"/>
      <c r="AB467" s="66"/>
      <c r="AC467" s="61"/>
      <c r="AD467" s="65" t="s">
        <v>4427</v>
      </c>
      <c r="AE467" s="65" t="s">
        <v>4428</v>
      </c>
      <c r="AF467" s="58" t="s">
        <v>4429</v>
      </c>
      <c r="AG467" s="58" t="s">
        <v>105</v>
      </c>
      <c r="AH467" s="58">
        <v>2.618765219E9</v>
      </c>
      <c r="AI467" s="58" t="s">
        <v>4430</v>
      </c>
      <c r="AJ467" s="58" t="s">
        <v>4431</v>
      </c>
      <c r="AK467" s="65" t="s">
        <v>101</v>
      </c>
      <c r="AL467" s="65" t="s">
        <v>101</v>
      </c>
      <c r="AM467" s="65" t="s">
        <v>101</v>
      </c>
      <c r="AN467" s="65" t="s">
        <v>101</v>
      </c>
      <c r="AO467" s="65" t="s">
        <v>101</v>
      </c>
      <c r="AP467" s="65" t="s">
        <v>101</v>
      </c>
      <c r="AQ467" s="65" t="s">
        <v>101</v>
      </c>
      <c r="AR467" s="65" t="s">
        <v>101</v>
      </c>
      <c r="AS467" s="58" t="s">
        <v>250</v>
      </c>
      <c r="AT467" s="58" t="s">
        <v>25</v>
      </c>
      <c r="AU467" s="58" t="s">
        <v>16</v>
      </c>
      <c r="AV467" s="58" t="s">
        <v>13</v>
      </c>
      <c r="AW467" s="58" t="s">
        <v>23</v>
      </c>
      <c r="AX467" s="58" t="s">
        <v>20</v>
      </c>
      <c r="AY467" s="58" t="s">
        <v>14</v>
      </c>
      <c r="AZ467" s="58" t="s">
        <v>19</v>
      </c>
      <c r="BA467" s="64"/>
      <c r="BB467" s="64"/>
      <c r="BC467" s="64"/>
      <c r="BD467" s="64"/>
      <c r="BE467" s="64"/>
      <c r="BF467" s="64"/>
      <c r="BG467" s="64"/>
      <c r="BH467" s="64"/>
      <c r="BI467" s="64"/>
      <c r="BJ467" s="64"/>
      <c r="BK467" s="64"/>
      <c r="BL467" s="64"/>
      <c r="BM467" s="64"/>
      <c r="BN467" s="58" t="s">
        <v>109</v>
      </c>
    </row>
    <row r="468" hidden="1">
      <c r="A468" s="58" t="s">
        <v>4432</v>
      </c>
      <c r="B468" s="58">
        <v>8.120158214E9</v>
      </c>
      <c r="C468" s="60">
        <v>45365.0</v>
      </c>
      <c r="D468" s="60">
        <v>45407.0</v>
      </c>
      <c r="E468" s="62">
        <v>42.0</v>
      </c>
      <c r="F468" s="63" t="s">
        <v>151</v>
      </c>
      <c r="G468" s="58" t="s">
        <v>1130</v>
      </c>
      <c r="H468" s="58" t="s">
        <v>153</v>
      </c>
      <c r="I468" s="58" t="s">
        <v>154</v>
      </c>
      <c r="J468" s="58" t="s">
        <v>1868</v>
      </c>
      <c r="K468" s="58" t="s">
        <v>93</v>
      </c>
      <c r="L468" s="58" t="s">
        <v>1717</v>
      </c>
      <c r="M468" s="65" t="s">
        <v>95</v>
      </c>
      <c r="N468" s="60">
        <v>45152.0</v>
      </c>
      <c r="O468" s="58" t="s">
        <v>4433</v>
      </c>
      <c r="P468" s="58" t="s">
        <v>4434</v>
      </c>
      <c r="Q468" s="58" t="s">
        <v>4435</v>
      </c>
      <c r="R468" s="58" t="s">
        <v>1717</v>
      </c>
      <c r="S468" s="58" t="s">
        <v>292</v>
      </c>
      <c r="U468" s="64"/>
      <c r="V468" s="66"/>
      <c r="W468" s="60">
        <v>45196.0</v>
      </c>
      <c r="X468" s="65" t="s">
        <v>108</v>
      </c>
      <c r="Y468" s="65" t="s">
        <v>238</v>
      </c>
      <c r="Z468" s="65" t="s">
        <v>107</v>
      </c>
      <c r="AA468" s="66"/>
      <c r="AB468" s="66"/>
      <c r="AC468" s="61"/>
      <c r="AD468" s="65" t="s">
        <v>1872</v>
      </c>
      <c r="AE468" s="65" t="s">
        <v>1873</v>
      </c>
      <c r="AF468" s="58" t="s">
        <v>1874</v>
      </c>
      <c r="AG468" s="58" t="s">
        <v>105</v>
      </c>
      <c r="AH468" s="58">
        <v>2.618131874E9</v>
      </c>
      <c r="AI468" s="58" t="s">
        <v>4436</v>
      </c>
      <c r="AJ468" s="58" t="s">
        <v>4437</v>
      </c>
      <c r="AK468" s="65" t="s">
        <v>101</v>
      </c>
      <c r="AL468" s="65" t="s">
        <v>101</v>
      </c>
      <c r="AM468" s="65" t="s">
        <v>101</v>
      </c>
      <c r="AN468" s="65" t="s">
        <v>101</v>
      </c>
      <c r="AO468" s="65" t="s">
        <v>101</v>
      </c>
      <c r="AP468" s="65" t="s">
        <v>101</v>
      </c>
      <c r="AQ468" s="65" t="s">
        <v>101</v>
      </c>
      <c r="AR468" s="65" t="s">
        <v>101</v>
      </c>
      <c r="AS468" s="58" t="s">
        <v>123</v>
      </c>
      <c r="AT468" s="58" t="s">
        <v>25</v>
      </c>
      <c r="AU468" s="58" t="s">
        <v>17</v>
      </c>
      <c r="AV468" s="58" t="s">
        <v>13</v>
      </c>
      <c r="AW468" s="58" t="s">
        <v>22</v>
      </c>
      <c r="AX468" s="58" t="s">
        <v>21</v>
      </c>
      <c r="AY468" s="58" t="s">
        <v>14</v>
      </c>
      <c r="AZ468" s="58" t="s">
        <v>19</v>
      </c>
      <c r="BA468" s="64"/>
      <c r="BB468" s="64"/>
      <c r="BC468" s="64"/>
      <c r="BD468" s="64"/>
      <c r="BE468" s="64"/>
      <c r="BF468" s="64"/>
      <c r="BG468" s="64"/>
      <c r="BH468" s="64"/>
      <c r="BI468" s="64"/>
      <c r="BJ468" s="64"/>
      <c r="BK468" s="64"/>
      <c r="BL468" s="64"/>
      <c r="BM468" s="64"/>
      <c r="BN468" s="58" t="s">
        <v>109</v>
      </c>
    </row>
    <row r="469">
      <c r="A469" s="58" t="s">
        <v>4438</v>
      </c>
      <c r="B469" s="58">
        <v>1.2206763446E10</v>
      </c>
      <c r="C469" s="60">
        <v>45365.0</v>
      </c>
      <c r="D469" s="60">
        <v>45466.0</v>
      </c>
      <c r="E469" s="62">
        <v>101.0</v>
      </c>
      <c r="F469" s="63" t="s">
        <v>34</v>
      </c>
      <c r="G469" s="58" t="s">
        <v>954</v>
      </c>
      <c r="H469" s="58" t="s">
        <v>153</v>
      </c>
      <c r="I469" s="58" t="s">
        <v>168</v>
      </c>
      <c r="J469" s="58" t="s">
        <v>4439</v>
      </c>
      <c r="K469" s="58" t="s">
        <v>93</v>
      </c>
      <c r="L469" s="58" t="s">
        <v>1613</v>
      </c>
      <c r="M469" s="65" t="s">
        <v>95</v>
      </c>
      <c r="N469" s="60">
        <v>45344.0</v>
      </c>
      <c r="O469" s="58" t="s">
        <v>4440</v>
      </c>
      <c r="P469" s="58" t="s">
        <v>1715</v>
      </c>
      <c r="Q469" s="58" t="s">
        <v>4441</v>
      </c>
      <c r="R469" s="58" t="s">
        <v>1613</v>
      </c>
      <c r="S469" s="58" t="s">
        <v>292</v>
      </c>
      <c r="U469" s="64"/>
      <c r="V469" s="66"/>
      <c r="W469" s="60">
        <v>45365.0</v>
      </c>
      <c r="X469" s="65" t="s">
        <v>108</v>
      </c>
      <c r="Y469" s="65" t="s">
        <v>101</v>
      </c>
      <c r="Z469" s="65" t="s">
        <v>108</v>
      </c>
      <c r="AA469" s="66"/>
      <c r="AB469" s="66"/>
      <c r="AC469" s="61"/>
      <c r="AD469" s="65" t="s">
        <v>4442</v>
      </c>
      <c r="AE469" s="65" t="s">
        <v>4443</v>
      </c>
      <c r="AF469" s="58" t="s">
        <v>4444</v>
      </c>
      <c r="AG469" s="58" t="s">
        <v>105</v>
      </c>
      <c r="AH469" s="58">
        <v>2.759121714E9</v>
      </c>
      <c r="AI469" s="58" t="s">
        <v>4445</v>
      </c>
      <c r="AJ469" s="58" t="s">
        <v>4446</v>
      </c>
      <c r="AK469" s="65" t="s">
        <v>122</v>
      </c>
      <c r="AL469" s="65" t="s">
        <v>108</v>
      </c>
      <c r="AM469" s="65" t="s">
        <v>108</v>
      </c>
      <c r="AN469" s="65" t="s">
        <v>101</v>
      </c>
      <c r="AO469" s="65" t="s">
        <v>101</v>
      </c>
      <c r="AP469" s="65" t="s">
        <v>108</v>
      </c>
      <c r="AQ469" s="65" t="s">
        <v>108</v>
      </c>
      <c r="AR469" s="65" t="s">
        <v>108</v>
      </c>
      <c r="AS469" s="58" t="s">
        <v>181</v>
      </c>
      <c r="AT469" s="58" t="s">
        <v>25</v>
      </c>
      <c r="AU469" s="58" t="s">
        <v>16</v>
      </c>
      <c r="AV469" s="58" t="s">
        <v>12</v>
      </c>
      <c r="AW469" s="58" t="s">
        <v>22</v>
      </c>
      <c r="AX469" s="58" t="s">
        <v>20</v>
      </c>
      <c r="AY469" s="58" t="s">
        <v>14</v>
      </c>
      <c r="AZ469" s="58" t="s">
        <v>18</v>
      </c>
      <c r="BA469" s="58" t="s">
        <v>14</v>
      </c>
      <c r="BB469" s="58" t="s">
        <v>16</v>
      </c>
      <c r="BC469" s="58" t="s">
        <v>18</v>
      </c>
      <c r="BD469" s="58" t="s">
        <v>20</v>
      </c>
      <c r="BE469" s="58" t="s">
        <v>13</v>
      </c>
      <c r="BF469" s="58" t="s">
        <v>23</v>
      </c>
      <c r="BG469" s="58" t="s">
        <v>25</v>
      </c>
      <c r="BH469" s="67" t="b">
        <v>1</v>
      </c>
      <c r="BI469" s="67" t="b">
        <v>1</v>
      </c>
      <c r="BJ469" s="67" t="b">
        <v>1</v>
      </c>
      <c r="BK469" s="67" t="b">
        <v>1</v>
      </c>
      <c r="BL469" s="67" t="b">
        <v>1</v>
      </c>
      <c r="BM469" s="67" t="b">
        <v>0</v>
      </c>
      <c r="BN469" s="58" t="s">
        <v>109</v>
      </c>
    </row>
    <row r="470">
      <c r="A470" s="58" t="s">
        <v>4447</v>
      </c>
      <c r="B470" s="58">
        <v>1.2388721978E10</v>
      </c>
      <c r="C470" s="60">
        <v>45365.0</v>
      </c>
      <c r="D470" s="60">
        <v>45422.0</v>
      </c>
      <c r="E470" s="62">
        <v>57.0</v>
      </c>
      <c r="F470" s="63" t="s">
        <v>151</v>
      </c>
      <c r="G470" s="58" t="s">
        <v>954</v>
      </c>
      <c r="H470" s="58" t="s">
        <v>153</v>
      </c>
      <c r="I470" s="58" t="s">
        <v>168</v>
      </c>
      <c r="J470" s="58" t="s">
        <v>4448</v>
      </c>
      <c r="K470" s="58" t="s">
        <v>275</v>
      </c>
      <c r="L470" s="58" t="s">
        <v>593</v>
      </c>
      <c r="M470" s="65" t="s">
        <v>95</v>
      </c>
      <c r="N470" s="60">
        <v>45359.0</v>
      </c>
      <c r="O470" s="58" t="s">
        <v>113</v>
      </c>
      <c r="P470" s="58" t="s">
        <v>114</v>
      </c>
      <c r="Q470" s="58" t="s">
        <v>115</v>
      </c>
      <c r="R470" s="58" t="s">
        <v>978</v>
      </c>
      <c r="S470" s="58" t="s">
        <v>175</v>
      </c>
      <c r="T470" s="64"/>
      <c r="U470" s="64"/>
      <c r="V470" s="65" t="s">
        <v>117</v>
      </c>
      <c r="W470" s="60">
        <v>45215.0</v>
      </c>
      <c r="X470" s="65" t="s">
        <v>101</v>
      </c>
      <c r="Y470" s="65" t="s">
        <v>101</v>
      </c>
      <c r="Z470" s="65" t="s">
        <v>101</v>
      </c>
      <c r="AA470" s="66"/>
      <c r="AB470" s="66"/>
      <c r="AC470" s="61"/>
      <c r="AD470" s="65" t="s">
        <v>4449</v>
      </c>
      <c r="AE470" s="65" t="s">
        <v>596</v>
      </c>
      <c r="AF470" s="58" t="s">
        <v>597</v>
      </c>
      <c r="AG470" s="58" t="s">
        <v>283</v>
      </c>
      <c r="AH470" s="58">
        <v>2.589281657E9</v>
      </c>
      <c r="AI470" s="58" t="s">
        <v>121</v>
      </c>
      <c r="AK470" s="65" t="s">
        <v>107</v>
      </c>
      <c r="AL470" s="65" t="s">
        <v>108</v>
      </c>
      <c r="AM470" s="65" t="s">
        <v>101</v>
      </c>
      <c r="AN470" s="65" t="s">
        <v>108</v>
      </c>
      <c r="AO470" s="65" t="s">
        <v>101</v>
      </c>
      <c r="AP470" s="65" t="s">
        <v>101</v>
      </c>
      <c r="AQ470" s="65" t="s">
        <v>108</v>
      </c>
      <c r="AR470" s="65" t="s">
        <v>101</v>
      </c>
      <c r="AS470" s="58" t="s">
        <v>181</v>
      </c>
      <c r="AT470" s="58" t="s">
        <v>25</v>
      </c>
      <c r="AU470" s="58" t="s">
        <v>17</v>
      </c>
      <c r="AV470" s="58" t="s">
        <v>12</v>
      </c>
      <c r="AW470" s="58" t="s">
        <v>23</v>
      </c>
      <c r="AX470" s="58" t="s">
        <v>20</v>
      </c>
      <c r="AY470" s="58" t="s">
        <v>14</v>
      </c>
      <c r="AZ470" s="58" t="s">
        <v>19</v>
      </c>
      <c r="BA470" s="58" t="s">
        <v>14</v>
      </c>
      <c r="BB470" s="58" t="s">
        <v>16</v>
      </c>
      <c r="BC470" s="58" t="s">
        <v>18</v>
      </c>
      <c r="BD470" s="58" t="s">
        <v>21</v>
      </c>
      <c r="BE470" s="58" t="s">
        <v>12</v>
      </c>
      <c r="BF470" s="58" t="s">
        <v>22</v>
      </c>
      <c r="BG470" s="58" t="s">
        <v>25</v>
      </c>
      <c r="BH470" s="67" t="b">
        <v>1</v>
      </c>
      <c r="BI470" s="67" t="b">
        <v>1</v>
      </c>
      <c r="BJ470" s="67" t="b">
        <v>0</v>
      </c>
      <c r="BK470" s="67" t="b">
        <v>0</v>
      </c>
      <c r="BL470" s="67" t="b">
        <v>0</v>
      </c>
      <c r="BM470" s="67" t="b">
        <v>0</v>
      </c>
      <c r="BN470" s="58" t="s">
        <v>109</v>
      </c>
    </row>
    <row r="471" hidden="1">
      <c r="A471" s="58" t="s">
        <v>4450</v>
      </c>
      <c r="B471" s="58">
        <v>1.244970891E10</v>
      </c>
      <c r="C471" s="60">
        <v>45365.0</v>
      </c>
      <c r="D471" s="61"/>
      <c r="E471" s="62">
        <v>110.0</v>
      </c>
      <c r="F471" s="63" t="s">
        <v>34</v>
      </c>
      <c r="G471" s="64"/>
      <c r="H471" s="58" t="s">
        <v>91</v>
      </c>
      <c r="I471" s="64"/>
      <c r="J471" s="58" t="s">
        <v>4451</v>
      </c>
      <c r="K471" s="58" t="s">
        <v>275</v>
      </c>
      <c r="L471" s="58" t="s">
        <v>593</v>
      </c>
      <c r="M471" s="65" t="s">
        <v>4452</v>
      </c>
      <c r="N471" s="60">
        <v>45364.0</v>
      </c>
      <c r="O471" s="58" t="s">
        <v>4453</v>
      </c>
      <c r="P471" s="58" t="s">
        <v>128</v>
      </c>
      <c r="Q471" s="58" t="s">
        <v>4454</v>
      </c>
      <c r="R471" s="58" t="s">
        <v>593</v>
      </c>
      <c r="S471" s="58" t="s">
        <v>594</v>
      </c>
      <c r="T471" s="64"/>
      <c r="U471" s="64"/>
      <c r="V471" s="65" t="s">
        <v>2198</v>
      </c>
      <c r="W471" s="60">
        <v>45338.0</v>
      </c>
      <c r="X471" s="65" t="s">
        <v>101</v>
      </c>
      <c r="Y471" s="65" t="s">
        <v>101</v>
      </c>
      <c r="Z471" s="65" t="s">
        <v>101</v>
      </c>
      <c r="AA471" s="66"/>
      <c r="AB471" s="66"/>
      <c r="AC471" s="61"/>
      <c r="AD471" s="65" t="s">
        <v>4455</v>
      </c>
      <c r="AE471" s="65" t="s">
        <v>4456</v>
      </c>
      <c r="AF471" s="58" t="s">
        <v>4457</v>
      </c>
      <c r="AG471" s="58" t="s">
        <v>283</v>
      </c>
      <c r="AH471" s="64"/>
      <c r="AI471" s="58" t="s">
        <v>4458</v>
      </c>
      <c r="AK471" s="65" t="s">
        <v>101</v>
      </c>
      <c r="AL471" s="65" t="s">
        <v>101</v>
      </c>
      <c r="AM471" s="65" t="s">
        <v>101</v>
      </c>
      <c r="AN471" s="65" t="s">
        <v>101</v>
      </c>
      <c r="AO471" s="65" t="s">
        <v>101</v>
      </c>
      <c r="AP471" s="65" t="s">
        <v>101</v>
      </c>
      <c r="AQ471" s="65" t="s">
        <v>101</v>
      </c>
      <c r="AR471" s="65" t="s">
        <v>101</v>
      </c>
      <c r="AS471" s="58" t="s">
        <v>181</v>
      </c>
      <c r="AT471" s="58" t="s">
        <v>25</v>
      </c>
      <c r="AU471" s="58" t="s">
        <v>17</v>
      </c>
      <c r="AV471" s="58" t="s">
        <v>12</v>
      </c>
      <c r="AW471" s="58" t="s">
        <v>23</v>
      </c>
      <c r="AX471" s="58" t="s">
        <v>21</v>
      </c>
      <c r="AY471" s="58" t="s">
        <v>14</v>
      </c>
      <c r="AZ471" s="58" t="s">
        <v>19</v>
      </c>
      <c r="BA471" s="64"/>
      <c r="BB471" s="64"/>
      <c r="BC471" s="64"/>
      <c r="BD471" s="64"/>
      <c r="BE471" s="64"/>
      <c r="BF471" s="64"/>
      <c r="BG471" s="64"/>
      <c r="BH471" s="64"/>
      <c r="BI471" s="64"/>
      <c r="BJ471" s="64"/>
      <c r="BK471" s="64"/>
      <c r="BL471" s="64"/>
      <c r="BM471" s="64"/>
      <c r="BN471" s="58" t="s">
        <v>109</v>
      </c>
    </row>
    <row r="472" hidden="1">
      <c r="A472" s="58" t="s">
        <v>4459</v>
      </c>
      <c r="B472" s="58">
        <v>1.2449839494E10</v>
      </c>
      <c r="C472" s="60">
        <v>45365.0</v>
      </c>
      <c r="D472" s="61"/>
      <c r="E472" s="62">
        <v>110.0</v>
      </c>
      <c r="F472" s="63" t="s">
        <v>34</v>
      </c>
      <c r="G472" s="64"/>
      <c r="H472" s="58" t="s">
        <v>91</v>
      </c>
      <c r="I472" s="64"/>
      <c r="J472" s="58" t="s">
        <v>4460</v>
      </c>
      <c r="K472" s="58" t="s">
        <v>275</v>
      </c>
      <c r="L472" s="58" t="s">
        <v>593</v>
      </c>
      <c r="M472" s="65" t="s">
        <v>4452</v>
      </c>
      <c r="N472" s="60">
        <v>45364.0</v>
      </c>
      <c r="O472" s="58" t="s">
        <v>4461</v>
      </c>
      <c r="P472" s="58" t="s">
        <v>266</v>
      </c>
      <c r="Q472" s="58" t="s">
        <v>4462</v>
      </c>
      <c r="R472" s="58" t="s">
        <v>593</v>
      </c>
      <c r="S472" s="58" t="s">
        <v>594</v>
      </c>
      <c r="T472" s="64"/>
      <c r="U472" s="64"/>
      <c r="V472" s="65" t="s">
        <v>4463</v>
      </c>
      <c r="W472" s="60">
        <v>45338.0</v>
      </c>
      <c r="X472" s="65" t="s">
        <v>101</v>
      </c>
      <c r="Y472" s="65" t="s">
        <v>101</v>
      </c>
      <c r="Z472" s="65" t="s">
        <v>101</v>
      </c>
      <c r="AA472" s="66"/>
      <c r="AB472" s="66"/>
      <c r="AC472" s="61"/>
      <c r="AD472" s="65" t="s">
        <v>4455</v>
      </c>
      <c r="AE472" s="65" t="s">
        <v>4456</v>
      </c>
      <c r="AF472" s="58" t="s">
        <v>4457</v>
      </c>
      <c r="AG472" s="58" t="s">
        <v>283</v>
      </c>
      <c r="AH472" s="64"/>
      <c r="AI472" s="58" t="s">
        <v>4464</v>
      </c>
      <c r="AK472" s="65" t="s">
        <v>101</v>
      </c>
      <c r="AL472" s="65" t="s">
        <v>101</v>
      </c>
      <c r="AM472" s="65" t="s">
        <v>101</v>
      </c>
      <c r="AN472" s="65" t="s">
        <v>101</v>
      </c>
      <c r="AO472" s="65" t="s">
        <v>101</v>
      </c>
      <c r="AP472" s="65" t="s">
        <v>101</v>
      </c>
      <c r="AQ472" s="65" t="s">
        <v>101</v>
      </c>
      <c r="AR472" s="65" t="s">
        <v>101</v>
      </c>
      <c r="AS472" s="58" t="s">
        <v>181</v>
      </c>
      <c r="AT472" s="64"/>
      <c r="AU472" s="64"/>
      <c r="AV472" s="64"/>
      <c r="AW472" s="64"/>
      <c r="AX472" s="64"/>
      <c r="AY472" s="64"/>
      <c r="AZ472" s="64"/>
      <c r="BA472" s="64"/>
      <c r="BB472" s="64"/>
      <c r="BC472" s="64"/>
      <c r="BD472" s="64"/>
      <c r="BE472" s="64"/>
      <c r="BF472" s="64"/>
      <c r="BG472" s="64"/>
      <c r="BH472" s="64"/>
      <c r="BI472" s="64"/>
      <c r="BJ472" s="64"/>
      <c r="BK472" s="64"/>
      <c r="BL472" s="64"/>
      <c r="BM472" s="64"/>
      <c r="BN472" s="58" t="s">
        <v>109</v>
      </c>
    </row>
    <row r="473">
      <c r="A473" s="58" t="s">
        <v>4465</v>
      </c>
      <c r="B473" s="58">
        <v>1.2190753878E10</v>
      </c>
      <c r="C473" s="60">
        <v>45364.0</v>
      </c>
      <c r="D473" s="61"/>
      <c r="E473" s="62">
        <v>111.0</v>
      </c>
      <c r="F473" s="63" t="s">
        <v>34</v>
      </c>
      <c r="G473" s="64"/>
      <c r="H473" s="58" t="s">
        <v>91</v>
      </c>
      <c r="I473" s="64"/>
      <c r="J473" s="58" t="s">
        <v>4466</v>
      </c>
      <c r="K473" s="58" t="s">
        <v>93</v>
      </c>
      <c r="L473" s="58" t="s">
        <v>139</v>
      </c>
      <c r="M473" s="65" t="s">
        <v>95</v>
      </c>
      <c r="N473" s="60">
        <v>45343.0</v>
      </c>
      <c r="O473" s="58" t="s">
        <v>4467</v>
      </c>
      <c r="P473" s="58" t="s">
        <v>1265</v>
      </c>
      <c r="Q473" s="58" t="s">
        <v>4468</v>
      </c>
      <c r="R473" s="58" t="s">
        <v>1513</v>
      </c>
      <c r="S473" s="58" t="s">
        <v>175</v>
      </c>
      <c r="T473" s="64"/>
      <c r="U473" s="64"/>
      <c r="V473" s="66"/>
      <c r="W473" s="60">
        <v>45364.0</v>
      </c>
      <c r="X473" s="65" t="s">
        <v>101</v>
      </c>
      <c r="Y473" s="65" t="s">
        <v>101</v>
      </c>
      <c r="Z473" s="65" t="s">
        <v>101</v>
      </c>
      <c r="AA473" s="66"/>
      <c r="AB473" s="66"/>
      <c r="AC473" s="61"/>
      <c r="AD473" s="65" t="s">
        <v>4469</v>
      </c>
      <c r="AE473" s="65" t="s">
        <v>4470</v>
      </c>
      <c r="AF473" s="58" t="s">
        <v>4471</v>
      </c>
      <c r="AG473" s="58" t="s">
        <v>105</v>
      </c>
      <c r="AH473" s="64"/>
      <c r="AI473" s="58" t="s">
        <v>4472</v>
      </c>
      <c r="AK473" s="65" t="s">
        <v>107</v>
      </c>
      <c r="AL473" s="65" t="s">
        <v>108</v>
      </c>
      <c r="AM473" s="65" t="s">
        <v>101</v>
      </c>
      <c r="AN473" s="65" t="s">
        <v>101</v>
      </c>
      <c r="AO473" s="65" t="s">
        <v>101</v>
      </c>
      <c r="AP473" s="65" t="s">
        <v>108</v>
      </c>
      <c r="AQ473" s="65" t="s">
        <v>101</v>
      </c>
      <c r="AR473" s="65" t="s">
        <v>108</v>
      </c>
      <c r="AS473" s="58" t="s">
        <v>250</v>
      </c>
      <c r="AT473" s="58" t="s">
        <v>25</v>
      </c>
      <c r="AU473" s="58" t="s">
        <v>16</v>
      </c>
      <c r="AV473" s="58" t="s">
        <v>12</v>
      </c>
      <c r="AW473" s="58" t="s">
        <v>23</v>
      </c>
      <c r="AX473" s="58" t="s">
        <v>20</v>
      </c>
      <c r="AY473" s="58" t="s">
        <v>14</v>
      </c>
      <c r="AZ473" s="58" t="s">
        <v>19</v>
      </c>
      <c r="BA473" s="58" t="s">
        <v>15</v>
      </c>
      <c r="BB473" s="58" t="s">
        <v>17</v>
      </c>
      <c r="BC473" s="58" t="s">
        <v>19</v>
      </c>
      <c r="BD473" s="58" t="s">
        <v>20</v>
      </c>
      <c r="BE473" s="58" t="s">
        <v>13</v>
      </c>
      <c r="BF473" s="58" t="s">
        <v>22</v>
      </c>
      <c r="BG473" s="58" t="s">
        <v>25</v>
      </c>
      <c r="BH473" s="67" t="b">
        <v>1</v>
      </c>
      <c r="BI473" s="67" t="b">
        <v>0</v>
      </c>
      <c r="BJ473" s="67" t="b">
        <v>1</v>
      </c>
      <c r="BK473" s="67" t="b">
        <v>1</v>
      </c>
      <c r="BL473" s="67" t="b">
        <v>0</v>
      </c>
      <c r="BM473" s="67" t="b">
        <v>0</v>
      </c>
      <c r="BN473" s="58" t="s">
        <v>109</v>
      </c>
    </row>
    <row r="474">
      <c r="A474" s="58" t="s">
        <v>4473</v>
      </c>
      <c r="B474" s="58">
        <v>1.0995108378E10</v>
      </c>
      <c r="C474" s="60">
        <v>45364.0</v>
      </c>
      <c r="D474" s="61"/>
      <c r="E474" s="62">
        <v>111.0</v>
      </c>
      <c r="F474" s="63" t="s">
        <v>34</v>
      </c>
      <c r="G474" s="58" t="s">
        <v>954</v>
      </c>
      <c r="H474" s="58" t="s">
        <v>1061</v>
      </c>
      <c r="I474" s="58" t="s">
        <v>168</v>
      </c>
      <c r="J474" s="58" t="s">
        <v>4474</v>
      </c>
      <c r="K474" s="58" t="s">
        <v>93</v>
      </c>
      <c r="L474" s="58" t="s">
        <v>170</v>
      </c>
      <c r="M474" s="65" t="s">
        <v>95</v>
      </c>
      <c r="N474" s="60">
        <v>45260.0</v>
      </c>
      <c r="O474" s="58" t="s">
        <v>4475</v>
      </c>
      <c r="P474" s="58" t="s">
        <v>2317</v>
      </c>
      <c r="Q474" s="58" t="s">
        <v>4476</v>
      </c>
      <c r="R474" s="58" t="s">
        <v>504</v>
      </c>
      <c r="S474" s="58" t="s">
        <v>188</v>
      </c>
      <c r="U474" s="64"/>
      <c r="V474" s="66"/>
      <c r="W474" s="60">
        <v>45364.0</v>
      </c>
      <c r="X474" s="65" t="s">
        <v>108</v>
      </c>
      <c r="Y474" s="65" t="s">
        <v>101</v>
      </c>
      <c r="Z474" s="65" t="s">
        <v>108</v>
      </c>
      <c r="AA474" s="66"/>
      <c r="AB474" s="66"/>
      <c r="AC474" s="61"/>
      <c r="AD474" s="65" t="s">
        <v>4477</v>
      </c>
      <c r="AE474" s="65" t="s">
        <v>4478</v>
      </c>
      <c r="AF474" s="58" t="s">
        <v>4479</v>
      </c>
      <c r="AG474" s="58" t="s">
        <v>105</v>
      </c>
      <c r="AH474" s="58">
        <v>2.685495344E9</v>
      </c>
      <c r="AI474" s="58" t="s">
        <v>4480</v>
      </c>
      <c r="AK474" s="65" t="s">
        <v>136</v>
      </c>
      <c r="AL474" s="65" t="s">
        <v>101</v>
      </c>
      <c r="AM474" s="65" t="s">
        <v>108</v>
      </c>
      <c r="AN474" s="65" t="s">
        <v>108</v>
      </c>
      <c r="AO474" s="65" t="s">
        <v>101</v>
      </c>
      <c r="AP474" s="65" t="s">
        <v>101</v>
      </c>
      <c r="AQ474" s="65" t="s">
        <v>108</v>
      </c>
      <c r="AR474" s="65" t="s">
        <v>108</v>
      </c>
      <c r="AS474" s="58" t="s">
        <v>250</v>
      </c>
      <c r="AT474" s="58" t="s">
        <v>25</v>
      </c>
      <c r="AU474" s="58" t="s">
        <v>16</v>
      </c>
      <c r="AV474" s="58" t="s">
        <v>12</v>
      </c>
      <c r="AW474" s="58" t="s">
        <v>23</v>
      </c>
      <c r="AX474" s="58" t="s">
        <v>21</v>
      </c>
      <c r="AY474" s="58" t="s">
        <v>14</v>
      </c>
      <c r="AZ474" s="58" t="s">
        <v>18</v>
      </c>
      <c r="BA474" s="58" t="s">
        <v>14</v>
      </c>
      <c r="BB474" s="58" t="s">
        <v>16</v>
      </c>
      <c r="BC474" s="58" t="s">
        <v>18</v>
      </c>
      <c r="BD474" s="58" t="s">
        <v>20</v>
      </c>
      <c r="BE474" s="58" t="s">
        <v>12</v>
      </c>
      <c r="BF474" s="58" t="s">
        <v>22</v>
      </c>
      <c r="BG474" s="58" t="s">
        <v>24</v>
      </c>
      <c r="BH474" s="67" t="b">
        <v>0</v>
      </c>
      <c r="BI474" s="67" t="b">
        <v>1</v>
      </c>
      <c r="BJ474" s="67" t="b">
        <v>0</v>
      </c>
      <c r="BK474" s="67" t="b">
        <v>1</v>
      </c>
      <c r="BL474" s="67" t="b">
        <v>1</v>
      </c>
      <c r="BM474" s="67" t="b">
        <v>0</v>
      </c>
      <c r="BN474" s="58" t="s">
        <v>109</v>
      </c>
    </row>
    <row r="475">
      <c r="A475" s="58" t="s">
        <v>4481</v>
      </c>
      <c r="B475" s="58">
        <v>1.221080665E10</v>
      </c>
      <c r="C475" s="60">
        <v>45364.0</v>
      </c>
      <c r="D475" s="61"/>
      <c r="E475" s="62">
        <v>111.0</v>
      </c>
      <c r="F475" s="63" t="s">
        <v>34</v>
      </c>
      <c r="G475" s="64"/>
      <c r="H475" s="58" t="s">
        <v>91</v>
      </c>
      <c r="I475" s="64"/>
      <c r="J475" s="58" t="s">
        <v>4482</v>
      </c>
      <c r="K475" s="58" t="s">
        <v>93</v>
      </c>
      <c r="L475" s="58" t="s">
        <v>228</v>
      </c>
      <c r="M475" s="65" t="s">
        <v>95</v>
      </c>
      <c r="N475" s="60">
        <v>45345.0</v>
      </c>
      <c r="O475" s="58" t="s">
        <v>4483</v>
      </c>
      <c r="P475" s="58" t="s">
        <v>4484</v>
      </c>
      <c r="Q475" s="58" t="s">
        <v>4485</v>
      </c>
      <c r="R475" s="58" t="s">
        <v>1082</v>
      </c>
      <c r="S475" s="58" t="s">
        <v>116</v>
      </c>
      <c r="U475" s="64"/>
      <c r="V475" s="66"/>
      <c r="W475" s="60">
        <v>45364.0</v>
      </c>
      <c r="X475" s="65" t="s">
        <v>108</v>
      </c>
      <c r="Y475" s="65" t="s">
        <v>101</v>
      </c>
      <c r="Z475" s="65" t="s">
        <v>108</v>
      </c>
      <c r="AA475" s="66"/>
      <c r="AB475" s="66"/>
      <c r="AC475" s="61"/>
      <c r="AD475" s="65" t="s">
        <v>4486</v>
      </c>
      <c r="AE475" s="65" t="s">
        <v>4487</v>
      </c>
      <c r="AF475" s="58" t="s">
        <v>4488</v>
      </c>
      <c r="AG475" s="58" t="s">
        <v>105</v>
      </c>
      <c r="AH475" s="64"/>
      <c r="AI475" s="58" t="s">
        <v>4489</v>
      </c>
      <c r="AK475" s="65" t="s">
        <v>165</v>
      </c>
      <c r="AL475" s="65" t="s">
        <v>108</v>
      </c>
      <c r="AM475" s="65" t="s">
        <v>108</v>
      </c>
      <c r="AN475" s="65" t="s">
        <v>108</v>
      </c>
      <c r="AO475" s="65" t="s">
        <v>101</v>
      </c>
      <c r="AP475" s="65" t="s">
        <v>108</v>
      </c>
      <c r="AQ475" s="65" t="s">
        <v>108</v>
      </c>
      <c r="AR475" s="65" t="s">
        <v>108</v>
      </c>
      <c r="AS475" s="58" t="s">
        <v>123</v>
      </c>
      <c r="AT475" s="58" t="s">
        <v>25</v>
      </c>
      <c r="AU475" s="58" t="s">
        <v>16</v>
      </c>
      <c r="AV475" s="58" t="s">
        <v>13</v>
      </c>
      <c r="AW475" s="58" t="s">
        <v>23</v>
      </c>
      <c r="AX475" s="58" t="s">
        <v>21</v>
      </c>
      <c r="AY475" s="58" t="s">
        <v>14</v>
      </c>
      <c r="AZ475" s="58" t="s">
        <v>18</v>
      </c>
      <c r="BA475" s="58" t="s">
        <v>14</v>
      </c>
      <c r="BB475" s="58" t="s">
        <v>16</v>
      </c>
      <c r="BC475" s="58" t="s">
        <v>18</v>
      </c>
      <c r="BD475" s="58" t="s">
        <v>21</v>
      </c>
      <c r="BE475" s="58" t="s">
        <v>13</v>
      </c>
      <c r="BF475" s="58" t="s">
        <v>22</v>
      </c>
      <c r="BG475" s="58" t="s">
        <v>25</v>
      </c>
      <c r="BH475" s="67" t="b">
        <v>1</v>
      </c>
      <c r="BI475" s="67" t="b">
        <v>1</v>
      </c>
      <c r="BJ475" s="67" t="b">
        <v>1</v>
      </c>
      <c r="BK475" s="67" t="b">
        <v>1</v>
      </c>
      <c r="BL475" s="67" t="b">
        <v>1</v>
      </c>
      <c r="BM475" s="67" t="b">
        <v>0</v>
      </c>
      <c r="BN475" s="58" t="s">
        <v>109</v>
      </c>
    </row>
    <row r="476" hidden="1">
      <c r="A476" s="58" t="s">
        <v>4490</v>
      </c>
      <c r="B476" s="58">
        <v>1.2183493225E10</v>
      </c>
      <c r="C476" s="60">
        <v>45364.0</v>
      </c>
      <c r="D476" s="61"/>
      <c r="E476" s="62">
        <v>111.0</v>
      </c>
      <c r="F476" s="63" t="s">
        <v>34</v>
      </c>
      <c r="G476" s="64"/>
      <c r="H476" s="58" t="s">
        <v>91</v>
      </c>
      <c r="I476" s="64"/>
      <c r="J476" s="58" t="s">
        <v>4491</v>
      </c>
      <c r="K476" s="58" t="s">
        <v>93</v>
      </c>
      <c r="L476" s="58" t="s">
        <v>390</v>
      </c>
      <c r="M476" s="65" t="s">
        <v>95</v>
      </c>
      <c r="N476" s="60">
        <v>45342.0</v>
      </c>
      <c r="O476" s="58" t="s">
        <v>4492</v>
      </c>
      <c r="P476" s="58" t="s">
        <v>4493</v>
      </c>
      <c r="Q476" s="58" t="s">
        <v>4494</v>
      </c>
      <c r="R476" s="58" t="s">
        <v>4191</v>
      </c>
      <c r="S476" s="58" t="s">
        <v>131</v>
      </c>
      <c r="U476" s="64"/>
      <c r="V476" s="66"/>
      <c r="W476" s="60">
        <v>45364.0</v>
      </c>
      <c r="X476" s="65" t="s">
        <v>108</v>
      </c>
      <c r="Y476" s="65" t="s">
        <v>101</v>
      </c>
      <c r="Z476" s="65" t="s">
        <v>108</v>
      </c>
      <c r="AA476" s="66"/>
      <c r="AB476" s="66"/>
      <c r="AC476" s="61"/>
      <c r="AD476" s="65" t="s">
        <v>4495</v>
      </c>
      <c r="AE476" s="65" t="s">
        <v>4496</v>
      </c>
      <c r="AF476" s="58" t="s">
        <v>4497</v>
      </c>
      <c r="AG476" s="58" t="s">
        <v>105</v>
      </c>
      <c r="AH476" s="64"/>
      <c r="AI476" s="58" t="s">
        <v>4498</v>
      </c>
      <c r="AK476" s="65" t="s">
        <v>101</v>
      </c>
      <c r="AL476" s="65" t="s">
        <v>101</v>
      </c>
      <c r="AM476" s="65" t="s">
        <v>101</v>
      </c>
      <c r="AN476" s="65" t="s">
        <v>101</v>
      </c>
      <c r="AO476" s="65" t="s">
        <v>101</v>
      </c>
      <c r="AP476" s="65" t="s">
        <v>101</v>
      </c>
      <c r="AQ476" s="65" t="s">
        <v>101</v>
      </c>
      <c r="AR476" s="65" t="s">
        <v>101</v>
      </c>
      <c r="AS476" s="58" t="s">
        <v>123</v>
      </c>
      <c r="AT476" s="64"/>
      <c r="AU476" s="64"/>
      <c r="AV476" s="64"/>
      <c r="AW476" s="64"/>
      <c r="AX476" s="64"/>
      <c r="AY476" s="64"/>
      <c r="AZ476" s="64"/>
      <c r="BA476" s="58" t="s">
        <v>15</v>
      </c>
      <c r="BB476" s="58" t="s">
        <v>17</v>
      </c>
      <c r="BC476" s="58" t="s">
        <v>18</v>
      </c>
      <c r="BD476" s="58" t="s">
        <v>20</v>
      </c>
      <c r="BE476" s="58" t="s">
        <v>13</v>
      </c>
      <c r="BF476" s="58" t="s">
        <v>22</v>
      </c>
      <c r="BG476" s="58" t="s">
        <v>24</v>
      </c>
      <c r="BH476" s="64"/>
      <c r="BI476" s="64"/>
      <c r="BJ476" s="64"/>
      <c r="BK476" s="64"/>
      <c r="BL476" s="64"/>
      <c r="BM476" s="64"/>
      <c r="BN476" s="58" t="s">
        <v>109</v>
      </c>
    </row>
    <row r="477">
      <c r="A477" s="58" t="s">
        <v>4499</v>
      </c>
      <c r="B477" s="58">
        <v>1.2144825647E10</v>
      </c>
      <c r="C477" s="60">
        <v>45364.0</v>
      </c>
      <c r="D477" s="61"/>
      <c r="E477" s="62">
        <v>111.0</v>
      </c>
      <c r="F477" s="63" t="s">
        <v>34</v>
      </c>
      <c r="G477" s="64"/>
      <c r="H477" s="58" t="s">
        <v>91</v>
      </c>
      <c r="I477" s="64"/>
      <c r="J477" s="58" t="s">
        <v>4500</v>
      </c>
      <c r="K477" s="58" t="s">
        <v>93</v>
      </c>
      <c r="L477" s="58" t="s">
        <v>170</v>
      </c>
      <c r="M477" s="65" t="s">
        <v>95</v>
      </c>
      <c r="N477" s="60">
        <v>45338.0</v>
      </c>
      <c r="O477" s="58" t="s">
        <v>4501</v>
      </c>
      <c r="P477" s="58" t="s">
        <v>4502</v>
      </c>
      <c r="Q477" s="58" t="s">
        <v>4503</v>
      </c>
      <c r="R477" s="58" t="s">
        <v>1684</v>
      </c>
      <c r="S477" s="58" t="s">
        <v>804</v>
      </c>
      <c r="U477" s="64"/>
      <c r="V477" s="66"/>
      <c r="W477" s="60">
        <v>45364.0</v>
      </c>
      <c r="X477" s="65" t="s">
        <v>101</v>
      </c>
      <c r="Y477" s="65" t="s">
        <v>101</v>
      </c>
      <c r="Z477" s="65" t="s">
        <v>101</v>
      </c>
      <c r="AA477" s="66"/>
      <c r="AB477" s="66"/>
      <c r="AC477" s="61"/>
      <c r="AD477" s="65" t="s">
        <v>4504</v>
      </c>
      <c r="AE477" s="65" t="s">
        <v>4505</v>
      </c>
      <c r="AF477" s="58" t="s">
        <v>4506</v>
      </c>
      <c r="AG477" s="58" t="s">
        <v>105</v>
      </c>
      <c r="AH477" s="64"/>
      <c r="AI477" s="58" t="s">
        <v>4507</v>
      </c>
      <c r="AK477" s="65" t="s">
        <v>136</v>
      </c>
      <c r="AL477" s="65" t="s">
        <v>108</v>
      </c>
      <c r="AM477" s="65" t="s">
        <v>108</v>
      </c>
      <c r="AN477" s="65" t="s">
        <v>108</v>
      </c>
      <c r="AO477" s="65" t="s">
        <v>101</v>
      </c>
      <c r="AP477" s="65" t="s">
        <v>101</v>
      </c>
      <c r="AQ477" s="65" t="s">
        <v>108</v>
      </c>
      <c r="AR477" s="65" t="s">
        <v>101</v>
      </c>
      <c r="AS477" s="58" t="s">
        <v>123</v>
      </c>
      <c r="AT477" s="58" t="s">
        <v>25</v>
      </c>
      <c r="AU477" s="58" t="s">
        <v>16</v>
      </c>
      <c r="AV477" s="58" t="s">
        <v>13</v>
      </c>
      <c r="AW477" s="58" t="s">
        <v>23</v>
      </c>
      <c r="AX477" s="58" t="s">
        <v>21</v>
      </c>
      <c r="AY477" s="58" t="s">
        <v>14</v>
      </c>
      <c r="AZ477" s="58" t="s">
        <v>19</v>
      </c>
      <c r="BA477" s="58" t="s">
        <v>14</v>
      </c>
      <c r="BB477" s="58" t="s">
        <v>16</v>
      </c>
      <c r="BC477" s="58" t="s">
        <v>18</v>
      </c>
      <c r="BD477" s="58" t="s">
        <v>20</v>
      </c>
      <c r="BE477" s="58" t="s">
        <v>13</v>
      </c>
      <c r="BF477" s="58" t="s">
        <v>22</v>
      </c>
      <c r="BG477" s="58" t="s">
        <v>25</v>
      </c>
      <c r="BH477" s="67" t="b">
        <v>1</v>
      </c>
      <c r="BI477" s="67" t="b">
        <v>1</v>
      </c>
      <c r="BJ477" s="67" t="b">
        <v>0</v>
      </c>
      <c r="BK477" s="67" t="b">
        <v>0</v>
      </c>
      <c r="BL477" s="67" t="b">
        <v>1</v>
      </c>
      <c r="BM477" s="67" t="b">
        <v>0</v>
      </c>
      <c r="BN477" s="58" t="s">
        <v>809</v>
      </c>
    </row>
    <row r="478">
      <c r="A478" s="58" t="s">
        <v>4508</v>
      </c>
      <c r="B478" s="58">
        <v>1.2189050005E10</v>
      </c>
      <c r="C478" s="60">
        <v>45364.0</v>
      </c>
      <c r="D478" s="60">
        <v>45425.0</v>
      </c>
      <c r="E478" s="62">
        <v>61.0</v>
      </c>
      <c r="F478" s="63" t="s">
        <v>151</v>
      </c>
      <c r="G478" s="58" t="s">
        <v>559</v>
      </c>
      <c r="H478" s="58" t="s">
        <v>153</v>
      </c>
      <c r="I478" s="58" t="s">
        <v>154</v>
      </c>
      <c r="J478" s="58" t="s">
        <v>1120</v>
      </c>
      <c r="K478" s="58" t="s">
        <v>93</v>
      </c>
      <c r="L478" s="58" t="s">
        <v>308</v>
      </c>
      <c r="M478" s="65" t="s">
        <v>95</v>
      </c>
      <c r="N478" s="60">
        <v>45343.0</v>
      </c>
      <c r="O478" s="58" t="s">
        <v>4509</v>
      </c>
      <c r="P478" s="58" t="s">
        <v>4510</v>
      </c>
      <c r="Q478" s="58" t="s">
        <v>4511</v>
      </c>
      <c r="R478" s="58" t="s">
        <v>308</v>
      </c>
      <c r="S478" s="58" t="s">
        <v>312</v>
      </c>
      <c r="U478" s="64"/>
      <c r="V478" s="66"/>
      <c r="W478" s="60">
        <v>45364.0</v>
      </c>
      <c r="X478" s="65" t="s">
        <v>107</v>
      </c>
      <c r="Y478" s="65" t="s">
        <v>108</v>
      </c>
      <c r="Z478" s="65" t="s">
        <v>136</v>
      </c>
      <c r="AA478" s="66"/>
      <c r="AB478" s="66"/>
      <c r="AC478" s="61"/>
      <c r="AD478" s="65" t="s">
        <v>1125</v>
      </c>
      <c r="AE478" s="65" t="s">
        <v>1126</v>
      </c>
      <c r="AF478" s="58" t="s">
        <v>1127</v>
      </c>
      <c r="AG478" s="58" t="s">
        <v>105</v>
      </c>
      <c r="AH478" s="58">
        <v>2.623010587E9</v>
      </c>
      <c r="AI478" s="58" t="s">
        <v>4512</v>
      </c>
      <c r="AJ478" s="58" t="s">
        <v>4513</v>
      </c>
      <c r="AK478" s="65" t="s">
        <v>238</v>
      </c>
      <c r="AL478" s="65" t="s">
        <v>108</v>
      </c>
      <c r="AM478" s="65" t="s">
        <v>108</v>
      </c>
      <c r="AN478" s="65" t="s">
        <v>101</v>
      </c>
      <c r="AO478" s="65" t="s">
        <v>101</v>
      </c>
      <c r="AP478" s="65" t="s">
        <v>101</v>
      </c>
      <c r="AQ478" s="65" t="s">
        <v>101</v>
      </c>
      <c r="AR478" s="65" t="s">
        <v>101</v>
      </c>
      <c r="AS478" s="58" t="s">
        <v>181</v>
      </c>
      <c r="AT478" s="58" t="s">
        <v>25</v>
      </c>
      <c r="AU478" s="58" t="s">
        <v>17</v>
      </c>
      <c r="AV478" s="58" t="s">
        <v>12</v>
      </c>
      <c r="AW478" s="58" t="s">
        <v>23</v>
      </c>
      <c r="AX478" s="58" t="s">
        <v>21</v>
      </c>
      <c r="AY478" s="58" t="s">
        <v>14</v>
      </c>
      <c r="AZ478" s="58" t="s">
        <v>19</v>
      </c>
      <c r="BA478" s="58" t="s">
        <v>15</v>
      </c>
      <c r="BB478" s="58" t="s">
        <v>17</v>
      </c>
      <c r="BC478" s="58" t="s">
        <v>18</v>
      </c>
      <c r="BD478" s="58" t="s">
        <v>20</v>
      </c>
      <c r="BE478" s="58" t="s">
        <v>13</v>
      </c>
      <c r="BF478" s="58" t="s">
        <v>22</v>
      </c>
      <c r="BG478" s="58" t="s">
        <v>25</v>
      </c>
      <c r="BH478" s="67" t="b">
        <v>1</v>
      </c>
      <c r="BI478" s="67" t="b">
        <v>0</v>
      </c>
      <c r="BJ478" s="67" t="b">
        <v>0</v>
      </c>
      <c r="BK478" s="67" t="b">
        <v>0</v>
      </c>
      <c r="BL478" s="67" t="b">
        <v>1</v>
      </c>
      <c r="BM478" s="67" t="b">
        <v>0</v>
      </c>
      <c r="BN478" s="58" t="s">
        <v>109</v>
      </c>
    </row>
    <row r="479">
      <c r="A479" s="58" t="s">
        <v>4514</v>
      </c>
      <c r="B479" s="58">
        <v>1.2195743072E10</v>
      </c>
      <c r="C479" s="60">
        <v>45364.0</v>
      </c>
      <c r="D479" s="61"/>
      <c r="E479" s="62">
        <v>111.0</v>
      </c>
      <c r="F479" s="63" t="s">
        <v>34</v>
      </c>
      <c r="G479" s="64"/>
      <c r="H479" s="58" t="s">
        <v>91</v>
      </c>
      <c r="I479" s="64"/>
      <c r="J479" s="58" t="s">
        <v>4515</v>
      </c>
      <c r="K479" s="58" t="s">
        <v>93</v>
      </c>
      <c r="L479" s="58" t="s">
        <v>126</v>
      </c>
      <c r="M479" s="65" t="s">
        <v>95</v>
      </c>
      <c r="N479" s="60">
        <v>45343.0</v>
      </c>
      <c r="O479" s="58" t="s">
        <v>4516</v>
      </c>
      <c r="P479" s="58" t="s">
        <v>4517</v>
      </c>
      <c r="Q479" s="58" t="s">
        <v>4518</v>
      </c>
      <c r="R479" s="58" t="s">
        <v>4519</v>
      </c>
      <c r="S479" s="58" t="s">
        <v>257</v>
      </c>
      <c r="U479" s="64"/>
      <c r="V479" s="66"/>
      <c r="W479" s="60">
        <v>45364.0</v>
      </c>
      <c r="X479" s="65" t="s">
        <v>108</v>
      </c>
      <c r="Y479" s="65" t="s">
        <v>101</v>
      </c>
      <c r="Z479" s="65" t="s">
        <v>108</v>
      </c>
      <c r="AA479" s="66"/>
      <c r="AB479" s="66"/>
      <c r="AC479" s="61"/>
      <c r="AD479" s="65" t="s">
        <v>4520</v>
      </c>
      <c r="AE479" s="65" t="s">
        <v>4521</v>
      </c>
      <c r="AF479" s="58" t="s">
        <v>4522</v>
      </c>
      <c r="AG479" s="58" t="s">
        <v>105</v>
      </c>
      <c r="AH479" s="64"/>
      <c r="AI479" s="58" t="s">
        <v>4523</v>
      </c>
      <c r="AK479" s="65" t="s">
        <v>107</v>
      </c>
      <c r="AL479" s="65" t="s">
        <v>108</v>
      </c>
      <c r="AM479" s="65" t="s">
        <v>101</v>
      </c>
      <c r="AN479" s="65" t="s">
        <v>101</v>
      </c>
      <c r="AO479" s="65" t="s">
        <v>101</v>
      </c>
      <c r="AP479" s="65" t="s">
        <v>108</v>
      </c>
      <c r="AQ479" s="65" t="s">
        <v>108</v>
      </c>
      <c r="AR479" s="65" t="s">
        <v>101</v>
      </c>
      <c r="AS479" s="58" t="s">
        <v>123</v>
      </c>
      <c r="AT479" s="58" t="s">
        <v>25</v>
      </c>
      <c r="AU479" s="58" t="s">
        <v>17</v>
      </c>
      <c r="AV479" s="58" t="s">
        <v>13</v>
      </c>
      <c r="AW479" s="58" t="s">
        <v>23</v>
      </c>
      <c r="AX479" s="58" t="s">
        <v>20</v>
      </c>
      <c r="AY479" s="58" t="s">
        <v>14</v>
      </c>
      <c r="AZ479" s="58" t="s">
        <v>18</v>
      </c>
      <c r="BA479" s="58" t="s">
        <v>14</v>
      </c>
      <c r="BB479" s="58" t="s">
        <v>16</v>
      </c>
      <c r="BC479" s="58" t="s">
        <v>19</v>
      </c>
      <c r="BD479" s="58" t="s">
        <v>20</v>
      </c>
      <c r="BE479" s="58" t="s">
        <v>12</v>
      </c>
      <c r="BF479" s="58" t="s">
        <v>22</v>
      </c>
      <c r="BG479" s="58" t="s">
        <v>25</v>
      </c>
      <c r="BH479" s="67" t="b">
        <v>1</v>
      </c>
      <c r="BI479" s="67" t="b">
        <v>1</v>
      </c>
      <c r="BJ479" s="67" t="b">
        <v>1</v>
      </c>
      <c r="BK479" s="67" t="b">
        <v>0</v>
      </c>
      <c r="BL479" s="67" t="b">
        <v>0</v>
      </c>
      <c r="BM479" s="67" t="b">
        <v>0</v>
      </c>
      <c r="BN479" s="58" t="s">
        <v>109</v>
      </c>
    </row>
    <row r="480" hidden="1">
      <c r="A480" s="58" t="s">
        <v>4524</v>
      </c>
      <c r="B480" s="58">
        <v>1.3009560336E10</v>
      </c>
      <c r="C480" s="60">
        <v>45364.0</v>
      </c>
      <c r="D480" s="61"/>
      <c r="E480" s="62">
        <v>111.0</v>
      </c>
      <c r="F480" s="63" t="s">
        <v>34</v>
      </c>
      <c r="G480" s="64"/>
      <c r="H480" s="58" t="s">
        <v>91</v>
      </c>
      <c r="I480" s="64"/>
      <c r="J480" s="58" t="s">
        <v>4525</v>
      </c>
      <c r="K480" s="58" t="s">
        <v>275</v>
      </c>
      <c r="L480" s="58" t="s">
        <v>4040</v>
      </c>
      <c r="M480" s="65" t="s">
        <v>95</v>
      </c>
      <c r="N480" s="60">
        <v>45411.0</v>
      </c>
      <c r="O480" s="58" t="s">
        <v>4526</v>
      </c>
      <c r="P480" s="58" t="s">
        <v>3489</v>
      </c>
      <c r="Q480" s="58" t="s">
        <v>4527</v>
      </c>
      <c r="R480" s="58" t="s">
        <v>253</v>
      </c>
      <c r="S480" s="58" t="s">
        <v>257</v>
      </c>
      <c r="U480" s="64"/>
      <c r="V480" s="66"/>
      <c r="W480" s="60">
        <v>45364.0</v>
      </c>
      <c r="X480" s="65" t="s">
        <v>238</v>
      </c>
      <c r="Y480" s="65" t="s">
        <v>101</v>
      </c>
      <c r="Z480" s="65" t="s">
        <v>238</v>
      </c>
      <c r="AA480" s="66"/>
      <c r="AB480" s="66"/>
      <c r="AC480" s="61"/>
      <c r="AD480" s="65" t="s">
        <v>4528</v>
      </c>
      <c r="AE480" s="65" t="s">
        <v>4529</v>
      </c>
      <c r="AF480" s="58" t="s">
        <v>4530</v>
      </c>
      <c r="AG480" s="58" t="s">
        <v>283</v>
      </c>
      <c r="AH480" s="64"/>
      <c r="AI480" s="58" t="s">
        <v>4531</v>
      </c>
      <c r="AK480" s="65" t="s">
        <v>101</v>
      </c>
      <c r="AL480" s="65" t="s">
        <v>101</v>
      </c>
      <c r="AM480" s="65" t="s">
        <v>101</v>
      </c>
      <c r="AN480" s="65" t="s">
        <v>101</v>
      </c>
      <c r="AO480" s="65" t="s">
        <v>101</v>
      </c>
      <c r="AP480" s="65" t="s">
        <v>101</v>
      </c>
      <c r="AQ480" s="65" t="s">
        <v>101</v>
      </c>
      <c r="AR480" s="65" t="s">
        <v>101</v>
      </c>
      <c r="AS480" s="58" t="s">
        <v>123</v>
      </c>
      <c r="AT480" s="58" t="s">
        <v>25</v>
      </c>
      <c r="AU480" s="58" t="s">
        <v>17</v>
      </c>
      <c r="AV480" s="58" t="s">
        <v>13</v>
      </c>
      <c r="AW480" s="58" t="s">
        <v>23</v>
      </c>
      <c r="AX480" s="58" t="s">
        <v>20</v>
      </c>
      <c r="AY480" s="58" t="s">
        <v>14</v>
      </c>
      <c r="AZ480" s="58" t="s">
        <v>19</v>
      </c>
      <c r="BA480" s="64"/>
      <c r="BB480" s="64"/>
      <c r="BC480" s="64"/>
      <c r="BD480" s="64"/>
      <c r="BE480" s="64"/>
      <c r="BF480" s="64"/>
      <c r="BG480" s="64"/>
      <c r="BH480" s="64"/>
      <c r="BI480" s="64"/>
      <c r="BJ480" s="64"/>
      <c r="BK480" s="64"/>
      <c r="BL480" s="64"/>
      <c r="BM480" s="64"/>
      <c r="BN480" s="58" t="s">
        <v>109</v>
      </c>
    </row>
    <row r="481" hidden="1">
      <c r="A481" s="58" t="s">
        <v>4532</v>
      </c>
      <c r="B481" s="58">
        <v>1.2515534389E10</v>
      </c>
      <c r="C481" s="60">
        <v>45363.0</v>
      </c>
      <c r="D481" s="61"/>
      <c r="E481" s="62">
        <v>112.0</v>
      </c>
      <c r="F481" s="63" t="s">
        <v>34</v>
      </c>
      <c r="G481" s="64"/>
      <c r="H481" s="58" t="s">
        <v>91</v>
      </c>
      <c r="I481" s="64"/>
      <c r="J481" s="58" t="s">
        <v>4533</v>
      </c>
      <c r="K481" s="58" t="s">
        <v>275</v>
      </c>
      <c r="L481" s="58" t="s">
        <v>253</v>
      </c>
      <c r="M481" s="65" t="s">
        <v>95</v>
      </c>
      <c r="N481" s="60">
        <v>45370.0</v>
      </c>
      <c r="O481" s="58" t="s">
        <v>4534</v>
      </c>
      <c r="P481" s="58" t="s">
        <v>4535</v>
      </c>
      <c r="Q481" s="58" t="s">
        <v>4536</v>
      </c>
      <c r="R481" s="58" t="s">
        <v>253</v>
      </c>
      <c r="S481" s="58" t="s">
        <v>257</v>
      </c>
      <c r="U481" s="64"/>
      <c r="V481" s="66"/>
      <c r="W481" s="60">
        <v>45363.0</v>
      </c>
      <c r="X481" s="65" t="s">
        <v>108</v>
      </c>
      <c r="Y481" s="65" t="s">
        <v>101</v>
      </c>
      <c r="Z481" s="65" t="s">
        <v>108</v>
      </c>
      <c r="AA481" s="66"/>
      <c r="AB481" s="66"/>
      <c r="AC481" s="61"/>
      <c r="AD481" s="65" t="s">
        <v>4528</v>
      </c>
      <c r="AE481" s="65" t="s">
        <v>4529</v>
      </c>
      <c r="AF481" s="58" t="s">
        <v>4530</v>
      </c>
      <c r="AG481" s="58" t="s">
        <v>283</v>
      </c>
      <c r="AH481" s="64"/>
      <c r="AI481" s="58" t="s">
        <v>4537</v>
      </c>
      <c r="AK481" s="65" t="s">
        <v>101</v>
      </c>
      <c r="AL481" s="65" t="s">
        <v>101</v>
      </c>
      <c r="AM481" s="65" t="s">
        <v>101</v>
      </c>
      <c r="AN481" s="65" t="s">
        <v>101</v>
      </c>
      <c r="AO481" s="65" t="s">
        <v>101</v>
      </c>
      <c r="AP481" s="65" t="s">
        <v>101</v>
      </c>
      <c r="AQ481" s="65" t="s">
        <v>101</v>
      </c>
      <c r="AR481" s="65" t="s">
        <v>101</v>
      </c>
      <c r="AS481" s="58" t="s">
        <v>149</v>
      </c>
      <c r="AT481" s="64"/>
      <c r="AU481" s="64"/>
      <c r="AV481" s="64"/>
      <c r="AW481" s="64"/>
      <c r="AX481" s="64"/>
      <c r="AY481" s="64"/>
      <c r="AZ481" s="64"/>
      <c r="BA481" s="58" t="s">
        <v>14</v>
      </c>
      <c r="BB481" s="58" t="s">
        <v>16</v>
      </c>
      <c r="BC481" s="58" t="s">
        <v>18</v>
      </c>
      <c r="BD481" s="58" t="s">
        <v>21</v>
      </c>
      <c r="BE481" s="58" t="s">
        <v>12</v>
      </c>
      <c r="BF481" s="58" t="s">
        <v>22</v>
      </c>
      <c r="BG481" s="58" t="s">
        <v>25</v>
      </c>
      <c r="BH481" s="64"/>
      <c r="BI481" s="64"/>
      <c r="BJ481" s="64"/>
      <c r="BK481" s="64"/>
      <c r="BL481" s="64"/>
      <c r="BM481" s="64"/>
      <c r="BN481" s="58" t="s">
        <v>109</v>
      </c>
    </row>
    <row r="482">
      <c r="A482" s="58" t="s">
        <v>4538</v>
      </c>
      <c r="B482" s="58">
        <v>1.2195732815E10</v>
      </c>
      <c r="C482" s="60">
        <v>45363.0</v>
      </c>
      <c r="D482" s="61"/>
      <c r="E482" s="62">
        <v>112.0</v>
      </c>
      <c r="F482" s="63" t="s">
        <v>34</v>
      </c>
      <c r="G482" s="64"/>
      <c r="H482" s="58" t="s">
        <v>91</v>
      </c>
      <c r="I482" s="64"/>
      <c r="J482" s="58" t="s">
        <v>4539</v>
      </c>
      <c r="K482" s="58" t="s">
        <v>287</v>
      </c>
      <c r="L482" s="58" t="s">
        <v>170</v>
      </c>
      <c r="M482" s="65" t="s">
        <v>95</v>
      </c>
      <c r="N482" s="60">
        <v>45343.0</v>
      </c>
      <c r="O482" s="58" t="s">
        <v>4540</v>
      </c>
      <c r="P482" s="58" t="s">
        <v>1734</v>
      </c>
      <c r="Q482" s="58" t="s">
        <v>4541</v>
      </c>
      <c r="R482" s="58" t="s">
        <v>706</v>
      </c>
      <c r="S482" s="58" t="s">
        <v>406</v>
      </c>
      <c r="U482" s="64"/>
      <c r="V482" s="66"/>
      <c r="W482" s="60">
        <v>45363.0</v>
      </c>
      <c r="X482" s="65" t="s">
        <v>108</v>
      </c>
      <c r="Y482" s="65" t="s">
        <v>101</v>
      </c>
      <c r="Z482" s="65" t="s">
        <v>108</v>
      </c>
      <c r="AA482" s="66"/>
      <c r="AB482" s="66"/>
      <c r="AC482" s="61"/>
      <c r="AD482" s="65" t="s">
        <v>4542</v>
      </c>
      <c r="AE482" s="65" t="s">
        <v>4543</v>
      </c>
      <c r="AF482" s="58" t="s">
        <v>4544</v>
      </c>
      <c r="AG482" s="58" t="s">
        <v>283</v>
      </c>
      <c r="AH482" s="64"/>
      <c r="AI482" s="58" t="s">
        <v>4545</v>
      </c>
      <c r="AK482" s="65" t="s">
        <v>107</v>
      </c>
      <c r="AL482" s="65" t="s">
        <v>108</v>
      </c>
      <c r="AM482" s="65" t="s">
        <v>101</v>
      </c>
      <c r="AN482" s="65" t="s">
        <v>108</v>
      </c>
      <c r="AO482" s="65" t="s">
        <v>101</v>
      </c>
      <c r="AP482" s="65" t="s">
        <v>101</v>
      </c>
      <c r="AQ482" s="65" t="s">
        <v>108</v>
      </c>
      <c r="AR482" s="65" t="s">
        <v>101</v>
      </c>
      <c r="AS482" s="58" t="s">
        <v>123</v>
      </c>
      <c r="AT482" s="58" t="s">
        <v>25</v>
      </c>
      <c r="AU482" s="58" t="s">
        <v>16</v>
      </c>
      <c r="AV482" s="58" t="s">
        <v>12</v>
      </c>
      <c r="AW482" s="58" t="s">
        <v>23</v>
      </c>
      <c r="AX482" s="58" t="s">
        <v>21</v>
      </c>
      <c r="AY482" s="58" t="s">
        <v>14</v>
      </c>
      <c r="AZ482" s="58" t="s">
        <v>19</v>
      </c>
      <c r="BA482" s="58" t="s">
        <v>14</v>
      </c>
      <c r="BB482" s="58" t="s">
        <v>17</v>
      </c>
      <c r="BC482" s="58" t="s">
        <v>18</v>
      </c>
      <c r="BD482" s="58" t="s">
        <v>20</v>
      </c>
      <c r="BE482" s="58" t="s">
        <v>12</v>
      </c>
      <c r="BF482" s="58" t="s">
        <v>22</v>
      </c>
      <c r="BG482" s="58" t="s">
        <v>25</v>
      </c>
      <c r="BH482" s="67" t="b">
        <v>1</v>
      </c>
      <c r="BI482" s="67" t="b">
        <v>1</v>
      </c>
      <c r="BJ482" s="67" t="b">
        <v>0</v>
      </c>
      <c r="BK482" s="67" t="b">
        <v>0</v>
      </c>
      <c r="BL482" s="67" t="b">
        <v>0</v>
      </c>
      <c r="BM482" s="67" t="b">
        <v>0</v>
      </c>
      <c r="BN482" s="58" t="s">
        <v>109</v>
      </c>
    </row>
    <row r="483">
      <c r="A483" s="58" t="s">
        <v>4546</v>
      </c>
      <c r="B483" s="58">
        <v>1.2106886178E10</v>
      </c>
      <c r="C483" s="60">
        <v>45363.0</v>
      </c>
      <c r="D483" s="60">
        <v>45428.0</v>
      </c>
      <c r="E483" s="62">
        <v>65.0</v>
      </c>
      <c r="F483" s="63" t="s">
        <v>151</v>
      </c>
      <c r="G483" s="58" t="s">
        <v>954</v>
      </c>
      <c r="H483" s="58" t="s">
        <v>153</v>
      </c>
      <c r="I483" s="58" t="s">
        <v>168</v>
      </c>
      <c r="J483" s="58" t="s">
        <v>4547</v>
      </c>
      <c r="K483" s="58" t="s">
        <v>93</v>
      </c>
      <c r="L483" s="58" t="s">
        <v>2807</v>
      </c>
      <c r="M483" s="65" t="s">
        <v>95</v>
      </c>
      <c r="N483" s="60">
        <v>45335.0</v>
      </c>
      <c r="O483" s="58" t="s">
        <v>4548</v>
      </c>
      <c r="P483" s="58" t="s">
        <v>4549</v>
      </c>
      <c r="Q483" s="58" t="s">
        <v>4550</v>
      </c>
      <c r="R483" s="58" t="s">
        <v>2807</v>
      </c>
      <c r="S483" s="58" t="s">
        <v>312</v>
      </c>
      <c r="U483" s="64"/>
      <c r="V483" s="65" t="s">
        <v>2046</v>
      </c>
      <c r="W483" s="60">
        <v>45363.0</v>
      </c>
      <c r="X483" s="65" t="s">
        <v>108</v>
      </c>
      <c r="Y483" s="65" t="s">
        <v>101</v>
      </c>
      <c r="Z483" s="65" t="s">
        <v>108</v>
      </c>
      <c r="AA483" s="66"/>
      <c r="AB483" s="66"/>
      <c r="AC483" s="61"/>
      <c r="AD483" s="65" t="s">
        <v>4551</v>
      </c>
      <c r="AE483" s="65" t="s">
        <v>4552</v>
      </c>
      <c r="AF483" s="58" t="s">
        <v>4553</v>
      </c>
      <c r="AG483" s="58" t="s">
        <v>105</v>
      </c>
      <c r="AH483" s="58">
        <v>2.627992394E9</v>
      </c>
      <c r="AI483" s="58" t="s">
        <v>4554</v>
      </c>
      <c r="AJ483" s="58" t="s">
        <v>4555</v>
      </c>
      <c r="AK483" s="65" t="s">
        <v>107</v>
      </c>
      <c r="AL483" s="65" t="s">
        <v>101</v>
      </c>
      <c r="AM483" s="65" t="s">
        <v>101</v>
      </c>
      <c r="AN483" s="65" t="s">
        <v>108</v>
      </c>
      <c r="AO483" s="65" t="s">
        <v>101</v>
      </c>
      <c r="AP483" s="65" t="s">
        <v>108</v>
      </c>
      <c r="AQ483" s="65" t="s">
        <v>108</v>
      </c>
      <c r="AR483" s="65" t="s">
        <v>101</v>
      </c>
      <c r="AS483" s="58" t="s">
        <v>123</v>
      </c>
      <c r="AT483" s="58" t="s">
        <v>25</v>
      </c>
      <c r="AU483" s="58" t="s">
        <v>16</v>
      </c>
      <c r="AV483" s="58" t="s">
        <v>13</v>
      </c>
      <c r="AW483" s="58" t="s">
        <v>23</v>
      </c>
      <c r="AX483" s="58" t="s">
        <v>21</v>
      </c>
      <c r="AY483" s="58" t="s">
        <v>15</v>
      </c>
      <c r="AZ483" s="58" t="s">
        <v>18</v>
      </c>
      <c r="BA483" s="58" t="s">
        <v>15</v>
      </c>
      <c r="BB483" s="58" t="s">
        <v>17</v>
      </c>
      <c r="BC483" s="58" t="s">
        <v>19</v>
      </c>
      <c r="BD483" s="58" t="s">
        <v>21</v>
      </c>
      <c r="BE483" s="58" t="s">
        <v>13</v>
      </c>
      <c r="BF483" s="58" t="s">
        <v>22</v>
      </c>
      <c r="BG483" s="58" t="s">
        <v>24</v>
      </c>
      <c r="BH483" s="67" t="b">
        <v>0</v>
      </c>
      <c r="BI483" s="67" t="b">
        <v>1</v>
      </c>
      <c r="BJ483" s="67" t="b">
        <v>1</v>
      </c>
      <c r="BK483" s="67" t="b">
        <v>0</v>
      </c>
      <c r="BL483" s="67" t="b">
        <v>0</v>
      </c>
      <c r="BM483" s="67" t="b">
        <v>0</v>
      </c>
      <c r="BN483" s="58" t="s">
        <v>109</v>
      </c>
    </row>
    <row r="484">
      <c r="A484" s="58" t="s">
        <v>4556</v>
      </c>
      <c r="B484" s="58">
        <v>1.2119477636E10</v>
      </c>
      <c r="C484" s="60">
        <v>45363.0</v>
      </c>
      <c r="D484" s="61"/>
      <c r="E484" s="62">
        <v>112.0</v>
      </c>
      <c r="F484" s="63" t="s">
        <v>34</v>
      </c>
      <c r="G484" s="64"/>
      <c r="H484" s="58" t="s">
        <v>91</v>
      </c>
      <c r="I484" s="64"/>
      <c r="J484" s="58" t="s">
        <v>4557</v>
      </c>
      <c r="K484" s="58" t="s">
        <v>93</v>
      </c>
      <c r="L484" s="58" t="s">
        <v>390</v>
      </c>
      <c r="M484" s="65" t="s">
        <v>95</v>
      </c>
      <c r="N484" s="60">
        <v>45336.0</v>
      </c>
      <c r="O484" s="58" t="s">
        <v>4558</v>
      </c>
      <c r="P484" s="58" t="s">
        <v>4559</v>
      </c>
      <c r="Q484" s="58" t="s">
        <v>4560</v>
      </c>
      <c r="R484" s="58" t="s">
        <v>320</v>
      </c>
      <c r="S484" s="58" t="s">
        <v>220</v>
      </c>
      <c r="U484" s="64"/>
      <c r="V484" s="66"/>
      <c r="W484" s="60">
        <v>45363.0</v>
      </c>
      <c r="X484" s="65" t="s">
        <v>101</v>
      </c>
      <c r="Y484" s="65" t="s">
        <v>101</v>
      </c>
      <c r="Z484" s="65" t="s">
        <v>101</v>
      </c>
      <c r="AA484" s="66"/>
      <c r="AB484" s="66"/>
      <c r="AC484" s="61"/>
      <c r="AD484" s="65" t="s">
        <v>4561</v>
      </c>
      <c r="AE484" s="65" t="s">
        <v>4562</v>
      </c>
      <c r="AF484" s="58" t="s">
        <v>4563</v>
      </c>
      <c r="AG484" s="58" t="s">
        <v>105</v>
      </c>
      <c r="AH484" s="64"/>
      <c r="AI484" s="58" t="s">
        <v>4564</v>
      </c>
      <c r="AK484" s="65" t="s">
        <v>238</v>
      </c>
      <c r="AL484" s="65" t="s">
        <v>101</v>
      </c>
      <c r="AM484" s="65" t="s">
        <v>101</v>
      </c>
      <c r="AN484" s="65" t="s">
        <v>101</v>
      </c>
      <c r="AO484" s="65" t="s">
        <v>108</v>
      </c>
      <c r="AP484" s="65" t="s">
        <v>108</v>
      </c>
      <c r="AQ484" s="65" t="s">
        <v>101</v>
      </c>
      <c r="AR484" s="65" t="s">
        <v>101</v>
      </c>
      <c r="AS484" s="58" t="s">
        <v>123</v>
      </c>
      <c r="AT484" s="58" t="s">
        <v>25</v>
      </c>
      <c r="AU484" s="58" t="s">
        <v>16</v>
      </c>
      <c r="AV484" s="58" t="s">
        <v>13</v>
      </c>
      <c r="AW484" s="58" t="s">
        <v>23</v>
      </c>
      <c r="AX484" s="58" t="s">
        <v>21</v>
      </c>
      <c r="AY484" s="58" t="s">
        <v>14</v>
      </c>
      <c r="AZ484" s="58" t="s">
        <v>19</v>
      </c>
      <c r="BA484" s="58" t="s">
        <v>15</v>
      </c>
      <c r="BB484" s="58" t="s">
        <v>17</v>
      </c>
      <c r="BC484" s="58" t="s">
        <v>18</v>
      </c>
      <c r="BD484" s="58" t="s">
        <v>21</v>
      </c>
      <c r="BE484" s="58" t="s">
        <v>12</v>
      </c>
      <c r="BF484" s="58" t="s">
        <v>23</v>
      </c>
      <c r="BG484" s="58" t="s">
        <v>24</v>
      </c>
      <c r="BH484" s="67" t="b">
        <v>0</v>
      </c>
      <c r="BI484" s="67" t="b">
        <v>0</v>
      </c>
      <c r="BJ484" s="67" t="b">
        <v>1</v>
      </c>
      <c r="BK484" s="67" t="b">
        <v>0</v>
      </c>
      <c r="BL484" s="67" t="b">
        <v>0</v>
      </c>
      <c r="BM484" s="67" t="b">
        <v>1</v>
      </c>
      <c r="BN484" s="58" t="s">
        <v>109</v>
      </c>
    </row>
    <row r="485">
      <c r="A485" s="58" t="s">
        <v>4565</v>
      </c>
      <c r="B485" s="58">
        <v>1.219503301E10</v>
      </c>
      <c r="C485" s="60">
        <v>45363.0</v>
      </c>
      <c r="D485" s="61"/>
      <c r="E485" s="62">
        <v>112.0</v>
      </c>
      <c r="F485" s="63" t="s">
        <v>34</v>
      </c>
      <c r="G485" s="64"/>
      <c r="H485" s="58" t="s">
        <v>91</v>
      </c>
      <c r="I485" s="64"/>
      <c r="J485" s="58" t="s">
        <v>4566</v>
      </c>
      <c r="K485" s="58" t="s">
        <v>93</v>
      </c>
      <c r="L485" s="58" t="s">
        <v>264</v>
      </c>
      <c r="M485" s="65" t="s">
        <v>95</v>
      </c>
      <c r="N485" s="60">
        <v>45343.0</v>
      </c>
      <c r="O485" s="58" t="s">
        <v>4567</v>
      </c>
      <c r="P485" s="58" t="s">
        <v>4568</v>
      </c>
      <c r="Q485" s="58" t="s">
        <v>4569</v>
      </c>
      <c r="R485" s="58" t="s">
        <v>1455</v>
      </c>
      <c r="S485" s="58" t="s">
        <v>100</v>
      </c>
      <c r="U485" s="64"/>
      <c r="V485" s="66"/>
      <c r="W485" s="60">
        <v>45363.0</v>
      </c>
      <c r="X485" s="65" t="s">
        <v>108</v>
      </c>
      <c r="Y485" s="65" t="s">
        <v>101</v>
      </c>
      <c r="Z485" s="65" t="s">
        <v>108</v>
      </c>
      <c r="AA485" s="66"/>
      <c r="AB485" s="66"/>
      <c r="AC485" s="61"/>
      <c r="AD485" s="65" t="s">
        <v>4570</v>
      </c>
      <c r="AE485" s="65" t="s">
        <v>4571</v>
      </c>
      <c r="AF485" s="58" t="s">
        <v>4572</v>
      </c>
      <c r="AG485" s="58" t="s">
        <v>105</v>
      </c>
      <c r="AH485" s="64"/>
      <c r="AI485" s="58" t="s">
        <v>4573</v>
      </c>
      <c r="AK485" s="65" t="s">
        <v>136</v>
      </c>
      <c r="AL485" s="65" t="s">
        <v>101</v>
      </c>
      <c r="AM485" s="65" t="s">
        <v>108</v>
      </c>
      <c r="AN485" s="65" t="s">
        <v>101</v>
      </c>
      <c r="AO485" s="65" t="s">
        <v>101</v>
      </c>
      <c r="AP485" s="65" t="s">
        <v>108</v>
      </c>
      <c r="AQ485" s="65" t="s">
        <v>108</v>
      </c>
      <c r="AR485" s="65" t="s">
        <v>108</v>
      </c>
      <c r="AS485" s="58" t="s">
        <v>123</v>
      </c>
      <c r="AT485" s="58" t="s">
        <v>25</v>
      </c>
      <c r="AU485" s="58" t="s">
        <v>16</v>
      </c>
      <c r="AV485" s="58" t="s">
        <v>12</v>
      </c>
      <c r="AW485" s="58" t="s">
        <v>23</v>
      </c>
      <c r="AX485" s="58" t="s">
        <v>20</v>
      </c>
      <c r="AY485" s="58" t="s">
        <v>14</v>
      </c>
      <c r="AZ485" s="58" t="s">
        <v>19</v>
      </c>
      <c r="BA485" s="58" t="s">
        <v>14</v>
      </c>
      <c r="BB485" s="58" t="s">
        <v>16</v>
      </c>
      <c r="BC485" s="58" t="s">
        <v>19</v>
      </c>
      <c r="BD485" s="58" t="s">
        <v>20</v>
      </c>
      <c r="BE485" s="58" t="s">
        <v>13</v>
      </c>
      <c r="BF485" s="58" t="s">
        <v>22</v>
      </c>
      <c r="BG485" s="58" t="s">
        <v>24</v>
      </c>
      <c r="BH485" s="67" t="b">
        <v>0</v>
      </c>
      <c r="BI485" s="67" t="b">
        <v>1</v>
      </c>
      <c r="BJ485" s="67" t="b">
        <v>1</v>
      </c>
      <c r="BK485" s="67" t="b">
        <v>1</v>
      </c>
      <c r="BL485" s="67" t="b">
        <v>1</v>
      </c>
      <c r="BM485" s="67" t="b">
        <v>0</v>
      </c>
      <c r="BN485" s="58" t="s">
        <v>109</v>
      </c>
    </row>
    <row r="486">
      <c r="A486" s="58" t="s">
        <v>4574</v>
      </c>
      <c r="B486" s="58">
        <v>1.2101861244E10</v>
      </c>
      <c r="C486" s="60">
        <v>45363.0</v>
      </c>
      <c r="D486" s="60">
        <v>45422.0</v>
      </c>
      <c r="E486" s="62">
        <v>59.0</v>
      </c>
      <c r="F486" s="63" t="s">
        <v>151</v>
      </c>
      <c r="G486" s="58" t="s">
        <v>1130</v>
      </c>
      <c r="H486" s="58" t="s">
        <v>153</v>
      </c>
      <c r="I486" s="58" t="s">
        <v>154</v>
      </c>
      <c r="J486" s="58" t="s">
        <v>1195</v>
      </c>
      <c r="K486" s="58" t="s">
        <v>93</v>
      </c>
      <c r="L486" s="58" t="s">
        <v>390</v>
      </c>
      <c r="M486" s="65" t="s">
        <v>95</v>
      </c>
      <c r="N486" s="60">
        <v>45335.0</v>
      </c>
      <c r="O486" s="58" t="s">
        <v>4575</v>
      </c>
      <c r="P486" s="58" t="s">
        <v>4576</v>
      </c>
      <c r="Q486" s="58" t="s">
        <v>4577</v>
      </c>
      <c r="R486" s="58" t="s">
        <v>1471</v>
      </c>
      <c r="S486" s="58" t="s">
        <v>449</v>
      </c>
      <c r="U486" s="64"/>
      <c r="V486" s="66"/>
      <c r="W486" s="60">
        <v>45363.0</v>
      </c>
      <c r="X486" s="65" t="s">
        <v>108</v>
      </c>
      <c r="Y486" s="65" t="s">
        <v>108</v>
      </c>
      <c r="Z486" s="65" t="s">
        <v>238</v>
      </c>
      <c r="AA486" s="66"/>
      <c r="AB486" s="66"/>
      <c r="AC486" s="61"/>
      <c r="AD486" s="65" t="s">
        <v>1199</v>
      </c>
      <c r="AE486" s="65" t="s">
        <v>1200</v>
      </c>
      <c r="AF486" s="58" t="s">
        <v>1201</v>
      </c>
      <c r="AG486" s="58" t="s">
        <v>105</v>
      </c>
      <c r="AH486" s="58">
        <v>2.64102101E9</v>
      </c>
      <c r="AI486" s="58" t="s">
        <v>4578</v>
      </c>
      <c r="AJ486" s="58" t="s">
        <v>4579</v>
      </c>
      <c r="AK486" s="65" t="s">
        <v>107</v>
      </c>
      <c r="AL486" s="65" t="s">
        <v>108</v>
      </c>
      <c r="AM486" s="65" t="s">
        <v>101</v>
      </c>
      <c r="AN486" s="65" t="s">
        <v>108</v>
      </c>
      <c r="AO486" s="65" t="s">
        <v>101</v>
      </c>
      <c r="AP486" s="65" t="s">
        <v>108</v>
      </c>
      <c r="AQ486" s="65" t="s">
        <v>101</v>
      </c>
      <c r="AR486" s="65" t="s">
        <v>101</v>
      </c>
      <c r="AS486" s="64"/>
      <c r="AT486" s="58" t="s">
        <v>25</v>
      </c>
      <c r="AU486" s="58" t="s">
        <v>16</v>
      </c>
      <c r="AV486" s="58" t="s">
        <v>13</v>
      </c>
      <c r="AW486" s="58" t="s">
        <v>23</v>
      </c>
      <c r="AX486" s="58" t="s">
        <v>20</v>
      </c>
      <c r="AY486" s="58" t="s">
        <v>15</v>
      </c>
      <c r="AZ486" s="58" t="s">
        <v>19</v>
      </c>
      <c r="BA486" s="58" t="s">
        <v>14</v>
      </c>
      <c r="BB486" s="58" t="s">
        <v>17</v>
      </c>
      <c r="BC486" s="58" t="s">
        <v>18</v>
      </c>
      <c r="BD486" s="58" t="s">
        <v>20</v>
      </c>
      <c r="BE486" s="58" t="s">
        <v>13</v>
      </c>
      <c r="BF486" s="58" t="s">
        <v>22</v>
      </c>
      <c r="BG486" s="58" t="s">
        <v>25</v>
      </c>
      <c r="BH486" s="67" t="b">
        <v>1</v>
      </c>
      <c r="BI486" s="67" t="b">
        <v>0</v>
      </c>
      <c r="BJ486" s="67" t="b">
        <v>1</v>
      </c>
      <c r="BK486" s="67" t="b">
        <v>0</v>
      </c>
      <c r="BL486" s="67" t="b">
        <v>0</v>
      </c>
      <c r="BM486" s="67" t="b">
        <v>0</v>
      </c>
      <c r="BN486" s="58" t="s">
        <v>109</v>
      </c>
    </row>
    <row r="487">
      <c r="A487" s="58" t="s">
        <v>4580</v>
      </c>
      <c r="B487" s="58">
        <v>1.2054687519E10</v>
      </c>
      <c r="C487" s="60">
        <v>45363.0</v>
      </c>
      <c r="D487" s="60">
        <v>45473.0</v>
      </c>
      <c r="E487" s="62">
        <v>110.0</v>
      </c>
      <c r="F487" s="63" t="s">
        <v>34</v>
      </c>
      <c r="G487" s="58" t="s">
        <v>1090</v>
      </c>
      <c r="H487" s="58" t="s">
        <v>153</v>
      </c>
      <c r="I487" s="58" t="s">
        <v>168</v>
      </c>
      <c r="J487" s="58" t="s">
        <v>4581</v>
      </c>
      <c r="K487" s="58" t="s">
        <v>275</v>
      </c>
      <c r="L487" s="58" t="s">
        <v>264</v>
      </c>
      <c r="M487" s="65" t="s">
        <v>95</v>
      </c>
      <c r="N487" s="60">
        <v>45330.0</v>
      </c>
      <c r="O487" s="58" t="s">
        <v>4582</v>
      </c>
      <c r="P487" s="58" t="s">
        <v>128</v>
      </c>
      <c r="Q487" s="58" t="s">
        <v>4583</v>
      </c>
      <c r="R487" s="58" t="s">
        <v>1941</v>
      </c>
      <c r="S487" s="58" t="s">
        <v>312</v>
      </c>
      <c r="U487" s="64"/>
      <c r="V487" s="66"/>
      <c r="W487" s="60">
        <v>45363.0</v>
      </c>
      <c r="X487" s="65" t="s">
        <v>108</v>
      </c>
      <c r="Y487" s="65" t="s">
        <v>101</v>
      </c>
      <c r="Z487" s="65" t="s">
        <v>108</v>
      </c>
      <c r="AA487" s="66"/>
      <c r="AB487" s="66"/>
      <c r="AC487" s="61"/>
      <c r="AD487" s="65" t="s">
        <v>4584</v>
      </c>
      <c r="AE487" s="65" t="s">
        <v>4585</v>
      </c>
      <c r="AF487" s="58" t="s">
        <v>4586</v>
      </c>
      <c r="AG487" s="58" t="s">
        <v>283</v>
      </c>
      <c r="AH487" s="58">
        <v>2.859246442E9</v>
      </c>
      <c r="AI487" s="58" t="s">
        <v>4587</v>
      </c>
      <c r="AJ487" s="58" t="s">
        <v>4588</v>
      </c>
      <c r="AK487" s="65" t="s">
        <v>107</v>
      </c>
      <c r="AL487" s="65" t="s">
        <v>101</v>
      </c>
      <c r="AM487" s="65" t="s">
        <v>108</v>
      </c>
      <c r="AN487" s="65" t="s">
        <v>101</v>
      </c>
      <c r="AO487" s="65" t="s">
        <v>108</v>
      </c>
      <c r="AP487" s="65" t="s">
        <v>108</v>
      </c>
      <c r="AQ487" s="65" t="s">
        <v>101</v>
      </c>
      <c r="AR487" s="65" t="s">
        <v>101</v>
      </c>
      <c r="AS487" s="58" t="s">
        <v>149</v>
      </c>
      <c r="AT487" s="58" t="s">
        <v>25</v>
      </c>
      <c r="AU487" s="58" t="s">
        <v>17</v>
      </c>
      <c r="AV487" s="58" t="s">
        <v>13</v>
      </c>
      <c r="AW487" s="58" t="s">
        <v>22</v>
      </c>
      <c r="AX487" s="58" t="s">
        <v>20</v>
      </c>
      <c r="AY487" s="58" t="s">
        <v>14</v>
      </c>
      <c r="AZ487" s="58" t="s">
        <v>19</v>
      </c>
      <c r="BA487" s="58" t="s">
        <v>15</v>
      </c>
      <c r="BB487" s="58" t="s">
        <v>17</v>
      </c>
      <c r="BC487" s="58" t="s">
        <v>18</v>
      </c>
      <c r="BD487" s="58" t="s">
        <v>20</v>
      </c>
      <c r="BE487" s="58" t="s">
        <v>12</v>
      </c>
      <c r="BF487" s="58" t="s">
        <v>22</v>
      </c>
      <c r="BG487" s="58" t="s">
        <v>24</v>
      </c>
      <c r="BH487" s="67" t="b">
        <v>0</v>
      </c>
      <c r="BI487" s="67" t="b">
        <v>0</v>
      </c>
      <c r="BJ487" s="67" t="b">
        <v>1</v>
      </c>
      <c r="BK487" s="67" t="b">
        <v>0</v>
      </c>
      <c r="BL487" s="67" t="b">
        <v>1</v>
      </c>
      <c r="BM487" s="67" t="b">
        <v>1</v>
      </c>
      <c r="BN487" s="58" t="s">
        <v>109</v>
      </c>
    </row>
    <row r="488">
      <c r="A488" s="58" t="s">
        <v>4589</v>
      </c>
      <c r="B488" s="58">
        <v>1.2100142261E10</v>
      </c>
      <c r="C488" s="60">
        <v>45363.0</v>
      </c>
      <c r="D488" s="61"/>
      <c r="E488" s="62">
        <v>112.0</v>
      </c>
      <c r="F488" s="63" t="s">
        <v>34</v>
      </c>
      <c r="G488" s="64"/>
      <c r="H488" s="58" t="s">
        <v>91</v>
      </c>
      <c r="I488" s="64"/>
      <c r="J488" s="58" t="s">
        <v>4590</v>
      </c>
      <c r="K488" s="58" t="s">
        <v>93</v>
      </c>
      <c r="L488" s="58" t="s">
        <v>3367</v>
      </c>
      <c r="M488" s="65" t="s">
        <v>95</v>
      </c>
      <c r="N488" s="60">
        <v>45334.0</v>
      </c>
      <c r="O488" s="58" t="s">
        <v>4591</v>
      </c>
      <c r="P488" s="58" t="s">
        <v>4592</v>
      </c>
      <c r="Q488" s="58" t="s">
        <v>4593</v>
      </c>
      <c r="R488" s="58" t="s">
        <v>3367</v>
      </c>
      <c r="S488" s="58" t="s">
        <v>220</v>
      </c>
      <c r="U488" s="64"/>
      <c r="V488" s="66"/>
      <c r="W488" s="60">
        <v>45363.0</v>
      </c>
      <c r="X488" s="65" t="s">
        <v>108</v>
      </c>
      <c r="Y488" s="65" t="s">
        <v>101</v>
      </c>
      <c r="Z488" s="65" t="s">
        <v>108</v>
      </c>
      <c r="AA488" s="66"/>
      <c r="AB488" s="66"/>
      <c r="AC488" s="61"/>
      <c r="AD488" s="65" t="s">
        <v>4594</v>
      </c>
      <c r="AE488" s="65" t="s">
        <v>4595</v>
      </c>
      <c r="AF488" s="58" t="s">
        <v>4596</v>
      </c>
      <c r="AG488" s="58" t="s">
        <v>105</v>
      </c>
      <c r="AH488" s="64"/>
      <c r="AI488" s="58" t="s">
        <v>4597</v>
      </c>
      <c r="AK488" s="65" t="s">
        <v>122</v>
      </c>
      <c r="AL488" s="65" t="s">
        <v>108</v>
      </c>
      <c r="AM488" s="65" t="s">
        <v>108</v>
      </c>
      <c r="AN488" s="65" t="s">
        <v>101</v>
      </c>
      <c r="AO488" s="65" t="s">
        <v>108</v>
      </c>
      <c r="AP488" s="65" t="s">
        <v>108</v>
      </c>
      <c r="AQ488" s="65" t="s">
        <v>101</v>
      </c>
      <c r="AR488" s="65" t="s">
        <v>108</v>
      </c>
      <c r="AS488" s="58" t="s">
        <v>181</v>
      </c>
      <c r="AT488" s="58" t="s">
        <v>25</v>
      </c>
      <c r="AU488" s="58" t="s">
        <v>16</v>
      </c>
      <c r="AV488" s="58" t="s">
        <v>13</v>
      </c>
      <c r="AW488" s="58" t="s">
        <v>23</v>
      </c>
      <c r="AX488" s="58" t="s">
        <v>20</v>
      </c>
      <c r="AY488" s="58" t="s">
        <v>14</v>
      </c>
      <c r="AZ488" s="58" t="s">
        <v>18</v>
      </c>
      <c r="BA488" s="58" t="s">
        <v>15</v>
      </c>
      <c r="BB488" s="58" t="s">
        <v>16</v>
      </c>
      <c r="BC488" s="58" t="s">
        <v>18</v>
      </c>
      <c r="BD488" s="58" t="s">
        <v>20</v>
      </c>
      <c r="BE488" s="58" t="s">
        <v>12</v>
      </c>
      <c r="BF488" s="58" t="s">
        <v>23</v>
      </c>
      <c r="BG488" s="58" t="s">
        <v>25</v>
      </c>
      <c r="BH488" s="67" t="b">
        <v>1</v>
      </c>
      <c r="BI488" s="67" t="b">
        <v>0</v>
      </c>
      <c r="BJ488" s="67" t="b">
        <v>1</v>
      </c>
      <c r="BK488" s="67" t="b">
        <v>1</v>
      </c>
      <c r="BL488" s="67" t="b">
        <v>1</v>
      </c>
      <c r="BM488" s="67" t="b">
        <v>1</v>
      </c>
      <c r="BN488" s="58" t="s">
        <v>109</v>
      </c>
    </row>
    <row r="489">
      <c r="A489" s="58" t="s">
        <v>4598</v>
      </c>
      <c r="B489" s="58">
        <v>1.2117816464E10</v>
      </c>
      <c r="C489" s="60">
        <v>45363.0</v>
      </c>
      <c r="D489" s="61"/>
      <c r="E489" s="62">
        <v>112.0</v>
      </c>
      <c r="F489" s="63" t="s">
        <v>34</v>
      </c>
      <c r="G489" s="64"/>
      <c r="H489" s="58" t="s">
        <v>91</v>
      </c>
      <c r="I489" s="64"/>
      <c r="J489" s="58" t="s">
        <v>4599</v>
      </c>
      <c r="K489" s="58" t="s">
        <v>93</v>
      </c>
      <c r="L489" s="58" t="s">
        <v>264</v>
      </c>
      <c r="M489" s="65" t="s">
        <v>95</v>
      </c>
      <c r="N489" s="60">
        <v>45336.0</v>
      </c>
      <c r="O489" s="58" t="s">
        <v>4600</v>
      </c>
      <c r="P489" s="58" t="s">
        <v>4601</v>
      </c>
      <c r="Q489" s="58" t="s">
        <v>4602</v>
      </c>
      <c r="R489" s="58" t="s">
        <v>1082</v>
      </c>
      <c r="S489" s="58" t="s">
        <v>116</v>
      </c>
      <c r="U489" s="64"/>
      <c r="V489" s="66"/>
      <c r="W489" s="60">
        <v>45363.0</v>
      </c>
      <c r="X489" s="65" t="s">
        <v>101</v>
      </c>
      <c r="Y489" s="65" t="s">
        <v>101</v>
      </c>
      <c r="Z489" s="65" t="s">
        <v>101</v>
      </c>
      <c r="AA489" s="66"/>
      <c r="AB489" s="66"/>
      <c r="AC489" s="61"/>
      <c r="AD489" s="65" t="s">
        <v>4603</v>
      </c>
      <c r="AE489" s="65" t="s">
        <v>4604</v>
      </c>
      <c r="AF489" s="58" t="s">
        <v>4605</v>
      </c>
      <c r="AG489" s="58" t="s">
        <v>105</v>
      </c>
      <c r="AH489" s="64"/>
      <c r="AI489" s="58" t="s">
        <v>4606</v>
      </c>
      <c r="AK489" s="65" t="s">
        <v>107</v>
      </c>
      <c r="AL489" s="65" t="s">
        <v>101</v>
      </c>
      <c r="AM489" s="65" t="s">
        <v>101</v>
      </c>
      <c r="AN489" s="65" t="s">
        <v>101</v>
      </c>
      <c r="AO489" s="65" t="s">
        <v>108</v>
      </c>
      <c r="AP489" s="65" t="s">
        <v>108</v>
      </c>
      <c r="AQ489" s="65" t="s">
        <v>108</v>
      </c>
      <c r="AR489" s="65" t="s">
        <v>101</v>
      </c>
      <c r="AS489" s="58" t="s">
        <v>123</v>
      </c>
      <c r="AT489" s="58" t="s">
        <v>25</v>
      </c>
      <c r="AU489" s="58" t="s">
        <v>17</v>
      </c>
      <c r="AV489" s="58" t="s">
        <v>12</v>
      </c>
      <c r="AW489" s="58" t="s">
        <v>23</v>
      </c>
      <c r="AX489" s="58" t="s">
        <v>20</v>
      </c>
      <c r="AY489" s="58" t="s">
        <v>14</v>
      </c>
      <c r="AZ489" s="58" t="s">
        <v>19</v>
      </c>
      <c r="BA489" s="58" t="s">
        <v>14</v>
      </c>
      <c r="BB489" s="58" t="s">
        <v>16</v>
      </c>
      <c r="BC489" s="58" t="s">
        <v>18</v>
      </c>
      <c r="BD489" s="58" t="s">
        <v>20</v>
      </c>
      <c r="BE489" s="58" t="s">
        <v>13</v>
      </c>
      <c r="BF489" s="58" t="s">
        <v>23</v>
      </c>
      <c r="BG489" s="58" t="s">
        <v>24</v>
      </c>
      <c r="BH489" s="67" t="b">
        <v>0</v>
      </c>
      <c r="BI489" s="67" t="b">
        <v>1</v>
      </c>
      <c r="BJ489" s="67" t="b">
        <v>1</v>
      </c>
      <c r="BK489" s="67" t="b">
        <v>0</v>
      </c>
      <c r="BL489" s="67" t="b">
        <v>0</v>
      </c>
      <c r="BM489" s="67" t="b">
        <v>1</v>
      </c>
      <c r="BN489" s="58" t="s">
        <v>109</v>
      </c>
    </row>
    <row r="490" hidden="1">
      <c r="A490" s="58" t="s">
        <v>4607</v>
      </c>
      <c r="B490" s="58">
        <v>9.974265389E9</v>
      </c>
      <c r="C490" s="60">
        <v>45363.0</v>
      </c>
      <c r="D490" s="61"/>
      <c r="E490" s="62">
        <v>112.0</v>
      </c>
      <c r="F490" s="63" t="s">
        <v>34</v>
      </c>
      <c r="G490" s="64"/>
      <c r="H490" s="58" t="s">
        <v>91</v>
      </c>
      <c r="I490" s="64"/>
      <c r="J490" s="58" t="s">
        <v>4608</v>
      </c>
      <c r="K490" s="58" t="s">
        <v>93</v>
      </c>
      <c r="L490" s="58" t="s">
        <v>1841</v>
      </c>
      <c r="M490" s="65" t="s">
        <v>95</v>
      </c>
      <c r="N490" s="60">
        <v>45229.0</v>
      </c>
      <c r="O490" s="58" t="s">
        <v>4609</v>
      </c>
      <c r="P490" s="58" t="s">
        <v>4610</v>
      </c>
      <c r="Q490" s="58" t="s">
        <v>4611</v>
      </c>
      <c r="R490" s="58" t="s">
        <v>1841</v>
      </c>
      <c r="S490" s="58" t="s">
        <v>292</v>
      </c>
      <c r="U490" s="64"/>
      <c r="V490" s="66"/>
      <c r="W490" s="60">
        <v>45295.0</v>
      </c>
      <c r="X490" s="65" t="s">
        <v>101</v>
      </c>
      <c r="Y490" s="65" t="s">
        <v>108</v>
      </c>
      <c r="Z490" s="65" t="s">
        <v>108</v>
      </c>
      <c r="AA490" s="66"/>
      <c r="AB490" s="66"/>
      <c r="AC490" s="61"/>
      <c r="AD490" s="65" t="s">
        <v>4612</v>
      </c>
      <c r="AE490" s="65" t="s">
        <v>4613</v>
      </c>
      <c r="AF490" s="58" t="s">
        <v>4614</v>
      </c>
      <c r="AG490" s="58" t="s">
        <v>105</v>
      </c>
      <c r="AH490" s="64"/>
      <c r="AI490" s="58" t="s">
        <v>4615</v>
      </c>
      <c r="AK490" s="65" t="s">
        <v>101</v>
      </c>
      <c r="AL490" s="65" t="s">
        <v>101</v>
      </c>
      <c r="AM490" s="65" t="s">
        <v>101</v>
      </c>
      <c r="AN490" s="65" t="s">
        <v>101</v>
      </c>
      <c r="AO490" s="65" t="s">
        <v>101</v>
      </c>
      <c r="AP490" s="65" t="s">
        <v>101</v>
      </c>
      <c r="AQ490" s="65" t="s">
        <v>101</v>
      </c>
      <c r="AR490" s="65" t="s">
        <v>101</v>
      </c>
      <c r="AS490" s="58" t="s">
        <v>123</v>
      </c>
      <c r="AT490" s="58" t="s">
        <v>25</v>
      </c>
      <c r="AU490" s="58" t="s">
        <v>17</v>
      </c>
      <c r="AV490" s="58" t="s">
        <v>13</v>
      </c>
      <c r="AW490" s="58" t="s">
        <v>23</v>
      </c>
      <c r="AX490" s="58" t="s">
        <v>20</v>
      </c>
      <c r="AY490" s="58" t="s">
        <v>14</v>
      </c>
      <c r="AZ490" s="58" t="s">
        <v>19</v>
      </c>
      <c r="BA490" s="64"/>
      <c r="BB490" s="64"/>
      <c r="BC490" s="64"/>
      <c r="BD490" s="64"/>
      <c r="BE490" s="64"/>
      <c r="BF490" s="64"/>
      <c r="BG490" s="64"/>
      <c r="BH490" s="64"/>
      <c r="BI490" s="64"/>
      <c r="BJ490" s="64"/>
      <c r="BK490" s="64"/>
      <c r="BL490" s="64"/>
      <c r="BM490" s="64"/>
      <c r="BN490" s="58" t="s">
        <v>109</v>
      </c>
    </row>
    <row r="491">
      <c r="A491" s="58" t="s">
        <v>4616</v>
      </c>
      <c r="B491" s="58">
        <v>1.2185750624E10</v>
      </c>
      <c r="C491" s="60">
        <v>45363.0</v>
      </c>
      <c r="D491" s="61"/>
      <c r="E491" s="62">
        <v>112.0</v>
      </c>
      <c r="F491" s="63" t="s">
        <v>34</v>
      </c>
      <c r="G491" s="64"/>
      <c r="H491" s="58" t="s">
        <v>91</v>
      </c>
      <c r="I491" s="64"/>
      <c r="J491" s="58" t="s">
        <v>4617</v>
      </c>
      <c r="K491" s="58" t="s">
        <v>93</v>
      </c>
      <c r="L491" s="58" t="s">
        <v>264</v>
      </c>
      <c r="M491" s="65" t="s">
        <v>95</v>
      </c>
      <c r="N491" s="60">
        <v>45342.0</v>
      </c>
      <c r="O491" s="58" t="s">
        <v>4618</v>
      </c>
      <c r="P491" s="58" t="s">
        <v>4619</v>
      </c>
      <c r="Q491" s="58" t="s">
        <v>4620</v>
      </c>
      <c r="R491" s="58" t="s">
        <v>4621</v>
      </c>
      <c r="S491" s="58" t="s">
        <v>637</v>
      </c>
      <c r="U491" s="64"/>
      <c r="V491" s="66"/>
      <c r="W491" s="60">
        <v>45363.0</v>
      </c>
      <c r="X491" s="65" t="s">
        <v>108</v>
      </c>
      <c r="Y491" s="65" t="s">
        <v>101</v>
      </c>
      <c r="Z491" s="65" t="s">
        <v>108</v>
      </c>
      <c r="AA491" s="66"/>
      <c r="AB491" s="66"/>
      <c r="AC491" s="61"/>
      <c r="AD491" s="65" t="s">
        <v>4622</v>
      </c>
      <c r="AE491" s="65" t="s">
        <v>4623</v>
      </c>
      <c r="AF491" s="58" t="s">
        <v>4624</v>
      </c>
      <c r="AG491" s="58" t="s">
        <v>105</v>
      </c>
      <c r="AH491" s="64"/>
      <c r="AI491" s="58" t="s">
        <v>4625</v>
      </c>
      <c r="AK491" s="65" t="s">
        <v>107</v>
      </c>
      <c r="AL491" s="65" t="s">
        <v>108</v>
      </c>
      <c r="AM491" s="65" t="s">
        <v>101</v>
      </c>
      <c r="AN491" s="65" t="s">
        <v>101</v>
      </c>
      <c r="AO491" s="65" t="s">
        <v>108</v>
      </c>
      <c r="AP491" s="65" t="s">
        <v>108</v>
      </c>
      <c r="AQ491" s="65" t="s">
        <v>101</v>
      </c>
      <c r="AR491" s="65" t="s">
        <v>101</v>
      </c>
      <c r="AS491" s="58" t="s">
        <v>123</v>
      </c>
      <c r="AT491" s="58" t="s">
        <v>25</v>
      </c>
      <c r="AU491" s="58" t="s">
        <v>16</v>
      </c>
      <c r="AV491" s="58" t="s">
        <v>13</v>
      </c>
      <c r="AW491" s="58" t="s">
        <v>22</v>
      </c>
      <c r="AX491" s="58" t="s">
        <v>20</v>
      </c>
      <c r="AY491" s="58" t="s">
        <v>14</v>
      </c>
      <c r="AZ491" s="58" t="s">
        <v>19</v>
      </c>
      <c r="BA491" s="58" t="s">
        <v>15</v>
      </c>
      <c r="BB491" s="58" t="s">
        <v>17</v>
      </c>
      <c r="BC491" s="58" t="s">
        <v>18</v>
      </c>
      <c r="BD491" s="58" t="s">
        <v>20</v>
      </c>
      <c r="BE491" s="58" t="s">
        <v>12</v>
      </c>
      <c r="BF491" s="58" t="s">
        <v>22</v>
      </c>
      <c r="BG491" s="58" t="s">
        <v>25</v>
      </c>
      <c r="BH491" s="67" t="b">
        <v>1</v>
      </c>
      <c r="BI491" s="67" t="b">
        <v>0</v>
      </c>
      <c r="BJ491" s="67" t="b">
        <v>1</v>
      </c>
      <c r="BK491" s="67" t="b">
        <v>0</v>
      </c>
      <c r="BL491" s="67" t="b">
        <v>0</v>
      </c>
      <c r="BM491" s="67" t="b">
        <v>1</v>
      </c>
      <c r="BN491" s="58" t="s">
        <v>109</v>
      </c>
    </row>
    <row r="492">
      <c r="A492" s="58" t="s">
        <v>4626</v>
      </c>
      <c r="B492" s="58">
        <v>1.1961780898E10</v>
      </c>
      <c r="C492" s="60">
        <v>45363.0</v>
      </c>
      <c r="D492" s="60">
        <v>45371.0</v>
      </c>
      <c r="E492" s="62">
        <v>8.0</v>
      </c>
      <c r="F492" s="63" t="s">
        <v>151</v>
      </c>
      <c r="G492" s="58" t="s">
        <v>1130</v>
      </c>
      <c r="H492" s="58" t="s">
        <v>153</v>
      </c>
      <c r="I492" s="58" t="s">
        <v>168</v>
      </c>
      <c r="J492" s="58" t="s">
        <v>4627</v>
      </c>
      <c r="K492" s="58" t="s">
        <v>93</v>
      </c>
      <c r="L492" s="58" t="s">
        <v>657</v>
      </c>
      <c r="M492" s="65" t="s">
        <v>95</v>
      </c>
      <c r="N492" s="60">
        <v>45321.0</v>
      </c>
      <c r="O492" s="58" t="s">
        <v>4628</v>
      </c>
      <c r="P492" s="58" t="s">
        <v>4629</v>
      </c>
      <c r="Q492" s="58" t="s">
        <v>4630</v>
      </c>
      <c r="R492" s="58" t="s">
        <v>1072</v>
      </c>
      <c r="S492" s="58" t="s">
        <v>131</v>
      </c>
      <c r="U492" s="64"/>
      <c r="V492" s="66"/>
      <c r="W492" s="60">
        <v>45363.0</v>
      </c>
      <c r="X492" s="65" t="s">
        <v>108</v>
      </c>
      <c r="Y492" s="65" t="s">
        <v>101</v>
      </c>
      <c r="Z492" s="65" t="s">
        <v>108</v>
      </c>
      <c r="AA492" s="66"/>
      <c r="AB492" s="66"/>
      <c r="AC492" s="61"/>
      <c r="AD492" s="65" t="s">
        <v>4631</v>
      </c>
      <c r="AE492" s="65" t="s">
        <v>4632</v>
      </c>
      <c r="AF492" s="58" t="s">
        <v>4633</v>
      </c>
      <c r="AG492" s="58" t="s">
        <v>105</v>
      </c>
      <c r="AH492" s="58">
        <v>2.505843613E9</v>
      </c>
      <c r="AI492" s="58" t="s">
        <v>4634</v>
      </c>
      <c r="AK492" s="65" t="s">
        <v>107</v>
      </c>
      <c r="AL492" s="65" t="s">
        <v>101</v>
      </c>
      <c r="AM492" s="65" t="s">
        <v>108</v>
      </c>
      <c r="AN492" s="65" t="s">
        <v>101</v>
      </c>
      <c r="AO492" s="65" t="s">
        <v>108</v>
      </c>
      <c r="AP492" s="65" t="s">
        <v>108</v>
      </c>
      <c r="AQ492" s="65" t="s">
        <v>101</v>
      </c>
      <c r="AR492" s="65" t="s">
        <v>101</v>
      </c>
      <c r="AS492" s="58" t="s">
        <v>123</v>
      </c>
      <c r="AT492" s="58" t="s">
        <v>25</v>
      </c>
      <c r="AU492" s="58" t="s">
        <v>17</v>
      </c>
      <c r="AV492" s="58" t="s">
        <v>13</v>
      </c>
      <c r="AW492" s="58" t="s">
        <v>22</v>
      </c>
      <c r="AX492" s="58" t="s">
        <v>20</v>
      </c>
      <c r="AY492" s="58" t="s">
        <v>14</v>
      </c>
      <c r="AZ492" s="58" t="s">
        <v>18</v>
      </c>
      <c r="BA492" s="58" t="s">
        <v>15</v>
      </c>
      <c r="BB492" s="58" t="s">
        <v>17</v>
      </c>
      <c r="BC492" s="58" t="s">
        <v>19</v>
      </c>
      <c r="BD492" s="58" t="s">
        <v>20</v>
      </c>
      <c r="BE492" s="58" t="s">
        <v>12</v>
      </c>
      <c r="BF492" s="58" t="s">
        <v>22</v>
      </c>
      <c r="BG492" s="58" t="s">
        <v>24</v>
      </c>
      <c r="BH492" s="67" t="b">
        <v>0</v>
      </c>
      <c r="BI492" s="67" t="b">
        <v>0</v>
      </c>
      <c r="BJ492" s="67" t="b">
        <v>1</v>
      </c>
      <c r="BK492" s="67" t="b">
        <v>0</v>
      </c>
      <c r="BL492" s="67" t="b">
        <v>1</v>
      </c>
      <c r="BM492" s="67" t="b">
        <v>1</v>
      </c>
      <c r="BN492" s="58" t="s">
        <v>109</v>
      </c>
    </row>
    <row r="493">
      <c r="A493" s="58" t="s">
        <v>4635</v>
      </c>
      <c r="B493" s="58">
        <v>1.1970665534E10</v>
      </c>
      <c r="C493" s="60">
        <v>45362.0</v>
      </c>
      <c r="D493" s="60">
        <v>45467.0</v>
      </c>
      <c r="E493" s="62">
        <v>105.0</v>
      </c>
      <c r="F493" s="63" t="s">
        <v>34</v>
      </c>
      <c r="G493" s="58" t="s">
        <v>1791</v>
      </c>
      <c r="H493" s="58" t="s">
        <v>153</v>
      </c>
      <c r="I493" s="58" t="s">
        <v>168</v>
      </c>
      <c r="J493" s="58" t="s">
        <v>4636</v>
      </c>
      <c r="K493" s="58" t="s">
        <v>93</v>
      </c>
      <c r="L493" s="58" t="s">
        <v>1018</v>
      </c>
      <c r="M493" s="65" t="s">
        <v>95</v>
      </c>
      <c r="N493" s="60">
        <v>45322.0</v>
      </c>
      <c r="O493" s="58" t="s">
        <v>4637</v>
      </c>
      <c r="P493" s="58" t="s">
        <v>4638</v>
      </c>
      <c r="Q493" s="58" t="s">
        <v>4639</v>
      </c>
      <c r="R493" s="58" t="s">
        <v>1018</v>
      </c>
      <c r="S493" s="58" t="s">
        <v>131</v>
      </c>
      <c r="U493" s="64"/>
      <c r="V493" s="65" t="s">
        <v>238</v>
      </c>
      <c r="W493" s="60">
        <v>45362.0</v>
      </c>
      <c r="X493" s="65" t="s">
        <v>108</v>
      </c>
      <c r="Y493" s="65" t="s">
        <v>101</v>
      </c>
      <c r="Z493" s="65" t="s">
        <v>108</v>
      </c>
      <c r="AA493" s="66"/>
      <c r="AB493" s="66"/>
      <c r="AC493" s="61"/>
      <c r="AD493" s="65" t="s">
        <v>4640</v>
      </c>
      <c r="AE493" s="65" t="s">
        <v>4641</v>
      </c>
      <c r="AF493" s="58" t="s">
        <v>4642</v>
      </c>
      <c r="AG493" s="58" t="s">
        <v>105</v>
      </c>
      <c r="AH493" s="58">
        <v>2.768132636E9</v>
      </c>
      <c r="AI493" s="58" t="s">
        <v>4643</v>
      </c>
      <c r="AJ493" s="58" t="s">
        <v>4644</v>
      </c>
      <c r="AK493" s="65" t="s">
        <v>136</v>
      </c>
      <c r="AL493" s="65" t="s">
        <v>108</v>
      </c>
      <c r="AM493" s="65" t="s">
        <v>108</v>
      </c>
      <c r="AN493" s="65" t="s">
        <v>108</v>
      </c>
      <c r="AO493" s="65" t="s">
        <v>101</v>
      </c>
      <c r="AP493" s="65" t="s">
        <v>108</v>
      </c>
      <c r="AQ493" s="65" t="s">
        <v>101</v>
      </c>
      <c r="AR493" s="65" t="s">
        <v>101</v>
      </c>
      <c r="AS493" s="58" t="s">
        <v>123</v>
      </c>
      <c r="AT493" s="58" t="s">
        <v>25</v>
      </c>
      <c r="AU493" s="58" t="s">
        <v>16</v>
      </c>
      <c r="AV493" s="58" t="s">
        <v>13</v>
      </c>
      <c r="AW493" s="58" t="s">
        <v>23</v>
      </c>
      <c r="AX493" s="58" t="s">
        <v>20</v>
      </c>
      <c r="AY493" s="58" t="s">
        <v>14</v>
      </c>
      <c r="AZ493" s="58" t="s">
        <v>19</v>
      </c>
      <c r="BA493" s="58" t="s">
        <v>15</v>
      </c>
      <c r="BB493" s="58" t="s">
        <v>16</v>
      </c>
      <c r="BC493" s="58" t="s">
        <v>18</v>
      </c>
      <c r="BD493" s="58" t="s">
        <v>20</v>
      </c>
      <c r="BE493" s="58" t="s">
        <v>13</v>
      </c>
      <c r="BF493" s="58" t="s">
        <v>22</v>
      </c>
      <c r="BG493" s="58" t="s">
        <v>25</v>
      </c>
      <c r="BH493" s="67" t="b">
        <v>1</v>
      </c>
      <c r="BI493" s="67" t="b">
        <v>0</v>
      </c>
      <c r="BJ493" s="67" t="b">
        <v>1</v>
      </c>
      <c r="BK493" s="67" t="b">
        <v>0</v>
      </c>
      <c r="BL493" s="67" t="b">
        <v>1</v>
      </c>
      <c r="BM493" s="67" t="b">
        <v>0</v>
      </c>
      <c r="BN493" s="58" t="s">
        <v>109</v>
      </c>
    </row>
    <row r="494">
      <c r="A494" s="58" t="s">
        <v>4645</v>
      </c>
      <c r="B494" s="58">
        <v>1.2170852479E10</v>
      </c>
      <c r="C494" s="60">
        <v>45362.0</v>
      </c>
      <c r="D494" s="61"/>
      <c r="E494" s="62">
        <v>113.0</v>
      </c>
      <c r="F494" s="63" t="s">
        <v>34</v>
      </c>
      <c r="G494" s="64"/>
      <c r="H494" s="58" t="s">
        <v>91</v>
      </c>
      <c r="I494" s="64"/>
      <c r="J494" s="58" t="s">
        <v>4646</v>
      </c>
      <c r="K494" s="58" t="s">
        <v>93</v>
      </c>
      <c r="L494" s="58" t="s">
        <v>341</v>
      </c>
      <c r="M494" s="65" t="s">
        <v>95</v>
      </c>
      <c r="N494" s="60">
        <v>45341.0</v>
      </c>
      <c r="O494" s="58" t="s">
        <v>4647</v>
      </c>
      <c r="P494" s="58" t="s">
        <v>4648</v>
      </c>
      <c r="Q494" s="58" t="s">
        <v>4649</v>
      </c>
      <c r="R494" s="58" t="s">
        <v>553</v>
      </c>
      <c r="S494" s="58" t="s">
        <v>406</v>
      </c>
      <c r="U494" s="64"/>
      <c r="V494" s="66"/>
      <c r="W494" s="60">
        <v>45362.0</v>
      </c>
      <c r="X494" s="65" t="s">
        <v>108</v>
      </c>
      <c r="Y494" s="65" t="s">
        <v>101</v>
      </c>
      <c r="Z494" s="65" t="s">
        <v>108</v>
      </c>
      <c r="AA494" s="66"/>
      <c r="AB494" s="66"/>
      <c r="AC494" s="61"/>
      <c r="AD494" s="65" t="s">
        <v>4650</v>
      </c>
      <c r="AE494" s="65" t="s">
        <v>4651</v>
      </c>
      <c r="AF494" s="58" t="s">
        <v>4652</v>
      </c>
      <c r="AG494" s="58" t="s">
        <v>105</v>
      </c>
      <c r="AH494" s="64"/>
      <c r="AI494" s="58" t="s">
        <v>4653</v>
      </c>
      <c r="AK494" s="65" t="s">
        <v>122</v>
      </c>
      <c r="AL494" s="65" t="s">
        <v>108</v>
      </c>
      <c r="AM494" s="65" t="s">
        <v>101</v>
      </c>
      <c r="AN494" s="65" t="s">
        <v>108</v>
      </c>
      <c r="AO494" s="65" t="s">
        <v>108</v>
      </c>
      <c r="AP494" s="65" t="s">
        <v>101</v>
      </c>
      <c r="AQ494" s="65" t="s">
        <v>108</v>
      </c>
      <c r="AR494" s="65" t="s">
        <v>108</v>
      </c>
      <c r="AS494" s="58" t="s">
        <v>123</v>
      </c>
      <c r="AT494" s="58" t="s">
        <v>25</v>
      </c>
      <c r="AU494" s="58" t="s">
        <v>16</v>
      </c>
      <c r="AV494" s="58" t="s">
        <v>13</v>
      </c>
      <c r="AW494" s="58" t="s">
        <v>23</v>
      </c>
      <c r="AX494" s="58" t="s">
        <v>20</v>
      </c>
      <c r="AY494" s="58" t="s">
        <v>14</v>
      </c>
      <c r="AZ494" s="58" t="s">
        <v>19</v>
      </c>
      <c r="BA494" s="58" t="s">
        <v>14</v>
      </c>
      <c r="BB494" s="58" t="s">
        <v>17</v>
      </c>
      <c r="BC494" s="58" t="s">
        <v>19</v>
      </c>
      <c r="BD494" s="58" t="s">
        <v>21</v>
      </c>
      <c r="BE494" s="58" t="s">
        <v>13</v>
      </c>
      <c r="BF494" s="58" t="s">
        <v>23</v>
      </c>
      <c r="BG494" s="58" t="s">
        <v>25</v>
      </c>
      <c r="BH494" s="67" t="b">
        <v>1</v>
      </c>
      <c r="BI494" s="67" t="b">
        <v>1</v>
      </c>
      <c r="BJ494" s="67" t="b">
        <v>0</v>
      </c>
      <c r="BK494" s="67" t="b">
        <v>1</v>
      </c>
      <c r="BL494" s="67" t="b">
        <v>0</v>
      </c>
      <c r="BM494" s="67" t="b">
        <v>1</v>
      </c>
      <c r="BN494" s="58" t="s">
        <v>109</v>
      </c>
    </row>
    <row r="495">
      <c r="A495" s="58" t="s">
        <v>4654</v>
      </c>
      <c r="B495" s="58">
        <v>1.2105132624E10</v>
      </c>
      <c r="C495" s="60">
        <v>45362.0</v>
      </c>
      <c r="D495" s="61"/>
      <c r="E495" s="62">
        <v>113.0</v>
      </c>
      <c r="F495" s="63" t="s">
        <v>34</v>
      </c>
      <c r="G495" s="64"/>
      <c r="H495" s="58" t="s">
        <v>91</v>
      </c>
      <c r="I495" s="64"/>
      <c r="J495" s="58" t="s">
        <v>4655</v>
      </c>
      <c r="K495" s="58" t="s">
        <v>93</v>
      </c>
      <c r="L495" s="58" t="s">
        <v>661</v>
      </c>
      <c r="M495" s="65" t="s">
        <v>95</v>
      </c>
      <c r="N495" s="60">
        <v>45335.0</v>
      </c>
      <c r="O495" s="58" t="s">
        <v>4656</v>
      </c>
      <c r="P495" s="58" t="s">
        <v>4657</v>
      </c>
      <c r="Q495" s="58" t="s">
        <v>4658</v>
      </c>
      <c r="R495" s="58" t="s">
        <v>661</v>
      </c>
      <c r="S495" s="58" t="s">
        <v>116</v>
      </c>
      <c r="U495" s="64"/>
      <c r="V495" s="66"/>
      <c r="W495" s="60">
        <v>45362.0</v>
      </c>
      <c r="X495" s="65" t="s">
        <v>108</v>
      </c>
      <c r="Y495" s="65" t="s">
        <v>101</v>
      </c>
      <c r="Z495" s="65" t="s">
        <v>108</v>
      </c>
      <c r="AA495" s="66"/>
      <c r="AB495" s="66"/>
      <c r="AC495" s="61"/>
      <c r="AD495" s="65" t="s">
        <v>4659</v>
      </c>
      <c r="AE495" s="65" t="s">
        <v>4660</v>
      </c>
      <c r="AF495" s="58" t="s">
        <v>4661</v>
      </c>
      <c r="AG495" s="58" t="s">
        <v>105</v>
      </c>
      <c r="AH495" s="64"/>
      <c r="AI495" s="58" t="s">
        <v>4662</v>
      </c>
      <c r="AK495" s="65" t="s">
        <v>122</v>
      </c>
      <c r="AL495" s="65" t="s">
        <v>108</v>
      </c>
      <c r="AM495" s="65" t="s">
        <v>101</v>
      </c>
      <c r="AN495" s="65" t="s">
        <v>108</v>
      </c>
      <c r="AO495" s="65" t="s">
        <v>108</v>
      </c>
      <c r="AP495" s="65" t="s">
        <v>101</v>
      </c>
      <c r="AQ495" s="65" t="s">
        <v>108</v>
      </c>
      <c r="AR495" s="65" t="s">
        <v>108</v>
      </c>
      <c r="AS495" s="58" t="s">
        <v>123</v>
      </c>
      <c r="AT495" s="58" t="s">
        <v>25</v>
      </c>
      <c r="AU495" s="58" t="s">
        <v>17</v>
      </c>
      <c r="AV495" s="58" t="s">
        <v>13</v>
      </c>
      <c r="AW495" s="58" t="s">
        <v>23</v>
      </c>
      <c r="AX495" s="58" t="s">
        <v>20</v>
      </c>
      <c r="AY495" s="58" t="s">
        <v>14</v>
      </c>
      <c r="AZ495" s="58" t="s">
        <v>18</v>
      </c>
      <c r="BA495" s="58" t="s">
        <v>14</v>
      </c>
      <c r="BB495" s="58" t="s">
        <v>16</v>
      </c>
      <c r="BC495" s="58" t="s">
        <v>18</v>
      </c>
      <c r="BD495" s="58" t="s">
        <v>21</v>
      </c>
      <c r="BE495" s="58" t="s">
        <v>13</v>
      </c>
      <c r="BF495" s="58" t="s">
        <v>23</v>
      </c>
      <c r="BG495" s="58" t="s">
        <v>25</v>
      </c>
      <c r="BH495" s="67" t="b">
        <v>1</v>
      </c>
      <c r="BI495" s="67" t="b">
        <v>1</v>
      </c>
      <c r="BJ495" s="67" t="b">
        <v>0</v>
      </c>
      <c r="BK495" s="67" t="b">
        <v>1</v>
      </c>
      <c r="BL495" s="67" t="b">
        <v>0</v>
      </c>
      <c r="BM495" s="67" t="b">
        <v>1</v>
      </c>
      <c r="BN495" s="58" t="s">
        <v>109</v>
      </c>
    </row>
    <row r="496">
      <c r="A496" s="58" t="s">
        <v>4663</v>
      </c>
      <c r="B496" s="58">
        <v>1.2238861621E10</v>
      </c>
      <c r="C496" s="60">
        <v>45362.0</v>
      </c>
      <c r="D496" s="60">
        <v>45460.0</v>
      </c>
      <c r="E496" s="62">
        <v>98.0</v>
      </c>
      <c r="F496" s="63" t="s">
        <v>34</v>
      </c>
      <c r="G496" s="58" t="s">
        <v>954</v>
      </c>
      <c r="H496" s="58" t="s">
        <v>153</v>
      </c>
      <c r="I496" s="58" t="s">
        <v>168</v>
      </c>
      <c r="J496" s="58" t="s">
        <v>4664</v>
      </c>
      <c r="K496" s="58" t="s">
        <v>93</v>
      </c>
      <c r="L496" s="58" t="s">
        <v>170</v>
      </c>
      <c r="M496" s="65" t="s">
        <v>95</v>
      </c>
      <c r="N496" s="60">
        <v>45348.0</v>
      </c>
      <c r="O496" s="58" t="s">
        <v>4665</v>
      </c>
      <c r="P496" s="58" t="s">
        <v>4666</v>
      </c>
      <c r="Q496" s="58" t="s">
        <v>4667</v>
      </c>
      <c r="R496" s="58" t="s">
        <v>1684</v>
      </c>
      <c r="S496" s="58" t="s">
        <v>804</v>
      </c>
      <c r="U496" s="64"/>
      <c r="V496" s="65" t="s">
        <v>407</v>
      </c>
      <c r="W496" s="60">
        <v>45362.0</v>
      </c>
      <c r="X496" s="65" t="s">
        <v>101</v>
      </c>
      <c r="Y496" s="65" t="s">
        <v>101</v>
      </c>
      <c r="Z496" s="65" t="s">
        <v>101</v>
      </c>
      <c r="AA496" s="66"/>
      <c r="AB496" s="66"/>
      <c r="AC496" s="61"/>
      <c r="AD496" s="65" t="s">
        <v>4668</v>
      </c>
      <c r="AE496" s="65" t="s">
        <v>4669</v>
      </c>
      <c r="AF496" s="58" t="s">
        <v>4670</v>
      </c>
      <c r="AG496" s="58" t="s">
        <v>105</v>
      </c>
      <c r="AH496" s="58">
        <v>2.702874628E9</v>
      </c>
      <c r="AI496" s="58" t="s">
        <v>4671</v>
      </c>
      <c r="AJ496" s="58" t="s">
        <v>4672</v>
      </c>
      <c r="AK496" s="65" t="s">
        <v>107</v>
      </c>
      <c r="AL496" s="65" t="s">
        <v>101</v>
      </c>
      <c r="AM496" s="65" t="s">
        <v>108</v>
      </c>
      <c r="AN496" s="65" t="s">
        <v>108</v>
      </c>
      <c r="AO496" s="65" t="s">
        <v>101</v>
      </c>
      <c r="AP496" s="65" t="s">
        <v>108</v>
      </c>
      <c r="AQ496" s="65" t="s">
        <v>101</v>
      </c>
      <c r="AR496" s="65" t="s">
        <v>101</v>
      </c>
      <c r="AS496" s="58" t="s">
        <v>123</v>
      </c>
      <c r="AT496" s="58" t="s">
        <v>25</v>
      </c>
      <c r="AU496" s="58" t="s">
        <v>17</v>
      </c>
      <c r="AV496" s="58" t="s">
        <v>13</v>
      </c>
      <c r="AW496" s="58" t="s">
        <v>22</v>
      </c>
      <c r="AX496" s="58" t="s">
        <v>20</v>
      </c>
      <c r="AY496" s="58" t="s">
        <v>14</v>
      </c>
      <c r="AZ496" s="58" t="s">
        <v>19</v>
      </c>
      <c r="BA496" s="58" t="s">
        <v>15</v>
      </c>
      <c r="BB496" s="58" t="s">
        <v>17</v>
      </c>
      <c r="BC496" s="58" t="s">
        <v>18</v>
      </c>
      <c r="BD496" s="58" t="s">
        <v>20</v>
      </c>
      <c r="BE496" s="58" t="s">
        <v>13</v>
      </c>
      <c r="BF496" s="58" t="s">
        <v>23</v>
      </c>
      <c r="BG496" s="58" t="s">
        <v>24</v>
      </c>
      <c r="BH496" s="67" t="b">
        <v>0</v>
      </c>
      <c r="BI496" s="67" t="b">
        <v>0</v>
      </c>
      <c r="BJ496" s="67" t="b">
        <v>1</v>
      </c>
      <c r="BK496" s="67" t="b">
        <v>0</v>
      </c>
      <c r="BL496" s="67" t="b">
        <v>1</v>
      </c>
      <c r="BM496" s="67" t="b">
        <v>0</v>
      </c>
      <c r="BN496" s="58" t="s">
        <v>809</v>
      </c>
    </row>
    <row r="497">
      <c r="A497" s="58" t="s">
        <v>4673</v>
      </c>
      <c r="B497" s="58">
        <v>1.2192308319E10</v>
      </c>
      <c r="C497" s="60">
        <v>45362.0</v>
      </c>
      <c r="D497" s="61"/>
      <c r="E497" s="62">
        <v>113.0</v>
      </c>
      <c r="F497" s="63" t="s">
        <v>34</v>
      </c>
      <c r="G497" s="64"/>
      <c r="H497" s="58" t="s">
        <v>91</v>
      </c>
      <c r="I497" s="64"/>
      <c r="J497" s="58" t="s">
        <v>4674</v>
      </c>
      <c r="K497" s="58" t="s">
        <v>275</v>
      </c>
      <c r="L497" s="58" t="s">
        <v>706</v>
      </c>
      <c r="M497" s="65" t="s">
        <v>95</v>
      </c>
      <c r="N497" s="60">
        <v>45343.0</v>
      </c>
      <c r="O497" s="58" t="s">
        <v>4675</v>
      </c>
      <c r="P497" s="58" t="s">
        <v>4676</v>
      </c>
      <c r="Q497" s="58" t="s">
        <v>4677</v>
      </c>
      <c r="R497" s="58" t="s">
        <v>706</v>
      </c>
      <c r="S497" s="58" t="s">
        <v>406</v>
      </c>
      <c r="U497" s="64"/>
      <c r="V497" s="66"/>
      <c r="W497" s="60">
        <v>45362.0</v>
      </c>
      <c r="X497" s="65" t="s">
        <v>108</v>
      </c>
      <c r="Y497" s="65" t="s">
        <v>101</v>
      </c>
      <c r="Z497" s="65" t="s">
        <v>108</v>
      </c>
      <c r="AA497" s="66"/>
      <c r="AB497" s="66"/>
      <c r="AC497" s="61"/>
      <c r="AD497" s="65" t="s">
        <v>4678</v>
      </c>
      <c r="AE497" s="65" t="s">
        <v>4543</v>
      </c>
      <c r="AF497" s="58" t="s">
        <v>4544</v>
      </c>
      <c r="AG497" s="58" t="s">
        <v>283</v>
      </c>
      <c r="AH497" s="64"/>
      <c r="AI497" s="58" t="s">
        <v>4679</v>
      </c>
      <c r="AK497" s="65" t="s">
        <v>107</v>
      </c>
      <c r="AL497" s="65" t="s">
        <v>101</v>
      </c>
      <c r="AM497" s="65" t="s">
        <v>108</v>
      </c>
      <c r="AN497" s="65" t="s">
        <v>101</v>
      </c>
      <c r="AO497" s="65" t="s">
        <v>108</v>
      </c>
      <c r="AP497" s="65" t="s">
        <v>108</v>
      </c>
      <c r="AQ497" s="65" t="s">
        <v>101</v>
      </c>
      <c r="AR497" s="65" t="s">
        <v>101</v>
      </c>
      <c r="AS497" s="58" t="s">
        <v>123</v>
      </c>
      <c r="AT497" s="58" t="s">
        <v>25</v>
      </c>
      <c r="AU497" s="58" t="s">
        <v>16</v>
      </c>
      <c r="AV497" s="58" t="s">
        <v>13</v>
      </c>
      <c r="AW497" s="58" t="s">
        <v>23</v>
      </c>
      <c r="AX497" s="58" t="s">
        <v>20</v>
      </c>
      <c r="AY497" s="58" t="s">
        <v>14</v>
      </c>
      <c r="AZ497" s="58" t="s">
        <v>19</v>
      </c>
      <c r="BA497" s="58" t="s">
        <v>15</v>
      </c>
      <c r="BB497" s="58" t="s">
        <v>16</v>
      </c>
      <c r="BC497" s="58" t="s">
        <v>18</v>
      </c>
      <c r="BD497" s="58" t="s">
        <v>20</v>
      </c>
      <c r="BE497" s="58" t="s">
        <v>12</v>
      </c>
      <c r="BF497" s="58" t="s">
        <v>23</v>
      </c>
      <c r="BG497" s="58" t="s">
        <v>24</v>
      </c>
      <c r="BH497" s="67" t="b">
        <v>0</v>
      </c>
      <c r="BI497" s="67" t="b">
        <v>0</v>
      </c>
      <c r="BJ497" s="67" t="b">
        <v>1</v>
      </c>
      <c r="BK497" s="67" t="b">
        <v>0</v>
      </c>
      <c r="BL497" s="67" t="b">
        <v>1</v>
      </c>
      <c r="BM497" s="67" t="b">
        <v>1</v>
      </c>
      <c r="BN497" s="58" t="s">
        <v>109</v>
      </c>
    </row>
    <row r="498">
      <c r="A498" s="58" t="s">
        <v>4680</v>
      </c>
      <c r="B498" s="58">
        <v>1.2139131283E10</v>
      </c>
      <c r="C498" s="60">
        <v>45362.0</v>
      </c>
      <c r="D498" s="61"/>
      <c r="E498" s="62">
        <v>113.0</v>
      </c>
      <c r="F498" s="63" t="s">
        <v>34</v>
      </c>
      <c r="G498" s="58" t="s">
        <v>954</v>
      </c>
      <c r="H498" s="58" t="s">
        <v>168</v>
      </c>
      <c r="I498" s="58" t="s">
        <v>168</v>
      </c>
      <c r="J498" s="58" t="s">
        <v>4681</v>
      </c>
      <c r="K498" s="58" t="s">
        <v>93</v>
      </c>
      <c r="L498" s="58" t="s">
        <v>1007</v>
      </c>
      <c r="M498" s="65" t="s">
        <v>95</v>
      </c>
      <c r="N498" s="60">
        <v>45337.0</v>
      </c>
      <c r="O498" s="58" t="s">
        <v>4682</v>
      </c>
      <c r="P498" s="58" t="s">
        <v>4683</v>
      </c>
      <c r="Q498" s="58" t="s">
        <v>4684</v>
      </c>
      <c r="R498" s="58" t="s">
        <v>1007</v>
      </c>
      <c r="S498" s="58" t="s">
        <v>449</v>
      </c>
      <c r="U498" s="64"/>
      <c r="V498" s="66"/>
      <c r="W498" s="60">
        <v>45362.0</v>
      </c>
      <c r="X498" s="65" t="s">
        <v>108</v>
      </c>
      <c r="Y498" s="65" t="s">
        <v>101</v>
      </c>
      <c r="Z498" s="65" t="s">
        <v>108</v>
      </c>
      <c r="AA498" s="66"/>
      <c r="AB498" s="66"/>
      <c r="AC498" s="61"/>
      <c r="AD498" s="65" t="s">
        <v>4685</v>
      </c>
      <c r="AE498" s="65" t="s">
        <v>4686</v>
      </c>
      <c r="AF498" s="58" t="s">
        <v>4687</v>
      </c>
      <c r="AG498" s="58" t="s">
        <v>105</v>
      </c>
      <c r="AH498" s="58">
        <v>2.879708485E9</v>
      </c>
      <c r="AI498" s="58" t="s">
        <v>4688</v>
      </c>
      <c r="AJ498" s="58" t="s">
        <v>4689</v>
      </c>
      <c r="AK498" s="65" t="s">
        <v>107</v>
      </c>
      <c r="AL498" s="65" t="s">
        <v>101</v>
      </c>
      <c r="AM498" s="65" t="s">
        <v>101</v>
      </c>
      <c r="AN498" s="65" t="s">
        <v>108</v>
      </c>
      <c r="AO498" s="65" t="s">
        <v>101</v>
      </c>
      <c r="AP498" s="65" t="s">
        <v>108</v>
      </c>
      <c r="AQ498" s="65" t="s">
        <v>101</v>
      </c>
      <c r="AR498" s="65" t="s">
        <v>108</v>
      </c>
      <c r="AS498" s="58" t="s">
        <v>149</v>
      </c>
      <c r="AT498" s="58" t="s">
        <v>25</v>
      </c>
      <c r="AU498" s="58" t="s">
        <v>17</v>
      </c>
      <c r="AV498" s="58" t="s">
        <v>12</v>
      </c>
      <c r="AW498" s="58" t="s">
        <v>23</v>
      </c>
      <c r="AX498" s="58" t="s">
        <v>20</v>
      </c>
      <c r="AY498" s="58" t="s">
        <v>14</v>
      </c>
      <c r="AZ498" s="58" t="s">
        <v>18</v>
      </c>
      <c r="BA498" s="58" t="s">
        <v>15</v>
      </c>
      <c r="BB498" s="58" t="s">
        <v>16</v>
      </c>
      <c r="BC498" s="58" t="s">
        <v>18</v>
      </c>
      <c r="BD498" s="58" t="s">
        <v>20</v>
      </c>
      <c r="BE498" s="58" t="s">
        <v>12</v>
      </c>
      <c r="BF498" s="58" t="s">
        <v>22</v>
      </c>
      <c r="BG498" s="58" t="s">
        <v>24</v>
      </c>
      <c r="BH498" s="67" t="b">
        <v>0</v>
      </c>
      <c r="BI498" s="67" t="b">
        <v>0</v>
      </c>
      <c r="BJ498" s="67" t="b">
        <v>1</v>
      </c>
      <c r="BK498" s="67" t="b">
        <v>1</v>
      </c>
      <c r="BL498" s="67" t="b">
        <v>0</v>
      </c>
      <c r="BM498" s="67" t="b">
        <v>0</v>
      </c>
      <c r="BN498" s="58" t="s">
        <v>109</v>
      </c>
    </row>
    <row r="499">
      <c r="A499" s="58" t="s">
        <v>4690</v>
      </c>
      <c r="B499" s="58">
        <v>1.2104116241E10</v>
      </c>
      <c r="C499" s="60">
        <v>45362.0</v>
      </c>
      <c r="D499" s="61"/>
      <c r="E499" s="62">
        <v>113.0</v>
      </c>
      <c r="F499" s="63" t="s">
        <v>34</v>
      </c>
      <c r="G499" s="64"/>
      <c r="H499" s="58" t="s">
        <v>91</v>
      </c>
      <c r="I499" s="64"/>
      <c r="J499" s="58" t="s">
        <v>4691</v>
      </c>
      <c r="K499" s="58" t="s">
        <v>93</v>
      </c>
      <c r="L499" s="58" t="s">
        <v>170</v>
      </c>
      <c r="M499" s="65" t="s">
        <v>95</v>
      </c>
      <c r="N499" s="60">
        <v>45335.0</v>
      </c>
      <c r="O499" s="58" t="s">
        <v>4692</v>
      </c>
      <c r="P499" s="58" t="s">
        <v>1238</v>
      </c>
      <c r="Q499" s="58" t="s">
        <v>4693</v>
      </c>
      <c r="R499" s="58" t="s">
        <v>783</v>
      </c>
      <c r="S499" s="58" t="s">
        <v>257</v>
      </c>
      <c r="U499" s="64"/>
      <c r="V499" s="66"/>
      <c r="W499" s="60">
        <v>45362.0</v>
      </c>
      <c r="X499" s="65" t="s">
        <v>108</v>
      </c>
      <c r="Y499" s="65" t="s">
        <v>101</v>
      </c>
      <c r="Z499" s="65" t="s">
        <v>108</v>
      </c>
      <c r="AA499" s="66"/>
      <c r="AB499" s="66"/>
      <c r="AC499" s="61"/>
      <c r="AD499" s="65" t="s">
        <v>4694</v>
      </c>
      <c r="AE499" s="65" t="s">
        <v>4695</v>
      </c>
      <c r="AF499" s="58" t="s">
        <v>4696</v>
      </c>
      <c r="AG499" s="58" t="s">
        <v>105</v>
      </c>
      <c r="AH499" s="64"/>
      <c r="AI499" s="58" t="s">
        <v>4697</v>
      </c>
      <c r="AK499" s="65" t="s">
        <v>165</v>
      </c>
      <c r="AL499" s="65" t="s">
        <v>108</v>
      </c>
      <c r="AM499" s="65" t="s">
        <v>108</v>
      </c>
      <c r="AN499" s="65" t="s">
        <v>108</v>
      </c>
      <c r="AO499" s="65" t="s">
        <v>101</v>
      </c>
      <c r="AP499" s="65" t="s">
        <v>108</v>
      </c>
      <c r="AQ499" s="65" t="s">
        <v>108</v>
      </c>
      <c r="AR499" s="65" t="s">
        <v>108</v>
      </c>
      <c r="AS499" s="58" t="s">
        <v>181</v>
      </c>
      <c r="AT499" s="58" t="s">
        <v>25</v>
      </c>
      <c r="AU499" s="58" t="s">
        <v>17</v>
      </c>
      <c r="AV499" s="58" t="s">
        <v>13</v>
      </c>
      <c r="AW499" s="58" t="s">
        <v>23</v>
      </c>
      <c r="AX499" s="58" t="s">
        <v>20</v>
      </c>
      <c r="AY499" s="58" t="s">
        <v>14</v>
      </c>
      <c r="AZ499" s="58" t="s">
        <v>19</v>
      </c>
      <c r="BA499" s="58" t="s">
        <v>14</v>
      </c>
      <c r="BB499" s="58" t="s">
        <v>17</v>
      </c>
      <c r="BC499" s="58" t="s">
        <v>19</v>
      </c>
      <c r="BD499" s="58" t="s">
        <v>20</v>
      </c>
      <c r="BE499" s="58" t="s">
        <v>13</v>
      </c>
      <c r="BF499" s="58" t="s">
        <v>22</v>
      </c>
      <c r="BG499" s="58" t="s">
        <v>25</v>
      </c>
      <c r="BH499" s="67" t="b">
        <v>1</v>
      </c>
      <c r="BI499" s="67" t="b">
        <v>1</v>
      </c>
      <c r="BJ499" s="67" t="b">
        <v>1</v>
      </c>
      <c r="BK499" s="67" t="b">
        <v>1</v>
      </c>
      <c r="BL499" s="67" t="b">
        <v>1</v>
      </c>
      <c r="BM499" s="67" t="b">
        <v>0</v>
      </c>
      <c r="BN499" s="58" t="s">
        <v>109</v>
      </c>
    </row>
    <row r="500">
      <c r="A500" s="58" t="s">
        <v>4698</v>
      </c>
      <c r="B500" s="58">
        <v>1.2162524589E10</v>
      </c>
      <c r="C500" s="60">
        <v>45362.0</v>
      </c>
      <c r="D500" s="60">
        <v>45460.0</v>
      </c>
      <c r="E500" s="62">
        <v>98.0</v>
      </c>
      <c r="F500" s="63" t="s">
        <v>34</v>
      </c>
      <c r="G500" s="58" t="s">
        <v>954</v>
      </c>
      <c r="H500" s="58" t="s">
        <v>153</v>
      </c>
      <c r="I500" s="58" t="s">
        <v>168</v>
      </c>
      <c r="J500" s="58" t="s">
        <v>4699</v>
      </c>
      <c r="K500" s="58" t="s">
        <v>93</v>
      </c>
      <c r="L500" s="58" t="s">
        <v>139</v>
      </c>
      <c r="M500" s="65" t="s">
        <v>95</v>
      </c>
      <c r="N500" s="60">
        <v>45340.0</v>
      </c>
      <c r="O500" s="58" t="s">
        <v>4700</v>
      </c>
      <c r="P500" s="58" t="s">
        <v>4700</v>
      </c>
      <c r="Q500" s="58" t="s">
        <v>4701</v>
      </c>
      <c r="R500" s="58" t="s">
        <v>4702</v>
      </c>
      <c r="S500" s="58" t="s">
        <v>2981</v>
      </c>
      <c r="T500" s="64"/>
      <c r="U500" s="64"/>
      <c r="V500" s="66"/>
      <c r="W500" s="60">
        <v>45362.0</v>
      </c>
      <c r="X500" s="65" t="s">
        <v>101</v>
      </c>
      <c r="Y500" s="65" t="s">
        <v>101</v>
      </c>
      <c r="Z500" s="65" t="s">
        <v>101</v>
      </c>
      <c r="AA500" s="66"/>
      <c r="AB500" s="66"/>
      <c r="AC500" s="61"/>
      <c r="AD500" s="65" t="s">
        <v>4703</v>
      </c>
      <c r="AE500" s="65" t="s">
        <v>4704</v>
      </c>
      <c r="AF500" s="58" t="s">
        <v>4705</v>
      </c>
      <c r="AG500" s="58" t="s">
        <v>105</v>
      </c>
      <c r="AH500" s="58">
        <v>2.804018957E9</v>
      </c>
      <c r="AI500" s="58" t="s">
        <v>4706</v>
      </c>
      <c r="AJ500" s="58" t="s">
        <v>4707</v>
      </c>
      <c r="AK500" s="65" t="s">
        <v>122</v>
      </c>
      <c r="AL500" s="65" t="s">
        <v>108</v>
      </c>
      <c r="AM500" s="65" t="s">
        <v>101</v>
      </c>
      <c r="AN500" s="65" t="s">
        <v>108</v>
      </c>
      <c r="AO500" s="65" t="s">
        <v>101</v>
      </c>
      <c r="AP500" s="65" t="s">
        <v>108</v>
      </c>
      <c r="AQ500" s="65" t="s">
        <v>108</v>
      </c>
      <c r="AR500" s="65" t="s">
        <v>108</v>
      </c>
      <c r="AS500" s="58" t="s">
        <v>123</v>
      </c>
      <c r="AT500" s="58" t="s">
        <v>25</v>
      </c>
      <c r="AU500" s="58" t="s">
        <v>16</v>
      </c>
      <c r="AV500" s="58" t="s">
        <v>12</v>
      </c>
      <c r="AW500" s="58" t="s">
        <v>22</v>
      </c>
      <c r="AX500" s="58" t="s">
        <v>20</v>
      </c>
      <c r="AY500" s="58" t="s">
        <v>14</v>
      </c>
      <c r="AZ500" s="58" t="s">
        <v>18</v>
      </c>
      <c r="BA500" s="58" t="s">
        <v>14</v>
      </c>
      <c r="BB500" s="58" t="s">
        <v>17</v>
      </c>
      <c r="BC500" s="58" t="s">
        <v>18</v>
      </c>
      <c r="BD500" s="58" t="s">
        <v>20</v>
      </c>
      <c r="BE500" s="58" t="s">
        <v>12</v>
      </c>
      <c r="BF500" s="58" t="s">
        <v>23</v>
      </c>
      <c r="BG500" s="58" t="s">
        <v>25</v>
      </c>
      <c r="BH500" s="67" t="b">
        <v>1</v>
      </c>
      <c r="BI500" s="67" t="b">
        <v>1</v>
      </c>
      <c r="BJ500" s="67" t="b">
        <v>1</v>
      </c>
      <c r="BK500" s="67" t="b">
        <v>1</v>
      </c>
      <c r="BL500" s="67" t="b">
        <v>0</v>
      </c>
      <c r="BM500" s="67" t="b">
        <v>0</v>
      </c>
      <c r="BN500" s="58" t="s">
        <v>809</v>
      </c>
    </row>
    <row r="501" hidden="1">
      <c r="A501" s="58" t="s">
        <v>4708</v>
      </c>
      <c r="B501" s="58">
        <v>9.348819542E9</v>
      </c>
      <c r="C501" s="60">
        <v>45362.0</v>
      </c>
      <c r="D501" s="61"/>
      <c r="E501" s="62">
        <v>113.0</v>
      </c>
      <c r="F501" s="63" t="s">
        <v>34</v>
      </c>
      <c r="G501" s="64"/>
      <c r="H501" s="58" t="s">
        <v>91</v>
      </c>
      <c r="I501" s="64"/>
      <c r="J501" s="58" t="s">
        <v>4709</v>
      </c>
      <c r="K501" s="58" t="s">
        <v>93</v>
      </c>
      <c r="L501" s="58" t="s">
        <v>139</v>
      </c>
      <c r="M501" s="65" t="s">
        <v>95</v>
      </c>
      <c r="N501" s="60">
        <v>45210.0</v>
      </c>
      <c r="O501" s="58" t="s">
        <v>4710</v>
      </c>
      <c r="P501" s="58" t="s">
        <v>4711</v>
      </c>
      <c r="Q501" s="58" t="s">
        <v>4712</v>
      </c>
      <c r="R501" s="58" t="s">
        <v>1761</v>
      </c>
      <c r="S501" s="58" t="s">
        <v>116</v>
      </c>
      <c r="U501" s="64"/>
      <c r="V501" s="65" t="s">
        <v>1317</v>
      </c>
      <c r="W501" s="60">
        <v>45240.0</v>
      </c>
      <c r="X501" s="65" t="s">
        <v>238</v>
      </c>
      <c r="Y501" s="65" t="s">
        <v>108</v>
      </c>
      <c r="Z501" s="65" t="s">
        <v>107</v>
      </c>
      <c r="AA501" s="66"/>
      <c r="AB501" s="66"/>
      <c r="AC501" s="61"/>
      <c r="AD501" s="65" t="s">
        <v>4713</v>
      </c>
      <c r="AE501" s="65" t="s">
        <v>4714</v>
      </c>
      <c r="AF501" s="58" t="s">
        <v>4715</v>
      </c>
      <c r="AG501" s="58" t="s">
        <v>105</v>
      </c>
      <c r="AH501" s="64"/>
      <c r="AI501" s="58" t="s">
        <v>4716</v>
      </c>
      <c r="AK501" s="65" t="s">
        <v>101</v>
      </c>
      <c r="AL501" s="65" t="s">
        <v>101</v>
      </c>
      <c r="AM501" s="65" t="s">
        <v>101</v>
      </c>
      <c r="AN501" s="65" t="s">
        <v>101</v>
      </c>
      <c r="AO501" s="65" t="s">
        <v>101</v>
      </c>
      <c r="AP501" s="65" t="s">
        <v>101</v>
      </c>
      <c r="AQ501" s="65" t="s">
        <v>101</v>
      </c>
      <c r="AR501" s="65" t="s">
        <v>101</v>
      </c>
      <c r="AS501" s="58" t="s">
        <v>181</v>
      </c>
      <c r="AT501" s="58" t="s">
        <v>24</v>
      </c>
      <c r="AU501" s="58" t="s">
        <v>17</v>
      </c>
      <c r="AV501" s="58" t="s">
        <v>12</v>
      </c>
      <c r="AW501" s="58" t="s">
        <v>23</v>
      </c>
      <c r="AX501" s="58" t="s">
        <v>21</v>
      </c>
      <c r="AY501" s="58" t="s">
        <v>14</v>
      </c>
      <c r="AZ501" s="58" t="s">
        <v>19</v>
      </c>
      <c r="BA501" s="64"/>
      <c r="BB501" s="64"/>
      <c r="BC501" s="64"/>
      <c r="BD501" s="64"/>
      <c r="BE501" s="64"/>
      <c r="BF501" s="64"/>
      <c r="BG501" s="64"/>
      <c r="BH501" s="64"/>
      <c r="BI501" s="64"/>
      <c r="BJ501" s="64"/>
      <c r="BK501" s="64"/>
      <c r="BL501" s="64"/>
      <c r="BM501" s="64"/>
      <c r="BN501" s="58" t="s">
        <v>109</v>
      </c>
    </row>
    <row r="502" hidden="1">
      <c r="A502" s="58" t="s">
        <v>4717</v>
      </c>
      <c r="B502" s="58">
        <v>1.2148138576E10</v>
      </c>
      <c r="C502" s="60">
        <v>45362.0</v>
      </c>
      <c r="D502" s="60">
        <v>45457.0</v>
      </c>
      <c r="E502" s="62">
        <v>95.0</v>
      </c>
      <c r="F502" s="63" t="s">
        <v>34</v>
      </c>
      <c r="G502" s="58" t="s">
        <v>954</v>
      </c>
      <c r="H502" s="58" t="s">
        <v>153</v>
      </c>
      <c r="I502" s="58" t="s">
        <v>168</v>
      </c>
      <c r="J502" s="58" t="s">
        <v>4718</v>
      </c>
      <c r="K502" s="58" t="s">
        <v>287</v>
      </c>
      <c r="L502" s="58" t="s">
        <v>553</v>
      </c>
      <c r="M502" s="65" t="s">
        <v>95</v>
      </c>
      <c r="N502" s="60">
        <v>45338.0</v>
      </c>
      <c r="O502" s="58" t="s">
        <v>4719</v>
      </c>
      <c r="P502" s="58" t="s">
        <v>4720</v>
      </c>
      <c r="Q502" s="58" t="s">
        <v>4721</v>
      </c>
      <c r="R502" s="58" t="s">
        <v>553</v>
      </c>
      <c r="S502" s="58" t="s">
        <v>406</v>
      </c>
      <c r="U502" s="64"/>
      <c r="V502" s="65" t="s">
        <v>438</v>
      </c>
      <c r="W502" s="60">
        <v>45362.0</v>
      </c>
      <c r="X502" s="65" t="s">
        <v>108</v>
      </c>
      <c r="Y502" s="65" t="s">
        <v>101</v>
      </c>
      <c r="Z502" s="65" t="s">
        <v>108</v>
      </c>
      <c r="AA502" s="66"/>
      <c r="AB502" s="66"/>
      <c r="AC502" s="61"/>
      <c r="AD502" s="65" t="s">
        <v>1542</v>
      </c>
      <c r="AE502" s="65" t="s">
        <v>1543</v>
      </c>
      <c r="AF502" s="58" t="s">
        <v>1544</v>
      </c>
      <c r="AG502" s="58" t="s">
        <v>283</v>
      </c>
      <c r="AH502" s="58">
        <v>2.718537991E9</v>
      </c>
      <c r="AI502" s="58" t="s">
        <v>4722</v>
      </c>
      <c r="AJ502" s="58" t="s">
        <v>4723</v>
      </c>
      <c r="AK502" s="65" t="s">
        <v>101</v>
      </c>
      <c r="AL502" s="65" t="s">
        <v>101</v>
      </c>
      <c r="AM502" s="65" t="s">
        <v>101</v>
      </c>
      <c r="AN502" s="65" t="s">
        <v>101</v>
      </c>
      <c r="AO502" s="65" t="s">
        <v>101</v>
      </c>
      <c r="AP502" s="65" t="s">
        <v>101</v>
      </c>
      <c r="AQ502" s="65" t="s">
        <v>101</v>
      </c>
      <c r="AR502" s="65" t="s">
        <v>101</v>
      </c>
      <c r="AS502" s="58" t="s">
        <v>181</v>
      </c>
      <c r="AT502" s="58" t="s">
        <v>25</v>
      </c>
      <c r="AU502" s="58" t="s">
        <v>16</v>
      </c>
      <c r="AV502" s="58" t="s">
        <v>13</v>
      </c>
      <c r="AW502" s="58" t="s">
        <v>23</v>
      </c>
      <c r="AX502" s="58" t="s">
        <v>21</v>
      </c>
      <c r="AY502" s="58" t="s">
        <v>14</v>
      </c>
      <c r="AZ502" s="58" t="s">
        <v>19</v>
      </c>
      <c r="BA502" s="64"/>
      <c r="BB502" s="64"/>
      <c r="BC502" s="64"/>
      <c r="BD502" s="64"/>
      <c r="BE502" s="64"/>
      <c r="BF502" s="64"/>
      <c r="BG502" s="64"/>
      <c r="BH502" s="64"/>
      <c r="BI502" s="64"/>
      <c r="BJ502" s="64"/>
      <c r="BK502" s="64"/>
      <c r="BL502" s="64"/>
      <c r="BM502" s="64"/>
      <c r="BN502" s="58" t="s">
        <v>109</v>
      </c>
    </row>
    <row r="503">
      <c r="A503" s="58" t="s">
        <v>4724</v>
      </c>
      <c r="B503" s="58">
        <v>1.2058612885E10</v>
      </c>
      <c r="C503" s="60">
        <v>45362.0</v>
      </c>
      <c r="D503" s="61"/>
      <c r="E503" s="62">
        <v>113.0</v>
      </c>
      <c r="F503" s="63" t="s">
        <v>34</v>
      </c>
      <c r="G503" s="64"/>
      <c r="H503" s="58" t="s">
        <v>91</v>
      </c>
      <c r="I503" s="64"/>
      <c r="J503" s="58" t="s">
        <v>4725</v>
      </c>
      <c r="K503" s="58" t="s">
        <v>93</v>
      </c>
      <c r="L503" s="58" t="s">
        <v>126</v>
      </c>
      <c r="M503" s="65" t="s">
        <v>95</v>
      </c>
      <c r="N503" s="60">
        <v>45330.0</v>
      </c>
      <c r="O503" s="58" t="s">
        <v>4726</v>
      </c>
      <c r="P503" s="58" t="s">
        <v>289</v>
      </c>
      <c r="Q503" s="58" t="s">
        <v>4727</v>
      </c>
      <c r="R503" s="58" t="s">
        <v>4728</v>
      </c>
      <c r="S503" s="58" t="s">
        <v>449</v>
      </c>
      <c r="U503" s="64"/>
      <c r="V503" s="66"/>
      <c r="W503" s="60">
        <v>45362.0</v>
      </c>
      <c r="X503" s="65" t="s">
        <v>108</v>
      </c>
      <c r="Y503" s="65" t="s">
        <v>101</v>
      </c>
      <c r="Z503" s="65" t="s">
        <v>108</v>
      </c>
      <c r="AA503" s="66"/>
      <c r="AB503" s="66"/>
      <c r="AC503" s="61"/>
      <c r="AD503" s="65" t="s">
        <v>4729</v>
      </c>
      <c r="AE503" s="65" t="s">
        <v>4730</v>
      </c>
      <c r="AF503" s="58" t="s">
        <v>4731</v>
      </c>
      <c r="AG503" s="58" t="s">
        <v>105</v>
      </c>
      <c r="AH503" s="64"/>
      <c r="AI503" s="58" t="s">
        <v>4732</v>
      </c>
      <c r="AK503" s="65" t="s">
        <v>107</v>
      </c>
      <c r="AL503" s="65" t="s">
        <v>108</v>
      </c>
      <c r="AM503" s="65" t="s">
        <v>108</v>
      </c>
      <c r="AN503" s="65" t="s">
        <v>101</v>
      </c>
      <c r="AO503" s="65" t="s">
        <v>101</v>
      </c>
      <c r="AP503" s="65" t="s">
        <v>101</v>
      </c>
      <c r="AQ503" s="65" t="s">
        <v>108</v>
      </c>
      <c r="AR503" s="65" t="s">
        <v>101</v>
      </c>
      <c r="AS503" s="58" t="s">
        <v>123</v>
      </c>
      <c r="AT503" s="58" t="s">
        <v>25</v>
      </c>
      <c r="AU503" s="58" t="s">
        <v>17</v>
      </c>
      <c r="AV503" s="58" t="s">
        <v>12</v>
      </c>
      <c r="AW503" s="58" t="s">
        <v>23</v>
      </c>
      <c r="AX503" s="58" t="s">
        <v>21</v>
      </c>
      <c r="AY503" s="58" t="s">
        <v>14</v>
      </c>
      <c r="AZ503" s="58" t="s">
        <v>18</v>
      </c>
      <c r="BA503" s="58" t="s">
        <v>14</v>
      </c>
      <c r="BB503" s="58" t="s">
        <v>17</v>
      </c>
      <c r="BC503" s="58" t="s">
        <v>19</v>
      </c>
      <c r="BD503" s="58" t="s">
        <v>20</v>
      </c>
      <c r="BE503" s="58" t="s">
        <v>13</v>
      </c>
      <c r="BF503" s="58" t="s">
        <v>22</v>
      </c>
      <c r="BG503" s="58" t="s">
        <v>25</v>
      </c>
      <c r="BH503" s="67" t="b">
        <v>1</v>
      </c>
      <c r="BI503" s="67" t="b">
        <v>1</v>
      </c>
      <c r="BJ503" s="67" t="b">
        <v>0</v>
      </c>
      <c r="BK503" s="67" t="b">
        <v>0</v>
      </c>
      <c r="BL503" s="67" t="b">
        <v>1</v>
      </c>
      <c r="BM503" s="67" t="b">
        <v>0</v>
      </c>
      <c r="BN503" s="58" t="s">
        <v>109</v>
      </c>
    </row>
    <row r="504">
      <c r="A504" s="58" t="s">
        <v>4733</v>
      </c>
      <c r="B504" s="58">
        <v>1.2139200421E10</v>
      </c>
      <c r="C504" s="60">
        <v>45362.0</v>
      </c>
      <c r="D504" s="60">
        <v>45407.0</v>
      </c>
      <c r="E504" s="62">
        <v>45.0</v>
      </c>
      <c r="F504" s="63" t="s">
        <v>151</v>
      </c>
      <c r="G504" s="58" t="s">
        <v>1791</v>
      </c>
      <c r="H504" s="58" t="s">
        <v>153</v>
      </c>
      <c r="I504" s="58" t="s">
        <v>168</v>
      </c>
      <c r="J504" s="58" t="s">
        <v>4734</v>
      </c>
      <c r="K504" s="58" t="s">
        <v>93</v>
      </c>
      <c r="L504" s="58" t="s">
        <v>264</v>
      </c>
      <c r="M504" s="65" t="s">
        <v>95</v>
      </c>
      <c r="N504" s="60">
        <v>45337.0</v>
      </c>
      <c r="O504" s="58" t="s">
        <v>4735</v>
      </c>
      <c r="P504" s="58" t="s">
        <v>4736</v>
      </c>
      <c r="Q504" s="58" t="s">
        <v>4737</v>
      </c>
      <c r="R504" s="58" t="s">
        <v>517</v>
      </c>
      <c r="S504" s="58" t="s">
        <v>100</v>
      </c>
      <c r="U504" s="64"/>
      <c r="V504" s="66"/>
      <c r="W504" s="60">
        <v>45362.0</v>
      </c>
      <c r="X504" s="65" t="s">
        <v>108</v>
      </c>
      <c r="Y504" s="65" t="s">
        <v>101</v>
      </c>
      <c r="Z504" s="65" t="s">
        <v>108</v>
      </c>
      <c r="AA504" s="66"/>
      <c r="AB504" s="66"/>
      <c r="AC504" s="61"/>
      <c r="AD504" s="65" t="s">
        <v>4738</v>
      </c>
      <c r="AE504" s="65" t="s">
        <v>4739</v>
      </c>
      <c r="AF504" s="58" t="s">
        <v>4740</v>
      </c>
      <c r="AG504" s="58" t="s">
        <v>105</v>
      </c>
      <c r="AH504" s="58">
        <v>2.500089487E9</v>
      </c>
      <c r="AI504" s="58" t="s">
        <v>4741</v>
      </c>
      <c r="AJ504" s="58" t="s">
        <v>4742</v>
      </c>
      <c r="AK504" s="65" t="s">
        <v>136</v>
      </c>
      <c r="AL504" s="65" t="s">
        <v>101</v>
      </c>
      <c r="AM504" s="65" t="s">
        <v>101</v>
      </c>
      <c r="AN504" s="65" t="s">
        <v>108</v>
      </c>
      <c r="AO504" s="65" t="s">
        <v>108</v>
      </c>
      <c r="AP504" s="65" t="s">
        <v>108</v>
      </c>
      <c r="AQ504" s="65" t="s">
        <v>101</v>
      </c>
      <c r="AR504" s="65" t="s">
        <v>108</v>
      </c>
      <c r="AS504" s="64"/>
      <c r="AT504" s="58" t="s">
        <v>25</v>
      </c>
      <c r="AU504" s="58" t="s">
        <v>17</v>
      </c>
      <c r="AV504" s="58" t="s">
        <v>13</v>
      </c>
      <c r="AW504" s="58" t="s">
        <v>23</v>
      </c>
      <c r="AX504" s="58" t="s">
        <v>20</v>
      </c>
      <c r="AY504" s="58" t="s">
        <v>14</v>
      </c>
      <c r="AZ504" s="58" t="s">
        <v>19</v>
      </c>
      <c r="BA504" s="58" t="s">
        <v>15</v>
      </c>
      <c r="BB504" s="58" t="s">
        <v>16</v>
      </c>
      <c r="BC504" s="58" t="s">
        <v>19</v>
      </c>
      <c r="BD504" s="58" t="s">
        <v>20</v>
      </c>
      <c r="BE504" s="58" t="s">
        <v>13</v>
      </c>
      <c r="BF504" s="58" t="s">
        <v>23</v>
      </c>
      <c r="BG504" s="58" t="s">
        <v>24</v>
      </c>
      <c r="BH504" s="67" t="b">
        <v>0</v>
      </c>
      <c r="BI504" s="67" t="b">
        <v>0</v>
      </c>
      <c r="BJ504" s="67" t="b">
        <v>1</v>
      </c>
      <c r="BK504" s="67" t="b">
        <v>1</v>
      </c>
      <c r="BL504" s="67" t="b">
        <v>0</v>
      </c>
      <c r="BM504" s="67" t="b">
        <v>1</v>
      </c>
      <c r="BN504" s="58" t="s">
        <v>109</v>
      </c>
    </row>
    <row r="505">
      <c r="A505" s="58" t="s">
        <v>4743</v>
      </c>
      <c r="B505" s="58">
        <v>1.2096179579E10</v>
      </c>
      <c r="C505" s="60">
        <v>45362.0</v>
      </c>
      <c r="D505" s="61"/>
      <c r="E505" s="62">
        <v>113.0</v>
      </c>
      <c r="F505" s="63" t="s">
        <v>34</v>
      </c>
      <c r="G505" s="64"/>
      <c r="H505" s="58" t="s">
        <v>91</v>
      </c>
      <c r="I505" s="64"/>
      <c r="J505" s="58" t="s">
        <v>4744</v>
      </c>
      <c r="K505" s="58" t="s">
        <v>93</v>
      </c>
      <c r="L505" s="58" t="s">
        <v>657</v>
      </c>
      <c r="M505" s="65" t="s">
        <v>95</v>
      </c>
      <c r="N505" s="60">
        <v>45334.0</v>
      </c>
      <c r="O505" s="58" t="s">
        <v>4745</v>
      </c>
      <c r="P505" s="58" t="s">
        <v>392</v>
      </c>
      <c r="Q505" s="58" t="s">
        <v>4746</v>
      </c>
      <c r="R505" s="58" t="s">
        <v>4747</v>
      </c>
      <c r="S505" s="58" t="s">
        <v>637</v>
      </c>
      <c r="U505" s="64"/>
      <c r="V505" s="66"/>
      <c r="W505" s="60">
        <v>45362.0</v>
      </c>
      <c r="X505" s="65" t="s">
        <v>101</v>
      </c>
      <c r="Y505" s="65" t="s">
        <v>101</v>
      </c>
      <c r="Z505" s="65" t="s">
        <v>101</v>
      </c>
      <c r="AA505" s="66"/>
      <c r="AB505" s="66"/>
      <c r="AC505" s="61"/>
      <c r="AD505" s="65" t="s">
        <v>4748</v>
      </c>
      <c r="AE505" s="65" t="s">
        <v>4749</v>
      </c>
      <c r="AF505" s="58" t="s">
        <v>4750</v>
      </c>
      <c r="AG505" s="58" t="s">
        <v>105</v>
      </c>
      <c r="AH505" s="64"/>
      <c r="AI505" s="58" t="s">
        <v>4751</v>
      </c>
      <c r="AK505" s="65" t="s">
        <v>165</v>
      </c>
      <c r="AL505" s="65" t="s">
        <v>108</v>
      </c>
      <c r="AM505" s="65" t="s">
        <v>108</v>
      </c>
      <c r="AN505" s="65" t="s">
        <v>108</v>
      </c>
      <c r="AO505" s="65" t="s">
        <v>108</v>
      </c>
      <c r="AP505" s="65" t="s">
        <v>108</v>
      </c>
      <c r="AQ505" s="65" t="s">
        <v>108</v>
      </c>
      <c r="AR505" s="65" t="s">
        <v>101</v>
      </c>
      <c r="AS505" s="58" t="s">
        <v>149</v>
      </c>
      <c r="AT505" s="58" t="s">
        <v>25</v>
      </c>
      <c r="AU505" s="58" t="s">
        <v>17</v>
      </c>
      <c r="AV505" s="58" t="s">
        <v>13</v>
      </c>
      <c r="AW505" s="58" t="s">
        <v>22</v>
      </c>
      <c r="AX505" s="58" t="s">
        <v>20</v>
      </c>
      <c r="AY505" s="58" t="s">
        <v>14</v>
      </c>
      <c r="AZ505" s="58" t="s">
        <v>19</v>
      </c>
      <c r="BA505" s="58" t="s">
        <v>14</v>
      </c>
      <c r="BB505" s="58" t="s">
        <v>17</v>
      </c>
      <c r="BC505" s="58" t="s">
        <v>18</v>
      </c>
      <c r="BD505" s="58" t="s">
        <v>20</v>
      </c>
      <c r="BE505" s="58" t="s">
        <v>13</v>
      </c>
      <c r="BF505" s="58" t="s">
        <v>22</v>
      </c>
      <c r="BG505" s="58" t="s">
        <v>25</v>
      </c>
      <c r="BH505" s="67" t="b">
        <v>1</v>
      </c>
      <c r="BI505" s="67" t="b">
        <v>1</v>
      </c>
      <c r="BJ505" s="67" t="b">
        <v>1</v>
      </c>
      <c r="BK505" s="67" t="b">
        <v>0</v>
      </c>
      <c r="BL505" s="67" t="b">
        <v>1</v>
      </c>
      <c r="BM505" s="67" t="b">
        <v>1</v>
      </c>
      <c r="BN505" s="58" t="s">
        <v>109</v>
      </c>
    </row>
    <row r="506">
      <c r="A506" s="58" t="s">
        <v>4752</v>
      </c>
      <c r="B506" s="58">
        <v>1.2046993696E10</v>
      </c>
      <c r="C506" s="60">
        <v>45362.0</v>
      </c>
      <c r="D506" s="61"/>
      <c r="E506" s="62">
        <v>113.0</v>
      </c>
      <c r="F506" s="63" t="s">
        <v>34</v>
      </c>
      <c r="G506" s="64"/>
      <c r="H506" s="58" t="s">
        <v>91</v>
      </c>
      <c r="I506" s="64"/>
      <c r="J506" s="58" t="s">
        <v>4753</v>
      </c>
      <c r="K506" s="58" t="s">
        <v>93</v>
      </c>
      <c r="L506" s="58" t="s">
        <v>3251</v>
      </c>
      <c r="M506" s="65" t="s">
        <v>95</v>
      </c>
      <c r="N506" s="60">
        <v>45329.0</v>
      </c>
      <c r="O506" s="58" t="s">
        <v>4754</v>
      </c>
      <c r="P506" s="58" t="s">
        <v>4755</v>
      </c>
      <c r="Q506" s="58" t="s">
        <v>4756</v>
      </c>
      <c r="R506" s="58" t="s">
        <v>1018</v>
      </c>
      <c r="S506" s="58" t="s">
        <v>131</v>
      </c>
      <c r="U506" s="64"/>
      <c r="V506" s="66"/>
      <c r="W506" s="60">
        <v>45362.0</v>
      </c>
      <c r="X506" s="65" t="s">
        <v>101</v>
      </c>
      <c r="Y506" s="65" t="s">
        <v>101</v>
      </c>
      <c r="Z506" s="65" t="s">
        <v>101</v>
      </c>
      <c r="AA506" s="66"/>
      <c r="AB506" s="66"/>
      <c r="AC506" s="61"/>
      <c r="AD506" s="65" t="s">
        <v>4757</v>
      </c>
      <c r="AE506" s="65" t="s">
        <v>4758</v>
      </c>
      <c r="AF506" s="58" t="s">
        <v>4759</v>
      </c>
      <c r="AG506" s="58" t="s">
        <v>105</v>
      </c>
      <c r="AH506" s="64"/>
      <c r="AI506" s="58" t="s">
        <v>4760</v>
      </c>
      <c r="AK506" s="65" t="s">
        <v>107</v>
      </c>
      <c r="AL506" s="65" t="s">
        <v>101</v>
      </c>
      <c r="AM506" s="65" t="s">
        <v>108</v>
      </c>
      <c r="AN506" s="65" t="s">
        <v>101</v>
      </c>
      <c r="AO506" s="65" t="s">
        <v>101</v>
      </c>
      <c r="AP506" s="65" t="s">
        <v>101</v>
      </c>
      <c r="AQ506" s="65" t="s">
        <v>108</v>
      </c>
      <c r="AR506" s="65" t="s">
        <v>108</v>
      </c>
      <c r="AS506" s="58" t="s">
        <v>123</v>
      </c>
      <c r="AT506" s="58" t="s">
        <v>25</v>
      </c>
      <c r="AU506" s="58" t="s">
        <v>16</v>
      </c>
      <c r="AV506" s="58" t="s">
        <v>13</v>
      </c>
      <c r="AW506" s="58" t="s">
        <v>23</v>
      </c>
      <c r="AX506" s="58" t="s">
        <v>20</v>
      </c>
      <c r="AY506" s="58" t="s">
        <v>14</v>
      </c>
      <c r="AZ506" s="58" t="s">
        <v>19</v>
      </c>
      <c r="BA506" s="58" t="s">
        <v>14</v>
      </c>
      <c r="BB506" s="58" t="s">
        <v>16</v>
      </c>
      <c r="BC506" s="58" t="s">
        <v>19</v>
      </c>
      <c r="BD506" s="58" t="s">
        <v>21</v>
      </c>
      <c r="BE506" s="58" t="s">
        <v>12</v>
      </c>
      <c r="BF506" s="58" t="s">
        <v>22</v>
      </c>
      <c r="BG506" s="58" t="s">
        <v>24</v>
      </c>
      <c r="BH506" s="67" t="b">
        <v>0</v>
      </c>
      <c r="BI506" s="67" t="b">
        <v>1</v>
      </c>
      <c r="BJ506" s="67" t="b">
        <v>0</v>
      </c>
      <c r="BK506" s="67" t="b">
        <v>1</v>
      </c>
      <c r="BL506" s="67" t="b">
        <v>1</v>
      </c>
      <c r="BM506" s="67" t="b">
        <v>0</v>
      </c>
      <c r="BN506" s="58" t="s">
        <v>109</v>
      </c>
    </row>
    <row r="507">
      <c r="A507" s="58" t="s">
        <v>4761</v>
      </c>
      <c r="B507" s="58">
        <v>1.2095023286E10</v>
      </c>
      <c r="C507" s="60">
        <v>45362.0</v>
      </c>
      <c r="D507" s="61"/>
      <c r="E507" s="62">
        <v>113.0</v>
      </c>
      <c r="F507" s="63" t="s">
        <v>34</v>
      </c>
      <c r="G507" s="64"/>
      <c r="H507" s="58" t="s">
        <v>91</v>
      </c>
      <c r="I507" s="64"/>
      <c r="J507" s="58" t="s">
        <v>4762</v>
      </c>
      <c r="K507" s="58" t="s">
        <v>93</v>
      </c>
      <c r="L507" s="58" t="s">
        <v>696</v>
      </c>
      <c r="M507" s="65" t="s">
        <v>95</v>
      </c>
      <c r="N507" s="60">
        <v>45334.0</v>
      </c>
      <c r="O507" s="58" t="s">
        <v>4763</v>
      </c>
      <c r="P507" s="58" t="s">
        <v>841</v>
      </c>
      <c r="Q507" s="58" t="s">
        <v>4764</v>
      </c>
      <c r="R507" s="58" t="s">
        <v>696</v>
      </c>
      <c r="S507" s="58" t="s">
        <v>175</v>
      </c>
      <c r="T507" s="64"/>
      <c r="U507" s="64"/>
      <c r="V507" s="66"/>
      <c r="W507" s="60">
        <v>45362.0</v>
      </c>
      <c r="X507" s="65" t="s">
        <v>101</v>
      </c>
      <c r="Y507" s="65" t="s">
        <v>101</v>
      </c>
      <c r="Z507" s="65" t="s">
        <v>101</v>
      </c>
      <c r="AA507" s="66"/>
      <c r="AB507" s="66"/>
      <c r="AC507" s="61"/>
      <c r="AD507" s="65" t="s">
        <v>4765</v>
      </c>
      <c r="AE507" s="65" t="s">
        <v>4766</v>
      </c>
      <c r="AF507" s="58" t="s">
        <v>4767</v>
      </c>
      <c r="AG507" s="58" t="s">
        <v>105</v>
      </c>
      <c r="AH507" s="64"/>
      <c r="AI507" s="58" t="s">
        <v>4768</v>
      </c>
      <c r="AK507" s="65" t="s">
        <v>122</v>
      </c>
      <c r="AL507" s="65" t="s">
        <v>108</v>
      </c>
      <c r="AM507" s="65" t="s">
        <v>101</v>
      </c>
      <c r="AN507" s="65" t="s">
        <v>108</v>
      </c>
      <c r="AO507" s="65" t="s">
        <v>101</v>
      </c>
      <c r="AP507" s="65" t="s">
        <v>108</v>
      </c>
      <c r="AQ507" s="65" t="s">
        <v>108</v>
      </c>
      <c r="AR507" s="65" t="s">
        <v>108</v>
      </c>
      <c r="AS507" s="58" t="s">
        <v>123</v>
      </c>
      <c r="AT507" s="58" t="s">
        <v>25</v>
      </c>
      <c r="AU507" s="58" t="s">
        <v>17</v>
      </c>
      <c r="AV507" s="58" t="s">
        <v>13</v>
      </c>
      <c r="AW507" s="58" t="s">
        <v>22</v>
      </c>
      <c r="AX507" s="58" t="s">
        <v>20</v>
      </c>
      <c r="AY507" s="58" t="s">
        <v>14</v>
      </c>
      <c r="AZ507" s="58" t="s">
        <v>19</v>
      </c>
      <c r="BA507" s="58" t="s">
        <v>14</v>
      </c>
      <c r="BB507" s="58" t="s">
        <v>16</v>
      </c>
      <c r="BC507" s="58" t="s">
        <v>19</v>
      </c>
      <c r="BD507" s="58" t="s">
        <v>20</v>
      </c>
      <c r="BE507" s="58" t="s">
        <v>13</v>
      </c>
      <c r="BF507" s="58" t="s">
        <v>23</v>
      </c>
      <c r="BG507" s="58" t="s">
        <v>25</v>
      </c>
      <c r="BH507" s="67" t="b">
        <v>1</v>
      </c>
      <c r="BI507" s="67" t="b">
        <v>1</v>
      </c>
      <c r="BJ507" s="67" t="b">
        <v>1</v>
      </c>
      <c r="BK507" s="67" t="b">
        <v>1</v>
      </c>
      <c r="BL507" s="67" t="b">
        <v>0</v>
      </c>
      <c r="BM507" s="67" t="b">
        <v>0</v>
      </c>
      <c r="BN507" s="58" t="s">
        <v>109</v>
      </c>
    </row>
    <row r="508">
      <c r="A508" s="58" t="s">
        <v>4769</v>
      </c>
      <c r="B508" s="58">
        <v>1.2100776572E10</v>
      </c>
      <c r="C508" s="60">
        <v>45362.0</v>
      </c>
      <c r="D508" s="61"/>
      <c r="E508" s="62">
        <v>113.0</v>
      </c>
      <c r="F508" s="63" t="s">
        <v>34</v>
      </c>
      <c r="G508" s="64"/>
      <c r="H508" s="58" t="s">
        <v>91</v>
      </c>
      <c r="I508" s="64"/>
      <c r="J508" s="58" t="s">
        <v>4770</v>
      </c>
      <c r="K508" s="58" t="s">
        <v>93</v>
      </c>
      <c r="L508" s="58" t="s">
        <v>126</v>
      </c>
      <c r="M508" s="65" t="s">
        <v>95</v>
      </c>
      <c r="N508" s="60">
        <v>45335.0</v>
      </c>
      <c r="O508" s="58" t="s">
        <v>4771</v>
      </c>
      <c r="P508" s="58" t="s">
        <v>4772</v>
      </c>
      <c r="Q508" s="58" t="s">
        <v>4773</v>
      </c>
      <c r="R508" s="58" t="s">
        <v>2393</v>
      </c>
      <c r="S508" s="58" t="s">
        <v>175</v>
      </c>
      <c r="T508" s="64"/>
      <c r="U508" s="64"/>
      <c r="V508" s="66"/>
      <c r="W508" s="60">
        <v>45362.0</v>
      </c>
      <c r="X508" s="65" t="s">
        <v>108</v>
      </c>
      <c r="Y508" s="65" t="s">
        <v>101</v>
      </c>
      <c r="Z508" s="65" t="s">
        <v>108</v>
      </c>
      <c r="AA508" s="66"/>
      <c r="AB508" s="66"/>
      <c r="AC508" s="61"/>
      <c r="AD508" s="65" t="s">
        <v>4774</v>
      </c>
      <c r="AE508" s="65" t="s">
        <v>4775</v>
      </c>
      <c r="AF508" s="58" t="s">
        <v>4776</v>
      </c>
      <c r="AG508" s="58" t="s">
        <v>105</v>
      </c>
      <c r="AH508" s="64"/>
      <c r="AI508" s="58" t="s">
        <v>4777</v>
      </c>
      <c r="AK508" s="65" t="s">
        <v>136</v>
      </c>
      <c r="AL508" s="65" t="s">
        <v>108</v>
      </c>
      <c r="AM508" s="65" t="s">
        <v>101</v>
      </c>
      <c r="AN508" s="65" t="s">
        <v>101</v>
      </c>
      <c r="AO508" s="65" t="s">
        <v>108</v>
      </c>
      <c r="AP508" s="65" t="s">
        <v>108</v>
      </c>
      <c r="AQ508" s="65" t="s">
        <v>101</v>
      </c>
      <c r="AR508" s="65" t="s">
        <v>108</v>
      </c>
      <c r="AS508" s="58" t="s">
        <v>123</v>
      </c>
      <c r="AT508" s="58" t="s">
        <v>25</v>
      </c>
      <c r="AU508" s="58" t="s">
        <v>16</v>
      </c>
      <c r="AV508" s="58" t="s">
        <v>12</v>
      </c>
      <c r="AW508" s="58" t="s">
        <v>23</v>
      </c>
      <c r="AX508" s="58" t="s">
        <v>20</v>
      </c>
      <c r="AY508" s="58" t="s">
        <v>14</v>
      </c>
      <c r="AZ508" s="58" t="s">
        <v>19</v>
      </c>
      <c r="BA508" s="58" t="s">
        <v>15</v>
      </c>
      <c r="BB508" s="58" t="s">
        <v>17</v>
      </c>
      <c r="BC508" s="58" t="s">
        <v>19</v>
      </c>
      <c r="BD508" s="58" t="s">
        <v>20</v>
      </c>
      <c r="BE508" s="58" t="s">
        <v>13</v>
      </c>
      <c r="BF508" s="58" t="s">
        <v>23</v>
      </c>
      <c r="BG508" s="58" t="s">
        <v>25</v>
      </c>
      <c r="BH508" s="67" t="b">
        <v>1</v>
      </c>
      <c r="BI508" s="67" t="b">
        <v>0</v>
      </c>
      <c r="BJ508" s="67" t="b">
        <v>1</v>
      </c>
      <c r="BK508" s="67" t="b">
        <v>1</v>
      </c>
      <c r="BL508" s="67" t="b">
        <v>0</v>
      </c>
      <c r="BM508" s="67" t="b">
        <v>1</v>
      </c>
      <c r="BN508" s="58" t="s">
        <v>109</v>
      </c>
    </row>
    <row r="509">
      <c r="A509" s="58" t="s">
        <v>4778</v>
      </c>
      <c r="B509" s="58">
        <v>1.2345014943E10</v>
      </c>
      <c r="C509" s="60">
        <v>45362.0</v>
      </c>
      <c r="D509" s="61"/>
      <c r="E509" s="62">
        <v>113.0</v>
      </c>
      <c r="F509" s="63" t="s">
        <v>34</v>
      </c>
      <c r="G509" s="64"/>
      <c r="H509" s="58" t="s">
        <v>91</v>
      </c>
      <c r="I509" s="64"/>
      <c r="J509" s="58" t="s">
        <v>4779</v>
      </c>
      <c r="K509" s="58" t="s">
        <v>287</v>
      </c>
      <c r="L509" s="58" t="s">
        <v>3251</v>
      </c>
      <c r="M509" s="65" t="s">
        <v>95</v>
      </c>
      <c r="N509" s="60">
        <v>45356.0</v>
      </c>
      <c r="O509" s="58" t="s">
        <v>4780</v>
      </c>
      <c r="P509" s="58" t="s">
        <v>4781</v>
      </c>
      <c r="Q509" s="58" t="s">
        <v>4782</v>
      </c>
      <c r="R509" s="58" t="s">
        <v>1430</v>
      </c>
      <c r="S509" s="58" t="s">
        <v>233</v>
      </c>
      <c r="T509" s="64"/>
      <c r="U509" s="64"/>
      <c r="V509" s="65" t="s">
        <v>4783</v>
      </c>
      <c r="W509" s="60">
        <v>45362.0</v>
      </c>
      <c r="X509" s="65" t="s">
        <v>101</v>
      </c>
      <c r="Y509" s="65" t="s">
        <v>101</v>
      </c>
      <c r="Z509" s="65" t="s">
        <v>101</v>
      </c>
      <c r="AA509" s="66"/>
      <c r="AB509" s="66"/>
      <c r="AC509" s="61"/>
      <c r="AD509" s="65" t="s">
        <v>4784</v>
      </c>
      <c r="AE509" s="65" t="s">
        <v>4785</v>
      </c>
      <c r="AF509" s="58" t="s">
        <v>4786</v>
      </c>
      <c r="AG509" s="58" t="s">
        <v>283</v>
      </c>
      <c r="AH509" s="64"/>
      <c r="AI509" s="58" t="s">
        <v>4787</v>
      </c>
      <c r="AK509" s="65" t="s">
        <v>122</v>
      </c>
      <c r="AL509" s="65" t="s">
        <v>101</v>
      </c>
      <c r="AM509" s="65" t="s">
        <v>108</v>
      </c>
      <c r="AN509" s="65" t="s">
        <v>108</v>
      </c>
      <c r="AO509" s="65" t="s">
        <v>101</v>
      </c>
      <c r="AP509" s="65" t="s">
        <v>108</v>
      </c>
      <c r="AQ509" s="65" t="s">
        <v>108</v>
      </c>
      <c r="AR509" s="65" t="s">
        <v>108</v>
      </c>
      <c r="AS509" s="58" t="s">
        <v>123</v>
      </c>
      <c r="AT509" s="58" t="s">
        <v>25</v>
      </c>
      <c r="AU509" s="58" t="s">
        <v>17</v>
      </c>
      <c r="AV509" s="58" t="s">
        <v>13</v>
      </c>
      <c r="AW509" s="58" t="s">
        <v>23</v>
      </c>
      <c r="AX509" s="58" t="s">
        <v>20</v>
      </c>
      <c r="AY509" s="58" t="s">
        <v>14</v>
      </c>
      <c r="AZ509" s="58" t="s">
        <v>18</v>
      </c>
      <c r="BA509" s="58" t="s">
        <v>14</v>
      </c>
      <c r="BB509" s="58" t="s">
        <v>17</v>
      </c>
      <c r="BC509" s="58" t="s">
        <v>18</v>
      </c>
      <c r="BD509" s="58" t="s">
        <v>20</v>
      </c>
      <c r="BE509" s="58" t="s">
        <v>13</v>
      </c>
      <c r="BF509" s="58" t="s">
        <v>22</v>
      </c>
      <c r="BG509" s="58" t="s">
        <v>24</v>
      </c>
      <c r="BH509" s="67" t="b">
        <v>0</v>
      </c>
      <c r="BI509" s="67" t="b">
        <v>1</v>
      </c>
      <c r="BJ509" s="67" t="b">
        <v>1</v>
      </c>
      <c r="BK509" s="67" t="b">
        <v>1</v>
      </c>
      <c r="BL509" s="67" t="b">
        <v>1</v>
      </c>
      <c r="BM509" s="67" t="b">
        <v>0</v>
      </c>
      <c r="BN509" s="58" t="s">
        <v>109</v>
      </c>
    </row>
    <row r="510">
      <c r="A510" s="58" t="s">
        <v>4788</v>
      </c>
      <c r="B510" s="58">
        <v>1.213138312E10</v>
      </c>
      <c r="C510" s="60">
        <v>45359.0</v>
      </c>
      <c r="D510" s="61"/>
      <c r="E510" s="62">
        <v>116.0</v>
      </c>
      <c r="F510" s="63" t="s">
        <v>34</v>
      </c>
      <c r="G510" s="64"/>
      <c r="H510" s="58" t="s">
        <v>91</v>
      </c>
      <c r="I510" s="64"/>
      <c r="J510" s="58" t="s">
        <v>4789</v>
      </c>
      <c r="K510" s="58" t="s">
        <v>93</v>
      </c>
      <c r="L510" s="58" t="s">
        <v>126</v>
      </c>
      <c r="M510" s="65" t="s">
        <v>95</v>
      </c>
      <c r="N510" s="60">
        <v>45337.0</v>
      </c>
      <c r="O510" s="58" t="s">
        <v>4790</v>
      </c>
      <c r="P510" s="58" t="s">
        <v>266</v>
      </c>
      <c r="Q510" s="58" t="s">
        <v>4791</v>
      </c>
      <c r="R510" s="58" t="s">
        <v>1377</v>
      </c>
      <c r="S510" s="58" t="s">
        <v>312</v>
      </c>
      <c r="U510" s="64"/>
      <c r="V510" s="66"/>
      <c r="W510" s="60">
        <v>45359.0</v>
      </c>
      <c r="X510" s="65" t="s">
        <v>108</v>
      </c>
      <c r="Y510" s="65" t="s">
        <v>101</v>
      </c>
      <c r="Z510" s="65" t="s">
        <v>108</v>
      </c>
      <c r="AA510" s="66"/>
      <c r="AB510" s="66"/>
      <c r="AC510" s="61"/>
      <c r="AD510" s="65" t="s">
        <v>4792</v>
      </c>
      <c r="AE510" s="65" t="s">
        <v>4793</v>
      </c>
      <c r="AF510" s="58" t="s">
        <v>4794</v>
      </c>
      <c r="AG510" s="58" t="s">
        <v>105</v>
      </c>
      <c r="AH510" s="64"/>
      <c r="AI510" s="58" t="s">
        <v>4795</v>
      </c>
      <c r="AK510" s="65" t="s">
        <v>136</v>
      </c>
      <c r="AL510" s="65" t="s">
        <v>108</v>
      </c>
      <c r="AM510" s="65" t="s">
        <v>108</v>
      </c>
      <c r="AN510" s="65" t="s">
        <v>108</v>
      </c>
      <c r="AO510" s="65" t="s">
        <v>101</v>
      </c>
      <c r="AP510" s="65" t="s">
        <v>101</v>
      </c>
      <c r="AQ510" s="65" t="s">
        <v>108</v>
      </c>
      <c r="AR510" s="65" t="s">
        <v>101</v>
      </c>
      <c r="AS510" s="58" t="s">
        <v>123</v>
      </c>
      <c r="AT510" s="58" t="s">
        <v>25</v>
      </c>
      <c r="AU510" s="58" t="s">
        <v>16</v>
      </c>
      <c r="AV510" s="58" t="s">
        <v>12</v>
      </c>
      <c r="AW510" s="58" t="s">
        <v>23</v>
      </c>
      <c r="AX510" s="58" t="s">
        <v>20</v>
      </c>
      <c r="AY510" s="58" t="s">
        <v>14</v>
      </c>
      <c r="AZ510" s="58" t="s">
        <v>19</v>
      </c>
      <c r="BA510" s="58" t="s">
        <v>14</v>
      </c>
      <c r="BB510" s="58" t="s">
        <v>16</v>
      </c>
      <c r="BC510" s="58" t="s">
        <v>18</v>
      </c>
      <c r="BD510" s="58" t="s">
        <v>21</v>
      </c>
      <c r="BE510" s="58" t="s">
        <v>12</v>
      </c>
      <c r="BF510" s="58" t="s">
        <v>22</v>
      </c>
      <c r="BG510" s="58" t="s">
        <v>25</v>
      </c>
      <c r="BH510" s="67" t="b">
        <v>1</v>
      </c>
      <c r="BI510" s="67" t="b">
        <v>1</v>
      </c>
      <c r="BJ510" s="67" t="b">
        <v>0</v>
      </c>
      <c r="BK510" s="67" t="b">
        <v>0</v>
      </c>
      <c r="BL510" s="67" t="b">
        <v>1</v>
      </c>
      <c r="BM510" s="67" t="b">
        <v>0</v>
      </c>
      <c r="BN510" s="58" t="s">
        <v>109</v>
      </c>
    </row>
    <row r="511" hidden="1">
      <c r="A511" s="58" t="s">
        <v>4796</v>
      </c>
      <c r="B511" s="58">
        <v>6.08405411E8</v>
      </c>
      <c r="C511" s="60">
        <v>45359.0</v>
      </c>
      <c r="D511" s="61"/>
      <c r="E511" s="62">
        <v>116.0</v>
      </c>
      <c r="F511" s="63" t="s">
        <v>34</v>
      </c>
      <c r="G511" s="64"/>
      <c r="H511" s="58" t="s">
        <v>91</v>
      </c>
      <c r="I511" s="64"/>
      <c r="J511" s="58" t="s">
        <v>4797</v>
      </c>
      <c r="K511" s="58" t="s">
        <v>93</v>
      </c>
      <c r="L511" s="58" t="s">
        <v>2516</v>
      </c>
      <c r="M511" s="65" t="s">
        <v>95</v>
      </c>
      <c r="N511" s="60">
        <v>44365.0</v>
      </c>
      <c r="O511" s="58" t="s">
        <v>4798</v>
      </c>
      <c r="P511" s="58" t="s">
        <v>4799</v>
      </c>
      <c r="Q511" s="58" t="s">
        <v>4800</v>
      </c>
      <c r="R511" s="58" t="s">
        <v>2516</v>
      </c>
      <c r="S511" s="58" t="s">
        <v>257</v>
      </c>
      <c r="U511" s="64"/>
      <c r="V511" s="65" t="s">
        <v>313</v>
      </c>
      <c r="W511" s="60">
        <v>44369.0</v>
      </c>
      <c r="X511" s="65" t="s">
        <v>108</v>
      </c>
      <c r="Y511" s="65" t="s">
        <v>122</v>
      </c>
      <c r="Z511" s="65" t="s">
        <v>165</v>
      </c>
      <c r="AA511" s="65" t="s">
        <v>165</v>
      </c>
      <c r="AB511" s="65" t="s">
        <v>407</v>
      </c>
      <c r="AC511" s="60">
        <v>45035.0</v>
      </c>
      <c r="AD511" s="65" t="s">
        <v>4801</v>
      </c>
      <c r="AE511" s="65" t="s">
        <v>4802</v>
      </c>
      <c r="AF511" s="58" t="s">
        <v>4803</v>
      </c>
      <c r="AG511" s="58" t="s">
        <v>105</v>
      </c>
      <c r="AH511" s="64"/>
      <c r="AI511" s="58" t="s">
        <v>4804</v>
      </c>
      <c r="AK511" s="65" t="s">
        <v>101</v>
      </c>
      <c r="AL511" s="65" t="s">
        <v>101</v>
      </c>
      <c r="AM511" s="65" t="s">
        <v>101</v>
      </c>
      <c r="AN511" s="65" t="s">
        <v>101</v>
      </c>
      <c r="AO511" s="65" t="s">
        <v>101</v>
      </c>
      <c r="AP511" s="65" t="s">
        <v>101</v>
      </c>
      <c r="AQ511" s="65" t="s">
        <v>101</v>
      </c>
      <c r="AR511" s="65" t="s">
        <v>101</v>
      </c>
      <c r="AS511" s="58" t="s">
        <v>250</v>
      </c>
      <c r="AT511" s="58" t="s">
        <v>25</v>
      </c>
      <c r="AU511" s="58" t="s">
        <v>17</v>
      </c>
      <c r="AV511" s="58" t="s">
        <v>12</v>
      </c>
      <c r="AW511" s="58" t="s">
        <v>23</v>
      </c>
      <c r="AX511" s="58" t="s">
        <v>20</v>
      </c>
      <c r="AY511" s="58" t="s">
        <v>14</v>
      </c>
      <c r="AZ511" s="58" t="s">
        <v>19</v>
      </c>
      <c r="BA511" s="64"/>
      <c r="BB511" s="64"/>
      <c r="BC511" s="64"/>
      <c r="BD511" s="64"/>
      <c r="BE511" s="64"/>
      <c r="BF511" s="64"/>
      <c r="BG511" s="64"/>
      <c r="BH511" s="64"/>
      <c r="BI511" s="64"/>
      <c r="BJ511" s="64"/>
      <c r="BK511" s="64"/>
      <c r="BL511" s="64"/>
      <c r="BM511" s="64"/>
      <c r="BN511" s="58" t="s">
        <v>109</v>
      </c>
    </row>
    <row r="512">
      <c r="A512" s="58" t="s">
        <v>4805</v>
      </c>
      <c r="B512" s="58">
        <v>1.2093719355E10</v>
      </c>
      <c r="C512" s="60">
        <v>45359.0</v>
      </c>
      <c r="D512" s="61"/>
      <c r="E512" s="62">
        <v>116.0</v>
      </c>
      <c r="F512" s="63" t="s">
        <v>34</v>
      </c>
      <c r="G512" s="64"/>
      <c r="H512" s="58" t="s">
        <v>91</v>
      </c>
      <c r="I512" s="64"/>
      <c r="J512" s="58" t="s">
        <v>4806</v>
      </c>
      <c r="K512" s="58" t="s">
        <v>93</v>
      </c>
      <c r="L512" s="58" t="s">
        <v>341</v>
      </c>
      <c r="M512" s="65" t="s">
        <v>95</v>
      </c>
      <c r="N512" s="60">
        <v>45334.0</v>
      </c>
      <c r="O512" s="58" t="s">
        <v>4807</v>
      </c>
      <c r="P512" s="58" t="s">
        <v>4808</v>
      </c>
      <c r="Q512" s="58" t="s">
        <v>4809</v>
      </c>
      <c r="R512" s="58" t="s">
        <v>4810</v>
      </c>
      <c r="S512" s="58" t="s">
        <v>637</v>
      </c>
      <c r="U512" s="64"/>
      <c r="V512" s="66"/>
      <c r="W512" s="60">
        <v>45359.0</v>
      </c>
      <c r="X512" s="65" t="s">
        <v>108</v>
      </c>
      <c r="Y512" s="65" t="s">
        <v>101</v>
      </c>
      <c r="Z512" s="65" t="s">
        <v>108</v>
      </c>
      <c r="AA512" s="66"/>
      <c r="AB512" s="66"/>
      <c r="AC512" s="61"/>
      <c r="AD512" s="65" t="s">
        <v>4811</v>
      </c>
      <c r="AE512" s="65" t="s">
        <v>4812</v>
      </c>
      <c r="AF512" s="58" t="s">
        <v>4813</v>
      </c>
      <c r="AG512" s="58" t="s">
        <v>105</v>
      </c>
      <c r="AH512" s="64"/>
      <c r="AI512" s="58" t="s">
        <v>4814</v>
      </c>
      <c r="AK512" s="65" t="s">
        <v>136</v>
      </c>
      <c r="AL512" s="65" t="s">
        <v>101</v>
      </c>
      <c r="AM512" s="65" t="s">
        <v>108</v>
      </c>
      <c r="AN512" s="65" t="s">
        <v>108</v>
      </c>
      <c r="AO512" s="65" t="s">
        <v>101</v>
      </c>
      <c r="AP512" s="65" t="s">
        <v>108</v>
      </c>
      <c r="AQ512" s="65" t="s">
        <v>101</v>
      </c>
      <c r="AR512" s="65" t="s">
        <v>108</v>
      </c>
      <c r="AS512" s="58" t="s">
        <v>181</v>
      </c>
      <c r="AT512" s="58" t="s">
        <v>25</v>
      </c>
      <c r="AU512" s="58" t="s">
        <v>16</v>
      </c>
      <c r="AV512" s="58" t="s">
        <v>13</v>
      </c>
      <c r="AW512" s="58" t="s">
        <v>23</v>
      </c>
      <c r="AX512" s="58" t="s">
        <v>20</v>
      </c>
      <c r="AY512" s="58" t="s">
        <v>14</v>
      </c>
      <c r="AZ512" s="58" t="s">
        <v>18</v>
      </c>
      <c r="BA512" s="58" t="s">
        <v>15</v>
      </c>
      <c r="BB512" s="58" t="s">
        <v>16</v>
      </c>
      <c r="BC512" s="58" t="s">
        <v>18</v>
      </c>
      <c r="BD512" s="58" t="s">
        <v>20</v>
      </c>
      <c r="BE512" s="58" t="s">
        <v>13</v>
      </c>
      <c r="BF512" s="58" t="s">
        <v>22</v>
      </c>
      <c r="BG512" s="58" t="s">
        <v>24</v>
      </c>
      <c r="BH512" s="67" t="b">
        <v>0</v>
      </c>
      <c r="BI512" s="67" t="b">
        <v>0</v>
      </c>
      <c r="BJ512" s="67" t="b">
        <v>1</v>
      </c>
      <c r="BK512" s="67" t="b">
        <v>1</v>
      </c>
      <c r="BL512" s="67" t="b">
        <v>1</v>
      </c>
      <c r="BM512" s="67" t="b">
        <v>0</v>
      </c>
      <c r="BN512" s="58" t="s">
        <v>109</v>
      </c>
    </row>
    <row r="513">
      <c r="A513" s="58" t="s">
        <v>4815</v>
      </c>
      <c r="B513" s="58">
        <v>1.2104753184E10</v>
      </c>
      <c r="C513" s="60">
        <v>45359.0</v>
      </c>
      <c r="D513" s="61"/>
      <c r="E513" s="62">
        <v>116.0</v>
      </c>
      <c r="F513" s="63" t="s">
        <v>34</v>
      </c>
      <c r="G513" s="64"/>
      <c r="H513" s="58" t="s">
        <v>91</v>
      </c>
      <c r="I513" s="64"/>
      <c r="J513" s="58" t="s">
        <v>4816</v>
      </c>
      <c r="K513" s="58" t="s">
        <v>287</v>
      </c>
      <c r="L513" s="58" t="s">
        <v>3063</v>
      </c>
      <c r="M513" s="65" t="s">
        <v>95</v>
      </c>
      <c r="N513" s="60">
        <v>45335.0</v>
      </c>
      <c r="O513" s="58" t="s">
        <v>4817</v>
      </c>
      <c r="P513" s="58" t="s">
        <v>771</v>
      </c>
      <c r="Q513" s="58" t="s">
        <v>4818</v>
      </c>
      <c r="R513" s="58" t="s">
        <v>3063</v>
      </c>
      <c r="S513" s="58" t="s">
        <v>245</v>
      </c>
      <c r="T513" s="64"/>
      <c r="U513" s="64"/>
      <c r="V513" s="66"/>
      <c r="W513" s="60">
        <v>45359.0</v>
      </c>
      <c r="X513" s="65" t="s">
        <v>101</v>
      </c>
      <c r="Y513" s="65" t="s">
        <v>101</v>
      </c>
      <c r="Z513" s="65" t="s">
        <v>101</v>
      </c>
      <c r="AA513" s="66"/>
      <c r="AB513" s="66"/>
      <c r="AC513" s="61"/>
      <c r="AD513" s="65" t="s">
        <v>4819</v>
      </c>
      <c r="AE513" s="65" t="s">
        <v>4820</v>
      </c>
      <c r="AF513" s="58" t="s">
        <v>4821</v>
      </c>
      <c r="AG513" s="58" t="s">
        <v>283</v>
      </c>
      <c r="AH513" s="64"/>
      <c r="AI513" s="58" t="s">
        <v>4822</v>
      </c>
      <c r="AK513" s="65" t="s">
        <v>136</v>
      </c>
      <c r="AL513" s="65" t="s">
        <v>108</v>
      </c>
      <c r="AM513" s="65" t="s">
        <v>108</v>
      </c>
      <c r="AN513" s="65" t="s">
        <v>108</v>
      </c>
      <c r="AO513" s="65" t="s">
        <v>101</v>
      </c>
      <c r="AP513" s="65" t="s">
        <v>108</v>
      </c>
      <c r="AQ513" s="65" t="s">
        <v>101</v>
      </c>
      <c r="AR513" s="65" t="s">
        <v>101</v>
      </c>
      <c r="AS513" s="58" t="s">
        <v>250</v>
      </c>
      <c r="AT513" s="58" t="s">
        <v>25</v>
      </c>
      <c r="AU513" s="58" t="s">
        <v>17</v>
      </c>
      <c r="AV513" s="58" t="s">
        <v>13</v>
      </c>
      <c r="AW513" s="58" t="s">
        <v>23</v>
      </c>
      <c r="AX513" s="58" t="s">
        <v>20</v>
      </c>
      <c r="AY513" s="58" t="s">
        <v>14</v>
      </c>
      <c r="AZ513" s="58" t="s">
        <v>19</v>
      </c>
      <c r="BA513" s="58" t="s">
        <v>15</v>
      </c>
      <c r="BB513" s="58" t="s">
        <v>17</v>
      </c>
      <c r="BC513" s="58" t="s">
        <v>18</v>
      </c>
      <c r="BD513" s="58" t="s">
        <v>20</v>
      </c>
      <c r="BE513" s="58" t="s">
        <v>13</v>
      </c>
      <c r="BF513" s="58" t="s">
        <v>22</v>
      </c>
      <c r="BG513" s="58" t="s">
        <v>25</v>
      </c>
      <c r="BH513" s="67" t="b">
        <v>1</v>
      </c>
      <c r="BI513" s="67" t="b">
        <v>0</v>
      </c>
      <c r="BJ513" s="67" t="b">
        <v>1</v>
      </c>
      <c r="BK513" s="67" t="b">
        <v>0</v>
      </c>
      <c r="BL513" s="67" t="b">
        <v>1</v>
      </c>
      <c r="BM513" s="67" t="b">
        <v>0</v>
      </c>
      <c r="BN513" s="58" t="s">
        <v>109</v>
      </c>
    </row>
    <row r="514">
      <c r="A514" s="58" t="s">
        <v>4823</v>
      </c>
      <c r="B514" s="58">
        <v>1.1802078623E10</v>
      </c>
      <c r="C514" s="60">
        <v>45359.0</v>
      </c>
      <c r="D514" s="61"/>
      <c r="E514" s="62">
        <v>116.0</v>
      </c>
      <c r="F514" s="63" t="s">
        <v>34</v>
      </c>
      <c r="G514" s="64"/>
      <c r="H514" s="58" t="s">
        <v>91</v>
      </c>
      <c r="I514" s="64"/>
      <c r="J514" s="58" t="s">
        <v>4824</v>
      </c>
      <c r="K514" s="58" t="s">
        <v>93</v>
      </c>
      <c r="L514" s="58" t="s">
        <v>4728</v>
      </c>
      <c r="M514" s="65" t="s">
        <v>95</v>
      </c>
      <c r="N514" s="60">
        <v>45287.0</v>
      </c>
      <c r="O514" s="58" t="s">
        <v>4825</v>
      </c>
      <c r="P514" s="58" t="s">
        <v>4826</v>
      </c>
      <c r="Q514" s="58" t="s">
        <v>4827</v>
      </c>
      <c r="R514" s="58" t="s">
        <v>4728</v>
      </c>
      <c r="S514" s="58" t="s">
        <v>449</v>
      </c>
      <c r="U514" s="64"/>
      <c r="V514" s="66"/>
      <c r="W514" s="60">
        <v>45359.0</v>
      </c>
      <c r="X514" s="65" t="s">
        <v>108</v>
      </c>
      <c r="Y514" s="65" t="s">
        <v>101</v>
      </c>
      <c r="Z514" s="65" t="s">
        <v>108</v>
      </c>
      <c r="AA514" s="66"/>
      <c r="AB514" s="66"/>
      <c r="AC514" s="61"/>
      <c r="AD514" s="65" t="s">
        <v>4828</v>
      </c>
      <c r="AE514" s="65" t="s">
        <v>4829</v>
      </c>
      <c r="AF514" s="58" t="s">
        <v>4830</v>
      </c>
      <c r="AG514" s="58" t="s">
        <v>105</v>
      </c>
      <c r="AH514" s="64"/>
      <c r="AI514" s="58" t="s">
        <v>4831</v>
      </c>
      <c r="AK514" s="65" t="s">
        <v>136</v>
      </c>
      <c r="AL514" s="65" t="s">
        <v>108</v>
      </c>
      <c r="AM514" s="65" t="s">
        <v>108</v>
      </c>
      <c r="AN514" s="65" t="s">
        <v>108</v>
      </c>
      <c r="AO514" s="65" t="s">
        <v>101</v>
      </c>
      <c r="AP514" s="65" t="s">
        <v>108</v>
      </c>
      <c r="AQ514" s="65" t="s">
        <v>101</v>
      </c>
      <c r="AR514" s="65" t="s">
        <v>101</v>
      </c>
      <c r="AS514" s="58" t="s">
        <v>123</v>
      </c>
      <c r="AT514" s="58" t="s">
        <v>25</v>
      </c>
      <c r="AU514" s="58" t="s">
        <v>16</v>
      </c>
      <c r="AV514" s="58" t="s">
        <v>13</v>
      </c>
      <c r="AW514" s="58" t="s">
        <v>23</v>
      </c>
      <c r="AX514" s="58" t="s">
        <v>20</v>
      </c>
      <c r="AY514" s="58" t="s">
        <v>14</v>
      </c>
      <c r="AZ514" s="58" t="s">
        <v>19</v>
      </c>
      <c r="BA514" s="58" t="s">
        <v>15</v>
      </c>
      <c r="BB514" s="58" t="s">
        <v>16</v>
      </c>
      <c r="BC514" s="58" t="s">
        <v>18</v>
      </c>
      <c r="BD514" s="58" t="s">
        <v>20</v>
      </c>
      <c r="BE514" s="58" t="s">
        <v>13</v>
      </c>
      <c r="BF514" s="58" t="s">
        <v>22</v>
      </c>
      <c r="BG514" s="58" t="s">
        <v>25</v>
      </c>
      <c r="BH514" s="67" t="b">
        <v>1</v>
      </c>
      <c r="BI514" s="67" t="b">
        <v>0</v>
      </c>
      <c r="BJ514" s="67" t="b">
        <v>1</v>
      </c>
      <c r="BK514" s="67" t="b">
        <v>0</v>
      </c>
      <c r="BL514" s="67" t="b">
        <v>1</v>
      </c>
      <c r="BM514" s="67" t="b">
        <v>0</v>
      </c>
      <c r="BN514" s="58" t="s">
        <v>109</v>
      </c>
    </row>
    <row r="515">
      <c r="A515" s="58" t="s">
        <v>4832</v>
      </c>
      <c r="B515" s="58">
        <v>1.2157440647E10</v>
      </c>
      <c r="C515" s="60">
        <v>45359.0</v>
      </c>
      <c r="D515" s="61"/>
      <c r="E515" s="62">
        <v>116.0</v>
      </c>
      <c r="F515" s="63" t="s">
        <v>34</v>
      </c>
      <c r="G515" s="64"/>
      <c r="H515" s="58" t="s">
        <v>91</v>
      </c>
      <c r="I515" s="64"/>
      <c r="J515" s="58" t="s">
        <v>4833</v>
      </c>
      <c r="K515" s="58" t="s">
        <v>93</v>
      </c>
      <c r="L515" s="58" t="s">
        <v>1403</v>
      </c>
      <c r="M515" s="65" t="s">
        <v>95</v>
      </c>
      <c r="N515" s="60">
        <v>45339.0</v>
      </c>
      <c r="O515" s="58" t="s">
        <v>4834</v>
      </c>
      <c r="P515" s="58" t="s">
        <v>1889</v>
      </c>
      <c r="Q515" s="58" t="s">
        <v>4835</v>
      </c>
      <c r="R515" s="58" t="s">
        <v>1403</v>
      </c>
      <c r="S515" s="58" t="s">
        <v>637</v>
      </c>
      <c r="U515" s="64"/>
      <c r="V515" s="66"/>
      <c r="W515" s="60">
        <v>45359.0</v>
      </c>
      <c r="X515" s="65" t="s">
        <v>108</v>
      </c>
      <c r="Y515" s="65" t="s">
        <v>101</v>
      </c>
      <c r="Z515" s="65" t="s">
        <v>108</v>
      </c>
      <c r="AA515" s="66"/>
      <c r="AB515" s="66"/>
      <c r="AC515" s="61"/>
      <c r="AD515" s="65" t="s">
        <v>4836</v>
      </c>
      <c r="AE515" s="65" t="s">
        <v>4837</v>
      </c>
      <c r="AF515" s="58" t="s">
        <v>4838</v>
      </c>
      <c r="AG515" s="58" t="s">
        <v>105</v>
      </c>
      <c r="AH515" s="64"/>
      <c r="AI515" s="58" t="s">
        <v>4839</v>
      </c>
      <c r="AK515" s="65" t="s">
        <v>136</v>
      </c>
      <c r="AL515" s="65" t="s">
        <v>108</v>
      </c>
      <c r="AM515" s="65" t="s">
        <v>108</v>
      </c>
      <c r="AN515" s="65" t="s">
        <v>101</v>
      </c>
      <c r="AO515" s="65" t="s">
        <v>101</v>
      </c>
      <c r="AP515" s="65" t="s">
        <v>108</v>
      </c>
      <c r="AQ515" s="65" t="s">
        <v>108</v>
      </c>
      <c r="AR515" s="65" t="s">
        <v>101</v>
      </c>
      <c r="AS515" s="58" t="s">
        <v>123</v>
      </c>
      <c r="AT515" s="58" t="s">
        <v>25</v>
      </c>
      <c r="AU515" s="58" t="s">
        <v>17</v>
      </c>
      <c r="AV515" s="58" t="s">
        <v>13</v>
      </c>
      <c r="AW515" s="58" t="s">
        <v>23</v>
      </c>
      <c r="AX515" s="58" t="s">
        <v>21</v>
      </c>
      <c r="AY515" s="58" t="s">
        <v>14</v>
      </c>
      <c r="AZ515" s="58" t="s">
        <v>19</v>
      </c>
      <c r="BA515" s="58" t="s">
        <v>14</v>
      </c>
      <c r="BB515" s="58" t="s">
        <v>17</v>
      </c>
      <c r="BC515" s="58" t="s">
        <v>18</v>
      </c>
      <c r="BD515" s="58" t="s">
        <v>21</v>
      </c>
      <c r="BE515" s="58" t="s">
        <v>12</v>
      </c>
      <c r="BF515" s="58" t="s">
        <v>22</v>
      </c>
      <c r="BG515" s="58" t="s">
        <v>25</v>
      </c>
      <c r="BH515" s="67" t="b">
        <v>1</v>
      </c>
      <c r="BI515" s="67" t="b">
        <v>1</v>
      </c>
      <c r="BJ515" s="67" t="b">
        <v>1</v>
      </c>
      <c r="BK515" s="67" t="b">
        <v>0</v>
      </c>
      <c r="BL515" s="67" t="b">
        <v>1</v>
      </c>
      <c r="BM515" s="67" t="b">
        <v>0</v>
      </c>
      <c r="BN515" s="58" t="s">
        <v>109</v>
      </c>
    </row>
    <row r="516">
      <c r="A516" s="58" t="s">
        <v>4840</v>
      </c>
      <c r="B516" s="58">
        <v>1.1121624071E10</v>
      </c>
      <c r="C516" s="60">
        <v>45359.0</v>
      </c>
      <c r="D516" s="61"/>
      <c r="E516" s="62">
        <v>116.0</v>
      </c>
      <c r="F516" s="63" t="s">
        <v>34</v>
      </c>
      <c r="G516" s="64"/>
      <c r="H516" s="58" t="s">
        <v>91</v>
      </c>
      <c r="I516" s="64"/>
      <c r="J516" s="58" t="s">
        <v>4841</v>
      </c>
      <c r="K516" s="58" t="s">
        <v>93</v>
      </c>
      <c r="L516" s="58" t="s">
        <v>2516</v>
      </c>
      <c r="M516" s="65" t="s">
        <v>95</v>
      </c>
      <c r="N516" s="60">
        <v>45262.0</v>
      </c>
      <c r="O516" s="58" t="s">
        <v>4842</v>
      </c>
      <c r="P516" s="58" t="s">
        <v>4843</v>
      </c>
      <c r="Q516" s="58" t="s">
        <v>4844</v>
      </c>
      <c r="R516" s="58" t="s">
        <v>2516</v>
      </c>
      <c r="S516" s="58" t="s">
        <v>257</v>
      </c>
      <c r="U516" s="64"/>
      <c r="V516" s="66"/>
      <c r="W516" s="60">
        <v>45359.0</v>
      </c>
      <c r="X516" s="65" t="s">
        <v>101</v>
      </c>
      <c r="Y516" s="65" t="s">
        <v>101</v>
      </c>
      <c r="Z516" s="65" t="s">
        <v>101</v>
      </c>
      <c r="AA516" s="66"/>
      <c r="AB516" s="66"/>
      <c r="AC516" s="61"/>
      <c r="AD516" s="65" t="s">
        <v>4845</v>
      </c>
      <c r="AE516" s="65" t="s">
        <v>4846</v>
      </c>
      <c r="AF516" s="58" t="s">
        <v>4847</v>
      </c>
      <c r="AG516" s="58" t="s">
        <v>105</v>
      </c>
      <c r="AH516" s="64"/>
      <c r="AI516" s="58" t="s">
        <v>4848</v>
      </c>
      <c r="AK516" s="65" t="s">
        <v>107</v>
      </c>
      <c r="AL516" s="65" t="s">
        <v>101</v>
      </c>
      <c r="AM516" s="65" t="s">
        <v>101</v>
      </c>
      <c r="AN516" s="65" t="s">
        <v>108</v>
      </c>
      <c r="AO516" s="65" t="s">
        <v>101</v>
      </c>
      <c r="AP516" s="65" t="s">
        <v>108</v>
      </c>
      <c r="AQ516" s="65" t="s">
        <v>101</v>
      </c>
      <c r="AR516" s="65" t="s">
        <v>108</v>
      </c>
      <c r="AS516" s="58" t="s">
        <v>123</v>
      </c>
      <c r="AT516" s="58" t="s">
        <v>25</v>
      </c>
      <c r="AU516" s="58" t="s">
        <v>17</v>
      </c>
      <c r="AV516" s="58" t="s">
        <v>12</v>
      </c>
      <c r="AW516" s="58" t="s">
        <v>23</v>
      </c>
      <c r="AX516" s="58" t="s">
        <v>20</v>
      </c>
      <c r="AY516" s="58" t="s">
        <v>14</v>
      </c>
      <c r="AZ516" s="58" t="s">
        <v>19</v>
      </c>
      <c r="BA516" s="58" t="s">
        <v>15</v>
      </c>
      <c r="BB516" s="58" t="s">
        <v>16</v>
      </c>
      <c r="BC516" s="58" t="s">
        <v>19</v>
      </c>
      <c r="BD516" s="58" t="s">
        <v>20</v>
      </c>
      <c r="BE516" s="58" t="s">
        <v>12</v>
      </c>
      <c r="BF516" s="58" t="s">
        <v>22</v>
      </c>
      <c r="BG516" s="58" t="s">
        <v>24</v>
      </c>
      <c r="BH516" s="67" t="b">
        <v>0</v>
      </c>
      <c r="BI516" s="67" t="b">
        <v>0</v>
      </c>
      <c r="BJ516" s="67" t="b">
        <v>1</v>
      </c>
      <c r="BK516" s="67" t="b">
        <v>1</v>
      </c>
      <c r="BL516" s="67" t="b">
        <v>0</v>
      </c>
      <c r="BM516" s="67" t="b">
        <v>0</v>
      </c>
      <c r="BN516" s="58" t="s">
        <v>109</v>
      </c>
    </row>
    <row r="517">
      <c r="A517" s="58" t="s">
        <v>4849</v>
      </c>
      <c r="B517" s="58">
        <v>1.1479857805E10</v>
      </c>
      <c r="C517" s="60">
        <v>45359.0</v>
      </c>
      <c r="D517" s="61"/>
      <c r="E517" s="62">
        <v>116.0</v>
      </c>
      <c r="F517" s="63" t="s">
        <v>34</v>
      </c>
      <c r="G517" s="64"/>
      <c r="H517" s="58" t="s">
        <v>91</v>
      </c>
      <c r="I517" s="64"/>
      <c r="J517" s="58" t="s">
        <v>4850</v>
      </c>
      <c r="K517" s="58" t="s">
        <v>93</v>
      </c>
      <c r="L517" s="58" t="s">
        <v>3720</v>
      </c>
      <c r="M517" s="65" t="s">
        <v>95</v>
      </c>
      <c r="N517" s="60">
        <v>45285.0</v>
      </c>
      <c r="O517" s="58" t="s">
        <v>4851</v>
      </c>
      <c r="P517" s="58" t="s">
        <v>4852</v>
      </c>
      <c r="Q517" s="58" t="s">
        <v>4853</v>
      </c>
      <c r="R517" s="58" t="s">
        <v>3720</v>
      </c>
      <c r="S517" s="58" t="s">
        <v>100</v>
      </c>
      <c r="U517" s="64"/>
      <c r="V517" s="66"/>
      <c r="W517" s="60">
        <v>45359.0</v>
      </c>
      <c r="X517" s="65" t="s">
        <v>101</v>
      </c>
      <c r="Y517" s="65" t="s">
        <v>101</v>
      </c>
      <c r="Z517" s="65" t="s">
        <v>101</v>
      </c>
      <c r="AA517" s="66"/>
      <c r="AB517" s="66"/>
      <c r="AC517" s="61"/>
      <c r="AD517" s="65" t="s">
        <v>4854</v>
      </c>
      <c r="AE517" s="65" t="s">
        <v>4855</v>
      </c>
      <c r="AF517" s="58" t="s">
        <v>4856</v>
      </c>
      <c r="AG517" s="58" t="s">
        <v>105</v>
      </c>
      <c r="AH517" s="64"/>
      <c r="AI517" s="58" t="s">
        <v>4857</v>
      </c>
      <c r="AK517" s="65" t="s">
        <v>107</v>
      </c>
      <c r="AL517" s="65" t="s">
        <v>108</v>
      </c>
      <c r="AM517" s="65" t="s">
        <v>101</v>
      </c>
      <c r="AN517" s="65" t="s">
        <v>101</v>
      </c>
      <c r="AO517" s="65" t="s">
        <v>101</v>
      </c>
      <c r="AP517" s="65" t="s">
        <v>101</v>
      </c>
      <c r="AQ517" s="65" t="s">
        <v>108</v>
      </c>
      <c r="AR517" s="65" t="s">
        <v>108</v>
      </c>
      <c r="AS517" s="58" t="s">
        <v>123</v>
      </c>
      <c r="AT517" s="58" t="s">
        <v>25</v>
      </c>
      <c r="AU517" s="58" t="s">
        <v>16</v>
      </c>
      <c r="AV517" s="58" t="s">
        <v>12</v>
      </c>
      <c r="AW517" s="58" t="s">
        <v>23</v>
      </c>
      <c r="AX517" s="58" t="s">
        <v>21</v>
      </c>
      <c r="AY517" s="58" t="s">
        <v>14</v>
      </c>
      <c r="AZ517" s="58" t="s">
        <v>19</v>
      </c>
      <c r="BA517" s="58" t="s">
        <v>14</v>
      </c>
      <c r="BB517" s="58" t="s">
        <v>17</v>
      </c>
      <c r="BC517" s="58" t="s">
        <v>19</v>
      </c>
      <c r="BD517" s="58" t="s">
        <v>20</v>
      </c>
      <c r="BE517" s="58" t="s">
        <v>13</v>
      </c>
      <c r="BF517" s="58" t="s">
        <v>22</v>
      </c>
      <c r="BG517" s="58" t="s">
        <v>25</v>
      </c>
      <c r="BH517" s="67" t="b">
        <v>1</v>
      </c>
      <c r="BI517" s="67" t="b">
        <v>1</v>
      </c>
      <c r="BJ517" s="67" t="b">
        <v>0</v>
      </c>
      <c r="BK517" s="67" t="b">
        <v>1</v>
      </c>
      <c r="BL517" s="67" t="b">
        <v>0</v>
      </c>
      <c r="BM517" s="67" t="b">
        <v>0</v>
      </c>
      <c r="BN517" s="58" t="s">
        <v>109</v>
      </c>
    </row>
    <row r="518">
      <c r="A518" s="58" t="s">
        <v>4858</v>
      </c>
      <c r="B518" s="58">
        <v>1.2092754217E10</v>
      </c>
      <c r="C518" s="60">
        <v>45359.0</v>
      </c>
      <c r="D518" s="61"/>
      <c r="E518" s="62">
        <v>116.0</v>
      </c>
      <c r="F518" s="63" t="s">
        <v>34</v>
      </c>
      <c r="G518" s="64"/>
      <c r="H518" s="58" t="s">
        <v>91</v>
      </c>
      <c r="I518" s="64"/>
      <c r="J518" s="58" t="s">
        <v>4859</v>
      </c>
      <c r="K518" s="58" t="s">
        <v>93</v>
      </c>
      <c r="L518" s="58" t="s">
        <v>3122</v>
      </c>
      <c r="M518" s="65" t="s">
        <v>95</v>
      </c>
      <c r="N518" s="60">
        <v>45334.0</v>
      </c>
      <c r="O518" s="58" t="s">
        <v>4860</v>
      </c>
      <c r="P518" s="58" t="s">
        <v>242</v>
      </c>
      <c r="Q518" s="58" t="s">
        <v>4861</v>
      </c>
      <c r="R518" s="58" t="s">
        <v>3122</v>
      </c>
      <c r="S518" s="58" t="s">
        <v>100</v>
      </c>
      <c r="U518" s="64"/>
      <c r="V518" s="66"/>
      <c r="W518" s="60">
        <v>45359.0</v>
      </c>
      <c r="X518" s="65" t="s">
        <v>101</v>
      </c>
      <c r="Y518" s="65" t="s">
        <v>101</v>
      </c>
      <c r="Z518" s="65" t="s">
        <v>101</v>
      </c>
      <c r="AA518" s="66"/>
      <c r="AB518" s="66"/>
      <c r="AC518" s="61"/>
      <c r="AD518" s="65" t="s">
        <v>4862</v>
      </c>
      <c r="AE518" s="65" t="s">
        <v>4863</v>
      </c>
      <c r="AF518" s="58" t="s">
        <v>4864</v>
      </c>
      <c r="AG518" s="58" t="s">
        <v>105</v>
      </c>
      <c r="AH518" s="64"/>
      <c r="AI518" s="58" t="s">
        <v>4865</v>
      </c>
      <c r="AK518" s="65" t="s">
        <v>136</v>
      </c>
      <c r="AL518" s="65" t="s">
        <v>108</v>
      </c>
      <c r="AM518" s="65" t="s">
        <v>101</v>
      </c>
      <c r="AN518" s="65" t="s">
        <v>108</v>
      </c>
      <c r="AO518" s="65" t="s">
        <v>101</v>
      </c>
      <c r="AP518" s="65" t="s">
        <v>101</v>
      </c>
      <c r="AQ518" s="65" t="s">
        <v>108</v>
      </c>
      <c r="AR518" s="65" t="s">
        <v>108</v>
      </c>
      <c r="AS518" s="58" t="s">
        <v>123</v>
      </c>
      <c r="AT518" s="58" t="s">
        <v>25</v>
      </c>
      <c r="AU518" s="58" t="s">
        <v>17</v>
      </c>
      <c r="AV518" s="58" t="s">
        <v>12</v>
      </c>
      <c r="AW518" s="58" t="s">
        <v>22</v>
      </c>
      <c r="AX518" s="58" t="s">
        <v>20</v>
      </c>
      <c r="AY518" s="58" t="s">
        <v>14</v>
      </c>
      <c r="AZ518" s="58" t="s">
        <v>18</v>
      </c>
      <c r="BA518" s="58" t="s">
        <v>14</v>
      </c>
      <c r="BB518" s="58" t="s">
        <v>16</v>
      </c>
      <c r="BC518" s="58" t="s">
        <v>18</v>
      </c>
      <c r="BD518" s="58" t="s">
        <v>21</v>
      </c>
      <c r="BE518" s="58" t="s">
        <v>12</v>
      </c>
      <c r="BF518" s="58" t="s">
        <v>23</v>
      </c>
      <c r="BG518" s="58" t="s">
        <v>25</v>
      </c>
      <c r="BH518" s="67" t="b">
        <v>1</v>
      </c>
      <c r="BI518" s="67" t="b">
        <v>1</v>
      </c>
      <c r="BJ518" s="67" t="b">
        <v>0</v>
      </c>
      <c r="BK518" s="67" t="b">
        <v>1</v>
      </c>
      <c r="BL518" s="67" t="b">
        <v>0</v>
      </c>
      <c r="BM518" s="67" t="b">
        <v>0</v>
      </c>
      <c r="BN518" s="58" t="s">
        <v>109</v>
      </c>
    </row>
    <row r="519">
      <c r="A519" s="58" t="s">
        <v>4866</v>
      </c>
      <c r="B519" s="58">
        <v>1.1410610227E10</v>
      </c>
      <c r="C519" s="60">
        <v>45358.0</v>
      </c>
      <c r="D519" s="61"/>
      <c r="E519" s="62">
        <v>117.0</v>
      </c>
      <c r="F519" s="63" t="s">
        <v>34</v>
      </c>
      <c r="G519" s="64"/>
      <c r="H519" s="58" t="s">
        <v>91</v>
      </c>
      <c r="I519" s="64"/>
      <c r="J519" s="58" t="s">
        <v>4867</v>
      </c>
      <c r="K519" s="58" t="s">
        <v>93</v>
      </c>
      <c r="L519" s="58" t="s">
        <v>139</v>
      </c>
      <c r="M519" s="65" t="s">
        <v>95</v>
      </c>
      <c r="N519" s="60">
        <v>45281.0</v>
      </c>
      <c r="O519" s="58" t="s">
        <v>4868</v>
      </c>
      <c r="P519" s="58" t="s">
        <v>4869</v>
      </c>
      <c r="Q519" s="58" t="s">
        <v>4870</v>
      </c>
      <c r="R519" s="58" t="s">
        <v>1513</v>
      </c>
      <c r="S519" s="58" t="s">
        <v>175</v>
      </c>
      <c r="T519" s="64"/>
      <c r="U519" s="64"/>
      <c r="V519" s="66"/>
      <c r="W519" s="60">
        <v>45357.0</v>
      </c>
      <c r="X519" s="65" t="s">
        <v>108</v>
      </c>
      <c r="Y519" s="65" t="s">
        <v>101</v>
      </c>
      <c r="Z519" s="65" t="s">
        <v>108</v>
      </c>
      <c r="AA519" s="66"/>
      <c r="AB519" s="66"/>
      <c r="AC519" s="61"/>
      <c r="AD519" s="65" t="s">
        <v>4871</v>
      </c>
      <c r="AE519" s="65" t="s">
        <v>4872</v>
      </c>
      <c r="AF519" s="58" t="s">
        <v>4873</v>
      </c>
      <c r="AG519" s="58" t="s">
        <v>105</v>
      </c>
      <c r="AH519" s="64"/>
      <c r="AI519" s="58" t="s">
        <v>4874</v>
      </c>
      <c r="AK519" s="65" t="s">
        <v>136</v>
      </c>
      <c r="AL519" s="65" t="s">
        <v>101</v>
      </c>
      <c r="AM519" s="65" t="s">
        <v>108</v>
      </c>
      <c r="AN519" s="65" t="s">
        <v>108</v>
      </c>
      <c r="AO519" s="65" t="s">
        <v>108</v>
      </c>
      <c r="AP519" s="65" t="s">
        <v>101</v>
      </c>
      <c r="AQ519" s="65" t="s">
        <v>108</v>
      </c>
      <c r="AR519" s="65" t="s">
        <v>101</v>
      </c>
      <c r="AS519" s="58" t="s">
        <v>149</v>
      </c>
      <c r="AT519" s="58" t="s">
        <v>24</v>
      </c>
      <c r="AU519" s="58" t="s">
        <v>17</v>
      </c>
      <c r="AV519" s="58" t="s">
        <v>13</v>
      </c>
      <c r="AW519" s="58" t="s">
        <v>22</v>
      </c>
      <c r="AX519" s="58" t="s">
        <v>20</v>
      </c>
      <c r="AY519" s="58" t="s">
        <v>14</v>
      </c>
      <c r="AZ519" s="58" t="s">
        <v>19</v>
      </c>
      <c r="BA519" s="58" t="s">
        <v>14</v>
      </c>
      <c r="BB519" s="58" t="s">
        <v>17</v>
      </c>
      <c r="BC519" s="58" t="s">
        <v>18</v>
      </c>
      <c r="BD519" s="58" t="s">
        <v>21</v>
      </c>
      <c r="BE519" s="58" t="s">
        <v>13</v>
      </c>
      <c r="BF519" s="58" t="s">
        <v>22</v>
      </c>
      <c r="BG519" s="58" t="s">
        <v>25</v>
      </c>
      <c r="BH519" s="67" t="b">
        <v>0</v>
      </c>
      <c r="BI519" s="67" t="b">
        <v>1</v>
      </c>
      <c r="BJ519" s="67" t="b">
        <v>0</v>
      </c>
      <c r="BK519" s="67" t="b">
        <v>0</v>
      </c>
      <c r="BL519" s="67" t="b">
        <v>1</v>
      </c>
      <c r="BM519" s="67" t="b">
        <v>1</v>
      </c>
      <c r="BN519" s="58" t="s">
        <v>109</v>
      </c>
    </row>
    <row r="520">
      <c r="A520" s="58" t="s">
        <v>4875</v>
      </c>
      <c r="B520" s="58">
        <v>1.206024133E10</v>
      </c>
      <c r="C520" s="60">
        <v>45358.0</v>
      </c>
      <c r="D520" s="61"/>
      <c r="E520" s="62">
        <v>117.0</v>
      </c>
      <c r="F520" s="63" t="s">
        <v>34</v>
      </c>
      <c r="G520" s="58" t="s">
        <v>954</v>
      </c>
      <c r="H520" s="58" t="s">
        <v>168</v>
      </c>
      <c r="I520" s="58" t="s">
        <v>168</v>
      </c>
      <c r="J520" s="58" t="s">
        <v>4876</v>
      </c>
      <c r="K520" s="58" t="s">
        <v>93</v>
      </c>
      <c r="L520" s="58" t="s">
        <v>517</v>
      </c>
      <c r="M520" s="65" t="s">
        <v>95</v>
      </c>
      <c r="N520" s="60">
        <v>45330.0</v>
      </c>
      <c r="O520" s="58" t="s">
        <v>4877</v>
      </c>
      <c r="P520" s="58" t="s">
        <v>3431</v>
      </c>
      <c r="Q520" s="58" t="s">
        <v>4878</v>
      </c>
      <c r="R520" s="58" t="s">
        <v>517</v>
      </c>
      <c r="S520" s="58" t="s">
        <v>100</v>
      </c>
      <c r="U520" s="64"/>
      <c r="V520" s="66"/>
      <c r="W520" s="60">
        <v>45358.0</v>
      </c>
      <c r="X520" s="65" t="s">
        <v>108</v>
      </c>
      <c r="Y520" s="65" t="s">
        <v>101</v>
      </c>
      <c r="Z520" s="65" t="s">
        <v>108</v>
      </c>
      <c r="AA520" s="66"/>
      <c r="AB520" s="66"/>
      <c r="AC520" s="61"/>
      <c r="AD520" s="65" t="s">
        <v>4879</v>
      </c>
      <c r="AE520" s="65" t="s">
        <v>4880</v>
      </c>
      <c r="AF520" s="58" t="s">
        <v>4881</v>
      </c>
      <c r="AG520" s="58" t="s">
        <v>105</v>
      </c>
      <c r="AH520" s="58">
        <v>2.823540229E9</v>
      </c>
      <c r="AI520" s="58" t="s">
        <v>4882</v>
      </c>
      <c r="AJ520" s="58" t="s">
        <v>4883</v>
      </c>
      <c r="AK520" s="65" t="s">
        <v>122</v>
      </c>
      <c r="AL520" s="65" t="s">
        <v>108</v>
      </c>
      <c r="AM520" s="65" t="s">
        <v>108</v>
      </c>
      <c r="AN520" s="65" t="s">
        <v>108</v>
      </c>
      <c r="AO520" s="65" t="s">
        <v>101</v>
      </c>
      <c r="AP520" s="65" t="s">
        <v>108</v>
      </c>
      <c r="AQ520" s="65" t="s">
        <v>108</v>
      </c>
      <c r="AR520" s="65" t="s">
        <v>101</v>
      </c>
      <c r="AS520" s="58" t="s">
        <v>149</v>
      </c>
      <c r="AT520" s="58" t="s">
        <v>25</v>
      </c>
      <c r="AU520" s="58" t="s">
        <v>16</v>
      </c>
      <c r="AV520" s="58" t="s">
        <v>13</v>
      </c>
      <c r="AW520" s="58" t="s">
        <v>22</v>
      </c>
      <c r="AX520" s="58" t="s">
        <v>20</v>
      </c>
      <c r="AY520" s="58" t="s">
        <v>14</v>
      </c>
      <c r="AZ520" s="58" t="s">
        <v>19</v>
      </c>
      <c r="BA520" s="58" t="s">
        <v>14</v>
      </c>
      <c r="BB520" s="58" t="s">
        <v>16</v>
      </c>
      <c r="BC520" s="58" t="s">
        <v>18</v>
      </c>
      <c r="BD520" s="58" t="s">
        <v>20</v>
      </c>
      <c r="BE520" s="58" t="s">
        <v>13</v>
      </c>
      <c r="BF520" s="58" t="s">
        <v>23</v>
      </c>
      <c r="BG520" s="58" t="s">
        <v>25</v>
      </c>
      <c r="BH520" s="67" t="b">
        <v>1</v>
      </c>
      <c r="BI520" s="67" t="b">
        <v>1</v>
      </c>
      <c r="BJ520" s="67" t="b">
        <v>1</v>
      </c>
      <c r="BK520" s="67" t="b">
        <v>0</v>
      </c>
      <c r="BL520" s="67" t="b">
        <v>1</v>
      </c>
      <c r="BM520" s="67" t="b">
        <v>0</v>
      </c>
      <c r="BN520" s="58" t="s">
        <v>109</v>
      </c>
    </row>
    <row r="521">
      <c r="A521" s="58" t="s">
        <v>4884</v>
      </c>
      <c r="B521" s="58">
        <v>1.2002253066E10</v>
      </c>
      <c r="C521" s="60">
        <v>45358.0</v>
      </c>
      <c r="D521" s="61"/>
      <c r="E521" s="62">
        <v>117.0</v>
      </c>
      <c r="F521" s="63" t="s">
        <v>34</v>
      </c>
      <c r="G521" s="64"/>
      <c r="H521" s="58" t="s">
        <v>91</v>
      </c>
      <c r="I521" s="64"/>
      <c r="J521" s="58" t="s">
        <v>4885</v>
      </c>
      <c r="K521" s="58" t="s">
        <v>93</v>
      </c>
      <c r="L521" s="58" t="s">
        <v>170</v>
      </c>
      <c r="M521" s="65" t="s">
        <v>95</v>
      </c>
      <c r="N521" s="60">
        <v>45324.0</v>
      </c>
      <c r="O521" s="58" t="s">
        <v>4886</v>
      </c>
      <c r="P521" s="58" t="s">
        <v>4887</v>
      </c>
      <c r="Q521" s="58" t="s">
        <v>4888</v>
      </c>
      <c r="R521" s="58" t="s">
        <v>2393</v>
      </c>
      <c r="S521" s="58" t="s">
        <v>175</v>
      </c>
      <c r="T521" s="64"/>
      <c r="U521" s="64"/>
      <c r="V521" s="66"/>
      <c r="W521" s="60">
        <v>45358.0</v>
      </c>
      <c r="X521" s="65" t="s">
        <v>108</v>
      </c>
      <c r="Y521" s="65" t="s">
        <v>101</v>
      </c>
      <c r="Z521" s="65" t="s">
        <v>108</v>
      </c>
      <c r="AA521" s="66"/>
      <c r="AB521" s="66"/>
      <c r="AC521" s="61"/>
      <c r="AD521" s="65" t="s">
        <v>4889</v>
      </c>
      <c r="AE521" s="65" t="s">
        <v>4890</v>
      </c>
      <c r="AF521" s="58" t="s">
        <v>4891</v>
      </c>
      <c r="AG521" s="58" t="s">
        <v>105</v>
      </c>
      <c r="AH521" s="64"/>
      <c r="AI521" s="58" t="s">
        <v>4892</v>
      </c>
      <c r="AK521" s="65" t="s">
        <v>136</v>
      </c>
      <c r="AL521" s="65" t="s">
        <v>101</v>
      </c>
      <c r="AM521" s="65" t="s">
        <v>101</v>
      </c>
      <c r="AN521" s="65" t="s">
        <v>108</v>
      </c>
      <c r="AO521" s="65" t="s">
        <v>101</v>
      </c>
      <c r="AP521" s="65" t="s">
        <v>108</v>
      </c>
      <c r="AQ521" s="65" t="s">
        <v>108</v>
      </c>
      <c r="AR521" s="65" t="s">
        <v>108</v>
      </c>
      <c r="AS521" s="58" t="s">
        <v>123</v>
      </c>
      <c r="AT521" s="58" t="s">
        <v>25</v>
      </c>
      <c r="AU521" s="58" t="s">
        <v>16</v>
      </c>
      <c r="AV521" s="58" t="s">
        <v>13</v>
      </c>
      <c r="AW521" s="58" t="s">
        <v>23</v>
      </c>
      <c r="AX521" s="58" t="s">
        <v>20</v>
      </c>
      <c r="AY521" s="58" t="s">
        <v>14</v>
      </c>
      <c r="AZ521" s="58" t="s">
        <v>19</v>
      </c>
      <c r="BA521" s="58" t="s">
        <v>14</v>
      </c>
      <c r="BB521" s="58" t="s">
        <v>17</v>
      </c>
      <c r="BC521" s="58" t="s">
        <v>19</v>
      </c>
      <c r="BD521" s="58" t="s">
        <v>20</v>
      </c>
      <c r="BE521" s="58" t="s">
        <v>13</v>
      </c>
      <c r="BF521" s="58" t="s">
        <v>22</v>
      </c>
      <c r="BG521" s="58" t="s">
        <v>24</v>
      </c>
      <c r="BH521" s="67" t="b">
        <v>0</v>
      </c>
      <c r="BI521" s="67" t="b">
        <v>1</v>
      </c>
      <c r="BJ521" s="67" t="b">
        <v>1</v>
      </c>
      <c r="BK521" s="67" t="b">
        <v>1</v>
      </c>
      <c r="BL521" s="67" t="b">
        <v>0</v>
      </c>
      <c r="BM521" s="67" t="b">
        <v>0</v>
      </c>
      <c r="BN521" s="58" t="s">
        <v>109</v>
      </c>
    </row>
    <row r="522">
      <c r="A522" s="58" t="s">
        <v>4893</v>
      </c>
      <c r="B522" s="58">
        <v>1.1108841761E10</v>
      </c>
      <c r="C522" s="60">
        <v>45358.0</v>
      </c>
      <c r="D522" s="61"/>
      <c r="E522" s="62">
        <v>117.0</v>
      </c>
      <c r="F522" s="63" t="s">
        <v>34</v>
      </c>
      <c r="G522" s="64"/>
      <c r="H522" s="58" t="s">
        <v>91</v>
      </c>
      <c r="I522" s="64"/>
      <c r="J522" s="58" t="s">
        <v>4894</v>
      </c>
      <c r="K522" s="58" t="s">
        <v>93</v>
      </c>
      <c r="L522" s="58" t="s">
        <v>390</v>
      </c>
      <c r="M522" s="65" t="s">
        <v>95</v>
      </c>
      <c r="N522" s="60">
        <v>45266.0</v>
      </c>
      <c r="O522" s="58" t="s">
        <v>4895</v>
      </c>
      <c r="P522" s="58" t="s">
        <v>4896</v>
      </c>
      <c r="Q522" s="58" t="s">
        <v>4897</v>
      </c>
      <c r="R522" s="58" t="s">
        <v>4898</v>
      </c>
      <c r="S522" s="58" t="s">
        <v>175</v>
      </c>
      <c r="T522" s="64"/>
      <c r="U522" s="64"/>
      <c r="V522" s="66"/>
      <c r="W522" s="60">
        <v>45358.0</v>
      </c>
      <c r="X522" s="65" t="s">
        <v>101</v>
      </c>
      <c r="Y522" s="65" t="s">
        <v>101</v>
      </c>
      <c r="Z522" s="65" t="s">
        <v>101</v>
      </c>
      <c r="AA522" s="66"/>
      <c r="AB522" s="66"/>
      <c r="AC522" s="61"/>
      <c r="AD522" s="65" t="s">
        <v>4899</v>
      </c>
      <c r="AE522" s="65" t="s">
        <v>4900</v>
      </c>
      <c r="AF522" s="58" t="s">
        <v>4901</v>
      </c>
      <c r="AG522" s="58" t="s">
        <v>105</v>
      </c>
      <c r="AH522" s="64"/>
      <c r="AI522" s="58" t="s">
        <v>4902</v>
      </c>
      <c r="AK522" s="65" t="s">
        <v>122</v>
      </c>
      <c r="AL522" s="65" t="s">
        <v>108</v>
      </c>
      <c r="AM522" s="65" t="s">
        <v>108</v>
      </c>
      <c r="AN522" s="65" t="s">
        <v>108</v>
      </c>
      <c r="AO522" s="65" t="s">
        <v>101</v>
      </c>
      <c r="AP522" s="65" t="s">
        <v>101</v>
      </c>
      <c r="AQ522" s="65" t="s">
        <v>108</v>
      </c>
      <c r="AR522" s="65" t="s">
        <v>108</v>
      </c>
      <c r="AS522" s="58" t="s">
        <v>250</v>
      </c>
      <c r="AT522" s="58" t="s">
        <v>25</v>
      </c>
      <c r="AU522" s="58" t="s">
        <v>17</v>
      </c>
      <c r="AV522" s="58" t="s">
        <v>12</v>
      </c>
      <c r="AW522" s="58" t="s">
        <v>23</v>
      </c>
      <c r="AX522" s="58" t="s">
        <v>21</v>
      </c>
      <c r="AY522" s="58" t="s">
        <v>14</v>
      </c>
      <c r="AZ522" s="58" t="s">
        <v>18</v>
      </c>
      <c r="BA522" s="58" t="s">
        <v>14</v>
      </c>
      <c r="BB522" s="58" t="s">
        <v>17</v>
      </c>
      <c r="BC522" s="58" t="s">
        <v>18</v>
      </c>
      <c r="BD522" s="58" t="s">
        <v>20</v>
      </c>
      <c r="BE522" s="58" t="s">
        <v>12</v>
      </c>
      <c r="BF522" s="58" t="s">
        <v>22</v>
      </c>
      <c r="BG522" s="58" t="s">
        <v>25</v>
      </c>
      <c r="BH522" s="67" t="b">
        <v>1</v>
      </c>
      <c r="BI522" s="67" t="b">
        <v>1</v>
      </c>
      <c r="BJ522" s="67" t="b">
        <v>0</v>
      </c>
      <c r="BK522" s="67" t="b">
        <v>1</v>
      </c>
      <c r="BL522" s="67" t="b">
        <v>1</v>
      </c>
      <c r="BM522" s="67" t="b">
        <v>0</v>
      </c>
      <c r="BN522" s="58" t="s">
        <v>109</v>
      </c>
    </row>
    <row r="523">
      <c r="A523" s="58" t="s">
        <v>4903</v>
      </c>
      <c r="B523" s="58">
        <v>1.2070181018E10</v>
      </c>
      <c r="C523" s="60">
        <v>45358.0</v>
      </c>
      <c r="D523" s="60">
        <v>45392.0</v>
      </c>
      <c r="E523" s="62">
        <v>34.0</v>
      </c>
      <c r="F523" s="63" t="s">
        <v>151</v>
      </c>
      <c r="G523" s="58" t="s">
        <v>1130</v>
      </c>
      <c r="H523" s="58" t="s">
        <v>153</v>
      </c>
      <c r="I523" s="58" t="s">
        <v>154</v>
      </c>
      <c r="J523" s="58" t="s">
        <v>2822</v>
      </c>
      <c r="K523" s="58" t="s">
        <v>93</v>
      </c>
      <c r="L523" s="58" t="s">
        <v>1841</v>
      </c>
      <c r="M523" s="65" t="s">
        <v>95</v>
      </c>
      <c r="N523" s="60">
        <v>45331.0</v>
      </c>
      <c r="O523" s="58" t="s">
        <v>4904</v>
      </c>
      <c r="P523" s="58" t="s">
        <v>4905</v>
      </c>
      <c r="Q523" s="58" t="s">
        <v>4906</v>
      </c>
      <c r="R523" s="58" t="s">
        <v>1841</v>
      </c>
      <c r="S523" s="58" t="s">
        <v>4907</v>
      </c>
      <c r="U523" s="64"/>
      <c r="V523" s="66"/>
      <c r="W523" s="60">
        <v>45358.0</v>
      </c>
      <c r="X523" s="65" t="s">
        <v>108</v>
      </c>
      <c r="Y523" s="65" t="s">
        <v>108</v>
      </c>
      <c r="Z523" s="65" t="s">
        <v>238</v>
      </c>
      <c r="AA523" s="66"/>
      <c r="AB523" s="66"/>
      <c r="AC523" s="61"/>
      <c r="AD523" s="65" t="s">
        <v>2826</v>
      </c>
      <c r="AE523" s="65" t="s">
        <v>2827</v>
      </c>
      <c r="AF523" s="58" t="s">
        <v>2828</v>
      </c>
      <c r="AG523" s="58" t="s">
        <v>105</v>
      </c>
      <c r="AH523" s="58">
        <v>2.555583071E9</v>
      </c>
      <c r="AI523" s="58" t="s">
        <v>4908</v>
      </c>
      <c r="AJ523" s="58" t="s">
        <v>4909</v>
      </c>
      <c r="AK523" s="65" t="s">
        <v>107</v>
      </c>
      <c r="AL523" s="65" t="s">
        <v>101</v>
      </c>
      <c r="AM523" s="65" t="s">
        <v>108</v>
      </c>
      <c r="AN523" s="65" t="s">
        <v>108</v>
      </c>
      <c r="AO523" s="65" t="s">
        <v>101</v>
      </c>
      <c r="AP523" s="65" t="s">
        <v>108</v>
      </c>
      <c r="AQ523" s="65" t="s">
        <v>101</v>
      </c>
      <c r="AR523" s="65" t="s">
        <v>101</v>
      </c>
      <c r="AS523" s="58" t="s">
        <v>181</v>
      </c>
      <c r="AT523" s="58" t="s">
        <v>25</v>
      </c>
      <c r="AU523" s="58" t="s">
        <v>17</v>
      </c>
      <c r="AV523" s="58" t="s">
        <v>13</v>
      </c>
      <c r="AW523" s="58" t="s">
        <v>23</v>
      </c>
      <c r="AX523" s="58" t="s">
        <v>20</v>
      </c>
      <c r="AY523" s="58" t="s">
        <v>14</v>
      </c>
      <c r="AZ523" s="58" t="s">
        <v>19</v>
      </c>
      <c r="BA523" s="58" t="s">
        <v>15</v>
      </c>
      <c r="BB523" s="58" t="s">
        <v>17</v>
      </c>
      <c r="BC523" s="58" t="s">
        <v>18</v>
      </c>
      <c r="BD523" s="58" t="s">
        <v>20</v>
      </c>
      <c r="BE523" s="58" t="s">
        <v>13</v>
      </c>
      <c r="BF523" s="58" t="s">
        <v>22</v>
      </c>
      <c r="BG523" s="58" t="s">
        <v>24</v>
      </c>
      <c r="BH523" s="67" t="b">
        <v>0</v>
      </c>
      <c r="BI523" s="67" t="b">
        <v>0</v>
      </c>
      <c r="BJ523" s="67" t="b">
        <v>1</v>
      </c>
      <c r="BK523" s="67" t="b">
        <v>0</v>
      </c>
      <c r="BL523" s="67" t="b">
        <v>1</v>
      </c>
      <c r="BM523" s="67" t="b">
        <v>0</v>
      </c>
      <c r="BN523" s="58" t="s">
        <v>109</v>
      </c>
    </row>
    <row r="524">
      <c r="A524" s="58" t="s">
        <v>4910</v>
      </c>
      <c r="B524" s="58">
        <v>1.1958577739E10</v>
      </c>
      <c r="C524" s="60">
        <v>45358.0</v>
      </c>
      <c r="D524" s="61"/>
      <c r="E524" s="62">
        <v>117.0</v>
      </c>
      <c r="F524" s="63" t="s">
        <v>34</v>
      </c>
      <c r="G524" s="64"/>
      <c r="H524" s="58" t="s">
        <v>91</v>
      </c>
      <c r="I524" s="64"/>
      <c r="J524" s="58" t="s">
        <v>4911</v>
      </c>
      <c r="K524" s="58" t="s">
        <v>287</v>
      </c>
      <c r="L524" s="58" t="s">
        <v>4912</v>
      </c>
      <c r="M524" s="65" t="s">
        <v>95</v>
      </c>
      <c r="N524" s="60">
        <v>45321.0</v>
      </c>
      <c r="O524" s="58" t="s">
        <v>4913</v>
      </c>
      <c r="P524" s="58" t="s">
        <v>4914</v>
      </c>
      <c r="Q524" s="58" t="s">
        <v>4915</v>
      </c>
      <c r="R524" s="58" t="s">
        <v>4912</v>
      </c>
      <c r="S524" s="58" t="s">
        <v>594</v>
      </c>
      <c r="T524" s="64"/>
      <c r="U524" s="64"/>
      <c r="V524" s="66"/>
      <c r="W524" s="60">
        <v>45358.0</v>
      </c>
      <c r="X524" s="65" t="s">
        <v>108</v>
      </c>
      <c r="Y524" s="65" t="s">
        <v>101</v>
      </c>
      <c r="Z524" s="65" t="s">
        <v>108</v>
      </c>
      <c r="AA524" s="66"/>
      <c r="AB524" s="66"/>
      <c r="AC524" s="61"/>
      <c r="AD524" s="65" t="s">
        <v>4916</v>
      </c>
      <c r="AE524" s="65" t="s">
        <v>4917</v>
      </c>
      <c r="AF524" s="58" t="s">
        <v>4918</v>
      </c>
      <c r="AG524" s="58" t="s">
        <v>283</v>
      </c>
      <c r="AH524" s="64"/>
      <c r="AI524" s="58" t="s">
        <v>4919</v>
      </c>
      <c r="AK524" s="65" t="s">
        <v>136</v>
      </c>
      <c r="AL524" s="65" t="s">
        <v>108</v>
      </c>
      <c r="AM524" s="65" t="s">
        <v>101</v>
      </c>
      <c r="AN524" s="65" t="s">
        <v>101</v>
      </c>
      <c r="AO524" s="65" t="s">
        <v>108</v>
      </c>
      <c r="AP524" s="65" t="s">
        <v>108</v>
      </c>
      <c r="AQ524" s="65" t="s">
        <v>101</v>
      </c>
      <c r="AR524" s="65" t="s">
        <v>108</v>
      </c>
      <c r="AS524" s="58" t="s">
        <v>181</v>
      </c>
      <c r="AT524" s="58" t="s">
        <v>25</v>
      </c>
      <c r="AU524" s="58" t="s">
        <v>17</v>
      </c>
      <c r="AV524" s="58" t="s">
        <v>13</v>
      </c>
      <c r="AW524" s="58" t="s">
        <v>23</v>
      </c>
      <c r="AX524" s="58" t="s">
        <v>20</v>
      </c>
      <c r="AY524" s="58" t="s">
        <v>15</v>
      </c>
      <c r="AZ524" s="58" t="s">
        <v>18</v>
      </c>
      <c r="BA524" s="58" t="s">
        <v>14</v>
      </c>
      <c r="BB524" s="58" t="s">
        <v>16</v>
      </c>
      <c r="BC524" s="58" t="s">
        <v>18</v>
      </c>
      <c r="BD524" s="58" t="s">
        <v>20</v>
      </c>
      <c r="BE524" s="58" t="s">
        <v>12</v>
      </c>
      <c r="BF524" s="58" t="s">
        <v>23</v>
      </c>
      <c r="BG524" s="58" t="s">
        <v>25</v>
      </c>
      <c r="BH524" s="67" t="b">
        <v>1</v>
      </c>
      <c r="BI524" s="67" t="b">
        <v>0</v>
      </c>
      <c r="BJ524" s="67" t="b">
        <v>1</v>
      </c>
      <c r="BK524" s="67" t="b">
        <v>1</v>
      </c>
      <c r="BL524" s="67" t="b">
        <v>0</v>
      </c>
      <c r="BM524" s="67" t="b">
        <v>1</v>
      </c>
      <c r="BN524" s="58" t="s">
        <v>109</v>
      </c>
    </row>
    <row r="525" hidden="1">
      <c r="A525" s="58" t="s">
        <v>4920</v>
      </c>
      <c r="B525" s="58">
        <v>1.0024067969E10</v>
      </c>
      <c r="C525" s="60">
        <v>45357.0</v>
      </c>
      <c r="D525" s="61"/>
      <c r="E525" s="62">
        <v>118.0</v>
      </c>
      <c r="F525" s="63" t="s">
        <v>34</v>
      </c>
      <c r="G525" s="64"/>
      <c r="H525" s="58" t="s">
        <v>1061</v>
      </c>
      <c r="I525" s="64"/>
      <c r="J525" s="58" t="s">
        <v>4921</v>
      </c>
      <c r="K525" s="58" t="s">
        <v>93</v>
      </c>
      <c r="L525" s="58" t="s">
        <v>890</v>
      </c>
      <c r="M525" s="65" t="s">
        <v>95</v>
      </c>
      <c r="N525" s="60">
        <v>45230.0</v>
      </c>
      <c r="O525" s="58" t="s">
        <v>4922</v>
      </c>
      <c r="P525" s="58" t="s">
        <v>4923</v>
      </c>
      <c r="Q525" s="58" t="s">
        <v>4924</v>
      </c>
      <c r="R525" s="58" t="s">
        <v>890</v>
      </c>
      <c r="S525" s="58" t="s">
        <v>188</v>
      </c>
      <c r="U525" s="64"/>
      <c r="V525" s="65" t="s">
        <v>4925</v>
      </c>
      <c r="W525" s="60">
        <v>45296.0</v>
      </c>
      <c r="X525" s="65" t="s">
        <v>108</v>
      </c>
      <c r="Y525" s="65" t="s">
        <v>108</v>
      </c>
      <c r="Z525" s="65" t="s">
        <v>238</v>
      </c>
      <c r="AA525" s="66"/>
      <c r="AB525" s="66"/>
      <c r="AC525" s="61"/>
      <c r="AD525" s="65" t="s">
        <v>4926</v>
      </c>
      <c r="AE525" s="65" t="s">
        <v>4927</v>
      </c>
      <c r="AF525" s="58" t="s">
        <v>4928</v>
      </c>
      <c r="AG525" s="58" t="s">
        <v>105</v>
      </c>
      <c r="AH525" s="64"/>
      <c r="AI525" s="58" t="s">
        <v>4929</v>
      </c>
      <c r="AK525" s="65" t="s">
        <v>101</v>
      </c>
      <c r="AL525" s="65" t="s">
        <v>101</v>
      </c>
      <c r="AM525" s="65" t="s">
        <v>101</v>
      </c>
      <c r="AN525" s="65" t="s">
        <v>101</v>
      </c>
      <c r="AO525" s="65" t="s">
        <v>101</v>
      </c>
      <c r="AP525" s="65" t="s">
        <v>101</v>
      </c>
      <c r="AQ525" s="65" t="s">
        <v>101</v>
      </c>
      <c r="AR525" s="65" t="s">
        <v>101</v>
      </c>
      <c r="AS525" s="58" t="s">
        <v>181</v>
      </c>
      <c r="AT525" s="58" t="s">
        <v>25</v>
      </c>
      <c r="AU525" s="58" t="s">
        <v>16</v>
      </c>
      <c r="AV525" s="58" t="s">
        <v>12</v>
      </c>
      <c r="AW525" s="58" t="s">
        <v>23</v>
      </c>
      <c r="AX525" s="58" t="s">
        <v>20</v>
      </c>
      <c r="AY525" s="58" t="s">
        <v>14</v>
      </c>
      <c r="AZ525" s="58" t="s">
        <v>19</v>
      </c>
      <c r="BA525" s="64"/>
      <c r="BB525" s="64"/>
      <c r="BC525" s="64"/>
      <c r="BD525" s="64"/>
      <c r="BE525" s="64"/>
      <c r="BF525" s="64"/>
      <c r="BG525" s="64"/>
      <c r="BH525" s="64"/>
      <c r="BI525" s="64"/>
      <c r="BJ525" s="64"/>
      <c r="BK525" s="64"/>
      <c r="BL525" s="64"/>
      <c r="BM525" s="64"/>
      <c r="BN525" s="58" t="s">
        <v>109</v>
      </c>
    </row>
    <row r="526">
      <c r="A526" s="58" t="s">
        <v>4930</v>
      </c>
      <c r="B526" s="58">
        <v>1.204605214E10</v>
      </c>
      <c r="C526" s="60">
        <v>45357.0</v>
      </c>
      <c r="D526" s="61"/>
      <c r="E526" s="62">
        <v>118.0</v>
      </c>
      <c r="F526" s="63" t="s">
        <v>34</v>
      </c>
      <c r="G526" s="64"/>
      <c r="H526" s="58" t="s">
        <v>91</v>
      </c>
      <c r="I526" s="64"/>
      <c r="J526" s="58" t="s">
        <v>4931</v>
      </c>
      <c r="K526" s="58" t="s">
        <v>93</v>
      </c>
      <c r="L526" s="58" t="s">
        <v>4415</v>
      </c>
      <c r="M526" s="65" t="s">
        <v>95</v>
      </c>
      <c r="N526" s="60">
        <v>45329.0</v>
      </c>
      <c r="O526" s="58" t="s">
        <v>4932</v>
      </c>
      <c r="P526" s="58" t="s">
        <v>4933</v>
      </c>
      <c r="Q526" s="58" t="s">
        <v>4934</v>
      </c>
      <c r="R526" s="58" t="s">
        <v>4415</v>
      </c>
      <c r="S526" s="58" t="s">
        <v>245</v>
      </c>
      <c r="T526" s="64"/>
      <c r="U526" s="64"/>
      <c r="V526" s="65" t="s">
        <v>4935</v>
      </c>
      <c r="W526" s="60">
        <v>45357.0</v>
      </c>
      <c r="X526" s="65" t="s">
        <v>101</v>
      </c>
      <c r="Y526" s="65" t="s">
        <v>101</v>
      </c>
      <c r="Z526" s="65" t="s">
        <v>101</v>
      </c>
      <c r="AA526" s="66"/>
      <c r="AB526" s="66"/>
      <c r="AC526" s="61"/>
      <c r="AD526" s="65" t="s">
        <v>4936</v>
      </c>
      <c r="AE526" s="65" t="s">
        <v>4937</v>
      </c>
      <c r="AF526" s="58" t="s">
        <v>4938</v>
      </c>
      <c r="AG526" s="58" t="s">
        <v>105</v>
      </c>
      <c r="AH526" s="64"/>
      <c r="AI526" s="58" t="s">
        <v>4939</v>
      </c>
      <c r="AK526" s="65" t="s">
        <v>238</v>
      </c>
      <c r="AL526" s="65" t="s">
        <v>108</v>
      </c>
      <c r="AM526" s="65" t="s">
        <v>101</v>
      </c>
      <c r="AN526" s="65" t="s">
        <v>101</v>
      </c>
      <c r="AO526" s="65" t="s">
        <v>101</v>
      </c>
      <c r="AP526" s="65" t="s">
        <v>101</v>
      </c>
      <c r="AQ526" s="65" t="s">
        <v>101</v>
      </c>
      <c r="AR526" s="65" t="s">
        <v>108</v>
      </c>
      <c r="AS526" s="58" t="s">
        <v>149</v>
      </c>
      <c r="AT526" s="58" t="s">
        <v>25</v>
      </c>
      <c r="AU526" s="58" t="s">
        <v>17</v>
      </c>
      <c r="AV526" s="58" t="s">
        <v>13</v>
      </c>
      <c r="AW526" s="58" t="s">
        <v>23</v>
      </c>
      <c r="AX526" s="58" t="s">
        <v>21</v>
      </c>
      <c r="AY526" s="58" t="s">
        <v>14</v>
      </c>
      <c r="AZ526" s="58" t="s">
        <v>19</v>
      </c>
      <c r="BA526" s="58" t="s">
        <v>15</v>
      </c>
      <c r="BB526" s="58" t="s">
        <v>16</v>
      </c>
      <c r="BC526" s="58" t="s">
        <v>19</v>
      </c>
      <c r="BD526" s="58" t="s">
        <v>20</v>
      </c>
      <c r="BE526" s="58" t="s">
        <v>12</v>
      </c>
      <c r="BF526" s="58" t="s">
        <v>22</v>
      </c>
      <c r="BG526" s="58" t="s">
        <v>25</v>
      </c>
      <c r="BH526" s="67" t="b">
        <v>1</v>
      </c>
      <c r="BI526" s="67" t="b">
        <v>0</v>
      </c>
      <c r="BJ526" s="67" t="b">
        <v>0</v>
      </c>
      <c r="BK526" s="67" t="b">
        <v>1</v>
      </c>
      <c r="BL526" s="67" t="b">
        <v>0</v>
      </c>
      <c r="BM526" s="67" t="b">
        <v>0</v>
      </c>
      <c r="BN526" s="58" t="s">
        <v>109</v>
      </c>
    </row>
    <row r="527">
      <c r="A527" s="58" t="s">
        <v>4940</v>
      </c>
      <c r="B527" s="58">
        <v>1.2054895219E10</v>
      </c>
      <c r="C527" s="60">
        <v>45357.0</v>
      </c>
      <c r="D527" s="61"/>
      <c r="E527" s="62">
        <v>118.0</v>
      </c>
      <c r="F527" s="63" t="s">
        <v>34</v>
      </c>
      <c r="G527" s="64"/>
      <c r="H527" s="58" t="s">
        <v>91</v>
      </c>
      <c r="I527" s="64"/>
      <c r="J527" s="58" t="s">
        <v>4941</v>
      </c>
      <c r="K527" s="58" t="s">
        <v>287</v>
      </c>
      <c r="L527" s="58" t="s">
        <v>783</v>
      </c>
      <c r="M527" s="65" t="s">
        <v>95</v>
      </c>
      <c r="N527" s="60">
        <v>45330.0</v>
      </c>
      <c r="O527" s="58" t="s">
        <v>4942</v>
      </c>
      <c r="P527" s="58" t="s">
        <v>2280</v>
      </c>
      <c r="Q527" s="58" t="s">
        <v>4943</v>
      </c>
      <c r="R527" s="58" t="s">
        <v>783</v>
      </c>
      <c r="S527" s="58" t="s">
        <v>257</v>
      </c>
      <c r="U527" s="64"/>
      <c r="V527" s="65" t="s">
        <v>4025</v>
      </c>
      <c r="W527" s="60">
        <v>45357.0</v>
      </c>
      <c r="X527" s="65" t="s">
        <v>108</v>
      </c>
      <c r="Y527" s="65" t="s">
        <v>101</v>
      </c>
      <c r="Z527" s="65" t="s">
        <v>108</v>
      </c>
      <c r="AA527" s="66"/>
      <c r="AB527" s="66"/>
      <c r="AC527" s="61"/>
      <c r="AD527" s="65" t="s">
        <v>4944</v>
      </c>
      <c r="AE527" s="65" t="s">
        <v>4945</v>
      </c>
      <c r="AF527" s="58" t="s">
        <v>4946</v>
      </c>
      <c r="AG527" s="58" t="s">
        <v>283</v>
      </c>
      <c r="AH527" s="64"/>
      <c r="AI527" s="58" t="s">
        <v>4947</v>
      </c>
      <c r="AK527" s="65" t="s">
        <v>165</v>
      </c>
      <c r="AL527" s="65" t="s">
        <v>108</v>
      </c>
      <c r="AM527" s="65" t="s">
        <v>108</v>
      </c>
      <c r="AN527" s="65" t="s">
        <v>108</v>
      </c>
      <c r="AO527" s="65" t="s">
        <v>108</v>
      </c>
      <c r="AP527" s="65" t="s">
        <v>101</v>
      </c>
      <c r="AQ527" s="65" t="s">
        <v>108</v>
      </c>
      <c r="AR527" s="65" t="s">
        <v>108</v>
      </c>
      <c r="AS527" s="58" t="s">
        <v>149</v>
      </c>
      <c r="AT527" s="58" t="s">
        <v>25</v>
      </c>
      <c r="AU527" s="58" t="s">
        <v>16</v>
      </c>
      <c r="AV527" s="58" t="s">
        <v>13</v>
      </c>
      <c r="AW527" s="58" t="s">
        <v>22</v>
      </c>
      <c r="AX527" s="58" t="s">
        <v>20</v>
      </c>
      <c r="AY527" s="58" t="s">
        <v>14</v>
      </c>
      <c r="AZ527" s="58" t="s">
        <v>18</v>
      </c>
      <c r="BA527" s="58" t="s">
        <v>14</v>
      </c>
      <c r="BB527" s="58" t="s">
        <v>16</v>
      </c>
      <c r="BC527" s="58" t="s">
        <v>18</v>
      </c>
      <c r="BD527" s="58" t="s">
        <v>21</v>
      </c>
      <c r="BE527" s="58" t="s">
        <v>13</v>
      </c>
      <c r="BF527" s="58" t="s">
        <v>22</v>
      </c>
      <c r="BG527" s="58" t="s">
        <v>25</v>
      </c>
      <c r="BH527" s="67" t="b">
        <v>1</v>
      </c>
      <c r="BI527" s="67" t="b">
        <v>1</v>
      </c>
      <c r="BJ527" s="67" t="b">
        <v>0</v>
      </c>
      <c r="BK527" s="67" t="b">
        <v>1</v>
      </c>
      <c r="BL527" s="67" t="b">
        <v>1</v>
      </c>
      <c r="BM527" s="67" t="b">
        <v>1</v>
      </c>
      <c r="BN527" s="58" t="s">
        <v>109</v>
      </c>
    </row>
    <row r="528">
      <c r="A528" s="58" t="s">
        <v>4948</v>
      </c>
      <c r="B528" s="58">
        <v>1.2036125354E10</v>
      </c>
      <c r="C528" s="60">
        <v>45357.0</v>
      </c>
      <c r="D528" s="61"/>
      <c r="E528" s="62">
        <v>118.0</v>
      </c>
      <c r="F528" s="63" t="s">
        <v>34</v>
      </c>
      <c r="G528" s="64"/>
      <c r="H528" s="58" t="s">
        <v>91</v>
      </c>
      <c r="I528" s="64"/>
      <c r="J528" s="58" t="s">
        <v>4949</v>
      </c>
      <c r="K528" s="58" t="s">
        <v>93</v>
      </c>
      <c r="L528" s="58" t="s">
        <v>1305</v>
      </c>
      <c r="M528" s="65" t="s">
        <v>95</v>
      </c>
      <c r="N528" s="60">
        <v>45328.0</v>
      </c>
      <c r="O528" s="58" t="s">
        <v>4950</v>
      </c>
      <c r="P528" s="58" t="s">
        <v>4951</v>
      </c>
      <c r="Q528" s="58" t="s">
        <v>4952</v>
      </c>
      <c r="R528" s="58" t="s">
        <v>1305</v>
      </c>
      <c r="S528" s="58" t="s">
        <v>312</v>
      </c>
      <c r="U528" s="64"/>
      <c r="V528" s="65" t="s">
        <v>662</v>
      </c>
      <c r="W528" s="60">
        <v>45357.0</v>
      </c>
      <c r="X528" s="65" t="s">
        <v>101</v>
      </c>
      <c r="Y528" s="65" t="s">
        <v>101</v>
      </c>
      <c r="Z528" s="65" t="s">
        <v>101</v>
      </c>
      <c r="AA528" s="66"/>
      <c r="AB528" s="66"/>
      <c r="AC528" s="61"/>
      <c r="AD528" s="65" t="s">
        <v>4953</v>
      </c>
      <c r="AE528" s="65" t="s">
        <v>4954</v>
      </c>
      <c r="AF528" s="58" t="s">
        <v>4955</v>
      </c>
      <c r="AG528" s="58" t="s">
        <v>105</v>
      </c>
      <c r="AH528" s="64"/>
      <c r="AI528" s="58" t="s">
        <v>4956</v>
      </c>
      <c r="AK528" s="65" t="s">
        <v>238</v>
      </c>
      <c r="AL528" s="65" t="s">
        <v>101</v>
      </c>
      <c r="AM528" s="65" t="s">
        <v>101</v>
      </c>
      <c r="AN528" s="65" t="s">
        <v>108</v>
      </c>
      <c r="AO528" s="65" t="s">
        <v>101</v>
      </c>
      <c r="AP528" s="65" t="s">
        <v>101</v>
      </c>
      <c r="AQ528" s="65" t="s">
        <v>101</v>
      </c>
      <c r="AR528" s="65" t="s">
        <v>108</v>
      </c>
      <c r="AS528" s="58" t="s">
        <v>123</v>
      </c>
      <c r="AT528" s="58" t="s">
        <v>25</v>
      </c>
      <c r="AU528" s="58" t="s">
        <v>17</v>
      </c>
      <c r="AV528" s="58" t="s">
        <v>13</v>
      </c>
      <c r="AW528" s="58" t="s">
        <v>23</v>
      </c>
      <c r="AX528" s="58" t="s">
        <v>21</v>
      </c>
      <c r="AY528" s="58" t="s">
        <v>14</v>
      </c>
      <c r="AZ528" s="58" t="s">
        <v>19</v>
      </c>
      <c r="BA528" s="58" t="s">
        <v>15</v>
      </c>
      <c r="BB528" s="58" t="s">
        <v>16</v>
      </c>
      <c r="BC528" s="58" t="s">
        <v>19</v>
      </c>
      <c r="BD528" s="58" t="s">
        <v>20</v>
      </c>
      <c r="BE528" s="58" t="s">
        <v>13</v>
      </c>
      <c r="BF528" s="58" t="s">
        <v>22</v>
      </c>
      <c r="BG528" s="58" t="s">
        <v>24</v>
      </c>
      <c r="BH528" s="67" t="b">
        <v>0</v>
      </c>
      <c r="BI528" s="67" t="b">
        <v>0</v>
      </c>
      <c r="BJ528" s="67" t="b">
        <v>0</v>
      </c>
      <c r="BK528" s="67" t="b">
        <v>1</v>
      </c>
      <c r="BL528" s="67" t="b">
        <v>0</v>
      </c>
      <c r="BM528" s="67" t="b">
        <v>0</v>
      </c>
      <c r="BN528" s="58" t="s">
        <v>109</v>
      </c>
    </row>
    <row r="529" hidden="1">
      <c r="A529" s="58" t="s">
        <v>4957</v>
      </c>
      <c r="B529" s="58">
        <v>1.0778941507E10</v>
      </c>
      <c r="C529" s="60">
        <v>45357.0</v>
      </c>
      <c r="D529" s="61"/>
      <c r="E529" s="62">
        <v>118.0</v>
      </c>
      <c r="F529" s="63" t="s">
        <v>34</v>
      </c>
      <c r="G529" s="58" t="s">
        <v>4958</v>
      </c>
      <c r="H529" s="58" t="s">
        <v>91</v>
      </c>
      <c r="I529" s="58" t="s">
        <v>154</v>
      </c>
      <c r="J529" s="58" t="s">
        <v>4959</v>
      </c>
      <c r="K529" s="58" t="s">
        <v>287</v>
      </c>
      <c r="L529" s="58" t="s">
        <v>3063</v>
      </c>
      <c r="M529" s="65" t="s">
        <v>95</v>
      </c>
      <c r="N529" s="60">
        <v>45251.0</v>
      </c>
      <c r="O529" s="58" t="s">
        <v>4960</v>
      </c>
      <c r="P529" s="58" t="s">
        <v>4961</v>
      </c>
      <c r="Q529" s="58" t="s">
        <v>4962</v>
      </c>
      <c r="R529" s="58" t="s">
        <v>3063</v>
      </c>
      <c r="S529" s="58" t="s">
        <v>245</v>
      </c>
      <c r="T529" s="64"/>
      <c r="U529" s="64"/>
      <c r="V529" s="66"/>
      <c r="W529" s="60">
        <v>45303.0</v>
      </c>
      <c r="X529" s="65" t="s">
        <v>108</v>
      </c>
      <c r="Y529" s="65" t="s">
        <v>108</v>
      </c>
      <c r="Z529" s="65" t="s">
        <v>238</v>
      </c>
      <c r="AA529" s="66"/>
      <c r="AB529" s="66"/>
      <c r="AC529" s="61"/>
      <c r="AD529" s="65" t="s">
        <v>4963</v>
      </c>
      <c r="AE529" s="65" t="s">
        <v>4964</v>
      </c>
      <c r="AF529" s="58" t="s">
        <v>4965</v>
      </c>
      <c r="AG529" s="58" t="s">
        <v>283</v>
      </c>
      <c r="AH529" s="58">
        <v>2.395047455E9</v>
      </c>
      <c r="AI529" s="58" t="s">
        <v>4966</v>
      </c>
      <c r="AJ529" s="58" t="s">
        <v>4967</v>
      </c>
      <c r="AK529" s="65" t="s">
        <v>101</v>
      </c>
      <c r="AL529" s="65" t="s">
        <v>101</v>
      </c>
      <c r="AM529" s="65" t="s">
        <v>101</v>
      </c>
      <c r="AN529" s="65" t="s">
        <v>101</v>
      </c>
      <c r="AO529" s="65" t="s">
        <v>101</v>
      </c>
      <c r="AP529" s="65" t="s">
        <v>101</v>
      </c>
      <c r="AQ529" s="65" t="s">
        <v>101</v>
      </c>
      <c r="AR529" s="65" t="s">
        <v>101</v>
      </c>
      <c r="AS529" s="58" t="s">
        <v>250</v>
      </c>
      <c r="AT529" s="58" t="s">
        <v>25</v>
      </c>
      <c r="AU529" s="58" t="s">
        <v>16</v>
      </c>
      <c r="AV529" s="58" t="s">
        <v>12</v>
      </c>
      <c r="AW529" s="58" t="s">
        <v>23</v>
      </c>
      <c r="AX529" s="58" t="s">
        <v>21</v>
      </c>
      <c r="AY529" s="58" t="s">
        <v>14</v>
      </c>
      <c r="AZ529" s="58" t="s">
        <v>18</v>
      </c>
      <c r="BA529" s="64"/>
      <c r="BB529" s="64"/>
      <c r="BC529" s="64"/>
      <c r="BD529" s="64"/>
      <c r="BE529" s="64"/>
      <c r="BF529" s="64"/>
      <c r="BG529" s="64"/>
      <c r="BH529" s="64"/>
      <c r="BI529" s="64"/>
      <c r="BJ529" s="64"/>
      <c r="BK529" s="64"/>
      <c r="BL529" s="64"/>
      <c r="BM529" s="64"/>
      <c r="BN529" s="58" t="s">
        <v>109</v>
      </c>
    </row>
    <row r="530">
      <c r="A530" s="58" t="s">
        <v>4968</v>
      </c>
      <c r="B530" s="58">
        <v>1.1960122684E10</v>
      </c>
      <c r="C530" s="60">
        <v>45357.0</v>
      </c>
      <c r="D530" s="61"/>
      <c r="E530" s="62">
        <v>118.0</v>
      </c>
      <c r="F530" s="63" t="s">
        <v>34</v>
      </c>
      <c r="G530" s="64"/>
      <c r="H530" s="58" t="s">
        <v>91</v>
      </c>
      <c r="I530" s="64"/>
      <c r="J530" s="58" t="s">
        <v>4969</v>
      </c>
      <c r="K530" s="58" t="s">
        <v>93</v>
      </c>
      <c r="L530" s="58" t="s">
        <v>1471</v>
      </c>
      <c r="M530" s="65" t="s">
        <v>95</v>
      </c>
      <c r="N530" s="60">
        <v>45321.0</v>
      </c>
      <c r="O530" s="58" t="s">
        <v>4970</v>
      </c>
      <c r="P530" s="58" t="s">
        <v>4971</v>
      </c>
      <c r="Q530" s="58" t="s">
        <v>4972</v>
      </c>
      <c r="R530" s="58" t="s">
        <v>4973</v>
      </c>
      <c r="S530" s="58" t="s">
        <v>449</v>
      </c>
      <c r="U530" s="64"/>
      <c r="V530" s="66"/>
      <c r="W530" s="60">
        <v>45357.0</v>
      </c>
      <c r="X530" s="65" t="s">
        <v>108</v>
      </c>
      <c r="Y530" s="65" t="s">
        <v>101</v>
      </c>
      <c r="Z530" s="65" t="s">
        <v>108</v>
      </c>
      <c r="AA530" s="66"/>
      <c r="AB530" s="66"/>
      <c r="AC530" s="61"/>
      <c r="AD530" s="65" t="s">
        <v>4974</v>
      </c>
      <c r="AE530" s="65" t="s">
        <v>4975</v>
      </c>
      <c r="AF530" s="58" t="s">
        <v>4976</v>
      </c>
      <c r="AG530" s="58" t="s">
        <v>105</v>
      </c>
      <c r="AH530" s="64"/>
      <c r="AI530" s="58" t="s">
        <v>4977</v>
      </c>
      <c r="AK530" s="65" t="s">
        <v>107</v>
      </c>
      <c r="AL530" s="65" t="s">
        <v>101</v>
      </c>
      <c r="AM530" s="65" t="s">
        <v>108</v>
      </c>
      <c r="AN530" s="65" t="s">
        <v>108</v>
      </c>
      <c r="AO530" s="65" t="s">
        <v>101</v>
      </c>
      <c r="AP530" s="65" t="s">
        <v>101</v>
      </c>
      <c r="AQ530" s="65" t="s">
        <v>108</v>
      </c>
      <c r="AR530" s="65" t="s">
        <v>101</v>
      </c>
      <c r="AS530" s="58" t="s">
        <v>123</v>
      </c>
      <c r="AT530" s="58" t="s">
        <v>25</v>
      </c>
      <c r="AU530" s="58" t="s">
        <v>17</v>
      </c>
      <c r="AV530" s="58" t="s">
        <v>12</v>
      </c>
      <c r="AW530" s="58" t="s">
        <v>23</v>
      </c>
      <c r="AX530" s="58" t="s">
        <v>21</v>
      </c>
      <c r="AY530" s="58" t="s">
        <v>14</v>
      </c>
      <c r="AZ530" s="58" t="s">
        <v>19</v>
      </c>
      <c r="BA530" s="58" t="s">
        <v>14</v>
      </c>
      <c r="BB530" s="58" t="s">
        <v>17</v>
      </c>
      <c r="BC530" s="58" t="s">
        <v>18</v>
      </c>
      <c r="BD530" s="58" t="s">
        <v>20</v>
      </c>
      <c r="BE530" s="58" t="s">
        <v>12</v>
      </c>
      <c r="BF530" s="58" t="s">
        <v>22</v>
      </c>
      <c r="BG530" s="58" t="s">
        <v>24</v>
      </c>
      <c r="BH530" s="67" t="b">
        <v>0</v>
      </c>
      <c r="BI530" s="67" t="b">
        <v>1</v>
      </c>
      <c r="BJ530" s="67" t="b">
        <v>0</v>
      </c>
      <c r="BK530" s="67" t="b">
        <v>0</v>
      </c>
      <c r="BL530" s="67" t="b">
        <v>1</v>
      </c>
      <c r="BM530" s="67" t="b">
        <v>0</v>
      </c>
      <c r="BN530" s="58" t="s">
        <v>109</v>
      </c>
    </row>
    <row r="531">
      <c r="A531" s="58" t="s">
        <v>4978</v>
      </c>
      <c r="B531" s="58">
        <v>1.2047002662E10</v>
      </c>
      <c r="C531" s="60">
        <v>45357.0</v>
      </c>
      <c r="D531" s="61"/>
      <c r="E531" s="62">
        <v>118.0</v>
      </c>
      <c r="F531" s="63" t="s">
        <v>34</v>
      </c>
      <c r="G531" s="64"/>
      <c r="H531" s="58" t="s">
        <v>91</v>
      </c>
      <c r="I531" s="64"/>
      <c r="J531" s="58" t="s">
        <v>4979</v>
      </c>
      <c r="K531" s="58" t="s">
        <v>93</v>
      </c>
      <c r="L531" s="58" t="s">
        <v>341</v>
      </c>
      <c r="M531" s="65" t="s">
        <v>95</v>
      </c>
      <c r="N531" s="60">
        <v>45329.0</v>
      </c>
      <c r="O531" s="58" t="s">
        <v>4980</v>
      </c>
      <c r="P531" s="58" t="s">
        <v>310</v>
      </c>
      <c r="Q531" s="58" t="s">
        <v>4981</v>
      </c>
      <c r="R531" s="58" t="s">
        <v>661</v>
      </c>
      <c r="S531" s="58" t="s">
        <v>116</v>
      </c>
      <c r="U531" s="64"/>
      <c r="V531" s="66"/>
      <c r="W531" s="60">
        <v>45357.0</v>
      </c>
      <c r="X531" s="65" t="s">
        <v>108</v>
      </c>
      <c r="Y531" s="65" t="s">
        <v>101</v>
      </c>
      <c r="Z531" s="65" t="s">
        <v>108</v>
      </c>
      <c r="AA531" s="66"/>
      <c r="AB531" s="66"/>
      <c r="AC531" s="61"/>
      <c r="AD531" s="65" t="s">
        <v>4982</v>
      </c>
      <c r="AE531" s="65" t="s">
        <v>4983</v>
      </c>
      <c r="AF531" s="58" t="s">
        <v>4984</v>
      </c>
      <c r="AG531" s="58" t="s">
        <v>105</v>
      </c>
      <c r="AH531" s="64"/>
      <c r="AI531" s="58" t="s">
        <v>4985</v>
      </c>
      <c r="AK531" s="65" t="s">
        <v>136</v>
      </c>
      <c r="AL531" s="65" t="s">
        <v>101</v>
      </c>
      <c r="AM531" s="65" t="s">
        <v>108</v>
      </c>
      <c r="AN531" s="65" t="s">
        <v>108</v>
      </c>
      <c r="AO531" s="65" t="s">
        <v>101</v>
      </c>
      <c r="AP531" s="65" t="s">
        <v>108</v>
      </c>
      <c r="AQ531" s="65" t="s">
        <v>108</v>
      </c>
      <c r="AR531" s="65" t="s">
        <v>101</v>
      </c>
      <c r="AS531" s="58" t="s">
        <v>149</v>
      </c>
      <c r="AT531" s="58" t="s">
        <v>25</v>
      </c>
      <c r="AU531" s="58" t="s">
        <v>17</v>
      </c>
      <c r="AV531" s="58" t="s">
        <v>13</v>
      </c>
      <c r="AW531" s="58" t="s">
        <v>23</v>
      </c>
      <c r="AX531" s="58" t="s">
        <v>20</v>
      </c>
      <c r="AY531" s="58" t="s">
        <v>14</v>
      </c>
      <c r="AZ531" s="58" t="s">
        <v>19</v>
      </c>
      <c r="BA531" s="58" t="s">
        <v>14</v>
      </c>
      <c r="BB531" s="58" t="s">
        <v>17</v>
      </c>
      <c r="BC531" s="58" t="s">
        <v>18</v>
      </c>
      <c r="BD531" s="58" t="s">
        <v>20</v>
      </c>
      <c r="BE531" s="58" t="s">
        <v>13</v>
      </c>
      <c r="BF531" s="58" t="s">
        <v>22</v>
      </c>
      <c r="BG531" s="58" t="s">
        <v>24</v>
      </c>
      <c r="BH531" s="67" t="b">
        <v>0</v>
      </c>
      <c r="BI531" s="67" t="b">
        <v>1</v>
      </c>
      <c r="BJ531" s="67" t="b">
        <v>1</v>
      </c>
      <c r="BK531" s="67" t="b">
        <v>0</v>
      </c>
      <c r="BL531" s="67" t="b">
        <v>1</v>
      </c>
      <c r="BM531" s="67" t="b">
        <v>0</v>
      </c>
      <c r="BN531" s="58" t="s">
        <v>109</v>
      </c>
    </row>
    <row r="532">
      <c r="A532" s="58" t="s">
        <v>4986</v>
      </c>
      <c r="B532" s="58">
        <v>1.1955255166E10</v>
      </c>
      <c r="C532" s="60">
        <v>45357.0</v>
      </c>
      <c r="D532" s="61"/>
      <c r="E532" s="62">
        <v>118.0</v>
      </c>
      <c r="F532" s="63" t="s">
        <v>34</v>
      </c>
      <c r="G532" s="64"/>
      <c r="H532" s="58" t="s">
        <v>91</v>
      </c>
      <c r="I532" s="64"/>
      <c r="J532" s="58" t="s">
        <v>4987</v>
      </c>
      <c r="K532" s="58" t="s">
        <v>93</v>
      </c>
      <c r="L532" s="58" t="s">
        <v>170</v>
      </c>
      <c r="M532" s="65" t="s">
        <v>95</v>
      </c>
      <c r="N532" s="60">
        <v>45321.0</v>
      </c>
      <c r="O532" s="58" t="s">
        <v>4988</v>
      </c>
      <c r="P532" s="58" t="s">
        <v>4989</v>
      </c>
      <c r="Q532" s="58" t="s">
        <v>4990</v>
      </c>
      <c r="R532" s="58" t="s">
        <v>4991</v>
      </c>
      <c r="S532" s="58" t="s">
        <v>100</v>
      </c>
      <c r="U532" s="64"/>
      <c r="V532" s="66"/>
      <c r="W532" s="60">
        <v>45357.0</v>
      </c>
      <c r="X532" s="65" t="s">
        <v>108</v>
      </c>
      <c r="Y532" s="65" t="s">
        <v>101</v>
      </c>
      <c r="Z532" s="65" t="s">
        <v>108</v>
      </c>
      <c r="AA532" s="66"/>
      <c r="AB532" s="66"/>
      <c r="AC532" s="61"/>
      <c r="AD532" s="65" t="s">
        <v>4992</v>
      </c>
      <c r="AE532" s="65" t="s">
        <v>4993</v>
      </c>
      <c r="AF532" s="58" t="s">
        <v>4994</v>
      </c>
      <c r="AG532" s="58" t="s">
        <v>105</v>
      </c>
      <c r="AH532" s="64"/>
      <c r="AI532" s="58" t="s">
        <v>4995</v>
      </c>
      <c r="AK532" s="65" t="s">
        <v>107</v>
      </c>
      <c r="AL532" s="65" t="s">
        <v>108</v>
      </c>
      <c r="AM532" s="65" t="s">
        <v>108</v>
      </c>
      <c r="AN532" s="65" t="s">
        <v>101</v>
      </c>
      <c r="AO532" s="65" t="s">
        <v>101</v>
      </c>
      <c r="AP532" s="65" t="s">
        <v>108</v>
      </c>
      <c r="AQ532" s="65" t="s">
        <v>101</v>
      </c>
      <c r="AR532" s="65" t="s">
        <v>101</v>
      </c>
      <c r="AS532" s="58" t="s">
        <v>123</v>
      </c>
      <c r="AT532" s="58" t="s">
        <v>25</v>
      </c>
      <c r="AU532" s="58" t="s">
        <v>17</v>
      </c>
      <c r="AV532" s="58" t="s">
        <v>13</v>
      </c>
      <c r="AW532" s="58" t="s">
        <v>23</v>
      </c>
      <c r="AX532" s="58" t="s">
        <v>20</v>
      </c>
      <c r="AY532" s="58" t="s">
        <v>14</v>
      </c>
      <c r="AZ532" s="58" t="s">
        <v>19</v>
      </c>
      <c r="BA532" s="58" t="s">
        <v>15</v>
      </c>
      <c r="BB532" s="58" t="s">
        <v>17</v>
      </c>
      <c r="BC532" s="58" t="s">
        <v>18</v>
      </c>
      <c r="BD532" s="58" t="s">
        <v>20</v>
      </c>
      <c r="BE532" s="58" t="s">
        <v>12</v>
      </c>
      <c r="BF532" s="58" t="s">
        <v>22</v>
      </c>
      <c r="BG532" s="58" t="s">
        <v>25</v>
      </c>
      <c r="BH532" s="67" t="b">
        <v>1</v>
      </c>
      <c r="BI532" s="67" t="b">
        <v>0</v>
      </c>
      <c r="BJ532" s="67" t="b">
        <v>1</v>
      </c>
      <c r="BK532" s="67" t="b">
        <v>0</v>
      </c>
      <c r="BL532" s="67" t="b">
        <v>1</v>
      </c>
      <c r="BM532" s="67" t="b">
        <v>0</v>
      </c>
      <c r="BN532" s="58" t="s">
        <v>109</v>
      </c>
    </row>
    <row r="533">
      <c r="A533" s="58" t="s">
        <v>4996</v>
      </c>
      <c r="B533" s="58">
        <v>1.1937951004E10</v>
      </c>
      <c r="C533" s="60">
        <v>45357.0</v>
      </c>
      <c r="D533" s="60">
        <v>45377.0</v>
      </c>
      <c r="E533" s="62">
        <v>20.0</v>
      </c>
      <c r="F533" s="63" t="s">
        <v>151</v>
      </c>
      <c r="G533" s="58" t="s">
        <v>1130</v>
      </c>
      <c r="H533" s="58" t="s">
        <v>153</v>
      </c>
      <c r="I533" s="58" t="s">
        <v>154</v>
      </c>
      <c r="J533" s="58" t="s">
        <v>3728</v>
      </c>
      <c r="K533" s="58" t="s">
        <v>93</v>
      </c>
      <c r="L533" s="58" t="s">
        <v>170</v>
      </c>
      <c r="M533" s="65" t="s">
        <v>95</v>
      </c>
      <c r="N533" s="60">
        <v>45319.0</v>
      </c>
      <c r="O533" s="58" t="s">
        <v>4997</v>
      </c>
      <c r="P533" s="58" t="s">
        <v>4998</v>
      </c>
      <c r="Q533" s="58" t="s">
        <v>4999</v>
      </c>
      <c r="R533" s="58" t="s">
        <v>1646</v>
      </c>
      <c r="S533" s="58" t="s">
        <v>4041</v>
      </c>
      <c r="T533" s="64"/>
      <c r="U533" s="64"/>
      <c r="V533" s="66"/>
      <c r="W533" s="60">
        <v>45357.0</v>
      </c>
      <c r="X533" s="65" t="s">
        <v>108</v>
      </c>
      <c r="Y533" s="65" t="s">
        <v>108</v>
      </c>
      <c r="Z533" s="65" t="s">
        <v>238</v>
      </c>
      <c r="AA533" s="66"/>
      <c r="AB533" s="66"/>
      <c r="AC533" s="61"/>
      <c r="AD533" s="65" t="s">
        <v>3732</v>
      </c>
      <c r="AE533" s="65" t="s">
        <v>3733</v>
      </c>
      <c r="AF533" s="58" t="s">
        <v>3734</v>
      </c>
      <c r="AG533" s="58" t="s">
        <v>105</v>
      </c>
      <c r="AH533" s="58">
        <v>2.470956614E9</v>
      </c>
      <c r="AI533" s="58" t="s">
        <v>5000</v>
      </c>
      <c r="AJ533" s="58" t="s">
        <v>5001</v>
      </c>
      <c r="AK533" s="65" t="s">
        <v>136</v>
      </c>
      <c r="AL533" s="65" t="s">
        <v>101</v>
      </c>
      <c r="AM533" s="65" t="s">
        <v>101</v>
      </c>
      <c r="AN533" s="65" t="s">
        <v>108</v>
      </c>
      <c r="AO533" s="65" t="s">
        <v>108</v>
      </c>
      <c r="AP533" s="65" t="s">
        <v>108</v>
      </c>
      <c r="AQ533" s="65" t="s">
        <v>101</v>
      </c>
      <c r="AR533" s="65" t="s">
        <v>108</v>
      </c>
      <c r="AS533" s="64"/>
      <c r="AT533" s="58" t="s">
        <v>25</v>
      </c>
      <c r="AU533" s="58" t="s">
        <v>16</v>
      </c>
      <c r="AV533" s="58" t="s">
        <v>12</v>
      </c>
      <c r="AW533" s="58" t="s">
        <v>22</v>
      </c>
      <c r="AX533" s="58" t="s">
        <v>20</v>
      </c>
      <c r="AY533" s="58" t="s">
        <v>14</v>
      </c>
      <c r="AZ533" s="58" t="s">
        <v>18</v>
      </c>
      <c r="BA533" s="58" t="s">
        <v>15</v>
      </c>
      <c r="BB533" s="58" t="s">
        <v>17</v>
      </c>
      <c r="BC533" s="58" t="s">
        <v>18</v>
      </c>
      <c r="BD533" s="58" t="s">
        <v>20</v>
      </c>
      <c r="BE533" s="58" t="s">
        <v>12</v>
      </c>
      <c r="BF533" s="58" t="s">
        <v>22</v>
      </c>
      <c r="BG533" s="58" t="s">
        <v>24</v>
      </c>
      <c r="BH533" s="67" t="b">
        <v>0</v>
      </c>
      <c r="BI533" s="67" t="b">
        <v>0</v>
      </c>
      <c r="BJ533" s="67" t="b">
        <v>1</v>
      </c>
      <c r="BK533" s="67" t="b">
        <v>1</v>
      </c>
      <c r="BL533" s="67" t="b">
        <v>0</v>
      </c>
      <c r="BM533" s="67" t="b">
        <v>1</v>
      </c>
      <c r="BN533" s="58" t="s">
        <v>109</v>
      </c>
    </row>
    <row r="534">
      <c r="A534" s="58" t="s">
        <v>5002</v>
      </c>
      <c r="B534" s="58">
        <v>1.1912381522E10</v>
      </c>
      <c r="C534" s="60">
        <v>45357.0</v>
      </c>
      <c r="D534" s="61"/>
      <c r="E534" s="62">
        <v>118.0</v>
      </c>
      <c r="F534" s="63" t="s">
        <v>34</v>
      </c>
      <c r="G534" s="64"/>
      <c r="H534" s="58" t="s">
        <v>91</v>
      </c>
      <c r="I534" s="64"/>
      <c r="J534" s="58" t="s">
        <v>5003</v>
      </c>
      <c r="K534" s="58" t="s">
        <v>93</v>
      </c>
      <c r="L534" s="58" t="s">
        <v>4747</v>
      </c>
      <c r="M534" s="65" t="s">
        <v>95</v>
      </c>
      <c r="N534" s="60">
        <v>45317.0</v>
      </c>
      <c r="O534" s="58" t="s">
        <v>5004</v>
      </c>
      <c r="P534" s="58" t="s">
        <v>5005</v>
      </c>
      <c r="Q534" s="58" t="s">
        <v>5006</v>
      </c>
      <c r="R534" s="58" t="s">
        <v>4747</v>
      </c>
      <c r="S534" s="58" t="s">
        <v>637</v>
      </c>
      <c r="U534" s="64"/>
      <c r="V534" s="65" t="s">
        <v>1257</v>
      </c>
      <c r="W534" s="60">
        <v>45357.0</v>
      </c>
      <c r="X534" s="65" t="s">
        <v>238</v>
      </c>
      <c r="Y534" s="65" t="s">
        <v>101</v>
      </c>
      <c r="Z534" s="65" t="s">
        <v>238</v>
      </c>
      <c r="AA534" s="66"/>
      <c r="AB534" s="66"/>
      <c r="AC534" s="61"/>
      <c r="AD534" s="65" t="s">
        <v>5007</v>
      </c>
      <c r="AE534" s="65" t="s">
        <v>5008</v>
      </c>
      <c r="AF534" s="58" t="s">
        <v>5009</v>
      </c>
      <c r="AG534" s="58" t="s">
        <v>105</v>
      </c>
      <c r="AH534" s="64"/>
      <c r="AI534" s="58" t="s">
        <v>5010</v>
      </c>
      <c r="AK534" s="65" t="s">
        <v>136</v>
      </c>
      <c r="AL534" s="65" t="s">
        <v>108</v>
      </c>
      <c r="AM534" s="65" t="s">
        <v>101</v>
      </c>
      <c r="AN534" s="65" t="s">
        <v>108</v>
      </c>
      <c r="AO534" s="65" t="s">
        <v>101</v>
      </c>
      <c r="AP534" s="65" t="s">
        <v>101</v>
      </c>
      <c r="AQ534" s="65" t="s">
        <v>108</v>
      </c>
      <c r="AR534" s="65" t="s">
        <v>108</v>
      </c>
      <c r="AS534" s="58" t="s">
        <v>250</v>
      </c>
      <c r="AT534" s="58" t="s">
        <v>25</v>
      </c>
      <c r="AU534" s="58" t="s">
        <v>16</v>
      </c>
      <c r="AV534" s="58" t="s">
        <v>12</v>
      </c>
      <c r="AW534" s="58" t="s">
        <v>23</v>
      </c>
      <c r="AX534" s="58" t="s">
        <v>20</v>
      </c>
      <c r="AY534" s="58" t="s">
        <v>14</v>
      </c>
      <c r="AZ534" s="58" t="s">
        <v>19</v>
      </c>
      <c r="BA534" s="58" t="s">
        <v>14</v>
      </c>
      <c r="BB534" s="58" t="s">
        <v>17</v>
      </c>
      <c r="BC534" s="58" t="s">
        <v>19</v>
      </c>
      <c r="BD534" s="58" t="s">
        <v>21</v>
      </c>
      <c r="BE534" s="58" t="s">
        <v>12</v>
      </c>
      <c r="BF534" s="58" t="s">
        <v>22</v>
      </c>
      <c r="BG534" s="58" t="s">
        <v>25</v>
      </c>
      <c r="BH534" s="67" t="b">
        <v>1</v>
      </c>
      <c r="BI534" s="67" t="b">
        <v>1</v>
      </c>
      <c r="BJ534" s="67" t="b">
        <v>0</v>
      </c>
      <c r="BK534" s="67" t="b">
        <v>1</v>
      </c>
      <c r="BL534" s="67" t="b">
        <v>0</v>
      </c>
      <c r="BM534" s="67" t="b">
        <v>0</v>
      </c>
      <c r="BN534" s="58" t="s">
        <v>109</v>
      </c>
    </row>
    <row r="535">
      <c r="A535" s="58" t="s">
        <v>5011</v>
      </c>
      <c r="B535" s="58">
        <v>1.2037960057E10</v>
      </c>
      <c r="C535" s="60">
        <v>45357.0</v>
      </c>
      <c r="D535" s="61"/>
      <c r="E535" s="62">
        <v>118.0</v>
      </c>
      <c r="F535" s="63" t="s">
        <v>34</v>
      </c>
      <c r="G535" s="58" t="s">
        <v>954</v>
      </c>
      <c r="H535" s="58" t="s">
        <v>168</v>
      </c>
      <c r="I535" s="58" t="s">
        <v>168</v>
      </c>
      <c r="J535" s="58" t="s">
        <v>5012</v>
      </c>
      <c r="K535" s="58" t="s">
        <v>93</v>
      </c>
      <c r="L535" s="58" t="s">
        <v>427</v>
      </c>
      <c r="M535" s="65" t="s">
        <v>95</v>
      </c>
      <c r="N535" s="60">
        <v>45328.0</v>
      </c>
      <c r="O535" s="58" t="s">
        <v>5013</v>
      </c>
      <c r="P535" s="58" t="s">
        <v>5014</v>
      </c>
      <c r="Q535" s="58" t="s">
        <v>5015</v>
      </c>
      <c r="R535" s="58" t="s">
        <v>427</v>
      </c>
      <c r="S535" s="58" t="s">
        <v>144</v>
      </c>
      <c r="U535" s="64"/>
      <c r="V535" s="65" t="s">
        <v>2968</v>
      </c>
      <c r="W535" s="60">
        <v>45357.0</v>
      </c>
      <c r="X535" s="65" t="s">
        <v>238</v>
      </c>
      <c r="Y535" s="65" t="s">
        <v>101</v>
      </c>
      <c r="Z535" s="65" t="s">
        <v>238</v>
      </c>
      <c r="AA535" s="66"/>
      <c r="AB535" s="66"/>
      <c r="AC535" s="61"/>
      <c r="AD535" s="65" t="s">
        <v>5016</v>
      </c>
      <c r="AE535" s="65" t="s">
        <v>5017</v>
      </c>
      <c r="AF535" s="58" t="s">
        <v>5018</v>
      </c>
      <c r="AG535" s="58" t="s">
        <v>105</v>
      </c>
      <c r="AH535" s="58">
        <v>2.8889864E9</v>
      </c>
      <c r="AI535" s="58" t="s">
        <v>5019</v>
      </c>
      <c r="AJ535" s="58" t="s">
        <v>5020</v>
      </c>
      <c r="AK535" s="65" t="s">
        <v>136</v>
      </c>
      <c r="AL535" s="65" t="s">
        <v>108</v>
      </c>
      <c r="AM535" s="65" t="s">
        <v>108</v>
      </c>
      <c r="AN535" s="65" t="s">
        <v>101</v>
      </c>
      <c r="AO535" s="65" t="s">
        <v>101</v>
      </c>
      <c r="AP535" s="65" t="s">
        <v>101</v>
      </c>
      <c r="AQ535" s="65" t="s">
        <v>108</v>
      </c>
      <c r="AR535" s="65" t="s">
        <v>108</v>
      </c>
      <c r="AS535" s="58" t="s">
        <v>250</v>
      </c>
      <c r="AT535" s="58" t="s">
        <v>25</v>
      </c>
      <c r="AU535" s="58" t="s">
        <v>16</v>
      </c>
      <c r="AV535" s="58" t="s">
        <v>12</v>
      </c>
      <c r="AW535" s="58" t="s">
        <v>23</v>
      </c>
      <c r="AX535" s="58" t="s">
        <v>20</v>
      </c>
      <c r="AY535" s="58" t="s">
        <v>14</v>
      </c>
      <c r="AZ535" s="58" t="s">
        <v>19</v>
      </c>
      <c r="BA535" s="58" t="s">
        <v>14</v>
      </c>
      <c r="BB535" s="58" t="s">
        <v>16</v>
      </c>
      <c r="BC535" s="58" t="s">
        <v>19</v>
      </c>
      <c r="BD535" s="58" t="s">
        <v>21</v>
      </c>
      <c r="BE535" s="58" t="s">
        <v>13</v>
      </c>
      <c r="BF535" s="58" t="s">
        <v>22</v>
      </c>
      <c r="BG535" s="58" t="s">
        <v>25</v>
      </c>
      <c r="BH535" s="67" t="b">
        <v>1</v>
      </c>
      <c r="BI535" s="67" t="b">
        <v>1</v>
      </c>
      <c r="BJ535" s="67" t="b">
        <v>0</v>
      </c>
      <c r="BK535" s="67" t="b">
        <v>1</v>
      </c>
      <c r="BL535" s="67" t="b">
        <v>1</v>
      </c>
      <c r="BM535" s="67" t="b">
        <v>0</v>
      </c>
      <c r="BN535" s="58" t="s">
        <v>109</v>
      </c>
    </row>
    <row r="536">
      <c r="A536" s="58" t="s">
        <v>5021</v>
      </c>
      <c r="B536" s="58">
        <v>1.2047759735E10</v>
      </c>
      <c r="C536" s="60">
        <v>45357.0</v>
      </c>
      <c r="D536" s="61"/>
      <c r="E536" s="62">
        <v>118.0</v>
      </c>
      <c r="F536" s="63" t="s">
        <v>34</v>
      </c>
      <c r="G536" s="64"/>
      <c r="H536" s="58" t="s">
        <v>91</v>
      </c>
      <c r="I536" s="64"/>
      <c r="J536" s="58" t="s">
        <v>5022</v>
      </c>
      <c r="K536" s="58" t="s">
        <v>93</v>
      </c>
      <c r="L536" s="58" t="s">
        <v>174</v>
      </c>
      <c r="M536" s="65" t="s">
        <v>95</v>
      </c>
      <c r="N536" s="60">
        <v>45329.0</v>
      </c>
      <c r="O536" s="58" t="s">
        <v>5023</v>
      </c>
      <c r="P536" s="58" t="s">
        <v>4535</v>
      </c>
      <c r="Q536" s="58" t="s">
        <v>5024</v>
      </c>
      <c r="R536" s="58" t="s">
        <v>174</v>
      </c>
      <c r="S536" s="58" t="s">
        <v>175</v>
      </c>
      <c r="T536" s="64"/>
      <c r="U536" s="64"/>
      <c r="V536" s="65" t="s">
        <v>1476</v>
      </c>
      <c r="W536" s="60">
        <v>45357.0</v>
      </c>
      <c r="X536" s="65" t="s">
        <v>238</v>
      </c>
      <c r="Y536" s="65" t="s">
        <v>101</v>
      </c>
      <c r="Z536" s="65" t="s">
        <v>238</v>
      </c>
      <c r="AA536" s="66"/>
      <c r="AB536" s="66"/>
      <c r="AC536" s="61"/>
      <c r="AD536" s="65" t="s">
        <v>5025</v>
      </c>
      <c r="AE536" s="65" t="s">
        <v>5026</v>
      </c>
      <c r="AF536" s="58" t="s">
        <v>5027</v>
      </c>
      <c r="AG536" s="58" t="s">
        <v>105</v>
      </c>
      <c r="AH536" s="64"/>
      <c r="AI536" s="58" t="s">
        <v>5028</v>
      </c>
      <c r="AK536" s="65" t="s">
        <v>136</v>
      </c>
      <c r="AL536" s="65" t="s">
        <v>108</v>
      </c>
      <c r="AM536" s="65" t="s">
        <v>108</v>
      </c>
      <c r="AN536" s="65" t="s">
        <v>108</v>
      </c>
      <c r="AO536" s="65" t="s">
        <v>101</v>
      </c>
      <c r="AP536" s="65" t="s">
        <v>101</v>
      </c>
      <c r="AQ536" s="65" t="s">
        <v>108</v>
      </c>
      <c r="AR536" s="65" t="s">
        <v>101</v>
      </c>
      <c r="AS536" s="58" t="s">
        <v>123</v>
      </c>
      <c r="AT536" s="58" t="s">
        <v>25</v>
      </c>
      <c r="AU536" s="58" t="s">
        <v>17</v>
      </c>
      <c r="AV536" s="58" t="s">
        <v>13</v>
      </c>
      <c r="AW536" s="58" t="s">
        <v>23</v>
      </c>
      <c r="AX536" s="58" t="s">
        <v>21</v>
      </c>
      <c r="AY536" s="58" t="s">
        <v>14</v>
      </c>
      <c r="AZ536" s="58" t="s">
        <v>19</v>
      </c>
      <c r="BA536" s="58" t="s">
        <v>14</v>
      </c>
      <c r="BB536" s="58" t="s">
        <v>17</v>
      </c>
      <c r="BC536" s="58" t="s">
        <v>18</v>
      </c>
      <c r="BD536" s="58" t="s">
        <v>20</v>
      </c>
      <c r="BE536" s="58" t="s">
        <v>13</v>
      </c>
      <c r="BF536" s="58" t="s">
        <v>22</v>
      </c>
      <c r="BG536" s="58" t="s">
        <v>25</v>
      </c>
      <c r="BH536" s="67" t="b">
        <v>1</v>
      </c>
      <c r="BI536" s="67" t="b">
        <v>1</v>
      </c>
      <c r="BJ536" s="67" t="b">
        <v>0</v>
      </c>
      <c r="BK536" s="67" t="b">
        <v>0</v>
      </c>
      <c r="BL536" s="67" t="b">
        <v>1</v>
      </c>
      <c r="BM536" s="67" t="b">
        <v>0</v>
      </c>
      <c r="BN536" s="58" t="s">
        <v>109</v>
      </c>
    </row>
    <row r="537">
      <c r="A537" s="58" t="s">
        <v>5029</v>
      </c>
      <c r="B537" s="58">
        <v>1.2058145464E10</v>
      </c>
      <c r="C537" s="60">
        <v>45356.0</v>
      </c>
      <c r="D537" s="61"/>
      <c r="E537" s="62">
        <v>119.0</v>
      </c>
      <c r="F537" s="63" t="s">
        <v>34</v>
      </c>
      <c r="G537" s="64"/>
      <c r="H537" s="58" t="s">
        <v>91</v>
      </c>
      <c r="I537" s="64"/>
      <c r="J537" s="58" t="s">
        <v>5030</v>
      </c>
      <c r="K537" s="58" t="s">
        <v>93</v>
      </c>
      <c r="L537" s="58" t="s">
        <v>170</v>
      </c>
      <c r="M537" s="65" t="s">
        <v>95</v>
      </c>
      <c r="N537" s="60">
        <v>45330.0</v>
      </c>
      <c r="O537" s="58" t="s">
        <v>5031</v>
      </c>
      <c r="P537" s="58" t="s">
        <v>5032</v>
      </c>
      <c r="Q537" s="58" t="s">
        <v>5033</v>
      </c>
      <c r="R537" s="58" t="s">
        <v>910</v>
      </c>
      <c r="S537" s="58" t="s">
        <v>406</v>
      </c>
      <c r="U537" s="64"/>
      <c r="V537" s="66"/>
      <c r="W537" s="60">
        <v>45356.0</v>
      </c>
      <c r="X537" s="65" t="s">
        <v>101</v>
      </c>
      <c r="Y537" s="65" t="s">
        <v>101</v>
      </c>
      <c r="Z537" s="65" t="s">
        <v>101</v>
      </c>
      <c r="AA537" s="66"/>
      <c r="AB537" s="66"/>
      <c r="AC537" s="61"/>
      <c r="AD537" s="65" t="s">
        <v>5034</v>
      </c>
      <c r="AE537" s="65" t="s">
        <v>5035</v>
      </c>
      <c r="AF537" s="58" t="s">
        <v>5036</v>
      </c>
      <c r="AG537" s="58" t="s">
        <v>105</v>
      </c>
      <c r="AH537" s="64"/>
      <c r="AI537" s="58" t="s">
        <v>5037</v>
      </c>
      <c r="AK537" s="65" t="s">
        <v>107</v>
      </c>
      <c r="AL537" s="65" t="s">
        <v>101</v>
      </c>
      <c r="AM537" s="65" t="s">
        <v>101</v>
      </c>
      <c r="AN537" s="65" t="s">
        <v>108</v>
      </c>
      <c r="AO537" s="65" t="s">
        <v>108</v>
      </c>
      <c r="AP537" s="65" t="s">
        <v>101</v>
      </c>
      <c r="AQ537" s="65" t="s">
        <v>101</v>
      </c>
      <c r="AR537" s="65" t="s">
        <v>108</v>
      </c>
      <c r="AS537" s="58" t="s">
        <v>181</v>
      </c>
      <c r="AT537" s="58" t="s">
        <v>25</v>
      </c>
      <c r="AU537" s="58" t="s">
        <v>17</v>
      </c>
      <c r="AV537" s="58" t="s">
        <v>13</v>
      </c>
      <c r="AW537" s="58" t="s">
        <v>23</v>
      </c>
      <c r="AX537" s="58" t="s">
        <v>21</v>
      </c>
      <c r="AY537" s="58" t="s">
        <v>14</v>
      </c>
      <c r="AZ537" s="58" t="s">
        <v>18</v>
      </c>
      <c r="BA537" s="58" t="s">
        <v>15</v>
      </c>
      <c r="BB537" s="58" t="s">
        <v>16</v>
      </c>
      <c r="BC537" s="58" t="s">
        <v>18</v>
      </c>
      <c r="BD537" s="58" t="s">
        <v>20</v>
      </c>
      <c r="BE537" s="58" t="s">
        <v>13</v>
      </c>
      <c r="BF537" s="58" t="s">
        <v>23</v>
      </c>
      <c r="BG537" s="58" t="s">
        <v>24</v>
      </c>
      <c r="BH537" s="67" t="b">
        <v>0</v>
      </c>
      <c r="BI537" s="67" t="b">
        <v>0</v>
      </c>
      <c r="BJ537" s="67" t="b">
        <v>0</v>
      </c>
      <c r="BK537" s="67" t="b">
        <v>1</v>
      </c>
      <c r="BL537" s="67" t="b">
        <v>0</v>
      </c>
      <c r="BM537" s="67" t="b">
        <v>1</v>
      </c>
      <c r="BN537" s="58" t="s">
        <v>109</v>
      </c>
    </row>
    <row r="538">
      <c r="A538" s="58" t="s">
        <v>5038</v>
      </c>
      <c r="B538" s="58">
        <v>1.1856561689E10</v>
      </c>
      <c r="C538" s="60">
        <v>45356.0</v>
      </c>
      <c r="D538" s="61"/>
      <c r="E538" s="62">
        <v>119.0</v>
      </c>
      <c r="F538" s="63" t="s">
        <v>34</v>
      </c>
      <c r="G538" s="64"/>
      <c r="H538" s="58" t="s">
        <v>91</v>
      </c>
      <c r="I538" s="64"/>
      <c r="J538" s="58" t="s">
        <v>5039</v>
      </c>
      <c r="K538" s="58" t="s">
        <v>287</v>
      </c>
      <c r="L538" s="58" t="s">
        <v>5040</v>
      </c>
      <c r="M538" s="65" t="s">
        <v>95</v>
      </c>
      <c r="N538" s="60">
        <v>45313.0</v>
      </c>
      <c r="O538" s="58" t="s">
        <v>5041</v>
      </c>
      <c r="P538" s="58" t="s">
        <v>5042</v>
      </c>
      <c r="Q538" s="58" t="s">
        <v>5043</v>
      </c>
      <c r="R538" s="58" t="s">
        <v>5040</v>
      </c>
      <c r="S538" s="58" t="s">
        <v>175</v>
      </c>
      <c r="T538" s="64"/>
      <c r="U538" s="64"/>
      <c r="V538" s="65" t="s">
        <v>5044</v>
      </c>
      <c r="W538" s="60">
        <v>45356.0</v>
      </c>
      <c r="X538" s="65" t="s">
        <v>108</v>
      </c>
      <c r="Y538" s="65" t="s">
        <v>101</v>
      </c>
      <c r="Z538" s="65" t="s">
        <v>108</v>
      </c>
      <c r="AA538" s="66"/>
      <c r="AB538" s="66"/>
      <c r="AC538" s="61"/>
      <c r="AD538" s="65" t="s">
        <v>5045</v>
      </c>
      <c r="AE538" s="65" t="s">
        <v>5046</v>
      </c>
      <c r="AF538" s="58" t="s">
        <v>5047</v>
      </c>
      <c r="AG538" s="58" t="s">
        <v>283</v>
      </c>
      <c r="AH538" s="64"/>
      <c r="AI538" s="58" t="s">
        <v>5048</v>
      </c>
      <c r="AK538" s="65" t="s">
        <v>136</v>
      </c>
      <c r="AL538" s="65" t="s">
        <v>108</v>
      </c>
      <c r="AM538" s="65" t="s">
        <v>101</v>
      </c>
      <c r="AN538" s="65" t="s">
        <v>108</v>
      </c>
      <c r="AO538" s="65" t="s">
        <v>101</v>
      </c>
      <c r="AP538" s="65" t="s">
        <v>108</v>
      </c>
      <c r="AQ538" s="65" t="s">
        <v>108</v>
      </c>
      <c r="AR538" s="65" t="s">
        <v>101</v>
      </c>
      <c r="AS538" s="58" t="s">
        <v>123</v>
      </c>
      <c r="AT538" s="58" t="s">
        <v>25</v>
      </c>
      <c r="AU538" s="58" t="s">
        <v>16</v>
      </c>
      <c r="AV538" s="58" t="s">
        <v>13</v>
      </c>
      <c r="AW538" s="58" t="s">
        <v>23</v>
      </c>
      <c r="AX538" s="58" t="s">
        <v>20</v>
      </c>
      <c r="AY538" s="58" t="s">
        <v>14</v>
      </c>
      <c r="AZ538" s="58" t="s">
        <v>19</v>
      </c>
      <c r="BA538" s="58" t="s">
        <v>14</v>
      </c>
      <c r="BB538" s="58" t="s">
        <v>17</v>
      </c>
      <c r="BC538" s="58" t="s">
        <v>18</v>
      </c>
      <c r="BD538" s="58" t="s">
        <v>20</v>
      </c>
      <c r="BE538" s="58" t="s">
        <v>13</v>
      </c>
      <c r="BF538" s="58" t="s">
        <v>22</v>
      </c>
      <c r="BG538" s="58" t="s">
        <v>25</v>
      </c>
      <c r="BH538" s="67" t="b">
        <v>1</v>
      </c>
      <c r="BI538" s="67" t="b">
        <v>1</v>
      </c>
      <c r="BJ538" s="67" t="b">
        <v>1</v>
      </c>
      <c r="BK538" s="67" t="b">
        <v>0</v>
      </c>
      <c r="BL538" s="67" t="b">
        <v>0</v>
      </c>
      <c r="BM538" s="67" t="b">
        <v>0</v>
      </c>
      <c r="BN538" s="58" t="s">
        <v>109</v>
      </c>
    </row>
    <row r="539">
      <c r="A539" s="58" t="s">
        <v>5049</v>
      </c>
      <c r="B539" s="58">
        <v>1.2071706267E10</v>
      </c>
      <c r="C539" s="60">
        <v>45356.0</v>
      </c>
      <c r="D539" s="61"/>
      <c r="E539" s="62">
        <v>119.0</v>
      </c>
      <c r="F539" s="63" t="s">
        <v>34</v>
      </c>
      <c r="G539" s="64"/>
      <c r="H539" s="58" t="s">
        <v>91</v>
      </c>
      <c r="I539" s="64"/>
      <c r="J539" s="58" t="s">
        <v>5050</v>
      </c>
      <c r="K539" s="58" t="s">
        <v>93</v>
      </c>
      <c r="L539" s="58" t="s">
        <v>625</v>
      </c>
      <c r="M539" s="65" t="s">
        <v>95</v>
      </c>
      <c r="N539" s="60">
        <v>45331.0</v>
      </c>
      <c r="O539" s="58" t="s">
        <v>5051</v>
      </c>
      <c r="P539" s="58" t="s">
        <v>5052</v>
      </c>
      <c r="Q539" s="58" t="s">
        <v>5053</v>
      </c>
      <c r="R539" s="58" t="s">
        <v>625</v>
      </c>
      <c r="S539" s="58" t="s">
        <v>188</v>
      </c>
      <c r="U539" s="64"/>
      <c r="V539" s="66"/>
      <c r="W539" s="60">
        <v>45356.0</v>
      </c>
      <c r="X539" s="65" t="s">
        <v>108</v>
      </c>
      <c r="Y539" s="65" t="s">
        <v>101</v>
      </c>
      <c r="Z539" s="65" t="s">
        <v>108</v>
      </c>
      <c r="AA539" s="66"/>
      <c r="AB539" s="66"/>
      <c r="AC539" s="61"/>
      <c r="AD539" s="65" t="s">
        <v>5054</v>
      </c>
      <c r="AE539" s="65" t="s">
        <v>5055</v>
      </c>
      <c r="AF539" s="58" t="s">
        <v>5056</v>
      </c>
      <c r="AG539" s="58" t="s">
        <v>105</v>
      </c>
      <c r="AH539" s="64"/>
      <c r="AI539" s="58" t="s">
        <v>5057</v>
      </c>
      <c r="AK539" s="65" t="s">
        <v>107</v>
      </c>
      <c r="AL539" s="65" t="s">
        <v>101</v>
      </c>
      <c r="AM539" s="65" t="s">
        <v>108</v>
      </c>
      <c r="AN539" s="65" t="s">
        <v>101</v>
      </c>
      <c r="AO539" s="65" t="s">
        <v>101</v>
      </c>
      <c r="AP539" s="65" t="s">
        <v>108</v>
      </c>
      <c r="AQ539" s="65" t="s">
        <v>108</v>
      </c>
      <c r="AR539" s="65" t="s">
        <v>101</v>
      </c>
      <c r="AS539" s="58" t="s">
        <v>123</v>
      </c>
      <c r="AT539" s="58" t="s">
        <v>25</v>
      </c>
      <c r="AU539" s="58" t="s">
        <v>16</v>
      </c>
      <c r="AV539" s="58" t="s">
        <v>13</v>
      </c>
      <c r="AW539" s="58" t="s">
        <v>23</v>
      </c>
      <c r="AX539" s="58" t="s">
        <v>20</v>
      </c>
      <c r="AY539" s="58" t="s">
        <v>14</v>
      </c>
      <c r="AZ539" s="58" t="s">
        <v>19</v>
      </c>
      <c r="BA539" s="58" t="s">
        <v>14</v>
      </c>
      <c r="BB539" s="58" t="s">
        <v>16</v>
      </c>
      <c r="BC539" s="58" t="s">
        <v>18</v>
      </c>
      <c r="BD539" s="58" t="s">
        <v>20</v>
      </c>
      <c r="BE539" s="58" t="s">
        <v>12</v>
      </c>
      <c r="BF539" s="58" t="s">
        <v>22</v>
      </c>
      <c r="BG539" s="58" t="s">
        <v>24</v>
      </c>
      <c r="BH539" s="67" t="b">
        <v>0</v>
      </c>
      <c r="BI539" s="67" t="b">
        <v>1</v>
      </c>
      <c r="BJ539" s="67" t="b">
        <v>1</v>
      </c>
      <c r="BK539" s="67" t="b">
        <v>0</v>
      </c>
      <c r="BL539" s="67" t="b">
        <v>1</v>
      </c>
      <c r="BM539" s="67" t="b">
        <v>0</v>
      </c>
      <c r="BN539" s="58" t="s">
        <v>109</v>
      </c>
    </row>
    <row r="540">
      <c r="A540" s="58" t="s">
        <v>5058</v>
      </c>
      <c r="B540" s="58">
        <v>1.2060880233E10</v>
      </c>
      <c r="C540" s="60">
        <v>45356.0</v>
      </c>
      <c r="D540" s="61"/>
      <c r="E540" s="62">
        <v>119.0</v>
      </c>
      <c r="F540" s="63" t="s">
        <v>34</v>
      </c>
      <c r="G540" s="64"/>
      <c r="H540" s="58" t="s">
        <v>91</v>
      </c>
      <c r="I540" s="64"/>
      <c r="J540" s="58" t="s">
        <v>5059</v>
      </c>
      <c r="K540" s="58" t="s">
        <v>93</v>
      </c>
      <c r="L540" s="58" t="s">
        <v>390</v>
      </c>
      <c r="M540" s="65" t="s">
        <v>95</v>
      </c>
      <c r="N540" s="60">
        <v>45330.0</v>
      </c>
      <c r="O540" s="58" t="s">
        <v>5060</v>
      </c>
      <c r="P540" s="58" t="s">
        <v>5061</v>
      </c>
      <c r="Q540" s="58" t="s">
        <v>5062</v>
      </c>
      <c r="R540" s="58" t="s">
        <v>2807</v>
      </c>
      <c r="S540" s="58" t="s">
        <v>312</v>
      </c>
      <c r="U540" s="64"/>
      <c r="V540" s="66"/>
      <c r="W540" s="60">
        <v>45356.0</v>
      </c>
      <c r="X540" s="65" t="s">
        <v>108</v>
      </c>
      <c r="Y540" s="65" t="s">
        <v>101</v>
      </c>
      <c r="Z540" s="65" t="s">
        <v>108</v>
      </c>
      <c r="AA540" s="66"/>
      <c r="AB540" s="66"/>
      <c r="AC540" s="61"/>
      <c r="AD540" s="65" t="s">
        <v>5063</v>
      </c>
      <c r="AE540" s="65" t="s">
        <v>5064</v>
      </c>
      <c r="AF540" s="58" t="s">
        <v>5065</v>
      </c>
      <c r="AG540" s="58" t="s">
        <v>105</v>
      </c>
      <c r="AH540" s="64"/>
      <c r="AI540" s="58" t="s">
        <v>5066</v>
      </c>
      <c r="AK540" s="65" t="s">
        <v>136</v>
      </c>
      <c r="AL540" s="65" t="s">
        <v>108</v>
      </c>
      <c r="AM540" s="65" t="s">
        <v>101</v>
      </c>
      <c r="AN540" s="65" t="s">
        <v>108</v>
      </c>
      <c r="AO540" s="65" t="s">
        <v>101</v>
      </c>
      <c r="AP540" s="65" t="s">
        <v>108</v>
      </c>
      <c r="AQ540" s="65" t="s">
        <v>101</v>
      </c>
      <c r="AR540" s="65" t="s">
        <v>108</v>
      </c>
      <c r="AS540" s="58" t="s">
        <v>123</v>
      </c>
      <c r="AT540" s="58" t="s">
        <v>25</v>
      </c>
      <c r="AU540" s="58" t="s">
        <v>16</v>
      </c>
      <c r="AV540" s="58" t="s">
        <v>13</v>
      </c>
      <c r="AW540" s="58" t="s">
        <v>23</v>
      </c>
      <c r="AX540" s="58" t="s">
        <v>21</v>
      </c>
      <c r="AY540" s="58" t="s">
        <v>14</v>
      </c>
      <c r="AZ540" s="58" t="s">
        <v>18</v>
      </c>
      <c r="BA540" s="58" t="s">
        <v>15</v>
      </c>
      <c r="BB540" s="58" t="s">
        <v>17</v>
      </c>
      <c r="BC540" s="58" t="s">
        <v>18</v>
      </c>
      <c r="BD540" s="58" t="s">
        <v>21</v>
      </c>
      <c r="BE540" s="58" t="s">
        <v>13</v>
      </c>
      <c r="BF540" s="58" t="s">
        <v>22</v>
      </c>
      <c r="BG540" s="58" t="s">
        <v>25</v>
      </c>
      <c r="BH540" s="67" t="b">
        <v>1</v>
      </c>
      <c r="BI540" s="67" t="b">
        <v>0</v>
      </c>
      <c r="BJ540" s="67" t="b">
        <v>1</v>
      </c>
      <c r="BK540" s="67" t="b">
        <v>1</v>
      </c>
      <c r="BL540" s="67" t="b">
        <v>0</v>
      </c>
      <c r="BM540" s="67" t="b">
        <v>0</v>
      </c>
      <c r="BN540" s="58" t="s">
        <v>109</v>
      </c>
    </row>
    <row r="541">
      <c r="A541" s="58" t="s">
        <v>5067</v>
      </c>
      <c r="B541" s="58">
        <v>1.2036729447E10</v>
      </c>
      <c r="C541" s="60">
        <v>45356.0</v>
      </c>
      <c r="D541" s="61"/>
      <c r="E541" s="62">
        <v>119.0</v>
      </c>
      <c r="F541" s="63" t="s">
        <v>34</v>
      </c>
      <c r="G541" s="64"/>
      <c r="H541" s="58" t="s">
        <v>91</v>
      </c>
      <c r="I541" s="64"/>
      <c r="J541" s="58" t="s">
        <v>5068</v>
      </c>
      <c r="K541" s="58" t="s">
        <v>93</v>
      </c>
      <c r="L541" s="58" t="s">
        <v>1441</v>
      </c>
      <c r="M541" s="65" t="s">
        <v>95</v>
      </c>
      <c r="N541" s="60">
        <v>45328.0</v>
      </c>
      <c r="O541" s="58" t="s">
        <v>5069</v>
      </c>
      <c r="P541" s="58" t="s">
        <v>5070</v>
      </c>
      <c r="Q541" s="58" t="s">
        <v>5071</v>
      </c>
      <c r="R541" s="58" t="s">
        <v>1441</v>
      </c>
      <c r="S541" s="58" t="s">
        <v>292</v>
      </c>
      <c r="U541" s="64"/>
      <c r="V541" s="66"/>
      <c r="W541" s="60">
        <v>45356.0</v>
      </c>
      <c r="X541" s="65" t="s">
        <v>108</v>
      </c>
      <c r="Y541" s="65" t="s">
        <v>101</v>
      </c>
      <c r="Z541" s="65" t="s">
        <v>108</v>
      </c>
      <c r="AA541" s="66"/>
      <c r="AB541" s="66"/>
      <c r="AC541" s="61"/>
      <c r="AD541" s="65" t="s">
        <v>5072</v>
      </c>
      <c r="AE541" s="65" t="s">
        <v>5073</v>
      </c>
      <c r="AF541" s="58" t="s">
        <v>5074</v>
      </c>
      <c r="AG541" s="58" t="s">
        <v>105</v>
      </c>
      <c r="AH541" s="64"/>
      <c r="AI541" s="58" t="s">
        <v>5075</v>
      </c>
      <c r="AK541" s="65" t="s">
        <v>122</v>
      </c>
      <c r="AL541" s="65" t="s">
        <v>108</v>
      </c>
      <c r="AM541" s="65" t="s">
        <v>108</v>
      </c>
      <c r="AN541" s="65" t="s">
        <v>108</v>
      </c>
      <c r="AO541" s="65" t="s">
        <v>108</v>
      </c>
      <c r="AP541" s="65" t="s">
        <v>101</v>
      </c>
      <c r="AQ541" s="65" t="s">
        <v>108</v>
      </c>
      <c r="AR541" s="65" t="s">
        <v>101</v>
      </c>
      <c r="AS541" s="58" t="s">
        <v>250</v>
      </c>
      <c r="AT541" s="58" t="s">
        <v>25</v>
      </c>
      <c r="AU541" s="58" t="s">
        <v>16</v>
      </c>
      <c r="AV541" s="58" t="s">
        <v>13</v>
      </c>
      <c r="AW541" s="58" t="s">
        <v>23</v>
      </c>
      <c r="AX541" s="58" t="s">
        <v>20</v>
      </c>
      <c r="AY541" s="58" t="s">
        <v>14</v>
      </c>
      <c r="AZ541" s="58" t="s">
        <v>19</v>
      </c>
      <c r="BA541" s="58" t="s">
        <v>14</v>
      </c>
      <c r="BB541" s="58" t="s">
        <v>16</v>
      </c>
      <c r="BC541" s="58" t="s">
        <v>18</v>
      </c>
      <c r="BD541" s="58" t="s">
        <v>21</v>
      </c>
      <c r="BE541" s="58" t="s">
        <v>13</v>
      </c>
      <c r="BF541" s="58" t="s">
        <v>23</v>
      </c>
      <c r="BG541" s="58" t="s">
        <v>25</v>
      </c>
      <c r="BH541" s="67" t="b">
        <v>1</v>
      </c>
      <c r="BI541" s="67" t="b">
        <v>1</v>
      </c>
      <c r="BJ541" s="67" t="b">
        <v>0</v>
      </c>
      <c r="BK541" s="67" t="b">
        <v>0</v>
      </c>
      <c r="BL541" s="67" t="b">
        <v>1</v>
      </c>
      <c r="BM541" s="67" t="b">
        <v>1</v>
      </c>
      <c r="BN541" s="58" t="s">
        <v>109</v>
      </c>
    </row>
    <row r="542">
      <c r="A542" s="58" t="s">
        <v>5076</v>
      </c>
      <c r="B542" s="58">
        <v>1.1992852331E10</v>
      </c>
      <c r="C542" s="60">
        <v>45356.0</v>
      </c>
      <c r="D542" s="61"/>
      <c r="E542" s="62">
        <v>119.0</v>
      </c>
      <c r="F542" s="63" t="s">
        <v>34</v>
      </c>
      <c r="G542" s="64"/>
      <c r="H542" s="58" t="s">
        <v>91</v>
      </c>
      <c r="I542" s="64"/>
      <c r="J542" s="58" t="s">
        <v>5077</v>
      </c>
      <c r="K542" s="58" t="s">
        <v>93</v>
      </c>
      <c r="L542" s="58" t="s">
        <v>4191</v>
      </c>
      <c r="M542" s="65" t="s">
        <v>95</v>
      </c>
      <c r="N542" s="60">
        <v>45323.0</v>
      </c>
      <c r="O542" s="58" t="s">
        <v>5078</v>
      </c>
      <c r="P542" s="58" t="s">
        <v>2900</v>
      </c>
      <c r="Q542" s="58" t="s">
        <v>5079</v>
      </c>
      <c r="R542" s="58" t="s">
        <v>4191</v>
      </c>
      <c r="S542" s="58" t="s">
        <v>131</v>
      </c>
      <c r="U542" s="64"/>
      <c r="V542" s="66"/>
      <c r="W542" s="60">
        <v>45356.0</v>
      </c>
      <c r="X542" s="65" t="s">
        <v>108</v>
      </c>
      <c r="Y542" s="65" t="s">
        <v>101</v>
      </c>
      <c r="Z542" s="65" t="s">
        <v>108</v>
      </c>
      <c r="AA542" s="66"/>
      <c r="AB542" s="66"/>
      <c r="AC542" s="61"/>
      <c r="AD542" s="65" t="s">
        <v>5080</v>
      </c>
      <c r="AE542" s="65" t="s">
        <v>5081</v>
      </c>
      <c r="AF542" s="58" t="s">
        <v>5082</v>
      </c>
      <c r="AG542" s="58" t="s">
        <v>105</v>
      </c>
      <c r="AH542" s="64"/>
      <c r="AI542" s="58" t="s">
        <v>5083</v>
      </c>
      <c r="AK542" s="65" t="s">
        <v>136</v>
      </c>
      <c r="AL542" s="65" t="s">
        <v>108</v>
      </c>
      <c r="AM542" s="65" t="s">
        <v>108</v>
      </c>
      <c r="AN542" s="65" t="s">
        <v>101</v>
      </c>
      <c r="AO542" s="65" t="s">
        <v>101</v>
      </c>
      <c r="AP542" s="65" t="s">
        <v>108</v>
      </c>
      <c r="AQ542" s="65" t="s">
        <v>101</v>
      </c>
      <c r="AR542" s="65" t="s">
        <v>108</v>
      </c>
      <c r="AS542" s="58" t="s">
        <v>123</v>
      </c>
      <c r="AT542" s="58" t="s">
        <v>25</v>
      </c>
      <c r="AU542" s="58" t="s">
        <v>17</v>
      </c>
      <c r="AV542" s="58" t="s">
        <v>13</v>
      </c>
      <c r="AW542" s="58" t="s">
        <v>23</v>
      </c>
      <c r="AX542" s="58" t="s">
        <v>20</v>
      </c>
      <c r="AY542" s="58" t="s">
        <v>14</v>
      </c>
      <c r="AZ542" s="58" t="s">
        <v>19</v>
      </c>
      <c r="BA542" s="58" t="s">
        <v>15</v>
      </c>
      <c r="BB542" s="58" t="s">
        <v>17</v>
      </c>
      <c r="BC542" s="58" t="s">
        <v>19</v>
      </c>
      <c r="BD542" s="58" t="s">
        <v>20</v>
      </c>
      <c r="BE542" s="58" t="s">
        <v>12</v>
      </c>
      <c r="BF542" s="58" t="s">
        <v>22</v>
      </c>
      <c r="BG542" s="58" t="s">
        <v>25</v>
      </c>
      <c r="BH542" s="67" t="b">
        <v>1</v>
      </c>
      <c r="BI542" s="67" t="b">
        <v>0</v>
      </c>
      <c r="BJ542" s="67" t="b">
        <v>1</v>
      </c>
      <c r="BK542" s="67" t="b">
        <v>1</v>
      </c>
      <c r="BL542" s="67" t="b">
        <v>1</v>
      </c>
      <c r="BM542" s="67" t="b">
        <v>0</v>
      </c>
      <c r="BN542" s="58" t="s">
        <v>109</v>
      </c>
    </row>
    <row r="543">
      <c r="A543" s="58" t="s">
        <v>5084</v>
      </c>
      <c r="B543" s="58">
        <v>1.2024796026E10</v>
      </c>
      <c r="C543" s="60">
        <v>45356.0</v>
      </c>
      <c r="D543" s="61"/>
      <c r="E543" s="62">
        <v>119.0</v>
      </c>
      <c r="F543" s="63" t="s">
        <v>34</v>
      </c>
      <c r="G543" s="64"/>
      <c r="H543" s="58" t="s">
        <v>91</v>
      </c>
      <c r="I543" s="64"/>
      <c r="J543" s="58" t="s">
        <v>5085</v>
      </c>
      <c r="K543" s="58" t="s">
        <v>93</v>
      </c>
      <c r="L543" s="58" t="s">
        <v>390</v>
      </c>
      <c r="M543" s="65" t="s">
        <v>95</v>
      </c>
      <c r="N543" s="60">
        <v>45327.0</v>
      </c>
      <c r="O543" s="58" t="s">
        <v>5086</v>
      </c>
      <c r="P543" s="58" t="s">
        <v>5087</v>
      </c>
      <c r="Q543" s="58" t="s">
        <v>5088</v>
      </c>
      <c r="R543" s="58" t="s">
        <v>769</v>
      </c>
      <c r="S543" s="58" t="s">
        <v>220</v>
      </c>
      <c r="U543" s="64"/>
      <c r="V543" s="66"/>
      <c r="W543" s="60">
        <v>45356.0</v>
      </c>
      <c r="X543" s="65" t="s">
        <v>101</v>
      </c>
      <c r="Y543" s="65" t="s">
        <v>101</v>
      </c>
      <c r="Z543" s="65" t="s">
        <v>101</v>
      </c>
      <c r="AA543" s="66"/>
      <c r="AB543" s="66"/>
      <c r="AC543" s="61"/>
      <c r="AD543" s="65" t="s">
        <v>5089</v>
      </c>
      <c r="AE543" s="65" t="s">
        <v>5090</v>
      </c>
      <c r="AF543" s="58" t="s">
        <v>5091</v>
      </c>
      <c r="AG543" s="58" t="s">
        <v>105</v>
      </c>
      <c r="AH543" s="64"/>
      <c r="AI543" s="58" t="s">
        <v>5092</v>
      </c>
      <c r="AK543" s="65" t="s">
        <v>136</v>
      </c>
      <c r="AL543" s="65" t="s">
        <v>101</v>
      </c>
      <c r="AM543" s="65" t="s">
        <v>101</v>
      </c>
      <c r="AN543" s="65" t="s">
        <v>108</v>
      </c>
      <c r="AO543" s="65" t="s">
        <v>101</v>
      </c>
      <c r="AP543" s="65" t="s">
        <v>108</v>
      </c>
      <c r="AQ543" s="65" t="s">
        <v>108</v>
      </c>
      <c r="AR543" s="65" t="s">
        <v>108</v>
      </c>
      <c r="AS543" s="58" t="s">
        <v>123</v>
      </c>
      <c r="AT543" s="58" t="s">
        <v>25</v>
      </c>
      <c r="AU543" s="58" t="s">
        <v>17</v>
      </c>
      <c r="AV543" s="58" t="s">
        <v>13</v>
      </c>
      <c r="AW543" s="58" t="s">
        <v>23</v>
      </c>
      <c r="AX543" s="58" t="s">
        <v>20</v>
      </c>
      <c r="AY543" s="58" t="s">
        <v>14</v>
      </c>
      <c r="AZ543" s="58" t="s">
        <v>19</v>
      </c>
      <c r="BA543" s="58" t="s">
        <v>14</v>
      </c>
      <c r="BB543" s="58" t="s">
        <v>16</v>
      </c>
      <c r="BC543" s="58" t="s">
        <v>19</v>
      </c>
      <c r="BD543" s="58" t="s">
        <v>20</v>
      </c>
      <c r="BE543" s="58" t="s">
        <v>13</v>
      </c>
      <c r="BF543" s="58" t="s">
        <v>22</v>
      </c>
      <c r="BG543" s="58" t="s">
        <v>24</v>
      </c>
      <c r="BH543" s="67" t="b">
        <v>0</v>
      </c>
      <c r="BI543" s="67" t="b">
        <v>1</v>
      </c>
      <c r="BJ543" s="67" t="b">
        <v>1</v>
      </c>
      <c r="BK543" s="67" t="b">
        <v>1</v>
      </c>
      <c r="BL543" s="67" t="b">
        <v>0</v>
      </c>
      <c r="BM543" s="67" t="b">
        <v>0</v>
      </c>
      <c r="BN543" s="58" t="s">
        <v>109</v>
      </c>
    </row>
    <row r="544" hidden="1">
      <c r="A544" s="58" t="s">
        <v>5093</v>
      </c>
      <c r="B544" s="58">
        <v>6.08413791E8</v>
      </c>
      <c r="C544" s="60">
        <v>45356.0</v>
      </c>
      <c r="D544" s="61"/>
      <c r="E544" s="62">
        <v>119.0</v>
      </c>
      <c r="F544" s="63" t="s">
        <v>34</v>
      </c>
      <c r="G544" s="64"/>
      <c r="H544" s="58" t="s">
        <v>91</v>
      </c>
      <c r="I544" s="64"/>
      <c r="J544" s="58" t="s">
        <v>5094</v>
      </c>
      <c r="K544" s="58" t="s">
        <v>601</v>
      </c>
      <c r="L544" s="64"/>
      <c r="M544" s="65" t="s">
        <v>101</v>
      </c>
      <c r="N544" s="60">
        <v>44426.0</v>
      </c>
      <c r="O544" s="58" t="s">
        <v>5095</v>
      </c>
      <c r="P544" s="58" t="s">
        <v>5096</v>
      </c>
      <c r="Q544" s="58" t="s">
        <v>5097</v>
      </c>
      <c r="R544" s="58" t="s">
        <v>1805</v>
      </c>
      <c r="S544" s="58" t="s">
        <v>233</v>
      </c>
      <c r="T544" s="64"/>
      <c r="U544" s="64"/>
      <c r="V544" s="66"/>
      <c r="W544" s="61"/>
      <c r="X544" s="65" t="s">
        <v>101</v>
      </c>
      <c r="Y544" s="65" t="s">
        <v>101</v>
      </c>
      <c r="Z544" s="65" t="s">
        <v>101</v>
      </c>
      <c r="AA544" s="66"/>
      <c r="AB544" s="66"/>
      <c r="AC544" s="61"/>
      <c r="AD544" s="65" t="s">
        <v>5098</v>
      </c>
      <c r="AE544" s="65" t="s">
        <v>607</v>
      </c>
      <c r="AF544" s="58" t="s">
        <v>608</v>
      </c>
      <c r="AG544" s="58" t="s">
        <v>609</v>
      </c>
      <c r="AH544" s="64"/>
      <c r="AI544" s="58" t="s">
        <v>5099</v>
      </c>
      <c r="AK544" s="65" t="s">
        <v>101</v>
      </c>
      <c r="AL544" s="65" t="s">
        <v>101</v>
      </c>
      <c r="AM544" s="65" t="s">
        <v>101</v>
      </c>
      <c r="AN544" s="65" t="s">
        <v>101</v>
      </c>
      <c r="AO544" s="65" t="s">
        <v>101</v>
      </c>
      <c r="AP544" s="65" t="s">
        <v>101</v>
      </c>
      <c r="AQ544" s="65" t="s">
        <v>101</v>
      </c>
      <c r="AR544" s="65" t="s">
        <v>101</v>
      </c>
      <c r="AS544" s="64"/>
      <c r="AT544" s="64"/>
      <c r="AU544" s="64"/>
      <c r="AV544" s="64"/>
      <c r="AW544" s="64"/>
      <c r="AX544" s="64"/>
      <c r="AY544" s="64"/>
      <c r="AZ544" s="64"/>
      <c r="BA544" s="64"/>
      <c r="BB544" s="64"/>
      <c r="BC544" s="64"/>
      <c r="BD544" s="64"/>
      <c r="BE544" s="64"/>
      <c r="BF544" s="64"/>
      <c r="BG544" s="64"/>
      <c r="BH544" s="64"/>
      <c r="BI544" s="64"/>
      <c r="BJ544" s="64"/>
      <c r="BK544" s="64"/>
      <c r="BL544" s="64"/>
      <c r="BM544" s="64"/>
      <c r="BN544" s="58" t="s">
        <v>109</v>
      </c>
    </row>
    <row r="545">
      <c r="A545" s="58" t="s">
        <v>5100</v>
      </c>
      <c r="B545" s="58">
        <v>1.2000004137E10</v>
      </c>
      <c r="C545" s="60">
        <v>45356.0</v>
      </c>
      <c r="D545" s="61"/>
      <c r="E545" s="62">
        <v>119.0</v>
      </c>
      <c r="F545" s="63" t="s">
        <v>34</v>
      </c>
      <c r="G545" s="64"/>
      <c r="H545" s="58" t="s">
        <v>91</v>
      </c>
      <c r="I545" s="64"/>
      <c r="J545" s="58" t="s">
        <v>5101</v>
      </c>
      <c r="L545" s="58" t="s">
        <v>890</v>
      </c>
      <c r="M545" s="65" t="s">
        <v>95</v>
      </c>
      <c r="N545" s="60">
        <v>45324.0</v>
      </c>
      <c r="O545" s="58" t="s">
        <v>5102</v>
      </c>
      <c r="P545" s="58" t="s">
        <v>582</v>
      </c>
      <c r="Q545" s="58" t="s">
        <v>5103</v>
      </c>
      <c r="R545" s="58" t="s">
        <v>890</v>
      </c>
      <c r="S545" s="58" t="s">
        <v>188</v>
      </c>
      <c r="U545" s="64"/>
      <c r="V545" s="66"/>
      <c r="W545" s="60">
        <v>45356.0</v>
      </c>
      <c r="X545" s="65" t="s">
        <v>108</v>
      </c>
      <c r="Y545" s="65" t="s">
        <v>101</v>
      </c>
      <c r="Z545" s="65" t="s">
        <v>108</v>
      </c>
      <c r="AA545" s="66"/>
      <c r="AB545" s="66"/>
      <c r="AC545" s="61"/>
      <c r="AD545" s="65" t="s">
        <v>5104</v>
      </c>
      <c r="AE545" s="65" t="s">
        <v>5105</v>
      </c>
      <c r="AF545" s="58" t="s">
        <v>5106</v>
      </c>
      <c r="AG545" s="58" t="s">
        <v>105</v>
      </c>
      <c r="AH545" s="64"/>
      <c r="AI545" s="58" t="s">
        <v>5107</v>
      </c>
      <c r="AK545" s="65" t="s">
        <v>107</v>
      </c>
      <c r="AL545" s="65" t="s">
        <v>101</v>
      </c>
      <c r="AM545" s="65" t="s">
        <v>108</v>
      </c>
      <c r="AN545" s="65" t="s">
        <v>101</v>
      </c>
      <c r="AO545" s="65" t="s">
        <v>101</v>
      </c>
      <c r="AP545" s="65" t="s">
        <v>108</v>
      </c>
      <c r="AQ545" s="65" t="s">
        <v>101</v>
      </c>
      <c r="AR545" s="65" t="s">
        <v>108</v>
      </c>
      <c r="AS545" s="58" t="s">
        <v>123</v>
      </c>
      <c r="AT545" s="58" t="s">
        <v>25</v>
      </c>
      <c r="AU545" s="58" t="s">
        <v>16</v>
      </c>
      <c r="AV545" s="58" t="s">
        <v>13</v>
      </c>
      <c r="AW545" s="58" t="s">
        <v>23</v>
      </c>
      <c r="AX545" s="58" t="s">
        <v>20</v>
      </c>
      <c r="AY545" s="58" t="s">
        <v>14</v>
      </c>
      <c r="AZ545" s="58" t="s">
        <v>19</v>
      </c>
      <c r="BA545" s="58" t="s">
        <v>15</v>
      </c>
      <c r="BB545" s="58" t="s">
        <v>16</v>
      </c>
      <c r="BC545" s="58" t="s">
        <v>19</v>
      </c>
      <c r="BD545" s="58" t="s">
        <v>20</v>
      </c>
      <c r="BE545" s="58" t="s">
        <v>12</v>
      </c>
      <c r="BF545" s="58" t="s">
        <v>22</v>
      </c>
      <c r="BG545" s="58" t="s">
        <v>24</v>
      </c>
      <c r="BH545" s="67" t="b">
        <v>0</v>
      </c>
      <c r="BI545" s="67" t="b">
        <v>0</v>
      </c>
      <c r="BJ545" s="67" t="b">
        <v>1</v>
      </c>
      <c r="BK545" s="67" t="b">
        <v>1</v>
      </c>
      <c r="BL545" s="67" t="b">
        <v>1</v>
      </c>
      <c r="BM545" s="67" t="b">
        <v>0</v>
      </c>
      <c r="BN545" s="58" t="s">
        <v>109</v>
      </c>
    </row>
    <row r="546">
      <c r="A546" s="58" t="s">
        <v>5108</v>
      </c>
      <c r="B546" s="58">
        <v>1.202120611E10</v>
      </c>
      <c r="C546" s="60">
        <v>45356.0</v>
      </c>
      <c r="D546" s="60">
        <v>45434.0</v>
      </c>
      <c r="E546" s="62">
        <v>78.0</v>
      </c>
      <c r="F546" s="63" t="s">
        <v>151</v>
      </c>
      <c r="G546" s="58" t="s">
        <v>152</v>
      </c>
      <c r="H546" s="58" t="s">
        <v>153</v>
      </c>
      <c r="I546" s="58" t="s">
        <v>154</v>
      </c>
      <c r="J546" s="58" t="s">
        <v>401</v>
      </c>
      <c r="K546" s="58" t="s">
        <v>93</v>
      </c>
      <c r="L546" s="58" t="s">
        <v>390</v>
      </c>
      <c r="M546" s="65" t="s">
        <v>95</v>
      </c>
      <c r="N546" s="60">
        <v>45327.0</v>
      </c>
      <c r="O546" s="58" t="s">
        <v>5109</v>
      </c>
      <c r="P546" s="58" t="s">
        <v>5110</v>
      </c>
      <c r="Q546" s="58" t="s">
        <v>5111</v>
      </c>
      <c r="R546" s="58" t="s">
        <v>405</v>
      </c>
      <c r="S546" s="58" t="s">
        <v>175</v>
      </c>
      <c r="T546" s="64"/>
      <c r="U546" s="64"/>
      <c r="V546" s="66"/>
      <c r="W546" s="60">
        <v>45356.0</v>
      </c>
      <c r="X546" s="65" t="s">
        <v>108</v>
      </c>
      <c r="Y546" s="65" t="s">
        <v>108</v>
      </c>
      <c r="Z546" s="65" t="s">
        <v>238</v>
      </c>
      <c r="AA546" s="66"/>
      <c r="AB546" s="66"/>
      <c r="AC546" s="61"/>
      <c r="AD546" s="65" t="s">
        <v>408</v>
      </c>
      <c r="AE546" s="65" t="s">
        <v>409</v>
      </c>
      <c r="AF546" s="58" t="s">
        <v>410</v>
      </c>
      <c r="AG546" s="58" t="s">
        <v>105</v>
      </c>
      <c r="AH546" s="58">
        <v>2.719317632E9</v>
      </c>
      <c r="AI546" s="58" t="s">
        <v>5112</v>
      </c>
      <c r="AJ546" s="58" t="s">
        <v>5113</v>
      </c>
      <c r="AK546" s="65" t="s">
        <v>136</v>
      </c>
      <c r="AL546" s="65" t="s">
        <v>101</v>
      </c>
      <c r="AM546" s="65" t="s">
        <v>108</v>
      </c>
      <c r="AN546" s="65" t="s">
        <v>101</v>
      </c>
      <c r="AO546" s="65" t="s">
        <v>101</v>
      </c>
      <c r="AP546" s="65" t="s">
        <v>108</v>
      </c>
      <c r="AQ546" s="65" t="s">
        <v>108</v>
      </c>
      <c r="AR546" s="65" t="s">
        <v>108</v>
      </c>
      <c r="AS546" s="58" t="s">
        <v>181</v>
      </c>
      <c r="AT546" s="58" t="s">
        <v>25</v>
      </c>
      <c r="AU546" s="58" t="s">
        <v>16</v>
      </c>
      <c r="AV546" s="58" t="s">
        <v>12</v>
      </c>
      <c r="AW546" s="58" t="s">
        <v>23</v>
      </c>
      <c r="AX546" s="58" t="s">
        <v>20</v>
      </c>
      <c r="AY546" s="58" t="s">
        <v>14</v>
      </c>
      <c r="AZ546" s="58" t="s">
        <v>19</v>
      </c>
      <c r="BA546" s="58" t="s">
        <v>14</v>
      </c>
      <c r="BB546" s="58" t="s">
        <v>16</v>
      </c>
      <c r="BC546" s="58" t="s">
        <v>19</v>
      </c>
      <c r="BD546" s="58" t="s">
        <v>20</v>
      </c>
      <c r="BE546" s="58" t="s">
        <v>13</v>
      </c>
      <c r="BF546" s="58" t="s">
        <v>22</v>
      </c>
      <c r="BG546" s="58" t="s">
        <v>24</v>
      </c>
      <c r="BH546" s="67" t="b">
        <v>0</v>
      </c>
      <c r="BI546" s="67" t="b">
        <v>1</v>
      </c>
      <c r="BJ546" s="67" t="b">
        <v>1</v>
      </c>
      <c r="BK546" s="67" t="b">
        <v>1</v>
      </c>
      <c r="BL546" s="67" t="b">
        <v>1</v>
      </c>
      <c r="BM546" s="67" t="b">
        <v>0</v>
      </c>
      <c r="BN546" s="58" t="s">
        <v>109</v>
      </c>
    </row>
    <row r="547">
      <c r="A547" s="58" t="s">
        <v>5114</v>
      </c>
      <c r="B547" s="58">
        <v>1.1366798648E10</v>
      </c>
      <c r="C547" s="60">
        <v>45356.0</v>
      </c>
      <c r="D547" s="61"/>
      <c r="E547" s="62">
        <v>119.0</v>
      </c>
      <c r="F547" s="63" t="s">
        <v>34</v>
      </c>
      <c r="G547" s="64"/>
      <c r="H547" s="58" t="s">
        <v>91</v>
      </c>
      <c r="I547" s="64"/>
      <c r="J547" s="58" t="s">
        <v>5115</v>
      </c>
      <c r="K547" s="58" t="s">
        <v>287</v>
      </c>
      <c r="L547" s="58" t="s">
        <v>3914</v>
      </c>
      <c r="M547" s="65" t="s">
        <v>95</v>
      </c>
      <c r="N547" s="60">
        <v>45279.0</v>
      </c>
      <c r="O547" s="58" t="s">
        <v>5116</v>
      </c>
      <c r="P547" s="58" t="s">
        <v>1463</v>
      </c>
      <c r="Q547" s="58" t="s">
        <v>5117</v>
      </c>
      <c r="R547" s="58" t="s">
        <v>3914</v>
      </c>
      <c r="S547" s="58" t="s">
        <v>175</v>
      </c>
      <c r="T547" s="64"/>
      <c r="U547" s="64"/>
      <c r="V547" s="66"/>
      <c r="W547" s="60">
        <v>45356.0</v>
      </c>
      <c r="X547" s="65" t="s">
        <v>108</v>
      </c>
      <c r="Y547" s="65" t="s">
        <v>101</v>
      </c>
      <c r="Z547" s="65" t="s">
        <v>108</v>
      </c>
      <c r="AA547" s="66"/>
      <c r="AB547" s="66"/>
      <c r="AC547" s="61"/>
      <c r="AD547" s="65" t="s">
        <v>5118</v>
      </c>
      <c r="AE547" s="65" t="s">
        <v>5119</v>
      </c>
      <c r="AF547" s="58" t="s">
        <v>5120</v>
      </c>
      <c r="AG547" s="58" t="s">
        <v>105</v>
      </c>
      <c r="AH547" s="64"/>
      <c r="AI547" s="58" t="s">
        <v>5121</v>
      </c>
      <c r="AK547" s="65" t="s">
        <v>122</v>
      </c>
      <c r="AL547" s="65" t="s">
        <v>108</v>
      </c>
      <c r="AM547" s="65" t="s">
        <v>108</v>
      </c>
      <c r="AN547" s="65" t="s">
        <v>108</v>
      </c>
      <c r="AO547" s="65" t="s">
        <v>101</v>
      </c>
      <c r="AP547" s="65" t="s">
        <v>101</v>
      </c>
      <c r="AQ547" s="65" t="s">
        <v>108</v>
      </c>
      <c r="AR547" s="65" t="s">
        <v>108</v>
      </c>
      <c r="AS547" s="58" t="s">
        <v>123</v>
      </c>
      <c r="AT547" s="58" t="s">
        <v>25</v>
      </c>
      <c r="AU547" s="58" t="s">
        <v>17</v>
      </c>
      <c r="AV547" s="58" t="s">
        <v>13</v>
      </c>
      <c r="AW547" s="58" t="s">
        <v>23</v>
      </c>
      <c r="AX547" s="58" t="s">
        <v>21</v>
      </c>
      <c r="AY547" s="58" t="s">
        <v>14</v>
      </c>
      <c r="AZ547" s="58" t="s">
        <v>18</v>
      </c>
      <c r="BA547" s="58" t="s">
        <v>14</v>
      </c>
      <c r="BB547" s="58" t="s">
        <v>17</v>
      </c>
      <c r="BC547" s="58" t="s">
        <v>18</v>
      </c>
      <c r="BD547" s="58" t="s">
        <v>20</v>
      </c>
      <c r="BE547" s="58" t="s">
        <v>13</v>
      </c>
      <c r="BF547" s="58" t="s">
        <v>22</v>
      </c>
      <c r="BG547" s="58" t="s">
        <v>25</v>
      </c>
      <c r="BH547" s="67" t="b">
        <v>1</v>
      </c>
      <c r="BI547" s="67" t="b">
        <v>1</v>
      </c>
      <c r="BJ547" s="67" t="b">
        <v>0</v>
      </c>
      <c r="BK547" s="67" t="b">
        <v>1</v>
      </c>
      <c r="BL547" s="67" t="b">
        <v>1</v>
      </c>
      <c r="BM547" s="67" t="b">
        <v>0</v>
      </c>
      <c r="BN547" s="58" t="s">
        <v>109</v>
      </c>
    </row>
    <row r="548">
      <c r="A548" s="58" t="s">
        <v>5122</v>
      </c>
      <c r="B548" s="58">
        <v>1.2045747124E10</v>
      </c>
      <c r="C548" s="60">
        <v>45356.0</v>
      </c>
      <c r="D548" s="60">
        <v>45379.0</v>
      </c>
      <c r="E548" s="62">
        <v>23.0</v>
      </c>
      <c r="F548" s="63" t="s">
        <v>151</v>
      </c>
      <c r="G548" s="58" t="s">
        <v>1130</v>
      </c>
      <c r="H548" s="58" t="s">
        <v>153</v>
      </c>
      <c r="I548" s="58" t="s">
        <v>154</v>
      </c>
      <c r="J548" s="58" t="s">
        <v>3461</v>
      </c>
      <c r="K548" s="58" t="s">
        <v>93</v>
      </c>
      <c r="L548" s="58" t="s">
        <v>264</v>
      </c>
      <c r="M548" s="65" t="s">
        <v>95</v>
      </c>
      <c r="N548" s="60">
        <v>45329.0</v>
      </c>
      <c r="O548" s="58" t="s">
        <v>5123</v>
      </c>
      <c r="P548" s="58" t="s">
        <v>5124</v>
      </c>
      <c r="Q548" s="58" t="s">
        <v>5125</v>
      </c>
      <c r="R548" s="58" t="s">
        <v>3464</v>
      </c>
      <c r="S548" s="58" t="s">
        <v>100</v>
      </c>
      <c r="U548" s="64"/>
      <c r="V548" s="66"/>
      <c r="W548" s="60">
        <v>45356.0</v>
      </c>
      <c r="X548" s="65" t="s">
        <v>101</v>
      </c>
      <c r="Y548" s="65" t="s">
        <v>108</v>
      </c>
      <c r="Z548" s="65" t="s">
        <v>108</v>
      </c>
      <c r="AA548" s="66"/>
      <c r="AB548" s="66"/>
      <c r="AC548" s="61"/>
      <c r="AD548" s="65" t="s">
        <v>3465</v>
      </c>
      <c r="AE548" s="65" t="s">
        <v>3466</v>
      </c>
      <c r="AF548" s="58" t="s">
        <v>3467</v>
      </c>
      <c r="AG548" s="58" t="s">
        <v>105</v>
      </c>
      <c r="AH548" s="58">
        <v>2.472327781E9</v>
      </c>
      <c r="AI548" s="58" t="s">
        <v>5126</v>
      </c>
      <c r="AJ548" s="58" t="s">
        <v>5127</v>
      </c>
      <c r="AK548" s="65" t="s">
        <v>122</v>
      </c>
      <c r="AL548" s="65" t="s">
        <v>108</v>
      </c>
      <c r="AM548" s="65" t="s">
        <v>108</v>
      </c>
      <c r="AN548" s="65" t="s">
        <v>101</v>
      </c>
      <c r="AO548" s="65" t="s">
        <v>101</v>
      </c>
      <c r="AP548" s="65" t="s">
        <v>108</v>
      </c>
      <c r="AQ548" s="65" t="s">
        <v>108</v>
      </c>
      <c r="AR548" s="65" t="s">
        <v>108</v>
      </c>
      <c r="AS548" s="58" t="s">
        <v>181</v>
      </c>
      <c r="AT548" s="58" t="s">
        <v>24</v>
      </c>
      <c r="AU548" s="58" t="s">
        <v>16</v>
      </c>
      <c r="AV548" s="58" t="s">
        <v>12</v>
      </c>
      <c r="AW548" s="58" t="s">
        <v>23</v>
      </c>
      <c r="AX548" s="58" t="s">
        <v>20</v>
      </c>
      <c r="AY548" s="58" t="s">
        <v>14</v>
      </c>
      <c r="AZ548" s="58" t="s">
        <v>19</v>
      </c>
      <c r="BA548" s="58" t="s">
        <v>14</v>
      </c>
      <c r="BB548" s="58" t="s">
        <v>16</v>
      </c>
      <c r="BC548" s="58" t="s">
        <v>19</v>
      </c>
      <c r="BD548" s="58" t="s">
        <v>20</v>
      </c>
      <c r="BE548" s="58" t="s">
        <v>13</v>
      </c>
      <c r="BF548" s="58" t="s">
        <v>22</v>
      </c>
      <c r="BG548" s="58" t="s">
        <v>24</v>
      </c>
      <c r="BH548" s="67" t="b">
        <v>1</v>
      </c>
      <c r="BI548" s="67" t="b">
        <v>1</v>
      </c>
      <c r="BJ548" s="67" t="b">
        <v>1</v>
      </c>
      <c r="BK548" s="67" t="b">
        <v>1</v>
      </c>
      <c r="BL548" s="67" t="b">
        <v>1</v>
      </c>
      <c r="BM548" s="67" t="b">
        <v>0</v>
      </c>
      <c r="BN548" s="58" t="s">
        <v>109</v>
      </c>
    </row>
    <row r="549">
      <c r="A549" s="58" t="s">
        <v>5128</v>
      </c>
      <c r="B549" s="58">
        <v>1.2056151852E10</v>
      </c>
      <c r="C549" s="60">
        <v>45356.0</v>
      </c>
      <c r="D549" s="61"/>
      <c r="E549" s="62">
        <v>119.0</v>
      </c>
      <c r="F549" s="63" t="s">
        <v>34</v>
      </c>
      <c r="G549" s="64"/>
      <c r="H549" s="58" t="s">
        <v>91</v>
      </c>
      <c r="I549" s="64"/>
      <c r="J549" s="58" t="s">
        <v>5129</v>
      </c>
      <c r="K549" s="58" t="s">
        <v>93</v>
      </c>
      <c r="L549" s="58" t="s">
        <v>3135</v>
      </c>
      <c r="M549" s="65" t="s">
        <v>95</v>
      </c>
      <c r="N549" s="60">
        <v>45330.0</v>
      </c>
      <c r="O549" s="58" t="s">
        <v>5130</v>
      </c>
      <c r="P549" s="58" t="s">
        <v>5131</v>
      </c>
      <c r="Q549" s="58" t="s">
        <v>5132</v>
      </c>
      <c r="R549" s="58" t="s">
        <v>3135</v>
      </c>
      <c r="S549" s="58" t="s">
        <v>116</v>
      </c>
      <c r="U549" s="64"/>
      <c r="V549" s="66"/>
      <c r="W549" s="60">
        <v>45356.0</v>
      </c>
      <c r="X549" s="65" t="s">
        <v>101</v>
      </c>
      <c r="Y549" s="65" t="s">
        <v>101</v>
      </c>
      <c r="Z549" s="65" t="s">
        <v>101</v>
      </c>
      <c r="AA549" s="66"/>
      <c r="AB549" s="66"/>
      <c r="AC549" s="61"/>
      <c r="AD549" s="65" t="s">
        <v>5133</v>
      </c>
      <c r="AE549" s="65" t="s">
        <v>5134</v>
      </c>
      <c r="AF549" s="58" t="s">
        <v>5135</v>
      </c>
      <c r="AG549" s="58" t="s">
        <v>105</v>
      </c>
      <c r="AH549" s="64"/>
      <c r="AI549" s="58" t="s">
        <v>5136</v>
      </c>
      <c r="AK549" s="65" t="s">
        <v>107</v>
      </c>
      <c r="AL549" s="65" t="s">
        <v>101</v>
      </c>
      <c r="AM549" s="65" t="s">
        <v>108</v>
      </c>
      <c r="AN549" s="65" t="s">
        <v>108</v>
      </c>
      <c r="AO549" s="65" t="s">
        <v>101</v>
      </c>
      <c r="AP549" s="65" t="s">
        <v>101</v>
      </c>
      <c r="AQ549" s="65" t="s">
        <v>101</v>
      </c>
      <c r="AR549" s="65" t="s">
        <v>108</v>
      </c>
      <c r="AS549" s="58" t="s">
        <v>123</v>
      </c>
      <c r="AT549" s="58" t="s">
        <v>25</v>
      </c>
      <c r="AU549" s="58" t="s">
        <v>16</v>
      </c>
      <c r="AV549" s="58" t="s">
        <v>13</v>
      </c>
      <c r="AW549" s="58" t="s">
        <v>23</v>
      </c>
      <c r="AX549" s="58" t="s">
        <v>20</v>
      </c>
      <c r="AY549" s="58" t="s">
        <v>15</v>
      </c>
      <c r="AZ549" s="58" t="s">
        <v>18</v>
      </c>
      <c r="BA549" s="58" t="s">
        <v>14</v>
      </c>
      <c r="BB549" s="58" t="s">
        <v>16</v>
      </c>
      <c r="BC549" s="58" t="s">
        <v>18</v>
      </c>
      <c r="BD549" s="58" t="s">
        <v>21</v>
      </c>
      <c r="BE549" s="58" t="s">
        <v>13</v>
      </c>
      <c r="BF549" s="58" t="s">
        <v>22</v>
      </c>
      <c r="BG549" s="58" t="s">
        <v>24</v>
      </c>
      <c r="BH549" s="67" t="b">
        <v>0</v>
      </c>
      <c r="BI549" s="67" t="b">
        <v>0</v>
      </c>
      <c r="BJ549" s="67" t="b">
        <v>0</v>
      </c>
      <c r="BK549" s="67" t="b">
        <v>1</v>
      </c>
      <c r="BL549" s="67" t="b">
        <v>1</v>
      </c>
      <c r="BM549" s="67" t="b">
        <v>0</v>
      </c>
      <c r="BN549" s="58" t="s">
        <v>109</v>
      </c>
    </row>
    <row r="550">
      <c r="A550" s="58" t="s">
        <v>5137</v>
      </c>
      <c r="B550" s="58">
        <v>1.1906303308E10</v>
      </c>
      <c r="C550" s="60">
        <v>45356.0</v>
      </c>
      <c r="D550" s="60">
        <v>45455.0</v>
      </c>
      <c r="E550" s="62">
        <v>99.0</v>
      </c>
      <c r="F550" s="63" t="s">
        <v>34</v>
      </c>
      <c r="G550" s="58" t="s">
        <v>1130</v>
      </c>
      <c r="H550" s="58" t="s">
        <v>153</v>
      </c>
      <c r="I550" s="58" t="s">
        <v>154</v>
      </c>
      <c r="J550" s="58" t="s">
        <v>5138</v>
      </c>
      <c r="K550" s="58" t="s">
        <v>93</v>
      </c>
      <c r="L550" s="58" t="s">
        <v>1305</v>
      </c>
      <c r="M550" s="65" t="s">
        <v>95</v>
      </c>
      <c r="N550" s="60">
        <v>45317.0</v>
      </c>
      <c r="O550" s="58" t="s">
        <v>5139</v>
      </c>
      <c r="P550" s="58" t="s">
        <v>5140</v>
      </c>
      <c r="Q550" s="58" t="s">
        <v>5141</v>
      </c>
      <c r="R550" s="58" t="s">
        <v>1305</v>
      </c>
      <c r="S550" s="58" t="s">
        <v>312</v>
      </c>
      <c r="U550" s="64"/>
      <c r="V550" s="66"/>
      <c r="W550" s="60">
        <v>45356.0</v>
      </c>
      <c r="X550" s="65" t="s">
        <v>101</v>
      </c>
      <c r="Y550" s="65" t="s">
        <v>101</v>
      </c>
      <c r="Z550" s="65" t="s">
        <v>101</v>
      </c>
      <c r="AA550" s="66"/>
      <c r="AB550" s="66"/>
      <c r="AC550" s="61"/>
      <c r="AD550" s="65" t="s">
        <v>5142</v>
      </c>
      <c r="AE550" s="65" t="s">
        <v>5143</v>
      </c>
      <c r="AF550" s="58" t="s">
        <v>5144</v>
      </c>
      <c r="AG550" s="58" t="s">
        <v>105</v>
      </c>
      <c r="AH550" s="58">
        <v>2.768879635E9</v>
      </c>
      <c r="AI550" s="58" t="s">
        <v>5145</v>
      </c>
      <c r="AJ550" s="58" t="s">
        <v>5146</v>
      </c>
      <c r="AK550" s="65" t="s">
        <v>238</v>
      </c>
      <c r="AL550" s="65" t="s">
        <v>101</v>
      </c>
      <c r="AM550" s="65" t="s">
        <v>101</v>
      </c>
      <c r="AN550" s="65" t="s">
        <v>101</v>
      </c>
      <c r="AO550" s="65" t="s">
        <v>101</v>
      </c>
      <c r="AP550" s="65" t="s">
        <v>108</v>
      </c>
      <c r="AQ550" s="65" t="s">
        <v>108</v>
      </c>
      <c r="AR550" s="65" t="s">
        <v>101</v>
      </c>
      <c r="AS550" s="58" t="s">
        <v>181</v>
      </c>
      <c r="AT550" s="58" t="s">
        <v>25</v>
      </c>
      <c r="AU550" s="58" t="s">
        <v>17</v>
      </c>
      <c r="AV550" s="58" t="s">
        <v>12</v>
      </c>
      <c r="AW550" s="58" t="s">
        <v>23</v>
      </c>
      <c r="AX550" s="58" t="s">
        <v>20</v>
      </c>
      <c r="AY550" s="58" t="s">
        <v>14</v>
      </c>
      <c r="AZ550" s="58" t="s">
        <v>18</v>
      </c>
      <c r="BA550" s="58" t="s">
        <v>14</v>
      </c>
      <c r="BB550" s="58" t="s">
        <v>16</v>
      </c>
      <c r="BC550" s="58" t="s">
        <v>19</v>
      </c>
      <c r="BD550" s="58" t="s">
        <v>20</v>
      </c>
      <c r="BE550" s="58" t="s">
        <v>13</v>
      </c>
      <c r="BF550" s="58" t="s">
        <v>22</v>
      </c>
      <c r="BG550" s="58" t="s">
        <v>24</v>
      </c>
      <c r="BH550" s="67" t="b">
        <v>0</v>
      </c>
      <c r="BI550" s="67" t="b">
        <v>1</v>
      </c>
      <c r="BJ550" s="67" t="b">
        <v>1</v>
      </c>
      <c r="BK550" s="67" t="b">
        <v>0</v>
      </c>
      <c r="BL550" s="67" t="b">
        <v>0</v>
      </c>
      <c r="BM550" s="67" t="b">
        <v>0</v>
      </c>
      <c r="BN550" s="58" t="s">
        <v>109</v>
      </c>
    </row>
    <row r="551" hidden="1">
      <c r="A551" s="58" t="s">
        <v>5147</v>
      </c>
      <c r="C551" s="60">
        <v>45356.0</v>
      </c>
      <c r="D551" s="61"/>
      <c r="E551" s="62">
        <v>119.0</v>
      </c>
      <c r="F551" s="63" t="s">
        <v>34</v>
      </c>
      <c r="G551" s="64"/>
      <c r="H551" s="58" t="s">
        <v>91</v>
      </c>
      <c r="I551" s="64"/>
      <c r="J551" s="64"/>
      <c r="K551" s="64"/>
      <c r="L551" s="64"/>
      <c r="M551" s="66"/>
      <c r="N551" s="61"/>
      <c r="O551" s="58" t="s">
        <v>5148</v>
      </c>
      <c r="P551" s="58" t="s">
        <v>5149</v>
      </c>
      <c r="Q551" s="58" t="s">
        <v>5150</v>
      </c>
      <c r="R551" s="58" t="s">
        <v>5151</v>
      </c>
      <c r="S551" s="58" t="s">
        <v>605</v>
      </c>
      <c r="T551" s="64"/>
      <c r="U551" s="64"/>
      <c r="V551" s="65" t="s">
        <v>1476</v>
      </c>
      <c r="W551" s="61"/>
      <c r="X551" s="65" t="s">
        <v>108</v>
      </c>
      <c r="Y551" s="65" t="s">
        <v>101</v>
      </c>
      <c r="Z551" s="65" t="s">
        <v>108</v>
      </c>
      <c r="AA551" s="66"/>
      <c r="AB551" s="66"/>
      <c r="AC551" s="61"/>
      <c r="AD551" s="66"/>
      <c r="AE551" s="66"/>
      <c r="AF551" s="64"/>
      <c r="AG551" s="64"/>
      <c r="AH551" s="64"/>
      <c r="AI551" s="58" t="s">
        <v>5152</v>
      </c>
      <c r="AK551" s="65" t="s">
        <v>101</v>
      </c>
      <c r="AL551" s="65" t="s">
        <v>101</v>
      </c>
      <c r="AM551" s="65" t="s">
        <v>101</v>
      </c>
      <c r="AN551" s="65" t="s">
        <v>101</v>
      </c>
      <c r="AO551" s="65" t="s">
        <v>101</v>
      </c>
      <c r="AP551" s="65" t="s">
        <v>101</v>
      </c>
      <c r="AQ551" s="65" t="s">
        <v>101</v>
      </c>
      <c r="AR551" s="65" t="s">
        <v>101</v>
      </c>
      <c r="AS551" s="64"/>
      <c r="AT551" s="58" t="s">
        <v>25</v>
      </c>
      <c r="AU551" s="58" t="s">
        <v>17</v>
      </c>
      <c r="AV551" s="58" t="s">
        <v>13</v>
      </c>
      <c r="AW551" s="58" t="s">
        <v>22</v>
      </c>
      <c r="AX551" s="58" t="s">
        <v>20</v>
      </c>
      <c r="AY551" s="58" t="s">
        <v>14</v>
      </c>
      <c r="AZ551" s="58" t="s">
        <v>19</v>
      </c>
      <c r="BA551" s="64"/>
      <c r="BB551" s="64"/>
      <c r="BC551" s="64"/>
      <c r="BD551" s="64"/>
      <c r="BE551" s="64"/>
      <c r="BF551" s="64"/>
      <c r="BG551" s="64"/>
      <c r="BH551" s="64"/>
      <c r="BI551" s="64"/>
      <c r="BJ551" s="64"/>
      <c r="BK551" s="64"/>
      <c r="BL551" s="64"/>
      <c r="BM551" s="64"/>
      <c r="BN551" s="58" t="s">
        <v>109</v>
      </c>
    </row>
    <row r="552">
      <c r="A552" s="58" t="s">
        <v>5153</v>
      </c>
      <c r="B552" s="58">
        <v>1.2040187204E10</v>
      </c>
      <c r="C552" s="60">
        <v>45356.0</v>
      </c>
      <c r="D552" s="60">
        <v>45456.0</v>
      </c>
      <c r="E552" s="62">
        <v>100.0</v>
      </c>
      <c r="F552" s="63" t="s">
        <v>34</v>
      </c>
      <c r="G552" s="58" t="s">
        <v>2964</v>
      </c>
      <c r="H552" s="58" t="s">
        <v>153</v>
      </c>
      <c r="I552" s="58" t="s">
        <v>168</v>
      </c>
      <c r="J552" s="58" t="s">
        <v>5154</v>
      </c>
      <c r="K552" s="58" t="s">
        <v>93</v>
      </c>
      <c r="L552" s="58" t="s">
        <v>3017</v>
      </c>
      <c r="M552" s="65" t="s">
        <v>95</v>
      </c>
      <c r="N552" s="60">
        <v>45328.0</v>
      </c>
      <c r="O552" s="58" t="s">
        <v>5155</v>
      </c>
      <c r="P552" s="58" t="s">
        <v>392</v>
      </c>
      <c r="Q552" s="58" t="s">
        <v>5156</v>
      </c>
      <c r="R552" s="58" t="s">
        <v>3017</v>
      </c>
      <c r="S552" s="58" t="s">
        <v>245</v>
      </c>
      <c r="T552" s="64"/>
      <c r="U552" s="64"/>
      <c r="V552" s="66"/>
      <c r="W552" s="60">
        <v>45356.0</v>
      </c>
      <c r="X552" s="65" t="s">
        <v>108</v>
      </c>
      <c r="Y552" s="65" t="s">
        <v>101</v>
      </c>
      <c r="Z552" s="65" t="s">
        <v>108</v>
      </c>
      <c r="AA552" s="66"/>
      <c r="AB552" s="66"/>
      <c r="AC552" s="61"/>
      <c r="AD552" s="65" t="s">
        <v>5157</v>
      </c>
      <c r="AE552" s="65" t="s">
        <v>5158</v>
      </c>
      <c r="AF552" s="58" t="s">
        <v>5159</v>
      </c>
      <c r="AG552" s="58" t="s">
        <v>105</v>
      </c>
      <c r="AH552" s="58">
        <v>2.719227245E9</v>
      </c>
      <c r="AI552" s="58" t="s">
        <v>5160</v>
      </c>
      <c r="AK552" s="65" t="s">
        <v>136</v>
      </c>
      <c r="AL552" s="65" t="s">
        <v>101</v>
      </c>
      <c r="AM552" s="65" t="s">
        <v>108</v>
      </c>
      <c r="AN552" s="65" t="s">
        <v>108</v>
      </c>
      <c r="AO552" s="65" t="s">
        <v>108</v>
      </c>
      <c r="AP552" s="65" t="s">
        <v>108</v>
      </c>
      <c r="AQ552" s="65" t="s">
        <v>101</v>
      </c>
      <c r="AR552" s="65" t="s">
        <v>101</v>
      </c>
      <c r="AS552" s="58" t="s">
        <v>123</v>
      </c>
      <c r="AT552" s="58" t="s">
        <v>25</v>
      </c>
      <c r="AU552" s="58" t="s">
        <v>17</v>
      </c>
      <c r="AV552" s="58" t="s">
        <v>12</v>
      </c>
      <c r="AW552" s="58" t="s">
        <v>22</v>
      </c>
      <c r="AX552" s="58" t="s">
        <v>20</v>
      </c>
      <c r="AY552" s="58" t="s">
        <v>15</v>
      </c>
      <c r="AZ552" s="58" t="s">
        <v>19</v>
      </c>
      <c r="BA552" s="58" t="s">
        <v>14</v>
      </c>
      <c r="BB552" s="58" t="s">
        <v>17</v>
      </c>
      <c r="BC552" s="58" t="s">
        <v>18</v>
      </c>
      <c r="BD552" s="58" t="s">
        <v>20</v>
      </c>
      <c r="BE552" s="58" t="s">
        <v>12</v>
      </c>
      <c r="BF552" s="58" t="s">
        <v>22</v>
      </c>
      <c r="BG552" s="58" t="s">
        <v>24</v>
      </c>
      <c r="BH552" s="67" t="b">
        <v>0</v>
      </c>
      <c r="BI552" s="67" t="b">
        <v>0</v>
      </c>
      <c r="BJ552" s="67" t="b">
        <v>1</v>
      </c>
      <c r="BK552" s="67" t="b">
        <v>0</v>
      </c>
      <c r="BL552" s="67" t="b">
        <v>1</v>
      </c>
      <c r="BM552" s="67" t="b">
        <v>1</v>
      </c>
      <c r="BN552" s="58" t="s">
        <v>109</v>
      </c>
    </row>
    <row r="553" hidden="1">
      <c r="A553" s="58" t="s">
        <v>5161</v>
      </c>
      <c r="B553" s="58">
        <v>1.2352651283E10</v>
      </c>
      <c r="C553" s="60">
        <v>45355.0</v>
      </c>
      <c r="D553" s="61"/>
      <c r="E553" s="62">
        <v>120.0</v>
      </c>
      <c r="F553" s="63" t="s">
        <v>34</v>
      </c>
      <c r="G553" s="64"/>
      <c r="H553" s="58" t="s">
        <v>91</v>
      </c>
      <c r="I553" s="64"/>
      <c r="J553" s="58" t="s">
        <v>5162</v>
      </c>
      <c r="K553" s="58" t="s">
        <v>601</v>
      </c>
      <c r="L553" s="58" t="s">
        <v>5163</v>
      </c>
      <c r="M553" s="65" t="s">
        <v>95</v>
      </c>
      <c r="N553" s="60">
        <v>45357.0</v>
      </c>
      <c r="O553" s="58" t="s">
        <v>5164</v>
      </c>
      <c r="P553" s="58" t="s">
        <v>919</v>
      </c>
      <c r="Q553" s="58" t="s">
        <v>5165</v>
      </c>
      <c r="R553" s="58" t="s">
        <v>5163</v>
      </c>
      <c r="S553" s="58" t="s">
        <v>2981</v>
      </c>
      <c r="T553" s="64"/>
      <c r="U553" s="64"/>
      <c r="V553" s="65" t="s">
        <v>2046</v>
      </c>
      <c r="W553" s="60">
        <v>45355.0</v>
      </c>
      <c r="X553" s="65" t="s">
        <v>101</v>
      </c>
      <c r="Y553" s="65" t="s">
        <v>101</v>
      </c>
      <c r="Z553" s="65" t="s">
        <v>101</v>
      </c>
      <c r="AA553" s="66"/>
      <c r="AB553" s="66"/>
      <c r="AC553" s="61"/>
      <c r="AD553" s="65" t="s">
        <v>5166</v>
      </c>
      <c r="AE553" s="65" t="s">
        <v>607</v>
      </c>
      <c r="AF553" s="58" t="s">
        <v>608</v>
      </c>
      <c r="AG553" s="58" t="s">
        <v>609</v>
      </c>
      <c r="AH553" s="64"/>
      <c r="AI553" s="58" t="s">
        <v>5167</v>
      </c>
      <c r="AK553" s="65" t="s">
        <v>101</v>
      </c>
      <c r="AL553" s="65" t="s">
        <v>101</v>
      </c>
      <c r="AM553" s="65" t="s">
        <v>101</v>
      </c>
      <c r="AN553" s="65" t="s">
        <v>101</v>
      </c>
      <c r="AO553" s="65" t="s">
        <v>101</v>
      </c>
      <c r="AP553" s="65" t="s">
        <v>101</v>
      </c>
      <c r="AQ553" s="65" t="s">
        <v>101</v>
      </c>
      <c r="AR553" s="65" t="s">
        <v>101</v>
      </c>
      <c r="AS553" s="64"/>
      <c r="AT553" s="58" t="s">
        <v>25</v>
      </c>
      <c r="AU553" s="58" t="s">
        <v>17</v>
      </c>
      <c r="AV553" s="58" t="s">
        <v>12</v>
      </c>
      <c r="AW553" s="58" t="s">
        <v>22</v>
      </c>
      <c r="AX553" s="58" t="s">
        <v>21</v>
      </c>
      <c r="AY553" s="58" t="s">
        <v>14</v>
      </c>
      <c r="AZ553" s="58" t="s">
        <v>19</v>
      </c>
      <c r="BA553" s="64"/>
      <c r="BB553" s="64"/>
      <c r="BC553" s="64"/>
      <c r="BD553" s="64"/>
      <c r="BE553" s="64"/>
      <c r="BF553" s="64"/>
      <c r="BG553" s="64"/>
      <c r="BH553" s="64"/>
      <c r="BI553" s="64"/>
      <c r="BJ553" s="64"/>
      <c r="BK553" s="64"/>
      <c r="BL553" s="64"/>
      <c r="BM553" s="64"/>
      <c r="BN553" s="58" t="s">
        <v>109</v>
      </c>
    </row>
    <row r="554">
      <c r="A554" s="58" t="s">
        <v>5168</v>
      </c>
      <c r="B554" s="58">
        <v>1.1906123141E10</v>
      </c>
      <c r="C554" s="60">
        <v>45355.0</v>
      </c>
      <c r="D554" s="61"/>
      <c r="E554" s="62">
        <v>120.0</v>
      </c>
      <c r="F554" s="63" t="s">
        <v>34</v>
      </c>
      <c r="G554" s="64"/>
      <c r="H554" s="58" t="s">
        <v>91</v>
      </c>
      <c r="I554" s="64"/>
      <c r="J554" s="58" t="s">
        <v>5169</v>
      </c>
      <c r="L554" s="58" t="s">
        <v>170</v>
      </c>
      <c r="M554" s="65" t="s">
        <v>95</v>
      </c>
      <c r="N554" s="60">
        <v>45317.0</v>
      </c>
      <c r="O554" s="58" t="s">
        <v>5170</v>
      </c>
      <c r="P554" s="58" t="s">
        <v>5171</v>
      </c>
      <c r="Q554" s="58" t="s">
        <v>5172</v>
      </c>
      <c r="R554" s="58" t="s">
        <v>5173</v>
      </c>
      <c r="S554" s="58" t="s">
        <v>220</v>
      </c>
      <c r="U554" s="64"/>
      <c r="V554" s="66"/>
      <c r="W554" s="60">
        <v>45355.0</v>
      </c>
      <c r="X554" s="65" t="s">
        <v>108</v>
      </c>
      <c r="Y554" s="65" t="s">
        <v>101</v>
      </c>
      <c r="Z554" s="65" t="s">
        <v>108</v>
      </c>
      <c r="AA554" s="66"/>
      <c r="AB554" s="66"/>
      <c r="AC554" s="61"/>
      <c r="AD554" s="65" t="s">
        <v>5174</v>
      </c>
      <c r="AE554" s="65" t="s">
        <v>5175</v>
      </c>
      <c r="AF554" s="58" t="s">
        <v>5176</v>
      </c>
      <c r="AG554" s="58" t="s">
        <v>105</v>
      </c>
      <c r="AH554" s="64"/>
      <c r="AI554" s="58" t="s">
        <v>5177</v>
      </c>
      <c r="AK554" s="65" t="s">
        <v>107</v>
      </c>
      <c r="AL554" s="65" t="s">
        <v>101</v>
      </c>
      <c r="AM554" s="65" t="s">
        <v>108</v>
      </c>
      <c r="AN554" s="65" t="s">
        <v>108</v>
      </c>
      <c r="AO554" s="65" t="s">
        <v>108</v>
      </c>
      <c r="AP554" s="65" t="s">
        <v>101</v>
      </c>
      <c r="AQ554" s="65" t="s">
        <v>101</v>
      </c>
      <c r="AR554" s="65" t="s">
        <v>101</v>
      </c>
      <c r="AS554" s="58" t="s">
        <v>123</v>
      </c>
      <c r="AT554" s="58" t="s">
        <v>25</v>
      </c>
      <c r="AU554" s="58" t="s">
        <v>17</v>
      </c>
      <c r="AV554" s="58" t="s">
        <v>13</v>
      </c>
      <c r="AW554" s="58" t="s">
        <v>22</v>
      </c>
      <c r="AX554" s="58" t="s">
        <v>21</v>
      </c>
      <c r="AY554" s="58" t="s">
        <v>14</v>
      </c>
      <c r="AZ554" s="58" t="s">
        <v>19</v>
      </c>
      <c r="BA554" s="58" t="s">
        <v>15</v>
      </c>
      <c r="BB554" s="58" t="s">
        <v>17</v>
      </c>
      <c r="BC554" s="58" t="s">
        <v>18</v>
      </c>
      <c r="BD554" s="58" t="s">
        <v>20</v>
      </c>
      <c r="BE554" s="58" t="s">
        <v>13</v>
      </c>
      <c r="BF554" s="58" t="s">
        <v>22</v>
      </c>
      <c r="BG554" s="58" t="s">
        <v>24</v>
      </c>
      <c r="BH554" s="67" t="b">
        <v>0</v>
      </c>
      <c r="BI554" s="67" t="b">
        <v>0</v>
      </c>
      <c r="BJ554" s="67" t="b">
        <v>0</v>
      </c>
      <c r="BK554" s="67" t="b">
        <v>0</v>
      </c>
      <c r="BL554" s="67" t="b">
        <v>1</v>
      </c>
      <c r="BM554" s="67" t="b">
        <v>1</v>
      </c>
      <c r="BN554" s="58" t="s">
        <v>109</v>
      </c>
    </row>
    <row r="555">
      <c r="A555" s="58" t="s">
        <v>5178</v>
      </c>
      <c r="B555" s="58">
        <v>1.1781991495E10</v>
      </c>
      <c r="C555" s="60">
        <v>45355.0</v>
      </c>
      <c r="D555" s="60">
        <v>45427.0</v>
      </c>
      <c r="E555" s="62">
        <v>72.0</v>
      </c>
      <c r="F555" s="63" t="s">
        <v>151</v>
      </c>
      <c r="G555" s="58" t="s">
        <v>954</v>
      </c>
      <c r="H555" s="58" t="s">
        <v>153</v>
      </c>
      <c r="I555" s="58" t="s">
        <v>168</v>
      </c>
      <c r="J555" s="58" t="s">
        <v>5179</v>
      </c>
      <c r="K555" s="58" t="s">
        <v>93</v>
      </c>
      <c r="L555" s="58" t="s">
        <v>126</v>
      </c>
      <c r="M555" s="65" t="s">
        <v>95</v>
      </c>
      <c r="N555" s="60">
        <v>45306.0</v>
      </c>
      <c r="O555" s="58" t="s">
        <v>5180</v>
      </c>
      <c r="P555" s="58" t="s">
        <v>3489</v>
      </c>
      <c r="Q555" s="58" t="s">
        <v>5181</v>
      </c>
      <c r="R555" s="58" t="s">
        <v>910</v>
      </c>
      <c r="S555" s="58" t="s">
        <v>175</v>
      </c>
      <c r="T555" s="64"/>
      <c r="U555" s="64"/>
      <c r="V555" s="66"/>
      <c r="W555" s="60">
        <v>45355.0</v>
      </c>
      <c r="X555" s="65" t="s">
        <v>101</v>
      </c>
      <c r="Y555" s="65" t="s">
        <v>101</v>
      </c>
      <c r="Z555" s="65" t="s">
        <v>101</v>
      </c>
      <c r="AA555" s="66"/>
      <c r="AB555" s="66"/>
      <c r="AC555" s="61"/>
      <c r="AD555" s="65" t="s">
        <v>5182</v>
      </c>
      <c r="AE555" s="65" t="s">
        <v>5183</v>
      </c>
      <c r="AF555" s="58" t="s">
        <v>5184</v>
      </c>
      <c r="AG555" s="58" t="s">
        <v>105</v>
      </c>
      <c r="AH555" s="58">
        <v>2.617986325E9</v>
      </c>
      <c r="AI555" s="58" t="s">
        <v>5185</v>
      </c>
      <c r="AJ555" s="58" t="s">
        <v>5186</v>
      </c>
      <c r="AK555" s="65" t="s">
        <v>165</v>
      </c>
      <c r="AL555" s="65" t="s">
        <v>108</v>
      </c>
      <c r="AM555" s="65" t="s">
        <v>108</v>
      </c>
      <c r="AN555" s="65" t="s">
        <v>108</v>
      </c>
      <c r="AO555" s="65" t="s">
        <v>108</v>
      </c>
      <c r="AP555" s="65" t="s">
        <v>108</v>
      </c>
      <c r="AQ555" s="65" t="s">
        <v>108</v>
      </c>
      <c r="AR555" s="65" t="s">
        <v>101</v>
      </c>
      <c r="AS555" s="58" t="s">
        <v>250</v>
      </c>
      <c r="AT555" s="58" t="s">
        <v>25</v>
      </c>
      <c r="AU555" s="58" t="s">
        <v>17</v>
      </c>
      <c r="AV555" s="58" t="s">
        <v>13</v>
      </c>
      <c r="AW555" s="58" t="s">
        <v>22</v>
      </c>
      <c r="AX555" s="58" t="s">
        <v>20</v>
      </c>
      <c r="AY555" s="58" t="s">
        <v>14</v>
      </c>
      <c r="AZ555" s="58" t="s">
        <v>19</v>
      </c>
      <c r="BA555" s="58" t="s">
        <v>14</v>
      </c>
      <c r="BB555" s="58" t="s">
        <v>17</v>
      </c>
      <c r="BC555" s="58" t="s">
        <v>18</v>
      </c>
      <c r="BD555" s="58" t="s">
        <v>20</v>
      </c>
      <c r="BE555" s="58" t="s">
        <v>13</v>
      </c>
      <c r="BF555" s="58" t="s">
        <v>22</v>
      </c>
      <c r="BG555" s="58" t="s">
        <v>25</v>
      </c>
      <c r="BH555" s="67" t="b">
        <v>1</v>
      </c>
      <c r="BI555" s="67" t="b">
        <v>1</v>
      </c>
      <c r="BJ555" s="67" t="b">
        <v>1</v>
      </c>
      <c r="BK555" s="67" t="b">
        <v>0</v>
      </c>
      <c r="BL555" s="67" t="b">
        <v>1</v>
      </c>
      <c r="BM555" s="67" t="b">
        <v>1</v>
      </c>
      <c r="BN555" s="58" t="s">
        <v>109</v>
      </c>
    </row>
    <row r="556">
      <c r="A556" s="58" t="s">
        <v>5187</v>
      </c>
      <c r="B556" s="58">
        <v>1.2014201141E10</v>
      </c>
      <c r="C556" s="60">
        <v>45355.0</v>
      </c>
      <c r="D556" s="60">
        <v>45407.0</v>
      </c>
      <c r="E556" s="62">
        <v>52.0</v>
      </c>
      <c r="F556" s="63" t="s">
        <v>151</v>
      </c>
      <c r="G556" s="58" t="s">
        <v>1130</v>
      </c>
      <c r="H556" s="58" t="s">
        <v>153</v>
      </c>
      <c r="I556" s="58" t="s">
        <v>154</v>
      </c>
      <c r="J556" s="58" t="s">
        <v>5188</v>
      </c>
      <c r="K556" s="58" t="s">
        <v>93</v>
      </c>
      <c r="L556" s="58" t="s">
        <v>4012</v>
      </c>
      <c r="M556" s="65" t="s">
        <v>95</v>
      </c>
      <c r="N556" s="60">
        <v>45326.0</v>
      </c>
      <c r="O556" s="58" t="s">
        <v>5189</v>
      </c>
      <c r="P556" s="58" t="s">
        <v>5190</v>
      </c>
      <c r="Q556" s="58" t="s">
        <v>5191</v>
      </c>
      <c r="R556" s="58" t="s">
        <v>4012</v>
      </c>
      <c r="S556" s="58" t="s">
        <v>245</v>
      </c>
      <c r="T556" s="64"/>
      <c r="U556" s="64"/>
      <c r="V556" s="66"/>
      <c r="W556" s="60">
        <v>45355.0</v>
      </c>
      <c r="X556" s="65" t="s">
        <v>108</v>
      </c>
      <c r="Y556" s="65" t="s">
        <v>101</v>
      </c>
      <c r="Z556" s="65" t="s">
        <v>108</v>
      </c>
      <c r="AA556" s="66"/>
      <c r="AB556" s="66"/>
      <c r="AC556" s="61"/>
      <c r="AD556" s="65" t="s">
        <v>5192</v>
      </c>
      <c r="AE556" s="65" t="s">
        <v>5193</v>
      </c>
      <c r="AF556" s="58" t="s">
        <v>5194</v>
      </c>
      <c r="AG556" s="58" t="s">
        <v>105</v>
      </c>
      <c r="AH556" s="58">
        <v>2.588628821E9</v>
      </c>
      <c r="AI556" s="58" t="s">
        <v>5195</v>
      </c>
      <c r="AJ556" s="58" t="s">
        <v>5196</v>
      </c>
      <c r="AK556" s="65" t="s">
        <v>165</v>
      </c>
      <c r="AL556" s="65" t="s">
        <v>108</v>
      </c>
      <c r="AM556" s="65" t="s">
        <v>101</v>
      </c>
      <c r="AN556" s="65" t="s">
        <v>108</v>
      </c>
      <c r="AO556" s="65" t="s">
        <v>108</v>
      </c>
      <c r="AP556" s="65" t="s">
        <v>108</v>
      </c>
      <c r="AQ556" s="65" t="s">
        <v>108</v>
      </c>
      <c r="AR556" s="65" t="s">
        <v>108</v>
      </c>
      <c r="AS556" s="58" t="s">
        <v>123</v>
      </c>
      <c r="AT556" s="58" t="s">
        <v>25</v>
      </c>
      <c r="AU556" s="58" t="s">
        <v>17</v>
      </c>
      <c r="AV556" s="58" t="s">
        <v>13</v>
      </c>
      <c r="AW556" s="58" t="s">
        <v>22</v>
      </c>
      <c r="AX556" s="58" t="s">
        <v>21</v>
      </c>
      <c r="AY556" s="58" t="s">
        <v>14</v>
      </c>
      <c r="AZ556" s="58" t="s">
        <v>19</v>
      </c>
      <c r="BA556" s="58" t="s">
        <v>14</v>
      </c>
      <c r="BB556" s="58" t="s">
        <v>16</v>
      </c>
      <c r="BC556" s="58" t="s">
        <v>19</v>
      </c>
      <c r="BD556" s="58" t="s">
        <v>21</v>
      </c>
      <c r="BE556" s="58" t="s">
        <v>13</v>
      </c>
      <c r="BF556" s="58" t="s">
        <v>22</v>
      </c>
      <c r="BG556" s="58" t="s">
        <v>25</v>
      </c>
      <c r="BH556" s="67" t="b">
        <v>1</v>
      </c>
      <c r="BI556" s="67" t="b">
        <v>1</v>
      </c>
      <c r="BJ556" s="67" t="b">
        <v>1</v>
      </c>
      <c r="BK556" s="67" t="b">
        <v>1</v>
      </c>
      <c r="BL556" s="67" t="b">
        <v>0</v>
      </c>
      <c r="BM556" s="67" t="b">
        <v>1</v>
      </c>
      <c r="BN556" s="58" t="s">
        <v>109</v>
      </c>
    </row>
    <row r="557">
      <c r="A557" s="58" t="s">
        <v>5197</v>
      </c>
      <c r="B557" s="58">
        <v>1.2038293119E10</v>
      </c>
      <c r="C557" s="60">
        <v>45355.0</v>
      </c>
      <c r="D557" s="61"/>
      <c r="E557" s="62">
        <v>120.0</v>
      </c>
      <c r="F557" s="63" t="s">
        <v>34</v>
      </c>
      <c r="G557" s="64"/>
      <c r="H557" s="58" t="s">
        <v>91</v>
      </c>
      <c r="I557" s="64"/>
      <c r="J557" s="58" t="s">
        <v>5198</v>
      </c>
      <c r="K557" s="58" t="s">
        <v>93</v>
      </c>
      <c r="L557" s="58" t="s">
        <v>126</v>
      </c>
      <c r="M557" s="65" t="s">
        <v>95</v>
      </c>
      <c r="N557" s="60">
        <v>45328.0</v>
      </c>
      <c r="O557" s="58" t="s">
        <v>5199</v>
      </c>
      <c r="P557" s="58" t="s">
        <v>5200</v>
      </c>
      <c r="Q557" s="58" t="s">
        <v>5201</v>
      </c>
      <c r="R557" s="58" t="s">
        <v>1761</v>
      </c>
      <c r="S557" s="58" t="s">
        <v>116</v>
      </c>
      <c r="U557" s="64"/>
      <c r="V557" s="66"/>
      <c r="W557" s="60">
        <v>45355.0</v>
      </c>
      <c r="X557" s="65" t="s">
        <v>108</v>
      </c>
      <c r="Y557" s="65" t="s">
        <v>101</v>
      </c>
      <c r="Z557" s="65" t="s">
        <v>108</v>
      </c>
      <c r="AA557" s="66"/>
      <c r="AB557" s="66"/>
      <c r="AC557" s="61"/>
      <c r="AD557" s="65" t="s">
        <v>5202</v>
      </c>
      <c r="AE557" s="65" t="s">
        <v>5203</v>
      </c>
      <c r="AF557" s="58" t="s">
        <v>5204</v>
      </c>
      <c r="AG557" s="58" t="s">
        <v>105</v>
      </c>
      <c r="AH557" s="64"/>
      <c r="AI557" s="58" t="s">
        <v>5205</v>
      </c>
      <c r="AK557" s="65" t="s">
        <v>136</v>
      </c>
      <c r="AL557" s="65" t="s">
        <v>108</v>
      </c>
      <c r="AM557" s="65" t="s">
        <v>108</v>
      </c>
      <c r="AN557" s="65" t="s">
        <v>108</v>
      </c>
      <c r="AO557" s="65" t="s">
        <v>101</v>
      </c>
      <c r="AP557" s="65" t="s">
        <v>101</v>
      </c>
      <c r="AQ557" s="65" t="s">
        <v>101</v>
      </c>
      <c r="AR557" s="65" t="s">
        <v>108</v>
      </c>
      <c r="AS557" s="58" t="s">
        <v>250</v>
      </c>
      <c r="AT557" s="58" t="s">
        <v>25</v>
      </c>
      <c r="AU557" s="58" t="s">
        <v>16</v>
      </c>
      <c r="AV557" s="58" t="s">
        <v>13</v>
      </c>
      <c r="AW557" s="58" t="s">
        <v>23</v>
      </c>
      <c r="AX557" s="58" t="s">
        <v>21</v>
      </c>
      <c r="AY557" s="58" t="s">
        <v>14</v>
      </c>
      <c r="AZ557" s="58" t="s">
        <v>18</v>
      </c>
      <c r="BA557" s="58" t="s">
        <v>15</v>
      </c>
      <c r="BB557" s="58" t="s">
        <v>16</v>
      </c>
      <c r="BC557" s="58" t="s">
        <v>18</v>
      </c>
      <c r="BD557" s="58" t="s">
        <v>20</v>
      </c>
      <c r="BE557" s="58" t="s">
        <v>13</v>
      </c>
      <c r="BF557" s="58" t="s">
        <v>22</v>
      </c>
      <c r="BG557" s="58" t="s">
        <v>25</v>
      </c>
      <c r="BH557" s="67" t="b">
        <v>1</v>
      </c>
      <c r="BI557" s="67" t="b">
        <v>0</v>
      </c>
      <c r="BJ557" s="67" t="b">
        <v>0</v>
      </c>
      <c r="BK557" s="67" t="b">
        <v>1</v>
      </c>
      <c r="BL557" s="67" t="b">
        <v>1</v>
      </c>
      <c r="BM557" s="67" t="b">
        <v>0</v>
      </c>
      <c r="BN557" s="58" t="s">
        <v>109</v>
      </c>
    </row>
    <row r="558">
      <c r="A558" s="58" t="s">
        <v>5206</v>
      </c>
      <c r="B558" s="58">
        <v>1.1995821419E10</v>
      </c>
      <c r="C558" s="60">
        <v>45355.0</v>
      </c>
      <c r="D558" s="61"/>
      <c r="E558" s="62">
        <v>120.0</v>
      </c>
      <c r="F558" s="63" t="s">
        <v>34</v>
      </c>
      <c r="G558" s="64"/>
      <c r="H558" s="58" t="s">
        <v>91</v>
      </c>
      <c r="I558" s="64"/>
      <c r="J558" s="58" t="s">
        <v>5207</v>
      </c>
      <c r="K558" s="58" t="s">
        <v>93</v>
      </c>
      <c r="L558" s="58" t="s">
        <v>1815</v>
      </c>
      <c r="M558" s="65" t="s">
        <v>95</v>
      </c>
      <c r="N558" s="60">
        <v>45324.0</v>
      </c>
      <c r="O558" s="58" t="s">
        <v>5208</v>
      </c>
      <c r="P558" s="58" t="s">
        <v>5209</v>
      </c>
      <c r="Q558" s="58" t="s">
        <v>5210</v>
      </c>
      <c r="R558" s="58" t="s">
        <v>1815</v>
      </c>
      <c r="S558" s="58" t="s">
        <v>220</v>
      </c>
      <c r="U558" s="64"/>
      <c r="V558" s="66"/>
      <c r="W558" s="60">
        <v>45355.0</v>
      </c>
      <c r="X558" s="65" t="s">
        <v>108</v>
      </c>
      <c r="Y558" s="65" t="s">
        <v>101</v>
      </c>
      <c r="Z558" s="65" t="s">
        <v>108</v>
      </c>
      <c r="AA558" s="66"/>
      <c r="AB558" s="66"/>
      <c r="AC558" s="61"/>
      <c r="AD558" s="65" t="s">
        <v>5211</v>
      </c>
      <c r="AE558" s="65" t="s">
        <v>5212</v>
      </c>
      <c r="AF558" s="58" t="s">
        <v>5213</v>
      </c>
      <c r="AG558" s="58" t="s">
        <v>105</v>
      </c>
      <c r="AH558" s="64"/>
      <c r="AI558" s="58" t="s">
        <v>5214</v>
      </c>
      <c r="AK558" s="65" t="s">
        <v>136</v>
      </c>
      <c r="AL558" s="65" t="s">
        <v>101</v>
      </c>
      <c r="AM558" s="65" t="s">
        <v>108</v>
      </c>
      <c r="AN558" s="65" t="s">
        <v>108</v>
      </c>
      <c r="AO558" s="65" t="s">
        <v>101</v>
      </c>
      <c r="AP558" s="65" t="s">
        <v>108</v>
      </c>
      <c r="AQ558" s="65" t="s">
        <v>101</v>
      </c>
      <c r="AR558" s="65" t="s">
        <v>108</v>
      </c>
      <c r="AS558" s="58" t="s">
        <v>123</v>
      </c>
      <c r="AT558" s="58" t="s">
        <v>25</v>
      </c>
      <c r="AU558" s="58" t="s">
        <v>17</v>
      </c>
      <c r="AV558" s="58" t="s">
        <v>12</v>
      </c>
      <c r="AW558" s="58" t="s">
        <v>23</v>
      </c>
      <c r="AX558" s="58" t="s">
        <v>21</v>
      </c>
      <c r="AY558" s="58" t="s">
        <v>14</v>
      </c>
      <c r="AZ558" s="58" t="s">
        <v>18</v>
      </c>
      <c r="BA558" s="58" t="s">
        <v>15</v>
      </c>
      <c r="BB558" s="58" t="s">
        <v>17</v>
      </c>
      <c r="BC558" s="58" t="s">
        <v>18</v>
      </c>
      <c r="BD558" s="58" t="s">
        <v>21</v>
      </c>
      <c r="BE558" s="58" t="s">
        <v>12</v>
      </c>
      <c r="BF558" s="58" t="s">
        <v>22</v>
      </c>
      <c r="BG558" s="58" t="s">
        <v>24</v>
      </c>
      <c r="BH558" s="67" t="b">
        <v>0</v>
      </c>
      <c r="BI558" s="67" t="b">
        <v>0</v>
      </c>
      <c r="BJ558" s="67" t="b">
        <v>1</v>
      </c>
      <c r="BK558" s="67" t="b">
        <v>1</v>
      </c>
      <c r="BL558" s="67" t="b">
        <v>1</v>
      </c>
      <c r="BM558" s="67" t="b">
        <v>0</v>
      </c>
      <c r="BN558" s="58" t="s">
        <v>109</v>
      </c>
    </row>
    <row r="559">
      <c r="A559" s="58" t="s">
        <v>5215</v>
      </c>
      <c r="B559" s="58">
        <v>1.193954725E10</v>
      </c>
      <c r="C559" s="60">
        <v>45355.0</v>
      </c>
      <c r="D559" s="60">
        <v>45376.0</v>
      </c>
      <c r="E559" s="62">
        <v>21.0</v>
      </c>
      <c r="F559" s="63" t="s">
        <v>151</v>
      </c>
      <c r="G559" s="58" t="s">
        <v>152</v>
      </c>
      <c r="H559" s="58" t="s">
        <v>153</v>
      </c>
      <c r="I559" s="58" t="s">
        <v>154</v>
      </c>
      <c r="J559" s="58" t="s">
        <v>3793</v>
      </c>
      <c r="K559" s="58" t="s">
        <v>93</v>
      </c>
      <c r="L559" s="58" t="s">
        <v>341</v>
      </c>
      <c r="M559" s="65" t="s">
        <v>95</v>
      </c>
      <c r="N559" s="60">
        <v>45320.0</v>
      </c>
      <c r="O559" s="58" t="s">
        <v>5216</v>
      </c>
      <c r="P559" s="58" t="s">
        <v>572</v>
      </c>
      <c r="Q559" s="58" t="s">
        <v>5217</v>
      </c>
      <c r="R559" s="58" t="s">
        <v>1825</v>
      </c>
      <c r="S559" s="58" t="s">
        <v>637</v>
      </c>
      <c r="U559" s="64"/>
      <c r="V559" s="66"/>
      <c r="W559" s="60">
        <v>45355.0</v>
      </c>
      <c r="X559" s="65" t="s">
        <v>101</v>
      </c>
      <c r="Y559" s="65" t="s">
        <v>108</v>
      </c>
      <c r="Z559" s="65" t="s">
        <v>108</v>
      </c>
      <c r="AA559" s="66"/>
      <c r="AB559" s="66"/>
      <c r="AC559" s="61"/>
      <c r="AD559" s="65" t="s">
        <v>3797</v>
      </c>
      <c r="AE559" s="65" t="s">
        <v>3798</v>
      </c>
      <c r="AF559" s="58" t="s">
        <v>3799</v>
      </c>
      <c r="AG559" s="58" t="s">
        <v>105</v>
      </c>
      <c r="AH559" s="58">
        <v>2.485935768E9</v>
      </c>
      <c r="AI559" s="58" t="s">
        <v>5218</v>
      </c>
      <c r="AJ559" s="58" t="s">
        <v>5219</v>
      </c>
      <c r="AK559" s="65" t="s">
        <v>107</v>
      </c>
      <c r="AL559" s="65" t="s">
        <v>108</v>
      </c>
      <c r="AM559" s="65" t="s">
        <v>108</v>
      </c>
      <c r="AN559" s="65" t="s">
        <v>101</v>
      </c>
      <c r="AO559" s="65" t="s">
        <v>101</v>
      </c>
      <c r="AP559" s="65" t="s">
        <v>108</v>
      </c>
      <c r="AQ559" s="65" t="s">
        <v>101</v>
      </c>
      <c r="AR559" s="65" t="s">
        <v>101</v>
      </c>
      <c r="AS559" s="64"/>
      <c r="AT559" s="58" t="s">
        <v>24</v>
      </c>
      <c r="AU559" s="58" t="s">
        <v>17</v>
      </c>
      <c r="AV559" s="58" t="s">
        <v>13</v>
      </c>
      <c r="AW559" s="58" t="s">
        <v>23</v>
      </c>
      <c r="AX559" s="58" t="s">
        <v>20</v>
      </c>
      <c r="AY559" s="58" t="s">
        <v>14</v>
      </c>
      <c r="AZ559" s="58" t="s">
        <v>19</v>
      </c>
      <c r="BA559" s="58" t="s">
        <v>15</v>
      </c>
      <c r="BB559" s="58" t="s">
        <v>17</v>
      </c>
      <c r="BC559" s="58" t="s">
        <v>18</v>
      </c>
      <c r="BD559" s="58" t="s">
        <v>20</v>
      </c>
      <c r="BE559" s="58" t="s">
        <v>12</v>
      </c>
      <c r="BF559" s="58" t="s">
        <v>22</v>
      </c>
      <c r="BG559" s="58" t="s">
        <v>24</v>
      </c>
      <c r="BH559" s="67" t="b">
        <v>1</v>
      </c>
      <c r="BI559" s="67" t="b">
        <v>0</v>
      </c>
      <c r="BJ559" s="67" t="b">
        <v>1</v>
      </c>
      <c r="BK559" s="67" t="b">
        <v>0</v>
      </c>
      <c r="BL559" s="67" t="b">
        <v>1</v>
      </c>
      <c r="BM559" s="67" t="b">
        <v>0</v>
      </c>
      <c r="BN559" s="58" t="s">
        <v>109</v>
      </c>
    </row>
    <row r="560">
      <c r="A560" s="58" t="s">
        <v>5220</v>
      </c>
      <c r="B560" s="58">
        <v>1.1969155387E10</v>
      </c>
      <c r="C560" s="60">
        <v>45355.0</v>
      </c>
      <c r="D560" s="61"/>
      <c r="E560" s="62">
        <v>120.0</v>
      </c>
      <c r="F560" s="63" t="s">
        <v>34</v>
      </c>
      <c r="G560" s="64"/>
      <c r="H560" s="58" t="s">
        <v>91</v>
      </c>
      <c r="I560" s="64"/>
      <c r="J560" s="58" t="s">
        <v>5221</v>
      </c>
      <c r="K560" s="58" t="s">
        <v>93</v>
      </c>
      <c r="L560" s="58" t="s">
        <v>4747</v>
      </c>
      <c r="M560" s="65" t="s">
        <v>95</v>
      </c>
      <c r="N560" s="60">
        <v>45322.0</v>
      </c>
      <c r="O560" s="58" t="s">
        <v>5222</v>
      </c>
      <c r="P560" s="58" t="s">
        <v>5223</v>
      </c>
      <c r="Q560" s="58" t="s">
        <v>5224</v>
      </c>
      <c r="R560" s="58" t="s">
        <v>4747</v>
      </c>
      <c r="S560" s="58" t="s">
        <v>637</v>
      </c>
      <c r="U560" s="64"/>
      <c r="V560" s="66"/>
      <c r="W560" s="60">
        <v>45355.0</v>
      </c>
      <c r="X560" s="65" t="s">
        <v>101</v>
      </c>
      <c r="Y560" s="65" t="s">
        <v>101</v>
      </c>
      <c r="Z560" s="65" t="s">
        <v>101</v>
      </c>
      <c r="AA560" s="66"/>
      <c r="AB560" s="66"/>
      <c r="AC560" s="61"/>
      <c r="AD560" s="65" t="s">
        <v>5225</v>
      </c>
      <c r="AE560" s="65" t="s">
        <v>5226</v>
      </c>
      <c r="AF560" s="58" t="s">
        <v>5227</v>
      </c>
      <c r="AG560" s="58" t="s">
        <v>105</v>
      </c>
      <c r="AH560" s="64"/>
      <c r="AI560" s="58" t="s">
        <v>5228</v>
      </c>
      <c r="AK560" s="65" t="s">
        <v>136</v>
      </c>
      <c r="AL560" s="65" t="s">
        <v>101</v>
      </c>
      <c r="AM560" s="65" t="s">
        <v>108</v>
      </c>
      <c r="AN560" s="65" t="s">
        <v>108</v>
      </c>
      <c r="AO560" s="65" t="s">
        <v>108</v>
      </c>
      <c r="AP560" s="65" t="s">
        <v>108</v>
      </c>
      <c r="AQ560" s="65" t="s">
        <v>101</v>
      </c>
      <c r="AR560" s="65" t="s">
        <v>101</v>
      </c>
      <c r="AS560" s="58" t="s">
        <v>123</v>
      </c>
      <c r="AT560" s="58" t="s">
        <v>25</v>
      </c>
      <c r="AU560" s="58" t="s">
        <v>16</v>
      </c>
      <c r="AV560" s="58" t="s">
        <v>13</v>
      </c>
      <c r="AW560" s="58" t="s">
        <v>22</v>
      </c>
      <c r="AX560" s="58" t="s">
        <v>20</v>
      </c>
      <c r="AY560" s="58" t="s">
        <v>14</v>
      </c>
      <c r="AZ560" s="58" t="s">
        <v>19</v>
      </c>
      <c r="BA560" s="58" t="s">
        <v>15</v>
      </c>
      <c r="BB560" s="58" t="s">
        <v>16</v>
      </c>
      <c r="BC560" s="58" t="s">
        <v>18</v>
      </c>
      <c r="BD560" s="58" t="s">
        <v>20</v>
      </c>
      <c r="BE560" s="58" t="s">
        <v>13</v>
      </c>
      <c r="BF560" s="58" t="s">
        <v>22</v>
      </c>
      <c r="BG560" s="58" t="s">
        <v>24</v>
      </c>
      <c r="BH560" s="67" t="b">
        <v>0</v>
      </c>
      <c r="BI560" s="67" t="b">
        <v>0</v>
      </c>
      <c r="BJ560" s="67" t="b">
        <v>1</v>
      </c>
      <c r="BK560" s="67" t="b">
        <v>0</v>
      </c>
      <c r="BL560" s="67" t="b">
        <v>1</v>
      </c>
      <c r="BM560" s="67" t="b">
        <v>1</v>
      </c>
      <c r="BN560" s="58" t="s">
        <v>109</v>
      </c>
    </row>
    <row r="561">
      <c r="A561" s="58" t="s">
        <v>5229</v>
      </c>
      <c r="B561" s="58">
        <v>1.1980809265E10</v>
      </c>
      <c r="C561" s="60">
        <v>45355.0</v>
      </c>
      <c r="D561" s="61"/>
      <c r="E561" s="62">
        <v>120.0</v>
      </c>
      <c r="F561" s="63" t="s">
        <v>34</v>
      </c>
      <c r="G561" s="64"/>
      <c r="H561" s="58" t="s">
        <v>91</v>
      </c>
      <c r="I561" s="64"/>
      <c r="J561" s="58" t="s">
        <v>5230</v>
      </c>
      <c r="K561" s="58" t="s">
        <v>93</v>
      </c>
      <c r="L561" s="58" t="s">
        <v>632</v>
      </c>
      <c r="M561" s="65" t="s">
        <v>95</v>
      </c>
      <c r="N561" s="60">
        <v>45323.0</v>
      </c>
      <c r="O561" s="58" t="s">
        <v>5231</v>
      </c>
      <c r="P561" s="58" t="s">
        <v>5232</v>
      </c>
      <c r="Q561" s="58" t="s">
        <v>5233</v>
      </c>
      <c r="R561" s="58" t="s">
        <v>632</v>
      </c>
      <c r="S561" s="58" t="s">
        <v>637</v>
      </c>
      <c r="U561" s="64"/>
      <c r="V561" s="66"/>
      <c r="W561" s="60">
        <v>45355.0</v>
      </c>
      <c r="X561" s="65" t="s">
        <v>101</v>
      </c>
      <c r="Y561" s="65" t="s">
        <v>101</v>
      </c>
      <c r="Z561" s="65" t="s">
        <v>101</v>
      </c>
      <c r="AA561" s="66"/>
      <c r="AB561" s="66"/>
      <c r="AC561" s="61"/>
      <c r="AD561" s="65" t="s">
        <v>5234</v>
      </c>
      <c r="AE561" s="65" t="s">
        <v>5235</v>
      </c>
      <c r="AF561" s="58" t="s">
        <v>5236</v>
      </c>
      <c r="AG561" s="58" t="s">
        <v>105</v>
      </c>
      <c r="AH561" s="64"/>
      <c r="AI561" s="58" t="s">
        <v>5237</v>
      </c>
      <c r="AK561" s="65" t="s">
        <v>122</v>
      </c>
      <c r="AL561" s="65" t="s">
        <v>101</v>
      </c>
      <c r="AM561" s="65" t="s">
        <v>108</v>
      </c>
      <c r="AN561" s="65" t="s">
        <v>108</v>
      </c>
      <c r="AO561" s="65" t="s">
        <v>108</v>
      </c>
      <c r="AP561" s="65" t="s">
        <v>108</v>
      </c>
      <c r="AQ561" s="65" t="s">
        <v>108</v>
      </c>
      <c r="AR561" s="65" t="s">
        <v>101</v>
      </c>
      <c r="AS561" s="58" t="s">
        <v>123</v>
      </c>
      <c r="AT561" s="58" t="s">
        <v>25</v>
      </c>
      <c r="AU561" s="58" t="s">
        <v>16</v>
      </c>
      <c r="AV561" s="58" t="s">
        <v>13</v>
      </c>
      <c r="AW561" s="58" t="s">
        <v>22</v>
      </c>
      <c r="AX561" s="58" t="s">
        <v>20</v>
      </c>
      <c r="AY561" s="58" t="s">
        <v>14</v>
      </c>
      <c r="AZ561" s="58" t="s">
        <v>19</v>
      </c>
      <c r="BA561" s="58" t="s">
        <v>14</v>
      </c>
      <c r="BB561" s="58" t="s">
        <v>16</v>
      </c>
      <c r="BC561" s="58" t="s">
        <v>18</v>
      </c>
      <c r="BD561" s="58" t="s">
        <v>20</v>
      </c>
      <c r="BE561" s="58" t="s">
        <v>13</v>
      </c>
      <c r="BF561" s="58" t="s">
        <v>22</v>
      </c>
      <c r="BG561" s="58" t="s">
        <v>24</v>
      </c>
      <c r="BH561" s="67" t="b">
        <v>0</v>
      </c>
      <c r="BI561" s="67" t="b">
        <v>1</v>
      </c>
      <c r="BJ561" s="67" t="b">
        <v>1</v>
      </c>
      <c r="BK561" s="67" t="b">
        <v>0</v>
      </c>
      <c r="BL561" s="67" t="b">
        <v>1</v>
      </c>
      <c r="BM561" s="67" t="b">
        <v>1</v>
      </c>
      <c r="BN561" s="58" t="s">
        <v>109</v>
      </c>
    </row>
    <row r="562">
      <c r="A562" s="58" t="s">
        <v>5238</v>
      </c>
      <c r="B562" s="58">
        <v>1.164264431E10</v>
      </c>
      <c r="C562" s="60">
        <v>45355.0</v>
      </c>
      <c r="D562" s="61"/>
      <c r="E562" s="62">
        <v>120.0</v>
      </c>
      <c r="F562" s="63" t="s">
        <v>34</v>
      </c>
      <c r="G562" s="64"/>
      <c r="H562" s="58" t="s">
        <v>91</v>
      </c>
      <c r="I562" s="64"/>
      <c r="J562" s="58" t="s">
        <v>5239</v>
      </c>
      <c r="K562" s="58" t="s">
        <v>93</v>
      </c>
      <c r="L562" s="58" t="s">
        <v>2194</v>
      </c>
      <c r="M562" s="65" t="s">
        <v>95</v>
      </c>
      <c r="N562" s="60">
        <v>45296.0</v>
      </c>
      <c r="O562" s="58" t="s">
        <v>5240</v>
      </c>
      <c r="P562" s="58" t="s">
        <v>5241</v>
      </c>
      <c r="Q562" s="58" t="s">
        <v>5242</v>
      </c>
      <c r="R562" s="58" t="s">
        <v>2194</v>
      </c>
      <c r="S562" s="58" t="s">
        <v>131</v>
      </c>
      <c r="U562" s="64"/>
      <c r="V562" s="66"/>
      <c r="W562" s="60">
        <v>45355.0</v>
      </c>
      <c r="X562" s="65" t="s">
        <v>101</v>
      </c>
      <c r="Y562" s="65" t="s">
        <v>101</v>
      </c>
      <c r="Z562" s="65" t="s">
        <v>101</v>
      </c>
      <c r="AA562" s="66"/>
      <c r="AB562" s="66"/>
      <c r="AC562" s="61"/>
      <c r="AD562" s="65" t="s">
        <v>5243</v>
      </c>
      <c r="AE562" s="65" t="s">
        <v>5244</v>
      </c>
      <c r="AF562" s="58" t="s">
        <v>5245</v>
      </c>
      <c r="AG562" s="58" t="s">
        <v>105</v>
      </c>
      <c r="AH562" s="64"/>
      <c r="AI562" s="58" t="s">
        <v>5246</v>
      </c>
      <c r="AK562" s="65" t="s">
        <v>101</v>
      </c>
      <c r="AL562" s="65" t="s">
        <v>101</v>
      </c>
      <c r="AM562" s="65" t="s">
        <v>101</v>
      </c>
      <c r="AN562" s="65" t="s">
        <v>101</v>
      </c>
      <c r="AO562" s="65" t="s">
        <v>101</v>
      </c>
      <c r="AP562" s="65" t="s">
        <v>101</v>
      </c>
      <c r="AQ562" s="65" t="s">
        <v>101</v>
      </c>
      <c r="AR562" s="65" t="s">
        <v>101</v>
      </c>
      <c r="AS562" s="58" t="s">
        <v>123</v>
      </c>
      <c r="AT562" s="58" t="s">
        <v>25</v>
      </c>
      <c r="AU562" s="58" t="s">
        <v>16</v>
      </c>
      <c r="AV562" s="58" t="s">
        <v>12</v>
      </c>
      <c r="AW562" s="58" t="s">
        <v>23</v>
      </c>
      <c r="AX562" s="58" t="s">
        <v>21</v>
      </c>
      <c r="AY562" s="58" t="s">
        <v>14</v>
      </c>
      <c r="AZ562" s="58" t="s">
        <v>19</v>
      </c>
      <c r="BA562" s="58" t="s">
        <v>15</v>
      </c>
      <c r="BB562" s="58" t="s">
        <v>17</v>
      </c>
      <c r="BC562" s="58" t="s">
        <v>18</v>
      </c>
      <c r="BD562" s="58" t="s">
        <v>20</v>
      </c>
      <c r="BE562" s="58" t="s">
        <v>13</v>
      </c>
      <c r="BF562" s="58" t="s">
        <v>22</v>
      </c>
      <c r="BG562" s="58" t="s">
        <v>24</v>
      </c>
      <c r="BH562" s="67" t="b">
        <v>0</v>
      </c>
      <c r="BI562" s="67" t="b">
        <v>0</v>
      </c>
      <c r="BJ562" s="67" t="b">
        <v>0</v>
      </c>
      <c r="BK562" s="67" t="b">
        <v>0</v>
      </c>
      <c r="BL562" s="67" t="b">
        <v>0</v>
      </c>
      <c r="BM562" s="67" t="b">
        <v>0</v>
      </c>
      <c r="BN562" s="58" t="s">
        <v>109</v>
      </c>
    </row>
    <row r="563" hidden="1">
      <c r="A563" s="58" t="s">
        <v>5247</v>
      </c>
      <c r="B563" s="58">
        <v>6.368625684E9</v>
      </c>
      <c r="C563" s="60">
        <v>45355.0</v>
      </c>
      <c r="D563" s="61"/>
      <c r="E563" s="62">
        <v>120.0</v>
      </c>
      <c r="F563" s="63" t="s">
        <v>34</v>
      </c>
      <c r="G563" s="64"/>
      <c r="H563" s="58" t="s">
        <v>91</v>
      </c>
      <c r="I563" s="64"/>
      <c r="J563" s="58" t="s">
        <v>5248</v>
      </c>
      <c r="K563" s="58" t="s">
        <v>287</v>
      </c>
      <c r="L563" s="58" t="s">
        <v>1455</v>
      </c>
      <c r="M563" s="65" t="s">
        <v>95</v>
      </c>
      <c r="N563" s="60">
        <v>45063.0</v>
      </c>
      <c r="O563" s="58" t="s">
        <v>5249</v>
      </c>
      <c r="P563" s="58" t="s">
        <v>1870</v>
      </c>
      <c r="Q563" s="58" t="s">
        <v>5250</v>
      </c>
      <c r="R563" s="58" t="s">
        <v>3720</v>
      </c>
      <c r="S563" s="58" t="s">
        <v>100</v>
      </c>
      <c r="U563" s="64"/>
      <c r="V563" s="65" t="s">
        <v>136</v>
      </c>
      <c r="W563" s="60">
        <v>45085.0</v>
      </c>
      <c r="X563" s="65" t="s">
        <v>101</v>
      </c>
      <c r="Y563" s="65" t="s">
        <v>108</v>
      </c>
      <c r="Z563" s="65" t="s">
        <v>108</v>
      </c>
      <c r="AA563" s="65" t="s">
        <v>438</v>
      </c>
      <c r="AB563" s="66"/>
      <c r="AC563" s="61"/>
      <c r="AD563" s="65" t="s">
        <v>5251</v>
      </c>
      <c r="AE563" s="65" t="s">
        <v>5252</v>
      </c>
      <c r="AF563" s="58" t="s">
        <v>5253</v>
      </c>
      <c r="AG563" s="58" t="s">
        <v>283</v>
      </c>
      <c r="AH563" s="64"/>
      <c r="AI563" s="58" t="s">
        <v>5254</v>
      </c>
      <c r="AK563" s="65" t="s">
        <v>101</v>
      </c>
      <c r="AL563" s="65" t="s">
        <v>101</v>
      </c>
      <c r="AM563" s="65" t="s">
        <v>101</v>
      </c>
      <c r="AN563" s="65" t="s">
        <v>101</v>
      </c>
      <c r="AO563" s="65" t="s">
        <v>101</v>
      </c>
      <c r="AP563" s="65" t="s">
        <v>101</v>
      </c>
      <c r="AQ563" s="65" t="s">
        <v>101</v>
      </c>
      <c r="AR563" s="65" t="s">
        <v>101</v>
      </c>
      <c r="AS563" s="58" t="s">
        <v>123</v>
      </c>
      <c r="AT563" s="64"/>
      <c r="AU563" s="64"/>
      <c r="AV563" s="64"/>
      <c r="AW563" s="64"/>
      <c r="AX563" s="64"/>
      <c r="AY563" s="64"/>
      <c r="AZ563" s="64"/>
      <c r="BA563" s="64"/>
      <c r="BB563" s="64"/>
      <c r="BC563" s="64"/>
      <c r="BD563" s="64"/>
      <c r="BE563" s="64"/>
      <c r="BF563" s="64"/>
      <c r="BG563" s="64"/>
      <c r="BH563" s="64"/>
      <c r="BI563" s="64"/>
      <c r="BJ563" s="64"/>
      <c r="BK563" s="64"/>
      <c r="BL563" s="64"/>
      <c r="BM563" s="64"/>
      <c r="BN563" s="58" t="s">
        <v>109</v>
      </c>
    </row>
    <row r="564">
      <c r="A564" s="58" t="s">
        <v>5255</v>
      </c>
      <c r="B564" s="58">
        <v>1.2027977076E10</v>
      </c>
      <c r="C564" s="60">
        <v>45355.0</v>
      </c>
      <c r="D564" s="61"/>
      <c r="E564" s="62">
        <v>120.0</v>
      </c>
      <c r="F564" s="63" t="s">
        <v>34</v>
      </c>
      <c r="G564" s="64"/>
      <c r="H564" s="58" t="s">
        <v>91</v>
      </c>
      <c r="I564" s="64"/>
      <c r="J564" s="58" t="s">
        <v>5256</v>
      </c>
      <c r="K564" s="58" t="s">
        <v>93</v>
      </c>
      <c r="L564" s="58" t="s">
        <v>264</v>
      </c>
      <c r="M564" s="65" t="s">
        <v>95</v>
      </c>
      <c r="N564" s="60">
        <v>45327.0</v>
      </c>
      <c r="O564" s="58" t="s">
        <v>5257</v>
      </c>
      <c r="P564" s="58" t="s">
        <v>5258</v>
      </c>
      <c r="Q564" s="58" t="s">
        <v>5259</v>
      </c>
      <c r="R564" s="58" t="s">
        <v>1781</v>
      </c>
      <c r="S564" s="58" t="s">
        <v>406</v>
      </c>
      <c r="U564" s="64"/>
      <c r="V564" s="66"/>
      <c r="W564" s="60">
        <v>45355.0</v>
      </c>
      <c r="X564" s="65" t="s">
        <v>101</v>
      </c>
      <c r="Y564" s="65" t="s">
        <v>101</v>
      </c>
      <c r="Z564" s="65" t="s">
        <v>101</v>
      </c>
      <c r="AA564" s="66"/>
      <c r="AB564" s="66"/>
      <c r="AC564" s="61"/>
      <c r="AD564" s="65" t="s">
        <v>5260</v>
      </c>
      <c r="AE564" s="65" t="s">
        <v>5261</v>
      </c>
      <c r="AF564" s="58" t="s">
        <v>5262</v>
      </c>
      <c r="AG564" s="58" t="s">
        <v>105</v>
      </c>
      <c r="AH564" s="64"/>
      <c r="AI564" s="58" t="s">
        <v>5263</v>
      </c>
      <c r="AK564" s="65" t="s">
        <v>122</v>
      </c>
      <c r="AL564" s="65" t="s">
        <v>108</v>
      </c>
      <c r="AM564" s="65" t="s">
        <v>108</v>
      </c>
      <c r="AN564" s="65" t="s">
        <v>101</v>
      </c>
      <c r="AO564" s="65" t="s">
        <v>101</v>
      </c>
      <c r="AP564" s="65" t="s">
        <v>108</v>
      </c>
      <c r="AQ564" s="65" t="s">
        <v>108</v>
      </c>
      <c r="AR564" s="65" t="s">
        <v>108</v>
      </c>
      <c r="AS564" s="58" t="s">
        <v>123</v>
      </c>
      <c r="AT564" s="58" t="s">
        <v>25</v>
      </c>
      <c r="AU564" s="58" t="s">
        <v>16</v>
      </c>
      <c r="AV564" s="58" t="s">
        <v>13</v>
      </c>
      <c r="AW564" s="58" t="s">
        <v>23</v>
      </c>
      <c r="AX564" s="58" t="s">
        <v>20</v>
      </c>
      <c r="AY564" s="58" t="s">
        <v>14</v>
      </c>
      <c r="AZ564" s="58" t="s">
        <v>19</v>
      </c>
      <c r="BA564" s="58" t="s">
        <v>14</v>
      </c>
      <c r="BB564" s="58" t="s">
        <v>16</v>
      </c>
      <c r="BC564" s="58" t="s">
        <v>19</v>
      </c>
      <c r="BD564" s="58" t="s">
        <v>20</v>
      </c>
      <c r="BE564" s="58" t="s">
        <v>12</v>
      </c>
      <c r="BF564" s="58" t="s">
        <v>22</v>
      </c>
      <c r="BG564" s="58" t="s">
        <v>25</v>
      </c>
      <c r="BH564" s="67" t="b">
        <v>1</v>
      </c>
      <c r="BI564" s="67" t="b">
        <v>1</v>
      </c>
      <c r="BJ564" s="67" t="b">
        <v>1</v>
      </c>
      <c r="BK564" s="67" t="b">
        <v>1</v>
      </c>
      <c r="BL564" s="67" t="b">
        <v>1</v>
      </c>
      <c r="BM564" s="67" t="b">
        <v>0</v>
      </c>
      <c r="BN564" s="58" t="s">
        <v>109</v>
      </c>
    </row>
    <row r="565">
      <c r="A565" s="58" t="s">
        <v>5264</v>
      </c>
      <c r="B565" s="58">
        <v>1.2002007386E10</v>
      </c>
      <c r="C565" s="60">
        <v>45354.0</v>
      </c>
      <c r="D565" s="61"/>
      <c r="E565" s="62">
        <v>121.0</v>
      </c>
      <c r="F565" s="63" t="s">
        <v>34</v>
      </c>
      <c r="G565" s="64"/>
      <c r="H565" s="58" t="s">
        <v>91</v>
      </c>
      <c r="I565" s="64"/>
      <c r="J565" s="58" t="s">
        <v>5265</v>
      </c>
      <c r="K565" s="58" t="s">
        <v>93</v>
      </c>
      <c r="L565" s="58" t="s">
        <v>3769</v>
      </c>
      <c r="M565" s="65" t="s">
        <v>95</v>
      </c>
      <c r="N565" s="60">
        <v>45324.0</v>
      </c>
      <c r="O565" s="58" t="s">
        <v>5266</v>
      </c>
      <c r="P565" s="58" t="s">
        <v>1238</v>
      </c>
      <c r="Q565" s="58" t="s">
        <v>5267</v>
      </c>
      <c r="R565" s="58" t="s">
        <v>3769</v>
      </c>
      <c r="S565" s="58" t="s">
        <v>175</v>
      </c>
      <c r="T565" s="64"/>
      <c r="U565" s="64"/>
      <c r="V565" s="66"/>
      <c r="W565" s="60">
        <v>45355.0</v>
      </c>
      <c r="X565" s="65" t="s">
        <v>108</v>
      </c>
      <c r="Y565" s="65" t="s">
        <v>101</v>
      </c>
      <c r="Z565" s="65" t="s">
        <v>108</v>
      </c>
      <c r="AA565" s="66"/>
      <c r="AB565" s="66"/>
      <c r="AC565" s="61"/>
      <c r="AD565" s="65" t="s">
        <v>5268</v>
      </c>
      <c r="AE565" s="65" t="s">
        <v>3771</v>
      </c>
      <c r="AF565" s="58" t="s">
        <v>3772</v>
      </c>
      <c r="AG565" s="58" t="s">
        <v>105</v>
      </c>
      <c r="AH565" s="64"/>
      <c r="AI565" s="58" t="s">
        <v>5269</v>
      </c>
      <c r="AK565" s="65" t="s">
        <v>136</v>
      </c>
      <c r="AL565" s="65" t="s">
        <v>101</v>
      </c>
      <c r="AM565" s="65" t="s">
        <v>108</v>
      </c>
      <c r="AN565" s="65" t="s">
        <v>108</v>
      </c>
      <c r="AO565" s="65" t="s">
        <v>101</v>
      </c>
      <c r="AP565" s="65" t="s">
        <v>108</v>
      </c>
      <c r="AQ565" s="65" t="s">
        <v>101</v>
      </c>
      <c r="AR565" s="65" t="s">
        <v>108</v>
      </c>
      <c r="AS565" s="58" t="s">
        <v>181</v>
      </c>
      <c r="AT565" s="58" t="s">
        <v>25</v>
      </c>
      <c r="AU565" s="58" t="s">
        <v>17</v>
      </c>
      <c r="AV565" s="58" t="s">
        <v>12</v>
      </c>
      <c r="AW565" s="58" t="s">
        <v>23</v>
      </c>
      <c r="AX565" s="58" t="s">
        <v>20</v>
      </c>
      <c r="AY565" s="58" t="s">
        <v>14</v>
      </c>
      <c r="AZ565" s="58" t="s">
        <v>18</v>
      </c>
      <c r="BA565" s="58" t="s">
        <v>15</v>
      </c>
      <c r="BB565" s="58" t="s">
        <v>17</v>
      </c>
      <c r="BC565" s="58" t="s">
        <v>18</v>
      </c>
      <c r="BD565" s="58" t="s">
        <v>20</v>
      </c>
      <c r="BE565" s="58" t="s">
        <v>12</v>
      </c>
      <c r="BF565" s="58" t="s">
        <v>22</v>
      </c>
      <c r="BG565" s="58" t="s">
        <v>24</v>
      </c>
      <c r="BH565" s="67" t="b">
        <v>0</v>
      </c>
      <c r="BI565" s="67" t="b">
        <v>0</v>
      </c>
      <c r="BJ565" s="67" t="b">
        <v>1</v>
      </c>
      <c r="BK565" s="67" t="b">
        <v>1</v>
      </c>
      <c r="BL565" s="67" t="b">
        <v>1</v>
      </c>
      <c r="BM565" s="67" t="b">
        <v>0</v>
      </c>
      <c r="BN565" s="58" t="s">
        <v>109</v>
      </c>
    </row>
    <row r="566" hidden="1">
      <c r="A566" s="58" t="s">
        <v>5270</v>
      </c>
      <c r="B566" s="58">
        <v>1.2372912803E10</v>
      </c>
      <c r="C566" s="60">
        <v>45354.0</v>
      </c>
      <c r="D566" s="61"/>
      <c r="E566" s="62">
        <v>121.0</v>
      </c>
      <c r="F566" s="63" t="s">
        <v>34</v>
      </c>
      <c r="G566" s="64"/>
      <c r="H566" s="58" t="s">
        <v>91</v>
      </c>
      <c r="I566" s="64"/>
      <c r="J566" s="58" t="s">
        <v>5271</v>
      </c>
      <c r="K566" s="58" t="s">
        <v>275</v>
      </c>
      <c r="L566" s="58" t="s">
        <v>3122</v>
      </c>
      <c r="M566" s="65" t="s">
        <v>95</v>
      </c>
      <c r="N566" s="60">
        <v>45358.0</v>
      </c>
      <c r="O566" s="58" t="s">
        <v>5272</v>
      </c>
      <c r="P566" s="58" t="s">
        <v>5273</v>
      </c>
      <c r="Q566" s="58" t="s">
        <v>5274</v>
      </c>
      <c r="R566" s="58" t="s">
        <v>3122</v>
      </c>
      <c r="S566" s="58" t="s">
        <v>100</v>
      </c>
      <c r="U566" s="64"/>
      <c r="V566" s="65" t="s">
        <v>395</v>
      </c>
      <c r="W566" s="60">
        <v>45348.0</v>
      </c>
      <c r="X566" s="65" t="s">
        <v>238</v>
      </c>
      <c r="Y566" s="65" t="s">
        <v>101</v>
      </c>
      <c r="Z566" s="65" t="s">
        <v>238</v>
      </c>
      <c r="AA566" s="66"/>
      <c r="AB566" s="66"/>
      <c r="AC566" s="61"/>
      <c r="AD566" s="65" t="s">
        <v>5275</v>
      </c>
      <c r="AE566" s="65" t="s">
        <v>5276</v>
      </c>
      <c r="AF566" s="58" t="s">
        <v>5277</v>
      </c>
      <c r="AG566" s="58" t="s">
        <v>283</v>
      </c>
      <c r="AH566" s="64"/>
      <c r="AI566" s="58" t="s">
        <v>5278</v>
      </c>
      <c r="AK566" s="65" t="s">
        <v>101</v>
      </c>
      <c r="AL566" s="65" t="s">
        <v>101</v>
      </c>
      <c r="AM566" s="65" t="s">
        <v>101</v>
      </c>
      <c r="AN566" s="65" t="s">
        <v>101</v>
      </c>
      <c r="AO566" s="65" t="s">
        <v>101</v>
      </c>
      <c r="AP566" s="65" t="s">
        <v>101</v>
      </c>
      <c r="AQ566" s="65" t="s">
        <v>101</v>
      </c>
      <c r="AR566" s="65" t="s">
        <v>101</v>
      </c>
      <c r="AS566" s="58" t="s">
        <v>123</v>
      </c>
      <c r="AT566" s="64"/>
      <c r="AU566" s="64"/>
      <c r="AV566" s="64"/>
      <c r="AW566" s="64"/>
      <c r="AX566" s="64"/>
      <c r="AY566" s="64"/>
      <c r="AZ566" s="64"/>
      <c r="BA566" s="64"/>
      <c r="BB566" s="64"/>
      <c r="BC566" s="64"/>
      <c r="BD566" s="64"/>
      <c r="BE566" s="64"/>
      <c r="BF566" s="64"/>
      <c r="BG566" s="64"/>
      <c r="BH566" s="64"/>
      <c r="BI566" s="64"/>
      <c r="BJ566" s="64"/>
      <c r="BK566" s="64"/>
      <c r="BL566" s="64"/>
      <c r="BM566" s="64"/>
      <c r="BN566" s="58" t="s">
        <v>109</v>
      </c>
    </row>
    <row r="567">
      <c r="A567" s="58" t="s">
        <v>5279</v>
      </c>
      <c r="B567" s="58">
        <v>1.1996644792E10</v>
      </c>
      <c r="C567" s="60">
        <v>45352.0</v>
      </c>
      <c r="D567" s="61"/>
      <c r="E567" s="62">
        <v>123.0</v>
      </c>
      <c r="F567" s="63" t="s">
        <v>34</v>
      </c>
      <c r="G567" s="64"/>
      <c r="H567" s="58" t="s">
        <v>91</v>
      </c>
      <c r="I567" s="64"/>
      <c r="J567" s="58" t="s">
        <v>5280</v>
      </c>
      <c r="K567" s="58" t="s">
        <v>93</v>
      </c>
      <c r="L567" s="58" t="s">
        <v>504</v>
      </c>
      <c r="M567" s="65" t="s">
        <v>95</v>
      </c>
      <c r="N567" s="60">
        <v>45324.0</v>
      </c>
      <c r="O567" s="58" t="s">
        <v>5281</v>
      </c>
      <c r="P567" s="58" t="s">
        <v>128</v>
      </c>
      <c r="Q567" s="58" t="s">
        <v>5282</v>
      </c>
      <c r="R567" s="58" t="s">
        <v>504</v>
      </c>
      <c r="S567" s="58" t="s">
        <v>188</v>
      </c>
      <c r="U567" s="64"/>
      <c r="V567" s="66"/>
      <c r="W567" s="60">
        <v>45352.0</v>
      </c>
      <c r="X567" s="65" t="s">
        <v>108</v>
      </c>
      <c r="Y567" s="65" t="s">
        <v>101</v>
      </c>
      <c r="Z567" s="65" t="s">
        <v>108</v>
      </c>
      <c r="AA567" s="66"/>
      <c r="AB567" s="66"/>
      <c r="AC567" s="61"/>
      <c r="AD567" s="65" t="s">
        <v>5283</v>
      </c>
      <c r="AE567" s="65" t="s">
        <v>5284</v>
      </c>
      <c r="AF567" s="58" t="s">
        <v>5285</v>
      </c>
      <c r="AG567" s="58" t="s">
        <v>105</v>
      </c>
      <c r="AH567" s="64"/>
      <c r="AI567" s="58" t="s">
        <v>5286</v>
      </c>
      <c r="AK567" s="65" t="s">
        <v>107</v>
      </c>
      <c r="AL567" s="65" t="s">
        <v>108</v>
      </c>
      <c r="AM567" s="65" t="s">
        <v>101</v>
      </c>
      <c r="AN567" s="65" t="s">
        <v>101</v>
      </c>
      <c r="AO567" s="65" t="s">
        <v>108</v>
      </c>
      <c r="AP567" s="65" t="s">
        <v>101</v>
      </c>
      <c r="AQ567" s="65" t="s">
        <v>108</v>
      </c>
      <c r="AR567" s="65" t="s">
        <v>101</v>
      </c>
      <c r="AS567" s="58" t="s">
        <v>149</v>
      </c>
      <c r="AT567" s="58" t="s">
        <v>25</v>
      </c>
      <c r="AU567" s="58" t="s">
        <v>17</v>
      </c>
      <c r="AV567" s="58" t="s">
        <v>12</v>
      </c>
      <c r="AW567" s="58" t="s">
        <v>22</v>
      </c>
      <c r="AX567" s="58" t="s">
        <v>20</v>
      </c>
      <c r="AY567" s="58" t="s">
        <v>14</v>
      </c>
      <c r="AZ567" s="58" t="s">
        <v>19</v>
      </c>
      <c r="BA567" s="58" t="s">
        <v>14</v>
      </c>
      <c r="BB567" s="58" t="s">
        <v>16</v>
      </c>
      <c r="BC567" s="58" t="s">
        <v>18</v>
      </c>
      <c r="BD567" s="58" t="s">
        <v>21</v>
      </c>
      <c r="BE567" s="58" t="s">
        <v>13</v>
      </c>
      <c r="BF567" s="58" t="s">
        <v>22</v>
      </c>
      <c r="BG567" s="58" t="s">
        <v>25</v>
      </c>
      <c r="BH567" s="67" t="b">
        <v>1</v>
      </c>
      <c r="BI567" s="67" t="b">
        <v>1</v>
      </c>
      <c r="BJ567" s="67" t="b">
        <v>0</v>
      </c>
      <c r="BK567" s="67" t="b">
        <v>0</v>
      </c>
      <c r="BL567" s="67" t="b">
        <v>0</v>
      </c>
      <c r="BM567" s="67" t="b">
        <v>1</v>
      </c>
      <c r="BN567" s="58" t="s">
        <v>109</v>
      </c>
    </row>
    <row r="568">
      <c r="A568" s="58" t="s">
        <v>5287</v>
      </c>
      <c r="B568" s="58">
        <v>1.1955525398E10</v>
      </c>
      <c r="C568" s="60">
        <v>45352.0</v>
      </c>
      <c r="D568" s="61"/>
      <c r="E568" s="62">
        <v>123.0</v>
      </c>
      <c r="F568" s="63" t="s">
        <v>34</v>
      </c>
      <c r="G568" s="64"/>
      <c r="H568" s="58" t="s">
        <v>91</v>
      </c>
      <c r="I568" s="64"/>
      <c r="J568" s="58" t="s">
        <v>5288</v>
      </c>
      <c r="K568" s="58" t="s">
        <v>93</v>
      </c>
      <c r="L568" s="58" t="s">
        <v>170</v>
      </c>
      <c r="M568" s="65" t="s">
        <v>95</v>
      </c>
      <c r="N568" s="60">
        <v>45321.0</v>
      </c>
      <c r="O568" s="58" t="s">
        <v>5289</v>
      </c>
      <c r="P568" s="58" t="s">
        <v>5290</v>
      </c>
      <c r="Q568" s="58" t="s">
        <v>5291</v>
      </c>
      <c r="R568" s="58" t="s">
        <v>1717</v>
      </c>
      <c r="S568" s="58" t="s">
        <v>292</v>
      </c>
      <c r="U568" s="64"/>
      <c r="V568" s="66"/>
      <c r="W568" s="60">
        <v>45352.0</v>
      </c>
      <c r="X568" s="65" t="s">
        <v>101</v>
      </c>
      <c r="Y568" s="65" t="s">
        <v>101</v>
      </c>
      <c r="Z568" s="65" t="s">
        <v>101</v>
      </c>
      <c r="AA568" s="66"/>
      <c r="AB568" s="66"/>
      <c r="AC568" s="61"/>
      <c r="AD568" s="65" t="s">
        <v>5292</v>
      </c>
      <c r="AE568" s="65" t="s">
        <v>5293</v>
      </c>
      <c r="AF568" s="58" t="s">
        <v>5294</v>
      </c>
      <c r="AG568" s="58" t="s">
        <v>105</v>
      </c>
      <c r="AH568" s="64"/>
      <c r="AI568" s="58" t="s">
        <v>5295</v>
      </c>
      <c r="AK568" s="65" t="s">
        <v>108</v>
      </c>
      <c r="AL568" s="65" t="s">
        <v>101</v>
      </c>
      <c r="AM568" s="65" t="s">
        <v>101</v>
      </c>
      <c r="AN568" s="65" t="s">
        <v>101</v>
      </c>
      <c r="AO568" s="65" t="s">
        <v>101</v>
      </c>
      <c r="AP568" s="65" t="s">
        <v>101</v>
      </c>
      <c r="AQ568" s="65" t="s">
        <v>108</v>
      </c>
      <c r="AR568" s="65" t="s">
        <v>101</v>
      </c>
      <c r="AS568" s="58" t="s">
        <v>123</v>
      </c>
      <c r="AT568" s="58" t="s">
        <v>25</v>
      </c>
      <c r="AU568" s="58" t="s">
        <v>16</v>
      </c>
      <c r="AV568" s="58" t="s">
        <v>12</v>
      </c>
      <c r="AW568" s="58" t="s">
        <v>23</v>
      </c>
      <c r="AX568" s="58" t="s">
        <v>20</v>
      </c>
      <c r="AY568" s="58" t="s">
        <v>14</v>
      </c>
      <c r="AZ568" s="58" t="s">
        <v>19</v>
      </c>
      <c r="BA568" s="58" t="s">
        <v>14</v>
      </c>
      <c r="BB568" s="58" t="s">
        <v>17</v>
      </c>
      <c r="BC568" s="58" t="s">
        <v>18</v>
      </c>
      <c r="BD568" s="58" t="s">
        <v>21</v>
      </c>
      <c r="BE568" s="58" t="s">
        <v>13</v>
      </c>
      <c r="BF568" s="58" t="s">
        <v>22</v>
      </c>
      <c r="BG568" s="58" t="s">
        <v>24</v>
      </c>
      <c r="BH568" s="67" t="b">
        <v>0</v>
      </c>
      <c r="BI568" s="67" t="b">
        <v>1</v>
      </c>
      <c r="BJ568" s="67" t="b">
        <v>0</v>
      </c>
      <c r="BK568" s="67" t="b">
        <v>0</v>
      </c>
      <c r="BL568" s="67" t="b">
        <v>0</v>
      </c>
      <c r="BM568" s="67" t="b">
        <v>0</v>
      </c>
      <c r="BN568" s="58" t="s">
        <v>109</v>
      </c>
    </row>
    <row r="569">
      <c r="A569" s="58" t="s">
        <v>5296</v>
      </c>
      <c r="B569" s="58">
        <v>1.197050681E10</v>
      </c>
      <c r="C569" s="60">
        <v>45352.0</v>
      </c>
      <c r="D569" s="61"/>
      <c r="E569" s="62">
        <v>123.0</v>
      </c>
      <c r="F569" s="63" t="s">
        <v>34</v>
      </c>
      <c r="G569" s="64"/>
      <c r="H569" s="58" t="s">
        <v>91</v>
      </c>
      <c r="I569" s="64"/>
      <c r="J569" s="58" t="s">
        <v>5297</v>
      </c>
      <c r="K569" s="58" t="s">
        <v>93</v>
      </c>
      <c r="L569" s="58" t="s">
        <v>4191</v>
      </c>
      <c r="M569" s="65" t="s">
        <v>95</v>
      </c>
      <c r="N569" s="60">
        <v>45322.0</v>
      </c>
      <c r="O569" s="58" t="s">
        <v>5298</v>
      </c>
      <c r="P569" s="58" t="s">
        <v>4407</v>
      </c>
      <c r="Q569" s="58" t="s">
        <v>5299</v>
      </c>
      <c r="R569" s="58" t="s">
        <v>4191</v>
      </c>
      <c r="S569" s="58" t="s">
        <v>131</v>
      </c>
      <c r="U569" s="64"/>
      <c r="V569" s="66"/>
      <c r="W569" s="60">
        <v>45352.0</v>
      </c>
      <c r="X569" s="65" t="s">
        <v>108</v>
      </c>
      <c r="Y569" s="65" t="s">
        <v>101</v>
      </c>
      <c r="Z569" s="65" t="s">
        <v>108</v>
      </c>
      <c r="AA569" s="66"/>
      <c r="AB569" s="66"/>
      <c r="AC569" s="61"/>
      <c r="AD569" s="65" t="s">
        <v>5300</v>
      </c>
      <c r="AE569" s="65" t="s">
        <v>5301</v>
      </c>
      <c r="AF569" s="58" t="s">
        <v>5302</v>
      </c>
      <c r="AG569" s="58" t="s">
        <v>105</v>
      </c>
      <c r="AH569" s="64"/>
      <c r="AI569" s="58" t="s">
        <v>5303</v>
      </c>
      <c r="AK569" s="65" t="s">
        <v>165</v>
      </c>
      <c r="AL569" s="65" t="s">
        <v>108</v>
      </c>
      <c r="AM569" s="65" t="s">
        <v>108</v>
      </c>
      <c r="AN569" s="65" t="s">
        <v>108</v>
      </c>
      <c r="AO569" s="65" t="s">
        <v>108</v>
      </c>
      <c r="AP569" s="65" t="s">
        <v>108</v>
      </c>
      <c r="AQ569" s="65" t="s">
        <v>108</v>
      </c>
      <c r="AR569" s="65" t="s">
        <v>101</v>
      </c>
      <c r="AS569" s="58" t="s">
        <v>123</v>
      </c>
      <c r="AT569" s="58" t="s">
        <v>25</v>
      </c>
      <c r="AU569" s="58" t="s">
        <v>17</v>
      </c>
      <c r="AV569" s="58" t="s">
        <v>13</v>
      </c>
      <c r="AW569" s="58" t="s">
        <v>22</v>
      </c>
      <c r="AX569" s="58" t="s">
        <v>20</v>
      </c>
      <c r="AY569" s="58" t="s">
        <v>15</v>
      </c>
      <c r="AZ569" s="58" t="s">
        <v>19</v>
      </c>
      <c r="BA569" s="58" t="s">
        <v>15</v>
      </c>
      <c r="BB569" s="58" t="s">
        <v>17</v>
      </c>
      <c r="BC569" s="58" t="s">
        <v>18</v>
      </c>
      <c r="BD569" s="58" t="s">
        <v>20</v>
      </c>
      <c r="BE569" s="58" t="s">
        <v>13</v>
      </c>
      <c r="BF569" s="58" t="s">
        <v>22</v>
      </c>
      <c r="BG569" s="58" t="s">
        <v>25</v>
      </c>
      <c r="BH569" s="67" t="b">
        <v>1</v>
      </c>
      <c r="BI569" s="67" t="b">
        <v>1</v>
      </c>
      <c r="BJ569" s="67" t="b">
        <v>1</v>
      </c>
      <c r="BK569" s="67" t="b">
        <v>0</v>
      </c>
      <c r="BL569" s="67" t="b">
        <v>1</v>
      </c>
      <c r="BM569" s="67" t="b">
        <v>1</v>
      </c>
      <c r="BN569" s="58" t="s">
        <v>109</v>
      </c>
    </row>
    <row r="570" hidden="1">
      <c r="A570" s="58" t="s">
        <v>5304</v>
      </c>
      <c r="B570" s="58">
        <v>1.1088937347E10</v>
      </c>
      <c r="C570" s="60">
        <v>45352.0</v>
      </c>
      <c r="D570" s="60">
        <v>45399.0</v>
      </c>
      <c r="E570" s="62">
        <v>47.0</v>
      </c>
      <c r="F570" s="63" t="s">
        <v>151</v>
      </c>
      <c r="G570" s="58" t="s">
        <v>1013</v>
      </c>
      <c r="H570" s="58" t="s">
        <v>153</v>
      </c>
      <c r="I570" s="58" t="s">
        <v>168</v>
      </c>
      <c r="J570" s="58" t="s">
        <v>5305</v>
      </c>
      <c r="K570" s="58" t="s">
        <v>287</v>
      </c>
      <c r="L570" s="58" t="s">
        <v>2757</v>
      </c>
      <c r="M570" s="65" t="s">
        <v>95</v>
      </c>
      <c r="N570" s="60">
        <v>45265.0</v>
      </c>
      <c r="O570" s="58" t="s">
        <v>5306</v>
      </c>
      <c r="P570" s="58" t="s">
        <v>4208</v>
      </c>
      <c r="Q570" s="58" t="s">
        <v>5307</v>
      </c>
      <c r="R570" s="58" t="s">
        <v>2757</v>
      </c>
      <c r="S570" s="58" t="s">
        <v>257</v>
      </c>
      <c r="U570" s="64"/>
      <c r="V570" s="66"/>
      <c r="W570" s="60">
        <v>45352.0</v>
      </c>
      <c r="X570" s="65" t="s">
        <v>101</v>
      </c>
      <c r="Y570" s="65" t="s">
        <v>101</v>
      </c>
      <c r="Z570" s="65" t="s">
        <v>101</v>
      </c>
      <c r="AA570" s="66"/>
      <c r="AB570" s="66"/>
      <c r="AC570" s="61"/>
      <c r="AD570" s="65" t="s">
        <v>5308</v>
      </c>
      <c r="AE570" s="65" t="s">
        <v>5309</v>
      </c>
      <c r="AF570" s="58" t="s">
        <v>5310</v>
      </c>
      <c r="AG570" s="58" t="s">
        <v>283</v>
      </c>
      <c r="AH570" s="58">
        <v>2.615189763E9</v>
      </c>
      <c r="AI570" s="58" t="s">
        <v>5311</v>
      </c>
      <c r="AJ570" s="58" t="s">
        <v>5312</v>
      </c>
      <c r="AK570" s="65" t="s">
        <v>101</v>
      </c>
      <c r="AL570" s="65" t="s">
        <v>101</v>
      </c>
      <c r="AM570" s="65" t="s">
        <v>101</v>
      </c>
      <c r="AN570" s="65" t="s">
        <v>101</v>
      </c>
      <c r="AO570" s="65" t="s">
        <v>101</v>
      </c>
      <c r="AP570" s="65" t="s">
        <v>101</v>
      </c>
      <c r="AQ570" s="65" t="s">
        <v>101</v>
      </c>
      <c r="AR570" s="65" t="s">
        <v>101</v>
      </c>
      <c r="AS570" s="58" t="s">
        <v>149</v>
      </c>
      <c r="AT570" s="58" t="s">
        <v>25</v>
      </c>
      <c r="AU570" s="58" t="s">
        <v>16</v>
      </c>
      <c r="AV570" s="58" t="s">
        <v>13</v>
      </c>
      <c r="AW570" s="58" t="s">
        <v>23</v>
      </c>
      <c r="AX570" s="58" t="s">
        <v>20</v>
      </c>
      <c r="AY570" s="58" t="s">
        <v>14</v>
      </c>
      <c r="AZ570" s="58" t="s">
        <v>19</v>
      </c>
      <c r="BA570" s="64"/>
      <c r="BB570" s="64"/>
      <c r="BC570" s="64"/>
      <c r="BD570" s="64"/>
      <c r="BE570" s="64"/>
      <c r="BF570" s="64"/>
      <c r="BG570" s="64"/>
      <c r="BH570" s="64"/>
      <c r="BI570" s="64"/>
      <c r="BJ570" s="64"/>
      <c r="BK570" s="64"/>
      <c r="BL570" s="64"/>
      <c r="BM570" s="64"/>
      <c r="BN570" s="58" t="s">
        <v>109</v>
      </c>
    </row>
    <row r="571">
      <c r="A571" s="58" t="s">
        <v>5313</v>
      </c>
      <c r="B571" s="58">
        <v>1.1366780812E10</v>
      </c>
      <c r="C571" s="60">
        <v>45352.0</v>
      </c>
      <c r="D571" s="61"/>
      <c r="E571" s="62">
        <v>123.0</v>
      </c>
      <c r="F571" s="63" t="s">
        <v>34</v>
      </c>
      <c r="G571" s="64"/>
      <c r="H571" s="58" t="s">
        <v>91</v>
      </c>
      <c r="I571" s="64"/>
      <c r="J571" s="58" t="s">
        <v>5314</v>
      </c>
      <c r="K571" s="58" t="s">
        <v>93</v>
      </c>
      <c r="L571" s="58" t="s">
        <v>126</v>
      </c>
      <c r="M571" s="65" t="s">
        <v>95</v>
      </c>
      <c r="N571" s="60">
        <v>45279.0</v>
      </c>
      <c r="O571" s="58" t="s">
        <v>5315</v>
      </c>
      <c r="P571" s="58" t="s">
        <v>5316</v>
      </c>
      <c r="Q571" s="58" t="s">
        <v>5317</v>
      </c>
      <c r="R571" s="58" t="s">
        <v>2017</v>
      </c>
      <c r="S571" s="58" t="s">
        <v>175</v>
      </c>
      <c r="T571" s="64"/>
      <c r="U571" s="64"/>
      <c r="V571" s="66"/>
      <c r="W571" s="60">
        <v>45352.0</v>
      </c>
      <c r="X571" s="65" t="s">
        <v>101</v>
      </c>
      <c r="Y571" s="65" t="s">
        <v>101</v>
      </c>
      <c r="Z571" s="65" t="s">
        <v>101</v>
      </c>
      <c r="AA571" s="66"/>
      <c r="AB571" s="66"/>
      <c r="AC571" s="61"/>
      <c r="AD571" s="65" t="s">
        <v>5318</v>
      </c>
      <c r="AE571" s="65" t="s">
        <v>5319</v>
      </c>
      <c r="AF571" s="58" t="s">
        <v>5320</v>
      </c>
      <c r="AG571" s="58" t="s">
        <v>105</v>
      </c>
      <c r="AH571" s="64"/>
      <c r="AI571" s="58" t="s">
        <v>5321</v>
      </c>
      <c r="AK571" s="65" t="s">
        <v>165</v>
      </c>
      <c r="AL571" s="65" t="s">
        <v>108</v>
      </c>
      <c r="AM571" s="65" t="s">
        <v>101</v>
      </c>
      <c r="AN571" s="65" t="s">
        <v>108</v>
      </c>
      <c r="AO571" s="65" t="s">
        <v>108</v>
      </c>
      <c r="AP571" s="65" t="s">
        <v>108</v>
      </c>
      <c r="AQ571" s="65" t="s">
        <v>108</v>
      </c>
      <c r="AR571" s="65" t="s">
        <v>108</v>
      </c>
      <c r="AS571" s="58" t="s">
        <v>123</v>
      </c>
      <c r="AT571" s="58" t="s">
        <v>25</v>
      </c>
      <c r="AU571" s="58" t="s">
        <v>17</v>
      </c>
      <c r="AV571" s="58" t="s">
        <v>13</v>
      </c>
      <c r="AW571" s="58" t="s">
        <v>22</v>
      </c>
      <c r="AX571" s="58" t="s">
        <v>20</v>
      </c>
      <c r="AY571" s="58" t="s">
        <v>14</v>
      </c>
      <c r="AZ571" s="58" t="s">
        <v>19</v>
      </c>
      <c r="BA571" s="58" t="s">
        <v>14</v>
      </c>
      <c r="BB571" s="58" t="s">
        <v>16</v>
      </c>
      <c r="BC571" s="58" t="s">
        <v>19</v>
      </c>
      <c r="BD571" s="58" t="s">
        <v>20</v>
      </c>
      <c r="BE571" s="58" t="s">
        <v>13</v>
      </c>
      <c r="BF571" s="58" t="s">
        <v>22</v>
      </c>
      <c r="BG571" s="58" t="s">
        <v>25</v>
      </c>
      <c r="BH571" s="67" t="b">
        <v>1</v>
      </c>
      <c r="BI571" s="67" t="b">
        <v>1</v>
      </c>
      <c r="BJ571" s="67" t="b">
        <v>1</v>
      </c>
      <c r="BK571" s="67" t="b">
        <v>1</v>
      </c>
      <c r="BL571" s="67" t="b">
        <v>0</v>
      </c>
      <c r="BM571" s="67" t="b">
        <v>1</v>
      </c>
      <c r="BN571" s="58" t="s">
        <v>109</v>
      </c>
    </row>
    <row r="572">
      <c r="A572" s="58" t="s">
        <v>5322</v>
      </c>
      <c r="B572" s="58">
        <v>1.1985999462E10</v>
      </c>
      <c r="C572" s="60">
        <v>45352.0</v>
      </c>
      <c r="D572" s="60">
        <v>45453.0</v>
      </c>
      <c r="E572" s="62">
        <v>101.0</v>
      </c>
      <c r="F572" s="63" t="s">
        <v>34</v>
      </c>
      <c r="G572" s="58" t="s">
        <v>559</v>
      </c>
      <c r="H572" s="58" t="s">
        <v>153</v>
      </c>
      <c r="I572" s="58" t="s">
        <v>154</v>
      </c>
      <c r="J572" s="58" t="s">
        <v>5323</v>
      </c>
      <c r="K572" s="58" t="s">
        <v>93</v>
      </c>
      <c r="L572" s="58" t="s">
        <v>1841</v>
      </c>
      <c r="M572" s="65" t="s">
        <v>95</v>
      </c>
      <c r="N572" s="60">
        <v>45323.0</v>
      </c>
      <c r="O572" s="58" t="s">
        <v>5324</v>
      </c>
      <c r="P572" s="58" t="s">
        <v>5325</v>
      </c>
      <c r="Q572" s="58" t="s">
        <v>5326</v>
      </c>
      <c r="R572" s="58" t="s">
        <v>1841</v>
      </c>
      <c r="S572" s="58" t="s">
        <v>292</v>
      </c>
      <c r="U572" s="64"/>
      <c r="V572" s="66"/>
      <c r="W572" s="60">
        <v>45352.0</v>
      </c>
      <c r="X572" s="65" t="s">
        <v>108</v>
      </c>
      <c r="Y572" s="65" t="s">
        <v>108</v>
      </c>
      <c r="Z572" s="65" t="s">
        <v>238</v>
      </c>
      <c r="AA572" s="66"/>
      <c r="AB572" s="66"/>
      <c r="AC572" s="61"/>
      <c r="AD572" s="65" t="s">
        <v>5327</v>
      </c>
      <c r="AE572" s="65" t="s">
        <v>5328</v>
      </c>
      <c r="AF572" s="58" t="s">
        <v>5329</v>
      </c>
      <c r="AG572" s="58" t="s">
        <v>105</v>
      </c>
      <c r="AH572" s="58">
        <v>2.749080142E9</v>
      </c>
      <c r="AI572" s="58" t="s">
        <v>5330</v>
      </c>
      <c r="AJ572" s="58" t="s">
        <v>5331</v>
      </c>
      <c r="AK572" s="65" t="s">
        <v>122</v>
      </c>
      <c r="AL572" s="65" t="s">
        <v>108</v>
      </c>
      <c r="AM572" s="65" t="s">
        <v>108</v>
      </c>
      <c r="AN572" s="65" t="s">
        <v>108</v>
      </c>
      <c r="AO572" s="65" t="s">
        <v>108</v>
      </c>
      <c r="AP572" s="65" t="s">
        <v>108</v>
      </c>
      <c r="AQ572" s="65" t="s">
        <v>101</v>
      </c>
      <c r="AR572" s="65" t="s">
        <v>101</v>
      </c>
      <c r="AS572" s="58" t="s">
        <v>250</v>
      </c>
      <c r="AT572" s="58" t="s">
        <v>25</v>
      </c>
      <c r="AU572" s="58" t="s">
        <v>17</v>
      </c>
      <c r="AV572" s="58" t="s">
        <v>13</v>
      </c>
      <c r="AW572" s="58" t="s">
        <v>22</v>
      </c>
      <c r="AX572" s="58" t="s">
        <v>20</v>
      </c>
      <c r="AY572" s="58" t="s">
        <v>14</v>
      </c>
      <c r="AZ572" s="58" t="s">
        <v>19</v>
      </c>
      <c r="BA572" s="58" t="s">
        <v>15</v>
      </c>
      <c r="BB572" s="58" t="s">
        <v>17</v>
      </c>
      <c r="BC572" s="58" t="s">
        <v>18</v>
      </c>
      <c r="BD572" s="58" t="s">
        <v>20</v>
      </c>
      <c r="BE572" s="58" t="s">
        <v>13</v>
      </c>
      <c r="BF572" s="58" t="s">
        <v>22</v>
      </c>
      <c r="BG572" s="58" t="s">
        <v>25</v>
      </c>
      <c r="BH572" s="67" t="b">
        <v>1</v>
      </c>
      <c r="BI572" s="67" t="b">
        <v>0</v>
      </c>
      <c r="BJ572" s="67" t="b">
        <v>1</v>
      </c>
      <c r="BK572" s="67" t="b">
        <v>0</v>
      </c>
      <c r="BL572" s="67" t="b">
        <v>1</v>
      </c>
      <c r="BM572" s="67" t="b">
        <v>1</v>
      </c>
      <c r="BN572" s="58" t="s">
        <v>109</v>
      </c>
    </row>
    <row r="573">
      <c r="A573" s="58" t="s">
        <v>5332</v>
      </c>
      <c r="B573" s="58">
        <v>1.2030408275E10</v>
      </c>
      <c r="C573" s="60">
        <v>45352.0</v>
      </c>
      <c r="D573" s="60">
        <v>45442.0</v>
      </c>
      <c r="E573" s="62">
        <v>90.0</v>
      </c>
      <c r="F573" s="63" t="s">
        <v>34</v>
      </c>
      <c r="G573" s="58" t="s">
        <v>1333</v>
      </c>
      <c r="H573" s="58" t="s">
        <v>153</v>
      </c>
      <c r="I573" s="58" t="s">
        <v>168</v>
      </c>
      <c r="J573" s="58" t="s">
        <v>5333</v>
      </c>
      <c r="K573" s="58" t="s">
        <v>93</v>
      </c>
      <c r="L573" s="58" t="s">
        <v>3870</v>
      </c>
      <c r="M573" s="65" t="s">
        <v>95</v>
      </c>
      <c r="N573" s="60">
        <v>45327.0</v>
      </c>
      <c r="O573" s="58" t="s">
        <v>5334</v>
      </c>
      <c r="P573" s="58" t="s">
        <v>5335</v>
      </c>
      <c r="Q573" s="58" t="s">
        <v>5336</v>
      </c>
      <c r="R573" s="58" t="s">
        <v>978</v>
      </c>
      <c r="S573" s="58" t="s">
        <v>175</v>
      </c>
      <c r="T573" s="64"/>
      <c r="U573" s="64"/>
      <c r="V573" s="65" t="s">
        <v>438</v>
      </c>
      <c r="W573" s="60">
        <v>45352.0</v>
      </c>
      <c r="X573" s="65" t="s">
        <v>101</v>
      </c>
      <c r="Y573" s="65" t="s">
        <v>101</v>
      </c>
      <c r="Z573" s="65" t="s">
        <v>101</v>
      </c>
      <c r="AA573" s="66"/>
      <c r="AB573" s="66"/>
      <c r="AC573" s="61"/>
      <c r="AD573" s="65" t="s">
        <v>5337</v>
      </c>
      <c r="AE573" s="65" t="s">
        <v>5338</v>
      </c>
      <c r="AF573" s="58" t="s">
        <v>5339</v>
      </c>
      <c r="AG573" s="58" t="s">
        <v>105</v>
      </c>
      <c r="AH573" s="58">
        <v>2.695619924E9</v>
      </c>
      <c r="AI573" s="58" t="s">
        <v>5340</v>
      </c>
      <c r="AJ573" s="58" t="s">
        <v>5341</v>
      </c>
      <c r="AK573" s="65" t="s">
        <v>122</v>
      </c>
      <c r="AL573" s="65" t="s">
        <v>108</v>
      </c>
      <c r="AM573" s="65" t="s">
        <v>108</v>
      </c>
      <c r="AN573" s="65" t="s">
        <v>108</v>
      </c>
      <c r="AO573" s="65" t="s">
        <v>101</v>
      </c>
      <c r="AP573" s="65" t="s">
        <v>108</v>
      </c>
      <c r="AQ573" s="65" t="s">
        <v>101</v>
      </c>
      <c r="AR573" s="65" t="s">
        <v>108</v>
      </c>
      <c r="AS573" s="58" t="s">
        <v>181</v>
      </c>
      <c r="AT573" s="58" t="s">
        <v>25</v>
      </c>
      <c r="AU573" s="58" t="s">
        <v>17</v>
      </c>
      <c r="AV573" s="58" t="s">
        <v>13</v>
      </c>
      <c r="AW573" s="58" t="s">
        <v>23</v>
      </c>
      <c r="AX573" s="58" t="s">
        <v>20</v>
      </c>
      <c r="AY573" s="58" t="s">
        <v>14</v>
      </c>
      <c r="AZ573" s="58" t="s">
        <v>19</v>
      </c>
      <c r="BA573" s="58" t="s">
        <v>15</v>
      </c>
      <c r="BB573" s="58" t="s">
        <v>17</v>
      </c>
      <c r="BC573" s="58" t="s">
        <v>19</v>
      </c>
      <c r="BD573" s="58" t="s">
        <v>20</v>
      </c>
      <c r="BE573" s="58" t="s">
        <v>13</v>
      </c>
      <c r="BF573" s="58" t="s">
        <v>22</v>
      </c>
      <c r="BG573" s="58" t="s">
        <v>25</v>
      </c>
      <c r="BH573" s="67" t="b">
        <v>1</v>
      </c>
      <c r="BI573" s="67" t="b">
        <v>0</v>
      </c>
      <c r="BJ573" s="67" t="b">
        <v>1</v>
      </c>
      <c r="BK573" s="67" t="b">
        <v>1</v>
      </c>
      <c r="BL573" s="67" t="b">
        <v>1</v>
      </c>
      <c r="BM573" s="67" t="b">
        <v>0</v>
      </c>
      <c r="BN573" s="58" t="s">
        <v>109</v>
      </c>
    </row>
    <row r="574">
      <c r="A574" s="58" t="s">
        <v>5342</v>
      </c>
      <c r="B574" s="58">
        <v>1.1958671368E10</v>
      </c>
      <c r="C574" s="60">
        <v>45351.0</v>
      </c>
      <c r="D574" s="61"/>
      <c r="E574" s="62">
        <v>124.0</v>
      </c>
      <c r="F574" s="63" t="s">
        <v>34</v>
      </c>
      <c r="G574" s="64"/>
      <c r="H574" s="58" t="s">
        <v>91</v>
      </c>
      <c r="I574" s="64"/>
      <c r="J574" s="58" t="s">
        <v>5343</v>
      </c>
      <c r="K574" s="58" t="s">
        <v>93</v>
      </c>
      <c r="L574" s="58" t="s">
        <v>139</v>
      </c>
      <c r="M574" s="65" t="s">
        <v>95</v>
      </c>
      <c r="N574" s="60">
        <v>45321.0</v>
      </c>
      <c r="O574" s="58" t="s">
        <v>5344</v>
      </c>
      <c r="P574" s="58" t="s">
        <v>5345</v>
      </c>
      <c r="Q574" s="58" t="s">
        <v>5346</v>
      </c>
      <c r="R574" s="58" t="s">
        <v>4728</v>
      </c>
      <c r="S574" s="58" t="s">
        <v>449</v>
      </c>
      <c r="U574" s="64"/>
      <c r="V574" s="66"/>
      <c r="W574" s="60">
        <v>45351.0</v>
      </c>
      <c r="X574" s="65" t="s">
        <v>101</v>
      </c>
      <c r="Y574" s="65" t="s">
        <v>101</v>
      </c>
      <c r="Z574" s="65" t="s">
        <v>101</v>
      </c>
      <c r="AA574" s="66"/>
      <c r="AB574" s="66"/>
      <c r="AC574" s="61"/>
      <c r="AD574" s="65" t="s">
        <v>5347</v>
      </c>
      <c r="AE574" s="65" t="s">
        <v>5348</v>
      </c>
      <c r="AF574" s="58" t="s">
        <v>5349</v>
      </c>
      <c r="AG574" s="58" t="s">
        <v>105</v>
      </c>
      <c r="AH574" s="64"/>
      <c r="AI574" s="58" t="s">
        <v>5350</v>
      </c>
      <c r="AK574" s="65" t="s">
        <v>238</v>
      </c>
      <c r="AL574" s="65" t="s">
        <v>101</v>
      </c>
      <c r="AM574" s="65" t="s">
        <v>108</v>
      </c>
      <c r="AN574" s="65" t="s">
        <v>101</v>
      </c>
      <c r="AO574" s="65" t="s">
        <v>101</v>
      </c>
      <c r="AP574" s="65" t="s">
        <v>101</v>
      </c>
      <c r="AQ574" s="65" t="s">
        <v>101</v>
      </c>
      <c r="AR574" s="65" t="s">
        <v>108</v>
      </c>
      <c r="AS574" s="58" t="s">
        <v>123</v>
      </c>
      <c r="AT574" s="58" t="s">
        <v>25</v>
      </c>
      <c r="AU574" s="58" t="s">
        <v>17</v>
      </c>
      <c r="AV574" s="58" t="s">
        <v>13</v>
      </c>
      <c r="AW574" s="58" t="s">
        <v>23</v>
      </c>
      <c r="AX574" s="58" t="s">
        <v>20</v>
      </c>
      <c r="AY574" s="58" t="s">
        <v>14</v>
      </c>
      <c r="AZ574" s="58" t="s">
        <v>18</v>
      </c>
      <c r="BA574" s="58" t="s">
        <v>15</v>
      </c>
      <c r="BB574" s="58" t="s">
        <v>17</v>
      </c>
      <c r="BC574" s="58" t="s">
        <v>18</v>
      </c>
      <c r="BD574" s="58" t="s">
        <v>21</v>
      </c>
      <c r="BE574" s="58" t="s">
        <v>12</v>
      </c>
      <c r="BF574" s="58" t="s">
        <v>22</v>
      </c>
      <c r="BG574" s="58" t="s">
        <v>24</v>
      </c>
      <c r="BH574" s="67" t="b">
        <v>0</v>
      </c>
      <c r="BI574" s="67" t="b">
        <v>0</v>
      </c>
      <c r="BJ574" s="67" t="b">
        <v>0</v>
      </c>
      <c r="BK574" s="67" t="b">
        <v>1</v>
      </c>
      <c r="BL574" s="67" t="b">
        <v>1</v>
      </c>
      <c r="BM574" s="67" t="b">
        <v>0</v>
      </c>
      <c r="BN574" s="58" t="s">
        <v>109</v>
      </c>
    </row>
    <row r="575">
      <c r="A575" s="58" t="s">
        <v>5351</v>
      </c>
      <c r="B575" s="58">
        <v>1.1994995764E10</v>
      </c>
      <c r="C575" s="60">
        <v>45351.0</v>
      </c>
      <c r="D575" s="61"/>
      <c r="E575" s="62">
        <v>124.0</v>
      </c>
      <c r="F575" s="63" t="s">
        <v>34</v>
      </c>
      <c r="G575" s="64"/>
      <c r="H575" s="58" t="s">
        <v>91</v>
      </c>
      <c r="I575" s="64"/>
      <c r="J575" s="58" t="s">
        <v>5352</v>
      </c>
      <c r="K575" s="58" t="s">
        <v>93</v>
      </c>
      <c r="L575" s="58" t="s">
        <v>390</v>
      </c>
      <c r="M575" s="65" t="s">
        <v>95</v>
      </c>
      <c r="N575" s="60">
        <v>45324.0</v>
      </c>
      <c r="O575" s="58" t="s">
        <v>5353</v>
      </c>
      <c r="P575" s="58" t="s">
        <v>879</v>
      </c>
      <c r="Q575" s="58" t="s">
        <v>5354</v>
      </c>
      <c r="R575" s="58" t="s">
        <v>5355</v>
      </c>
      <c r="S575" s="58" t="s">
        <v>292</v>
      </c>
      <c r="U575" s="64"/>
      <c r="V575" s="66"/>
      <c r="W575" s="60">
        <v>45351.0</v>
      </c>
      <c r="X575" s="65" t="s">
        <v>101</v>
      </c>
      <c r="Y575" s="65" t="s">
        <v>101</v>
      </c>
      <c r="Z575" s="65" t="s">
        <v>101</v>
      </c>
      <c r="AA575" s="66"/>
      <c r="AB575" s="66"/>
      <c r="AC575" s="61"/>
      <c r="AD575" s="65" t="s">
        <v>5356</v>
      </c>
      <c r="AE575" s="65" t="s">
        <v>5357</v>
      </c>
      <c r="AF575" s="58" t="s">
        <v>5358</v>
      </c>
      <c r="AG575" s="58" t="s">
        <v>105</v>
      </c>
      <c r="AH575" s="64"/>
      <c r="AI575" s="58" t="s">
        <v>5359</v>
      </c>
      <c r="AK575" s="65" t="s">
        <v>122</v>
      </c>
      <c r="AL575" s="65" t="s">
        <v>108</v>
      </c>
      <c r="AM575" s="65" t="s">
        <v>108</v>
      </c>
      <c r="AN575" s="65" t="s">
        <v>101</v>
      </c>
      <c r="AO575" s="65" t="s">
        <v>108</v>
      </c>
      <c r="AP575" s="65" t="s">
        <v>108</v>
      </c>
      <c r="AQ575" s="65" t="s">
        <v>108</v>
      </c>
      <c r="AR575" s="65" t="s">
        <v>101</v>
      </c>
      <c r="AS575" s="58" t="s">
        <v>123</v>
      </c>
      <c r="AT575" s="58" t="s">
        <v>25</v>
      </c>
      <c r="AU575" s="58" t="s">
        <v>17</v>
      </c>
      <c r="AV575" s="58" t="s">
        <v>13</v>
      </c>
      <c r="AW575" s="58" t="s">
        <v>23</v>
      </c>
      <c r="AX575" s="58" t="s">
        <v>20</v>
      </c>
      <c r="AY575" s="58" t="s">
        <v>14</v>
      </c>
      <c r="AZ575" s="58" t="s">
        <v>19</v>
      </c>
      <c r="BA575" s="58" t="s">
        <v>14</v>
      </c>
      <c r="BB575" s="58" t="s">
        <v>17</v>
      </c>
      <c r="BC575" s="58" t="s">
        <v>18</v>
      </c>
      <c r="BD575" s="58" t="s">
        <v>20</v>
      </c>
      <c r="BE575" s="58" t="s">
        <v>12</v>
      </c>
      <c r="BF575" s="58" t="s">
        <v>23</v>
      </c>
      <c r="BG575" s="58" t="s">
        <v>25</v>
      </c>
      <c r="BH575" s="67" t="b">
        <v>1</v>
      </c>
      <c r="BI575" s="67" t="b">
        <v>1</v>
      </c>
      <c r="BJ575" s="67" t="b">
        <v>1</v>
      </c>
      <c r="BK575" s="67" t="b">
        <v>0</v>
      </c>
      <c r="BL575" s="67" t="b">
        <v>1</v>
      </c>
      <c r="BM575" s="67" t="b">
        <v>1</v>
      </c>
      <c r="BN575" s="58" t="s">
        <v>109</v>
      </c>
    </row>
    <row r="576">
      <c r="A576" s="58" t="s">
        <v>5360</v>
      </c>
      <c r="B576" s="58">
        <v>1.1996213847E10</v>
      </c>
      <c r="C576" s="60">
        <v>45351.0</v>
      </c>
      <c r="D576" s="61"/>
      <c r="E576" s="62">
        <v>124.0</v>
      </c>
      <c r="F576" s="63" t="s">
        <v>34</v>
      </c>
      <c r="G576" s="64"/>
      <c r="H576" s="58" t="s">
        <v>91</v>
      </c>
      <c r="I576" s="64"/>
      <c r="J576" s="58" t="s">
        <v>5361</v>
      </c>
      <c r="K576" s="58" t="s">
        <v>93</v>
      </c>
      <c r="L576" s="58" t="s">
        <v>3251</v>
      </c>
      <c r="M576" s="65" t="s">
        <v>95</v>
      </c>
      <c r="N576" s="60">
        <v>45324.0</v>
      </c>
      <c r="O576" s="58" t="s">
        <v>5362</v>
      </c>
      <c r="P576" s="58" t="s">
        <v>5363</v>
      </c>
      <c r="Q576" s="58" t="s">
        <v>5364</v>
      </c>
      <c r="R576" s="58" t="s">
        <v>1513</v>
      </c>
      <c r="S576" s="58" t="s">
        <v>175</v>
      </c>
      <c r="T576" s="64"/>
      <c r="U576" s="64"/>
      <c r="V576" s="66"/>
      <c r="W576" s="60">
        <v>45350.0</v>
      </c>
      <c r="X576" s="65" t="s">
        <v>108</v>
      </c>
      <c r="Y576" s="65" t="s">
        <v>101</v>
      </c>
      <c r="Z576" s="65" t="s">
        <v>108</v>
      </c>
      <c r="AA576" s="66"/>
      <c r="AB576" s="66"/>
      <c r="AC576" s="61"/>
      <c r="AD576" s="65" t="s">
        <v>5365</v>
      </c>
      <c r="AE576" s="65" t="s">
        <v>5366</v>
      </c>
      <c r="AF576" s="58" t="s">
        <v>5367</v>
      </c>
      <c r="AG576" s="58" t="s">
        <v>105</v>
      </c>
      <c r="AH576" s="64"/>
      <c r="AI576" s="58" t="s">
        <v>5368</v>
      </c>
      <c r="AK576" s="65" t="s">
        <v>136</v>
      </c>
      <c r="AL576" s="65" t="s">
        <v>108</v>
      </c>
      <c r="AM576" s="65" t="s">
        <v>101</v>
      </c>
      <c r="AN576" s="65" t="s">
        <v>108</v>
      </c>
      <c r="AO576" s="65" t="s">
        <v>101</v>
      </c>
      <c r="AP576" s="65" t="s">
        <v>101</v>
      </c>
      <c r="AQ576" s="65" t="s">
        <v>108</v>
      </c>
      <c r="AR576" s="65" t="s">
        <v>108</v>
      </c>
      <c r="AS576" s="58" t="s">
        <v>123</v>
      </c>
      <c r="AT576" s="58" t="s">
        <v>25</v>
      </c>
      <c r="AU576" s="58" t="s">
        <v>17</v>
      </c>
      <c r="AV576" s="58" t="s">
        <v>13</v>
      </c>
      <c r="AW576" s="58" t="s">
        <v>22</v>
      </c>
      <c r="AX576" s="58" t="s">
        <v>20</v>
      </c>
      <c r="AY576" s="58" t="s">
        <v>14</v>
      </c>
      <c r="AZ576" s="58" t="s">
        <v>19</v>
      </c>
      <c r="BA576" s="58" t="s">
        <v>14</v>
      </c>
      <c r="BB576" s="58" t="s">
        <v>16</v>
      </c>
      <c r="BC576" s="58" t="s">
        <v>19</v>
      </c>
      <c r="BD576" s="58" t="s">
        <v>21</v>
      </c>
      <c r="BE576" s="58" t="s">
        <v>13</v>
      </c>
      <c r="BF576" s="58" t="s">
        <v>23</v>
      </c>
      <c r="BG576" s="58" t="s">
        <v>25</v>
      </c>
      <c r="BH576" s="67" t="b">
        <v>1</v>
      </c>
      <c r="BI576" s="67" t="b">
        <v>1</v>
      </c>
      <c r="BJ576" s="67" t="b">
        <v>0</v>
      </c>
      <c r="BK576" s="67" t="b">
        <v>1</v>
      </c>
      <c r="BL576" s="67" t="b">
        <v>0</v>
      </c>
      <c r="BM576" s="67" t="b">
        <v>0</v>
      </c>
      <c r="BN576" s="58" t="s">
        <v>109</v>
      </c>
    </row>
    <row r="577">
      <c r="A577" s="58" t="s">
        <v>5369</v>
      </c>
      <c r="B577" s="58">
        <v>1.187384898E10</v>
      </c>
      <c r="C577" s="60">
        <v>45351.0</v>
      </c>
      <c r="D577" s="60">
        <v>45393.0</v>
      </c>
      <c r="E577" s="62">
        <v>42.0</v>
      </c>
      <c r="F577" s="63" t="s">
        <v>151</v>
      </c>
      <c r="G577" s="58" t="s">
        <v>2537</v>
      </c>
      <c r="H577" s="58" t="s">
        <v>153</v>
      </c>
      <c r="I577" s="58" t="s">
        <v>168</v>
      </c>
      <c r="J577" s="58" t="s">
        <v>5370</v>
      </c>
      <c r="K577" s="58" t="s">
        <v>93</v>
      </c>
      <c r="L577" s="58" t="s">
        <v>657</v>
      </c>
      <c r="M577" s="65" t="s">
        <v>95</v>
      </c>
      <c r="N577" s="60">
        <v>45314.0</v>
      </c>
      <c r="O577" s="58" t="s">
        <v>1313</v>
      </c>
      <c r="P577" s="58" t="s">
        <v>1314</v>
      </c>
      <c r="Q577" s="58" t="s">
        <v>1315</v>
      </c>
      <c r="R577" s="58" t="s">
        <v>1941</v>
      </c>
      <c r="S577" s="58" t="s">
        <v>312</v>
      </c>
      <c r="U577" s="64"/>
      <c r="V577" s="65" t="s">
        <v>1317</v>
      </c>
      <c r="W577" s="60">
        <v>45351.0</v>
      </c>
      <c r="X577" s="65" t="s">
        <v>238</v>
      </c>
      <c r="Y577" s="65" t="s">
        <v>101</v>
      </c>
      <c r="Z577" s="65" t="s">
        <v>238</v>
      </c>
      <c r="AA577" s="66"/>
      <c r="AB577" s="66"/>
      <c r="AC577" s="61"/>
      <c r="AD577" s="65" t="s">
        <v>5371</v>
      </c>
      <c r="AE577" s="65" t="s">
        <v>5372</v>
      </c>
      <c r="AF577" s="58" t="s">
        <v>5373</v>
      </c>
      <c r="AG577" s="58" t="s">
        <v>105</v>
      </c>
      <c r="AH577" s="58">
        <v>2.486153043E9</v>
      </c>
      <c r="AI577" s="58" t="s">
        <v>1321</v>
      </c>
      <c r="AJ577" s="58" t="s">
        <v>5374</v>
      </c>
      <c r="AK577" s="65" t="s">
        <v>238</v>
      </c>
      <c r="AL577" s="65" t="s">
        <v>108</v>
      </c>
      <c r="AM577" s="65" t="s">
        <v>101</v>
      </c>
      <c r="AN577" s="65" t="s">
        <v>101</v>
      </c>
      <c r="AO577" s="65" t="s">
        <v>101</v>
      </c>
      <c r="AP577" s="65" t="s">
        <v>101</v>
      </c>
      <c r="AQ577" s="65" t="s">
        <v>108</v>
      </c>
      <c r="AR577" s="65" t="s">
        <v>101</v>
      </c>
      <c r="AS577" s="64"/>
      <c r="AT577" s="58" t="s">
        <v>25</v>
      </c>
      <c r="AU577" s="58" t="s">
        <v>17</v>
      </c>
      <c r="AV577" s="58" t="s">
        <v>13</v>
      </c>
      <c r="AW577" s="58" t="s">
        <v>23</v>
      </c>
      <c r="AX577" s="58" t="s">
        <v>21</v>
      </c>
      <c r="AY577" s="58" t="s">
        <v>14</v>
      </c>
      <c r="AZ577" s="58" t="s">
        <v>19</v>
      </c>
      <c r="BA577" s="58" t="s">
        <v>14</v>
      </c>
      <c r="BB577" s="58" t="s">
        <v>16</v>
      </c>
      <c r="BC577" s="58" t="s">
        <v>18</v>
      </c>
      <c r="BD577" s="58" t="s">
        <v>20</v>
      </c>
      <c r="BE577" s="58" t="s">
        <v>12</v>
      </c>
      <c r="BF577" s="58" t="s">
        <v>22</v>
      </c>
      <c r="BG577" s="58" t="s">
        <v>25</v>
      </c>
      <c r="BH577" s="67" t="b">
        <v>1</v>
      </c>
      <c r="BI577" s="67" t="b">
        <v>1</v>
      </c>
      <c r="BJ577" s="67" t="b">
        <v>0</v>
      </c>
      <c r="BK577" s="67" t="b">
        <v>0</v>
      </c>
      <c r="BL577" s="67" t="b">
        <v>0</v>
      </c>
      <c r="BM577" s="67" t="b">
        <v>0</v>
      </c>
      <c r="BN577" s="58" t="s">
        <v>109</v>
      </c>
    </row>
    <row r="578">
      <c r="A578" s="58" t="s">
        <v>5375</v>
      </c>
      <c r="B578" s="58">
        <v>1.1877624225E10</v>
      </c>
      <c r="C578" s="60">
        <v>45351.0</v>
      </c>
      <c r="D578" s="61"/>
      <c r="E578" s="62">
        <v>124.0</v>
      </c>
      <c r="F578" s="63" t="s">
        <v>34</v>
      </c>
      <c r="G578" s="64"/>
      <c r="H578" s="58" t="s">
        <v>91</v>
      </c>
      <c r="I578" s="64"/>
      <c r="J578" s="58" t="s">
        <v>5376</v>
      </c>
      <c r="K578" s="58" t="s">
        <v>93</v>
      </c>
      <c r="L578" s="58" t="s">
        <v>657</v>
      </c>
      <c r="M578" s="65" t="s">
        <v>95</v>
      </c>
      <c r="N578" s="60">
        <v>45314.0</v>
      </c>
      <c r="O578" s="58" t="s">
        <v>5377</v>
      </c>
      <c r="P578" s="58" t="s">
        <v>5378</v>
      </c>
      <c r="Q578" s="58" t="s">
        <v>5379</v>
      </c>
      <c r="R578" s="58" t="s">
        <v>5380</v>
      </c>
      <c r="S578" s="58" t="s">
        <v>292</v>
      </c>
      <c r="U578" s="64"/>
      <c r="V578" s="66"/>
      <c r="W578" s="60">
        <v>45351.0</v>
      </c>
      <c r="X578" s="65" t="s">
        <v>108</v>
      </c>
      <c r="Y578" s="65" t="s">
        <v>101</v>
      </c>
      <c r="Z578" s="65" t="s">
        <v>108</v>
      </c>
      <c r="AA578" s="66"/>
      <c r="AB578" s="66"/>
      <c r="AC578" s="61"/>
      <c r="AD578" s="65" t="s">
        <v>5381</v>
      </c>
      <c r="AE578" s="65" t="s">
        <v>5382</v>
      </c>
      <c r="AF578" s="58" t="s">
        <v>5383</v>
      </c>
      <c r="AG578" s="58" t="s">
        <v>105</v>
      </c>
      <c r="AH578" s="64"/>
      <c r="AI578" s="58" t="s">
        <v>5384</v>
      </c>
      <c r="AK578" s="65" t="s">
        <v>122</v>
      </c>
      <c r="AL578" s="65" t="s">
        <v>108</v>
      </c>
      <c r="AM578" s="65" t="s">
        <v>108</v>
      </c>
      <c r="AN578" s="65" t="s">
        <v>108</v>
      </c>
      <c r="AO578" s="65" t="s">
        <v>101</v>
      </c>
      <c r="AP578" s="65" t="s">
        <v>108</v>
      </c>
      <c r="AQ578" s="65" t="s">
        <v>108</v>
      </c>
      <c r="AR578" s="65" t="s">
        <v>101</v>
      </c>
      <c r="AS578" s="58" t="s">
        <v>123</v>
      </c>
      <c r="AT578" s="58" t="s">
        <v>25</v>
      </c>
      <c r="AU578" s="58" t="s">
        <v>17</v>
      </c>
      <c r="AV578" s="58" t="s">
        <v>12</v>
      </c>
      <c r="AW578" s="58" t="s">
        <v>23</v>
      </c>
      <c r="AX578" s="58" t="s">
        <v>20</v>
      </c>
      <c r="AY578" s="58" t="s">
        <v>14</v>
      </c>
      <c r="AZ578" s="58" t="s">
        <v>19</v>
      </c>
      <c r="BA578" s="58" t="s">
        <v>14</v>
      </c>
      <c r="BB578" s="58" t="s">
        <v>17</v>
      </c>
      <c r="BC578" s="58" t="s">
        <v>18</v>
      </c>
      <c r="BD578" s="58" t="s">
        <v>20</v>
      </c>
      <c r="BE578" s="58" t="s">
        <v>12</v>
      </c>
      <c r="BF578" s="58" t="s">
        <v>22</v>
      </c>
      <c r="BG578" s="58" t="s">
        <v>25</v>
      </c>
      <c r="BH578" s="67" t="b">
        <v>1</v>
      </c>
      <c r="BI578" s="67" t="b">
        <v>1</v>
      </c>
      <c r="BJ578" s="67" t="b">
        <v>1</v>
      </c>
      <c r="BK578" s="67" t="b">
        <v>0</v>
      </c>
      <c r="BL578" s="67" t="b">
        <v>1</v>
      </c>
      <c r="BM578" s="67" t="b">
        <v>0</v>
      </c>
      <c r="BN578" s="58" t="s">
        <v>109</v>
      </c>
    </row>
    <row r="579">
      <c r="A579" s="58" t="s">
        <v>5385</v>
      </c>
      <c r="B579" s="58">
        <v>1.1944696748E10</v>
      </c>
      <c r="C579" s="60">
        <v>45351.0</v>
      </c>
      <c r="D579" s="61"/>
      <c r="E579" s="62">
        <v>124.0</v>
      </c>
      <c r="F579" s="63" t="s">
        <v>34</v>
      </c>
      <c r="G579" s="64"/>
      <c r="H579" s="58" t="s">
        <v>91</v>
      </c>
      <c r="I579" s="64"/>
      <c r="J579" s="58" t="s">
        <v>5386</v>
      </c>
      <c r="K579" s="58" t="s">
        <v>93</v>
      </c>
      <c r="L579" s="58" t="s">
        <v>3803</v>
      </c>
      <c r="M579" s="65" t="s">
        <v>95</v>
      </c>
      <c r="N579" s="60">
        <v>45320.0</v>
      </c>
      <c r="O579" s="58" t="s">
        <v>5387</v>
      </c>
      <c r="P579" s="58" t="s">
        <v>5388</v>
      </c>
      <c r="Q579" s="58" t="s">
        <v>5389</v>
      </c>
      <c r="R579" s="58" t="s">
        <v>3803</v>
      </c>
      <c r="S579" s="58" t="s">
        <v>116</v>
      </c>
      <c r="U579" s="64"/>
      <c r="V579" s="66"/>
      <c r="W579" s="60">
        <v>45351.0</v>
      </c>
      <c r="X579" s="65" t="s">
        <v>101</v>
      </c>
      <c r="Y579" s="65" t="s">
        <v>101</v>
      </c>
      <c r="Z579" s="65" t="s">
        <v>101</v>
      </c>
      <c r="AA579" s="66"/>
      <c r="AB579" s="66"/>
      <c r="AC579" s="61"/>
      <c r="AD579" s="65" t="s">
        <v>5390</v>
      </c>
      <c r="AE579" s="65" t="s">
        <v>5391</v>
      </c>
      <c r="AF579" s="58" t="s">
        <v>5392</v>
      </c>
      <c r="AG579" s="58" t="s">
        <v>105</v>
      </c>
      <c r="AH579" s="64"/>
      <c r="AI579" s="58" t="s">
        <v>5393</v>
      </c>
      <c r="AK579" s="65" t="s">
        <v>107</v>
      </c>
      <c r="AL579" s="65" t="s">
        <v>108</v>
      </c>
      <c r="AM579" s="65" t="s">
        <v>108</v>
      </c>
      <c r="AN579" s="65" t="s">
        <v>108</v>
      </c>
      <c r="AO579" s="65" t="s">
        <v>101</v>
      </c>
      <c r="AP579" s="65" t="s">
        <v>101</v>
      </c>
      <c r="AQ579" s="65" t="s">
        <v>101</v>
      </c>
      <c r="AR579" s="65" t="s">
        <v>101</v>
      </c>
      <c r="AS579" s="58" t="s">
        <v>123</v>
      </c>
      <c r="AT579" s="58" t="s">
        <v>25</v>
      </c>
      <c r="AU579" s="58" t="s">
        <v>16</v>
      </c>
      <c r="AV579" s="58" t="s">
        <v>12</v>
      </c>
      <c r="AW579" s="58" t="s">
        <v>23</v>
      </c>
      <c r="AX579" s="58" t="s">
        <v>21</v>
      </c>
      <c r="AY579" s="58" t="s">
        <v>14</v>
      </c>
      <c r="AZ579" s="58" t="s">
        <v>19</v>
      </c>
      <c r="BA579" s="58" t="s">
        <v>15</v>
      </c>
      <c r="BB579" s="58" t="s">
        <v>16</v>
      </c>
      <c r="BC579" s="58" t="s">
        <v>18</v>
      </c>
      <c r="BD579" s="58" t="s">
        <v>20</v>
      </c>
      <c r="BE579" s="58" t="s">
        <v>12</v>
      </c>
      <c r="BF579" s="58" t="s">
        <v>22</v>
      </c>
      <c r="BG579" s="58" t="s">
        <v>25</v>
      </c>
      <c r="BH579" s="67" t="b">
        <v>1</v>
      </c>
      <c r="BI579" s="67" t="b">
        <v>0</v>
      </c>
      <c r="BJ579" s="67" t="b">
        <v>0</v>
      </c>
      <c r="BK579" s="67" t="b">
        <v>0</v>
      </c>
      <c r="BL579" s="67" t="b">
        <v>1</v>
      </c>
      <c r="BM579" s="67" t="b">
        <v>0</v>
      </c>
      <c r="BN579" s="58" t="s">
        <v>109</v>
      </c>
    </row>
    <row r="580" hidden="1">
      <c r="A580" s="58" t="s">
        <v>5394</v>
      </c>
      <c r="B580" s="58">
        <v>8.322202767E9</v>
      </c>
      <c r="C580" s="60">
        <v>45351.0</v>
      </c>
      <c r="D580" s="61"/>
      <c r="E580" s="62">
        <v>124.0</v>
      </c>
      <c r="F580" s="63" t="s">
        <v>34</v>
      </c>
      <c r="G580" s="64"/>
      <c r="H580" s="58" t="s">
        <v>91</v>
      </c>
      <c r="I580" s="64"/>
      <c r="J580" s="58" t="s">
        <v>5395</v>
      </c>
      <c r="K580" s="58" t="s">
        <v>93</v>
      </c>
      <c r="L580" s="58" t="s">
        <v>1180</v>
      </c>
      <c r="M580" s="65" t="s">
        <v>95</v>
      </c>
      <c r="N580" s="60">
        <v>45161.0</v>
      </c>
      <c r="O580" s="58" t="s">
        <v>5396</v>
      </c>
      <c r="P580" s="58" t="s">
        <v>5397</v>
      </c>
      <c r="Q580" s="58" t="s">
        <v>5398</v>
      </c>
      <c r="R580" s="58" t="s">
        <v>1180</v>
      </c>
      <c r="S580" s="58" t="s">
        <v>637</v>
      </c>
      <c r="U580" s="64"/>
      <c r="V580" s="65" t="s">
        <v>5399</v>
      </c>
      <c r="W580" s="60">
        <v>45176.0</v>
      </c>
      <c r="X580" s="65" t="s">
        <v>108</v>
      </c>
      <c r="Y580" s="65" t="s">
        <v>108</v>
      </c>
      <c r="Z580" s="65" t="s">
        <v>238</v>
      </c>
      <c r="AA580" s="66"/>
      <c r="AB580" s="66"/>
      <c r="AC580" s="61"/>
      <c r="AD580" s="65" t="s">
        <v>5400</v>
      </c>
      <c r="AE580" s="65" t="s">
        <v>5401</v>
      </c>
      <c r="AF580" s="58" t="s">
        <v>5402</v>
      </c>
      <c r="AG580" s="58" t="s">
        <v>105</v>
      </c>
      <c r="AH580" s="64"/>
      <c r="AI580" s="58" t="s">
        <v>5403</v>
      </c>
      <c r="AK580" s="65" t="s">
        <v>101</v>
      </c>
      <c r="AL580" s="65" t="s">
        <v>101</v>
      </c>
      <c r="AM580" s="65" t="s">
        <v>101</v>
      </c>
      <c r="AN580" s="65" t="s">
        <v>101</v>
      </c>
      <c r="AO580" s="65" t="s">
        <v>101</v>
      </c>
      <c r="AP580" s="65" t="s">
        <v>101</v>
      </c>
      <c r="AQ580" s="65" t="s">
        <v>101</v>
      </c>
      <c r="AR580" s="65" t="s">
        <v>101</v>
      </c>
      <c r="AS580" s="58" t="s">
        <v>250</v>
      </c>
      <c r="AT580" s="58" t="s">
        <v>25</v>
      </c>
      <c r="AU580" s="58" t="s">
        <v>17</v>
      </c>
      <c r="AV580" s="58" t="s">
        <v>13</v>
      </c>
      <c r="AW580" s="58" t="s">
        <v>23</v>
      </c>
      <c r="AX580" s="58" t="s">
        <v>20</v>
      </c>
      <c r="AY580" s="58" t="s">
        <v>14</v>
      </c>
      <c r="AZ580" s="58" t="s">
        <v>19</v>
      </c>
      <c r="BA580" s="64"/>
      <c r="BB580" s="64"/>
      <c r="BC580" s="64"/>
      <c r="BD580" s="64"/>
      <c r="BE580" s="64"/>
      <c r="BF580" s="64"/>
      <c r="BG580" s="64"/>
      <c r="BH580" s="64"/>
      <c r="BI580" s="64"/>
      <c r="BJ580" s="64"/>
      <c r="BK580" s="64"/>
      <c r="BL580" s="64"/>
      <c r="BM580" s="64"/>
      <c r="BN580" s="58" t="s">
        <v>109</v>
      </c>
    </row>
    <row r="581" hidden="1">
      <c r="A581" s="58" t="s">
        <v>5404</v>
      </c>
      <c r="B581" s="58">
        <v>1.187556671E10</v>
      </c>
      <c r="C581" s="60">
        <v>45351.0</v>
      </c>
      <c r="D581" s="61"/>
      <c r="E581" s="62">
        <v>124.0</v>
      </c>
      <c r="F581" s="63" t="s">
        <v>34</v>
      </c>
      <c r="G581" s="64"/>
      <c r="H581" s="58" t="s">
        <v>91</v>
      </c>
      <c r="I581" s="64"/>
      <c r="J581" s="58" t="s">
        <v>5405</v>
      </c>
      <c r="K581" s="58" t="s">
        <v>93</v>
      </c>
      <c r="L581" s="58" t="s">
        <v>139</v>
      </c>
      <c r="M581" s="65" t="s">
        <v>95</v>
      </c>
      <c r="N581" s="60">
        <v>45314.0</v>
      </c>
      <c r="O581" s="58" t="s">
        <v>5406</v>
      </c>
      <c r="P581" s="58" t="s">
        <v>5407</v>
      </c>
      <c r="Q581" s="58" t="s">
        <v>5408</v>
      </c>
      <c r="R581" s="58" t="s">
        <v>406</v>
      </c>
      <c r="S581" s="58" t="s">
        <v>605</v>
      </c>
      <c r="T581" s="64"/>
      <c r="U581" s="64"/>
      <c r="V581" s="66"/>
      <c r="W581" s="60">
        <v>45351.0</v>
      </c>
      <c r="X581" s="65" t="s">
        <v>101</v>
      </c>
      <c r="Y581" s="65" t="s">
        <v>101</v>
      </c>
      <c r="Z581" s="65" t="s">
        <v>101</v>
      </c>
      <c r="AA581" s="66"/>
      <c r="AB581" s="66"/>
      <c r="AC581" s="61"/>
      <c r="AD581" s="65" t="s">
        <v>5409</v>
      </c>
      <c r="AE581" s="65" t="s">
        <v>5410</v>
      </c>
      <c r="AF581" s="58" t="s">
        <v>5411</v>
      </c>
      <c r="AG581" s="58" t="s">
        <v>105</v>
      </c>
      <c r="AH581" s="64"/>
      <c r="AI581" s="58" t="s">
        <v>5412</v>
      </c>
      <c r="AK581" s="65" t="s">
        <v>101</v>
      </c>
      <c r="AL581" s="65" t="s">
        <v>101</v>
      </c>
      <c r="AM581" s="65" t="s">
        <v>101</v>
      </c>
      <c r="AN581" s="65" t="s">
        <v>101</v>
      </c>
      <c r="AO581" s="65" t="s">
        <v>101</v>
      </c>
      <c r="AP581" s="65" t="s">
        <v>101</v>
      </c>
      <c r="AQ581" s="65" t="s">
        <v>101</v>
      </c>
      <c r="AR581" s="65" t="s">
        <v>101</v>
      </c>
      <c r="AS581" s="58" t="s">
        <v>250</v>
      </c>
      <c r="AT581" s="64"/>
      <c r="AU581" s="64"/>
      <c r="AV581" s="64"/>
      <c r="AW581" s="64"/>
      <c r="AX581" s="64"/>
      <c r="AY581" s="64"/>
      <c r="AZ581" s="64"/>
      <c r="BA581" s="58" t="s">
        <v>14</v>
      </c>
      <c r="BB581" s="58" t="s">
        <v>17</v>
      </c>
      <c r="BC581" s="58" t="s">
        <v>18</v>
      </c>
      <c r="BD581" s="58" t="s">
        <v>20</v>
      </c>
      <c r="BE581" s="58" t="s">
        <v>13</v>
      </c>
      <c r="BF581" s="58" t="s">
        <v>22</v>
      </c>
      <c r="BG581" s="58" t="s">
        <v>25</v>
      </c>
      <c r="BH581" s="64"/>
      <c r="BI581" s="64"/>
      <c r="BJ581" s="64"/>
      <c r="BK581" s="64"/>
      <c r="BL581" s="64"/>
      <c r="BM581" s="64"/>
      <c r="BN581" s="58" t="s">
        <v>109</v>
      </c>
    </row>
    <row r="582">
      <c r="A582" s="58" t="s">
        <v>5413</v>
      </c>
      <c r="B582" s="58">
        <v>1.1959861545E10</v>
      </c>
      <c r="C582" s="60">
        <v>45351.0</v>
      </c>
      <c r="D582" s="61"/>
      <c r="E582" s="62">
        <v>124.0</v>
      </c>
      <c r="F582" s="63" t="s">
        <v>34</v>
      </c>
      <c r="G582" s="64"/>
      <c r="H582" s="58" t="s">
        <v>91</v>
      </c>
      <c r="I582" s="64"/>
      <c r="J582" s="58" t="s">
        <v>5414</v>
      </c>
      <c r="K582" s="58" t="s">
        <v>93</v>
      </c>
      <c r="L582" s="58" t="s">
        <v>139</v>
      </c>
      <c r="M582" s="65" t="s">
        <v>95</v>
      </c>
      <c r="N582" s="60">
        <v>45321.0</v>
      </c>
      <c r="O582" s="58" t="s">
        <v>5415</v>
      </c>
      <c r="P582" s="58" t="s">
        <v>1074</v>
      </c>
      <c r="Q582" s="58" t="s">
        <v>5416</v>
      </c>
      <c r="R582" s="58" t="s">
        <v>2263</v>
      </c>
      <c r="S582" s="58" t="s">
        <v>312</v>
      </c>
      <c r="U582" s="64"/>
      <c r="V582" s="66"/>
      <c r="W582" s="60">
        <v>45351.0</v>
      </c>
      <c r="X582" s="65" t="s">
        <v>108</v>
      </c>
      <c r="Y582" s="65" t="s">
        <v>101</v>
      </c>
      <c r="Z582" s="65" t="s">
        <v>108</v>
      </c>
      <c r="AA582" s="66"/>
      <c r="AB582" s="66"/>
      <c r="AC582" s="61"/>
      <c r="AD582" s="65" t="s">
        <v>5417</v>
      </c>
      <c r="AE582" s="65" t="s">
        <v>5418</v>
      </c>
      <c r="AF582" s="58" t="s">
        <v>5419</v>
      </c>
      <c r="AG582" s="58" t="s">
        <v>105</v>
      </c>
      <c r="AH582" s="64"/>
      <c r="AI582" s="58" t="s">
        <v>5420</v>
      </c>
      <c r="AK582" s="65" t="s">
        <v>122</v>
      </c>
      <c r="AL582" s="65" t="s">
        <v>108</v>
      </c>
      <c r="AM582" s="65" t="s">
        <v>108</v>
      </c>
      <c r="AN582" s="65" t="s">
        <v>108</v>
      </c>
      <c r="AO582" s="65" t="s">
        <v>101</v>
      </c>
      <c r="AP582" s="65" t="s">
        <v>101</v>
      </c>
      <c r="AQ582" s="65" t="s">
        <v>108</v>
      </c>
      <c r="AR582" s="65" t="s">
        <v>108</v>
      </c>
      <c r="AS582" s="58" t="s">
        <v>123</v>
      </c>
      <c r="AT582" s="58" t="s">
        <v>25</v>
      </c>
      <c r="AU582" s="58" t="s">
        <v>17</v>
      </c>
      <c r="AV582" s="58" t="s">
        <v>13</v>
      </c>
      <c r="AW582" s="58" t="s">
        <v>23</v>
      </c>
      <c r="AX582" s="58" t="s">
        <v>21</v>
      </c>
      <c r="AY582" s="58" t="s">
        <v>14</v>
      </c>
      <c r="AZ582" s="58" t="s">
        <v>19</v>
      </c>
      <c r="BA582" s="58" t="s">
        <v>14</v>
      </c>
      <c r="BB582" s="58" t="s">
        <v>17</v>
      </c>
      <c r="BC582" s="58" t="s">
        <v>19</v>
      </c>
      <c r="BD582" s="58" t="s">
        <v>20</v>
      </c>
      <c r="BE582" s="58" t="s">
        <v>13</v>
      </c>
      <c r="BF582" s="58" t="s">
        <v>22</v>
      </c>
      <c r="BG582" s="58" t="s">
        <v>25</v>
      </c>
      <c r="BH582" s="67" t="b">
        <v>1</v>
      </c>
      <c r="BI582" s="67" t="b">
        <v>1</v>
      </c>
      <c r="BJ582" s="67" t="b">
        <v>0</v>
      </c>
      <c r="BK582" s="67" t="b">
        <v>1</v>
      </c>
      <c r="BL582" s="67" t="b">
        <v>1</v>
      </c>
      <c r="BM582" s="67" t="b">
        <v>0</v>
      </c>
      <c r="BN582" s="58" t="s">
        <v>109</v>
      </c>
    </row>
    <row r="583">
      <c r="A583" s="58" t="s">
        <v>5421</v>
      </c>
      <c r="B583" s="58">
        <v>1.1640159808E10</v>
      </c>
      <c r="C583" s="60">
        <v>45351.0</v>
      </c>
      <c r="D583" s="61"/>
      <c r="E583" s="62">
        <v>124.0</v>
      </c>
      <c r="F583" s="63" t="s">
        <v>34</v>
      </c>
      <c r="G583" s="64"/>
      <c r="H583" s="58" t="s">
        <v>91</v>
      </c>
      <c r="I583" s="64"/>
      <c r="J583" s="58" t="s">
        <v>5422</v>
      </c>
      <c r="K583" s="58" t="s">
        <v>93</v>
      </c>
      <c r="L583" s="58" t="s">
        <v>126</v>
      </c>
      <c r="M583" s="65" t="s">
        <v>95</v>
      </c>
      <c r="N583" s="60">
        <v>45296.0</v>
      </c>
      <c r="O583" s="58" t="s">
        <v>5423</v>
      </c>
      <c r="P583" s="58" t="s">
        <v>603</v>
      </c>
      <c r="Q583" s="58" t="s">
        <v>5424</v>
      </c>
      <c r="R583" s="58" t="s">
        <v>517</v>
      </c>
      <c r="S583" s="58" t="s">
        <v>100</v>
      </c>
      <c r="U583" s="64"/>
      <c r="V583" s="66"/>
      <c r="W583" s="60">
        <v>45351.0</v>
      </c>
      <c r="X583" s="65" t="s">
        <v>101</v>
      </c>
      <c r="Y583" s="65" t="s">
        <v>101</v>
      </c>
      <c r="Z583" s="65" t="s">
        <v>101</v>
      </c>
      <c r="AA583" s="66"/>
      <c r="AB583" s="66"/>
      <c r="AC583" s="61"/>
      <c r="AD583" s="65" t="s">
        <v>5425</v>
      </c>
      <c r="AE583" s="65" t="s">
        <v>5426</v>
      </c>
      <c r="AF583" s="58" t="s">
        <v>5427</v>
      </c>
      <c r="AG583" s="58" t="s">
        <v>105</v>
      </c>
      <c r="AH583" s="64"/>
      <c r="AI583" s="58" t="s">
        <v>5428</v>
      </c>
      <c r="AK583" s="65" t="s">
        <v>107</v>
      </c>
      <c r="AL583" s="65" t="s">
        <v>101</v>
      </c>
      <c r="AM583" s="65" t="s">
        <v>108</v>
      </c>
      <c r="AN583" s="65" t="s">
        <v>101</v>
      </c>
      <c r="AO583" s="65" t="s">
        <v>108</v>
      </c>
      <c r="AP583" s="65" t="s">
        <v>108</v>
      </c>
      <c r="AQ583" s="65" t="s">
        <v>101</v>
      </c>
      <c r="AR583" s="65" t="s">
        <v>101</v>
      </c>
      <c r="AS583" s="58" t="s">
        <v>181</v>
      </c>
      <c r="AT583" s="58" t="s">
        <v>25</v>
      </c>
      <c r="AU583" s="58" t="s">
        <v>17</v>
      </c>
      <c r="AV583" s="58" t="s">
        <v>12</v>
      </c>
      <c r="AW583" s="58" t="s">
        <v>22</v>
      </c>
      <c r="AX583" s="58" t="s">
        <v>20</v>
      </c>
      <c r="AY583" s="58" t="s">
        <v>14</v>
      </c>
      <c r="AZ583" s="58" t="s">
        <v>18</v>
      </c>
      <c r="BA583" s="58" t="s">
        <v>15</v>
      </c>
      <c r="BB583" s="58" t="s">
        <v>17</v>
      </c>
      <c r="BC583" s="58" t="s">
        <v>19</v>
      </c>
      <c r="BD583" s="58" t="s">
        <v>20</v>
      </c>
      <c r="BE583" s="58" t="s">
        <v>13</v>
      </c>
      <c r="BF583" s="58" t="s">
        <v>22</v>
      </c>
      <c r="BG583" s="58" t="s">
        <v>24</v>
      </c>
      <c r="BH583" s="67" t="b">
        <v>0</v>
      </c>
      <c r="BI583" s="67" t="b">
        <v>0</v>
      </c>
      <c r="BJ583" s="67" t="b">
        <v>1</v>
      </c>
      <c r="BK583" s="67" t="b">
        <v>0</v>
      </c>
      <c r="BL583" s="67" t="b">
        <v>1</v>
      </c>
      <c r="BM583" s="67" t="b">
        <v>1</v>
      </c>
      <c r="BN583" s="58" t="s">
        <v>109</v>
      </c>
    </row>
    <row r="584">
      <c r="A584" s="58" t="s">
        <v>5429</v>
      </c>
      <c r="B584" s="58">
        <v>1.1900113476E10</v>
      </c>
      <c r="C584" s="60">
        <v>45351.0</v>
      </c>
      <c r="D584" s="61"/>
      <c r="E584" s="62">
        <v>124.0</v>
      </c>
      <c r="F584" s="63" t="s">
        <v>34</v>
      </c>
      <c r="G584" s="64"/>
      <c r="H584" s="58" t="s">
        <v>91</v>
      </c>
      <c r="I584" s="64"/>
      <c r="J584" s="58" t="s">
        <v>5430</v>
      </c>
      <c r="K584" s="58" t="s">
        <v>93</v>
      </c>
      <c r="L584" s="58" t="s">
        <v>1613</v>
      </c>
      <c r="M584" s="65" t="s">
        <v>95</v>
      </c>
      <c r="N584" s="60">
        <v>45316.0</v>
      </c>
      <c r="O584" s="58" t="s">
        <v>5431</v>
      </c>
      <c r="P584" s="58" t="s">
        <v>5432</v>
      </c>
      <c r="Q584" s="58" t="s">
        <v>5433</v>
      </c>
      <c r="R584" s="58" t="s">
        <v>1613</v>
      </c>
      <c r="S584" s="58" t="s">
        <v>292</v>
      </c>
      <c r="U584" s="64"/>
      <c r="V584" s="66"/>
      <c r="W584" s="60">
        <v>45351.0</v>
      </c>
      <c r="X584" s="65" t="s">
        <v>108</v>
      </c>
      <c r="Y584" s="65" t="s">
        <v>101</v>
      </c>
      <c r="Z584" s="65" t="s">
        <v>108</v>
      </c>
      <c r="AA584" s="66"/>
      <c r="AB584" s="66"/>
      <c r="AC584" s="61"/>
      <c r="AD584" s="65" t="s">
        <v>5434</v>
      </c>
      <c r="AE584" s="65" t="s">
        <v>5435</v>
      </c>
      <c r="AF584" s="58" t="s">
        <v>5436</v>
      </c>
      <c r="AG584" s="58" t="s">
        <v>105</v>
      </c>
      <c r="AH584" s="64"/>
      <c r="AI584" s="58" t="s">
        <v>5437</v>
      </c>
      <c r="AK584" s="65" t="s">
        <v>238</v>
      </c>
      <c r="AL584" s="65" t="s">
        <v>101</v>
      </c>
      <c r="AM584" s="65" t="s">
        <v>108</v>
      </c>
      <c r="AN584" s="65" t="s">
        <v>101</v>
      </c>
      <c r="AO584" s="65" t="s">
        <v>108</v>
      </c>
      <c r="AP584" s="65" t="s">
        <v>101</v>
      </c>
      <c r="AQ584" s="65" t="s">
        <v>101</v>
      </c>
      <c r="AR584" s="65" t="s">
        <v>101</v>
      </c>
      <c r="AS584" s="58" t="s">
        <v>123</v>
      </c>
      <c r="AT584" s="58" t="s">
        <v>25</v>
      </c>
      <c r="AU584" s="58" t="s">
        <v>17</v>
      </c>
      <c r="AV584" s="58" t="s">
        <v>13</v>
      </c>
      <c r="AW584" s="58" t="s">
        <v>22</v>
      </c>
      <c r="AX584" s="58" t="s">
        <v>21</v>
      </c>
      <c r="AY584" s="58" t="s">
        <v>14</v>
      </c>
      <c r="AZ584" s="58" t="s">
        <v>19</v>
      </c>
      <c r="BA584" s="58" t="s">
        <v>15</v>
      </c>
      <c r="BB584" s="58" t="s">
        <v>17</v>
      </c>
      <c r="BC584" s="58" t="s">
        <v>18</v>
      </c>
      <c r="BD584" s="58" t="s">
        <v>20</v>
      </c>
      <c r="BE584" s="58" t="s">
        <v>12</v>
      </c>
      <c r="BF584" s="58" t="s">
        <v>22</v>
      </c>
      <c r="BG584" s="58" t="s">
        <v>24</v>
      </c>
      <c r="BH584" s="67" t="b">
        <v>0</v>
      </c>
      <c r="BI584" s="67" t="b">
        <v>0</v>
      </c>
      <c r="BJ584" s="67" t="b">
        <v>0</v>
      </c>
      <c r="BK584" s="67" t="b">
        <v>0</v>
      </c>
      <c r="BL584" s="67" t="b">
        <v>1</v>
      </c>
      <c r="BM584" s="67" t="b">
        <v>1</v>
      </c>
      <c r="BN584" s="58" t="s">
        <v>109</v>
      </c>
    </row>
    <row r="585">
      <c r="A585" s="58" t="s">
        <v>5438</v>
      </c>
      <c r="B585" s="58">
        <v>1.1794701058E10</v>
      </c>
      <c r="C585" s="60">
        <v>45350.0</v>
      </c>
      <c r="D585" s="61"/>
      <c r="E585" s="62">
        <v>125.0</v>
      </c>
      <c r="F585" s="63" t="s">
        <v>34</v>
      </c>
      <c r="G585" s="64"/>
      <c r="H585" s="58" t="s">
        <v>91</v>
      </c>
      <c r="I585" s="64"/>
      <c r="J585" s="58" t="s">
        <v>5439</v>
      </c>
      <c r="K585" s="58" t="s">
        <v>93</v>
      </c>
      <c r="L585" s="58" t="s">
        <v>390</v>
      </c>
      <c r="M585" s="65" t="s">
        <v>95</v>
      </c>
      <c r="N585" s="60">
        <v>45307.0</v>
      </c>
      <c r="O585" s="58" t="s">
        <v>5440</v>
      </c>
      <c r="P585" s="58" t="s">
        <v>5441</v>
      </c>
      <c r="Q585" s="58" t="s">
        <v>5442</v>
      </c>
      <c r="R585" s="58" t="s">
        <v>1377</v>
      </c>
      <c r="S585" s="58" t="s">
        <v>312</v>
      </c>
      <c r="U585" s="64"/>
      <c r="V585" s="66"/>
      <c r="W585" s="60">
        <v>45350.0</v>
      </c>
      <c r="X585" s="65" t="s">
        <v>101</v>
      </c>
      <c r="Y585" s="65" t="s">
        <v>108</v>
      </c>
      <c r="Z585" s="65" t="s">
        <v>108</v>
      </c>
      <c r="AA585" s="66"/>
      <c r="AB585" s="66"/>
      <c r="AC585" s="61"/>
      <c r="AD585" s="65" t="s">
        <v>5443</v>
      </c>
      <c r="AE585" s="65" t="s">
        <v>1379</v>
      </c>
      <c r="AF585" s="58" t="s">
        <v>1380</v>
      </c>
      <c r="AG585" s="58" t="s">
        <v>105</v>
      </c>
      <c r="AH585" s="64"/>
      <c r="AI585" s="58" t="s">
        <v>5444</v>
      </c>
      <c r="AK585" s="65" t="s">
        <v>238</v>
      </c>
      <c r="AL585" s="65" t="s">
        <v>108</v>
      </c>
      <c r="AM585" s="65" t="s">
        <v>101</v>
      </c>
      <c r="AN585" s="65" t="s">
        <v>108</v>
      </c>
      <c r="AO585" s="65" t="s">
        <v>101</v>
      </c>
      <c r="AP585" s="65" t="s">
        <v>101</v>
      </c>
      <c r="AQ585" s="65" t="s">
        <v>101</v>
      </c>
      <c r="AR585" s="65" t="s">
        <v>101</v>
      </c>
      <c r="AS585" s="58" t="s">
        <v>149</v>
      </c>
      <c r="AT585" s="58" t="s">
        <v>24</v>
      </c>
      <c r="AU585" s="58" t="s">
        <v>16</v>
      </c>
      <c r="AV585" s="58" t="s">
        <v>13</v>
      </c>
      <c r="AW585" s="58" t="s">
        <v>22</v>
      </c>
      <c r="AX585" s="58" t="s">
        <v>20</v>
      </c>
      <c r="AY585" s="58" t="s">
        <v>14</v>
      </c>
      <c r="AZ585" s="58" t="s">
        <v>19</v>
      </c>
      <c r="BA585" s="58" t="s">
        <v>15</v>
      </c>
      <c r="BB585" s="58" t="s">
        <v>17</v>
      </c>
      <c r="BC585" s="58" t="s">
        <v>18</v>
      </c>
      <c r="BD585" s="58" t="s">
        <v>21</v>
      </c>
      <c r="BE585" s="58" t="s">
        <v>13</v>
      </c>
      <c r="BF585" s="58" t="s">
        <v>23</v>
      </c>
      <c r="BG585" s="58" t="s">
        <v>24</v>
      </c>
      <c r="BH585" s="67" t="b">
        <v>1</v>
      </c>
      <c r="BI585" s="67" t="b">
        <v>0</v>
      </c>
      <c r="BJ585" s="67" t="b">
        <v>0</v>
      </c>
      <c r="BK585" s="67" t="b">
        <v>0</v>
      </c>
      <c r="BL585" s="67" t="b">
        <v>0</v>
      </c>
      <c r="BM585" s="67" t="b">
        <v>0</v>
      </c>
      <c r="BN585" s="58" t="s">
        <v>109</v>
      </c>
    </row>
    <row r="586">
      <c r="A586" s="58" t="s">
        <v>5445</v>
      </c>
      <c r="B586" s="58">
        <v>1.182199509E10</v>
      </c>
      <c r="C586" s="60">
        <v>45350.0</v>
      </c>
      <c r="D586" s="60">
        <v>45370.0</v>
      </c>
      <c r="E586" s="62">
        <v>20.0</v>
      </c>
      <c r="F586" s="63" t="s">
        <v>151</v>
      </c>
      <c r="G586" s="58" t="s">
        <v>2239</v>
      </c>
      <c r="H586" s="58" t="s">
        <v>153</v>
      </c>
      <c r="I586" s="58" t="s">
        <v>168</v>
      </c>
      <c r="J586" s="58" t="s">
        <v>5446</v>
      </c>
      <c r="K586" s="58" t="s">
        <v>93</v>
      </c>
      <c r="L586" s="58" t="s">
        <v>139</v>
      </c>
      <c r="M586" s="65" t="s">
        <v>95</v>
      </c>
      <c r="N586" s="60">
        <v>45309.0</v>
      </c>
      <c r="O586" s="58" t="s">
        <v>821</v>
      </c>
      <c r="P586" s="58" t="s">
        <v>822</v>
      </c>
      <c r="Q586" s="58" t="s">
        <v>823</v>
      </c>
      <c r="R586" s="58" t="s">
        <v>130</v>
      </c>
      <c r="S586" s="58" t="s">
        <v>131</v>
      </c>
      <c r="U586" s="64"/>
      <c r="V586" s="65" t="s">
        <v>824</v>
      </c>
      <c r="W586" s="60">
        <v>45350.0</v>
      </c>
      <c r="X586" s="65" t="s">
        <v>108</v>
      </c>
      <c r="Y586" s="65" t="s">
        <v>101</v>
      </c>
      <c r="Z586" s="65" t="s">
        <v>108</v>
      </c>
      <c r="AA586" s="66"/>
      <c r="AB586" s="66"/>
      <c r="AC586" s="61"/>
      <c r="AD586" s="65" t="s">
        <v>5447</v>
      </c>
      <c r="AE586" s="65" t="s">
        <v>5448</v>
      </c>
      <c r="AF586" s="58" t="s">
        <v>5449</v>
      </c>
      <c r="AG586" s="58" t="s">
        <v>105</v>
      </c>
      <c r="AH586" s="58">
        <v>2.489949458E9</v>
      </c>
      <c r="AI586" s="58" t="s">
        <v>828</v>
      </c>
      <c r="AJ586" s="58" t="s">
        <v>5450</v>
      </c>
      <c r="AK586" s="65" t="s">
        <v>107</v>
      </c>
      <c r="AL586" s="65" t="s">
        <v>108</v>
      </c>
      <c r="AM586" s="65" t="s">
        <v>101</v>
      </c>
      <c r="AN586" s="65" t="s">
        <v>108</v>
      </c>
      <c r="AO586" s="65" t="s">
        <v>101</v>
      </c>
      <c r="AP586" s="65" t="s">
        <v>101</v>
      </c>
      <c r="AQ586" s="65" t="s">
        <v>108</v>
      </c>
      <c r="AR586" s="65" t="s">
        <v>101</v>
      </c>
      <c r="AS586" s="58" t="s">
        <v>181</v>
      </c>
      <c r="AT586" s="58" t="s">
        <v>25</v>
      </c>
      <c r="AU586" s="58" t="s">
        <v>16</v>
      </c>
      <c r="AV586" s="58" t="s">
        <v>12</v>
      </c>
      <c r="AW586" s="58" t="s">
        <v>23</v>
      </c>
      <c r="AX586" s="58" t="s">
        <v>21</v>
      </c>
      <c r="AY586" s="58" t="s">
        <v>14</v>
      </c>
      <c r="AZ586" s="58" t="s">
        <v>19</v>
      </c>
      <c r="BA586" s="58" t="s">
        <v>14</v>
      </c>
      <c r="BB586" s="58" t="s">
        <v>17</v>
      </c>
      <c r="BC586" s="58" t="s">
        <v>18</v>
      </c>
      <c r="BD586" s="58" t="s">
        <v>20</v>
      </c>
      <c r="BE586" s="58" t="s">
        <v>12</v>
      </c>
      <c r="BF586" s="58" t="s">
        <v>22</v>
      </c>
      <c r="BG586" s="58" t="s">
        <v>25</v>
      </c>
      <c r="BH586" s="67" t="b">
        <v>1</v>
      </c>
      <c r="BI586" s="67" t="b">
        <v>1</v>
      </c>
      <c r="BJ586" s="67" t="b">
        <v>0</v>
      </c>
      <c r="BK586" s="67" t="b">
        <v>0</v>
      </c>
      <c r="BL586" s="67" t="b">
        <v>0</v>
      </c>
      <c r="BM586" s="67" t="b">
        <v>0</v>
      </c>
      <c r="BN586" s="58" t="s">
        <v>109</v>
      </c>
    </row>
    <row r="587">
      <c r="A587" s="58" t="s">
        <v>5451</v>
      </c>
      <c r="B587" s="58">
        <v>1.1901915999E10</v>
      </c>
      <c r="C587" s="60">
        <v>45350.0</v>
      </c>
      <c r="D587" s="61"/>
      <c r="E587" s="62">
        <v>125.0</v>
      </c>
      <c r="F587" s="63" t="s">
        <v>34</v>
      </c>
      <c r="G587" s="58" t="s">
        <v>954</v>
      </c>
      <c r="H587" s="58" t="s">
        <v>168</v>
      </c>
      <c r="I587" s="58" t="s">
        <v>168</v>
      </c>
      <c r="J587" s="58" t="s">
        <v>5452</v>
      </c>
      <c r="K587" s="58" t="s">
        <v>93</v>
      </c>
      <c r="L587" s="58" t="s">
        <v>341</v>
      </c>
      <c r="M587" s="65" t="s">
        <v>95</v>
      </c>
      <c r="N587" s="60">
        <v>45316.0</v>
      </c>
      <c r="O587" s="58" t="s">
        <v>5453</v>
      </c>
      <c r="P587" s="58" t="s">
        <v>2869</v>
      </c>
      <c r="Q587" s="58" t="s">
        <v>5454</v>
      </c>
      <c r="R587" s="58" t="s">
        <v>890</v>
      </c>
      <c r="S587" s="58" t="s">
        <v>188</v>
      </c>
      <c r="U587" s="64"/>
      <c r="V587" s="66"/>
      <c r="W587" s="60">
        <v>45350.0</v>
      </c>
      <c r="X587" s="65" t="s">
        <v>108</v>
      </c>
      <c r="Y587" s="65" t="s">
        <v>101</v>
      </c>
      <c r="Z587" s="65" t="s">
        <v>108</v>
      </c>
      <c r="AA587" s="66"/>
      <c r="AB587" s="66"/>
      <c r="AC587" s="61"/>
      <c r="AD587" s="65" t="s">
        <v>5455</v>
      </c>
      <c r="AE587" s="65" t="s">
        <v>5456</v>
      </c>
      <c r="AF587" s="58" t="s">
        <v>5457</v>
      </c>
      <c r="AG587" s="58" t="s">
        <v>105</v>
      </c>
      <c r="AH587" s="58">
        <v>2.867135928E9</v>
      </c>
      <c r="AI587" s="58" t="s">
        <v>5458</v>
      </c>
      <c r="AK587" s="65" t="s">
        <v>107</v>
      </c>
      <c r="AL587" s="65" t="s">
        <v>101</v>
      </c>
      <c r="AM587" s="65" t="s">
        <v>108</v>
      </c>
      <c r="AN587" s="65" t="s">
        <v>108</v>
      </c>
      <c r="AO587" s="65" t="s">
        <v>101</v>
      </c>
      <c r="AP587" s="65" t="s">
        <v>101</v>
      </c>
      <c r="AQ587" s="65" t="s">
        <v>108</v>
      </c>
      <c r="AR587" s="65" t="s">
        <v>101</v>
      </c>
      <c r="AS587" s="58" t="s">
        <v>123</v>
      </c>
      <c r="AT587" s="58" t="s">
        <v>25</v>
      </c>
      <c r="AU587" s="58" t="s">
        <v>16</v>
      </c>
      <c r="AV587" s="58" t="s">
        <v>12</v>
      </c>
      <c r="AW587" s="58" t="s">
        <v>23</v>
      </c>
      <c r="AX587" s="58" t="s">
        <v>20</v>
      </c>
      <c r="AY587" s="58" t="s">
        <v>14</v>
      </c>
      <c r="AZ587" s="58" t="s">
        <v>19</v>
      </c>
      <c r="BA587" s="58" t="s">
        <v>14</v>
      </c>
      <c r="BB587" s="58" t="s">
        <v>16</v>
      </c>
      <c r="BC587" s="58" t="s">
        <v>18</v>
      </c>
      <c r="BD587" s="58" t="s">
        <v>21</v>
      </c>
      <c r="BE587" s="58" t="s">
        <v>12</v>
      </c>
      <c r="BF587" s="58" t="s">
        <v>22</v>
      </c>
      <c r="BG587" s="58" t="s">
        <v>24</v>
      </c>
      <c r="BH587" s="67" t="b">
        <v>0</v>
      </c>
      <c r="BI587" s="67" t="b">
        <v>1</v>
      </c>
      <c r="BJ587" s="67" t="b">
        <v>0</v>
      </c>
      <c r="BK587" s="67" t="b">
        <v>0</v>
      </c>
      <c r="BL587" s="67" t="b">
        <v>1</v>
      </c>
      <c r="BM587" s="67" t="b">
        <v>0</v>
      </c>
      <c r="BN587" s="58" t="s">
        <v>109</v>
      </c>
    </row>
    <row r="588">
      <c r="A588" s="58" t="s">
        <v>5459</v>
      </c>
      <c r="B588" s="58">
        <v>1.195386889E10</v>
      </c>
      <c r="C588" s="60">
        <v>45350.0</v>
      </c>
      <c r="D588" s="61"/>
      <c r="E588" s="62">
        <v>125.0</v>
      </c>
      <c r="F588" s="63" t="s">
        <v>34</v>
      </c>
      <c r="G588" s="64"/>
      <c r="H588" s="58" t="s">
        <v>91</v>
      </c>
      <c r="I588" s="64"/>
      <c r="J588" s="58" t="s">
        <v>5460</v>
      </c>
      <c r="K588" s="58" t="s">
        <v>287</v>
      </c>
      <c r="L588" s="58" t="s">
        <v>139</v>
      </c>
      <c r="M588" s="65" t="s">
        <v>95</v>
      </c>
      <c r="N588" s="60">
        <v>45321.0</v>
      </c>
      <c r="O588" s="58" t="s">
        <v>5461</v>
      </c>
      <c r="P588" s="58" t="s">
        <v>5462</v>
      </c>
      <c r="Q588" s="58" t="s">
        <v>5463</v>
      </c>
      <c r="R588" s="58" t="s">
        <v>1455</v>
      </c>
      <c r="S588" s="58" t="s">
        <v>100</v>
      </c>
      <c r="U588" s="64"/>
      <c r="V588" s="66"/>
      <c r="W588" s="60">
        <v>45349.0</v>
      </c>
      <c r="X588" s="65" t="s">
        <v>108</v>
      </c>
      <c r="Y588" s="65" t="s">
        <v>101</v>
      </c>
      <c r="Z588" s="65" t="s">
        <v>108</v>
      </c>
      <c r="AA588" s="66"/>
      <c r="AB588" s="66"/>
      <c r="AC588" s="61"/>
      <c r="AD588" s="65" t="s">
        <v>5464</v>
      </c>
      <c r="AE588" s="65" t="s">
        <v>3529</v>
      </c>
      <c r="AF588" s="58" t="s">
        <v>3530</v>
      </c>
      <c r="AG588" s="58" t="s">
        <v>283</v>
      </c>
      <c r="AH588" s="64"/>
      <c r="AI588" s="58" t="s">
        <v>5465</v>
      </c>
      <c r="AK588" s="65" t="s">
        <v>165</v>
      </c>
      <c r="AL588" s="65" t="s">
        <v>108</v>
      </c>
      <c r="AM588" s="65" t="s">
        <v>101</v>
      </c>
      <c r="AN588" s="65" t="s">
        <v>108</v>
      </c>
      <c r="AO588" s="65" t="s">
        <v>108</v>
      </c>
      <c r="AP588" s="65" t="s">
        <v>108</v>
      </c>
      <c r="AQ588" s="65" t="s">
        <v>108</v>
      </c>
      <c r="AR588" s="65" t="s">
        <v>108</v>
      </c>
      <c r="AS588" s="58" t="s">
        <v>123</v>
      </c>
      <c r="AT588" s="58" t="s">
        <v>25</v>
      </c>
      <c r="AU588" s="58" t="s">
        <v>17</v>
      </c>
      <c r="AV588" s="58" t="s">
        <v>13</v>
      </c>
      <c r="AW588" s="58" t="s">
        <v>23</v>
      </c>
      <c r="AX588" s="58" t="s">
        <v>21</v>
      </c>
      <c r="AY588" s="58" t="s">
        <v>14</v>
      </c>
      <c r="AZ588" s="58" t="s">
        <v>19</v>
      </c>
      <c r="BA588" s="58" t="s">
        <v>14</v>
      </c>
      <c r="BB588" s="58" t="s">
        <v>16</v>
      </c>
      <c r="BC588" s="58" t="s">
        <v>19</v>
      </c>
      <c r="BD588" s="58" t="s">
        <v>21</v>
      </c>
      <c r="BE588" s="58" t="s">
        <v>13</v>
      </c>
      <c r="BF588" s="58" t="s">
        <v>23</v>
      </c>
      <c r="BG588" s="58" t="s">
        <v>25</v>
      </c>
      <c r="BH588" s="67" t="b">
        <v>1</v>
      </c>
      <c r="BI588" s="67" t="b">
        <v>1</v>
      </c>
      <c r="BJ588" s="67" t="b">
        <v>1</v>
      </c>
      <c r="BK588" s="67" t="b">
        <v>1</v>
      </c>
      <c r="BL588" s="67" t="b">
        <v>0</v>
      </c>
      <c r="BM588" s="67" t="b">
        <v>1</v>
      </c>
      <c r="BN588" s="58" t="s">
        <v>109</v>
      </c>
    </row>
    <row r="589">
      <c r="A589" s="58" t="s">
        <v>5466</v>
      </c>
      <c r="B589" s="58">
        <v>1.1858113398E10</v>
      </c>
      <c r="C589" s="60">
        <v>45350.0</v>
      </c>
      <c r="D589" s="60">
        <v>45446.0</v>
      </c>
      <c r="E589" s="62">
        <v>96.0</v>
      </c>
      <c r="F589" s="63" t="s">
        <v>34</v>
      </c>
      <c r="G589" s="58" t="s">
        <v>1130</v>
      </c>
      <c r="H589" s="58" t="s">
        <v>153</v>
      </c>
      <c r="I589" s="58" t="s">
        <v>154</v>
      </c>
      <c r="J589" s="58" t="s">
        <v>5467</v>
      </c>
      <c r="K589" s="58" t="s">
        <v>93</v>
      </c>
      <c r="L589" s="58" t="s">
        <v>3379</v>
      </c>
      <c r="M589" s="65" t="s">
        <v>95</v>
      </c>
      <c r="N589" s="60">
        <v>45313.0</v>
      </c>
      <c r="O589" s="58" t="s">
        <v>5468</v>
      </c>
      <c r="P589" s="58" t="s">
        <v>5469</v>
      </c>
      <c r="Q589" s="58" t="s">
        <v>5470</v>
      </c>
      <c r="R589" s="58" t="s">
        <v>3379</v>
      </c>
      <c r="S589" s="58" t="s">
        <v>3846</v>
      </c>
      <c r="U589" s="64"/>
      <c r="V589" s="66"/>
      <c r="W589" s="60">
        <v>45350.0</v>
      </c>
      <c r="X589" s="65" t="s">
        <v>108</v>
      </c>
      <c r="Y589" s="65" t="s">
        <v>108</v>
      </c>
      <c r="Z589" s="65" t="s">
        <v>238</v>
      </c>
      <c r="AA589" s="66"/>
      <c r="AB589" s="66"/>
      <c r="AC589" s="61"/>
      <c r="AD589" s="65" t="s">
        <v>5471</v>
      </c>
      <c r="AE589" s="65" t="s">
        <v>5472</v>
      </c>
      <c r="AF589" s="58" t="s">
        <v>5473</v>
      </c>
      <c r="AG589" s="58" t="s">
        <v>283</v>
      </c>
      <c r="AH589" s="58">
        <v>2.733503526E9</v>
      </c>
      <c r="AI589" s="58" t="s">
        <v>5474</v>
      </c>
      <c r="AJ589" s="58" t="s">
        <v>5475</v>
      </c>
      <c r="AK589" s="65" t="s">
        <v>107</v>
      </c>
      <c r="AL589" s="65" t="s">
        <v>108</v>
      </c>
      <c r="AM589" s="65" t="s">
        <v>101</v>
      </c>
      <c r="AN589" s="65" t="s">
        <v>108</v>
      </c>
      <c r="AO589" s="65" t="s">
        <v>101</v>
      </c>
      <c r="AP589" s="65" t="s">
        <v>101</v>
      </c>
      <c r="AQ589" s="65" t="s">
        <v>101</v>
      </c>
      <c r="AR589" s="65" t="s">
        <v>108</v>
      </c>
      <c r="AS589" s="58" t="s">
        <v>250</v>
      </c>
      <c r="AT589" s="58" t="s">
        <v>25</v>
      </c>
      <c r="AU589" s="58" t="s">
        <v>16</v>
      </c>
      <c r="AV589" s="58" t="s">
        <v>13</v>
      </c>
      <c r="AW589" s="58" t="s">
        <v>23</v>
      </c>
      <c r="AX589" s="58" t="s">
        <v>21</v>
      </c>
      <c r="AY589" s="58" t="s">
        <v>14</v>
      </c>
      <c r="AZ589" s="58" t="s">
        <v>19</v>
      </c>
      <c r="BA589" s="58" t="s">
        <v>15</v>
      </c>
      <c r="BB589" s="58" t="s">
        <v>17</v>
      </c>
      <c r="BC589" s="58" t="s">
        <v>19</v>
      </c>
      <c r="BD589" s="58" t="s">
        <v>20</v>
      </c>
      <c r="BE589" s="58" t="s">
        <v>13</v>
      </c>
      <c r="BF589" s="58" t="s">
        <v>22</v>
      </c>
      <c r="BG589" s="58" t="s">
        <v>25</v>
      </c>
      <c r="BH589" s="67" t="b">
        <v>1</v>
      </c>
      <c r="BI589" s="67" t="b">
        <v>0</v>
      </c>
      <c r="BJ589" s="67" t="b">
        <v>0</v>
      </c>
      <c r="BK589" s="67" t="b">
        <v>1</v>
      </c>
      <c r="BL589" s="67" t="b">
        <v>0</v>
      </c>
      <c r="BM589" s="67" t="b">
        <v>0</v>
      </c>
      <c r="BN589" s="58" t="s">
        <v>109</v>
      </c>
    </row>
    <row r="590">
      <c r="A590" s="58" t="s">
        <v>5476</v>
      </c>
      <c r="B590" s="58">
        <v>1.1852698971E10</v>
      </c>
      <c r="C590" s="60">
        <v>45350.0</v>
      </c>
      <c r="D590" s="61"/>
      <c r="E590" s="62">
        <v>125.0</v>
      </c>
      <c r="F590" s="63" t="s">
        <v>34</v>
      </c>
      <c r="G590" s="64"/>
      <c r="H590" s="58" t="s">
        <v>91</v>
      </c>
      <c r="I590" s="64"/>
      <c r="J590" s="58" t="s">
        <v>5477</v>
      </c>
      <c r="K590" s="58" t="s">
        <v>93</v>
      </c>
      <c r="L590" s="58" t="s">
        <v>264</v>
      </c>
      <c r="M590" s="65" t="s">
        <v>95</v>
      </c>
      <c r="N590" s="60">
        <v>45312.0</v>
      </c>
      <c r="O590" s="58" t="s">
        <v>5478</v>
      </c>
      <c r="P590" s="58" t="s">
        <v>5479</v>
      </c>
      <c r="Q590" s="58" t="s">
        <v>5480</v>
      </c>
      <c r="R590" s="58" t="s">
        <v>3885</v>
      </c>
      <c r="S590" s="58" t="s">
        <v>100</v>
      </c>
      <c r="U590" s="64"/>
      <c r="V590" s="66"/>
      <c r="W590" s="60">
        <v>45350.0</v>
      </c>
      <c r="X590" s="65" t="s">
        <v>108</v>
      </c>
      <c r="Y590" s="65" t="s">
        <v>101</v>
      </c>
      <c r="Z590" s="65" t="s">
        <v>108</v>
      </c>
      <c r="AA590" s="66"/>
      <c r="AB590" s="66"/>
      <c r="AC590" s="61"/>
      <c r="AD590" s="65" t="s">
        <v>5481</v>
      </c>
      <c r="AE590" s="65" t="s">
        <v>5482</v>
      </c>
      <c r="AF590" s="58" t="s">
        <v>5483</v>
      </c>
      <c r="AG590" s="58" t="s">
        <v>105</v>
      </c>
      <c r="AH590" s="64"/>
      <c r="AI590" s="58" t="s">
        <v>5484</v>
      </c>
      <c r="AK590" s="65" t="s">
        <v>122</v>
      </c>
      <c r="AL590" s="65" t="s">
        <v>101</v>
      </c>
      <c r="AM590" s="65" t="s">
        <v>108</v>
      </c>
      <c r="AN590" s="65" t="s">
        <v>108</v>
      </c>
      <c r="AO590" s="65" t="s">
        <v>108</v>
      </c>
      <c r="AP590" s="65" t="s">
        <v>108</v>
      </c>
      <c r="AQ590" s="65" t="s">
        <v>108</v>
      </c>
      <c r="AR590" s="65" t="s">
        <v>101</v>
      </c>
      <c r="AS590" s="58" t="s">
        <v>123</v>
      </c>
      <c r="AT590" s="58" t="s">
        <v>25</v>
      </c>
      <c r="AU590" s="58" t="s">
        <v>17</v>
      </c>
      <c r="AV590" s="58" t="s">
        <v>13</v>
      </c>
      <c r="AW590" s="58" t="s">
        <v>22</v>
      </c>
      <c r="AX590" s="58" t="s">
        <v>20</v>
      </c>
      <c r="AY590" s="58" t="s">
        <v>14</v>
      </c>
      <c r="AZ590" s="58" t="s">
        <v>19</v>
      </c>
      <c r="BA590" s="58" t="s">
        <v>14</v>
      </c>
      <c r="BB590" s="58" t="s">
        <v>17</v>
      </c>
      <c r="BC590" s="58" t="s">
        <v>18</v>
      </c>
      <c r="BD590" s="58" t="s">
        <v>20</v>
      </c>
      <c r="BE590" s="58" t="s">
        <v>13</v>
      </c>
      <c r="BF590" s="58" t="s">
        <v>22</v>
      </c>
      <c r="BG590" s="58" t="s">
        <v>24</v>
      </c>
      <c r="BH590" s="67" t="b">
        <v>0</v>
      </c>
      <c r="BI590" s="67" t="b">
        <v>1</v>
      </c>
      <c r="BJ590" s="67" t="b">
        <v>1</v>
      </c>
      <c r="BK590" s="67" t="b">
        <v>0</v>
      </c>
      <c r="BL590" s="67" t="b">
        <v>1</v>
      </c>
      <c r="BM590" s="67" t="b">
        <v>1</v>
      </c>
      <c r="BN590" s="58" t="s">
        <v>109</v>
      </c>
    </row>
    <row r="591">
      <c r="A591" s="58" t="s">
        <v>5485</v>
      </c>
      <c r="B591" s="58">
        <v>1.1128578924E10</v>
      </c>
      <c r="C591" s="60">
        <v>45350.0</v>
      </c>
      <c r="D591" s="61"/>
      <c r="E591" s="62">
        <v>125.0</v>
      </c>
      <c r="F591" s="63" t="s">
        <v>34</v>
      </c>
      <c r="G591" s="64"/>
      <c r="H591" s="58" t="s">
        <v>91</v>
      </c>
      <c r="I591" s="64"/>
      <c r="J591" s="58" t="s">
        <v>5486</v>
      </c>
      <c r="K591" s="58" t="s">
        <v>93</v>
      </c>
      <c r="L591" s="58" t="s">
        <v>661</v>
      </c>
      <c r="M591" s="65" t="s">
        <v>95</v>
      </c>
      <c r="N591" s="60">
        <v>45267.0</v>
      </c>
      <c r="O591" s="58" t="s">
        <v>5487</v>
      </c>
      <c r="P591" s="58" t="s">
        <v>5488</v>
      </c>
      <c r="Q591" s="58" t="s">
        <v>5489</v>
      </c>
      <c r="R591" s="58" t="s">
        <v>661</v>
      </c>
      <c r="S591" s="58" t="s">
        <v>116</v>
      </c>
      <c r="U591" s="64"/>
      <c r="V591" s="66"/>
      <c r="W591" s="60">
        <v>45348.0</v>
      </c>
      <c r="X591" s="65" t="s">
        <v>108</v>
      </c>
      <c r="Y591" s="65" t="s">
        <v>101</v>
      </c>
      <c r="Z591" s="65" t="s">
        <v>108</v>
      </c>
      <c r="AA591" s="66"/>
      <c r="AB591" s="66"/>
      <c r="AC591" s="61"/>
      <c r="AD591" s="65" t="s">
        <v>5490</v>
      </c>
      <c r="AE591" s="65" t="s">
        <v>5491</v>
      </c>
      <c r="AF591" s="58" t="s">
        <v>5492</v>
      </c>
      <c r="AG591" s="58" t="s">
        <v>105</v>
      </c>
      <c r="AH591" s="64"/>
      <c r="AI591" s="58" t="s">
        <v>5493</v>
      </c>
      <c r="AK591" s="65" t="s">
        <v>107</v>
      </c>
      <c r="AL591" s="65" t="s">
        <v>101</v>
      </c>
      <c r="AM591" s="65" t="s">
        <v>101</v>
      </c>
      <c r="AN591" s="65" t="s">
        <v>101</v>
      </c>
      <c r="AO591" s="65" t="s">
        <v>108</v>
      </c>
      <c r="AP591" s="65" t="s">
        <v>108</v>
      </c>
      <c r="AQ591" s="65" t="s">
        <v>108</v>
      </c>
      <c r="AR591" s="65" t="s">
        <v>101</v>
      </c>
      <c r="AS591" s="58" t="s">
        <v>149</v>
      </c>
      <c r="AT591" s="58" t="s">
        <v>25</v>
      </c>
      <c r="AU591" s="58" t="s">
        <v>17</v>
      </c>
      <c r="AV591" s="58" t="s">
        <v>13</v>
      </c>
      <c r="AW591" s="58" t="s">
        <v>23</v>
      </c>
      <c r="AX591" s="58" t="s">
        <v>20</v>
      </c>
      <c r="AY591" s="58" t="s">
        <v>14</v>
      </c>
      <c r="AZ591" s="58" t="s">
        <v>19</v>
      </c>
      <c r="BA591" s="58" t="s">
        <v>14</v>
      </c>
      <c r="BB591" s="58" t="s">
        <v>16</v>
      </c>
      <c r="BC591" s="58" t="s">
        <v>18</v>
      </c>
      <c r="BD591" s="58" t="s">
        <v>20</v>
      </c>
      <c r="BE591" s="58" t="s">
        <v>12</v>
      </c>
      <c r="BF591" s="58" t="s">
        <v>23</v>
      </c>
      <c r="BG591" s="58" t="s">
        <v>24</v>
      </c>
      <c r="BH591" s="67" t="b">
        <v>0</v>
      </c>
      <c r="BI591" s="67" t="b">
        <v>1</v>
      </c>
      <c r="BJ591" s="67" t="b">
        <v>1</v>
      </c>
      <c r="BK591" s="67" t="b">
        <v>0</v>
      </c>
      <c r="BL591" s="67" t="b">
        <v>0</v>
      </c>
      <c r="BM591" s="67" t="b">
        <v>1</v>
      </c>
      <c r="BN591" s="58" t="s">
        <v>109</v>
      </c>
    </row>
    <row r="592" hidden="1">
      <c r="A592" s="58" t="s">
        <v>5494</v>
      </c>
      <c r="B592" s="58">
        <v>1.1773071481E10</v>
      </c>
      <c r="C592" s="60">
        <v>45350.0</v>
      </c>
      <c r="D592" s="61"/>
      <c r="E592" s="62">
        <v>125.0</v>
      </c>
      <c r="F592" s="63" t="s">
        <v>34</v>
      </c>
      <c r="G592" s="64"/>
      <c r="H592" s="58" t="s">
        <v>91</v>
      </c>
      <c r="I592" s="64"/>
      <c r="J592" s="58" t="s">
        <v>5495</v>
      </c>
      <c r="K592" s="58" t="s">
        <v>93</v>
      </c>
      <c r="L592" s="58" t="s">
        <v>390</v>
      </c>
      <c r="M592" s="65" t="s">
        <v>95</v>
      </c>
      <c r="N592" s="60">
        <v>45305.0</v>
      </c>
      <c r="O592" s="58" t="s">
        <v>5496</v>
      </c>
      <c r="P592" s="58" t="s">
        <v>5497</v>
      </c>
      <c r="Q592" s="58" t="s">
        <v>5498</v>
      </c>
      <c r="R592" s="58" t="s">
        <v>769</v>
      </c>
      <c r="S592" s="58" t="s">
        <v>220</v>
      </c>
      <c r="U592" s="64"/>
      <c r="V592" s="66"/>
      <c r="W592" s="60">
        <v>45349.0</v>
      </c>
      <c r="X592" s="65" t="s">
        <v>101</v>
      </c>
      <c r="Y592" s="65" t="s">
        <v>101</v>
      </c>
      <c r="Z592" s="65" t="s">
        <v>101</v>
      </c>
      <c r="AA592" s="66"/>
      <c r="AB592" s="66"/>
      <c r="AC592" s="61"/>
      <c r="AD592" s="65" t="s">
        <v>5499</v>
      </c>
      <c r="AE592" s="65" t="s">
        <v>5500</v>
      </c>
      <c r="AF592" s="58" t="s">
        <v>5501</v>
      </c>
      <c r="AG592" s="58" t="s">
        <v>105</v>
      </c>
      <c r="AH592" s="64"/>
      <c r="AI592" s="58" t="s">
        <v>5502</v>
      </c>
      <c r="AK592" s="65" t="s">
        <v>101</v>
      </c>
      <c r="AL592" s="65" t="s">
        <v>101</v>
      </c>
      <c r="AM592" s="65" t="s">
        <v>101</v>
      </c>
      <c r="AN592" s="65" t="s">
        <v>101</v>
      </c>
      <c r="AO592" s="65" t="s">
        <v>101</v>
      </c>
      <c r="AP592" s="65" t="s">
        <v>101</v>
      </c>
      <c r="AQ592" s="65" t="s">
        <v>101</v>
      </c>
      <c r="AR592" s="65" t="s">
        <v>101</v>
      </c>
      <c r="AS592" s="58" t="s">
        <v>149</v>
      </c>
      <c r="AT592" s="64"/>
      <c r="AU592" s="64"/>
      <c r="AV592" s="64"/>
      <c r="AW592" s="64"/>
      <c r="AX592" s="64"/>
      <c r="AY592" s="64"/>
      <c r="AZ592" s="64"/>
      <c r="BA592" s="58" t="s">
        <v>14</v>
      </c>
      <c r="BB592" s="58" t="s">
        <v>16</v>
      </c>
      <c r="BC592" s="58" t="s">
        <v>18</v>
      </c>
      <c r="BD592" s="58" t="s">
        <v>21</v>
      </c>
      <c r="BE592" s="58" t="s">
        <v>12</v>
      </c>
      <c r="BF592" s="58" t="s">
        <v>23</v>
      </c>
      <c r="BG592" s="58" t="s">
        <v>25</v>
      </c>
      <c r="BH592" s="64"/>
      <c r="BI592" s="64"/>
      <c r="BJ592" s="64"/>
      <c r="BK592" s="64"/>
      <c r="BL592" s="64"/>
      <c r="BM592" s="64"/>
      <c r="BN592" s="58" t="s">
        <v>109</v>
      </c>
    </row>
    <row r="593">
      <c r="A593" s="58" t="s">
        <v>5503</v>
      </c>
      <c r="B593" s="58">
        <v>1.1910957059E10</v>
      </c>
      <c r="C593" s="60">
        <v>45350.0</v>
      </c>
      <c r="D593" s="60">
        <v>45397.0</v>
      </c>
      <c r="E593" s="62">
        <v>47.0</v>
      </c>
      <c r="F593" s="63" t="s">
        <v>151</v>
      </c>
      <c r="G593" s="58" t="s">
        <v>954</v>
      </c>
      <c r="H593" s="58" t="s">
        <v>153</v>
      </c>
      <c r="I593" s="58" t="s">
        <v>168</v>
      </c>
      <c r="J593" s="58" t="s">
        <v>5504</v>
      </c>
      <c r="K593" s="58" t="s">
        <v>93</v>
      </c>
      <c r="L593" s="58" t="s">
        <v>3135</v>
      </c>
      <c r="M593" s="65" t="s">
        <v>95</v>
      </c>
      <c r="N593" s="60">
        <v>45317.0</v>
      </c>
      <c r="O593" s="58" t="s">
        <v>391</v>
      </c>
      <c r="P593" s="58" t="s">
        <v>392</v>
      </c>
      <c r="Q593" s="58" t="s">
        <v>393</v>
      </c>
      <c r="R593" s="58" t="s">
        <v>5505</v>
      </c>
      <c r="S593" s="58" t="s">
        <v>648</v>
      </c>
      <c r="U593" s="64"/>
      <c r="V593" s="65" t="s">
        <v>395</v>
      </c>
      <c r="W593" s="60">
        <v>45350.0</v>
      </c>
      <c r="X593" s="65" t="s">
        <v>238</v>
      </c>
      <c r="Y593" s="65" t="s">
        <v>101</v>
      </c>
      <c r="Z593" s="65" t="s">
        <v>238</v>
      </c>
      <c r="AA593" s="66"/>
      <c r="AB593" s="66"/>
      <c r="AC593" s="61"/>
      <c r="AD593" s="65" t="s">
        <v>5506</v>
      </c>
      <c r="AE593" s="65" t="s">
        <v>5507</v>
      </c>
      <c r="AF593" s="58" t="s">
        <v>5508</v>
      </c>
      <c r="AG593" s="58" t="s">
        <v>105</v>
      </c>
      <c r="AH593" s="58">
        <v>2.445986068E9</v>
      </c>
      <c r="AI593" s="58" t="s">
        <v>399</v>
      </c>
      <c r="AJ593" s="58" t="s">
        <v>5509</v>
      </c>
      <c r="AK593" s="65" t="s">
        <v>107</v>
      </c>
      <c r="AL593" s="65" t="s">
        <v>108</v>
      </c>
      <c r="AM593" s="65" t="s">
        <v>101</v>
      </c>
      <c r="AN593" s="65" t="s">
        <v>108</v>
      </c>
      <c r="AO593" s="65" t="s">
        <v>101</v>
      </c>
      <c r="AP593" s="65" t="s">
        <v>108</v>
      </c>
      <c r="AQ593" s="65" t="s">
        <v>101</v>
      </c>
      <c r="AR593" s="65" t="s">
        <v>101</v>
      </c>
      <c r="AS593" s="64"/>
      <c r="AT593" s="58" t="s">
        <v>25</v>
      </c>
      <c r="AU593" s="58" t="s">
        <v>16</v>
      </c>
      <c r="AV593" s="58" t="s">
        <v>13</v>
      </c>
      <c r="AW593" s="58" t="s">
        <v>23</v>
      </c>
      <c r="AX593" s="58" t="s">
        <v>20</v>
      </c>
      <c r="AY593" s="58" t="s">
        <v>14</v>
      </c>
      <c r="AZ593" s="58" t="s">
        <v>19</v>
      </c>
      <c r="BA593" s="58" t="s">
        <v>15</v>
      </c>
      <c r="BB593" s="58" t="s">
        <v>17</v>
      </c>
      <c r="BC593" s="58" t="s">
        <v>18</v>
      </c>
      <c r="BD593" s="58" t="s">
        <v>20</v>
      </c>
      <c r="BE593" s="58" t="s">
        <v>13</v>
      </c>
      <c r="BF593" s="58" t="s">
        <v>22</v>
      </c>
      <c r="BG593" s="58" t="s">
        <v>25</v>
      </c>
      <c r="BH593" s="67" t="b">
        <v>1</v>
      </c>
      <c r="BI593" s="67" t="b">
        <v>0</v>
      </c>
      <c r="BJ593" s="67" t="b">
        <v>1</v>
      </c>
      <c r="BK593" s="67" t="b">
        <v>0</v>
      </c>
      <c r="BL593" s="67" t="b">
        <v>0</v>
      </c>
      <c r="BM593" s="67" t="b">
        <v>0</v>
      </c>
      <c r="BN593" s="58" t="s">
        <v>109</v>
      </c>
    </row>
    <row r="594">
      <c r="A594" s="58" t="s">
        <v>5510</v>
      </c>
      <c r="B594" s="58">
        <v>1.1857312628E10</v>
      </c>
      <c r="C594" s="60">
        <v>45349.0</v>
      </c>
      <c r="D594" s="61"/>
      <c r="E594" s="62">
        <v>126.0</v>
      </c>
      <c r="F594" s="63" t="s">
        <v>34</v>
      </c>
      <c r="G594" s="64"/>
      <c r="H594" s="58" t="s">
        <v>91</v>
      </c>
      <c r="I594" s="64"/>
      <c r="J594" s="58" t="s">
        <v>5511</v>
      </c>
      <c r="K594" s="58" t="s">
        <v>287</v>
      </c>
      <c r="L594" s="58" t="s">
        <v>5040</v>
      </c>
      <c r="M594" s="65" t="s">
        <v>95</v>
      </c>
      <c r="N594" s="60">
        <v>45313.0</v>
      </c>
      <c r="O594" s="58" t="s">
        <v>5512</v>
      </c>
      <c r="P594" s="58" t="s">
        <v>5513</v>
      </c>
      <c r="Q594" s="58" t="s">
        <v>5514</v>
      </c>
      <c r="R594" s="58" t="s">
        <v>5040</v>
      </c>
      <c r="S594" s="58" t="s">
        <v>175</v>
      </c>
      <c r="T594" s="64"/>
      <c r="U594" s="64"/>
      <c r="V594" s="66"/>
      <c r="W594" s="60">
        <v>45349.0</v>
      </c>
      <c r="X594" s="65" t="s">
        <v>101</v>
      </c>
      <c r="Y594" s="65" t="s">
        <v>101</v>
      </c>
      <c r="Z594" s="65" t="s">
        <v>101</v>
      </c>
      <c r="AA594" s="66"/>
      <c r="AB594" s="66"/>
      <c r="AC594" s="61"/>
      <c r="AD594" s="65" t="s">
        <v>5515</v>
      </c>
      <c r="AE594" s="65" t="s">
        <v>5046</v>
      </c>
      <c r="AF594" s="58" t="s">
        <v>5047</v>
      </c>
      <c r="AG594" s="58" t="s">
        <v>283</v>
      </c>
      <c r="AH594" s="64"/>
      <c r="AI594" s="58" t="s">
        <v>5516</v>
      </c>
      <c r="AK594" s="65" t="s">
        <v>165</v>
      </c>
      <c r="AL594" s="65" t="s">
        <v>108</v>
      </c>
      <c r="AM594" s="65" t="s">
        <v>108</v>
      </c>
      <c r="AN594" s="65" t="s">
        <v>108</v>
      </c>
      <c r="AO594" s="65" t="s">
        <v>101</v>
      </c>
      <c r="AP594" s="65" t="s">
        <v>108</v>
      </c>
      <c r="AQ594" s="65" t="s">
        <v>108</v>
      </c>
      <c r="AR594" s="65" t="s">
        <v>108</v>
      </c>
      <c r="AS594" s="58" t="s">
        <v>123</v>
      </c>
      <c r="AT594" s="58" t="s">
        <v>25</v>
      </c>
      <c r="AU594" s="58" t="s">
        <v>16</v>
      </c>
      <c r="AV594" s="58" t="s">
        <v>12</v>
      </c>
      <c r="AW594" s="58" t="s">
        <v>23</v>
      </c>
      <c r="AX594" s="58" t="s">
        <v>20</v>
      </c>
      <c r="AY594" s="58" t="s">
        <v>14</v>
      </c>
      <c r="AZ594" s="58" t="s">
        <v>18</v>
      </c>
      <c r="BA594" s="58" t="s">
        <v>14</v>
      </c>
      <c r="BB594" s="58" t="s">
        <v>16</v>
      </c>
      <c r="BC594" s="58" t="s">
        <v>18</v>
      </c>
      <c r="BD594" s="58" t="s">
        <v>20</v>
      </c>
      <c r="BE594" s="58" t="s">
        <v>12</v>
      </c>
      <c r="BF594" s="58" t="s">
        <v>22</v>
      </c>
      <c r="BG594" s="58" t="s">
        <v>25</v>
      </c>
      <c r="BH594" s="67" t="b">
        <v>1</v>
      </c>
      <c r="BI594" s="67" t="b">
        <v>1</v>
      </c>
      <c r="BJ594" s="67" t="b">
        <v>1</v>
      </c>
      <c r="BK594" s="67" t="b">
        <v>1</v>
      </c>
      <c r="BL594" s="67" t="b">
        <v>1</v>
      </c>
      <c r="BM594" s="67" t="b">
        <v>0</v>
      </c>
      <c r="BN594" s="58" t="s">
        <v>109</v>
      </c>
    </row>
    <row r="595">
      <c r="A595" s="58" t="s">
        <v>5517</v>
      </c>
      <c r="B595" s="58">
        <v>1.1850072601E10</v>
      </c>
      <c r="C595" s="60">
        <v>45349.0</v>
      </c>
      <c r="D595" s="60">
        <v>45393.0</v>
      </c>
      <c r="E595" s="62">
        <v>44.0</v>
      </c>
      <c r="F595" s="63" t="s">
        <v>151</v>
      </c>
      <c r="G595" s="58" t="s">
        <v>2239</v>
      </c>
      <c r="H595" s="58" t="s">
        <v>153</v>
      </c>
      <c r="I595" s="58" t="s">
        <v>168</v>
      </c>
      <c r="J595" s="58" t="s">
        <v>5518</v>
      </c>
      <c r="K595" s="58" t="s">
        <v>93</v>
      </c>
      <c r="L595" s="58" t="s">
        <v>1180</v>
      </c>
      <c r="M595" s="65" t="s">
        <v>95</v>
      </c>
      <c r="N595" s="60">
        <v>45312.0</v>
      </c>
      <c r="O595" s="58" t="s">
        <v>195</v>
      </c>
      <c r="P595" s="58" t="s">
        <v>196</v>
      </c>
      <c r="Q595" s="58" t="s">
        <v>197</v>
      </c>
      <c r="R595" s="58" t="s">
        <v>1180</v>
      </c>
      <c r="S595" s="58" t="s">
        <v>637</v>
      </c>
      <c r="U595" s="64"/>
      <c r="V595" s="65" t="s">
        <v>199</v>
      </c>
      <c r="W595" s="60">
        <v>45349.0</v>
      </c>
      <c r="X595" s="65" t="s">
        <v>108</v>
      </c>
      <c r="Y595" s="65" t="s">
        <v>101</v>
      </c>
      <c r="Z595" s="65" t="s">
        <v>108</v>
      </c>
      <c r="AA595" s="66"/>
      <c r="AB595" s="66"/>
      <c r="AC595" s="61"/>
      <c r="AD595" s="65" t="s">
        <v>5519</v>
      </c>
      <c r="AE595" s="65" t="s">
        <v>5520</v>
      </c>
      <c r="AF595" s="58" t="s">
        <v>5521</v>
      </c>
      <c r="AG595" s="58" t="s">
        <v>105</v>
      </c>
      <c r="AH595" s="58">
        <v>2.470103119E9</v>
      </c>
      <c r="AI595" s="58" t="s">
        <v>203</v>
      </c>
      <c r="AJ595" s="58" t="s">
        <v>5522</v>
      </c>
      <c r="AK595" s="65" t="s">
        <v>107</v>
      </c>
      <c r="AL595" s="65" t="s">
        <v>108</v>
      </c>
      <c r="AM595" s="65" t="s">
        <v>101</v>
      </c>
      <c r="AN595" s="65" t="s">
        <v>108</v>
      </c>
      <c r="AO595" s="65" t="s">
        <v>101</v>
      </c>
      <c r="AP595" s="65" t="s">
        <v>108</v>
      </c>
      <c r="AQ595" s="65" t="s">
        <v>101</v>
      </c>
      <c r="AR595" s="65" t="s">
        <v>101</v>
      </c>
      <c r="AS595" s="58" t="s">
        <v>123</v>
      </c>
      <c r="AT595" s="58" t="s">
        <v>25</v>
      </c>
      <c r="AU595" s="58" t="s">
        <v>16</v>
      </c>
      <c r="AV595" s="58" t="s">
        <v>13</v>
      </c>
      <c r="AW595" s="58" t="s">
        <v>23</v>
      </c>
      <c r="AX595" s="58" t="s">
        <v>20</v>
      </c>
      <c r="AY595" s="58" t="s">
        <v>14</v>
      </c>
      <c r="AZ595" s="58" t="s">
        <v>19</v>
      </c>
      <c r="BA595" s="58" t="s">
        <v>15</v>
      </c>
      <c r="BB595" s="58" t="s">
        <v>17</v>
      </c>
      <c r="BC595" s="58" t="s">
        <v>18</v>
      </c>
      <c r="BD595" s="58" t="s">
        <v>20</v>
      </c>
      <c r="BE595" s="58" t="s">
        <v>13</v>
      </c>
      <c r="BF595" s="58" t="s">
        <v>22</v>
      </c>
      <c r="BG595" s="58" t="s">
        <v>25</v>
      </c>
      <c r="BH595" s="67" t="b">
        <v>1</v>
      </c>
      <c r="BI595" s="67" t="b">
        <v>0</v>
      </c>
      <c r="BJ595" s="67" t="b">
        <v>1</v>
      </c>
      <c r="BK595" s="67" t="b">
        <v>0</v>
      </c>
      <c r="BL595" s="67" t="b">
        <v>0</v>
      </c>
      <c r="BM595" s="67" t="b">
        <v>0</v>
      </c>
      <c r="BN595" s="58" t="s">
        <v>109</v>
      </c>
    </row>
    <row r="596" hidden="1">
      <c r="A596" s="58" t="s">
        <v>5523</v>
      </c>
      <c r="B596" s="58">
        <v>9.853158517E9</v>
      </c>
      <c r="C596" s="60">
        <v>45349.0</v>
      </c>
      <c r="D596" s="61"/>
      <c r="E596" s="62">
        <v>126.0</v>
      </c>
      <c r="F596" s="63" t="s">
        <v>34</v>
      </c>
      <c r="G596" s="58" t="s">
        <v>2442</v>
      </c>
      <c r="H596" s="58" t="s">
        <v>168</v>
      </c>
      <c r="I596" s="58" t="s">
        <v>168</v>
      </c>
      <c r="J596" s="58" t="s">
        <v>5524</v>
      </c>
      <c r="K596" s="58" t="s">
        <v>93</v>
      </c>
      <c r="L596" s="58" t="s">
        <v>139</v>
      </c>
      <c r="M596" s="65" t="s">
        <v>95</v>
      </c>
      <c r="N596" s="60">
        <v>45225.0</v>
      </c>
      <c r="O596" s="58" t="s">
        <v>5525</v>
      </c>
      <c r="P596" s="58" t="s">
        <v>5526</v>
      </c>
      <c r="Q596" s="58" t="s">
        <v>5527</v>
      </c>
      <c r="R596" s="58" t="s">
        <v>174</v>
      </c>
      <c r="S596" s="58" t="s">
        <v>175</v>
      </c>
      <c r="T596" s="64"/>
      <c r="U596" s="64"/>
      <c r="V596" s="66"/>
      <c r="W596" s="60">
        <v>45349.0</v>
      </c>
      <c r="X596" s="65" t="s">
        <v>108</v>
      </c>
      <c r="Y596" s="65" t="s">
        <v>101</v>
      </c>
      <c r="Z596" s="65" t="s">
        <v>108</v>
      </c>
      <c r="AA596" s="66"/>
      <c r="AB596" s="66"/>
      <c r="AC596" s="61"/>
      <c r="AD596" s="65" t="s">
        <v>5528</v>
      </c>
      <c r="AE596" s="65" t="s">
        <v>5529</v>
      </c>
      <c r="AF596" s="58" t="s">
        <v>5530</v>
      </c>
      <c r="AG596" s="58" t="s">
        <v>105</v>
      </c>
      <c r="AH596" s="58">
        <v>2.719625544E9</v>
      </c>
      <c r="AI596" s="58" t="s">
        <v>5531</v>
      </c>
      <c r="AJ596" s="58" t="s">
        <v>5532</v>
      </c>
      <c r="AK596" s="65" t="s">
        <v>101</v>
      </c>
      <c r="AL596" s="65" t="s">
        <v>101</v>
      </c>
      <c r="AM596" s="65" t="s">
        <v>101</v>
      </c>
      <c r="AN596" s="65" t="s">
        <v>101</v>
      </c>
      <c r="AO596" s="65" t="s">
        <v>101</v>
      </c>
      <c r="AP596" s="65" t="s">
        <v>101</v>
      </c>
      <c r="AQ596" s="65" t="s">
        <v>101</v>
      </c>
      <c r="AR596" s="65" t="s">
        <v>101</v>
      </c>
      <c r="AS596" s="58" t="s">
        <v>149</v>
      </c>
      <c r="AT596" s="58" t="s">
        <v>25</v>
      </c>
      <c r="AU596" s="58" t="s">
        <v>17</v>
      </c>
      <c r="AV596" s="58" t="s">
        <v>13</v>
      </c>
      <c r="AW596" s="58" t="s">
        <v>23</v>
      </c>
      <c r="AX596" s="58" t="s">
        <v>21</v>
      </c>
      <c r="AY596" s="58" t="s">
        <v>14</v>
      </c>
      <c r="AZ596" s="58" t="s">
        <v>19</v>
      </c>
      <c r="BA596" s="64"/>
      <c r="BB596" s="64"/>
      <c r="BC596" s="64"/>
      <c r="BD596" s="64"/>
      <c r="BE596" s="64"/>
      <c r="BF596" s="64"/>
      <c r="BG596" s="64"/>
      <c r="BH596" s="64"/>
      <c r="BI596" s="64"/>
      <c r="BJ596" s="64"/>
      <c r="BK596" s="64"/>
      <c r="BL596" s="64"/>
      <c r="BM596" s="64"/>
      <c r="BN596" s="58" t="s">
        <v>109</v>
      </c>
    </row>
    <row r="597" hidden="1">
      <c r="A597" s="58" t="s">
        <v>5533</v>
      </c>
      <c r="B597" s="58">
        <v>1.1875485844E10</v>
      </c>
      <c r="C597" s="60">
        <v>45349.0</v>
      </c>
      <c r="D597" s="60">
        <v>45365.0</v>
      </c>
      <c r="E597" s="62">
        <v>16.0</v>
      </c>
      <c r="F597" s="63" t="s">
        <v>151</v>
      </c>
      <c r="G597" s="58" t="s">
        <v>1130</v>
      </c>
      <c r="H597" s="58" t="s">
        <v>153</v>
      </c>
      <c r="I597" s="58" t="s">
        <v>154</v>
      </c>
      <c r="J597" s="58" t="s">
        <v>4424</v>
      </c>
      <c r="K597" s="58" t="s">
        <v>93</v>
      </c>
      <c r="L597" s="58" t="s">
        <v>3552</v>
      </c>
      <c r="M597" s="65" t="s">
        <v>95</v>
      </c>
      <c r="N597" s="60">
        <v>45314.0</v>
      </c>
      <c r="O597" s="58" t="s">
        <v>5534</v>
      </c>
      <c r="P597" s="58" t="s">
        <v>5535</v>
      </c>
      <c r="Q597" s="58" t="s">
        <v>5536</v>
      </c>
      <c r="R597" s="58" t="s">
        <v>3552</v>
      </c>
      <c r="S597" s="58" t="s">
        <v>449</v>
      </c>
      <c r="U597" s="64"/>
      <c r="V597" s="66"/>
      <c r="W597" s="60">
        <v>45349.0</v>
      </c>
      <c r="X597" s="65" t="s">
        <v>101</v>
      </c>
      <c r="Y597" s="65" t="s">
        <v>108</v>
      </c>
      <c r="Z597" s="65" t="s">
        <v>108</v>
      </c>
      <c r="AA597" s="66"/>
      <c r="AB597" s="66"/>
      <c r="AC597" s="61"/>
      <c r="AD597" s="65" t="s">
        <v>4427</v>
      </c>
      <c r="AE597" s="65" t="s">
        <v>4428</v>
      </c>
      <c r="AF597" s="58" t="s">
        <v>4429</v>
      </c>
      <c r="AG597" s="58" t="s">
        <v>105</v>
      </c>
      <c r="AH597" s="58">
        <v>2.450803568E9</v>
      </c>
      <c r="AI597" s="58" t="s">
        <v>5537</v>
      </c>
      <c r="AJ597" s="58" t="s">
        <v>5538</v>
      </c>
      <c r="AK597" s="65" t="s">
        <v>101</v>
      </c>
      <c r="AL597" s="65" t="s">
        <v>101</v>
      </c>
      <c r="AM597" s="65" t="s">
        <v>101</v>
      </c>
      <c r="AN597" s="65" t="s">
        <v>101</v>
      </c>
      <c r="AO597" s="65" t="s">
        <v>101</v>
      </c>
      <c r="AP597" s="65" t="s">
        <v>101</v>
      </c>
      <c r="AQ597" s="65" t="s">
        <v>101</v>
      </c>
      <c r="AR597" s="65" t="s">
        <v>101</v>
      </c>
      <c r="AS597" s="64"/>
      <c r="AT597" s="64"/>
      <c r="AU597" s="64"/>
      <c r="AV597" s="64"/>
      <c r="AW597" s="64"/>
      <c r="AX597" s="64"/>
      <c r="AY597" s="64"/>
      <c r="AZ597" s="64"/>
      <c r="BA597" s="58" t="s">
        <v>14</v>
      </c>
      <c r="BB597" s="58" t="s">
        <v>16</v>
      </c>
      <c r="BC597" s="58" t="s">
        <v>18</v>
      </c>
      <c r="BD597" s="58" t="s">
        <v>20</v>
      </c>
      <c r="BE597" s="58" t="s">
        <v>13</v>
      </c>
      <c r="BF597" s="58" t="s">
        <v>22</v>
      </c>
      <c r="BG597" s="58" t="s">
        <v>25</v>
      </c>
      <c r="BH597" s="64"/>
      <c r="BI597" s="64"/>
      <c r="BJ597" s="64"/>
      <c r="BK597" s="64"/>
      <c r="BL597" s="64"/>
      <c r="BM597" s="64"/>
      <c r="BN597" s="58" t="s">
        <v>109</v>
      </c>
    </row>
    <row r="598" hidden="1">
      <c r="A598" s="58" t="s">
        <v>5539</v>
      </c>
      <c r="B598" s="58">
        <v>1.1571300705E10</v>
      </c>
      <c r="C598" s="60">
        <v>45349.0</v>
      </c>
      <c r="D598" s="61"/>
      <c r="E598" s="62">
        <v>126.0</v>
      </c>
      <c r="F598" s="63" t="s">
        <v>34</v>
      </c>
      <c r="G598" s="64"/>
      <c r="H598" s="58" t="s">
        <v>91</v>
      </c>
      <c r="I598" s="64"/>
      <c r="J598" s="58" t="s">
        <v>5540</v>
      </c>
      <c r="K598" s="58" t="s">
        <v>93</v>
      </c>
      <c r="L598" s="58" t="s">
        <v>1316</v>
      </c>
      <c r="M598" s="65" t="s">
        <v>95</v>
      </c>
      <c r="N598" s="60">
        <v>45294.0</v>
      </c>
      <c r="O598" s="58" t="s">
        <v>5541</v>
      </c>
      <c r="P598" s="58" t="s">
        <v>2683</v>
      </c>
      <c r="Q598" s="58" t="s">
        <v>5542</v>
      </c>
      <c r="R598" s="58" t="s">
        <v>1316</v>
      </c>
      <c r="S598" s="58" t="s">
        <v>175</v>
      </c>
      <c r="T598" s="64"/>
      <c r="U598" s="64"/>
      <c r="V598" s="66"/>
      <c r="W598" s="60">
        <v>45349.0</v>
      </c>
      <c r="X598" s="65" t="s">
        <v>108</v>
      </c>
      <c r="Y598" s="65" t="s">
        <v>101</v>
      </c>
      <c r="Z598" s="65" t="s">
        <v>108</v>
      </c>
      <c r="AA598" s="66"/>
      <c r="AB598" s="66"/>
      <c r="AC598" s="61"/>
      <c r="AD598" s="65" t="s">
        <v>5543</v>
      </c>
      <c r="AE598" s="65" t="s">
        <v>5544</v>
      </c>
      <c r="AF598" s="58" t="s">
        <v>5545</v>
      </c>
      <c r="AG598" s="58" t="s">
        <v>105</v>
      </c>
      <c r="AH598" s="64"/>
      <c r="AI598" s="58" t="s">
        <v>5546</v>
      </c>
      <c r="AK598" s="65" t="s">
        <v>101</v>
      </c>
      <c r="AL598" s="65" t="s">
        <v>101</v>
      </c>
      <c r="AM598" s="65" t="s">
        <v>101</v>
      </c>
      <c r="AN598" s="65" t="s">
        <v>101</v>
      </c>
      <c r="AO598" s="65" t="s">
        <v>101</v>
      </c>
      <c r="AP598" s="65" t="s">
        <v>101</v>
      </c>
      <c r="AQ598" s="65" t="s">
        <v>101</v>
      </c>
      <c r="AR598" s="65" t="s">
        <v>101</v>
      </c>
      <c r="AS598" s="58" t="s">
        <v>123</v>
      </c>
      <c r="AT598" s="64"/>
      <c r="AU598" s="64"/>
      <c r="AV598" s="64"/>
      <c r="AW598" s="64"/>
      <c r="AX598" s="64"/>
      <c r="AY598" s="64"/>
      <c r="AZ598" s="64"/>
      <c r="BA598" s="58" t="s">
        <v>14</v>
      </c>
      <c r="BB598" s="58" t="s">
        <v>17</v>
      </c>
      <c r="BC598" s="58" t="s">
        <v>18</v>
      </c>
      <c r="BD598" s="58" t="s">
        <v>21</v>
      </c>
      <c r="BE598" s="58" t="s">
        <v>12</v>
      </c>
      <c r="BF598" s="58" t="s">
        <v>22</v>
      </c>
      <c r="BG598" s="58" t="s">
        <v>25</v>
      </c>
      <c r="BH598" s="64"/>
      <c r="BI598" s="64"/>
      <c r="BJ598" s="64"/>
      <c r="BK598" s="64"/>
      <c r="BL598" s="64"/>
      <c r="BM598" s="64"/>
      <c r="BN598" s="58" t="s">
        <v>109</v>
      </c>
    </row>
    <row r="599">
      <c r="A599" s="58" t="s">
        <v>5547</v>
      </c>
      <c r="B599" s="58">
        <v>1.1826786854E10</v>
      </c>
      <c r="C599" s="60">
        <v>45349.0</v>
      </c>
      <c r="D599" s="61"/>
      <c r="E599" s="62">
        <v>126.0</v>
      </c>
      <c r="F599" s="63" t="s">
        <v>34</v>
      </c>
      <c r="G599" s="64"/>
      <c r="H599" s="58" t="s">
        <v>91</v>
      </c>
      <c r="I599" s="64"/>
      <c r="J599" s="58" t="s">
        <v>5548</v>
      </c>
      <c r="K599" s="58" t="s">
        <v>93</v>
      </c>
      <c r="L599" s="58" t="s">
        <v>139</v>
      </c>
      <c r="M599" s="65" t="s">
        <v>95</v>
      </c>
      <c r="N599" s="60">
        <v>45309.0</v>
      </c>
      <c r="O599" s="58" t="s">
        <v>5549</v>
      </c>
      <c r="P599" s="58" t="s">
        <v>5550</v>
      </c>
      <c r="Q599" s="58" t="s">
        <v>5551</v>
      </c>
      <c r="R599" s="58" t="s">
        <v>1781</v>
      </c>
      <c r="S599" s="58" t="s">
        <v>406</v>
      </c>
      <c r="U599" s="64"/>
      <c r="V599" s="66"/>
      <c r="W599" s="60">
        <v>45349.0</v>
      </c>
      <c r="X599" s="65" t="s">
        <v>108</v>
      </c>
      <c r="Y599" s="65" t="s">
        <v>101</v>
      </c>
      <c r="Z599" s="65" t="s">
        <v>108</v>
      </c>
      <c r="AA599" s="66"/>
      <c r="AB599" s="66"/>
      <c r="AC599" s="61"/>
      <c r="AD599" s="65" t="s">
        <v>5552</v>
      </c>
      <c r="AE599" s="65" t="s">
        <v>5553</v>
      </c>
      <c r="AF599" s="58" t="s">
        <v>5554</v>
      </c>
      <c r="AG599" s="58" t="s">
        <v>105</v>
      </c>
      <c r="AH599" s="64"/>
      <c r="AI599" s="58" t="s">
        <v>5555</v>
      </c>
      <c r="AK599" s="65" t="s">
        <v>107</v>
      </c>
      <c r="AL599" s="65" t="s">
        <v>108</v>
      </c>
      <c r="AM599" s="65" t="s">
        <v>108</v>
      </c>
      <c r="AN599" s="65" t="s">
        <v>101</v>
      </c>
      <c r="AO599" s="65" t="s">
        <v>101</v>
      </c>
      <c r="AP599" s="65" t="s">
        <v>108</v>
      </c>
      <c r="AQ599" s="65" t="s">
        <v>101</v>
      </c>
      <c r="AR599" s="65" t="s">
        <v>101</v>
      </c>
      <c r="AS599" s="58" t="s">
        <v>123</v>
      </c>
      <c r="AT599" s="58" t="s">
        <v>25</v>
      </c>
      <c r="AU599" s="58" t="s">
        <v>17</v>
      </c>
      <c r="AV599" s="58" t="s">
        <v>13</v>
      </c>
      <c r="AW599" s="58" t="s">
        <v>23</v>
      </c>
      <c r="AX599" s="58" t="s">
        <v>20</v>
      </c>
      <c r="AY599" s="58" t="s">
        <v>14</v>
      </c>
      <c r="AZ599" s="58" t="s">
        <v>19</v>
      </c>
      <c r="BA599" s="58" t="s">
        <v>15</v>
      </c>
      <c r="BB599" s="58" t="s">
        <v>17</v>
      </c>
      <c r="BC599" s="58" t="s">
        <v>18</v>
      </c>
      <c r="BD599" s="58" t="s">
        <v>20</v>
      </c>
      <c r="BE599" s="58" t="s">
        <v>12</v>
      </c>
      <c r="BF599" s="58" t="s">
        <v>22</v>
      </c>
      <c r="BG599" s="58" t="s">
        <v>25</v>
      </c>
      <c r="BH599" s="67" t="b">
        <v>1</v>
      </c>
      <c r="BI599" s="67" t="b">
        <v>0</v>
      </c>
      <c r="BJ599" s="67" t="b">
        <v>1</v>
      </c>
      <c r="BK599" s="67" t="b">
        <v>0</v>
      </c>
      <c r="BL599" s="67" t="b">
        <v>1</v>
      </c>
      <c r="BM599" s="67" t="b">
        <v>0</v>
      </c>
      <c r="BN599" s="58" t="s">
        <v>109</v>
      </c>
    </row>
    <row r="600">
      <c r="A600" s="58" t="s">
        <v>5556</v>
      </c>
      <c r="B600" s="58">
        <v>1.2019874138E10</v>
      </c>
      <c r="C600" s="60">
        <v>45349.0</v>
      </c>
      <c r="D600" s="61"/>
      <c r="E600" s="62">
        <v>126.0</v>
      </c>
      <c r="F600" s="63" t="s">
        <v>34</v>
      </c>
      <c r="G600" s="58" t="s">
        <v>1130</v>
      </c>
      <c r="H600" s="58" t="s">
        <v>168</v>
      </c>
      <c r="I600" s="58" t="s">
        <v>154</v>
      </c>
      <c r="J600" s="58" t="s">
        <v>5557</v>
      </c>
      <c r="K600" s="58" t="s">
        <v>287</v>
      </c>
      <c r="L600" s="58" t="s">
        <v>170</v>
      </c>
      <c r="M600" s="65" t="s">
        <v>95</v>
      </c>
      <c r="N600" s="60">
        <v>45327.0</v>
      </c>
      <c r="O600" s="58" t="s">
        <v>5558</v>
      </c>
      <c r="P600" s="58" t="s">
        <v>2346</v>
      </c>
      <c r="Q600" s="58" t="s">
        <v>5559</v>
      </c>
      <c r="R600" s="58" t="s">
        <v>2562</v>
      </c>
      <c r="S600" s="58" t="s">
        <v>116</v>
      </c>
      <c r="U600" s="64"/>
      <c r="V600" s="66"/>
      <c r="W600" s="60">
        <v>45349.0</v>
      </c>
      <c r="X600" s="65" t="s">
        <v>101</v>
      </c>
      <c r="Y600" s="65" t="s">
        <v>101</v>
      </c>
      <c r="Z600" s="65" t="s">
        <v>101</v>
      </c>
      <c r="AA600" s="66"/>
      <c r="AB600" s="66"/>
      <c r="AC600" s="61"/>
      <c r="AD600" s="65" t="s">
        <v>5560</v>
      </c>
      <c r="AE600" s="65" t="s">
        <v>5561</v>
      </c>
      <c r="AF600" s="58" t="s">
        <v>5562</v>
      </c>
      <c r="AG600" s="58" t="s">
        <v>283</v>
      </c>
      <c r="AH600" s="58">
        <v>2.506021216E9</v>
      </c>
      <c r="AI600" s="58" t="s">
        <v>5563</v>
      </c>
      <c r="AJ600" s="58" t="s">
        <v>5564</v>
      </c>
      <c r="AK600" s="65" t="s">
        <v>122</v>
      </c>
      <c r="AL600" s="65" t="s">
        <v>101</v>
      </c>
      <c r="AM600" s="65" t="s">
        <v>108</v>
      </c>
      <c r="AN600" s="65" t="s">
        <v>108</v>
      </c>
      <c r="AO600" s="65" t="s">
        <v>108</v>
      </c>
      <c r="AP600" s="65" t="s">
        <v>108</v>
      </c>
      <c r="AQ600" s="65" t="s">
        <v>101</v>
      </c>
      <c r="AR600" s="65" t="s">
        <v>108</v>
      </c>
      <c r="AS600" s="64"/>
      <c r="AT600" s="58" t="s">
        <v>25</v>
      </c>
      <c r="AU600" s="58" t="s">
        <v>16</v>
      </c>
      <c r="AV600" s="58" t="s">
        <v>13</v>
      </c>
      <c r="AW600" s="58" t="s">
        <v>23</v>
      </c>
      <c r="AX600" s="58" t="s">
        <v>20</v>
      </c>
      <c r="AY600" s="58" t="s">
        <v>14</v>
      </c>
      <c r="AZ600" s="58" t="s">
        <v>19</v>
      </c>
      <c r="BA600" s="58" t="s">
        <v>15</v>
      </c>
      <c r="BB600" s="58" t="s">
        <v>16</v>
      </c>
      <c r="BC600" s="58" t="s">
        <v>19</v>
      </c>
      <c r="BD600" s="58" t="s">
        <v>20</v>
      </c>
      <c r="BE600" s="58" t="s">
        <v>13</v>
      </c>
      <c r="BF600" s="58" t="s">
        <v>23</v>
      </c>
      <c r="BG600" s="58" t="s">
        <v>24</v>
      </c>
      <c r="BH600" s="67" t="b">
        <v>0</v>
      </c>
      <c r="BI600" s="67" t="b">
        <v>0</v>
      </c>
      <c r="BJ600" s="67" t="b">
        <v>1</v>
      </c>
      <c r="BK600" s="67" t="b">
        <v>1</v>
      </c>
      <c r="BL600" s="67" t="b">
        <v>1</v>
      </c>
      <c r="BM600" s="67" t="b">
        <v>1</v>
      </c>
      <c r="BN600" s="58" t="s">
        <v>109</v>
      </c>
    </row>
    <row r="601">
      <c r="A601" s="58" t="s">
        <v>5565</v>
      </c>
      <c r="B601" s="58">
        <v>1.1896286289E10</v>
      </c>
      <c r="C601" s="60">
        <v>45349.0</v>
      </c>
      <c r="D601" s="61"/>
      <c r="E601" s="62">
        <v>126.0</v>
      </c>
      <c r="F601" s="63" t="s">
        <v>34</v>
      </c>
      <c r="G601" s="64"/>
      <c r="H601" s="58" t="s">
        <v>91</v>
      </c>
      <c r="I601" s="64"/>
      <c r="J601" s="58" t="s">
        <v>5566</v>
      </c>
      <c r="K601" s="58" t="s">
        <v>93</v>
      </c>
      <c r="L601" s="58" t="s">
        <v>1717</v>
      </c>
      <c r="M601" s="65" t="s">
        <v>95</v>
      </c>
      <c r="N601" s="60">
        <v>45316.0</v>
      </c>
      <c r="O601" s="58" t="s">
        <v>5567</v>
      </c>
      <c r="P601" s="58" t="s">
        <v>5568</v>
      </c>
      <c r="Q601" s="58" t="s">
        <v>5569</v>
      </c>
      <c r="R601" s="58" t="s">
        <v>1717</v>
      </c>
      <c r="S601" s="58" t="s">
        <v>292</v>
      </c>
      <c r="U601" s="64"/>
      <c r="V601" s="66"/>
      <c r="W601" s="60">
        <v>45349.0</v>
      </c>
      <c r="X601" s="65" t="s">
        <v>101</v>
      </c>
      <c r="Y601" s="65" t="s">
        <v>101</v>
      </c>
      <c r="Z601" s="65" t="s">
        <v>101</v>
      </c>
      <c r="AA601" s="66"/>
      <c r="AB601" s="66"/>
      <c r="AC601" s="61"/>
      <c r="AD601" s="65" t="s">
        <v>5570</v>
      </c>
      <c r="AE601" s="65" t="s">
        <v>5571</v>
      </c>
      <c r="AF601" s="58" t="s">
        <v>5572</v>
      </c>
      <c r="AG601" s="58" t="s">
        <v>105</v>
      </c>
      <c r="AH601" s="64"/>
      <c r="AI601" s="58" t="s">
        <v>5573</v>
      </c>
      <c r="AK601" s="65" t="s">
        <v>107</v>
      </c>
      <c r="AL601" s="65" t="s">
        <v>101</v>
      </c>
      <c r="AM601" s="65" t="s">
        <v>108</v>
      </c>
      <c r="AN601" s="65" t="s">
        <v>101</v>
      </c>
      <c r="AO601" s="65" t="s">
        <v>101</v>
      </c>
      <c r="AP601" s="65" t="s">
        <v>108</v>
      </c>
      <c r="AQ601" s="65" t="s">
        <v>101</v>
      </c>
      <c r="AR601" s="65" t="s">
        <v>108</v>
      </c>
      <c r="AS601" s="58" t="s">
        <v>250</v>
      </c>
      <c r="AT601" s="58" t="s">
        <v>25</v>
      </c>
      <c r="AU601" s="58" t="s">
        <v>17</v>
      </c>
      <c r="AV601" s="58" t="s">
        <v>13</v>
      </c>
      <c r="AW601" s="58" t="s">
        <v>23</v>
      </c>
      <c r="AX601" s="58" t="s">
        <v>20</v>
      </c>
      <c r="AY601" s="58" t="s">
        <v>14</v>
      </c>
      <c r="AZ601" s="58" t="s">
        <v>18</v>
      </c>
      <c r="BA601" s="58" t="s">
        <v>15</v>
      </c>
      <c r="BB601" s="58" t="s">
        <v>17</v>
      </c>
      <c r="BC601" s="58" t="s">
        <v>18</v>
      </c>
      <c r="BD601" s="58" t="s">
        <v>20</v>
      </c>
      <c r="BE601" s="58" t="s">
        <v>12</v>
      </c>
      <c r="BF601" s="58" t="s">
        <v>22</v>
      </c>
      <c r="BG601" s="58" t="s">
        <v>24</v>
      </c>
      <c r="BH601" s="67" t="b">
        <v>0</v>
      </c>
      <c r="BI601" s="67" t="b">
        <v>0</v>
      </c>
      <c r="BJ601" s="67" t="b">
        <v>1</v>
      </c>
      <c r="BK601" s="67" t="b">
        <v>1</v>
      </c>
      <c r="BL601" s="67" t="b">
        <v>1</v>
      </c>
      <c r="BM601" s="67" t="b">
        <v>0</v>
      </c>
      <c r="BN601" s="58" t="s">
        <v>109</v>
      </c>
    </row>
    <row r="602">
      <c r="A602" s="58" t="s">
        <v>5574</v>
      </c>
      <c r="B602" s="58">
        <v>1.1346082211E10</v>
      </c>
      <c r="C602" s="60">
        <v>45349.0</v>
      </c>
      <c r="D602" s="61"/>
      <c r="E602" s="62">
        <v>126.0</v>
      </c>
      <c r="F602" s="63" t="s">
        <v>34</v>
      </c>
      <c r="G602" s="64"/>
      <c r="H602" s="58" t="s">
        <v>91</v>
      </c>
      <c r="I602" s="64"/>
      <c r="J602" s="58" t="s">
        <v>5575</v>
      </c>
      <c r="K602" s="58" t="s">
        <v>93</v>
      </c>
      <c r="L602" s="58" t="s">
        <v>2585</v>
      </c>
      <c r="M602" s="65" t="s">
        <v>95</v>
      </c>
      <c r="N602" s="60">
        <v>45278.0</v>
      </c>
      <c r="O602" s="58" t="s">
        <v>5576</v>
      </c>
      <c r="P602" s="58" t="s">
        <v>5577</v>
      </c>
      <c r="Q602" s="58" t="s">
        <v>5578</v>
      </c>
      <c r="R602" s="58" t="s">
        <v>2585</v>
      </c>
      <c r="S602" s="58" t="s">
        <v>175</v>
      </c>
      <c r="T602" s="64"/>
      <c r="U602" s="64"/>
      <c r="V602" s="66"/>
      <c r="W602" s="60">
        <v>45349.0</v>
      </c>
      <c r="X602" s="65" t="s">
        <v>101</v>
      </c>
      <c r="Y602" s="65" t="s">
        <v>101</v>
      </c>
      <c r="Z602" s="65" t="s">
        <v>101</v>
      </c>
      <c r="AA602" s="66"/>
      <c r="AB602" s="66"/>
      <c r="AC602" s="61"/>
      <c r="AD602" s="65" t="s">
        <v>5579</v>
      </c>
      <c r="AE602" s="65" t="s">
        <v>5580</v>
      </c>
      <c r="AF602" s="58" t="s">
        <v>5581</v>
      </c>
      <c r="AG602" s="58" t="s">
        <v>105</v>
      </c>
      <c r="AH602" s="64"/>
      <c r="AI602" s="58" t="s">
        <v>5582</v>
      </c>
      <c r="AK602" s="65" t="s">
        <v>136</v>
      </c>
      <c r="AL602" s="65" t="s">
        <v>108</v>
      </c>
      <c r="AM602" s="65" t="s">
        <v>101</v>
      </c>
      <c r="AN602" s="65" t="s">
        <v>108</v>
      </c>
      <c r="AO602" s="65" t="s">
        <v>101</v>
      </c>
      <c r="AP602" s="65" t="s">
        <v>108</v>
      </c>
      <c r="AQ602" s="65" t="s">
        <v>101</v>
      </c>
      <c r="AR602" s="65" t="s">
        <v>108</v>
      </c>
      <c r="AS602" s="58" t="s">
        <v>123</v>
      </c>
      <c r="AT602" s="58" t="s">
        <v>25</v>
      </c>
      <c r="AU602" s="58" t="s">
        <v>16</v>
      </c>
      <c r="AV602" s="58" t="s">
        <v>13</v>
      </c>
      <c r="AW602" s="58" t="s">
        <v>23</v>
      </c>
      <c r="AX602" s="58" t="s">
        <v>20</v>
      </c>
      <c r="AY602" s="58" t="s">
        <v>14</v>
      </c>
      <c r="AZ602" s="58" t="s">
        <v>19</v>
      </c>
      <c r="BA602" s="58" t="s">
        <v>15</v>
      </c>
      <c r="BB602" s="58" t="s">
        <v>17</v>
      </c>
      <c r="BC602" s="58" t="s">
        <v>19</v>
      </c>
      <c r="BD602" s="58" t="s">
        <v>20</v>
      </c>
      <c r="BE602" s="58" t="s">
        <v>13</v>
      </c>
      <c r="BF602" s="58" t="s">
        <v>22</v>
      </c>
      <c r="BG602" s="58" t="s">
        <v>25</v>
      </c>
      <c r="BH602" s="67" t="b">
        <v>1</v>
      </c>
      <c r="BI602" s="67" t="b">
        <v>0</v>
      </c>
      <c r="BJ602" s="67" t="b">
        <v>1</v>
      </c>
      <c r="BK602" s="67" t="b">
        <v>1</v>
      </c>
      <c r="BL602" s="67" t="b">
        <v>0</v>
      </c>
      <c r="BM602" s="67" t="b">
        <v>0</v>
      </c>
      <c r="BN602" s="58" t="s">
        <v>109</v>
      </c>
    </row>
    <row r="603">
      <c r="A603" s="58" t="s">
        <v>5583</v>
      </c>
      <c r="B603" s="58">
        <v>1.1890691928E10</v>
      </c>
      <c r="C603" s="60">
        <v>45349.0</v>
      </c>
      <c r="D603" s="60">
        <v>45379.0</v>
      </c>
      <c r="E603" s="62">
        <v>30.0</v>
      </c>
      <c r="F603" s="63" t="s">
        <v>151</v>
      </c>
      <c r="G603" s="58" t="s">
        <v>1130</v>
      </c>
      <c r="H603" s="58" t="s">
        <v>153</v>
      </c>
      <c r="I603" s="58" t="s">
        <v>154</v>
      </c>
      <c r="J603" s="58" t="s">
        <v>3497</v>
      </c>
      <c r="K603" s="58" t="s">
        <v>93</v>
      </c>
      <c r="L603" s="58" t="s">
        <v>1324</v>
      </c>
      <c r="M603" s="65" t="s">
        <v>95</v>
      </c>
      <c r="N603" s="60">
        <v>45315.0</v>
      </c>
      <c r="O603" s="58" t="s">
        <v>5584</v>
      </c>
      <c r="P603" s="58" t="s">
        <v>5585</v>
      </c>
      <c r="Q603" s="58" t="s">
        <v>5586</v>
      </c>
      <c r="R603" s="58" t="s">
        <v>1324</v>
      </c>
      <c r="S603" s="58" t="s">
        <v>257</v>
      </c>
      <c r="U603" s="64"/>
      <c r="V603" s="66"/>
      <c r="W603" s="60">
        <v>45349.0</v>
      </c>
      <c r="X603" s="65" t="s">
        <v>101</v>
      </c>
      <c r="Y603" s="65" t="s">
        <v>108</v>
      </c>
      <c r="Z603" s="65" t="s">
        <v>108</v>
      </c>
      <c r="AA603" s="66"/>
      <c r="AB603" s="66"/>
      <c r="AC603" s="61"/>
      <c r="AD603" s="65" t="s">
        <v>3501</v>
      </c>
      <c r="AE603" s="65" t="s">
        <v>3502</v>
      </c>
      <c r="AF603" s="58" t="s">
        <v>3503</v>
      </c>
      <c r="AG603" s="58" t="s">
        <v>105</v>
      </c>
      <c r="AH603" s="58">
        <v>2.504744324E9</v>
      </c>
      <c r="AI603" s="58" t="s">
        <v>5587</v>
      </c>
      <c r="AJ603" s="58" t="s">
        <v>5588</v>
      </c>
      <c r="AK603" s="65" t="s">
        <v>136</v>
      </c>
      <c r="AL603" s="65" t="s">
        <v>108</v>
      </c>
      <c r="AM603" s="65" t="s">
        <v>101</v>
      </c>
      <c r="AN603" s="65" t="s">
        <v>108</v>
      </c>
      <c r="AO603" s="65" t="s">
        <v>108</v>
      </c>
      <c r="AP603" s="65" t="s">
        <v>108</v>
      </c>
      <c r="AQ603" s="65" t="s">
        <v>101</v>
      </c>
      <c r="AR603" s="65" t="s">
        <v>101</v>
      </c>
      <c r="AS603" s="64"/>
      <c r="AT603" s="58" t="s">
        <v>25</v>
      </c>
      <c r="AU603" s="58" t="s">
        <v>16</v>
      </c>
      <c r="AV603" s="58" t="s">
        <v>13</v>
      </c>
      <c r="AW603" s="58" t="s">
        <v>22</v>
      </c>
      <c r="AX603" s="58" t="s">
        <v>20</v>
      </c>
      <c r="AY603" s="58" t="s">
        <v>14</v>
      </c>
      <c r="AZ603" s="58" t="s">
        <v>19</v>
      </c>
      <c r="BA603" s="58" t="s">
        <v>15</v>
      </c>
      <c r="BB603" s="58" t="s">
        <v>17</v>
      </c>
      <c r="BC603" s="58" t="s">
        <v>18</v>
      </c>
      <c r="BD603" s="58" t="s">
        <v>20</v>
      </c>
      <c r="BE603" s="58" t="s">
        <v>13</v>
      </c>
      <c r="BF603" s="58" t="s">
        <v>22</v>
      </c>
      <c r="BG603" s="58" t="s">
        <v>25</v>
      </c>
      <c r="BH603" s="67" t="b">
        <v>1</v>
      </c>
      <c r="BI603" s="67" t="b">
        <v>0</v>
      </c>
      <c r="BJ603" s="67" t="b">
        <v>1</v>
      </c>
      <c r="BK603" s="67" t="b">
        <v>0</v>
      </c>
      <c r="BL603" s="67" t="b">
        <v>0</v>
      </c>
      <c r="BM603" s="67" t="b">
        <v>1</v>
      </c>
      <c r="BN603" s="58" t="s">
        <v>109</v>
      </c>
    </row>
    <row r="604">
      <c r="A604" s="58" t="s">
        <v>5589</v>
      </c>
      <c r="B604" s="58">
        <v>1.1885320347E10</v>
      </c>
      <c r="C604" s="60">
        <v>45349.0</v>
      </c>
      <c r="D604" s="61"/>
      <c r="E604" s="62">
        <v>126.0</v>
      </c>
      <c r="F604" s="63" t="s">
        <v>34</v>
      </c>
      <c r="G604" s="64"/>
      <c r="H604" s="58" t="s">
        <v>91</v>
      </c>
      <c r="I604" s="64"/>
      <c r="J604" s="58" t="s">
        <v>5590</v>
      </c>
      <c r="K604" s="58" t="s">
        <v>93</v>
      </c>
      <c r="L604" s="58" t="s">
        <v>2757</v>
      </c>
      <c r="M604" s="65" t="s">
        <v>95</v>
      </c>
      <c r="N604" s="60">
        <v>45315.0</v>
      </c>
      <c r="O604" s="58" t="s">
        <v>5591</v>
      </c>
      <c r="P604" s="58" t="s">
        <v>5592</v>
      </c>
      <c r="Q604" s="58" t="s">
        <v>5593</v>
      </c>
      <c r="R604" s="58" t="s">
        <v>2757</v>
      </c>
      <c r="S604" s="58" t="s">
        <v>257</v>
      </c>
      <c r="U604" s="64"/>
      <c r="V604" s="66"/>
      <c r="W604" s="60">
        <v>45349.0</v>
      </c>
      <c r="X604" s="65" t="s">
        <v>101</v>
      </c>
      <c r="Y604" s="65" t="s">
        <v>101</v>
      </c>
      <c r="Z604" s="65" t="s">
        <v>101</v>
      </c>
      <c r="AA604" s="66"/>
      <c r="AB604" s="66"/>
      <c r="AC604" s="61"/>
      <c r="AD604" s="65" t="s">
        <v>5594</v>
      </c>
      <c r="AE604" s="65" t="s">
        <v>5595</v>
      </c>
      <c r="AF604" s="58" t="s">
        <v>5596</v>
      </c>
      <c r="AG604" s="58" t="s">
        <v>105</v>
      </c>
      <c r="AH604" s="64"/>
      <c r="AI604" s="58" t="s">
        <v>5597</v>
      </c>
      <c r="AK604" s="65" t="s">
        <v>165</v>
      </c>
      <c r="AL604" s="65" t="s">
        <v>108</v>
      </c>
      <c r="AM604" s="65" t="s">
        <v>108</v>
      </c>
      <c r="AN604" s="65" t="s">
        <v>108</v>
      </c>
      <c r="AO604" s="65" t="s">
        <v>108</v>
      </c>
      <c r="AP604" s="65" t="s">
        <v>108</v>
      </c>
      <c r="AQ604" s="65" t="s">
        <v>108</v>
      </c>
      <c r="AR604" s="65" t="s">
        <v>101</v>
      </c>
      <c r="AS604" s="58" t="s">
        <v>123</v>
      </c>
      <c r="AT604" s="58" t="s">
        <v>25</v>
      </c>
      <c r="AU604" s="58" t="s">
        <v>16</v>
      </c>
      <c r="AV604" s="58" t="s">
        <v>13</v>
      </c>
      <c r="AW604" s="58" t="s">
        <v>23</v>
      </c>
      <c r="AX604" s="58" t="s">
        <v>21</v>
      </c>
      <c r="AY604" s="58" t="s">
        <v>14</v>
      </c>
      <c r="AZ604" s="58" t="s">
        <v>19</v>
      </c>
      <c r="BA604" s="58" t="s">
        <v>14</v>
      </c>
      <c r="BB604" s="58" t="s">
        <v>16</v>
      </c>
      <c r="BC604" s="58" t="s">
        <v>18</v>
      </c>
      <c r="BD604" s="58" t="s">
        <v>21</v>
      </c>
      <c r="BE604" s="58" t="s">
        <v>13</v>
      </c>
      <c r="BF604" s="58" t="s">
        <v>23</v>
      </c>
      <c r="BG604" s="58" t="s">
        <v>25</v>
      </c>
      <c r="BH604" s="67" t="b">
        <v>1</v>
      </c>
      <c r="BI604" s="67" t="b">
        <v>1</v>
      </c>
      <c r="BJ604" s="67" t="b">
        <v>1</v>
      </c>
      <c r="BK604" s="67" t="b">
        <v>0</v>
      </c>
      <c r="BL604" s="67" t="b">
        <v>1</v>
      </c>
      <c r="BM604" s="67" t="b">
        <v>1</v>
      </c>
      <c r="BN604" s="58" t="s">
        <v>109</v>
      </c>
    </row>
    <row r="605" hidden="1">
      <c r="A605" s="58" t="s">
        <v>5598</v>
      </c>
      <c r="B605" s="58">
        <v>1.1399985181E10</v>
      </c>
      <c r="C605" s="60">
        <v>45349.0</v>
      </c>
      <c r="D605" s="61"/>
      <c r="E605" s="62">
        <v>126.0</v>
      </c>
      <c r="F605" s="63" t="s">
        <v>34</v>
      </c>
      <c r="G605" s="64"/>
      <c r="H605" s="58" t="s">
        <v>91</v>
      </c>
      <c r="I605" s="64"/>
      <c r="J605" s="58" t="s">
        <v>5599</v>
      </c>
      <c r="K605" s="58" t="s">
        <v>93</v>
      </c>
      <c r="L605" s="58" t="s">
        <v>126</v>
      </c>
      <c r="M605" s="65" t="s">
        <v>95</v>
      </c>
      <c r="N605" s="60">
        <v>45280.0</v>
      </c>
      <c r="O605" s="58" t="s">
        <v>5600</v>
      </c>
      <c r="P605" s="58" t="s">
        <v>5601</v>
      </c>
      <c r="Q605" s="58" t="s">
        <v>5602</v>
      </c>
      <c r="R605" s="58" t="s">
        <v>4415</v>
      </c>
      <c r="S605" s="58" t="s">
        <v>245</v>
      </c>
      <c r="T605" s="64"/>
      <c r="U605" s="64"/>
      <c r="V605" s="66"/>
      <c r="W605" s="60">
        <v>45349.0</v>
      </c>
      <c r="X605" s="65" t="s">
        <v>101</v>
      </c>
      <c r="Y605" s="65" t="s">
        <v>101</v>
      </c>
      <c r="Z605" s="65" t="s">
        <v>101</v>
      </c>
      <c r="AA605" s="66"/>
      <c r="AB605" s="66"/>
      <c r="AC605" s="61"/>
      <c r="AD605" s="65" t="s">
        <v>5603</v>
      </c>
      <c r="AE605" s="65" t="s">
        <v>5604</v>
      </c>
      <c r="AF605" s="58" t="s">
        <v>5605</v>
      </c>
      <c r="AG605" s="58" t="s">
        <v>105</v>
      </c>
      <c r="AH605" s="64"/>
      <c r="AI605" s="58" t="s">
        <v>5606</v>
      </c>
      <c r="AK605" s="65" t="s">
        <v>101</v>
      </c>
      <c r="AL605" s="65" t="s">
        <v>101</v>
      </c>
      <c r="AM605" s="65" t="s">
        <v>101</v>
      </c>
      <c r="AN605" s="65" t="s">
        <v>101</v>
      </c>
      <c r="AO605" s="65" t="s">
        <v>101</v>
      </c>
      <c r="AP605" s="65" t="s">
        <v>101</v>
      </c>
      <c r="AQ605" s="65" t="s">
        <v>101</v>
      </c>
      <c r="AR605" s="65" t="s">
        <v>101</v>
      </c>
      <c r="AS605" s="58" t="s">
        <v>123</v>
      </c>
      <c r="AT605" s="64"/>
      <c r="AU605" s="64"/>
      <c r="AV605" s="64"/>
      <c r="AW605" s="64"/>
      <c r="AX605" s="64"/>
      <c r="AY605" s="64"/>
      <c r="AZ605" s="64"/>
      <c r="BA605" s="58" t="s">
        <v>14</v>
      </c>
      <c r="BB605" s="58" t="s">
        <v>16</v>
      </c>
      <c r="BC605" s="58" t="s">
        <v>18</v>
      </c>
      <c r="BD605" s="58" t="s">
        <v>21</v>
      </c>
      <c r="BE605" s="58" t="s">
        <v>13</v>
      </c>
      <c r="BF605" s="58" t="s">
        <v>22</v>
      </c>
      <c r="BG605" s="58" t="s">
        <v>25</v>
      </c>
      <c r="BH605" s="64"/>
      <c r="BI605" s="64"/>
      <c r="BJ605" s="64"/>
      <c r="BK605" s="64"/>
      <c r="BL605" s="64"/>
      <c r="BM605" s="64"/>
      <c r="BN605" s="58" t="s">
        <v>109</v>
      </c>
    </row>
    <row r="606" hidden="1">
      <c r="A606" s="58" t="s">
        <v>5607</v>
      </c>
      <c r="B606" s="58">
        <v>1.1859220062E10</v>
      </c>
      <c r="C606" s="60">
        <v>45349.0</v>
      </c>
      <c r="D606" s="60">
        <v>45465.0</v>
      </c>
      <c r="E606" s="62">
        <v>116.0</v>
      </c>
      <c r="F606" s="63" t="s">
        <v>34</v>
      </c>
      <c r="G606" s="58" t="s">
        <v>954</v>
      </c>
      <c r="H606" s="58" t="s">
        <v>153</v>
      </c>
      <c r="I606" s="58" t="s">
        <v>168</v>
      </c>
      <c r="J606" s="58" t="s">
        <v>5608</v>
      </c>
      <c r="K606" s="58" t="s">
        <v>93</v>
      </c>
      <c r="L606" s="58" t="s">
        <v>2523</v>
      </c>
      <c r="M606" s="65" t="s">
        <v>95</v>
      </c>
      <c r="N606" s="60">
        <v>45313.0</v>
      </c>
      <c r="O606" s="58" t="s">
        <v>5609</v>
      </c>
      <c r="P606" s="58" t="s">
        <v>5610</v>
      </c>
      <c r="Q606" s="58" t="s">
        <v>5611</v>
      </c>
      <c r="R606" s="58" t="s">
        <v>2523</v>
      </c>
      <c r="S606" s="58" t="s">
        <v>637</v>
      </c>
      <c r="U606" s="64"/>
      <c r="V606" s="66"/>
      <c r="W606" s="60">
        <v>45349.0</v>
      </c>
      <c r="X606" s="65" t="s">
        <v>101</v>
      </c>
      <c r="Y606" s="65" t="s">
        <v>101</v>
      </c>
      <c r="Z606" s="65" t="s">
        <v>101</v>
      </c>
      <c r="AA606" s="66"/>
      <c r="AB606" s="66"/>
      <c r="AC606" s="61"/>
      <c r="AD606" s="65" t="s">
        <v>5612</v>
      </c>
      <c r="AE606" s="65" t="s">
        <v>5613</v>
      </c>
      <c r="AF606" s="58" t="s">
        <v>5614</v>
      </c>
      <c r="AG606" s="58" t="s">
        <v>105</v>
      </c>
      <c r="AH606" s="58">
        <v>2.752582149E9</v>
      </c>
      <c r="AI606" s="58" t="s">
        <v>5615</v>
      </c>
      <c r="AJ606" s="58" t="s">
        <v>5616</v>
      </c>
      <c r="AK606" s="65" t="s">
        <v>101</v>
      </c>
      <c r="AL606" s="65" t="s">
        <v>101</v>
      </c>
      <c r="AM606" s="65" t="s">
        <v>101</v>
      </c>
      <c r="AN606" s="65" t="s">
        <v>101</v>
      </c>
      <c r="AO606" s="65" t="s">
        <v>101</v>
      </c>
      <c r="AP606" s="65" t="s">
        <v>101</v>
      </c>
      <c r="AQ606" s="65" t="s">
        <v>101</v>
      </c>
      <c r="AR606" s="65" t="s">
        <v>101</v>
      </c>
      <c r="AS606" s="58" t="s">
        <v>123</v>
      </c>
      <c r="AT606" s="64"/>
      <c r="AU606" s="64"/>
      <c r="AV606" s="64"/>
      <c r="AW606" s="64"/>
      <c r="AX606" s="64"/>
      <c r="AY606" s="64"/>
      <c r="AZ606" s="64"/>
      <c r="BA606" s="58" t="s">
        <v>14</v>
      </c>
      <c r="BB606" s="58" t="s">
        <v>17</v>
      </c>
      <c r="BC606" s="58" t="s">
        <v>19</v>
      </c>
      <c r="BD606" s="58" t="s">
        <v>20</v>
      </c>
      <c r="BE606" s="58" t="s">
        <v>12</v>
      </c>
      <c r="BF606" s="58" t="s">
        <v>22</v>
      </c>
      <c r="BG606" s="58" t="s">
        <v>24</v>
      </c>
      <c r="BH606" s="64"/>
      <c r="BI606" s="64"/>
      <c r="BJ606" s="64"/>
      <c r="BK606" s="64"/>
      <c r="BL606" s="64"/>
      <c r="BM606" s="64"/>
      <c r="BN606" s="58" t="s">
        <v>109</v>
      </c>
    </row>
    <row r="607" hidden="1">
      <c r="A607" s="58" t="s">
        <v>5617</v>
      </c>
      <c r="B607" s="58">
        <v>1.1750968169E10</v>
      </c>
      <c r="C607" s="60">
        <v>45348.0</v>
      </c>
      <c r="D607" s="61"/>
      <c r="E607" s="62">
        <v>127.0</v>
      </c>
      <c r="F607" s="63" t="s">
        <v>34</v>
      </c>
      <c r="G607" s="64"/>
      <c r="H607" s="58" t="s">
        <v>91</v>
      </c>
      <c r="I607" s="64"/>
      <c r="J607" s="58" t="s">
        <v>5618</v>
      </c>
      <c r="K607" s="58" t="s">
        <v>93</v>
      </c>
      <c r="L607" s="58" t="s">
        <v>1180</v>
      </c>
      <c r="M607" s="65" t="s">
        <v>95</v>
      </c>
      <c r="N607" s="60">
        <v>45303.0</v>
      </c>
      <c r="O607" s="58" t="s">
        <v>5619</v>
      </c>
      <c r="P607" s="58" t="s">
        <v>3929</v>
      </c>
      <c r="Q607" s="58" t="s">
        <v>5620</v>
      </c>
      <c r="R607" s="58" t="s">
        <v>1180</v>
      </c>
      <c r="S607" s="58" t="s">
        <v>637</v>
      </c>
      <c r="U607" s="64"/>
      <c r="V607" s="66"/>
      <c r="W607" s="60">
        <v>45348.0</v>
      </c>
      <c r="X607" s="65" t="s">
        <v>101</v>
      </c>
      <c r="Y607" s="65" t="s">
        <v>101</v>
      </c>
      <c r="Z607" s="65" t="s">
        <v>101</v>
      </c>
      <c r="AA607" s="66"/>
      <c r="AB607" s="66"/>
      <c r="AC607" s="61"/>
      <c r="AD607" s="65" t="s">
        <v>5621</v>
      </c>
      <c r="AE607" s="65" t="s">
        <v>5622</v>
      </c>
      <c r="AF607" s="58" t="s">
        <v>5623</v>
      </c>
      <c r="AG607" s="58" t="s">
        <v>105</v>
      </c>
      <c r="AH607" s="64"/>
      <c r="AI607" s="58" t="s">
        <v>5624</v>
      </c>
      <c r="AK607" s="65" t="s">
        <v>136</v>
      </c>
      <c r="AL607" s="65" t="s">
        <v>108</v>
      </c>
      <c r="AM607" s="65" t="s">
        <v>101</v>
      </c>
      <c r="AN607" s="65" t="s">
        <v>101</v>
      </c>
      <c r="AO607" s="65" t="s">
        <v>108</v>
      </c>
      <c r="AP607" s="65" t="s">
        <v>108</v>
      </c>
      <c r="AQ607" s="65" t="s">
        <v>108</v>
      </c>
      <c r="AR607" s="65" t="s">
        <v>101</v>
      </c>
      <c r="AS607" s="58" t="s">
        <v>250</v>
      </c>
      <c r="AT607" s="58" t="s">
        <v>25</v>
      </c>
      <c r="AU607" s="58" t="s">
        <v>16</v>
      </c>
      <c r="AV607" s="58" t="s">
        <v>13</v>
      </c>
      <c r="AW607" s="58" t="s">
        <v>23</v>
      </c>
      <c r="AX607" s="58" t="s">
        <v>20</v>
      </c>
      <c r="AY607" s="58" t="s">
        <v>14</v>
      </c>
      <c r="AZ607" s="58" t="s">
        <v>19</v>
      </c>
      <c r="BA607" s="58" t="s">
        <v>14</v>
      </c>
      <c r="BB607" s="58" t="s">
        <v>17</v>
      </c>
      <c r="BC607" s="58" t="s">
        <v>18</v>
      </c>
      <c r="BD607" s="58" t="s">
        <v>20</v>
      </c>
      <c r="BE607" s="69"/>
      <c r="BF607" s="58" t="s">
        <v>23</v>
      </c>
      <c r="BG607" s="58" t="s">
        <v>25</v>
      </c>
      <c r="BH607" s="67" t="b">
        <v>1</v>
      </c>
      <c r="BI607" s="67" t="b">
        <v>1</v>
      </c>
      <c r="BJ607" s="67" t="b">
        <v>1</v>
      </c>
      <c r="BK607" s="67" t="b">
        <v>0</v>
      </c>
      <c r="BL607" s="67" t="b">
        <v>0</v>
      </c>
      <c r="BM607" s="67" t="b">
        <v>1</v>
      </c>
      <c r="BN607" s="58" t="s">
        <v>109</v>
      </c>
    </row>
    <row r="608">
      <c r="A608" s="58" t="s">
        <v>5625</v>
      </c>
      <c r="B608" s="58">
        <v>1.1418346813E10</v>
      </c>
      <c r="C608" s="60">
        <v>45348.0</v>
      </c>
      <c r="D608" s="60">
        <v>45356.0</v>
      </c>
      <c r="E608" s="62">
        <v>8.0</v>
      </c>
      <c r="F608" s="63" t="s">
        <v>151</v>
      </c>
      <c r="G608" s="58" t="s">
        <v>1333</v>
      </c>
      <c r="H608" s="58" t="s">
        <v>153</v>
      </c>
      <c r="I608" s="58" t="s">
        <v>168</v>
      </c>
      <c r="J608" s="58" t="s">
        <v>5626</v>
      </c>
      <c r="K608" s="58" t="s">
        <v>275</v>
      </c>
      <c r="L608" s="58" t="s">
        <v>390</v>
      </c>
      <c r="M608" s="65" t="s">
        <v>95</v>
      </c>
      <c r="N608" s="60">
        <v>45278.0</v>
      </c>
      <c r="O608" s="58" t="s">
        <v>4146</v>
      </c>
      <c r="P608" s="58" t="s">
        <v>4147</v>
      </c>
      <c r="Q608" s="58" t="s">
        <v>4148</v>
      </c>
      <c r="R608" s="58" t="s">
        <v>2516</v>
      </c>
      <c r="S608" s="58" t="s">
        <v>257</v>
      </c>
      <c r="U608" s="64"/>
      <c r="V608" s="65" t="s">
        <v>2968</v>
      </c>
      <c r="W608" s="60">
        <v>45348.0</v>
      </c>
      <c r="X608" s="65" t="s">
        <v>101</v>
      </c>
      <c r="Y608" s="65" t="s">
        <v>101</v>
      </c>
      <c r="Z608" s="65" t="s">
        <v>101</v>
      </c>
      <c r="AA608" s="66"/>
      <c r="AB608" s="66"/>
      <c r="AC608" s="61"/>
      <c r="AD608" s="65" t="s">
        <v>5627</v>
      </c>
      <c r="AE608" s="65" t="s">
        <v>5628</v>
      </c>
      <c r="AF608" s="58" t="s">
        <v>5629</v>
      </c>
      <c r="AG608" s="58" t="s">
        <v>283</v>
      </c>
      <c r="AH608" s="58">
        <v>2.428213586E9</v>
      </c>
      <c r="AI608" s="58" t="s">
        <v>4152</v>
      </c>
      <c r="AJ608" s="58" t="s">
        <v>5630</v>
      </c>
      <c r="AK608" s="65" t="s">
        <v>136</v>
      </c>
      <c r="AL608" s="65" t="s">
        <v>101</v>
      </c>
      <c r="AM608" s="65" t="s">
        <v>108</v>
      </c>
      <c r="AN608" s="65" t="s">
        <v>108</v>
      </c>
      <c r="AO608" s="65" t="s">
        <v>101</v>
      </c>
      <c r="AP608" s="65" t="s">
        <v>108</v>
      </c>
      <c r="AQ608" s="65" t="s">
        <v>108</v>
      </c>
      <c r="AR608" s="65" t="s">
        <v>101</v>
      </c>
      <c r="AS608" s="58" t="s">
        <v>181</v>
      </c>
      <c r="AT608" s="58" t="s">
        <v>25</v>
      </c>
      <c r="AU608" s="58" t="s">
        <v>17</v>
      </c>
      <c r="AV608" s="58" t="s">
        <v>12</v>
      </c>
      <c r="AW608" s="58" t="s">
        <v>23</v>
      </c>
      <c r="AX608" s="58" t="s">
        <v>20</v>
      </c>
      <c r="AY608" s="58" t="s">
        <v>14</v>
      </c>
      <c r="AZ608" s="58" t="s">
        <v>19</v>
      </c>
      <c r="BA608" s="58" t="s">
        <v>14</v>
      </c>
      <c r="BB608" s="58" t="s">
        <v>17</v>
      </c>
      <c r="BC608" s="58" t="s">
        <v>18</v>
      </c>
      <c r="BD608" s="58" t="s">
        <v>20</v>
      </c>
      <c r="BE608" s="58" t="s">
        <v>12</v>
      </c>
      <c r="BF608" s="58" t="s">
        <v>22</v>
      </c>
      <c r="BG608" s="58" t="s">
        <v>24</v>
      </c>
      <c r="BH608" s="67" t="b">
        <v>0</v>
      </c>
      <c r="BI608" s="67" t="b">
        <v>1</v>
      </c>
      <c r="BJ608" s="67" t="b">
        <v>1</v>
      </c>
      <c r="BK608" s="67" t="b">
        <v>0</v>
      </c>
      <c r="BL608" s="67" t="b">
        <v>1</v>
      </c>
      <c r="BM608" s="67" t="b">
        <v>0</v>
      </c>
      <c r="BN608" s="58" t="s">
        <v>109</v>
      </c>
    </row>
    <row r="609" hidden="1">
      <c r="A609" s="58" t="s">
        <v>5631</v>
      </c>
      <c r="B609" s="58">
        <v>1.1781530791E10</v>
      </c>
      <c r="C609" s="60">
        <v>45348.0</v>
      </c>
      <c r="D609" s="61"/>
      <c r="E609" s="62">
        <v>127.0</v>
      </c>
      <c r="F609" s="63" t="s">
        <v>34</v>
      </c>
      <c r="G609" s="64"/>
      <c r="H609" s="58" t="s">
        <v>91</v>
      </c>
      <c r="I609" s="64"/>
      <c r="J609" s="58" t="s">
        <v>5632</v>
      </c>
      <c r="K609" s="58" t="s">
        <v>93</v>
      </c>
      <c r="L609" s="58" t="s">
        <v>3251</v>
      </c>
      <c r="M609" s="65" t="s">
        <v>95</v>
      </c>
      <c r="N609" s="60">
        <v>45306.0</v>
      </c>
      <c r="O609" s="58" t="s">
        <v>5633</v>
      </c>
      <c r="P609" s="58" t="s">
        <v>5005</v>
      </c>
      <c r="Q609" s="58" t="s">
        <v>5634</v>
      </c>
      <c r="R609" s="58" t="s">
        <v>2263</v>
      </c>
      <c r="S609" s="58" t="s">
        <v>312</v>
      </c>
      <c r="U609" s="64"/>
      <c r="V609" s="66"/>
      <c r="W609" s="60">
        <v>45348.0</v>
      </c>
      <c r="X609" s="65" t="s">
        <v>108</v>
      </c>
      <c r="Y609" s="65" t="s">
        <v>101</v>
      </c>
      <c r="Z609" s="65" t="s">
        <v>108</v>
      </c>
      <c r="AA609" s="66"/>
      <c r="AB609" s="66"/>
      <c r="AC609" s="61"/>
      <c r="AD609" s="65" t="s">
        <v>5635</v>
      </c>
      <c r="AE609" s="65" t="s">
        <v>5636</v>
      </c>
      <c r="AF609" s="58" t="s">
        <v>5637</v>
      </c>
      <c r="AG609" s="58" t="s">
        <v>105</v>
      </c>
      <c r="AH609" s="64"/>
      <c r="AI609" s="58" t="s">
        <v>5638</v>
      </c>
      <c r="AK609" s="65" t="s">
        <v>101</v>
      </c>
      <c r="AL609" s="65" t="s">
        <v>101</v>
      </c>
      <c r="AM609" s="65" t="s">
        <v>101</v>
      </c>
      <c r="AN609" s="65" t="s">
        <v>101</v>
      </c>
      <c r="AO609" s="65" t="s">
        <v>101</v>
      </c>
      <c r="AP609" s="65" t="s">
        <v>101</v>
      </c>
      <c r="AQ609" s="65" t="s">
        <v>101</v>
      </c>
      <c r="AR609" s="65" t="s">
        <v>101</v>
      </c>
      <c r="AS609" s="58" t="s">
        <v>123</v>
      </c>
      <c r="AT609" s="64"/>
      <c r="AU609" s="64"/>
      <c r="AV609" s="64"/>
      <c r="AW609" s="64"/>
      <c r="AX609" s="64"/>
      <c r="AY609" s="64"/>
      <c r="AZ609" s="64"/>
      <c r="BA609" s="58" t="s">
        <v>14</v>
      </c>
      <c r="BB609" s="58" t="s">
        <v>16</v>
      </c>
      <c r="BC609" s="58" t="s">
        <v>19</v>
      </c>
      <c r="BD609" s="58" t="s">
        <v>21</v>
      </c>
      <c r="BE609" s="58" t="s">
        <v>13</v>
      </c>
      <c r="BF609" s="58" t="s">
        <v>22</v>
      </c>
      <c r="BG609" s="58" t="s">
        <v>25</v>
      </c>
      <c r="BH609" s="64"/>
      <c r="BI609" s="64"/>
      <c r="BJ609" s="64"/>
      <c r="BK609" s="64"/>
      <c r="BL609" s="64"/>
      <c r="BM609" s="64"/>
      <c r="BN609" s="58" t="s">
        <v>109</v>
      </c>
    </row>
    <row r="610" hidden="1">
      <c r="A610" s="58" t="s">
        <v>5639</v>
      </c>
      <c r="B610" s="58">
        <v>1.1981126571E10</v>
      </c>
      <c r="C610" s="60">
        <v>45348.0</v>
      </c>
      <c r="D610" s="61"/>
      <c r="E610" s="62">
        <v>127.0</v>
      </c>
      <c r="F610" s="63" t="s">
        <v>34</v>
      </c>
      <c r="G610" s="64"/>
      <c r="H610" s="58" t="s">
        <v>91</v>
      </c>
      <c r="I610" s="64"/>
      <c r="J610" s="58" t="s">
        <v>5640</v>
      </c>
      <c r="K610" s="58" t="s">
        <v>275</v>
      </c>
      <c r="L610" s="58" t="s">
        <v>5380</v>
      </c>
      <c r="M610" s="65" t="s">
        <v>95</v>
      </c>
      <c r="N610" s="60">
        <v>45299.0</v>
      </c>
      <c r="O610" s="58" t="s">
        <v>5641</v>
      </c>
      <c r="P610" s="58" t="s">
        <v>3598</v>
      </c>
      <c r="Q610" s="58" t="s">
        <v>5642</v>
      </c>
      <c r="R610" s="58" t="s">
        <v>5380</v>
      </c>
      <c r="S610" s="58" t="s">
        <v>292</v>
      </c>
      <c r="U610" s="64"/>
      <c r="V610" s="66"/>
      <c r="W610" s="60">
        <v>45348.0</v>
      </c>
      <c r="X610" s="65" t="s">
        <v>108</v>
      </c>
      <c r="Y610" s="65" t="s">
        <v>101</v>
      </c>
      <c r="Z610" s="65" t="s">
        <v>108</v>
      </c>
      <c r="AA610" s="66"/>
      <c r="AB610" s="66"/>
      <c r="AC610" s="61"/>
      <c r="AD610" s="65" t="s">
        <v>5643</v>
      </c>
      <c r="AE610" s="65" t="s">
        <v>5644</v>
      </c>
      <c r="AF610" s="58" t="s">
        <v>5645</v>
      </c>
      <c r="AG610" s="58" t="s">
        <v>105</v>
      </c>
      <c r="AH610" s="64"/>
      <c r="AI610" s="58" t="s">
        <v>5646</v>
      </c>
      <c r="AK610" s="65" t="s">
        <v>101</v>
      </c>
      <c r="AL610" s="65" t="s">
        <v>101</v>
      </c>
      <c r="AM610" s="65" t="s">
        <v>101</v>
      </c>
      <c r="AN610" s="65" t="s">
        <v>101</v>
      </c>
      <c r="AO610" s="65" t="s">
        <v>101</v>
      </c>
      <c r="AP610" s="65" t="s">
        <v>101</v>
      </c>
      <c r="AQ610" s="65" t="s">
        <v>101</v>
      </c>
      <c r="AR610" s="65" t="s">
        <v>101</v>
      </c>
      <c r="AS610" s="58" t="s">
        <v>123</v>
      </c>
      <c r="AT610" s="64"/>
      <c r="AU610" s="64"/>
      <c r="AV610" s="64"/>
      <c r="AW610" s="64"/>
      <c r="AX610" s="64"/>
      <c r="AY610" s="64"/>
      <c r="AZ610" s="64"/>
      <c r="BA610" s="58" t="s">
        <v>15</v>
      </c>
      <c r="BB610" s="58" t="s">
        <v>16</v>
      </c>
      <c r="BC610" s="58" t="s">
        <v>18</v>
      </c>
      <c r="BD610" s="58" t="s">
        <v>20</v>
      </c>
      <c r="BE610" s="58" t="s">
        <v>13</v>
      </c>
      <c r="BF610" s="58" t="s">
        <v>22</v>
      </c>
      <c r="BG610" s="58" t="s">
        <v>25</v>
      </c>
      <c r="BH610" s="64"/>
      <c r="BI610" s="64"/>
      <c r="BJ610" s="64"/>
      <c r="BK610" s="64"/>
      <c r="BL610" s="64"/>
      <c r="BM610" s="64"/>
      <c r="BN610" s="58" t="s">
        <v>109</v>
      </c>
    </row>
    <row r="611">
      <c r="A611" s="58" t="s">
        <v>5647</v>
      </c>
      <c r="B611" s="58">
        <v>1.1991371857E10</v>
      </c>
      <c r="C611" s="60">
        <v>45348.0</v>
      </c>
      <c r="D611" s="60">
        <v>45463.0</v>
      </c>
      <c r="E611" s="62">
        <v>115.0</v>
      </c>
      <c r="F611" s="63" t="s">
        <v>34</v>
      </c>
      <c r="G611" s="58" t="s">
        <v>167</v>
      </c>
      <c r="H611" s="58" t="s">
        <v>153</v>
      </c>
      <c r="I611" s="58" t="s">
        <v>154</v>
      </c>
      <c r="J611" s="58" t="s">
        <v>5648</v>
      </c>
      <c r="K611" s="58" t="s">
        <v>93</v>
      </c>
      <c r="L611" s="58" t="s">
        <v>3251</v>
      </c>
      <c r="M611" s="65" t="s">
        <v>95</v>
      </c>
      <c r="N611" s="60">
        <v>45323.0</v>
      </c>
      <c r="O611" s="58" t="s">
        <v>5649</v>
      </c>
      <c r="P611" s="58" t="s">
        <v>4755</v>
      </c>
      <c r="Q611" s="58" t="s">
        <v>5650</v>
      </c>
      <c r="R611" s="58" t="s">
        <v>1007</v>
      </c>
      <c r="S611" s="58" t="s">
        <v>449</v>
      </c>
      <c r="U611" s="64"/>
      <c r="V611" s="66"/>
      <c r="W611" s="60">
        <v>45348.0</v>
      </c>
      <c r="X611" s="65" t="s">
        <v>108</v>
      </c>
      <c r="Y611" s="65" t="s">
        <v>108</v>
      </c>
      <c r="Z611" s="65" t="s">
        <v>238</v>
      </c>
      <c r="AA611" s="66"/>
      <c r="AB611" s="66"/>
      <c r="AC611" s="61"/>
      <c r="AD611" s="65" t="s">
        <v>5651</v>
      </c>
      <c r="AE611" s="65" t="s">
        <v>5652</v>
      </c>
      <c r="AF611" s="58" t="s">
        <v>5653</v>
      </c>
      <c r="AG611" s="58" t="s">
        <v>105</v>
      </c>
      <c r="AH611" s="58">
        <v>2.722702701E9</v>
      </c>
      <c r="AI611" s="58" t="s">
        <v>5654</v>
      </c>
      <c r="AJ611" s="58" t="s">
        <v>5655</v>
      </c>
      <c r="AK611" s="65" t="s">
        <v>108</v>
      </c>
      <c r="AL611" s="65" t="s">
        <v>101</v>
      </c>
      <c r="AM611" s="65" t="s">
        <v>108</v>
      </c>
      <c r="AN611" s="65" t="s">
        <v>101</v>
      </c>
      <c r="AO611" s="65" t="s">
        <v>101</v>
      </c>
      <c r="AP611" s="65" t="s">
        <v>101</v>
      </c>
      <c r="AQ611" s="65" t="s">
        <v>101</v>
      </c>
      <c r="AR611" s="65" t="s">
        <v>101</v>
      </c>
      <c r="AS611" s="58" t="s">
        <v>250</v>
      </c>
      <c r="AT611" s="58" t="s">
        <v>25</v>
      </c>
      <c r="AU611" s="58" t="s">
        <v>16</v>
      </c>
      <c r="AV611" s="58" t="s">
        <v>13</v>
      </c>
      <c r="AW611" s="58" t="s">
        <v>23</v>
      </c>
      <c r="AX611" s="58" t="s">
        <v>21</v>
      </c>
      <c r="AY611" s="58" t="s">
        <v>14</v>
      </c>
      <c r="AZ611" s="58" t="s">
        <v>18</v>
      </c>
      <c r="BA611" s="58" t="s">
        <v>15</v>
      </c>
      <c r="BB611" s="58" t="s">
        <v>16</v>
      </c>
      <c r="BC611" s="58" t="s">
        <v>19</v>
      </c>
      <c r="BD611" s="58" t="s">
        <v>20</v>
      </c>
      <c r="BE611" s="58" t="s">
        <v>12</v>
      </c>
      <c r="BF611" s="58" t="s">
        <v>22</v>
      </c>
      <c r="BG611" s="58" t="s">
        <v>24</v>
      </c>
      <c r="BH611" s="67" t="b">
        <v>0</v>
      </c>
      <c r="BI611" s="67" t="b">
        <v>0</v>
      </c>
      <c r="BJ611" s="67" t="b">
        <v>0</v>
      </c>
      <c r="BK611" s="67" t="b">
        <v>0</v>
      </c>
      <c r="BL611" s="67" t="b">
        <v>1</v>
      </c>
      <c r="BM611" s="67" t="b">
        <v>0</v>
      </c>
      <c r="BN611" s="58" t="s">
        <v>109</v>
      </c>
    </row>
    <row r="612">
      <c r="A612" s="58" t="s">
        <v>5656</v>
      </c>
      <c r="B612" s="58">
        <v>1.1990051113E10</v>
      </c>
      <c r="C612" s="60">
        <v>45348.0</v>
      </c>
      <c r="D612" s="61"/>
      <c r="E612" s="62">
        <v>127.0</v>
      </c>
      <c r="F612" s="63" t="s">
        <v>34</v>
      </c>
      <c r="G612" s="58" t="s">
        <v>954</v>
      </c>
      <c r="H612" s="58" t="s">
        <v>168</v>
      </c>
      <c r="I612" s="58" t="s">
        <v>168</v>
      </c>
      <c r="J612" s="58" t="s">
        <v>5657</v>
      </c>
      <c r="K612" s="58" t="s">
        <v>287</v>
      </c>
      <c r="L612" s="58" t="s">
        <v>4164</v>
      </c>
      <c r="M612" s="65" t="s">
        <v>95</v>
      </c>
      <c r="N612" s="60">
        <v>45323.0</v>
      </c>
      <c r="O612" s="58" t="s">
        <v>5658</v>
      </c>
      <c r="P612" s="58" t="s">
        <v>5659</v>
      </c>
      <c r="Q612" s="58" t="s">
        <v>5660</v>
      </c>
      <c r="R612" s="58" t="s">
        <v>4164</v>
      </c>
      <c r="S612" s="58" t="s">
        <v>144</v>
      </c>
      <c r="U612" s="64"/>
      <c r="V612" s="66"/>
      <c r="W612" s="60">
        <v>45348.0</v>
      </c>
      <c r="X612" s="65" t="s">
        <v>101</v>
      </c>
      <c r="Y612" s="65" t="s">
        <v>101</v>
      </c>
      <c r="Z612" s="65" t="s">
        <v>101</v>
      </c>
      <c r="AA612" s="66"/>
      <c r="AB612" s="66"/>
      <c r="AC612" s="61"/>
      <c r="AD612" s="65" t="s">
        <v>5661</v>
      </c>
      <c r="AE612" s="65" t="s">
        <v>5662</v>
      </c>
      <c r="AF612" s="58" t="s">
        <v>5663</v>
      </c>
      <c r="AG612" s="58" t="s">
        <v>283</v>
      </c>
      <c r="AH612" s="58">
        <v>2.892226592E9</v>
      </c>
      <c r="AI612" s="58" t="s">
        <v>5664</v>
      </c>
      <c r="AJ612" s="58" t="s">
        <v>5665</v>
      </c>
      <c r="AK612" s="65" t="s">
        <v>122</v>
      </c>
      <c r="AL612" s="65" t="s">
        <v>108</v>
      </c>
      <c r="AM612" s="65" t="s">
        <v>108</v>
      </c>
      <c r="AN612" s="65" t="s">
        <v>108</v>
      </c>
      <c r="AO612" s="65" t="s">
        <v>101</v>
      </c>
      <c r="AP612" s="65" t="s">
        <v>108</v>
      </c>
      <c r="AQ612" s="65" t="s">
        <v>101</v>
      </c>
      <c r="AR612" s="65" t="s">
        <v>108</v>
      </c>
      <c r="AS612" s="58" t="s">
        <v>123</v>
      </c>
      <c r="AT612" s="58" t="s">
        <v>25</v>
      </c>
      <c r="AU612" s="58" t="s">
        <v>16</v>
      </c>
      <c r="AV612" s="58" t="s">
        <v>13</v>
      </c>
      <c r="AW612" s="58" t="s">
        <v>23</v>
      </c>
      <c r="AX612" s="58" t="s">
        <v>20</v>
      </c>
      <c r="AY612" s="58" t="s">
        <v>15</v>
      </c>
      <c r="AZ612" s="58" t="s">
        <v>18</v>
      </c>
      <c r="BA612" s="58" t="s">
        <v>14</v>
      </c>
      <c r="BB612" s="58" t="s">
        <v>16</v>
      </c>
      <c r="BC612" s="58" t="s">
        <v>18</v>
      </c>
      <c r="BD612" s="58" t="s">
        <v>20</v>
      </c>
      <c r="BE612" s="58" t="s">
        <v>13</v>
      </c>
      <c r="BF612" s="58" t="s">
        <v>22</v>
      </c>
      <c r="BG612" s="58" t="s">
        <v>25</v>
      </c>
      <c r="BH612" s="67" t="b">
        <v>1</v>
      </c>
      <c r="BI612" s="67" t="b">
        <v>0</v>
      </c>
      <c r="BJ612" s="67" t="b">
        <v>1</v>
      </c>
      <c r="BK612" s="67" t="b">
        <v>1</v>
      </c>
      <c r="BL612" s="67" t="b">
        <v>1</v>
      </c>
      <c r="BM612" s="67" t="b">
        <v>0</v>
      </c>
      <c r="BN612" s="58" t="s">
        <v>109</v>
      </c>
    </row>
    <row r="613">
      <c r="A613" s="58" t="s">
        <v>5666</v>
      </c>
      <c r="B613" s="58">
        <v>1.1717203026E10</v>
      </c>
      <c r="C613" s="60">
        <v>45348.0</v>
      </c>
      <c r="D613" s="61"/>
      <c r="E613" s="62">
        <v>127.0</v>
      </c>
      <c r="F613" s="63" t="s">
        <v>34</v>
      </c>
      <c r="G613" s="64"/>
      <c r="H613" s="58" t="s">
        <v>91</v>
      </c>
      <c r="I613" s="64"/>
      <c r="J613" s="58" t="s">
        <v>5667</v>
      </c>
      <c r="K613" s="58" t="s">
        <v>93</v>
      </c>
      <c r="L613" s="58" t="s">
        <v>1815</v>
      </c>
      <c r="M613" s="65" t="s">
        <v>95</v>
      </c>
      <c r="N613" s="60">
        <v>45296.0</v>
      </c>
      <c r="O613" s="58" t="s">
        <v>5668</v>
      </c>
      <c r="P613" s="58" t="s">
        <v>5335</v>
      </c>
      <c r="Q613" s="58" t="s">
        <v>5669</v>
      </c>
      <c r="R613" s="58" t="s">
        <v>1815</v>
      </c>
      <c r="S613" s="58" t="s">
        <v>220</v>
      </c>
      <c r="U613" s="64"/>
      <c r="V613" s="66"/>
      <c r="W613" s="60">
        <v>45349.0</v>
      </c>
      <c r="X613" s="65" t="s">
        <v>101</v>
      </c>
      <c r="Y613" s="65" t="s">
        <v>101</v>
      </c>
      <c r="Z613" s="65" t="s">
        <v>101</v>
      </c>
      <c r="AA613" s="66"/>
      <c r="AB613" s="66"/>
      <c r="AC613" s="61"/>
      <c r="AD613" s="65" t="s">
        <v>5670</v>
      </c>
      <c r="AE613" s="65" t="s">
        <v>5671</v>
      </c>
      <c r="AF613" s="58" t="s">
        <v>5672</v>
      </c>
      <c r="AG613" s="58" t="s">
        <v>105</v>
      </c>
      <c r="AH613" s="64"/>
      <c r="AI613" s="58" t="s">
        <v>5673</v>
      </c>
      <c r="AK613" s="65" t="s">
        <v>136</v>
      </c>
      <c r="AL613" s="65" t="s">
        <v>101</v>
      </c>
      <c r="AM613" s="65" t="s">
        <v>108</v>
      </c>
      <c r="AN613" s="65" t="s">
        <v>108</v>
      </c>
      <c r="AO613" s="65" t="s">
        <v>101</v>
      </c>
      <c r="AP613" s="65" t="s">
        <v>101</v>
      </c>
      <c r="AQ613" s="65" t="s">
        <v>108</v>
      </c>
      <c r="AR613" s="65" t="s">
        <v>108</v>
      </c>
      <c r="AS613" s="58" t="s">
        <v>123</v>
      </c>
      <c r="AT613" s="58" t="s">
        <v>25</v>
      </c>
      <c r="AU613" s="58" t="s">
        <v>16</v>
      </c>
      <c r="AV613" s="58" t="s">
        <v>13</v>
      </c>
      <c r="AW613" s="58" t="s">
        <v>23</v>
      </c>
      <c r="AX613" s="58" t="s">
        <v>21</v>
      </c>
      <c r="AY613" s="58" t="s">
        <v>14</v>
      </c>
      <c r="AZ613" s="58" t="s">
        <v>19</v>
      </c>
      <c r="BA613" s="58" t="s">
        <v>14</v>
      </c>
      <c r="BB613" s="58" t="s">
        <v>16</v>
      </c>
      <c r="BC613" s="58" t="s">
        <v>19</v>
      </c>
      <c r="BD613" s="58" t="s">
        <v>20</v>
      </c>
      <c r="BE613" s="58" t="s">
        <v>13</v>
      </c>
      <c r="BF613" s="58" t="s">
        <v>22</v>
      </c>
      <c r="BG613" s="58" t="s">
        <v>24</v>
      </c>
      <c r="BH613" s="67" t="b">
        <v>0</v>
      </c>
      <c r="BI613" s="67" t="b">
        <v>1</v>
      </c>
      <c r="BJ613" s="67" t="b">
        <v>0</v>
      </c>
      <c r="BK613" s="67" t="b">
        <v>1</v>
      </c>
      <c r="BL613" s="67" t="b">
        <v>1</v>
      </c>
      <c r="BM613" s="67" t="b">
        <v>0</v>
      </c>
      <c r="BN613" s="58" t="s">
        <v>109</v>
      </c>
    </row>
    <row r="614">
      <c r="A614" s="58" t="s">
        <v>5674</v>
      </c>
      <c r="B614" s="58">
        <v>1.1773508992E10</v>
      </c>
      <c r="C614" s="60">
        <v>45348.0</v>
      </c>
      <c r="D614" s="60">
        <v>45426.0</v>
      </c>
      <c r="E614" s="62">
        <v>78.0</v>
      </c>
      <c r="F614" s="63" t="s">
        <v>151</v>
      </c>
      <c r="G614" s="58" t="s">
        <v>954</v>
      </c>
      <c r="H614" s="58" t="s">
        <v>153</v>
      </c>
      <c r="I614" s="58" t="s">
        <v>168</v>
      </c>
      <c r="J614" s="58" t="s">
        <v>5675</v>
      </c>
      <c r="K614" s="58" t="s">
        <v>93</v>
      </c>
      <c r="L614" s="58" t="s">
        <v>4728</v>
      </c>
      <c r="M614" s="65" t="s">
        <v>95</v>
      </c>
      <c r="N614" s="60">
        <v>45305.0</v>
      </c>
      <c r="O614" s="58" t="s">
        <v>5676</v>
      </c>
      <c r="P614" s="58" t="s">
        <v>5677</v>
      </c>
      <c r="Q614" s="58" t="s">
        <v>5678</v>
      </c>
      <c r="R614" s="58" t="s">
        <v>4728</v>
      </c>
      <c r="S614" s="58" t="s">
        <v>449</v>
      </c>
      <c r="U614" s="64"/>
      <c r="V614" s="65" t="s">
        <v>395</v>
      </c>
      <c r="W614" s="60">
        <v>45348.0</v>
      </c>
      <c r="X614" s="65" t="s">
        <v>101</v>
      </c>
      <c r="Y614" s="65" t="s">
        <v>101</v>
      </c>
      <c r="Z614" s="65" t="s">
        <v>101</v>
      </c>
      <c r="AA614" s="66"/>
      <c r="AB614" s="66"/>
      <c r="AC614" s="61"/>
      <c r="AD614" s="65" t="s">
        <v>5679</v>
      </c>
      <c r="AE614" s="65" t="s">
        <v>5680</v>
      </c>
      <c r="AF614" s="58" t="s">
        <v>5681</v>
      </c>
      <c r="AG614" s="58" t="s">
        <v>105</v>
      </c>
      <c r="AH614" s="58">
        <v>2.613659233E9</v>
      </c>
      <c r="AI614" s="58" t="s">
        <v>5682</v>
      </c>
      <c r="AJ614" s="58" t="s">
        <v>5683</v>
      </c>
      <c r="AK614" s="65" t="s">
        <v>107</v>
      </c>
      <c r="AL614" s="65" t="s">
        <v>108</v>
      </c>
      <c r="AM614" s="65" t="s">
        <v>101</v>
      </c>
      <c r="AN614" s="65" t="s">
        <v>108</v>
      </c>
      <c r="AO614" s="65" t="s">
        <v>101</v>
      </c>
      <c r="AP614" s="65" t="s">
        <v>101</v>
      </c>
      <c r="AQ614" s="65" t="s">
        <v>101</v>
      </c>
      <c r="AR614" s="65" t="s">
        <v>108</v>
      </c>
      <c r="AS614" s="58" t="s">
        <v>181</v>
      </c>
      <c r="AT614" s="58" t="s">
        <v>25</v>
      </c>
      <c r="AU614" s="58" t="s">
        <v>16</v>
      </c>
      <c r="AV614" s="58" t="s">
        <v>12</v>
      </c>
      <c r="AW614" s="58" t="s">
        <v>23</v>
      </c>
      <c r="AX614" s="58" t="s">
        <v>21</v>
      </c>
      <c r="AY614" s="58" t="s">
        <v>14</v>
      </c>
      <c r="AZ614" s="58" t="s">
        <v>19</v>
      </c>
      <c r="BA614" s="58" t="s">
        <v>15</v>
      </c>
      <c r="BB614" s="58" t="s">
        <v>17</v>
      </c>
      <c r="BC614" s="58" t="s">
        <v>19</v>
      </c>
      <c r="BD614" s="58" t="s">
        <v>20</v>
      </c>
      <c r="BE614" s="58" t="s">
        <v>12</v>
      </c>
      <c r="BF614" s="58" t="s">
        <v>22</v>
      </c>
      <c r="BG614" s="58" t="s">
        <v>25</v>
      </c>
      <c r="BH614" s="67" t="b">
        <v>1</v>
      </c>
      <c r="BI614" s="67" t="b">
        <v>0</v>
      </c>
      <c r="BJ614" s="67" t="b">
        <v>0</v>
      </c>
      <c r="BK614" s="67" t="b">
        <v>1</v>
      </c>
      <c r="BL614" s="67" t="b">
        <v>0</v>
      </c>
      <c r="BM614" s="67" t="b">
        <v>0</v>
      </c>
      <c r="BN614" s="58" t="s">
        <v>109</v>
      </c>
    </row>
    <row r="615" hidden="1">
      <c r="A615" s="58" t="s">
        <v>5684</v>
      </c>
      <c r="B615" s="58">
        <v>1.1861486341E10</v>
      </c>
      <c r="C615" s="60">
        <v>45348.0</v>
      </c>
      <c r="D615" s="61"/>
      <c r="E615" s="62">
        <v>127.0</v>
      </c>
      <c r="F615" s="63" t="s">
        <v>34</v>
      </c>
      <c r="G615" s="64"/>
      <c r="H615" s="58" t="s">
        <v>91</v>
      </c>
      <c r="I615" s="64"/>
      <c r="J615" s="58" t="s">
        <v>5685</v>
      </c>
      <c r="K615" s="58" t="s">
        <v>93</v>
      </c>
      <c r="L615" s="58" t="s">
        <v>3914</v>
      </c>
      <c r="M615" s="65" t="s">
        <v>95</v>
      </c>
      <c r="N615" s="60">
        <v>45313.0</v>
      </c>
      <c r="O615" s="58" t="s">
        <v>5686</v>
      </c>
      <c r="P615" s="58" t="s">
        <v>5325</v>
      </c>
      <c r="Q615" s="58" t="s">
        <v>5687</v>
      </c>
      <c r="R615" s="58" t="s">
        <v>3914</v>
      </c>
      <c r="S615" s="58" t="s">
        <v>175</v>
      </c>
      <c r="T615" s="64"/>
      <c r="U615" s="64"/>
      <c r="V615" s="66"/>
      <c r="W615" s="60">
        <v>45348.0</v>
      </c>
      <c r="X615" s="65" t="s">
        <v>108</v>
      </c>
      <c r="Y615" s="65" t="s">
        <v>101</v>
      </c>
      <c r="Z615" s="65" t="s">
        <v>108</v>
      </c>
      <c r="AA615" s="66"/>
      <c r="AB615" s="66"/>
      <c r="AC615" s="61"/>
      <c r="AD615" s="65" t="s">
        <v>5688</v>
      </c>
      <c r="AE615" s="65" t="s">
        <v>5689</v>
      </c>
      <c r="AF615" s="58" t="s">
        <v>5690</v>
      </c>
      <c r="AG615" s="58" t="s">
        <v>105</v>
      </c>
      <c r="AH615" s="64"/>
      <c r="AI615" s="58" t="s">
        <v>5691</v>
      </c>
      <c r="AK615" s="65" t="s">
        <v>101</v>
      </c>
      <c r="AL615" s="65" t="s">
        <v>101</v>
      </c>
      <c r="AM615" s="65" t="s">
        <v>101</v>
      </c>
      <c r="AN615" s="65" t="s">
        <v>101</v>
      </c>
      <c r="AO615" s="65" t="s">
        <v>101</v>
      </c>
      <c r="AP615" s="65" t="s">
        <v>101</v>
      </c>
      <c r="AQ615" s="65" t="s">
        <v>101</v>
      </c>
      <c r="AR615" s="65" t="s">
        <v>101</v>
      </c>
      <c r="AS615" s="58" t="s">
        <v>123</v>
      </c>
      <c r="AT615" s="64"/>
      <c r="AU615" s="64"/>
      <c r="AV615" s="64"/>
      <c r="AW615" s="64"/>
      <c r="AX615" s="64"/>
      <c r="AY615" s="64"/>
      <c r="AZ615" s="64"/>
      <c r="BA615" s="58" t="s">
        <v>14</v>
      </c>
      <c r="BB615" s="58" t="s">
        <v>17</v>
      </c>
      <c r="BC615" s="58" t="s">
        <v>18</v>
      </c>
      <c r="BD615" s="58" t="s">
        <v>21</v>
      </c>
      <c r="BE615" s="58" t="s">
        <v>12</v>
      </c>
      <c r="BF615" s="58" t="s">
        <v>22</v>
      </c>
      <c r="BG615" s="58" t="s">
        <v>24</v>
      </c>
      <c r="BH615" s="64"/>
      <c r="BI615" s="64"/>
      <c r="BJ615" s="64"/>
      <c r="BK615" s="64"/>
      <c r="BL615" s="64"/>
      <c r="BM615" s="64"/>
      <c r="BN615" s="58" t="s">
        <v>109</v>
      </c>
    </row>
    <row r="616" hidden="1">
      <c r="A616" s="58" t="s">
        <v>5692</v>
      </c>
      <c r="B616" s="58">
        <v>8.632299014E9</v>
      </c>
      <c r="C616" s="60">
        <v>45348.0</v>
      </c>
      <c r="D616" s="61"/>
      <c r="E616" s="62">
        <v>127.0</v>
      </c>
      <c r="F616" s="63" t="s">
        <v>34</v>
      </c>
      <c r="G616" s="64"/>
      <c r="H616" s="58" t="s">
        <v>91</v>
      </c>
      <c r="I616" s="64"/>
      <c r="J616" s="58" t="s">
        <v>5693</v>
      </c>
      <c r="K616" s="58" t="s">
        <v>287</v>
      </c>
      <c r="L616" s="58" t="s">
        <v>1324</v>
      </c>
      <c r="M616" s="65" t="s">
        <v>95</v>
      </c>
      <c r="N616" s="60">
        <v>45174.0</v>
      </c>
      <c r="O616" s="58" t="s">
        <v>5694</v>
      </c>
      <c r="P616" s="58" t="s">
        <v>1743</v>
      </c>
      <c r="Q616" s="58" t="s">
        <v>5695</v>
      </c>
      <c r="R616" s="58" t="s">
        <v>1324</v>
      </c>
      <c r="S616" s="58" t="s">
        <v>257</v>
      </c>
      <c r="U616" s="64"/>
      <c r="V616" s="65" t="s">
        <v>221</v>
      </c>
      <c r="W616" s="60">
        <v>45190.0</v>
      </c>
      <c r="X616" s="65" t="s">
        <v>101</v>
      </c>
      <c r="Y616" s="65" t="s">
        <v>108</v>
      </c>
      <c r="Z616" s="65" t="s">
        <v>108</v>
      </c>
      <c r="AA616" s="66"/>
      <c r="AB616" s="66"/>
      <c r="AC616" s="61"/>
      <c r="AD616" s="65" t="s">
        <v>5696</v>
      </c>
      <c r="AE616" s="65" t="s">
        <v>5697</v>
      </c>
      <c r="AF616" s="68" t="s">
        <v>5698</v>
      </c>
      <c r="AG616" s="58" t="s">
        <v>283</v>
      </c>
      <c r="AH616" s="64"/>
      <c r="AI616" s="58" t="s">
        <v>5699</v>
      </c>
      <c r="AK616" s="65" t="s">
        <v>101</v>
      </c>
      <c r="AL616" s="65" t="s">
        <v>101</v>
      </c>
      <c r="AM616" s="65" t="s">
        <v>101</v>
      </c>
      <c r="AN616" s="65" t="s">
        <v>101</v>
      </c>
      <c r="AO616" s="65" t="s">
        <v>101</v>
      </c>
      <c r="AP616" s="65" t="s">
        <v>101</v>
      </c>
      <c r="AQ616" s="65" t="s">
        <v>101</v>
      </c>
      <c r="AR616" s="65" t="s">
        <v>101</v>
      </c>
      <c r="AS616" s="58" t="s">
        <v>123</v>
      </c>
      <c r="AT616" s="58" t="s">
        <v>25</v>
      </c>
      <c r="AU616" s="58" t="s">
        <v>17</v>
      </c>
      <c r="AV616" s="58" t="s">
        <v>12</v>
      </c>
      <c r="AW616" s="58" t="s">
        <v>23</v>
      </c>
      <c r="AX616" s="58" t="s">
        <v>20</v>
      </c>
      <c r="AY616" s="58" t="s">
        <v>14</v>
      </c>
      <c r="AZ616" s="58" t="s">
        <v>19</v>
      </c>
      <c r="BA616" s="64"/>
      <c r="BB616" s="64"/>
      <c r="BC616" s="64"/>
      <c r="BD616" s="64"/>
      <c r="BE616" s="64"/>
      <c r="BF616" s="64"/>
      <c r="BG616" s="64"/>
      <c r="BH616" s="64"/>
      <c r="BI616" s="64"/>
      <c r="BJ616" s="64"/>
      <c r="BK616" s="64"/>
      <c r="BL616" s="64"/>
      <c r="BM616" s="64"/>
      <c r="BN616" s="58" t="s">
        <v>109</v>
      </c>
    </row>
    <row r="617">
      <c r="A617" s="58" t="s">
        <v>5700</v>
      </c>
      <c r="B617" s="58">
        <v>1.1831223839E10</v>
      </c>
      <c r="C617" s="60">
        <v>45348.0</v>
      </c>
      <c r="D617" s="61"/>
      <c r="E617" s="62">
        <v>127.0</v>
      </c>
      <c r="F617" s="63" t="s">
        <v>34</v>
      </c>
      <c r="G617" s="64"/>
      <c r="H617" s="58" t="s">
        <v>91</v>
      </c>
      <c r="I617" s="64"/>
      <c r="J617" s="58" t="s">
        <v>5701</v>
      </c>
      <c r="K617" s="58" t="s">
        <v>93</v>
      </c>
      <c r="L617" s="58" t="s">
        <v>4898</v>
      </c>
      <c r="M617" s="65" t="s">
        <v>95</v>
      </c>
      <c r="N617" s="60">
        <v>45310.0</v>
      </c>
      <c r="O617" s="58" t="s">
        <v>5702</v>
      </c>
      <c r="P617" s="58" t="s">
        <v>5703</v>
      </c>
      <c r="Q617" s="58" t="s">
        <v>5704</v>
      </c>
      <c r="R617" s="58" t="s">
        <v>4898</v>
      </c>
      <c r="S617" s="58" t="s">
        <v>175</v>
      </c>
      <c r="T617" s="64"/>
      <c r="U617" s="64"/>
      <c r="V617" s="66"/>
      <c r="W617" s="60">
        <v>45348.0</v>
      </c>
      <c r="X617" s="65" t="s">
        <v>101</v>
      </c>
      <c r="Y617" s="65" t="s">
        <v>101</v>
      </c>
      <c r="Z617" s="65" t="s">
        <v>101</v>
      </c>
      <c r="AA617" s="66"/>
      <c r="AB617" s="66"/>
      <c r="AC617" s="61"/>
      <c r="AD617" s="65" t="s">
        <v>5705</v>
      </c>
      <c r="AE617" s="65" t="s">
        <v>5706</v>
      </c>
      <c r="AF617" s="58" t="s">
        <v>5707</v>
      </c>
      <c r="AG617" s="58" t="s">
        <v>105</v>
      </c>
      <c r="AH617" s="64"/>
      <c r="AI617" s="58" t="s">
        <v>5708</v>
      </c>
      <c r="AK617" s="65" t="s">
        <v>107</v>
      </c>
      <c r="AL617" s="65" t="s">
        <v>108</v>
      </c>
      <c r="AM617" s="65" t="s">
        <v>108</v>
      </c>
      <c r="AN617" s="65" t="s">
        <v>101</v>
      </c>
      <c r="AO617" s="65" t="s">
        <v>101</v>
      </c>
      <c r="AP617" s="65" t="s">
        <v>108</v>
      </c>
      <c r="AQ617" s="65" t="s">
        <v>101</v>
      </c>
      <c r="AR617" s="65" t="s">
        <v>101</v>
      </c>
      <c r="AS617" s="58" t="s">
        <v>123</v>
      </c>
      <c r="AT617" s="58" t="s">
        <v>24</v>
      </c>
      <c r="AU617" s="58" t="s">
        <v>16</v>
      </c>
      <c r="AV617" s="58" t="s">
        <v>13</v>
      </c>
      <c r="AW617" s="58" t="s">
        <v>23</v>
      </c>
      <c r="AX617" s="58" t="s">
        <v>20</v>
      </c>
      <c r="AY617" s="58" t="s">
        <v>14</v>
      </c>
      <c r="AZ617" s="58" t="s">
        <v>19</v>
      </c>
      <c r="BA617" s="58" t="s">
        <v>15</v>
      </c>
      <c r="BB617" s="58" t="s">
        <v>16</v>
      </c>
      <c r="BC617" s="58" t="s">
        <v>18</v>
      </c>
      <c r="BD617" s="58" t="s">
        <v>20</v>
      </c>
      <c r="BE617" s="58" t="s">
        <v>12</v>
      </c>
      <c r="BF617" s="58" t="s">
        <v>22</v>
      </c>
      <c r="BG617" s="58" t="s">
        <v>24</v>
      </c>
      <c r="BH617" s="67" t="b">
        <v>1</v>
      </c>
      <c r="BI617" s="67" t="b">
        <v>0</v>
      </c>
      <c r="BJ617" s="67" t="b">
        <v>1</v>
      </c>
      <c r="BK617" s="67" t="b">
        <v>0</v>
      </c>
      <c r="BL617" s="67" t="b">
        <v>1</v>
      </c>
      <c r="BM617" s="67" t="b">
        <v>0</v>
      </c>
      <c r="BN617" s="58" t="s">
        <v>109</v>
      </c>
    </row>
    <row r="618">
      <c r="A618" s="58" t="s">
        <v>5709</v>
      </c>
      <c r="B618" s="58">
        <v>1.1729922817E10</v>
      </c>
      <c r="C618" s="60">
        <v>45348.0</v>
      </c>
      <c r="D618" s="61"/>
      <c r="E618" s="62">
        <v>127.0</v>
      </c>
      <c r="F618" s="63" t="s">
        <v>34</v>
      </c>
      <c r="G618" s="64"/>
      <c r="H618" s="58" t="s">
        <v>91</v>
      </c>
      <c r="I618" s="64"/>
      <c r="J618" s="58" t="s">
        <v>5710</v>
      </c>
      <c r="K618" s="58" t="s">
        <v>93</v>
      </c>
      <c r="L618" s="58" t="s">
        <v>264</v>
      </c>
      <c r="M618" s="65" t="s">
        <v>95</v>
      </c>
      <c r="N618" s="60">
        <v>45302.0</v>
      </c>
      <c r="O618" s="58" t="s">
        <v>5711</v>
      </c>
      <c r="P618" s="58" t="s">
        <v>5712</v>
      </c>
      <c r="Q618" s="58" t="s">
        <v>5713</v>
      </c>
      <c r="R618" s="58" t="s">
        <v>3870</v>
      </c>
      <c r="S618" s="58" t="s">
        <v>131</v>
      </c>
      <c r="U618" s="64"/>
      <c r="V618" s="66"/>
      <c r="W618" s="60">
        <v>45348.0</v>
      </c>
      <c r="X618" s="65" t="s">
        <v>108</v>
      </c>
      <c r="Y618" s="65" t="s">
        <v>101</v>
      </c>
      <c r="Z618" s="65" t="s">
        <v>108</v>
      </c>
      <c r="AA618" s="66"/>
      <c r="AB618" s="66"/>
      <c r="AC618" s="61"/>
      <c r="AD618" s="65" t="s">
        <v>5714</v>
      </c>
      <c r="AE618" s="65" t="s">
        <v>5715</v>
      </c>
      <c r="AF618" s="58" t="s">
        <v>5716</v>
      </c>
      <c r="AG618" s="58" t="s">
        <v>105</v>
      </c>
      <c r="AH618" s="64"/>
      <c r="AI618" s="58" t="s">
        <v>5717</v>
      </c>
      <c r="AK618" s="65" t="s">
        <v>122</v>
      </c>
      <c r="AL618" s="65" t="s">
        <v>108</v>
      </c>
      <c r="AM618" s="65" t="s">
        <v>108</v>
      </c>
      <c r="AN618" s="65" t="s">
        <v>108</v>
      </c>
      <c r="AO618" s="65" t="s">
        <v>108</v>
      </c>
      <c r="AP618" s="65" t="s">
        <v>101</v>
      </c>
      <c r="AQ618" s="65" t="s">
        <v>101</v>
      </c>
      <c r="AR618" s="65" t="s">
        <v>108</v>
      </c>
      <c r="AS618" s="58" t="s">
        <v>123</v>
      </c>
      <c r="AT618" s="58" t="s">
        <v>25</v>
      </c>
      <c r="AU618" s="58" t="s">
        <v>17</v>
      </c>
      <c r="AV618" s="58" t="s">
        <v>12</v>
      </c>
      <c r="AW618" s="58" t="s">
        <v>22</v>
      </c>
      <c r="AX618" s="58" t="s">
        <v>20</v>
      </c>
      <c r="AY618" s="58" t="s">
        <v>14</v>
      </c>
      <c r="AZ618" s="58" t="s">
        <v>19</v>
      </c>
      <c r="BA618" s="58" t="s">
        <v>15</v>
      </c>
      <c r="BB618" s="58" t="s">
        <v>17</v>
      </c>
      <c r="BC618" s="58" t="s">
        <v>19</v>
      </c>
      <c r="BD618" s="58" t="s">
        <v>21</v>
      </c>
      <c r="BE618" s="58" t="s">
        <v>12</v>
      </c>
      <c r="BF618" s="58" t="s">
        <v>22</v>
      </c>
      <c r="BG618" s="58" t="s">
        <v>25</v>
      </c>
      <c r="BH618" s="67" t="b">
        <v>1</v>
      </c>
      <c r="BI618" s="67" t="b">
        <v>0</v>
      </c>
      <c r="BJ618" s="67" t="b">
        <v>0</v>
      </c>
      <c r="BK618" s="67" t="b">
        <v>1</v>
      </c>
      <c r="BL618" s="67" t="b">
        <v>1</v>
      </c>
      <c r="BM618" s="67" t="b">
        <v>1</v>
      </c>
      <c r="BN618" s="58" t="s">
        <v>109</v>
      </c>
    </row>
    <row r="619">
      <c r="A619" s="58" t="s">
        <v>5718</v>
      </c>
      <c r="B619" s="58">
        <v>1.1841962591E10</v>
      </c>
      <c r="C619" s="60">
        <v>45348.0</v>
      </c>
      <c r="D619" s="61"/>
      <c r="E619" s="62">
        <v>127.0</v>
      </c>
      <c r="F619" s="63" t="s">
        <v>34</v>
      </c>
      <c r="G619" s="64"/>
      <c r="H619" s="58" t="s">
        <v>91</v>
      </c>
      <c r="I619" s="64"/>
      <c r="J619" s="58" t="s">
        <v>5719</v>
      </c>
      <c r="K619" s="58" t="s">
        <v>93</v>
      </c>
      <c r="L619" s="58" t="s">
        <v>1471</v>
      </c>
      <c r="M619" s="65" t="s">
        <v>95</v>
      </c>
      <c r="N619" s="60">
        <v>45311.0</v>
      </c>
      <c r="O619" s="58" t="s">
        <v>5720</v>
      </c>
      <c r="P619" s="58" t="s">
        <v>242</v>
      </c>
      <c r="Q619" s="58" t="s">
        <v>5721</v>
      </c>
      <c r="R619" s="58" t="s">
        <v>4973</v>
      </c>
      <c r="S619" s="58" t="s">
        <v>449</v>
      </c>
      <c r="U619" s="64"/>
      <c r="V619" s="66"/>
      <c r="W619" s="60">
        <v>45348.0</v>
      </c>
      <c r="X619" s="65" t="s">
        <v>108</v>
      </c>
      <c r="Y619" s="65" t="s">
        <v>101</v>
      </c>
      <c r="Z619" s="65" t="s">
        <v>108</v>
      </c>
      <c r="AA619" s="66"/>
      <c r="AB619" s="66"/>
      <c r="AC619" s="61"/>
      <c r="AD619" s="65" t="s">
        <v>5722</v>
      </c>
      <c r="AE619" s="65" t="s">
        <v>5723</v>
      </c>
      <c r="AF619" s="58" t="s">
        <v>5724</v>
      </c>
      <c r="AG619" s="58" t="s">
        <v>105</v>
      </c>
      <c r="AH619" s="64"/>
      <c r="AI619" s="58" t="s">
        <v>5725</v>
      </c>
      <c r="AK619" s="65" t="s">
        <v>107</v>
      </c>
      <c r="AL619" s="65" t="s">
        <v>101</v>
      </c>
      <c r="AM619" s="65" t="s">
        <v>108</v>
      </c>
      <c r="AN619" s="65" t="s">
        <v>101</v>
      </c>
      <c r="AO619" s="65" t="s">
        <v>101</v>
      </c>
      <c r="AP619" s="65" t="s">
        <v>108</v>
      </c>
      <c r="AQ619" s="65" t="s">
        <v>108</v>
      </c>
      <c r="AR619" s="65" t="s">
        <v>101</v>
      </c>
      <c r="AS619" s="58" t="s">
        <v>250</v>
      </c>
      <c r="AT619" s="58" t="s">
        <v>25</v>
      </c>
      <c r="AU619" s="58" t="s">
        <v>16</v>
      </c>
      <c r="AV619" s="58" t="s">
        <v>13</v>
      </c>
      <c r="AW619" s="58" t="s">
        <v>23</v>
      </c>
      <c r="AX619" s="58" t="s">
        <v>20</v>
      </c>
      <c r="AY619" s="58" t="s">
        <v>14</v>
      </c>
      <c r="AZ619" s="58" t="s">
        <v>19</v>
      </c>
      <c r="BA619" s="58" t="s">
        <v>14</v>
      </c>
      <c r="BB619" s="58" t="s">
        <v>16</v>
      </c>
      <c r="BC619" s="58" t="s">
        <v>18</v>
      </c>
      <c r="BD619" s="58" t="s">
        <v>20</v>
      </c>
      <c r="BE619" s="58" t="s">
        <v>12</v>
      </c>
      <c r="BF619" s="58" t="s">
        <v>22</v>
      </c>
      <c r="BG619" s="58" t="s">
        <v>24</v>
      </c>
      <c r="BH619" s="67" t="b">
        <v>0</v>
      </c>
      <c r="BI619" s="67" t="b">
        <v>1</v>
      </c>
      <c r="BJ619" s="67" t="b">
        <v>1</v>
      </c>
      <c r="BK619" s="67" t="b">
        <v>0</v>
      </c>
      <c r="BL619" s="67" t="b">
        <v>1</v>
      </c>
      <c r="BM619" s="67" t="b">
        <v>0</v>
      </c>
      <c r="BN619" s="58" t="s">
        <v>109</v>
      </c>
    </row>
    <row r="620">
      <c r="A620" s="58" t="s">
        <v>5726</v>
      </c>
      <c r="B620" s="58">
        <v>1.1831578382E10</v>
      </c>
      <c r="C620" s="60">
        <v>45348.0</v>
      </c>
      <c r="D620" s="61"/>
      <c r="E620" s="62">
        <v>127.0</v>
      </c>
      <c r="F620" s="63" t="s">
        <v>34</v>
      </c>
      <c r="G620" s="58" t="s">
        <v>167</v>
      </c>
      <c r="H620" s="58" t="s">
        <v>168</v>
      </c>
      <c r="I620" s="58" t="s">
        <v>154</v>
      </c>
      <c r="J620" s="58" t="s">
        <v>5727</v>
      </c>
      <c r="K620" s="58" t="s">
        <v>93</v>
      </c>
      <c r="L620" s="58" t="s">
        <v>1338</v>
      </c>
      <c r="M620" s="65" t="s">
        <v>95</v>
      </c>
      <c r="N620" s="60">
        <v>45310.0</v>
      </c>
      <c r="O620" s="58" t="s">
        <v>5728</v>
      </c>
      <c r="P620" s="58" t="s">
        <v>5729</v>
      </c>
      <c r="Q620" s="58" t="s">
        <v>5730</v>
      </c>
      <c r="R620" s="58" t="s">
        <v>1338</v>
      </c>
      <c r="S620" s="58" t="s">
        <v>637</v>
      </c>
      <c r="U620" s="64"/>
      <c r="V620" s="66"/>
      <c r="W620" s="60">
        <v>45348.0</v>
      </c>
      <c r="X620" s="65" t="s">
        <v>108</v>
      </c>
      <c r="Y620" s="65" t="s">
        <v>101</v>
      </c>
      <c r="Z620" s="65" t="s">
        <v>108</v>
      </c>
      <c r="AA620" s="66"/>
      <c r="AB620" s="66"/>
      <c r="AC620" s="61"/>
      <c r="AD620" s="65" t="s">
        <v>5731</v>
      </c>
      <c r="AE620" s="65" t="s">
        <v>5732</v>
      </c>
      <c r="AF620" s="58" t="s">
        <v>5733</v>
      </c>
      <c r="AG620" s="58" t="s">
        <v>105</v>
      </c>
      <c r="AH620" s="58">
        <v>2.767895857E9</v>
      </c>
      <c r="AI620" s="58" t="s">
        <v>5734</v>
      </c>
      <c r="AJ620" s="58" t="s">
        <v>5735</v>
      </c>
      <c r="AK620" s="65" t="s">
        <v>122</v>
      </c>
      <c r="AL620" s="65" t="s">
        <v>108</v>
      </c>
      <c r="AM620" s="65" t="s">
        <v>108</v>
      </c>
      <c r="AN620" s="65" t="s">
        <v>101</v>
      </c>
      <c r="AO620" s="65" t="s">
        <v>101</v>
      </c>
      <c r="AP620" s="65" t="s">
        <v>108</v>
      </c>
      <c r="AQ620" s="65" t="s">
        <v>108</v>
      </c>
      <c r="AR620" s="65" t="s">
        <v>108</v>
      </c>
      <c r="AS620" s="64"/>
      <c r="AT620" s="58" t="s">
        <v>25</v>
      </c>
      <c r="AU620" s="58" t="s">
        <v>17</v>
      </c>
      <c r="AV620" s="58" t="s">
        <v>13</v>
      </c>
      <c r="AW620" s="58" t="s">
        <v>23</v>
      </c>
      <c r="AX620" s="58" t="s">
        <v>20</v>
      </c>
      <c r="AY620" s="58" t="s">
        <v>14</v>
      </c>
      <c r="AZ620" s="58" t="s">
        <v>18</v>
      </c>
      <c r="BA620" s="58" t="s">
        <v>14</v>
      </c>
      <c r="BB620" s="58" t="s">
        <v>17</v>
      </c>
      <c r="BC620" s="58" t="s">
        <v>18</v>
      </c>
      <c r="BD620" s="58" t="s">
        <v>20</v>
      </c>
      <c r="BE620" s="58" t="s">
        <v>12</v>
      </c>
      <c r="BF620" s="58" t="s">
        <v>22</v>
      </c>
      <c r="BG620" s="58" t="s">
        <v>25</v>
      </c>
      <c r="BH620" s="67" t="b">
        <v>1</v>
      </c>
      <c r="BI620" s="67" t="b">
        <v>1</v>
      </c>
      <c r="BJ620" s="67" t="b">
        <v>1</v>
      </c>
      <c r="BK620" s="67" t="b">
        <v>1</v>
      </c>
      <c r="BL620" s="67" t="b">
        <v>1</v>
      </c>
      <c r="BM620" s="67" t="b">
        <v>0</v>
      </c>
      <c r="BN620" s="58" t="s">
        <v>109</v>
      </c>
    </row>
    <row r="621">
      <c r="A621" s="58" t="s">
        <v>5736</v>
      </c>
      <c r="B621" s="58">
        <v>1.1638112407E10</v>
      </c>
      <c r="C621" s="60">
        <v>45348.0</v>
      </c>
      <c r="D621" s="60">
        <v>45427.0</v>
      </c>
      <c r="E621" s="62">
        <v>79.0</v>
      </c>
      <c r="F621" s="63" t="s">
        <v>151</v>
      </c>
      <c r="G621" s="58" t="s">
        <v>167</v>
      </c>
      <c r="H621" s="58" t="s">
        <v>153</v>
      </c>
      <c r="I621" s="58" t="s">
        <v>168</v>
      </c>
      <c r="J621" s="58" t="s">
        <v>5737</v>
      </c>
      <c r="K621" s="58" t="s">
        <v>93</v>
      </c>
      <c r="L621" s="58" t="s">
        <v>3769</v>
      </c>
      <c r="M621" s="65" t="s">
        <v>95</v>
      </c>
      <c r="N621" s="60">
        <v>45296.0</v>
      </c>
      <c r="O621" s="58" t="s">
        <v>5738</v>
      </c>
      <c r="P621" s="58" t="s">
        <v>266</v>
      </c>
      <c r="Q621" s="58" t="s">
        <v>5739</v>
      </c>
      <c r="R621" s="58" t="s">
        <v>3769</v>
      </c>
      <c r="S621" s="58" t="s">
        <v>4041</v>
      </c>
      <c r="T621" s="64"/>
      <c r="U621" s="64"/>
      <c r="V621" s="66"/>
      <c r="W621" s="60">
        <v>45348.0</v>
      </c>
      <c r="X621" s="65" t="s">
        <v>108</v>
      </c>
      <c r="Y621" s="65" t="s">
        <v>101</v>
      </c>
      <c r="Z621" s="65" t="s">
        <v>108</v>
      </c>
      <c r="AA621" s="66"/>
      <c r="AB621" s="66"/>
      <c r="AC621" s="61"/>
      <c r="AD621" s="65" t="s">
        <v>5740</v>
      </c>
      <c r="AE621" s="65" t="s">
        <v>5741</v>
      </c>
      <c r="AF621" s="58" t="s">
        <v>5742</v>
      </c>
      <c r="AG621" s="58" t="s">
        <v>105</v>
      </c>
      <c r="AH621" s="58">
        <v>2.716413288E9</v>
      </c>
      <c r="AI621" s="58" t="s">
        <v>5743</v>
      </c>
      <c r="AK621" s="65" t="s">
        <v>136</v>
      </c>
      <c r="AL621" s="65" t="s">
        <v>108</v>
      </c>
      <c r="AM621" s="65" t="s">
        <v>101</v>
      </c>
      <c r="AN621" s="65" t="s">
        <v>108</v>
      </c>
      <c r="AO621" s="65" t="s">
        <v>101</v>
      </c>
      <c r="AP621" s="65" t="s">
        <v>108</v>
      </c>
      <c r="AQ621" s="65" t="s">
        <v>101</v>
      </c>
      <c r="AR621" s="65" t="s">
        <v>108</v>
      </c>
      <c r="AS621" s="58" t="s">
        <v>250</v>
      </c>
      <c r="AT621" s="58" t="s">
        <v>25</v>
      </c>
      <c r="AU621" s="58" t="s">
        <v>17</v>
      </c>
      <c r="AV621" s="58" t="s">
        <v>13</v>
      </c>
      <c r="AW621" s="58" t="s">
        <v>23</v>
      </c>
      <c r="AX621" s="58" t="s">
        <v>20</v>
      </c>
      <c r="AY621" s="58" t="s">
        <v>14</v>
      </c>
      <c r="AZ621" s="58" t="s">
        <v>19</v>
      </c>
      <c r="BA621" s="58" t="s">
        <v>15</v>
      </c>
      <c r="BB621" s="58" t="s">
        <v>16</v>
      </c>
      <c r="BC621" s="58" t="s">
        <v>19</v>
      </c>
      <c r="BD621" s="58" t="s">
        <v>20</v>
      </c>
      <c r="BE621" s="58" t="s">
        <v>13</v>
      </c>
      <c r="BF621" s="58" t="s">
        <v>22</v>
      </c>
      <c r="BG621" s="58" t="s">
        <v>25</v>
      </c>
      <c r="BH621" s="67" t="b">
        <v>1</v>
      </c>
      <c r="BI621" s="67" t="b">
        <v>0</v>
      </c>
      <c r="BJ621" s="67" t="b">
        <v>1</v>
      </c>
      <c r="BK621" s="67" t="b">
        <v>1</v>
      </c>
      <c r="BL621" s="67" t="b">
        <v>0</v>
      </c>
      <c r="BM621" s="67" t="b">
        <v>0</v>
      </c>
      <c r="BN621" s="58" t="s">
        <v>109</v>
      </c>
    </row>
    <row r="622">
      <c r="A622" s="58" t="s">
        <v>5744</v>
      </c>
      <c r="B622" s="58">
        <v>1.180695591E10</v>
      </c>
      <c r="C622" s="60">
        <v>45348.0</v>
      </c>
      <c r="D622" s="61"/>
      <c r="E622" s="62">
        <v>127.0</v>
      </c>
      <c r="F622" s="63" t="s">
        <v>34</v>
      </c>
      <c r="G622" s="64"/>
      <c r="H622" s="58" t="s">
        <v>91</v>
      </c>
      <c r="I622" s="64"/>
      <c r="J622" s="58" t="s">
        <v>5745</v>
      </c>
      <c r="K622" s="58" t="s">
        <v>93</v>
      </c>
      <c r="L622" s="58" t="s">
        <v>5355</v>
      </c>
      <c r="M622" s="65" t="s">
        <v>95</v>
      </c>
      <c r="N622" s="60">
        <v>45302.0</v>
      </c>
      <c r="O622" s="58" t="s">
        <v>5746</v>
      </c>
      <c r="P622" s="58" t="s">
        <v>5747</v>
      </c>
      <c r="Q622" s="58" t="s">
        <v>5748</v>
      </c>
      <c r="R622" s="58" t="s">
        <v>5355</v>
      </c>
      <c r="S622" s="58" t="s">
        <v>292</v>
      </c>
      <c r="U622" s="64"/>
      <c r="V622" s="66"/>
      <c r="W622" s="60">
        <v>45348.0</v>
      </c>
      <c r="X622" s="65" t="s">
        <v>101</v>
      </c>
      <c r="Y622" s="65" t="s">
        <v>101</v>
      </c>
      <c r="Z622" s="65" t="s">
        <v>101</v>
      </c>
      <c r="AA622" s="66"/>
      <c r="AB622" s="66"/>
      <c r="AC622" s="61"/>
      <c r="AD622" s="65" t="s">
        <v>5749</v>
      </c>
      <c r="AE622" s="65" t="s">
        <v>5750</v>
      </c>
      <c r="AF622" s="58" t="s">
        <v>5751</v>
      </c>
      <c r="AG622" s="58" t="s">
        <v>283</v>
      </c>
      <c r="AH622" s="64"/>
      <c r="AI622" s="58" t="s">
        <v>5752</v>
      </c>
      <c r="AK622" s="65" t="s">
        <v>165</v>
      </c>
      <c r="AL622" s="65" t="s">
        <v>108</v>
      </c>
      <c r="AM622" s="65" t="s">
        <v>108</v>
      </c>
      <c r="AN622" s="65" t="s">
        <v>108</v>
      </c>
      <c r="AO622" s="65" t="s">
        <v>101</v>
      </c>
      <c r="AP622" s="65" t="s">
        <v>108</v>
      </c>
      <c r="AQ622" s="65" t="s">
        <v>108</v>
      </c>
      <c r="AR622" s="65" t="s">
        <v>108</v>
      </c>
      <c r="AS622" s="58" t="s">
        <v>123</v>
      </c>
      <c r="AT622" s="58" t="s">
        <v>25</v>
      </c>
      <c r="AU622" s="58" t="s">
        <v>17</v>
      </c>
      <c r="AV622" s="58" t="s">
        <v>12</v>
      </c>
      <c r="AW622" s="58" t="s">
        <v>23</v>
      </c>
      <c r="AX622" s="58" t="s">
        <v>20</v>
      </c>
      <c r="AY622" s="58" t="s">
        <v>14</v>
      </c>
      <c r="AZ622" s="58" t="s">
        <v>18</v>
      </c>
      <c r="BA622" s="58" t="s">
        <v>14</v>
      </c>
      <c r="BB622" s="58" t="s">
        <v>17</v>
      </c>
      <c r="BC622" s="58" t="s">
        <v>18</v>
      </c>
      <c r="BD622" s="58" t="s">
        <v>20</v>
      </c>
      <c r="BE622" s="58" t="s">
        <v>12</v>
      </c>
      <c r="BF622" s="58" t="s">
        <v>22</v>
      </c>
      <c r="BG622" s="58" t="s">
        <v>25</v>
      </c>
      <c r="BH622" s="67" t="b">
        <v>1</v>
      </c>
      <c r="BI622" s="67" t="b">
        <v>1</v>
      </c>
      <c r="BJ622" s="67" t="b">
        <v>1</v>
      </c>
      <c r="BK622" s="67" t="b">
        <v>1</v>
      </c>
      <c r="BL622" s="67" t="b">
        <v>1</v>
      </c>
      <c r="BM622" s="67" t="b">
        <v>0</v>
      </c>
      <c r="BN622" s="58" t="s">
        <v>109</v>
      </c>
    </row>
    <row r="623" hidden="1">
      <c r="A623" s="58" t="s">
        <v>5753</v>
      </c>
      <c r="B623" s="58">
        <v>1.0795076452E10</v>
      </c>
      <c r="C623" s="60">
        <v>45348.0</v>
      </c>
      <c r="D623" s="61"/>
      <c r="E623" s="62">
        <v>127.0</v>
      </c>
      <c r="F623" s="63" t="s">
        <v>34</v>
      </c>
      <c r="G623" s="64"/>
      <c r="H623" s="58" t="s">
        <v>91</v>
      </c>
      <c r="I623" s="64"/>
      <c r="J623" s="58" t="s">
        <v>5754</v>
      </c>
      <c r="K623" s="58" t="s">
        <v>93</v>
      </c>
      <c r="L623" s="58" t="s">
        <v>390</v>
      </c>
      <c r="M623" s="65" t="s">
        <v>95</v>
      </c>
      <c r="N623" s="60">
        <v>45251.0</v>
      </c>
      <c r="O623" s="58" t="s">
        <v>5755</v>
      </c>
      <c r="P623" s="58" t="s">
        <v>5756</v>
      </c>
      <c r="Q623" s="58" t="s">
        <v>5757</v>
      </c>
      <c r="R623" s="58" t="s">
        <v>1646</v>
      </c>
      <c r="S623" s="58" t="s">
        <v>175</v>
      </c>
      <c r="T623" s="64"/>
      <c r="U623" s="64"/>
      <c r="V623" s="66"/>
      <c r="W623" s="60">
        <v>45348.0</v>
      </c>
      <c r="X623" s="65" t="s">
        <v>101</v>
      </c>
      <c r="Y623" s="65" t="s">
        <v>101</v>
      </c>
      <c r="Z623" s="65" t="s">
        <v>101</v>
      </c>
      <c r="AA623" s="66"/>
      <c r="AB623" s="66"/>
      <c r="AC623" s="61"/>
      <c r="AD623" s="65" t="s">
        <v>5758</v>
      </c>
      <c r="AE623" s="65" t="s">
        <v>5759</v>
      </c>
      <c r="AF623" s="58" t="s">
        <v>5760</v>
      </c>
      <c r="AG623" s="58" t="s">
        <v>105</v>
      </c>
      <c r="AH623" s="64"/>
      <c r="AI623" s="58" t="s">
        <v>5761</v>
      </c>
      <c r="AK623" s="65" t="s">
        <v>101</v>
      </c>
      <c r="AL623" s="65" t="s">
        <v>101</v>
      </c>
      <c r="AM623" s="65" t="s">
        <v>101</v>
      </c>
      <c r="AN623" s="65" t="s">
        <v>101</v>
      </c>
      <c r="AO623" s="65" t="s">
        <v>101</v>
      </c>
      <c r="AP623" s="65" t="s">
        <v>101</v>
      </c>
      <c r="AQ623" s="65" t="s">
        <v>101</v>
      </c>
      <c r="AR623" s="65" t="s">
        <v>101</v>
      </c>
      <c r="AS623" s="58" t="s">
        <v>123</v>
      </c>
      <c r="AT623" s="64"/>
      <c r="AU623" s="64"/>
      <c r="AV623" s="64"/>
      <c r="AW623" s="64"/>
      <c r="AX623" s="64"/>
      <c r="AY623" s="64"/>
      <c r="AZ623" s="64"/>
      <c r="BA623" s="58" t="s">
        <v>14</v>
      </c>
      <c r="BB623" s="58" t="s">
        <v>16</v>
      </c>
      <c r="BC623" s="58" t="s">
        <v>19</v>
      </c>
      <c r="BD623" s="58" t="s">
        <v>20</v>
      </c>
      <c r="BE623" s="58" t="s">
        <v>12</v>
      </c>
      <c r="BF623" s="58" t="s">
        <v>23</v>
      </c>
      <c r="BG623" s="58" t="s">
        <v>25</v>
      </c>
      <c r="BH623" s="64"/>
      <c r="BI623" s="64"/>
      <c r="BJ623" s="64"/>
      <c r="BK623" s="64"/>
      <c r="BL623" s="64"/>
      <c r="BM623" s="64"/>
      <c r="BN623" s="58" t="s">
        <v>109</v>
      </c>
    </row>
    <row r="624" hidden="1">
      <c r="A624" s="58" t="s">
        <v>5762</v>
      </c>
      <c r="B624" s="58">
        <v>1.1818394788E10</v>
      </c>
      <c r="C624" s="60">
        <v>45348.0</v>
      </c>
      <c r="D624" s="61"/>
      <c r="E624" s="62">
        <v>127.0</v>
      </c>
      <c r="F624" s="63" t="s">
        <v>34</v>
      </c>
      <c r="G624" s="64"/>
      <c r="H624" s="58" t="s">
        <v>91</v>
      </c>
      <c r="I624" s="64"/>
      <c r="J624" s="58" t="s">
        <v>5763</v>
      </c>
      <c r="K624" s="58" t="s">
        <v>93</v>
      </c>
      <c r="L624" s="58" t="s">
        <v>783</v>
      </c>
      <c r="M624" s="65" t="s">
        <v>95</v>
      </c>
      <c r="N624" s="60">
        <v>45309.0</v>
      </c>
      <c r="O624" s="58" t="s">
        <v>5764</v>
      </c>
      <c r="P624" s="58" t="s">
        <v>5765</v>
      </c>
      <c r="Q624" s="58" t="s">
        <v>5766</v>
      </c>
      <c r="R624" s="58" t="s">
        <v>783</v>
      </c>
      <c r="S624" s="58" t="s">
        <v>257</v>
      </c>
      <c r="U624" s="64"/>
      <c r="V624" s="66"/>
      <c r="W624" s="60">
        <v>45348.0</v>
      </c>
      <c r="X624" s="65" t="s">
        <v>101</v>
      </c>
      <c r="Y624" s="65" t="s">
        <v>101</v>
      </c>
      <c r="Z624" s="65" t="s">
        <v>101</v>
      </c>
      <c r="AA624" s="66"/>
      <c r="AB624" s="66"/>
      <c r="AC624" s="61"/>
      <c r="AD624" s="65" t="s">
        <v>5767</v>
      </c>
      <c r="AE624" s="65" t="s">
        <v>5768</v>
      </c>
      <c r="AF624" s="58" t="s">
        <v>5769</v>
      </c>
      <c r="AG624" s="58" t="s">
        <v>105</v>
      </c>
      <c r="AH624" s="64"/>
      <c r="AI624" s="58" t="s">
        <v>5770</v>
      </c>
      <c r="AK624" s="65" t="s">
        <v>101</v>
      </c>
      <c r="AL624" s="65" t="s">
        <v>101</v>
      </c>
      <c r="AM624" s="65" t="s">
        <v>101</v>
      </c>
      <c r="AN624" s="65" t="s">
        <v>101</v>
      </c>
      <c r="AO624" s="65" t="s">
        <v>101</v>
      </c>
      <c r="AP624" s="65" t="s">
        <v>101</v>
      </c>
      <c r="AQ624" s="65" t="s">
        <v>101</v>
      </c>
      <c r="AR624" s="65" t="s">
        <v>101</v>
      </c>
      <c r="AS624" s="58" t="s">
        <v>123</v>
      </c>
      <c r="AT624" s="64"/>
      <c r="AU624" s="64"/>
      <c r="AV624" s="64"/>
      <c r="AW624" s="64"/>
      <c r="AX624" s="64"/>
      <c r="AY624" s="64"/>
      <c r="AZ624" s="64"/>
      <c r="BA624" s="58" t="s">
        <v>15</v>
      </c>
      <c r="BB624" s="58" t="s">
        <v>17</v>
      </c>
      <c r="BC624" s="58" t="s">
        <v>18</v>
      </c>
      <c r="BD624" s="58" t="s">
        <v>20</v>
      </c>
      <c r="BE624" s="58" t="s">
        <v>12</v>
      </c>
      <c r="BF624" s="58" t="s">
        <v>23</v>
      </c>
      <c r="BG624" s="58" t="s">
        <v>24</v>
      </c>
      <c r="BH624" s="64"/>
      <c r="BI624" s="64"/>
      <c r="BJ624" s="64"/>
      <c r="BK624" s="64"/>
      <c r="BL624" s="64"/>
      <c r="BM624" s="64"/>
      <c r="BN624" s="58" t="s">
        <v>109</v>
      </c>
    </row>
    <row r="625" hidden="1">
      <c r="A625" s="58" t="s">
        <v>5771</v>
      </c>
      <c r="B625" s="58">
        <v>1.2793340437E10</v>
      </c>
      <c r="C625" s="60">
        <v>45348.0</v>
      </c>
      <c r="D625" s="61"/>
      <c r="E625" s="62">
        <v>127.0</v>
      </c>
      <c r="F625" s="63" t="s">
        <v>34</v>
      </c>
      <c r="G625" s="64"/>
      <c r="H625" s="58" t="s">
        <v>91</v>
      </c>
      <c r="I625" s="64"/>
      <c r="J625" s="58" t="s">
        <v>5772</v>
      </c>
      <c r="K625" s="58" t="s">
        <v>275</v>
      </c>
      <c r="L625" s="58" t="s">
        <v>126</v>
      </c>
      <c r="M625" s="65" t="s">
        <v>95</v>
      </c>
      <c r="N625" s="60">
        <v>45392.0</v>
      </c>
      <c r="O625" s="58" t="s">
        <v>5773</v>
      </c>
      <c r="P625" s="58" t="s">
        <v>5774</v>
      </c>
      <c r="Q625" s="58" t="s">
        <v>5775</v>
      </c>
      <c r="R625" s="58" t="s">
        <v>1072</v>
      </c>
      <c r="S625" s="58" t="s">
        <v>131</v>
      </c>
      <c r="U625" s="64"/>
      <c r="V625" s="66"/>
      <c r="W625" s="60">
        <v>45348.0</v>
      </c>
      <c r="X625" s="65" t="s">
        <v>101</v>
      </c>
      <c r="Y625" s="65" t="s">
        <v>101</v>
      </c>
      <c r="Z625" s="65" t="s">
        <v>101</v>
      </c>
      <c r="AA625" s="66"/>
      <c r="AB625" s="66"/>
      <c r="AC625" s="61"/>
      <c r="AD625" s="65" t="s">
        <v>5776</v>
      </c>
      <c r="AE625" s="65" t="s">
        <v>5777</v>
      </c>
      <c r="AF625" s="58" t="s">
        <v>5778</v>
      </c>
      <c r="AG625" s="58" t="s">
        <v>105</v>
      </c>
      <c r="AH625" s="64"/>
      <c r="AI625" s="58" t="s">
        <v>5779</v>
      </c>
      <c r="AK625" s="65" t="s">
        <v>101</v>
      </c>
      <c r="AL625" s="65" t="s">
        <v>101</v>
      </c>
      <c r="AM625" s="65" t="s">
        <v>101</v>
      </c>
      <c r="AN625" s="65" t="s">
        <v>101</v>
      </c>
      <c r="AO625" s="65" t="s">
        <v>101</v>
      </c>
      <c r="AP625" s="65" t="s">
        <v>101</v>
      </c>
      <c r="AQ625" s="65" t="s">
        <v>101</v>
      </c>
      <c r="AR625" s="65" t="s">
        <v>101</v>
      </c>
      <c r="AS625" s="58" t="s">
        <v>123</v>
      </c>
      <c r="AT625" s="64"/>
      <c r="AU625" s="64"/>
      <c r="AV625" s="64"/>
      <c r="AW625" s="64"/>
      <c r="AX625" s="64"/>
      <c r="AY625" s="64"/>
      <c r="AZ625" s="64"/>
      <c r="BA625" s="58" t="s">
        <v>14</v>
      </c>
      <c r="BB625" s="58" t="s">
        <v>16</v>
      </c>
      <c r="BC625" s="58" t="s">
        <v>18</v>
      </c>
      <c r="BD625" s="58" t="s">
        <v>20</v>
      </c>
      <c r="BE625" s="58" t="s">
        <v>12</v>
      </c>
      <c r="BF625" s="58" t="s">
        <v>22</v>
      </c>
      <c r="BG625" s="58" t="s">
        <v>24</v>
      </c>
      <c r="BH625" s="64"/>
      <c r="BI625" s="64"/>
      <c r="BJ625" s="64"/>
      <c r="BK625" s="64"/>
      <c r="BL625" s="64"/>
      <c r="BM625" s="64"/>
      <c r="BN625" s="58" t="s">
        <v>109</v>
      </c>
    </row>
    <row r="626">
      <c r="A626" s="58" t="s">
        <v>5780</v>
      </c>
      <c r="B626" s="58">
        <v>1.1996965635E10</v>
      </c>
      <c r="C626" s="60">
        <v>45348.0</v>
      </c>
      <c r="D626" s="61"/>
      <c r="E626" s="62">
        <v>127.0</v>
      </c>
      <c r="F626" s="63" t="s">
        <v>34</v>
      </c>
      <c r="G626" s="64"/>
      <c r="H626" s="58" t="s">
        <v>91</v>
      </c>
      <c r="I626" s="64"/>
      <c r="J626" s="58" t="s">
        <v>5781</v>
      </c>
      <c r="K626" s="58" t="s">
        <v>93</v>
      </c>
      <c r="L626" s="58" t="s">
        <v>5355</v>
      </c>
      <c r="M626" s="65" t="s">
        <v>95</v>
      </c>
      <c r="N626" s="60">
        <v>45324.0</v>
      </c>
      <c r="O626" s="58" t="s">
        <v>5782</v>
      </c>
      <c r="P626" s="58" t="s">
        <v>5149</v>
      </c>
      <c r="Q626" s="58" t="s">
        <v>5783</v>
      </c>
      <c r="R626" s="58" t="s">
        <v>5355</v>
      </c>
      <c r="S626" s="58" t="s">
        <v>292</v>
      </c>
      <c r="U626" s="64"/>
      <c r="V626" s="66"/>
      <c r="W626" s="60">
        <v>45348.0</v>
      </c>
      <c r="X626" s="65" t="s">
        <v>108</v>
      </c>
      <c r="Y626" s="65" t="s">
        <v>101</v>
      </c>
      <c r="Z626" s="65" t="s">
        <v>108</v>
      </c>
      <c r="AA626" s="66"/>
      <c r="AB626" s="66"/>
      <c r="AC626" s="61"/>
      <c r="AD626" s="65" t="s">
        <v>5784</v>
      </c>
      <c r="AE626" s="65" t="s">
        <v>5785</v>
      </c>
      <c r="AF626" s="58" t="s">
        <v>5786</v>
      </c>
      <c r="AG626" s="58" t="s">
        <v>105</v>
      </c>
      <c r="AH626" s="64"/>
      <c r="AI626" s="58" t="s">
        <v>5787</v>
      </c>
      <c r="AK626" s="65" t="s">
        <v>107</v>
      </c>
      <c r="AL626" s="65" t="s">
        <v>108</v>
      </c>
      <c r="AM626" s="65" t="s">
        <v>108</v>
      </c>
      <c r="AN626" s="65" t="s">
        <v>101</v>
      </c>
      <c r="AO626" s="65" t="s">
        <v>101</v>
      </c>
      <c r="AP626" s="65" t="s">
        <v>101</v>
      </c>
      <c r="AQ626" s="65" t="s">
        <v>108</v>
      </c>
      <c r="AR626" s="65" t="s">
        <v>101</v>
      </c>
      <c r="AS626" s="58" t="s">
        <v>123</v>
      </c>
      <c r="AT626" s="58" t="s">
        <v>25</v>
      </c>
      <c r="AU626" s="58" t="s">
        <v>16</v>
      </c>
      <c r="AV626" s="58" t="s">
        <v>13</v>
      </c>
      <c r="AW626" s="58" t="s">
        <v>23</v>
      </c>
      <c r="AX626" s="58" t="s">
        <v>20</v>
      </c>
      <c r="AY626" s="58" t="s">
        <v>14</v>
      </c>
      <c r="AZ626" s="58" t="s">
        <v>18</v>
      </c>
      <c r="BA626" s="58" t="s">
        <v>14</v>
      </c>
      <c r="BB626" s="58" t="s">
        <v>16</v>
      </c>
      <c r="BC626" s="58" t="s">
        <v>19</v>
      </c>
      <c r="BD626" s="58" t="s">
        <v>21</v>
      </c>
      <c r="BE626" s="58" t="s">
        <v>12</v>
      </c>
      <c r="BF626" s="58" t="s">
        <v>22</v>
      </c>
      <c r="BG626" s="58" t="s">
        <v>25</v>
      </c>
      <c r="BH626" s="67" t="b">
        <v>1</v>
      </c>
      <c r="BI626" s="67" t="b">
        <v>1</v>
      </c>
      <c r="BJ626" s="67" t="b">
        <v>0</v>
      </c>
      <c r="BK626" s="67" t="b">
        <v>0</v>
      </c>
      <c r="BL626" s="67" t="b">
        <v>1</v>
      </c>
      <c r="BM626" s="67" t="b">
        <v>0</v>
      </c>
      <c r="BN626" s="58" t="s">
        <v>109</v>
      </c>
    </row>
    <row r="627">
      <c r="A627" s="58" t="s">
        <v>5788</v>
      </c>
      <c r="B627" s="58">
        <v>1.1708482305E10</v>
      </c>
      <c r="C627" s="60">
        <v>45347.0</v>
      </c>
      <c r="D627" s="61"/>
      <c r="E627" s="62">
        <v>128.0</v>
      </c>
      <c r="F627" s="63" t="s">
        <v>34</v>
      </c>
      <c r="G627" s="64"/>
      <c r="H627" s="58" t="s">
        <v>91</v>
      </c>
      <c r="I627" s="64"/>
      <c r="J627" s="58" t="s">
        <v>5789</v>
      </c>
      <c r="K627" s="58" t="s">
        <v>93</v>
      </c>
      <c r="L627" s="58" t="s">
        <v>1513</v>
      </c>
      <c r="M627" s="65" t="s">
        <v>95</v>
      </c>
      <c r="N627" s="60">
        <v>45300.0</v>
      </c>
      <c r="O627" s="58" t="s">
        <v>5790</v>
      </c>
      <c r="P627" s="58" t="s">
        <v>3279</v>
      </c>
      <c r="Q627" s="58" t="s">
        <v>5791</v>
      </c>
      <c r="R627" s="58" t="s">
        <v>1513</v>
      </c>
      <c r="S627" s="58" t="s">
        <v>175</v>
      </c>
      <c r="T627" s="64"/>
      <c r="U627" s="64"/>
      <c r="V627" s="66"/>
      <c r="W627" s="60">
        <v>45347.0</v>
      </c>
      <c r="X627" s="65" t="s">
        <v>101</v>
      </c>
      <c r="Y627" s="65" t="s">
        <v>101</v>
      </c>
      <c r="Z627" s="65" t="s">
        <v>101</v>
      </c>
      <c r="AA627" s="66"/>
      <c r="AB627" s="66"/>
      <c r="AC627" s="61"/>
      <c r="AD627" s="65" t="s">
        <v>5792</v>
      </c>
      <c r="AE627" s="65" t="s">
        <v>5793</v>
      </c>
      <c r="AF627" s="58" t="s">
        <v>5794</v>
      </c>
      <c r="AG627" s="58" t="s">
        <v>105</v>
      </c>
      <c r="AH627" s="64"/>
      <c r="AI627" s="58" t="s">
        <v>5795</v>
      </c>
      <c r="AK627" s="65" t="s">
        <v>107</v>
      </c>
      <c r="AL627" s="65" t="s">
        <v>101</v>
      </c>
      <c r="AM627" s="65" t="s">
        <v>108</v>
      </c>
      <c r="AN627" s="65" t="s">
        <v>101</v>
      </c>
      <c r="AO627" s="65" t="s">
        <v>101</v>
      </c>
      <c r="AP627" s="65" t="s">
        <v>108</v>
      </c>
      <c r="AQ627" s="65" t="s">
        <v>108</v>
      </c>
      <c r="AR627" s="65" t="s">
        <v>101</v>
      </c>
      <c r="AS627" s="58" t="s">
        <v>149</v>
      </c>
      <c r="AT627" s="58" t="s">
        <v>25</v>
      </c>
      <c r="AU627" s="58" t="s">
        <v>17</v>
      </c>
      <c r="AV627" s="58" t="s">
        <v>13</v>
      </c>
      <c r="AW627" s="58" t="s">
        <v>23</v>
      </c>
      <c r="AX627" s="58" t="s">
        <v>20</v>
      </c>
      <c r="AY627" s="58" t="s">
        <v>14</v>
      </c>
      <c r="AZ627" s="58" t="s">
        <v>18</v>
      </c>
      <c r="BA627" s="58" t="s">
        <v>14</v>
      </c>
      <c r="BB627" s="58" t="s">
        <v>17</v>
      </c>
      <c r="BC627" s="58" t="s">
        <v>19</v>
      </c>
      <c r="BD627" s="58" t="s">
        <v>20</v>
      </c>
      <c r="BE627" s="58" t="s">
        <v>12</v>
      </c>
      <c r="BF627" s="58" t="s">
        <v>22</v>
      </c>
      <c r="BG627" s="58" t="s">
        <v>24</v>
      </c>
      <c r="BH627" s="67" t="b">
        <v>0</v>
      </c>
      <c r="BI627" s="67" t="b">
        <v>1</v>
      </c>
      <c r="BJ627" s="67" t="b">
        <v>1</v>
      </c>
      <c r="BK627" s="67" t="b">
        <v>0</v>
      </c>
      <c r="BL627" s="67" t="b">
        <v>1</v>
      </c>
      <c r="BM627" s="67" t="b">
        <v>0</v>
      </c>
      <c r="BN627" s="58" t="s">
        <v>109</v>
      </c>
    </row>
    <row r="628">
      <c r="A628" s="58" t="s">
        <v>5796</v>
      </c>
      <c r="B628" s="58">
        <v>1.1172951357E10</v>
      </c>
      <c r="C628" s="60">
        <v>45345.0</v>
      </c>
      <c r="D628" s="61"/>
      <c r="E628" s="62">
        <v>130.0</v>
      </c>
      <c r="F628" s="63" t="s">
        <v>34</v>
      </c>
      <c r="G628" s="64"/>
      <c r="H628" s="58" t="s">
        <v>91</v>
      </c>
      <c r="I628" s="64"/>
      <c r="J628" s="58" t="s">
        <v>5797</v>
      </c>
      <c r="K628" s="58" t="s">
        <v>287</v>
      </c>
      <c r="L628" s="58" t="s">
        <v>1941</v>
      </c>
      <c r="M628" s="65" t="s">
        <v>95</v>
      </c>
      <c r="N628" s="60">
        <v>45270.0</v>
      </c>
      <c r="O628" s="58" t="s">
        <v>5798</v>
      </c>
      <c r="P628" s="58" t="s">
        <v>5799</v>
      </c>
      <c r="Q628" s="58" t="s">
        <v>5800</v>
      </c>
      <c r="R628" s="58" t="s">
        <v>1941</v>
      </c>
      <c r="S628" s="58" t="s">
        <v>312</v>
      </c>
      <c r="U628" s="64"/>
      <c r="V628" s="66"/>
      <c r="W628" s="60">
        <v>45345.0</v>
      </c>
      <c r="X628" s="65" t="s">
        <v>101</v>
      </c>
      <c r="Y628" s="65" t="s">
        <v>101</v>
      </c>
      <c r="Z628" s="65" t="s">
        <v>101</v>
      </c>
      <c r="AA628" s="66"/>
      <c r="AB628" s="66"/>
      <c r="AC628" s="61"/>
      <c r="AD628" s="65" t="s">
        <v>5801</v>
      </c>
      <c r="AE628" s="65" t="s">
        <v>1945</v>
      </c>
      <c r="AF628" s="58" t="s">
        <v>1946</v>
      </c>
      <c r="AG628" s="58" t="s">
        <v>283</v>
      </c>
      <c r="AH628" s="64"/>
      <c r="AI628" s="58" t="s">
        <v>5802</v>
      </c>
      <c r="AK628" s="65" t="s">
        <v>107</v>
      </c>
      <c r="AL628" s="65" t="s">
        <v>101</v>
      </c>
      <c r="AM628" s="65" t="s">
        <v>108</v>
      </c>
      <c r="AN628" s="65" t="s">
        <v>108</v>
      </c>
      <c r="AO628" s="65" t="s">
        <v>101</v>
      </c>
      <c r="AP628" s="65" t="s">
        <v>108</v>
      </c>
      <c r="AQ628" s="65" t="s">
        <v>101</v>
      </c>
      <c r="AR628" s="65" t="s">
        <v>101</v>
      </c>
      <c r="AS628" s="58" t="s">
        <v>250</v>
      </c>
      <c r="AT628" s="58" t="s">
        <v>25</v>
      </c>
      <c r="AU628" s="58" t="s">
        <v>17</v>
      </c>
      <c r="AV628" s="58" t="s">
        <v>12</v>
      </c>
      <c r="AW628" s="58" t="s">
        <v>23</v>
      </c>
      <c r="AX628" s="58" t="s">
        <v>20</v>
      </c>
      <c r="AY628" s="58" t="s">
        <v>14</v>
      </c>
      <c r="AZ628" s="58" t="s">
        <v>19</v>
      </c>
      <c r="BA628" s="58" t="s">
        <v>15</v>
      </c>
      <c r="BB628" s="58" t="s">
        <v>17</v>
      </c>
      <c r="BC628" s="58" t="s">
        <v>18</v>
      </c>
      <c r="BD628" s="58" t="s">
        <v>20</v>
      </c>
      <c r="BE628" s="58" t="s">
        <v>12</v>
      </c>
      <c r="BF628" s="58" t="s">
        <v>22</v>
      </c>
      <c r="BG628" s="58" t="s">
        <v>24</v>
      </c>
      <c r="BH628" s="67" t="b">
        <v>0</v>
      </c>
      <c r="BI628" s="67" t="b">
        <v>0</v>
      </c>
      <c r="BJ628" s="67" t="b">
        <v>1</v>
      </c>
      <c r="BK628" s="67" t="b">
        <v>0</v>
      </c>
      <c r="BL628" s="67" t="b">
        <v>1</v>
      </c>
      <c r="BM628" s="67" t="b">
        <v>0</v>
      </c>
      <c r="BN628" s="58" t="s">
        <v>109</v>
      </c>
    </row>
    <row r="629">
      <c r="A629" s="58" t="s">
        <v>5803</v>
      </c>
      <c r="B629" s="58">
        <v>1.1781731158E10</v>
      </c>
      <c r="C629" s="60">
        <v>45345.0</v>
      </c>
      <c r="D629" s="60">
        <v>45467.0</v>
      </c>
      <c r="E629" s="62">
        <v>122.0</v>
      </c>
      <c r="F629" s="63" t="s">
        <v>34</v>
      </c>
      <c r="G629" s="58" t="s">
        <v>559</v>
      </c>
      <c r="H629" s="58" t="s">
        <v>153</v>
      </c>
      <c r="I629" s="58" t="s">
        <v>154</v>
      </c>
      <c r="J629" s="58" t="s">
        <v>5804</v>
      </c>
      <c r="K629" s="58" t="s">
        <v>93</v>
      </c>
      <c r="L629" s="58" t="s">
        <v>4012</v>
      </c>
      <c r="M629" s="65" t="s">
        <v>95</v>
      </c>
      <c r="N629" s="60">
        <v>45306.0</v>
      </c>
      <c r="O629" s="58" t="s">
        <v>5805</v>
      </c>
      <c r="P629" s="58" t="s">
        <v>5806</v>
      </c>
      <c r="Q629" s="58" t="s">
        <v>5807</v>
      </c>
      <c r="R629" s="58" t="s">
        <v>978</v>
      </c>
      <c r="S629" s="58" t="s">
        <v>175</v>
      </c>
      <c r="T629" s="64"/>
      <c r="U629" s="64"/>
      <c r="V629" s="66"/>
      <c r="W629" s="60">
        <v>45345.0</v>
      </c>
      <c r="X629" s="65" t="s">
        <v>108</v>
      </c>
      <c r="Y629" s="65" t="s">
        <v>108</v>
      </c>
      <c r="Z629" s="65" t="s">
        <v>238</v>
      </c>
      <c r="AA629" s="66"/>
      <c r="AB629" s="66"/>
      <c r="AC629" s="61"/>
      <c r="AD629" s="65" t="s">
        <v>5808</v>
      </c>
      <c r="AE629" s="65" t="s">
        <v>5809</v>
      </c>
      <c r="AF629" s="58" t="s">
        <v>5810</v>
      </c>
      <c r="AG629" s="58" t="s">
        <v>105</v>
      </c>
      <c r="AH629" s="58">
        <v>2.804646292E9</v>
      </c>
      <c r="AI629" s="58" t="s">
        <v>5811</v>
      </c>
      <c r="AJ629" s="58" t="s">
        <v>5812</v>
      </c>
      <c r="AK629" s="65" t="s">
        <v>107</v>
      </c>
      <c r="AL629" s="65" t="s">
        <v>108</v>
      </c>
      <c r="AM629" s="65" t="s">
        <v>101</v>
      </c>
      <c r="AN629" s="65" t="s">
        <v>108</v>
      </c>
      <c r="AO629" s="65" t="s">
        <v>101</v>
      </c>
      <c r="AP629" s="65" t="s">
        <v>101</v>
      </c>
      <c r="AQ629" s="65" t="s">
        <v>101</v>
      </c>
      <c r="AR629" s="65" t="s">
        <v>108</v>
      </c>
      <c r="AS629" s="58" t="s">
        <v>123</v>
      </c>
      <c r="AT629" s="58" t="s">
        <v>25</v>
      </c>
      <c r="AU629" s="58" t="s">
        <v>16</v>
      </c>
      <c r="AV629" s="58" t="s">
        <v>12</v>
      </c>
      <c r="AW629" s="58" t="s">
        <v>23</v>
      </c>
      <c r="AX629" s="58" t="s">
        <v>20</v>
      </c>
      <c r="AY629" s="58" t="s">
        <v>14</v>
      </c>
      <c r="AZ629" s="58" t="s">
        <v>19</v>
      </c>
      <c r="BA629" s="58" t="s">
        <v>15</v>
      </c>
      <c r="BB629" s="58" t="s">
        <v>17</v>
      </c>
      <c r="BC629" s="58" t="s">
        <v>19</v>
      </c>
      <c r="BD629" s="58" t="s">
        <v>21</v>
      </c>
      <c r="BE629" s="58" t="s">
        <v>12</v>
      </c>
      <c r="BF629" s="58" t="s">
        <v>22</v>
      </c>
      <c r="BG629" s="58" t="s">
        <v>25</v>
      </c>
      <c r="BH629" s="67" t="b">
        <v>1</v>
      </c>
      <c r="BI629" s="67" t="b">
        <v>0</v>
      </c>
      <c r="BJ629" s="67" t="b">
        <v>0</v>
      </c>
      <c r="BK629" s="67" t="b">
        <v>1</v>
      </c>
      <c r="BL629" s="67" t="b">
        <v>0</v>
      </c>
      <c r="BM629" s="67" t="b">
        <v>0</v>
      </c>
      <c r="BN629" s="58" t="s">
        <v>109</v>
      </c>
    </row>
    <row r="630" hidden="1">
      <c r="A630" s="58" t="s">
        <v>5813</v>
      </c>
      <c r="B630" s="58">
        <v>1.1873350977E10</v>
      </c>
      <c r="C630" s="60">
        <v>45345.0</v>
      </c>
      <c r="D630" s="61"/>
      <c r="E630" s="62">
        <v>130.0</v>
      </c>
      <c r="F630" s="63" t="s">
        <v>34</v>
      </c>
      <c r="G630" s="64"/>
      <c r="H630" s="58" t="s">
        <v>91</v>
      </c>
      <c r="I630" s="64"/>
      <c r="J630" s="58" t="s">
        <v>5814</v>
      </c>
      <c r="K630" s="58" t="s">
        <v>93</v>
      </c>
      <c r="L630" s="58" t="s">
        <v>696</v>
      </c>
      <c r="M630" s="65" t="s">
        <v>95</v>
      </c>
      <c r="N630" s="60">
        <v>45314.0</v>
      </c>
      <c r="O630" s="58" t="s">
        <v>5815</v>
      </c>
      <c r="P630" s="58" t="s">
        <v>679</v>
      </c>
      <c r="Q630" s="58" t="s">
        <v>5816</v>
      </c>
      <c r="R630" s="58" t="s">
        <v>696</v>
      </c>
      <c r="S630" s="58" t="s">
        <v>175</v>
      </c>
      <c r="T630" s="64"/>
      <c r="U630" s="64"/>
      <c r="V630" s="66"/>
      <c r="W630" s="60">
        <v>45345.0</v>
      </c>
      <c r="X630" s="65" t="s">
        <v>108</v>
      </c>
      <c r="Y630" s="65" t="s">
        <v>101</v>
      </c>
      <c r="Z630" s="65" t="s">
        <v>108</v>
      </c>
      <c r="AA630" s="66"/>
      <c r="AB630" s="66"/>
      <c r="AC630" s="61"/>
      <c r="AD630" s="65" t="s">
        <v>5817</v>
      </c>
      <c r="AE630" s="65" t="s">
        <v>5818</v>
      </c>
      <c r="AF630" s="58" t="s">
        <v>5819</v>
      </c>
      <c r="AG630" s="58" t="s">
        <v>105</v>
      </c>
      <c r="AH630" s="64"/>
      <c r="AI630" s="58" t="s">
        <v>5820</v>
      </c>
      <c r="AK630" s="65" t="s">
        <v>101</v>
      </c>
      <c r="AL630" s="65" t="s">
        <v>101</v>
      </c>
      <c r="AM630" s="65" t="s">
        <v>101</v>
      </c>
      <c r="AN630" s="65" t="s">
        <v>101</v>
      </c>
      <c r="AO630" s="65" t="s">
        <v>101</v>
      </c>
      <c r="AP630" s="65" t="s">
        <v>101</v>
      </c>
      <c r="AQ630" s="65" t="s">
        <v>101</v>
      </c>
      <c r="AR630" s="65" t="s">
        <v>101</v>
      </c>
      <c r="AS630" s="58" t="s">
        <v>181</v>
      </c>
      <c r="AT630" s="64"/>
      <c r="AU630" s="64"/>
      <c r="AV630" s="64"/>
      <c r="AW630" s="64"/>
      <c r="AX630" s="64"/>
      <c r="AY630" s="64"/>
      <c r="AZ630" s="64"/>
      <c r="BA630" s="58" t="s">
        <v>14</v>
      </c>
      <c r="BB630" s="58" t="s">
        <v>16</v>
      </c>
      <c r="BC630" s="58" t="s">
        <v>18</v>
      </c>
      <c r="BD630" s="58" t="s">
        <v>21</v>
      </c>
      <c r="BE630" s="58" t="s">
        <v>12</v>
      </c>
      <c r="BF630" s="58" t="s">
        <v>23</v>
      </c>
      <c r="BG630" s="58" t="s">
        <v>24</v>
      </c>
      <c r="BH630" s="64"/>
      <c r="BI630" s="64"/>
      <c r="BJ630" s="64"/>
      <c r="BK630" s="64"/>
      <c r="BL630" s="64"/>
      <c r="BM630" s="64"/>
      <c r="BN630" s="58" t="s">
        <v>109</v>
      </c>
    </row>
    <row r="631" hidden="1">
      <c r="A631" s="58" t="s">
        <v>5821</v>
      </c>
      <c r="B631" s="58">
        <v>1.1849845524E10</v>
      </c>
      <c r="C631" s="60">
        <v>45345.0</v>
      </c>
      <c r="D631" s="61"/>
      <c r="E631" s="62">
        <v>130.0</v>
      </c>
      <c r="F631" s="63" t="s">
        <v>34</v>
      </c>
      <c r="G631" s="64"/>
      <c r="H631" s="58" t="s">
        <v>91</v>
      </c>
      <c r="I631" s="64"/>
      <c r="J631" s="58" t="s">
        <v>5822</v>
      </c>
      <c r="K631" s="58" t="s">
        <v>93</v>
      </c>
      <c r="L631" s="58" t="s">
        <v>1441</v>
      </c>
      <c r="M631" s="65" t="s">
        <v>95</v>
      </c>
      <c r="N631" s="60">
        <v>45312.0</v>
      </c>
      <c r="O631" s="58" t="s">
        <v>5823</v>
      </c>
      <c r="P631" s="58" t="s">
        <v>5209</v>
      </c>
      <c r="Q631" s="58" t="s">
        <v>5824</v>
      </c>
      <c r="R631" s="58" t="s">
        <v>1441</v>
      </c>
      <c r="S631" s="58" t="s">
        <v>292</v>
      </c>
      <c r="U631" s="64"/>
      <c r="V631" s="66"/>
      <c r="W631" s="60">
        <v>45345.0</v>
      </c>
      <c r="X631" s="65" t="s">
        <v>101</v>
      </c>
      <c r="Y631" s="65" t="s">
        <v>101</v>
      </c>
      <c r="Z631" s="65" t="s">
        <v>101</v>
      </c>
      <c r="AA631" s="66"/>
      <c r="AB631" s="66"/>
      <c r="AC631" s="61"/>
      <c r="AD631" s="65" t="s">
        <v>5825</v>
      </c>
      <c r="AE631" s="65" t="s">
        <v>5826</v>
      </c>
      <c r="AF631" s="58" t="s">
        <v>5827</v>
      </c>
      <c r="AG631" s="58" t="s">
        <v>105</v>
      </c>
      <c r="AH631" s="64"/>
      <c r="AI631" s="58" t="s">
        <v>5828</v>
      </c>
      <c r="AK631" s="65" t="s">
        <v>101</v>
      </c>
      <c r="AL631" s="65" t="s">
        <v>101</v>
      </c>
      <c r="AM631" s="65" t="s">
        <v>101</v>
      </c>
      <c r="AN631" s="65" t="s">
        <v>101</v>
      </c>
      <c r="AO631" s="65" t="s">
        <v>101</v>
      </c>
      <c r="AP631" s="65" t="s">
        <v>101</v>
      </c>
      <c r="AQ631" s="65" t="s">
        <v>101</v>
      </c>
      <c r="AR631" s="65" t="s">
        <v>101</v>
      </c>
      <c r="AS631" s="58" t="s">
        <v>250</v>
      </c>
      <c r="AT631" s="64"/>
      <c r="AU631" s="64"/>
      <c r="AV631" s="64"/>
      <c r="AW631" s="64"/>
      <c r="AX631" s="64"/>
      <c r="AY631" s="64"/>
      <c r="AZ631" s="64"/>
      <c r="BA631" s="58" t="s">
        <v>14</v>
      </c>
      <c r="BB631" s="58" t="s">
        <v>17</v>
      </c>
      <c r="BC631" s="58" t="s">
        <v>18</v>
      </c>
      <c r="BD631" s="58" t="s">
        <v>20</v>
      </c>
      <c r="BE631" s="58" t="s">
        <v>13</v>
      </c>
      <c r="BF631" s="58" t="s">
        <v>22</v>
      </c>
      <c r="BG631" s="58" t="s">
        <v>25</v>
      </c>
      <c r="BH631" s="64"/>
      <c r="BI631" s="64"/>
      <c r="BJ631" s="64"/>
      <c r="BK631" s="64"/>
      <c r="BL631" s="64"/>
      <c r="BM631" s="64"/>
      <c r="BN631" s="58" t="s">
        <v>109</v>
      </c>
    </row>
    <row r="632" hidden="1">
      <c r="A632" s="58" t="s">
        <v>5829</v>
      </c>
      <c r="B632" s="58">
        <v>9.313599404E9</v>
      </c>
      <c r="C632" s="60">
        <v>45345.0</v>
      </c>
      <c r="D632" s="60">
        <v>45412.0</v>
      </c>
      <c r="E632" s="62">
        <v>67.0</v>
      </c>
      <c r="F632" s="63" t="s">
        <v>151</v>
      </c>
      <c r="G632" s="58" t="s">
        <v>2964</v>
      </c>
      <c r="H632" s="58" t="s">
        <v>153</v>
      </c>
      <c r="I632" s="58" t="s">
        <v>168</v>
      </c>
      <c r="J632" s="58" t="s">
        <v>5830</v>
      </c>
      <c r="K632" s="58" t="s">
        <v>93</v>
      </c>
      <c r="L632" s="58" t="s">
        <v>279</v>
      </c>
      <c r="M632" s="65" t="s">
        <v>95</v>
      </c>
      <c r="N632" s="60">
        <v>45208.0</v>
      </c>
      <c r="O632" s="58" t="s">
        <v>5831</v>
      </c>
      <c r="P632" s="58" t="s">
        <v>5832</v>
      </c>
      <c r="Q632" s="58" t="s">
        <v>5833</v>
      </c>
      <c r="R632" s="58" t="s">
        <v>279</v>
      </c>
      <c r="S632" s="58" t="s">
        <v>245</v>
      </c>
      <c r="T632" s="64"/>
      <c r="U632" s="64"/>
      <c r="V632" s="66"/>
      <c r="W632" s="60">
        <v>45258.0</v>
      </c>
      <c r="X632" s="65" t="s">
        <v>101</v>
      </c>
      <c r="Y632" s="65" t="s">
        <v>108</v>
      </c>
      <c r="Z632" s="65" t="s">
        <v>108</v>
      </c>
      <c r="AA632" s="66"/>
      <c r="AB632" s="66"/>
      <c r="AC632" s="61"/>
      <c r="AD632" s="65" t="s">
        <v>5834</v>
      </c>
      <c r="AE632" s="65" t="s">
        <v>281</v>
      </c>
      <c r="AF632" s="58" t="s">
        <v>282</v>
      </c>
      <c r="AG632" s="58" t="s">
        <v>105</v>
      </c>
      <c r="AH632" s="58">
        <v>2.671794769E9</v>
      </c>
      <c r="AI632" s="58" t="s">
        <v>5835</v>
      </c>
      <c r="AK632" s="65" t="s">
        <v>101</v>
      </c>
      <c r="AL632" s="65" t="s">
        <v>101</v>
      </c>
      <c r="AM632" s="65" t="s">
        <v>101</v>
      </c>
      <c r="AN632" s="65" t="s">
        <v>101</v>
      </c>
      <c r="AO632" s="65" t="s">
        <v>101</v>
      </c>
      <c r="AP632" s="65" t="s">
        <v>101</v>
      </c>
      <c r="AQ632" s="65" t="s">
        <v>101</v>
      </c>
      <c r="AR632" s="65" t="s">
        <v>101</v>
      </c>
      <c r="AS632" s="58" t="s">
        <v>123</v>
      </c>
      <c r="AT632" s="58" t="s">
        <v>25</v>
      </c>
      <c r="AU632" s="58" t="s">
        <v>16</v>
      </c>
      <c r="AV632" s="58" t="s">
        <v>12</v>
      </c>
      <c r="AW632" s="58" t="s">
        <v>23</v>
      </c>
      <c r="AX632" s="58" t="s">
        <v>20</v>
      </c>
      <c r="AY632" s="58" t="s">
        <v>14</v>
      </c>
      <c r="AZ632" s="58" t="s">
        <v>19</v>
      </c>
      <c r="BA632" s="64"/>
      <c r="BB632" s="64"/>
      <c r="BC632" s="64"/>
      <c r="BD632" s="64"/>
      <c r="BE632" s="64"/>
      <c r="BF632" s="64"/>
      <c r="BG632" s="64"/>
      <c r="BH632" s="64"/>
      <c r="BI632" s="64"/>
      <c r="BJ632" s="64"/>
      <c r="BK632" s="64"/>
      <c r="BL632" s="64"/>
      <c r="BM632" s="64"/>
      <c r="BN632" s="58" t="s">
        <v>109</v>
      </c>
    </row>
    <row r="633">
      <c r="A633" s="58" t="s">
        <v>5836</v>
      </c>
      <c r="B633" s="58">
        <v>1.1342638609E10</v>
      </c>
      <c r="C633" s="60">
        <v>45345.0</v>
      </c>
      <c r="D633" s="61"/>
      <c r="E633" s="62">
        <v>130.0</v>
      </c>
      <c r="F633" s="63" t="s">
        <v>34</v>
      </c>
      <c r="G633" s="64"/>
      <c r="H633" s="58" t="s">
        <v>91</v>
      </c>
      <c r="I633" s="64"/>
      <c r="J633" s="58" t="s">
        <v>5837</v>
      </c>
      <c r="K633" s="58" t="s">
        <v>93</v>
      </c>
      <c r="L633" s="58" t="s">
        <v>232</v>
      </c>
      <c r="M633" s="65" t="s">
        <v>95</v>
      </c>
      <c r="N633" s="60">
        <v>45275.0</v>
      </c>
      <c r="O633" s="58" t="s">
        <v>5838</v>
      </c>
      <c r="P633" s="58" t="s">
        <v>841</v>
      </c>
      <c r="Q633" s="58" t="s">
        <v>5839</v>
      </c>
      <c r="R633" s="58" t="s">
        <v>232</v>
      </c>
      <c r="S633" s="58" t="s">
        <v>233</v>
      </c>
      <c r="T633" s="64"/>
      <c r="U633" s="64"/>
      <c r="V633" s="66"/>
      <c r="W633" s="60">
        <v>45345.0</v>
      </c>
      <c r="X633" s="65" t="s">
        <v>108</v>
      </c>
      <c r="Y633" s="65" t="s">
        <v>101</v>
      </c>
      <c r="Z633" s="65" t="s">
        <v>108</v>
      </c>
      <c r="AA633" s="66"/>
      <c r="AB633" s="66"/>
      <c r="AC633" s="61"/>
      <c r="AD633" s="65" t="s">
        <v>5840</v>
      </c>
      <c r="AE633" s="65" t="s">
        <v>5841</v>
      </c>
      <c r="AF633" s="58" t="s">
        <v>5842</v>
      </c>
      <c r="AG633" s="58" t="s">
        <v>105</v>
      </c>
      <c r="AH633" s="64"/>
      <c r="AI633" s="58" t="s">
        <v>5843</v>
      </c>
      <c r="AK633" s="65" t="s">
        <v>107</v>
      </c>
      <c r="AL633" s="65" t="s">
        <v>101</v>
      </c>
      <c r="AM633" s="65" t="s">
        <v>101</v>
      </c>
      <c r="AN633" s="65" t="s">
        <v>108</v>
      </c>
      <c r="AO633" s="65" t="s">
        <v>101</v>
      </c>
      <c r="AP633" s="65" t="s">
        <v>108</v>
      </c>
      <c r="AQ633" s="65" t="s">
        <v>101</v>
      </c>
      <c r="AR633" s="65" t="s">
        <v>108</v>
      </c>
      <c r="AS633" s="58" t="s">
        <v>149</v>
      </c>
      <c r="AT633" s="58" t="s">
        <v>25</v>
      </c>
      <c r="AU633" s="58" t="s">
        <v>17</v>
      </c>
      <c r="AV633" s="58" t="s">
        <v>13</v>
      </c>
      <c r="AW633" s="58" t="s">
        <v>23</v>
      </c>
      <c r="AX633" s="58" t="s">
        <v>20</v>
      </c>
      <c r="AY633" s="58" t="s">
        <v>14</v>
      </c>
      <c r="AZ633" s="58" t="s">
        <v>18</v>
      </c>
      <c r="BA633" s="58" t="s">
        <v>15</v>
      </c>
      <c r="BB633" s="58" t="s">
        <v>16</v>
      </c>
      <c r="BC633" s="58" t="s">
        <v>18</v>
      </c>
      <c r="BD633" s="58" t="s">
        <v>20</v>
      </c>
      <c r="BE633" s="58" t="s">
        <v>13</v>
      </c>
      <c r="BF633" s="58" t="s">
        <v>22</v>
      </c>
      <c r="BG633" s="58" t="s">
        <v>24</v>
      </c>
      <c r="BH633" s="67" t="b">
        <v>0</v>
      </c>
      <c r="BI633" s="67" t="b">
        <v>0</v>
      </c>
      <c r="BJ633" s="67" t="b">
        <v>1</v>
      </c>
      <c r="BK633" s="67" t="b">
        <v>1</v>
      </c>
      <c r="BL633" s="67" t="b">
        <v>0</v>
      </c>
      <c r="BM633" s="67" t="b">
        <v>0</v>
      </c>
      <c r="BN633" s="58" t="s">
        <v>109</v>
      </c>
    </row>
    <row r="634">
      <c r="A634" s="58" t="s">
        <v>5844</v>
      </c>
      <c r="B634" s="58">
        <v>1.1817760525E10</v>
      </c>
      <c r="C634" s="60">
        <v>45345.0</v>
      </c>
      <c r="D634" s="60">
        <v>45415.0</v>
      </c>
      <c r="E634" s="62">
        <v>70.0</v>
      </c>
      <c r="F634" s="63" t="s">
        <v>151</v>
      </c>
      <c r="G634" s="58" t="s">
        <v>1791</v>
      </c>
      <c r="H634" s="58" t="s">
        <v>153</v>
      </c>
      <c r="I634" s="58" t="s">
        <v>168</v>
      </c>
      <c r="J634" s="58" t="s">
        <v>5845</v>
      </c>
      <c r="K634" s="58" t="s">
        <v>93</v>
      </c>
      <c r="L634" s="58" t="s">
        <v>405</v>
      </c>
      <c r="M634" s="65" t="s">
        <v>95</v>
      </c>
      <c r="N634" s="60">
        <v>45309.0</v>
      </c>
      <c r="O634" s="58" t="s">
        <v>5846</v>
      </c>
      <c r="P634" s="58" t="s">
        <v>5847</v>
      </c>
      <c r="Q634" s="58" t="s">
        <v>5848</v>
      </c>
      <c r="R634" s="58" t="s">
        <v>405</v>
      </c>
      <c r="S634" s="58" t="s">
        <v>175</v>
      </c>
      <c r="T634" s="64"/>
      <c r="U634" s="64"/>
      <c r="V634" s="66"/>
      <c r="W634" s="60">
        <v>45345.0</v>
      </c>
      <c r="X634" s="65" t="s">
        <v>108</v>
      </c>
      <c r="Y634" s="65" t="s">
        <v>101</v>
      </c>
      <c r="Z634" s="65" t="s">
        <v>108</v>
      </c>
      <c r="AA634" s="66"/>
      <c r="AB634" s="66"/>
      <c r="AC634" s="61"/>
      <c r="AD634" s="65" t="s">
        <v>5849</v>
      </c>
      <c r="AE634" s="65" t="s">
        <v>5850</v>
      </c>
      <c r="AF634" s="58" t="s">
        <v>5851</v>
      </c>
      <c r="AG634" s="58" t="s">
        <v>105</v>
      </c>
      <c r="AH634" s="58">
        <v>2.561677056E9</v>
      </c>
      <c r="AI634" s="58" t="s">
        <v>5852</v>
      </c>
      <c r="AK634" s="65" t="s">
        <v>107</v>
      </c>
      <c r="AL634" s="65" t="s">
        <v>101</v>
      </c>
      <c r="AM634" s="65" t="s">
        <v>108</v>
      </c>
      <c r="AN634" s="65" t="s">
        <v>101</v>
      </c>
      <c r="AO634" s="65" t="s">
        <v>101</v>
      </c>
      <c r="AP634" s="65" t="s">
        <v>101</v>
      </c>
      <c r="AQ634" s="65" t="s">
        <v>108</v>
      </c>
      <c r="AR634" s="65" t="s">
        <v>108</v>
      </c>
      <c r="AS634" s="58" t="s">
        <v>181</v>
      </c>
      <c r="AT634" s="58" t="s">
        <v>25</v>
      </c>
      <c r="AU634" s="58" t="s">
        <v>17</v>
      </c>
      <c r="AV634" s="58" t="s">
        <v>13</v>
      </c>
      <c r="AW634" s="58" t="s">
        <v>23</v>
      </c>
      <c r="AX634" s="58" t="s">
        <v>21</v>
      </c>
      <c r="AY634" s="58" t="s">
        <v>14</v>
      </c>
      <c r="AZ634" s="58" t="s">
        <v>19</v>
      </c>
      <c r="BA634" s="58" t="s">
        <v>14</v>
      </c>
      <c r="BB634" s="58" t="s">
        <v>17</v>
      </c>
      <c r="BC634" s="58" t="s">
        <v>19</v>
      </c>
      <c r="BD634" s="58" t="s">
        <v>20</v>
      </c>
      <c r="BE634" s="58" t="s">
        <v>12</v>
      </c>
      <c r="BF634" s="58" t="s">
        <v>22</v>
      </c>
      <c r="BG634" s="58" t="s">
        <v>24</v>
      </c>
      <c r="BH634" s="67" t="b">
        <v>0</v>
      </c>
      <c r="BI634" s="67" t="b">
        <v>1</v>
      </c>
      <c r="BJ634" s="67" t="b">
        <v>0</v>
      </c>
      <c r="BK634" s="67" t="b">
        <v>1</v>
      </c>
      <c r="BL634" s="67" t="b">
        <v>1</v>
      </c>
      <c r="BM634" s="67" t="b">
        <v>0</v>
      </c>
      <c r="BN634" s="58" t="s">
        <v>109</v>
      </c>
    </row>
    <row r="635">
      <c r="A635" s="58" t="s">
        <v>5853</v>
      </c>
      <c r="B635" s="58">
        <v>1.0944072811E10</v>
      </c>
      <c r="C635" s="60">
        <v>45345.0</v>
      </c>
      <c r="D635" s="61"/>
      <c r="E635" s="62">
        <v>130.0</v>
      </c>
      <c r="F635" s="63" t="s">
        <v>34</v>
      </c>
      <c r="G635" s="64"/>
      <c r="H635" s="58" t="s">
        <v>91</v>
      </c>
      <c r="I635" s="64"/>
      <c r="J635" s="58" t="s">
        <v>5854</v>
      </c>
      <c r="K635" s="58" t="s">
        <v>93</v>
      </c>
      <c r="L635" s="58" t="s">
        <v>4415</v>
      </c>
      <c r="M635" s="65" t="s">
        <v>95</v>
      </c>
      <c r="N635" s="60">
        <v>45258.0</v>
      </c>
      <c r="O635" s="58" t="s">
        <v>5855</v>
      </c>
      <c r="P635" s="58" t="s">
        <v>2900</v>
      </c>
      <c r="Q635" s="58" t="s">
        <v>5856</v>
      </c>
      <c r="R635" s="58" t="s">
        <v>4415</v>
      </c>
      <c r="S635" s="58" t="s">
        <v>245</v>
      </c>
      <c r="T635" s="64"/>
      <c r="U635" s="64"/>
      <c r="V635" s="66"/>
      <c r="W635" s="60">
        <v>45345.0</v>
      </c>
      <c r="X635" s="65" t="s">
        <v>101</v>
      </c>
      <c r="Y635" s="65" t="s">
        <v>101</v>
      </c>
      <c r="Z635" s="65" t="s">
        <v>101</v>
      </c>
      <c r="AA635" s="66"/>
      <c r="AB635" s="66"/>
      <c r="AC635" s="61"/>
      <c r="AD635" s="65" t="s">
        <v>5857</v>
      </c>
      <c r="AE635" s="65" t="s">
        <v>5858</v>
      </c>
      <c r="AF635" s="58" t="s">
        <v>5859</v>
      </c>
      <c r="AG635" s="58" t="s">
        <v>105</v>
      </c>
      <c r="AH635" s="64"/>
      <c r="AI635" s="58" t="s">
        <v>5860</v>
      </c>
      <c r="AK635" s="65" t="s">
        <v>107</v>
      </c>
      <c r="AL635" s="65" t="s">
        <v>108</v>
      </c>
      <c r="AM635" s="65" t="s">
        <v>101</v>
      </c>
      <c r="AN635" s="65" t="s">
        <v>101</v>
      </c>
      <c r="AO635" s="65" t="s">
        <v>108</v>
      </c>
      <c r="AP635" s="65" t="s">
        <v>108</v>
      </c>
      <c r="AQ635" s="65" t="s">
        <v>101</v>
      </c>
      <c r="AR635" s="65" t="s">
        <v>101</v>
      </c>
      <c r="AS635" s="58" t="s">
        <v>123</v>
      </c>
      <c r="AT635" s="58" t="s">
        <v>25</v>
      </c>
      <c r="AU635" s="58" t="s">
        <v>16</v>
      </c>
      <c r="AV635" s="58" t="s">
        <v>13</v>
      </c>
      <c r="AW635" s="58" t="s">
        <v>23</v>
      </c>
      <c r="AX635" s="58" t="s">
        <v>20</v>
      </c>
      <c r="AY635" s="58" t="s">
        <v>15</v>
      </c>
      <c r="AZ635" s="58" t="s">
        <v>19</v>
      </c>
      <c r="BA635" s="58" t="s">
        <v>14</v>
      </c>
      <c r="BB635" s="58" t="s">
        <v>17</v>
      </c>
      <c r="BC635" s="58" t="s">
        <v>18</v>
      </c>
      <c r="BD635" s="58" t="s">
        <v>20</v>
      </c>
      <c r="BE635" s="58" t="s">
        <v>12</v>
      </c>
      <c r="BF635" s="58" t="s">
        <v>23</v>
      </c>
      <c r="BG635" s="58" t="s">
        <v>25</v>
      </c>
      <c r="BH635" s="67" t="b">
        <v>1</v>
      </c>
      <c r="BI635" s="67" t="b">
        <v>0</v>
      </c>
      <c r="BJ635" s="67" t="b">
        <v>1</v>
      </c>
      <c r="BK635" s="67" t="b">
        <v>0</v>
      </c>
      <c r="BL635" s="67" t="b">
        <v>0</v>
      </c>
      <c r="BM635" s="67" t="b">
        <v>1</v>
      </c>
      <c r="BN635" s="58" t="s">
        <v>109</v>
      </c>
    </row>
    <row r="636">
      <c r="A636" s="58" t="s">
        <v>5861</v>
      </c>
      <c r="B636" s="58">
        <v>1.1710663434E10</v>
      </c>
      <c r="C636" s="60">
        <v>45344.0</v>
      </c>
      <c r="D636" s="61"/>
      <c r="E636" s="62">
        <v>131.0</v>
      </c>
      <c r="F636" s="63" t="s">
        <v>34</v>
      </c>
      <c r="G636" s="64"/>
      <c r="H636" s="58" t="s">
        <v>91</v>
      </c>
      <c r="I636" s="64"/>
      <c r="J636" s="58" t="s">
        <v>5862</v>
      </c>
      <c r="K636" s="58" t="s">
        <v>93</v>
      </c>
      <c r="L636" s="58" t="s">
        <v>4621</v>
      </c>
      <c r="M636" s="65" t="s">
        <v>95</v>
      </c>
      <c r="N636" s="60">
        <v>45301.0</v>
      </c>
      <c r="O636" s="58" t="s">
        <v>5863</v>
      </c>
      <c r="P636" s="58" t="s">
        <v>5864</v>
      </c>
      <c r="Q636" s="58" t="s">
        <v>5865</v>
      </c>
      <c r="R636" s="58" t="s">
        <v>4621</v>
      </c>
      <c r="S636" s="58" t="s">
        <v>637</v>
      </c>
      <c r="U636" s="64"/>
      <c r="V636" s="66"/>
      <c r="W636" s="60">
        <v>45344.0</v>
      </c>
      <c r="X636" s="65" t="s">
        <v>101</v>
      </c>
      <c r="Y636" s="65" t="s">
        <v>101</v>
      </c>
      <c r="Z636" s="65" t="s">
        <v>101</v>
      </c>
      <c r="AA636" s="66"/>
      <c r="AB636" s="66"/>
      <c r="AC636" s="61"/>
      <c r="AD636" s="65" t="s">
        <v>5866</v>
      </c>
      <c r="AE636" s="65" t="s">
        <v>5867</v>
      </c>
      <c r="AF636" s="58" t="s">
        <v>5868</v>
      </c>
      <c r="AG636" s="58" t="s">
        <v>105</v>
      </c>
      <c r="AH636" s="64"/>
      <c r="AI636" s="58" t="s">
        <v>5869</v>
      </c>
      <c r="AK636" s="65" t="s">
        <v>107</v>
      </c>
      <c r="AL636" s="65" t="s">
        <v>108</v>
      </c>
      <c r="AM636" s="65" t="s">
        <v>101</v>
      </c>
      <c r="AN636" s="65" t="s">
        <v>108</v>
      </c>
      <c r="AO636" s="65" t="s">
        <v>101</v>
      </c>
      <c r="AP636" s="65" t="s">
        <v>108</v>
      </c>
      <c r="AQ636" s="65" t="s">
        <v>101</v>
      </c>
      <c r="AR636" s="65" t="s">
        <v>101</v>
      </c>
      <c r="AS636" s="58" t="s">
        <v>123</v>
      </c>
      <c r="AT636" s="58" t="s">
        <v>25</v>
      </c>
      <c r="AU636" s="58" t="s">
        <v>16</v>
      </c>
      <c r="AV636" s="58" t="s">
        <v>13</v>
      </c>
      <c r="AW636" s="58" t="s">
        <v>23</v>
      </c>
      <c r="AX636" s="58" t="s">
        <v>20</v>
      </c>
      <c r="AY636" s="58" t="s">
        <v>14</v>
      </c>
      <c r="AZ636" s="58" t="s">
        <v>19</v>
      </c>
      <c r="BA636" s="58" t="s">
        <v>15</v>
      </c>
      <c r="BB636" s="58" t="s">
        <v>17</v>
      </c>
      <c r="BC636" s="58" t="s">
        <v>18</v>
      </c>
      <c r="BD636" s="58" t="s">
        <v>20</v>
      </c>
      <c r="BE636" s="58" t="s">
        <v>13</v>
      </c>
      <c r="BF636" s="58" t="s">
        <v>22</v>
      </c>
      <c r="BG636" s="58" t="s">
        <v>25</v>
      </c>
      <c r="BH636" s="67" t="b">
        <v>1</v>
      </c>
      <c r="BI636" s="67" t="b">
        <v>0</v>
      </c>
      <c r="BJ636" s="67" t="b">
        <v>1</v>
      </c>
      <c r="BK636" s="67" t="b">
        <v>0</v>
      </c>
      <c r="BL636" s="67" t="b">
        <v>0</v>
      </c>
      <c r="BM636" s="67" t="b">
        <v>0</v>
      </c>
      <c r="BN636" s="58" t="s">
        <v>109</v>
      </c>
    </row>
    <row r="637">
      <c r="A637" s="58" t="s">
        <v>5870</v>
      </c>
      <c r="B637" s="58">
        <v>1.179723958E10</v>
      </c>
      <c r="C637" s="60">
        <v>45344.0</v>
      </c>
      <c r="D637" s="61"/>
      <c r="E637" s="62">
        <v>131.0</v>
      </c>
      <c r="F637" s="63" t="s">
        <v>34</v>
      </c>
      <c r="G637" s="64"/>
      <c r="H637" s="58" t="s">
        <v>91</v>
      </c>
      <c r="I637" s="64"/>
      <c r="J637" s="58" t="s">
        <v>5871</v>
      </c>
      <c r="K637" s="58" t="s">
        <v>93</v>
      </c>
      <c r="L637" s="58" t="s">
        <v>264</v>
      </c>
      <c r="M637" s="65" t="s">
        <v>95</v>
      </c>
      <c r="N637" s="60">
        <v>45308.0</v>
      </c>
      <c r="O637" s="58" t="s">
        <v>5872</v>
      </c>
      <c r="P637" s="58" t="s">
        <v>5873</v>
      </c>
      <c r="Q637" s="58" t="s">
        <v>5874</v>
      </c>
      <c r="R637" s="58" t="s">
        <v>3135</v>
      </c>
      <c r="S637" s="58" t="s">
        <v>116</v>
      </c>
      <c r="U637" s="64"/>
      <c r="V637" s="66"/>
      <c r="W637" s="60">
        <v>45343.0</v>
      </c>
      <c r="X637" s="65" t="s">
        <v>108</v>
      </c>
      <c r="Y637" s="65" t="s">
        <v>101</v>
      </c>
      <c r="Z637" s="65" t="s">
        <v>108</v>
      </c>
      <c r="AA637" s="66"/>
      <c r="AB637" s="66"/>
      <c r="AC637" s="61"/>
      <c r="AD637" s="65" t="s">
        <v>5875</v>
      </c>
      <c r="AE637" s="65" t="s">
        <v>5876</v>
      </c>
      <c r="AF637" s="58" t="s">
        <v>5877</v>
      </c>
      <c r="AG637" s="58" t="s">
        <v>105</v>
      </c>
      <c r="AH637" s="64"/>
      <c r="AI637" s="58" t="s">
        <v>5878</v>
      </c>
      <c r="AK637" s="65" t="s">
        <v>136</v>
      </c>
      <c r="AL637" s="65" t="s">
        <v>108</v>
      </c>
      <c r="AM637" s="65" t="s">
        <v>108</v>
      </c>
      <c r="AN637" s="65" t="s">
        <v>101</v>
      </c>
      <c r="AO637" s="65" t="s">
        <v>101</v>
      </c>
      <c r="AP637" s="65" t="s">
        <v>101</v>
      </c>
      <c r="AQ637" s="65" t="s">
        <v>108</v>
      </c>
      <c r="AR637" s="65" t="s">
        <v>108</v>
      </c>
      <c r="AS637" s="58" t="s">
        <v>123</v>
      </c>
      <c r="AT637" s="58" t="s">
        <v>25</v>
      </c>
      <c r="AU637" s="58" t="s">
        <v>17</v>
      </c>
      <c r="AV637" s="58" t="s">
        <v>12</v>
      </c>
      <c r="AW637" s="58" t="s">
        <v>23</v>
      </c>
      <c r="AX637" s="58" t="s">
        <v>20</v>
      </c>
      <c r="AY637" s="58" t="s">
        <v>14</v>
      </c>
      <c r="AZ637" s="58" t="s">
        <v>18</v>
      </c>
      <c r="BA637" s="58" t="s">
        <v>14</v>
      </c>
      <c r="BB637" s="58" t="s">
        <v>17</v>
      </c>
      <c r="BC637" s="58" t="s">
        <v>18</v>
      </c>
      <c r="BD637" s="58" t="s">
        <v>21</v>
      </c>
      <c r="BE637" s="58" t="s">
        <v>13</v>
      </c>
      <c r="BF637" s="58" t="s">
        <v>22</v>
      </c>
      <c r="BG637" s="58" t="s">
        <v>25</v>
      </c>
      <c r="BH637" s="67" t="b">
        <v>1</v>
      </c>
      <c r="BI637" s="67" t="b">
        <v>1</v>
      </c>
      <c r="BJ637" s="67" t="b">
        <v>0</v>
      </c>
      <c r="BK637" s="67" t="b">
        <v>1</v>
      </c>
      <c r="BL637" s="67" t="b">
        <v>1</v>
      </c>
      <c r="BM637" s="67" t="b">
        <v>0</v>
      </c>
      <c r="BN637" s="58" t="s">
        <v>109</v>
      </c>
    </row>
    <row r="638">
      <c r="A638" s="58" t="s">
        <v>5879</v>
      </c>
      <c r="B638" s="58">
        <v>1.1982187135E10</v>
      </c>
      <c r="C638" s="60">
        <v>45344.0</v>
      </c>
      <c r="D638" s="61"/>
      <c r="E638" s="62">
        <v>131.0</v>
      </c>
      <c r="F638" s="63" t="s">
        <v>34</v>
      </c>
      <c r="G638" s="64"/>
      <c r="H638" s="58" t="s">
        <v>91</v>
      </c>
      <c r="I638" s="64"/>
      <c r="J638" s="58" t="s">
        <v>5880</v>
      </c>
      <c r="K638" s="58" t="s">
        <v>287</v>
      </c>
      <c r="L638" s="58" t="s">
        <v>1430</v>
      </c>
      <c r="M638" s="65" t="s">
        <v>95</v>
      </c>
      <c r="N638" s="60">
        <v>45323.0</v>
      </c>
      <c r="O638" s="58" t="s">
        <v>5881</v>
      </c>
      <c r="P638" s="58" t="s">
        <v>5882</v>
      </c>
      <c r="Q638" s="58" t="s">
        <v>5883</v>
      </c>
      <c r="R638" s="58" t="s">
        <v>2300</v>
      </c>
      <c r="S638" s="58" t="s">
        <v>1805</v>
      </c>
      <c r="T638" s="64"/>
      <c r="U638" s="64"/>
      <c r="V638" s="66"/>
      <c r="W638" s="60">
        <v>45344.0</v>
      </c>
      <c r="X638" s="65" t="s">
        <v>108</v>
      </c>
      <c r="Y638" s="65" t="s">
        <v>101</v>
      </c>
      <c r="Z638" s="65" t="s">
        <v>108</v>
      </c>
      <c r="AA638" s="66"/>
      <c r="AB638" s="66"/>
      <c r="AC638" s="61"/>
      <c r="AD638" s="65" t="s">
        <v>5884</v>
      </c>
      <c r="AE638" s="65" t="s">
        <v>5885</v>
      </c>
      <c r="AF638" s="58" t="s">
        <v>5886</v>
      </c>
      <c r="AG638" s="58" t="s">
        <v>283</v>
      </c>
      <c r="AH638" s="64"/>
      <c r="AI638" s="58" t="s">
        <v>5887</v>
      </c>
      <c r="AK638" s="65" t="s">
        <v>136</v>
      </c>
      <c r="AL638" s="65" t="s">
        <v>108</v>
      </c>
      <c r="AM638" s="65" t="s">
        <v>108</v>
      </c>
      <c r="AN638" s="65" t="s">
        <v>101</v>
      </c>
      <c r="AO638" s="65" t="s">
        <v>101</v>
      </c>
      <c r="AP638" s="65" t="s">
        <v>101</v>
      </c>
      <c r="AQ638" s="65" t="s">
        <v>108</v>
      </c>
      <c r="AR638" s="65" t="s">
        <v>108</v>
      </c>
      <c r="AS638" s="58" t="s">
        <v>181</v>
      </c>
      <c r="AT638" s="58" t="s">
        <v>25</v>
      </c>
      <c r="AU638" s="58" t="s">
        <v>17</v>
      </c>
      <c r="AV638" s="58" t="s">
        <v>13</v>
      </c>
      <c r="AW638" s="58" t="s">
        <v>23</v>
      </c>
      <c r="AX638" s="58" t="s">
        <v>20</v>
      </c>
      <c r="AY638" s="58" t="s">
        <v>14</v>
      </c>
      <c r="AZ638" s="58" t="s">
        <v>19</v>
      </c>
      <c r="BA638" s="58" t="s">
        <v>14</v>
      </c>
      <c r="BB638" s="58" t="s">
        <v>17</v>
      </c>
      <c r="BC638" s="58" t="s">
        <v>19</v>
      </c>
      <c r="BD638" s="58" t="s">
        <v>21</v>
      </c>
      <c r="BE638" s="58" t="s">
        <v>12</v>
      </c>
      <c r="BF638" s="58" t="s">
        <v>22</v>
      </c>
      <c r="BG638" s="58" t="s">
        <v>25</v>
      </c>
      <c r="BH638" s="67" t="b">
        <v>1</v>
      </c>
      <c r="BI638" s="67" t="b">
        <v>1</v>
      </c>
      <c r="BJ638" s="67" t="b">
        <v>0</v>
      </c>
      <c r="BK638" s="67" t="b">
        <v>1</v>
      </c>
      <c r="BL638" s="67" t="b">
        <v>1</v>
      </c>
      <c r="BM638" s="67" t="b">
        <v>0</v>
      </c>
      <c r="BN638" s="58" t="s">
        <v>109</v>
      </c>
    </row>
    <row r="639" hidden="1">
      <c r="A639" s="58" t="s">
        <v>5888</v>
      </c>
      <c r="B639" s="58">
        <v>1.1122020887E10</v>
      </c>
      <c r="C639" s="60">
        <v>45344.0</v>
      </c>
      <c r="D639" s="61"/>
      <c r="E639" s="62">
        <v>131.0</v>
      </c>
      <c r="F639" s="63" t="s">
        <v>34</v>
      </c>
      <c r="G639" s="58" t="s">
        <v>167</v>
      </c>
      <c r="H639" s="58" t="s">
        <v>168</v>
      </c>
      <c r="I639" s="58" t="s">
        <v>154</v>
      </c>
      <c r="J639" s="58" t="s">
        <v>5889</v>
      </c>
      <c r="K639" s="58" t="s">
        <v>275</v>
      </c>
      <c r="L639" s="58" t="s">
        <v>232</v>
      </c>
      <c r="M639" s="65" t="s">
        <v>95</v>
      </c>
      <c r="N639" s="60">
        <v>45267.0</v>
      </c>
      <c r="O639" s="58" t="s">
        <v>5890</v>
      </c>
      <c r="P639" s="58" t="s">
        <v>3270</v>
      </c>
      <c r="Q639" s="58" t="s">
        <v>5891</v>
      </c>
      <c r="R639" s="58" t="s">
        <v>232</v>
      </c>
      <c r="S639" s="58" t="s">
        <v>233</v>
      </c>
      <c r="T639" s="64"/>
      <c r="U639" s="64"/>
      <c r="V639" s="66"/>
      <c r="W639" s="60">
        <v>45268.0</v>
      </c>
      <c r="X639" s="65" t="s">
        <v>108</v>
      </c>
      <c r="Y639" s="65" t="s">
        <v>238</v>
      </c>
      <c r="Z639" s="65" t="s">
        <v>107</v>
      </c>
      <c r="AA639" s="66"/>
      <c r="AB639" s="66"/>
      <c r="AC639" s="61"/>
      <c r="AD639" s="65" t="s">
        <v>5892</v>
      </c>
      <c r="AE639" s="65" t="s">
        <v>5893</v>
      </c>
      <c r="AF639" s="58" t="s">
        <v>5894</v>
      </c>
      <c r="AG639" s="58" t="s">
        <v>283</v>
      </c>
      <c r="AH639" s="58">
        <v>2.618833452E9</v>
      </c>
      <c r="AI639" s="58" t="s">
        <v>5895</v>
      </c>
      <c r="AJ639" s="58" t="s">
        <v>5896</v>
      </c>
      <c r="AK639" s="65" t="s">
        <v>101</v>
      </c>
      <c r="AL639" s="65" t="s">
        <v>101</v>
      </c>
      <c r="AM639" s="65" t="s">
        <v>101</v>
      </c>
      <c r="AN639" s="65" t="s">
        <v>101</v>
      </c>
      <c r="AO639" s="65" t="s">
        <v>101</v>
      </c>
      <c r="AP639" s="65" t="s">
        <v>101</v>
      </c>
      <c r="AQ639" s="65" t="s">
        <v>101</v>
      </c>
      <c r="AR639" s="65" t="s">
        <v>101</v>
      </c>
      <c r="AS639" s="58" t="s">
        <v>181</v>
      </c>
      <c r="AT639" s="58" t="s">
        <v>25</v>
      </c>
      <c r="AU639" s="58" t="s">
        <v>17</v>
      </c>
      <c r="AV639" s="58" t="s">
        <v>12</v>
      </c>
      <c r="AW639" s="58" t="s">
        <v>23</v>
      </c>
      <c r="AX639" s="58" t="s">
        <v>20</v>
      </c>
      <c r="AY639" s="58" t="s">
        <v>14</v>
      </c>
      <c r="AZ639" s="58" t="s">
        <v>18</v>
      </c>
      <c r="BA639" s="64"/>
      <c r="BB639" s="64"/>
      <c r="BC639" s="64"/>
      <c r="BD639" s="64"/>
      <c r="BE639" s="64"/>
      <c r="BF639" s="64"/>
      <c r="BG639" s="64"/>
      <c r="BH639" s="64"/>
      <c r="BI639" s="64"/>
      <c r="BJ639" s="64"/>
      <c r="BK639" s="64"/>
      <c r="BL639" s="64"/>
      <c r="BM639" s="64"/>
      <c r="BN639" s="58" t="s">
        <v>109</v>
      </c>
    </row>
    <row r="640" hidden="1">
      <c r="A640" s="58" t="s">
        <v>5897</v>
      </c>
      <c r="B640" s="58">
        <v>1.015236943E10</v>
      </c>
      <c r="C640" s="60">
        <v>45344.0</v>
      </c>
      <c r="D640" s="60">
        <v>45384.0</v>
      </c>
      <c r="E640" s="62">
        <v>40.0</v>
      </c>
      <c r="F640" s="63" t="s">
        <v>151</v>
      </c>
      <c r="G640" s="58" t="s">
        <v>954</v>
      </c>
      <c r="H640" s="58" t="s">
        <v>153</v>
      </c>
      <c r="I640" s="58" t="s">
        <v>168</v>
      </c>
      <c r="J640" s="58" t="s">
        <v>5898</v>
      </c>
      <c r="K640" s="58" t="s">
        <v>93</v>
      </c>
      <c r="L640" s="58" t="s">
        <v>890</v>
      </c>
      <c r="M640" s="65" t="s">
        <v>95</v>
      </c>
      <c r="N640" s="60">
        <v>45233.0</v>
      </c>
      <c r="O640" s="58" t="s">
        <v>5899</v>
      </c>
      <c r="P640" s="58" t="s">
        <v>4014</v>
      </c>
      <c r="Q640" s="58" t="s">
        <v>5900</v>
      </c>
      <c r="R640" s="58" t="s">
        <v>890</v>
      </c>
      <c r="S640" s="58" t="s">
        <v>188</v>
      </c>
      <c r="U640" s="64"/>
      <c r="V640" s="66"/>
      <c r="W640" s="60">
        <v>45299.0</v>
      </c>
      <c r="X640" s="65" t="s">
        <v>238</v>
      </c>
      <c r="Y640" s="65" t="s">
        <v>108</v>
      </c>
      <c r="Z640" s="65" t="s">
        <v>107</v>
      </c>
      <c r="AA640" s="66"/>
      <c r="AB640" s="66"/>
      <c r="AC640" s="61"/>
      <c r="AD640" s="65" t="s">
        <v>5901</v>
      </c>
      <c r="AE640" s="65" t="s">
        <v>5902</v>
      </c>
      <c r="AF640" s="58" t="s">
        <v>5903</v>
      </c>
      <c r="AG640" s="58" t="s">
        <v>105</v>
      </c>
      <c r="AH640" s="58">
        <v>2.561165473E9</v>
      </c>
      <c r="AI640" s="58" t="s">
        <v>5904</v>
      </c>
      <c r="AJ640" s="58" t="s">
        <v>5905</v>
      </c>
      <c r="AK640" s="65" t="s">
        <v>101</v>
      </c>
      <c r="AL640" s="65" t="s">
        <v>101</v>
      </c>
      <c r="AM640" s="65" t="s">
        <v>101</v>
      </c>
      <c r="AN640" s="65" t="s">
        <v>101</v>
      </c>
      <c r="AO640" s="65" t="s">
        <v>101</v>
      </c>
      <c r="AP640" s="65" t="s">
        <v>101</v>
      </c>
      <c r="AQ640" s="65" t="s">
        <v>101</v>
      </c>
      <c r="AR640" s="65" t="s">
        <v>101</v>
      </c>
      <c r="AS640" s="64"/>
      <c r="AT640" s="58" t="s">
        <v>25</v>
      </c>
      <c r="AU640" s="58" t="s">
        <v>16</v>
      </c>
      <c r="AV640" s="58" t="s">
        <v>13</v>
      </c>
      <c r="AW640" s="58" t="s">
        <v>23</v>
      </c>
      <c r="AX640" s="58" t="s">
        <v>20</v>
      </c>
      <c r="AY640" s="58" t="s">
        <v>14</v>
      </c>
      <c r="AZ640" s="58" t="s">
        <v>19</v>
      </c>
      <c r="BA640" s="64"/>
      <c r="BB640" s="64"/>
      <c r="BC640" s="64"/>
      <c r="BD640" s="64"/>
      <c r="BE640" s="64"/>
      <c r="BF640" s="64"/>
      <c r="BG640" s="64"/>
      <c r="BH640" s="64"/>
      <c r="BI640" s="64"/>
      <c r="BJ640" s="64"/>
      <c r="BK640" s="64"/>
      <c r="BL640" s="64"/>
      <c r="BM640" s="64"/>
      <c r="BN640" s="58" t="s">
        <v>109</v>
      </c>
    </row>
    <row r="641">
      <c r="A641" s="58" t="s">
        <v>5906</v>
      </c>
      <c r="B641" s="58">
        <v>1.12979422E10</v>
      </c>
      <c r="C641" s="60">
        <v>45344.0</v>
      </c>
      <c r="D641" s="60">
        <v>45366.0</v>
      </c>
      <c r="E641" s="62">
        <v>22.0</v>
      </c>
      <c r="F641" s="63" t="s">
        <v>151</v>
      </c>
      <c r="G641" s="58" t="s">
        <v>1130</v>
      </c>
      <c r="H641" s="58" t="s">
        <v>153</v>
      </c>
      <c r="I641" s="58" t="s">
        <v>154</v>
      </c>
      <c r="J641" s="58" t="s">
        <v>4351</v>
      </c>
      <c r="K641" s="58" t="s">
        <v>93</v>
      </c>
      <c r="L641" s="58" t="s">
        <v>3379</v>
      </c>
      <c r="M641" s="65" t="s">
        <v>95</v>
      </c>
      <c r="N641" s="60">
        <v>45275.0</v>
      </c>
      <c r="O641" s="58" t="s">
        <v>5907</v>
      </c>
      <c r="P641" s="58" t="s">
        <v>5908</v>
      </c>
      <c r="Q641" s="58" t="s">
        <v>5909</v>
      </c>
      <c r="R641" s="58" t="s">
        <v>3379</v>
      </c>
      <c r="S641" s="58" t="s">
        <v>3846</v>
      </c>
      <c r="U641" s="64"/>
      <c r="V641" s="66"/>
      <c r="W641" s="60">
        <v>45344.0</v>
      </c>
      <c r="X641" s="65" t="s">
        <v>108</v>
      </c>
      <c r="Y641" s="65" t="s">
        <v>108</v>
      </c>
      <c r="Z641" s="65" t="s">
        <v>238</v>
      </c>
      <c r="AA641" s="66"/>
      <c r="AB641" s="66"/>
      <c r="AC641" s="61"/>
      <c r="AD641" s="65" t="s">
        <v>4355</v>
      </c>
      <c r="AE641" s="65" t="s">
        <v>4356</v>
      </c>
      <c r="AF641" s="68" t="s">
        <v>4357</v>
      </c>
      <c r="AG641" s="58" t="s">
        <v>105</v>
      </c>
      <c r="AH641" s="58">
        <v>2.441910969E9</v>
      </c>
      <c r="AI641" s="58" t="s">
        <v>5910</v>
      </c>
      <c r="AJ641" s="58" t="s">
        <v>5911</v>
      </c>
      <c r="AK641" s="65" t="s">
        <v>122</v>
      </c>
      <c r="AL641" s="65" t="s">
        <v>108</v>
      </c>
      <c r="AM641" s="65" t="s">
        <v>108</v>
      </c>
      <c r="AN641" s="65" t="s">
        <v>108</v>
      </c>
      <c r="AO641" s="65" t="s">
        <v>101</v>
      </c>
      <c r="AP641" s="65" t="s">
        <v>108</v>
      </c>
      <c r="AQ641" s="65" t="s">
        <v>108</v>
      </c>
      <c r="AR641" s="65" t="s">
        <v>101</v>
      </c>
      <c r="AS641" s="58" t="s">
        <v>149</v>
      </c>
      <c r="AT641" s="58" t="s">
        <v>25</v>
      </c>
      <c r="AU641" s="58" t="s">
        <v>17</v>
      </c>
      <c r="AV641" s="58" t="s">
        <v>13</v>
      </c>
      <c r="AW641" s="58" t="s">
        <v>23</v>
      </c>
      <c r="AX641" s="58" t="s">
        <v>20</v>
      </c>
      <c r="AY641" s="58" t="s">
        <v>14</v>
      </c>
      <c r="AZ641" s="58" t="s">
        <v>19</v>
      </c>
      <c r="BA641" s="58" t="s">
        <v>14</v>
      </c>
      <c r="BB641" s="58" t="s">
        <v>17</v>
      </c>
      <c r="BC641" s="58" t="s">
        <v>18</v>
      </c>
      <c r="BD641" s="58" t="s">
        <v>20</v>
      </c>
      <c r="BE641" s="58" t="s">
        <v>13</v>
      </c>
      <c r="BF641" s="58" t="s">
        <v>22</v>
      </c>
      <c r="BG641" s="58" t="s">
        <v>25</v>
      </c>
      <c r="BH641" s="67" t="b">
        <v>1</v>
      </c>
      <c r="BI641" s="67" t="b">
        <v>1</v>
      </c>
      <c r="BJ641" s="67" t="b">
        <v>1</v>
      </c>
      <c r="BK641" s="67" t="b">
        <v>0</v>
      </c>
      <c r="BL641" s="67" t="b">
        <v>1</v>
      </c>
      <c r="BM641" s="67" t="b">
        <v>0</v>
      </c>
      <c r="BN641" s="58" t="s">
        <v>109</v>
      </c>
    </row>
    <row r="642">
      <c r="A642" s="58" t="s">
        <v>5912</v>
      </c>
      <c r="B642" s="58">
        <v>1.1149674285E10</v>
      </c>
      <c r="C642" s="60">
        <v>45344.0</v>
      </c>
      <c r="D642" s="61"/>
      <c r="E642" s="62">
        <v>131.0</v>
      </c>
      <c r="F642" s="63" t="s">
        <v>34</v>
      </c>
      <c r="G642" s="64"/>
      <c r="H642" s="58" t="s">
        <v>91</v>
      </c>
      <c r="I642" s="64"/>
      <c r="J642" s="58" t="s">
        <v>5913</v>
      </c>
      <c r="K642" s="58" t="s">
        <v>93</v>
      </c>
      <c r="L642" s="58" t="s">
        <v>3803</v>
      </c>
      <c r="M642" s="65" t="s">
        <v>95</v>
      </c>
      <c r="N642" s="60">
        <v>45269.0</v>
      </c>
      <c r="O642" s="58" t="s">
        <v>5914</v>
      </c>
      <c r="P642" s="58" t="s">
        <v>5915</v>
      </c>
      <c r="Q642" s="58" t="s">
        <v>5916</v>
      </c>
      <c r="R642" s="58" t="s">
        <v>3803</v>
      </c>
      <c r="S642" s="58" t="s">
        <v>116</v>
      </c>
      <c r="U642" s="64"/>
      <c r="V642" s="66"/>
      <c r="W642" s="60">
        <v>45344.0</v>
      </c>
      <c r="X642" s="65" t="s">
        <v>108</v>
      </c>
      <c r="Y642" s="65" t="s">
        <v>101</v>
      </c>
      <c r="Z642" s="65" t="s">
        <v>108</v>
      </c>
      <c r="AA642" s="66"/>
      <c r="AB642" s="66"/>
      <c r="AC642" s="61"/>
      <c r="AD642" s="65" t="s">
        <v>5917</v>
      </c>
      <c r="AE642" s="65" t="s">
        <v>5918</v>
      </c>
      <c r="AF642" s="58" t="s">
        <v>5919</v>
      </c>
      <c r="AG642" s="58" t="s">
        <v>105</v>
      </c>
      <c r="AH642" s="64"/>
      <c r="AI642" s="58" t="s">
        <v>5920</v>
      </c>
      <c r="AK642" s="65" t="s">
        <v>136</v>
      </c>
      <c r="AL642" s="65" t="s">
        <v>108</v>
      </c>
      <c r="AM642" s="65" t="s">
        <v>108</v>
      </c>
      <c r="AN642" s="65" t="s">
        <v>101</v>
      </c>
      <c r="AO642" s="65" t="s">
        <v>108</v>
      </c>
      <c r="AP642" s="65" t="s">
        <v>101</v>
      </c>
      <c r="AQ642" s="65" t="s">
        <v>101</v>
      </c>
      <c r="AR642" s="65" t="s">
        <v>108</v>
      </c>
      <c r="AS642" s="58" t="s">
        <v>123</v>
      </c>
      <c r="AT642" s="58" t="s">
        <v>25</v>
      </c>
      <c r="AU642" s="58" t="s">
        <v>16</v>
      </c>
      <c r="AV642" s="58" t="s">
        <v>13</v>
      </c>
      <c r="AW642" s="58" t="s">
        <v>22</v>
      </c>
      <c r="AX642" s="58" t="s">
        <v>20</v>
      </c>
      <c r="AY642" s="58" t="s">
        <v>14</v>
      </c>
      <c r="AZ642" s="58" t="s">
        <v>18</v>
      </c>
      <c r="BA642" s="58" t="s">
        <v>15</v>
      </c>
      <c r="BB642" s="58" t="s">
        <v>16</v>
      </c>
      <c r="BC642" s="58" t="s">
        <v>18</v>
      </c>
      <c r="BD642" s="58" t="s">
        <v>21</v>
      </c>
      <c r="BE642" s="58" t="s">
        <v>12</v>
      </c>
      <c r="BF642" s="58" t="s">
        <v>22</v>
      </c>
      <c r="BG642" s="58" t="s">
        <v>25</v>
      </c>
      <c r="BH642" s="67" t="b">
        <v>1</v>
      </c>
      <c r="BI642" s="67" t="b">
        <v>0</v>
      </c>
      <c r="BJ642" s="67" t="b">
        <v>0</v>
      </c>
      <c r="BK642" s="67" t="b">
        <v>1</v>
      </c>
      <c r="BL642" s="67" t="b">
        <v>1</v>
      </c>
      <c r="BM642" s="67" t="b">
        <v>1</v>
      </c>
      <c r="BN642" s="58" t="s">
        <v>109</v>
      </c>
    </row>
    <row r="643">
      <c r="A643" s="58" t="s">
        <v>5921</v>
      </c>
      <c r="B643" s="58">
        <v>1.1733729397E10</v>
      </c>
      <c r="C643" s="60">
        <v>45344.0</v>
      </c>
      <c r="D643" s="60">
        <v>45371.0</v>
      </c>
      <c r="E643" s="62">
        <v>27.0</v>
      </c>
      <c r="F643" s="63" t="s">
        <v>151</v>
      </c>
      <c r="G643" s="58" t="s">
        <v>954</v>
      </c>
      <c r="H643" s="58" t="s">
        <v>153</v>
      </c>
      <c r="I643" s="58" t="s">
        <v>168</v>
      </c>
      <c r="J643" s="58" t="s">
        <v>5922</v>
      </c>
      <c r="K643" s="58" t="s">
        <v>93</v>
      </c>
      <c r="L643" s="58" t="s">
        <v>139</v>
      </c>
      <c r="M643" s="65" t="s">
        <v>95</v>
      </c>
      <c r="N643" s="60">
        <v>45302.0</v>
      </c>
      <c r="O643" s="58" t="s">
        <v>1092</v>
      </c>
      <c r="P643" s="58" t="s">
        <v>1093</v>
      </c>
      <c r="Q643" s="58" t="s">
        <v>1094</v>
      </c>
      <c r="R643" s="58" t="s">
        <v>978</v>
      </c>
      <c r="S643" s="58" t="s">
        <v>175</v>
      </c>
      <c r="T643" s="64"/>
      <c r="U643" s="64"/>
      <c r="V643" s="66"/>
      <c r="W643" s="60">
        <v>45344.0</v>
      </c>
      <c r="X643" s="65" t="s">
        <v>101</v>
      </c>
      <c r="Y643" s="65" t="s">
        <v>101</v>
      </c>
      <c r="Z643" s="65" t="s">
        <v>101</v>
      </c>
      <c r="AA643" s="66"/>
      <c r="AB643" s="66"/>
      <c r="AC643" s="61"/>
      <c r="AD643" s="65" t="s">
        <v>5923</v>
      </c>
      <c r="AE643" s="65" t="s">
        <v>5924</v>
      </c>
      <c r="AF643" s="58" t="s">
        <v>5925</v>
      </c>
      <c r="AG643" s="58" t="s">
        <v>105</v>
      </c>
      <c r="AH643" s="58">
        <v>2.459583752E9</v>
      </c>
      <c r="AI643" s="58" t="s">
        <v>1100</v>
      </c>
      <c r="AJ643" s="58" t="s">
        <v>5926</v>
      </c>
      <c r="AK643" s="65" t="s">
        <v>238</v>
      </c>
      <c r="AL643" s="65" t="s">
        <v>108</v>
      </c>
      <c r="AM643" s="65" t="s">
        <v>101</v>
      </c>
      <c r="AN643" s="65" t="s">
        <v>108</v>
      </c>
      <c r="AO643" s="65" t="s">
        <v>101</v>
      </c>
      <c r="AP643" s="65" t="s">
        <v>101</v>
      </c>
      <c r="AQ643" s="65" t="s">
        <v>101</v>
      </c>
      <c r="AR643" s="65" t="s">
        <v>101</v>
      </c>
      <c r="AS643" s="64"/>
      <c r="AT643" s="58" t="s">
        <v>25</v>
      </c>
      <c r="AU643" s="58" t="s">
        <v>16</v>
      </c>
      <c r="AV643" s="58" t="s">
        <v>13</v>
      </c>
      <c r="AW643" s="58" t="s">
        <v>23</v>
      </c>
      <c r="AX643" s="58" t="s">
        <v>20</v>
      </c>
      <c r="AY643" s="58" t="s">
        <v>14</v>
      </c>
      <c r="AZ643" s="58" t="s">
        <v>19</v>
      </c>
      <c r="BA643" s="58" t="s">
        <v>15</v>
      </c>
      <c r="BB643" s="58" t="s">
        <v>17</v>
      </c>
      <c r="BC643" s="58" t="s">
        <v>18</v>
      </c>
      <c r="BD643" s="58" t="s">
        <v>21</v>
      </c>
      <c r="BE643" s="58" t="s">
        <v>13</v>
      </c>
      <c r="BF643" s="58" t="s">
        <v>22</v>
      </c>
      <c r="BG643" s="58" t="s">
        <v>25</v>
      </c>
      <c r="BH643" s="67" t="b">
        <v>1</v>
      </c>
      <c r="BI643" s="67" t="b">
        <v>0</v>
      </c>
      <c r="BJ643" s="67" t="b">
        <v>0</v>
      </c>
      <c r="BK643" s="67" t="b">
        <v>0</v>
      </c>
      <c r="BL643" s="67" t="b">
        <v>0</v>
      </c>
      <c r="BM643" s="67" t="b">
        <v>0</v>
      </c>
      <c r="BN643" s="58" t="s">
        <v>109</v>
      </c>
    </row>
    <row r="644">
      <c r="A644" s="58" t="s">
        <v>5927</v>
      </c>
      <c r="B644" s="58">
        <v>1.1988380298E10</v>
      </c>
      <c r="C644" s="60">
        <v>45344.0</v>
      </c>
      <c r="D644" s="60">
        <v>45381.0</v>
      </c>
      <c r="E644" s="62">
        <v>37.0</v>
      </c>
      <c r="F644" s="63" t="s">
        <v>151</v>
      </c>
      <c r="G644" s="58" t="s">
        <v>1130</v>
      </c>
      <c r="H644" s="58" t="s">
        <v>153</v>
      </c>
      <c r="I644" s="58" t="s">
        <v>168</v>
      </c>
      <c r="J644" s="58" t="s">
        <v>5928</v>
      </c>
      <c r="L644" s="58" t="s">
        <v>4164</v>
      </c>
      <c r="M644" s="65" t="s">
        <v>95</v>
      </c>
      <c r="N644" s="60">
        <v>45323.0</v>
      </c>
      <c r="O644" s="58" t="s">
        <v>5929</v>
      </c>
      <c r="P644" s="58" t="s">
        <v>5930</v>
      </c>
      <c r="Q644" s="58" t="s">
        <v>5931</v>
      </c>
      <c r="R644" s="58" t="s">
        <v>4164</v>
      </c>
      <c r="S644" s="58" t="s">
        <v>3846</v>
      </c>
      <c r="U644" s="64"/>
      <c r="V644" s="66"/>
      <c r="W644" s="60">
        <v>45344.0</v>
      </c>
      <c r="X644" s="65" t="s">
        <v>108</v>
      </c>
      <c r="Y644" s="65" t="s">
        <v>101</v>
      </c>
      <c r="Z644" s="65" t="s">
        <v>108</v>
      </c>
      <c r="AA644" s="66"/>
      <c r="AB644" s="66"/>
      <c r="AC644" s="61"/>
      <c r="AD644" s="65" t="s">
        <v>5932</v>
      </c>
      <c r="AE644" s="65" t="s">
        <v>5933</v>
      </c>
      <c r="AF644" s="58" t="s">
        <v>5934</v>
      </c>
      <c r="AG644" s="58" t="s">
        <v>105</v>
      </c>
      <c r="AH644" s="58">
        <v>2.52990813E9</v>
      </c>
      <c r="AI644" s="58" t="s">
        <v>5935</v>
      </c>
      <c r="AJ644" s="58" t="s">
        <v>5936</v>
      </c>
      <c r="AK644" s="65" t="s">
        <v>136</v>
      </c>
      <c r="AL644" s="65" t="s">
        <v>108</v>
      </c>
      <c r="AM644" s="65" t="s">
        <v>108</v>
      </c>
      <c r="AN644" s="65" t="s">
        <v>101</v>
      </c>
      <c r="AO644" s="65" t="s">
        <v>101</v>
      </c>
      <c r="AP644" s="65" t="s">
        <v>108</v>
      </c>
      <c r="AQ644" s="65" t="s">
        <v>108</v>
      </c>
      <c r="AR644" s="65" t="s">
        <v>101</v>
      </c>
      <c r="AS644" s="58" t="s">
        <v>181</v>
      </c>
      <c r="AT644" s="58" t="s">
        <v>25</v>
      </c>
      <c r="AU644" s="58" t="s">
        <v>16</v>
      </c>
      <c r="AV644" s="58" t="s">
        <v>12</v>
      </c>
      <c r="AW644" s="58" t="s">
        <v>22</v>
      </c>
      <c r="AX644" s="58" t="s">
        <v>20</v>
      </c>
      <c r="AY644" s="58" t="s">
        <v>14</v>
      </c>
      <c r="AZ644" s="58" t="s">
        <v>19</v>
      </c>
      <c r="BA644" s="58" t="s">
        <v>14</v>
      </c>
      <c r="BB644" s="58" t="s">
        <v>16</v>
      </c>
      <c r="BC644" s="58" t="s">
        <v>18</v>
      </c>
      <c r="BD644" s="58" t="s">
        <v>20</v>
      </c>
      <c r="BE644" s="58" t="s">
        <v>13</v>
      </c>
      <c r="BF644" s="58" t="s">
        <v>23</v>
      </c>
      <c r="BG644" s="58" t="s">
        <v>25</v>
      </c>
      <c r="BH644" s="67" t="b">
        <v>1</v>
      </c>
      <c r="BI644" s="67" t="b">
        <v>1</v>
      </c>
      <c r="BJ644" s="67" t="b">
        <v>1</v>
      </c>
      <c r="BK644" s="67" t="b">
        <v>0</v>
      </c>
      <c r="BL644" s="67" t="b">
        <v>1</v>
      </c>
      <c r="BM644" s="67" t="b">
        <v>0</v>
      </c>
      <c r="BN644" s="58" t="s">
        <v>109</v>
      </c>
    </row>
    <row r="645">
      <c r="A645" s="58" t="s">
        <v>5937</v>
      </c>
      <c r="B645" s="58">
        <v>1.170258279E10</v>
      </c>
      <c r="C645" s="60">
        <v>45344.0</v>
      </c>
      <c r="D645" s="61"/>
      <c r="E645" s="62">
        <v>131.0</v>
      </c>
      <c r="F645" s="63" t="s">
        <v>34</v>
      </c>
      <c r="G645" s="64"/>
      <c r="H645" s="58" t="s">
        <v>91</v>
      </c>
      <c r="I645" s="64"/>
      <c r="J645" s="58" t="s">
        <v>5938</v>
      </c>
      <c r="K645" s="58" t="s">
        <v>93</v>
      </c>
      <c r="L645" s="58" t="s">
        <v>2017</v>
      </c>
      <c r="M645" s="65" t="s">
        <v>95</v>
      </c>
      <c r="N645" s="60">
        <v>45300.0</v>
      </c>
      <c r="O645" s="58" t="s">
        <v>5939</v>
      </c>
      <c r="P645" s="58" t="s">
        <v>5940</v>
      </c>
      <c r="Q645" s="58" t="s">
        <v>5941</v>
      </c>
      <c r="R645" s="58" t="s">
        <v>2017</v>
      </c>
      <c r="S645" s="58" t="s">
        <v>175</v>
      </c>
      <c r="T645" s="64"/>
      <c r="U645" s="64"/>
      <c r="V645" s="66"/>
      <c r="W645" s="60">
        <v>45344.0</v>
      </c>
      <c r="X645" s="65" t="s">
        <v>108</v>
      </c>
      <c r="Y645" s="65" t="s">
        <v>101</v>
      </c>
      <c r="Z645" s="65" t="s">
        <v>108</v>
      </c>
      <c r="AA645" s="66"/>
      <c r="AB645" s="66"/>
      <c r="AC645" s="61"/>
      <c r="AD645" s="65" t="s">
        <v>5942</v>
      </c>
      <c r="AE645" s="65" t="s">
        <v>5943</v>
      </c>
      <c r="AF645" s="58" t="s">
        <v>5944</v>
      </c>
      <c r="AG645" s="58" t="s">
        <v>105</v>
      </c>
      <c r="AH645" s="64"/>
      <c r="AI645" s="58" t="s">
        <v>5945</v>
      </c>
      <c r="AK645" s="65" t="s">
        <v>107</v>
      </c>
      <c r="AL645" s="65" t="s">
        <v>101</v>
      </c>
      <c r="AM645" s="65" t="s">
        <v>101</v>
      </c>
      <c r="AN645" s="65" t="s">
        <v>108</v>
      </c>
      <c r="AO645" s="65" t="s">
        <v>108</v>
      </c>
      <c r="AP645" s="65" t="s">
        <v>101</v>
      </c>
      <c r="AQ645" s="65" t="s">
        <v>108</v>
      </c>
      <c r="AR645" s="65" t="s">
        <v>101</v>
      </c>
      <c r="AS645" s="58" t="s">
        <v>181</v>
      </c>
      <c r="AT645" s="58" t="s">
        <v>25</v>
      </c>
      <c r="AU645" s="58" t="s">
        <v>16</v>
      </c>
      <c r="AV645" s="58" t="s">
        <v>13</v>
      </c>
      <c r="AW645" s="58" t="s">
        <v>23</v>
      </c>
      <c r="AX645" s="58" t="s">
        <v>21</v>
      </c>
      <c r="AY645" s="58" t="s">
        <v>14</v>
      </c>
      <c r="AZ645" s="58" t="s">
        <v>19</v>
      </c>
      <c r="BA645" s="58" t="s">
        <v>14</v>
      </c>
      <c r="BB645" s="58" t="s">
        <v>17</v>
      </c>
      <c r="BC645" s="58" t="s">
        <v>18</v>
      </c>
      <c r="BD645" s="58" t="s">
        <v>20</v>
      </c>
      <c r="BE645" s="58" t="s">
        <v>13</v>
      </c>
      <c r="BF645" s="58" t="s">
        <v>23</v>
      </c>
      <c r="BG645" s="58" t="s">
        <v>24</v>
      </c>
      <c r="BH645" s="67" t="b">
        <v>0</v>
      </c>
      <c r="BI645" s="67" t="b">
        <v>1</v>
      </c>
      <c r="BJ645" s="67" t="b">
        <v>0</v>
      </c>
      <c r="BK645" s="67" t="b">
        <v>0</v>
      </c>
      <c r="BL645" s="67" t="b">
        <v>0</v>
      </c>
      <c r="BM645" s="67" t="b">
        <v>1</v>
      </c>
      <c r="BN645" s="58" t="s">
        <v>109</v>
      </c>
    </row>
    <row r="646">
      <c r="A646" s="58" t="s">
        <v>5946</v>
      </c>
      <c r="B646" s="58">
        <v>1.1218434439E10</v>
      </c>
      <c r="C646" s="60">
        <v>45344.0</v>
      </c>
      <c r="D646" s="60">
        <v>45446.0</v>
      </c>
      <c r="E646" s="62">
        <v>102.0</v>
      </c>
      <c r="F646" s="63" t="s">
        <v>34</v>
      </c>
      <c r="G646" s="58" t="s">
        <v>2537</v>
      </c>
      <c r="H646" s="58" t="s">
        <v>153</v>
      </c>
      <c r="I646" s="58" t="s">
        <v>168</v>
      </c>
      <c r="J646" s="58" t="s">
        <v>5947</v>
      </c>
      <c r="K646" s="58" t="s">
        <v>93</v>
      </c>
      <c r="L646" s="58" t="s">
        <v>2523</v>
      </c>
      <c r="M646" s="65" t="s">
        <v>95</v>
      </c>
      <c r="N646" s="60">
        <v>45264.0</v>
      </c>
      <c r="O646" s="58" t="s">
        <v>5948</v>
      </c>
      <c r="P646" s="58" t="s">
        <v>5949</v>
      </c>
      <c r="Q646" s="58" t="s">
        <v>5950</v>
      </c>
      <c r="R646" s="58" t="s">
        <v>2523</v>
      </c>
      <c r="S646" s="58" t="s">
        <v>637</v>
      </c>
      <c r="U646" s="64"/>
      <c r="V646" s="66"/>
      <c r="W646" s="60">
        <v>45343.0</v>
      </c>
      <c r="X646" s="65" t="s">
        <v>101</v>
      </c>
      <c r="Y646" s="65" t="s">
        <v>101</v>
      </c>
      <c r="Z646" s="65" t="s">
        <v>101</v>
      </c>
      <c r="AA646" s="66"/>
      <c r="AB646" s="66"/>
      <c r="AC646" s="61"/>
      <c r="AD646" s="65" t="s">
        <v>5951</v>
      </c>
      <c r="AE646" s="65" t="s">
        <v>5952</v>
      </c>
      <c r="AF646" s="58" t="s">
        <v>5953</v>
      </c>
      <c r="AG646" s="58" t="s">
        <v>105</v>
      </c>
      <c r="AH646" s="58">
        <v>2.710412436E9</v>
      </c>
      <c r="AI646" s="58" t="s">
        <v>5954</v>
      </c>
      <c r="AJ646" s="58" t="s">
        <v>5955</v>
      </c>
      <c r="AK646" s="65" t="s">
        <v>108</v>
      </c>
      <c r="AL646" s="65" t="s">
        <v>101</v>
      </c>
      <c r="AM646" s="65" t="s">
        <v>101</v>
      </c>
      <c r="AN646" s="65" t="s">
        <v>101</v>
      </c>
      <c r="AO646" s="65" t="s">
        <v>101</v>
      </c>
      <c r="AP646" s="65" t="s">
        <v>101</v>
      </c>
      <c r="AQ646" s="65" t="s">
        <v>101</v>
      </c>
      <c r="AR646" s="65" t="s">
        <v>108</v>
      </c>
      <c r="AS646" s="58" t="s">
        <v>123</v>
      </c>
      <c r="AT646" s="58" t="s">
        <v>25</v>
      </c>
      <c r="AU646" s="58" t="s">
        <v>17</v>
      </c>
      <c r="AV646" s="58" t="s">
        <v>12</v>
      </c>
      <c r="AW646" s="58" t="s">
        <v>23</v>
      </c>
      <c r="AX646" s="58" t="s">
        <v>21</v>
      </c>
      <c r="AY646" s="58" t="s">
        <v>14</v>
      </c>
      <c r="AZ646" s="58" t="s">
        <v>18</v>
      </c>
      <c r="BA646" s="58" t="s">
        <v>15</v>
      </c>
      <c r="BB646" s="58" t="s">
        <v>16</v>
      </c>
      <c r="BC646" s="58" t="s">
        <v>18</v>
      </c>
      <c r="BD646" s="58" t="s">
        <v>20</v>
      </c>
      <c r="BE646" s="58" t="s">
        <v>13</v>
      </c>
      <c r="BF646" s="58" t="s">
        <v>22</v>
      </c>
      <c r="BG646" s="58" t="s">
        <v>24</v>
      </c>
      <c r="BH646" s="67" t="b">
        <v>0</v>
      </c>
      <c r="BI646" s="67" t="b">
        <v>0</v>
      </c>
      <c r="BJ646" s="67" t="b">
        <v>0</v>
      </c>
      <c r="BK646" s="67" t="b">
        <v>1</v>
      </c>
      <c r="BL646" s="67" t="b">
        <v>0</v>
      </c>
      <c r="BM646" s="67" t="b">
        <v>0</v>
      </c>
      <c r="BN646" s="58" t="s">
        <v>109</v>
      </c>
    </row>
    <row r="647">
      <c r="A647" s="58" t="s">
        <v>5956</v>
      </c>
      <c r="B647" s="58">
        <v>1.1736374329E10</v>
      </c>
      <c r="C647" s="60">
        <v>45344.0</v>
      </c>
      <c r="D647" s="61"/>
      <c r="E647" s="62">
        <v>131.0</v>
      </c>
      <c r="F647" s="63" t="s">
        <v>34</v>
      </c>
      <c r="G647" s="64"/>
      <c r="H647" s="58" t="s">
        <v>91</v>
      </c>
      <c r="I647" s="64"/>
      <c r="J647" s="58" t="s">
        <v>5957</v>
      </c>
      <c r="K647" s="58" t="s">
        <v>93</v>
      </c>
      <c r="L647" s="58" t="s">
        <v>374</v>
      </c>
      <c r="M647" s="65" t="s">
        <v>95</v>
      </c>
      <c r="N647" s="60">
        <v>45303.0</v>
      </c>
      <c r="O647" s="58" t="s">
        <v>5958</v>
      </c>
      <c r="P647" s="58" t="s">
        <v>5959</v>
      </c>
      <c r="Q647" s="58" t="s">
        <v>5960</v>
      </c>
      <c r="R647" s="58" t="s">
        <v>374</v>
      </c>
      <c r="S647" s="58" t="s">
        <v>292</v>
      </c>
      <c r="U647" s="64"/>
      <c r="V647" s="65" t="s">
        <v>1476</v>
      </c>
      <c r="W647" s="60">
        <v>45344.0</v>
      </c>
      <c r="X647" s="65" t="s">
        <v>238</v>
      </c>
      <c r="Y647" s="65" t="s">
        <v>101</v>
      </c>
      <c r="Z647" s="65" t="s">
        <v>238</v>
      </c>
      <c r="AA647" s="66"/>
      <c r="AB647" s="66"/>
      <c r="AC647" s="61"/>
      <c r="AD647" s="65" t="s">
        <v>5961</v>
      </c>
      <c r="AE647" s="65" t="s">
        <v>5962</v>
      </c>
      <c r="AF647" s="58" t="s">
        <v>5963</v>
      </c>
      <c r="AG647" s="58" t="s">
        <v>105</v>
      </c>
      <c r="AH647" s="64"/>
      <c r="AI647" s="58" t="s">
        <v>5964</v>
      </c>
      <c r="AK647" s="65" t="s">
        <v>107</v>
      </c>
      <c r="AL647" s="65" t="s">
        <v>101</v>
      </c>
      <c r="AM647" s="65" t="s">
        <v>108</v>
      </c>
      <c r="AN647" s="65" t="s">
        <v>101</v>
      </c>
      <c r="AO647" s="65" t="s">
        <v>101</v>
      </c>
      <c r="AP647" s="65" t="s">
        <v>101</v>
      </c>
      <c r="AQ647" s="65" t="s">
        <v>108</v>
      </c>
      <c r="AR647" s="65" t="s">
        <v>108</v>
      </c>
      <c r="AS647" s="58" t="s">
        <v>123</v>
      </c>
      <c r="AT647" s="58" t="s">
        <v>25</v>
      </c>
      <c r="AU647" s="58" t="s">
        <v>17</v>
      </c>
      <c r="AV647" s="58" t="s">
        <v>13</v>
      </c>
      <c r="AW647" s="58" t="s">
        <v>23</v>
      </c>
      <c r="AX647" s="58" t="s">
        <v>20</v>
      </c>
      <c r="AY647" s="58" t="s">
        <v>14</v>
      </c>
      <c r="AZ647" s="58" t="s">
        <v>18</v>
      </c>
      <c r="BA647" s="58" t="s">
        <v>14</v>
      </c>
      <c r="BB647" s="58" t="s">
        <v>17</v>
      </c>
      <c r="BC647" s="58" t="s">
        <v>18</v>
      </c>
      <c r="BD647" s="58" t="s">
        <v>21</v>
      </c>
      <c r="BE647" s="58" t="s">
        <v>12</v>
      </c>
      <c r="BF647" s="58" t="s">
        <v>22</v>
      </c>
      <c r="BG647" s="58" t="s">
        <v>24</v>
      </c>
      <c r="BH647" s="67" t="b">
        <v>0</v>
      </c>
      <c r="BI647" s="67" t="b">
        <v>1</v>
      </c>
      <c r="BJ647" s="67" t="b">
        <v>0</v>
      </c>
      <c r="BK647" s="67" t="b">
        <v>1</v>
      </c>
      <c r="BL647" s="67" t="b">
        <v>1</v>
      </c>
      <c r="BM647" s="67" t="b">
        <v>0</v>
      </c>
      <c r="BN647" s="58" t="s">
        <v>109</v>
      </c>
    </row>
    <row r="648">
      <c r="A648" s="58" t="s">
        <v>5965</v>
      </c>
      <c r="B648" s="58">
        <v>1.1172552733E10</v>
      </c>
      <c r="C648" s="60">
        <v>45343.0</v>
      </c>
      <c r="D648" s="61"/>
      <c r="E648" s="62">
        <v>132.0</v>
      </c>
      <c r="F648" s="63" t="s">
        <v>34</v>
      </c>
      <c r="G648" s="64"/>
      <c r="H648" s="58" t="s">
        <v>91</v>
      </c>
      <c r="I648" s="64"/>
      <c r="J648" s="58" t="s">
        <v>5966</v>
      </c>
      <c r="K648" s="58" t="s">
        <v>93</v>
      </c>
      <c r="L648" s="58" t="s">
        <v>1180</v>
      </c>
      <c r="M648" s="65" t="s">
        <v>95</v>
      </c>
      <c r="N648" s="60">
        <v>45270.0</v>
      </c>
      <c r="O648" s="58" t="s">
        <v>5967</v>
      </c>
      <c r="P648" s="58" t="s">
        <v>5968</v>
      </c>
      <c r="Q648" s="58" t="s">
        <v>5969</v>
      </c>
      <c r="R648" s="58" t="s">
        <v>1180</v>
      </c>
      <c r="S648" s="58" t="s">
        <v>637</v>
      </c>
      <c r="U648" s="64"/>
      <c r="V648" s="66"/>
      <c r="W648" s="60">
        <v>45343.0</v>
      </c>
      <c r="X648" s="65" t="s">
        <v>101</v>
      </c>
      <c r="Y648" s="65" t="s">
        <v>101</v>
      </c>
      <c r="Z648" s="65" t="s">
        <v>101</v>
      </c>
      <c r="AA648" s="66"/>
      <c r="AB648" s="66"/>
      <c r="AC648" s="61"/>
      <c r="AD648" s="65" t="s">
        <v>5970</v>
      </c>
      <c r="AE648" s="65" t="s">
        <v>5971</v>
      </c>
      <c r="AF648" s="58" t="s">
        <v>5972</v>
      </c>
      <c r="AG648" s="58" t="s">
        <v>105</v>
      </c>
      <c r="AH648" s="64"/>
      <c r="AI648" s="58" t="s">
        <v>5973</v>
      </c>
      <c r="AK648" s="65" t="s">
        <v>107</v>
      </c>
      <c r="AL648" s="65" t="s">
        <v>101</v>
      </c>
      <c r="AM648" s="65" t="s">
        <v>108</v>
      </c>
      <c r="AN648" s="65" t="s">
        <v>101</v>
      </c>
      <c r="AO648" s="65" t="s">
        <v>101</v>
      </c>
      <c r="AP648" s="65" t="s">
        <v>101</v>
      </c>
      <c r="AQ648" s="65" t="s">
        <v>108</v>
      </c>
      <c r="AR648" s="65" t="s">
        <v>108</v>
      </c>
      <c r="AS648" s="58" t="s">
        <v>123</v>
      </c>
      <c r="AT648" s="58" t="s">
        <v>25</v>
      </c>
      <c r="AU648" s="58" t="s">
        <v>17</v>
      </c>
      <c r="AV648" s="58" t="s">
        <v>12</v>
      </c>
      <c r="AW648" s="58" t="s">
        <v>23</v>
      </c>
      <c r="AX648" s="58" t="s">
        <v>21</v>
      </c>
      <c r="AY648" s="58" t="s">
        <v>14</v>
      </c>
      <c r="AZ648" s="58" t="s">
        <v>19</v>
      </c>
      <c r="BA648" s="58" t="s">
        <v>14</v>
      </c>
      <c r="BB648" s="58" t="s">
        <v>17</v>
      </c>
      <c r="BC648" s="58" t="s">
        <v>19</v>
      </c>
      <c r="BD648" s="58" t="s">
        <v>20</v>
      </c>
      <c r="BE648" s="58" t="s">
        <v>13</v>
      </c>
      <c r="BF648" s="58" t="s">
        <v>22</v>
      </c>
      <c r="BG648" s="58" t="s">
        <v>24</v>
      </c>
      <c r="BH648" s="67" t="b">
        <v>0</v>
      </c>
      <c r="BI648" s="67" t="b">
        <v>1</v>
      </c>
      <c r="BJ648" s="67" t="b">
        <v>0</v>
      </c>
      <c r="BK648" s="67" t="b">
        <v>1</v>
      </c>
      <c r="BL648" s="67" t="b">
        <v>1</v>
      </c>
      <c r="BM648" s="67" t="b">
        <v>0</v>
      </c>
      <c r="BN648" s="58" t="s">
        <v>109</v>
      </c>
    </row>
    <row r="649">
      <c r="A649" s="58" t="s">
        <v>5974</v>
      </c>
      <c r="B649" s="58">
        <v>1.1857284918E10</v>
      </c>
      <c r="C649" s="60">
        <v>45343.0</v>
      </c>
      <c r="D649" s="61"/>
      <c r="E649" s="62">
        <v>132.0</v>
      </c>
      <c r="F649" s="63" t="s">
        <v>34</v>
      </c>
      <c r="G649" s="58" t="s">
        <v>954</v>
      </c>
      <c r="H649" s="58" t="s">
        <v>168</v>
      </c>
      <c r="I649" s="58" t="s">
        <v>168</v>
      </c>
      <c r="J649" s="58" t="s">
        <v>5975</v>
      </c>
      <c r="K649" s="58" t="s">
        <v>93</v>
      </c>
      <c r="L649" s="58" t="s">
        <v>5040</v>
      </c>
      <c r="M649" s="65" t="s">
        <v>95</v>
      </c>
      <c r="N649" s="60">
        <v>45313.0</v>
      </c>
      <c r="O649" s="58" t="s">
        <v>5976</v>
      </c>
      <c r="P649" s="58" t="s">
        <v>5977</v>
      </c>
      <c r="Q649" s="58" t="s">
        <v>5978</v>
      </c>
      <c r="R649" s="58" t="s">
        <v>5040</v>
      </c>
      <c r="S649" s="58" t="s">
        <v>175</v>
      </c>
      <c r="T649" s="64"/>
      <c r="U649" s="64"/>
      <c r="V649" s="66"/>
      <c r="W649" s="60">
        <v>45343.0</v>
      </c>
      <c r="X649" s="65" t="s">
        <v>101</v>
      </c>
      <c r="Y649" s="65" t="s">
        <v>101</v>
      </c>
      <c r="Z649" s="65" t="s">
        <v>101</v>
      </c>
      <c r="AA649" s="66"/>
      <c r="AB649" s="66"/>
      <c r="AC649" s="61"/>
      <c r="AD649" s="65" t="s">
        <v>5979</v>
      </c>
      <c r="AE649" s="65" t="s">
        <v>5046</v>
      </c>
      <c r="AF649" s="58" t="s">
        <v>5047</v>
      </c>
      <c r="AG649" s="58" t="s">
        <v>105</v>
      </c>
      <c r="AH649" s="58">
        <v>2.892191357E9</v>
      </c>
      <c r="AI649" s="58" t="s">
        <v>5980</v>
      </c>
      <c r="AJ649" s="58" t="s">
        <v>5981</v>
      </c>
      <c r="AK649" s="65" t="s">
        <v>122</v>
      </c>
      <c r="AL649" s="65" t="s">
        <v>108</v>
      </c>
      <c r="AM649" s="65" t="s">
        <v>101</v>
      </c>
      <c r="AN649" s="65" t="s">
        <v>108</v>
      </c>
      <c r="AO649" s="65" t="s">
        <v>108</v>
      </c>
      <c r="AP649" s="65" t="s">
        <v>108</v>
      </c>
      <c r="AQ649" s="65" t="s">
        <v>108</v>
      </c>
      <c r="AR649" s="65" t="s">
        <v>101</v>
      </c>
      <c r="AS649" s="58" t="s">
        <v>181</v>
      </c>
      <c r="AT649" s="58" t="s">
        <v>25</v>
      </c>
      <c r="AU649" s="58" t="s">
        <v>16</v>
      </c>
      <c r="AV649" s="58" t="s">
        <v>13</v>
      </c>
      <c r="AW649" s="58" t="s">
        <v>23</v>
      </c>
      <c r="AX649" s="58" t="s">
        <v>20</v>
      </c>
      <c r="AY649" s="58" t="s">
        <v>14</v>
      </c>
      <c r="AZ649" s="58" t="s">
        <v>19</v>
      </c>
      <c r="BA649" s="58" t="s">
        <v>14</v>
      </c>
      <c r="BB649" s="58" t="s">
        <v>17</v>
      </c>
      <c r="BC649" s="58" t="s">
        <v>18</v>
      </c>
      <c r="BD649" s="58" t="s">
        <v>20</v>
      </c>
      <c r="BE649" s="58" t="s">
        <v>13</v>
      </c>
      <c r="BF649" s="58" t="s">
        <v>23</v>
      </c>
      <c r="BG649" s="58" t="s">
        <v>25</v>
      </c>
      <c r="BH649" s="67" t="b">
        <v>1</v>
      </c>
      <c r="BI649" s="67" t="b">
        <v>1</v>
      </c>
      <c r="BJ649" s="67" t="b">
        <v>1</v>
      </c>
      <c r="BK649" s="67" t="b">
        <v>0</v>
      </c>
      <c r="BL649" s="67" t="b">
        <v>0</v>
      </c>
      <c r="BM649" s="67" t="b">
        <v>1</v>
      </c>
      <c r="BN649" s="58" t="s">
        <v>109</v>
      </c>
    </row>
    <row r="650">
      <c r="A650" s="58" t="s">
        <v>5982</v>
      </c>
      <c r="B650" s="58">
        <v>1.1089738836E10</v>
      </c>
      <c r="C650" s="60">
        <v>45343.0</v>
      </c>
      <c r="D650" s="61"/>
      <c r="E650" s="62">
        <v>132.0</v>
      </c>
      <c r="F650" s="63" t="s">
        <v>34</v>
      </c>
      <c r="G650" s="64"/>
      <c r="H650" s="58" t="s">
        <v>91</v>
      </c>
      <c r="I650" s="64"/>
      <c r="J650" s="58" t="s">
        <v>5983</v>
      </c>
      <c r="K650" s="58" t="s">
        <v>93</v>
      </c>
      <c r="L650" s="58" t="s">
        <v>1941</v>
      </c>
      <c r="M650" s="65" t="s">
        <v>95</v>
      </c>
      <c r="N650" s="60">
        <v>45265.0</v>
      </c>
      <c r="O650" s="58" t="s">
        <v>5984</v>
      </c>
      <c r="P650" s="58" t="s">
        <v>5985</v>
      </c>
      <c r="Q650" s="58" t="s">
        <v>5986</v>
      </c>
      <c r="R650" s="58" t="s">
        <v>1941</v>
      </c>
      <c r="S650" s="58" t="s">
        <v>312</v>
      </c>
      <c r="U650" s="64"/>
      <c r="V650" s="66"/>
      <c r="W650" s="60">
        <v>45343.0</v>
      </c>
      <c r="X650" s="65" t="s">
        <v>101</v>
      </c>
      <c r="Y650" s="65" t="s">
        <v>101</v>
      </c>
      <c r="Z650" s="65" t="s">
        <v>101</v>
      </c>
      <c r="AA650" s="66"/>
      <c r="AB650" s="66"/>
      <c r="AC650" s="61"/>
      <c r="AD650" s="65" t="s">
        <v>5987</v>
      </c>
      <c r="AE650" s="65" t="s">
        <v>5988</v>
      </c>
      <c r="AF650" s="58" t="s">
        <v>5989</v>
      </c>
      <c r="AG650" s="58" t="s">
        <v>105</v>
      </c>
      <c r="AH650" s="64"/>
      <c r="AI650" s="58" t="s">
        <v>5990</v>
      </c>
      <c r="AK650" s="65" t="s">
        <v>165</v>
      </c>
      <c r="AL650" s="65" t="s">
        <v>108</v>
      </c>
      <c r="AM650" s="65" t="s">
        <v>108</v>
      </c>
      <c r="AN650" s="65" t="s">
        <v>108</v>
      </c>
      <c r="AO650" s="65" t="s">
        <v>108</v>
      </c>
      <c r="AP650" s="65" t="s">
        <v>108</v>
      </c>
      <c r="AQ650" s="65" t="s">
        <v>108</v>
      </c>
      <c r="AR650" s="65" t="s">
        <v>101</v>
      </c>
      <c r="AS650" s="58" t="s">
        <v>123</v>
      </c>
      <c r="AT650" s="58" t="s">
        <v>25</v>
      </c>
      <c r="AU650" s="58" t="s">
        <v>16</v>
      </c>
      <c r="AV650" s="58" t="s">
        <v>13</v>
      </c>
      <c r="AW650" s="58" t="s">
        <v>22</v>
      </c>
      <c r="AX650" s="58" t="s">
        <v>20</v>
      </c>
      <c r="AY650" s="58" t="s">
        <v>14</v>
      </c>
      <c r="AZ650" s="58" t="s">
        <v>19</v>
      </c>
      <c r="BA650" s="58" t="s">
        <v>14</v>
      </c>
      <c r="BB650" s="58" t="s">
        <v>16</v>
      </c>
      <c r="BC650" s="58" t="s">
        <v>18</v>
      </c>
      <c r="BD650" s="58" t="s">
        <v>20</v>
      </c>
      <c r="BE650" s="58" t="s">
        <v>13</v>
      </c>
      <c r="BF650" s="58" t="s">
        <v>22</v>
      </c>
      <c r="BG650" s="58" t="s">
        <v>25</v>
      </c>
      <c r="BH650" s="67" t="b">
        <v>1</v>
      </c>
      <c r="BI650" s="67" t="b">
        <v>1</v>
      </c>
      <c r="BJ650" s="67" t="b">
        <v>1</v>
      </c>
      <c r="BK650" s="67" t="b">
        <v>0</v>
      </c>
      <c r="BL650" s="67" t="b">
        <v>1</v>
      </c>
      <c r="BM650" s="67" t="b">
        <v>1</v>
      </c>
      <c r="BN650" s="58" t="s">
        <v>109</v>
      </c>
    </row>
    <row r="651">
      <c r="A651" s="58" t="s">
        <v>5991</v>
      </c>
      <c r="B651" s="58">
        <v>1.1820595832E10</v>
      </c>
      <c r="C651" s="60">
        <v>45343.0</v>
      </c>
      <c r="D651" s="61"/>
      <c r="E651" s="62">
        <v>132.0</v>
      </c>
      <c r="F651" s="63" t="s">
        <v>34</v>
      </c>
      <c r="G651" s="64"/>
      <c r="H651" s="58" t="s">
        <v>91</v>
      </c>
      <c r="I651" s="64"/>
      <c r="J651" s="58" t="s">
        <v>5992</v>
      </c>
      <c r="K651" s="58" t="s">
        <v>93</v>
      </c>
      <c r="L651" s="58" t="s">
        <v>126</v>
      </c>
      <c r="M651" s="65" t="s">
        <v>95</v>
      </c>
      <c r="N651" s="60">
        <v>45309.0</v>
      </c>
      <c r="O651" s="58" t="s">
        <v>5993</v>
      </c>
      <c r="P651" s="58" t="s">
        <v>5994</v>
      </c>
      <c r="Q651" s="58" t="s">
        <v>5995</v>
      </c>
      <c r="R651" s="58" t="s">
        <v>517</v>
      </c>
      <c r="S651" s="58" t="s">
        <v>100</v>
      </c>
      <c r="U651" s="64"/>
      <c r="V651" s="66"/>
      <c r="W651" s="60">
        <v>45343.0</v>
      </c>
      <c r="X651" s="65" t="s">
        <v>101</v>
      </c>
      <c r="Y651" s="65" t="s">
        <v>101</v>
      </c>
      <c r="Z651" s="65" t="s">
        <v>101</v>
      </c>
      <c r="AA651" s="66"/>
      <c r="AB651" s="66"/>
      <c r="AC651" s="61"/>
      <c r="AD651" s="65" t="s">
        <v>5996</v>
      </c>
      <c r="AE651" s="65" t="s">
        <v>5997</v>
      </c>
      <c r="AF651" s="58" t="s">
        <v>5998</v>
      </c>
      <c r="AG651" s="58" t="s">
        <v>105</v>
      </c>
      <c r="AH651" s="64"/>
      <c r="AI651" s="58" t="s">
        <v>5999</v>
      </c>
      <c r="AK651" s="65" t="s">
        <v>107</v>
      </c>
      <c r="AL651" s="65" t="s">
        <v>108</v>
      </c>
      <c r="AM651" s="65" t="s">
        <v>101</v>
      </c>
      <c r="AN651" s="65" t="s">
        <v>101</v>
      </c>
      <c r="AO651" s="65" t="s">
        <v>101</v>
      </c>
      <c r="AP651" s="65" t="s">
        <v>101</v>
      </c>
      <c r="AQ651" s="65" t="s">
        <v>108</v>
      </c>
      <c r="AR651" s="65" t="s">
        <v>108</v>
      </c>
      <c r="AS651" s="58" t="s">
        <v>149</v>
      </c>
      <c r="AT651" s="58" t="s">
        <v>25</v>
      </c>
      <c r="AU651" s="58" t="s">
        <v>16</v>
      </c>
      <c r="AV651" s="58" t="s">
        <v>13</v>
      </c>
      <c r="AW651" s="58" t="s">
        <v>23</v>
      </c>
      <c r="AX651" s="58" t="s">
        <v>21</v>
      </c>
      <c r="AY651" s="58" t="s">
        <v>14</v>
      </c>
      <c r="AZ651" s="58" t="s">
        <v>18</v>
      </c>
      <c r="BA651" s="58" t="s">
        <v>14</v>
      </c>
      <c r="BB651" s="58" t="s">
        <v>17</v>
      </c>
      <c r="BC651" s="58" t="s">
        <v>18</v>
      </c>
      <c r="BD651" s="58" t="s">
        <v>20</v>
      </c>
      <c r="BE651" s="58" t="s">
        <v>12</v>
      </c>
      <c r="BF651" s="58" t="s">
        <v>22</v>
      </c>
      <c r="BG651" s="58" t="s">
        <v>25</v>
      </c>
      <c r="BH651" s="67" t="b">
        <v>1</v>
      </c>
      <c r="BI651" s="67" t="b">
        <v>1</v>
      </c>
      <c r="BJ651" s="67" t="b">
        <v>0</v>
      </c>
      <c r="BK651" s="67" t="b">
        <v>1</v>
      </c>
      <c r="BL651" s="67" t="b">
        <v>0</v>
      </c>
      <c r="BM651" s="67" t="b">
        <v>0</v>
      </c>
      <c r="BN651" s="58" t="s">
        <v>109</v>
      </c>
    </row>
    <row r="652" hidden="1">
      <c r="A652" s="58" t="s">
        <v>6000</v>
      </c>
      <c r="B652" s="58">
        <v>1.0434955621E10</v>
      </c>
      <c r="C652" s="60">
        <v>45343.0</v>
      </c>
      <c r="D652" s="60">
        <v>45384.0</v>
      </c>
      <c r="E652" s="62">
        <v>41.0</v>
      </c>
      <c r="F652" s="63" t="s">
        <v>151</v>
      </c>
      <c r="G652" s="58" t="s">
        <v>152</v>
      </c>
      <c r="H652" s="58" t="s">
        <v>153</v>
      </c>
      <c r="I652" s="58" t="s">
        <v>168</v>
      </c>
      <c r="J652" s="58" t="s">
        <v>6001</v>
      </c>
      <c r="K652" s="58" t="s">
        <v>93</v>
      </c>
      <c r="L652" s="58" t="s">
        <v>170</v>
      </c>
      <c r="M652" s="65" t="s">
        <v>95</v>
      </c>
      <c r="N652" s="60">
        <v>45238.0</v>
      </c>
      <c r="O652" s="58" t="s">
        <v>6002</v>
      </c>
      <c r="P652" s="58" t="s">
        <v>6003</v>
      </c>
      <c r="Q652" s="58" t="s">
        <v>6004</v>
      </c>
      <c r="R652" s="58" t="s">
        <v>5173</v>
      </c>
      <c r="S652" s="58" t="s">
        <v>3846</v>
      </c>
      <c r="U652" s="64"/>
      <c r="V652" s="66"/>
      <c r="W652" s="60">
        <v>45343.0</v>
      </c>
      <c r="X652" s="65" t="s">
        <v>101</v>
      </c>
      <c r="Y652" s="65" t="s">
        <v>101</v>
      </c>
      <c r="Z652" s="65" t="s">
        <v>101</v>
      </c>
      <c r="AA652" s="66"/>
      <c r="AB652" s="66"/>
      <c r="AC652" s="61"/>
      <c r="AD652" s="65" t="s">
        <v>6005</v>
      </c>
      <c r="AE652" s="65" t="s">
        <v>6006</v>
      </c>
      <c r="AF652" s="58" t="s">
        <v>6007</v>
      </c>
      <c r="AG652" s="58" t="s">
        <v>105</v>
      </c>
      <c r="AH652" s="58">
        <v>2.508322865E9</v>
      </c>
      <c r="AI652" s="58" t="s">
        <v>6008</v>
      </c>
      <c r="AJ652" s="58" t="s">
        <v>6009</v>
      </c>
      <c r="AK652" s="65" t="s">
        <v>101</v>
      </c>
      <c r="AL652" s="65" t="s">
        <v>101</v>
      </c>
      <c r="AM652" s="65" t="s">
        <v>101</v>
      </c>
      <c r="AN652" s="65" t="s">
        <v>101</v>
      </c>
      <c r="AO652" s="65" t="s">
        <v>101</v>
      </c>
      <c r="AP652" s="65" t="s">
        <v>101</v>
      </c>
      <c r="AQ652" s="65" t="s">
        <v>101</v>
      </c>
      <c r="AR652" s="65" t="s">
        <v>101</v>
      </c>
      <c r="AS652" s="58" t="s">
        <v>181</v>
      </c>
      <c r="AT652" s="58" t="s">
        <v>25</v>
      </c>
      <c r="AU652" s="58" t="s">
        <v>17</v>
      </c>
      <c r="AV652" s="58" t="s">
        <v>13</v>
      </c>
      <c r="AW652" s="58" t="s">
        <v>22</v>
      </c>
      <c r="AX652" s="58" t="s">
        <v>21</v>
      </c>
      <c r="AY652" s="58" t="s">
        <v>14</v>
      </c>
      <c r="AZ652" s="58" t="s">
        <v>18</v>
      </c>
      <c r="BA652" s="64"/>
      <c r="BB652" s="64"/>
      <c r="BC652" s="64"/>
      <c r="BD652" s="64"/>
      <c r="BE652" s="64"/>
      <c r="BF652" s="64"/>
      <c r="BG652" s="64"/>
      <c r="BH652" s="64"/>
      <c r="BI652" s="64"/>
      <c r="BJ652" s="64"/>
      <c r="BK652" s="64"/>
      <c r="BL652" s="64"/>
      <c r="BM652" s="64"/>
      <c r="BN652" s="58" t="s">
        <v>109</v>
      </c>
    </row>
    <row r="653">
      <c r="A653" s="58" t="s">
        <v>6010</v>
      </c>
      <c r="B653" s="58">
        <v>1.150824745E10</v>
      </c>
      <c r="C653" s="60">
        <v>45343.0</v>
      </c>
      <c r="D653" s="60">
        <v>45393.0</v>
      </c>
      <c r="E653" s="62">
        <v>50.0</v>
      </c>
      <c r="F653" s="63" t="s">
        <v>151</v>
      </c>
      <c r="G653" s="58" t="s">
        <v>1130</v>
      </c>
      <c r="H653" s="58" t="s">
        <v>153</v>
      </c>
      <c r="I653" s="58" t="s">
        <v>154</v>
      </c>
      <c r="J653" s="58" t="s">
        <v>2681</v>
      </c>
      <c r="K653" s="58" t="s">
        <v>93</v>
      </c>
      <c r="L653" s="58" t="s">
        <v>1316</v>
      </c>
      <c r="M653" s="65" t="s">
        <v>95</v>
      </c>
      <c r="N653" s="60">
        <v>45287.0</v>
      </c>
      <c r="O653" s="58" t="s">
        <v>6011</v>
      </c>
      <c r="P653" s="58" t="s">
        <v>6012</v>
      </c>
      <c r="Q653" s="58" t="s">
        <v>6013</v>
      </c>
      <c r="R653" s="58" t="s">
        <v>1316</v>
      </c>
      <c r="S653" s="58" t="s">
        <v>1096</v>
      </c>
      <c r="U653" s="64"/>
      <c r="V653" s="66"/>
      <c r="W653" s="60">
        <v>45342.0</v>
      </c>
      <c r="X653" s="65" t="s">
        <v>101</v>
      </c>
      <c r="Y653" s="65" t="s">
        <v>108</v>
      </c>
      <c r="Z653" s="65" t="s">
        <v>108</v>
      </c>
      <c r="AA653" s="66"/>
      <c r="AB653" s="66"/>
      <c r="AC653" s="61"/>
      <c r="AD653" s="65" t="s">
        <v>2685</v>
      </c>
      <c r="AE653" s="65" t="s">
        <v>2686</v>
      </c>
      <c r="AF653" s="58" t="s">
        <v>2687</v>
      </c>
      <c r="AG653" s="58" t="s">
        <v>105</v>
      </c>
      <c r="AH653" s="58">
        <v>2.555479657E9</v>
      </c>
      <c r="AI653" s="58" t="s">
        <v>6014</v>
      </c>
      <c r="AJ653" s="58" t="s">
        <v>6015</v>
      </c>
      <c r="AK653" s="65" t="s">
        <v>136</v>
      </c>
      <c r="AL653" s="65" t="s">
        <v>101</v>
      </c>
      <c r="AM653" s="65" t="s">
        <v>108</v>
      </c>
      <c r="AN653" s="65" t="s">
        <v>108</v>
      </c>
      <c r="AO653" s="65" t="s">
        <v>101</v>
      </c>
      <c r="AP653" s="65" t="s">
        <v>108</v>
      </c>
      <c r="AQ653" s="65" t="s">
        <v>108</v>
      </c>
      <c r="AR653" s="65" t="s">
        <v>101</v>
      </c>
      <c r="AS653" s="58" t="s">
        <v>123</v>
      </c>
      <c r="AT653" s="58" t="s">
        <v>25</v>
      </c>
      <c r="AU653" s="58" t="s">
        <v>17</v>
      </c>
      <c r="AV653" s="58" t="s">
        <v>12</v>
      </c>
      <c r="AW653" s="58" t="s">
        <v>23</v>
      </c>
      <c r="AX653" s="58" t="s">
        <v>20</v>
      </c>
      <c r="AY653" s="58" t="s">
        <v>15</v>
      </c>
      <c r="AZ653" s="58" t="s">
        <v>19</v>
      </c>
      <c r="BA653" s="58" t="s">
        <v>15</v>
      </c>
      <c r="BB653" s="58" t="s">
        <v>17</v>
      </c>
      <c r="BC653" s="58" t="s">
        <v>18</v>
      </c>
      <c r="BD653" s="58" t="s">
        <v>20</v>
      </c>
      <c r="BE653" s="58" t="s">
        <v>12</v>
      </c>
      <c r="BF653" s="58" t="s">
        <v>22</v>
      </c>
      <c r="BG653" s="58" t="s">
        <v>24</v>
      </c>
      <c r="BH653" s="67" t="b">
        <v>0</v>
      </c>
      <c r="BI653" s="67" t="b">
        <v>1</v>
      </c>
      <c r="BJ653" s="67" t="b">
        <v>1</v>
      </c>
      <c r="BK653" s="67" t="b">
        <v>0</v>
      </c>
      <c r="BL653" s="67" t="b">
        <v>1</v>
      </c>
      <c r="BM653" s="67" t="b">
        <v>0</v>
      </c>
      <c r="BN653" s="58" t="s">
        <v>109</v>
      </c>
    </row>
    <row r="654">
      <c r="A654" s="58" t="s">
        <v>6016</v>
      </c>
      <c r="B654" s="58">
        <v>1.1585356873E10</v>
      </c>
      <c r="C654" s="60">
        <v>45343.0</v>
      </c>
      <c r="D654" s="60">
        <v>45469.0</v>
      </c>
      <c r="E654" s="62">
        <v>126.0</v>
      </c>
      <c r="F654" s="63" t="s">
        <v>34</v>
      </c>
      <c r="G654" s="58" t="s">
        <v>152</v>
      </c>
      <c r="H654" s="58" t="s">
        <v>153</v>
      </c>
      <c r="I654" s="58" t="s">
        <v>168</v>
      </c>
      <c r="J654" s="58" t="s">
        <v>6017</v>
      </c>
      <c r="K654" s="58" t="s">
        <v>93</v>
      </c>
      <c r="L654" s="58" t="s">
        <v>632</v>
      </c>
      <c r="M654" s="65" t="s">
        <v>95</v>
      </c>
      <c r="N654" s="60">
        <v>45293.0</v>
      </c>
      <c r="O654" s="58" t="s">
        <v>6018</v>
      </c>
      <c r="P654" s="58" t="s">
        <v>6019</v>
      </c>
      <c r="Q654" s="58" t="s">
        <v>6020</v>
      </c>
      <c r="R654" s="58" t="s">
        <v>632</v>
      </c>
      <c r="S654" s="58" t="s">
        <v>637</v>
      </c>
      <c r="U654" s="64"/>
      <c r="V654" s="66"/>
      <c r="W654" s="60">
        <v>45343.0</v>
      </c>
      <c r="X654" s="65" t="s">
        <v>101</v>
      </c>
      <c r="Y654" s="65" t="s">
        <v>101</v>
      </c>
      <c r="Z654" s="65" t="s">
        <v>101</v>
      </c>
      <c r="AA654" s="66"/>
      <c r="AB654" s="66"/>
      <c r="AC654" s="61"/>
      <c r="AD654" s="65" t="s">
        <v>6021</v>
      </c>
      <c r="AE654" s="65" t="s">
        <v>6022</v>
      </c>
      <c r="AF654" s="58" t="s">
        <v>6023</v>
      </c>
      <c r="AG654" s="58" t="s">
        <v>105</v>
      </c>
      <c r="AH654" s="58">
        <v>2.767925293E9</v>
      </c>
      <c r="AI654" s="58" t="s">
        <v>6024</v>
      </c>
      <c r="AJ654" s="58" t="s">
        <v>6025</v>
      </c>
      <c r="AK654" s="65" t="s">
        <v>122</v>
      </c>
      <c r="AL654" s="65" t="s">
        <v>108</v>
      </c>
      <c r="AM654" s="65" t="s">
        <v>108</v>
      </c>
      <c r="AN654" s="65" t="s">
        <v>101</v>
      </c>
      <c r="AO654" s="65" t="s">
        <v>101</v>
      </c>
      <c r="AP654" s="65" t="s">
        <v>108</v>
      </c>
      <c r="AQ654" s="65" t="s">
        <v>108</v>
      </c>
      <c r="AR654" s="65" t="s">
        <v>108</v>
      </c>
      <c r="AS654" s="58" t="s">
        <v>181</v>
      </c>
      <c r="AT654" s="58" t="s">
        <v>25</v>
      </c>
      <c r="AU654" s="58" t="s">
        <v>17</v>
      </c>
      <c r="AV654" s="58" t="s">
        <v>13</v>
      </c>
      <c r="AW654" s="58" t="s">
        <v>23</v>
      </c>
      <c r="AX654" s="58" t="s">
        <v>20</v>
      </c>
      <c r="AY654" s="58" t="s">
        <v>14</v>
      </c>
      <c r="AZ654" s="58" t="s">
        <v>19</v>
      </c>
      <c r="BA654" s="58" t="s">
        <v>14</v>
      </c>
      <c r="BB654" s="58" t="s">
        <v>17</v>
      </c>
      <c r="BC654" s="58" t="s">
        <v>19</v>
      </c>
      <c r="BD654" s="58" t="s">
        <v>20</v>
      </c>
      <c r="BE654" s="58" t="s">
        <v>12</v>
      </c>
      <c r="BF654" s="58" t="s">
        <v>22</v>
      </c>
      <c r="BG654" s="58" t="s">
        <v>25</v>
      </c>
      <c r="BH654" s="67" t="b">
        <v>1</v>
      </c>
      <c r="BI654" s="67" t="b">
        <v>1</v>
      </c>
      <c r="BJ654" s="67" t="b">
        <v>1</v>
      </c>
      <c r="BK654" s="67" t="b">
        <v>1</v>
      </c>
      <c r="BL654" s="67" t="b">
        <v>1</v>
      </c>
      <c r="BM654" s="67" t="b">
        <v>0</v>
      </c>
      <c r="BN654" s="58" t="s">
        <v>109</v>
      </c>
    </row>
    <row r="655">
      <c r="A655" s="58" t="s">
        <v>6026</v>
      </c>
      <c r="B655" s="58">
        <v>1.1144681256E10</v>
      </c>
      <c r="C655" s="60">
        <v>45343.0</v>
      </c>
      <c r="D655" s="61"/>
      <c r="E655" s="62">
        <v>132.0</v>
      </c>
      <c r="F655" s="63" t="s">
        <v>34</v>
      </c>
      <c r="G655" s="64"/>
      <c r="H655" s="58" t="s">
        <v>91</v>
      </c>
      <c r="I655" s="64"/>
      <c r="J655" s="58" t="s">
        <v>6027</v>
      </c>
      <c r="K655" s="58" t="s">
        <v>93</v>
      </c>
      <c r="L655" s="58" t="s">
        <v>2466</v>
      </c>
      <c r="M655" s="65" t="s">
        <v>95</v>
      </c>
      <c r="N655" s="60">
        <v>45268.0</v>
      </c>
      <c r="O655" s="58" t="s">
        <v>6028</v>
      </c>
      <c r="P655" s="58" t="s">
        <v>6029</v>
      </c>
      <c r="Q655" s="58" t="s">
        <v>6030</v>
      </c>
      <c r="R655" s="58" t="s">
        <v>2466</v>
      </c>
      <c r="S655" s="58" t="s">
        <v>257</v>
      </c>
      <c r="U655" s="64"/>
      <c r="V655" s="66"/>
      <c r="W655" s="60">
        <v>45343.0</v>
      </c>
      <c r="X655" s="65" t="s">
        <v>108</v>
      </c>
      <c r="Y655" s="65" t="s">
        <v>101</v>
      </c>
      <c r="Z655" s="65" t="s">
        <v>108</v>
      </c>
      <c r="AA655" s="66"/>
      <c r="AB655" s="66"/>
      <c r="AC655" s="61"/>
      <c r="AD655" s="65" t="s">
        <v>6031</v>
      </c>
      <c r="AE655" s="65" t="s">
        <v>6032</v>
      </c>
      <c r="AF655" s="58" t="s">
        <v>6033</v>
      </c>
      <c r="AG655" s="58" t="s">
        <v>105</v>
      </c>
      <c r="AH655" s="64"/>
      <c r="AI655" s="58" t="s">
        <v>6034</v>
      </c>
      <c r="AK655" s="65" t="s">
        <v>122</v>
      </c>
      <c r="AL655" s="65" t="s">
        <v>108</v>
      </c>
      <c r="AM655" s="65" t="s">
        <v>108</v>
      </c>
      <c r="AN655" s="65" t="s">
        <v>108</v>
      </c>
      <c r="AO655" s="65" t="s">
        <v>101</v>
      </c>
      <c r="AP655" s="65" t="s">
        <v>101</v>
      </c>
      <c r="AQ655" s="65" t="s">
        <v>108</v>
      </c>
      <c r="AR655" s="65" t="s">
        <v>108</v>
      </c>
      <c r="AS655" s="58" t="s">
        <v>123</v>
      </c>
      <c r="AT655" s="58" t="s">
        <v>25</v>
      </c>
      <c r="AU655" s="58" t="s">
        <v>17</v>
      </c>
      <c r="AV655" s="58" t="s">
        <v>13</v>
      </c>
      <c r="AW655" s="58" t="s">
        <v>23</v>
      </c>
      <c r="AX655" s="58" t="s">
        <v>21</v>
      </c>
      <c r="AY655" s="58" t="s">
        <v>14</v>
      </c>
      <c r="AZ655" s="58" t="s">
        <v>19</v>
      </c>
      <c r="BA655" s="58" t="s">
        <v>14</v>
      </c>
      <c r="BB655" s="58" t="s">
        <v>17</v>
      </c>
      <c r="BC655" s="58" t="s">
        <v>19</v>
      </c>
      <c r="BD655" s="58" t="s">
        <v>20</v>
      </c>
      <c r="BE655" s="58" t="s">
        <v>13</v>
      </c>
      <c r="BF655" s="58" t="s">
        <v>22</v>
      </c>
      <c r="BG655" s="58" t="s">
        <v>25</v>
      </c>
      <c r="BH655" s="67" t="b">
        <v>1</v>
      </c>
      <c r="BI655" s="67" t="b">
        <v>1</v>
      </c>
      <c r="BJ655" s="67" t="b">
        <v>0</v>
      </c>
      <c r="BK655" s="67" t="b">
        <v>1</v>
      </c>
      <c r="BL655" s="67" t="b">
        <v>1</v>
      </c>
      <c r="BM655" s="67" t="b">
        <v>0</v>
      </c>
      <c r="BN655" s="58" t="s">
        <v>109</v>
      </c>
    </row>
    <row r="656">
      <c r="A656" s="58" t="s">
        <v>6035</v>
      </c>
      <c r="B656" s="58">
        <v>1.1516812912E10</v>
      </c>
      <c r="C656" s="60">
        <v>45343.0</v>
      </c>
      <c r="D656" s="61"/>
      <c r="E656" s="62">
        <v>132.0</v>
      </c>
      <c r="F656" s="63" t="s">
        <v>34</v>
      </c>
      <c r="G656" s="64"/>
      <c r="H656" s="58" t="s">
        <v>91</v>
      </c>
      <c r="I656" s="64"/>
      <c r="J656" s="58" t="s">
        <v>6036</v>
      </c>
      <c r="K656" s="58" t="s">
        <v>93</v>
      </c>
      <c r="L656" s="58" t="s">
        <v>4747</v>
      </c>
      <c r="M656" s="65" t="s">
        <v>95</v>
      </c>
      <c r="N656" s="60">
        <v>45288.0</v>
      </c>
      <c r="O656" s="58" t="s">
        <v>6037</v>
      </c>
      <c r="P656" s="58" t="s">
        <v>6038</v>
      </c>
      <c r="Q656" s="58" t="s">
        <v>6039</v>
      </c>
      <c r="R656" s="58" t="s">
        <v>4747</v>
      </c>
      <c r="S656" s="58" t="s">
        <v>637</v>
      </c>
      <c r="U656" s="64"/>
      <c r="V656" s="66"/>
      <c r="W656" s="60">
        <v>45343.0</v>
      </c>
      <c r="X656" s="65" t="s">
        <v>101</v>
      </c>
      <c r="Y656" s="65" t="s">
        <v>101</v>
      </c>
      <c r="Z656" s="65" t="s">
        <v>101</v>
      </c>
      <c r="AA656" s="66"/>
      <c r="AB656" s="66"/>
      <c r="AC656" s="61"/>
      <c r="AD656" s="65" t="s">
        <v>6040</v>
      </c>
      <c r="AE656" s="65" t="s">
        <v>6041</v>
      </c>
      <c r="AF656" s="58" t="s">
        <v>6042</v>
      </c>
      <c r="AG656" s="58" t="s">
        <v>105</v>
      </c>
      <c r="AH656" s="64"/>
      <c r="AI656" s="58" t="s">
        <v>6043</v>
      </c>
      <c r="AK656" s="65" t="s">
        <v>238</v>
      </c>
      <c r="AL656" s="65" t="s">
        <v>108</v>
      </c>
      <c r="AM656" s="65" t="s">
        <v>101</v>
      </c>
      <c r="AN656" s="65" t="s">
        <v>101</v>
      </c>
      <c r="AO656" s="65" t="s">
        <v>101</v>
      </c>
      <c r="AP656" s="65" t="s">
        <v>108</v>
      </c>
      <c r="AQ656" s="65" t="s">
        <v>101</v>
      </c>
      <c r="AR656" s="65" t="s">
        <v>101</v>
      </c>
      <c r="AS656" s="58" t="s">
        <v>123</v>
      </c>
      <c r="AT656" s="58" t="s">
        <v>25</v>
      </c>
      <c r="AU656" s="58" t="s">
        <v>16</v>
      </c>
      <c r="AV656" s="58" t="s">
        <v>12</v>
      </c>
      <c r="AW656" s="58" t="s">
        <v>23</v>
      </c>
      <c r="AX656" s="58" t="s">
        <v>20</v>
      </c>
      <c r="AY656" s="58" t="s">
        <v>14</v>
      </c>
      <c r="AZ656" s="58" t="s">
        <v>19</v>
      </c>
      <c r="BA656" s="58" t="s">
        <v>15</v>
      </c>
      <c r="BB656" s="58" t="s">
        <v>17</v>
      </c>
      <c r="BC656" s="58" t="s">
        <v>18</v>
      </c>
      <c r="BD656" s="58" t="s">
        <v>20</v>
      </c>
      <c r="BE656" s="58" t="s">
        <v>13</v>
      </c>
      <c r="BF656" s="58" t="s">
        <v>22</v>
      </c>
      <c r="BG656" s="58" t="s">
        <v>25</v>
      </c>
      <c r="BH656" s="67" t="b">
        <v>1</v>
      </c>
      <c r="BI656" s="67" t="b">
        <v>0</v>
      </c>
      <c r="BJ656" s="67" t="b">
        <v>1</v>
      </c>
      <c r="BK656" s="67" t="b">
        <v>0</v>
      </c>
      <c r="BL656" s="67" t="b">
        <v>0</v>
      </c>
      <c r="BM656" s="67" t="b">
        <v>0</v>
      </c>
      <c r="BN656" s="58" t="s">
        <v>109</v>
      </c>
    </row>
    <row r="657">
      <c r="A657" s="58" t="s">
        <v>6044</v>
      </c>
      <c r="B657" s="58">
        <v>1.1534808484E10</v>
      </c>
      <c r="C657" s="60">
        <v>45342.0</v>
      </c>
      <c r="D657" s="61"/>
      <c r="E657" s="62">
        <v>133.0</v>
      </c>
      <c r="F657" s="63" t="s">
        <v>34</v>
      </c>
      <c r="G657" s="64"/>
      <c r="H657" s="58" t="s">
        <v>91</v>
      </c>
      <c r="I657" s="64"/>
      <c r="J657" s="58" t="s">
        <v>6045</v>
      </c>
      <c r="K657" s="58" t="s">
        <v>93</v>
      </c>
      <c r="L657" s="58" t="s">
        <v>1441</v>
      </c>
      <c r="M657" s="65" t="s">
        <v>95</v>
      </c>
      <c r="N657" s="60">
        <v>45289.0</v>
      </c>
      <c r="O657" s="58" t="s">
        <v>6046</v>
      </c>
      <c r="P657" s="58" t="s">
        <v>6047</v>
      </c>
      <c r="Q657" s="58" t="s">
        <v>6048</v>
      </c>
      <c r="R657" s="58" t="s">
        <v>1441</v>
      </c>
      <c r="S657" s="58" t="s">
        <v>292</v>
      </c>
      <c r="U657" s="64"/>
      <c r="V657" s="66"/>
      <c r="W657" s="60">
        <v>45342.0</v>
      </c>
      <c r="X657" s="65" t="s">
        <v>101</v>
      </c>
      <c r="Y657" s="65" t="s">
        <v>101</v>
      </c>
      <c r="Z657" s="65" t="s">
        <v>101</v>
      </c>
      <c r="AA657" s="66"/>
      <c r="AB657" s="66"/>
      <c r="AC657" s="61"/>
      <c r="AD657" s="65" t="s">
        <v>6049</v>
      </c>
      <c r="AE657" s="65" t="s">
        <v>6050</v>
      </c>
      <c r="AF657" s="58" t="s">
        <v>6051</v>
      </c>
      <c r="AG657" s="58" t="s">
        <v>105</v>
      </c>
      <c r="AH657" s="64"/>
      <c r="AI657" s="58" t="s">
        <v>6052</v>
      </c>
      <c r="AK657" s="65" t="s">
        <v>107</v>
      </c>
      <c r="AL657" s="65" t="s">
        <v>108</v>
      </c>
      <c r="AM657" s="65" t="s">
        <v>101</v>
      </c>
      <c r="AN657" s="65" t="s">
        <v>101</v>
      </c>
      <c r="AO657" s="65" t="s">
        <v>101</v>
      </c>
      <c r="AP657" s="65" t="s">
        <v>101</v>
      </c>
      <c r="AQ657" s="65" t="s">
        <v>108</v>
      </c>
      <c r="AR657" s="65" t="s">
        <v>108</v>
      </c>
      <c r="AS657" s="58" t="s">
        <v>250</v>
      </c>
      <c r="AT657" s="58" t="s">
        <v>25</v>
      </c>
      <c r="AU657" s="58" t="s">
        <v>16</v>
      </c>
      <c r="AV657" s="58" t="s">
        <v>13</v>
      </c>
      <c r="AW657" s="58" t="s">
        <v>23</v>
      </c>
      <c r="AX657" s="58" t="s">
        <v>20</v>
      </c>
      <c r="AY657" s="58" t="s">
        <v>14</v>
      </c>
      <c r="AZ657" s="58" t="s">
        <v>19</v>
      </c>
      <c r="BA657" s="58" t="s">
        <v>14</v>
      </c>
      <c r="BB657" s="58" t="s">
        <v>17</v>
      </c>
      <c r="BC657" s="58" t="s">
        <v>19</v>
      </c>
      <c r="BD657" s="58" t="s">
        <v>21</v>
      </c>
      <c r="BE657" s="58" t="s">
        <v>12</v>
      </c>
      <c r="BF657" s="58" t="s">
        <v>22</v>
      </c>
      <c r="BG657" s="58" t="s">
        <v>25</v>
      </c>
      <c r="BH657" s="67" t="b">
        <v>1</v>
      </c>
      <c r="BI657" s="67" t="b">
        <v>1</v>
      </c>
      <c r="BJ657" s="67" t="b">
        <v>0</v>
      </c>
      <c r="BK657" s="67" t="b">
        <v>1</v>
      </c>
      <c r="BL657" s="67" t="b">
        <v>0</v>
      </c>
      <c r="BM657" s="67" t="b">
        <v>0</v>
      </c>
      <c r="BN657" s="58" t="s">
        <v>109</v>
      </c>
    </row>
    <row r="658">
      <c r="A658" s="58" t="s">
        <v>6053</v>
      </c>
      <c r="B658" s="58">
        <v>1.1343683123E10</v>
      </c>
      <c r="C658" s="60">
        <v>45342.0</v>
      </c>
      <c r="D658" s="61"/>
      <c r="E658" s="62">
        <v>133.0</v>
      </c>
      <c r="F658" s="63" t="s">
        <v>34</v>
      </c>
      <c r="G658" s="64"/>
      <c r="H658" s="58" t="s">
        <v>91</v>
      </c>
      <c r="I658" s="64"/>
      <c r="J658" s="58" t="s">
        <v>6054</v>
      </c>
      <c r="K658" s="58" t="s">
        <v>93</v>
      </c>
      <c r="L658" s="58" t="s">
        <v>2393</v>
      </c>
      <c r="M658" s="65" t="s">
        <v>95</v>
      </c>
      <c r="N658" s="60">
        <v>45278.0</v>
      </c>
      <c r="O658" s="58" t="s">
        <v>6055</v>
      </c>
      <c r="P658" s="58" t="s">
        <v>128</v>
      </c>
      <c r="Q658" s="58" t="s">
        <v>6056</v>
      </c>
      <c r="R658" s="58" t="s">
        <v>2393</v>
      </c>
      <c r="S658" s="58" t="s">
        <v>175</v>
      </c>
      <c r="T658" s="64"/>
      <c r="U658" s="64"/>
      <c r="V658" s="66"/>
      <c r="W658" s="60">
        <v>45342.0</v>
      </c>
      <c r="X658" s="65" t="s">
        <v>108</v>
      </c>
      <c r="Y658" s="65" t="s">
        <v>101</v>
      </c>
      <c r="Z658" s="65" t="s">
        <v>108</v>
      </c>
      <c r="AA658" s="66"/>
      <c r="AB658" s="66"/>
      <c r="AC658" s="61"/>
      <c r="AD658" s="65" t="s">
        <v>6057</v>
      </c>
      <c r="AE658" s="65" t="s">
        <v>6058</v>
      </c>
      <c r="AF658" s="58" t="s">
        <v>6059</v>
      </c>
      <c r="AG658" s="58" t="s">
        <v>105</v>
      </c>
      <c r="AH658" s="64"/>
      <c r="AI658" s="58" t="s">
        <v>6060</v>
      </c>
      <c r="AK658" s="65" t="s">
        <v>122</v>
      </c>
      <c r="AL658" s="65" t="s">
        <v>101</v>
      </c>
      <c r="AM658" s="65" t="s">
        <v>108</v>
      </c>
      <c r="AN658" s="65" t="s">
        <v>108</v>
      </c>
      <c r="AO658" s="65" t="s">
        <v>108</v>
      </c>
      <c r="AP658" s="65" t="s">
        <v>108</v>
      </c>
      <c r="AQ658" s="65" t="s">
        <v>108</v>
      </c>
      <c r="AR658" s="65" t="s">
        <v>101</v>
      </c>
      <c r="AS658" s="58" t="s">
        <v>149</v>
      </c>
      <c r="AT658" s="58" t="s">
        <v>25</v>
      </c>
      <c r="AU658" s="58" t="s">
        <v>17</v>
      </c>
      <c r="AV658" s="58" t="s">
        <v>12</v>
      </c>
      <c r="AW658" s="58" t="s">
        <v>22</v>
      </c>
      <c r="AX658" s="58" t="s">
        <v>20</v>
      </c>
      <c r="AY658" s="58" t="s">
        <v>14</v>
      </c>
      <c r="AZ658" s="58" t="s">
        <v>19</v>
      </c>
      <c r="BA658" s="58" t="s">
        <v>14</v>
      </c>
      <c r="BB658" s="58" t="s">
        <v>17</v>
      </c>
      <c r="BC658" s="58" t="s">
        <v>18</v>
      </c>
      <c r="BD658" s="58" t="s">
        <v>20</v>
      </c>
      <c r="BE658" s="58" t="s">
        <v>12</v>
      </c>
      <c r="BF658" s="58" t="s">
        <v>22</v>
      </c>
      <c r="BG658" s="58" t="s">
        <v>24</v>
      </c>
      <c r="BH658" s="67" t="b">
        <v>0</v>
      </c>
      <c r="BI658" s="67" t="b">
        <v>1</v>
      </c>
      <c r="BJ658" s="67" t="b">
        <v>1</v>
      </c>
      <c r="BK658" s="67" t="b">
        <v>0</v>
      </c>
      <c r="BL658" s="67" t="b">
        <v>1</v>
      </c>
      <c r="BM658" s="67" t="b">
        <v>1</v>
      </c>
      <c r="BN658" s="58" t="s">
        <v>109</v>
      </c>
    </row>
    <row r="659">
      <c r="A659" s="58" t="s">
        <v>6061</v>
      </c>
      <c r="B659" s="58">
        <v>1.1457442367E10</v>
      </c>
      <c r="C659" s="60">
        <v>45342.0</v>
      </c>
      <c r="D659" s="60">
        <v>45431.0</v>
      </c>
      <c r="E659" s="62">
        <v>89.0</v>
      </c>
      <c r="F659" s="63" t="s">
        <v>151</v>
      </c>
      <c r="G659" s="58" t="s">
        <v>2239</v>
      </c>
      <c r="H659" s="58" t="s">
        <v>153</v>
      </c>
      <c r="I659" s="58" t="s">
        <v>168</v>
      </c>
      <c r="J659" s="58" t="s">
        <v>6062</v>
      </c>
      <c r="K659" s="58" t="s">
        <v>287</v>
      </c>
      <c r="L659" s="58" t="s">
        <v>1613</v>
      </c>
      <c r="M659" s="65" t="s">
        <v>95</v>
      </c>
      <c r="N659" s="60">
        <v>45283.0</v>
      </c>
      <c r="O659" s="58" t="s">
        <v>6063</v>
      </c>
      <c r="P659" s="58" t="s">
        <v>6064</v>
      </c>
      <c r="Q659" s="58" t="s">
        <v>6065</v>
      </c>
      <c r="R659" s="58" t="s">
        <v>1613</v>
      </c>
      <c r="S659" s="58" t="s">
        <v>292</v>
      </c>
      <c r="U659" s="64"/>
      <c r="V659" s="65" t="s">
        <v>1276</v>
      </c>
      <c r="W659" s="60">
        <v>45342.0</v>
      </c>
      <c r="X659" s="65" t="s">
        <v>108</v>
      </c>
      <c r="Y659" s="65" t="s">
        <v>101</v>
      </c>
      <c r="Z659" s="65" t="s">
        <v>108</v>
      </c>
      <c r="AA659" s="66"/>
      <c r="AB659" s="66"/>
      <c r="AC659" s="61"/>
      <c r="AD659" s="65" t="s">
        <v>6066</v>
      </c>
      <c r="AE659" s="65" t="s">
        <v>6067</v>
      </c>
      <c r="AF659" s="58" t="s">
        <v>6068</v>
      </c>
      <c r="AG659" s="58" t="s">
        <v>283</v>
      </c>
      <c r="AH659" s="58">
        <v>2.628665774E9</v>
      </c>
      <c r="AI659" s="58" t="s">
        <v>6069</v>
      </c>
      <c r="AJ659" s="58" t="s">
        <v>6070</v>
      </c>
      <c r="AK659" s="65" t="s">
        <v>136</v>
      </c>
      <c r="AL659" s="65" t="s">
        <v>108</v>
      </c>
      <c r="AM659" s="65" t="s">
        <v>108</v>
      </c>
      <c r="AN659" s="65" t="s">
        <v>101</v>
      </c>
      <c r="AO659" s="65" t="s">
        <v>101</v>
      </c>
      <c r="AP659" s="65" t="s">
        <v>108</v>
      </c>
      <c r="AQ659" s="65" t="s">
        <v>108</v>
      </c>
      <c r="AR659" s="65" t="s">
        <v>101</v>
      </c>
      <c r="AS659" s="58" t="s">
        <v>181</v>
      </c>
      <c r="AT659" s="58" t="s">
        <v>25</v>
      </c>
      <c r="AU659" s="58" t="s">
        <v>16</v>
      </c>
      <c r="AV659" s="58" t="s">
        <v>13</v>
      </c>
      <c r="AW659" s="58" t="s">
        <v>23</v>
      </c>
      <c r="AX659" s="58" t="s">
        <v>20</v>
      </c>
      <c r="AY659" s="58" t="s">
        <v>14</v>
      </c>
      <c r="AZ659" s="58" t="s">
        <v>18</v>
      </c>
      <c r="BA659" s="58" t="s">
        <v>14</v>
      </c>
      <c r="BB659" s="58" t="s">
        <v>16</v>
      </c>
      <c r="BC659" s="58" t="s">
        <v>19</v>
      </c>
      <c r="BD659" s="58" t="s">
        <v>20</v>
      </c>
      <c r="BE659" s="58" t="s">
        <v>12</v>
      </c>
      <c r="BF659" s="58" t="s">
        <v>22</v>
      </c>
      <c r="BG659" s="58" t="s">
        <v>25</v>
      </c>
      <c r="BH659" s="67" t="b">
        <v>1</v>
      </c>
      <c r="BI659" s="67" t="b">
        <v>1</v>
      </c>
      <c r="BJ659" s="67" t="b">
        <v>1</v>
      </c>
      <c r="BK659" s="67" t="b">
        <v>0</v>
      </c>
      <c r="BL659" s="67" t="b">
        <v>1</v>
      </c>
      <c r="BM659" s="67" t="b">
        <v>0</v>
      </c>
      <c r="BN659" s="58" t="s">
        <v>109</v>
      </c>
    </row>
    <row r="660">
      <c r="A660" s="58" t="s">
        <v>6071</v>
      </c>
      <c r="B660" s="58">
        <v>1.1588643333E10</v>
      </c>
      <c r="C660" s="60">
        <v>45342.0</v>
      </c>
      <c r="D660" s="61"/>
      <c r="E660" s="62">
        <v>133.0</v>
      </c>
      <c r="F660" s="63" t="s">
        <v>34</v>
      </c>
      <c r="G660" s="64"/>
      <c r="H660" s="58" t="s">
        <v>91</v>
      </c>
      <c r="I660" s="64"/>
      <c r="J660" s="58" t="s">
        <v>6072</v>
      </c>
      <c r="K660" s="58" t="s">
        <v>93</v>
      </c>
      <c r="L660" s="58" t="s">
        <v>390</v>
      </c>
      <c r="M660" s="65" t="s">
        <v>95</v>
      </c>
      <c r="N660" s="60">
        <v>45273.0</v>
      </c>
      <c r="O660" s="58" t="s">
        <v>6073</v>
      </c>
      <c r="P660" s="58" t="s">
        <v>6074</v>
      </c>
      <c r="Q660" s="58" t="s">
        <v>6075</v>
      </c>
      <c r="R660" s="58" t="s">
        <v>3169</v>
      </c>
      <c r="S660" s="58" t="s">
        <v>449</v>
      </c>
      <c r="U660" s="64"/>
      <c r="V660" s="66"/>
      <c r="W660" s="60">
        <v>45342.0</v>
      </c>
      <c r="X660" s="65" t="s">
        <v>108</v>
      </c>
      <c r="Y660" s="65" t="s">
        <v>101</v>
      </c>
      <c r="Z660" s="65" t="s">
        <v>108</v>
      </c>
      <c r="AA660" s="66"/>
      <c r="AB660" s="66"/>
      <c r="AC660" s="61"/>
      <c r="AD660" s="65" t="s">
        <v>6076</v>
      </c>
      <c r="AE660" s="65" t="s">
        <v>6077</v>
      </c>
      <c r="AF660" s="58" t="s">
        <v>6078</v>
      </c>
      <c r="AG660" s="58" t="s">
        <v>105</v>
      </c>
      <c r="AH660" s="64"/>
      <c r="AI660" s="58" t="s">
        <v>6079</v>
      </c>
      <c r="AK660" s="65" t="s">
        <v>165</v>
      </c>
      <c r="AL660" s="65" t="s">
        <v>108</v>
      </c>
      <c r="AM660" s="65" t="s">
        <v>108</v>
      </c>
      <c r="AN660" s="65" t="s">
        <v>108</v>
      </c>
      <c r="AO660" s="65" t="s">
        <v>108</v>
      </c>
      <c r="AP660" s="65" t="s">
        <v>101</v>
      </c>
      <c r="AQ660" s="65" t="s">
        <v>108</v>
      </c>
      <c r="AR660" s="65" t="s">
        <v>108</v>
      </c>
      <c r="AS660" s="58" t="s">
        <v>123</v>
      </c>
      <c r="AT660" s="58" t="s">
        <v>24</v>
      </c>
      <c r="AU660" s="58" t="s">
        <v>17</v>
      </c>
      <c r="AV660" s="58" t="s">
        <v>13</v>
      </c>
      <c r="AW660" s="58" t="s">
        <v>22</v>
      </c>
      <c r="AX660" s="58" t="s">
        <v>21</v>
      </c>
      <c r="AY660" s="58" t="s">
        <v>14</v>
      </c>
      <c r="AZ660" s="58" t="s">
        <v>19</v>
      </c>
      <c r="BA660" s="58" t="s">
        <v>14</v>
      </c>
      <c r="BB660" s="58" t="s">
        <v>17</v>
      </c>
      <c r="BC660" s="58" t="s">
        <v>19</v>
      </c>
      <c r="BD660" s="58" t="s">
        <v>20</v>
      </c>
      <c r="BE660" s="58" t="s">
        <v>13</v>
      </c>
      <c r="BF660" s="58" t="s">
        <v>22</v>
      </c>
      <c r="BG660" s="58" t="s">
        <v>24</v>
      </c>
      <c r="BH660" s="67" t="b">
        <v>1</v>
      </c>
      <c r="BI660" s="67" t="b">
        <v>1</v>
      </c>
      <c r="BJ660" s="67" t="b">
        <v>0</v>
      </c>
      <c r="BK660" s="67" t="b">
        <v>1</v>
      </c>
      <c r="BL660" s="67" t="b">
        <v>1</v>
      </c>
      <c r="BM660" s="67" t="b">
        <v>1</v>
      </c>
      <c r="BN660" s="58" t="s">
        <v>109</v>
      </c>
    </row>
    <row r="661">
      <c r="A661" s="58" t="s">
        <v>6080</v>
      </c>
      <c r="B661" s="58">
        <v>1.1508075877E10</v>
      </c>
      <c r="C661" s="60">
        <v>45342.0</v>
      </c>
      <c r="D661" s="61"/>
      <c r="E661" s="62">
        <v>133.0</v>
      </c>
      <c r="F661" s="63" t="s">
        <v>34</v>
      </c>
      <c r="G661" s="64"/>
      <c r="H661" s="58" t="s">
        <v>91</v>
      </c>
      <c r="I661" s="64"/>
      <c r="J661" s="58" t="s">
        <v>6081</v>
      </c>
      <c r="K661" s="58" t="s">
        <v>93</v>
      </c>
      <c r="L661" s="58" t="s">
        <v>2516</v>
      </c>
      <c r="M661" s="65" t="s">
        <v>95</v>
      </c>
      <c r="N661" s="60">
        <v>45287.0</v>
      </c>
      <c r="O661" s="58" t="s">
        <v>6082</v>
      </c>
      <c r="P661" s="58" t="s">
        <v>4147</v>
      </c>
      <c r="Q661" s="58" t="s">
        <v>6083</v>
      </c>
      <c r="R661" s="58" t="s">
        <v>2516</v>
      </c>
      <c r="S661" s="58" t="s">
        <v>257</v>
      </c>
      <c r="U661" s="64"/>
      <c r="V661" s="66"/>
      <c r="W661" s="60">
        <v>45342.0</v>
      </c>
      <c r="X661" s="65" t="s">
        <v>108</v>
      </c>
      <c r="Y661" s="65" t="s">
        <v>101</v>
      </c>
      <c r="Z661" s="65" t="s">
        <v>108</v>
      </c>
      <c r="AA661" s="66"/>
      <c r="AB661" s="66"/>
      <c r="AC661" s="61"/>
      <c r="AD661" s="65" t="s">
        <v>6084</v>
      </c>
      <c r="AE661" s="65" t="s">
        <v>6085</v>
      </c>
      <c r="AF661" s="58" t="s">
        <v>6086</v>
      </c>
      <c r="AG661" s="58" t="s">
        <v>105</v>
      </c>
      <c r="AH661" s="64"/>
      <c r="AI661" s="58" t="s">
        <v>6087</v>
      </c>
      <c r="AK661" s="65" t="s">
        <v>165</v>
      </c>
      <c r="AL661" s="65" t="s">
        <v>108</v>
      </c>
      <c r="AM661" s="65" t="s">
        <v>108</v>
      </c>
      <c r="AN661" s="65" t="s">
        <v>108</v>
      </c>
      <c r="AO661" s="65" t="s">
        <v>108</v>
      </c>
      <c r="AP661" s="65" t="s">
        <v>101</v>
      </c>
      <c r="AQ661" s="65" t="s">
        <v>108</v>
      </c>
      <c r="AR661" s="65" t="s">
        <v>108</v>
      </c>
      <c r="AS661" s="58" t="s">
        <v>123</v>
      </c>
      <c r="AT661" s="58" t="s">
        <v>25</v>
      </c>
      <c r="AU661" s="58" t="s">
        <v>16</v>
      </c>
      <c r="AV661" s="58" t="s">
        <v>13</v>
      </c>
      <c r="AW661" s="58" t="s">
        <v>23</v>
      </c>
      <c r="AX661" s="58" t="s">
        <v>20</v>
      </c>
      <c r="AY661" s="58" t="s">
        <v>14</v>
      </c>
      <c r="AZ661" s="58" t="s">
        <v>19</v>
      </c>
      <c r="BA661" s="58" t="s">
        <v>14</v>
      </c>
      <c r="BB661" s="58" t="s">
        <v>16</v>
      </c>
      <c r="BC661" s="58" t="s">
        <v>19</v>
      </c>
      <c r="BD661" s="58" t="s">
        <v>21</v>
      </c>
      <c r="BE661" s="58" t="s">
        <v>13</v>
      </c>
      <c r="BF661" s="58" t="s">
        <v>23</v>
      </c>
      <c r="BG661" s="58" t="s">
        <v>25</v>
      </c>
      <c r="BH661" s="67" t="b">
        <v>1</v>
      </c>
      <c r="BI661" s="67" t="b">
        <v>1</v>
      </c>
      <c r="BJ661" s="67" t="b">
        <v>0</v>
      </c>
      <c r="BK661" s="67" t="b">
        <v>1</v>
      </c>
      <c r="BL661" s="67" t="b">
        <v>1</v>
      </c>
      <c r="BM661" s="67" t="b">
        <v>1</v>
      </c>
      <c r="BN661" s="58" t="s">
        <v>109</v>
      </c>
    </row>
    <row r="662">
      <c r="A662" s="58" t="s">
        <v>6088</v>
      </c>
      <c r="B662" s="58">
        <v>1.1631904929E10</v>
      </c>
      <c r="C662" s="60">
        <v>45342.0</v>
      </c>
      <c r="D662" s="61"/>
      <c r="E662" s="62">
        <v>133.0</v>
      </c>
      <c r="F662" s="63" t="s">
        <v>34</v>
      </c>
      <c r="G662" s="64"/>
      <c r="H662" s="58" t="s">
        <v>91</v>
      </c>
      <c r="I662" s="64"/>
      <c r="J662" s="58" t="s">
        <v>6089</v>
      </c>
      <c r="K662" s="58" t="s">
        <v>93</v>
      </c>
      <c r="L662" s="58" t="s">
        <v>2891</v>
      </c>
      <c r="M662" s="65" t="s">
        <v>95</v>
      </c>
      <c r="N662" s="60">
        <v>45296.0</v>
      </c>
      <c r="O662" s="58" t="s">
        <v>6090</v>
      </c>
      <c r="P662" s="58" t="s">
        <v>6091</v>
      </c>
      <c r="Q662" s="58" t="s">
        <v>6092</v>
      </c>
      <c r="R662" s="58" t="s">
        <v>648</v>
      </c>
      <c r="S662" s="58" t="s">
        <v>649</v>
      </c>
      <c r="U662" s="64"/>
      <c r="V662" s="65" t="s">
        <v>407</v>
      </c>
      <c r="W662" s="60">
        <v>45342.0</v>
      </c>
      <c r="X662" s="65" t="s">
        <v>101</v>
      </c>
      <c r="Y662" s="65" t="s">
        <v>101</v>
      </c>
      <c r="Z662" s="65" t="s">
        <v>101</v>
      </c>
      <c r="AA662" s="66"/>
      <c r="AB662" s="66"/>
      <c r="AC662" s="61"/>
      <c r="AD662" s="65" t="s">
        <v>6093</v>
      </c>
      <c r="AE662" s="65" t="s">
        <v>6094</v>
      </c>
      <c r="AF662" s="58" t="s">
        <v>6095</v>
      </c>
      <c r="AG662" s="58" t="s">
        <v>105</v>
      </c>
      <c r="AH662" s="64"/>
      <c r="AI662" s="58" t="s">
        <v>6096</v>
      </c>
      <c r="AK662" s="65" t="s">
        <v>136</v>
      </c>
      <c r="AL662" s="65" t="s">
        <v>101</v>
      </c>
      <c r="AM662" s="65" t="s">
        <v>108</v>
      </c>
      <c r="AN662" s="65" t="s">
        <v>108</v>
      </c>
      <c r="AO662" s="65" t="s">
        <v>108</v>
      </c>
      <c r="AP662" s="65" t="s">
        <v>108</v>
      </c>
      <c r="AQ662" s="65" t="s">
        <v>101</v>
      </c>
      <c r="AR662" s="65" t="s">
        <v>101</v>
      </c>
      <c r="AS662" s="58" t="s">
        <v>123</v>
      </c>
      <c r="AT662" s="58" t="s">
        <v>25</v>
      </c>
      <c r="AU662" s="58" t="s">
        <v>17</v>
      </c>
      <c r="AV662" s="58" t="s">
        <v>13</v>
      </c>
      <c r="AW662" s="58" t="s">
        <v>22</v>
      </c>
      <c r="AX662" s="58" t="s">
        <v>20</v>
      </c>
      <c r="AY662" s="58" t="s">
        <v>14</v>
      </c>
      <c r="AZ662" s="58" t="s">
        <v>18</v>
      </c>
      <c r="BA662" s="58" t="s">
        <v>15</v>
      </c>
      <c r="BB662" s="58" t="s">
        <v>17</v>
      </c>
      <c r="BC662" s="58" t="s">
        <v>19</v>
      </c>
      <c r="BD662" s="58" t="s">
        <v>20</v>
      </c>
      <c r="BE662" s="58" t="s">
        <v>13</v>
      </c>
      <c r="BF662" s="58" t="s">
        <v>22</v>
      </c>
      <c r="BG662" s="58" t="s">
        <v>24</v>
      </c>
      <c r="BH662" s="67" t="b">
        <v>0</v>
      </c>
      <c r="BI662" s="67" t="b">
        <v>0</v>
      </c>
      <c r="BJ662" s="67" t="b">
        <v>1</v>
      </c>
      <c r="BK662" s="67" t="b">
        <v>0</v>
      </c>
      <c r="BL662" s="67" t="b">
        <v>1</v>
      </c>
      <c r="BM662" s="67" t="b">
        <v>1</v>
      </c>
      <c r="BN662" s="58" t="s">
        <v>109</v>
      </c>
    </row>
    <row r="663" hidden="1">
      <c r="A663" s="58" t="s">
        <v>6097</v>
      </c>
      <c r="B663" s="58">
        <v>1.0094675067E10</v>
      </c>
      <c r="C663" s="60">
        <v>45342.0</v>
      </c>
      <c r="D663" s="61"/>
      <c r="E663" s="62">
        <v>133.0</v>
      </c>
      <c r="F663" s="63" t="s">
        <v>34</v>
      </c>
      <c r="G663" s="64"/>
      <c r="H663" s="58" t="s">
        <v>91</v>
      </c>
      <c r="I663" s="64"/>
      <c r="J663" s="58" t="s">
        <v>6098</v>
      </c>
      <c r="K663" s="58" t="s">
        <v>287</v>
      </c>
      <c r="L663" s="58" t="s">
        <v>3803</v>
      </c>
      <c r="M663" s="65" t="s">
        <v>95</v>
      </c>
      <c r="N663" s="60">
        <v>45232.0</v>
      </c>
      <c r="O663" s="58" t="s">
        <v>6099</v>
      </c>
      <c r="P663" s="58" t="s">
        <v>266</v>
      </c>
      <c r="Q663" s="58" t="s">
        <v>6100</v>
      </c>
      <c r="R663" s="58" t="s">
        <v>3803</v>
      </c>
      <c r="S663" s="58" t="s">
        <v>116</v>
      </c>
      <c r="U663" s="64"/>
      <c r="V663" s="65" t="s">
        <v>2968</v>
      </c>
      <c r="W663" s="60">
        <v>45265.0</v>
      </c>
      <c r="X663" s="65" t="s">
        <v>101</v>
      </c>
      <c r="Y663" s="65" t="s">
        <v>108</v>
      </c>
      <c r="Z663" s="65" t="s">
        <v>108</v>
      </c>
      <c r="AA663" s="66"/>
      <c r="AB663" s="66"/>
      <c r="AC663" s="61"/>
      <c r="AD663" s="65" t="s">
        <v>6101</v>
      </c>
      <c r="AE663" s="65" t="s">
        <v>6102</v>
      </c>
      <c r="AF663" s="58" t="s">
        <v>6103</v>
      </c>
      <c r="AG663" s="58" t="s">
        <v>283</v>
      </c>
      <c r="AH663" s="64"/>
      <c r="AI663" s="58" t="s">
        <v>6104</v>
      </c>
      <c r="AK663" s="65" t="s">
        <v>101</v>
      </c>
      <c r="AL663" s="65" t="s">
        <v>101</v>
      </c>
      <c r="AM663" s="65" t="s">
        <v>101</v>
      </c>
      <c r="AN663" s="65" t="s">
        <v>101</v>
      </c>
      <c r="AO663" s="65" t="s">
        <v>101</v>
      </c>
      <c r="AP663" s="65" t="s">
        <v>101</v>
      </c>
      <c r="AQ663" s="65" t="s">
        <v>101</v>
      </c>
      <c r="AR663" s="65" t="s">
        <v>101</v>
      </c>
      <c r="AS663" s="58" t="s">
        <v>123</v>
      </c>
      <c r="AT663" s="58" t="s">
        <v>25</v>
      </c>
      <c r="AU663" s="58" t="s">
        <v>16</v>
      </c>
      <c r="AV663" s="58" t="s">
        <v>12</v>
      </c>
      <c r="AW663" s="58" t="s">
        <v>23</v>
      </c>
      <c r="AX663" s="58" t="s">
        <v>20</v>
      </c>
      <c r="AY663" s="58" t="s">
        <v>14</v>
      </c>
      <c r="AZ663" s="58" t="s">
        <v>18</v>
      </c>
      <c r="BA663" s="64"/>
      <c r="BB663" s="64"/>
      <c r="BC663" s="64"/>
      <c r="BD663" s="64"/>
      <c r="BE663" s="64"/>
      <c r="BF663" s="64"/>
      <c r="BG663" s="64"/>
      <c r="BH663" s="64"/>
      <c r="BI663" s="64"/>
      <c r="BJ663" s="64"/>
      <c r="BK663" s="64"/>
      <c r="BL663" s="64"/>
      <c r="BM663" s="64"/>
      <c r="BN663" s="58" t="s">
        <v>109</v>
      </c>
    </row>
    <row r="664">
      <c r="A664" s="58" t="s">
        <v>6105</v>
      </c>
      <c r="B664" s="58">
        <v>1.141556464E10</v>
      </c>
      <c r="C664" s="60">
        <v>45342.0</v>
      </c>
      <c r="D664" s="61"/>
      <c r="E664" s="62">
        <v>133.0</v>
      </c>
      <c r="F664" s="63" t="s">
        <v>34</v>
      </c>
      <c r="G664" s="64"/>
      <c r="H664" s="58" t="s">
        <v>91</v>
      </c>
      <c r="I664" s="64"/>
      <c r="J664" s="58" t="s">
        <v>6106</v>
      </c>
      <c r="K664" s="58" t="s">
        <v>93</v>
      </c>
      <c r="L664" s="58" t="s">
        <v>2807</v>
      </c>
      <c r="M664" s="65" t="s">
        <v>95</v>
      </c>
      <c r="N664" s="60">
        <v>45281.0</v>
      </c>
      <c r="O664" s="58" t="s">
        <v>6107</v>
      </c>
      <c r="P664" s="58" t="s">
        <v>6108</v>
      </c>
      <c r="Q664" s="58" t="s">
        <v>6109</v>
      </c>
      <c r="R664" s="58" t="s">
        <v>2807</v>
      </c>
      <c r="S664" s="58" t="s">
        <v>312</v>
      </c>
      <c r="U664" s="64"/>
      <c r="V664" s="66"/>
      <c r="W664" s="60">
        <v>45342.0</v>
      </c>
      <c r="X664" s="65" t="s">
        <v>108</v>
      </c>
      <c r="Y664" s="65" t="s">
        <v>101</v>
      </c>
      <c r="Z664" s="65" t="s">
        <v>108</v>
      </c>
      <c r="AA664" s="66"/>
      <c r="AB664" s="66"/>
      <c r="AC664" s="61"/>
      <c r="AD664" s="65" t="s">
        <v>6110</v>
      </c>
      <c r="AE664" s="65" t="s">
        <v>6111</v>
      </c>
      <c r="AF664" s="58" t="s">
        <v>6112</v>
      </c>
      <c r="AG664" s="58" t="s">
        <v>105</v>
      </c>
      <c r="AH664" s="64"/>
      <c r="AI664" s="58" t="s">
        <v>6113</v>
      </c>
      <c r="AK664" s="65" t="s">
        <v>122</v>
      </c>
      <c r="AL664" s="65" t="s">
        <v>108</v>
      </c>
      <c r="AM664" s="65" t="s">
        <v>108</v>
      </c>
      <c r="AN664" s="65" t="s">
        <v>101</v>
      </c>
      <c r="AO664" s="65" t="s">
        <v>108</v>
      </c>
      <c r="AP664" s="65" t="s">
        <v>108</v>
      </c>
      <c r="AQ664" s="65" t="s">
        <v>108</v>
      </c>
      <c r="AR664" s="65" t="s">
        <v>101</v>
      </c>
      <c r="AS664" s="58" t="s">
        <v>123</v>
      </c>
      <c r="AT664" s="58" t="s">
        <v>24</v>
      </c>
      <c r="AU664" s="58" t="s">
        <v>17</v>
      </c>
      <c r="AV664" s="58" t="s">
        <v>13</v>
      </c>
      <c r="AW664" s="58" t="s">
        <v>22</v>
      </c>
      <c r="AX664" s="58" t="s">
        <v>20</v>
      </c>
      <c r="AY664" s="58" t="s">
        <v>14</v>
      </c>
      <c r="AZ664" s="58" t="s">
        <v>19</v>
      </c>
      <c r="BA664" s="58" t="s">
        <v>14</v>
      </c>
      <c r="BB664" s="58" t="s">
        <v>17</v>
      </c>
      <c r="BC664" s="58" t="s">
        <v>18</v>
      </c>
      <c r="BD664" s="58" t="s">
        <v>20</v>
      </c>
      <c r="BE664" s="58" t="s">
        <v>12</v>
      </c>
      <c r="BF664" s="58" t="s">
        <v>22</v>
      </c>
      <c r="BG664" s="58" t="s">
        <v>24</v>
      </c>
      <c r="BH664" s="67" t="b">
        <v>1</v>
      </c>
      <c r="BI664" s="67" t="b">
        <v>1</v>
      </c>
      <c r="BJ664" s="67" t="b">
        <v>1</v>
      </c>
      <c r="BK664" s="67" t="b">
        <v>0</v>
      </c>
      <c r="BL664" s="67" t="b">
        <v>1</v>
      </c>
      <c r="BM664" s="67" t="b">
        <v>1</v>
      </c>
      <c r="BN664" s="58" t="s">
        <v>109</v>
      </c>
    </row>
    <row r="665">
      <c r="A665" s="58" t="s">
        <v>6114</v>
      </c>
      <c r="B665" s="58">
        <v>1.1694363716E10</v>
      </c>
      <c r="C665" s="60">
        <v>45342.0</v>
      </c>
      <c r="D665" s="61"/>
      <c r="E665" s="62">
        <v>133.0</v>
      </c>
      <c r="F665" s="63" t="s">
        <v>34</v>
      </c>
      <c r="G665" s="64"/>
      <c r="H665" s="58" t="s">
        <v>91</v>
      </c>
      <c r="I665" s="64"/>
      <c r="J665" s="58" t="s">
        <v>6115</v>
      </c>
      <c r="K665" s="58" t="s">
        <v>93</v>
      </c>
      <c r="L665" s="58" t="s">
        <v>1781</v>
      </c>
      <c r="M665" s="65" t="s">
        <v>95</v>
      </c>
      <c r="N665" s="60">
        <v>45299.0</v>
      </c>
      <c r="O665" s="58" t="s">
        <v>6116</v>
      </c>
      <c r="P665" s="58" t="s">
        <v>1917</v>
      </c>
      <c r="Q665" s="58" t="s">
        <v>6117</v>
      </c>
      <c r="R665" s="58" t="s">
        <v>1781</v>
      </c>
      <c r="S665" s="58" t="s">
        <v>406</v>
      </c>
      <c r="U665" s="64"/>
      <c r="V665" s="66"/>
      <c r="W665" s="60">
        <v>45342.0</v>
      </c>
      <c r="X665" s="65" t="s">
        <v>108</v>
      </c>
      <c r="Y665" s="65" t="s">
        <v>101</v>
      </c>
      <c r="Z665" s="65" t="s">
        <v>108</v>
      </c>
      <c r="AA665" s="66"/>
      <c r="AB665" s="66"/>
      <c r="AC665" s="61"/>
      <c r="AD665" s="65" t="s">
        <v>6118</v>
      </c>
      <c r="AE665" s="65" t="s">
        <v>6119</v>
      </c>
      <c r="AF665" s="58" t="s">
        <v>6120</v>
      </c>
      <c r="AG665" s="58" t="s">
        <v>105</v>
      </c>
      <c r="AH665" s="64"/>
      <c r="AI665" s="58" t="s">
        <v>6121</v>
      </c>
      <c r="AK665" s="65" t="s">
        <v>165</v>
      </c>
      <c r="AL665" s="65" t="s">
        <v>108</v>
      </c>
      <c r="AM665" s="65" t="s">
        <v>108</v>
      </c>
      <c r="AN665" s="65" t="s">
        <v>108</v>
      </c>
      <c r="AO665" s="65" t="s">
        <v>101</v>
      </c>
      <c r="AP665" s="65" t="s">
        <v>108</v>
      </c>
      <c r="AQ665" s="65" t="s">
        <v>108</v>
      </c>
      <c r="AR665" s="65" t="s">
        <v>108</v>
      </c>
      <c r="AS665" s="58" t="s">
        <v>123</v>
      </c>
      <c r="AT665" s="58" t="s">
        <v>24</v>
      </c>
      <c r="AU665" s="58" t="s">
        <v>16</v>
      </c>
      <c r="AV665" s="58" t="s">
        <v>13</v>
      </c>
      <c r="AW665" s="58" t="s">
        <v>23</v>
      </c>
      <c r="AX665" s="58" t="s">
        <v>20</v>
      </c>
      <c r="AY665" s="58" t="s">
        <v>14</v>
      </c>
      <c r="AZ665" s="58" t="s">
        <v>19</v>
      </c>
      <c r="BA665" s="58" t="s">
        <v>14</v>
      </c>
      <c r="BB665" s="58" t="s">
        <v>16</v>
      </c>
      <c r="BC665" s="58" t="s">
        <v>19</v>
      </c>
      <c r="BD665" s="58" t="s">
        <v>20</v>
      </c>
      <c r="BE665" s="58" t="s">
        <v>13</v>
      </c>
      <c r="BF665" s="58" t="s">
        <v>22</v>
      </c>
      <c r="BG665" s="58" t="s">
        <v>24</v>
      </c>
      <c r="BH665" s="67" t="b">
        <v>1</v>
      </c>
      <c r="BI665" s="67" t="b">
        <v>1</v>
      </c>
      <c r="BJ665" s="67" t="b">
        <v>1</v>
      </c>
      <c r="BK665" s="67" t="b">
        <v>1</v>
      </c>
      <c r="BL665" s="67" t="b">
        <v>1</v>
      </c>
      <c r="BM665" s="67" t="b">
        <v>0</v>
      </c>
      <c r="BN665" s="58" t="s">
        <v>109</v>
      </c>
    </row>
    <row r="666">
      <c r="A666" s="58" t="s">
        <v>6122</v>
      </c>
      <c r="B666" s="58">
        <v>1.1569161257E10</v>
      </c>
      <c r="C666" s="60">
        <v>45342.0</v>
      </c>
      <c r="D666" s="61"/>
      <c r="E666" s="62">
        <v>133.0</v>
      </c>
      <c r="F666" s="63" t="s">
        <v>34</v>
      </c>
      <c r="G666" s="64"/>
      <c r="H666" s="58" t="s">
        <v>91</v>
      </c>
      <c r="I666" s="64"/>
      <c r="J666" s="58" t="s">
        <v>6123</v>
      </c>
      <c r="K666" s="58" t="s">
        <v>93</v>
      </c>
      <c r="L666" s="58" t="s">
        <v>1825</v>
      </c>
      <c r="M666" s="65" t="s">
        <v>95</v>
      </c>
      <c r="N666" s="60">
        <v>45265.0</v>
      </c>
      <c r="O666" s="58" t="s">
        <v>6124</v>
      </c>
      <c r="P666" s="58" t="s">
        <v>6125</v>
      </c>
      <c r="Q666" s="58" t="s">
        <v>6126</v>
      </c>
      <c r="R666" s="58" t="s">
        <v>1825</v>
      </c>
      <c r="S666" s="58" t="s">
        <v>637</v>
      </c>
      <c r="U666" s="64"/>
      <c r="V666" s="66"/>
      <c r="W666" s="60">
        <v>45342.0</v>
      </c>
      <c r="X666" s="65" t="s">
        <v>101</v>
      </c>
      <c r="Y666" s="65" t="s">
        <v>101</v>
      </c>
      <c r="Z666" s="65" t="s">
        <v>101</v>
      </c>
      <c r="AA666" s="66"/>
      <c r="AB666" s="66"/>
      <c r="AC666" s="61"/>
      <c r="AD666" s="65" t="s">
        <v>6127</v>
      </c>
      <c r="AE666" s="65" t="s">
        <v>6128</v>
      </c>
      <c r="AF666" s="58" t="s">
        <v>6129</v>
      </c>
      <c r="AG666" s="58" t="s">
        <v>105</v>
      </c>
      <c r="AH666" s="64"/>
      <c r="AI666" s="58" t="s">
        <v>6130</v>
      </c>
      <c r="AK666" s="65" t="s">
        <v>238</v>
      </c>
      <c r="AL666" s="65" t="s">
        <v>101</v>
      </c>
      <c r="AM666" s="65" t="s">
        <v>108</v>
      </c>
      <c r="AN666" s="65" t="s">
        <v>108</v>
      </c>
      <c r="AO666" s="65" t="s">
        <v>101</v>
      </c>
      <c r="AP666" s="65" t="s">
        <v>101</v>
      </c>
      <c r="AQ666" s="65" t="s">
        <v>101</v>
      </c>
      <c r="AR666" s="65" t="s">
        <v>101</v>
      </c>
      <c r="AS666" s="58" t="s">
        <v>123</v>
      </c>
      <c r="AT666" s="58" t="s">
        <v>25</v>
      </c>
      <c r="AU666" s="58" t="s">
        <v>17</v>
      </c>
      <c r="AV666" s="58" t="s">
        <v>12</v>
      </c>
      <c r="AW666" s="58" t="s">
        <v>23</v>
      </c>
      <c r="AX666" s="58" t="s">
        <v>20</v>
      </c>
      <c r="AY666" s="58" t="s">
        <v>14</v>
      </c>
      <c r="AZ666" s="58" t="s">
        <v>19</v>
      </c>
      <c r="BA666" s="58" t="s">
        <v>15</v>
      </c>
      <c r="BB666" s="58" t="s">
        <v>17</v>
      </c>
      <c r="BC666" s="58" t="s">
        <v>18</v>
      </c>
      <c r="BD666" s="58" t="s">
        <v>21</v>
      </c>
      <c r="BE666" s="58" t="s">
        <v>12</v>
      </c>
      <c r="BF666" s="58" t="s">
        <v>22</v>
      </c>
      <c r="BG666" s="58" t="s">
        <v>24</v>
      </c>
      <c r="BH666" s="67" t="b">
        <v>0</v>
      </c>
      <c r="BI666" s="67" t="b">
        <v>0</v>
      </c>
      <c r="BJ666" s="67" t="b">
        <v>0</v>
      </c>
      <c r="BK666" s="67" t="b">
        <v>0</v>
      </c>
      <c r="BL666" s="67" t="b">
        <v>1</v>
      </c>
      <c r="BM666" s="67" t="b">
        <v>0</v>
      </c>
      <c r="BN666" s="58" t="s">
        <v>109</v>
      </c>
    </row>
    <row r="667">
      <c r="A667" s="58" t="s">
        <v>6131</v>
      </c>
      <c r="B667" s="58">
        <v>1.1665748766E10</v>
      </c>
      <c r="C667" s="60">
        <v>45342.0</v>
      </c>
      <c r="D667" s="61"/>
      <c r="E667" s="62">
        <v>133.0</v>
      </c>
      <c r="F667" s="63" t="s">
        <v>34</v>
      </c>
      <c r="G667" s="64"/>
      <c r="H667" s="58" t="s">
        <v>91</v>
      </c>
      <c r="I667" s="64"/>
      <c r="J667" s="58" t="s">
        <v>6132</v>
      </c>
      <c r="K667" s="58" t="s">
        <v>287</v>
      </c>
      <c r="L667" s="58" t="s">
        <v>3720</v>
      </c>
      <c r="M667" s="65" t="s">
        <v>95</v>
      </c>
      <c r="N667" s="60">
        <v>45297.0</v>
      </c>
      <c r="O667" s="58" t="s">
        <v>6133</v>
      </c>
      <c r="P667" s="58" t="s">
        <v>6134</v>
      </c>
      <c r="Q667" s="58" t="s">
        <v>6135</v>
      </c>
      <c r="R667" s="58" t="s">
        <v>3720</v>
      </c>
      <c r="S667" s="58" t="s">
        <v>100</v>
      </c>
      <c r="U667" s="64"/>
      <c r="V667" s="66"/>
      <c r="W667" s="60">
        <v>45342.0</v>
      </c>
      <c r="X667" s="65" t="s">
        <v>108</v>
      </c>
      <c r="Y667" s="65" t="s">
        <v>101</v>
      </c>
      <c r="Z667" s="65" t="s">
        <v>108</v>
      </c>
      <c r="AA667" s="66"/>
      <c r="AB667" s="66"/>
      <c r="AC667" s="61"/>
      <c r="AD667" s="65" t="s">
        <v>6136</v>
      </c>
      <c r="AE667" s="65" t="s">
        <v>5252</v>
      </c>
      <c r="AF667" s="58" t="s">
        <v>5253</v>
      </c>
      <c r="AG667" s="58" t="s">
        <v>105</v>
      </c>
      <c r="AH667" s="64"/>
      <c r="AI667" s="58" t="s">
        <v>6137</v>
      </c>
      <c r="AK667" s="65" t="s">
        <v>107</v>
      </c>
      <c r="AL667" s="65" t="s">
        <v>108</v>
      </c>
      <c r="AM667" s="65" t="s">
        <v>108</v>
      </c>
      <c r="AN667" s="65" t="s">
        <v>101</v>
      </c>
      <c r="AO667" s="65" t="s">
        <v>101</v>
      </c>
      <c r="AP667" s="65" t="s">
        <v>101</v>
      </c>
      <c r="AQ667" s="65" t="s">
        <v>101</v>
      </c>
      <c r="AR667" s="65" t="s">
        <v>108</v>
      </c>
      <c r="AS667" s="58" t="s">
        <v>123</v>
      </c>
      <c r="AT667" s="58" t="s">
        <v>25</v>
      </c>
      <c r="AU667" s="58" t="s">
        <v>17</v>
      </c>
      <c r="AV667" s="58" t="s">
        <v>12</v>
      </c>
      <c r="AW667" s="58" t="s">
        <v>23</v>
      </c>
      <c r="AX667" s="58" t="s">
        <v>21</v>
      </c>
      <c r="AY667" s="58" t="s">
        <v>14</v>
      </c>
      <c r="AZ667" s="58" t="s">
        <v>19</v>
      </c>
      <c r="BA667" s="58" t="s">
        <v>15</v>
      </c>
      <c r="BB667" s="58" t="s">
        <v>17</v>
      </c>
      <c r="BC667" s="58" t="s">
        <v>19</v>
      </c>
      <c r="BD667" s="58" t="s">
        <v>20</v>
      </c>
      <c r="BE667" s="58" t="s">
        <v>13</v>
      </c>
      <c r="BF667" s="58" t="s">
        <v>22</v>
      </c>
      <c r="BG667" s="58" t="s">
        <v>25</v>
      </c>
      <c r="BH667" s="67" t="b">
        <v>1</v>
      </c>
      <c r="BI667" s="67" t="b">
        <v>0</v>
      </c>
      <c r="BJ667" s="67" t="b">
        <v>0</v>
      </c>
      <c r="BK667" s="67" t="b">
        <v>1</v>
      </c>
      <c r="BL667" s="67" t="b">
        <v>1</v>
      </c>
      <c r="BM667" s="67" t="b">
        <v>0</v>
      </c>
      <c r="BN667" s="58" t="s">
        <v>109</v>
      </c>
    </row>
    <row r="668">
      <c r="A668" s="58" t="s">
        <v>6138</v>
      </c>
      <c r="B668" s="58">
        <v>1.1604718153E10</v>
      </c>
      <c r="C668" s="60">
        <v>45342.0</v>
      </c>
      <c r="D668" s="60">
        <v>45435.0</v>
      </c>
      <c r="E668" s="62">
        <v>93.0</v>
      </c>
      <c r="F668" s="63" t="s">
        <v>34</v>
      </c>
      <c r="G668" s="58" t="s">
        <v>559</v>
      </c>
      <c r="H668" s="58" t="s">
        <v>153</v>
      </c>
      <c r="I668" s="58" t="s">
        <v>154</v>
      </c>
      <c r="J668" s="58" t="s">
        <v>307</v>
      </c>
      <c r="K668" s="58" t="s">
        <v>93</v>
      </c>
      <c r="L668" s="58" t="s">
        <v>308</v>
      </c>
      <c r="M668" s="65" t="s">
        <v>95</v>
      </c>
      <c r="N668" s="60">
        <v>45261.0</v>
      </c>
      <c r="O668" s="58" t="s">
        <v>6139</v>
      </c>
      <c r="P668" s="58" t="s">
        <v>114</v>
      </c>
      <c r="Q668" s="58" t="s">
        <v>6140</v>
      </c>
      <c r="R668" s="58" t="s">
        <v>308</v>
      </c>
      <c r="S668" s="58" t="s">
        <v>312</v>
      </c>
      <c r="U668" s="64"/>
      <c r="V668" s="66"/>
      <c r="W668" s="60">
        <v>45342.0</v>
      </c>
      <c r="X668" s="65" t="s">
        <v>101</v>
      </c>
      <c r="Y668" s="65" t="s">
        <v>108</v>
      </c>
      <c r="Z668" s="65" t="s">
        <v>108</v>
      </c>
      <c r="AA668" s="66"/>
      <c r="AB668" s="66"/>
      <c r="AC668" s="61"/>
      <c r="AD668" s="65" t="s">
        <v>314</v>
      </c>
      <c r="AE668" s="65" t="s">
        <v>315</v>
      </c>
      <c r="AF668" s="58" t="s">
        <v>316</v>
      </c>
      <c r="AG668" s="58" t="s">
        <v>105</v>
      </c>
      <c r="AH668" s="58">
        <v>2.64859687E9</v>
      </c>
      <c r="AI668" s="58" t="s">
        <v>6141</v>
      </c>
      <c r="AJ668" s="58" t="s">
        <v>6142</v>
      </c>
      <c r="AK668" s="65" t="s">
        <v>740</v>
      </c>
      <c r="AL668" s="65" t="s">
        <v>108</v>
      </c>
      <c r="AM668" s="65" t="s">
        <v>108</v>
      </c>
      <c r="AN668" s="65" t="s">
        <v>108</v>
      </c>
      <c r="AO668" s="65" t="s">
        <v>108</v>
      </c>
      <c r="AP668" s="65" t="s">
        <v>108</v>
      </c>
      <c r="AQ668" s="65" t="s">
        <v>108</v>
      </c>
      <c r="AR668" s="65" t="s">
        <v>108</v>
      </c>
      <c r="AS668" s="58" t="s">
        <v>250</v>
      </c>
      <c r="AT668" s="58" t="s">
        <v>25</v>
      </c>
      <c r="AU668" s="58" t="s">
        <v>17</v>
      </c>
      <c r="AV668" s="58" t="s">
        <v>12</v>
      </c>
      <c r="AW668" s="58" t="s">
        <v>22</v>
      </c>
      <c r="AX668" s="58" t="s">
        <v>20</v>
      </c>
      <c r="AY668" s="58" t="s">
        <v>14</v>
      </c>
      <c r="AZ668" s="58" t="s">
        <v>18</v>
      </c>
      <c r="BA668" s="58" t="s">
        <v>14</v>
      </c>
      <c r="BB668" s="58" t="s">
        <v>17</v>
      </c>
      <c r="BC668" s="58" t="s">
        <v>18</v>
      </c>
      <c r="BD668" s="58" t="s">
        <v>20</v>
      </c>
      <c r="BE668" s="58" t="s">
        <v>12</v>
      </c>
      <c r="BF668" s="58" t="s">
        <v>22</v>
      </c>
      <c r="BG668" s="58" t="s">
        <v>25</v>
      </c>
      <c r="BH668" s="67" t="b">
        <v>1</v>
      </c>
      <c r="BI668" s="67" t="b">
        <v>1</v>
      </c>
      <c r="BJ668" s="67" t="b">
        <v>1</v>
      </c>
      <c r="BK668" s="67" t="b">
        <v>1</v>
      </c>
      <c r="BL668" s="67" t="b">
        <v>1</v>
      </c>
      <c r="BM668" s="67" t="b">
        <v>1</v>
      </c>
      <c r="BN668" s="58" t="s">
        <v>109</v>
      </c>
    </row>
    <row r="669">
      <c r="A669" s="58" t="s">
        <v>6143</v>
      </c>
      <c r="B669" s="58">
        <v>1.1594755934E10</v>
      </c>
      <c r="C669" s="60">
        <v>45342.0</v>
      </c>
      <c r="D669" s="61"/>
      <c r="E669" s="62">
        <v>133.0</v>
      </c>
      <c r="F669" s="63" t="s">
        <v>34</v>
      </c>
      <c r="G669" s="58" t="s">
        <v>4958</v>
      </c>
      <c r="H669" s="58" t="s">
        <v>168</v>
      </c>
      <c r="I669" s="58" t="s">
        <v>154</v>
      </c>
      <c r="J669" s="58" t="s">
        <v>6144</v>
      </c>
      <c r="K669" s="58" t="s">
        <v>93</v>
      </c>
      <c r="L669" s="58" t="s">
        <v>657</v>
      </c>
      <c r="M669" s="65" t="s">
        <v>95</v>
      </c>
      <c r="N669" s="60">
        <v>45293.0</v>
      </c>
      <c r="O669" s="58" t="s">
        <v>6145</v>
      </c>
      <c r="P669" s="58" t="s">
        <v>6146</v>
      </c>
      <c r="Q669" s="58" t="s">
        <v>6147</v>
      </c>
      <c r="R669" s="58" t="s">
        <v>2133</v>
      </c>
      <c r="S669" s="58" t="s">
        <v>804</v>
      </c>
      <c r="U669" s="64"/>
      <c r="V669" s="66"/>
      <c r="W669" s="60">
        <v>45342.0</v>
      </c>
      <c r="X669" s="65" t="s">
        <v>101</v>
      </c>
      <c r="Y669" s="65" t="s">
        <v>101</v>
      </c>
      <c r="Z669" s="65" t="s">
        <v>101</v>
      </c>
      <c r="AA669" s="66"/>
      <c r="AB669" s="66"/>
      <c r="AC669" s="61"/>
      <c r="AD669" s="65" t="s">
        <v>6148</v>
      </c>
      <c r="AE669" s="65" t="s">
        <v>6149</v>
      </c>
      <c r="AF669" s="58" t="s">
        <v>6150</v>
      </c>
      <c r="AG669" s="58" t="s">
        <v>105</v>
      </c>
      <c r="AH669" s="58">
        <v>2.487510022E9</v>
      </c>
      <c r="AI669" s="58" t="s">
        <v>6151</v>
      </c>
      <c r="AJ669" s="58" t="s">
        <v>6152</v>
      </c>
      <c r="AK669" s="65" t="s">
        <v>136</v>
      </c>
      <c r="AL669" s="65" t="s">
        <v>101</v>
      </c>
      <c r="AM669" s="65" t="s">
        <v>108</v>
      </c>
      <c r="AN669" s="65" t="s">
        <v>108</v>
      </c>
      <c r="AO669" s="65" t="s">
        <v>101</v>
      </c>
      <c r="AP669" s="65" t="s">
        <v>108</v>
      </c>
      <c r="AQ669" s="65" t="s">
        <v>101</v>
      </c>
      <c r="AR669" s="65" t="s">
        <v>108</v>
      </c>
      <c r="AS669" s="64"/>
      <c r="AT669" s="58" t="s">
        <v>25</v>
      </c>
      <c r="AU669" s="58" t="s">
        <v>17</v>
      </c>
      <c r="AV669" s="58" t="s">
        <v>12</v>
      </c>
      <c r="AW669" s="58" t="s">
        <v>23</v>
      </c>
      <c r="AX669" s="58" t="s">
        <v>20</v>
      </c>
      <c r="AY669" s="58" t="s">
        <v>15</v>
      </c>
      <c r="AZ669" s="58" t="s">
        <v>18</v>
      </c>
      <c r="BA669" s="58" t="s">
        <v>14</v>
      </c>
      <c r="BB669" s="58" t="s">
        <v>17</v>
      </c>
      <c r="BC669" s="58" t="s">
        <v>18</v>
      </c>
      <c r="BD669" s="58" t="s">
        <v>20</v>
      </c>
      <c r="BE669" s="58" t="s">
        <v>12</v>
      </c>
      <c r="BF669" s="58" t="s">
        <v>22</v>
      </c>
      <c r="BG669" s="58" t="s">
        <v>24</v>
      </c>
      <c r="BH669" s="67" t="b">
        <v>0</v>
      </c>
      <c r="BI669" s="67" t="b">
        <v>0</v>
      </c>
      <c r="BJ669" s="67" t="b">
        <v>1</v>
      </c>
      <c r="BK669" s="67" t="b">
        <v>1</v>
      </c>
      <c r="BL669" s="67" t="b">
        <v>1</v>
      </c>
      <c r="BM669" s="67" t="b">
        <v>0</v>
      </c>
      <c r="BN669" s="58" t="s">
        <v>809</v>
      </c>
    </row>
    <row r="670">
      <c r="A670" s="58" t="s">
        <v>6153</v>
      </c>
      <c r="B670" s="58">
        <v>1.1593228808E10</v>
      </c>
      <c r="C670" s="60">
        <v>45342.0</v>
      </c>
      <c r="D670" s="61"/>
      <c r="E670" s="62">
        <v>133.0</v>
      </c>
      <c r="F670" s="63" t="s">
        <v>34</v>
      </c>
      <c r="G670" s="64"/>
      <c r="H670" s="58" t="s">
        <v>91</v>
      </c>
      <c r="I670" s="64"/>
      <c r="J670" s="58" t="s">
        <v>6154</v>
      </c>
      <c r="K670" s="58" t="s">
        <v>93</v>
      </c>
      <c r="L670" s="58" t="s">
        <v>2562</v>
      </c>
      <c r="M670" s="65" t="s">
        <v>95</v>
      </c>
      <c r="N670" s="60">
        <v>45293.0</v>
      </c>
      <c r="O670" s="58" t="s">
        <v>6155</v>
      </c>
      <c r="P670" s="58" t="s">
        <v>6156</v>
      </c>
      <c r="Q670" s="58" t="s">
        <v>6157</v>
      </c>
      <c r="R670" s="58" t="s">
        <v>2562</v>
      </c>
      <c r="S670" s="58" t="s">
        <v>116</v>
      </c>
      <c r="U670" s="64"/>
      <c r="V670" s="66"/>
      <c r="W670" s="60">
        <v>45342.0</v>
      </c>
      <c r="X670" s="65" t="s">
        <v>101</v>
      </c>
      <c r="Y670" s="65" t="s">
        <v>101</v>
      </c>
      <c r="Z670" s="65" t="s">
        <v>101</v>
      </c>
      <c r="AA670" s="66"/>
      <c r="AB670" s="66"/>
      <c r="AC670" s="61"/>
      <c r="AD670" s="65" t="s">
        <v>6158</v>
      </c>
      <c r="AE670" s="65" t="s">
        <v>6159</v>
      </c>
      <c r="AF670" s="58" t="s">
        <v>6160</v>
      </c>
      <c r="AG670" s="58" t="s">
        <v>105</v>
      </c>
      <c r="AH670" s="64"/>
      <c r="AI670" s="58" t="s">
        <v>6161</v>
      </c>
      <c r="AK670" s="65" t="s">
        <v>122</v>
      </c>
      <c r="AL670" s="65" t="s">
        <v>108</v>
      </c>
      <c r="AM670" s="65" t="s">
        <v>108</v>
      </c>
      <c r="AN670" s="65" t="s">
        <v>101</v>
      </c>
      <c r="AO670" s="65" t="s">
        <v>101</v>
      </c>
      <c r="AP670" s="65" t="s">
        <v>108</v>
      </c>
      <c r="AQ670" s="65" t="s">
        <v>108</v>
      </c>
      <c r="AR670" s="65" t="s">
        <v>108</v>
      </c>
      <c r="AS670" s="58" t="s">
        <v>123</v>
      </c>
      <c r="AT670" s="58" t="s">
        <v>25</v>
      </c>
      <c r="AU670" s="58" t="s">
        <v>16</v>
      </c>
      <c r="AV670" s="58" t="s">
        <v>13</v>
      </c>
      <c r="AW670" s="58" t="s">
        <v>23</v>
      </c>
      <c r="AX670" s="58" t="s">
        <v>20</v>
      </c>
      <c r="AY670" s="58" t="s">
        <v>14</v>
      </c>
      <c r="AZ670" s="58" t="s">
        <v>18</v>
      </c>
      <c r="BA670" s="58" t="s">
        <v>14</v>
      </c>
      <c r="BB670" s="58" t="s">
        <v>16</v>
      </c>
      <c r="BC670" s="58" t="s">
        <v>18</v>
      </c>
      <c r="BD670" s="58" t="s">
        <v>20</v>
      </c>
      <c r="BE670" s="58" t="s">
        <v>12</v>
      </c>
      <c r="BF670" s="58" t="s">
        <v>22</v>
      </c>
      <c r="BG670" s="58" t="s">
        <v>25</v>
      </c>
      <c r="BH670" s="67" t="b">
        <v>1</v>
      </c>
      <c r="BI670" s="67" t="b">
        <v>1</v>
      </c>
      <c r="BJ670" s="67" t="b">
        <v>1</v>
      </c>
      <c r="BK670" s="67" t="b">
        <v>1</v>
      </c>
      <c r="BL670" s="67" t="b">
        <v>1</v>
      </c>
      <c r="BM670" s="67" t="b">
        <v>0</v>
      </c>
      <c r="BN670" s="58" t="s">
        <v>109</v>
      </c>
    </row>
    <row r="671">
      <c r="A671" s="58" t="s">
        <v>6162</v>
      </c>
      <c r="B671" s="58">
        <v>1.171054166E10</v>
      </c>
      <c r="C671" s="60">
        <v>45342.0</v>
      </c>
      <c r="D671" s="61"/>
      <c r="E671" s="62">
        <v>133.0</v>
      </c>
      <c r="F671" s="63" t="s">
        <v>34</v>
      </c>
      <c r="G671" s="64"/>
      <c r="H671" s="58" t="s">
        <v>91</v>
      </c>
      <c r="I671" s="64"/>
      <c r="J671" s="58" t="s">
        <v>6163</v>
      </c>
      <c r="K671" s="58" t="s">
        <v>93</v>
      </c>
      <c r="L671" s="58" t="s">
        <v>799</v>
      </c>
      <c r="M671" s="65" t="s">
        <v>95</v>
      </c>
      <c r="N671" s="60">
        <v>45301.0</v>
      </c>
      <c r="O671" s="58" t="s">
        <v>6164</v>
      </c>
      <c r="P671" s="58" t="s">
        <v>1294</v>
      </c>
      <c r="Q671" s="58" t="s">
        <v>6165</v>
      </c>
      <c r="R671" s="58" t="s">
        <v>2161</v>
      </c>
      <c r="S671" s="58" t="s">
        <v>804</v>
      </c>
      <c r="U671" s="64"/>
      <c r="V671" s="66"/>
      <c r="W671" s="60">
        <v>45342.0</v>
      </c>
      <c r="X671" s="65" t="s">
        <v>101</v>
      </c>
      <c r="Y671" s="65" t="s">
        <v>101</v>
      </c>
      <c r="Z671" s="65" t="s">
        <v>101</v>
      </c>
      <c r="AA671" s="66"/>
      <c r="AB671" s="66"/>
      <c r="AC671" s="61"/>
      <c r="AD671" s="65" t="s">
        <v>6166</v>
      </c>
      <c r="AE671" s="65" t="s">
        <v>3316</v>
      </c>
      <c r="AF671" s="58" t="s">
        <v>3317</v>
      </c>
      <c r="AG671" s="58" t="s">
        <v>105</v>
      </c>
      <c r="AH671" s="64"/>
      <c r="AI671" s="58" t="s">
        <v>6167</v>
      </c>
      <c r="AK671" s="65" t="s">
        <v>122</v>
      </c>
      <c r="AL671" s="65" t="s">
        <v>101</v>
      </c>
      <c r="AM671" s="65" t="s">
        <v>101</v>
      </c>
      <c r="AN671" s="65" t="s">
        <v>108</v>
      </c>
      <c r="AO671" s="65" t="s">
        <v>108</v>
      </c>
      <c r="AP671" s="65" t="s">
        <v>108</v>
      </c>
      <c r="AQ671" s="65" t="s">
        <v>108</v>
      </c>
      <c r="AR671" s="65" t="s">
        <v>108</v>
      </c>
      <c r="AS671" s="58" t="s">
        <v>123</v>
      </c>
      <c r="AT671" s="58" t="s">
        <v>25</v>
      </c>
      <c r="AU671" s="58" t="s">
        <v>17</v>
      </c>
      <c r="AV671" s="58" t="s">
        <v>13</v>
      </c>
      <c r="AW671" s="58" t="s">
        <v>22</v>
      </c>
      <c r="AX671" s="58" t="s">
        <v>21</v>
      </c>
      <c r="AY671" s="58" t="s">
        <v>14</v>
      </c>
      <c r="AZ671" s="58" t="s">
        <v>18</v>
      </c>
      <c r="BA671" s="58" t="s">
        <v>14</v>
      </c>
      <c r="BB671" s="58" t="s">
        <v>16</v>
      </c>
      <c r="BC671" s="58" t="s">
        <v>18</v>
      </c>
      <c r="BD671" s="58" t="s">
        <v>21</v>
      </c>
      <c r="BE671" s="58" t="s">
        <v>13</v>
      </c>
      <c r="BF671" s="58" t="s">
        <v>22</v>
      </c>
      <c r="BG671" s="58" t="s">
        <v>24</v>
      </c>
      <c r="BH671" s="67" t="b">
        <v>0</v>
      </c>
      <c r="BI671" s="67" t="b">
        <v>1</v>
      </c>
      <c r="BJ671" s="67" t="b">
        <v>1</v>
      </c>
      <c r="BK671" s="67" t="b">
        <v>1</v>
      </c>
      <c r="BL671" s="67" t="b">
        <v>0</v>
      </c>
      <c r="BM671" s="67" t="b">
        <v>1</v>
      </c>
      <c r="BN671" s="58" t="s">
        <v>809</v>
      </c>
    </row>
    <row r="672">
      <c r="A672" s="58" t="s">
        <v>6168</v>
      </c>
      <c r="B672" s="58">
        <v>1.198608956E10</v>
      </c>
      <c r="C672" s="60">
        <v>45342.0</v>
      </c>
      <c r="D672" s="61"/>
      <c r="E672" s="62">
        <v>133.0</v>
      </c>
      <c r="F672" s="63" t="s">
        <v>34</v>
      </c>
      <c r="G672" s="64"/>
      <c r="H672" s="58" t="s">
        <v>91</v>
      </c>
      <c r="I672" s="64"/>
      <c r="J672" s="58" t="s">
        <v>6169</v>
      </c>
      <c r="K672" s="58" t="s">
        <v>275</v>
      </c>
      <c r="L672" s="58" t="s">
        <v>3063</v>
      </c>
      <c r="M672" s="65" t="s">
        <v>95</v>
      </c>
      <c r="N672" s="60">
        <v>45323.0</v>
      </c>
      <c r="O672" s="58" t="s">
        <v>6170</v>
      </c>
      <c r="P672" s="58" t="s">
        <v>6171</v>
      </c>
      <c r="Q672" s="58" t="s">
        <v>6172</v>
      </c>
      <c r="R672" s="58" t="s">
        <v>3063</v>
      </c>
      <c r="S672" s="58" t="s">
        <v>245</v>
      </c>
      <c r="T672" s="64"/>
      <c r="U672" s="64"/>
      <c r="V672" s="66"/>
      <c r="W672" s="60">
        <v>45342.0</v>
      </c>
      <c r="X672" s="65" t="s">
        <v>101</v>
      </c>
      <c r="Y672" s="65" t="s">
        <v>101</v>
      </c>
      <c r="Z672" s="65" t="s">
        <v>101</v>
      </c>
      <c r="AA672" s="66"/>
      <c r="AB672" s="66"/>
      <c r="AC672" s="61"/>
      <c r="AD672" s="65" t="s">
        <v>6173</v>
      </c>
      <c r="AE672" s="65" t="s">
        <v>6174</v>
      </c>
      <c r="AF672" s="58" t="s">
        <v>6175</v>
      </c>
      <c r="AG672" s="58" t="s">
        <v>283</v>
      </c>
      <c r="AH672" s="64"/>
      <c r="AI672" s="58" t="s">
        <v>6176</v>
      </c>
      <c r="AK672" s="65" t="s">
        <v>165</v>
      </c>
      <c r="AL672" s="65" t="s">
        <v>108</v>
      </c>
      <c r="AM672" s="65" t="s">
        <v>108</v>
      </c>
      <c r="AN672" s="65" t="s">
        <v>108</v>
      </c>
      <c r="AO672" s="65" t="s">
        <v>101</v>
      </c>
      <c r="AP672" s="65" t="s">
        <v>108</v>
      </c>
      <c r="AQ672" s="65" t="s">
        <v>108</v>
      </c>
      <c r="AR672" s="65" t="s">
        <v>108</v>
      </c>
      <c r="AS672" s="58" t="s">
        <v>123</v>
      </c>
      <c r="AT672" s="58" t="s">
        <v>25</v>
      </c>
      <c r="AU672" s="58" t="s">
        <v>16</v>
      </c>
      <c r="AV672" s="58" t="s">
        <v>13</v>
      </c>
      <c r="AW672" s="58" t="s">
        <v>23</v>
      </c>
      <c r="AX672" s="58" t="s">
        <v>20</v>
      </c>
      <c r="AY672" s="58" t="s">
        <v>14</v>
      </c>
      <c r="AZ672" s="58" t="s">
        <v>19</v>
      </c>
      <c r="BA672" s="58" t="s">
        <v>14</v>
      </c>
      <c r="BB672" s="58" t="s">
        <v>16</v>
      </c>
      <c r="BC672" s="58" t="s">
        <v>19</v>
      </c>
      <c r="BD672" s="58" t="s">
        <v>20</v>
      </c>
      <c r="BE672" s="58" t="s">
        <v>13</v>
      </c>
      <c r="BF672" s="58" t="s">
        <v>22</v>
      </c>
      <c r="BG672" s="58" t="s">
        <v>25</v>
      </c>
      <c r="BH672" s="67" t="b">
        <v>1</v>
      </c>
      <c r="BI672" s="67" t="b">
        <v>1</v>
      </c>
      <c r="BJ672" s="67" t="b">
        <v>1</v>
      </c>
      <c r="BK672" s="67" t="b">
        <v>1</v>
      </c>
      <c r="BL672" s="67" t="b">
        <v>1</v>
      </c>
      <c r="BM672" s="67" t="b">
        <v>0</v>
      </c>
      <c r="BN672" s="58" t="s">
        <v>109</v>
      </c>
    </row>
    <row r="673">
      <c r="A673" s="58" t="s">
        <v>6177</v>
      </c>
      <c r="B673" s="58">
        <v>1.1614189619E10</v>
      </c>
      <c r="C673" s="60">
        <v>45342.0</v>
      </c>
      <c r="D673" s="60">
        <v>45408.0</v>
      </c>
      <c r="E673" s="62">
        <v>66.0</v>
      </c>
      <c r="F673" s="63" t="s">
        <v>151</v>
      </c>
      <c r="G673" s="58" t="s">
        <v>2537</v>
      </c>
      <c r="H673" s="58" t="s">
        <v>153</v>
      </c>
      <c r="I673" s="58" t="s">
        <v>168</v>
      </c>
      <c r="J673" s="58" t="s">
        <v>6178</v>
      </c>
      <c r="K673" s="58" t="s">
        <v>93</v>
      </c>
      <c r="L673" s="58" t="s">
        <v>1180</v>
      </c>
      <c r="M673" s="65" t="s">
        <v>95</v>
      </c>
      <c r="N673" s="60">
        <v>45294.0</v>
      </c>
      <c r="O673" s="58" t="s">
        <v>309</v>
      </c>
      <c r="P673" s="58" t="s">
        <v>310</v>
      </c>
      <c r="Q673" s="58" t="s">
        <v>311</v>
      </c>
      <c r="R673" s="58" t="s">
        <v>1180</v>
      </c>
      <c r="S673" s="58" t="s">
        <v>637</v>
      </c>
      <c r="U673" s="64"/>
      <c r="V673" s="65" t="s">
        <v>313</v>
      </c>
      <c r="W673" s="60">
        <v>45342.0</v>
      </c>
      <c r="X673" s="65" t="s">
        <v>101</v>
      </c>
      <c r="Y673" s="65" t="s">
        <v>101</v>
      </c>
      <c r="Z673" s="65" t="s">
        <v>101</v>
      </c>
      <c r="AA673" s="66"/>
      <c r="AB673" s="66"/>
      <c r="AC673" s="61"/>
      <c r="AD673" s="65" t="s">
        <v>6179</v>
      </c>
      <c r="AE673" s="65" t="s">
        <v>6180</v>
      </c>
      <c r="AF673" s="58" t="s">
        <v>6181</v>
      </c>
      <c r="AG673" s="58" t="s">
        <v>105</v>
      </c>
      <c r="AH673" s="58">
        <v>2.529313695E9</v>
      </c>
      <c r="AI673" s="58" t="s">
        <v>317</v>
      </c>
      <c r="AK673" s="65" t="s">
        <v>136</v>
      </c>
      <c r="AL673" s="65" t="s">
        <v>108</v>
      </c>
      <c r="AM673" s="65" t="s">
        <v>101</v>
      </c>
      <c r="AN673" s="65" t="s">
        <v>101</v>
      </c>
      <c r="AO673" s="65" t="s">
        <v>101</v>
      </c>
      <c r="AP673" s="65" t="s">
        <v>108</v>
      </c>
      <c r="AQ673" s="65" t="s">
        <v>108</v>
      </c>
      <c r="AR673" s="65" t="s">
        <v>108</v>
      </c>
      <c r="AS673" s="58" t="s">
        <v>181</v>
      </c>
      <c r="AT673" s="58" t="s">
        <v>25</v>
      </c>
      <c r="AU673" s="58" t="s">
        <v>17</v>
      </c>
      <c r="AV673" s="58" t="s">
        <v>13</v>
      </c>
      <c r="AW673" s="58" t="s">
        <v>23</v>
      </c>
      <c r="AX673" s="58" t="s">
        <v>20</v>
      </c>
      <c r="AY673" s="58" t="s">
        <v>14</v>
      </c>
      <c r="AZ673" s="58" t="s">
        <v>19</v>
      </c>
      <c r="BA673" s="58" t="s">
        <v>14</v>
      </c>
      <c r="BB673" s="58" t="s">
        <v>16</v>
      </c>
      <c r="BC673" s="58" t="s">
        <v>19</v>
      </c>
      <c r="BD673" s="58" t="s">
        <v>20</v>
      </c>
      <c r="BE673" s="58" t="s">
        <v>12</v>
      </c>
      <c r="BF673" s="58" t="s">
        <v>22</v>
      </c>
      <c r="BG673" s="58" t="s">
        <v>25</v>
      </c>
      <c r="BH673" s="67" t="b">
        <v>1</v>
      </c>
      <c r="BI673" s="67" t="b">
        <v>1</v>
      </c>
      <c r="BJ673" s="67" t="b">
        <v>1</v>
      </c>
      <c r="BK673" s="67" t="b">
        <v>1</v>
      </c>
      <c r="BL673" s="67" t="b">
        <v>0</v>
      </c>
      <c r="BM673" s="67" t="b">
        <v>0</v>
      </c>
      <c r="BN673" s="58" t="s">
        <v>109</v>
      </c>
    </row>
    <row r="674">
      <c r="A674" s="58" t="s">
        <v>6182</v>
      </c>
      <c r="B674" s="58">
        <v>1.1540387354E10</v>
      </c>
      <c r="C674" s="60">
        <v>45342.0</v>
      </c>
      <c r="D674" s="60">
        <v>45440.0</v>
      </c>
      <c r="E674" s="62">
        <v>98.0</v>
      </c>
      <c r="F674" s="63" t="s">
        <v>34</v>
      </c>
      <c r="G674" s="58" t="s">
        <v>152</v>
      </c>
      <c r="H674" s="58" t="s">
        <v>153</v>
      </c>
      <c r="I674" s="58" t="s">
        <v>154</v>
      </c>
      <c r="J674" s="58" t="s">
        <v>6183</v>
      </c>
      <c r="K674" s="58" t="s">
        <v>93</v>
      </c>
      <c r="L674" s="58" t="s">
        <v>1338</v>
      </c>
      <c r="M674" s="65" t="s">
        <v>95</v>
      </c>
      <c r="N674" s="60">
        <v>45289.0</v>
      </c>
      <c r="O674" s="58" t="s">
        <v>6184</v>
      </c>
      <c r="P674" s="58" t="s">
        <v>6185</v>
      </c>
      <c r="Q674" s="58" t="s">
        <v>6186</v>
      </c>
      <c r="R674" s="58" t="s">
        <v>1338</v>
      </c>
      <c r="S674" s="58" t="s">
        <v>637</v>
      </c>
      <c r="U674" s="64"/>
      <c r="V674" s="66"/>
      <c r="W674" s="60">
        <v>45342.0</v>
      </c>
      <c r="X674" s="65" t="s">
        <v>101</v>
      </c>
      <c r="Y674" s="65" t="s">
        <v>108</v>
      </c>
      <c r="Z674" s="65" t="s">
        <v>108</v>
      </c>
      <c r="AA674" s="66"/>
      <c r="AB674" s="66"/>
      <c r="AC674" s="61"/>
      <c r="AD674" s="65" t="s">
        <v>6187</v>
      </c>
      <c r="AE674" s="65" t="s">
        <v>6188</v>
      </c>
      <c r="AF674" s="58" t="s">
        <v>6189</v>
      </c>
      <c r="AG674" s="58" t="s">
        <v>105</v>
      </c>
      <c r="AH674" s="58">
        <v>2.654575971E9</v>
      </c>
      <c r="AI674" s="58" t="s">
        <v>6190</v>
      </c>
      <c r="AJ674" s="58" t="s">
        <v>6191</v>
      </c>
      <c r="AK674" s="65" t="s">
        <v>165</v>
      </c>
      <c r="AL674" s="65" t="s">
        <v>108</v>
      </c>
      <c r="AM674" s="65" t="s">
        <v>108</v>
      </c>
      <c r="AN674" s="65" t="s">
        <v>108</v>
      </c>
      <c r="AO674" s="65" t="s">
        <v>108</v>
      </c>
      <c r="AP674" s="65" t="s">
        <v>101</v>
      </c>
      <c r="AQ674" s="65" t="s">
        <v>108</v>
      </c>
      <c r="AR674" s="65" t="s">
        <v>108</v>
      </c>
      <c r="AS674" s="64"/>
      <c r="AT674" s="58" t="s">
        <v>25</v>
      </c>
      <c r="AU674" s="58" t="s">
        <v>17</v>
      </c>
      <c r="AV674" s="58" t="s">
        <v>13</v>
      </c>
      <c r="AW674" s="58" t="s">
        <v>23</v>
      </c>
      <c r="AX674" s="58" t="s">
        <v>20</v>
      </c>
      <c r="AY674" s="58" t="s">
        <v>14</v>
      </c>
      <c r="AZ674" s="58" t="s">
        <v>19</v>
      </c>
      <c r="BA674" s="58" t="s">
        <v>14</v>
      </c>
      <c r="BB674" s="58" t="s">
        <v>17</v>
      </c>
      <c r="BC674" s="58" t="s">
        <v>19</v>
      </c>
      <c r="BD674" s="58" t="s">
        <v>21</v>
      </c>
      <c r="BE674" s="58" t="s">
        <v>13</v>
      </c>
      <c r="BF674" s="58" t="s">
        <v>23</v>
      </c>
      <c r="BG674" s="58" t="s">
        <v>25</v>
      </c>
      <c r="BH674" s="67" t="b">
        <v>1</v>
      </c>
      <c r="BI674" s="67" t="b">
        <v>1</v>
      </c>
      <c r="BJ674" s="67" t="b">
        <v>0</v>
      </c>
      <c r="BK674" s="67" t="b">
        <v>1</v>
      </c>
      <c r="BL674" s="67" t="b">
        <v>1</v>
      </c>
      <c r="BM674" s="67" t="b">
        <v>1</v>
      </c>
      <c r="BN674" s="58" t="s">
        <v>109</v>
      </c>
    </row>
    <row r="675">
      <c r="A675" s="58" t="s">
        <v>6192</v>
      </c>
      <c r="B675" s="58">
        <v>1.1265472404E10</v>
      </c>
      <c r="C675" s="60">
        <v>45341.0</v>
      </c>
      <c r="D675" s="61"/>
      <c r="E675" s="62">
        <v>134.0</v>
      </c>
      <c r="F675" s="63" t="s">
        <v>34</v>
      </c>
      <c r="G675" s="64"/>
      <c r="H675" s="58" t="s">
        <v>91</v>
      </c>
      <c r="I675" s="64"/>
      <c r="J675" s="58" t="s">
        <v>6193</v>
      </c>
      <c r="K675" s="58" t="s">
        <v>93</v>
      </c>
      <c r="L675" s="58" t="s">
        <v>783</v>
      </c>
      <c r="M675" s="65" t="s">
        <v>95</v>
      </c>
      <c r="N675" s="60">
        <v>45274.0</v>
      </c>
      <c r="O675" s="58" t="s">
        <v>6194</v>
      </c>
      <c r="P675" s="58" t="s">
        <v>6195</v>
      </c>
      <c r="Q675" s="58" t="s">
        <v>6196</v>
      </c>
      <c r="R675" s="58" t="s">
        <v>783</v>
      </c>
      <c r="S675" s="58" t="s">
        <v>257</v>
      </c>
      <c r="U675" s="64"/>
      <c r="V675" s="66"/>
      <c r="W675" s="60">
        <v>45341.0</v>
      </c>
      <c r="X675" s="65" t="s">
        <v>101</v>
      </c>
      <c r="Y675" s="65" t="s">
        <v>101</v>
      </c>
      <c r="Z675" s="65" t="s">
        <v>101</v>
      </c>
      <c r="AA675" s="66"/>
      <c r="AB675" s="66"/>
      <c r="AC675" s="61"/>
      <c r="AD675" s="65" t="s">
        <v>6197</v>
      </c>
      <c r="AE675" s="65" t="s">
        <v>6198</v>
      </c>
      <c r="AF675" s="58" t="s">
        <v>6199</v>
      </c>
      <c r="AG675" s="58" t="s">
        <v>105</v>
      </c>
      <c r="AH675" s="64"/>
      <c r="AI675" s="58" t="s">
        <v>6200</v>
      </c>
      <c r="AK675" s="65" t="s">
        <v>107</v>
      </c>
      <c r="AL675" s="65" t="s">
        <v>108</v>
      </c>
      <c r="AM675" s="65" t="s">
        <v>101</v>
      </c>
      <c r="AN675" s="65" t="s">
        <v>101</v>
      </c>
      <c r="AO675" s="65" t="s">
        <v>108</v>
      </c>
      <c r="AP675" s="65" t="s">
        <v>101</v>
      </c>
      <c r="AQ675" s="65" t="s">
        <v>108</v>
      </c>
      <c r="AR675" s="65" t="s">
        <v>101</v>
      </c>
      <c r="AS675" s="58" t="s">
        <v>123</v>
      </c>
      <c r="AT675" s="58" t="s">
        <v>25</v>
      </c>
      <c r="AU675" s="58" t="s">
        <v>17</v>
      </c>
      <c r="AV675" s="58" t="s">
        <v>13</v>
      </c>
      <c r="AW675" s="58" t="s">
        <v>23</v>
      </c>
      <c r="AX675" s="58" t="s">
        <v>20</v>
      </c>
      <c r="AY675" s="58" t="s">
        <v>14</v>
      </c>
      <c r="AZ675" s="58" t="s">
        <v>19</v>
      </c>
      <c r="BA675" s="58" t="s">
        <v>14</v>
      </c>
      <c r="BB675" s="58" t="s">
        <v>16</v>
      </c>
      <c r="BC675" s="58" t="s">
        <v>18</v>
      </c>
      <c r="BD675" s="58" t="s">
        <v>21</v>
      </c>
      <c r="BE675" s="58" t="s">
        <v>12</v>
      </c>
      <c r="BF675" s="58" t="s">
        <v>23</v>
      </c>
      <c r="BG675" s="58" t="s">
        <v>25</v>
      </c>
      <c r="BH675" s="67" t="b">
        <v>1</v>
      </c>
      <c r="BI675" s="67" t="b">
        <v>1</v>
      </c>
      <c r="BJ675" s="67" t="b">
        <v>0</v>
      </c>
      <c r="BK675" s="67" t="b">
        <v>0</v>
      </c>
      <c r="BL675" s="67" t="b">
        <v>0</v>
      </c>
      <c r="BM675" s="67" t="b">
        <v>1</v>
      </c>
      <c r="BN675" s="58" t="s">
        <v>109</v>
      </c>
    </row>
    <row r="676">
      <c r="A676" s="58" t="s">
        <v>6201</v>
      </c>
      <c r="B676" s="58">
        <v>1.1876116598E10</v>
      </c>
      <c r="C676" s="60">
        <v>45341.0</v>
      </c>
      <c r="D676" s="61"/>
      <c r="E676" s="62">
        <v>134.0</v>
      </c>
      <c r="F676" s="63" t="s">
        <v>34</v>
      </c>
      <c r="G676" s="64"/>
      <c r="H676" s="58" t="s">
        <v>91</v>
      </c>
      <c r="I676" s="64"/>
      <c r="J676" s="58" t="s">
        <v>6202</v>
      </c>
      <c r="K676" s="58" t="s">
        <v>287</v>
      </c>
      <c r="L676" s="58" t="s">
        <v>504</v>
      </c>
      <c r="M676" s="65" t="s">
        <v>95</v>
      </c>
      <c r="N676" s="60">
        <v>45314.0</v>
      </c>
      <c r="O676" s="58" t="s">
        <v>6203</v>
      </c>
      <c r="P676" s="58" t="s">
        <v>6204</v>
      </c>
      <c r="Q676" s="58" t="s">
        <v>6205</v>
      </c>
      <c r="R676" s="58" t="s">
        <v>504</v>
      </c>
      <c r="S676" s="58" t="s">
        <v>188</v>
      </c>
      <c r="U676" s="64"/>
      <c r="V676" s="66"/>
      <c r="W676" s="60">
        <v>45341.0</v>
      </c>
      <c r="X676" s="65" t="s">
        <v>101</v>
      </c>
      <c r="Y676" s="65" t="s">
        <v>101</v>
      </c>
      <c r="Z676" s="65" t="s">
        <v>101</v>
      </c>
      <c r="AA676" s="66"/>
      <c r="AB676" s="66"/>
      <c r="AC676" s="61"/>
      <c r="AD676" s="65" t="s">
        <v>6206</v>
      </c>
      <c r="AE676" s="65" t="s">
        <v>2097</v>
      </c>
      <c r="AF676" s="58" t="s">
        <v>2098</v>
      </c>
      <c r="AG676" s="58" t="s">
        <v>283</v>
      </c>
      <c r="AH676" s="64"/>
      <c r="AI676" s="58" t="s">
        <v>6207</v>
      </c>
      <c r="AK676" s="65" t="s">
        <v>165</v>
      </c>
      <c r="AL676" s="65" t="s">
        <v>108</v>
      </c>
      <c r="AM676" s="65" t="s">
        <v>108</v>
      </c>
      <c r="AN676" s="65" t="s">
        <v>108</v>
      </c>
      <c r="AO676" s="65" t="s">
        <v>101</v>
      </c>
      <c r="AP676" s="65" t="s">
        <v>108</v>
      </c>
      <c r="AQ676" s="65" t="s">
        <v>108</v>
      </c>
      <c r="AR676" s="65" t="s">
        <v>108</v>
      </c>
      <c r="AS676" s="58" t="s">
        <v>149</v>
      </c>
      <c r="AT676" s="58" t="s">
        <v>25</v>
      </c>
      <c r="AU676" s="58" t="s">
        <v>17</v>
      </c>
      <c r="AV676" s="58" t="s">
        <v>12</v>
      </c>
      <c r="AW676" s="58" t="s">
        <v>23</v>
      </c>
      <c r="AX676" s="58" t="s">
        <v>20</v>
      </c>
      <c r="AY676" s="58" t="s">
        <v>14</v>
      </c>
      <c r="AZ676" s="58" t="s">
        <v>19</v>
      </c>
      <c r="BA676" s="58" t="s">
        <v>14</v>
      </c>
      <c r="BB676" s="58" t="s">
        <v>17</v>
      </c>
      <c r="BC676" s="58" t="s">
        <v>19</v>
      </c>
      <c r="BD676" s="58" t="s">
        <v>20</v>
      </c>
      <c r="BE676" s="58" t="s">
        <v>12</v>
      </c>
      <c r="BF676" s="58" t="s">
        <v>22</v>
      </c>
      <c r="BG676" s="58" t="s">
        <v>25</v>
      </c>
      <c r="BH676" s="67" t="b">
        <v>1</v>
      </c>
      <c r="BI676" s="67" t="b">
        <v>1</v>
      </c>
      <c r="BJ676" s="67" t="b">
        <v>1</v>
      </c>
      <c r="BK676" s="67" t="b">
        <v>1</v>
      </c>
      <c r="BL676" s="67" t="b">
        <v>1</v>
      </c>
      <c r="BM676" s="67" t="b">
        <v>0</v>
      </c>
      <c r="BN676" s="58" t="s">
        <v>109</v>
      </c>
    </row>
    <row r="677">
      <c r="A677" s="58" t="s">
        <v>6208</v>
      </c>
      <c r="B677" s="58">
        <v>1.107232218E10</v>
      </c>
      <c r="C677" s="60">
        <v>45341.0</v>
      </c>
      <c r="D677" s="61"/>
      <c r="E677" s="62">
        <v>134.0</v>
      </c>
      <c r="F677" s="63" t="s">
        <v>34</v>
      </c>
      <c r="G677" s="64"/>
      <c r="H677" s="58" t="s">
        <v>91</v>
      </c>
      <c r="I677" s="64"/>
      <c r="J677" s="58" t="s">
        <v>6209</v>
      </c>
      <c r="K677" s="58" t="s">
        <v>93</v>
      </c>
      <c r="L677" s="58" t="s">
        <v>3803</v>
      </c>
      <c r="M677" s="65" t="s">
        <v>95</v>
      </c>
      <c r="N677" s="60">
        <v>45264.0</v>
      </c>
      <c r="O677" s="58" t="s">
        <v>6210</v>
      </c>
      <c r="P677" s="58" t="s">
        <v>6211</v>
      </c>
      <c r="Q677" s="58" t="s">
        <v>6212</v>
      </c>
      <c r="R677" s="58" t="s">
        <v>3803</v>
      </c>
      <c r="S677" s="58" t="s">
        <v>116</v>
      </c>
      <c r="U677" s="64"/>
      <c r="V677" s="66"/>
      <c r="W677" s="60">
        <v>45341.0</v>
      </c>
      <c r="X677" s="65" t="s">
        <v>101</v>
      </c>
      <c r="Y677" s="65" t="s">
        <v>101</v>
      </c>
      <c r="Z677" s="65" t="s">
        <v>101</v>
      </c>
      <c r="AA677" s="66"/>
      <c r="AB677" s="66"/>
      <c r="AC677" s="61"/>
      <c r="AD677" s="65" t="s">
        <v>6213</v>
      </c>
      <c r="AE677" s="65" t="s">
        <v>6214</v>
      </c>
      <c r="AF677" s="58" t="s">
        <v>6215</v>
      </c>
      <c r="AG677" s="58" t="s">
        <v>105</v>
      </c>
      <c r="AH677" s="64"/>
      <c r="AI677" s="58" t="s">
        <v>6216</v>
      </c>
      <c r="AK677" s="65" t="s">
        <v>136</v>
      </c>
      <c r="AL677" s="65" t="s">
        <v>101</v>
      </c>
      <c r="AM677" s="65" t="s">
        <v>108</v>
      </c>
      <c r="AN677" s="65" t="s">
        <v>108</v>
      </c>
      <c r="AO677" s="65" t="s">
        <v>101</v>
      </c>
      <c r="AP677" s="65" t="s">
        <v>108</v>
      </c>
      <c r="AQ677" s="65" t="s">
        <v>101</v>
      </c>
      <c r="AR677" s="65" t="s">
        <v>108</v>
      </c>
      <c r="AS677" s="58" t="s">
        <v>149</v>
      </c>
      <c r="AT677" s="58" t="s">
        <v>25</v>
      </c>
      <c r="AU677" s="58" t="s">
        <v>17</v>
      </c>
      <c r="AV677" s="58" t="s">
        <v>12</v>
      </c>
      <c r="AW677" s="58" t="s">
        <v>23</v>
      </c>
      <c r="AX677" s="58" t="s">
        <v>20</v>
      </c>
      <c r="AY677" s="58" t="s">
        <v>14</v>
      </c>
      <c r="AZ677" s="58" t="s">
        <v>18</v>
      </c>
      <c r="BA677" s="58" t="s">
        <v>15</v>
      </c>
      <c r="BB677" s="58" t="s">
        <v>17</v>
      </c>
      <c r="BC677" s="58" t="s">
        <v>18</v>
      </c>
      <c r="BD677" s="58" t="s">
        <v>20</v>
      </c>
      <c r="BE677" s="58" t="s">
        <v>12</v>
      </c>
      <c r="BF677" s="58" t="s">
        <v>22</v>
      </c>
      <c r="BG677" s="58" t="s">
        <v>24</v>
      </c>
      <c r="BH677" s="67" t="b">
        <v>0</v>
      </c>
      <c r="BI677" s="67" t="b">
        <v>0</v>
      </c>
      <c r="BJ677" s="67" t="b">
        <v>1</v>
      </c>
      <c r="BK677" s="67" t="b">
        <v>1</v>
      </c>
      <c r="BL677" s="67" t="b">
        <v>1</v>
      </c>
      <c r="BM677" s="67" t="b">
        <v>0</v>
      </c>
      <c r="BN677" s="58" t="s">
        <v>109</v>
      </c>
    </row>
    <row r="678">
      <c r="A678" s="58" t="s">
        <v>6217</v>
      </c>
      <c r="B678" s="58">
        <v>1.1526082377E10</v>
      </c>
      <c r="C678" s="60">
        <v>45341.0</v>
      </c>
      <c r="D678" s="61"/>
      <c r="E678" s="62">
        <v>134.0</v>
      </c>
      <c r="F678" s="63" t="s">
        <v>34</v>
      </c>
      <c r="G678" s="58" t="s">
        <v>6218</v>
      </c>
      <c r="H678" s="58" t="s">
        <v>168</v>
      </c>
      <c r="I678" s="58" t="s">
        <v>168</v>
      </c>
      <c r="J678" s="58" t="s">
        <v>6219</v>
      </c>
      <c r="K678" s="58" t="s">
        <v>93</v>
      </c>
      <c r="L678" s="58" t="s">
        <v>3367</v>
      </c>
      <c r="M678" s="65" t="s">
        <v>95</v>
      </c>
      <c r="N678" s="60">
        <v>45288.0</v>
      </c>
      <c r="O678" s="58" t="s">
        <v>6220</v>
      </c>
      <c r="P678" s="58" t="s">
        <v>6221</v>
      </c>
      <c r="Q678" s="58" t="s">
        <v>6222</v>
      </c>
      <c r="R678" s="58" t="s">
        <v>3367</v>
      </c>
      <c r="S678" s="58" t="s">
        <v>220</v>
      </c>
      <c r="U678" s="64"/>
      <c r="V678" s="66"/>
      <c r="W678" s="60">
        <v>45341.0</v>
      </c>
      <c r="X678" s="65" t="s">
        <v>108</v>
      </c>
      <c r="Y678" s="65" t="s">
        <v>101</v>
      </c>
      <c r="Z678" s="65" t="s">
        <v>108</v>
      </c>
      <c r="AA678" s="66"/>
      <c r="AB678" s="66"/>
      <c r="AC678" s="61"/>
      <c r="AD678" s="65" t="s">
        <v>6223</v>
      </c>
      <c r="AE678" s="65" t="s">
        <v>6224</v>
      </c>
      <c r="AF678" s="58" t="s">
        <v>6225</v>
      </c>
      <c r="AG678" s="58" t="s">
        <v>105</v>
      </c>
      <c r="AH678" s="58">
        <v>2.805504778E9</v>
      </c>
      <c r="AI678" s="58" t="s">
        <v>6226</v>
      </c>
      <c r="AK678" s="65" t="s">
        <v>122</v>
      </c>
      <c r="AL678" s="65" t="s">
        <v>108</v>
      </c>
      <c r="AM678" s="65" t="s">
        <v>101</v>
      </c>
      <c r="AN678" s="65" t="s">
        <v>108</v>
      </c>
      <c r="AO678" s="65" t="s">
        <v>108</v>
      </c>
      <c r="AP678" s="65" t="s">
        <v>101</v>
      </c>
      <c r="AQ678" s="65" t="s">
        <v>108</v>
      </c>
      <c r="AR678" s="65" t="s">
        <v>108</v>
      </c>
      <c r="AS678" s="58" t="s">
        <v>149</v>
      </c>
      <c r="AT678" s="58" t="s">
        <v>25</v>
      </c>
      <c r="AU678" s="58" t="s">
        <v>17</v>
      </c>
      <c r="AV678" s="58" t="s">
        <v>12</v>
      </c>
      <c r="AW678" s="58" t="s">
        <v>22</v>
      </c>
      <c r="AX678" s="58" t="s">
        <v>20</v>
      </c>
      <c r="AY678" s="58" t="s">
        <v>14</v>
      </c>
      <c r="AZ678" s="58" t="s">
        <v>18</v>
      </c>
      <c r="BA678" s="58" t="s">
        <v>14</v>
      </c>
      <c r="BB678" s="58" t="s">
        <v>16</v>
      </c>
      <c r="BC678" s="58" t="s">
        <v>18</v>
      </c>
      <c r="BD678" s="58" t="s">
        <v>21</v>
      </c>
      <c r="BE678" s="58" t="s">
        <v>12</v>
      </c>
      <c r="BF678" s="58" t="s">
        <v>22</v>
      </c>
      <c r="BG678" s="58" t="s">
        <v>25</v>
      </c>
      <c r="BH678" s="67" t="b">
        <v>1</v>
      </c>
      <c r="BI678" s="67" t="b">
        <v>1</v>
      </c>
      <c r="BJ678" s="67" t="b">
        <v>0</v>
      </c>
      <c r="BK678" s="67" t="b">
        <v>1</v>
      </c>
      <c r="BL678" s="67" t="b">
        <v>0</v>
      </c>
      <c r="BM678" s="67" t="b">
        <v>1</v>
      </c>
      <c r="BN678" s="58" t="s">
        <v>109</v>
      </c>
    </row>
    <row r="679">
      <c r="A679" s="58" t="s">
        <v>6227</v>
      </c>
      <c r="B679" s="58">
        <v>1.1881607265E10</v>
      </c>
      <c r="C679" s="60">
        <v>45341.0</v>
      </c>
      <c r="D679" s="61"/>
      <c r="E679" s="62">
        <v>134.0</v>
      </c>
      <c r="F679" s="63" t="s">
        <v>34</v>
      </c>
      <c r="G679" s="64"/>
      <c r="H679" s="58" t="s">
        <v>91</v>
      </c>
      <c r="I679" s="64"/>
      <c r="J679" s="58" t="s">
        <v>6228</v>
      </c>
      <c r="K679" s="58" t="s">
        <v>287</v>
      </c>
      <c r="L679" s="58" t="s">
        <v>170</v>
      </c>
      <c r="M679" s="65" t="s">
        <v>95</v>
      </c>
      <c r="N679" s="60">
        <v>45314.0</v>
      </c>
      <c r="O679" s="58" t="s">
        <v>6229</v>
      </c>
      <c r="P679" s="58" t="s">
        <v>771</v>
      </c>
      <c r="Q679" s="58" t="s">
        <v>6230</v>
      </c>
      <c r="R679" s="58" t="s">
        <v>1324</v>
      </c>
      <c r="S679" s="58" t="s">
        <v>257</v>
      </c>
      <c r="U679" s="64"/>
      <c r="V679" s="65" t="s">
        <v>6231</v>
      </c>
      <c r="W679" s="60">
        <v>45341.0</v>
      </c>
      <c r="X679" s="65" t="s">
        <v>107</v>
      </c>
      <c r="Y679" s="65" t="s">
        <v>101</v>
      </c>
      <c r="Z679" s="65" t="s">
        <v>107</v>
      </c>
      <c r="AA679" s="66"/>
      <c r="AB679" s="66"/>
      <c r="AC679" s="61"/>
      <c r="AD679" s="65" t="s">
        <v>6232</v>
      </c>
      <c r="AE679" s="65" t="s">
        <v>6233</v>
      </c>
      <c r="AF679" s="58" t="s">
        <v>6234</v>
      </c>
      <c r="AG679" s="58" t="s">
        <v>283</v>
      </c>
      <c r="AH679" s="64"/>
      <c r="AI679" s="58" t="s">
        <v>6235</v>
      </c>
      <c r="AK679" s="65" t="s">
        <v>136</v>
      </c>
      <c r="AL679" s="65" t="s">
        <v>108</v>
      </c>
      <c r="AM679" s="65" t="s">
        <v>108</v>
      </c>
      <c r="AN679" s="65" t="s">
        <v>108</v>
      </c>
      <c r="AO679" s="65" t="s">
        <v>101</v>
      </c>
      <c r="AP679" s="65" t="s">
        <v>108</v>
      </c>
      <c r="AQ679" s="65" t="s">
        <v>101</v>
      </c>
      <c r="AR679" s="65" t="s">
        <v>101</v>
      </c>
      <c r="AS679" s="58" t="s">
        <v>123</v>
      </c>
      <c r="AT679" s="58" t="s">
        <v>25</v>
      </c>
      <c r="AU679" s="58" t="s">
        <v>16</v>
      </c>
      <c r="AV679" s="58" t="s">
        <v>13</v>
      </c>
      <c r="AW679" s="58" t="s">
        <v>23</v>
      </c>
      <c r="AX679" s="58" t="s">
        <v>20</v>
      </c>
      <c r="AY679" s="58" t="s">
        <v>14</v>
      </c>
      <c r="AZ679" s="58" t="s">
        <v>18</v>
      </c>
      <c r="BA679" s="58" t="s">
        <v>15</v>
      </c>
      <c r="BB679" s="58" t="s">
        <v>16</v>
      </c>
      <c r="BC679" s="58" t="s">
        <v>19</v>
      </c>
      <c r="BD679" s="58" t="s">
        <v>20</v>
      </c>
      <c r="BE679" s="58" t="s">
        <v>13</v>
      </c>
      <c r="BF679" s="58" t="s">
        <v>22</v>
      </c>
      <c r="BG679" s="58" t="s">
        <v>25</v>
      </c>
      <c r="BH679" s="67" t="b">
        <v>1</v>
      </c>
      <c r="BI679" s="67" t="b">
        <v>0</v>
      </c>
      <c r="BJ679" s="67" t="b">
        <v>1</v>
      </c>
      <c r="BK679" s="67" t="b">
        <v>0</v>
      </c>
      <c r="BL679" s="67" t="b">
        <v>1</v>
      </c>
      <c r="BM679" s="67" t="b">
        <v>0</v>
      </c>
      <c r="BN679" s="58" t="s">
        <v>109</v>
      </c>
    </row>
    <row r="680">
      <c r="A680" s="58" t="s">
        <v>6236</v>
      </c>
      <c r="B680" s="58">
        <v>1.1578666349E10</v>
      </c>
      <c r="C680" s="60">
        <v>45341.0</v>
      </c>
      <c r="D680" s="61"/>
      <c r="E680" s="62">
        <v>134.0</v>
      </c>
      <c r="F680" s="63" t="s">
        <v>34</v>
      </c>
      <c r="G680" s="64"/>
      <c r="H680" s="58" t="s">
        <v>168</v>
      </c>
      <c r="I680" s="64"/>
      <c r="J680" s="58" t="s">
        <v>6237</v>
      </c>
      <c r="K680" s="58" t="s">
        <v>93</v>
      </c>
      <c r="L680" s="58" t="s">
        <v>5380</v>
      </c>
      <c r="M680" s="65" t="s">
        <v>95</v>
      </c>
      <c r="N680" s="60">
        <v>45292.0</v>
      </c>
      <c r="O680" s="58" t="s">
        <v>6238</v>
      </c>
      <c r="P680" s="58" t="s">
        <v>6239</v>
      </c>
      <c r="Q680" s="58" t="s">
        <v>6240</v>
      </c>
      <c r="R680" s="58" t="s">
        <v>5380</v>
      </c>
      <c r="S680" s="58" t="s">
        <v>292</v>
      </c>
      <c r="U680" s="64"/>
      <c r="V680" s="66"/>
      <c r="W680" s="60">
        <v>45341.0</v>
      </c>
      <c r="X680" s="65" t="s">
        <v>101</v>
      </c>
      <c r="Y680" s="65" t="s">
        <v>101</v>
      </c>
      <c r="Z680" s="65" t="s">
        <v>101</v>
      </c>
      <c r="AA680" s="66"/>
      <c r="AB680" s="66"/>
      <c r="AC680" s="61"/>
      <c r="AD680" s="65" t="s">
        <v>6241</v>
      </c>
      <c r="AE680" s="65" t="s">
        <v>6242</v>
      </c>
      <c r="AF680" s="58" t="s">
        <v>6243</v>
      </c>
      <c r="AG680" s="58" t="s">
        <v>105</v>
      </c>
      <c r="AH680" s="64"/>
      <c r="AI680" s="58" t="s">
        <v>6244</v>
      </c>
      <c r="AK680" s="65" t="s">
        <v>122</v>
      </c>
      <c r="AL680" s="65" t="s">
        <v>108</v>
      </c>
      <c r="AM680" s="65" t="s">
        <v>101</v>
      </c>
      <c r="AN680" s="65" t="s">
        <v>108</v>
      </c>
      <c r="AO680" s="65" t="s">
        <v>108</v>
      </c>
      <c r="AP680" s="65" t="s">
        <v>108</v>
      </c>
      <c r="AQ680" s="65" t="s">
        <v>101</v>
      </c>
      <c r="AR680" s="65" t="s">
        <v>108</v>
      </c>
      <c r="AS680" s="58" t="s">
        <v>123</v>
      </c>
      <c r="AT680" s="58" t="s">
        <v>24</v>
      </c>
      <c r="AU680" s="58" t="s">
        <v>17</v>
      </c>
      <c r="AV680" s="58" t="s">
        <v>13</v>
      </c>
      <c r="AW680" s="58" t="s">
        <v>22</v>
      </c>
      <c r="AX680" s="58" t="s">
        <v>20</v>
      </c>
      <c r="AY680" s="58" t="s">
        <v>14</v>
      </c>
      <c r="AZ680" s="58" t="s">
        <v>19</v>
      </c>
      <c r="BA680" s="58" t="s">
        <v>15</v>
      </c>
      <c r="BB680" s="58" t="s">
        <v>16</v>
      </c>
      <c r="BC680" s="58" t="s">
        <v>19</v>
      </c>
      <c r="BD680" s="58" t="s">
        <v>20</v>
      </c>
      <c r="BE680" s="58" t="s">
        <v>13</v>
      </c>
      <c r="BF680" s="58" t="s">
        <v>22</v>
      </c>
      <c r="BG680" s="58" t="s">
        <v>24</v>
      </c>
      <c r="BH680" s="67" t="b">
        <v>1</v>
      </c>
      <c r="BI680" s="67" t="b">
        <v>0</v>
      </c>
      <c r="BJ680" s="67" t="b">
        <v>1</v>
      </c>
      <c r="BK680" s="67" t="b">
        <v>1</v>
      </c>
      <c r="BL680" s="67" t="b">
        <v>0</v>
      </c>
      <c r="BM680" s="67" t="b">
        <v>1</v>
      </c>
      <c r="BN680" s="58" t="s">
        <v>109</v>
      </c>
    </row>
    <row r="681" hidden="1">
      <c r="A681" s="58" t="s">
        <v>6245</v>
      </c>
      <c r="B681" s="58">
        <v>1.0352259604E10</v>
      </c>
      <c r="C681" s="60">
        <v>45341.0</v>
      </c>
      <c r="D681" s="61"/>
      <c r="E681" s="62">
        <v>134.0</v>
      </c>
      <c r="F681" s="63" t="s">
        <v>34</v>
      </c>
      <c r="G681" s="64"/>
      <c r="H681" s="58" t="s">
        <v>91</v>
      </c>
      <c r="I681" s="64"/>
      <c r="J681" s="58" t="s">
        <v>6246</v>
      </c>
      <c r="K681" s="58" t="s">
        <v>93</v>
      </c>
      <c r="L681" s="58" t="s">
        <v>170</v>
      </c>
      <c r="M681" s="65" t="s">
        <v>95</v>
      </c>
      <c r="N681" s="60">
        <v>45236.0</v>
      </c>
      <c r="O681" s="58" t="s">
        <v>6247</v>
      </c>
      <c r="P681" s="58" t="s">
        <v>6248</v>
      </c>
      <c r="Q681" s="58" t="s">
        <v>6249</v>
      </c>
      <c r="R681" s="58" t="s">
        <v>1646</v>
      </c>
      <c r="S681" s="58" t="s">
        <v>175</v>
      </c>
      <c r="T681" s="64"/>
      <c r="U681" s="64"/>
      <c r="V681" s="66"/>
      <c r="W681" s="60">
        <v>45341.0</v>
      </c>
      <c r="X681" s="65" t="s">
        <v>108</v>
      </c>
      <c r="Y681" s="65" t="s">
        <v>101</v>
      </c>
      <c r="Z681" s="65" t="s">
        <v>108</v>
      </c>
      <c r="AA681" s="66"/>
      <c r="AB681" s="66"/>
      <c r="AC681" s="61"/>
      <c r="AD681" s="65" t="s">
        <v>6250</v>
      </c>
      <c r="AE681" s="65" t="s">
        <v>6251</v>
      </c>
      <c r="AF681" s="58" t="s">
        <v>6252</v>
      </c>
      <c r="AG681" s="58" t="s">
        <v>105</v>
      </c>
      <c r="AH681" s="64"/>
      <c r="AI681" s="58" t="s">
        <v>6253</v>
      </c>
      <c r="AK681" s="65" t="s">
        <v>136</v>
      </c>
      <c r="AL681" s="65" t="s">
        <v>108</v>
      </c>
      <c r="AM681" s="65" t="s">
        <v>101</v>
      </c>
      <c r="AN681" s="65" t="s">
        <v>108</v>
      </c>
      <c r="AO681" s="65" t="s">
        <v>101</v>
      </c>
      <c r="AP681" s="65" t="s">
        <v>108</v>
      </c>
      <c r="AQ681" s="65" t="s">
        <v>108</v>
      </c>
      <c r="AR681" s="65" t="s">
        <v>101</v>
      </c>
      <c r="AS681" s="58" t="s">
        <v>123</v>
      </c>
      <c r="AT681" s="58" t="s">
        <v>25</v>
      </c>
      <c r="AU681" s="58" t="s">
        <v>16</v>
      </c>
      <c r="AV681" s="58" t="s">
        <v>12</v>
      </c>
      <c r="AW681" s="58" t="s">
        <v>23</v>
      </c>
      <c r="AX681" s="58" t="s">
        <v>20</v>
      </c>
      <c r="AY681" s="58" t="s">
        <v>14</v>
      </c>
      <c r="AZ681" s="58" t="s">
        <v>19</v>
      </c>
      <c r="BA681" s="58" t="s">
        <v>14</v>
      </c>
      <c r="BB681" s="58" t="s">
        <v>17</v>
      </c>
      <c r="BC681" s="58" t="s">
        <v>18</v>
      </c>
      <c r="BD681" s="58" t="s">
        <v>20</v>
      </c>
      <c r="BE681" s="58" t="s">
        <v>12</v>
      </c>
      <c r="BG681" s="58" t="s">
        <v>25</v>
      </c>
      <c r="BH681" s="67" t="b">
        <v>1</v>
      </c>
      <c r="BI681" s="67" t="b">
        <v>1</v>
      </c>
      <c r="BJ681" s="67" t="b">
        <v>1</v>
      </c>
      <c r="BK681" s="67" t="b">
        <v>0</v>
      </c>
      <c r="BL681" s="67" t="b">
        <v>0</v>
      </c>
      <c r="BM681" s="64"/>
      <c r="BN681" s="58" t="s">
        <v>109</v>
      </c>
    </row>
    <row r="682">
      <c r="A682" s="58" t="s">
        <v>6254</v>
      </c>
      <c r="B682" s="58">
        <v>1.107904184E10</v>
      </c>
      <c r="C682" s="60">
        <v>45341.0</v>
      </c>
      <c r="D682" s="61"/>
      <c r="E682" s="62">
        <v>134.0</v>
      </c>
      <c r="F682" s="63" t="s">
        <v>34</v>
      </c>
      <c r="G682" s="64"/>
      <c r="H682" s="58" t="s">
        <v>91</v>
      </c>
      <c r="I682" s="64"/>
      <c r="J682" s="58" t="s">
        <v>6255</v>
      </c>
      <c r="K682" s="58" t="s">
        <v>93</v>
      </c>
      <c r="L682" s="58" t="s">
        <v>170</v>
      </c>
      <c r="M682" s="65" t="s">
        <v>95</v>
      </c>
      <c r="N682" s="60">
        <v>45265.0</v>
      </c>
      <c r="O682" s="58" t="s">
        <v>6256</v>
      </c>
      <c r="P682" s="58" t="s">
        <v>6257</v>
      </c>
      <c r="Q682" s="58" t="s">
        <v>6258</v>
      </c>
      <c r="R682" s="58" t="s">
        <v>2516</v>
      </c>
      <c r="S682" s="58" t="s">
        <v>257</v>
      </c>
      <c r="U682" s="64"/>
      <c r="V682" s="66"/>
      <c r="W682" s="60">
        <v>45341.0</v>
      </c>
      <c r="X682" s="65" t="s">
        <v>101</v>
      </c>
      <c r="Y682" s="65" t="s">
        <v>101</v>
      </c>
      <c r="Z682" s="65" t="s">
        <v>101</v>
      </c>
      <c r="AA682" s="66"/>
      <c r="AB682" s="66"/>
      <c r="AC682" s="61"/>
      <c r="AD682" s="65" t="s">
        <v>6259</v>
      </c>
      <c r="AE682" s="65" t="s">
        <v>6260</v>
      </c>
      <c r="AF682" s="58" t="s">
        <v>6261</v>
      </c>
      <c r="AG682" s="58" t="s">
        <v>105</v>
      </c>
      <c r="AH682" s="64"/>
      <c r="AI682" s="58" t="s">
        <v>6262</v>
      </c>
      <c r="AK682" s="65" t="s">
        <v>136</v>
      </c>
      <c r="AL682" s="65" t="s">
        <v>101</v>
      </c>
      <c r="AM682" s="65" t="s">
        <v>108</v>
      </c>
      <c r="AN682" s="65" t="s">
        <v>108</v>
      </c>
      <c r="AO682" s="65" t="s">
        <v>101</v>
      </c>
      <c r="AP682" s="65" t="s">
        <v>108</v>
      </c>
      <c r="AQ682" s="65" t="s">
        <v>108</v>
      </c>
      <c r="AR682" s="65" t="s">
        <v>101</v>
      </c>
      <c r="AS682" s="58" t="s">
        <v>123</v>
      </c>
      <c r="AT682" s="58" t="s">
        <v>25</v>
      </c>
      <c r="AU682" s="58" t="s">
        <v>17</v>
      </c>
      <c r="AV682" s="58" t="s">
        <v>12</v>
      </c>
      <c r="AW682" s="58" t="s">
        <v>23</v>
      </c>
      <c r="AX682" s="58" t="s">
        <v>20</v>
      </c>
      <c r="AY682" s="58" t="s">
        <v>14</v>
      </c>
      <c r="AZ682" s="58" t="s">
        <v>19</v>
      </c>
      <c r="BA682" s="58" t="s">
        <v>14</v>
      </c>
      <c r="BB682" s="58" t="s">
        <v>17</v>
      </c>
      <c r="BC682" s="58" t="s">
        <v>18</v>
      </c>
      <c r="BD682" s="58" t="s">
        <v>20</v>
      </c>
      <c r="BE682" s="58" t="s">
        <v>12</v>
      </c>
      <c r="BF682" s="58" t="s">
        <v>22</v>
      </c>
      <c r="BG682" s="58" t="s">
        <v>24</v>
      </c>
      <c r="BH682" s="67" t="b">
        <v>0</v>
      </c>
      <c r="BI682" s="67" t="b">
        <v>1</v>
      </c>
      <c r="BJ682" s="67" t="b">
        <v>1</v>
      </c>
      <c r="BK682" s="67" t="b">
        <v>0</v>
      </c>
      <c r="BL682" s="67" t="b">
        <v>1</v>
      </c>
      <c r="BM682" s="67" t="b">
        <v>0</v>
      </c>
      <c r="BN682" s="58" t="s">
        <v>109</v>
      </c>
    </row>
    <row r="683" hidden="1">
      <c r="A683" s="58" t="s">
        <v>6263</v>
      </c>
      <c r="B683" s="58">
        <v>1.1127448241E10</v>
      </c>
      <c r="C683" s="60">
        <v>45341.0</v>
      </c>
      <c r="D683" s="60">
        <v>45456.0</v>
      </c>
      <c r="E683" s="62">
        <v>115.0</v>
      </c>
      <c r="F683" s="63" t="s">
        <v>34</v>
      </c>
      <c r="G683" s="58" t="s">
        <v>1013</v>
      </c>
      <c r="H683" s="58" t="s">
        <v>153</v>
      </c>
      <c r="I683" s="58" t="s">
        <v>154</v>
      </c>
      <c r="J683" s="58" t="s">
        <v>798</v>
      </c>
      <c r="K683" s="58" t="s">
        <v>93</v>
      </c>
      <c r="L683" s="58" t="s">
        <v>799</v>
      </c>
      <c r="M683" s="65" t="s">
        <v>95</v>
      </c>
      <c r="N683" s="60">
        <v>45267.0</v>
      </c>
      <c r="O683" s="58" t="s">
        <v>6264</v>
      </c>
      <c r="P683" s="58" t="s">
        <v>6265</v>
      </c>
      <c r="Q683" s="58" t="s">
        <v>6266</v>
      </c>
      <c r="R683" s="58" t="s">
        <v>799</v>
      </c>
      <c r="S683" s="58" t="s">
        <v>804</v>
      </c>
      <c r="U683" s="64"/>
      <c r="V683" s="66"/>
      <c r="W683" s="60">
        <v>45341.0</v>
      </c>
      <c r="X683" s="65" t="s">
        <v>108</v>
      </c>
      <c r="Y683" s="65" t="s">
        <v>108</v>
      </c>
      <c r="Z683" s="65" t="s">
        <v>238</v>
      </c>
      <c r="AA683" s="66"/>
      <c r="AB683" s="66"/>
      <c r="AC683" s="61"/>
      <c r="AD683" s="65" t="s">
        <v>805</v>
      </c>
      <c r="AE683" s="65" t="s">
        <v>806</v>
      </c>
      <c r="AF683" s="58" t="s">
        <v>807</v>
      </c>
      <c r="AG683" s="58" t="s">
        <v>105</v>
      </c>
      <c r="AH683" s="58">
        <v>2.829066147E9</v>
      </c>
      <c r="AI683" s="58" t="s">
        <v>6267</v>
      </c>
      <c r="AJ683" s="58" t="s">
        <v>6268</v>
      </c>
      <c r="AK683" s="65" t="s">
        <v>101</v>
      </c>
      <c r="AL683" s="65" t="s">
        <v>101</v>
      </c>
      <c r="AM683" s="65" t="s">
        <v>101</v>
      </c>
      <c r="AN683" s="65" t="s">
        <v>101</v>
      </c>
      <c r="AO683" s="65" t="s">
        <v>101</v>
      </c>
      <c r="AP683" s="65" t="s">
        <v>101</v>
      </c>
      <c r="AQ683" s="65" t="s">
        <v>101</v>
      </c>
      <c r="AR683" s="65" t="s">
        <v>101</v>
      </c>
      <c r="AS683" s="58" t="s">
        <v>250</v>
      </c>
      <c r="AT683" s="64"/>
      <c r="AU683" s="64"/>
      <c r="AV683" s="64"/>
      <c r="AW683" s="64"/>
      <c r="AX683" s="64"/>
      <c r="AY683" s="64"/>
      <c r="AZ683" s="64"/>
      <c r="BA683" s="58" t="s">
        <v>14</v>
      </c>
      <c r="BB683" s="58" t="s">
        <v>16</v>
      </c>
      <c r="BC683" s="58" t="s">
        <v>19</v>
      </c>
      <c r="BD683" s="58" t="s">
        <v>20</v>
      </c>
      <c r="BE683" s="58" t="s">
        <v>13</v>
      </c>
      <c r="BF683" s="58" t="s">
        <v>22</v>
      </c>
      <c r="BG683" s="58" t="s">
        <v>24</v>
      </c>
      <c r="BH683" s="64"/>
      <c r="BI683" s="64"/>
      <c r="BJ683" s="64"/>
      <c r="BK683" s="64"/>
      <c r="BL683" s="64"/>
      <c r="BM683" s="64"/>
      <c r="BN683" s="58" t="s">
        <v>809</v>
      </c>
    </row>
    <row r="684">
      <c r="A684" s="58" t="s">
        <v>6269</v>
      </c>
      <c r="B684" s="58">
        <v>1.1415715873E10</v>
      </c>
      <c r="C684" s="60">
        <v>45341.0</v>
      </c>
      <c r="D684" s="61"/>
      <c r="E684" s="62">
        <v>134.0</v>
      </c>
      <c r="F684" s="63" t="s">
        <v>34</v>
      </c>
      <c r="G684" s="64"/>
      <c r="H684" s="58" t="s">
        <v>91</v>
      </c>
      <c r="I684" s="64"/>
      <c r="J684" s="58" t="s">
        <v>6270</v>
      </c>
      <c r="K684" s="58" t="s">
        <v>93</v>
      </c>
      <c r="L684" s="58" t="s">
        <v>3914</v>
      </c>
      <c r="M684" s="65" t="s">
        <v>95</v>
      </c>
      <c r="N684" s="60">
        <v>45275.0</v>
      </c>
      <c r="O684" s="58" t="s">
        <v>6271</v>
      </c>
      <c r="P684" s="58" t="s">
        <v>6272</v>
      </c>
      <c r="Q684" s="58" t="s">
        <v>6273</v>
      </c>
      <c r="R684" s="58" t="s">
        <v>3914</v>
      </c>
      <c r="S684" s="58" t="s">
        <v>175</v>
      </c>
      <c r="T684" s="64"/>
      <c r="U684" s="64"/>
      <c r="V684" s="66"/>
      <c r="W684" s="60">
        <v>45341.0</v>
      </c>
      <c r="X684" s="65" t="s">
        <v>101</v>
      </c>
      <c r="Y684" s="65" t="s">
        <v>101</v>
      </c>
      <c r="Z684" s="65" t="s">
        <v>101</v>
      </c>
      <c r="AA684" s="66"/>
      <c r="AB684" s="66"/>
      <c r="AC684" s="61"/>
      <c r="AD684" s="65" t="s">
        <v>6274</v>
      </c>
      <c r="AE684" s="65" t="s">
        <v>6275</v>
      </c>
      <c r="AF684" s="58" t="s">
        <v>6276</v>
      </c>
      <c r="AG684" s="58" t="s">
        <v>105</v>
      </c>
      <c r="AH684" s="64"/>
      <c r="AI684" s="58" t="s">
        <v>6277</v>
      </c>
      <c r="AK684" s="65" t="s">
        <v>136</v>
      </c>
      <c r="AL684" s="65" t="s">
        <v>108</v>
      </c>
      <c r="AM684" s="65" t="s">
        <v>101</v>
      </c>
      <c r="AN684" s="65" t="s">
        <v>101</v>
      </c>
      <c r="AO684" s="65" t="s">
        <v>101</v>
      </c>
      <c r="AP684" s="65" t="s">
        <v>108</v>
      </c>
      <c r="AQ684" s="65" t="s">
        <v>108</v>
      </c>
      <c r="AR684" s="65" t="s">
        <v>108</v>
      </c>
      <c r="AS684" s="58" t="s">
        <v>123</v>
      </c>
      <c r="AT684" s="58" t="s">
        <v>25</v>
      </c>
      <c r="AU684" s="58" t="s">
        <v>17</v>
      </c>
      <c r="AV684" s="58" t="s">
        <v>13</v>
      </c>
      <c r="AW684" s="58" t="s">
        <v>22</v>
      </c>
      <c r="AX684" s="58" t="s">
        <v>20</v>
      </c>
      <c r="AY684" s="58" t="s">
        <v>14</v>
      </c>
      <c r="AZ684" s="58" t="s">
        <v>18</v>
      </c>
      <c r="BA684" s="58" t="s">
        <v>14</v>
      </c>
      <c r="BB684" s="58" t="s">
        <v>16</v>
      </c>
      <c r="BC684" s="58" t="s">
        <v>18</v>
      </c>
      <c r="BD684" s="58" t="s">
        <v>20</v>
      </c>
      <c r="BE684" s="58" t="s">
        <v>12</v>
      </c>
      <c r="BF684" s="58" t="s">
        <v>23</v>
      </c>
      <c r="BG684" s="58" t="s">
        <v>25</v>
      </c>
      <c r="BH684" s="67" t="b">
        <v>1</v>
      </c>
      <c r="BI684" s="67" t="b">
        <v>1</v>
      </c>
      <c r="BJ684" s="67" t="b">
        <v>1</v>
      </c>
      <c r="BK684" s="67" t="b">
        <v>1</v>
      </c>
      <c r="BL684" s="67" t="b">
        <v>0</v>
      </c>
      <c r="BM684" s="67" t="b">
        <v>0</v>
      </c>
      <c r="BN684" s="58" t="s">
        <v>109</v>
      </c>
    </row>
    <row r="685">
      <c r="A685" s="58" t="s">
        <v>6278</v>
      </c>
      <c r="B685" s="58">
        <v>1.1416847791E10</v>
      </c>
      <c r="C685" s="60">
        <v>45338.0</v>
      </c>
      <c r="D685" s="60">
        <v>45432.0</v>
      </c>
      <c r="E685" s="62">
        <v>94.0</v>
      </c>
      <c r="F685" s="63" t="s">
        <v>34</v>
      </c>
      <c r="G685" s="58" t="s">
        <v>954</v>
      </c>
      <c r="H685" s="58" t="s">
        <v>153</v>
      </c>
      <c r="I685" s="58" t="s">
        <v>168</v>
      </c>
      <c r="J685" s="58" t="s">
        <v>6279</v>
      </c>
      <c r="K685" s="58" t="s">
        <v>93</v>
      </c>
      <c r="L685" s="58" t="s">
        <v>1513</v>
      </c>
      <c r="M685" s="65" t="s">
        <v>95</v>
      </c>
      <c r="N685" s="60">
        <v>45281.0</v>
      </c>
      <c r="O685" s="58" t="s">
        <v>6280</v>
      </c>
      <c r="P685" s="58" t="s">
        <v>6281</v>
      </c>
      <c r="Q685" s="58" t="s">
        <v>6282</v>
      </c>
      <c r="R685" s="58" t="s">
        <v>1513</v>
      </c>
      <c r="S685" s="58" t="s">
        <v>4041</v>
      </c>
      <c r="T685" s="64"/>
      <c r="U685" s="64"/>
      <c r="V685" s="65" t="s">
        <v>1366</v>
      </c>
      <c r="W685" s="60">
        <v>45338.0</v>
      </c>
      <c r="X685" s="65" t="s">
        <v>101</v>
      </c>
      <c r="Y685" s="65" t="s">
        <v>101</v>
      </c>
      <c r="Z685" s="65" t="s">
        <v>101</v>
      </c>
      <c r="AA685" s="66"/>
      <c r="AB685" s="66"/>
      <c r="AC685" s="61"/>
      <c r="AD685" s="65" t="s">
        <v>6283</v>
      </c>
      <c r="AE685" s="65" t="s">
        <v>6284</v>
      </c>
      <c r="AF685" s="58" t="s">
        <v>6285</v>
      </c>
      <c r="AG685" s="58" t="s">
        <v>105</v>
      </c>
      <c r="AH685" s="58">
        <v>2.679492753E9</v>
      </c>
      <c r="AI685" s="58" t="s">
        <v>6286</v>
      </c>
      <c r="AJ685" s="58" t="s">
        <v>6287</v>
      </c>
      <c r="AK685" s="65" t="s">
        <v>122</v>
      </c>
      <c r="AL685" s="65" t="s">
        <v>108</v>
      </c>
      <c r="AM685" s="65" t="s">
        <v>101</v>
      </c>
      <c r="AN685" s="65" t="s">
        <v>108</v>
      </c>
      <c r="AO685" s="65" t="s">
        <v>108</v>
      </c>
      <c r="AP685" s="65" t="s">
        <v>108</v>
      </c>
      <c r="AQ685" s="65" t="s">
        <v>108</v>
      </c>
      <c r="AR685" s="65" t="s">
        <v>101</v>
      </c>
      <c r="AS685" s="58" t="s">
        <v>123</v>
      </c>
      <c r="AT685" s="58" t="s">
        <v>25</v>
      </c>
      <c r="AU685" s="58" t="s">
        <v>17</v>
      </c>
      <c r="AV685" s="58" t="s">
        <v>13</v>
      </c>
      <c r="AW685" s="58" t="s">
        <v>23</v>
      </c>
      <c r="AX685" s="58" t="s">
        <v>20</v>
      </c>
      <c r="AY685" s="58" t="s">
        <v>14</v>
      </c>
      <c r="AZ685" s="58" t="s">
        <v>18</v>
      </c>
      <c r="BA685" s="58" t="s">
        <v>14</v>
      </c>
      <c r="BB685" s="58" t="s">
        <v>16</v>
      </c>
      <c r="BC685" s="58" t="s">
        <v>19</v>
      </c>
      <c r="BD685" s="58" t="s">
        <v>20</v>
      </c>
      <c r="BE685" s="58" t="s">
        <v>13</v>
      </c>
      <c r="BF685" s="58" t="s">
        <v>23</v>
      </c>
      <c r="BG685" s="58" t="s">
        <v>25</v>
      </c>
      <c r="BH685" s="67" t="b">
        <v>1</v>
      </c>
      <c r="BI685" s="67" t="b">
        <v>1</v>
      </c>
      <c r="BJ685" s="67" t="b">
        <v>1</v>
      </c>
      <c r="BK685" s="67" t="b">
        <v>0</v>
      </c>
      <c r="BL685" s="67" t="b">
        <v>0</v>
      </c>
      <c r="BM685" s="67" t="b">
        <v>1</v>
      </c>
      <c r="BN685" s="58" t="s">
        <v>109</v>
      </c>
    </row>
    <row r="686">
      <c r="A686" s="58" t="s">
        <v>6288</v>
      </c>
      <c r="B686" s="58">
        <v>1.1269933752E10</v>
      </c>
      <c r="C686" s="60">
        <v>45338.0</v>
      </c>
      <c r="D686" s="61"/>
      <c r="E686" s="62">
        <v>137.0</v>
      </c>
      <c r="F686" s="63" t="s">
        <v>34</v>
      </c>
      <c r="G686" s="64"/>
      <c r="H686" s="58" t="s">
        <v>91</v>
      </c>
      <c r="I686" s="64"/>
      <c r="J686" s="58" t="s">
        <v>6289</v>
      </c>
      <c r="K686" s="58" t="s">
        <v>93</v>
      </c>
      <c r="L686" s="58" t="s">
        <v>3367</v>
      </c>
      <c r="M686" s="65" t="s">
        <v>95</v>
      </c>
      <c r="N686" s="60">
        <v>45273.0</v>
      </c>
      <c r="O686" s="58" t="s">
        <v>6290</v>
      </c>
      <c r="P686" s="58" t="s">
        <v>6291</v>
      </c>
      <c r="Q686" s="58" t="s">
        <v>6292</v>
      </c>
      <c r="R686" s="58" t="s">
        <v>3367</v>
      </c>
      <c r="S686" s="58" t="s">
        <v>220</v>
      </c>
      <c r="U686" s="64"/>
      <c r="V686" s="65" t="s">
        <v>6293</v>
      </c>
      <c r="W686" s="60">
        <v>45338.0</v>
      </c>
      <c r="X686" s="65" t="s">
        <v>238</v>
      </c>
      <c r="Y686" s="65" t="s">
        <v>101</v>
      </c>
      <c r="Z686" s="65" t="s">
        <v>238</v>
      </c>
      <c r="AA686" s="66"/>
      <c r="AB686" s="66"/>
      <c r="AC686" s="61"/>
      <c r="AD686" s="65" t="s">
        <v>6294</v>
      </c>
      <c r="AE686" s="65" t="s">
        <v>6295</v>
      </c>
      <c r="AF686" s="58" t="s">
        <v>6296</v>
      </c>
      <c r="AG686" s="58" t="s">
        <v>105</v>
      </c>
      <c r="AH686" s="64"/>
      <c r="AI686" s="58" t="s">
        <v>6297</v>
      </c>
      <c r="AK686" s="65" t="s">
        <v>136</v>
      </c>
      <c r="AL686" s="65" t="s">
        <v>101</v>
      </c>
      <c r="AM686" s="65" t="s">
        <v>108</v>
      </c>
      <c r="AN686" s="65" t="s">
        <v>108</v>
      </c>
      <c r="AO686" s="65" t="s">
        <v>101</v>
      </c>
      <c r="AP686" s="65" t="s">
        <v>108</v>
      </c>
      <c r="AQ686" s="65" t="s">
        <v>108</v>
      </c>
      <c r="AR686" s="65" t="s">
        <v>101</v>
      </c>
      <c r="AS686" s="58" t="s">
        <v>250</v>
      </c>
      <c r="AT686" s="58" t="s">
        <v>25</v>
      </c>
      <c r="AU686" s="58" t="s">
        <v>17</v>
      </c>
      <c r="AV686" s="58" t="s">
        <v>13</v>
      </c>
      <c r="AW686" s="58" t="s">
        <v>23</v>
      </c>
      <c r="AX686" s="58" t="s">
        <v>20</v>
      </c>
      <c r="AY686" s="58" t="s">
        <v>14</v>
      </c>
      <c r="AZ686" s="58" t="s">
        <v>19</v>
      </c>
      <c r="BA686" s="58" t="s">
        <v>14</v>
      </c>
      <c r="BB686" s="58" t="s">
        <v>17</v>
      </c>
      <c r="BC686" s="58" t="s">
        <v>18</v>
      </c>
      <c r="BD686" s="58" t="s">
        <v>20</v>
      </c>
      <c r="BE686" s="58" t="s">
        <v>13</v>
      </c>
      <c r="BF686" s="58" t="s">
        <v>22</v>
      </c>
      <c r="BG686" s="58" t="s">
        <v>24</v>
      </c>
      <c r="BH686" s="67" t="b">
        <v>0</v>
      </c>
      <c r="BI686" s="67" t="b">
        <v>1</v>
      </c>
      <c r="BJ686" s="67" t="b">
        <v>1</v>
      </c>
      <c r="BK686" s="67" t="b">
        <v>0</v>
      </c>
      <c r="BL686" s="67" t="b">
        <v>1</v>
      </c>
      <c r="BM686" s="67" t="b">
        <v>0</v>
      </c>
      <c r="BN686" s="58" t="s">
        <v>109</v>
      </c>
    </row>
    <row r="687" hidden="1">
      <c r="A687" s="58" t="s">
        <v>6298</v>
      </c>
      <c r="B687" s="58">
        <v>1.2449627026E10</v>
      </c>
      <c r="C687" s="60">
        <v>45338.0</v>
      </c>
      <c r="D687" s="60">
        <v>45380.0</v>
      </c>
      <c r="E687" s="62">
        <v>42.0</v>
      </c>
      <c r="F687" s="63" t="s">
        <v>151</v>
      </c>
      <c r="G687" s="58" t="s">
        <v>954</v>
      </c>
      <c r="H687" s="58" t="s">
        <v>153</v>
      </c>
      <c r="I687" s="58" t="s">
        <v>168</v>
      </c>
      <c r="J687" s="58" t="s">
        <v>6299</v>
      </c>
      <c r="K687" s="58" t="s">
        <v>275</v>
      </c>
      <c r="L687" s="58" t="s">
        <v>593</v>
      </c>
      <c r="M687" s="65" t="s">
        <v>95</v>
      </c>
      <c r="N687" s="60">
        <v>45364.0</v>
      </c>
      <c r="O687" s="58" t="s">
        <v>6300</v>
      </c>
      <c r="P687" s="58" t="s">
        <v>6301</v>
      </c>
      <c r="Q687" s="58" t="s">
        <v>6302</v>
      </c>
      <c r="R687" s="58" t="s">
        <v>593</v>
      </c>
      <c r="S687" s="58" t="s">
        <v>594</v>
      </c>
      <c r="T687" s="64"/>
      <c r="U687" s="64"/>
      <c r="V687" s="66"/>
      <c r="W687" s="60">
        <v>45338.0</v>
      </c>
      <c r="X687" s="65" t="s">
        <v>101</v>
      </c>
      <c r="Y687" s="65" t="s">
        <v>101</v>
      </c>
      <c r="Z687" s="65" t="s">
        <v>101</v>
      </c>
      <c r="AA687" s="66"/>
      <c r="AB687" s="66"/>
      <c r="AC687" s="61"/>
      <c r="AD687" s="65" t="s">
        <v>4455</v>
      </c>
      <c r="AE687" s="65" t="s">
        <v>4456</v>
      </c>
      <c r="AF687" s="58" t="s">
        <v>4457</v>
      </c>
      <c r="AG687" s="58" t="s">
        <v>283</v>
      </c>
      <c r="AH687" s="58">
        <v>2.483786626E9</v>
      </c>
      <c r="AI687" s="58" t="s">
        <v>6303</v>
      </c>
      <c r="AJ687" s="58" t="s">
        <v>6304</v>
      </c>
      <c r="AK687" s="65" t="s">
        <v>101</v>
      </c>
      <c r="AL687" s="65" t="s">
        <v>101</v>
      </c>
      <c r="AM687" s="65" t="s">
        <v>101</v>
      </c>
      <c r="AN687" s="65" t="s">
        <v>101</v>
      </c>
      <c r="AO687" s="65" t="s">
        <v>101</v>
      </c>
      <c r="AP687" s="65" t="s">
        <v>101</v>
      </c>
      <c r="AQ687" s="65" t="s">
        <v>101</v>
      </c>
      <c r="AR687" s="65" t="s">
        <v>101</v>
      </c>
      <c r="AS687" s="58" t="s">
        <v>181</v>
      </c>
      <c r="AT687" s="58" t="s">
        <v>25</v>
      </c>
      <c r="AU687" s="58" t="s">
        <v>16</v>
      </c>
      <c r="AV687" s="58" t="s">
        <v>12</v>
      </c>
      <c r="AW687" s="58" t="s">
        <v>23</v>
      </c>
      <c r="AX687" s="58" t="s">
        <v>21</v>
      </c>
      <c r="AY687" s="58" t="s">
        <v>14</v>
      </c>
      <c r="AZ687" s="58" t="s">
        <v>19</v>
      </c>
      <c r="BA687" s="64"/>
      <c r="BB687" s="64"/>
      <c r="BC687" s="64"/>
      <c r="BD687" s="64"/>
      <c r="BE687" s="64"/>
      <c r="BF687" s="64"/>
      <c r="BG687" s="64"/>
      <c r="BH687" s="64"/>
      <c r="BI687" s="64"/>
      <c r="BJ687" s="64"/>
      <c r="BK687" s="64"/>
      <c r="BL687" s="64"/>
      <c r="BM687" s="64"/>
      <c r="BN687" s="58" t="s">
        <v>109</v>
      </c>
    </row>
    <row r="688">
      <c r="A688" s="58" t="s">
        <v>6305</v>
      </c>
      <c r="B688" s="58">
        <v>1.1590883397E10</v>
      </c>
      <c r="C688" s="60">
        <v>45338.0</v>
      </c>
      <c r="D688" s="61"/>
      <c r="E688" s="62">
        <v>137.0</v>
      </c>
      <c r="F688" s="63" t="s">
        <v>34</v>
      </c>
      <c r="G688" s="64"/>
      <c r="H688" s="58" t="s">
        <v>91</v>
      </c>
      <c r="I688" s="64"/>
      <c r="J688" s="58" t="s">
        <v>6306</v>
      </c>
      <c r="K688" s="58" t="s">
        <v>93</v>
      </c>
      <c r="L688" s="58" t="s">
        <v>126</v>
      </c>
      <c r="M688" s="65" t="s">
        <v>95</v>
      </c>
      <c r="N688" s="60">
        <v>45290.0</v>
      </c>
      <c r="O688" s="58" t="s">
        <v>6307</v>
      </c>
      <c r="P688" s="58" t="s">
        <v>928</v>
      </c>
      <c r="Q688" s="58" t="s">
        <v>6308</v>
      </c>
      <c r="R688" s="58" t="s">
        <v>2891</v>
      </c>
      <c r="S688" s="58" t="s">
        <v>637</v>
      </c>
      <c r="U688" s="64"/>
      <c r="V688" s="66"/>
      <c r="W688" s="60">
        <v>45338.0</v>
      </c>
      <c r="X688" s="65" t="s">
        <v>108</v>
      </c>
      <c r="Y688" s="65" t="s">
        <v>101</v>
      </c>
      <c r="Z688" s="65" t="s">
        <v>108</v>
      </c>
      <c r="AA688" s="66"/>
      <c r="AB688" s="66"/>
      <c r="AC688" s="61"/>
      <c r="AD688" s="65" t="s">
        <v>6309</v>
      </c>
      <c r="AE688" s="65" t="s">
        <v>6310</v>
      </c>
      <c r="AF688" s="58" t="s">
        <v>6311</v>
      </c>
      <c r="AG688" s="58" t="s">
        <v>105</v>
      </c>
      <c r="AH688" s="64"/>
      <c r="AI688" s="58" t="s">
        <v>6312</v>
      </c>
      <c r="AK688" s="65" t="s">
        <v>136</v>
      </c>
      <c r="AL688" s="65" t="s">
        <v>101</v>
      </c>
      <c r="AM688" s="65" t="s">
        <v>101</v>
      </c>
      <c r="AN688" s="65" t="s">
        <v>108</v>
      </c>
      <c r="AO688" s="65" t="s">
        <v>108</v>
      </c>
      <c r="AP688" s="65" t="s">
        <v>108</v>
      </c>
      <c r="AQ688" s="65" t="s">
        <v>108</v>
      </c>
      <c r="AR688" s="65" t="s">
        <v>101</v>
      </c>
      <c r="AS688" s="58" t="s">
        <v>123</v>
      </c>
      <c r="AT688" s="58" t="s">
        <v>25</v>
      </c>
      <c r="AU688" s="58" t="s">
        <v>17</v>
      </c>
      <c r="AV688" s="58" t="s">
        <v>12</v>
      </c>
      <c r="AW688" s="58" t="s">
        <v>22</v>
      </c>
      <c r="AX688" s="58" t="s">
        <v>20</v>
      </c>
      <c r="AY688" s="58" t="s">
        <v>14</v>
      </c>
      <c r="AZ688" s="58" t="s">
        <v>18</v>
      </c>
      <c r="BA688" s="58" t="s">
        <v>14</v>
      </c>
      <c r="BB688" s="58" t="s">
        <v>16</v>
      </c>
      <c r="BC688" s="58" t="s">
        <v>19</v>
      </c>
      <c r="BD688" s="58" t="s">
        <v>20</v>
      </c>
      <c r="BE688" s="58" t="s">
        <v>12</v>
      </c>
      <c r="BF688" s="58" t="s">
        <v>22</v>
      </c>
      <c r="BG688" s="58" t="s">
        <v>24</v>
      </c>
      <c r="BH688" s="67" t="b">
        <v>0</v>
      </c>
      <c r="BI688" s="67" t="b">
        <v>1</v>
      </c>
      <c r="BJ688" s="67" t="b">
        <v>1</v>
      </c>
      <c r="BK688" s="67" t="b">
        <v>0</v>
      </c>
      <c r="BL688" s="67" t="b">
        <v>0</v>
      </c>
      <c r="BM688" s="67" t="b">
        <v>1</v>
      </c>
      <c r="BN688" s="58" t="s">
        <v>109</v>
      </c>
    </row>
    <row r="689" hidden="1">
      <c r="A689" s="58" t="s">
        <v>6313</v>
      </c>
      <c r="B689" s="58">
        <v>1.815321656E9</v>
      </c>
      <c r="C689" s="60">
        <v>45338.0</v>
      </c>
      <c r="D689" s="61"/>
      <c r="E689" s="62">
        <v>137.0</v>
      </c>
      <c r="F689" s="63" t="s">
        <v>34</v>
      </c>
      <c r="G689" s="64"/>
      <c r="H689" s="58" t="s">
        <v>91</v>
      </c>
      <c r="I689" s="64"/>
      <c r="J689" s="58" t="s">
        <v>6314</v>
      </c>
      <c r="K689" s="58" t="s">
        <v>93</v>
      </c>
      <c r="L689" s="58" t="s">
        <v>4191</v>
      </c>
      <c r="M689" s="65" t="s">
        <v>95</v>
      </c>
      <c r="N689" s="60">
        <v>44748.0</v>
      </c>
      <c r="O689" s="58" t="s">
        <v>6315</v>
      </c>
      <c r="P689" s="58" t="s">
        <v>6316</v>
      </c>
      <c r="Q689" s="58" t="s">
        <v>6317</v>
      </c>
      <c r="R689" s="58" t="s">
        <v>4191</v>
      </c>
      <c r="S689" s="58" t="s">
        <v>131</v>
      </c>
      <c r="U689" s="64"/>
      <c r="V689" s="65" t="s">
        <v>6318</v>
      </c>
      <c r="W689" s="60">
        <v>44756.0</v>
      </c>
      <c r="X689" s="65" t="s">
        <v>107</v>
      </c>
      <c r="Y689" s="65" t="s">
        <v>108</v>
      </c>
      <c r="Z689" s="65" t="s">
        <v>136</v>
      </c>
      <c r="AA689" s="65" t="s">
        <v>740</v>
      </c>
      <c r="AB689" s="66"/>
      <c r="AC689" s="61"/>
      <c r="AD689" s="65" t="s">
        <v>6319</v>
      </c>
      <c r="AE689" s="65" t="s">
        <v>6320</v>
      </c>
      <c r="AF689" s="58" t="s">
        <v>6321</v>
      </c>
      <c r="AG689" s="58" t="s">
        <v>105</v>
      </c>
      <c r="AH689" s="64"/>
      <c r="AI689" s="58" t="s">
        <v>6322</v>
      </c>
      <c r="AK689" s="65" t="s">
        <v>101</v>
      </c>
      <c r="AL689" s="65" t="s">
        <v>101</v>
      </c>
      <c r="AM689" s="65" t="s">
        <v>101</v>
      </c>
      <c r="AN689" s="65" t="s">
        <v>101</v>
      </c>
      <c r="AO689" s="65" t="s">
        <v>101</v>
      </c>
      <c r="AP689" s="65" t="s">
        <v>101</v>
      </c>
      <c r="AQ689" s="65" t="s">
        <v>101</v>
      </c>
      <c r="AR689" s="65" t="s">
        <v>101</v>
      </c>
      <c r="AS689" s="58" t="s">
        <v>123</v>
      </c>
      <c r="AT689" s="58" t="s">
        <v>24</v>
      </c>
      <c r="AU689" s="58" t="s">
        <v>16</v>
      </c>
      <c r="AV689" s="58" t="s">
        <v>12</v>
      </c>
      <c r="AW689" s="58" t="s">
        <v>23</v>
      </c>
      <c r="AX689" s="58" t="s">
        <v>21</v>
      </c>
      <c r="AY689" s="58" t="s">
        <v>14</v>
      </c>
      <c r="AZ689" s="58" t="s">
        <v>18</v>
      </c>
      <c r="BA689" s="64"/>
      <c r="BB689" s="64"/>
      <c r="BC689" s="64"/>
      <c r="BD689" s="64"/>
      <c r="BE689" s="64"/>
      <c r="BF689" s="64"/>
      <c r="BG689" s="64"/>
      <c r="BH689" s="64"/>
      <c r="BI689" s="64"/>
      <c r="BJ689" s="64"/>
      <c r="BK689" s="64"/>
      <c r="BL689" s="64"/>
      <c r="BM689" s="64"/>
      <c r="BN689" s="58" t="s">
        <v>109</v>
      </c>
    </row>
    <row r="690">
      <c r="A690" s="58" t="s">
        <v>6323</v>
      </c>
      <c r="B690" s="58">
        <v>1.1530834545E10</v>
      </c>
      <c r="C690" s="60">
        <v>45338.0</v>
      </c>
      <c r="D690" s="61"/>
      <c r="E690" s="62">
        <v>137.0</v>
      </c>
      <c r="F690" s="63" t="s">
        <v>34</v>
      </c>
      <c r="G690" s="64"/>
      <c r="H690" s="58" t="s">
        <v>91</v>
      </c>
      <c r="I690" s="64"/>
      <c r="J690" s="58" t="s">
        <v>6324</v>
      </c>
      <c r="K690" s="58" t="s">
        <v>93</v>
      </c>
      <c r="L690" s="58" t="s">
        <v>2263</v>
      </c>
      <c r="M690" s="65" t="s">
        <v>95</v>
      </c>
      <c r="N690" s="60">
        <v>45288.0</v>
      </c>
      <c r="O690" s="58" t="s">
        <v>6325</v>
      </c>
      <c r="P690" s="58" t="s">
        <v>6326</v>
      </c>
      <c r="Q690" s="58" t="s">
        <v>6327</v>
      </c>
      <c r="R690" s="58" t="s">
        <v>2263</v>
      </c>
      <c r="S690" s="58" t="s">
        <v>312</v>
      </c>
      <c r="U690" s="64"/>
      <c r="V690" s="66"/>
      <c r="W690" s="60">
        <v>45338.0</v>
      </c>
      <c r="X690" s="65" t="s">
        <v>108</v>
      </c>
      <c r="Y690" s="65" t="s">
        <v>101</v>
      </c>
      <c r="Z690" s="65" t="s">
        <v>108</v>
      </c>
      <c r="AA690" s="66"/>
      <c r="AB690" s="66"/>
      <c r="AC690" s="61"/>
      <c r="AD690" s="65" t="s">
        <v>6328</v>
      </c>
      <c r="AE690" s="65" t="s">
        <v>6329</v>
      </c>
      <c r="AF690" s="58" t="s">
        <v>6330</v>
      </c>
      <c r="AG690" s="58" t="s">
        <v>105</v>
      </c>
      <c r="AH690" s="64"/>
      <c r="AI690" s="58" t="s">
        <v>6331</v>
      </c>
      <c r="AK690" s="65" t="s">
        <v>107</v>
      </c>
      <c r="AL690" s="65" t="s">
        <v>108</v>
      </c>
      <c r="AM690" s="65" t="s">
        <v>101</v>
      </c>
      <c r="AN690" s="65" t="s">
        <v>108</v>
      </c>
      <c r="AO690" s="65" t="s">
        <v>101</v>
      </c>
      <c r="AP690" s="65" t="s">
        <v>101</v>
      </c>
      <c r="AQ690" s="65" t="s">
        <v>108</v>
      </c>
      <c r="AR690" s="65" t="s">
        <v>101</v>
      </c>
      <c r="AS690" s="58" t="s">
        <v>250</v>
      </c>
      <c r="AT690" s="58" t="s">
        <v>25</v>
      </c>
      <c r="AU690" s="58" t="s">
        <v>16</v>
      </c>
      <c r="AV690" s="58" t="s">
        <v>12</v>
      </c>
      <c r="AW690" s="58" t="s">
        <v>23</v>
      </c>
      <c r="AX690" s="58" t="s">
        <v>21</v>
      </c>
      <c r="AY690" s="58" t="s">
        <v>14</v>
      </c>
      <c r="AZ690" s="58" t="s">
        <v>19</v>
      </c>
      <c r="BA690" s="58" t="s">
        <v>14</v>
      </c>
      <c r="BB690" s="58" t="s">
        <v>17</v>
      </c>
      <c r="BC690" s="58" t="s">
        <v>18</v>
      </c>
      <c r="BD690" s="58" t="s">
        <v>20</v>
      </c>
      <c r="BE690" s="58" t="s">
        <v>12</v>
      </c>
      <c r="BF690" s="58" t="s">
        <v>22</v>
      </c>
      <c r="BG690" s="58" t="s">
        <v>25</v>
      </c>
      <c r="BH690" s="67" t="b">
        <v>1</v>
      </c>
      <c r="BI690" s="67" t="b">
        <v>1</v>
      </c>
      <c r="BJ690" s="67" t="b">
        <v>0</v>
      </c>
      <c r="BK690" s="67" t="b">
        <v>0</v>
      </c>
      <c r="BL690" s="67" t="b">
        <v>0</v>
      </c>
      <c r="BM690" s="67" t="b">
        <v>0</v>
      </c>
      <c r="BN690" s="58" t="s">
        <v>109</v>
      </c>
    </row>
    <row r="691">
      <c r="A691" s="58" t="s">
        <v>6332</v>
      </c>
      <c r="B691" s="58">
        <v>1.1376774784E10</v>
      </c>
      <c r="C691" s="60">
        <v>45338.0</v>
      </c>
      <c r="D691" s="61"/>
      <c r="E691" s="62">
        <v>137.0</v>
      </c>
      <c r="F691" s="63" t="s">
        <v>34</v>
      </c>
      <c r="G691" s="64"/>
      <c r="H691" s="58" t="s">
        <v>91</v>
      </c>
      <c r="I691" s="64"/>
      <c r="J691" s="58" t="s">
        <v>6333</v>
      </c>
      <c r="K691" s="58" t="s">
        <v>93</v>
      </c>
      <c r="L691" s="58" t="s">
        <v>5173</v>
      </c>
      <c r="M691" s="65" t="s">
        <v>95</v>
      </c>
      <c r="N691" s="60">
        <v>45279.0</v>
      </c>
      <c r="O691" s="58" t="s">
        <v>6334</v>
      </c>
      <c r="P691" s="58" t="s">
        <v>967</v>
      </c>
      <c r="Q691" s="58" t="s">
        <v>6335</v>
      </c>
      <c r="R691" s="58" t="s">
        <v>5173</v>
      </c>
      <c r="S691" s="58" t="s">
        <v>220</v>
      </c>
      <c r="U691" s="64"/>
      <c r="V691" s="66"/>
      <c r="W691" s="60">
        <v>45338.0</v>
      </c>
      <c r="X691" s="65" t="s">
        <v>101</v>
      </c>
      <c r="Y691" s="65" t="s">
        <v>101</v>
      </c>
      <c r="Z691" s="65" t="s">
        <v>101</v>
      </c>
      <c r="AA691" s="66"/>
      <c r="AB691" s="66"/>
      <c r="AC691" s="61"/>
      <c r="AD691" s="65" t="s">
        <v>6336</v>
      </c>
      <c r="AE691" s="65" t="s">
        <v>6337</v>
      </c>
      <c r="AF691" s="58" t="s">
        <v>6338</v>
      </c>
      <c r="AG691" s="58" t="s">
        <v>105</v>
      </c>
      <c r="AH691" s="64"/>
      <c r="AI691" s="58" t="s">
        <v>6339</v>
      </c>
      <c r="AK691" s="65" t="s">
        <v>107</v>
      </c>
      <c r="AL691" s="65" t="s">
        <v>108</v>
      </c>
      <c r="AM691" s="65" t="s">
        <v>108</v>
      </c>
      <c r="AN691" s="65" t="s">
        <v>101</v>
      </c>
      <c r="AO691" s="65" t="s">
        <v>101</v>
      </c>
      <c r="AP691" s="65" t="s">
        <v>108</v>
      </c>
      <c r="AQ691" s="65" t="s">
        <v>101</v>
      </c>
      <c r="AR691" s="65" t="s">
        <v>101</v>
      </c>
      <c r="AS691" s="58" t="s">
        <v>250</v>
      </c>
      <c r="AT691" s="58" t="s">
        <v>25</v>
      </c>
      <c r="AU691" s="58" t="s">
        <v>17</v>
      </c>
      <c r="AV691" s="58" t="s">
        <v>12</v>
      </c>
      <c r="AW691" s="58" t="s">
        <v>23</v>
      </c>
      <c r="AX691" s="58" t="s">
        <v>21</v>
      </c>
      <c r="AY691" s="58" t="s">
        <v>14</v>
      </c>
      <c r="AZ691" s="58" t="s">
        <v>19</v>
      </c>
      <c r="BA691" s="58" t="s">
        <v>15</v>
      </c>
      <c r="BB691" s="58" t="s">
        <v>17</v>
      </c>
      <c r="BC691" s="58" t="s">
        <v>18</v>
      </c>
      <c r="BD691" s="58" t="s">
        <v>21</v>
      </c>
      <c r="BE691" s="58" t="s">
        <v>13</v>
      </c>
      <c r="BF691" s="58" t="s">
        <v>22</v>
      </c>
      <c r="BG691" s="58" t="s">
        <v>25</v>
      </c>
      <c r="BH691" s="67" t="b">
        <v>1</v>
      </c>
      <c r="BI691" s="67" t="b">
        <v>0</v>
      </c>
      <c r="BJ691" s="67" t="b">
        <v>1</v>
      </c>
      <c r="BK691" s="67" t="b">
        <v>0</v>
      </c>
      <c r="BL691" s="67" t="b">
        <v>1</v>
      </c>
      <c r="BM691" s="67" t="b">
        <v>0</v>
      </c>
      <c r="BN691" s="58" t="s">
        <v>109</v>
      </c>
    </row>
    <row r="692">
      <c r="A692" s="58" t="s">
        <v>6340</v>
      </c>
      <c r="B692" s="58">
        <v>8.910998034E9</v>
      </c>
      <c r="C692" s="60">
        <v>45338.0</v>
      </c>
      <c r="D692" s="61"/>
      <c r="E692" s="62">
        <v>137.0</v>
      </c>
      <c r="F692" s="63" t="s">
        <v>34</v>
      </c>
      <c r="G692" s="58" t="s">
        <v>152</v>
      </c>
      <c r="H692" s="58" t="s">
        <v>168</v>
      </c>
      <c r="I692" s="58" t="s">
        <v>154</v>
      </c>
      <c r="J692" s="58" t="s">
        <v>6341</v>
      </c>
      <c r="K692" s="58" t="s">
        <v>93</v>
      </c>
      <c r="L692" s="58" t="s">
        <v>2757</v>
      </c>
      <c r="M692" s="65" t="s">
        <v>95</v>
      </c>
      <c r="N692" s="60">
        <v>45188.0</v>
      </c>
      <c r="O692" s="58" t="s">
        <v>6342</v>
      </c>
      <c r="P692" s="58" t="s">
        <v>5977</v>
      </c>
      <c r="Q692" s="58" t="s">
        <v>6343</v>
      </c>
      <c r="R692" s="58" t="s">
        <v>2757</v>
      </c>
      <c r="S692" s="58" t="s">
        <v>257</v>
      </c>
      <c r="U692" s="64"/>
      <c r="V692" s="66"/>
      <c r="W692" s="60">
        <v>45205.0</v>
      </c>
      <c r="X692" s="65" t="s">
        <v>108</v>
      </c>
      <c r="Y692" s="65" t="s">
        <v>108</v>
      </c>
      <c r="Z692" s="65" t="s">
        <v>238</v>
      </c>
      <c r="AA692" s="66"/>
      <c r="AB692" s="66"/>
      <c r="AC692" s="61"/>
      <c r="AD692" s="65" t="s">
        <v>6344</v>
      </c>
      <c r="AE692" s="65" t="s">
        <v>6345</v>
      </c>
      <c r="AF692" s="58" t="s">
        <v>6346</v>
      </c>
      <c r="AG692" s="58" t="s">
        <v>105</v>
      </c>
      <c r="AH692" s="58">
        <v>2.858360621E9</v>
      </c>
      <c r="AI692" s="58" t="s">
        <v>6347</v>
      </c>
      <c r="AJ692" s="58" t="s">
        <v>6348</v>
      </c>
      <c r="AK692" s="65" t="s">
        <v>122</v>
      </c>
      <c r="AL692" s="65" t="s">
        <v>101</v>
      </c>
      <c r="AM692" s="65" t="s">
        <v>108</v>
      </c>
      <c r="AN692" s="65" t="s">
        <v>108</v>
      </c>
      <c r="AO692" s="65" t="s">
        <v>101</v>
      </c>
      <c r="AP692" s="65" t="s">
        <v>108</v>
      </c>
      <c r="AQ692" s="65" t="s">
        <v>108</v>
      </c>
      <c r="AR692" s="65" t="s">
        <v>108</v>
      </c>
      <c r="AS692" s="58" t="s">
        <v>123</v>
      </c>
      <c r="AT692" s="58" t="s">
        <v>25</v>
      </c>
      <c r="AU692" s="58" t="s">
        <v>16</v>
      </c>
      <c r="AV692" s="58" t="s">
        <v>13</v>
      </c>
      <c r="AW692" s="58" t="s">
        <v>23</v>
      </c>
      <c r="AX692" s="58" t="s">
        <v>20</v>
      </c>
      <c r="AY692" s="58" t="s">
        <v>14</v>
      </c>
      <c r="AZ692" s="58" t="s">
        <v>19</v>
      </c>
      <c r="BA692" s="58" t="s">
        <v>14</v>
      </c>
      <c r="BB692" s="58" t="s">
        <v>16</v>
      </c>
      <c r="BC692" s="58" t="s">
        <v>19</v>
      </c>
      <c r="BD692" s="58" t="s">
        <v>20</v>
      </c>
      <c r="BE692" s="58" t="s">
        <v>13</v>
      </c>
      <c r="BF692" s="58" t="s">
        <v>22</v>
      </c>
      <c r="BG692" s="58" t="s">
        <v>24</v>
      </c>
      <c r="BH692" s="67" t="b">
        <v>0</v>
      </c>
      <c r="BI692" s="67" t="b">
        <v>1</v>
      </c>
      <c r="BJ692" s="67" t="b">
        <v>1</v>
      </c>
      <c r="BK692" s="67" t="b">
        <v>1</v>
      </c>
      <c r="BL692" s="67" t="b">
        <v>1</v>
      </c>
      <c r="BM692" s="67" t="b">
        <v>0</v>
      </c>
      <c r="BN692" s="58" t="s">
        <v>109</v>
      </c>
    </row>
    <row r="693">
      <c r="A693" s="58" t="s">
        <v>6349</v>
      </c>
      <c r="B693" s="58">
        <v>1.1591734924E10</v>
      </c>
      <c r="C693" s="60">
        <v>45338.0</v>
      </c>
      <c r="D693" s="60">
        <v>45473.0</v>
      </c>
      <c r="E693" s="62">
        <v>135.0</v>
      </c>
      <c r="F693" s="63" t="s">
        <v>34</v>
      </c>
      <c r="G693" s="58" t="s">
        <v>2537</v>
      </c>
      <c r="H693" s="58" t="s">
        <v>153</v>
      </c>
      <c r="I693" s="58" t="s">
        <v>168</v>
      </c>
      <c r="J693" s="58" t="s">
        <v>6350</v>
      </c>
      <c r="K693" s="58" t="s">
        <v>93</v>
      </c>
      <c r="L693" s="58" t="s">
        <v>1717</v>
      </c>
      <c r="M693" s="65" t="s">
        <v>95</v>
      </c>
      <c r="N693" s="60">
        <v>45293.0</v>
      </c>
      <c r="O693" s="58" t="s">
        <v>6351</v>
      </c>
      <c r="P693" s="58" t="s">
        <v>635</v>
      </c>
      <c r="Q693" s="58" t="s">
        <v>6352</v>
      </c>
      <c r="R693" s="58" t="s">
        <v>1717</v>
      </c>
      <c r="S693" s="58" t="s">
        <v>292</v>
      </c>
      <c r="U693" s="64"/>
      <c r="V693" s="66"/>
      <c r="W693" s="60">
        <v>45338.0</v>
      </c>
      <c r="X693" s="65" t="s">
        <v>101</v>
      </c>
      <c r="Y693" s="65" t="s">
        <v>101</v>
      </c>
      <c r="Z693" s="65" t="s">
        <v>101</v>
      </c>
      <c r="AA693" s="66"/>
      <c r="AB693" s="66"/>
      <c r="AC693" s="61"/>
      <c r="AD693" s="65" t="s">
        <v>6353</v>
      </c>
      <c r="AE693" s="65" t="s">
        <v>1719</v>
      </c>
      <c r="AF693" s="58" t="s">
        <v>1720</v>
      </c>
      <c r="AG693" s="58" t="s">
        <v>105</v>
      </c>
      <c r="AH693" s="58">
        <v>2.780843871E9</v>
      </c>
      <c r="AI693" s="58" t="s">
        <v>6354</v>
      </c>
      <c r="AJ693" s="58" t="s">
        <v>6355</v>
      </c>
      <c r="AK693" s="65" t="s">
        <v>136</v>
      </c>
      <c r="AL693" s="65" t="s">
        <v>101</v>
      </c>
      <c r="AM693" s="65" t="s">
        <v>108</v>
      </c>
      <c r="AN693" s="65" t="s">
        <v>108</v>
      </c>
      <c r="AO693" s="65" t="s">
        <v>101</v>
      </c>
      <c r="AP693" s="65" t="s">
        <v>101</v>
      </c>
      <c r="AQ693" s="65" t="s">
        <v>108</v>
      </c>
      <c r="AR693" s="65" t="s">
        <v>108</v>
      </c>
      <c r="AS693" s="58" t="s">
        <v>123</v>
      </c>
      <c r="AT693" s="58" t="s">
        <v>25</v>
      </c>
      <c r="AU693" s="58" t="s">
        <v>17</v>
      </c>
      <c r="AV693" s="58" t="s">
        <v>12</v>
      </c>
      <c r="AW693" s="58" t="s">
        <v>23</v>
      </c>
      <c r="AX693" s="58" t="s">
        <v>20</v>
      </c>
      <c r="AY693" s="58" t="s">
        <v>14</v>
      </c>
      <c r="AZ693" s="58" t="s">
        <v>18</v>
      </c>
      <c r="BA693" s="58" t="s">
        <v>14</v>
      </c>
      <c r="BB693" s="58" t="s">
        <v>17</v>
      </c>
      <c r="BC693" s="58" t="s">
        <v>18</v>
      </c>
      <c r="BD693" s="58" t="s">
        <v>21</v>
      </c>
      <c r="BE693" s="58" t="s">
        <v>12</v>
      </c>
      <c r="BF693" s="58" t="s">
        <v>22</v>
      </c>
      <c r="BG693" s="58" t="s">
        <v>24</v>
      </c>
      <c r="BH693" s="67" t="b">
        <v>0</v>
      </c>
      <c r="BI693" s="67" t="b">
        <v>1</v>
      </c>
      <c r="BJ693" s="67" t="b">
        <v>0</v>
      </c>
      <c r="BK693" s="67" t="b">
        <v>1</v>
      </c>
      <c r="BL693" s="67" t="b">
        <v>1</v>
      </c>
      <c r="BM693" s="67" t="b">
        <v>0</v>
      </c>
      <c r="BN693" s="58" t="s">
        <v>109</v>
      </c>
    </row>
    <row r="694">
      <c r="A694" s="58" t="s">
        <v>6356</v>
      </c>
      <c r="B694" s="58">
        <v>1.1953581661E10</v>
      </c>
      <c r="C694" s="60">
        <v>45338.0</v>
      </c>
      <c r="D694" s="60">
        <v>45379.0</v>
      </c>
      <c r="E694" s="62">
        <v>41.0</v>
      </c>
      <c r="F694" s="63" t="s">
        <v>151</v>
      </c>
      <c r="G694" s="58" t="s">
        <v>152</v>
      </c>
      <c r="H694" s="58" t="s">
        <v>153</v>
      </c>
      <c r="I694" s="58" t="s">
        <v>154</v>
      </c>
      <c r="J694" s="58" t="s">
        <v>3524</v>
      </c>
      <c r="K694" s="58" t="s">
        <v>93</v>
      </c>
      <c r="L694" s="58" t="s">
        <v>279</v>
      </c>
      <c r="M694" s="65" t="s">
        <v>95</v>
      </c>
      <c r="N694" s="60">
        <v>45321.0</v>
      </c>
      <c r="O694" s="58" t="s">
        <v>6357</v>
      </c>
      <c r="P694" s="58" t="s">
        <v>2987</v>
      </c>
      <c r="Q694" s="58" t="s">
        <v>6358</v>
      </c>
      <c r="R694" s="58" t="s">
        <v>279</v>
      </c>
      <c r="S694" s="58" t="s">
        <v>245</v>
      </c>
      <c r="T694" s="64"/>
      <c r="U694" s="64"/>
      <c r="V694" s="66"/>
      <c r="W694" s="60">
        <v>45338.0</v>
      </c>
      <c r="X694" s="65" t="s">
        <v>101</v>
      </c>
      <c r="Y694" s="65" t="s">
        <v>108</v>
      </c>
      <c r="Z694" s="65" t="s">
        <v>108</v>
      </c>
      <c r="AA694" s="66"/>
      <c r="AB694" s="66"/>
      <c r="AC694" s="61"/>
      <c r="AD694" s="65" t="s">
        <v>3528</v>
      </c>
      <c r="AE694" s="65" t="s">
        <v>3529</v>
      </c>
      <c r="AF694" s="58" t="s">
        <v>3530</v>
      </c>
      <c r="AG694" s="58" t="s">
        <v>105</v>
      </c>
      <c r="AH694" s="58">
        <v>2.45968804E9</v>
      </c>
      <c r="AI694" s="58" t="s">
        <v>6359</v>
      </c>
      <c r="AJ694" s="58" t="s">
        <v>6360</v>
      </c>
      <c r="AK694" s="65" t="s">
        <v>238</v>
      </c>
      <c r="AL694" s="65" t="s">
        <v>108</v>
      </c>
      <c r="AM694" s="65" t="s">
        <v>108</v>
      </c>
      <c r="AN694" s="65" t="s">
        <v>101</v>
      </c>
      <c r="AO694" s="65" t="s">
        <v>101</v>
      </c>
      <c r="AP694" s="65" t="s">
        <v>101</v>
      </c>
      <c r="AQ694" s="65" t="s">
        <v>101</v>
      </c>
      <c r="AR694" s="65" t="s">
        <v>101</v>
      </c>
      <c r="AS694" s="64"/>
      <c r="AT694" s="58" t="s">
        <v>25</v>
      </c>
      <c r="AU694" s="58" t="s">
        <v>16</v>
      </c>
      <c r="AV694" s="58" t="s">
        <v>13</v>
      </c>
      <c r="AW694" s="58" t="s">
        <v>23</v>
      </c>
      <c r="AX694" s="58" t="s">
        <v>21</v>
      </c>
      <c r="AY694" s="58" t="s">
        <v>14</v>
      </c>
      <c r="AZ694" s="58" t="s">
        <v>19</v>
      </c>
      <c r="BA694" s="58" t="s">
        <v>15</v>
      </c>
      <c r="BB694" s="58" t="s">
        <v>16</v>
      </c>
      <c r="BC694" s="58" t="s">
        <v>18</v>
      </c>
      <c r="BD694" s="58" t="s">
        <v>20</v>
      </c>
      <c r="BE694" s="58" t="s">
        <v>12</v>
      </c>
      <c r="BF694" s="58" t="s">
        <v>22</v>
      </c>
      <c r="BG694" s="58" t="s">
        <v>25</v>
      </c>
      <c r="BH694" s="67" t="b">
        <v>1</v>
      </c>
      <c r="BI694" s="67" t="b">
        <v>0</v>
      </c>
      <c r="BJ694" s="67" t="b">
        <v>0</v>
      </c>
      <c r="BK694" s="67" t="b">
        <v>0</v>
      </c>
      <c r="BL694" s="67" t="b">
        <v>1</v>
      </c>
      <c r="BM694" s="67" t="b">
        <v>0</v>
      </c>
      <c r="BN694" s="58" t="s">
        <v>109</v>
      </c>
    </row>
    <row r="695">
      <c r="A695" s="58" t="s">
        <v>6361</v>
      </c>
      <c r="B695" s="58">
        <v>1.1375742769E10</v>
      </c>
      <c r="C695" s="60">
        <v>45337.0</v>
      </c>
      <c r="D695" s="61"/>
      <c r="E695" s="62">
        <v>138.0</v>
      </c>
      <c r="F695" s="63" t="s">
        <v>34</v>
      </c>
      <c r="G695" s="64"/>
      <c r="H695" s="58" t="s">
        <v>91</v>
      </c>
      <c r="I695" s="64"/>
      <c r="J695" s="58" t="s">
        <v>6362</v>
      </c>
      <c r="K695" s="58" t="s">
        <v>275</v>
      </c>
      <c r="L695" s="58" t="s">
        <v>1305</v>
      </c>
      <c r="M695" s="65" t="s">
        <v>95</v>
      </c>
      <c r="N695" s="60">
        <v>45266.0</v>
      </c>
      <c r="O695" s="58" t="s">
        <v>6363</v>
      </c>
      <c r="P695" s="58" t="s">
        <v>6364</v>
      </c>
      <c r="Q695" s="58" t="s">
        <v>6365</v>
      </c>
      <c r="R695" s="58" t="s">
        <v>1305</v>
      </c>
      <c r="S695" s="58" t="s">
        <v>312</v>
      </c>
      <c r="U695" s="64"/>
      <c r="V695" s="66"/>
      <c r="W695" s="60">
        <v>45337.0</v>
      </c>
      <c r="X695" s="65" t="s">
        <v>101</v>
      </c>
      <c r="Y695" s="65" t="s">
        <v>101</v>
      </c>
      <c r="Z695" s="65" t="s">
        <v>101</v>
      </c>
      <c r="AA695" s="66"/>
      <c r="AB695" s="66"/>
      <c r="AC695" s="61"/>
      <c r="AD695" s="65" t="s">
        <v>6366</v>
      </c>
      <c r="AE695" s="65" t="s">
        <v>6367</v>
      </c>
      <c r="AF695" s="58" t="s">
        <v>6368</v>
      </c>
      <c r="AG695" s="58" t="s">
        <v>283</v>
      </c>
      <c r="AH695" s="64"/>
      <c r="AI695" s="58" t="s">
        <v>6369</v>
      </c>
      <c r="AK695" s="65" t="s">
        <v>122</v>
      </c>
      <c r="AL695" s="65" t="s">
        <v>101</v>
      </c>
      <c r="AM695" s="65" t="s">
        <v>108</v>
      </c>
      <c r="AN695" s="65" t="s">
        <v>108</v>
      </c>
      <c r="AO695" s="65" t="s">
        <v>108</v>
      </c>
      <c r="AP695" s="65" t="s">
        <v>108</v>
      </c>
      <c r="AQ695" s="65" t="s">
        <v>108</v>
      </c>
      <c r="AR695" s="65" t="s">
        <v>101</v>
      </c>
      <c r="AS695" s="58" t="s">
        <v>250</v>
      </c>
      <c r="AT695" s="58" t="s">
        <v>25</v>
      </c>
      <c r="AU695" s="58" t="s">
        <v>16</v>
      </c>
      <c r="AV695" s="58" t="s">
        <v>13</v>
      </c>
      <c r="AW695" s="58" t="s">
        <v>23</v>
      </c>
      <c r="AX695" s="58" t="s">
        <v>20</v>
      </c>
      <c r="AY695" s="58" t="s">
        <v>14</v>
      </c>
      <c r="AZ695" s="58" t="s">
        <v>19</v>
      </c>
      <c r="BA695" s="58" t="s">
        <v>14</v>
      </c>
      <c r="BB695" s="58" t="s">
        <v>16</v>
      </c>
      <c r="BC695" s="58" t="s">
        <v>18</v>
      </c>
      <c r="BD695" s="58" t="s">
        <v>20</v>
      </c>
      <c r="BE695" s="58" t="s">
        <v>13</v>
      </c>
      <c r="BF695" s="58" t="s">
        <v>23</v>
      </c>
      <c r="BG695" s="58" t="s">
        <v>24</v>
      </c>
      <c r="BH695" s="67" t="b">
        <v>0</v>
      </c>
      <c r="BI695" s="67" t="b">
        <v>1</v>
      </c>
      <c r="BJ695" s="67" t="b">
        <v>1</v>
      </c>
      <c r="BK695" s="67" t="b">
        <v>0</v>
      </c>
      <c r="BL695" s="67" t="b">
        <v>1</v>
      </c>
      <c r="BM695" s="67" t="b">
        <v>1</v>
      </c>
      <c r="BN695" s="58" t="s">
        <v>109</v>
      </c>
    </row>
    <row r="696">
      <c r="A696" s="58" t="s">
        <v>6370</v>
      </c>
      <c r="B696" s="58">
        <v>1.1592313466E10</v>
      </c>
      <c r="C696" s="60">
        <v>45337.0</v>
      </c>
      <c r="D696" s="61"/>
      <c r="E696" s="62">
        <v>138.0</v>
      </c>
      <c r="F696" s="63" t="s">
        <v>34</v>
      </c>
      <c r="G696" s="64"/>
      <c r="H696" s="58" t="s">
        <v>91</v>
      </c>
      <c r="I696" s="64"/>
      <c r="J696" s="58" t="s">
        <v>6371</v>
      </c>
      <c r="K696" s="58" t="s">
        <v>93</v>
      </c>
      <c r="L696" s="58" t="s">
        <v>390</v>
      </c>
      <c r="M696" s="65" t="s">
        <v>95</v>
      </c>
      <c r="N696" s="60">
        <v>45293.0</v>
      </c>
      <c r="O696" s="58" t="s">
        <v>6372</v>
      </c>
      <c r="P696" s="58" t="s">
        <v>727</v>
      </c>
      <c r="Q696" s="58" t="s">
        <v>6373</v>
      </c>
      <c r="R696" s="58" t="s">
        <v>1338</v>
      </c>
      <c r="S696" s="58" t="s">
        <v>637</v>
      </c>
      <c r="U696" s="64"/>
      <c r="V696" s="66"/>
      <c r="W696" s="60">
        <v>45337.0</v>
      </c>
      <c r="X696" s="65" t="s">
        <v>101</v>
      </c>
      <c r="Y696" s="65" t="s">
        <v>101</v>
      </c>
      <c r="Z696" s="65" t="s">
        <v>101</v>
      </c>
      <c r="AA696" s="66"/>
      <c r="AB696" s="66"/>
      <c r="AC696" s="61"/>
      <c r="AD696" s="65" t="s">
        <v>6374</v>
      </c>
      <c r="AE696" s="65" t="s">
        <v>1340</v>
      </c>
      <c r="AF696" s="58" t="s">
        <v>1341</v>
      </c>
      <c r="AG696" s="58" t="s">
        <v>105</v>
      </c>
      <c r="AH696" s="64"/>
      <c r="AI696" s="58" t="s">
        <v>6375</v>
      </c>
      <c r="AK696" s="65" t="s">
        <v>122</v>
      </c>
      <c r="AL696" s="65" t="s">
        <v>108</v>
      </c>
      <c r="AM696" s="65" t="s">
        <v>108</v>
      </c>
      <c r="AN696" s="65" t="s">
        <v>101</v>
      </c>
      <c r="AO696" s="65" t="s">
        <v>108</v>
      </c>
      <c r="AP696" s="65" t="s">
        <v>108</v>
      </c>
      <c r="AQ696" s="65" t="s">
        <v>108</v>
      </c>
      <c r="AR696" s="65" t="s">
        <v>101</v>
      </c>
      <c r="AS696" s="58" t="s">
        <v>149</v>
      </c>
      <c r="AT696" s="58" t="s">
        <v>25</v>
      </c>
      <c r="AU696" s="58" t="s">
        <v>17</v>
      </c>
      <c r="AV696" s="58" t="s">
        <v>12</v>
      </c>
      <c r="AW696" s="58" t="s">
        <v>23</v>
      </c>
      <c r="AX696" s="58" t="s">
        <v>21</v>
      </c>
      <c r="AY696" s="58" t="s">
        <v>14</v>
      </c>
      <c r="AZ696" s="58" t="s">
        <v>18</v>
      </c>
      <c r="BA696" s="58" t="s">
        <v>14</v>
      </c>
      <c r="BB696" s="58" t="s">
        <v>17</v>
      </c>
      <c r="BC696" s="58" t="s">
        <v>19</v>
      </c>
      <c r="BD696" s="58" t="s">
        <v>21</v>
      </c>
      <c r="BE696" s="58" t="s">
        <v>13</v>
      </c>
      <c r="BF696" s="58" t="s">
        <v>23</v>
      </c>
      <c r="BG696" s="58" t="s">
        <v>25</v>
      </c>
      <c r="BH696" s="67" t="b">
        <v>1</v>
      </c>
      <c r="BI696" s="67" t="b">
        <v>1</v>
      </c>
      <c r="BJ696" s="67" t="b">
        <v>1</v>
      </c>
      <c r="BK696" s="67" t="b">
        <v>0</v>
      </c>
      <c r="BL696" s="67" t="b">
        <v>1</v>
      </c>
      <c r="BM696" s="67" t="b">
        <v>1</v>
      </c>
      <c r="BN696" s="58" t="s">
        <v>109</v>
      </c>
    </row>
    <row r="697">
      <c r="A697" s="58" t="s">
        <v>6376</v>
      </c>
      <c r="B697" s="58">
        <v>1.1351798296E10</v>
      </c>
      <c r="C697" s="60">
        <v>45337.0</v>
      </c>
      <c r="D697" s="61"/>
      <c r="E697" s="62">
        <v>138.0</v>
      </c>
      <c r="F697" s="63" t="s">
        <v>34</v>
      </c>
      <c r="G697" s="64"/>
      <c r="H697" s="58" t="s">
        <v>91</v>
      </c>
      <c r="I697" s="64"/>
      <c r="J697" s="58" t="s">
        <v>6377</v>
      </c>
      <c r="K697" s="58" t="s">
        <v>93</v>
      </c>
      <c r="L697" s="58" t="s">
        <v>170</v>
      </c>
      <c r="M697" s="65" t="s">
        <v>95</v>
      </c>
      <c r="N697" s="60">
        <v>45278.0</v>
      </c>
      <c r="O697" s="58" t="s">
        <v>6378</v>
      </c>
      <c r="P697" s="58" t="s">
        <v>6379</v>
      </c>
      <c r="Q697" s="58" t="s">
        <v>6380</v>
      </c>
      <c r="R697" s="58" t="s">
        <v>2133</v>
      </c>
      <c r="S697" s="58" t="s">
        <v>804</v>
      </c>
      <c r="U697" s="64"/>
      <c r="V697" s="66"/>
      <c r="W697" s="60">
        <v>45337.0</v>
      </c>
      <c r="X697" s="65" t="s">
        <v>108</v>
      </c>
      <c r="Y697" s="65" t="s">
        <v>101</v>
      </c>
      <c r="Z697" s="65" t="s">
        <v>108</v>
      </c>
      <c r="AA697" s="66"/>
      <c r="AB697" s="66"/>
      <c r="AC697" s="61"/>
      <c r="AD697" s="65" t="s">
        <v>6381</v>
      </c>
      <c r="AE697" s="65" t="s">
        <v>6382</v>
      </c>
      <c r="AF697" s="58" t="s">
        <v>6383</v>
      </c>
      <c r="AG697" s="58" t="s">
        <v>105</v>
      </c>
      <c r="AH697" s="64"/>
      <c r="AI697" s="58" t="s">
        <v>6384</v>
      </c>
      <c r="AK697" s="65" t="s">
        <v>107</v>
      </c>
      <c r="AL697" s="65" t="s">
        <v>108</v>
      </c>
      <c r="AM697" s="65" t="s">
        <v>108</v>
      </c>
      <c r="AN697" s="65" t="s">
        <v>101</v>
      </c>
      <c r="AO697" s="65" t="s">
        <v>101</v>
      </c>
      <c r="AP697" s="65" t="s">
        <v>101</v>
      </c>
      <c r="AQ697" s="65" t="s">
        <v>108</v>
      </c>
      <c r="AR697" s="65" t="s">
        <v>101</v>
      </c>
      <c r="AS697" s="58" t="s">
        <v>123</v>
      </c>
      <c r="AT697" s="58" t="s">
        <v>25</v>
      </c>
      <c r="AU697" s="58" t="s">
        <v>17</v>
      </c>
      <c r="AV697" s="58" t="s">
        <v>12</v>
      </c>
      <c r="AW697" s="58" t="s">
        <v>23</v>
      </c>
      <c r="AX697" s="58" t="s">
        <v>21</v>
      </c>
      <c r="AY697" s="58" t="s">
        <v>14</v>
      </c>
      <c r="AZ697" s="58" t="s">
        <v>18</v>
      </c>
      <c r="BA697" s="58" t="s">
        <v>14</v>
      </c>
      <c r="BB697" s="58" t="s">
        <v>17</v>
      </c>
      <c r="BC697" s="58" t="s">
        <v>19</v>
      </c>
      <c r="BD697" s="58" t="s">
        <v>20</v>
      </c>
      <c r="BE697" s="58" t="s">
        <v>13</v>
      </c>
      <c r="BF697" s="58" t="s">
        <v>22</v>
      </c>
      <c r="BG697" s="58" t="s">
        <v>25</v>
      </c>
      <c r="BH697" s="67" t="b">
        <v>1</v>
      </c>
      <c r="BI697" s="67" t="b">
        <v>1</v>
      </c>
      <c r="BJ697" s="67" t="b">
        <v>0</v>
      </c>
      <c r="BK697" s="67" t="b">
        <v>0</v>
      </c>
      <c r="BL697" s="67" t="b">
        <v>1</v>
      </c>
      <c r="BM697" s="67" t="b">
        <v>0</v>
      </c>
      <c r="BN697" s="58" t="s">
        <v>809</v>
      </c>
    </row>
    <row r="698" hidden="1">
      <c r="A698" s="58" t="s">
        <v>6385</v>
      </c>
      <c r="B698" s="58">
        <v>1.1806247509E10</v>
      </c>
      <c r="C698" s="60">
        <v>45337.0</v>
      </c>
      <c r="D698" s="61"/>
      <c r="E698" s="62">
        <v>138.0</v>
      </c>
      <c r="F698" s="63" t="s">
        <v>34</v>
      </c>
      <c r="G698" s="64"/>
      <c r="H698" s="58" t="s">
        <v>91</v>
      </c>
      <c r="I698" s="64"/>
      <c r="J698" s="58" t="s">
        <v>6386</v>
      </c>
      <c r="K698" s="58" t="s">
        <v>287</v>
      </c>
      <c r="L698" s="58" t="s">
        <v>4519</v>
      </c>
      <c r="M698" s="65" t="s">
        <v>95</v>
      </c>
      <c r="N698" s="60">
        <v>45308.0</v>
      </c>
      <c r="O698" s="58" t="s">
        <v>6387</v>
      </c>
      <c r="P698" s="58" t="s">
        <v>457</v>
      </c>
      <c r="Q698" s="58" t="s">
        <v>6388</v>
      </c>
      <c r="R698" s="58" t="s">
        <v>4519</v>
      </c>
      <c r="S698" s="58" t="s">
        <v>257</v>
      </c>
      <c r="U698" s="64"/>
      <c r="V698" s="66"/>
      <c r="W698" s="60">
        <v>45337.0</v>
      </c>
      <c r="X698" s="65" t="s">
        <v>108</v>
      </c>
      <c r="Y698" s="65" t="s">
        <v>101</v>
      </c>
      <c r="Z698" s="65" t="s">
        <v>108</v>
      </c>
      <c r="AA698" s="66"/>
      <c r="AB698" s="66"/>
      <c r="AC698" s="61"/>
      <c r="AD698" s="65" t="s">
        <v>6389</v>
      </c>
      <c r="AE698" s="65" t="s">
        <v>6390</v>
      </c>
      <c r="AF698" s="58" t="s">
        <v>6391</v>
      </c>
      <c r="AG698" s="58" t="s">
        <v>283</v>
      </c>
      <c r="AH698" s="64"/>
      <c r="AI698" s="58" t="s">
        <v>6392</v>
      </c>
      <c r="AK698" s="65" t="s">
        <v>101</v>
      </c>
      <c r="AL698" s="65" t="s">
        <v>101</v>
      </c>
      <c r="AM698" s="65" t="s">
        <v>101</v>
      </c>
      <c r="AN698" s="65" t="s">
        <v>101</v>
      </c>
      <c r="AO698" s="65" t="s">
        <v>101</v>
      </c>
      <c r="AP698" s="65" t="s">
        <v>101</v>
      </c>
      <c r="AQ698" s="65" t="s">
        <v>101</v>
      </c>
      <c r="AR698" s="65" t="s">
        <v>101</v>
      </c>
      <c r="AS698" s="58" t="s">
        <v>149</v>
      </c>
      <c r="AT698" s="64"/>
      <c r="AU698" s="64"/>
      <c r="AV698" s="64"/>
      <c r="AW698" s="64"/>
      <c r="AX698" s="64"/>
      <c r="AY698" s="64"/>
      <c r="AZ698" s="64"/>
      <c r="BA698" s="58" t="s">
        <v>15</v>
      </c>
      <c r="BB698" s="58" t="s">
        <v>17</v>
      </c>
      <c r="BC698" s="58" t="s">
        <v>18</v>
      </c>
      <c r="BD698" s="58" t="s">
        <v>20</v>
      </c>
      <c r="BE698" s="58" t="s">
        <v>13</v>
      </c>
      <c r="BF698" s="58" t="s">
        <v>22</v>
      </c>
      <c r="BG698" s="58" t="s">
        <v>25</v>
      </c>
      <c r="BH698" s="64"/>
      <c r="BI698" s="64"/>
      <c r="BJ698" s="64"/>
      <c r="BK698" s="64"/>
      <c r="BL698" s="64"/>
      <c r="BM698" s="64"/>
      <c r="BN698" s="58" t="s">
        <v>109</v>
      </c>
    </row>
    <row r="699" hidden="1">
      <c r="A699" s="58" t="s">
        <v>6393</v>
      </c>
      <c r="B699" s="58">
        <v>5.937465132E9</v>
      </c>
      <c r="C699" s="60">
        <v>45337.0</v>
      </c>
      <c r="D699" s="60">
        <v>45378.0</v>
      </c>
      <c r="E699" s="62">
        <v>41.0</v>
      </c>
      <c r="F699" s="63" t="s">
        <v>151</v>
      </c>
      <c r="G699" s="58" t="s">
        <v>152</v>
      </c>
      <c r="H699" s="58" t="s">
        <v>153</v>
      </c>
      <c r="I699" s="58" t="s">
        <v>154</v>
      </c>
      <c r="J699" s="58" t="s">
        <v>3567</v>
      </c>
      <c r="K699" s="58" t="s">
        <v>93</v>
      </c>
      <c r="L699" s="58" t="s">
        <v>1072</v>
      </c>
      <c r="M699" s="65" t="s">
        <v>95</v>
      </c>
      <c r="N699" s="60">
        <v>45028.0</v>
      </c>
      <c r="O699" s="58" t="s">
        <v>6394</v>
      </c>
      <c r="P699" s="58" t="s">
        <v>3569</v>
      </c>
      <c r="Q699" s="58" t="s">
        <v>6395</v>
      </c>
      <c r="R699" s="58" t="s">
        <v>1475</v>
      </c>
      <c r="S699" s="58" t="s">
        <v>449</v>
      </c>
      <c r="U699" s="64"/>
      <c r="V699" s="66"/>
      <c r="W699" s="60">
        <v>45054.0</v>
      </c>
      <c r="X699" s="65" t="s">
        <v>101</v>
      </c>
      <c r="Y699" s="65" t="s">
        <v>238</v>
      </c>
      <c r="Z699" s="65" t="s">
        <v>238</v>
      </c>
      <c r="AA699" s="65" t="s">
        <v>325</v>
      </c>
      <c r="AB699" s="66"/>
      <c r="AC699" s="61"/>
      <c r="AD699" s="65" t="s">
        <v>3572</v>
      </c>
      <c r="AE699" s="65" t="s">
        <v>3573</v>
      </c>
      <c r="AF699" s="58" t="s">
        <v>3574</v>
      </c>
      <c r="AG699" s="58" t="s">
        <v>105</v>
      </c>
      <c r="AH699" s="58">
        <v>2.477463687E9</v>
      </c>
      <c r="AI699" s="58" t="s">
        <v>6396</v>
      </c>
      <c r="AJ699" s="58" t="s">
        <v>6397</v>
      </c>
      <c r="AK699" s="65" t="s">
        <v>101</v>
      </c>
      <c r="AL699" s="65" t="s">
        <v>101</v>
      </c>
      <c r="AM699" s="65" t="s">
        <v>101</v>
      </c>
      <c r="AN699" s="65" t="s">
        <v>101</v>
      </c>
      <c r="AO699" s="65" t="s">
        <v>101</v>
      </c>
      <c r="AP699" s="65" t="s">
        <v>101</v>
      </c>
      <c r="AQ699" s="65" t="s">
        <v>101</v>
      </c>
      <c r="AR699" s="65" t="s">
        <v>101</v>
      </c>
      <c r="AS699" s="58" t="s">
        <v>181</v>
      </c>
      <c r="AT699" s="58" t="s">
        <v>25</v>
      </c>
      <c r="AU699" s="58" t="s">
        <v>17</v>
      </c>
      <c r="AV699" s="58" t="s">
        <v>12</v>
      </c>
      <c r="AW699" s="58" t="s">
        <v>23</v>
      </c>
      <c r="AX699" s="58" t="s">
        <v>20</v>
      </c>
      <c r="AY699" s="58" t="s">
        <v>14</v>
      </c>
      <c r="AZ699" s="58" t="s">
        <v>18</v>
      </c>
      <c r="BA699" s="64"/>
      <c r="BB699" s="64"/>
      <c r="BC699" s="64"/>
      <c r="BD699" s="64"/>
      <c r="BE699" s="64"/>
      <c r="BF699" s="64"/>
      <c r="BG699" s="64"/>
      <c r="BH699" s="64"/>
      <c r="BI699" s="64"/>
      <c r="BJ699" s="64"/>
      <c r="BK699" s="64"/>
      <c r="BL699" s="64"/>
      <c r="BM699" s="64"/>
      <c r="BN699" s="58" t="s">
        <v>109</v>
      </c>
    </row>
    <row r="700">
      <c r="A700" s="58" t="s">
        <v>6398</v>
      </c>
      <c r="B700" s="58">
        <v>1.1201674289E10</v>
      </c>
      <c r="C700" s="60">
        <v>45337.0</v>
      </c>
      <c r="D700" s="61"/>
      <c r="E700" s="62">
        <v>138.0</v>
      </c>
      <c r="F700" s="63" t="s">
        <v>34</v>
      </c>
      <c r="G700" s="64"/>
      <c r="H700" s="58" t="s">
        <v>91</v>
      </c>
      <c r="I700" s="64"/>
      <c r="J700" s="58" t="s">
        <v>6399</v>
      </c>
      <c r="K700" s="58" t="s">
        <v>93</v>
      </c>
      <c r="L700" s="58" t="s">
        <v>6400</v>
      </c>
      <c r="M700" s="65" t="s">
        <v>95</v>
      </c>
      <c r="N700" s="60">
        <v>45272.0</v>
      </c>
      <c r="O700" s="58" t="s">
        <v>6401</v>
      </c>
      <c r="P700" s="58" t="s">
        <v>6402</v>
      </c>
      <c r="Q700" s="58" t="s">
        <v>6403</v>
      </c>
      <c r="R700" s="58" t="s">
        <v>6400</v>
      </c>
      <c r="S700" s="58" t="s">
        <v>312</v>
      </c>
      <c r="U700" s="64"/>
      <c r="V700" s="66"/>
      <c r="W700" s="60">
        <v>45337.0</v>
      </c>
      <c r="X700" s="65" t="s">
        <v>101</v>
      </c>
      <c r="Y700" s="65" t="s">
        <v>101</v>
      </c>
      <c r="Z700" s="65" t="s">
        <v>101</v>
      </c>
      <c r="AA700" s="66"/>
      <c r="AB700" s="66"/>
      <c r="AC700" s="61"/>
      <c r="AD700" s="65" t="s">
        <v>6404</v>
      </c>
      <c r="AE700" s="65" t="s">
        <v>6405</v>
      </c>
      <c r="AF700" s="58" t="s">
        <v>6406</v>
      </c>
      <c r="AG700" s="58" t="s">
        <v>105</v>
      </c>
      <c r="AH700" s="64"/>
      <c r="AI700" s="58" t="s">
        <v>6407</v>
      </c>
      <c r="AK700" s="65" t="s">
        <v>122</v>
      </c>
      <c r="AL700" s="65" t="s">
        <v>101</v>
      </c>
      <c r="AM700" s="65" t="s">
        <v>108</v>
      </c>
      <c r="AN700" s="65" t="s">
        <v>108</v>
      </c>
      <c r="AO700" s="65" t="s">
        <v>101</v>
      </c>
      <c r="AP700" s="65" t="s">
        <v>108</v>
      </c>
      <c r="AQ700" s="65" t="s">
        <v>108</v>
      </c>
      <c r="AR700" s="65" t="s">
        <v>108</v>
      </c>
      <c r="AS700" s="58" t="s">
        <v>123</v>
      </c>
      <c r="AT700" s="58" t="s">
        <v>25</v>
      </c>
      <c r="AU700" s="58" t="s">
        <v>17</v>
      </c>
      <c r="AV700" s="58" t="s">
        <v>12</v>
      </c>
      <c r="AW700" s="58" t="s">
        <v>23</v>
      </c>
      <c r="AX700" s="58" t="s">
        <v>20</v>
      </c>
      <c r="AY700" s="58" t="s">
        <v>14</v>
      </c>
      <c r="AZ700" s="58" t="s">
        <v>19</v>
      </c>
      <c r="BA700" s="58" t="s">
        <v>14</v>
      </c>
      <c r="BB700" s="58" t="s">
        <v>17</v>
      </c>
      <c r="BC700" s="58" t="s">
        <v>19</v>
      </c>
      <c r="BD700" s="58" t="s">
        <v>20</v>
      </c>
      <c r="BE700" s="58" t="s">
        <v>12</v>
      </c>
      <c r="BF700" s="58" t="s">
        <v>22</v>
      </c>
      <c r="BG700" s="58" t="s">
        <v>24</v>
      </c>
      <c r="BH700" s="67" t="b">
        <v>0</v>
      </c>
      <c r="BI700" s="67" t="b">
        <v>1</v>
      </c>
      <c r="BJ700" s="67" t="b">
        <v>1</v>
      </c>
      <c r="BK700" s="67" t="b">
        <v>1</v>
      </c>
      <c r="BL700" s="67" t="b">
        <v>1</v>
      </c>
      <c r="BM700" s="67" t="b">
        <v>0</v>
      </c>
      <c r="BN700" s="58" t="s">
        <v>109</v>
      </c>
    </row>
    <row r="701">
      <c r="A701" s="58" t="s">
        <v>6408</v>
      </c>
      <c r="B701" s="58">
        <v>1.101602109E10</v>
      </c>
      <c r="C701" s="60">
        <v>45337.0</v>
      </c>
      <c r="D701" s="60">
        <v>45387.0</v>
      </c>
      <c r="E701" s="62">
        <v>50.0</v>
      </c>
      <c r="F701" s="63" t="s">
        <v>151</v>
      </c>
      <c r="G701" s="58" t="s">
        <v>1130</v>
      </c>
      <c r="H701" s="58" t="s">
        <v>153</v>
      </c>
      <c r="I701" s="58" t="s">
        <v>168</v>
      </c>
      <c r="J701" s="58" t="s">
        <v>6409</v>
      </c>
      <c r="K701" s="58" t="s">
        <v>93</v>
      </c>
      <c r="L701" s="58" t="s">
        <v>3063</v>
      </c>
      <c r="M701" s="65" t="s">
        <v>95</v>
      </c>
      <c r="N701" s="60">
        <v>45261.0</v>
      </c>
      <c r="O701" s="58" t="s">
        <v>6410</v>
      </c>
      <c r="P701" s="58" t="s">
        <v>6411</v>
      </c>
      <c r="Q701" s="58" t="s">
        <v>6412</v>
      </c>
      <c r="R701" s="58" t="s">
        <v>3063</v>
      </c>
      <c r="S701" s="58" t="s">
        <v>245</v>
      </c>
      <c r="T701" s="64"/>
      <c r="U701" s="64"/>
      <c r="V701" s="66"/>
      <c r="W701" s="60">
        <v>45337.0</v>
      </c>
      <c r="X701" s="65" t="s">
        <v>101</v>
      </c>
      <c r="Y701" s="65" t="s">
        <v>101</v>
      </c>
      <c r="Z701" s="65" t="s">
        <v>101</v>
      </c>
      <c r="AA701" s="66"/>
      <c r="AB701" s="66"/>
      <c r="AC701" s="61"/>
      <c r="AD701" s="65" t="s">
        <v>6413</v>
      </c>
      <c r="AE701" s="65" t="s">
        <v>6414</v>
      </c>
      <c r="AF701" s="58" t="s">
        <v>6415</v>
      </c>
      <c r="AG701" s="58" t="s">
        <v>105</v>
      </c>
      <c r="AH701" s="58">
        <v>2.571112199E9</v>
      </c>
      <c r="AI701" s="58" t="s">
        <v>6416</v>
      </c>
      <c r="AK701" s="65" t="s">
        <v>136</v>
      </c>
      <c r="AL701" s="65" t="s">
        <v>108</v>
      </c>
      <c r="AM701" s="65" t="s">
        <v>108</v>
      </c>
      <c r="AN701" s="65" t="s">
        <v>108</v>
      </c>
      <c r="AO701" s="65" t="s">
        <v>108</v>
      </c>
      <c r="AP701" s="65" t="s">
        <v>101</v>
      </c>
      <c r="AQ701" s="65" t="s">
        <v>101</v>
      </c>
      <c r="AR701" s="65" t="s">
        <v>101</v>
      </c>
      <c r="AS701" s="58" t="s">
        <v>250</v>
      </c>
      <c r="AT701" s="58" t="s">
        <v>25</v>
      </c>
      <c r="AU701" s="58" t="s">
        <v>17</v>
      </c>
      <c r="AV701" s="58" t="s">
        <v>12</v>
      </c>
      <c r="AW701" s="58" t="s">
        <v>23</v>
      </c>
      <c r="AX701" s="58" t="s">
        <v>20</v>
      </c>
      <c r="AY701" s="58" t="s">
        <v>14</v>
      </c>
      <c r="AZ701" s="58" t="s">
        <v>19</v>
      </c>
      <c r="BA701" s="58" t="s">
        <v>15</v>
      </c>
      <c r="BB701" s="58" t="s">
        <v>17</v>
      </c>
      <c r="BC701" s="58" t="s">
        <v>18</v>
      </c>
      <c r="BD701" s="58" t="s">
        <v>21</v>
      </c>
      <c r="BE701" s="58" t="s">
        <v>12</v>
      </c>
      <c r="BF701" s="58" t="s">
        <v>23</v>
      </c>
      <c r="BG701" s="58" t="s">
        <v>25</v>
      </c>
      <c r="BH701" s="67" t="b">
        <v>1</v>
      </c>
      <c r="BI701" s="67" t="b">
        <v>0</v>
      </c>
      <c r="BJ701" s="67" t="b">
        <v>0</v>
      </c>
      <c r="BK701" s="67" t="b">
        <v>0</v>
      </c>
      <c r="BL701" s="67" t="b">
        <v>1</v>
      </c>
      <c r="BM701" s="67" t="b">
        <v>1</v>
      </c>
      <c r="BN701" s="58" t="s">
        <v>109</v>
      </c>
    </row>
    <row r="702">
      <c r="A702" s="58" t="s">
        <v>6417</v>
      </c>
      <c r="B702" s="58">
        <v>1.0938435694E10</v>
      </c>
      <c r="C702" s="60">
        <v>45337.0</v>
      </c>
      <c r="D702" s="61"/>
      <c r="E702" s="62">
        <v>138.0</v>
      </c>
      <c r="F702" s="63" t="s">
        <v>34</v>
      </c>
      <c r="G702" s="64"/>
      <c r="H702" s="58" t="s">
        <v>91</v>
      </c>
      <c r="I702" s="64"/>
      <c r="J702" s="58" t="s">
        <v>6418</v>
      </c>
      <c r="K702" s="58" t="s">
        <v>93</v>
      </c>
      <c r="L702" s="58" t="s">
        <v>4012</v>
      </c>
      <c r="M702" s="65" t="s">
        <v>95</v>
      </c>
      <c r="N702" s="60">
        <v>45258.0</v>
      </c>
      <c r="O702" s="58" t="s">
        <v>6419</v>
      </c>
      <c r="P702" s="58" t="s">
        <v>6420</v>
      </c>
      <c r="Q702" s="58" t="s">
        <v>6421</v>
      </c>
      <c r="R702" s="58" t="s">
        <v>4012</v>
      </c>
      <c r="S702" s="58" t="s">
        <v>245</v>
      </c>
      <c r="T702" s="64"/>
      <c r="U702" s="64"/>
      <c r="V702" s="66"/>
      <c r="W702" s="60">
        <v>45337.0</v>
      </c>
      <c r="X702" s="65" t="s">
        <v>108</v>
      </c>
      <c r="Y702" s="65" t="s">
        <v>101</v>
      </c>
      <c r="Z702" s="65" t="s">
        <v>108</v>
      </c>
      <c r="AA702" s="66"/>
      <c r="AB702" s="66"/>
      <c r="AC702" s="61"/>
      <c r="AD702" s="65" t="s">
        <v>6422</v>
      </c>
      <c r="AE702" s="65" t="s">
        <v>6423</v>
      </c>
      <c r="AF702" s="58" t="s">
        <v>6424</v>
      </c>
      <c r="AG702" s="58" t="s">
        <v>105</v>
      </c>
      <c r="AH702" s="64"/>
      <c r="AI702" s="58" t="s">
        <v>6425</v>
      </c>
      <c r="AK702" s="65" t="s">
        <v>122</v>
      </c>
      <c r="AL702" s="65" t="s">
        <v>108</v>
      </c>
      <c r="AM702" s="65" t="s">
        <v>108</v>
      </c>
      <c r="AN702" s="65" t="s">
        <v>108</v>
      </c>
      <c r="AO702" s="65" t="s">
        <v>108</v>
      </c>
      <c r="AP702" s="65" t="s">
        <v>108</v>
      </c>
      <c r="AQ702" s="65" t="s">
        <v>101</v>
      </c>
      <c r="AR702" s="65" t="s">
        <v>101</v>
      </c>
      <c r="AS702" s="58" t="s">
        <v>123</v>
      </c>
      <c r="AT702" s="58" t="s">
        <v>25</v>
      </c>
      <c r="AU702" s="58" t="s">
        <v>16</v>
      </c>
      <c r="AV702" s="58" t="s">
        <v>13</v>
      </c>
      <c r="AW702" s="58" t="s">
        <v>22</v>
      </c>
      <c r="AX702" s="58" t="s">
        <v>20</v>
      </c>
      <c r="AY702" s="58" t="s">
        <v>14</v>
      </c>
      <c r="AZ702" s="58" t="s">
        <v>19</v>
      </c>
      <c r="BA702" s="58" t="s">
        <v>15</v>
      </c>
      <c r="BB702" s="58" t="s">
        <v>16</v>
      </c>
      <c r="BC702" s="58" t="s">
        <v>18</v>
      </c>
      <c r="BD702" s="58" t="s">
        <v>20</v>
      </c>
      <c r="BE702" s="58" t="s">
        <v>13</v>
      </c>
      <c r="BF702" s="58" t="s">
        <v>22</v>
      </c>
      <c r="BG702" s="58" t="s">
        <v>25</v>
      </c>
      <c r="BH702" s="67" t="b">
        <v>1</v>
      </c>
      <c r="BI702" s="67" t="b">
        <v>0</v>
      </c>
      <c r="BJ702" s="67" t="b">
        <v>1</v>
      </c>
      <c r="BK702" s="67" t="b">
        <v>0</v>
      </c>
      <c r="BL702" s="67" t="b">
        <v>1</v>
      </c>
      <c r="BM702" s="67" t="b">
        <v>1</v>
      </c>
      <c r="BN702" s="58" t="s">
        <v>109</v>
      </c>
    </row>
    <row r="703">
      <c r="A703" s="58" t="s">
        <v>6426</v>
      </c>
      <c r="B703" s="58">
        <v>1.1792425035E10</v>
      </c>
      <c r="C703" s="60">
        <v>45337.0</v>
      </c>
      <c r="D703" s="61"/>
      <c r="E703" s="62">
        <v>138.0</v>
      </c>
      <c r="F703" s="63" t="s">
        <v>34</v>
      </c>
      <c r="G703" s="64"/>
      <c r="H703" s="58" t="s">
        <v>91</v>
      </c>
      <c r="I703" s="64"/>
      <c r="J703" s="58" t="s">
        <v>6427</v>
      </c>
      <c r="K703" s="58" t="s">
        <v>93</v>
      </c>
      <c r="L703" s="58" t="s">
        <v>799</v>
      </c>
      <c r="M703" s="65" t="s">
        <v>95</v>
      </c>
      <c r="N703" s="60">
        <v>45307.0</v>
      </c>
      <c r="O703" s="58" t="s">
        <v>6428</v>
      </c>
      <c r="P703" s="58" t="s">
        <v>6429</v>
      </c>
      <c r="Q703" s="58" t="s">
        <v>6430</v>
      </c>
      <c r="R703" s="58" t="s">
        <v>803</v>
      </c>
      <c r="S703" s="58" t="s">
        <v>804</v>
      </c>
      <c r="U703" s="64"/>
      <c r="V703" s="66"/>
      <c r="W703" s="60">
        <v>45337.0</v>
      </c>
      <c r="X703" s="65" t="s">
        <v>108</v>
      </c>
      <c r="Y703" s="65" t="s">
        <v>101</v>
      </c>
      <c r="Z703" s="65" t="s">
        <v>108</v>
      </c>
      <c r="AA703" s="66"/>
      <c r="AB703" s="66"/>
      <c r="AC703" s="61"/>
      <c r="AD703" s="65" t="s">
        <v>6431</v>
      </c>
      <c r="AE703" s="65" t="s">
        <v>6432</v>
      </c>
      <c r="AF703" s="58" t="s">
        <v>6433</v>
      </c>
      <c r="AG703" s="58" t="s">
        <v>105</v>
      </c>
      <c r="AH703" s="64"/>
      <c r="AI703" s="58" t="s">
        <v>6434</v>
      </c>
      <c r="AK703" s="65" t="s">
        <v>122</v>
      </c>
      <c r="AL703" s="65" t="s">
        <v>101</v>
      </c>
      <c r="AM703" s="65" t="s">
        <v>108</v>
      </c>
      <c r="AN703" s="65" t="s">
        <v>108</v>
      </c>
      <c r="AO703" s="65" t="s">
        <v>101</v>
      </c>
      <c r="AP703" s="65" t="s">
        <v>108</v>
      </c>
      <c r="AQ703" s="65" t="s">
        <v>108</v>
      </c>
      <c r="AR703" s="65" t="s">
        <v>108</v>
      </c>
      <c r="AS703" s="58" t="s">
        <v>181</v>
      </c>
      <c r="AT703" s="58" t="s">
        <v>25</v>
      </c>
      <c r="AU703" s="58" t="s">
        <v>16</v>
      </c>
      <c r="AV703" s="58" t="s">
        <v>13</v>
      </c>
      <c r="AW703" s="58" t="s">
        <v>23</v>
      </c>
      <c r="AX703" s="58" t="s">
        <v>21</v>
      </c>
      <c r="AY703" s="58" t="s">
        <v>14</v>
      </c>
      <c r="AZ703" s="58" t="s">
        <v>19</v>
      </c>
      <c r="BA703" s="58" t="s">
        <v>14</v>
      </c>
      <c r="BB703" s="58" t="s">
        <v>16</v>
      </c>
      <c r="BC703" s="58" t="s">
        <v>19</v>
      </c>
      <c r="BD703" s="58" t="s">
        <v>21</v>
      </c>
      <c r="BE703" s="58" t="s">
        <v>13</v>
      </c>
      <c r="BF703" s="58" t="s">
        <v>22</v>
      </c>
      <c r="BG703" s="58" t="s">
        <v>24</v>
      </c>
      <c r="BH703" s="67" t="b">
        <v>0</v>
      </c>
      <c r="BI703" s="67" t="b">
        <v>1</v>
      </c>
      <c r="BJ703" s="67" t="b">
        <v>1</v>
      </c>
      <c r="BK703" s="67" t="b">
        <v>1</v>
      </c>
      <c r="BL703" s="67" t="b">
        <v>1</v>
      </c>
      <c r="BM703" s="67" t="b">
        <v>0</v>
      </c>
      <c r="BN703" s="58" t="s">
        <v>809</v>
      </c>
    </row>
    <row r="704">
      <c r="A704" s="58" t="s">
        <v>6435</v>
      </c>
      <c r="B704" s="58">
        <v>1.1794793744E10</v>
      </c>
      <c r="C704" s="60">
        <v>45337.0</v>
      </c>
      <c r="D704" s="61"/>
      <c r="E704" s="62">
        <v>138.0</v>
      </c>
      <c r="F704" s="63" t="s">
        <v>34</v>
      </c>
      <c r="G704" s="64"/>
      <c r="H704" s="58" t="s">
        <v>91</v>
      </c>
      <c r="I704" s="64"/>
      <c r="J704" s="58" t="s">
        <v>6436</v>
      </c>
      <c r="K704" s="58" t="s">
        <v>287</v>
      </c>
      <c r="L704" s="58" t="s">
        <v>1377</v>
      </c>
      <c r="M704" s="65" t="s">
        <v>95</v>
      </c>
      <c r="N704" s="60">
        <v>45307.0</v>
      </c>
      <c r="O704" s="58" t="s">
        <v>6437</v>
      </c>
      <c r="P704" s="58" t="s">
        <v>6438</v>
      </c>
      <c r="Q704" s="58" t="s">
        <v>6439</v>
      </c>
      <c r="R704" s="58" t="s">
        <v>1377</v>
      </c>
      <c r="S704" s="58" t="s">
        <v>312</v>
      </c>
      <c r="U704" s="64"/>
      <c r="V704" s="66"/>
      <c r="W704" s="60">
        <v>45337.0</v>
      </c>
      <c r="X704" s="65" t="s">
        <v>108</v>
      </c>
      <c r="Y704" s="65" t="s">
        <v>101</v>
      </c>
      <c r="Z704" s="65" t="s">
        <v>108</v>
      </c>
      <c r="AA704" s="66"/>
      <c r="AB704" s="66"/>
      <c r="AC704" s="61"/>
      <c r="AD704" s="65" t="s">
        <v>6440</v>
      </c>
      <c r="AE704" s="65" t="s">
        <v>1379</v>
      </c>
      <c r="AF704" s="58" t="s">
        <v>1380</v>
      </c>
      <c r="AG704" s="58" t="s">
        <v>283</v>
      </c>
      <c r="AH704" s="64"/>
      <c r="AI704" s="58" t="s">
        <v>6441</v>
      </c>
      <c r="AK704" s="65" t="s">
        <v>165</v>
      </c>
      <c r="AL704" s="65" t="s">
        <v>108</v>
      </c>
      <c r="AM704" s="65" t="s">
        <v>108</v>
      </c>
      <c r="AN704" s="65" t="s">
        <v>108</v>
      </c>
      <c r="AO704" s="65" t="s">
        <v>108</v>
      </c>
      <c r="AP704" s="65" t="s">
        <v>108</v>
      </c>
      <c r="AQ704" s="65" t="s">
        <v>108</v>
      </c>
      <c r="AR704" s="65" t="s">
        <v>101</v>
      </c>
      <c r="AS704" s="58" t="s">
        <v>123</v>
      </c>
      <c r="AT704" s="58" t="s">
        <v>25</v>
      </c>
      <c r="AU704" s="58" t="s">
        <v>17</v>
      </c>
      <c r="AV704" s="58" t="s">
        <v>12</v>
      </c>
      <c r="AW704" s="58" t="s">
        <v>23</v>
      </c>
      <c r="AX704" s="58" t="s">
        <v>20</v>
      </c>
      <c r="AY704" s="58" t="s">
        <v>14</v>
      </c>
      <c r="AZ704" s="58" t="s">
        <v>18</v>
      </c>
      <c r="BA704" s="58" t="s">
        <v>14</v>
      </c>
      <c r="BB704" s="58" t="s">
        <v>17</v>
      </c>
      <c r="BC704" s="58" t="s">
        <v>19</v>
      </c>
      <c r="BD704" s="58" t="s">
        <v>20</v>
      </c>
      <c r="BE704" s="58" t="s">
        <v>12</v>
      </c>
      <c r="BF704" s="58" t="s">
        <v>23</v>
      </c>
      <c r="BG704" s="58" t="s">
        <v>25</v>
      </c>
      <c r="BH704" s="67" t="b">
        <v>1</v>
      </c>
      <c r="BI704" s="67" t="b">
        <v>1</v>
      </c>
      <c r="BJ704" s="67" t="b">
        <v>1</v>
      </c>
      <c r="BK704" s="67" t="b">
        <v>0</v>
      </c>
      <c r="BL704" s="67" t="b">
        <v>1</v>
      </c>
      <c r="BM704" s="67" t="b">
        <v>1</v>
      </c>
      <c r="BN704" s="58" t="s">
        <v>109</v>
      </c>
    </row>
    <row r="705">
      <c r="A705" s="58" t="s">
        <v>6442</v>
      </c>
      <c r="B705" s="58">
        <v>1.1076345139E10</v>
      </c>
      <c r="C705" s="60">
        <v>45337.0</v>
      </c>
      <c r="D705" s="61"/>
      <c r="E705" s="62">
        <v>138.0</v>
      </c>
      <c r="F705" s="63" t="s">
        <v>34</v>
      </c>
      <c r="G705" s="64"/>
      <c r="H705" s="58" t="s">
        <v>91</v>
      </c>
      <c r="I705" s="64"/>
      <c r="J705" s="58" t="s">
        <v>6443</v>
      </c>
      <c r="K705" s="58" t="s">
        <v>93</v>
      </c>
      <c r="L705" s="58" t="s">
        <v>4164</v>
      </c>
      <c r="M705" s="65" t="s">
        <v>95</v>
      </c>
      <c r="N705" s="60">
        <v>45264.0</v>
      </c>
      <c r="O705" s="58" t="s">
        <v>6444</v>
      </c>
      <c r="P705" s="58" t="s">
        <v>6445</v>
      </c>
      <c r="Q705" s="58" t="s">
        <v>6446</v>
      </c>
      <c r="R705" s="58" t="s">
        <v>4164</v>
      </c>
      <c r="S705" s="58" t="s">
        <v>144</v>
      </c>
      <c r="U705" s="64"/>
      <c r="V705" s="66"/>
      <c r="W705" s="60">
        <v>45337.0</v>
      </c>
      <c r="X705" s="65" t="s">
        <v>238</v>
      </c>
      <c r="Y705" s="65" t="s">
        <v>101</v>
      </c>
      <c r="Z705" s="65" t="s">
        <v>238</v>
      </c>
      <c r="AA705" s="66"/>
      <c r="AB705" s="66"/>
      <c r="AC705" s="61"/>
      <c r="AD705" s="65" t="s">
        <v>6447</v>
      </c>
      <c r="AE705" s="65" t="s">
        <v>6448</v>
      </c>
      <c r="AF705" s="58" t="s">
        <v>6449</v>
      </c>
      <c r="AG705" s="58" t="s">
        <v>105</v>
      </c>
      <c r="AH705" s="64"/>
      <c r="AI705" s="58" t="s">
        <v>6450</v>
      </c>
      <c r="AK705" s="65" t="s">
        <v>122</v>
      </c>
      <c r="AL705" s="65" t="s">
        <v>108</v>
      </c>
      <c r="AM705" s="65" t="s">
        <v>108</v>
      </c>
      <c r="AN705" s="65" t="s">
        <v>108</v>
      </c>
      <c r="AO705" s="65" t="s">
        <v>108</v>
      </c>
      <c r="AP705" s="65" t="s">
        <v>108</v>
      </c>
      <c r="AQ705" s="65" t="s">
        <v>101</v>
      </c>
      <c r="AR705" s="65" t="s">
        <v>101</v>
      </c>
      <c r="AS705" s="58" t="s">
        <v>123</v>
      </c>
      <c r="AT705" s="58" t="s">
        <v>25</v>
      </c>
      <c r="AU705" s="58" t="s">
        <v>16</v>
      </c>
      <c r="AV705" s="58" t="s">
        <v>12</v>
      </c>
      <c r="AW705" s="58" t="s">
        <v>23</v>
      </c>
      <c r="AX705" s="58" t="s">
        <v>20</v>
      </c>
      <c r="AY705" s="58" t="s">
        <v>14</v>
      </c>
      <c r="AZ705" s="58" t="s">
        <v>19</v>
      </c>
      <c r="BA705" s="58" t="s">
        <v>15</v>
      </c>
      <c r="BB705" s="58" t="s">
        <v>16</v>
      </c>
      <c r="BC705" s="58" t="s">
        <v>18</v>
      </c>
      <c r="BD705" s="58" t="s">
        <v>20</v>
      </c>
      <c r="BE705" s="58" t="s">
        <v>12</v>
      </c>
      <c r="BF705" s="58" t="s">
        <v>23</v>
      </c>
      <c r="BG705" s="58" t="s">
        <v>25</v>
      </c>
      <c r="BH705" s="67" t="b">
        <v>1</v>
      </c>
      <c r="BI705" s="67" t="b">
        <v>0</v>
      </c>
      <c r="BJ705" s="67" t="b">
        <v>1</v>
      </c>
      <c r="BK705" s="67" t="b">
        <v>0</v>
      </c>
      <c r="BL705" s="67" t="b">
        <v>1</v>
      </c>
      <c r="BM705" s="67" t="b">
        <v>1</v>
      </c>
      <c r="BN705" s="58" t="s">
        <v>109</v>
      </c>
    </row>
    <row r="706">
      <c r="A706" s="58" t="s">
        <v>6451</v>
      </c>
      <c r="B706" s="58">
        <v>1.076866793E10</v>
      </c>
      <c r="C706" s="60">
        <v>45336.0</v>
      </c>
      <c r="D706" s="61"/>
      <c r="E706" s="62">
        <v>139.0</v>
      </c>
      <c r="F706" s="63" t="s">
        <v>34</v>
      </c>
      <c r="G706" s="64"/>
      <c r="H706" s="58" t="s">
        <v>91</v>
      </c>
      <c r="I706" s="64"/>
      <c r="J706" s="58" t="s">
        <v>6452</v>
      </c>
      <c r="K706" s="58" t="s">
        <v>93</v>
      </c>
      <c r="L706" s="58" t="s">
        <v>390</v>
      </c>
      <c r="M706" s="65" t="s">
        <v>95</v>
      </c>
      <c r="N706" s="60">
        <v>45250.0</v>
      </c>
      <c r="O706" s="58" t="s">
        <v>6453</v>
      </c>
      <c r="P706" s="58" t="s">
        <v>727</v>
      </c>
      <c r="Q706" s="58" t="s">
        <v>6454</v>
      </c>
      <c r="R706" s="58" t="s">
        <v>6455</v>
      </c>
      <c r="T706" s="64"/>
      <c r="U706" s="64"/>
      <c r="V706" s="65" t="s">
        <v>4935</v>
      </c>
      <c r="W706" s="60">
        <v>45336.0</v>
      </c>
      <c r="X706" s="65" t="s">
        <v>108</v>
      </c>
      <c r="Y706" s="65" t="s">
        <v>101</v>
      </c>
      <c r="Z706" s="65" t="s">
        <v>108</v>
      </c>
      <c r="AA706" s="66"/>
      <c r="AB706" s="66"/>
      <c r="AC706" s="61"/>
      <c r="AD706" s="65" t="s">
        <v>6456</v>
      </c>
      <c r="AE706" s="65" t="s">
        <v>6457</v>
      </c>
      <c r="AF706" s="58" t="s">
        <v>6458</v>
      </c>
      <c r="AG706" s="58" t="s">
        <v>105</v>
      </c>
      <c r="AH706" s="64"/>
      <c r="AI706" s="58" t="s">
        <v>6459</v>
      </c>
      <c r="AK706" s="65" t="s">
        <v>165</v>
      </c>
      <c r="AL706" s="65" t="s">
        <v>108</v>
      </c>
      <c r="AM706" s="65" t="s">
        <v>108</v>
      </c>
      <c r="AN706" s="65" t="s">
        <v>108</v>
      </c>
      <c r="AO706" s="65" t="s">
        <v>108</v>
      </c>
      <c r="AP706" s="65" t="s">
        <v>108</v>
      </c>
      <c r="AQ706" s="65" t="s">
        <v>101</v>
      </c>
      <c r="AR706" s="65" t="s">
        <v>108</v>
      </c>
      <c r="AS706" s="58" t="s">
        <v>123</v>
      </c>
      <c r="AT706" s="58" t="s">
        <v>25</v>
      </c>
      <c r="AU706" s="58" t="s">
        <v>17</v>
      </c>
      <c r="AV706" s="58" t="s">
        <v>13</v>
      </c>
      <c r="AW706" s="58" t="s">
        <v>22</v>
      </c>
      <c r="AX706" s="58" t="s">
        <v>20</v>
      </c>
      <c r="AY706" s="58" t="s">
        <v>14</v>
      </c>
      <c r="AZ706" s="58" t="s">
        <v>18</v>
      </c>
      <c r="BA706" s="58" t="s">
        <v>15</v>
      </c>
      <c r="BB706" s="58" t="s">
        <v>17</v>
      </c>
      <c r="BC706" s="58" t="s">
        <v>18</v>
      </c>
      <c r="BD706" s="58" t="s">
        <v>20</v>
      </c>
      <c r="BE706" s="58" t="s">
        <v>13</v>
      </c>
      <c r="BF706" s="58" t="s">
        <v>22</v>
      </c>
      <c r="BG706" s="58" t="s">
        <v>25</v>
      </c>
      <c r="BH706" s="67" t="b">
        <v>1</v>
      </c>
      <c r="BI706" s="67" t="b">
        <v>0</v>
      </c>
      <c r="BJ706" s="67" t="b">
        <v>1</v>
      </c>
      <c r="BK706" s="67" t="b">
        <v>1</v>
      </c>
      <c r="BL706" s="67" t="b">
        <v>1</v>
      </c>
      <c r="BM706" s="67" t="b">
        <v>1</v>
      </c>
      <c r="BN706" s="58" t="s">
        <v>109</v>
      </c>
    </row>
    <row r="707">
      <c r="A707" s="58" t="s">
        <v>6460</v>
      </c>
      <c r="B707" s="58">
        <v>1.1370125884E10</v>
      </c>
      <c r="C707" s="60">
        <v>45336.0</v>
      </c>
      <c r="D707" s="61"/>
      <c r="E707" s="62">
        <v>139.0</v>
      </c>
      <c r="F707" s="63" t="s">
        <v>34</v>
      </c>
      <c r="G707" s="64"/>
      <c r="H707" s="58" t="s">
        <v>91</v>
      </c>
      <c r="I707" s="64"/>
      <c r="J707" s="58" t="s">
        <v>6461</v>
      </c>
      <c r="K707" s="58" t="s">
        <v>93</v>
      </c>
      <c r="L707" s="58" t="s">
        <v>4415</v>
      </c>
      <c r="M707" s="65" t="s">
        <v>95</v>
      </c>
      <c r="N707" s="60">
        <v>45279.0</v>
      </c>
      <c r="O707" s="58" t="s">
        <v>6462</v>
      </c>
      <c r="P707" s="58" t="s">
        <v>6463</v>
      </c>
      <c r="Q707" s="58" t="s">
        <v>6464</v>
      </c>
      <c r="R707" s="58" t="s">
        <v>4415</v>
      </c>
      <c r="S707" s="58" t="s">
        <v>245</v>
      </c>
      <c r="T707" s="64"/>
      <c r="U707" s="64"/>
      <c r="V707" s="66"/>
      <c r="W707" s="60">
        <v>45336.0</v>
      </c>
      <c r="X707" s="65" t="s">
        <v>101</v>
      </c>
      <c r="Y707" s="65" t="s">
        <v>101</v>
      </c>
      <c r="Z707" s="65" t="s">
        <v>101</v>
      </c>
      <c r="AA707" s="66"/>
      <c r="AB707" s="66"/>
      <c r="AC707" s="61"/>
      <c r="AD707" s="65" t="s">
        <v>6465</v>
      </c>
      <c r="AE707" s="65" t="s">
        <v>6466</v>
      </c>
      <c r="AF707" s="58" t="s">
        <v>6467</v>
      </c>
      <c r="AG707" s="58" t="s">
        <v>105</v>
      </c>
      <c r="AH707" s="64"/>
      <c r="AI707" s="58" t="s">
        <v>6468</v>
      </c>
      <c r="AK707" s="65" t="s">
        <v>122</v>
      </c>
      <c r="AL707" s="65" t="s">
        <v>101</v>
      </c>
      <c r="AM707" s="65" t="s">
        <v>108</v>
      </c>
      <c r="AN707" s="65" t="s">
        <v>108</v>
      </c>
      <c r="AO707" s="65" t="s">
        <v>101</v>
      </c>
      <c r="AP707" s="65" t="s">
        <v>108</v>
      </c>
      <c r="AQ707" s="65" t="s">
        <v>108</v>
      </c>
      <c r="AR707" s="65" t="s">
        <v>108</v>
      </c>
      <c r="AS707" s="58" t="s">
        <v>123</v>
      </c>
      <c r="AT707" s="58" t="s">
        <v>25</v>
      </c>
      <c r="AU707" s="58" t="s">
        <v>17</v>
      </c>
      <c r="AV707" s="58" t="s">
        <v>13</v>
      </c>
      <c r="AW707" s="58" t="s">
        <v>23</v>
      </c>
      <c r="AX707" s="58" t="s">
        <v>21</v>
      </c>
      <c r="AY707" s="58" t="s">
        <v>14</v>
      </c>
      <c r="AZ707" s="58" t="s">
        <v>19</v>
      </c>
      <c r="BA707" s="58" t="s">
        <v>14</v>
      </c>
      <c r="BB707" s="58" t="s">
        <v>17</v>
      </c>
      <c r="BC707" s="58" t="s">
        <v>19</v>
      </c>
      <c r="BD707" s="58" t="s">
        <v>21</v>
      </c>
      <c r="BE707" s="58" t="s">
        <v>13</v>
      </c>
      <c r="BF707" s="58" t="s">
        <v>22</v>
      </c>
      <c r="BG707" s="58" t="s">
        <v>24</v>
      </c>
      <c r="BH707" s="67" t="b">
        <v>0</v>
      </c>
      <c r="BI707" s="67" t="b">
        <v>1</v>
      </c>
      <c r="BJ707" s="67" t="b">
        <v>1</v>
      </c>
      <c r="BK707" s="67" t="b">
        <v>1</v>
      </c>
      <c r="BL707" s="67" t="b">
        <v>1</v>
      </c>
      <c r="BM707" s="67" t="b">
        <v>0</v>
      </c>
      <c r="BN707" s="58" t="s">
        <v>109</v>
      </c>
    </row>
    <row r="708" hidden="1">
      <c r="A708" s="58" t="s">
        <v>6469</v>
      </c>
      <c r="B708" s="58">
        <v>6.439491173E9</v>
      </c>
      <c r="C708" s="60">
        <v>45336.0</v>
      </c>
      <c r="D708" s="61"/>
      <c r="E708" s="62">
        <v>139.0</v>
      </c>
      <c r="F708" s="63" t="s">
        <v>34</v>
      </c>
      <c r="G708" s="64"/>
      <c r="H708" s="58" t="s">
        <v>91</v>
      </c>
      <c r="I708" s="64"/>
      <c r="J708" s="58" t="s">
        <v>6470</v>
      </c>
      <c r="K708" s="58" t="s">
        <v>287</v>
      </c>
      <c r="L708" s="58" t="s">
        <v>1403</v>
      </c>
      <c r="M708" s="65" t="s">
        <v>95</v>
      </c>
      <c r="N708" s="60">
        <v>45068.0</v>
      </c>
      <c r="O708" s="58" t="s">
        <v>6471</v>
      </c>
      <c r="P708" s="58" t="s">
        <v>6472</v>
      </c>
      <c r="Q708" s="58" t="s">
        <v>6473</v>
      </c>
      <c r="R708" s="58" t="s">
        <v>1403</v>
      </c>
      <c r="S708" s="58" t="s">
        <v>637</v>
      </c>
      <c r="U708" s="64"/>
      <c r="V708" s="65" t="s">
        <v>108</v>
      </c>
      <c r="W708" s="60">
        <v>45097.0</v>
      </c>
      <c r="X708" s="65" t="s">
        <v>238</v>
      </c>
      <c r="Y708" s="65" t="s">
        <v>238</v>
      </c>
      <c r="Z708" s="65" t="s">
        <v>136</v>
      </c>
      <c r="AA708" s="65" t="s">
        <v>238</v>
      </c>
      <c r="AB708" s="66"/>
      <c r="AC708" s="61"/>
      <c r="AD708" s="65" t="s">
        <v>6474</v>
      </c>
      <c r="AE708" s="65" t="s">
        <v>6475</v>
      </c>
      <c r="AF708" s="58" t="s">
        <v>6476</v>
      </c>
      <c r="AG708" s="58" t="s">
        <v>283</v>
      </c>
      <c r="AH708" s="64"/>
      <c r="AI708" s="58" t="s">
        <v>6477</v>
      </c>
      <c r="AK708" s="65" t="s">
        <v>101</v>
      </c>
      <c r="AL708" s="65" t="s">
        <v>101</v>
      </c>
      <c r="AM708" s="65" t="s">
        <v>101</v>
      </c>
      <c r="AN708" s="65" t="s">
        <v>101</v>
      </c>
      <c r="AO708" s="65" t="s">
        <v>101</v>
      </c>
      <c r="AP708" s="65" t="s">
        <v>101</v>
      </c>
      <c r="AQ708" s="65" t="s">
        <v>101</v>
      </c>
      <c r="AR708" s="65" t="s">
        <v>101</v>
      </c>
      <c r="AS708" s="58" t="s">
        <v>149</v>
      </c>
      <c r="AT708" s="64"/>
      <c r="AU708" s="64"/>
      <c r="AV708" s="64"/>
      <c r="AW708" s="64"/>
      <c r="AX708" s="64"/>
      <c r="AY708" s="64"/>
      <c r="AZ708" s="64"/>
      <c r="BA708" s="64"/>
      <c r="BB708" s="64"/>
      <c r="BC708" s="64"/>
      <c r="BD708" s="64"/>
      <c r="BE708" s="64"/>
      <c r="BF708" s="64"/>
      <c r="BG708" s="64"/>
      <c r="BH708" s="64"/>
      <c r="BI708" s="64"/>
      <c r="BJ708" s="64"/>
      <c r="BK708" s="64"/>
      <c r="BL708" s="64"/>
      <c r="BM708" s="64"/>
      <c r="BN708" s="58" t="s">
        <v>109</v>
      </c>
    </row>
    <row r="709">
      <c r="A709" s="58" t="s">
        <v>6478</v>
      </c>
      <c r="B709" s="58">
        <v>1.1021750389E10</v>
      </c>
      <c r="C709" s="60">
        <v>45336.0</v>
      </c>
      <c r="D709" s="60">
        <v>45441.0</v>
      </c>
      <c r="E709" s="62">
        <v>105.0</v>
      </c>
      <c r="F709" s="63" t="s">
        <v>34</v>
      </c>
      <c r="G709" s="58" t="s">
        <v>954</v>
      </c>
      <c r="H709" s="58" t="s">
        <v>153</v>
      </c>
      <c r="I709" s="58" t="s">
        <v>168</v>
      </c>
      <c r="J709" s="58" t="s">
        <v>6479</v>
      </c>
      <c r="K709" s="58" t="s">
        <v>93</v>
      </c>
      <c r="L709" s="58" t="s">
        <v>2807</v>
      </c>
      <c r="M709" s="65" t="s">
        <v>95</v>
      </c>
      <c r="N709" s="60">
        <v>45260.0</v>
      </c>
      <c r="O709" s="58" t="s">
        <v>6480</v>
      </c>
      <c r="P709" s="58" t="s">
        <v>2317</v>
      </c>
      <c r="Q709" s="58" t="s">
        <v>6481</v>
      </c>
      <c r="R709" s="58" t="s">
        <v>2807</v>
      </c>
      <c r="S709" s="58" t="s">
        <v>312</v>
      </c>
      <c r="U709" s="64"/>
      <c r="V709" s="65" t="s">
        <v>4935</v>
      </c>
      <c r="W709" s="60">
        <v>45336.0</v>
      </c>
      <c r="X709" s="65" t="s">
        <v>108</v>
      </c>
      <c r="Y709" s="65" t="s">
        <v>101</v>
      </c>
      <c r="Z709" s="65" t="s">
        <v>108</v>
      </c>
      <c r="AA709" s="66"/>
      <c r="AB709" s="66"/>
      <c r="AC709" s="61"/>
      <c r="AD709" s="65" t="s">
        <v>6482</v>
      </c>
      <c r="AE709" s="65" t="s">
        <v>6483</v>
      </c>
      <c r="AF709" s="58" t="s">
        <v>6484</v>
      </c>
      <c r="AG709" s="58" t="s">
        <v>105</v>
      </c>
      <c r="AH709" s="58">
        <v>2.678370589E9</v>
      </c>
      <c r="AI709" s="58" t="s">
        <v>6485</v>
      </c>
      <c r="AJ709" s="58" t="s">
        <v>6486</v>
      </c>
      <c r="AK709" s="65" t="s">
        <v>136</v>
      </c>
      <c r="AL709" s="65" t="s">
        <v>101</v>
      </c>
      <c r="AM709" s="65" t="s">
        <v>108</v>
      </c>
      <c r="AN709" s="65" t="s">
        <v>108</v>
      </c>
      <c r="AO709" s="65" t="s">
        <v>101</v>
      </c>
      <c r="AP709" s="65" t="s">
        <v>101</v>
      </c>
      <c r="AQ709" s="65" t="s">
        <v>108</v>
      </c>
      <c r="AR709" s="65" t="s">
        <v>108</v>
      </c>
      <c r="AS709" s="58" t="s">
        <v>123</v>
      </c>
      <c r="AT709" s="58" t="s">
        <v>25</v>
      </c>
      <c r="AU709" s="58" t="s">
        <v>17</v>
      </c>
      <c r="AV709" s="58" t="s">
        <v>13</v>
      </c>
      <c r="AW709" s="58" t="s">
        <v>23</v>
      </c>
      <c r="AX709" s="58" t="s">
        <v>21</v>
      </c>
      <c r="AY709" s="58" t="s">
        <v>14</v>
      </c>
      <c r="AZ709" s="58" t="s">
        <v>19</v>
      </c>
      <c r="BA709" s="58" t="s">
        <v>14</v>
      </c>
      <c r="BB709" s="58" t="s">
        <v>17</v>
      </c>
      <c r="BC709" s="58" t="s">
        <v>19</v>
      </c>
      <c r="BD709" s="58" t="s">
        <v>20</v>
      </c>
      <c r="BE709" s="58" t="s">
        <v>13</v>
      </c>
      <c r="BF709" s="58" t="s">
        <v>22</v>
      </c>
      <c r="BG709" s="58" t="s">
        <v>24</v>
      </c>
      <c r="BH709" s="67" t="b">
        <v>0</v>
      </c>
      <c r="BI709" s="67" t="b">
        <v>1</v>
      </c>
      <c r="BJ709" s="67" t="b">
        <v>0</v>
      </c>
      <c r="BK709" s="67" t="b">
        <v>1</v>
      </c>
      <c r="BL709" s="67" t="b">
        <v>1</v>
      </c>
      <c r="BM709" s="67" t="b">
        <v>0</v>
      </c>
      <c r="BN709" s="58" t="s">
        <v>109</v>
      </c>
    </row>
    <row r="710">
      <c r="A710" s="58" t="s">
        <v>6487</v>
      </c>
      <c r="B710" s="58">
        <v>1.1641543513E10</v>
      </c>
      <c r="C710" s="60">
        <v>45336.0</v>
      </c>
      <c r="D710" s="60">
        <v>45414.0</v>
      </c>
      <c r="E710" s="62">
        <v>78.0</v>
      </c>
      <c r="F710" s="63" t="s">
        <v>151</v>
      </c>
      <c r="G710" s="58" t="s">
        <v>1013</v>
      </c>
      <c r="H710" s="58" t="s">
        <v>153</v>
      </c>
      <c r="I710" s="58" t="s">
        <v>154</v>
      </c>
      <c r="J710" s="58" t="s">
        <v>1440</v>
      </c>
      <c r="K710" s="58" t="s">
        <v>287</v>
      </c>
      <c r="L710" s="58" t="s">
        <v>1441</v>
      </c>
      <c r="M710" s="65" t="s">
        <v>95</v>
      </c>
      <c r="N710" s="60">
        <v>45294.0</v>
      </c>
      <c r="O710" s="58" t="s">
        <v>6488</v>
      </c>
      <c r="P710" s="58" t="s">
        <v>6489</v>
      </c>
      <c r="Q710" s="58" t="s">
        <v>6490</v>
      </c>
      <c r="R710" s="58" t="s">
        <v>1441</v>
      </c>
      <c r="S710" s="58" t="s">
        <v>292</v>
      </c>
      <c r="U710" s="64"/>
      <c r="V710" s="66"/>
      <c r="W710" s="60">
        <v>45336.0</v>
      </c>
      <c r="X710" s="65" t="s">
        <v>108</v>
      </c>
      <c r="Y710" s="65" t="s">
        <v>108</v>
      </c>
      <c r="Z710" s="65" t="s">
        <v>238</v>
      </c>
      <c r="AA710" s="66"/>
      <c r="AB710" s="66"/>
      <c r="AC710" s="61"/>
      <c r="AD710" s="65" t="s">
        <v>1446</v>
      </c>
      <c r="AE710" s="65" t="s">
        <v>1447</v>
      </c>
      <c r="AF710" s="58" t="s">
        <v>1448</v>
      </c>
      <c r="AG710" s="58" t="s">
        <v>283</v>
      </c>
      <c r="AH710" s="58">
        <v>2.619168542E9</v>
      </c>
      <c r="AI710" s="58" t="s">
        <v>6491</v>
      </c>
      <c r="AJ710" s="58" t="s">
        <v>6492</v>
      </c>
      <c r="AK710" s="65" t="s">
        <v>165</v>
      </c>
      <c r="AL710" s="65" t="s">
        <v>108</v>
      </c>
      <c r="AM710" s="65" t="s">
        <v>108</v>
      </c>
      <c r="AN710" s="65" t="s">
        <v>108</v>
      </c>
      <c r="AO710" s="65" t="s">
        <v>108</v>
      </c>
      <c r="AP710" s="65" t="s">
        <v>101</v>
      </c>
      <c r="AQ710" s="65" t="s">
        <v>108</v>
      </c>
      <c r="AR710" s="65" t="s">
        <v>108</v>
      </c>
      <c r="AS710" s="58" t="s">
        <v>123</v>
      </c>
      <c r="AT710" s="58" t="s">
        <v>25</v>
      </c>
      <c r="AU710" s="58" t="s">
        <v>16</v>
      </c>
      <c r="AV710" s="58" t="s">
        <v>12</v>
      </c>
      <c r="AW710" s="58" t="s">
        <v>23</v>
      </c>
      <c r="AX710" s="58" t="s">
        <v>20</v>
      </c>
      <c r="AY710" s="58" t="s">
        <v>14</v>
      </c>
      <c r="AZ710" s="58" t="s">
        <v>18</v>
      </c>
      <c r="BA710" s="58" t="s">
        <v>14</v>
      </c>
      <c r="BB710" s="58" t="s">
        <v>16</v>
      </c>
      <c r="BC710" s="58" t="s">
        <v>18</v>
      </c>
      <c r="BD710" s="58" t="s">
        <v>21</v>
      </c>
      <c r="BE710" s="58" t="s">
        <v>12</v>
      </c>
      <c r="BF710" s="58" t="s">
        <v>23</v>
      </c>
      <c r="BG710" s="58" t="s">
        <v>25</v>
      </c>
      <c r="BH710" s="67" t="b">
        <v>1</v>
      </c>
      <c r="BI710" s="67" t="b">
        <v>1</v>
      </c>
      <c r="BJ710" s="67" t="b">
        <v>0</v>
      </c>
      <c r="BK710" s="67" t="b">
        <v>1</v>
      </c>
      <c r="BL710" s="67" t="b">
        <v>1</v>
      </c>
      <c r="BM710" s="67" t="b">
        <v>1</v>
      </c>
      <c r="BN710" s="58" t="s">
        <v>109</v>
      </c>
    </row>
    <row r="711">
      <c r="A711" s="58" t="s">
        <v>6493</v>
      </c>
      <c r="B711" s="58">
        <v>1.1108497437E10</v>
      </c>
      <c r="C711" s="60">
        <v>45336.0</v>
      </c>
      <c r="D711" s="61"/>
      <c r="E711" s="62">
        <v>139.0</v>
      </c>
      <c r="F711" s="63" t="s">
        <v>34</v>
      </c>
      <c r="G711" s="64"/>
      <c r="H711" s="58" t="s">
        <v>91</v>
      </c>
      <c r="I711" s="64"/>
      <c r="J711" s="58" t="s">
        <v>6494</v>
      </c>
      <c r="K711" s="58" t="s">
        <v>93</v>
      </c>
      <c r="L711" s="58" t="s">
        <v>126</v>
      </c>
      <c r="M711" s="65" t="s">
        <v>95</v>
      </c>
      <c r="N711" s="60">
        <v>45266.0</v>
      </c>
      <c r="O711" s="58" t="s">
        <v>6495</v>
      </c>
      <c r="P711" s="58" t="s">
        <v>1889</v>
      </c>
      <c r="Q711" s="58" t="s">
        <v>6496</v>
      </c>
      <c r="R711" s="58" t="s">
        <v>890</v>
      </c>
      <c r="S711" s="58" t="s">
        <v>188</v>
      </c>
      <c r="U711" s="64"/>
      <c r="V711" s="66"/>
      <c r="W711" s="60">
        <v>45336.0</v>
      </c>
      <c r="X711" s="65" t="s">
        <v>108</v>
      </c>
      <c r="Y711" s="65" t="s">
        <v>101</v>
      </c>
      <c r="Z711" s="65" t="s">
        <v>108</v>
      </c>
      <c r="AA711" s="66"/>
      <c r="AB711" s="66"/>
      <c r="AC711" s="61"/>
      <c r="AD711" s="65" t="s">
        <v>6497</v>
      </c>
      <c r="AE711" s="65" t="s">
        <v>6498</v>
      </c>
      <c r="AF711" s="58" t="s">
        <v>6499</v>
      </c>
      <c r="AG711" s="58" t="s">
        <v>105</v>
      </c>
      <c r="AH711" s="64"/>
      <c r="AI711" s="58" t="s">
        <v>6500</v>
      </c>
      <c r="AK711" s="65" t="s">
        <v>107</v>
      </c>
      <c r="AL711" s="65" t="s">
        <v>101</v>
      </c>
      <c r="AM711" s="65" t="s">
        <v>108</v>
      </c>
      <c r="AN711" s="65" t="s">
        <v>108</v>
      </c>
      <c r="AO711" s="65" t="s">
        <v>101</v>
      </c>
      <c r="AP711" s="65" t="s">
        <v>108</v>
      </c>
      <c r="AQ711" s="65" t="s">
        <v>101</v>
      </c>
      <c r="AR711" s="65" t="s">
        <v>101</v>
      </c>
      <c r="AS711" s="58" t="s">
        <v>123</v>
      </c>
      <c r="AT711" s="58" t="s">
        <v>25</v>
      </c>
      <c r="AU711" s="58" t="s">
        <v>16</v>
      </c>
      <c r="AV711" s="58" t="s">
        <v>13</v>
      </c>
      <c r="AW711" s="58" t="s">
        <v>23</v>
      </c>
      <c r="AX711" s="58" t="s">
        <v>20</v>
      </c>
      <c r="AY711" s="58" t="s">
        <v>14</v>
      </c>
      <c r="AZ711" s="58" t="s">
        <v>19</v>
      </c>
      <c r="BA711" s="58" t="s">
        <v>15</v>
      </c>
      <c r="BB711" s="58" t="s">
        <v>16</v>
      </c>
      <c r="BC711" s="58" t="s">
        <v>18</v>
      </c>
      <c r="BD711" s="58" t="s">
        <v>20</v>
      </c>
      <c r="BE711" s="58" t="s">
        <v>13</v>
      </c>
      <c r="BF711" s="58" t="s">
        <v>22</v>
      </c>
      <c r="BG711" s="58" t="s">
        <v>24</v>
      </c>
      <c r="BH711" s="67" t="b">
        <v>0</v>
      </c>
      <c r="BI711" s="67" t="b">
        <v>0</v>
      </c>
      <c r="BJ711" s="67" t="b">
        <v>1</v>
      </c>
      <c r="BK711" s="67" t="b">
        <v>0</v>
      </c>
      <c r="BL711" s="67" t="b">
        <v>1</v>
      </c>
      <c r="BM711" s="67" t="b">
        <v>0</v>
      </c>
      <c r="BN711" s="58" t="s">
        <v>109</v>
      </c>
    </row>
    <row r="712">
      <c r="A712" s="58" t="s">
        <v>6501</v>
      </c>
      <c r="B712" s="58">
        <v>1.0789536806E10</v>
      </c>
      <c r="C712" s="60">
        <v>45336.0</v>
      </c>
      <c r="D712" s="61"/>
      <c r="E712" s="62">
        <v>139.0</v>
      </c>
      <c r="F712" s="63" t="s">
        <v>34</v>
      </c>
      <c r="G712" s="64"/>
      <c r="H712" s="58" t="s">
        <v>91</v>
      </c>
      <c r="I712" s="64"/>
      <c r="J712" s="58" t="s">
        <v>6502</v>
      </c>
      <c r="K712" s="58" t="s">
        <v>93</v>
      </c>
      <c r="L712" s="58" t="s">
        <v>804</v>
      </c>
      <c r="M712" s="65" t="s">
        <v>95</v>
      </c>
      <c r="N712" s="60">
        <v>45251.0</v>
      </c>
      <c r="O712" s="58" t="s">
        <v>6503</v>
      </c>
      <c r="P712" s="58" t="s">
        <v>6504</v>
      </c>
      <c r="Q712" s="58" t="s">
        <v>6505</v>
      </c>
      <c r="R712" s="58" t="s">
        <v>804</v>
      </c>
      <c r="S712" s="58" t="s">
        <v>1805</v>
      </c>
      <c r="T712" s="64"/>
      <c r="U712" s="64"/>
      <c r="V712" s="66"/>
      <c r="W712" s="60">
        <v>45336.0</v>
      </c>
      <c r="X712" s="65" t="s">
        <v>101</v>
      </c>
      <c r="Y712" s="65" t="s">
        <v>101</v>
      </c>
      <c r="Z712" s="65" t="s">
        <v>101</v>
      </c>
      <c r="AA712" s="66"/>
      <c r="AB712" s="66"/>
      <c r="AC712" s="61"/>
      <c r="AD712" s="65" t="s">
        <v>6506</v>
      </c>
      <c r="AE712" s="65" t="s">
        <v>6507</v>
      </c>
      <c r="AF712" s="58" t="s">
        <v>6508</v>
      </c>
      <c r="AG712" s="58" t="s">
        <v>105</v>
      </c>
      <c r="AH712" s="64"/>
      <c r="AI712" s="58" t="s">
        <v>6509</v>
      </c>
      <c r="AK712" s="65" t="s">
        <v>122</v>
      </c>
      <c r="AL712" s="65" t="s">
        <v>108</v>
      </c>
      <c r="AM712" s="65" t="s">
        <v>108</v>
      </c>
      <c r="AN712" s="65" t="s">
        <v>108</v>
      </c>
      <c r="AO712" s="65" t="s">
        <v>101</v>
      </c>
      <c r="AP712" s="65" t="s">
        <v>101</v>
      </c>
      <c r="AQ712" s="65" t="s">
        <v>108</v>
      </c>
      <c r="AR712" s="65" t="s">
        <v>108</v>
      </c>
      <c r="AS712" s="58" t="s">
        <v>123</v>
      </c>
      <c r="AT712" s="58" t="s">
        <v>25</v>
      </c>
      <c r="AU712" s="58" t="s">
        <v>16</v>
      </c>
      <c r="AV712" s="58" t="s">
        <v>12</v>
      </c>
      <c r="AW712" s="58" t="s">
        <v>23</v>
      </c>
      <c r="AX712" s="58" t="s">
        <v>21</v>
      </c>
      <c r="AY712" s="58" t="s">
        <v>14</v>
      </c>
      <c r="AZ712" s="58" t="s">
        <v>18</v>
      </c>
      <c r="BA712" s="58" t="s">
        <v>14</v>
      </c>
      <c r="BB712" s="58" t="s">
        <v>16</v>
      </c>
      <c r="BC712" s="58" t="s">
        <v>18</v>
      </c>
      <c r="BD712" s="58" t="s">
        <v>20</v>
      </c>
      <c r="BE712" s="58" t="s">
        <v>12</v>
      </c>
      <c r="BF712" s="58" t="s">
        <v>22</v>
      </c>
      <c r="BG712" s="58" t="s">
        <v>25</v>
      </c>
      <c r="BH712" s="67" t="b">
        <v>1</v>
      </c>
      <c r="BI712" s="67" t="b">
        <v>1</v>
      </c>
      <c r="BJ712" s="67" t="b">
        <v>0</v>
      </c>
      <c r="BK712" s="67" t="b">
        <v>1</v>
      </c>
      <c r="BL712" s="67" t="b">
        <v>1</v>
      </c>
      <c r="BM712" s="67" t="b">
        <v>0</v>
      </c>
      <c r="BN712" s="58" t="s">
        <v>809</v>
      </c>
    </row>
    <row r="713">
      <c r="A713" s="58" t="s">
        <v>6510</v>
      </c>
      <c r="B713" s="58">
        <v>1.1125556664E10</v>
      </c>
      <c r="C713" s="60">
        <v>45336.0</v>
      </c>
      <c r="D713" s="60">
        <v>45456.0</v>
      </c>
      <c r="E713" s="62">
        <v>120.0</v>
      </c>
      <c r="F713" s="63" t="s">
        <v>34</v>
      </c>
      <c r="G713" s="58" t="s">
        <v>152</v>
      </c>
      <c r="H713" s="58" t="s">
        <v>153</v>
      </c>
      <c r="I713" s="58" t="s">
        <v>154</v>
      </c>
      <c r="J713" s="58" t="s">
        <v>6511</v>
      </c>
      <c r="K713" s="58" t="s">
        <v>93</v>
      </c>
      <c r="L713" s="58" t="s">
        <v>4621</v>
      </c>
      <c r="M713" s="65" t="s">
        <v>95</v>
      </c>
      <c r="N713" s="60">
        <v>45261.0</v>
      </c>
      <c r="O713" s="58" t="s">
        <v>6512</v>
      </c>
      <c r="P713" s="58" t="s">
        <v>6513</v>
      </c>
      <c r="Q713" s="58" t="s">
        <v>6514</v>
      </c>
      <c r="R713" s="58" t="s">
        <v>4621</v>
      </c>
      <c r="S713" s="58" t="s">
        <v>637</v>
      </c>
      <c r="U713" s="64"/>
      <c r="V713" s="66"/>
      <c r="W713" s="60">
        <v>45336.0</v>
      </c>
      <c r="X713" s="65" t="s">
        <v>101</v>
      </c>
      <c r="Y713" s="65" t="s">
        <v>108</v>
      </c>
      <c r="Z713" s="65" t="s">
        <v>108</v>
      </c>
      <c r="AA713" s="66"/>
      <c r="AB713" s="66"/>
      <c r="AC713" s="61"/>
      <c r="AD713" s="65" t="s">
        <v>6515</v>
      </c>
      <c r="AE713" s="65" t="s">
        <v>6516</v>
      </c>
      <c r="AF713" s="58" t="s">
        <v>6517</v>
      </c>
      <c r="AG713" s="58" t="s">
        <v>105</v>
      </c>
      <c r="AH713" s="58">
        <v>2.490978676E9</v>
      </c>
      <c r="AI713" s="58" t="s">
        <v>6518</v>
      </c>
      <c r="AJ713" s="58" t="s">
        <v>6519</v>
      </c>
      <c r="AK713" s="65" t="s">
        <v>107</v>
      </c>
      <c r="AL713" s="65" t="s">
        <v>101</v>
      </c>
      <c r="AM713" s="65" t="s">
        <v>108</v>
      </c>
      <c r="AN713" s="65" t="s">
        <v>101</v>
      </c>
      <c r="AO713" s="65" t="s">
        <v>101</v>
      </c>
      <c r="AP713" s="65" t="s">
        <v>101</v>
      </c>
      <c r="AQ713" s="65" t="s">
        <v>108</v>
      </c>
      <c r="AR713" s="65" t="s">
        <v>108</v>
      </c>
      <c r="AS713" s="58" t="s">
        <v>123</v>
      </c>
      <c r="AT713" s="58" t="s">
        <v>25</v>
      </c>
      <c r="AU713" s="58" t="s">
        <v>16</v>
      </c>
      <c r="AV713" s="58" t="s">
        <v>12</v>
      </c>
      <c r="AW713" s="58" t="s">
        <v>23</v>
      </c>
      <c r="AX713" s="58" t="s">
        <v>20</v>
      </c>
      <c r="AY713" s="58" t="s">
        <v>14</v>
      </c>
      <c r="AZ713" s="58" t="s">
        <v>18</v>
      </c>
      <c r="BA713" s="58" t="s">
        <v>14</v>
      </c>
      <c r="BB713" s="58" t="s">
        <v>16</v>
      </c>
      <c r="BC713" s="58" t="s">
        <v>18</v>
      </c>
      <c r="BD713" s="58" t="s">
        <v>21</v>
      </c>
      <c r="BE713" s="58" t="s">
        <v>13</v>
      </c>
      <c r="BF713" s="58" t="s">
        <v>22</v>
      </c>
      <c r="BG713" s="58" t="s">
        <v>24</v>
      </c>
      <c r="BH713" s="67" t="b">
        <v>0</v>
      </c>
      <c r="BI713" s="67" t="b">
        <v>1</v>
      </c>
      <c r="BJ713" s="67" t="b">
        <v>0</v>
      </c>
      <c r="BK713" s="67" t="b">
        <v>1</v>
      </c>
      <c r="BL713" s="67" t="b">
        <v>1</v>
      </c>
      <c r="BM713" s="67" t="b">
        <v>0</v>
      </c>
      <c r="BN713" s="58" t="s">
        <v>109</v>
      </c>
    </row>
    <row r="714" hidden="1">
      <c r="A714" s="58" t="s">
        <v>6520</v>
      </c>
      <c r="B714" s="58">
        <v>8.798485025E9</v>
      </c>
      <c r="C714" s="60">
        <v>45336.0</v>
      </c>
      <c r="D714" s="61"/>
      <c r="E714" s="62">
        <v>139.0</v>
      </c>
      <c r="F714" s="63" t="s">
        <v>34</v>
      </c>
      <c r="G714" s="64"/>
      <c r="H714" s="58" t="s">
        <v>91</v>
      </c>
      <c r="I714" s="64"/>
      <c r="J714" s="58" t="s">
        <v>6521</v>
      </c>
      <c r="K714" s="58" t="s">
        <v>287</v>
      </c>
      <c r="L714" s="58" t="s">
        <v>126</v>
      </c>
      <c r="M714" s="65" t="s">
        <v>95</v>
      </c>
      <c r="N714" s="60">
        <v>45182.0</v>
      </c>
      <c r="O714" s="58" t="s">
        <v>6522</v>
      </c>
      <c r="P714" s="58" t="s">
        <v>6523</v>
      </c>
      <c r="Q714" s="58" t="s">
        <v>6524</v>
      </c>
      <c r="R714" s="58" t="s">
        <v>593</v>
      </c>
      <c r="S714" s="58" t="s">
        <v>594</v>
      </c>
      <c r="T714" s="64"/>
      <c r="U714" s="64"/>
      <c r="V714" s="66"/>
      <c r="W714" s="60">
        <v>45188.0</v>
      </c>
      <c r="X714" s="65" t="s">
        <v>108</v>
      </c>
      <c r="Y714" s="65" t="s">
        <v>108</v>
      </c>
      <c r="Z714" s="65" t="s">
        <v>238</v>
      </c>
      <c r="AA714" s="66"/>
      <c r="AB714" s="66"/>
      <c r="AC714" s="61"/>
      <c r="AD714" s="65" t="s">
        <v>6525</v>
      </c>
      <c r="AE714" s="65" t="s">
        <v>596</v>
      </c>
      <c r="AF714" s="58" t="s">
        <v>597</v>
      </c>
      <c r="AG714" s="58" t="s">
        <v>283</v>
      </c>
      <c r="AH714" s="64"/>
      <c r="AI714" s="58" t="s">
        <v>6526</v>
      </c>
      <c r="AK714" s="65" t="s">
        <v>101</v>
      </c>
      <c r="AL714" s="65" t="s">
        <v>101</v>
      </c>
      <c r="AM714" s="65" t="s">
        <v>101</v>
      </c>
      <c r="AN714" s="65" t="s">
        <v>101</v>
      </c>
      <c r="AO714" s="65" t="s">
        <v>101</v>
      </c>
      <c r="AP714" s="65" t="s">
        <v>101</v>
      </c>
      <c r="AQ714" s="65" t="s">
        <v>101</v>
      </c>
      <c r="AR714" s="65" t="s">
        <v>101</v>
      </c>
      <c r="AS714" s="58" t="s">
        <v>149</v>
      </c>
      <c r="AT714" s="58" t="s">
        <v>25</v>
      </c>
      <c r="AU714" s="58" t="s">
        <v>16</v>
      </c>
      <c r="AV714" s="58" t="s">
        <v>12</v>
      </c>
      <c r="AW714" s="58" t="s">
        <v>23</v>
      </c>
      <c r="AX714" s="58" t="s">
        <v>21</v>
      </c>
      <c r="AY714" s="58" t="s">
        <v>14</v>
      </c>
      <c r="AZ714" s="58" t="s">
        <v>19</v>
      </c>
      <c r="BA714" s="64"/>
      <c r="BB714" s="64"/>
      <c r="BC714" s="64"/>
      <c r="BD714" s="64"/>
      <c r="BE714" s="64"/>
      <c r="BF714" s="64"/>
      <c r="BG714" s="64"/>
      <c r="BH714" s="64"/>
      <c r="BI714" s="64"/>
      <c r="BJ714" s="64"/>
      <c r="BK714" s="64"/>
      <c r="BL714" s="64"/>
      <c r="BM714" s="64"/>
      <c r="BN714" s="58" t="s">
        <v>109</v>
      </c>
    </row>
    <row r="715" hidden="1">
      <c r="A715" s="58" t="s">
        <v>6527</v>
      </c>
      <c r="B715" s="58">
        <v>1.080484744E9</v>
      </c>
      <c r="C715" s="60">
        <v>45336.0</v>
      </c>
      <c r="D715" s="60">
        <v>45371.0</v>
      </c>
      <c r="E715" s="62">
        <v>35.0</v>
      </c>
      <c r="F715" s="63" t="s">
        <v>151</v>
      </c>
      <c r="G715" s="64"/>
      <c r="H715" s="58" t="s">
        <v>153</v>
      </c>
      <c r="I715" s="64"/>
      <c r="J715" s="58" t="s">
        <v>6528</v>
      </c>
      <c r="K715" s="58" t="s">
        <v>275</v>
      </c>
      <c r="L715" s="58" t="s">
        <v>3464</v>
      </c>
      <c r="M715" s="65" t="s">
        <v>95</v>
      </c>
      <c r="N715" s="60">
        <v>44644.0</v>
      </c>
      <c r="O715" s="58" t="s">
        <v>6529</v>
      </c>
      <c r="P715" s="58" t="s">
        <v>6530</v>
      </c>
      <c r="Q715" s="58" t="s">
        <v>6531</v>
      </c>
      <c r="R715" s="58" t="s">
        <v>3464</v>
      </c>
      <c r="S715" s="58" t="s">
        <v>100</v>
      </c>
      <c r="U715" s="64"/>
      <c r="V715" s="66"/>
      <c r="W715" s="60">
        <v>44666.0</v>
      </c>
      <c r="X715" s="65" t="s">
        <v>101</v>
      </c>
      <c r="Y715" s="65" t="s">
        <v>238</v>
      </c>
      <c r="Z715" s="65" t="s">
        <v>238</v>
      </c>
      <c r="AA715" s="65" t="s">
        <v>325</v>
      </c>
      <c r="AB715" s="65" t="s">
        <v>107</v>
      </c>
      <c r="AC715" s="60">
        <v>44998.0</v>
      </c>
      <c r="AD715" s="65" t="s">
        <v>6532</v>
      </c>
      <c r="AE715" s="65" t="s">
        <v>6533</v>
      </c>
      <c r="AF715" s="58" t="s">
        <v>6534</v>
      </c>
      <c r="AG715" s="58" t="s">
        <v>283</v>
      </c>
      <c r="AH715" s="64"/>
      <c r="AI715" s="58" t="s">
        <v>6535</v>
      </c>
      <c r="AK715" s="65" t="s">
        <v>101</v>
      </c>
      <c r="AL715" s="65" t="s">
        <v>101</v>
      </c>
      <c r="AM715" s="65" t="s">
        <v>101</v>
      </c>
      <c r="AN715" s="65" t="s">
        <v>101</v>
      </c>
      <c r="AO715" s="65" t="s">
        <v>101</v>
      </c>
      <c r="AP715" s="65" t="s">
        <v>101</v>
      </c>
      <c r="AQ715" s="65" t="s">
        <v>101</v>
      </c>
      <c r="AR715" s="65" t="s">
        <v>101</v>
      </c>
      <c r="AS715" s="58" t="s">
        <v>250</v>
      </c>
      <c r="AT715" s="64"/>
      <c r="AU715" s="64"/>
      <c r="AV715" s="64"/>
      <c r="AW715" s="64"/>
      <c r="AX715" s="64"/>
      <c r="AY715" s="64"/>
      <c r="AZ715" s="64"/>
      <c r="BA715" s="64"/>
      <c r="BB715" s="64"/>
      <c r="BC715" s="64"/>
      <c r="BD715" s="64"/>
      <c r="BE715" s="64"/>
      <c r="BF715" s="64"/>
      <c r="BG715" s="64"/>
      <c r="BH715" s="64"/>
      <c r="BI715" s="64"/>
      <c r="BJ715" s="64"/>
      <c r="BK715" s="64"/>
      <c r="BL715" s="64"/>
      <c r="BM715" s="64"/>
      <c r="BN715" s="58" t="s">
        <v>109</v>
      </c>
    </row>
    <row r="716" hidden="1">
      <c r="A716" s="58" t="s">
        <v>6536</v>
      </c>
      <c r="B716" s="58">
        <v>9.833827647E9</v>
      </c>
      <c r="C716" s="60">
        <v>45336.0</v>
      </c>
      <c r="D716" s="61"/>
      <c r="E716" s="62">
        <v>139.0</v>
      </c>
      <c r="F716" s="63" t="s">
        <v>34</v>
      </c>
      <c r="G716" s="64"/>
      <c r="H716" s="58" t="s">
        <v>91</v>
      </c>
      <c r="I716" s="64"/>
      <c r="J716" s="58" t="s">
        <v>6537</v>
      </c>
      <c r="K716" s="58" t="s">
        <v>93</v>
      </c>
      <c r="L716" s="58" t="s">
        <v>1471</v>
      </c>
      <c r="M716" s="65" t="s">
        <v>95</v>
      </c>
      <c r="N716" s="60">
        <v>45224.0</v>
      </c>
      <c r="O716" s="58" t="s">
        <v>6538</v>
      </c>
      <c r="P716" s="58" t="s">
        <v>6108</v>
      </c>
      <c r="Q716" s="58" t="s">
        <v>6539</v>
      </c>
      <c r="R716" s="58" t="s">
        <v>1475</v>
      </c>
      <c r="S716" s="58" t="s">
        <v>449</v>
      </c>
      <c r="U716" s="64"/>
      <c r="V716" s="65" t="s">
        <v>662</v>
      </c>
      <c r="W716" s="60">
        <v>45286.0</v>
      </c>
      <c r="X716" s="65" t="s">
        <v>101</v>
      </c>
      <c r="Y716" s="65" t="s">
        <v>108</v>
      </c>
      <c r="Z716" s="65" t="s">
        <v>108</v>
      </c>
      <c r="AA716" s="66"/>
      <c r="AB716" s="66"/>
      <c r="AC716" s="61"/>
      <c r="AD716" s="65" t="s">
        <v>6540</v>
      </c>
      <c r="AE716" s="65" t="s">
        <v>6541</v>
      </c>
      <c r="AF716" s="58" t="s">
        <v>6542</v>
      </c>
      <c r="AG716" s="58" t="s">
        <v>105</v>
      </c>
      <c r="AH716" s="64"/>
      <c r="AI716" s="58" t="s">
        <v>6543</v>
      </c>
      <c r="AK716" s="65" t="s">
        <v>101</v>
      </c>
      <c r="AL716" s="65" t="s">
        <v>101</v>
      </c>
      <c r="AM716" s="65" t="s">
        <v>101</v>
      </c>
      <c r="AN716" s="65" t="s">
        <v>101</v>
      </c>
      <c r="AO716" s="65" t="s">
        <v>101</v>
      </c>
      <c r="AP716" s="65" t="s">
        <v>101</v>
      </c>
      <c r="AQ716" s="65" t="s">
        <v>101</v>
      </c>
      <c r="AR716" s="65" t="s">
        <v>101</v>
      </c>
      <c r="AS716" s="58" t="s">
        <v>250</v>
      </c>
      <c r="AT716" s="58" t="s">
        <v>25</v>
      </c>
      <c r="AU716" s="58" t="s">
        <v>16</v>
      </c>
      <c r="AV716" s="58" t="s">
        <v>13</v>
      </c>
      <c r="AW716" s="58" t="s">
        <v>23</v>
      </c>
      <c r="AX716" s="58" t="s">
        <v>20</v>
      </c>
      <c r="AY716" s="58" t="s">
        <v>14</v>
      </c>
      <c r="AZ716" s="58" t="s">
        <v>19</v>
      </c>
      <c r="BA716" s="64"/>
      <c r="BB716" s="64"/>
      <c r="BC716" s="64"/>
      <c r="BD716" s="64"/>
      <c r="BE716" s="64"/>
      <c r="BF716" s="64"/>
      <c r="BG716" s="64"/>
      <c r="BH716" s="64"/>
      <c r="BI716" s="64"/>
      <c r="BJ716" s="64"/>
      <c r="BK716" s="64"/>
      <c r="BL716" s="64"/>
      <c r="BM716" s="64"/>
      <c r="BN716" s="58" t="s">
        <v>109</v>
      </c>
    </row>
    <row r="717" hidden="1">
      <c r="A717" s="58" t="s">
        <v>6544</v>
      </c>
      <c r="B717" s="58">
        <v>1.1016093742E10</v>
      </c>
      <c r="C717" s="60">
        <v>45336.0</v>
      </c>
      <c r="D717" s="61"/>
      <c r="E717" s="62">
        <v>139.0</v>
      </c>
      <c r="F717" s="63" t="s">
        <v>34</v>
      </c>
      <c r="G717" s="64"/>
      <c r="H717" s="58" t="s">
        <v>91</v>
      </c>
      <c r="I717" s="64"/>
      <c r="J717" s="58" t="s">
        <v>6545</v>
      </c>
      <c r="K717" s="58" t="s">
        <v>93</v>
      </c>
      <c r="L717" s="58" t="s">
        <v>1646</v>
      </c>
      <c r="M717" s="65" t="s">
        <v>95</v>
      </c>
      <c r="N717" s="60">
        <v>45261.0</v>
      </c>
      <c r="O717" s="58" t="s">
        <v>6546</v>
      </c>
      <c r="P717" s="58" t="s">
        <v>6547</v>
      </c>
      <c r="Q717" s="58" t="s">
        <v>6548</v>
      </c>
      <c r="R717" s="58" t="s">
        <v>1646</v>
      </c>
      <c r="S717" s="58" t="s">
        <v>175</v>
      </c>
      <c r="T717" s="64"/>
      <c r="U717" s="64"/>
      <c r="V717" s="66"/>
      <c r="W717" s="60">
        <v>45336.0</v>
      </c>
      <c r="X717" s="65" t="s">
        <v>101</v>
      </c>
      <c r="Y717" s="65" t="s">
        <v>101</v>
      </c>
      <c r="Z717" s="65" t="s">
        <v>101</v>
      </c>
      <c r="AA717" s="66"/>
      <c r="AB717" s="66"/>
      <c r="AC717" s="61"/>
      <c r="AD717" s="65" t="s">
        <v>6549</v>
      </c>
      <c r="AE717" s="65" t="s">
        <v>6550</v>
      </c>
      <c r="AF717" s="58" t="s">
        <v>6551</v>
      </c>
      <c r="AG717" s="58" t="s">
        <v>105</v>
      </c>
      <c r="AH717" s="64"/>
      <c r="AI717" s="58" t="s">
        <v>6552</v>
      </c>
      <c r="AK717" s="65" t="s">
        <v>101</v>
      </c>
      <c r="AL717" s="65" t="s">
        <v>101</v>
      </c>
      <c r="AM717" s="65" t="s">
        <v>101</v>
      </c>
      <c r="AN717" s="65" t="s">
        <v>101</v>
      </c>
      <c r="AO717" s="65" t="s">
        <v>101</v>
      </c>
      <c r="AP717" s="65" t="s">
        <v>101</v>
      </c>
      <c r="AQ717" s="65" t="s">
        <v>101</v>
      </c>
      <c r="AR717" s="65" t="s">
        <v>101</v>
      </c>
      <c r="AS717" s="58" t="s">
        <v>250</v>
      </c>
      <c r="AT717" s="64"/>
      <c r="AU717" s="64"/>
      <c r="AV717" s="64"/>
      <c r="AW717" s="64"/>
      <c r="AX717" s="64"/>
      <c r="AY717" s="64"/>
      <c r="AZ717" s="64"/>
      <c r="BA717" s="58" t="s">
        <v>15</v>
      </c>
      <c r="BB717" s="58" t="s">
        <v>16</v>
      </c>
      <c r="BC717" s="58" t="s">
        <v>18</v>
      </c>
      <c r="BD717" s="58" t="s">
        <v>20</v>
      </c>
      <c r="BE717" s="58" t="s">
        <v>12</v>
      </c>
      <c r="BF717" s="58" t="s">
        <v>22</v>
      </c>
      <c r="BG717" s="58" t="s">
        <v>25</v>
      </c>
      <c r="BH717" s="64"/>
      <c r="BI717" s="64"/>
      <c r="BJ717" s="64"/>
      <c r="BK717" s="64"/>
      <c r="BL717" s="64"/>
      <c r="BM717" s="64"/>
      <c r="BN717" s="58" t="s">
        <v>109</v>
      </c>
    </row>
    <row r="718">
      <c r="A718" s="58" t="s">
        <v>6553</v>
      </c>
      <c r="B718" s="58">
        <v>1.1108150916E10</v>
      </c>
      <c r="C718" s="60">
        <v>45335.0</v>
      </c>
      <c r="D718" s="61"/>
      <c r="E718" s="62">
        <v>140.0</v>
      </c>
      <c r="F718" s="63" t="s">
        <v>34</v>
      </c>
      <c r="G718" s="64"/>
      <c r="H718" s="58" t="s">
        <v>91</v>
      </c>
      <c r="I718" s="64"/>
      <c r="J718" s="58" t="s">
        <v>6554</v>
      </c>
      <c r="K718" s="58" t="s">
        <v>93</v>
      </c>
      <c r="L718" s="58" t="s">
        <v>341</v>
      </c>
      <c r="M718" s="65" t="s">
        <v>95</v>
      </c>
      <c r="N718" s="60">
        <v>45266.0</v>
      </c>
      <c r="O718" s="58" t="s">
        <v>6555</v>
      </c>
      <c r="P718" s="58" t="s">
        <v>3052</v>
      </c>
      <c r="Q718" s="58" t="s">
        <v>6556</v>
      </c>
      <c r="R718" s="58" t="s">
        <v>2466</v>
      </c>
      <c r="S718" s="58" t="s">
        <v>257</v>
      </c>
      <c r="U718" s="64"/>
      <c r="V718" s="66"/>
      <c r="W718" s="60">
        <v>45335.0</v>
      </c>
      <c r="X718" s="65" t="s">
        <v>108</v>
      </c>
      <c r="Y718" s="65" t="s">
        <v>101</v>
      </c>
      <c r="Z718" s="65" t="s">
        <v>108</v>
      </c>
      <c r="AA718" s="66"/>
      <c r="AB718" s="66"/>
      <c r="AC718" s="61"/>
      <c r="AD718" s="65" t="s">
        <v>6557</v>
      </c>
      <c r="AE718" s="65" t="s">
        <v>6558</v>
      </c>
      <c r="AF718" s="58" t="s">
        <v>6559</v>
      </c>
      <c r="AG718" s="58" t="s">
        <v>105</v>
      </c>
      <c r="AH718" s="64"/>
      <c r="AI718" s="58" t="s">
        <v>6560</v>
      </c>
      <c r="AK718" s="65" t="s">
        <v>107</v>
      </c>
      <c r="AL718" s="65" t="s">
        <v>108</v>
      </c>
      <c r="AM718" s="65" t="s">
        <v>108</v>
      </c>
      <c r="AN718" s="65" t="s">
        <v>101</v>
      </c>
      <c r="AO718" s="65" t="s">
        <v>101</v>
      </c>
      <c r="AP718" s="65" t="s">
        <v>101</v>
      </c>
      <c r="AQ718" s="65" t="s">
        <v>108</v>
      </c>
      <c r="AR718" s="65" t="s">
        <v>101</v>
      </c>
      <c r="AS718" s="58" t="s">
        <v>123</v>
      </c>
      <c r="AT718" s="58" t="s">
        <v>25</v>
      </c>
      <c r="AU718" s="58" t="s">
        <v>17</v>
      </c>
      <c r="AV718" s="58" t="s">
        <v>12</v>
      </c>
      <c r="AW718" s="58" t="s">
        <v>23</v>
      </c>
      <c r="AX718" s="58" t="s">
        <v>20</v>
      </c>
      <c r="AY718" s="58" t="s">
        <v>14</v>
      </c>
      <c r="AZ718" s="58" t="s">
        <v>19</v>
      </c>
      <c r="BA718" s="58" t="s">
        <v>14</v>
      </c>
      <c r="BB718" s="58" t="s">
        <v>17</v>
      </c>
      <c r="BC718" s="58" t="s">
        <v>18</v>
      </c>
      <c r="BD718" s="58" t="s">
        <v>21</v>
      </c>
      <c r="BE718" s="58" t="s">
        <v>13</v>
      </c>
      <c r="BF718" s="58" t="s">
        <v>22</v>
      </c>
      <c r="BG718" s="58" t="s">
        <v>25</v>
      </c>
      <c r="BH718" s="67" t="b">
        <v>1</v>
      </c>
      <c r="BI718" s="67" t="b">
        <v>1</v>
      </c>
      <c r="BJ718" s="67" t="b">
        <v>0</v>
      </c>
      <c r="BK718" s="67" t="b">
        <v>0</v>
      </c>
      <c r="BL718" s="67" t="b">
        <v>1</v>
      </c>
      <c r="BM718" s="67" t="b">
        <v>0</v>
      </c>
      <c r="BN718" s="58" t="s">
        <v>109</v>
      </c>
    </row>
    <row r="719" hidden="1">
      <c r="A719" s="58" t="s">
        <v>6561</v>
      </c>
      <c r="B719" s="58">
        <v>1.1794701058E10</v>
      </c>
      <c r="C719" s="60">
        <v>45335.0</v>
      </c>
      <c r="D719" s="61"/>
      <c r="E719" s="62">
        <v>140.0</v>
      </c>
      <c r="F719" s="63" t="s">
        <v>34</v>
      </c>
      <c r="G719" s="64"/>
      <c r="H719" s="58" t="s">
        <v>91</v>
      </c>
      <c r="I719" s="64"/>
      <c r="J719" s="58" t="s">
        <v>5439</v>
      </c>
      <c r="K719" s="58" t="s">
        <v>93</v>
      </c>
      <c r="L719" s="58" t="s">
        <v>390</v>
      </c>
      <c r="M719" s="65" t="s">
        <v>95</v>
      </c>
      <c r="N719" s="60">
        <v>45307.0</v>
      </c>
      <c r="O719" s="64"/>
      <c r="P719" s="64"/>
      <c r="Q719" s="64"/>
      <c r="R719" s="64"/>
      <c r="S719" s="64"/>
      <c r="T719" s="64"/>
      <c r="U719" s="64"/>
      <c r="V719" s="66"/>
      <c r="W719" s="60">
        <v>45350.0</v>
      </c>
      <c r="X719" s="66"/>
      <c r="Y719" s="65" t="s">
        <v>108</v>
      </c>
      <c r="Z719" s="66"/>
      <c r="AA719" s="66"/>
      <c r="AB719" s="66"/>
      <c r="AC719" s="61"/>
      <c r="AD719" s="65" t="s">
        <v>5443</v>
      </c>
      <c r="AE719" s="65" t="s">
        <v>1379</v>
      </c>
      <c r="AF719" s="58" t="s">
        <v>1380</v>
      </c>
      <c r="AG719" s="58" t="s">
        <v>105</v>
      </c>
      <c r="AH719" s="64"/>
      <c r="AI719" s="64"/>
      <c r="AJ719" s="64"/>
      <c r="AK719" s="65" t="s">
        <v>101</v>
      </c>
      <c r="AL719" s="65" t="s">
        <v>101</v>
      </c>
      <c r="AM719" s="65" t="s">
        <v>101</v>
      </c>
      <c r="AN719" s="65" t="s">
        <v>101</v>
      </c>
      <c r="AO719" s="65" t="s">
        <v>101</v>
      </c>
      <c r="AP719" s="65" t="s">
        <v>101</v>
      </c>
      <c r="AQ719" s="65" t="s">
        <v>101</v>
      </c>
      <c r="AR719" s="65" t="s">
        <v>101</v>
      </c>
      <c r="AS719" s="64"/>
      <c r="AT719" s="64"/>
      <c r="AU719" s="64"/>
      <c r="AV719" s="64"/>
      <c r="AW719" s="64"/>
      <c r="AX719" s="64"/>
      <c r="AY719" s="64"/>
      <c r="AZ719" s="64"/>
      <c r="BA719" s="58" t="s">
        <v>15</v>
      </c>
      <c r="BB719" s="58" t="s">
        <v>17</v>
      </c>
      <c r="BC719" s="58" t="s">
        <v>18</v>
      </c>
      <c r="BD719" s="58" t="s">
        <v>21</v>
      </c>
      <c r="BE719" s="58" t="s">
        <v>13</v>
      </c>
      <c r="BF719" s="58" t="s">
        <v>23</v>
      </c>
      <c r="BG719" s="58" t="s">
        <v>24</v>
      </c>
      <c r="BH719" s="64"/>
      <c r="BI719" s="64"/>
      <c r="BJ719" s="64"/>
      <c r="BK719" s="64"/>
      <c r="BL719" s="64"/>
      <c r="BM719" s="64"/>
      <c r="BN719" s="64"/>
    </row>
    <row r="720" hidden="1">
      <c r="A720" s="58" t="s">
        <v>6562</v>
      </c>
      <c r="B720" s="58">
        <v>5.312434869E9</v>
      </c>
      <c r="C720" s="60">
        <v>45335.0</v>
      </c>
      <c r="D720" s="61"/>
      <c r="E720" s="62">
        <v>140.0</v>
      </c>
      <c r="F720" s="63" t="s">
        <v>34</v>
      </c>
      <c r="G720" s="64"/>
      <c r="H720" s="58" t="s">
        <v>91</v>
      </c>
      <c r="I720" s="64"/>
      <c r="J720" s="58" t="s">
        <v>6563</v>
      </c>
      <c r="K720" s="58" t="s">
        <v>93</v>
      </c>
      <c r="L720" s="58" t="s">
        <v>2133</v>
      </c>
      <c r="M720" s="65" t="s">
        <v>95</v>
      </c>
      <c r="N720" s="60">
        <v>44979.0</v>
      </c>
      <c r="O720" s="58" t="s">
        <v>6564</v>
      </c>
      <c r="P720" s="58" t="s">
        <v>6565</v>
      </c>
      <c r="Q720" s="58" t="s">
        <v>6566</v>
      </c>
      <c r="R720" s="58" t="s">
        <v>2133</v>
      </c>
      <c r="S720" s="58" t="s">
        <v>804</v>
      </c>
      <c r="U720" s="64"/>
      <c r="V720" s="66"/>
      <c r="W720" s="60">
        <v>45009.0</v>
      </c>
      <c r="X720" s="65" t="s">
        <v>101</v>
      </c>
      <c r="Y720" s="65" t="s">
        <v>238</v>
      </c>
      <c r="Z720" s="65" t="s">
        <v>238</v>
      </c>
      <c r="AA720" s="65" t="s">
        <v>407</v>
      </c>
      <c r="AB720" s="66"/>
      <c r="AC720" s="61"/>
      <c r="AD720" s="65" t="s">
        <v>6567</v>
      </c>
      <c r="AE720" s="65" t="s">
        <v>6568</v>
      </c>
      <c r="AF720" s="58" t="s">
        <v>6569</v>
      </c>
      <c r="AG720" s="58" t="s">
        <v>105</v>
      </c>
      <c r="AH720" s="64"/>
      <c r="AI720" s="58" t="s">
        <v>6570</v>
      </c>
      <c r="AK720" s="65" t="s">
        <v>101</v>
      </c>
      <c r="AL720" s="65" t="s">
        <v>101</v>
      </c>
      <c r="AM720" s="65" t="s">
        <v>101</v>
      </c>
      <c r="AN720" s="65" t="s">
        <v>101</v>
      </c>
      <c r="AO720" s="65" t="s">
        <v>101</v>
      </c>
      <c r="AP720" s="65" t="s">
        <v>101</v>
      </c>
      <c r="AQ720" s="65" t="s">
        <v>101</v>
      </c>
      <c r="AR720" s="65" t="s">
        <v>101</v>
      </c>
      <c r="AS720" s="58" t="s">
        <v>123</v>
      </c>
      <c r="AT720" s="58" t="s">
        <v>25</v>
      </c>
      <c r="AU720" s="58" t="s">
        <v>17</v>
      </c>
      <c r="AV720" s="58" t="s">
        <v>12</v>
      </c>
      <c r="AW720" s="58" t="s">
        <v>23</v>
      </c>
      <c r="AX720" s="58" t="s">
        <v>21</v>
      </c>
      <c r="AY720" s="58" t="s">
        <v>14</v>
      </c>
      <c r="AZ720" s="58" t="s">
        <v>18</v>
      </c>
      <c r="BA720" s="64"/>
      <c r="BB720" s="64"/>
      <c r="BC720" s="64"/>
      <c r="BD720" s="64"/>
      <c r="BE720" s="64"/>
      <c r="BF720" s="64"/>
      <c r="BG720" s="64"/>
      <c r="BH720" s="64"/>
      <c r="BI720" s="64"/>
      <c r="BJ720" s="64"/>
      <c r="BK720" s="64"/>
      <c r="BL720" s="64"/>
      <c r="BM720" s="64"/>
      <c r="BN720" s="58" t="s">
        <v>809</v>
      </c>
    </row>
    <row r="721">
      <c r="A721" s="58" t="s">
        <v>6571</v>
      </c>
      <c r="B721" s="58">
        <v>1.0971355029E10</v>
      </c>
      <c r="C721" s="60">
        <v>45335.0</v>
      </c>
      <c r="D721" s="61"/>
      <c r="E721" s="62">
        <v>140.0</v>
      </c>
      <c r="F721" s="63" t="s">
        <v>34</v>
      </c>
      <c r="G721" s="64"/>
      <c r="H721" s="58" t="s">
        <v>91</v>
      </c>
      <c r="I721" s="64"/>
      <c r="J721" s="58" t="s">
        <v>6572</v>
      </c>
      <c r="L721" s="58" t="s">
        <v>170</v>
      </c>
      <c r="M721" s="65" t="s">
        <v>95</v>
      </c>
      <c r="N721" s="60">
        <v>45259.0</v>
      </c>
      <c r="O721" s="58" t="s">
        <v>6573</v>
      </c>
      <c r="P721" s="58" t="s">
        <v>6574</v>
      </c>
      <c r="Q721" s="58" t="s">
        <v>6575</v>
      </c>
      <c r="R721" s="58" t="s">
        <v>1513</v>
      </c>
      <c r="S721" s="58" t="s">
        <v>175</v>
      </c>
      <c r="T721" s="64"/>
      <c r="U721" s="64"/>
      <c r="V721" s="66"/>
      <c r="W721" s="60">
        <v>45335.0</v>
      </c>
      <c r="X721" s="65" t="s">
        <v>101</v>
      </c>
      <c r="Y721" s="65" t="s">
        <v>101</v>
      </c>
      <c r="Z721" s="65" t="s">
        <v>101</v>
      </c>
      <c r="AA721" s="66"/>
      <c r="AB721" s="66"/>
      <c r="AC721" s="61"/>
      <c r="AD721" s="65" t="s">
        <v>6576</v>
      </c>
      <c r="AE721" s="65" t="s">
        <v>6577</v>
      </c>
      <c r="AF721" s="58" t="s">
        <v>6578</v>
      </c>
      <c r="AG721" s="58" t="s">
        <v>105</v>
      </c>
      <c r="AH721" s="64"/>
      <c r="AI721" s="58" t="s">
        <v>6579</v>
      </c>
      <c r="AK721" s="65" t="s">
        <v>122</v>
      </c>
      <c r="AL721" s="65" t="s">
        <v>108</v>
      </c>
      <c r="AM721" s="65" t="s">
        <v>101</v>
      </c>
      <c r="AN721" s="65" t="s">
        <v>108</v>
      </c>
      <c r="AO721" s="65" t="s">
        <v>108</v>
      </c>
      <c r="AP721" s="65" t="s">
        <v>101</v>
      </c>
      <c r="AQ721" s="65" t="s">
        <v>108</v>
      </c>
      <c r="AR721" s="65" t="s">
        <v>108</v>
      </c>
      <c r="AS721" s="58" t="s">
        <v>123</v>
      </c>
      <c r="AT721" s="58" t="s">
        <v>25</v>
      </c>
      <c r="AU721" s="58" t="s">
        <v>16</v>
      </c>
      <c r="AV721" s="58" t="s">
        <v>12</v>
      </c>
      <c r="AW721" s="58" t="s">
        <v>23</v>
      </c>
      <c r="AX721" s="58" t="s">
        <v>20</v>
      </c>
      <c r="AY721" s="58" t="s">
        <v>14</v>
      </c>
      <c r="AZ721" s="58" t="s">
        <v>18</v>
      </c>
      <c r="BA721" s="58" t="s">
        <v>14</v>
      </c>
      <c r="BB721" s="58" t="s">
        <v>17</v>
      </c>
      <c r="BC721" s="58" t="s">
        <v>18</v>
      </c>
      <c r="BD721" s="58" t="s">
        <v>21</v>
      </c>
      <c r="BE721" s="58" t="s">
        <v>12</v>
      </c>
      <c r="BF721" s="58" t="s">
        <v>23</v>
      </c>
      <c r="BG721" s="58" t="s">
        <v>25</v>
      </c>
      <c r="BH721" s="67" t="b">
        <v>1</v>
      </c>
      <c r="BI721" s="67" t="b">
        <v>1</v>
      </c>
      <c r="BJ721" s="67" t="b">
        <v>0</v>
      </c>
      <c r="BK721" s="67" t="b">
        <v>1</v>
      </c>
      <c r="BL721" s="67" t="b">
        <v>0</v>
      </c>
      <c r="BM721" s="67" t="b">
        <v>1</v>
      </c>
      <c r="BN721" s="58" t="s">
        <v>109</v>
      </c>
    </row>
    <row r="722">
      <c r="A722" s="58" t="s">
        <v>6580</v>
      </c>
      <c r="B722" s="58">
        <v>1.1072271474E10</v>
      </c>
      <c r="C722" s="60">
        <v>45335.0</v>
      </c>
      <c r="D722" s="61"/>
      <c r="E722" s="62">
        <v>140.0</v>
      </c>
      <c r="F722" s="63" t="s">
        <v>34</v>
      </c>
      <c r="G722" s="58" t="s">
        <v>559</v>
      </c>
      <c r="H722" s="58" t="s">
        <v>168</v>
      </c>
      <c r="I722" s="58" t="s">
        <v>154</v>
      </c>
      <c r="J722" s="58" t="s">
        <v>6581</v>
      </c>
      <c r="K722" s="58" t="s">
        <v>93</v>
      </c>
      <c r="L722" s="58" t="s">
        <v>2562</v>
      </c>
      <c r="M722" s="65" t="s">
        <v>95</v>
      </c>
      <c r="N722" s="60">
        <v>45264.0</v>
      </c>
      <c r="O722" s="58" t="s">
        <v>6582</v>
      </c>
      <c r="P722" s="58" t="s">
        <v>207</v>
      </c>
      <c r="Q722" s="58" t="s">
        <v>6583</v>
      </c>
      <c r="R722" s="58" t="s">
        <v>2562</v>
      </c>
      <c r="S722" s="58" t="s">
        <v>116</v>
      </c>
      <c r="U722" s="64"/>
      <c r="V722" s="66"/>
      <c r="W722" s="60">
        <v>45335.0</v>
      </c>
      <c r="X722" s="65" t="s">
        <v>108</v>
      </c>
      <c r="Y722" s="65" t="s">
        <v>101</v>
      </c>
      <c r="Z722" s="65" t="s">
        <v>108</v>
      </c>
      <c r="AA722" s="66"/>
      <c r="AB722" s="66"/>
      <c r="AC722" s="61"/>
      <c r="AD722" s="65" t="s">
        <v>6584</v>
      </c>
      <c r="AE722" s="65" t="s">
        <v>6585</v>
      </c>
      <c r="AF722" s="58" t="s">
        <v>6586</v>
      </c>
      <c r="AG722" s="58" t="s">
        <v>105</v>
      </c>
      <c r="AH722" s="58">
        <v>2.700582987E9</v>
      </c>
      <c r="AI722" s="58" t="s">
        <v>6587</v>
      </c>
      <c r="AJ722" s="58" t="s">
        <v>6588</v>
      </c>
      <c r="AK722" s="65" t="s">
        <v>122</v>
      </c>
      <c r="AL722" s="65" t="s">
        <v>108</v>
      </c>
      <c r="AM722" s="65" t="s">
        <v>108</v>
      </c>
      <c r="AN722" s="65" t="s">
        <v>108</v>
      </c>
      <c r="AO722" s="65" t="s">
        <v>108</v>
      </c>
      <c r="AP722" s="65" t="s">
        <v>101</v>
      </c>
      <c r="AQ722" s="65" t="s">
        <v>101</v>
      </c>
      <c r="AR722" s="65" t="s">
        <v>108</v>
      </c>
      <c r="AS722" s="58" t="s">
        <v>123</v>
      </c>
      <c r="AT722" s="58" t="s">
        <v>25</v>
      </c>
      <c r="AU722" s="58" t="s">
        <v>17</v>
      </c>
      <c r="AV722" s="58" t="s">
        <v>13</v>
      </c>
      <c r="AW722" s="58" t="s">
        <v>22</v>
      </c>
      <c r="AX722" s="58" t="s">
        <v>21</v>
      </c>
      <c r="AY722" s="58" t="s">
        <v>14</v>
      </c>
      <c r="AZ722" s="58" t="s">
        <v>18</v>
      </c>
      <c r="BA722" s="58" t="s">
        <v>15</v>
      </c>
      <c r="BB722" s="58" t="s">
        <v>17</v>
      </c>
      <c r="BC722" s="58" t="s">
        <v>18</v>
      </c>
      <c r="BD722" s="58" t="s">
        <v>20</v>
      </c>
      <c r="BE722" s="58" t="s">
        <v>13</v>
      </c>
      <c r="BF722" s="58" t="s">
        <v>22</v>
      </c>
      <c r="BG722" s="58" t="s">
        <v>25</v>
      </c>
      <c r="BH722" s="67" t="b">
        <v>1</v>
      </c>
      <c r="BI722" s="67" t="b">
        <v>0</v>
      </c>
      <c r="BJ722" s="67" t="b">
        <v>0</v>
      </c>
      <c r="BK722" s="67" t="b">
        <v>1</v>
      </c>
      <c r="BL722" s="67" t="b">
        <v>1</v>
      </c>
      <c r="BM722" s="67" t="b">
        <v>1</v>
      </c>
      <c r="BN722" s="58" t="s">
        <v>109</v>
      </c>
    </row>
    <row r="723">
      <c r="A723" s="58" t="s">
        <v>6589</v>
      </c>
      <c r="B723" s="58">
        <v>1.1286373689E10</v>
      </c>
      <c r="C723" s="60">
        <v>45335.0</v>
      </c>
      <c r="D723" s="61"/>
      <c r="E723" s="62">
        <v>140.0</v>
      </c>
      <c r="F723" s="63" t="s">
        <v>34</v>
      </c>
      <c r="G723" s="64"/>
      <c r="H723" s="58" t="s">
        <v>91</v>
      </c>
      <c r="I723" s="64"/>
      <c r="J723" s="58" t="s">
        <v>6590</v>
      </c>
      <c r="K723" s="58" t="s">
        <v>275</v>
      </c>
      <c r="L723" s="58" t="s">
        <v>799</v>
      </c>
      <c r="M723" s="65" t="s">
        <v>95</v>
      </c>
      <c r="N723" s="60">
        <v>45259.0</v>
      </c>
      <c r="O723" s="58" t="s">
        <v>6591</v>
      </c>
      <c r="P723" s="58" t="s">
        <v>2131</v>
      </c>
      <c r="Q723" s="58" t="s">
        <v>6592</v>
      </c>
      <c r="R723" s="58" t="s">
        <v>2161</v>
      </c>
      <c r="S723" s="58" t="s">
        <v>804</v>
      </c>
      <c r="U723" s="64"/>
      <c r="V723" s="66"/>
      <c r="W723" s="60">
        <v>45335.0</v>
      </c>
      <c r="X723" s="65" t="s">
        <v>108</v>
      </c>
      <c r="Y723" s="65" t="s">
        <v>101</v>
      </c>
      <c r="Z723" s="65" t="s">
        <v>108</v>
      </c>
      <c r="AA723" s="66"/>
      <c r="AB723" s="66"/>
      <c r="AC723" s="61"/>
      <c r="AD723" s="65" t="s">
        <v>6593</v>
      </c>
      <c r="AE723" s="65" t="s">
        <v>6594</v>
      </c>
      <c r="AF723" s="58" t="s">
        <v>6595</v>
      </c>
      <c r="AG723" s="58" t="s">
        <v>283</v>
      </c>
      <c r="AH723" s="64"/>
      <c r="AI723" s="58" t="s">
        <v>6596</v>
      </c>
      <c r="AK723" s="65" t="s">
        <v>165</v>
      </c>
      <c r="AL723" s="65" t="s">
        <v>101</v>
      </c>
      <c r="AM723" s="65" t="s">
        <v>108</v>
      </c>
      <c r="AN723" s="65" t="s">
        <v>108</v>
      </c>
      <c r="AO723" s="65" t="s">
        <v>108</v>
      </c>
      <c r="AP723" s="65" t="s">
        <v>108</v>
      </c>
      <c r="AQ723" s="65" t="s">
        <v>108</v>
      </c>
      <c r="AR723" s="65" t="s">
        <v>108</v>
      </c>
      <c r="AS723" s="58" t="s">
        <v>123</v>
      </c>
      <c r="AT723" s="58" t="s">
        <v>25</v>
      </c>
      <c r="AU723" s="58" t="s">
        <v>17</v>
      </c>
      <c r="AV723" s="58" t="s">
        <v>12</v>
      </c>
      <c r="AW723" s="58" t="s">
        <v>23</v>
      </c>
      <c r="AX723" s="58" t="s">
        <v>20</v>
      </c>
      <c r="AY723" s="58" t="s">
        <v>15</v>
      </c>
      <c r="AZ723" s="58" t="s">
        <v>18</v>
      </c>
      <c r="BA723" s="58" t="s">
        <v>15</v>
      </c>
      <c r="BB723" s="58" t="s">
        <v>17</v>
      </c>
      <c r="BC723" s="58" t="s">
        <v>18</v>
      </c>
      <c r="BD723" s="58" t="s">
        <v>20</v>
      </c>
      <c r="BE723" s="58" t="s">
        <v>12</v>
      </c>
      <c r="BF723" s="58" t="s">
        <v>23</v>
      </c>
      <c r="BG723" s="58" t="s">
        <v>24</v>
      </c>
      <c r="BH723" s="67" t="b">
        <v>0</v>
      </c>
      <c r="BI723" s="67" t="b">
        <v>1</v>
      </c>
      <c r="BJ723" s="67" t="b">
        <v>1</v>
      </c>
      <c r="BK723" s="67" t="b">
        <v>1</v>
      </c>
      <c r="BL723" s="67" t="b">
        <v>1</v>
      </c>
      <c r="BM723" s="67" t="b">
        <v>1</v>
      </c>
      <c r="BN723" s="58" t="s">
        <v>809</v>
      </c>
    </row>
    <row r="724">
      <c r="A724" s="58" t="s">
        <v>6597</v>
      </c>
      <c r="B724" s="58">
        <v>1.1016690229E10</v>
      </c>
      <c r="C724" s="60">
        <v>45335.0</v>
      </c>
      <c r="D724" s="61"/>
      <c r="E724" s="62">
        <v>140.0</v>
      </c>
      <c r="F724" s="63" t="s">
        <v>34</v>
      </c>
      <c r="G724" s="64"/>
      <c r="H724" s="58" t="s">
        <v>91</v>
      </c>
      <c r="I724" s="64"/>
      <c r="J724" s="58" t="s">
        <v>6598</v>
      </c>
      <c r="K724" s="58" t="s">
        <v>93</v>
      </c>
      <c r="L724" s="58" t="s">
        <v>139</v>
      </c>
      <c r="M724" s="65" t="s">
        <v>95</v>
      </c>
      <c r="N724" s="60">
        <v>45261.0</v>
      </c>
      <c r="O724" s="58" t="s">
        <v>6599</v>
      </c>
      <c r="P724" s="58" t="s">
        <v>4864</v>
      </c>
      <c r="Q724" s="58" t="s">
        <v>6600</v>
      </c>
      <c r="R724" s="58" t="s">
        <v>1316</v>
      </c>
      <c r="S724" s="58" t="s">
        <v>175</v>
      </c>
      <c r="T724" s="64"/>
      <c r="U724" s="64"/>
      <c r="V724" s="66"/>
      <c r="W724" s="60">
        <v>45335.0</v>
      </c>
      <c r="X724" s="65" t="s">
        <v>108</v>
      </c>
      <c r="Y724" s="65" t="s">
        <v>101</v>
      </c>
      <c r="Z724" s="65" t="s">
        <v>108</v>
      </c>
      <c r="AA724" s="66"/>
      <c r="AB724" s="66"/>
      <c r="AC724" s="61"/>
      <c r="AD724" s="65" t="s">
        <v>6601</v>
      </c>
      <c r="AE724" s="65" t="s">
        <v>6602</v>
      </c>
      <c r="AF724" s="58" t="s">
        <v>6603</v>
      </c>
      <c r="AG724" s="58" t="s">
        <v>105</v>
      </c>
      <c r="AH724" s="64"/>
      <c r="AI724" s="58" t="s">
        <v>6604</v>
      </c>
      <c r="AK724" s="65" t="s">
        <v>136</v>
      </c>
      <c r="AL724" s="65" t="s">
        <v>108</v>
      </c>
      <c r="AM724" s="65" t="s">
        <v>108</v>
      </c>
      <c r="AN724" s="65" t="s">
        <v>101</v>
      </c>
      <c r="AO724" s="65" t="s">
        <v>101</v>
      </c>
      <c r="AP724" s="65" t="s">
        <v>108</v>
      </c>
      <c r="AQ724" s="65" t="s">
        <v>108</v>
      </c>
      <c r="AR724" s="65" t="s">
        <v>101</v>
      </c>
      <c r="AS724" s="58" t="s">
        <v>123</v>
      </c>
      <c r="AT724" s="58" t="s">
        <v>25</v>
      </c>
      <c r="AU724" s="58" t="s">
        <v>16</v>
      </c>
      <c r="AV724" s="58" t="s">
        <v>13</v>
      </c>
      <c r="AW724" s="58" t="s">
        <v>23</v>
      </c>
      <c r="AX724" s="58" t="s">
        <v>21</v>
      </c>
      <c r="AY724" s="58" t="s">
        <v>14</v>
      </c>
      <c r="AZ724" s="58" t="s">
        <v>19</v>
      </c>
      <c r="BA724" s="58" t="s">
        <v>14</v>
      </c>
      <c r="BB724" s="58" t="s">
        <v>16</v>
      </c>
      <c r="BC724" s="58" t="s">
        <v>18</v>
      </c>
      <c r="BD724" s="58" t="s">
        <v>21</v>
      </c>
      <c r="BE724" s="58" t="s">
        <v>12</v>
      </c>
      <c r="BF724" s="58" t="s">
        <v>22</v>
      </c>
      <c r="BG724" s="58" t="s">
        <v>25</v>
      </c>
      <c r="BH724" s="67" t="b">
        <v>1</v>
      </c>
      <c r="BI724" s="67" t="b">
        <v>1</v>
      </c>
      <c r="BJ724" s="67" t="b">
        <v>1</v>
      </c>
      <c r="BK724" s="67" t="b">
        <v>0</v>
      </c>
      <c r="BL724" s="67" t="b">
        <v>1</v>
      </c>
      <c r="BM724" s="67" t="b">
        <v>0</v>
      </c>
      <c r="BN724" s="58" t="s">
        <v>109</v>
      </c>
    </row>
    <row r="725" hidden="1">
      <c r="A725" s="58" t="s">
        <v>6605</v>
      </c>
      <c r="B725" s="58">
        <v>9.815541769E9</v>
      </c>
      <c r="C725" s="60">
        <v>45335.0</v>
      </c>
      <c r="D725" s="61"/>
      <c r="E725" s="62">
        <v>140.0</v>
      </c>
      <c r="F725" s="63" t="s">
        <v>34</v>
      </c>
      <c r="G725" s="64"/>
      <c r="H725" s="58" t="s">
        <v>91</v>
      </c>
      <c r="I725" s="64"/>
      <c r="J725" s="58" t="s">
        <v>6606</v>
      </c>
      <c r="K725" s="58" t="s">
        <v>93</v>
      </c>
      <c r="L725" s="58" t="s">
        <v>3769</v>
      </c>
      <c r="M725" s="65" t="s">
        <v>95</v>
      </c>
      <c r="N725" s="60">
        <v>45224.0</v>
      </c>
      <c r="O725" s="58" t="s">
        <v>6607</v>
      </c>
      <c r="P725" s="58" t="s">
        <v>3286</v>
      </c>
      <c r="Q725" s="58" t="s">
        <v>6608</v>
      </c>
      <c r="R725" s="58" t="s">
        <v>3769</v>
      </c>
      <c r="S725" s="58" t="s">
        <v>175</v>
      </c>
      <c r="T725" s="64"/>
      <c r="U725" s="64"/>
      <c r="V725" s="66"/>
      <c r="W725" s="60">
        <v>45281.0</v>
      </c>
      <c r="X725" s="65" t="s">
        <v>101</v>
      </c>
      <c r="Y725" s="65" t="s">
        <v>108</v>
      </c>
      <c r="Z725" s="65" t="s">
        <v>108</v>
      </c>
      <c r="AA725" s="66"/>
      <c r="AB725" s="66"/>
      <c r="AC725" s="61"/>
      <c r="AD725" s="65" t="s">
        <v>6609</v>
      </c>
      <c r="AE725" s="65" t="s">
        <v>6610</v>
      </c>
      <c r="AF725" s="58" t="s">
        <v>6611</v>
      </c>
      <c r="AG725" s="58" t="s">
        <v>105</v>
      </c>
      <c r="AH725" s="64"/>
      <c r="AI725" s="58" t="s">
        <v>6612</v>
      </c>
      <c r="AK725" s="65" t="s">
        <v>101</v>
      </c>
      <c r="AL725" s="65" t="s">
        <v>101</v>
      </c>
      <c r="AM725" s="65" t="s">
        <v>101</v>
      </c>
      <c r="AN725" s="65" t="s">
        <v>101</v>
      </c>
      <c r="AO725" s="65" t="s">
        <v>101</v>
      </c>
      <c r="AP725" s="65" t="s">
        <v>101</v>
      </c>
      <c r="AQ725" s="65" t="s">
        <v>101</v>
      </c>
      <c r="AR725" s="65" t="s">
        <v>101</v>
      </c>
      <c r="AS725" s="58" t="s">
        <v>123</v>
      </c>
      <c r="AT725" s="58" t="s">
        <v>25</v>
      </c>
      <c r="AU725" s="58" t="s">
        <v>17</v>
      </c>
      <c r="AV725" s="58" t="s">
        <v>13</v>
      </c>
      <c r="AW725" s="58" t="s">
        <v>23</v>
      </c>
      <c r="AX725" s="58" t="s">
        <v>21</v>
      </c>
      <c r="AY725" s="58" t="s">
        <v>14</v>
      </c>
      <c r="AZ725" s="58" t="s">
        <v>18</v>
      </c>
      <c r="BA725" s="64"/>
      <c r="BB725" s="64"/>
      <c r="BC725" s="64"/>
      <c r="BD725" s="64"/>
      <c r="BE725" s="64"/>
      <c r="BF725" s="64"/>
      <c r="BG725" s="64"/>
      <c r="BH725" s="64"/>
      <c r="BI725" s="64"/>
      <c r="BJ725" s="64"/>
      <c r="BK725" s="64"/>
      <c r="BL725" s="64"/>
      <c r="BM725" s="64"/>
      <c r="BN725" s="58" t="s">
        <v>109</v>
      </c>
    </row>
    <row r="726">
      <c r="A726" s="58" t="s">
        <v>6613</v>
      </c>
      <c r="B726" s="58">
        <v>1.122837861E9</v>
      </c>
      <c r="C726" s="60">
        <v>45335.0</v>
      </c>
      <c r="D726" s="61"/>
      <c r="E726" s="62">
        <v>140.0</v>
      </c>
      <c r="F726" s="63" t="s">
        <v>34</v>
      </c>
      <c r="G726" s="64"/>
      <c r="H726" s="58" t="s">
        <v>91</v>
      </c>
      <c r="I726" s="64"/>
      <c r="J726" s="58" t="s">
        <v>6614</v>
      </c>
      <c r="K726" s="58" t="s">
        <v>93</v>
      </c>
      <c r="L726" s="58" t="s">
        <v>209</v>
      </c>
      <c r="M726" s="65" t="s">
        <v>95</v>
      </c>
      <c r="N726" s="60">
        <v>44651.0</v>
      </c>
      <c r="O726" s="58" t="s">
        <v>6615</v>
      </c>
      <c r="P726" s="58" t="s">
        <v>1463</v>
      </c>
      <c r="Q726" s="58" t="s">
        <v>6616</v>
      </c>
      <c r="R726" s="58" t="s">
        <v>209</v>
      </c>
      <c r="S726" s="58" t="s">
        <v>175</v>
      </c>
      <c r="T726" s="64"/>
      <c r="U726" s="64"/>
      <c r="V726" s="65" t="s">
        <v>1366</v>
      </c>
      <c r="W726" s="60">
        <v>44671.0</v>
      </c>
      <c r="X726" s="65" t="s">
        <v>108</v>
      </c>
      <c r="Y726" s="65" t="s">
        <v>108</v>
      </c>
      <c r="Z726" s="65" t="s">
        <v>238</v>
      </c>
      <c r="AA726" s="65" t="s">
        <v>740</v>
      </c>
      <c r="AB726" s="65" t="s">
        <v>438</v>
      </c>
      <c r="AC726" s="60">
        <v>44998.0</v>
      </c>
      <c r="AD726" s="65" t="s">
        <v>6617</v>
      </c>
      <c r="AE726" s="65" t="s">
        <v>6618</v>
      </c>
      <c r="AF726" s="58" t="s">
        <v>6619</v>
      </c>
      <c r="AG726" s="58" t="s">
        <v>105</v>
      </c>
      <c r="AH726" s="64"/>
      <c r="AI726" s="58" t="s">
        <v>6620</v>
      </c>
      <c r="AK726" s="65" t="s">
        <v>107</v>
      </c>
      <c r="AL726" s="65" t="s">
        <v>108</v>
      </c>
      <c r="AM726" s="65" t="s">
        <v>101</v>
      </c>
      <c r="AN726" s="65" t="s">
        <v>108</v>
      </c>
      <c r="AO726" s="65" t="s">
        <v>101</v>
      </c>
      <c r="AP726" s="65" t="s">
        <v>101</v>
      </c>
      <c r="AQ726" s="65" t="s">
        <v>101</v>
      </c>
      <c r="AR726" s="65" t="s">
        <v>108</v>
      </c>
      <c r="AS726" s="58" t="s">
        <v>123</v>
      </c>
      <c r="AT726" s="58" t="s">
        <v>25</v>
      </c>
      <c r="AU726" s="58" t="s">
        <v>17</v>
      </c>
      <c r="AV726" s="58" t="s">
        <v>13</v>
      </c>
      <c r="AW726" s="58" t="s">
        <v>23</v>
      </c>
      <c r="AX726" s="58" t="s">
        <v>20</v>
      </c>
      <c r="AY726" s="58" t="s">
        <v>14</v>
      </c>
      <c r="AZ726" s="58" t="s">
        <v>19</v>
      </c>
      <c r="BA726" s="58" t="s">
        <v>15</v>
      </c>
      <c r="BB726" s="58" t="s">
        <v>16</v>
      </c>
      <c r="BC726" s="58" t="s">
        <v>19</v>
      </c>
      <c r="BD726" s="58" t="s">
        <v>21</v>
      </c>
      <c r="BE726" s="58" t="s">
        <v>13</v>
      </c>
      <c r="BF726" s="58" t="s">
        <v>22</v>
      </c>
      <c r="BG726" s="58" t="s">
        <v>25</v>
      </c>
      <c r="BH726" s="67" t="b">
        <v>1</v>
      </c>
      <c r="BI726" s="67" t="b">
        <v>0</v>
      </c>
      <c r="BJ726" s="67" t="b">
        <v>0</v>
      </c>
      <c r="BK726" s="67" t="b">
        <v>1</v>
      </c>
      <c r="BL726" s="67" t="b">
        <v>0</v>
      </c>
      <c r="BM726" s="67" t="b">
        <v>0</v>
      </c>
      <c r="BN726" s="58" t="s">
        <v>109</v>
      </c>
    </row>
    <row r="727">
      <c r="A727" s="58" t="s">
        <v>6621</v>
      </c>
      <c r="B727" s="58">
        <v>1.099271129E10</v>
      </c>
      <c r="C727" s="60">
        <v>45335.0</v>
      </c>
      <c r="D727" s="61"/>
      <c r="E727" s="62">
        <v>140.0</v>
      </c>
      <c r="F727" s="63" t="s">
        <v>34</v>
      </c>
      <c r="G727" s="64"/>
      <c r="H727" s="58" t="s">
        <v>91</v>
      </c>
      <c r="I727" s="64"/>
      <c r="J727" s="58" t="s">
        <v>6622</v>
      </c>
      <c r="K727" s="58" t="s">
        <v>93</v>
      </c>
      <c r="L727" s="58" t="s">
        <v>632</v>
      </c>
      <c r="M727" s="65" t="s">
        <v>95</v>
      </c>
      <c r="N727" s="60">
        <v>45260.0</v>
      </c>
      <c r="O727" s="58" t="s">
        <v>6623</v>
      </c>
      <c r="P727" s="58" t="s">
        <v>6624</v>
      </c>
      <c r="Q727" s="58" t="s">
        <v>6625</v>
      </c>
      <c r="R727" s="58" t="s">
        <v>632</v>
      </c>
      <c r="S727" s="58" t="s">
        <v>637</v>
      </c>
      <c r="U727" s="64"/>
      <c r="V727" s="66"/>
      <c r="W727" s="60">
        <v>45335.0</v>
      </c>
      <c r="X727" s="65" t="s">
        <v>101</v>
      </c>
      <c r="Y727" s="65" t="s">
        <v>101</v>
      </c>
      <c r="Z727" s="65" t="s">
        <v>101</v>
      </c>
      <c r="AA727" s="66"/>
      <c r="AB727" s="66"/>
      <c r="AC727" s="61"/>
      <c r="AD727" s="65" t="s">
        <v>6626</v>
      </c>
      <c r="AE727" s="65" t="s">
        <v>6627</v>
      </c>
      <c r="AF727" s="58" t="s">
        <v>6628</v>
      </c>
      <c r="AG727" s="58" t="s">
        <v>105</v>
      </c>
      <c r="AH727" s="64"/>
      <c r="AI727" s="58" t="s">
        <v>6629</v>
      </c>
      <c r="AK727" s="65" t="s">
        <v>238</v>
      </c>
      <c r="AL727" s="65" t="s">
        <v>101</v>
      </c>
      <c r="AM727" s="65" t="s">
        <v>101</v>
      </c>
      <c r="AN727" s="65" t="s">
        <v>101</v>
      </c>
      <c r="AO727" s="65" t="s">
        <v>108</v>
      </c>
      <c r="AP727" s="65" t="s">
        <v>101</v>
      </c>
      <c r="AQ727" s="65" t="s">
        <v>108</v>
      </c>
      <c r="AR727" s="65" t="s">
        <v>101</v>
      </c>
      <c r="AS727" s="58" t="s">
        <v>123</v>
      </c>
      <c r="AT727" s="58" t="s">
        <v>25</v>
      </c>
      <c r="AU727" s="58" t="s">
        <v>16</v>
      </c>
      <c r="AV727" s="58" t="s">
        <v>13</v>
      </c>
      <c r="AW727" s="58" t="s">
        <v>23</v>
      </c>
      <c r="AX727" s="58" t="s">
        <v>21</v>
      </c>
      <c r="AY727" s="58" t="s">
        <v>14</v>
      </c>
      <c r="AZ727" s="58" t="s">
        <v>19</v>
      </c>
      <c r="BA727" s="58" t="s">
        <v>14</v>
      </c>
      <c r="BB727" s="58" t="s">
        <v>17</v>
      </c>
      <c r="BC727" s="58" t="s">
        <v>18</v>
      </c>
      <c r="BD727" s="58" t="s">
        <v>20</v>
      </c>
      <c r="BE727" s="58" t="s">
        <v>12</v>
      </c>
      <c r="BF727" s="58" t="s">
        <v>23</v>
      </c>
      <c r="BG727" s="58" t="s">
        <v>24</v>
      </c>
      <c r="BH727" s="67" t="b">
        <v>0</v>
      </c>
      <c r="BI727" s="67" t="b">
        <v>1</v>
      </c>
      <c r="BJ727" s="67" t="b">
        <v>0</v>
      </c>
      <c r="BK727" s="67" t="b">
        <v>0</v>
      </c>
      <c r="BL727" s="67" t="b">
        <v>0</v>
      </c>
      <c r="BM727" s="67" t="b">
        <v>1</v>
      </c>
      <c r="BN727" s="58" t="s">
        <v>109</v>
      </c>
    </row>
    <row r="728">
      <c r="A728" s="58" t="s">
        <v>6630</v>
      </c>
      <c r="B728" s="58">
        <v>1.1111923582E10</v>
      </c>
      <c r="C728" s="60">
        <v>45335.0</v>
      </c>
      <c r="D728" s="61"/>
      <c r="E728" s="62">
        <v>140.0</v>
      </c>
      <c r="F728" s="63" t="s">
        <v>34</v>
      </c>
      <c r="G728" s="64"/>
      <c r="H728" s="58" t="s">
        <v>91</v>
      </c>
      <c r="I728" s="64"/>
      <c r="J728" s="58" t="s">
        <v>6631</v>
      </c>
      <c r="K728" s="58" t="s">
        <v>93</v>
      </c>
      <c r="L728" s="58" t="s">
        <v>390</v>
      </c>
      <c r="M728" s="65" t="s">
        <v>95</v>
      </c>
      <c r="N728" s="60">
        <v>45266.0</v>
      </c>
      <c r="O728" s="58" t="s">
        <v>6632</v>
      </c>
      <c r="P728" s="58" t="s">
        <v>6633</v>
      </c>
      <c r="Q728" s="58" t="s">
        <v>6634</v>
      </c>
      <c r="R728" s="58" t="s">
        <v>1513</v>
      </c>
      <c r="S728" s="58" t="s">
        <v>175</v>
      </c>
      <c r="T728" s="64"/>
      <c r="U728" s="64"/>
      <c r="V728" s="66"/>
      <c r="W728" s="60">
        <v>45335.0</v>
      </c>
      <c r="X728" s="65" t="s">
        <v>101</v>
      </c>
      <c r="Y728" s="65" t="s">
        <v>101</v>
      </c>
      <c r="Z728" s="65" t="s">
        <v>101</v>
      </c>
      <c r="AA728" s="66"/>
      <c r="AB728" s="66"/>
      <c r="AC728" s="61"/>
      <c r="AD728" s="65" t="s">
        <v>6635</v>
      </c>
      <c r="AE728" s="65" t="s">
        <v>6636</v>
      </c>
      <c r="AF728" s="58" t="s">
        <v>6637</v>
      </c>
      <c r="AG728" s="58" t="s">
        <v>105</v>
      </c>
      <c r="AH728" s="64"/>
      <c r="AI728" s="58" t="s">
        <v>6638</v>
      </c>
      <c r="AK728" s="65" t="s">
        <v>122</v>
      </c>
      <c r="AL728" s="65" t="s">
        <v>108</v>
      </c>
      <c r="AM728" s="65" t="s">
        <v>101</v>
      </c>
      <c r="AN728" s="65" t="s">
        <v>108</v>
      </c>
      <c r="AO728" s="65" t="s">
        <v>101</v>
      </c>
      <c r="AP728" s="65" t="s">
        <v>108</v>
      </c>
      <c r="AQ728" s="65" t="s">
        <v>108</v>
      </c>
      <c r="AR728" s="65" t="s">
        <v>108</v>
      </c>
      <c r="AS728" s="58" t="s">
        <v>123</v>
      </c>
      <c r="AT728" s="58" t="s">
        <v>25</v>
      </c>
      <c r="AU728" s="58" t="s">
        <v>17</v>
      </c>
      <c r="AV728" s="58" t="s">
        <v>13</v>
      </c>
      <c r="AW728" s="58" t="s">
        <v>23</v>
      </c>
      <c r="AX728" s="58" t="s">
        <v>20</v>
      </c>
      <c r="AY728" s="58" t="s">
        <v>14</v>
      </c>
      <c r="AZ728" s="58" t="s">
        <v>18</v>
      </c>
      <c r="BA728" s="58" t="s">
        <v>14</v>
      </c>
      <c r="BB728" s="58" t="s">
        <v>16</v>
      </c>
      <c r="BC728" s="58" t="s">
        <v>18</v>
      </c>
      <c r="BD728" s="58" t="s">
        <v>20</v>
      </c>
      <c r="BE728" s="58" t="s">
        <v>13</v>
      </c>
      <c r="BF728" s="58" t="s">
        <v>22</v>
      </c>
      <c r="BG728" s="58" t="s">
        <v>25</v>
      </c>
      <c r="BH728" s="67" t="b">
        <v>1</v>
      </c>
      <c r="BI728" s="67" t="b">
        <v>1</v>
      </c>
      <c r="BJ728" s="67" t="b">
        <v>1</v>
      </c>
      <c r="BK728" s="67" t="b">
        <v>1</v>
      </c>
      <c r="BL728" s="67" t="b">
        <v>0</v>
      </c>
      <c r="BM728" s="67" t="b">
        <v>0</v>
      </c>
      <c r="BN728" s="58" t="s">
        <v>109</v>
      </c>
    </row>
    <row r="729">
      <c r="A729" s="58" t="s">
        <v>6639</v>
      </c>
      <c r="B729" s="58">
        <v>1.0960067897E10</v>
      </c>
      <c r="C729" s="60">
        <v>45335.0</v>
      </c>
      <c r="D729" s="61"/>
      <c r="E729" s="62">
        <v>140.0</v>
      </c>
      <c r="F729" s="63" t="s">
        <v>34</v>
      </c>
      <c r="G729" s="64"/>
      <c r="H729" s="58" t="s">
        <v>91</v>
      </c>
      <c r="I729" s="64"/>
      <c r="J729" s="58" t="s">
        <v>6640</v>
      </c>
      <c r="K729" s="58" t="s">
        <v>93</v>
      </c>
      <c r="L729" s="58" t="s">
        <v>1941</v>
      </c>
      <c r="M729" s="65" t="s">
        <v>95</v>
      </c>
      <c r="N729" s="60">
        <v>45259.0</v>
      </c>
      <c r="O729" s="58" t="s">
        <v>6641</v>
      </c>
      <c r="P729" s="58" t="s">
        <v>1549</v>
      </c>
      <c r="Q729" s="58" t="s">
        <v>6642</v>
      </c>
      <c r="R729" s="58" t="s">
        <v>1941</v>
      </c>
      <c r="S729" s="58" t="s">
        <v>312</v>
      </c>
      <c r="U729" s="64"/>
      <c r="V729" s="66"/>
      <c r="W729" s="60">
        <v>45335.0</v>
      </c>
      <c r="X729" s="65" t="s">
        <v>101</v>
      </c>
      <c r="Y729" s="65" t="s">
        <v>101</v>
      </c>
      <c r="Z729" s="65" t="s">
        <v>101</v>
      </c>
      <c r="AA729" s="66"/>
      <c r="AB729" s="66"/>
      <c r="AC729" s="61"/>
      <c r="AD729" s="65" t="s">
        <v>6643</v>
      </c>
      <c r="AE729" s="65" t="s">
        <v>1945</v>
      </c>
      <c r="AF729" s="58" t="s">
        <v>1946</v>
      </c>
      <c r="AG729" s="58" t="s">
        <v>105</v>
      </c>
      <c r="AH729" s="64"/>
      <c r="AI729" s="58" t="s">
        <v>6644</v>
      </c>
      <c r="AK729" s="65" t="s">
        <v>136</v>
      </c>
      <c r="AL729" s="65" t="s">
        <v>101</v>
      </c>
      <c r="AM729" s="65" t="s">
        <v>108</v>
      </c>
      <c r="AN729" s="65" t="s">
        <v>101</v>
      </c>
      <c r="AO729" s="65" t="s">
        <v>108</v>
      </c>
      <c r="AP729" s="65" t="s">
        <v>108</v>
      </c>
      <c r="AQ729" s="65" t="s">
        <v>101</v>
      </c>
      <c r="AR729" s="65" t="s">
        <v>108</v>
      </c>
      <c r="AS729" s="58" t="s">
        <v>123</v>
      </c>
      <c r="AT729" s="58" t="s">
        <v>25</v>
      </c>
      <c r="AU729" s="58" t="s">
        <v>16</v>
      </c>
      <c r="AV729" s="58" t="s">
        <v>12</v>
      </c>
      <c r="AW729" s="58" t="s">
        <v>23</v>
      </c>
      <c r="AX729" s="58" t="s">
        <v>20</v>
      </c>
      <c r="AY729" s="58" t="s">
        <v>14</v>
      </c>
      <c r="AZ729" s="58" t="s">
        <v>18</v>
      </c>
      <c r="BA729" s="58" t="s">
        <v>15</v>
      </c>
      <c r="BB729" s="58" t="s">
        <v>16</v>
      </c>
      <c r="BC729" s="58" t="s">
        <v>18</v>
      </c>
      <c r="BD729" s="58" t="s">
        <v>20</v>
      </c>
      <c r="BE729" s="58" t="s">
        <v>13</v>
      </c>
      <c r="BF729" s="58" t="s">
        <v>23</v>
      </c>
      <c r="BG729" s="58" t="s">
        <v>24</v>
      </c>
      <c r="BH729" s="67" t="b">
        <v>0</v>
      </c>
      <c r="BI729" s="67" t="b">
        <v>0</v>
      </c>
      <c r="BJ729" s="67" t="b">
        <v>1</v>
      </c>
      <c r="BK729" s="67" t="b">
        <v>1</v>
      </c>
      <c r="BL729" s="67" t="b">
        <v>1</v>
      </c>
      <c r="BM729" s="67" t="b">
        <v>1</v>
      </c>
      <c r="BN729" s="58" t="s">
        <v>109</v>
      </c>
    </row>
    <row r="730">
      <c r="A730" s="58" t="s">
        <v>6645</v>
      </c>
      <c r="B730" s="58">
        <v>1.1105672777E10</v>
      </c>
      <c r="C730" s="60">
        <v>45335.0</v>
      </c>
      <c r="D730" s="61"/>
      <c r="E730" s="62">
        <v>140.0</v>
      </c>
      <c r="F730" s="63" t="s">
        <v>34</v>
      </c>
      <c r="G730" s="64"/>
      <c r="H730" s="58" t="s">
        <v>91</v>
      </c>
      <c r="I730" s="64"/>
      <c r="J730" s="58" t="s">
        <v>6646</v>
      </c>
      <c r="K730" s="58" t="s">
        <v>93</v>
      </c>
      <c r="L730" s="58" t="s">
        <v>783</v>
      </c>
      <c r="M730" s="65" t="s">
        <v>95</v>
      </c>
      <c r="N730" s="60">
        <v>45265.0</v>
      </c>
      <c r="O730" s="58" t="s">
        <v>6647</v>
      </c>
      <c r="P730" s="58" t="s">
        <v>6648</v>
      </c>
      <c r="Q730" s="58" t="s">
        <v>6649</v>
      </c>
      <c r="R730" s="58" t="s">
        <v>783</v>
      </c>
      <c r="S730" s="58" t="s">
        <v>257</v>
      </c>
      <c r="U730" s="64"/>
      <c r="V730" s="66"/>
      <c r="W730" s="60">
        <v>45335.0</v>
      </c>
      <c r="X730" s="65" t="s">
        <v>108</v>
      </c>
      <c r="Y730" s="65" t="s">
        <v>101</v>
      </c>
      <c r="Z730" s="65" t="s">
        <v>108</v>
      </c>
      <c r="AA730" s="66"/>
      <c r="AB730" s="66"/>
      <c r="AC730" s="61"/>
      <c r="AD730" s="65" t="s">
        <v>6650</v>
      </c>
      <c r="AE730" s="65" t="s">
        <v>6651</v>
      </c>
      <c r="AF730" s="58" t="s">
        <v>6652</v>
      </c>
      <c r="AG730" s="58" t="s">
        <v>105</v>
      </c>
      <c r="AH730" s="64"/>
      <c r="AI730" s="58" t="s">
        <v>6653</v>
      </c>
      <c r="AK730" s="65" t="s">
        <v>136</v>
      </c>
      <c r="AL730" s="65" t="s">
        <v>108</v>
      </c>
      <c r="AM730" s="65" t="s">
        <v>101</v>
      </c>
      <c r="AN730" s="65" t="s">
        <v>108</v>
      </c>
      <c r="AO730" s="65" t="s">
        <v>101</v>
      </c>
      <c r="AP730" s="65" t="s">
        <v>108</v>
      </c>
      <c r="AQ730" s="65" t="s">
        <v>101</v>
      </c>
      <c r="AR730" s="65" t="s">
        <v>108</v>
      </c>
      <c r="AS730" s="58" t="s">
        <v>123</v>
      </c>
      <c r="AT730" s="58" t="s">
        <v>25</v>
      </c>
      <c r="AU730" s="58" t="s">
        <v>17</v>
      </c>
      <c r="AV730" s="58" t="s">
        <v>13</v>
      </c>
      <c r="AW730" s="58" t="s">
        <v>23</v>
      </c>
      <c r="AX730" s="58" t="s">
        <v>20</v>
      </c>
      <c r="AY730" s="58" t="s">
        <v>14</v>
      </c>
      <c r="AZ730" s="58" t="s">
        <v>19</v>
      </c>
      <c r="BA730" s="58" t="s">
        <v>15</v>
      </c>
      <c r="BB730" s="58" t="s">
        <v>16</v>
      </c>
      <c r="BC730" s="58" t="s">
        <v>19</v>
      </c>
      <c r="BD730" s="58" t="s">
        <v>20</v>
      </c>
      <c r="BE730" s="58" t="s">
        <v>13</v>
      </c>
      <c r="BF730" s="58" t="s">
        <v>22</v>
      </c>
      <c r="BG730" s="58" t="s">
        <v>25</v>
      </c>
      <c r="BH730" s="67" t="b">
        <v>1</v>
      </c>
      <c r="BI730" s="67" t="b">
        <v>0</v>
      </c>
      <c r="BJ730" s="67" t="b">
        <v>1</v>
      </c>
      <c r="BK730" s="67" t="b">
        <v>1</v>
      </c>
      <c r="BL730" s="67" t="b">
        <v>0</v>
      </c>
      <c r="BM730" s="67" t="b">
        <v>0</v>
      </c>
      <c r="BN730" s="58" t="s">
        <v>109</v>
      </c>
    </row>
    <row r="731">
      <c r="A731" s="58" t="s">
        <v>6654</v>
      </c>
      <c r="B731" s="58">
        <v>1.1018211609E10</v>
      </c>
      <c r="C731" s="60">
        <v>45335.0</v>
      </c>
      <c r="D731" s="61"/>
      <c r="E731" s="62">
        <v>140.0</v>
      </c>
      <c r="F731" s="63" t="s">
        <v>34</v>
      </c>
      <c r="G731" s="64"/>
      <c r="H731" s="58" t="s">
        <v>91</v>
      </c>
      <c r="I731" s="64"/>
      <c r="J731" s="58" t="s">
        <v>6655</v>
      </c>
      <c r="K731" s="58" t="s">
        <v>93</v>
      </c>
      <c r="L731" s="58" t="s">
        <v>4164</v>
      </c>
      <c r="M731" s="65" t="s">
        <v>95</v>
      </c>
      <c r="N731" s="60">
        <v>45261.0</v>
      </c>
      <c r="O731" s="58" t="s">
        <v>6656</v>
      </c>
      <c r="P731" s="58" t="s">
        <v>6657</v>
      </c>
      <c r="Q731" s="58" t="s">
        <v>6658</v>
      </c>
      <c r="R731" s="58" t="s">
        <v>4164</v>
      </c>
      <c r="S731" s="58" t="s">
        <v>144</v>
      </c>
      <c r="U731" s="64"/>
      <c r="V731" s="66"/>
      <c r="W731" s="60">
        <v>45335.0</v>
      </c>
      <c r="X731" s="65" t="s">
        <v>108</v>
      </c>
      <c r="Y731" s="65" t="s">
        <v>101</v>
      </c>
      <c r="Z731" s="65" t="s">
        <v>108</v>
      </c>
      <c r="AA731" s="66"/>
      <c r="AB731" s="66"/>
      <c r="AC731" s="61"/>
      <c r="AD731" s="65" t="s">
        <v>6659</v>
      </c>
      <c r="AE731" s="65" t="s">
        <v>6660</v>
      </c>
      <c r="AF731" s="58" t="s">
        <v>6661</v>
      </c>
      <c r="AG731" s="58" t="s">
        <v>105</v>
      </c>
      <c r="AH731" s="64"/>
      <c r="AI731" s="58" t="s">
        <v>6662</v>
      </c>
      <c r="AK731" s="65" t="s">
        <v>122</v>
      </c>
      <c r="AL731" s="65" t="s">
        <v>108</v>
      </c>
      <c r="AM731" s="65" t="s">
        <v>108</v>
      </c>
      <c r="AN731" s="65" t="s">
        <v>108</v>
      </c>
      <c r="AO731" s="65" t="s">
        <v>101</v>
      </c>
      <c r="AP731" s="65" t="s">
        <v>108</v>
      </c>
      <c r="AQ731" s="65" t="s">
        <v>101</v>
      </c>
      <c r="AR731" s="65" t="s">
        <v>108</v>
      </c>
      <c r="AS731" s="58" t="s">
        <v>123</v>
      </c>
      <c r="AT731" s="58" t="s">
        <v>25</v>
      </c>
      <c r="AU731" s="58" t="s">
        <v>17</v>
      </c>
      <c r="AV731" s="58" t="s">
        <v>13</v>
      </c>
      <c r="AW731" s="58" t="s">
        <v>23</v>
      </c>
      <c r="AX731" s="58" t="s">
        <v>20</v>
      </c>
      <c r="AY731" s="58" t="s">
        <v>14</v>
      </c>
      <c r="AZ731" s="58" t="s">
        <v>19</v>
      </c>
      <c r="BA731" s="58" t="s">
        <v>15</v>
      </c>
      <c r="BB731" s="58" t="s">
        <v>17</v>
      </c>
      <c r="BC731" s="58" t="s">
        <v>19</v>
      </c>
      <c r="BD731" s="58" t="s">
        <v>20</v>
      </c>
      <c r="BE731" s="58" t="s">
        <v>13</v>
      </c>
      <c r="BF731" s="58" t="s">
        <v>22</v>
      </c>
      <c r="BG731" s="58" t="s">
        <v>25</v>
      </c>
      <c r="BH731" s="67" t="b">
        <v>1</v>
      </c>
      <c r="BI731" s="67" t="b">
        <v>0</v>
      </c>
      <c r="BJ731" s="67" t="b">
        <v>1</v>
      </c>
      <c r="BK731" s="67" t="b">
        <v>1</v>
      </c>
      <c r="BL731" s="67" t="b">
        <v>1</v>
      </c>
      <c r="BM731" s="67" t="b">
        <v>0</v>
      </c>
      <c r="BN731" s="58" t="s">
        <v>109</v>
      </c>
    </row>
    <row r="732">
      <c r="A732" s="58" t="s">
        <v>6663</v>
      </c>
      <c r="B732" s="58">
        <v>1.1061895347E10</v>
      </c>
      <c r="C732" s="60">
        <v>45335.0</v>
      </c>
      <c r="D732" s="60">
        <v>45413.0</v>
      </c>
      <c r="E732" s="62">
        <v>78.0</v>
      </c>
      <c r="F732" s="63" t="s">
        <v>151</v>
      </c>
      <c r="G732" s="58" t="s">
        <v>1090</v>
      </c>
      <c r="H732" s="58" t="s">
        <v>153</v>
      </c>
      <c r="I732" s="58" t="s">
        <v>154</v>
      </c>
      <c r="J732" s="58" t="s">
        <v>1612</v>
      </c>
      <c r="K732" s="58" t="s">
        <v>93</v>
      </c>
      <c r="L732" s="58" t="s">
        <v>1613</v>
      </c>
      <c r="M732" s="65" t="s">
        <v>95</v>
      </c>
      <c r="N732" s="60">
        <v>45264.0</v>
      </c>
      <c r="O732" s="58" t="s">
        <v>6664</v>
      </c>
      <c r="P732" s="58" t="s">
        <v>6665</v>
      </c>
      <c r="Q732" s="58" t="s">
        <v>6666</v>
      </c>
      <c r="R732" s="58" t="s">
        <v>1613</v>
      </c>
      <c r="S732" s="58" t="s">
        <v>292</v>
      </c>
      <c r="U732" s="64"/>
      <c r="V732" s="66"/>
      <c r="W732" s="60">
        <v>45335.0</v>
      </c>
      <c r="X732" s="65" t="s">
        <v>101</v>
      </c>
      <c r="Y732" s="65" t="s">
        <v>108</v>
      </c>
      <c r="Z732" s="65" t="s">
        <v>108</v>
      </c>
      <c r="AA732" s="66"/>
      <c r="AB732" s="66"/>
      <c r="AC732" s="61"/>
      <c r="AD732" s="65" t="s">
        <v>1618</v>
      </c>
      <c r="AE732" s="65" t="s">
        <v>1619</v>
      </c>
      <c r="AF732" s="58" t="s">
        <v>1620</v>
      </c>
      <c r="AG732" s="58" t="s">
        <v>105</v>
      </c>
      <c r="AH732" s="58">
        <v>2.615717166E9</v>
      </c>
      <c r="AI732" s="58" t="s">
        <v>6667</v>
      </c>
      <c r="AJ732" s="58" t="s">
        <v>6668</v>
      </c>
      <c r="AK732" s="65" t="s">
        <v>136</v>
      </c>
      <c r="AL732" s="65" t="s">
        <v>101</v>
      </c>
      <c r="AM732" s="65" t="s">
        <v>108</v>
      </c>
      <c r="AN732" s="65" t="s">
        <v>101</v>
      </c>
      <c r="AO732" s="65" t="s">
        <v>101</v>
      </c>
      <c r="AP732" s="65" t="s">
        <v>108</v>
      </c>
      <c r="AQ732" s="65" t="s">
        <v>108</v>
      </c>
      <c r="AR732" s="65" t="s">
        <v>108</v>
      </c>
      <c r="AS732" s="58" t="s">
        <v>181</v>
      </c>
      <c r="AT732" s="58" t="s">
        <v>25</v>
      </c>
      <c r="AU732" s="58" t="s">
        <v>16</v>
      </c>
      <c r="AV732" s="58" t="s">
        <v>13</v>
      </c>
      <c r="AW732" s="58" t="s">
        <v>23</v>
      </c>
      <c r="AX732" s="58" t="s">
        <v>20</v>
      </c>
      <c r="AY732" s="58" t="s">
        <v>14</v>
      </c>
      <c r="AZ732" s="58" t="s">
        <v>19</v>
      </c>
      <c r="BA732" s="58" t="s">
        <v>14</v>
      </c>
      <c r="BB732" s="58" t="s">
        <v>16</v>
      </c>
      <c r="BC732" s="58" t="s">
        <v>19</v>
      </c>
      <c r="BD732" s="58" t="s">
        <v>20</v>
      </c>
      <c r="BE732" s="58" t="s">
        <v>12</v>
      </c>
      <c r="BF732" s="58" t="s">
        <v>22</v>
      </c>
      <c r="BG732" s="58" t="s">
        <v>24</v>
      </c>
      <c r="BH732" s="67" t="b">
        <v>0</v>
      </c>
      <c r="BI732" s="67" t="b">
        <v>1</v>
      </c>
      <c r="BJ732" s="67" t="b">
        <v>1</v>
      </c>
      <c r="BK732" s="67" t="b">
        <v>1</v>
      </c>
      <c r="BL732" s="67" t="b">
        <v>1</v>
      </c>
      <c r="BM732" s="67" t="b">
        <v>0</v>
      </c>
      <c r="BN732" s="58" t="s">
        <v>109</v>
      </c>
    </row>
    <row r="733" hidden="1">
      <c r="A733" s="58" t="s">
        <v>6669</v>
      </c>
      <c r="B733" s="58">
        <v>1.1217165456E10</v>
      </c>
      <c r="C733" s="60">
        <v>45335.0</v>
      </c>
      <c r="D733" s="61"/>
      <c r="E733" s="62">
        <v>140.0</v>
      </c>
      <c r="F733" s="63" t="s">
        <v>34</v>
      </c>
      <c r="G733" s="64"/>
      <c r="H733" s="58" t="s">
        <v>91</v>
      </c>
      <c r="I733" s="64"/>
      <c r="J733" s="58" t="s">
        <v>6670</v>
      </c>
      <c r="K733" s="58" t="s">
        <v>287</v>
      </c>
      <c r="L733" s="58" t="s">
        <v>4991</v>
      </c>
      <c r="M733" s="65" t="s">
        <v>95</v>
      </c>
      <c r="N733" s="60">
        <v>45272.0</v>
      </c>
      <c r="O733" s="58" t="s">
        <v>6671</v>
      </c>
      <c r="P733" s="58" t="s">
        <v>6672</v>
      </c>
      <c r="Q733" s="58" t="s">
        <v>6673</v>
      </c>
      <c r="R733" s="58" t="s">
        <v>4991</v>
      </c>
      <c r="S733" s="58" t="s">
        <v>100</v>
      </c>
      <c r="U733" s="64"/>
      <c r="V733" s="65" t="s">
        <v>6674</v>
      </c>
      <c r="W733" s="60">
        <v>45299.0</v>
      </c>
      <c r="X733" s="65" t="s">
        <v>101</v>
      </c>
      <c r="Y733" s="65" t="s">
        <v>108</v>
      </c>
      <c r="Z733" s="65" t="s">
        <v>108</v>
      </c>
      <c r="AA733" s="66"/>
      <c r="AB733" s="66"/>
      <c r="AC733" s="61"/>
      <c r="AD733" s="65" t="s">
        <v>6675</v>
      </c>
      <c r="AE733" s="65" t="s">
        <v>6676</v>
      </c>
      <c r="AF733" s="58" t="s">
        <v>6677</v>
      </c>
      <c r="AG733" s="58" t="s">
        <v>283</v>
      </c>
      <c r="AH733" s="64"/>
      <c r="AI733" s="58" t="s">
        <v>6678</v>
      </c>
      <c r="AK733" s="65" t="s">
        <v>101</v>
      </c>
      <c r="AL733" s="65" t="s">
        <v>101</v>
      </c>
      <c r="AM733" s="65" t="s">
        <v>101</v>
      </c>
      <c r="AN733" s="65" t="s">
        <v>101</v>
      </c>
      <c r="AO733" s="65" t="s">
        <v>101</v>
      </c>
      <c r="AP733" s="65" t="s">
        <v>101</v>
      </c>
      <c r="AQ733" s="65" t="s">
        <v>101</v>
      </c>
      <c r="AR733" s="65" t="s">
        <v>101</v>
      </c>
      <c r="AS733" s="58" t="s">
        <v>123</v>
      </c>
      <c r="AT733" s="58" t="s">
        <v>25</v>
      </c>
      <c r="AU733" s="58" t="s">
        <v>16</v>
      </c>
      <c r="AV733" s="58" t="s">
        <v>13</v>
      </c>
      <c r="AW733" s="58" t="s">
        <v>23</v>
      </c>
      <c r="AX733" s="58" t="s">
        <v>20</v>
      </c>
      <c r="AY733" s="58" t="s">
        <v>14</v>
      </c>
      <c r="AZ733" s="58" t="s">
        <v>18</v>
      </c>
      <c r="BA733" s="64"/>
      <c r="BB733" s="64"/>
      <c r="BC733" s="64"/>
      <c r="BD733" s="64"/>
      <c r="BE733" s="64"/>
      <c r="BF733" s="64"/>
      <c r="BG733" s="64"/>
      <c r="BH733" s="64"/>
      <c r="BI733" s="64"/>
      <c r="BJ733" s="64"/>
      <c r="BK733" s="64"/>
      <c r="BL733" s="64"/>
      <c r="BM733" s="64"/>
      <c r="BN733" s="58" t="s">
        <v>109</v>
      </c>
    </row>
    <row r="734">
      <c r="A734" s="58" t="s">
        <v>6679</v>
      </c>
      <c r="B734" s="58">
        <v>1.1552628384E10</v>
      </c>
      <c r="C734" s="60">
        <v>45335.0</v>
      </c>
      <c r="D734" s="61"/>
      <c r="E734" s="62">
        <v>140.0</v>
      </c>
      <c r="F734" s="63" t="s">
        <v>34</v>
      </c>
      <c r="G734" s="64"/>
      <c r="H734" s="58" t="s">
        <v>91</v>
      </c>
      <c r="I734" s="64"/>
      <c r="J734" s="58" t="s">
        <v>6680</v>
      </c>
      <c r="K734" s="58" t="s">
        <v>287</v>
      </c>
      <c r="L734" s="58" t="s">
        <v>390</v>
      </c>
      <c r="M734" s="65" t="s">
        <v>95</v>
      </c>
      <c r="N734" s="60">
        <v>45290.0</v>
      </c>
      <c r="O734" s="58" t="s">
        <v>6681</v>
      </c>
      <c r="P734" s="58" t="s">
        <v>6682</v>
      </c>
      <c r="Q734" s="58" t="s">
        <v>6683</v>
      </c>
      <c r="R734" s="58" t="s">
        <v>3552</v>
      </c>
      <c r="S734" s="58" t="s">
        <v>449</v>
      </c>
      <c r="U734" s="64"/>
      <c r="V734" s="66"/>
      <c r="W734" s="60">
        <v>45335.0</v>
      </c>
      <c r="X734" s="65" t="s">
        <v>101</v>
      </c>
      <c r="Y734" s="65" t="s">
        <v>101</v>
      </c>
      <c r="Z734" s="65" t="s">
        <v>101</v>
      </c>
      <c r="AA734" s="66"/>
      <c r="AB734" s="66"/>
      <c r="AC734" s="61"/>
      <c r="AD734" s="65" t="s">
        <v>6684</v>
      </c>
      <c r="AE734" s="65" t="s">
        <v>3557</v>
      </c>
      <c r="AF734" s="58" t="s">
        <v>3558</v>
      </c>
      <c r="AG734" s="58" t="s">
        <v>283</v>
      </c>
      <c r="AH734" s="64"/>
      <c r="AI734" s="58" t="s">
        <v>6685</v>
      </c>
      <c r="AK734" s="65" t="s">
        <v>107</v>
      </c>
      <c r="AL734" s="65" t="s">
        <v>108</v>
      </c>
      <c r="AM734" s="65" t="s">
        <v>101</v>
      </c>
      <c r="AN734" s="65" t="s">
        <v>108</v>
      </c>
      <c r="AO734" s="65" t="s">
        <v>101</v>
      </c>
      <c r="AP734" s="65" t="s">
        <v>101</v>
      </c>
      <c r="AQ734" s="65" t="s">
        <v>108</v>
      </c>
      <c r="AR734" s="65" t="s">
        <v>101</v>
      </c>
      <c r="AS734" s="58" t="s">
        <v>149</v>
      </c>
      <c r="AT734" s="58" t="s">
        <v>25</v>
      </c>
      <c r="AU734" s="58" t="s">
        <v>16</v>
      </c>
      <c r="AV734" s="58" t="s">
        <v>12</v>
      </c>
      <c r="AW734" s="58" t="s">
        <v>23</v>
      </c>
      <c r="AX734" s="58" t="s">
        <v>21</v>
      </c>
      <c r="AY734" s="58" t="s">
        <v>14</v>
      </c>
      <c r="AZ734" s="58" t="s">
        <v>18</v>
      </c>
      <c r="BA734" s="58" t="s">
        <v>14</v>
      </c>
      <c r="BB734" s="58" t="s">
        <v>17</v>
      </c>
      <c r="BC734" s="58" t="s">
        <v>19</v>
      </c>
      <c r="BD734" s="58" t="s">
        <v>20</v>
      </c>
      <c r="BE734" s="58" t="s">
        <v>12</v>
      </c>
      <c r="BF734" s="58" t="s">
        <v>22</v>
      </c>
      <c r="BG734" s="58" t="s">
        <v>25</v>
      </c>
      <c r="BH734" s="67" t="b">
        <v>1</v>
      </c>
      <c r="BI734" s="67" t="b">
        <v>1</v>
      </c>
      <c r="BJ734" s="67" t="b">
        <v>0</v>
      </c>
      <c r="BK734" s="67" t="b">
        <v>0</v>
      </c>
      <c r="BL734" s="67" t="b">
        <v>0</v>
      </c>
      <c r="BM734" s="67" t="b">
        <v>0</v>
      </c>
      <c r="BN734" s="58" t="s">
        <v>109</v>
      </c>
    </row>
    <row r="735">
      <c r="A735" s="58" t="s">
        <v>6686</v>
      </c>
      <c r="B735" s="58">
        <v>1.1611307288E10</v>
      </c>
      <c r="C735" s="60">
        <v>45334.0</v>
      </c>
      <c r="D735" s="61"/>
      <c r="E735" s="62">
        <v>141.0</v>
      </c>
      <c r="F735" s="63" t="s">
        <v>34</v>
      </c>
      <c r="G735" s="64"/>
      <c r="H735" s="58" t="s">
        <v>91</v>
      </c>
      <c r="I735" s="64"/>
      <c r="J735" s="58" t="s">
        <v>6687</v>
      </c>
      <c r="K735" s="58" t="s">
        <v>93</v>
      </c>
      <c r="L735" s="58" t="s">
        <v>1441</v>
      </c>
      <c r="M735" s="65" t="s">
        <v>95</v>
      </c>
      <c r="N735" s="60">
        <v>45294.0</v>
      </c>
      <c r="O735" s="58" t="s">
        <v>6688</v>
      </c>
      <c r="P735" s="58" t="s">
        <v>6689</v>
      </c>
      <c r="Q735" s="58" t="s">
        <v>6690</v>
      </c>
      <c r="R735" s="58" t="s">
        <v>1441</v>
      </c>
      <c r="S735" s="58" t="s">
        <v>292</v>
      </c>
      <c r="U735" s="64"/>
      <c r="V735" s="66"/>
      <c r="W735" s="60">
        <v>45334.0</v>
      </c>
      <c r="X735" s="65" t="s">
        <v>101</v>
      </c>
      <c r="Y735" s="65" t="s">
        <v>101</v>
      </c>
      <c r="Z735" s="65" t="s">
        <v>101</v>
      </c>
      <c r="AA735" s="66"/>
      <c r="AB735" s="66"/>
      <c r="AC735" s="61"/>
      <c r="AD735" s="65" t="s">
        <v>6691</v>
      </c>
      <c r="AE735" s="65" t="s">
        <v>1447</v>
      </c>
      <c r="AF735" s="58" t="s">
        <v>1448</v>
      </c>
      <c r="AG735" s="58" t="s">
        <v>105</v>
      </c>
      <c r="AH735" s="64"/>
      <c r="AI735" s="58" t="s">
        <v>6692</v>
      </c>
      <c r="AK735" s="65" t="s">
        <v>136</v>
      </c>
      <c r="AL735" s="65" t="s">
        <v>101</v>
      </c>
      <c r="AM735" s="65" t="s">
        <v>108</v>
      </c>
      <c r="AN735" s="65" t="s">
        <v>101</v>
      </c>
      <c r="AO735" s="65" t="s">
        <v>108</v>
      </c>
      <c r="AP735" s="65" t="s">
        <v>108</v>
      </c>
      <c r="AQ735" s="65" t="s">
        <v>101</v>
      </c>
      <c r="AR735" s="65" t="s">
        <v>108</v>
      </c>
      <c r="AS735" s="58" t="s">
        <v>123</v>
      </c>
      <c r="AT735" s="58" t="s">
        <v>25</v>
      </c>
      <c r="AU735" s="58" t="s">
        <v>17</v>
      </c>
      <c r="AV735" s="58" t="s">
        <v>13</v>
      </c>
      <c r="AW735" s="58" t="s">
        <v>22</v>
      </c>
      <c r="AX735" s="58" t="s">
        <v>20</v>
      </c>
      <c r="AY735" s="58" t="s">
        <v>14</v>
      </c>
      <c r="AZ735" s="58" t="s">
        <v>18</v>
      </c>
      <c r="BA735" s="58" t="s">
        <v>15</v>
      </c>
      <c r="BB735" s="58" t="s">
        <v>17</v>
      </c>
      <c r="BC735" s="58" t="s">
        <v>18</v>
      </c>
      <c r="BD735" s="58" t="s">
        <v>20</v>
      </c>
      <c r="BE735" s="58" t="s">
        <v>12</v>
      </c>
      <c r="BF735" s="58" t="s">
        <v>22</v>
      </c>
      <c r="BG735" s="58" t="s">
        <v>24</v>
      </c>
      <c r="BH735" s="67" t="b">
        <v>0</v>
      </c>
      <c r="BI735" s="67" t="b">
        <v>0</v>
      </c>
      <c r="BJ735" s="67" t="b">
        <v>1</v>
      </c>
      <c r="BK735" s="67" t="b">
        <v>1</v>
      </c>
      <c r="BL735" s="67" t="b">
        <v>1</v>
      </c>
      <c r="BM735" s="67" t="b">
        <v>1</v>
      </c>
      <c r="BN735" s="58" t="s">
        <v>109</v>
      </c>
    </row>
    <row r="736">
      <c r="A736" s="58" t="s">
        <v>6693</v>
      </c>
      <c r="B736" s="58">
        <v>1.0828197951E10</v>
      </c>
      <c r="C736" s="60">
        <v>45334.0</v>
      </c>
      <c r="D736" s="61"/>
      <c r="E736" s="62">
        <v>141.0</v>
      </c>
      <c r="F736" s="63" t="s">
        <v>34</v>
      </c>
      <c r="G736" s="64"/>
      <c r="H736" s="58" t="s">
        <v>91</v>
      </c>
      <c r="I736" s="64"/>
      <c r="J736" s="58" t="s">
        <v>6694</v>
      </c>
      <c r="K736" s="58" t="s">
        <v>93</v>
      </c>
      <c r="L736" s="58" t="s">
        <v>4415</v>
      </c>
      <c r="M736" s="65" t="s">
        <v>95</v>
      </c>
      <c r="N736" s="60">
        <v>45253.0</v>
      </c>
      <c r="O736" s="58" t="s">
        <v>6695</v>
      </c>
      <c r="P736" s="58" t="s">
        <v>1463</v>
      </c>
      <c r="Q736" s="58" t="s">
        <v>6696</v>
      </c>
      <c r="R736" s="58" t="s">
        <v>4415</v>
      </c>
      <c r="S736" s="58" t="s">
        <v>245</v>
      </c>
      <c r="T736" s="64"/>
      <c r="U736" s="64"/>
      <c r="V736" s="66"/>
      <c r="W736" s="60">
        <v>45334.0</v>
      </c>
      <c r="X736" s="65" t="s">
        <v>101</v>
      </c>
      <c r="Y736" s="65" t="s">
        <v>101</v>
      </c>
      <c r="Z736" s="65" t="s">
        <v>101</v>
      </c>
      <c r="AA736" s="66"/>
      <c r="AB736" s="66"/>
      <c r="AC736" s="61"/>
      <c r="AD736" s="65" t="s">
        <v>6697</v>
      </c>
      <c r="AE736" s="65" t="s">
        <v>6698</v>
      </c>
      <c r="AF736" s="58" t="s">
        <v>6699</v>
      </c>
      <c r="AG736" s="58" t="s">
        <v>105</v>
      </c>
      <c r="AH736" s="64"/>
      <c r="AI736" s="58" t="s">
        <v>6700</v>
      </c>
      <c r="AK736" s="65" t="s">
        <v>136</v>
      </c>
      <c r="AL736" s="65" t="s">
        <v>108</v>
      </c>
      <c r="AM736" s="65" t="s">
        <v>101</v>
      </c>
      <c r="AN736" s="65" t="s">
        <v>101</v>
      </c>
      <c r="AO736" s="65" t="s">
        <v>101</v>
      </c>
      <c r="AP736" s="65" t="s">
        <v>108</v>
      </c>
      <c r="AQ736" s="65" t="s">
        <v>108</v>
      </c>
      <c r="AR736" s="65" t="s">
        <v>108</v>
      </c>
      <c r="AS736" s="58" t="s">
        <v>123</v>
      </c>
      <c r="AT736" s="58" t="s">
        <v>25</v>
      </c>
      <c r="AU736" s="58" t="s">
        <v>16</v>
      </c>
      <c r="AV736" s="58" t="s">
        <v>12</v>
      </c>
      <c r="AW736" s="58" t="s">
        <v>23</v>
      </c>
      <c r="AX736" s="58" t="s">
        <v>20</v>
      </c>
      <c r="AY736" s="58" t="s">
        <v>14</v>
      </c>
      <c r="AZ736" s="58" t="s">
        <v>18</v>
      </c>
      <c r="BA736" s="58" t="s">
        <v>14</v>
      </c>
      <c r="BB736" s="58" t="s">
        <v>17</v>
      </c>
      <c r="BC736" s="58" t="s">
        <v>18</v>
      </c>
      <c r="BD736" s="58" t="s">
        <v>20</v>
      </c>
      <c r="BE736" s="58" t="s">
        <v>13</v>
      </c>
      <c r="BF736" s="58" t="s">
        <v>22</v>
      </c>
      <c r="BG736" s="58" t="s">
        <v>25</v>
      </c>
      <c r="BH736" s="67" t="b">
        <v>1</v>
      </c>
      <c r="BI736" s="67" t="b">
        <v>1</v>
      </c>
      <c r="BJ736" s="67" t="b">
        <v>1</v>
      </c>
      <c r="BK736" s="67" t="b">
        <v>1</v>
      </c>
      <c r="BL736" s="67" t="b">
        <v>0</v>
      </c>
      <c r="BM736" s="67" t="b">
        <v>0</v>
      </c>
      <c r="BN736" s="58" t="s">
        <v>109</v>
      </c>
    </row>
    <row r="737" hidden="1">
      <c r="A737" s="58" t="s">
        <v>6701</v>
      </c>
      <c r="B737" s="58">
        <v>8.451970052E9</v>
      </c>
      <c r="C737" s="60">
        <v>45334.0</v>
      </c>
      <c r="D737" s="60">
        <v>45432.0</v>
      </c>
      <c r="E737" s="62">
        <v>98.0</v>
      </c>
      <c r="F737" s="63" t="s">
        <v>34</v>
      </c>
      <c r="G737" s="58" t="s">
        <v>152</v>
      </c>
      <c r="H737" s="58" t="s">
        <v>153</v>
      </c>
      <c r="I737" s="58" t="s">
        <v>168</v>
      </c>
      <c r="J737" s="58" t="s">
        <v>6702</v>
      </c>
      <c r="K737" s="58" t="s">
        <v>93</v>
      </c>
      <c r="L737" s="58" t="s">
        <v>517</v>
      </c>
      <c r="M737" s="65" t="s">
        <v>95</v>
      </c>
      <c r="N737" s="60">
        <v>45168.0</v>
      </c>
      <c r="O737" s="58" t="s">
        <v>6703</v>
      </c>
      <c r="P737" s="58" t="s">
        <v>3489</v>
      </c>
      <c r="Q737" s="58" t="s">
        <v>6704</v>
      </c>
      <c r="R737" s="58" t="s">
        <v>517</v>
      </c>
      <c r="S737" s="58" t="s">
        <v>100</v>
      </c>
      <c r="U737" s="64"/>
      <c r="V737" s="66"/>
      <c r="W737" s="60">
        <v>45203.0</v>
      </c>
      <c r="X737" s="65" t="s">
        <v>101</v>
      </c>
      <c r="Y737" s="65" t="s">
        <v>108</v>
      </c>
      <c r="Z737" s="65" t="s">
        <v>108</v>
      </c>
      <c r="AA737" s="66"/>
      <c r="AB737" s="66"/>
      <c r="AC737" s="61"/>
      <c r="AD737" s="65" t="s">
        <v>6705</v>
      </c>
      <c r="AE737" s="65" t="s">
        <v>6706</v>
      </c>
      <c r="AF737" s="58" t="s">
        <v>6707</v>
      </c>
      <c r="AG737" s="58" t="s">
        <v>105</v>
      </c>
      <c r="AH737" s="58">
        <v>2.649375295E9</v>
      </c>
      <c r="AI737" s="58" t="s">
        <v>6708</v>
      </c>
      <c r="AJ737" s="58" t="s">
        <v>6709</v>
      </c>
      <c r="AK737" s="65" t="s">
        <v>101</v>
      </c>
      <c r="AL737" s="65" t="s">
        <v>101</v>
      </c>
      <c r="AM737" s="65" t="s">
        <v>101</v>
      </c>
      <c r="AN737" s="65" t="s">
        <v>101</v>
      </c>
      <c r="AO737" s="65" t="s">
        <v>101</v>
      </c>
      <c r="AP737" s="65" t="s">
        <v>101</v>
      </c>
      <c r="AQ737" s="65" t="s">
        <v>101</v>
      </c>
      <c r="AR737" s="65" t="s">
        <v>101</v>
      </c>
      <c r="AS737" s="58" t="s">
        <v>123</v>
      </c>
      <c r="AT737" s="58" t="s">
        <v>25</v>
      </c>
      <c r="AU737" s="58" t="s">
        <v>16</v>
      </c>
      <c r="AV737" s="58" t="s">
        <v>12</v>
      </c>
      <c r="AW737" s="58" t="s">
        <v>23</v>
      </c>
      <c r="AX737" s="58" t="s">
        <v>20</v>
      </c>
      <c r="AY737" s="58" t="s">
        <v>14</v>
      </c>
      <c r="AZ737" s="58" t="s">
        <v>18</v>
      </c>
      <c r="BA737" s="64"/>
      <c r="BB737" s="64"/>
      <c r="BC737" s="64"/>
      <c r="BD737" s="64"/>
      <c r="BE737" s="64"/>
      <c r="BF737" s="64"/>
      <c r="BG737" s="64"/>
      <c r="BH737" s="64"/>
      <c r="BI737" s="64"/>
      <c r="BJ737" s="64"/>
      <c r="BK737" s="64"/>
      <c r="BL737" s="64"/>
      <c r="BM737" s="64"/>
      <c r="BN737" s="58" t="s">
        <v>109</v>
      </c>
    </row>
    <row r="738">
      <c r="A738" s="58" t="s">
        <v>6710</v>
      </c>
      <c r="B738" s="58">
        <v>1.0688983044E10</v>
      </c>
      <c r="C738" s="60">
        <v>45334.0</v>
      </c>
      <c r="D738" s="61"/>
      <c r="E738" s="62">
        <v>141.0</v>
      </c>
      <c r="F738" s="63" t="s">
        <v>34</v>
      </c>
      <c r="G738" s="64"/>
      <c r="H738" s="58" t="s">
        <v>91</v>
      </c>
      <c r="I738" s="64"/>
      <c r="J738" s="58" t="s">
        <v>6711</v>
      </c>
      <c r="K738" s="58" t="s">
        <v>93</v>
      </c>
      <c r="L738" s="58" t="s">
        <v>1815</v>
      </c>
      <c r="M738" s="65" t="s">
        <v>95</v>
      </c>
      <c r="N738" s="60">
        <v>45246.0</v>
      </c>
      <c r="O738" s="58" t="s">
        <v>6712</v>
      </c>
      <c r="P738" s="58" t="s">
        <v>6713</v>
      </c>
      <c r="Q738" s="58" t="s">
        <v>6714</v>
      </c>
      <c r="R738" s="58" t="s">
        <v>1815</v>
      </c>
      <c r="S738" s="58" t="s">
        <v>220</v>
      </c>
      <c r="U738" s="64"/>
      <c r="V738" s="66"/>
      <c r="W738" s="60">
        <v>45334.0</v>
      </c>
      <c r="X738" s="65" t="s">
        <v>101</v>
      </c>
      <c r="Y738" s="65" t="s">
        <v>101</v>
      </c>
      <c r="Z738" s="65" t="s">
        <v>101</v>
      </c>
      <c r="AA738" s="66"/>
      <c r="AB738" s="66"/>
      <c r="AC738" s="61"/>
      <c r="AD738" s="65" t="s">
        <v>6715</v>
      </c>
      <c r="AE738" s="65" t="s">
        <v>6716</v>
      </c>
      <c r="AF738" s="58" t="s">
        <v>6717</v>
      </c>
      <c r="AG738" s="58" t="s">
        <v>105</v>
      </c>
      <c r="AH738" s="64"/>
      <c r="AI738" s="58" t="s">
        <v>6718</v>
      </c>
      <c r="AK738" s="65" t="s">
        <v>107</v>
      </c>
      <c r="AL738" s="65" t="s">
        <v>101</v>
      </c>
      <c r="AM738" s="65" t="s">
        <v>101</v>
      </c>
      <c r="AN738" s="65" t="s">
        <v>108</v>
      </c>
      <c r="AO738" s="65" t="s">
        <v>108</v>
      </c>
      <c r="AP738" s="65" t="s">
        <v>101</v>
      </c>
      <c r="AQ738" s="65" t="s">
        <v>108</v>
      </c>
      <c r="AR738" s="65" t="s">
        <v>101</v>
      </c>
      <c r="AS738" s="58" t="s">
        <v>123</v>
      </c>
      <c r="AT738" s="58" t="s">
        <v>25</v>
      </c>
      <c r="AU738" s="58" t="s">
        <v>17</v>
      </c>
      <c r="AV738" s="58" t="s">
        <v>13</v>
      </c>
      <c r="AW738" s="58" t="s">
        <v>23</v>
      </c>
      <c r="AX738" s="58" t="s">
        <v>21</v>
      </c>
      <c r="AY738" s="58" t="s">
        <v>14</v>
      </c>
      <c r="AZ738" s="58" t="s">
        <v>19</v>
      </c>
      <c r="BA738" s="58" t="s">
        <v>14</v>
      </c>
      <c r="BB738" s="58" t="s">
        <v>16</v>
      </c>
      <c r="BC738" s="58" t="s">
        <v>18</v>
      </c>
      <c r="BD738" s="58" t="s">
        <v>20</v>
      </c>
      <c r="BE738" s="58" t="s">
        <v>13</v>
      </c>
      <c r="BF738" s="58" t="s">
        <v>23</v>
      </c>
      <c r="BG738" s="58" t="s">
        <v>24</v>
      </c>
      <c r="BH738" s="67" t="b">
        <v>0</v>
      </c>
      <c r="BI738" s="67" t="b">
        <v>1</v>
      </c>
      <c r="BJ738" s="67" t="b">
        <v>0</v>
      </c>
      <c r="BK738" s="67" t="b">
        <v>0</v>
      </c>
      <c r="BL738" s="67" t="b">
        <v>0</v>
      </c>
      <c r="BM738" s="67" t="b">
        <v>1</v>
      </c>
      <c r="BN738" s="58" t="s">
        <v>109</v>
      </c>
    </row>
    <row r="739">
      <c r="A739" s="58" t="s">
        <v>6719</v>
      </c>
      <c r="B739" s="58">
        <v>1.397822095E9</v>
      </c>
      <c r="C739" s="60">
        <v>45334.0</v>
      </c>
      <c r="D739" s="60">
        <v>45421.0</v>
      </c>
      <c r="E739" s="62">
        <v>87.0</v>
      </c>
      <c r="F739" s="63" t="s">
        <v>151</v>
      </c>
      <c r="G739" s="58" t="s">
        <v>559</v>
      </c>
      <c r="H739" s="58" t="s">
        <v>153</v>
      </c>
      <c r="I739" s="58" t="s">
        <v>154</v>
      </c>
      <c r="J739" s="58" t="s">
        <v>1254</v>
      </c>
      <c r="K739" s="58" t="s">
        <v>287</v>
      </c>
      <c r="L739" s="58" t="s">
        <v>769</v>
      </c>
      <c r="M739" s="65" t="s">
        <v>95</v>
      </c>
      <c r="N739" s="60">
        <v>44684.0</v>
      </c>
      <c r="O739" s="58" t="s">
        <v>6720</v>
      </c>
      <c r="P739" s="58" t="s">
        <v>6721</v>
      </c>
      <c r="Q739" s="58" t="s">
        <v>6722</v>
      </c>
      <c r="R739" s="58" t="s">
        <v>769</v>
      </c>
      <c r="S739" s="58" t="s">
        <v>220</v>
      </c>
      <c r="U739" s="64"/>
      <c r="V739" s="66"/>
      <c r="W739" s="60">
        <v>44698.0</v>
      </c>
      <c r="X739" s="65" t="s">
        <v>238</v>
      </c>
      <c r="Y739" s="65" t="s">
        <v>107</v>
      </c>
      <c r="Z739" s="65" t="s">
        <v>122</v>
      </c>
      <c r="AA739" s="65" t="s">
        <v>165</v>
      </c>
      <c r="AB739" s="65" t="s">
        <v>407</v>
      </c>
      <c r="AC739" s="60">
        <v>44993.0</v>
      </c>
      <c r="AD739" s="65" t="s">
        <v>1258</v>
      </c>
      <c r="AE739" s="65" t="s">
        <v>1259</v>
      </c>
      <c r="AF739" s="58" t="s">
        <v>1260</v>
      </c>
      <c r="AG739" s="58" t="s">
        <v>283</v>
      </c>
      <c r="AH739" s="58">
        <v>2.615275535E9</v>
      </c>
      <c r="AI739" s="58" t="s">
        <v>6723</v>
      </c>
      <c r="AJ739" s="58" t="s">
        <v>6724</v>
      </c>
      <c r="AK739" s="65" t="s">
        <v>238</v>
      </c>
      <c r="AL739" s="65" t="s">
        <v>101</v>
      </c>
      <c r="AM739" s="65" t="s">
        <v>108</v>
      </c>
      <c r="AN739" s="65" t="s">
        <v>101</v>
      </c>
      <c r="AO739" s="65" t="s">
        <v>101</v>
      </c>
      <c r="AP739" s="65" t="s">
        <v>101</v>
      </c>
      <c r="AQ739" s="65" t="s">
        <v>108</v>
      </c>
      <c r="AR739" s="65" t="s">
        <v>101</v>
      </c>
      <c r="AS739" s="58" t="s">
        <v>250</v>
      </c>
      <c r="AT739" s="58" t="s">
        <v>25</v>
      </c>
      <c r="AU739" s="58" t="s">
        <v>17</v>
      </c>
      <c r="AV739" s="58" t="s">
        <v>13</v>
      </c>
      <c r="AW739" s="58" t="s">
        <v>22</v>
      </c>
      <c r="AX739" s="58" t="s">
        <v>20</v>
      </c>
      <c r="AY739" s="58" t="s">
        <v>14</v>
      </c>
      <c r="AZ739" s="58" t="s">
        <v>19</v>
      </c>
      <c r="BA739" s="58" t="s">
        <v>14</v>
      </c>
      <c r="BB739" s="58" t="s">
        <v>17</v>
      </c>
      <c r="BC739" s="58" t="s">
        <v>18</v>
      </c>
      <c r="BD739" s="58" t="s">
        <v>21</v>
      </c>
      <c r="BE739" s="58" t="s">
        <v>12</v>
      </c>
      <c r="BF739" s="58" t="s">
        <v>23</v>
      </c>
      <c r="BG739" s="58" t="s">
        <v>24</v>
      </c>
      <c r="BH739" s="67" t="b">
        <v>0</v>
      </c>
      <c r="BI739" s="67" t="b">
        <v>1</v>
      </c>
      <c r="BJ739" s="67" t="b">
        <v>0</v>
      </c>
      <c r="BK739" s="67" t="b">
        <v>0</v>
      </c>
      <c r="BL739" s="67" t="b">
        <v>1</v>
      </c>
      <c r="BM739" s="67" t="b">
        <v>0</v>
      </c>
      <c r="BN739" s="58" t="s">
        <v>109</v>
      </c>
    </row>
    <row r="740" hidden="1">
      <c r="A740" s="58" t="s">
        <v>6725</v>
      </c>
      <c r="B740" s="58">
        <v>1.0102024855E10</v>
      </c>
      <c r="C740" s="60">
        <v>45334.0</v>
      </c>
      <c r="D740" s="60">
        <v>45474.0</v>
      </c>
      <c r="E740" s="62">
        <v>140.0</v>
      </c>
      <c r="F740" s="63" t="s">
        <v>34</v>
      </c>
      <c r="G740" s="58" t="s">
        <v>4958</v>
      </c>
      <c r="H740" s="58" t="s">
        <v>153</v>
      </c>
      <c r="I740" s="58" t="s">
        <v>154</v>
      </c>
      <c r="J740" s="58" t="s">
        <v>6726</v>
      </c>
      <c r="K740" s="58" t="s">
        <v>93</v>
      </c>
      <c r="L740" s="58" t="s">
        <v>1513</v>
      </c>
      <c r="M740" s="65" t="s">
        <v>95</v>
      </c>
      <c r="N740" s="60">
        <v>45232.0</v>
      </c>
      <c r="O740" s="58" t="s">
        <v>6727</v>
      </c>
      <c r="P740" s="58" t="s">
        <v>6728</v>
      </c>
      <c r="Q740" s="58" t="s">
        <v>6729</v>
      </c>
      <c r="R740" s="58" t="s">
        <v>2017</v>
      </c>
      <c r="S740" s="58" t="s">
        <v>175</v>
      </c>
      <c r="T740" s="64"/>
      <c r="U740" s="64"/>
      <c r="V740" s="66"/>
      <c r="W740" s="60">
        <v>45334.0</v>
      </c>
      <c r="X740" s="65" t="s">
        <v>101</v>
      </c>
      <c r="Y740" s="65" t="s">
        <v>108</v>
      </c>
      <c r="Z740" s="65" t="s">
        <v>108</v>
      </c>
      <c r="AA740" s="66"/>
      <c r="AB740" s="66"/>
      <c r="AC740" s="61"/>
      <c r="AD740" s="65" t="s">
        <v>6730</v>
      </c>
      <c r="AE740" s="65" t="s">
        <v>6731</v>
      </c>
      <c r="AF740" s="58" t="s">
        <v>6732</v>
      </c>
      <c r="AG740" s="58" t="s">
        <v>105</v>
      </c>
      <c r="AH740" s="58">
        <v>2.79459997E9</v>
      </c>
      <c r="AI740" s="58" t="s">
        <v>6733</v>
      </c>
      <c r="AJ740" s="58" t="s">
        <v>6734</v>
      </c>
      <c r="AK740" s="65" t="s">
        <v>101</v>
      </c>
      <c r="AL740" s="65" t="s">
        <v>101</v>
      </c>
      <c r="AM740" s="65" t="s">
        <v>101</v>
      </c>
      <c r="AN740" s="65" t="s">
        <v>101</v>
      </c>
      <c r="AO740" s="65" t="s">
        <v>101</v>
      </c>
      <c r="AP740" s="65" t="s">
        <v>101</v>
      </c>
      <c r="AQ740" s="65" t="s">
        <v>101</v>
      </c>
      <c r="AR740" s="65" t="s">
        <v>101</v>
      </c>
      <c r="AS740" s="58" t="s">
        <v>123</v>
      </c>
      <c r="AT740" s="58" t="s">
        <v>25</v>
      </c>
      <c r="AU740" s="58" t="s">
        <v>17</v>
      </c>
      <c r="AV740" s="58" t="s">
        <v>12</v>
      </c>
      <c r="AW740" s="58" t="s">
        <v>23</v>
      </c>
      <c r="AX740" s="58" t="s">
        <v>21</v>
      </c>
      <c r="AY740" s="58" t="s">
        <v>14</v>
      </c>
      <c r="AZ740" s="58" t="s">
        <v>19</v>
      </c>
      <c r="BA740" s="64"/>
      <c r="BB740" s="64"/>
      <c r="BC740" s="64"/>
      <c r="BD740" s="64"/>
      <c r="BE740" s="64"/>
      <c r="BF740" s="64"/>
      <c r="BG740" s="64"/>
      <c r="BH740" s="64"/>
      <c r="BI740" s="64"/>
      <c r="BJ740" s="64"/>
      <c r="BK740" s="64"/>
      <c r="BL740" s="64"/>
      <c r="BM740" s="64"/>
      <c r="BN740" s="58" t="s">
        <v>109</v>
      </c>
    </row>
    <row r="741">
      <c r="A741" s="58" t="s">
        <v>6735</v>
      </c>
      <c r="B741" s="58">
        <v>1.1643751249E10</v>
      </c>
      <c r="C741" s="60">
        <v>45331.0</v>
      </c>
      <c r="D741" s="61"/>
      <c r="E741" s="62">
        <v>144.0</v>
      </c>
      <c r="F741" s="63" t="s">
        <v>34</v>
      </c>
      <c r="G741" s="64"/>
      <c r="H741" s="58" t="s">
        <v>91</v>
      </c>
      <c r="I741" s="64"/>
      <c r="J741" s="58" t="s">
        <v>6736</v>
      </c>
      <c r="K741" s="58" t="s">
        <v>93</v>
      </c>
      <c r="L741" s="58" t="s">
        <v>1471</v>
      </c>
      <c r="M741" s="65" t="s">
        <v>95</v>
      </c>
      <c r="N741" s="60">
        <v>45296.0</v>
      </c>
      <c r="O741" s="58" t="s">
        <v>6737</v>
      </c>
      <c r="P741" s="58" t="s">
        <v>6738</v>
      </c>
      <c r="Q741" s="58" t="s">
        <v>6739</v>
      </c>
      <c r="R741" s="58" t="s">
        <v>4973</v>
      </c>
      <c r="S741" s="58" t="s">
        <v>449</v>
      </c>
      <c r="U741" s="64"/>
      <c r="V741" s="66"/>
      <c r="W741" s="60">
        <v>45331.0</v>
      </c>
      <c r="X741" s="65" t="s">
        <v>108</v>
      </c>
      <c r="Y741" s="65" t="s">
        <v>101</v>
      </c>
      <c r="Z741" s="65" t="s">
        <v>108</v>
      </c>
      <c r="AA741" s="66"/>
      <c r="AB741" s="66"/>
      <c r="AC741" s="61"/>
      <c r="AD741" s="65" t="s">
        <v>6740</v>
      </c>
      <c r="AE741" s="65" t="s">
        <v>6741</v>
      </c>
      <c r="AF741" s="58" t="s">
        <v>6742</v>
      </c>
      <c r="AG741" s="58" t="s">
        <v>105</v>
      </c>
      <c r="AH741" s="64"/>
      <c r="AI741" s="58" t="s">
        <v>6743</v>
      </c>
      <c r="AK741" s="65" t="s">
        <v>122</v>
      </c>
      <c r="AL741" s="65" t="s">
        <v>108</v>
      </c>
      <c r="AM741" s="65" t="s">
        <v>108</v>
      </c>
      <c r="AN741" s="65" t="s">
        <v>108</v>
      </c>
      <c r="AO741" s="65" t="s">
        <v>108</v>
      </c>
      <c r="AP741" s="65" t="s">
        <v>108</v>
      </c>
      <c r="AQ741" s="65" t="s">
        <v>101</v>
      </c>
      <c r="AR741" s="65" t="s">
        <v>101</v>
      </c>
      <c r="AS741" s="58" t="s">
        <v>123</v>
      </c>
      <c r="AT741" s="58" t="s">
        <v>25</v>
      </c>
      <c r="AU741" s="58" t="s">
        <v>16</v>
      </c>
      <c r="AV741" s="58" t="s">
        <v>13</v>
      </c>
      <c r="AW741" s="58" t="s">
        <v>23</v>
      </c>
      <c r="AX741" s="58" t="s">
        <v>20</v>
      </c>
      <c r="AY741" s="58" t="s">
        <v>14</v>
      </c>
      <c r="AZ741" s="58" t="s">
        <v>18</v>
      </c>
      <c r="BA741" s="58" t="s">
        <v>15</v>
      </c>
      <c r="BB741" s="58" t="s">
        <v>16</v>
      </c>
      <c r="BC741" s="58" t="s">
        <v>19</v>
      </c>
      <c r="BD741" s="58" t="s">
        <v>20</v>
      </c>
      <c r="BE741" s="58" t="s">
        <v>13</v>
      </c>
      <c r="BF741" s="58" t="s">
        <v>23</v>
      </c>
      <c r="BG741" s="58" t="s">
        <v>25</v>
      </c>
      <c r="BH741" s="67" t="b">
        <v>1</v>
      </c>
      <c r="BI741" s="67" t="b">
        <v>0</v>
      </c>
      <c r="BJ741" s="67" t="b">
        <v>1</v>
      </c>
      <c r="BK741" s="67" t="b">
        <v>0</v>
      </c>
      <c r="BL741" s="67" t="b">
        <v>1</v>
      </c>
      <c r="BM741" s="67" t="b">
        <v>1</v>
      </c>
      <c r="BN741" s="58" t="s">
        <v>109</v>
      </c>
    </row>
    <row r="742" hidden="1">
      <c r="A742" s="58" t="s">
        <v>6744</v>
      </c>
      <c r="B742" s="58">
        <v>1.1144590403E10</v>
      </c>
      <c r="C742" s="60">
        <v>45331.0</v>
      </c>
      <c r="D742" s="61"/>
      <c r="E742" s="62">
        <v>144.0</v>
      </c>
      <c r="F742" s="63" t="s">
        <v>34</v>
      </c>
      <c r="G742" s="64"/>
      <c r="H742" s="58" t="s">
        <v>91</v>
      </c>
      <c r="I742" s="64"/>
      <c r="J742" s="58" t="s">
        <v>6745</v>
      </c>
      <c r="K742" s="58" t="s">
        <v>287</v>
      </c>
      <c r="L742" s="58" t="s">
        <v>593</v>
      </c>
      <c r="M742" s="65" t="s">
        <v>95</v>
      </c>
      <c r="N742" s="60">
        <v>45268.0</v>
      </c>
      <c r="O742" s="58" t="s">
        <v>6746</v>
      </c>
      <c r="P742" s="58" t="s">
        <v>6747</v>
      </c>
      <c r="Q742" s="58" t="s">
        <v>6748</v>
      </c>
      <c r="R742" s="58" t="s">
        <v>593</v>
      </c>
      <c r="S742" s="58" t="s">
        <v>594</v>
      </c>
      <c r="T742" s="64"/>
      <c r="U742" s="64"/>
      <c r="V742" s="66"/>
      <c r="W742" s="60">
        <v>45331.0</v>
      </c>
      <c r="X742" s="65" t="s">
        <v>101</v>
      </c>
      <c r="Y742" s="65" t="s">
        <v>101</v>
      </c>
      <c r="Z742" s="65" t="s">
        <v>101</v>
      </c>
      <c r="AA742" s="66"/>
      <c r="AB742" s="66"/>
      <c r="AC742" s="61"/>
      <c r="AD742" s="65" t="s">
        <v>6749</v>
      </c>
      <c r="AE742" s="65" t="s">
        <v>6750</v>
      </c>
      <c r="AF742" s="58" t="s">
        <v>6751</v>
      </c>
      <c r="AG742" s="58" t="s">
        <v>283</v>
      </c>
      <c r="AH742" s="64"/>
      <c r="AI742" s="58" t="s">
        <v>6752</v>
      </c>
      <c r="AK742" s="65" t="s">
        <v>101</v>
      </c>
      <c r="AL742" s="65" t="s">
        <v>101</v>
      </c>
      <c r="AM742" s="65" t="s">
        <v>101</v>
      </c>
      <c r="AN742" s="65" t="s">
        <v>101</v>
      </c>
      <c r="AO742" s="65" t="s">
        <v>101</v>
      </c>
      <c r="AP742" s="65" t="s">
        <v>101</v>
      </c>
      <c r="AQ742" s="65" t="s">
        <v>101</v>
      </c>
      <c r="AR742" s="65" t="s">
        <v>101</v>
      </c>
      <c r="AS742" s="58" t="s">
        <v>181</v>
      </c>
      <c r="AT742" s="58" t="s">
        <v>25</v>
      </c>
      <c r="AU742" s="58" t="s">
        <v>16</v>
      </c>
      <c r="AV742" s="58" t="s">
        <v>13</v>
      </c>
      <c r="AW742" s="58" t="s">
        <v>23</v>
      </c>
      <c r="AX742" s="58" t="s">
        <v>21</v>
      </c>
      <c r="AY742" s="58" t="s">
        <v>14</v>
      </c>
      <c r="AZ742" s="58" t="s">
        <v>18</v>
      </c>
      <c r="BA742" s="64"/>
      <c r="BB742" s="64"/>
      <c r="BC742" s="64"/>
      <c r="BD742" s="64"/>
      <c r="BE742" s="64"/>
      <c r="BF742" s="64"/>
      <c r="BG742" s="64"/>
      <c r="BH742" s="64"/>
      <c r="BI742" s="64"/>
      <c r="BJ742" s="64"/>
      <c r="BK742" s="64"/>
      <c r="BL742" s="64"/>
      <c r="BM742" s="64"/>
      <c r="BN742" s="58" t="s">
        <v>109</v>
      </c>
    </row>
    <row r="743" hidden="1">
      <c r="A743" s="58" t="s">
        <v>6753</v>
      </c>
      <c r="B743" s="58">
        <v>1.397822095E9</v>
      </c>
      <c r="C743" s="60">
        <v>45331.0</v>
      </c>
      <c r="D743" s="60">
        <v>45334.0</v>
      </c>
      <c r="E743" s="62">
        <v>3.0</v>
      </c>
      <c r="F743" s="63" t="s">
        <v>151</v>
      </c>
      <c r="G743" s="58" t="s">
        <v>1013</v>
      </c>
      <c r="H743" s="58" t="s">
        <v>153</v>
      </c>
      <c r="I743" s="58" t="s">
        <v>154</v>
      </c>
      <c r="J743" s="58" t="s">
        <v>1254</v>
      </c>
      <c r="K743" s="58" t="s">
        <v>287</v>
      </c>
      <c r="L743" s="58" t="s">
        <v>769</v>
      </c>
      <c r="M743" s="65" t="s">
        <v>95</v>
      </c>
      <c r="N743" s="60">
        <v>44684.0</v>
      </c>
      <c r="O743" s="58" t="s">
        <v>6754</v>
      </c>
      <c r="P743" s="58" t="s">
        <v>6755</v>
      </c>
      <c r="Q743" s="58" t="s">
        <v>6756</v>
      </c>
      <c r="R743" s="58" t="s">
        <v>769</v>
      </c>
      <c r="S743" s="58" t="s">
        <v>6757</v>
      </c>
      <c r="U743" s="64"/>
      <c r="V743" s="66"/>
      <c r="W743" s="60">
        <v>44698.0</v>
      </c>
      <c r="X743" s="65" t="s">
        <v>101</v>
      </c>
      <c r="Y743" s="65" t="s">
        <v>238</v>
      </c>
      <c r="Z743" s="65" t="s">
        <v>238</v>
      </c>
      <c r="AA743" s="65" t="s">
        <v>165</v>
      </c>
      <c r="AB743" s="65" t="s">
        <v>407</v>
      </c>
      <c r="AC743" s="60">
        <v>44993.0</v>
      </c>
      <c r="AD743" s="65" t="s">
        <v>1258</v>
      </c>
      <c r="AE743" s="65" t="s">
        <v>1259</v>
      </c>
      <c r="AF743" s="58" t="s">
        <v>1260</v>
      </c>
      <c r="AG743" s="58" t="s">
        <v>283</v>
      </c>
      <c r="AH743" s="58">
        <v>2.343182956E9</v>
      </c>
      <c r="AI743" s="58" t="s">
        <v>6758</v>
      </c>
      <c r="AJ743" s="58" t="s">
        <v>6759</v>
      </c>
      <c r="AK743" s="65" t="s">
        <v>101</v>
      </c>
      <c r="AL743" s="65" t="s">
        <v>101</v>
      </c>
      <c r="AM743" s="65" t="s">
        <v>101</v>
      </c>
      <c r="AN743" s="65" t="s">
        <v>101</v>
      </c>
      <c r="AO743" s="65" t="s">
        <v>101</v>
      </c>
      <c r="AP743" s="65" t="s">
        <v>101</v>
      </c>
      <c r="AQ743" s="65" t="s">
        <v>101</v>
      </c>
      <c r="AR743" s="65" t="s">
        <v>101</v>
      </c>
      <c r="AS743" s="58" t="s">
        <v>123</v>
      </c>
      <c r="AT743" s="64"/>
      <c r="AU743" s="64"/>
      <c r="AV743" s="64"/>
      <c r="AW743" s="64"/>
      <c r="AX743" s="64"/>
      <c r="AY743" s="64"/>
      <c r="AZ743" s="64"/>
      <c r="BA743" s="64"/>
      <c r="BB743" s="64"/>
      <c r="BC743" s="64"/>
      <c r="BD743" s="64"/>
      <c r="BE743" s="64"/>
      <c r="BF743" s="64"/>
      <c r="BG743" s="64"/>
      <c r="BH743" s="64"/>
      <c r="BI743" s="64"/>
      <c r="BJ743" s="64"/>
      <c r="BK743" s="64"/>
      <c r="BL743" s="64"/>
      <c r="BM743" s="64"/>
      <c r="BN743" s="58" t="s">
        <v>109</v>
      </c>
    </row>
    <row r="744">
      <c r="A744" s="58" t="s">
        <v>6760</v>
      </c>
      <c r="B744" s="58">
        <v>1.1890158643E10</v>
      </c>
      <c r="C744" s="60">
        <v>45331.0</v>
      </c>
      <c r="D744" s="61"/>
      <c r="E744" s="62">
        <v>144.0</v>
      </c>
      <c r="F744" s="63" t="s">
        <v>34</v>
      </c>
      <c r="G744" s="64"/>
      <c r="H744" s="58" t="s">
        <v>91</v>
      </c>
      <c r="I744" s="64"/>
      <c r="J744" s="58" t="s">
        <v>6761</v>
      </c>
      <c r="K744" s="58" t="s">
        <v>93</v>
      </c>
      <c r="L744" s="58" t="s">
        <v>625</v>
      </c>
      <c r="M744" s="65" t="s">
        <v>95</v>
      </c>
      <c r="N744" s="60">
        <v>45315.0</v>
      </c>
      <c r="O744" s="58" t="s">
        <v>6762</v>
      </c>
      <c r="P744" s="58" t="s">
        <v>5005</v>
      </c>
      <c r="Q744" s="58" t="s">
        <v>6763</v>
      </c>
      <c r="R744" s="58" t="s">
        <v>625</v>
      </c>
      <c r="S744" s="58" t="s">
        <v>188</v>
      </c>
      <c r="U744" s="64"/>
      <c r="V744" s="66"/>
      <c r="W744" s="60">
        <v>45331.0</v>
      </c>
      <c r="X744" s="65" t="s">
        <v>101</v>
      </c>
      <c r="Y744" s="65" t="s">
        <v>101</v>
      </c>
      <c r="Z744" s="65" t="s">
        <v>101</v>
      </c>
      <c r="AA744" s="66"/>
      <c r="AB744" s="66"/>
      <c r="AC744" s="61"/>
      <c r="AD744" s="65" t="s">
        <v>6764</v>
      </c>
      <c r="AE744" s="65" t="s">
        <v>6765</v>
      </c>
      <c r="AF744" s="58" t="s">
        <v>6766</v>
      </c>
      <c r="AG744" s="58" t="s">
        <v>105</v>
      </c>
      <c r="AH744" s="64"/>
      <c r="AI744" s="58" t="s">
        <v>6767</v>
      </c>
      <c r="AK744" s="65" t="s">
        <v>122</v>
      </c>
      <c r="AL744" s="65" t="s">
        <v>101</v>
      </c>
      <c r="AM744" s="65" t="s">
        <v>108</v>
      </c>
      <c r="AN744" s="65" t="s">
        <v>108</v>
      </c>
      <c r="AO744" s="65" t="s">
        <v>108</v>
      </c>
      <c r="AP744" s="65" t="s">
        <v>108</v>
      </c>
      <c r="AQ744" s="65" t="s">
        <v>101</v>
      </c>
      <c r="AR744" s="65" t="s">
        <v>108</v>
      </c>
      <c r="AS744" s="58" t="s">
        <v>123</v>
      </c>
      <c r="AT744" s="58" t="s">
        <v>25</v>
      </c>
      <c r="AU744" s="58" t="s">
        <v>16</v>
      </c>
      <c r="AV744" s="58" t="s">
        <v>12</v>
      </c>
      <c r="AW744" s="58" t="s">
        <v>22</v>
      </c>
      <c r="AX744" s="58" t="s">
        <v>20</v>
      </c>
      <c r="AY744" s="58" t="s">
        <v>14</v>
      </c>
      <c r="AZ744" s="58" t="s">
        <v>19</v>
      </c>
      <c r="BA744" s="58" t="s">
        <v>15</v>
      </c>
      <c r="BB744" s="58" t="s">
        <v>16</v>
      </c>
      <c r="BC744" s="58" t="s">
        <v>19</v>
      </c>
      <c r="BD744" s="58" t="s">
        <v>20</v>
      </c>
      <c r="BE744" s="58" t="s">
        <v>12</v>
      </c>
      <c r="BF744" s="58" t="s">
        <v>22</v>
      </c>
      <c r="BG744" s="58" t="s">
        <v>24</v>
      </c>
      <c r="BH744" s="67" t="b">
        <v>0</v>
      </c>
      <c r="BI744" s="67" t="b">
        <v>0</v>
      </c>
      <c r="BJ744" s="67" t="b">
        <v>1</v>
      </c>
      <c r="BK744" s="67" t="b">
        <v>1</v>
      </c>
      <c r="BL744" s="67" t="b">
        <v>1</v>
      </c>
      <c r="BM744" s="67" t="b">
        <v>1</v>
      </c>
      <c r="BN744" s="58" t="s">
        <v>109</v>
      </c>
    </row>
    <row r="745">
      <c r="A745" s="58" t="s">
        <v>6768</v>
      </c>
      <c r="B745" s="58">
        <v>1.1791946599E10</v>
      </c>
      <c r="C745" s="60">
        <v>45331.0</v>
      </c>
      <c r="D745" s="60">
        <v>45419.0</v>
      </c>
      <c r="E745" s="62">
        <v>88.0</v>
      </c>
      <c r="F745" s="63" t="s">
        <v>151</v>
      </c>
      <c r="G745" s="58" t="s">
        <v>1013</v>
      </c>
      <c r="H745" s="58" t="s">
        <v>153</v>
      </c>
      <c r="I745" s="58" t="s">
        <v>168</v>
      </c>
      <c r="J745" s="58" t="s">
        <v>6769</v>
      </c>
      <c r="K745" s="58" t="s">
        <v>93</v>
      </c>
      <c r="L745" s="58" t="s">
        <v>799</v>
      </c>
      <c r="M745" s="65" t="s">
        <v>95</v>
      </c>
      <c r="N745" s="60">
        <v>45307.0</v>
      </c>
      <c r="O745" s="58" t="s">
        <v>6770</v>
      </c>
      <c r="P745" s="58" t="s">
        <v>6771</v>
      </c>
      <c r="Q745" s="58" t="s">
        <v>6772</v>
      </c>
      <c r="R745" s="58" t="s">
        <v>799</v>
      </c>
      <c r="S745" s="58" t="s">
        <v>804</v>
      </c>
      <c r="U745" s="64"/>
      <c r="V745" s="66"/>
      <c r="W745" s="60">
        <v>45331.0</v>
      </c>
      <c r="X745" s="65" t="s">
        <v>108</v>
      </c>
      <c r="Y745" s="65" t="s">
        <v>101</v>
      </c>
      <c r="Z745" s="65" t="s">
        <v>108</v>
      </c>
      <c r="AA745" s="66"/>
      <c r="AB745" s="66"/>
      <c r="AC745" s="61"/>
      <c r="AD745" s="65" t="s">
        <v>6773</v>
      </c>
      <c r="AE745" s="65" t="s">
        <v>6774</v>
      </c>
      <c r="AF745" s="58" t="s">
        <v>6775</v>
      </c>
      <c r="AG745" s="58" t="s">
        <v>105</v>
      </c>
      <c r="AH745" s="58">
        <v>2.608862327E9</v>
      </c>
      <c r="AI745" s="58" t="s">
        <v>6776</v>
      </c>
      <c r="AJ745" s="58" t="s">
        <v>6777</v>
      </c>
      <c r="AK745" s="65" t="s">
        <v>165</v>
      </c>
      <c r="AL745" s="65" t="s">
        <v>108</v>
      </c>
      <c r="AM745" s="65" t="s">
        <v>108</v>
      </c>
      <c r="AN745" s="65" t="s">
        <v>108</v>
      </c>
      <c r="AO745" s="65" t="s">
        <v>108</v>
      </c>
      <c r="AP745" s="65" t="s">
        <v>108</v>
      </c>
      <c r="AQ745" s="65" t="s">
        <v>108</v>
      </c>
      <c r="AR745" s="65" t="s">
        <v>101</v>
      </c>
      <c r="AS745" s="58" t="s">
        <v>123</v>
      </c>
      <c r="AT745" s="58" t="s">
        <v>25</v>
      </c>
      <c r="AU745" s="58" t="s">
        <v>17</v>
      </c>
      <c r="AV745" s="58" t="s">
        <v>13</v>
      </c>
      <c r="AW745" s="58" t="s">
        <v>22</v>
      </c>
      <c r="AX745" s="58" t="s">
        <v>21</v>
      </c>
      <c r="AY745" s="58" t="s">
        <v>14</v>
      </c>
      <c r="AZ745" s="58" t="s">
        <v>19</v>
      </c>
      <c r="BA745" s="58" t="s">
        <v>14</v>
      </c>
      <c r="BB745" s="58" t="s">
        <v>17</v>
      </c>
      <c r="BC745" s="58" t="s">
        <v>18</v>
      </c>
      <c r="BD745" s="58" t="s">
        <v>21</v>
      </c>
      <c r="BE745" s="58" t="s">
        <v>13</v>
      </c>
      <c r="BF745" s="58" t="s">
        <v>22</v>
      </c>
      <c r="BG745" s="58" t="s">
        <v>25</v>
      </c>
      <c r="BH745" s="67" t="b">
        <v>1</v>
      </c>
      <c r="BI745" s="67" t="b">
        <v>1</v>
      </c>
      <c r="BJ745" s="67" t="b">
        <v>1</v>
      </c>
      <c r="BK745" s="67" t="b">
        <v>0</v>
      </c>
      <c r="BL745" s="67" t="b">
        <v>1</v>
      </c>
      <c r="BM745" s="67" t="b">
        <v>1</v>
      </c>
      <c r="BN745" s="58" t="s">
        <v>809</v>
      </c>
    </row>
    <row r="746">
      <c r="A746" s="58" t="s">
        <v>6778</v>
      </c>
      <c r="B746" s="58">
        <v>1.0920257591E10</v>
      </c>
      <c r="C746" s="60">
        <v>45330.0</v>
      </c>
      <c r="D746" s="61"/>
      <c r="E746" s="62">
        <v>145.0</v>
      </c>
      <c r="F746" s="63" t="s">
        <v>34</v>
      </c>
      <c r="G746" s="64"/>
      <c r="H746" s="58" t="s">
        <v>91</v>
      </c>
      <c r="I746" s="64"/>
      <c r="J746" s="58" t="s">
        <v>6779</v>
      </c>
      <c r="K746" s="58" t="s">
        <v>93</v>
      </c>
      <c r="L746" s="58" t="s">
        <v>5173</v>
      </c>
      <c r="M746" s="65" t="s">
        <v>95</v>
      </c>
      <c r="N746" s="60">
        <v>45257.0</v>
      </c>
      <c r="O746" s="58" t="s">
        <v>6780</v>
      </c>
      <c r="P746" s="58" t="s">
        <v>6781</v>
      </c>
      <c r="Q746" s="58" t="s">
        <v>6782</v>
      </c>
      <c r="R746" s="58" t="s">
        <v>5173</v>
      </c>
      <c r="S746" s="58" t="s">
        <v>220</v>
      </c>
      <c r="U746" s="64"/>
      <c r="V746" s="66"/>
      <c r="W746" s="60">
        <v>45330.0</v>
      </c>
      <c r="X746" s="65" t="s">
        <v>108</v>
      </c>
      <c r="Y746" s="65" t="s">
        <v>101</v>
      </c>
      <c r="Z746" s="65" t="s">
        <v>108</v>
      </c>
      <c r="AA746" s="66"/>
      <c r="AB746" s="66"/>
      <c r="AC746" s="61"/>
      <c r="AD746" s="65" t="s">
        <v>6783</v>
      </c>
      <c r="AE746" s="65" t="s">
        <v>6784</v>
      </c>
      <c r="AF746" s="58" t="s">
        <v>6785</v>
      </c>
      <c r="AG746" s="58" t="s">
        <v>105</v>
      </c>
      <c r="AH746" s="64"/>
      <c r="AI746" s="58" t="s">
        <v>6786</v>
      </c>
      <c r="AK746" s="65" t="s">
        <v>136</v>
      </c>
      <c r="AL746" s="65" t="s">
        <v>101</v>
      </c>
      <c r="AM746" s="65" t="s">
        <v>108</v>
      </c>
      <c r="AN746" s="65" t="s">
        <v>108</v>
      </c>
      <c r="AO746" s="65" t="s">
        <v>101</v>
      </c>
      <c r="AP746" s="65" t="s">
        <v>108</v>
      </c>
      <c r="AQ746" s="65" t="s">
        <v>101</v>
      </c>
      <c r="AR746" s="65" t="s">
        <v>108</v>
      </c>
      <c r="AS746" s="58" t="s">
        <v>250</v>
      </c>
      <c r="AT746" s="58" t="s">
        <v>25</v>
      </c>
      <c r="AU746" s="58" t="s">
        <v>16</v>
      </c>
      <c r="AV746" s="58" t="s">
        <v>12</v>
      </c>
      <c r="AW746" s="58" t="s">
        <v>23</v>
      </c>
      <c r="AX746" s="58" t="s">
        <v>20</v>
      </c>
      <c r="AY746" s="58" t="s">
        <v>14</v>
      </c>
      <c r="AZ746" s="58" t="s">
        <v>19</v>
      </c>
      <c r="BA746" s="58" t="s">
        <v>15</v>
      </c>
      <c r="BB746" s="58" t="s">
        <v>16</v>
      </c>
      <c r="BC746" s="58" t="s">
        <v>19</v>
      </c>
      <c r="BD746" s="58" t="s">
        <v>20</v>
      </c>
      <c r="BE746" s="58" t="s">
        <v>12</v>
      </c>
      <c r="BF746" s="58" t="s">
        <v>22</v>
      </c>
      <c r="BG746" s="58" t="s">
        <v>24</v>
      </c>
      <c r="BH746" s="67" t="b">
        <v>0</v>
      </c>
      <c r="BI746" s="67" t="b">
        <v>0</v>
      </c>
      <c r="BJ746" s="67" t="b">
        <v>1</v>
      </c>
      <c r="BK746" s="67" t="b">
        <v>1</v>
      </c>
      <c r="BL746" s="67" t="b">
        <v>1</v>
      </c>
      <c r="BM746" s="67" t="b">
        <v>0</v>
      </c>
      <c r="BN746" s="58" t="s">
        <v>109</v>
      </c>
    </row>
    <row r="747">
      <c r="A747" s="58" t="s">
        <v>6787</v>
      </c>
      <c r="B747" s="58">
        <v>1.1066116864E10</v>
      </c>
      <c r="C747" s="60">
        <v>45330.0</v>
      </c>
      <c r="D747" s="61"/>
      <c r="E747" s="62">
        <v>145.0</v>
      </c>
      <c r="F747" s="63" t="s">
        <v>34</v>
      </c>
      <c r="G747" s="64"/>
      <c r="H747" s="58" t="s">
        <v>91</v>
      </c>
      <c r="I747" s="64"/>
      <c r="J747" s="58" t="s">
        <v>6788</v>
      </c>
      <c r="K747" s="58" t="s">
        <v>93</v>
      </c>
      <c r="L747" s="58" t="s">
        <v>2017</v>
      </c>
      <c r="M747" s="65" t="s">
        <v>95</v>
      </c>
      <c r="N747" s="60">
        <v>45260.0</v>
      </c>
      <c r="O747" s="58" t="s">
        <v>6789</v>
      </c>
      <c r="P747" s="58" t="s">
        <v>6790</v>
      </c>
      <c r="Q747" s="58" t="s">
        <v>6791</v>
      </c>
      <c r="R747" s="58" t="s">
        <v>2017</v>
      </c>
      <c r="S747" s="58" t="s">
        <v>175</v>
      </c>
      <c r="T747" s="64"/>
      <c r="U747" s="64"/>
      <c r="V747" s="66"/>
      <c r="W747" s="60">
        <v>45331.0</v>
      </c>
      <c r="X747" s="65" t="s">
        <v>101</v>
      </c>
      <c r="Y747" s="65" t="s">
        <v>101</v>
      </c>
      <c r="Z747" s="65" t="s">
        <v>101</v>
      </c>
      <c r="AA747" s="66"/>
      <c r="AB747" s="66"/>
      <c r="AC747" s="61"/>
      <c r="AD747" s="65" t="s">
        <v>6792</v>
      </c>
      <c r="AE747" s="65" t="s">
        <v>6793</v>
      </c>
      <c r="AF747" s="58" t="s">
        <v>6794</v>
      </c>
      <c r="AG747" s="58" t="s">
        <v>105</v>
      </c>
      <c r="AH747" s="64"/>
      <c r="AI747" s="58" t="s">
        <v>6795</v>
      </c>
      <c r="AK747" s="65" t="s">
        <v>122</v>
      </c>
      <c r="AL747" s="65" t="s">
        <v>101</v>
      </c>
      <c r="AM747" s="65" t="s">
        <v>108</v>
      </c>
      <c r="AN747" s="65" t="s">
        <v>101</v>
      </c>
      <c r="AO747" s="65" t="s">
        <v>108</v>
      </c>
      <c r="AP747" s="65" t="s">
        <v>108</v>
      </c>
      <c r="AQ747" s="65" t="s">
        <v>108</v>
      </c>
      <c r="AR747" s="65" t="s">
        <v>108</v>
      </c>
      <c r="AS747" s="58" t="s">
        <v>123</v>
      </c>
      <c r="AT747" s="58" t="s">
        <v>25</v>
      </c>
      <c r="AU747" s="58" t="s">
        <v>17</v>
      </c>
      <c r="AV747" s="58" t="s">
        <v>12</v>
      </c>
      <c r="AW747" s="58" t="s">
        <v>23</v>
      </c>
      <c r="AX747" s="58" t="s">
        <v>20</v>
      </c>
      <c r="AY747" s="58" t="s">
        <v>14</v>
      </c>
      <c r="AZ747" s="58" t="s">
        <v>19</v>
      </c>
      <c r="BA747" s="58" t="s">
        <v>14</v>
      </c>
      <c r="BB747" s="58" t="s">
        <v>17</v>
      </c>
      <c r="BC747" s="58" t="s">
        <v>19</v>
      </c>
      <c r="BD747" s="58" t="s">
        <v>20</v>
      </c>
      <c r="BE747" s="58" t="s">
        <v>13</v>
      </c>
      <c r="BF747" s="58" t="s">
        <v>23</v>
      </c>
      <c r="BG747" s="58" t="s">
        <v>24</v>
      </c>
      <c r="BH747" s="67" t="b">
        <v>0</v>
      </c>
      <c r="BI747" s="67" t="b">
        <v>1</v>
      </c>
      <c r="BJ747" s="67" t="b">
        <v>1</v>
      </c>
      <c r="BK747" s="67" t="b">
        <v>1</v>
      </c>
      <c r="BL747" s="67" t="b">
        <v>1</v>
      </c>
      <c r="BM747" s="67" t="b">
        <v>1</v>
      </c>
      <c r="BN747" s="58" t="s">
        <v>109</v>
      </c>
    </row>
    <row r="748">
      <c r="A748" s="58" t="s">
        <v>6796</v>
      </c>
      <c r="B748" s="58">
        <v>1.1086784523E10</v>
      </c>
      <c r="C748" s="60">
        <v>45329.0</v>
      </c>
      <c r="D748" s="61"/>
      <c r="E748" s="62">
        <v>146.0</v>
      </c>
      <c r="F748" s="63" t="s">
        <v>34</v>
      </c>
      <c r="G748" s="64"/>
      <c r="H748" s="58" t="s">
        <v>91</v>
      </c>
      <c r="I748" s="64"/>
      <c r="J748" s="58" t="s">
        <v>6797</v>
      </c>
      <c r="K748" s="58" t="s">
        <v>275</v>
      </c>
      <c r="L748" s="58" t="s">
        <v>209</v>
      </c>
      <c r="M748" s="65" t="s">
        <v>95</v>
      </c>
      <c r="N748" s="60">
        <v>45265.0</v>
      </c>
      <c r="O748" s="58" t="s">
        <v>6798</v>
      </c>
      <c r="P748" s="58" t="s">
        <v>5096</v>
      </c>
      <c r="Q748" s="58" t="s">
        <v>6799</v>
      </c>
      <c r="R748" s="58" t="s">
        <v>209</v>
      </c>
      <c r="S748" s="58" t="s">
        <v>175</v>
      </c>
      <c r="T748" s="64"/>
      <c r="U748" s="64"/>
      <c r="V748" s="66"/>
      <c r="W748" s="60">
        <v>45255.0</v>
      </c>
      <c r="X748" s="65" t="s">
        <v>108</v>
      </c>
      <c r="Y748" s="65" t="s">
        <v>108</v>
      </c>
      <c r="Z748" s="65" t="s">
        <v>238</v>
      </c>
      <c r="AA748" s="66"/>
      <c r="AB748" s="66"/>
      <c r="AC748" s="61"/>
      <c r="AD748" s="65" t="s">
        <v>6800</v>
      </c>
      <c r="AE748" s="65" t="s">
        <v>6801</v>
      </c>
      <c r="AF748" s="58" t="s">
        <v>6802</v>
      </c>
      <c r="AG748" s="58" t="s">
        <v>283</v>
      </c>
      <c r="AH748" s="64"/>
      <c r="AI748" s="58" t="s">
        <v>6803</v>
      </c>
      <c r="AK748" s="65" t="s">
        <v>136</v>
      </c>
      <c r="AL748" s="65" t="s">
        <v>108</v>
      </c>
      <c r="AM748" s="65" t="s">
        <v>108</v>
      </c>
      <c r="AN748" s="65" t="s">
        <v>101</v>
      </c>
      <c r="AO748" s="65" t="s">
        <v>101</v>
      </c>
      <c r="AP748" s="65" t="s">
        <v>108</v>
      </c>
      <c r="AQ748" s="65" t="s">
        <v>101</v>
      </c>
      <c r="AR748" s="65" t="s">
        <v>108</v>
      </c>
      <c r="AS748" s="58" t="s">
        <v>149</v>
      </c>
      <c r="AT748" s="58" t="s">
        <v>25</v>
      </c>
      <c r="AU748" s="58" t="s">
        <v>16</v>
      </c>
      <c r="AV748" s="58" t="s">
        <v>13</v>
      </c>
      <c r="AW748" s="58" t="s">
        <v>23</v>
      </c>
      <c r="AX748" s="58" t="s">
        <v>20</v>
      </c>
      <c r="AY748" s="58" t="s">
        <v>15</v>
      </c>
      <c r="AZ748" s="58" t="s">
        <v>18</v>
      </c>
      <c r="BA748" s="58" t="s">
        <v>14</v>
      </c>
      <c r="BB748" s="58" t="s">
        <v>16</v>
      </c>
      <c r="BC748" s="58" t="s">
        <v>18</v>
      </c>
      <c r="BD748" s="58" t="s">
        <v>20</v>
      </c>
      <c r="BE748" s="58" t="s">
        <v>12</v>
      </c>
      <c r="BF748" s="58" t="s">
        <v>22</v>
      </c>
      <c r="BG748" s="58" t="s">
        <v>25</v>
      </c>
      <c r="BH748" s="67" t="b">
        <v>1</v>
      </c>
      <c r="BI748" s="67" t="b">
        <v>0</v>
      </c>
      <c r="BJ748" s="67" t="b">
        <v>1</v>
      </c>
      <c r="BK748" s="67" t="b">
        <v>1</v>
      </c>
      <c r="BL748" s="67" t="b">
        <v>1</v>
      </c>
      <c r="BM748" s="67" t="b">
        <v>0</v>
      </c>
      <c r="BN748" s="58" t="s">
        <v>109</v>
      </c>
    </row>
    <row r="749">
      <c r="A749" s="58" t="s">
        <v>6804</v>
      </c>
      <c r="B749" s="58">
        <v>1.0758757685E10</v>
      </c>
      <c r="C749" s="60">
        <v>45329.0</v>
      </c>
      <c r="D749" s="61"/>
      <c r="E749" s="62">
        <v>146.0</v>
      </c>
      <c r="F749" s="63" t="s">
        <v>34</v>
      </c>
      <c r="G749" s="64"/>
      <c r="H749" s="58" t="s">
        <v>91</v>
      </c>
      <c r="I749" s="64"/>
      <c r="J749" s="58" t="s">
        <v>6805</v>
      </c>
      <c r="K749" s="58" t="s">
        <v>93</v>
      </c>
      <c r="L749" s="58" t="s">
        <v>279</v>
      </c>
      <c r="M749" s="65" t="s">
        <v>95</v>
      </c>
      <c r="N749" s="60">
        <v>45250.0</v>
      </c>
      <c r="O749" s="58" t="s">
        <v>6806</v>
      </c>
      <c r="P749" s="58" t="s">
        <v>6807</v>
      </c>
      <c r="Q749" s="58" t="s">
        <v>6808</v>
      </c>
      <c r="R749" s="58" t="s">
        <v>279</v>
      </c>
      <c r="S749" s="58" t="s">
        <v>245</v>
      </c>
      <c r="T749" s="64"/>
      <c r="U749" s="64"/>
      <c r="V749" s="65" t="s">
        <v>1046</v>
      </c>
      <c r="W749" s="60">
        <v>45329.0</v>
      </c>
      <c r="X749" s="65" t="s">
        <v>238</v>
      </c>
      <c r="Y749" s="65" t="s">
        <v>101</v>
      </c>
      <c r="Z749" s="65" t="s">
        <v>238</v>
      </c>
      <c r="AA749" s="66"/>
      <c r="AB749" s="66"/>
      <c r="AC749" s="61"/>
      <c r="AD749" s="65" t="s">
        <v>6809</v>
      </c>
      <c r="AE749" s="65" t="s">
        <v>6810</v>
      </c>
      <c r="AF749" s="58" t="s">
        <v>6811</v>
      </c>
      <c r="AG749" s="58" t="s">
        <v>105</v>
      </c>
      <c r="AH749" s="64"/>
      <c r="AI749" s="58" t="s">
        <v>6812</v>
      </c>
      <c r="AK749" s="65" t="s">
        <v>238</v>
      </c>
      <c r="AL749" s="65" t="s">
        <v>101</v>
      </c>
      <c r="AM749" s="65" t="s">
        <v>101</v>
      </c>
      <c r="AN749" s="65" t="s">
        <v>101</v>
      </c>
      <c r="AO749" s="65" t="s">
        <v>101</v>
      </c>
      <c r="AP749" s="65" t="s">
        <v>108</v>
      </c>
      <c r="AQ749" s="65" t="s">
        <v>108</v>
      </c>
      <c r="AR749" s="65" t="s">
        <v>101</v>
      </c>
      <c r="AS749" s="58" t="s">
        <v>123</v>
      </c>
      <c r="AT749" s="58" t="s">
        <v>25</v>
      </c>
      <c r="AU749" s="58" t="s">
        <v>16</v>
      </c>
      <c r="AV749" s="58" t="s">
        <v>13</v>
      </c>
      <c r="AW749" s="58" t="s">
        <v>23</v>
      </c>
      <c r="AX749" s="58" t="s">
        <v>20</v>
      </c>
      <c r="AY749" s="58" t="s">
        <v>14</v>
      </c>
      <c r="AZ749" s="58" t="s">
        <v>18</v>
      </c>
      <c r="BA749" s="58" t="s">
        <v>14</v>
      </c>
      <c r="BB749" s="58" t="s">
        <v>17</v>
      </c>
      <c r="BC749" s="58" t="s">
        <v>19</v>
      </c>
      <c r="BD749" s="58" t="s">
        <v>20</v>
      </c>
      <c r="BE749" s="58" t="s">
        <v>12</v>
      </c>
      <c r="BF749" s="58" t="s">
        <v>22</v>
      </c>
      <c r="BG749" s="58" t="s">
        <v>24</v>
      </c>
      <c r="BH749" s="67" t="b">
        <v>0</v>
      </c>
      <c r="BI749" s="67" t="b">
        <v>1</v>
      </c>
      <c r="BJ749" s="67" t="b">
        <v>1</v>
      </c>
      <c r="BK749" s="67" t="b">
        <v>0</v>
      </c>
      <c r="BL749" s="67" t="b">
        <v>0</v>
      </c>
      <c r="BM749" s="67" t="b">
        <v>0</v>
      </c>
      <c r="BN749" s="58" t="s">
        <v>109</v>
      </c>
    </row>
    <row r="750" hidden="1">
      <c r="A750" s="58" t="s">
        <v>6813</v>
      </c>
      <c r="B750" s="58">
        <v>3.642792244E9</v>
      </c>
      <c r="C750" s="60">
        <v>45329.0</v>
      </c>
      <c r="D750" s="61"/>
      <c r="E750" s="62">
        <v>146.0</v>
      </c>
      <c r="F750" s="63" t="s">
        <v>34</v>
      </c>
      <c r="G750" s="64"/>
      <c r="H750" s="58" t="s">
        <v>91</v>
      </c>
      <c r="I750" s="64"/>
      <c r="J750" s="58" t="s">
        <v>6814</v>
      </c>
      <c r="K750" s="58" t="s">
        <v>93</v>
      </c>
      <c r="L750" s="58" t="s">
        <v>1072</v>
      </c>
      <c r="M750" s="65" t="s">
        <v>95</v>
      </c>
      <c r="N750" s="60">
        <v>44866.0</v>
      </c>
      <c r="O750" s="58" t="s">
        <v>6815</v>
      </c>
      <c r="P750" s="58" t="s">
        <v>1743</v>
      </c>
      <c r="Q750" s="58" t="s">
        <v>6816</v>
      </c>
      <c r="R750" s="58" t="s">
        <v>1072</v>
      </c>
      <c r="S750" s="58" t="s">
        <v>131</v>
      </c>
      <c r="U750" s="64"/>
      <c r="V750" s="66"/>
      <c r="W750" s="60">
        <v>44894.0</v>
      </c>
      <c r="X750" s="65" t="s">
        <v>101</v>
      </c>
      <c r="Y750" s="65" t="s">
        <v>108</v>
      </c>
      <c r="Z750" s="65" t="s">
        <v>108</v>
      </c>
      <c r="AA750" s="65" t="s">
        <v>740</v>
      </c>
      <c r="AB750" s="65" t="s">
        <v>438</v>
      </c>
      <c r="AC750" s="60">
        <v>45321.0</v>
      </c>
      <c r="AD750" s="65" t="s">
        <v>6817</v>
      </c>
      <c r="AE750" s="65" t="s">
        <v>6818</v>
      </c>
      <c r="AF750" s="58" t="s">
        <v>6819</v>
      </c>
      <c r="AG750" s="58" t="s">
        <v>105</v>
      </c>
      <c r="AH750" s="64"/>
      <c r="AI750" s="58" t="s">
        <v>6820</v>
      </c>
      <c r="AK750" s="65" t="s">
        <v>101</v>
      </c>
      <c r="AL750" s="65" t="s">
        <v>101</v>
      </c>
      <c r="AM750" s="65" t="s">
        <v>101</v>
      </c>
      <c r="AN750" s="65" t="s">
        <v>101</v>
      </c>
      <c r="AO750" s="65" t="s">
        <v>101</v>
      </c>
      <c r="AP750" s="65" t="s">
        <v>101</v>
      </c>
      <c r="AQ750" s="65" t="s">
        <v>101</v>
      </c>
      <c r="AR750" s="65" t="s">
        <v>101</v>
      </c>
      <c r="AS750" s="58" t="s">
        <v>123</v>
      </c>
      <c r="AT750" s="58" t="s">
        <v>25</v>
      </c>
      <c r="AU750" s="58" t="s">
        <v>16</v>
      </c>
      <c r="AV750" s="58" t="s">
        <v>12</v>
      </c>
      <c r="AW750" s="58" t="s">
        <v>23</v>
      </c>
      <c r="AX750" s="58" t="s">
        <v>21</v>
      </c>
      <c r="AY750" s="58" t="s">
        <v>14</v>
      </c>
      <c r="AZ750" s="58" t="s">
        <v>18</v>
      </c>
      <c r="BA750" s="64"/>
      <c r="BB750" s="64"/>
      <c r="BC750" s="64"/>
      <c r="BD750" s="64"/>
      <c r="BE750" s="64"/>
      <c r="BF750" s="64"/>
      <c r="BG750" s="64"/>
      <c r="BH750" s="64"/>
      <c r="BI750" s="64"/>
      <c r="BJ750" s="64"/>
      <c r="BK750" s="64"/>
      <c r="BL750" s="64"/>
      <c r="BM750" s="64"/>
      <c r="BN750" s="58" t="s">
        <v>109</v>
      </c>
    </row>
    <row r="751" hidden="1">
      <c r="A751" s="58" t="s">
        <v>6821</v>
      </c>
      <c r="B751" s="58">
        <v>8.755335782E9</v>
      </c>
      <c r="C751" s="60">
        <v>45329.0</v>
      </c>
      <c r="D751" s="61"/>
      <c r="E751" s="62">
        <v>146.0</v>
      </c>
      <c r="F751" s="63" t="s">
        <v>34</v>
      </c>
      <c r="G751" s="64"/>
      <c r="H751" s="58" t="s">
        <v>91</v>
      </c>
      <c r="I751" s="64"/>
      <c r="J751" s="58" t="s">
        <v>6822</v>
      </c>
      <c r="K751" s="58" t="s">
        <v>93</v>
      </c>
      <c r="L751" s="58" t="s">
        <v>4898</v>
      </c>
      <c r="M751" s="65" t="s">
        <v>95</v>
      </c>
      <c r="N751" s="60">
        <v>45180.0</v>
      </c>
      <c r="O751" s="58" t="s">
        <v>6823</v>
      </c>
      <c r="P751" s="58" t="s">
        <v>6824</v>
      </c>
      <c r="Q751" s="58" t="s">
        <v>6825</v>
      </c>
      <c r="R751" s="58" t="s">
        <v>4898</v>
      </c>
      <c r="S751" s="58" t="s">
        <v>175</v>
      </c>
      <c r="T751" s="64"/>
      <c r="U751" s="64"/>
      <c r="V751" s="65" t="s">
        <v>6826</v>
      </c>
      <c r="W751" s="60">
        <v>45194.0</v>
      </c>
      <c r="X751" s="65" t="s">
        <v>108</v>
      </c>
      <c r="Y751" s="65" t="s">
        <v>108</v>
      </c>
      <c r="Z751" s="65" t="s">
        <v>238</v>
      </c>
      <c r="AA751" s="66"/>
      <c r="AB751" s="66"/>
      <c r="AC751" s="61"/>
      <c r="AD751" s="65" t="s">
        <v>6827</v>
      </c>
      <c r="AE751" s="65" t="s">
        <v>6828</v>
      </c>
      <c r="AF751" s="58" t="s">
        <v>6829</v>
      </c>
      <c r="AG751" s="58" t="s">
        <v>105</v>
      </c>
      <c r="AH751" s="64"/>
      <c r="AI751" s="58" t="s">
        <v>6830</v>
      </c>
      <c r="AK751" s="65" t="s">
        <v>101</v>
      </c>
      <c r="AL751" s="65" t="s">
        <v>101</v>
      </c>
      <c r="AM751" s="65" t="s">
        <v>101</v>
      </c>
      <c r="AN751" s="65" t="s">
        <v>101</v>
      </c>
      <c r="AO751" s="65" t="s">
        <v>101</v>
      </c>
      <c r="AP751" s="65" t="s">
        <v>101</v>
      </c>
      <c r="AQ751" s="65" t="s">
        <v>101</v>
      </c>
      <c r="AR751" s="65" t="s">
        <v>101</v>
      </c>
      <c r="AS751" s="58" t="s">
        <v>123</v>
      </c>
      <c r="AT751" s="58" t="s">
        <v>25</v>
      </c>
      <c r="AU751" s="58" t="s">
        <v>17</v>
      </c>
      <c r="AV751" s="58" t="s">
        <v>13</v>
      </c>
      <c r="AW751" s="58" t="s">
        <v>23</v>
      </c>
      <c r="AX751" s="58" t="s">
        <v>20</v>
      </c>
      <c r="AY751" s="58" t="s">
        <v>14</v>
      </c>
      <c r="AZ751" s="58" t="s">
        <v>18</v>
      </c>
      <c r="BA751" s="64"/>
      <c r="BB751" s="64"/>
      <c r="BC751" s="64"/>
      <c r="BD751" s="64"/>
      <c r="BE751" s="64"/>
      <c r="BF751" s="64"/>
      <c r="BG751" s="64"/>
      <c r="BH751" s="64"/>
      <c r="BI751" s="64"/>
      <c r="BJ751" s="64"/>
      <c r="BK751" s="64"/>
      <c r="BL751" s="64"/>
      <c r="BM751" s="64"/>
      <c r="BN751" s="58" t="s">
        <v>109</v>
      </c>
    </row>
    <row r="752">
      <c r="A752" s="58" t="s">
        <v>6831</v>
      </c>
      <c r="B752" s="58">
        <v>1.0645371147E10</v>
      </c>
      <c r="C752" s="60">
        <v>45327.0</v>
      </c>
      <c r="D752" s="60">
        <v>45413.0</v>
      </c>
      <c r="E752" s="62">
        <v>86.0</v>
      </c>
      <c r="F752" s="63" t="s">
        <v>151</v>
      </c>
      <c r="G752" s="58" t="s">
        <v>954</v>
      </c>
      <c r="H752" s="58" t="s">
        <v>153</v>
      </c>
      <c r="I752" s="58" t="s">
        <v>168</v>
      </c>
      <c r="J752" s="58" t="s">
        <v>6832</v>
      </c>
      <c r="K752" s="58" t="s">
        <v>93</v>
      </c>
      <c r="L752" s="58" t="s">
        <v>871</v>
      </c>
      <c r="M752" s="65" t="s">
        <v>95</v>
      </c>
      <c r="N752" s="60">
        <v>45244.0</v>
      </c>
      <c r="O752" s="58" t="s">
        <v>6833</v>
      </c>
      <c r="P752" s="58" t="s">
        <v>6834</v>
      </c>
      <c r="Q752" s="58" t="s">
        <v>6835</v>
      </c>
      <c r="R752" s="58" t="s">
        <v>978</v>
      </c>
      <c r="S752" s="58" t="s">
        <v>175</v>
      </c>
      <c r="T752" s="64"/>
      <c r="U752" s="64"/>
      <c r="V752" s="65" t="s">
        <v>773</v>
      </c>
      <c r="W752" s="60">
        <v>45327.0</v>
      </c>
      <c r="X752" s="65" t="s">
        <v>101</v>
      </c>
      <c r="Y752" s="65" t="s">
        <v>101</v>
      </c>
      <c r="Z752" s="65" t="s">
        <v>101</v>
      </c>
      <c r="AA752" s="66"/>
      <c r="AB752" s="66"/>
      <c r="AC752" s="61"/>
      <c r="AD752" s="65" t="s">
        <v>6836</v>
      </c>
      <c r="AE752" s="65" t="s">
        <v>6837</v>
      </c>
      <c r="AF752" s="58" t="s">
        <v>6838</v>
      </c>
      <c r="AG752" s="58" t="s">
        <v>105</v>
      </c>
      <c r="AH752" s="58">
        <v>2.56507067E9</v>
      </c>
      <c r="AI752" s="58" t="s">
        <v>6839</v>
      </c>
      <c r="AK752" s="65" t="s">
        <v>136</v>
      </c>
      <c r="AL752" s="65" t="s">
        <v>108</v>
      </c>
      <c r="AM752" s="65" t="s">
        <v>108</v>
      </c>
      <c r="AN752" s="65" t="s">
        <v>101</v>
      </c>
      <c r="AO752" s="65" t="s">
        <v>108</v>
      </c>
      <c r="AP752" s="65" t="s">
        <v>101</v>
      </c>
      <c r="AQ752" s="65" t="s">
        <v>108</v>
      </c>
      <c r="AR752" s="65" t="s">
        <v>101</v>
      </c>
      <c r="AS752" s="58" t="s">
        <v>181</v>
      </c>
      <c r="AT752" s="58" t="s">
        <v>25</v>
      </c>
      <c r="AU752" s="58" t="s">
        <v>16</v>
      </c>
      <c r="AV752" s="58" t="s">
        <v>13</v>
      </c>
      <c r="AW752" s="58" t="s">
        <v>23</v>
      </c>
      <c r="AX752" s="58" t="s">
        <v>20</v>
      </c>
      <c r="AY752" s="58" t="s">
        <v>14</v>
      </c>
      <c r="AZ752" s="58" t="s">
        <v>19</v>
      </c>
      <c r="BA752" s="58" t="s">
        <v>14</v>
      </c>
      <c r="BB752" s="58" t="s">
        <v>16</v>
      </c>
      <c r="BC752" s="58" t="s">
        <v>18</v>
      </c>
      <c r="BD752" s="58" t="s">
        <v>21</v>
      </c>
      <c r="BE752" s="58" t="s">
        <v>12</v>
      </c>
      <c r="BF752" s="58" t="s">
        <v>23</v>
      </c>
      <c r="BG752" s="58" t="s">
        <v>25</v>
      </c>
      <c r="BH752" s="67" t="b">
        <v>1</v>
      </c>
      <c r="BI752" s="67" t="b">
        <v>1</v>
      </c>
      <c r="BJ752" s="67" t="b">
        <v>0</v>
      </c>
      <c r="BK752" s="67" t="b">
        <v>0</v>
      </c>
      <c r="BL752" s="67" t="b">
        <v>1</v>
      </c>
      <c r="BM752" s="67" t="b">
        <v>1</v>
      </c>
      <c r="BN752" s="58" t="s">
        <v>109</v>
      </c>
    </row>
    <row r="753" hidden="1">
      <c r="A753" s="58" t="s">
        <v>6840</v>
      </c>
      <c r="B753" s="58">
        <v>1.0032296096E10</v>
      </c>
      <c r="C753" s="60">
        <v>45327.0</v>
      </c>
      <c r="D753" s="60">
        <v>45415.0</v>
      </c>
      <c r="E753" s="62">
        <v>88.0</v>
      </c>
      <c r="F753" s="63" t="s">
        <v>151</v>
      </c>
      <c r="G753" s="58" t="s">
        <v>1791</v>
      </c>
      <c r="H753" s="58" t="s">
        <v>153</v>
      </c>
      <c r="I753" s="58" t="s">
        <v>168</v>
      </c>
      <c r="J753" s="58" t="s">
        <v>6841</v>
      </c>
      <c r="K753" s="58" t="s">
        <v>93</v>
      </c>
      <c r="L753" s="58" t="s">
        <v>1180</v>
      </c>
      <c r="M753" s="65" t="s">
        <v>95</v>
      </c>
      <c r="N753" s="60">
        <v>45230.0</v>
      </c>
      <c r="O753" s="58" t="s">
        <v>466</v>
      </c>
      <c r="P753" s="58" t="s">
        <v>467</v>
      </c>
      <c r="Q753" s="58" t="s">
        <v>468</v>
      </c>
      <c r="R753" s="58" t="s">
        <v>1180</v>
      </c>
      <c r="S753" s="58" t="s">
        <v>637</v>
      </c>
      <c r="U753" s="64"/>
      <c r="V753" s="65" t="s">
        <v>469</v>
      </c>
      <c r="W753" s="60">
        <v>45327.0</v>
      </c>
      <c r="X753" s="65" t="s">
        <v>108</v>
      </c>
      <c r="Y753" s="65" t="s">
        <v>101</v>
      </c>
      <c r="Z753" s="65" t="s">
        <v>108</v>
      </c>
      <c r="AA753" s="66"/>
      <c r="AB753" s="66"/>
      <c r="AC753" s="61"/>
      <c r="AD753" s="65" t="s">
        <v>6842</v>
      </c>
      <c r="AE753" s="65" t="s">
        <v>6843</v>
      </c>
      <c r="AF753" s="58" t="s">
        <v>6844</v>
      </c>
      <c r="AG753" s="58" t="s">
        <v>105</v>
      </c>
      <c r="AH753" s="58">
        <v>2.565203765E9</v>
      </c>
      <c r="AI753" s="58" t="s">
        <v>471</v>
      </c>
      <c r="AK753" s="65" t="s">
        <v>101</v>
      </c>
      <c r="AL753" s="65" t="s">
        <v>101</v>
      </c>
      <c r="AM753" s="65" t="s">
        <v>101</v>
      </c>
      <c r="AN753" s="65" t="s">
        <v>101</v>
      </c>
      <c r="AO753" s="65" t="s">
        <v>101</v>
      </c>
      <c r="AP753" s="65" t="s">
        <v>101</v>
      </c>
      <c r="AQ753" s="65" t="s">
        <v>101</v>
      </c>
      <c r="AR753" s="65" t="s">
        <v>101</v>
      </c>
      <c r="AS753" s="58" t="s">
        <v>181</v>
      </c>
      <c r="AT753" s="58" t="s">
        <v>25</v>
      </c>
      <c r="AU753" s="58" t="s">
        <v>17</v>
      </c>
      <c r="AV753" s="58" t="s">
        <v>12</v>
      </c>
      <c r="AW753" s="58" t="s">
        <v>23</v>
      </c>
      <c r="AX753" s="58" t="s">
        <v>21</v>
      </c>
      <c r="AY753" s="58" t="s">
        <v>14</v>
      </c>
      <c r="AZ753" s="58" t="s">
        <v>19</v>
      </c>
      <c r="BA753" s="64"/>
      <c r="BB753" s="64"/>
      <c r="BC753" s="64"/>
      <c r="BD753" s="64"/>
      <c r="BE753" s="64"/>
      <c r="BF753" s="64"/>
      <c r="BG753" s="64"/>
      <c r="BH753" s="64"/>
      <c r="BI753" s="64"/>
      <c r="BJ753" s="64"/>
      <c r="BK753" s="64"/>
      <c r="BL753" s="64"/>
      <c r="BM753" s="64"/>
      <c r="BN753" s="58" t="s">
        <v>109</v>
      </c>
    </row>
    <row r="754" hidden="1">
      <c r="A754" s="58" t="s">
        <v>6845</v>
      </c>
      <c r="B754" s="58">
        <v>1.0302991187E10</v>
      </c>
      <c r="C754" s="60">
        <v>45327.0</v>
      </c>
      <c r="D754" s="61"/>
      <c r="E754" s="62">
        <v>148.0</v>
      </c>
      <c r="F754" s="63" t="s">
        <v>34</v>
      </c>
      <c r="G754" s="58" t="s">
        <v>6846</v>
      </c>
      <c r="H754" s="58" t="s">
        <v>168</v>
      </c>
      <c r="I754" s="58" t="s">
        <v>168</v>
      </c>
      <c r="J754" s="58" t="s">
        <v>6847</v>
      </c>
      <c r="K754" s="58" t="s">
        <v>93</v>
      </c>
      <c r="L754" s="58" t="s">
        <v>1441</v>
      </c>
      <c r="M754" s="65" t="s">
        <v>95</v>
      </c>
      <c r="N754" s="60">
        <v>45236.0</v>
      </c>
      <c r="O754" s="58" t="s">
        <v>6848</v>
      </c>
      <c r="P754" s="58" t="s">
        <v>6849</v>
      </c>
      <c r="Q754" s="58" t="s">
        <v>6850</v>
      </c>
      <c r="R754" s="58" t="s">
        <v>2816</v>
      </c>
      <c r="S754" s="58" t="s">
        <v>648</v>
      </c>
      <c r="U754" s="64"/>
      <c r="V754" s="66"/>
      <c r="W754" s="60">
        <v>45327.0</v>
      </c>
      <c r="X754" s="65" t="s">
        <v>108</v>
      </c>
      <c r="Y754" s="65" t="s">
        <v>101</v>
      </c>
      <c r="Z754" s="65" t="s">
        <v>108</v>
      </c>
      <c r="AA754" s="66"/>
      <c r="AB754" s="66"/>
      <c r="AC754" s="61"/>
      <c r="AD754" s="65" t="s">
        <v>6851</v>
      </c>
      <c r="AE754" s="65" t="s">
        <v>6852</v>
      </c>
      <c r="AF754" s="58" t="s">
        <v>6853</v>
      </c>
      <c r="AG754" s="58" t="s">
        <v>105</v>
      </c>
      <c r="AH754" s="58">
        <v>2.758563629E9</v>
      </c>
      <c r="AI754" s="58" t="s">
        <v>6854</v>
      </c>
      <c r="AJ754" s="58" t="s">
        <v>6855</v>
      </c>
      <c r="AK754" s="65" t="s">
        <v>101</v>
      </c>
      <c r="AL754" s="65" t="s">
        <v>101</v>
      </c>
      <c r="AM754" s="65" t="s">
        <v>101</v>
      </c>
      <c r="AN754" s="65" t="s">
        <v>101</v>
      </c>
      <c r="AO754" s="65" t="s">
        <v>101</v>
      </c>
      <c r="AP754" s="65" t="s">
        <v>101</v>
      </c>
      <c r="AQ754" s="65" t="s">
        <v>101</v>
      </c>
      <c r="AR754" s="65" t="s">
        <v>101</v>
      </c>
      <c r="AS754" s="58" t="s">
        <v>250</v>
      </c>
      <c r="AT754" s="58" t="s">
        <v>25</v>
      </c>
      <c r="AU754" s="58" t="s">
        <v>16</v>
      </c>
      <c r="AV754" s="58" t="s">
        <v>13</v>
      </c>
      <c r="AW754" s="58" t="s">
        <v>23</v>
      </c>
      <c r="AX754" s="58" t="s">
        <v>21</v>
      </c>
      <c r="AY754" s="58" t="s">
        <v>14</v>
      </c>
      <c r="AZ754" s="58" t="s">
        <v>19</v>
      </c>
      <c r="BA754" s="64"/>
      <c r="BB754" s="64"/>
      <c r="BC754" s="64"/>
      <c r="BD754" s="64"/>
      <c r="BE754" s="64"/>
      <c r="BF754" s="64"/>
      <c r="BG754" s="64"/>
      <c r="BH754" s="64"/>
      <c r="BI754" s="64"/>
      <c r="BJ754" s="64"/>
      <c r="BK754" s="64"/>
      <c r="BL754" s="64"/>
      <c r="BM754" s="64"/>
      <c r="BN754" s="58" t="s">
        <v>109</v>
      </c>
    </row>
    <row r="755" hidden="1">
      <c r="A755" s="58" t="s">
        <v>6856</v>
      </c>
      <c r="B755" s="58">
        <v>1.1122020887E10</v>
      </c>
      <c r="C755" s="60">
        <v>45327.0</v>
      </c>
      <c r="D755" s="60">
        <v>45344.0</v>
      </c>
      <c r="E755" s="62">
        <v>17.0</v>
      </c>
      <c r="F755" s="63" t="s">
        <v>151</v>
      </c>
      <c r="G755" s="58" t="s">
        <v>167</v>
      </c>
      <c r="H755" s="58" t="s">
        <v>153</v>
      </c>
      <c r="I755" s="58" t="s">
        <v>154</v>
      </c>
      <c r="J755" s="58" t="s">
        <v>5889</v>
      </c>
      <c r="K755" s="58" t="s">
        <v>275</v>
      </c>
      <c r="L755" s="58" t="s">
        <v>232</v>
      </c>
      <c r="M755" s="65" t="s">
        <v>95</v>
      </c>
      <c r="N755" s="60">
        <v>45267.0</v>
      </c>
      <c r="O755" s="58" t="s">
        <v>6857</v>
      </c>
      <c r="P755" s="58" t="s">
        <v>435</v>
      </c>
      <c r="Q755" s="58" t="s">
        <v>6858</v>
      </c>
      <c r="R755" s="58" t="s">
        <v>4728</v>
      </c>
      <c r="S755" s="58" t="s">
        <v>449</v>
      </c>
      <c r="U755" s="64"/>
      <c r="V755" s="66"/>
      <c r="W755" s="60">
        <v>45268.0</v>
      </c>
      <c r="X755" s="65" t="s">
        <v>238</v>
      </c>
      <c r="Y755" s="65" t="s">
        <v>238</v>
      </c>
      <c r="Z755" s="65" t="s">
        <v>136</v>
      </c>
      <c r="AA755" s="66"/>
      <c r="AB755" s="66"/>
      <c r="AC755" s="61"/>
      <c r="AD755" s="65" t="s">
        <v>5892</v>
      </c>
      <c r="AE755" s="65" t="s">
        <v>5893</v>
      </c>
      <c r="AF755" s="58" t="s">
        <v>5894</v>
      </c>
      <c r="AG755" s="58" t="s">
        <v>283</v>
      </c>
      <c r="AH755" s="58">
        <v>2.369089392E9</v>
      </c>
      <c r="AI755" s="58" t="s">
        <v>6859</v>
      </c>
      <c r="AJ755" s="58" t="s">
        <v>6860</v>
      </c>
      <c r="AK755" s="65" t="s">
        <v>101</v>
      </c>
      <c r="AL755" s="65" t="s">
        <v>101</v>
      </c>
      <c r="AM755" s="65" t="s">
        <v>101</v>
      </c>
      <c r="AN755" s="65" t="s">
        <v>101</v>
      </c>
      <c r="AO755" s="65" t="s">
        <v>101</v>
      </c>
      <c r="AP755" s="65" t="s">
        <v>101</v>
      </c>
      <c r="AQ755" s="65" t="s">
        <v>101</v>
      </c>
      <c r="AR755" s="65" t="s">
        <v>101</v>
      </c>
      <c r="AS755" s="58" t="s">
        <v>181</v>
      </c>
      <c r="AT755" s="64"/>
      <c r="AU755" s="64"/>
      <c r="AV755" s="64"/>
      <c r="AW755" s="64"/>
      <c r="AX755" s="64"/>
      <c r="AY755" s="64"/>
      <c r="AZ755" s="64"/>
      <c r="BA755" s="58" t="s">
        <v>15</v>
      </c>
      <c r="BB755" s="58" t="s">
        <v>16</v>
      </c>
      <c r="BC755" s="58" t="s">
        <v>18</v>
      </c>
      <c r="BD755" s="58" t="s">
        <v>20</v>
      </c>
      <c r="BE755" s="58" t="s">
        <v>12</v>
      </c>
      <c r="BF755" s="58" t="s">
        <v>23</v>
      </c>
      <c r="BG755" s="58" t="s">
        <v>25</v>
      </c>
      <c r="BH755" s="64"/>
      <c r="BI755" s="64"/>
      <c r="BJ755" s="64"/>
      <c r="BK755" s="64"/>
      <c r="BL755" s="64"/>
      <c r="BM755" s="64"/>
      <c r="BN755" s="58" t="s">
        <v>109</v>
      </c>
    </row>
    <row r="756">
      <c r="A756" s="58" t="s">
        <v>6861</v>
      </c>
      <c r="B756" s="58">
        <v>1.0809951392E10</v>
      </c>
      <c r="C756" s="60">
        <v>45327.0</v>
      </c>
      <c r="D756" s="61"/>
      <c r="E756" s="62">
        <v>148.0</v>
      </c>
      <c r="F756" s="63" t="s">
        <v>34</v>
      </c>
      <c r="G756" s="64"/>
      <c r="H756" s="58" t="s">
        <v>91</v>
      </c>
      <c r="I756" s="64"/>
      <c r="J756" s="58" t="s">
        <v>6862</v>
      </c>
      <c r="K756" s="58" t="s">
        <v>93</v>
      </c>
      <c r="L756" s="58" t="s">
        <v>1441</v>
      </c>
      <c r="M756" s="65" t="s">
        <v>95</v>
      </c>
      <c r="N756" s="60">
        <v>45252.0</v>
      </c>
      <c r="O756" s="58" t="s">
        <v>6863</v>
      </c>
      <c r="P756" s="58" t="s">
        <v>6864</v>
      </c>
      <c r="Q756" s="58" t="s">
        <v>6865</v>
      </c>
      <c r="R756" s="58" t="s">
        <v>1441</v>
      </c>
      <c r="S756" s="58" t="s">
        <v>292</v>
      </c>
      <c r="U756" s="64"/>
      <c r="V756" s="66"/>
      <c r="W756" s="60">
        <v>45327.0</v>
      </c>
      <c r="X756" s="65" t="s">
        <v>101</v>
      </c>
      <c r="Y756" s="65" t="s">
        <v>101</v>
      </c>
      <c r="Z756" s="65" t="s">
        <v>101</v>
      </c>
      <c r="AA756" s="66"/>
      <c r="AB756" s="66"/>
      <c r="AC756" s="61"/>
      <c r="AD756" s="65" t="s">
        <v>6866</v>
      </c>
      <c r="AE756" s="65" t="s">
        <v>6867</v>
      </c>
      <c r="AF756" s="58" t="s">
        <v>6868</v>
      </c>
      <c r="AG756" s="58" t="s">
        <v>105</v>
      </c>
      <c r="AH756" s="64"/>
      <c r="AI756" s="58" t="s">
        <v>6869</v>
      </c>
      <c r="AK756" s="65" t="s">
        <v>107</v>
      </c>
      <c r="AL756" s="65" t="s">
        <v>101</v>
      </c>
      <c r="AM756" s="65" t="s">
        <v>101</v>
      </c>
      <c r="AN756" s="65" t="s">
        <v>108</v>
      </c>
      <c r="AO756" s="65" t="s">
        <v>108</v>
      </c>
      <c r="AP756" s="65" t="s">
        <v>108</v>
      </c>
      <c r="AQ756" s="65" t="s">
        <v>101</v>
      </c>
      <c r="AR756" s="65" t="s">
        <v>101</v>
      </c>
      <c r="AS756" s="58" t="s">
        <v>149</v>
      </c>
      <c r="AT756" s="58" t="s">
        <v>25</v>
      </c>
      <c r="AU756" s="58" t="s">
        <v>16</v>
      </c>
      <c r="AV756" s="58" t="s">
        <v>13</v>
      </c>
      <c r="AW756" s="58" t="s">
        <v>23</v>
      </c>
      <c r="AX756" s="58" t="s">
        <v>20</v>
      </c>
      <c r="AY756" s="58" t="s">
        <v>14</v>
      </c>
      <c r="AZ756" s="58" t="s">
        <v>19</v>
      </c>
      <c r="BA756" s="58" t="s">
        <v>15</v>
      </c>
      <c r="BB756" s="58" t="s">
        <v>17</v>
      </c>
      <c r="BC756" s="58" t="s">
        <v>18</v>
      </c>
      <c r="BD756" s="58" t="s">
        <v>20</v>
      </c>
      <c r="BE756" s="58" t="s">
        <v>13</v>
      </c>
      <c r="BF756" s="58" t="s">
        <v>23</v>
      </c>
      <c r="BG756" s="58" t="s">
        <v>24</v>
      </c>
      <c r="BH756" s="67" t="b">
        <v>0</v>
      </c>
      <c r="BI756" s="67" t="b">
        <v>0</v>
      </c>
      <c r="BJ756" s="67" t="b">
        <v>1</v>
      </c>
      <c r="BK756" s="67" t="b">
        <v>0</v>
      </c>
      <c r="BL756" s="67" t="b">
        <v>0</v>
      </c>
      <c r="BM756" s="67" t="b">
        <v>1</v>
      </c>
      <c r="BN756" s="58" t="s">
        <v>109</v>
      </c>
    </row>
    <row r="757" hidden="1">
      <c r="A757" s="58" t="s">
        <v>6870</v>
      </c>
      <c r="B757" s="58">
        <v>1.261600609E9</v>
      </c>
      <c r="C757" s="60">
        <v>45327.0</v>
      </c>
      <c r="D757" s="60">
        <v>45422.0</v>
      </c>
      <c r="E757" s="62">
        <v>95.0</v>
      </c>
      <c r="F757" s="63" t="s">
        <v>34</v>
      </c>
      <c r="G757" s="58" t="s">
        <v>167</v>
      </c>
      <c r="H757" s="58" t="s">
        <v>153</v>
      </c>
      <c r="I757" s="58" t="s">
        <v>168</v>
      </c>
      <c r="J757" s="58" t="s">
        <v>6871</v>
      </c>
      <c r="K757" s="58" t="s">
        <v>93</v>
      </c>
      <c r="L757" s="58" t="s">
        <v>4728</v>
      </c>
      <c r="M757" s="65" t="s">
        <v>95</v>
      </c>
      <c r="N757" s="60">
        <v>44666.0</v>
      </c>
      <c r="O757" s="58" t="s">
        <v>6872</v>
      </c>
      <c r="P757" s="58" t="s">
        <v>6873</v>
      </c>
      <c r="Q757" s="58" t="s">
        <v>6874</v>
      </c>
      <c r="R757" s="58" t="s">
        <v>4728</v>
      </c>
      <c r="S757" s="58" t="s">
        <v>449</v>
      </c>
      <c r="U757" s="64"/>
      <c r="V757" s="66"/>
      <c r="W757" s="60">
        <v>44686.0</v>
      </c>
      <c r="X757" s="65" t="s">
        <v>101</v>
      </c>
      <c r="Y757" s="65" t="s">
        <v>108</v>
      </c>
      <c r="Z757" s="65" t="s">
        <v>108</v>
      </c>
      <c r="AA757" s="65" t="s">
        <v>107</v>
      </c>
      <c r="AB757" s="65" t="s">
        <v>438</v>
      </c>
      <c r="AC757" s="60">
        <v>44984.0</v>
      </c>
      <c r="AD757" s="65" t="s">
        <v>6875</v>
      </c>
      <c r="AE757" s="65" t="s">
        <v>6876</v>
      </c>
      <c r="AF757" s="58" t="s">
        <v>6877</v>
      </c>
      <c r="AG757" s="58" t="s">
        <v>105</v>
      </c>
      <c r="AH757" s="58">
        <v>2.700701287E9</v>
      </c>
      <c r="AI757" s="58" t="s">
        <v>6878</v>
      </c>
      <c r="AJ757" s="58" t="s">
        <v>6879</v>
      </c>
      <c r="AK757" s="65" t="s">
        <v>101</v>
      </c>
      <c r="AL757" s="65" t="s">
        <v>101</v>
      </c>
      <c r="AM757" s="65" t="s">
        <v>101</v>
      </c>
      <c r="AN757" s="65" t="s">
        <v>101</v>
      </c>
      <c r="AO757" s="65" t="s">
        <v>101</v>
      </c>
      <c r="AP757" s="65" t="s">
        <v>101</v>
      </c>
      <c r="AQ757" s="65" t="s">
        <v>101</v>
      </c>
      <c r="AR757" s="65" t="s">
        <v>101</v>
      </c>
      <c r="AS757" s="58" t="s">
        <v>123</v>
      </c>
      <c r="AT757" s="58" t="s">
        <v>25</v>
      </c>
      <c r="AU757" s="58" t="s">
        <v>17</v>
      </c>
      <c r="AV757" s="58" t="s">
        <v>13</v>
      </c>
      <c r="AW757" s="58" t="s">
        <v>23</v>
      </c>
      <c r="AX757" s="58" t="s">
        <v>20</v>
      </c>
      <c r="AY757" s="58" t="s">
        <v>14</v>
      </c>
      <c r="AZ757" s="58" t="s">
        <v>18</v>
      </c>
      <c r="BA757" s="64"/>
      <c r="BB757" s="64"/>
      <c r="BC757" s="64"/>
      <c r="BD757" s="64"/>
      <c r="BE757" s="64"/>
      <c r="BF757" s="64"/>
      <c r="BG757" s="64"/>
      <c r="BH757" s="64"/>
      <c r="BI757" s="64"/>
      <c r="BJ757" s="64"/>
      <c r="BK757" s="64"/>
      <c r="BL757" s="64"/>
      <c r="BM757" s="64"/>
      <c r="BN757" s="58" t="s">
        <v>109</v>
      </c>
    </row>
    <row r="758">
      <c r="A758" s="58" t="s">
        <v>6880</v>
      </c>
      <c r="B758" s="58">
        <v>1.2297087107E10</v>
      </c>
      <c r="C758" s="60">
        <v>45327.0</v>
      </c>
      <c r="D758" s="61"/>
      <c r="E758" s="62">
        <v>148.0</v>
      </c>
      <c r="F758" s="63" t="s">
        <v>34</v>
      </c>
      <c r="G758" s="64"/>
      <c r="H758" s="58" t="s">
        <v>91</v>
      </c>
      <c r="I758" s="64"/>
      <c r="J758" s="58" t="s">
        <v>6881</v>
      </c>
      <c r="K758" s="58" t="s">
        <v>275</v>
      </c>
      <c r="L758" s="58" t="s">
        <v>6882</v>
      </c>
      <c r="M758" s="65" t="s">
        <v>95</v>
      </c>
      <c r="N758" s="60">
        <v>45352.0</v>
      </c>
      <c r="O758" s="58" t="s">
        <v>6883</v>
      </c>
      <c r="P758" s="58" t="s">
        <v>6884</v>
      </c>
      <c r="Q758" s="58" t="s">
        <v>6885</v>
      </c>
      <c r="R758" s="58" t="s">
        <v>6882</v>
      </c>
      <c r="S758" s="58" t="s">
        <v>594</v>
      </c>
      <c r="T758" s="64"/>
      <c r="U758" s="64"/>
      <c r="V758" s="66"/>
      <c r="W758" s="60">
        <v>45327.0</v>
      </c>
      <c r="X758" s="65" t="s">
        <v>101</v>
      </c>
      <c r="Y758" s="65" t="s">
        <v>101</v>
      </c>
      <c r="Z758" s="65" t="s">
        <v>101</v>
      </c>
      <c r="AA758" s="66"/>
      <c r="AB758" s="66"/>
      <c r="AC758" s="61"/>
      <c r="AD758" s="65" t="s">
        <v>6886</v>
      </c>
      <c r="AE758" s="65" t="s">
        <v>6887</v>
      </c>
      <c r="AF758" s="58" t="s">
        <v>6888</v>
      </c>
      <c r="AG758" s="58" t="s">
        <v>283</v>
      </c>
      <c r="AH758" s="64"/>
      <c r="AI758" s="58" t="s">
        <v>6889</v>
      </c>
      <c r="AK758" s="65" t="s">
        <v>107</v>
      </c>
      <c r="AL758" s="65" t="s">
        <v>108</v>
      </c>
      <c r="AM758" s="65" t="s">
        <v>108</v>
      </c>
      <c r="AN758" s="65" t="s">
        <v>101</v>
      </c>
      <c r="AO758" s="65" t="s">
        <v>108</v>
      </c>
      <c r="AP758" s="65" t="s">
        <v>101</v>
      </c>
      <c r="AQ758" s="65" t="s">
        <v>101</v>
      </c>
      <c r="AR758" s="65" t="s">
        <v>101</v>
      </c>
      <c r="AS758" s="58" t="s">
        <v>149</v>
      </c>
      <c r="AT758" s="58" t="s">
        <v>25</v>
      </c>
      <c r="AU758" s="58" t="s">
        <v>16</v>
      </c>
      <c r="AV758" s="58" t="s">
        <v>12</v>
      </c>
      <c r="AW758" s="58" t="s">
        <v>23</v>
      </c>
      <c r="AX758" s="58" t="s">
        <v>21</v>
      </c>
      <c r="AY758" s="58" t="s">
        <v>14</v>
      </c>
      <c r="AZ758" s="58" t="s">
        <v>19</v>
      </c>
      <c r="BA758" s="58" t="s">
        <v>15</v>
      </c>
      <c r="BB758" s="58" t="s">
        <v>16</v>
      </c>
      <c r="BC758" s="58" t="s">
        <v>18</v>
      </c>
      <c r="BD758" s="58" t="s">
        <v>20</v>
      </c>
      <c r="BE758" s="58" t="s">
        <v>13</v>
      </c>
      <c r="BF758" s="58" t="s">
        <v>23</v>
      </c>
      <c r="BG758" s="58" t="s">
        <v>25</v>
      </c>
      <c r="BH758" s="67" t="b">
        <v>1</v>
      </c>
      <c r="BI758" s="67" t="b">
        <v>0</v>
      </c>
      <c r="BJ758" s="67" t="b">
        <v>0</v>
      </c>
      <c r="BK758" s="67" t="b">
        <v>0</v>
      </c>
      <c r="BL758" s="67" t="b">
        <v>1</v>
      </c>
      <c r="BM758" s="67" t="b">
        <v>1</v>
      </c>
      <c r="BN758" s="58" t="s">
        <v>109</v>
      </c>
    </row>
    <row r="759" hidden="1">
      <c r="A759" s="58" t="s">
        <v>6890</v>
      </c>
      <c r="B759" s="58">
        <v>1.1740267568E10</v>
      </c>
      <c r="C759" s="60">
        <v>45324.0</v>
      </c>
      <c r="D759" s="60">
        <v>45430.0</v>
      </c>
      <c r="E759" s="62">
        <v>106.0</v>
      </c>
      <c r="F759" s="63" t="s">
        <v>34</v>
      </c>
      <c r="G759" s="58" t="s">
        <v>4958</v>
      </c>
      <c r="H759" s="58" t="s">
        <v>153</v>
      </c>
      <c r="I759" s="58" t="s">
        <v>168</v>
      </c>
      <c r="J759" s="58" t="s">
        <v>6891</v>
      </c>
      <c r="K759" s="58" t="s">
        <v>287</v>
      </c>
      <c r="L759" s="58" t="s">
        <v>264</v>
      </c>
      <c r="M759" s="65" t="s">
        <v>95</v>
      </c>
      <c r="N759" s="60">
        <v>45303.0</v>
      </c>
      <c r="O759" s="58" t="s">
        <v>6892</v>
      </c>
      <c r="P759" s="58" t="s">
        <v>230</v>
      </c>
      <c r="Q759" s="58" t="s">
        <v>6893</v>
      </c>
      <c r="R759" s="58" t="s">
        <v>232</v>
      </c>
      <c r="S759" s="58" t="s">
        <v>233</v>
      </c>
      <c r="T759" s="64"/>
      <c r="U759" s="64"/>
      <c r="V759" s="66"/>
      <c r="W759" s="60">
        <v>45324.0</v>
      </c>
      <c r="X759" s="65" t="s">
        <v>101</v>
      </c>
      <c r="Y759" s="65" t="s">
        <v>101</v>
      </c>
      <c r="Z759" s="65" t="s">
        <v>101</v>
      </c>
      <c r="AA759" s="66"/>
      <c r="AB759" s="66"/>
      <c r="AC759" s="61"/>
      <c r="AD759" s="65" t="s">
        <v>6894</v>
      </c>
      <c r="AE759" s="65" t="s">
        <v>6895</v>
      </c>
      <c r="AF759" s="58" t="s">
        <v>6896</v>
      </c>
      <c r="AG759" s="58" t="s">
        <v>283</v>
      </c>
      <c r="AH759" s="58">
        <v>2.427869459E9</v>
      </c>
      <c r="AI759" s="58" t="s">
        <v>6897</v>
      </c>
      <c r="AJ759" s="58" t="s">
        <v>6898</v>
      </c>
      <c r="AK759" s="65" t="s">
        <v>101</v>
      </c>
      <c r="AL759" s="65" t="s">
        <v>101</v>
      </c>
      <c r="AM759" s="65" t="s">
        <v>101</v>
      </c>
      <c r="AN759" s="65" t="s">
        <v>101</v>
      </c>
      <c r="AO759" s="65" t="s">
        <v>101</v>
      </c>
      <c r="AP759" s="65" t="s">
        <v>101</v>
      </c>
      <c r="AQ759" s="65" t="s">
        <v>101</v>
      </c>
      <c r="AR759" s="65" t="s">
        <v>101</v>
      </c>
      <c r="AS759" s="64"/>
      <c r="AT759" s="58" t="s">
        <v>25</v>
      </c>
      <c r="AU759" s="58" t="s">
        <v>17</v>
      </c>
      <c r="AV759" s="58" t="s">
        <v>12</v>
      </c>
      <c r="AW759" s="58" t="s">
        <v>23</v>
      </c>
      <c r="AX759" s="58" t="s">
        <v>21</v>
      </c>
      <c r="AY759" s="58" t="s">
        <v>14</v>
      </c>
      <c r="AZ759" s="58" t="s">
        <v>19</v>
      </c>
      <c r="BA759" s="64"/>
      <c r="BB759" s="64"/>
      <c r="BC759" s="64"/>
      <c r="BD759" s="64"/>
      <c r="BE759" s="64"/>
      <c r="BF759" s="64"/>
      <c r="BG759" s="64"/>
      <c r="BH759" s="64"/>
      <c r="BI759" s="64"/>
      <c r="BJ759" s="64"/>
      <c r="BK759" s="64"/>
      <c r="BL759" s="64"/>
      <c r="BM759" s="64"/>
      <c r="BN759" s="58" t="s">
        <v>109</v>
      </c>
    </row>
    <row r="760">
      <c r="A760" s="58" t="s">
        <v>6899</v>
      </c>
      <c r="B760" s="58">
        <v>1.0912204655E10</v>
      </c>
      <c r="C760" s="60">
        <v>45324.0</v>
      </c>
      <c r="D760" s="61"/>
      <c r="E760" s="62">
        <v>151.0</v>
      </c>
      <c r="F760" s="63" t="s">
        <v>34</v>
      </c>
      <c r="G760" s="58" t="s">
        <v>152</v>
      </c>
      <c r="H760" s="58" t="s">
        <v>168</v>
      </c>
      <c r="I760" s="58" t="s">
        <v>154</v>
      </c>
      <c r="J760" s="58" t="s">
        <v>6900</v>
      </c>
      <c r="K760" s="58" t="s">
        <v>93</v>
      </c>
      <c r="L760" s="58" t="s">
        <v>4164</v>
      </c>
      <c r="M760" s="65" t="s">
        <v>95</v>
      </c>
      <c r="N760" s="60">
        <v>45257.0</v>
      </c>
      <c r="O760" s="58" t="s">
        <v>6901</v>
      </c>
      <c r="P760" s="58" t="s">
        <v>1238</v>
      </c>
      <c r="Q760" s="58" t="s">
        <v>6902</v>
      </c>
      <c r="R760" s="58" t="s">
        <v>4164</v>
      </c>
      <c r="S760" s="58" t="s">
        <v>144</v>
      </c>
      <c r="U760" s="64"/>
      <c r="V760" s="65" t="s">
        <v>662</v>
      </c>
      <c r="W760" s="60">
        <v>45324.0</v>
      </c>
      <c r="X760" s="65" t="s">
        <v>108</v>
      </c>
      <c r="Y760" s="65" t="s">
        <v>101</v>
      </c>
      <c r="Z760" s="65" t="s">
        <v>108</v>
      </c>
      <c r="AA760" s="66"/>
      <c r="AB760" s="66"/>
      <c r="AC760" s="61"/>
      <c r="AD760" s="65" t="s">
        <v>6903</v>
      </c>
      <c r="AE760" s="65" t="s">
        <v>6904</v>
      </c>
      <c r="AF760" s="58" t="s">
        <v>6905</v>
      </c>
      <c r="AG760" s="58" t="s">
        <v>105</v>
      </c>
      <c r="AH760" s="58">
        <v>2.888934576E9</v>
      </c>
      <c r="AI760" s="58" t="s">
        <v>6906</v>
      </c>
      <c r="AJ760" s="58" t="s">
        <v>6907</v>
      </c>
      <c r="AK760" s="65" t="s">
        <v>238</v>
      </c>
      <c r="AL760" s="65" t="s">
        <v>101</v>
      </c>
      <c r="AM760" s="65" t="s">
        <v>101</v>
      </c>
      <c r="AN760" s="65" t="s">
        <v>101</v>
      </c>
      <c r="AO760" s="65" t="s">
        <v>101</v>
      </c>
      <c r="AP760" s="65" t="s">
        <v>108</v>
      </c>
      <c r="AQ760" s="65" t="s">
        <v>108</v>
      </c>
      <c r="AR760" s="65" t="s">
        <v>101</v>
      </c>
      <c r="AS760" s="58" t="s">
        <v>123</v>
      </c>
      <c r="AT760" s="58" t="s">
        <v>25</v>
      </c>
      <c r="AU760" s="58" t="s">
        <v>17</v>
      </c>
      <c r="AV760" s="58" t="s">
        <v>12</v>
      </c>
      <c r="AW760" s="58" t="s">
        <v>23</v>
      </c>
      <c r="AX760" s="58" t="s">
        <v>21</v>
      </c>
      <c r="AY760" s="58" t="s">
        <v>14</v>
      </c>
      <c r="AZ760" s="58" t="s">
        <v>19</v>
      </c>
      <c r="BA760" s="58" t="s">
        <v>14</v>
      </c>
      <c r="BB760" s="58" t="s">
        <v>16</v>
      </c>
      <c r="BC760" s="58" t="s">
        <v>18</v>
      </c>
      <c r="BD760" s="58" t="s">
        <v>21</v>
      </c>
      <c r="BE760" s="58" t="s">
        <v>13</v>
      </c>
      <c r="BF760" s="58" t="s">
        <v>22</v>
      </c>
      <c r="BG760" s="58" t="s">
        <v>24</v>
      </c>
      <c r="BH760" s="67" t="b">
        <v>0</v>
      </c>
      <c r="BI760" s="67" t="b">
        <v>1</v>
      </c>
      <c r="BJ760" s="67" t="b">
        <v>1</v>
      </c>
      <c r="BK760" s="67" t="b">
        <v>0</v>
      </c>
      <c r="BL760" s="67" t="b">
        <v>0</v>
      </c>
      <c r="BM760" s="67" t="b">
        <v>0</v>
      </c>
      <c r="BN760" s="58" t="s">
        <v>109</v>
      </c>
    </row>
    <row r="761">
      <c r="A761" s="58" t="s">
        <v>6908</v>
      </c>
      <c r="B761" s="58">
        <v>1.0918570394E10</v>
      </c>
      <c r="C761" s="60">
        <v>45324.0</v>
      </c>
      <c r="D761" s="61"/>
      <c r="E761" s="62">
        <v>151.0</v>
      </c>
      <c r="F761" s="63" t="s">
        <v>34</v>
      </c>
      <c r="G761" s="64"/>
      <c r="H761" s="58" t="s">
        <v>91</v>
      </c>
      <c r="I761" s="64"/>
      <c r="J761" s="58" t="s">
        <v>6909</v>
      </c>
      <c r="K761" s="58" t="s">
        <v>93</v>
      </c>
      <c r="L761" s="58" t="s">
        <v>2562</v>
      </c>
      <c r="M761" s="65" t="s">
        <v>95</v>
      </c>
      <c r="N761" s="60">
        <v>45257.0</v>
      </c>
      <c r="O761" s="58" t="s">
        <v>6910</v>
      </c>
      <c r="P761" s="58" t="s">
        <v>6911</v>
      </c>
      <c r="Q761" s="58" t="s">
        <v>6912</v>
      </c>
      <c r="R761" s="58" t="s">
        <v>2562</v>
      </c>
      <c r="S761" s="58" t="s">
        <v>116</v>
      </c>
      <c r="U761" s="64"/>
      <c r="V761" s="66"/>
      <c r="W761" s="60">
        <v>45324.0</v>
      </c>
      <c r="X761" s="65" t="s">
        <v>108</v>
      </c>
      <c r="Y761" s="65" t="s">
        <v>101</v>
      </c>
      <c r="Z761" s="65" t="s">
        <v>108</v>
      </c>
      <c r="AA761" s="66"/>
      <c r="AB761" s="66"/>
      <c r="AC761" s="61"/>
      <c r="AD761" s="65" t="s">
        <v>6913</v>
      </c>
      <c r="AE761" s="65" t="s">
        <v>6914</v>
      </c>
      <c r="AF761" s="58" t="s">
        <v>6915</v>
      </c>
      <c r="AG761" s="58" t="s">
        <v>283</v>
      </c>
      <c r="AH761" s="64"/>
      <c r="AI761" s="58" t="s">
        <v>6916</v>
      </c>
      <c r="AK761" s="65" t="s">
        <v>122</v>
      </c>
      <c r="AL761" s="65" t="s">
        <v>108</v>
      </c>
      <c r="AM761" s="65" t="s">
        <v>108</v>
      </c>
      <c r="AN761" s="65" t="s">
        <v>108</v>
      </c>
      <c r="AO761" s="65" t="s">
        <v>101</v>
      </c>
      <c r="AP761" s="65" t="s">
        <v>108</v>
      </c>
      <c r="AQ761" s="65" t="s">
        <v>101</v>
      </c>
      <c r="AR761" s="65" t="s">
        <v>108</v>
      </c>
      <c r="AS761" s="58" t="s">
        <v>123</v>
      </c>
      <c r="AT761" s="58" t="s">
        <v>25</v>
      </c>
      <c r="AU761" s="58" t="s">
        <v>16</v>
      </c>
      <c r="AV761" s="58" t="s">
        <v>12</v>
      </c>
      <c r="AW761" s="58" t="s">
        <v>23</v>
      </c>
      <c r="AX761" s="58" t="s">
        <v>20</v>
      </c>
      <c r="AY761" s="58" t="s">
        <v>14</v>
      </c>
      <c r="AZ761" s="58" t="s">
        <v>19</v>
      </c>
      <c r="BA761" s="58" t="s">
        <v>15</v>
      </c>
      <c r="BB761" s="58" t="s">
        <v>16</v>
      </c>
      <c r="BC761" s="58" t="s">
        <v>19</v>
      </c>
      <c r="BD761" s="58" t="s">
        <v>20</v>
      </c>
      <c r="BE761" s="58" t="s">
        <v>12</v>
      </c>
      <c r="BF761" s="58" t="s">
        <v>22</v>
      </c>
      <c r="BG761" s="58" t="s">
        <v>25</v>
      </c>
      <c r="BH761" s="67" t="b">
        <v>1</v>
      </c>
      <c r="BI761" s="67" t="b">
        <v>0</v>
      </c>
      <c r="BJ761" s="67" t="b">
        <v>1</v>
      </c>
      <c r="BK761" s="67" t="b">
        <v>1</v>
      </c>
      <c r="BL761" s="67" t="b">
        <v>1</v>
      </c>
      <c r="BM761" s="67" t="b">
        <v>0</v>
      </c>
      <c r="BN761" s="58" t="s">
        <v>109</v>
      </c>
    </row>
    <row r="762">
      <c r="A762" s="58" t="s">
        <v>6917</v>
      </c>
      <c r="B762" s="58">
        <v>1.095724454E10</v>
      </c>
      <c r="C762" s="60">
        <v>45324.0</v>
      </c>
      <c r="D762" s="61"/>
      <c r="E762" s="62">
        <v>151.0</v>
      </c>
      <c r="F762" s="63" t="s">
        <v>34</v>
      </c>
      <c r="G762" s="64"/>
      <c r="H762" s="58" t="s">
        <v>91</v>
      </c>
      <c r="I762" s="64"/>
      <c r="J762" s="58" t="s">
        <v>6918</v>
      </c>
      <c r="K762" s="58" t="s">
        <v>93</v>
      </c>
      <c r="L762" s="58" t="s">
        <v>279</v>
      </c>
      <c r="M762" s="65" t="s">
        <v>95</v>
      </c>
      <c r="N762" s="60">
        <v>45259.0</v>
      </c>
      <c r="O762" s="58" t="s">
        <v>6919</v>
      </c>
      <c r="P762" s="58" t="s">
        <v>947</v>
      </c>
      <c r="Q762" s="58" t="s">
        <v>6920</v>
      </c>
      <c r="R762" s="58" t="s">
        <v>279</v>
      </c>
      <c r="S762" s="58" t="s">
        <v>245</v>
      </c>
      <c r="T762" s="64"/>
      <c r="U762" s="64"/>
      <c r="V762" s="66"/>
      <c r="W762" s="60">
        <v>45324.0</v>
      </c>
      <c r="X762" s="65" t="s">
        <v>101</v>
      </c>
      <c r="Y762" s="65" t="s">
        <v>101</v>
      </c>
      <c r="Z762" s="65" t="s">
        <v>101</v>
      </c>
      <c r="AA762" s="66"/>
      <c r="AB762" s="66"/>
      <c r="AC762" s="61"/>
      <c r="AD762" s="65" t="s">
        <v>6921</v>
      </c>
      <c r="AE762" s="65" t="s">
        <v>6810</v>
      </c>
      <c r="AF762" s="58" t="s">
        <v>6811</v>
      </c>
      <c r="AG762" s="58" t="s">
        <v>105</v>
      </c>
      <c r="AH762" s="64"/>
      <c r="AI762" s="58" t="s">
        <v>6922</v>
      </c>
      <c r="AK762" s="65" t="s">
        <v>136</v>
      </c>
      <c r="AL762" s="65" t="s">
        <v>108</v>
      </c>
      <c r="AM762" s="65" t="s">
        <v>101</v>
      </c>
      <c r="AN762" s="65" t="s">
        <v>108</v>
      </c>
      <c r="AO762" s="65" t="s">
        <v>101</v>
      </c>
      <c r="AP762" s="65" t="s">
        <v>108</v>
      </c>
      <c r="AQ762" s="65" t="s">
        <v>108</v>
      </c>
      <c r="AR762" s="65" t="s">
        <v>101</v>
      </c>
      <c r="AS762" s="58" t="s">
        <v>250</v>
      </c>
      <c r="AT762" s="58" t="s">
        <v>25</v>
      </c>
      <c r="AU762" s="58" t="s">
        <v>17</v>
      </c>
      <c r="AV762" s="58" t="s">
        <v>13</v>
      </c>
      <c r="AW762" s="58" t="s">
        <v>23</v>
      </c>
      <c r="AX762" s="58" t="s">
        <v>20</v>
      </c>
      <c r="AY762" s="58" t="s">
        <v>14</v>
      </c>
      <c r="AZ762" s="58" t="s">
        <v>18</v>
      </c>
      <c r="BA762" s="58" t="s">
        <v>14</v>
      </c>
      <c r="BB762" s="58" t="s">
        <v>16</v>
      </c>
      <c r="BC762" s="58" t="s">
        <v>19</v>
      </c>
      <c r="BD762" s="58" t="s">
        <v>20</v>
      </c>
      <c r="BE762" s="58" t="s">
        <v>13</v>
      </c>
      <c r="BF762" s="58" t="s">
        <v>22</v>
      </c>
      <c r="BG762" s="58" t="s">
        <v>25</v>
      </c>
      <c r="BH762" s="67" t="b">
        <v>1</v>
      </c>
      <c r="BI762" s="67" t="b">
        <v>1</v>
      </c>
      <c r="BJ762" s="67" t="b">
        <v>1</v>
      </c>
      <c r="BK762" s="67" t="b">
        <v>0</v>
      </c>
      <c r="BL762" s="67" t="b">
        <v>0</v>
      </c>
      <c r="BM762" s="67" t="b">
        <v>0</v>
      </c>
      <c r="BN762" s="58" t="s">
        <v>109</v>
      </c>
    </row>
    <row r="763" hidden="1">
      <c r="A763" s="58" t="s">
        <v>6923</v>
      </c>
      <c r="B763" s="58">
        <v>1.643567544E9</v>
      </c>
      <c r="C763" s="60">
        <v>45324.0</v>
      </c>
      <c r="D763" s="61"/>
      <c r="E763" s="62">
        <v>151.0</v>
      </c>
      <c r="F763" s="63" t="s">
        <v>34</v>
      </c>
      <c r="G763" s="64"/>
      <c r="H763" s="58" t="s">
        <v>91</v>
      </c>
      <c r="I763" s="64"/>
      <c r="J763" s="58" t="s">
        <v>6924</v>
      </c>
      <c r="K763" s="58" t="s">
        <v>93</v>
      </c>
      <c r="L763" s="58" t="s">
        <v>706</v>
      </c>
      <c r="M763" s="65" t="s">
        <v>95</v>
      </c>
      <c r="N763" s="60">
        <v>44725.0</v>
      </c>
      <c r="O763" s="58" t="s">
        <v>6925</v>
      </c>
      <c r="P763" s="58" t="s">
        <v>5110</v>
      </c>
      <c r="Q763" s="58" t="s">
        <v>6926</v>
      </c>
      <c r="R763" s="58" t="s">
        <v>706</v>
      </c>
      <c r="S763" s="58" t="s">
        <v>406</v>
      </c>
      <c r="U763" s="64"/>
      <c r="V763" s="65" t="s">
        <v>1317</v>
      </c>
      <c r="W763" s="60">
        <v>44739.0</v>
      </c>
      <c r="X763" s="65" t="s">
        <v>101</v>
      </c>
      <c r="Y763" s="65" t="s">
        <v>108</v>
      </c>
      <c r="Z763" s="65" t="s">
        <v>108</v>
      </c>
      <c r="AA763" s="65" t="s">
        <v>407</v>
      </c>
      <c r="AB763" s="66"/>
      <c r="AC763" s="61"/>
      <c r="AD763" s="65" t="s">
        <v>6927</v>
      </c>
      <c r="AE763" s="65" t="s">
        <v>6928</v>
      </c>
      <c r="AF763" s="58" t="s">
        <v>6929</v>
      </c>
      <c r="AG763" s="58" t="s">
        <v>105</v>
      </c>
      <c r="AH763" s="64"/>
      <c r="AI763" s="58" t="s">
        <v>6930</v>
      </c>
      <c r="AK763" s="65" t="s">
        <v>101</v>
      </c>
      <c r="AL763" s="65" t="s">
        <v>101</v>
      </c>
      <c r="AM763" s="65" t="s">
        <v>101</v>
      </c>
      <c r="AN763" s="65" t="s">
        <v>101</v>
      </c>
      <c r="AO763" s="65" t="s">
        <v>101</v>
      </c>
      <c r="AP763" s="65" t="s">
        <v>101</v>
      </c>
      <c r="AQ763" s="65" t="s">
        <v>101</v>
      </c>
      <c r="AR763" s="65" t="s">
        <v>101</v>
      </c>
      <c r="AS763" s="58" t="s">
        <v>123</v>
      </c>
      <c r="AT763" s="58" t="s">
        <v>25</v>
      </c>
      <c r="AU763" s="58" t="s">
        <v>16</v>
      </c>
      <c r="AV763" s="58" t="s">
        <v>13</v>
      </c>
      <c r="AW763" s="58" t="s">
        <v>23</v>
      </c>
      <c r="AX763" s="58" t="s">
        <v>20</v>
      </c>
      <c r="AY763" s="58" t="s">
        <v>14</v>
      </c>
      <c r="AZ763" s="58" t="s">
        <v>19</v>
      </c>
      <c r="BA763" s="64"/>
      <c r="BB763" s="64"/>
      <c r="BC763" s="64"/>
      <c r="BD763" s="64"/>
      <c r="BE763" s="64"/>
      <c r="BF763" s="64"/>
      <c r="BG763" s="64"/>
      <c r="BH763" s="64"/>
      <c r="BI763" s="64"/>
      <c r="BJ763" s="64"/>
      <c r="BK763" s="64"/>
      <c r="BL763" s="64"/>
      <c r="BM763" s="64"/>
      <c r="BN763" s="58" t="s">
        <v>109</v>
      </c>
    </row>
    <row r="764">
      <c r="A764" s="58" t="s">
        <v>6931</v>
      </c>
      <c r="B764" s="58">
        <v>1.2264061282E10</v>
      </c>
      <c r="C764" s="60">
        <v>45323.0</v>
      </c>
      <c r="D764" s="60">
        <v>45430.0</v>
      </c>
      <c r="E764" s="62">
        <v>107.0</v>
      </c>
      <c r="F764" s="63" t="s">
        <v>34</v>
      </c>
      <c r="G764" s="58" t="s">
        <v>2964</v>
      </c>
      <c r="H764" s="58" t="s">
        <v>168</v>
      </c>
      <c r="I764" s="58" t="s">
        <v>168</v>
      </c>
      <c r="J764" s="58" t="s">
        <v>6932</v>
      </c>
      <c r="K764" s="58" t="s">
        <v>275</v>
      </c>
      <c r="L764" s="58" t="s">
        <v>3803</v>
      </c>
      <c r="M764" s="65" t="s">
        <v>95</v>
      </c>
      <c r="N764" s="60">
        <v>45323.0</v>
      </c>
      <c r="O764" s="58" t="s">
        <v>6933</v>
      </c>
      <c r="P764" s="58" t="s">
        <v>4248</v>
      </c>
      <c r="Q764" s="58" t="s">
        <v>6934</v>
      </c>
      <c r="R764" s="58" t="s">
        <v>3803</v>
      </c>
      <c r="S764" s="58" t="s">
        <v>116</v>
      </c>
      <c r="U764" s="64"/>
      <c r="V764" s="65" t="s">
        <v>900</v>
      </c>
      <c r="W764" s="60">
        <v>45323.0</v>
      </c>
      <c r="X764" s="65" t="s">
        <v>238</v>
      </c>
      <c r="Y764" s="65" t="s">
        <v>101</v>
      </c>
      <c r="Z764" s="65" t="s">
        <v>238</v>
      </c>
      <c r="AA764" s="66"/>
      <c r="AB764" s="66"/>
      <c r="AC764" s="61"/>
      <c r="AD764" s="65" t="s">
        <v>6935</v>
      </c>
      <c r="AE764" s="65" t="s">
        <v>6936</v>
      </c>
      <c r="AF764" s="58" t="s">
        <v>6937</v>
      </c>
      <c r="AG764" s="58" t="s">
        <v>105</v>
      </c>
      <c r="AH764" s="58">
        <v>2.711403647E9</v>
      </c>
      <c r="AI764" s="58" t="s">
        <v>6938</v>
      </c>
      <c r="AJ764" s="58" t="s">
        <v>6939</v>
      </c>
      <c r="AK764" s="65" t="s">
        <v>107</v>
      </c>
      <c r="AL764" s="65" t="s">
        <v>101</v>
      </c>
      <c r="AM764" s="65" t="s">
        <v>108</v>
      </c>
      <c r="AN764" s="65" t="s">
        <v>108</v>
      </c>
      <c r="AO764" s="65" t="s">
        <v>101</v>
      </c>
      <c r="AP764" s="65" t="s">
        <v>108</v>
      </c>
      <c r="AQ764" s="65" t="s">
        <v>101</v>
      </c>
      <c r="AR764" s="65" t="s">
        <v>101</v>
      </c>
      <c r="AS764" s="58" t="s">
        <v>149</v>
      </c>
      <c r="AT764" s="58" t="s">
        <v>25</v>
      </c>
      <c r="AU764" s="58" t="s">
        <v>17</v>
      </c>
      <c r="AV764" s="58" t="s">
        <v>12</v>
      </c>
      <c r="AW764" s="58" t="s">
        <v>23</v>
      </c>
      <c r="AX764" s="58" t="s">
        <v>20</v>
      </c>
      <c r="AY764" s="58" t="s">
        <v>14</v>
      </c>
      <c r="AZ764" s="58" t="s">
        <v>18</v>
      </c>
      <c r="BA764" s="58" t="s">
        <v>15</v>
      </c>
      <c r="BB764" s="58" t="s">
        <v>17</v>
      </c>
      <c r="BC764" s="58" t="s">
        <v>19</v>
      </c>
      <c r="BD764" s="58" t="s">
        <v>20</v>
      </c>
      <c r="BE764" s="58" t="s">
        <v>12</v>
      </c>
      <c r="BF764" s="58" t="s">
        <v>22</v>
      </c>
      <c r="BG764" s="58" t="s">
        <v>24</v>
      </c>
      <c r="BH764" s="67" t="b">
        <v>0</v>
      </c>
      <c r="BI764" s="67" t="b">
        <v>0</v>
      </c>
      <c r="BJ764" s="67" t="b">
        <v>1</v>
      </c>
      <c r="BK764" s="67" t="b">
        <v>0</v>
      </c>
      <c r="BL764" s="67" t="b">
        <v>1</v>
      </c>
      <c r="BM764" s="67" t="b">
        <v>0</v>
      </c>
      <c r="BN764" s="58" t="s">
        <v>109</v>
      </c>
    </row>
    <row r="765" hidden="1">
      <c r="A765" s="58" t="s">
        <v>6940</v>
      </c>
      <c r="B765" s="58">
        <v>1.1901491714E10</v>
      </c>
      <c r="C765" s="60">
        <v>45323.0</v>
      </c>
      <c r="D765" s="61"/>
      <c r="E765" s="62">
        <v>152.0</v>
      </c>
      <c r="F765" s="63" t="s">
        <v>34</v>
      </c>
      <c r="G765" s="64"/>
      <c r="H765" s="58" t="s">
        <v>91</v>
      </c>
      <c r="I765" s="64"/>
      <c r="J765" s="58" t="s">
        <v>6941</v>
      </c>
      <c r="K765" s="58" t="s">
        <v>93</v>
      </c>
      <c r="L765" s="58" t="s">
        <v>341</v>
      </c>
      <c r="M765" s="65" t="s">
        <v>95</v>
      </c>
      <c r="N765" s="60">
        <v>45316.0</v>
      </c>
      <c r="O765" s="58" t="s">
        <v>6942</v>
      </c>
      <c r="P765" s="58" t="s">
        <v>888</v>
      </c>
      <c r="Q765" s="58" t="s">
        <v>6943</v>
      </c>
      <c r="R765" s="58" t="s">
        <v>5380</v>
      </c>
      <c r="S765" s="58" t="s">
        <v>292</v>
      </c>
      <c r="U765" s="64"/>
      <c r="V765" s="66"/>
      <c r="W765" s="60">
        <v>45323.0</v>
      </c>
      <c r="X765" s="65" t="s">
        <v>238</v>
      </c>
      <c r="Y765" s="65" t="s">
        <v>101</v>
      </c>
      <c r="Z765" s="65" t="s">
        <v>238</v>
      </c>
      <c r="AA765" s="66"/>
      <c r="AB765" s="66"/>
      <c r="AC765" s="61"/>
      <c r="AD765" s="65" t="s">
        <v>6944</v>
      </c>
      <c r="AE765" s="65" t="s">
        <v>6945</v>
      </c>
      <c r="AF765" s="58" t="s">
        <v>6946</v>
      </c>
      <c r="AG765" s="58" t="s">
        <v>283</v>
      </c>
      <c r="AH765" s="64"/>
      <c r="AI765" s="58" t="s">
        <v>6947</v>
      </c>
      <c r="AK765" s="65" t="s">
        <v>101</v>
      </c>
      <c r="AL765" s="65" t="s">
        <v>101</v>
      </c>
      <c r="AM765" s="65" t="s">
        <v>101</v>
      </c>
      <c r="AN765" s="65" t="s">
        <v>101</v>
      </c>
      <c r="AO765" s="65" t="s">
        <v>101</v>
      </c>
      <c r="AP765" s="65" t="s">
        <v>101</v>
      </c>
      <c r="AQ765" s="65" t="s">
        <v>101</v>
      </c>
      <c r="AR765" s="65" t="s">
        <v>101</v>
      </c>
      <c r="AS765" s="58" t="s">
        <v>149</v>
      </c>
      <c r="AT765" s="64"/>
      <c r="AU765" s="64"/>
      <c r="AV765" s="64"/>
      <c r="AW765" s="64"/>
      <c r="AX765" s="64"/>
      <c r="AY765" s="64"/>
      <c r="AZ765" s="64"/>
      <c r="BA765" s="58" t="s">
        <v>14</v>
      </c>
      <c r="BB765" s="58" t="s">
        <v>16</v>
      </c>
      <c r="BC765" s="58" t="s">
        <v>18</v>
      </c>
      <c r="BD765" s="58" t="s">
        <v>20</v>
      </c>
      <c r="BE765" s="58" t="s">
        <v>12</v>
      </c>
      <c r="BF765" s="58" t="s">
        <v>22</v>
      </c>
      <c r="BG765" s="58" t="s">
        <v>25</v>
      </c>
      <c r="BH765" s="64"/>
      <c r="BI765" s="64"/>
      <c r="BJ765" s="64"/>
      <c r="BK765" s="64"/>
      <c r="BL765" s="64"/>
      <c r="BM765" s="64"/>
      <c r="BN765" s="58" t="s">
        <v>109</v>
      </c>
    </row>
    <row r="766">
      <c r="A766" s="58" t="s">
        <v>6948</v>
      </c>
      <c r="B766" s="58">
        <v>1.185954167E10</v>
      </c>
      <c r="C766" s="60">
        <v>45322.0</v>
      </c>
      <c r="D766" s="61"/>
      <c r="E766" s="62">
        <v>153.0</v>
      </c>
      <c r="F766" s="63" t="s">
        <v>34</v>
      </c>
      <c r="G766" s="64"/>
      <c r="H766" s="58" t="s">
        <v>1061</v>
      </c>
      <c r="I766" s="64"/>
      <c r="J766" s="58" t="s">
        <v>6949</v>
      </c>
      <c r="K766" s="58" t="s">
        <v>287</v>
      </c>
      <c r="L766" s="58" t="s">
        <v>279</v>
      </c>
      <c r="M766" s="65" t="s">
        <v>95</v>
      </c>
      <c r="N766" s="60">
        <v>45313.0</v>
      </c>
      <c r="O766" s="58" t="s">
        <v>6950</v>
      </c>
      <c r="P766" s="58" t="s">
        <v>4781</v>
      </c>
      <c r="Q766" s="58" t="s">
        <v>6951</v>
      </c>
      <c r="R766" s="58" t="s">
        <v>978</v>
      </c>
      <c r="S766" s="58" t="s">
        <v>175</v>
      </c>
      <c r="T766" s="64"/>
      <c r="U766" s="64"/>
      <c r="V766" s="66"/>
      <c r="W766" s="60">
        <v>45322.0</v>
      </c>
      <c r="X766" s="65" t="s">
        <v>101</v>
      </c>
      <c r="Y766" s="65" t="s">
        <v>101</v>
      </c>
      <c r="Z766" s="65" t="s">
        <v>101</v>
      </c>
      <c r="AA766" s="66"/>
      <c r="AB766" s="66"/>
      <c r="AC766" s="61"/>
      <c r="AD766" s="65" t="s">
        <v>6952</v>
      </c>
      <c r="AE766" s="65" t="s">
        <v>6953</v>
      </c>
      <c r="AF766" s="58" t="s">
        <v>6954</v>
      </c>
      <c r="AG766" s="58" t="s">
        <v>283</v>
      </c>
      <c r="AH766" s="64"/>
      <c r="AI766" s="58" t="s">
        <v>6955</v>
      </c>
      <c r="AK766" s="65" t="s">
        <v>136</v>
      </c>
      <c r="AL766" s="65" t="s">
        <v>108</v>
      </c>
      <c r="AM766" s="65" t="s">
        <v>101</v>
      </c>
      <c r="AN766" s="65" t="s">
        <v>108</v>
      </c>
      <c r="AO766" s="65" t="s">
        <v>101</v>
      </c>
      <c r="AP766" s="65" t="s">
        <v>108</v>
      </c>
      <c r="AQ766" s="65" t="s">
        <v>108</v>
      </c>
      <c r="AR766" s="65" t="s">
        <v>101</v>
      </c>
      <c r="AS766" s="58" t="s">
        <v>250</v>
      </c>
      <c r="AT766" s="58" t="s">
        <v>25</v>
      </c>
      <c r="AU766" s="58" t="s">
        <v>17</v>
      </c>
      <c r="AV766" s="58" t="s">
        <v>13</v>
      </c>
      <c r="AW766" s="58" t="s">
        <v>23</v>
      </c>
      <c r="AX766" s="58" t="s">
        <v>20</v>
      </c>
      <c r="AY766" s="58" t="s">
        <v>14</v>
      </c>
      <c r="AZ766" s="58" t="s">
        <v>19</v>
      </c>
      <c r="BA766" s="58" t="s">
        <v>14</v>
      </c>
      <c r="BB766" s="58" t="s">
        <v>16</v>
      </c>
      <c r="BC766" s="58" t="s">
        <v>18</v>
      </c>
      <c r="BD766" s="58" t="s">
        <v>20</v>
      </c>
      <c r="BE766" s="58" t="s">
        <v>13</v>
      </c>
      <c r="BF766" s="58" t="s">
        <v>22</v>
      </c>
      <c r="BG766" s="58" t="s">
        <v>25</v>
      </c>
      <c r="BH766" s="67" t="b">
        <v>1</v>
      </c>
      <c r="BI766" s="67" t="b">
        <v>1</v>
      </c>
      <c r="BJ766" s="67" t="b">
        <v>1</v>
      </c>
      <c r="BK766" s="67" t="b">
        <v>0</v>
      </c>
      <c r="BL766" s="67" t="b">
        <v>0</v>
      </c>
      <c r="BM766" s="67" t="b">
        <v>0</v>
      </c>
      <c r="BN766" s="58" t="s">
        <v>109</v>
      </c>
    </row>
    <row r="767">
      <c r="A767" s="58" t="s">
        <v>6956</v>
      </c>
      <c r="B767" s="58">
        <v>1.1593378994E10</v>
      </c>
      <c r="C767" s="60">
        <v>45322.0</v>
      </c>
      <c r="D767" s="61"/>
      <c r="E767" s="62">
        <v>153.0</v>
      </c>
      <c r="F767" s="63" t="s">
        <v>34</v>
      </c>
      <c r="G767" s="64"/>
      <c r="H767" s="58" t="s">
        <v>91</v>
      </c>
      <c r="I767" s="64"/>
      <c r="J767" s="58" t="s">
        <v>6957</v>
      </c>
      <c r="K767" s="58" t="s">
        <v>93</v>
      </c>
      <c r="L767" s="58" t="s">
        <v>4415</v>
      </c>
      <c r="M767" s="65" t="s">
        <v>95</v>
      </c>
      <c r="N767" s="60">
        <v>45293.0</v>
      </c>
      <c r="O767" s="58" t="s">
        <v>6958</v>
      </c>
      <c r="P767" s="58" t="s">
        <v>6959</v>
      </c>
      <c r="Q767" s="58" t="s">
        <v>6960</v>
      </c>
      <c r="R767" s="58" t="s">
        <v>4415</v>
      </c>
      <c r="S767" s="58" t="s">
        <v>245</v>
      </c>
      <c r="T767" s="64"/>
      <c r="U767" s="64"/>
      <c r="V767" s="65" t="s">
        <v>1124</v>
      </c>
      <c r="W767" s="60">
        <v>45322.0</v>
      </c>
      <c r="X767" s="65" t="s">
        <v>101</v>
      </c>
      <c r="Y767" s="65" t="s">
        <v>101</v>
      </c>
      <c r="Z767" s="65" t="s">
        <v>101</v>
      </c>
      <c r="AA767" s="66"/>
      <c r="AB767" s="66"/>
      <c r="AC767" s="61"/>
      <c r="AD767" s="65" t="s">
        <v>6961</v>
      </c>
      <c r="AE767" s="65" t="s">
        <v>6962</v>
      </c>
      <c r="AF767" s="58" t="s">
        <v>6963</v>
      </c>
      <c r="AG767" s="58" t="s">
        <v>105</v>
      </c>
      <c r="AH767" s="64"/>
      <c r="AI767" s="58" t="s">
        <v>6964</v>
      </c>
      <c r="AK767" s="65" t="s">
        <v>107</v>
      </c>
      <c r="AL767" s="65" t="s">
        <v>108</v>
      </c>
      <c r="AM767" s="65" t="s">
        <v>108</v>
      </c>
      <c r="AN767" s="65" t="s">
        <v>101</v>
      </c>
      <c r="AO767" s="65" t="s">
        <v>101</v>
      </c>
      <c r="AP767" s="65" t="s">
        <v>101</v>
      </c>
      <c r="AQ767" s="65" t="s">
        <v>108</v>
      </c>
      <c r="AR767" s="65" t="s">
        <v>101</v>
      </c>
      <c r="AS767" s="58" t="s">
        <v>250</v>
      </c>
      <c r="AT767" s="58" t="s">
        <v>25</v>
      </c>
      <c r="AU767" s="58" t="s">
        <v>16</v>
      </c>
      <c r="AV767" s="58" t="s">
        <v>12</v>
      </c>
      <c r="AW767" s="58" t="s">
        <v>23</v>
      </c>
      <c r="AX767" s="58" t="s">
        <v>21</v>
      </c>
      <c r="AY767" s="58" t="s">
        <v>14</v>
      </c>
      <c r="AZ767" s="58" t="s">
        <v>18</v>
      </c>
      <c r="BA767" s="58" t="s">
        <v>14</v>
      </c>
      <c r="BB767" s="58" t="s">
        <v>16</v>
      </c>
      <c r="BC767" s="58" t="s">
        <v>19</v>
      </c>
      <c r="BD767" s="58" t="s">
        <v>20</v>
      </c>
      <c r="BE767" s="58" t="s">
        <v>13</v>
      </c>
      <c r="BF767" s="58" t="s">
        <v>22</v>
      </c>
      <c r="BG767" s="58" t="s">
        <v>25</v>
      </c>
      <c r="BH767" s="67" t="b">
        <v>1</v>
      </c>
      <c r="BI767" s="67" t="b">
        <v>1</v>
      </c>
      <c r="BJ767" s="67" t="b">
        <v>0</v>
      </c>
      <c r="BK767" s="67" t="b">
        <v>0</v>
      </c>
      <c r="BL767" s="67" t="b">
        <v>1</v>
      </c>
      <c r="BM767" s="67" t="b">
        <v>0</v>
      </c>
      <c r="BN767" s="58" t="s">
        <v>109</v>
      </c>
    </row>
    <row r="768" hidden="1">
      <c r="A768" s="58" t="s">
        <v>6965</v>
      </c>
      <c r="B768" s="58">
        <v>6.027476072E9</v>
      </c>
      <c r="C768" s="60">
        <v>45322.0</v>
      </c>
      <c r="D768" s="60">
        <v>45377.0</v>
      </c>
      <c r="E768" s="62">
        <v>55.0</v>
      </c>
      <c r="F768" s="63" t="s">
        <v>151</v>
      </c>
      <c r="G768" s="58" t="s">
        <v>4958</v>
      </c>
      <c r="H768" s="58" t="s">
        <v>153</v>
      </c>
      <c r="I768" s="58" t="s">
        <v>154</v>
      </c>
      <c r="J768" s="58" t="s">
        <v>3698</v>
      </c>
      <c r="K768" s="58" t="s">
        <v>287</v>
      </c>
      <c r="L768" s="58" t="s">
        <v>1403</v>
      </c>
      <c r="M768" s="65" t="s">
        <v>95</v>
      </c>
      <c r="N768" s="60">
        <v>45035.0</v>
      </c>
      <c r="O768" s="58" t="s">
        <v>6966</v>
      </c>
      <c r="P768" s="58" t="s">
        <v>686</v>
      </c>
      <c r="Q768" s="58" t="s">
        <v>6967</v>
      </c>
      <c r="R768" s="58" t="s">
        <v>1403</v>
      </c>
      <c r="S768" s="58" t="s">
        <v>637</v>
      </c>
      <c r="U768" s="64"/>
      <c r="V768" s="66"/>
      <c r="W768" s="61"/>
      <c r="X768" s="65" t="s">
        <v>238</v>
      </c>
      <c r="Y768" s="65" t="s">
        <v>238</v>
      </c>
      <c r="Z768" s="65" t="s">
        <v>136</v>
      </c>
      <c r="AA768" s="65" t="s">
        <v>165</v>
      </c>
      <c r="AB768" s="66"/>
      <c r="AC768" s="61"/>
      <c r="AD768" s="65" t="s">
        <v>3702</v>
      </c>
      <c r="AE768" s="65" t="s">
        <v>3703</v>
      </c>
      <c r="AF768" s="58" t="s">
        <v>3704</v>
      </c>
      <c r="AG768" s="58" t="s">
        <v>105</v>
      </c>
      <c r="AH768" s="58">
        <v>2.389116962E9</v>
      </c>
      <c r="AI768" s="58" t="s">
        <v>6968</v>
      </c>
      <c r="AJ768" s="58" t="s">
        <v>6969</v>
      </c>
      <c r="AK768" s="65" t="s">
        <v>101</v>
      </c>
      <c r="AL768" s="65" t="s">
        <v>101</v>
      </c>
      <c r="AM768" s="65" t="s">
        <v>101</v>
      </c>
      <c r="AN768" s="65" t="s">
        <v>101</v>
      </c>
      <c r="AO768" s="65" t="s">
        <v>101</v>
      </c>
      <c r="AP768" s="65" t="s">
        <v>101</v>
      </c>
      <c r="AQ768" s="65" t="s">
        <v>101</v>
      </c>
      <c r="AR768" s="65" t="s">
        <v>101</v>
      </c>
      <c r="AS768" s="58" t="s">
        <v>181</v>
      </c>
      <c r="AT768" s="58" t="s">
        <v>25</v>
      </c>
      <c r="AU768" s="58" t="s">
        <v>17</v>
      </c>
      <c r="AV768" s="58" t="s">
        <v>13</v>
      </c>
      <c r="AW768" s="58" t="s">
        <v>23</v>
      </c>
      <c r="AX768" s="58" t="s">
        <v>20</v>
      </c>
      <c r="AY768" s="58" t="s">
        <v>14</v>
      </c>
      <c r="AZ768" s="58" t="s">
        <v>19</v>
      </c>
      <c r="BA768" s="64"/>
      <c r="BB768" s="64"/>
      <c r="BC768" s="64"/>
      <c r="BD768" s="64"/>
      <c r="BE768" s="64"/>
      <c r="BF768" s="64"/>
      <c r="BG768" s="64"/>
      <c r="BH768" s="64"/>
      <c r="BI768" s="64"/>
      <c r="BJ768" s="64"/>
      <c r="BK768" s="64"/>
      <c r="BL768" s="64"/>
      <c r="BM768" s="64"/>
      <c r="BN768" s="58" t="s">
        <v>109</v>
      </c>
    </row>
    <row r="769" hidden="1">
      <c r="A769" s="58" t="s">
        <v>6970</v>
      </c>
      <c r="B769" s="58">
        <v>1.0754639472E10</v>
      </c>
      <c r="C769" s="60">
        <v>45322.0</v>
      </c>
      <c r="D769" s="61"/>
      <c r="E769" s="62">
        <v>153.0</v>
      </c>
      <c r="F769" s="63" t="s">
        <v>34</v>
      </c>
      <c r="G769" s="64"/>
      <c r="H769" s="58" t="s">
        <v>91</v>
      </c>
      <c r="I769" s="64"/>
      <c r="J769" s="58" t="s">
        <v>6971</v>
      </c>
      <c r="K769" s="58" t="s">
        <v>93</v>
      </c>
      <c r="L769" s="58" t="s">
        <v>804</v>
      </c>
      <c r="M769" s="65" t="s">
        <v>95</v>
      </c>
      <c r="N769" s="60">
        <v>45250.0</v>
      </c>
      <c r="O769" s="58" t="s">
        <v>6972</v>
      </c>
      <c r="P769" s="58" t="s">
        <v>6973</v>
      </c>
      <c r="Q769" s="58" t="s">
        <v>6974</v>
      </c>
      <c r="R769" s="58" t="s">
        <v>804</v>
      </c>
      <c r="S769" s="58" t="s">
        <v>1805</v>
      </c>
      <c r="T769" s="64"/>
      <c r="U769" s="64"/>
      <c r="V769" s="66"/>
      <c r="W769" s="60">
        <v>45322.0</v>
      </c>
      <c r="X769" s="65" t="s">
        <v>101</v>
      </c>
      <c r="Y769" s="65" t="s">
        <v>101</v>
      </c>
      <c r="Z769" s="65" t="s">
        <v>101</v>
      </c>
      <c r="AA769" s="66"/>
      <c r="AB769" s="66"/>
      <c r="AC769" s="61"/>
      <c r="AD769" s="65" t="s">
        <v>6975</v>
      </c>
      <c r="AE769" s="65" t="s">
        <v>6976</v>
      </c>
      <c r="AF769" s="58" t="s">
        <v>6977</v>
      </c>
      <c r="AG769" s="58" t="s">
        <v>105</v>
      </c>
      <c r="AH769" s="64"/>
      <c r="AI769" s="58" t="s">
        <v>6978</v>
      </c>
      <c r="AK769" s="65" t="s">
        <v>101</v>
      </c>
      <c r="AL769" s="65" t="s">
        <v>101</v>
      </c>
      <c r="AM769" s="65" t="s">
        <v>101</v>
      </c>
      <c r="AN769" s="65" t="s">
        <v>101</v>
      </c>
      <c r="AO769" s="65" t="s">
        <v>101</v>
      </c>
      <c r="AP769" s="65" t="s">
        <v>101</v>
      </c>
      <c r="AQ769" s="65" t="s">
        <v>101</v>
      </c>
      <c r="AR769" s="65" t="s">
        <v>101</v>
      </c>
      <c r="AS769" s="58" t="s">
        <v>123</v>
      </c>
      <c r="AT769" s="58" t="s">
        <v>25</v>
      </c>
      <c r="AU769" s="58" t="s">
        <v>16</v>
      </c>
      <c r="AV769" s="58" t="s">
        <v>13</v>
      </c>
      <c r="AW769" s="58" t="s">
        <v>23</v>
      </c>
      <c r="AX769" s="58" t="s">
        <v>20</v>
      </c>
      <c r="AY769" s="58" t="s">
        <v>14</v>
      </c>
      <c r="AZ769" s="58" t="s">
        <v>19</v>
      </c>
      <c r="BA769" s="64"/>
      <c r="BB769" s="64"/>
      <c r="BC769" s="64"/>
      <c r="BD769" s="64"/>
      <c r="BE769" s="64"/>
      <c r="BF769" s="64"/>
      <c r="BG769" s="64"/>
      <c r="BH769" s="64"/>
      <c r="BI769" s="64"/>
      <c r="BJ769" s="64"/>
      <c r="BK769" s="64"/>
      <c r="BL769" s="64"/>
      <c r="BM769" s="64"/>
      <c r="BN769" s="58" t="s">
        <v>809</v>
      </c>
    </row>
    <row r="770">
      <c r="A770" s="58" t="s">
        <v>6979</v>
      </c>
      <c r="B770" s="58">
        <v>1.0912895908E10</v>
      </c>
      <c r="C770" s="60">
        <v>45322.0</v>
      </c>
      <c r="D770" s="61"/>
      <c r="E770" s="62">
        <v>153.0</v>
      </c>
      <c r="F770" s="63" t="s">
        <v>34</v>
      </c>
      <c r="G770" s="64"/>
      <c r="H770" s="58" t="s">
        <v>91</v>
      </c>
      <c r="I770" s="64"/>
      <c r="J770" s="58" t="s">
        <v>6980</v>
      </c>
      <c r="K770" s="58" t="s">
        <v>93</v>
      </c>
      <c r="L770" s="58" t="s">
        <v>405</v>
      </c>
      <c r="M770" s="65" t="s">
        <v>95</v>
      </c>
      <c r="N770" s="60">
        <v>45257.0</v>
      </c>
      <c r="O770" s="58" t="s">
        <v>6981</v>
      </c>
      <c r="P770" s="58" t="s">
        <v>1978</v>
      </c>
      <c r="Q770" s="58" t="s">
        <v>6982</v>
      </c>
      <c r="R770" s="58" t="s">
        <v>405</v>
      </c>
      <c r="S770" s="58" t="s">
        <v>406</v>
      </c>
      <c r="U770" s="64"/>
      <c r="V770" s="66"/>
      <c r="W770" s="60">
        <v>45322.0</v>
      </c>
      <c r="X770" s="65" t="s">
        <v>108</v>
      </c>
      <c r="Y770" s="65" t="s">
        <v>101</v>
      </c>
      <c r="Z770" s="65" t="s">
        <v>108</v>
      </c>
      <c r="AA770" s="66"/>
      <c r="AB770" s="66"/>
      <c r="AC770" s="61"/>
      <c r="AD770" s="65" t="s">
        <v>6983</v>
      </c>
      <c r="AE770" s="65" t="s">
        <v>6984</v>
      </c>
      <c r="AF770" s="58" t="s">
        <v>6985</v>
      </c>
      <c r="AG770" s="58" t="s">
        <v>105</v>
      </c>
      <c r="AH770" s="64"/>
      <c r="AI770" s="58" t="s">
        <v>6986</v>
      </c>
      <c r="AK770" s="65" t="s">
        <v>238</v>
      </c>
      <c r="AL770" s="65" t="s">
        <v>101</v>
      </c>
      <c r="AM770" s="65" t="s">
        <v>101</v>
      </c>
      <c r="AN770" s="65" t="s">
        <v>101</v>
      </c>
      <c r="AO770" s="65" t="s">
        <v>101</v>
      </c>
      <c r="AP770" s="65" t="s">
        <v>108</v>
      </c>
      <c r="AQ770" s="65" t="s">
        <v>101</v>
      </c>
      <c r="AR770" s="65" t="s">
        <v>108</v>
      </c>
      <c r="AS770" s="58" t="s">
        <v>123</v>
      </c>
      <c r="AT770" s="58" t="s">
        <v>25</v>
      </c>
      <c r="AU770" s="58" t="s">
        <v>16</v>
      </c>
      <c r="AV770" s="58" t="s">
        <v>13</v>
      </c>
      <c r="AW770" s="58" t="s">
        <v>23</v>
      </c>
      <c r="AX770" s="58" t="s">
        <v>20</v>
      </c>
      <c r="AY770" s="58" t="s">
        <v>14</v>
      </c>
      <c r="AZ770" s="58" t="s">
        <v>18</v>
      </c>
      <c r="BA770" s="58" t="s">
        <v>15</v>
      </c>
      <c r="BB770" s="58" t="s">
        <v>17</v>
      </c>
      <c r="BC770" s="58" t="s">
        <v>18</v>
      </c>
      <c r="BD770" s="58" t="s">
        <v>20</v>
      </c>
      <c r="BE770" s="58" t="s">
        <v>12</v>
      </c>
      <c r="BF770" s="58" t="s">
        <v>22</v>
      </c>
      <c r="BG770" s="58" t="s">
        <v>24</v>
      </c>
      <c r="BH770" s="67" t="b">
        <v>0</v>
      </c>
      <c r="BI770" s="67" t="b">
        <v>0</v>
      </c>
      <c r="BJ770" s="67" t="b">
        <v>1</v>
      </c>
      <c r="BK770" s="67" t="b">
        <v>1</v>
      </c>
      <c r="BL770" s="67" t="b">
        <v>0</v>
      </c>
      <c r="BM770" s="67" t="b">
        <v>0</v>
      </c>
      <c r="BN770" s="58" t="s">
        <v>109</v>
      </c>
    </row>
    <row r="771">
      <c r="A771" s="58" t="s">
        <v>6987</v>
      </c>
      <c r="B771" s="58">
        <v>1.089159758E10</v>
      </c>
      <c r="C771" s="60">
        <v>45322.0</v>
      </c>
      <c r="D771" s="61"/>
      <c r="E771" s="62">
        <v>153.0</v>
      </c>
      <c r="F771" s="63" t="s">
        <v>34</v>
      </c>
      <c r="G771" s="64"/>
      <c r="H771" s="58" t="s">
        <v>91</v>
      </c>
      <c r="I771" s="64"/>
      <c r="J771" s="58" t="s">
        <v>6988</v>
      </c>
      <c r="K771" s="58" t="s">
        <v>93</v>
      </c>
      <c r="L771" s="58" t="s">
        <v>1841</v>
      </c>
      <c r="M771" s="65" t="s">
        <v>95</v>
      </c>
      <c r="N771" s="60">
        <v>45256.0</v>
      </c>
      <c r="O771" s="58" t="s">
        <v>6989</v>
      </c>
      <c r="P771" s="58" t="s">
        <v>4127</v>
      </c>
      <c r="Q771" s="58" t="s">
        <v>6990</v>
      </c>
      <c r="R771" s="58" t="s">
        <v>1841</v>
      </c>
      <c r="S771" s="58" t="s">
        <v>292</v>
      </c>
      <c r="U771" s="64"/>
      <c r="V771" s="65" t="s">
        <v>6991</v>
      </c>
      <c r="W771" s="60">
        <v>45322.0</v>
      </c>
      <c r="X771" s="65" t="s">
        <v>101</v>
      </c>
      <c r="Y771" s="65" t="s">
        <v>101</v>
      </c>
      <c r="Z771" s="65" t="s">
        <v>101</v>
      </c>
      <c r="AA771" s="66"/>
      <c r="AB771" s="66"/>
      <c r="AC771" s="61"/>
      <c r="AD771" s="65" t="s">
        <v>6992</v>
      </c>
      <c r="AE771" s="65" t="s">
        <v>6993</v>
      </c>
      <c r="AF771" s="58" t="s">
        <v>6994</v>
      </c>
      <c r="AG771" s="58" t="s">
        <v>105</v>
      </c>
      <c r="AH771" s="64"/>
      <c r="AI771" s="58" t="s">
        <v>6995</v>
      </c>
      <c r="AK771" s="65" t="s">
        <v>107</v>
      </c>
      <c r="AL771" s="65" t="s">
        <v>101</v>
      </c>
      <c r="AM771" s="65" t="s">
        <v>101</v>
      </c>
      <c r="AN771" s="65" t="s">
        <v>108</v>
      </c>
      <c r="AO771" s="65" t="s">
        <v>108</v>
      </c>
      <c r="AP771" s="65" t="s">
        <v>101</v>
      </c>
      <c r="AQ771" s="65" t="s">
        <v>101</v>
      </c>
      <c r="AR771" s="65" t="s">
        <v>108</v>
      </c>
      <c r="AS771" s="58" t="s">
        <v>123</v>
      </c>
      <c r="AT771" s="58" t="s">
        <v>25</v>
      </c>
      <c r="AU771" s="58" t="s">
        <v>17</v>
      </c>
      <c r="AV771" s="58" t="s">
        <v>13</v>
      </c>
      <c r="AW771" s="58" t="s">
        <v>23</v>
      </c>
      <c r="AX771" s="58" t="s">
        <v>20</v>
      </c>
      <c r="AY771" s="58" t="s">
        <v>14</v>
      </c>
      <c r="AZ771" s="58" t="s">
        <v>19</v>
      </c>
      <c r="BA771" s="58" t="s">
        <v>15</v>
      </c>
      <c r="BB771" s="58" t="s">
        <v>16</v>
      </c>
      <c r="BC771" s="58" t="s">
        <v>19</v>
      </c>
      <c r="BD771" s="58" t="s">
        <v>21</v>
      </c>
      <c r="BE771" s="58" t="s">
        <v>13</v>
      </c>
      <c r="BF771" s="58" t="s">
        <v>23</v>
      </c>
      <c r="BG771" s="58" t="s">
        <v>24</v>
      </c>
      <c r="BH771" s="67" t="b">
        <v>0</v>
      </c>
      <c r="BI771" s="67" t="b">
        <v>0</v>
      </c>
      <c r="BJ771" s="67" t="b">
        <v>0</v>
      </c>
      <c r="BK771" s="67" t="b">
        <v>1</v>
      </c>
      <c r="BL771" s="67" t="b">
        <v>0</v>
      </c>
      <c r="BM771" s="67" t="b">
        <v>1</v>
      </c>
      <c r="BN771" s="58" t="s">
        <v>109</v>
      </c>
    </row>
    <row r="772" hidden="1">
      <c r="A772" s="58" t="s">
        <v>6996</v>
      </c>
      <c r="B772" s="58">
        <v>6.552341915E9</v>
      </c>
      <c r="C772" s="60">
        <v>45322.0</v>
      </c>
      <c r="D772" s="61"/>
      <c r="E772" s="62">
        <v>153.0</v>
      </c>
      <c r="F772" s="63" t="s">
        <v>34</v>
      </c>
      <c r="G772" s="64"/>
      <c r="H772" s="58" t="s">
        <v>91</v>
      </c>
      <c r="I772" s="64"/>
      <c r="J772" s="58" t="s">
        <v>6997</v>
      </c>
      <c r="L772" s="58" t="s">
        <v>6400</v>
      </c>
      <c r="M772" s="65" t="s">
        <v>95</v>
      </c>
      <c r="N772" s="60">
        <v>45076.0</v>
      </c>
      <c r="O772" s="58" t="s">
        <v>6998</v>
      </c>
      <c r="P772" s="58" t="s">
        <v>6999</v>
      </c>
      <c r="Q772" s="58" t="s">
        <v>7000</v>
      </c>
      <c r="R772" s="58" t="s">
        <v>6400</v>
      </c>
      <c r="S772" s="58" t="s">
        <v>312</v>
      </c>
      <c r="U772" s="64"/>
      <c r="V772" s="65" t="s">
        <v>1570</v>
      </c>
      <c r="W772" s="60">
        <v>45093.0</v>
      </c>
      <c r="X772" s="65" t="s">
        <v>238</v>
      </c>
      <c r="Y772" s="65" t="s">
        <v>238</v>
      </c>
      <c r="Z772" s="65" t="s">
        <v>136</v>
      </c>
      <c r="AA772" s="65" t="s">
        <v>740</v>
      </c>
      <c r="AB772" s="66"/>
      <c r="AC772" s="61"/>
      <c r="AD772" s="65" t="s">
        <v>7001</v>
      </c>
      <c r="AE772" s="65" t="s">
        <v>7002</v>
      </c>
      <c r="AF772" s="58" t="s">
        <v>7003</v>
      </c>
      <c r="AG772" s="58" t="s">
        <v>105</v>
      </c>
      <c r="AH772" s="64"/>
      <c r="AI772" s="58" t="s">
        <v>7004</v>
      </c>
      <c r="AK772" s="65" t="s">
        <v>101</v>
      </c>
      <c r="AL772" s="65" t="s">
        <v>101</v>
      </c>
      <c r="AM772" s="65" t="s">
        <v>101</v>
      </c>
      <c r="AN772" s="65" t="s">
        <v>101</v>
      </c>
      <c r="AO772" s="65" t="s">
        <v>101</v>
      </c>
      <c r="AP772" s="65" t="s">
        <v>101</v>
      </c>
      <c r="AQ772" s="65" t="s">
        <v>101</v>
      </c>
      <c r="AR772" s="65" t="s">
        <v>101</v>
      </c>
      <c r="AS772" s="58" t="s">
        <v>149</v>
      </c>
      <c r="AT772" s="58" t="s">
        <v>24</v>
      </c>
      <c r="AU772" s="58" t="s">
        <v>16</v>
      </c>
      <c r="AV772" s="58" t="s">
        <v>13</v>
      </c>
      <c r="AW772" s="58" t="s">
        <v>23</v>
      </c>
      <c r="AX772" s="58" t="s">
        <v>20</v>
      </c>
      <c r="AY772" s="58" t="s">
        <v>14</v>
      </c>
      <c r="AZ772" s="58" t="s">
        <v>19</v>
      </c>
      <c r="BA772" s="64"/>
      <c r="BB772" s="64"/>
      <c r="BC772" s="64"/>
      <c r="BD772" s="64"/>
      <c r="BE772" s="64"/>
      <c r="BF772" s="64"/>
      <c r="BG772" s="64"/>
      <c r="BH772" s="64"/>
      <c r="BI772" s="64"/>
      <c r="BJ772" s="64"/>
      <c r="BK772" s="64"/>
      <c r="BL772" s="64"/>
      <c r="BM772" s="64"/>
      <c r="BN772" s="58" t="s">
        <v>109</v>
      </c>
    </row>
    <row r="773" hidden="1">
      <c r="A773" s="58" t="s">
        <v>7005</v>
      </c>
      <c r="B773" s="58">
        <v>1.0675937121E10</v>
      </c>
      <c r="C773" s="60">
        <v>45322.0</v>
      </c>
      <c r="D773" s="61"/>
      <c r="E773" s="62">
        <v>153.0</v>
      </c>
      <c r="F773" s="63" t="s">
        <v>34</v>
      </c>
      <c r="G773" s="64"/>
      <c r="H773" s="58" t="s">
        <v>91</v>
      </c>
      <c r="I773" s="64"/>
      <c r="J773" s="58" t="s">
        <v>7006</v>
      </c>
      <c r="K773" s="58" t="s">
        <v>93</v>
      </c>
      <c r="L773" s="58" t="s">
        <v>5173</v>
      </c>
      <c r="M773" s="65" t="s">
        <v>95</v>
      </c>
      <c r="N773" s="60">
        <v>45245.0</v>
      </c>
      <c r="O773" s="58" t="s">
        <v>7007</v>
      </c>
      <c r="P773" s="58" t="s">
        <v>7008</v>
      </c>
      <c r="Q773" s="58" t="s">
        <v>7009</v>
      </c>
      <c r="R773" s="58" t="s">
        <v>5173</v>
      </c>
      <c r="S773" s="58" t="s">
        <v>220</v>
      </c>
      <c r="U773" s="64"/>
      <c r="V773" s="66"/>
      <c r="W773" s="60">
        <v>45322.0</v>
      </c>
      <c r="X773" s="65" t="s">
        <v>101</v>
      </c>
      <c r="Y773" s="65" t="s">
        <v>101</v>
      </c>
      <c r="Z773" s="65" t="s">
        <v>101</v>
      </c>
      <c r="AA773" s="66"/>
      <c r="AB773" s="66"/>
      <c r="AC773" s="61"/>
      <c r="AD773" s="65" t="s">
        <v>7010</v>
      </c>
      <c r="AE773" s="65" t="s">
        <v>7011</v>
      </c>
      <c r="AF773" s="58" t="s">
        <v>7012</v>
      </c>
      <c r="AG773" s="58" t="s">
        <v>105</v>
      </c>
      <c r="AH773" s="64"/>
      <c r="AI773" s="58" t="s">
        <v>7013</v>
      </c>
      <c r="AK773" s="65" t="s">
        <v>101</v>
      </c>
      <c r="AL773" s="65" t="s">
        <v>101</v>
      </c>
      <c r="AM773" s="65" t="s">
        <v>101</v>
      </c>
      <c r="AN773" s="65" t="s">
        <v>101</v>
      </c>
      <c r="AO773" s="65" t="s">
        <v>101</v>
      </c>
      <c r="AP773" s="65" t="s">
        <v>101</v>
      </c>
      <c r="AQ773" s="65" t="s">
        <v>101</v>
      </c>
      <c r="AR773" s="65" t="s">
        <v>101</v>
      </c>
      <c r="AS773" s="58" t="s">
        <v>250</v>
      </c>
      <c r="AT773" s="58" t="s">
        <v>25</v>
      </c>
      <c r="AU773" s="58" t="s">
        <v>16</v>
      </c>
      <c r="AV773" s="58" t="s">
        <v>12</v>
      </c>
      <c r="AW773" s="58" t="s">
        <v>23</v>
      </c>
      <c r="AX773" s="58" t="s">
        <v>20</v>
      </c>
      <c r="AY773" s="58" t="s">
        <v>14</v>
      </c>
      <c r="AZ773" s="58" t="s">
        <v>19</v>
      </c>
      <c r="BA773" s="64"/>
      <c r="BB773" s="64"/>
      <c r="BC773" s="64"/>
      <c r="BD773" s="64"/>
      <c r="BE773" s="64"/>
      <c r="BF773" s="64"/>
      <c r="BG773" s="64"/>
      <c r="BH773" s="64"/>
      <c r="BI773" s="64"/>
      <c r="BJ773" s="64"/>
      <c r="BK773" s="64"/>
      <c r="BL773" s="64"/>
      <c r="BM773" s="64"/>
      <c r="BN773" s="58" t="s">
        <v>109</v>
      </c>
    </row>
    <row r="774">
      <c r="A774" s="58" t="s">
        <v>7014</v>
      </c>
      <c r="B774" s="58">
        <v>1.067121007E10</v>
      </c>
      <c r="C774" s="60">
        <v>45322.0</v>
      </c>
      <c r="D774" s="60">
        <v>45470.0</v>
      </c>
      <c r="E774" s="62">
        <v>148.0</v>
      </c>
      <c r="F774" s="63" t="s">
        <v>34</v>
      </c>
      <c r="G774" s="58" t="s">
        <v>954</v>
      </c>
      <c r="H774" s="58" t="s">
        <v>153</v>
      </c>
      <c r="I774" s="58" t="s">
        <v>168</v>
      </c>
      <c r="J774" s="58" t="s">
        <v>7015</v>
      </c>
      <c r="K774" s="58" t="s">
        <v>93</v>
      </c>
      <c r="L774" s="58" t="s">
        <v>4012</v>
      </c>
      <c r="M774" s="65" t="s">
        <v>95</v>
      </c>
      <c r="N774" s="60">
        <v>45245.0</v>
      </c>
      <c r="O774" s="58" t="s">
        <v>7016</v>
      </c>
      <c r="P774" s="58" t="s">
        <v>7017</v>
      </c>
      <c r="Q774" s="58" t="s">
        <v>7018</v>
      </c>
      <c r="R774" s="58" t="s">
        <v>4012</v>
      </c>
      <c r="S774" s="58" t="s">
        <v>245</v>
      </c>
      <c r="T774" s="64"/>
      <c r="U774" s="64"/>
      <c r="V774" s="66"/>
      <c r="W774" s="60">
        <v>45322.0</v>
      </c>
      <c r="X774" s="65" t="s">
        <v>101</v>
      </c>
      <c r="Y774" s="65" t="s">
        <v>101</v>
      </c>
      <c r="Z774" s="65" t="s">
        <v>101</v>
      </c>
      <c r="AA774" s="66"/>
      <c r="AB774" s="66"/>
      <c r="AC774" s="61"/>
      <c r="AD774" s="65" t="s">
        <v>7019</v>
      </c>
      <c r="AE774" s="65" t="s">
        <v>7020</v>
      </c>
      <c r="AF774" s="58" t="s">
        <v>7021</v>
      </c>
      <c r="AG774" s="58" t="s">
        <v>105</v>
      </c>
      <c r="AH774" s="58">
        <v>2.805428744E9</v>
      </c>
      <c r="AI774" s="58" t="s">
        <v>7022</v>
      </c>
      <c r="AJ774" s="58" t="s">
        <v>7023</v>
      </c>
      <c r="AK774" s="65" t="s">
        <v>238</v>
      </c>
      <c r="AL774" s="65" t="s">
        <v>101</v>
      </c>
      <c r="AM774" s="65" t="s">
        <v>101</v>
      </c>
      <c r="AN774" s="65" t="s">
        <v>108</v>
      </c>
      <c r="AO774" s="65" t="s">
        <v>101</v>
      </c>
      <c r="AP774" s="65" t="s">
        <v>101</v>
      </c>
      <c r="AQ774" s="65" t="s">
        <v>101</v>
      </c>
      <c r="AR774" s="65" t="s">
        <v>108</v>
      </c>
      <c r="AS774" s="58" t="s">
        <v>123</v>
      </c>
      <c r="AT774" s="58" t="s">
        <v>25</v>
      </c>
      <c r="AU774" s="58" t="s">
        <v>16</v>
      </c>
      <c r="AV774" s="58" t="s">
        <v>12</v>
      </c>
      <c r="AW774" s="58" t="s">
        <v>23</v>
      </c>
      <c r="AX774" s="58" t="s">
        <v>21</v>
      </c>
      <c r="AY774" s="58" t="s">
        <v>14</v>
      </c>
      <c r="AZ774" s="58" t="s">
        <v>18</v>
      </c>
      <c r="BA774" s="58" t="s">
        <v>15</v>
      </c>
      <c r="BB774" s="58" t="s">
        <v>17</v>
      </c>
      <c r="BC774" s="58" t="s">
        <v>18</v>
      </c>
      <c r="BD774" s="58" t="s">
        <v>20</v>
      </c>
      <c r="BE774" s="58" t="s">
        <v>12</v>
      </c>
      <c r="BF774" s="58" t="s">
        <v>22</v>
      </c>
      <c r="BG774" s="58" t="s">
        <v>24</v>
      </c>
      <c r="BH774" s="67" t="b">
        <v>0</v>
      </c>
      <c r="BI774" s="67" t="b">
        <v>0</v>
      </c>
      <c r="BJ774" s="67" t="b">
        <v>0</v>
      </c>
      <c r="BK774" s="67" t="b">
        <v>1</v>
      </c>
      <c r="BL774" s="67" t="b">
        <v>0</v>
      </c>
      <c r="BM774" s="67" t="b">
        <v>0</v>
      </c>
      <c r="BN774" s="58" t="s">
        <v>109</v>
      </c>
    </row>
    <row r="775">
      <c r="A775" s="58" t="s">
        <v>7024</v>
      </c>
      <c r="B775" s="58">
        <v>1.091399235E10</v>
      </c>
      <c r="C775" s="60">
        <v>45322.0</v>
      </c>
      <c r="D775" s="61"/>
      <c r="E775" s="62">
        <v>153.0</v>
      </c>
      <c r="F775" s="63" t="s">
        <v>34</v>
      </c>
      <c r="G775" s="64"/>
      <c r="H775" s="58" t="s">
        <v>91</v>
      </c>
      <c r="I775" s="64"/>
      <c r="J775" s="58" t="s">
        <v>7025</v>
      </c>
      <c r="K775" s="58" t="s">
        <v>93</v>
      </c>
      <c r="L775" s="58" t="s">
        <v>1441</v>
      </c>
      <c r="M775" s="65" t="s">
        <v>95</v>
      </c>
      <c r="N775" s="60">
        <v>45257.0</v>
      </c>
      <c r="O775" s="58" t="s">
        <v>7026</v>
      </c>
      <c r="P775" s="58" t="s">
        <v>7027</v>
      </c>
      <c r="Q775" s="58" t="s">
        <v>7028</v>
      </c>
      <c r="R775" s="58" t="s">
        <v>1441</v>
      </c>
      <c r="S775" s="58" t="s">
        <v>292</v>
      </c>
      <c r="U775" s="64"/>
      <c r="V775" s="65" t="s">
        <v>7029</v>
      </c>
      <c r="W775" s="60">
        <v>45322.0</v>
      </c>
      <c r="X775" s="65" t="s">
        <v>101</v>
      </c>
      <c r="Y775" s="65" t="s">
        <v>101</v>
      </c>
      <c r="Z775" s="65" t="s">
        <v>101</v>
      </c>
      <c r="AA775" s="66"/>
      <c r="AB775" s="66"/>
      <c r="AC775" s="61"/>
      <c r="AD775" s="65" t="s">
        <v>7030</v>
      </c>
      <c r="AE775" s="65" t="s">
        <v>7031</v>
      </c>
      <c r="AF775" s="58" t="s">
        <v>7032</v>
      </c>
      <c r="AG775" s="58" t="s">
        <v>105</v>
      </c>
      <c r="AH775" s="64"/>
      <c r="AI775" s="58" t="s">
        <v>7033</v>
      </c>
      <c r="AK775" s="65" t="s">
        <v>122</v>
      </c>
      <c r="AL775" s="65" t="s">
        <v>108</v>
      </c>
      <c r="AM775" s="65" t="s">
        <v>108</v>
      </c>
      <c r="AN775" s="65" t="s">
        <v>108</v>
      </c>
      <c r="AO775" s="65" t="s">
        <v>101</v>
      </c>
      <c r="AP775" s="65" t="s">
        <v>101</v>
      </c>
      <c r="AQ775" s="65" t="s">
        <v>108</v>
      </c>
      <c r="AR775" s="65" t="s">
        <v>108</v>
      </c>
      <c r="AS775" s="58" t="s">
        <v>181</v>
      </c>
      <c r="AT775" s="58" t="s">
        <v>25</v>
      </c>
      <c r="AU775" s="58" t="s">
        <v>17</v>
      </c>
      <c r="AV775" s="58" t="s">
        <v>13</v>
      </c>
      <c r="AW775" s="58" t="s">
        <v>23</v>
      </c>
      <c r="AX775" s="58" t="s">
        <v>20</v>
      </c>
      <c r="AY775" s="58" t="s">
        <v>14</v>
      </c>
      <c r="AZ775" s="58" t="s">
        <v>19</v>
      </c>
      <c r="BA775" s="58" t="s">
        <v>14</v>
      </c>
      <c r="BB775" s="58" t="s">
        <v>17</v>
      </c>
      <c r="BC775" s="58" t="s">
        <v>19</v>
      </c>
      <c r="BD775" s="58" t="s">
        <v>21</v>
      </c>
      <c r="BE775" s="58" t="s">
        <v>13</v>
      </c>
      <c r="BF775" s="58" t="s">
        <v>22</v>
      </c>
      <c r="BG775" s="58" t="s">
        <v>25</v>
      </c>
      <c r="BH775" s="67" t="b">
        <v>1</v>
      </c>
      <c r="BI775" s="67" t="b">
        <v>1</v>
      </c>
      <c r="BJ775" s="67" t="b">
        <v>0</v>
      </c>
      <c r="BK775" s="67" t="b">
        <v>1</v>
      </c>
      <c r="BL775" s="67" t="b">
        <v>1</v>
      </c>
      <c r="BM775" s="67" t="b">
        <v>0</v>
      </c>
      <c r="BN775" s="58" t="s">
        <v>109</v>
      </c>
    </row>
    <row r="776" hidden="1">
      <c r="A776" s="58" t="s">
        <v>7034</v>
      </c>
      <c r="B776" s="58">
        <v>9.934298751E9</v>
      </c>
      <c r="C776" s="60">
        <v>45322.0</v>
      </c>
      <c r="D776" s="61"/>
      <c r="E776" s="62">
        <v>153.0</v>
      </c>
      <c r="F776" s="63" t="s">
        <v>34</v>
      </c>
      <c r="G776" s="64"/>
      <c r="H776" s="58" t="s">
        <v>91</v>
      </c>
      <c r="I776" s="64"/>
      <c r="J776" s="58" t="s">
        <v>7035</v>
      </c>
      <c r="K776" s="58" t="s">
        <v>93</v>
      </c>
      <c r="L776" s="58" t="s">
        <v>232</v>
      </c>
      <c r="M776" s="65" t="s">
        <v>95</v>
      </c>
      <c r="N776" s="60">
        <v>45227.0</v>
      </c>
      <c r="O776" s="58" t="s">
        <v>7036</v>
      </c>
      <c r="P776" s="58" t="s">
        <v>4601</v>
      </c>
      <c r="Q776" s="58" t="s">
        <v>7037</v>
      </c>
      <c r="R776" s="58" t="s">
        <v>232</v>
      </c>
      <c r="S776" s="58" t="s">
        <v>233</v>
      </c>
      <c r="T776" s="64"/>
      <c r="U776" s="64"/>
      <c r="V776" s="66"/>
      <c r="W776" s="60">
        <v>45264.0</v>
      </c>
      <c r="X776" s="65" t="s">
        <v>101</v>
      </c>
      <c r="Y776" s="65" t="s">
        <v>108</v>
      </c>
      <c r="Z776" s="65" t="s">
        <v>108</v>
      </c>
      <c r="AA776" s="66"/>
      <c r="AB776" s="66"/>
      <c r="AC776" s="61"/>
      <c r="AD776" s="65" t="s">
        <v>7038</v>
      </c>
      <c r="AE776" s="65" t="s">
        <v>7039</v>
      </c>
      <c r="AF776" s="58" t="s">
        <v>7040</v>
      </c>
      <c r="AG776" s="58" t="s">
        <v>105</v>
      </c>
      <c r="AH776" s="64"/>
      <c r="AI776" s="58" t="s">
        <v>7041</v>
      </c>
      <c r="AK776" s="65" t="s">
        <v>101</v>
      </c>
      <c r="AL776" s="65" t="s">
        <v>101</v>
      </c>
      <c r="AM776" s="65" t="s">
        <v>101</v>
      </c>
      <c r="AN776" s="65" t="s">
        <v>101</v>
      </c>
      <c r="AO776" s="65" t="s">
        <v>101</v>
      </c>
      <c r="AP776" s="65" t="s">
        <v>101</v>
      </c>
      <c r="AQ776" s="65" t="s">
        <v>101</v>
      </c>
      <c r="AR776" s="65" t="s">
        <v>101</v>
      </c>
      <c r="AS776" s="58" t="s">
        <v>123</v>
      </c>
      <c r="AT776" s="58" t="s">
        <v>25</v>
      </c>
      <c r="AU776" s="58" t="s">
        <v>16</v>
      </c>
      <c r="AV776" s="58" t="s">
        <v>13</v>
      </c>
      <c r="AW776" s="58" t="s">
        <v>22</v>
      </c>
      <c r="AX776" s="58" t="s">
        <v>20</v>
      </c>
      <c r="AY776" s="58" t="s">
        <v>14</v>
      </c>
      <c r="AZ776" s="58" t="s">
        <v>18</v>
      </c>
      <c r="BA776" s="64"/>
      <c r="BB776" s="64"/>
      <c r="BC776" s="64"/>
      <c r="BD776" s="64"/>
      <c r="BE776" s="64"/>
      <c r="BF776" s="64"/>
      <c r="BG776" s="64"/>
      <c r="BH776" s="64"/>
      <c r="BI776" s="64"/>
      <c r="BJ776" s="64"/>
      <c r="BK776" s="64"/>
      <c r="BL776" s="64"/>
      <c r="BM776" s="64"/>
      <c r="BN776" s="58" t="s">
        <v>109</v>
      </c>
    </row>
    <row r="777" hidden="1">
      <c r="A777" s="58" t="s">
        <v>7042</v>
      </c>
      <c r="B777" s="58">
        <v>1.125848961E10</v>
      </c>
      <c r="C777" s="60">
        <v>45321.0</v>
      </c>
      <c r="D777" s="61"/>
      <c r="E777" s="62">
        <v>154.0</v>
      </c>
      <c r="F777" s="63" t="s">
        <v>34</v>
      </c>
      <c r="G777" s="64"/>
      <c r="H777" s="58" t="s">
        <v>91</v>
      </c>
      <c r="I777" s="64"/>
      <c r="J777" s="58" t="s">
        <v>7043</v>
      </c>
      <c r="K777" s="58" t="s">
        <v>287</v>
      </c>
      <c r="L777" s="58" t="s">
        <v>3251</v>
      </c>
      <c r="M777" s="65" t="s">
        <v>95</v>
      </c>
      <c r="N777" s="60">
        <v>45273.0</v>
      </c>
      <c r="O777" s="58" t="s">
        <v>7044</v>
      </c>
      <c r="P777" s="58" t="s">
        <v>7045</v>
      </c>
      <c r="Q777" s="58" t="s">
        <v>7046</v>
      </c>
      <c r="R777" s="58" t="s">
        <v>1430</v>
      </c>
      <c r="S777" s="58" t="s">
        <v>233</v>
      </c>
      <c r="T777" s="64"/>
      <c r="U777" s="64"/>
      <c r="V777" s="66"/>
      <c r="W777" s="60">
        <v>45321.0</v>
      </c>
      <c r="X777" s="65" t="s">
        <v>101</v>
      </c>
      <c r="Y777" s="65" t="s">
        <v>101</v>
      </c>
      <c r="Z777" s="65" t="s">
        <v>101</v>
      </c>
      <c r="AA777" s="66"/>
      <c r="AB777" s="66"/>
      <c r="AC777" s="61"/>
      <c r="AD777" s="65" t="s">
        <v>7047</v>
      </c>
      <c r="AE777" s="65" t="s">
        <v>4785</v>
      </c>
      <c r="AF777" s="58" t="s">
        <v>4786</v>
      </c>
      <c r="AG777" s="58" t="s">
        <v>283</v>
      </c>
      <c r="AH777" s="64"/>
      <c r="AI777" s="58" t="s">
        <v>7048</v>
      </c>
      <c r="AK777" s="65" t="s">
        <v>101</v>
      </c>
      <c r="AL777" s="65" t="s">
        <v>101</v>
      </c>
      <c r="AM777" s="65" t="s">
        <v>101</v>
      </c>
      <c r="AN777" s="65" t="s">
        <v>101</v>
      </c>
      <c r="AO777" s="65" t="s">
        <v>101</v>
      </c>
      <c r="AP777" s="65" t="s">
        <v>101</v>
      </c>
      <c r="AQ777" s="65" t="s">
        <v>101</v>
      </c>
      <c r="AR777" s="65" t="s">
        <v>101</v>
      </c>
      <c r="AS777" s="58" t="s">
        <v>123</v>
      </c>
      <c r="AT777" s="58" t="s">
        <v>25</v>
      </c>
      <c r="AU777" s="58" t="s">
        <v>17</v>
      </c>
      <c r="AV777" s="58" t="s">
        <v>13</v>
      </c>
      <c r="AW777" s="58" t="s">
        <v>23</v>
      </c>
      <c r="AX777" s="58" t="s">
        <v>21</v>
      </c>
      <c r="AY777" s="58" t="s">
        <v>14</v>
      </c>
      <c r="AZ777" s="58" t="s">
        <v>18</v>
      </c>
      <c r="BA777" s="64"/>
      <c r="BB777" s="64"/>
      <c r="BC777" s="64"/>
      <c r="BD777" s="64"/>
      <c r="BE777" s="64"/>
      <c r="BF777" s="64"/>
      <c r="BG777" s="64"/>
      <c r="BH777" s="64"/>
      <c r="BI777" s="64"/>
      <c r="BJ777" s="64"/>
      <c r="BK777" s="64"/>
      <c r="BL777" s="64"/>
      <c r="BM777" s="64"/>
      <c r="BN777" s="58" t="s">
        <v>109</v>
      </c>
    </row>
    <row r="778" hidden="1">
      <c r="A778" s="58" t="s">
        <v>7049</v>
      </c>
      <c r="B778" s="58">
        <v>9.542910014E9</v>
      </c>
      <c r="C778" s="60">
        <v>45321.0</v>
      </c>
      <c r="D778" s="60">
        <v>45362.0</v>
      </c>
      <c r="E778" s="62">
        <v>41.0</v>
      </c>
      <c r="F778" s="63" t="s">
        <v>151</v>
      </c>
      <c r="G778" s="58" t="s">
        <v>167</v>
      </c>
      <c r="H778" s="58" t="s">
        <v>153</v>
      </c>
      <c r="I778" s="58" t="s">
        <v>168</v>
      </c>
      <c r="J778" s="58" t="s">
        <v>7050</v>
      </c>
      <c r="K778" s="58" t="s">
        <v>93</v>
      </c>
      <c r="L778" s="58" t="s">
        <v>390</v>
      </c>
      <c r="M778" s="65" t="s">
        <v>95</v>
      </c>
      <c r="N778" s="60">
        <v>45217.0</v>
      </c>
      <c r="O778" s="58" t="s">
        <v>7051</v>
      </c>
      <c r="P778" s="58" t="s">
        <v>7052</v>
      </c>
      <c r="Q778" s="58" t="s">
        <v>7053</v>
      </c>
      <c r="R778" s="58" t="s">
        <v>1180</v>
      </c>
      <c r="S778" s="58" t="s">
        <v>637</v>
      </c>
      <c r="U778" s="64"/>
      <c r="V778" s="66"/>
      <c r="W778" s="60">
        <v>45273.0</v>
      </c>
      <c r="X778" s="65" t="s">
        <v>108</v>
      </c>
      <c r="Y778" s="65" t="s">
        <v>108</v>
      </c>
      <c r="Z778" s="65" t="s">
        <v>238</v>
      </c>
      <c r="AA778" s="66"/>
      <c r="AB778" s="66"/>
      <c r="AC778" s="61"/>
      <c r="AD778" s="65" t="s">
        <v>7054</v>
      </c>
      <c r="AE778" s="65" t="s">
        <v>7055</v>
      </c>
      <c r="AF778" s="58" t="s">
        <v>7056</v>
      </c>
      <c r="AG778" s="58" t="s">
        <v>105</v>
      </c>
      <c r="AH778" s="58">
        <v>2.365391994E9</v>
      </c>
      <c r="AI778" s="58" t="s">
        <v>7057</v>
      </c>
      <c r="AK778" s="65" t="s">
        <v>101</v>
      </c>
      <c r="AL778" s="65" t="s">
        <v>101</v>
      </c>
      <c r="AM778" s="65" t="s">
        <v>101</v>
      </c>
      <c r="AN778" s="65" t="s">
        <v>101</v>
      </c>
      <c r="AO778" s="65" t="s">
        <v>101</v>
      </c>
      <c r="AP778" s="65" t="s">
        <v>101</v>
      </c>
      <c r="AQ778" s="65" t="s">
        <v>101</v>
      </c>
      <c r="AR778" s="65" t="s">
        <v>101</v>
      </c>
      <c r="AS778" s="64"/>
      <c r="AT778" s="58" t="s">
        <v>25</v>
      </c>
      <c r="AU778" s="58" t="s">
        <v>17</v>
      </c>
      <c r="AV778" s="58" t="s">
        <v>13</v>
      </c>
      <c r="AW778" s="58" t="s">
        <v>22</v>
      </c>
      <c r="AX778" s="58" t="s">
        <v>20</v>
      </c>
      <c r="AY778" s="58" t="s">
        <v>14</v>
      </c>
      <c r="AZ778" s="58" t="s">
        <v>18</v>
      </c>
      <c r="BA778" s="64"/>
      <c r="BB778" s="64"/>
      <c r="BC778" s="64"/>
      <c r="BD778" s="64"/>
      <c r="BE778" s="64"/>
      <c r="BF778" s="64"/>
      <c r="BG778" s="64"/>
      <c r="BH778" s="64"/>
      <c r="BI778" s="64"/>
      <c r="BJ778" s="64"/>
      <c r="BK778" s="64"/>
      <c r="BL778" s="64"/>
      <c r="BM778" s="64"/>
      <c r="BN778" s="58" t="s">
        <v>109</v>
      </c>
    </row>
    <row r="779" hidden="1">
      <c r="A779" s="58" t="s">
        <v>7058</v>
      </c>
      <c r="B779" s="58">
        <v>1.0649211399E10</v>
      </c>
      <c r="C779" s="60">
        <v>45321.0</v>
      </c>
      <c r="D779" s="61"/>
      <c r="E779" s="62">
        <v>154.0</v>
      </c>
      <c r="F779" s="63" t="s">
        <v>34</v>
      </c>
      <c r="G779" s="64"/>
      <c r="H779" s="58" t="s">
        <v>91</v>
      </c>
      <c r="I779" s="64"/>
      <c r="J779" s="58" t="s">
        <v>7059</v>
      </c>
      <c r="K779" s="58" t="s">
        <v>93</v>
      </c>
      <c r="L779" s="58" t="s">
        <v>1441</v>
      </c>
      <c r="M779" s="65" t="s">
        <v>95</v>
      </c>
      <c r="N779" s="60">
        <v>45244.0</v>
      </c>
      <c r="O779" s="58" t="s">
        <v>7060</v>
      </c>
      <c r="P779" s="58" t="s">
        <v>7061</v>
      </c>
      <c r="Q779" s="58" t="s">
        <v>7062</v>
      </c>
      <c r="R779" s="58" t="s">
        <v>1441</v>
      </c>
      <c r="S779" s="58" t="s">
        <v>292</v>
      </c>
      <c r="U779" s="64"/>
      <c r="V779" s="66"/>
      <c r="W779" s="60">
        <v>45321.0</v>
      </c>
      <c r="X779" s="65" t="s">
        <v>101</v>
      </c>
      <c r="Y779" s="65" t="s">
        <v>101</v>
      </c>
      <c r="Z779" s="65" t="s">
        <v>101</v>
      </c>
      <c r="AA779" s="66"/>
      <c r="AB779" s="66"/>
      <c r="AC779" s="61"/>
      <c r="AD779" s="65" t="s">
        <v>7063</v>
      </c>
      <c r="AE779" s="65" t="s">
        <v>7064</v>
      </c>
      <c r="AF779" s="58" t="s">
        <v>7065</v>
      </c>
      <c r="AG779" s="58" t="s">
        <v>105</v>
      </c>
      <c r="AH779" s="64"/>
      <c r="AI779" s="58" t="s">
        <v>7066</v>
      </c>
      <c r="AK779" s="65" t="s">
        <v>101</v>
      </c>
      <c r="AL779" s="65" t="s">
        <v>101</v>
      </c>
      <c r="AM779" s="65" t="s">
        <v>101</v>
      </c>
      <c r="AN779" s="65" t="s">
        <v>101</v>
      </c>
      <c r="AO779" s="65" t="s">
        <v>101</v>
      </c>
      <c r="AP779" s="65" t="s">
        <v>101</v>
      </c>
      <c r="AQ779" s="65" t="s">
        <v>101</v>
      </c>
      <c r="AR779" s="65" t="s">
        <v>101</v>
      </c>
      <c r="AS779" s="58" t="s">
        <v>123</v>
      </c>
      <c r="AT779" s="58" t="s">
        <v>25</v>
      </c>
      <c r="AU779" s="58" t="s">
        <v>16</v>
      </c>
      <c r="AV779" s="58" t="s">
        <v>12</v>
      </c>
      <c r="AW779" s="58" t="s">
        <v>23</v>
      </c>
      <c r="AX779" s="58" t="s">
        <v>21</v>
      </c>
      <c r="AY779" s="58" t="s">
        <v>14</v>
      </c>
      <c r="AZ779" s="58" t="s">
        <v>19</v>
      </c>
      <c r="BA779" s="64"/>
      <c r="BB779" s="64"/>
      <c r="BC779" s="64"/>
      <c r="BD779" s="64"/>
      <c r="BE779" s="64"/>
      <c r="BF779" s="64"/>
      <c r="BG779" s="64"/>
      <c r="BH779" s="64"/>
      <c r="BI779" s="64"/>
      <c r="BJ779" s="64"/>
      <c r="BK779" s="64"/>
      <c r="BL779" s="64"/>
      <c r="BM779" s="64"/>
      <c r="BN779" s="58" t="s">
        <v>109</v>
      </c>
    </row>
    <row r="780" hidden="1">
      <c r="A780" s="58" t="s">
        <v>7067</v>
      </c>
      <c r="B780" s="58">
        <v>1.0668092939E10</v>
      </c>
      <c r="C780" s="60">
        <v>45321.0</v>
      </c>
      <c r="D780" s="61"/>
      <c r="E780" s="62">
        <v>154.0</v>
      </c>
      <c r="F780" s="63" t="s">
        <v>34</v>
      </c>
      <c r="G780" s="64"/>
      <c r="H780" s="58" t="s">
        <v>91</v>
      </c>
      <c r="I780" s="64"/>
      <c r="J780" s="58" t="s">
        <v>7068</v>
      </c>
      <c r="K780" s="58" t="s">
        <v>93</v>
      </c>
      <c r="L780" s="58" t="s">
        <v>3169</v>
      </c>
      <c r="M780" s="65" t="s">
        <v>95</v>
      </c>
      <c r="N780" s="60">
        <v>45245.0</v>
      </c>
      <c r="O780" s="58" t="s">
        <v>7069</v>
      </c>
      <c r="P780" s="58" t="s">
        <v>7070</v>
      </c>
      <c r="Q780" s="58" t="s">
        <v>7071</v>
      </c>
      <c r="R780" s="58" t="s">
        <v>3169</v>
      </c>
      <c r="S780" s="58" t="s">
        <v>449</v>
      </c>
      <c r="U780" s="64"/>
      <c r="V780" s="66"/>
      <c r="W780" s="60">
        <v>45321.0</v>
      </c>
      <c r="X780" s="65" t="s">
        <v>108</v>
      </c>
      <c r="Y780" s="65" t="s">
        <v>101</v>
      </c>
      <c r="Z780" s="65" t="s">
        <v>108</v>
      </c>
      <c r="AA780" s="66"/>
      <c r="AB780" s="66"/>
      <c r="AC780" s="61"/>
      <c r="AD780" s="65" t="s">
        <v>7072</v>
      </c>
      <c r="AE780" s="65" t="s">
        <v>7073</v>
      </c>
      <c r="AF780" s="58" t="s">
        <v>7074</v>
      </c>
      <c r="AG780" s="58" t="s">
        <v>105</v>
      </c>
      <c r="AH780" s="64"/>
      <c r="AI780" s="58" t="s">
        <v>7075</v>
      </c>
      <c r="AK780" s="65" t="s">
        <v>101</v>
      </c>
      <c r="AL780" s="65" t="s">
        <v>101</v>
      </c>
      <c r="AM780" s="65" t="s">
        <v>101</v>
      </c>
      <c r="AN780" s="65" t="s">
        <v>101</v>
      </c>
      <c r="AO780" s="65" t="s">
        <v>101</v>
      </c>
      <c r="AP780" s="65" t="s">
        <v>101</v>
      </c>
      <c r="AQ780" s="65" t="s">
        <v>101</v>
      </c>
      <c r="AR780" s="65" t="s">
        <v>101</v>
      </c>
      <c r="AS780" s="58" t="s">
        <v>123</v>
      </c>
      <c r="AT780" s="58" t="s">
        <v>25</v>
      </c>
      <c r="AU780" s="58" t="s">
        <v>17</v>
      </c>
      <c r="AV780" s="58" t="s">
        <v>13</v>
      </c>
      <c r="AW780" s="58" t="s">
        <v>23</v>
      </c>
      <c r="AX780" s="58" t="s">
        <v>20</v>
      </c>
      <c r="AY780" s="58" t="s">
        <v>14</v>
      </c>
      <c r="AZ780" s="58" t="s">
        <v>19</v>
      </c>
      <c r="BA780" s="64"/>
      <c r="BB780" s="64"/>
      <c r="BC780" s="64"/>
      <c r="BD780" s="64"/>
      <c r="BE780" s="64"/>
      <c r="BF780" s="64"/>
      <c r="BG780" s="64"/>
      <c r="BH780" s="64"/>
      <c r="BI780" s="64"/>
      <c r="BJ780" s="64"/>
      <c r="BK780" s="64"/>
      <c r="BL780" s="64"/>
      <c r="BM780" s="64"/>
      <c r="BN780" s="58" t="s">
        <v>109</v>
      </c>
    </row>
    <row r="781" hidden="1">
      <c r="A781" s="58" t="s">
        <v>7076</v>
      </c>
      <c r="B781" s="58">
        <v>1.0768815366E10</v>
      </c>
      <c r="C781" s="60">
        <v>45321.0</v>
      </c>
      <c r="D781" s="61"/>
      <c r="E781" s="62">
        <v>154.0</v>
      </c>
      <c r="F781" s="63" t="s">
        <v>34</v>
      </c>
      <c r="G781" s="64"/>
      <c r="H781" s="58" t="s">
        <v>91</v>
      </c>
      <c r="I781" s="64"/>
      <c r="J781" s="58" t="s">
        <v>7077</v>
      </c>
      <c r="K781" s="58" t="s">
        <v>93</v>
      </c>
      <c r="L781" s="58" t="s">
        <v>3135</v>
      </c>
      <c r="M781" s="65" t="s">
        <v>95</v>
      </c>
      <c r="N781" s="60">
        <v>45250.0</v>
      </c>
      <c r="O781" s="58" t="s">
        <v>7078</v>
      </c>
      <c r="P781" s="58" t="s">
        <v>7079</v>
      </c>
      <c r="Q781" s="58" t="s">
        <v>7080</v>
      </c>
      <c r="R781" s="58" t="s">
        <v>3135</v>
      </c>
      <c r="S781" s="58" t="s">
        <v>116</v>
      </c>
      <c r="U781" s="64"/>
      <c r="V781" s="66"/>
      <c r="W781" s="60">
        <v>45321.0</v>
      </c>
      <c r="X781" s="65" t="s">
        <v>108</v>
      </c>
      <c r="Y781" s="65" t="s">
        <v>101</v>
      </c>
      <c r="Z781" s="65" t="s">
        <v>108</v>
      </c>
      <c r="AA781" s="66"/>
      <c r="AB781" s="66"/>
      <c r="AC781" s="61"/>
      <c r="AD781" s="65" t="s">
        <v>7081</v>
      </c>
      <c r="AE781" s="65" t="s">
        <v>7082</v>
      </c>
      <c r="AF781" s="58" t="s">
        <v>7083</v>
      </c>
      <c r="AG781" s="58" t="s">
        <v>105</v>
      </c>
      <c r="AH781" s="64"/>
      <c r="AI781" s="58" t="s">
        <v>7084</v>
      </c>
      <c r="AK781" s="65" t="s">
        <v>101</v>
      </c>
      <c r="AL781" s="65" t="s">
        <v>101</v>
      </c>
      <c r="AM781" s="65" t="s">
        <v>101</v>
      </c>
      <c r="AN781" s="65" t="s">
        <v>101</v>
      </c>
      <c r="AO781" s="65" t="s">
        <v>101</v>
      </c>
      <c r="AP781" s="65" t="s">
        <v>101</v>
      </c>
      <c r="AQ781" s="65" t="s">
        <v>101</v>
      </c>
      <c r="AR781" s="65" t="s">
        <v>101</v>
      </c>
      <c r="AS781" s="58" t="s">
        <v>250</v>
      </c>
      <c r="AT781" s="64"/>
      <c r="AU781" s="64"/>
      <c r="AV781" s="64"/>
      <c r="AW781" s="64"/>
      <c r="AX781" s="64"/>
      <c r="AY781" s="64"/>
      <c r="AZ781" s="64"/>
      <c r="BA781" s="64"/>
      <c r="BB781" s="64"/>
      <c r="BC781" s="64"/>
      <c r="BD781" s="64"/>
      <c r="BE781" s="64"/>
      <c r="BF781" s="64"/>
      <c r="BG781" s="64"/>
      <c r="BH781" s="64"/>
      <c r="BI781" s="64"/>
      <c r="BJ781" s="64"/>
      <c r="BK781" s="64"/>
      <c r="BL781" s="64"/>
      <c r="BM781" s="64"/>
      <c r="BN781" s="58" t="s">
        <v>109</v>
      </c>
    </row>
    <row r="782">
      <c r="A782" s="58" t="s">
        <v>7085</v>
      </c>
      <c r="B782" s="58">
        <v>1.0531210933E10</v>
      </c>
      <c r="C782" s="60">
        <v>45321.0</v>
      </c>
      <c r="D782" s="60">
        <v>45405.0</v>
      </c>
      <c r="E782" s="62">
        <v>84.0</v>
      </c>
      <c r="F782" s="63" t="s">
        <v>151</v>
      </c>
      <c r="G782" s="58" t="s">
        <v>2537</v>
      </c>
      <c r="H782" s="58" t="s">
        <v>153</v>
      </c>
      <c r="I782" s="58" t="s">
        <v>168</v>
      </c>
      <c r="J782" s="58" t="s">
        <v>7086</v>
      </c>
      <c r="K782" s="58" t="s">
        <v>287</v>
      </c>
      <c r="L782" s="58" t="s">
        <v>126</v>
      </c>
      <c r="M782" s="65" t="s">
        <v>95</v>
      </c>
      <c r="N782" s="60">
        <v>45239.0</v>
      </c>
      <c r="O782" s="58" t="s">
        <v>645</v>
      </c>
      <c r="P782" s="58" t="s">
        <v>646</v>
      </c>
      <c r="Q782" s="58" t="s">
        <v>647</v>
      </c>
      <c r="R782" s="58" t="s">
        <v>648</v>
      </c>
      <c r="S782" s="58" t="s">
        <v>649</v>
      </c>
      <c r="U782" s="64"/>
      <c r="V782" s="65" t="s">
        <v>650</v>
      </c>
      <c r="W782" s="60">
        <v>45321.0</v>
      </c>
      <c r="X782" s="65" t="s">
        <v>108</v>
      </c>
      <c r="Y782" s="65" t="s">
        <v>101</v>
      </c>
      <c r="Z782" s="65" t="s">
        <v>108</v>
      </c>
      <c r="AA782" s="66"/>
      <c r="AB782" s="66"/>
      <c r="AC782" s="61"/>
      <c r="AD782" s="65" t="s">
        <v>7087</v>
      </c>
      <c r="AE782" s="65" t="s">
        <v>652</v>
      </c>
      <c r="AF782" s="58" t="s">
        <v>653</v>
      </c>
      <c r="AG782" s="58" t="s">
        <v>283</v>
      </c>
      <c r="AH782" s="58">
        <v>2.52883187E9</v>
      </c>
      <c r="AI782" s="58" t="s">
        <v>654</v>
      </c>
      <c r="AJ782" s="58" t="s">
        <v>7088</v>
      </c>
      <c r="AK782" s="65" t="s">
        <v>136</v>
      </c>
      <c r="AL782" s="65" t="s">
        <v>108</v>
      </c>
      <c r="AM782" s="65" t="s">
        <v>101</v>
      </c>
      <c r="AN782" s="65" t="s">
        <v>101</v>
      </c>
      <c r="AO782" s="65" t="s">
        <v>108</v>
      </c>
      <c r="AP782" s="65" t="s">
        <v>108</v>
      </c>
      <c r="AQ782" s="65" t="s">
        <v>108</v>
      </c>
      <c r="AR782" s="65" t="s">
        <v>101</v>
      </c>
      <c r="AS782" s="58" t="s">
        <v>181</v>
      </c>
      <c r="AT782" s="58" t="s">
        <v>25</v>
      </c>
      <c r="AU782" s="58" t="s">
        <v>16</v>
      </c>
      <c r="AV782" s="58" t="s">
        <v>12</v>
      </c>
      <c r="AW782" s="58" t="s">
        <v>23</v>
      </c>
      <c r="AX782" s="58" t="s">
        <v>20</v>
      </c>
      <c r="AY782" s="58" t="s">
        <v>14</v>
      </c>
      <c r="AZ782" s="58" t="s">
        <v>18</v>
      </c>
      <c r="BA782" s="58" t="s">
        <v>14</v>
      </c>
      <c r="BB782" s="58" t="s">
        <v>17</v>
      </c>
      <c r="BC782" s="58" t="s">
        <v>19</v>
      </c>
      <c r="BD782" s="58" t="s">
        <v>20</v>
      </c>
      <c r="BE782" s="58" t="s">
        <v>13</v>
      </c>
      <c r="BF782" s="58" t="s">
        <v>23</v>
      </c>
      <c r="BG782" s="58" t="s">
        <v>25</v>
      </c>
      <c r="BH782" s="67" t="b">
        <v>1</v>
      </c>
      <c r="BI782" s="67" t="b">
        <v>1</v>
      </c>
      <c r="BJ782" s="67" t="b">
        <v>1</v>
      </c>
      <c r="BK782" s="67" t="b">
        <v>0</v>
      </c>
      <c r="BL782" s="67" t="b">
        <v>0</v>
      </c>
      <c r="BM782" s="67" t="b">
        <v>1</v>
      </c>
      <c r="BN782" s="58" t="s">
        <v>109</v>
      </c>
    </row>
    <row r="783" hidden="1">
      <c r="A783" s="58" t="s">
        <v>7089</v>
      </c>
      <c r="B783" s="58">
        <v>1.0785244248E10</v>
      </c>
      <c r="C783" s="60">
        <v>45321.0</v>
      </c>
      <c r="D783" s="61"/>
      <c r="E783" s="62">
        <v>154.0</v>
      </c>
      <c r="F783" s="63" t="s">
        <v>34</v>
      </c>
      <c r="G783" s="64"/>
      <c r="H783" s="58" t="s">
        <v>91</v>
      </c>
      <c r="I783" s="64"/>
      <c r="J783" s="58" t="s">
        <v>7090</v>
      </c>
      <c r="K783" s="58" t="s">
        <v>93</v>
      </c>
      <c r="L783" s="58" t="s">
        <v>3063</v>
      </c>
      <c r="M783" s="65" t="s">
        <v>95</v>
      </c>
      <c r="N783" s="60">
        <v>45251.0</v>
      </c>
      <c r="O783" s="58" t="s">
        <v>7091</v>
      </c>
      <c r="P783" s="58" t="s">
        <v>7092</v>
      </c>
      <c r="Q783" s="58" t="s">
        <v>7093</v>
      </c>
      <c r="R783" s="58" t="s">
        <v>3063</v>
      </c>
      <c r="S783" s="58" t="s">
        <v>245</v>
      </c>
      <c r="T783" s="64"/>
      <c r="U783" s="64"/>
      <c r="V783" s="65" t="s">
        <v>438</v>
      </c>
      <c r="W783" s="60">
        <v>45321.0</v>
      </c>
      <c r="X783" s="65" t="s">
        <v>238</v>
      </c>
      <c r="Y783" s="65" t="s">
        <v>101</v>
      </c>
      <c r="Z783" s="65" t="s">
        <v>238</v>
      </c>
      <c r="AA783" s="66"/>
      <c r="AB783" s="66"/>
      <c r="AC783" s="61"/>
      <c r="AD783" s="65" t="s">
        <v>7094</v>
      </c>
      <c r="AE783" s="65" t="s">
        <v>7095</v>
      </c>
      <c r="AF783" s="58" t="s">
        <v>7096</v>
      </c>
      <c r="AG783" s="58" t="s">
        <v>105</v>
      </c>
      <c r="AH783" s="64"/>
      <c r="AI783" s="58" t="s">
        <v>7097</v>
      </c>
      <c r="AK783" s="65" t="s">
        <v>101</v>
      </c>
      <c r="AL783" s="65" t="s">
        <v>101</v>
      </c>
      <c r="AM783" s="65" t="s">
        <v>101</v>
      </c>
      <c r="AN783" s="65" t="s">
        <v>101</v>
      </c>
      <c r="AO783" s="65" t="s">
        <v>101</v>
      </c>
      <c r="AP783" s="65" t="s">
        <v>101</v>
      </c>
      <c r="AQ783" s="65" t="s">
        <v>101</v>
      </c>
      <c r="AR783" s="65" t="s">
        <v>101</v>
      </c>
      <c r="AS783" s="58" t="s">
        <v>123</v>
      </c>
      <c r="AT783" s="58" t="s">
        <v>25</v>
      </c>
      <c r="AU783" s="58" t="s">
        <v>16</v>
      </c>
      <c r="AV783" s="58" t="s">
        <v>13</v>
      </c>
      <c r="AW783" s="58" t="s">
        <v>22</v>
      </c>
      <c r="AX783" s="58" t="s">
        <v>20</v>
      </c>
      <c r="AY783" s="58" t="s">
        <v>14</v>
      </c>
      <c r="AZ783" s="58" t="s">
        <v>18</v>
      </c>
      <c r="BA783" s="64"/>
      <c r="BB783" s="64"/>
      <c r="BC783" s="64"/>
      <c r="BD783" s="64"/>
      <c r="BE783" s="64"/>
      <c r="BF783" s="64"/>
      <c r="BG783" s="64"/>
      <c r="BH783" s="64"/>
      <c r="BI783" s="64"/>
      <c r="BJ783" s="64"/>
      <c r="BK783" s="64"/>
      <c r="BL783" s="64"/>
      <c r="BM783" s="64"/>
      <c r="BN783" s="58" t="s">
        <v>109</v>
      </c>
    </row>
    <row r="784" hidden="1">
      <c r="A784" s="58" t="s">
        <v>7098</v>
      </c>
      <c r="B784" s="58">
        <v>1.0641878688E10</v>
      </c>
      <c r="C784" s="60">
        <v>45320.0</v>
      </c>
      <c r="D784" s="61"/>
      <c r="E784" s="62">
        <v>155.0</v>
      </c>
      <c r="F784" s="63" t="s">
        <v>34</v>
      </c>
      <c r="G784" s="58" t="s">
        <v>1333</v>
      </c>
      <c r="H784" s="58" t="s">
        <v>1061</v>
      </c>
      <c r="I784" s="58" t="s">
        <v>154</v>
      </c>
      <c r="J784" s="58" t="s">
        <v>7099</v>
      </c>
      <c r="K784" s="58" t="s">
        <v>93</v>
      </c>
      <c r="L784" s="58" t="s">
        <v>390</v>
      </c>
      <c r="M784" s="65" t="s">
        <v>95</v>
      </c>
      <c r="N784" s="60">
        <v>45244.0</v>
      </c>
      <c r="O784" s="58" t="s">
        <v>4156</v>
      </c>
      <c r="P784" s="58" t="s">
        <v>4157</v>
      </c>
      <c r="Q784" s="58" t="s">
        <v>4158</v>
      </c>
      <c r="R784" s="58" t="s">
        <v>804</v>
      </c>
      <c r="S784" s="58" t="s">
        <v>1805</v>
      </c>
      <c r="T784" s="64"/>
      <c r="U784" s="64"/>
      <c r="V784" s="66"/>
      <c r="W784" s="60">
        <v>45320.0</v>
      </c>
      <c r="X784" s="65" t="s">
        <v>101</v>
      </c>
      <c r="Y784" s="65" t="s">
        <v>101</v>
      </c>
      <c r="Z784" s="65" t="s">
        <v>101</v>
      </c>
      <c r="AA784" s="66"/>
      <c r="AB784" s="66"/>
      <c r="AC784" s="61"/>
      <c r="AD784" s="65" t="s">
        <v>7100</v>
      </c>
      <c r="AE784" s="65" t="s">
        <v>7101</v>
      </c>
      <c r="AF784" s="58" t="s">
        <v>7102</v>
      </c>
      <c r="AG784" s="58" t="s">
        <v>105</v>
      </c>
      <c r="AH784" s="58">
        <v>2.347579709E9</v>
      </c>
      <c r="AI784" s="58" t="s">
        <v>4160</v>
      </c>
      <c r="AJ784" s="58" t="s">
        <v>7103</v>
      </c>
      <c r="AK784" s="65" t="s">
        <v>101</v>
      </c>
      <c r="AL784" s="65" t="s">
        <v>101</v>
      </c>
      <c r="AM784" s="65" t="s">
        <v>101</v>
      </c>
      <c r="AN784" s="65" t="s">
        <v>101</v>
      </c>
      <c r="AO784" s="65" t="s">
        <v>101</v>
      </c>
      <c r="AP784" s="65" t="s">
        <v>101</v>
      </c>
      <c r="AQ784" s="65" t="s">
        <v>101</v>
      </c>
      <c r="AR784" s="65" t="s">
        <v>101</v>
      </c>
      <c r="AS784" s="64"/>
      <c r="AT784" s="58" t="s">
        <v>25</v>
      </c>
      <c r="AU784" s="58" t="s">
        <v>16</v>
      </c>
      <c r="AV784" s="58" t="s">
        <v>12</v>
      </c>
      <c r="AW784" s="58" t="s">
        <v>23</v>
      </c>
      <c r="AX784" s="58" t="s">
        <v>21</v>
      </c>
      <c r="AY784" s="58" t="s">
        <v>14</v>
      </c>
      <c r="AZ784" s="58" t="s">
        <v>18</v>
      </c>
      <c r="BA784" s="64"/>
      <c r="BB784" s="64"/>
      <c r="BC784" s="64"/>
      <c r="BD784" s="64"/>
      <c r="BE784" s="64"/>
      <c r="BF784" s="64"/>
      <c r="BG784" s="64"/>
      <c r="BH784" s="64"/>
      <c r="BI784" s="64"/>
      <c r="BJ784" s="64"/>
      <c r="BK784" s="64"/>
      <c r="BL784" s="64"/>
      <c r="BM784" s="64"/>
      <c r="BN784" s="58" t="s">
        <v>809</v>
      </c>
    </row>
    <row r="785">
      <c r="A785" s="58" t="s">
        <v>7104</v>
      </c>
      <c r="B785" s="58">
        <v>1.159500757E10</v>
      </c>
      <c r="C785" s="60">
        <v>45320.0</v>
      </c>
      <c r="D785" s="61"/>
      <c r="E785" s="62">
        <v>155.0</v>
      </c>
      <c r="F785" s="63" t="s">
        <v>34</v>
      </c>
      <c r="G785" s="64"/>
      <c r="H785" s="58" t="s">
        <v>91</v>
      </c>
      <c r="I785" s="64"/>
      <c r="J785" s="58" t="s">
        <v>7105</v>
      </c>
      <c r="K785" s="58" t="s">
        <v>93</v>
      </c>
      <c r="L785" s="58" t="s">
        <v>4415</v>
      </c>
      <c r="M785" s="65" t="s">
        <v>95</v>
      </c>
      <c r="N785" s="60">
        <v>45293.0</v>
      </c>
      <c r="O785" s="58" t="s">
        <v>7106</v>
      </c>
      <c r="P785" s="58" t="s">
        <v>3795</v>
      </c>
      <c r="Q785" s="58" t="s">
        <v>7107</v>
      </c>
      <c r="R785" s="58" t="s">
        <v>4415</v>
      </c>
      <c r="S785" s="58" t="s">
        <v>245</v>
      </c>
      <c r="T785" s="64"/>
      <c r="U785" s="64"/>
      <c r="V785" s="65" t="s">
        <v>650</v>
      </c>
      <c r="W785" s="60">
        <v>45320.0</v>
      </c>
      <c r="X785" s="65" t="s">
        <v>101</v>
      </c>
      <c r="Y785" s="65" t="s">
        <v>101</v>
      </c>
      <c r="Z785" s="65" t="s">
        <v>101</v>
      </c>
      <c r="AA785" s="66"/>
      <c r="AB785" s="66"/>
      <c r="AC785" s="61"/>
      <c r="AD785" s="65" t="s">
        <v>7108</v>
      </c>
      <c r="AE785" s="65" t="s">
        <v>7109</v>
      </c>
      <c r="AF785" s="58" t="s">
        <v>7110</v>
      </c>
      <c r="AG785" s="58" t="s">
        <v>105</v>
      </c>
      <c r="AH785" s="64"/>
      <c r="AI785" s="58" t="s">
        <v>7111</v>
      </c>
      <c r="AK785" s="65" t="s">
        <v>136</v>
      </c>
      <c r="AL785" s="65" t="s">
        <v>108</v>
      </c>
      <c r="AM785" s="65" t="s">
        <v>101</v>
      </c>
      <c r="AN785" s="65" t="s">
        <v>108</v>
      </c>
      <c r="AO785" s="65" t="s">
        <v>108</v>
      </c>
      <c r="AP785" s="65" t="s">
        <v>108</v>
      </c>
      <c r="AQ785" s="65" t="s">
        <v>101</v>
      </c>
      <c r="AR785" s="65" t="s">
        <v>101</v>
      </c>
      <c r="AS785" s="58" t="s">
        <v>123</v>
      </c>
      <c r="AT785" s="58" t="s">
        <v>25</v>
      </c>
      <c r="AU785" s="58" t="s">
        <v>17</v>
      </c>
      <c r="AV785" s="58" t="s">
        <v>12</v>
      </c>
      <c r="AW785" s="58" t="s">
        <v>22</v>
      </c>
      <c r="AX785" s="58" t="s">
        <v>20</v>
      </c>
      <c r="AY785" s="58" t="s">
        <v>14</v>
      </c>
      <c r="AZ785" s="58" t="s">
        <v>19</v>
      </c>
      <c r="BA785" s="58" t="s">
        <v>15</v>
      </c>
      <c r="BB785" s="58" t="s">
        <v>16</v>
      </c>
      <c r="BC785" s="58" t="s">
        <v>18</v>
      </c>
      <c r="BD785" s="58" t="s">
        <v>20</v>
      </c>
      <c r="BE785" s="58" t="s">
        <v>12</v>
      </c>
      <c r="BF785" s="58" t="s">
        <v>22</v>
      </c>
      <c r="BG785" s="58" t="s">
        <v>25</v>
      </c>
      <c r="BH785" s="67" t="b">
        <v>1</v>
      </c>
      <c r="BI785" s="67" t="b">
        <v>0</v>
      </c>
      <c r="BJ785" s="67" t="b">
        <v>1</v>
      </c>
      <c r="BK785" s="67" t="b">
        <v>0</v>
      </c>
      <c r="BL785" s="67" t="b">
        <v>0</v>
      </c>
      <c r="BM785" s="67" t="b">
        <v>1</v>
      </c>
      <c r="BN785" s="58" t="s">
        <v>109</v>
      </c>
    </row>
    <row r="786" hidden="1">
      <c r="A786" s="58" t="s">
        <v>7112</v>
      </c>
      <c r="B786" s="58">
        <v>9.212286551E9</v>
      </c>
      <c r="C786" s="60">
        <v>45320.0</v>
      </c>
      <c r="D786" s="61"/>
      <c r="E786" s="62">
        <v>155.0</v>
      </c>
      <c r="F786" s="63" t="s">
        <v>34</v>
      </c>
      <c r="G786" s="58" t="s">
        <v>152</v>
      </c>
      <c r="H786" s="58" t="s">
        <v>168</v>
      </c>
      <c r="I786" s="58" t="s">
        <v>154</v>
      </c>
      <c r="J786" s="58" t="s">
        <v>7113</v>
      </c>
      <c r="K786" s="58" t="s">
        <v>93</v>
      </c>
      <c r="L786" s="58" t="s">
        <v>139</v>
      </c>
      <c r="M786" s="65" t="s">
        <v>95</v>
      </c>
      <c r="N786" s="60">
        <v>45203.0</v>
      </c>
      <c r="O786" s="58" t="s">
        <v>7114</v>
      </c>
      <c r="P786" s="58" t="s">
        <v>7115</v>
      </c>
      <c r="Q786" s="58" t="s">
        <v>7116</v>
      </c>
      <c r="R786" s="58" t="s">
        <v>6400</v>
      </c>
      <c r="S786" s="58" t="s">
        <v>312</v>
      </c>
      <c r="U786" s="64"/>
      <c r="V786" s="65" t="s">
        <v>2018</v>
      </c>
      <c r="W786" s="60">
        <v>45224.0</v>
      </c>
      <c r="X786" s="65" t="s">
        <v>101</v>
      </c>
      <c r="Y786" s="65" t="s">
        <v>238</v>
      </c>
      <c r="Z786" s="65" t="s">
        <v>238</v>
      </c>
      <c r="AA786" s="66"/>
      <c r="AB786" s="66"/>
      <c r="AC786" s="61"/>
      <c r="AD786" s="65" t="s">
        <v>7117</v>
      </c>
      <c r="AE786" s="65" t="s">
        <v>7118</v>
      </c>
      <c r="AF786" s="58" t="s">
        <v>7119</v>
      </c>
      <c r="AG786" s="58" t="s">
        <v>105</v>
      </c>
      <c r="AH786" s="58">
        <v>2.752318109E9</v>
      </c>
      <c r="AI786" s="58" t="s">
        <v>7120</v>
      </c>
      <c r="AJ786" s="58" t="s">
        <v>7121</v>
      </c>
      <c r="AK786" s="65" t="s">
        <v>101</v>
      </c>
      <c r="AL786" s="65" t="s">
        <v>101</v>
      </c>
      <c r="AM786" s="65" t="s">
        <v>101</v>
      </c>
      <c r="AN786" s="65" t="s">
        <v>101</v>
      </c>
      <c r="AO786" s="65" t="s">
        <v>101</v>
      </c>
      <c r="AP786" s="65" t="s">
        <v>101</v>
      </c>
      <c r="AQ786" s="65" t="s">
        <v>101</v>
      </c>
      <c r="AR786" s="65" t="s">
        <v>101</v>
      </c>
      <c r="AS786" s="58" t="s">
        <v>123</v>
      </c>
      <c r="AT786" s="58" t="s">
        <v>25</v>
      </c>
      <c r="AU786" s="58" t="s">
        <v>16</v>
      </c>
      <c r="AV786" s="58" t="s">
        <v>13</v>
      </c>
      <c r="AW786" s="58" t="s">
        <v>23</v>
      </c>
      <c r="AX786" s="58" t="s">
        <v>21</v>
      </c>
      <c r="AY786" s="58" t="s">
        <v>14</v>
      </c>
      <c r="AZ786" s="58" t="s">
        <v>19</v>
      </c>
      <c r="BA786" s="64"/>
      <c r="BB786" s="64"/>
      <c r="BC786" s="64"/>
      <c r="BD786" s="64"/>
      <c r="BE786" s="64"/>
      <c r="BF786" s="64"/>
      <c r="BG786" s="64"/>
      <c r="BH786" s="64"/>
      <c r="BI786" s="64"/>
      <c r="BJ786" s="64"/>
      <c r="BK786" s="64"/>
      <c r="BL786" s="64"/>
      <c r="BM786" s="64"/>
      <c r="BN786" s="58" t="s">
        <v>109</v>
      </c>
    </row>
    <row r="787" hidden="1">
      <c r="A787" s="58" t="s">
        <v>7122</v>
      </c>
      <c r="B787" s="58">
        <v>1.0624962892E10</v>
      </c>
      <c r="C787" s="60">
        <v>45320.0</v>
      </c>
      <c r="D787" s="60">
        <v>45473.0</v>
      </c>
      <c r="E787" s="62">
        <v>153.0</v>
      </c>
      <c r="F787" s="63" t="s">
        <v>34</v>
      </c>
      <c r="G787" s="58" t="s">
        <v>1791</v>
      </c>
      <c r="H787" s="58" t="s">
        <v>153</v>
      </c>
      <c r="I787" s="58" t="s">
        <v>168</v>
      </c>
      <c r="J787" s="58" t="s">
        <v>7123</v>
      </c>
      <c r="K787" s="58" t="s">
        <v>287</v>
      </c>
      <c r="L787" s="58" t="s">
        <v>126</v>
      </c>
      <c r="M787" s="65" t="s">
        <v>95</v>
      </c>
      <c r="N787" s="60">
        <v>45243.0</v>
      </c>
      <c r="O787" s="58" t="s">
        <v>7124</v>
      </c>
      <c r="P787" s="58" t="s">
        <v>7125</v>
      </c>
      <c r="Q787" s="58" t="s">
        <v>7126</v>
      </c>
      <c r="R787" s="58" t="s">
        <v>5173</v>
      </c>
      <c r="S787" s="58" t="s">
        <v>220</v>
      </c>
      <c r="U787" s="64"/>
      <c r="V787" s="66"/>
      <c r="W787" s="60">
        <v>45320.0</v>
      </c>
      <c r="X787" s="65" t="s">
        <v>108</v>
      </c>
      <c r="Y787" s="65" t="s">
        <v>101</v>
      </c>
      <c r="Z787" s="65" t="s">
        <v>108</v>
      </c>
      <c r="AA787" s="66"/>
      <c r="AB787" s="66"/>
      <c r="AC787" s="61"/>
      <c r="AD787" s="65" t="s">
        <v>7127</v>
      </c>
      <c r="AE787" s="65" t="s">
        <v>7128</v>
      </c>
      <c r="AF787" s="58" t="s">
        <v>7129</v>
      </c>
      <c r="AG787" s="58" t="s">
        <v>283</v>
      </c>
      <c r="AH787" s="58">
        <v>2.770262396E9</v>
      </c>
      <c r="AI787" s="58" t="s">
        <v>7130</v>
      </c>
      <c r="AJ787" s="58" t="s">
        <v>7131</v>
      </c>
      <c r="AK787" s="65" t="s">
        <v>101</v>
      </c>
      <c r="AL787" s="65" t="s">
        <v>101</v>
      </c>
      <c r="AM787" s="65" t="s">
        <v>101</v>
      </c>
      <c r="AN787" s="65" t="s">
        <v>101</v>
      </c>
      <c r="AO787" s="65" t="s">
        <v>101</v>
      </c>
      <c r="AP787" s="65" t="s">
        <v>101</v>
      </c>
      <c r="AQ787" s="65" t="s">
        <v>101</v>
      </c>
      <c r="AR787" s="65" t="s">
        <v>101</v>
      </c>
      <c r="AS787" s="58" t="s">
        <v>149</v>
      </c>
      <c r="AT787" s="58" t="s">
        <v>25</v>
      </c>
      <c r="AU787" s="58" t="s">
        <v>16</v>
      </c>
      <c r="AV787" s="58" t="s">
        <v>12</v>
      </c>
      <c r="AW787" s="58" t="s">
        <v>23</v>
      </c>
      <c r="AX787" s="58" t="s">
        <v>20</v>
      </c>
      <c r="AY787" s="58" t="s">
        <v>14</v>
      </c>
      <c r="AZ787" s="58" t="s">
        <v>19</v>
      </c>
      <c r="BA787" s="64"/>
      <c r="BB787" s="64"/>
      <c r="BC787" s="64"/>
      <c r="BD787" s="64"/>
      <c r="BE787" s="64"/>
      <c r="BF787" s="64"/>
      <c r="BG787" s="64"/>
      <c r="BH787" s="64"/>
      <c r="BI787" s="64"/>
      <c r="BJ787" s="64"/>
      <c r="BK787" s="64"/>
      <c r="BL787" s="64"/>
      <c r="BM787" s="64"/>
      <c r="BN787" s="58" t="s">
        <v>109</v>
      </c>
    </row>
    <row r="788" hidden="1">
      <c r="A788" s="58" t="s">
        <v>7132</v>
      </c>
      <c r="B788" s="58">
        <v>1.0665166213E10</v>
      </c>
      <c r="C788" s="60">
        <v>45320.0</v>
      </c>
      <c r="D788" s="61"/>
      <c r="E788" s="62">
        <v>155.0</v>
      </c>
      <c r="F788" s="63" t="s">
        <v>34</v>
      </c>
      <c r="G788" s="64"/>
      <c r="H788" s="58" t="s">
        <v>91</v>
      </c>
      <c r="I788" s="64"/>
      <c r="J788" s="58" t="s">
        <v>7133</v>
      </c>
      <c r="K788" s="58" t="s">
        <v>93</v>
      </c>
      <c r="L788" s="58" t="s">
        <v>2562</v>
      </c>
      <c r="M788" s="65" t="s">
        <v>95</v>
      </c>
      <c r="N788" s="60">
        <v>45245.0</v>
      </c>
      <c r="O788" s="58" t="s">
        <v>7134</v>
      </c>
      <c r="P788" s="58" t="s">
        <v>7135</v>
      </c>
      <c r="Q788" s="58" t="s">
        <v>7136</v>
      </c>
      <c r="R788" s="58" t="s">
        <v>2562</v>
      </c>
      <c r="S788" s="58" t="s">
        <v>116</v>
      </c>
      <c r="U788" s="64"/>
      <c r="V788" s="66"/>
      <c r="W788" s="60">
        <v>45320.0</v>
      </c>
      <c r="X788" s="65" t="s">
        <v>101</v>
      </c>
      <c r="Y788" s="65" t="s">
        <v>101</v>
      </c>
      <c r="Z788" s="65" t="s">
        <v>101</v>
      </c>
      <c r="AA788" s="66"/>
      <c r="AB788" s="66"/>
      <c r="AC788" s="61"/>
      <c r="AD788" s="65" t="s">
        <v>7137</v>
      </c>
      <c r="AE788" s="65" t="s">
        <v>7138</v>
      </c>
      <c r="AF788" s="58" t="s">
        <v>7139</v>
      </c>
      <c r="AG788" s="58" t="s">
        <v>105</v>
      </c>
      <c r="AH788" s="64"/>
      <c r="AI788" s="58" t="s">
        <v>7140</v>
      </c>
      <c r="AK788" s="65" t="s">
        <v>101</v>
      </c>
      <c r="AL788" s="65" t="s">
        <v>101</v>
      </c>
      <c r="AM788" s="65" t="s">
        <v>101</v>
      </c>
      <c r="AN788" s="65" t="s">
        <v>101</v>
      </c>
      <c r="AO788" s="65" t="s">
        <v>101</v>
      </c>
      <c r="AP788" s="65" t="s">
        <v>101</v>
      </c>
      <c r="AQ788" s="65" t="s">
        <v>101</v>
      </c>
      <c r="AR788" s="65" t="s">
        <v>101</v>
      </c>
      <c r="AS788" s="58" t="s">
        <v>123</v>
      </c>
      <c r="AT788" s="58" t="s">
        <v>24</v>
      </c>
      <c r="AU788" s="58" t="s">
        <v>17</v>
      </c>
      <c r="AV788" s="58" t="s">
        <v>12</v>
      </c>
      <c r="AW788" s="58" t="s">
        <v>22</v>
      </c>
      <c r="AX788" s="58" t="s">
        <v>20</v>
      </c>
      <c r="AY788" s="58" t="s">
        <v>14</v>
      </c>
      <c r="AZ788" s="58" t="s">
        <v>19</v>
      </c>
      <c r="BA788" s="64"/>
      <c r="BB788" s="64"/>
      <c r="BC788" s="64"/>
      <c r="BD788" s="64"/>
      <c r="BE788" s="64"/>
      <c r="BF788" s="64"/>
      <c r="BG788" s="64"/>
      <c r="BH788" s="64"/>
      <c r="BI788" s="64"/>
      <c r="BJ788" s="64"/>
      <c r="BK788" s="64"/>
      <c r="BL788" s="64"/>
      <c r="BM788" s="64"/>
      <c r="BN788" s="58" t="s">
        <v>109</v>
      </c>
    </row>
    <row r="789" hidden="1">
      <c r="A789" s="58" t="s">
        <v>7141</v>
      </c>
      <c r="B789" s="58">
        <v>1.0025224266E10</v>
      </c>
      <c r="C789" s="60">
        <v>45317.0</v>
      </c>
      <c r="D789" s="61"/>
      <c r="E789" s="62">
        <v>158.0</v>
      </c>
      <c r="F789" s="63" t="s">
        <v>34</v>
      </c>
      <c r="G789" s="64"/>
      <c r="H789" s="58" t="s">
        <v>91</v>
      </c>
      <c r="I789" s="64"/>
      <c r="J789" s="58" t="s">
        <v>7142</v>
      </c>
      <c r="K789" s="58" t="s">
        <v>93</v>
      </c>
      <c r="L789" s="58" t="s">
        <v>1441</v>
      </c>
      <c r="M789" s="65" t="s">
        <v>95</v>
      </c>
      <c r="N789" s="60">
        <v>45230.0</v>
      </c>
      <c r="O789" s="58" t="s">
        <v>7143</v>
      </c>
      <c r="P789" s="58" t="s">
        <v>7144</v>
      </c>
      <c r="Q789" s="58" t="s">
        <v>7145</v>
      </c>
      <c r="R789" s="58" t="s">
        <v>1441</v>
      </c>
      <c r="S789" s="58" t="s">
        <v>292</v>
      </c>
      <c r="U789" s="64"/>
      <c r="V789" s="66"/>
      <c r="W789" s="60">
        <v>45317.0</v>
      </c>
      <c r="X789" s="65" t="s">
        <v>101</v>
      </c>
      <c r="Y789" s="65" t="s">
        <v>101</v>
      </c>
      <c r="Z789" s="65" t="s">
        <v>101</v>
      </c>
      <c r="AA789" s="66"/>
      <c r="AB789" s="66"/>
      <c r="AC789" s="61"/>
      <c r="AD789" s="65" t="s">
        <v>7146</v>
      </c>
      <c r="AE789" s="65" t="s">
        <v>7147</v>
      </c>
      <c r="AF789" s="58" t="s">
        <v>7148</v>
      </c>
      <c r="AG789" s="58" t="s">
        <v>105</v>
      </c>
      <c r="AH789" s="64"/>
      <c r="AI789" s="58" t="s">
        <v>7149</v>
      </c>
      <c r="AK789" s="65" t="s">
        <v>101</v>
      </c>
      <c r="AL789" s="65" t="s">
        <v>101</v>
      </c>
      <c r="AM789" s="65" t="s">
        <v>101</v>
      </c>
      <c r="AN789" s="65" t="s">
        <v>101</v>
      </c>
      <c r="AO789" s="65" t="s">
        <v>101</v>
      </c>
      <c r="AP789" s="65" t="s">
        <v>101</v>
      </c>
      <c r="AQ789" s="65" t="s">
        <v>101</v>
      </c>
      <c r="AR789" s="65" t="s">
        <v>101</v>
      </c>
      <c r="AS789" s="58" t="s">
        <v>123</v>
      </c>
      <c r="AT789" s="58" t="s">
        <v>25</v>
      </c>
      <c r="AU789" s="58" t="s">
        <v>17</v>
      </c>
      <c r="AV789" s="58" t="s">
        <v>12</v>
      </c>
      <c r="AW789" s="58" t="s">
        <v>23</v>
      </c>
      <c r="AX789" s="58" t="s">
        <v>21</v>
      </c>
      <c r="AY789" s="58" t="s">
        <v>14</v>
      </c>
      <c r="AZ789" s="58" t="s">
        <v>19</v>
      </c>
      <c r="BA789" s="64"/>
      <c r="BB789" s="64"/>
      <c r="BC789" s="64"/>
      <c r="BD789" s="64"/>
      <c r="BE789" s="64"/>
      <c r="BF789" s="64"/>
      <c r="BG789" s="64"/>
      <c r="BH789" s="64"/>
      <c r="BI789" s="64"/>
      <c r="BJ789" s="64"/>
      <c r="BK789" s="64"/>
      <c r="BL789" s="64"/>
      <c r="BM789" s="64"/>
      <c r="BN789" s="58" t="s">
        <v>109</v>
      </c>
    </row>
    <row r="790" hidden="1">
      <c r="A790" s="58" t="s">
        <v>7150</v>
      </c>
      <c r="B790" s="58">
        <v>1.0674768054E10</v>
      </c>
      <c r="C790" s="60">
        <v>45317.0</v>
      </c>
      <c r="D790" s="60">
        <v>45453.0</v>
      </c>
      <c r="E790" s="62">
        <v>136.0</v>
      </c>
      <c r="F790" s="63" t="s">
        <v>34</v>
      </c>
      <c r="G790" s="58" t="s">
        <v>2537</v>
      </c>
      <c r="H790" s="58" t="s">
        <v>153</v>
      </c>
      <c r="I790" s="58" t="s">
        <v>168</v>
      </c>
      <c r="J790" s="58" t="s">
        <v>7151</v>
      </c>
      <c r="K790" s="58" t="s">
        <v>93</v>
      </c>
      <c r="L790" s="58" t="s">
        <v>3063</v>
      </c>
      <c r="M790" s="65" t="s">
        <v>95</v>
      </c>
      <c r="N790" s="60">
        <v>45245.0</v>
      </c>
      <c r="O790" s="58" t="s">
        <v>7152</v>
      </c>
      <c r="P790" s="58" t="s">
        <v>157</v>
      </c>
      <c r="Q790" s="58" t="s">
        <v>7153</v>
      </c>
      <c r="R790" s="58" t="s">
        <v>3063</v>
      </c>
      <c r="S790" s="58" t="s">
        <v>245</v>
      </c>
      <c r="T790" s="64"/>
      <c r="U790" s="64"/>
      <c r="V790" s="66"/>
      <c r="W790" s="60">
        <v>45317.0</v>
      </c>
      <c r="X790" s="65" t="s">
        <v>101</v>
      </c>
      <c r="Y790" s="65" t="s">
        <v>101</v>
      </c>
      <c r="Z790" s="65" t="s">
        <v>101</v>
      </c>
      <c r="AA790" s="66"/>
      <c r="AB790" s="66"/>
      <c r="AC790" s="61"/>
      <c r="AD790" s="65" t="s">
        <v>7154</v>
      </c>
      <c r="AE790" s="65" t="s">
        <v>7155</v>
      </c>
      <c r="AF790" s="58" t="s">
        <v>7156</v>
      </c>
      <c r="AG790" s="58" t="s">
        <v>105</v>
      </c>
      <c r="AH790" s="58">
        <v>2.704537664E9</v>
      </c>
      <c r="AI790" s="58" t="s">
        <v>7157</v>
      </c>
      <c r="AJ790" s="58" t="s">
        <v>7158</v>
      </c>
      <c r="AK790" s="65" t="s">
        <v>101</v>
      </c>
      <c r="AL790" s="65" t="s">
        <v>101</v>
      </c>
      <c r="AM790" s="65" t="s">
        <v>101</v>
      </c>
      <c r="AN790" s="65" t="s">
        <v>101</v>
      </c>
      <c r="AO790" s="65" t="s">
        <v>101</v>
      </c>
      <c r="AP790" s="65" t="s">
        <v>101</v>
      </c>
      <c r="AQ790" s="65" t="s">
        <v>101</v>
      </c>
      <c r="AR790" s="65" t="s">
        <v>101</v>
      </c>
      <c r="AS790" s="58" t="s">
        <v>181</v>
      </c>
      <c r="AT790" s="58" t="s">
        <v>25</v>
      </c>
      <c r="AU790" s="58" t="s">
        <v>16</v>
      </c>
      <c r="AV790" s="58" t="s">
        <v>13</v>
      </c>
      <c r="AW790" s="58" t="s">
        <v>23</v>
      </c>
      <c r="AX790" s="58" t="s">
        <v>20</v>
      </c>
      <c r="AY790" s="58" t="s">
        <v>14</v>
      </c>
      <c r="AZ790" s="58" t="s">
        <v>18</v>
      </c>
      <c r="BA790" s="64"/>
      <c r="BB790" s="64"/>
      <c r="BC790" s="64"/>
      <c r="BD790" s="64"/>
      <c r="BE790" s="64"/>
      <c r="BF790" s="64"/>
      <c r="BG790" s="64"/>
      <c r="BH790" s="64"/>
      <c r="BI790" s="64"/>
      <c r="BJ790" s="64"/>
      <c r="BK790" s="64"/>
      <c r="BL790" s="64"/>
      <c r="BM790" s="64"/>
      <c r="BN790" s="58" t="s">
        <v>109</v>
      </c>
    </row>
    <row r="791">
      <c r="A791" s="58" t="s">
        <v>7159</v>
      </c>
      <c r="B791" s="58">
        <v>1.091647148E10</v>
      </c>
      <c r="C791" s="60">
        <v>45317.0</v>
      </c>
      <c r="D791" s="61"/>
      <c r="E791" s="62">
        <v>158.0</v>
      </c>
      <c r="F791" s="63" t="s">
        <v>34</v>
      </c>
      <c r="G791" s="64"/>
      <c r="H791" s="58" t="s">
        <v>91</v>
      </c>
      <c r="I791" s="64"/>
      <c r="J791" s="58" t="s">
        <v>7160</v>
      </c>
      <c r="K791" s="58" t="s">
        <v>93</v>
      </c>
      <c r="L791" s="58" t="s">
        <v>3870</v>
      </c>
      <c r="M791" s="65" t="s">
        <v>95</v>
      </c>
      <c r="N791" s="60">
        <v>45257.0</v>
      </c>
      <c r="O791" s="58" t="s">
        <v>7161</v>
      </c>
      <c r="P791" s="58" t="s">
        <v>7162</v>
      </c>
      <c r="Q791" s="58" t="s">
        <v>7163</v>
      </c>
      <c r="R791" s="58" t="s">
        <v>3870</v>
      </c>
      <c r="S791" s="58" t="s">
        <v>131</v>
      </c>
      <c r="U791" s="64"/>
      <c r="V791" s="65" t="s">
        <v>1257</v>
      </c>
      <c r="W791" s="60">
        <v>45317.0</v>
      </c>
      <c r="X791" s="65" t="s">
        <v>108</v>
      </c>
      <c r="Y791" s="65" t="s">
        <v>101</v>
      </c>
      <c r="Z791" s="65" t="s">
        <v>108</v>
      </c>
      <c r="AA791" s="66"/>
      <c r="AB791" s="66"/>
      <c r="AC791" s="61"/>
      <c r="AD791" s="65" t="s">
        <v>7164</v>
      </c>
      <c r="AE791" s="65" t="s">
        <v>7165</v>
      </c>
      <c r="AF791" s="58" t="s">
        <v>7166</v>
      </c>
      <c r="AG791" s="58" t="s">
        <v>105</v>
      </c>
      <c r="AH791" s="64"/>
      <c r="AI791" s="58" t="s">
        <v>7167</v>
      </c>
      <c r="AK791" s="65" t="s">
        <v>122</v>
      </c>
      <c r="AL791" s="65" t="s">
        <v>108</v>
      </c>
      <c r="AM791" s="65" t="s">
        <v>108</v>
      </c>
      <c r="AN791" s="65" t="s">
        <v>101</v>
      </c>
      <c r="AO791" s="65" t="s">
        <v>101</v>
      </c>
      <c r="AP791" s="65" t="s">
        <v>108</v>
      </c>
      <c r="AQ791" s="65" t="s">
        <v>108</v>
      </c>
      <c r="AR791" s="65" t="s">
        <v>108</v>
      </c>
      <c r="AS791" s="58" t="s">
        <v>123</v>
      </c>
      <c r="AT791" s="58" t="s">
        <v>25</v>
      </c>
      <c r="AU791" s="58" t="s">
        <v>16</v>
      </c>
      <c r="AV791" s="58" t="s">
        <v>13</v>
      </c>
      <c r="AW791" s="58" t="s">
        <v>23</v>
      </c>
      <c r="AX791" s="58" t="s">
        <v>20</v>
      </c>
      <c r="AY791" s="58" t="s">
        <v>14</v>
      </c>
      <c r="AZ791" s="58" t="s">
        <v>19</v>
      </c>
      <c r="BA791" s="58" t="s">
        <v>14</v>
      </c>
      <c r="BB791" s="58" t="s">
        <v>16</v>
      </c>
      <c r="BC791" s="58" t="s">
        <v>19</v>
      </c>
      <c r="BD791" s="58" t="s">
        <v>20</v>
      </c>
      <c r="BE791" s="58" t="s">
        <v>12</v>
      </c>
      <c r="BF791" s="58" t="s">
        <v>22</v>
      </c>
      <c r="BG791" s="58" t="s">
        <v>25</v>
      </c>
      <c r="BH791" s="67" t="b">
        <v>1</v>
      </c>
      <c r="BI791" s="67" t="b">
        <v>1</v>
      </c>
      <c r="BJ791" s="67" t="b">
        <v>1</v>
      </c>
      <c r="BK791" s="67" t="b">
        <v>1</v>
      </c>
      <c r="BL791" s="67" t="b">
        <v>1</v>
      </c>
      <c r="BM791" s="67" t="b">
        <v>0</v>
      </c>
      <c r="BN791" s="58" t="s">
        <v>109</v>
      </c>
    </row>
    <row r="792" hidden="1">
      <c r="A792" s="58" t="s">
        <v>7168</v>
      </c>
      <c r="B792" s="58">
        <v>1.0781077677E10</v>
      </c>
      <c r="C792" s="60">
        <v>45317.0</v>
      </c>
      <c r="D792" s="61"/>
      <c r="E792" s="62">
        <v>158.0</v>
      </c>
      <c r="F792" s="63" t="s">
        <v>34</v>
      </c>
      <c r="G792" s="64"/>
      <c r="H792" s="58" t="s">
        <v>91</v>
      </c>
      <c r="I792" s="64"/>
      <c r="J792" s="58" t="s">
        <v>7169</v>
      </c>
      <c r="K792" s="58" t="s">
        <v>93</v>
      </c>
      <c r="L792" s="58" t="s">
        <v>871</v>
      </c>
      <c r="M792" s="65" t="s">
        <v>95</v>
      </c>
      <c r="N792" s="60">
        <v>45251.0</v>
      </c>
      <c r="O792" s="58" t="s">
        <v>7170</v>
      </c>
      <c r="P792" s="58" t="s">
        <v>7171</v>
      </c>
      <c r="Q792" s="58" t="s">
        <v>7172</v>
      </c>
      <c r="R792" s="58" t="s">
        <v>871</v>
      </c>
      <c r="S792" s="58" t="s">
        <v>245</v>
      </c>
      <c r="T792" s="64"/>
      <c r="U792" s="64"/>
      <c r="V792" s="66"/>
      <c r="W792" s="60">
        <v>45317.0</v>
      </c>
      <c r="X792" s="65" t="s">
        <v>101</v>
      </c>
      <c r="Y792" s="65" t="s">
        <v>101</v>
      </c>
      <c r="Z792" s="65" t="s">
        <v>101</v>
      </c>
      <c r="AA792" s="66"/>
      <c r="AB792" s="66"/>
      <c r="AC792" s="61"/>
      <c r="AD792" s="65" t="s">
        <v>7173</v>
      </c>
      <c r="AE792" s="65" t="s">
        <v>7174</v>
      </c>
      <c r="AF792" s="58" t="s">
        <v>7175</v>
      </c>
      <c r="AG792" s="58" t="s">
        <v>105</v>
      </c>
      <c r="AH792" s="64"/>
      <c r="AI792" s="58" t="s">
        <v>7176</v>
      </c>
      <c r="AK792" s="65" t="s">
        <v>101</v>
      </c>
      <c r="AL792" s="65" t="s">
        <v>101</v>
      </c>
      <c r="AM792" s="65" t="s">
        <v>101</v>
      </c>
      <c r="AN792" s="65" t="s">
        <v>101</v>
      </c>
      <c r="AO792" s="65" t="s">
        <v>101</v>
      </c>
      <c r="AP792" s="65" t="s">
        <v>101</v>
      </c>
      <c r="AQ792" s="65" t="s">
        <v>101</v>
      </c>
      <c r="AR792" s="65" t="s">
        <v>101</v>
      </c>
      <c r="AS792" s="58" t="s">
        <v>250</v>
      </c>
      <c r="AT792" s="58" t="s">
        <v>25</v>
      </c>
      <c r="AU792" s="58" t="s">
        <v>17</v>
      </c>
      <c r="AV792" s="58" t="s">
        <v>13</v>
      </c>
      <c r="AW792" s="58" t="s">
        <v>23</v>
      </c>
      <c r="AX792" s="58" t="s">
        <v>20</v>
      </c>
      <c r="AY792" s="58" t="s">
        <v>14</v>
      </c>
      <c r="AZ792" s="58" t="s">
        <v>19</v>
      </c>
      <c r="BA792" s="64"/>
      <c r="BB792" s="64"/>
      <c r="BC792" s="64"/>
      <c r="BD792" s="64"/>
      <c r="BE792" s="64"/>
      <c r="BF792" s="64"/>
      <c r="BG792" s="64"/>
      <c r="BH792" s="64"/>
      <c r="BI792" s="64"/>
      <c r="BJ792" s="64"/>
      <c r="BK792" s="64"/>
      <c r="BL792" s="64"/>
      <c r="BM792" s="64"/>
      <c r="BN792" s="58" t="s">
        <v>109</v>
      </c>
    </row>
    <row r="793" hidden="1">
      <c r="A793" s="58" t="s">
        <v>7177</v>
      </c>
      <c r="B793" s="58">
        <v>1.0625345663E10</v>
      </c>
      <c r="C793" s="60">
        <v>45317.0</v>
      </c>
      <c r="D793" s="60">
        <v>45474.0</v>
      </c>
      <c r="E793" s="62">
        <v>157.0</v>
      </c>
      <c r="F793" s="63" t="s">
        <v>34</v>
      </c>
      <c r="G793" s="58" t="s">
        <v>4958</v>
      </c>
      <c r="H793" s="58" t="s">
        <v>153</v>
      </c>
      <c r="I793" s="58" t="s">
        <v>154</v>
      </c>
      <c r="J793" s="58" t="s">
        <v>7178</v>
      </c>
      <c r="K793" s="58" t="s">
        <v>93</v>
      </c>
      <c r="L793" s="58" t="s">
        <v>1613</v>
      </c>
      <c r="M793" s="65" t="s">
        <v>95</v>
      </c>
      <c r="N793" s="60">
        <v>45243.0</v>
      </c>
      <c r="O793" s="58" t="s">
        <v>7179</v>
      </c>
      <c r="P793" s="58" t="s">
        <v>7180</v>
      </c>
      <c r="Q793" s="58" t="s">
        <v>7181</v>
      </c>
      <c r="R793" s="58" t="s">
        <v>978</v>
      </c>
      <c r="S793" s="58" t="s">
        <v>175</v>
      </c>
      <c r="T793" s="64"/>
      <c r="U793" s="64"/>
      <c r="V793" s="66"/>
      <c r="W793" s="60">
        <v>45317.0</v>
      </c>
      <c r="X793" s="65" t="s">
        <v>108</v>
      </c>
      <c r="Y793" s="65" t="s">
        <v>108</v>
      </c>
      <c r="Z793" s="65" t="s">
        <v>238</v>
      </c>
      <c r="AA793" s="66"/>
      <c r="AB793" s="66"/>
      <c r="AC793" s="61"/>
      <c r="AD793" s="65" t="s">
        <v>7182</v>
      </c>
      <c r="AE793" s="65" t="s">
        <v>7183</v>
      </c>
      <c r="AF793" s="58" t="s">
        <v>7184</v>
      </c>
      <c r="AG793" s="58" t="s">
        <v>105</v>
      </c>
      <c r="AH793" s="58">
        <v>2.796751705E9</v>
      </c>
      <c r="AI793" s="58" t="s">
        <v>7185</v>
      </c>
      <c r="AJ793" s="58" t="s">
        <v>7186</v>
      </c>
      <c r="AK793" s="65" t="s">
        <v>101</v>
      </c>
      <c r="AL793" s="65" t="s">
        <v>101</v>
      </c>
      <c r="AM793" s="65" t="s">
        <v>101</v>
      </c>
      <c r="AN793" s="65" t="s">
        <v>101</v>
      </c>
      <c r="AO793" s="65" t="s">
        <v>101</v>
      </c>
      <c r="AP793" s="65" t="s">
        <v>101</v>
      </c>
      <c r="AQ793" s="65" t="s">
        <v>101</v>
      </c>
      <c r="AR793" s="65" t="s">
        <v>101</v>
      </c>
      <c r="AS793" s="58" t="s">
        <v>250</v>
      </c>
      <c r="AT793" s="58" t="s">
        <v>25</v>
      </c>
      <c r="AU793" s="58" t="s">
        <v>16</v>
      </c>
      <c r="AV793" s="58" t="s">
        <v>12</v>
      </c>
      <c r="AW793" s="58" t="s">
        <v>23</v>
      </c>
      <c r="AX793" s="58" t="s">
        <v>20</v>
      </c>
      <c r="AY793" s="58" t="s">
        <v>14</v>
      </c>
      <c r="AZ793" s="58" t="s">
        <v>18</v>
      </c>
      <c r="BA793" s="64"/>
      <c r="BB793" s="64"/>
      <c r="BC793" s="64"/>
      <c r="BD793" s="64"/>
      <c r="BE793" s="64"/>
      <c r="BF793" s="64"/>
      <c r="BG793" s="64"/>
      <c r="BH793" s="64"/>
      <c r="BI793" s="64"/>
      <c r="BJ793" s="64"/>
      <c r="BK793" s="64"/>
      <c r="BL793" s="64"/>
      <c r="BM793" s="64"/>
      <c r="BN793" s="58" t="s">
        <v>109</v>
      </c>
    </row>
    <row r="794" hidden="1">
      <c r="A794" s="58" t="s">
        <v>7187</v>
      </c>
      <c r="B794" s="58">
        <v>1.0756000681E10</v>
      </c>
      <c r="C794" s="60">
        <v>45317.0</v>
      </c>
      <c r="D794" s="61"/>
      <c r="E794" s="62">
        <v>158.0</v>
      </c>
      <c r="F794" s="63" t="s">
        <v>34</v>
      </c>
      <c r="G794" s="64"/>
      <c r="H794" s="58" t="s">
        <v>91</v>
      </c>
      <c r="I794" s="64"/>
      <c r="J794" s="58" t="s">
        <v>7188</v>
      </c>
      <c r="K794" s="58" t="s">
        <v>93</v>
      </c>
      <c r="L794" s="58" t="s">
        <v>4415</v>
      </c>
      <c r="M794" s="65" t="s">
        <v>95</v>
      </c>
      <c r="N794" s="60">
        <v>45250.0</v>
      </c>
      <c r="O794" s="58" t="s">
        <v>7189</v>
      </c>
      <c r="P794" s="58" t="s">
        <v>4657</v>
      </c>
      <c r="Q794" s="58" t="s">
        <v>7190</v>
      </c>
      <c r="R794" s="58" t="s">
        <v>4415</v>
      </c>
      <c r="S794" s="58" t="s">
        <v>245</v>
      </c>
      <c r="T794" s="64"/>
      <c r="U794" s="64"/>
      <c r="V794" s="66"/>
      <c r="W794" s="60">
        <v>45317.0</v>
      </c>
      <c r="X794" s="65" t="s">
        <v>108</v>
      </c>
      <c r="Y794" s="65" t="s">
        <v>101</v>
      </c>
      <c r="Z794" s="65" t="s">
        <v>108</v>
      </c>
      <c r="AA794" s="66"/>
      <c r="AB794" s="66"/>
      <c r="AC794" s="61"/>
      <c r="AD794" s="65" t="s">
        <v>7191</v>
      </c>
      <c r="AE794" s="65" t="s">
        <v>7192</v>
      </c>
      <c r="AF794" s="58" t="s">
        <v>7193</v>
      </c>
      <c r="AG794" s="58" t="s">
        <v>105</v>
      </c>
      <c r="AH794" s="64"/>
      <c r="AI794" s="58" t="s">
        <v>7194</v>
      </c>
      <c r="AK794" s="65" t="s">
        <v>101</v>
      </c>
      <c r="AL794" s="65" t="s">
        <v>101</v>
      </c>
      <c r="AM794" s="65" t="s">
        <v>101</v>
      </c>
      <c r="AN794" s="65" t="s">
        <v>101</v>
      </c>
      <c r="AO794" s="65" t="s">
        <v>101</v>
      </c>
      <c r="AP794" s="65" t="s">
        <v>101</v>
      </c>
      <c r="AQ794" s="65" t="s">
        <v>101</v>
      </c>
      <c r="AR794" s="65" t="s">
        <v>101</v>
      </c>
      <c r="AS794" s="58" t="s">
        <v>123</v>
      </c>
      <c r="AT794" s="58" t="s">
        <v>25</v>
      </c>
      <c r="AU794" s="58" t="s">
        <v>17</v>
      </c>
      <c r="AV794" s="58" t="s">
        <v>12</v>
      </c>
      <c r="AW794" s="58" t="s">
        <v>23</v>
      </c>
      <c r="AX794" s="58" t="s">
        <v>20</v>
      </c>
      <c r="AY794" s="58" t="s">
        <v>14</v>
      </c>
      <c r="AZ794" s="58" t="s">
        <v>18</v>
      </c>
      <c r="BA794" s="64"/>
      <c r="BB794" s="64"/>
      <c r="BC794" s="64"/>
      <c r="BD794" s="64"/>
      <c r="BE794" s="64"/>
      <c r="BF794" s="64"/>
      <c r="BG794" s="64"/>
      <c r="BH794" s="64"/>
      <c r="BI794" s="64"/>
      <c r="BJ794" s="64"/>
      <c r="BK794" s="64"/>
      <c r="BL794" s="64"/>
      <c r="BM794" s="64"/>
      <c r="BN794" s="58" t="s">
        <v>109</v>
      </c>
    </row>
    <row r="795" hidden="1">
      <c r="A795" s="58" t="s">
        <v>7195</v>
      </c>
      <c r="B795" s="58">
        <v>1.1643305591E10</v>
      </c>
      <c r="C795" s="60">
        <v>45316.0</v>
      </c>
      <c r="D795" s="60">
        <v>45448.0</v>
      </c>
      <c r="E795" s="62">
        <v>132.0</v>
      </c>
      <c r="F795" s="63" t="s">
        <v>34</v>
      </c>
      <c r="G795" s="58" t="s">
        <v>954</v>
      </c>
      <c r="H795" s="58" t="s">
        <v>153</v>
      </c>
      <c r="I795" s="58" t="s">
        <v>168</v>
      </c>
      <c r="J795" s="58" t="s">
        <v>7196</v>
      </c>
      <c r="K795" s="58" t="s">
        <v>287</v>
      </c>
      <c r="L795" s="58" t="s">
        <v>7197</v>
      </c>
      <c r="M795" s="65" t="s">
        <v>95</v>
      </c>
      <c r="N795" s="60">
        <v>45296.0</v>
      </c>
      <c r="O795" s="58" t="s">
        <v>7198</v>
      </c>
      <c r="P795" s="58" t="s">
        <v>7199</v>
      </c>
      <c r="Q795" s="58" t="s">
        <v>7200</v>
      </c>
      <c r="R795" s="58" t="s">
        <v>3169</v>
      </c>
      <c r="S795" s="58" t="s">
        <v>449</v>
      </c>
      <c r="U795" s="64"/>
      <c r="V795" s="66"/>
      <c r="W795" s="60">
        <v>45316.0</v>
      </c>
      <c r="X795" s="65" t="s">
        <v>108</v>
      </c>
      <c r="Y795" s="65" t="s">
        <v>101</v>
      </c>
      <c r="Z795" s="65" t="s">
        <v>108</v>
      </c>
      <c r="AA795" s="66"/>
      <c r="AB795" s="66"/>
      <c r="AC795" s="61"/>
      <c r="AD795" s="65" t="s">
        <v>7201</v>
      </c>
      <c r="AE795" s="65" t="s">
        <v>7202</v>
      </c>
      <c r="AF795" s="58" t="s">
        <v>7203</v>
      </c>
      <c r="AG795" s="58" t="s">
        <v>283</v>
      </c>
      <c r="AH795" s="58">
        <v>2.69598114E9</v>
      </c>
      <c r="AI795" s="58" t="s">
        <v>7204</v>
      </c>
      <c r="AJ795" s="58" t="s">
        <v>7205</v>
      </c>
      <c r="AK795" s="65" t="s">
        <v>101</v>
      </c>
      <c r="AL795" s="65" t="s">
        <v>101</v>
      </c>
      <c r="AM795" s="65" t="s">
        <v>101</v>
      </c>
      <c r="AN795" s="65" t="s">
        <v>101</v>
      </c>
      <c r="AO795" s="65" t="s">
        <v>101</v>
      </c>
      <c r="AP795" s="65" t="s">
        <v>101</v>
      </c>
      <c r="AQ795" s="65" t="s">
        <v>101</v>
      </c>
      <c r="AR795" s="65" t="s">
        <v>101</v>
      </c>
      <c r="AS795" s="58" t="s">
        <v>181</v>
      </c>
      <c r="AT795" s="58" t="s">
        <v>25</v>
      </c>
      <c r="AU795" s="58" t="s">
        <v>16</v>
      </c>
      <c r="AV795" s="58" t="s">
        <v>13</v>
      </c>
      <c r="AW795" s="58" t="s">
        <v>23</v>
      </c>
      <c r="AX795" s="58" t="s">
        <v>21</v>
      </c>
      <c r="AY795" s="58" t="s">
        <v>14</v>
      </c>
      <c r="AZ795" s="58" t="s">
        <v>19</v>
      </c>
      <c r="BA795" s="64"/>
      <c r="BB795" s="64"/>
      <c r="BC795" s="64"/>
      <c r="BD795" s="64"/>
      <c r="BE795" s="64"/>
      <c r="BF795" s="64"/>
      <c r="BG795" s="64"/>
      <c r="BH795" s="64"/>
      <c r="BI795" s="64"/>
      <c r="BJ795" s="64"/>
      <c r="BK795" s="64"/>
      <c r="BL795" s="64"/>
      <c r="BM795" s="64"/>
      <c r="BN795" s="58" t="s">
        <v>109</v>
      </c>
    </row>
    <row r="796" hidden="1">
      <c r="A796" s="58" t="s">
        <v>7206</v>
      </c>
      <c r="B796" s="58">
        <v>1.070570993E10</v>
      </c>
      <c r="C796" s="60">
        <v>45316.0</v>
      </c>
      <c r="D796" s="61"/>
      <c r="E796" s="62">
        <v>159.0</v>
      </c>
      <c r="F796" s="63" t="s">
        <v>34</v>
      </c>
      <c r="G796" s="64"/>
      <c r="H796" s="58" t="s">
        <v>91</v>
      </c>
      <c r="I796" s="64"/>
      <c r="J796" s="58" t="s">
        <v>7207</v>
      </c>
      <c r="K796" s="58" t="s">
        <v>93</v>
      </c>
      <c r="L796" s="58" t="s">
        <v>1513</v>
      </c>
      <c r="M796" s="65" t="s">
        <v>95</v>
      </c>
      <c r="N796" s="60">
        <v>45246.0</v>
      </c>
      <c r="O796" s="58" t="s">
        <v>7208</v>
      </c>
      <c r="P796" s="58" t="s">
        <v>7209</v>
      </c>
      <c r="Q796" s="58" t="s">
        <v>7210</v>
      </c>
      <c r="R796" s="58" t="s">
        <v>1513</v>
      </c>
      <c r="S796" s="58" t="s">
        <v>175</v>
      </c>
      <c r="T796" s="64"/>
      <c r="U796" s="64"/>
      <c r="V796" s="66"/>
      <c r="W796" s="60">
        <v>45316.0</v>
      </c>
      <c r="X796" s="65" t="s">
        <v>108</v>
      </c>
      <c r="Y796" s="65" t="s">
        <v>101</v>
      </c>
      <c r="Z796" s="65" t="s">
        <v>108</v>
      </c>
      <c r="AA796" s="66"/>
      <c r="AB796" s="66"/>
      <c r="AC796" s="61"/>
      <c r="AD796" s="65" t="s">
        <v>7211</v>
      </c>
      <c r="AE796" s="65" t="s">
        <v>7212</v>
      </c>
      <c r="AF796" s="58" t="s">
        <v>7213</v>
      </c>
      <c r="AG796" s="58" t="s">
        <v>105</v>
      </c>
      <c r="AH796" s="64"/>
      <c r="AI796" s="58" t="s">
        <v>7214</v>
      </c>
      <c r="AK796" s="65" t="s">
        <v>101</v>
      </c>
      <c r="AL796" s="65" t="s">
        <v>101</v>
      </c>
      <c r="AM796" s="65" t="s">
        <v>101</v>
      </c>
      <c r="AN796" s="65" t="s">
        <v>101</v>
      </c>
      <c r="AO796" s="65" t="s">
        <v>101</v>
      </c>
      <c r="AP796" s="65" t="s">
        <v>101</v>
      </c>
      <c r="AQ796" s="65" t="s">
        <v>101</v>
      </c>
      <c r="AR796" s="65" t="s">
        <v>101</v>
      </c>
      <c r="AS796" s="58" t="s">
        <v>123</v>
      </c>
      <c r="AT796" s="58" t="s">
        <v>25</v>
      </c>
      <c r="AU796" s="58" t="s">
        <v>16</v>
      </c>
      <c r="AV796" s="58" t="s">
        <v>13</v>
      </c>
      <c r="AW796" s="58" t="s">
        <v>23</v>
      </c>
      <c r="AX796" s="58" t="s">
        <v>20</v>
      </c>
      <c r="AY796" s="58" t="s">
        <v>14</v>
      </c>
      <c r="AZ796" s="58" t="s">
        <v>19</v>
      </c>
      <c r="BA796" s="64"/>
      <c r="BB796" s="64"/>
      <c r="BC796" s="64"/>
      <c r="BD796" s="64"/>
      <c r="BE796" s="64"/>
      <c r="BF796" s="64"/>
      <c r="BG796" s="64"/>
      <c r="BH796" s="64"/>
      <c r="BI796" s="64"/>
      <c r="BJ796" s="64"/>
      <c r="BK796" s="64"/>
      <c r="BL796" s="64"/>
      <c r="BM796" s="64"/>
      <c r="BN796" s="58" t="s">
        <v>109</v>
      </c>
    </row>
    <row r="797" hidden="1">
      <c r="A797" s="58" t="s">
        <v>7215</v>
      </c>
      <c r="B797" s="58">
        <v>1.0695915682E10</v>
      </c>
      <c r="C797" s="60">
        <v>45316.0</v>
      </c>
      <c r="D797" s="61"/>
      <c r="E797" s="62">
        <v>159.0</v>
      </c>
      <c r="F797" s="63" t="s">
        <v>34</v>
      </c>
      <c r="G797" s="64"/>
      <c r="H797" s="58" t="s">
        <v>91</v>
      </c>
      <c r="I797" s="64"/>
      <c r="J797" s="58" t="s">
        <v>7216</v>
      </c>
      <c r="K797" s="58" t="s">
        <v>93</v>
      </c>
      <c r="L797" s="58" t="s">
        <v>1841</v>
      </c>
      <c r="M797" s="65" t="s">
        <v>95</v>
      </c>
      <c r="N797" s="60">
        <v>45246.0</v>
      </c>
      <c r="O797" s="58" t="s">
        <v>7217</v>
      </c>
      <c r="P797" s="58" t="s">
        <v>7218</v>
      </c>
      <c r="Q797" s="58" t="s">
        <v>7219</v>
      </c>
      <c r="R797" s="58" t="s">
        <v>1841</v>
      </c>
      <c r="S797" s="58" t="s">
        <v>292</v>
      </c>
      <c r="U797" s="64"/>
      <c r="V797" s="66"/>
      <c r="W797" s="60">
        <v>45316.0</v>
      </c>
      <c r="X797" s="65" t="s">
        <v>108</v>
      </c>
      <c r="Y797" s="65" t="s">
        <v>101</v>
      </c>
      <c r="Z797" s="65" t="s">
        <v>108</v>
      </c>
      <c r="AA797" s="66"/>
      <c r="AB797" s="66"/>
      <c r="AC797" s="61"/>
      <c r="AD797" s="65" t="s">
        <v>7220</v>
      </c>
      <c r="AE797" s="65" t="s">
        <v>7221</v>
      </c>
      <c r="AF797" s="58" t="s">
        <v>7222</v>
      </c>
      <c r="AG797" s="58" t="s">
        <v>105</v>
      </c>
      <c r="AH797" s="64"/>
      <c r="AI797" s="58" t="s">
        <v>7223</v>
      </c>
      <c r="AK797" s="65" t="s">
        <v>101</v>
      </c>
      <c r="AL797" s="65" t="s">
        <v>101</v>
      </c>
      <c r="AM797" s="65" t="s">
        <v>101</v>
      </c>
      <c r="AN797" s="65" t="s">
        <v>101</v>
      </c>
      <c r="AO797" s="65" t="s">
        <v>101</v>
      </c>
      <c r="AP797" s="65" t="s">
        <v>101</v>
      </c>
      <c r="AQ797" s="65" t="s">
        <v>101</v>
      </c>
      <c r="AR797" s="65" t="s">
        <v>101</v>
      </c>
      <c r="AS797" s="58" t="s">
        <v>181</v>
      </c>
      <c r="AT797" s="58" t="s">
        <v>25</v>
      </c>
      <c r="AU797" s="58" t="s">
        <v>16</v>
      </c>
      <c r="AV797" s="58" t="s">
        <v>12</v>
      </c>
      <c r="AW797" s="58" t="s">
        <v>23</v>
      </c>
      <c r="AX797" s="58" t="s">
        <v>21</v>
      </c>
      <c r="AY797" s="58" t="s">
        <v>14</v>
      </c>
      <c r="AZ797" s="58" t="s">
        <v>18</v>
      </c>
      <c r="BA797" s="64"/>
      <c r="BB797" s="64"/>
      <c r="BC797" s="64"/>
      <c r="BD797" s="64"/>
      <c r="BE797" s="64"/>
      <c r="BF797" s="64"/>
      <c r="BG797" s="64"/>
      <c r="BH797" s="64"/>
      <c r="BI797" s="64"/>
      <c r="BJ797" s="64"/>
      <c r="BK797" s="64"/>
      <c r="BL797" s="64"/>
      <c r="BM797" s="64"/>
      <c r="BN797" s="58" t="s">
        <v>109</v>
      </c>
    </row>
    <row r="798" hidden="1">
      <c r="A798" s="58" t="s">
        <v>7224</v>
      </c>
      <c r="B798" s="58">
        <v>9.859742991E9</v>
      </c>
      <c r="C798" s="60">
        <v>45316.0</v>
      </c>
      <c r="D798" s="61"/>
      <c r="E798" s="62">
        <v>159.0</v>
      </c>
      <c r="F798" s="63" t="s">
        <v>34</v>
      </c>
      <c r="G798" s="64"/>
      <c r="H798" s="58" t="s">
        <v>91</v>
      </c>
      <c r="I798" s="64"/>
      <c r="J798" s="58" t="s">
        <v>7225</v>
      </c>
      <c r="K798" s="58" t="s">
        <v>93</v>
      </c>
      <c r="L798" s="58" t="s">
        <v>1815</v>
      </c>
      <c r="M798" s="65" t="s">
        <v>95</v>
      </c>
      <c r="N798" s="60">
        <v>45225.0</v>
      </c>
      <c r="O798" s="58" t="s">
        <v>7226</v>
      </c>
      <c r="P798" s="58" t="s">
        <v>7227</v>
      </c>
      <c r="Q798" s="58" t="s">
        <v>7228</v>
      </c>
      <c r="R798" s="58" t="s">
        <v>1815</v>
      </c>
      <c r="S798" s="58" t="s">
        <v>220</v>
      </c>
      <c r="U798" s="64"/>
      <c r="V798" s="66"/>
      <c r="W798" s="60">
        <v>45316.0</v>
      </c>
      <c r="X798" s="65" t="s">
        <v>101</v>
      </c>
      <c r="Y798" s="65" t="s">
        <v>101</v>
      </c>
      <c r="Z798" s="65" t="s">
        <v>101</v>
      </c>
      <c r="AA798" s="66"/>
      <c r="AB798" s="66"/>
      <c r="AC798" s="61"/>
      <c r="AD798" s="65" t="s">
        <v>7229</v>
      </c>
      <c r="AE798" s="65" t="s">
        <v>1817</v>
      </c>
      <c r="AF798" s="58" t="s">
        <v>1818</v>
      </c>
      <c r="AG798" s="58" t="s">
        <v>105</v>
      </c>
      <c r="AH798" s="64"/>
      <c r="AI798" s="58" t="s">
        <v>7230</v>
      </c>
      <c r="AK798" s="65" t="s">
        <v>101</v>
      </c>
      <c r="AL798" s="65" t="s">
        <v>101</v>
      </c>
      <c r="AM798" s="65" t="s">
        <v>101</v>
      </c>
      <c r="AN798" s="65" t="s">
        <v>101</v>
      </c>
      <c r="AO798" s="65" t="s">
        <v>101</v>
      </c>
      <c r="AP798" s="65" t="s">
        <v>101</v>
      </c>
      <c r="AQ798" s="65" t="s">
        <v>101</v>
      </c>
      <c r="AR798" s="65" t="s">
        <v>101</v>
      </c>
      <c r="AS798" s="58" t="s">
        <v>123</v>
      </c>
      <c r="AT798" s="58" t="s">
        <v>25</v>
      </c>
      <c r="AU798" s="58" t="s">
        <v>17</v>
      </c>
      <c r="AV798" s="58" t="s">
        <v>13</v>
      </c>
      <c r="AW798" s="58" t="s">
        <v>23</v>
      </c>
      <c r="AX798" s="58" t="s">
        <v>20</v>
      </c>
      <c r="AY798" s="58" t="s">
        <v>14</v>
      </c>
      <c r="AZ798" s="58" t="s">
        <v>19</v>
      </c>
      <c r="BA798" s="64"/>
      <c r="BB798" s="64"/>
      <c r="BC798" s="64"/>
      <c r="BD798" s="64"/>
      <c r="BE798" s="64"/>
      <c r="BF798" s="64"/>
      <c r="BG798" s="64"/>
      <c r="BH798" s="64"/>
      <c r="BI798" s="64"/>
      <c r="BJ798" s="64"/>
      <c r="BK798" s="64"/>
      <c r="BL798" s="64"/>
      <c r="BM798" s="64"/>
      <c r="BN798" s="58" t="s">
        <v>109</v>
      </c>
    </row>
    <row r="799" hidden="1">
      <c r="A799" s="58" t="s">
        <v>7231</v>
      </c>
      <c r="B799" s="58">
        <v>6.881430284E9</v>
      </c>
      <c r="C799" s="60">
        <v>45316.0</v>
      </c>
      <c r="D799" s="60">
        <v>45370.0</v>
      </c>
      <c r="E799" s="62">
        <v>54.0</v>
      </c>
      <c r="F799" s="63" t="s">
        <v>151</v>
      </c>
      <c r="G799" s="58" t="s">
        <v>559</v>
      </c>
      <c r="H799" s="58" t="s">
        <v>153</v>
      </c>
      <c r="I799" s="58" t="s">
        <v>154</v>
      </c>
      <c r="J799" s="58" t="s">
        <v>4145</v>
      </c>
      <c r="K799" s="58" t="s">
        <v>93</v>
      </c>
      <c r="L799" s="58" t="s">
        <v>2263</v>
      </c>
      <c r="M799" s="65" t="s">
        <v>95</v>
      </c>
      <c r="N799" s="60">
        <v>45089.0</v>
      </c>
      <c r="O799" s="58" t="s">
        <v>7232</v>
      </c>
      <c r="P799" s="58" t="s">
        <v>2824</v>
      </c>
      <c r="Q799" s="58" t="s">
        <v>7233</v>
      </c>
      <c r="R799" s="58" t="s">
        <v>2263</v>
      </c>
      <c r="S799" s="58" t="s">
        <v>3846</v>
      </c>
      <c r="U799" s="64"/>
      <c r="V799" s="66"/>
      <c r="W799" s="60">
        <v>45099.0</v>
      </c>
      <c r="X799" s="65" t="s">
        <v>101</v>
      </c>
      <c r="Y799" s="65" t="s">
        <v>238</v>
      </c>
      <c r="Z799" s="65" t="s">
        <v>238</v>
      </c>
      <c r="AA799" s="65" t="s">
        <v>325</v>
      </c>
      <c r="AB799" s="66"/>
      <c r="AC799" s="61"/>
      <c r="AD799" s="65" t="s">
        <v>4149</v>
      </c>
      <c r="AE799" s="65" t="s">
        <v>4150</v>
      </c>
      <c r="AF799" s="58" t="s">
        <v>4151</v>
      </c>
      <c r="AG799" s="58" t="s">
        <v>105</v>
      </c>
      <c r="AH799" s="58">
        <v>2.426841872E9</v>
      </c>
      <c r="AI799" s="58" t="s">
        <v>7234</v>
      </c>
      <c r="AJ799" s="58" t="s">
        <v>7235</v>
      </c>
      <c r="AK799" s="65" t="s">
        <v>101</v>
      </c>
      <c r="AL799" s="65" t="s">
        <v>101</v>
      </c>
      <c r="AM799" s="65" t="s">
        <v>101</v>
      </c>
      <c r="AN799" s="65" t="s">
        <v>101</v>
      </c>
      <c r="AO799" s="65" t="s">
        <v>101</v>
      </c>
      <c r="AP799" s="65" t="s">
        <v>101</v>
      </c>
      <c r="AQ799" s="65" t="s">
        <v>101</v>
      </c>
      <c r="AR799" s="65" t="s">
        <v>101</v>
      </c>
      <c r="AS799" s="58" t="s">
        <v>123</v>
      </c>
      <c r="AT799" s="58" t="s">
        <v>25</v>
      </c>
      <c r="AU799" s="58" t="s">
        <v>17</v>
      </c>
      <c r="AV799" s="58" t="s">
        <v>12</v>
      </c>
      <c r="AW799" s="58" t="s">
        <v>23</v>
      </c>
      <c r="AX799" s="58" t="s">
        <v>21</v>
      </c>
      <c r="AY799" s="58" t="s">
        <v>14</v>
      </c>
      <c r="AZ799" s="58" t="s">
        <v>19</v>
      </c>
      <c r="BA799" s="64"/>
      <c r="BB799" s="64"/>
      <c r="BC799" s="64"/>
      <c r="BD799" s="64"/>
      <c r="BE799" s="64"/>
      <c r="BF799" s="64"/>
      <c r="BG799" s="64"/>
      <c r="BH799" s="64"/>
      <c r="BI799" s="64"/>
      <c r="BJ799" s="64"/>
      <c r="BK799" s="64"/>
      <c r="BL799" s="64"/>
      <c r="BM799" s="64"/>
      <c r="BN799" s="58" t="s">
        <v>109</v>
      </c>
    </row>
    <row r="800" hidden="1">
      <c r="A800" s="58" t="s">
        <v>7236</v>
      </c>
      <c r="B800" s="58">
        <v>1.0571782303E10</v>
      </c>
      <c r="C800" s="60">
        <v>45316.0</v>
      </c>
      <c r="D800" s="60">
        <v>45382.0</v>
      </c>
      <c r="E800" s="62">
        <v>66.0</v>
      </c>
      <c r="F800" s="63" t="s">
        <v>151</v>
      </c>
      <c r="G800" s="58" t="s">
        <v>152</v>
      </c>
      <c r="H800" s="58" t="s">
        <v>153</v>
      </c>
      <c r="I800" s="58" t="s">
        <v>154</v>
      </c>
      <c r="J800" s="58" t="s">
        <v>3366</v>
      </c>
      <c r="K800" s="58" t="s">
        <v>93</v>
      </c>
      <c r="L800" s="58" t="s">
        <v>3367</v>
      </c>
      <c r="M800" s="65" t="s">
        <v>95</v>
      </c>
      <c r="N800" s="60">
        <v>45240.0</v>
      </c>
      <c r="O800" s="58" t="s">
        <v>7237</v>
      </c>
      <c r="P800" s="58" t="s">
        <v>7238</v>
      </c>
      <c r="Q800" s="58" t="s">
        <v>7239</v>
      </c>
      <c r="R800" s="58" t="s">
        <v>3367</v>
      </c>
      <c r="S800" s="58" t="s">
        <v>220</v>
      </c>
      <c r="U800" s="64"/>
      <c r="V800" s="66"/>
      <c r="W800" s="60">
        <v>45316.0</v>
      </c>
      <c r="X800" s="65" t="s">
        <v>101</v>
      </c>
      <c r="Y800" s="65" t="s">
        <v>108</v>
      </c>
      <c r="Z800" s="65" t="s">
        <v>108</v>
      </c>
      <c r="AA800" s="66"/>
      <c r="AB800" s="66"/>
      <c r="AC800" s="61"/>
      <c r="AD800" s="65" t="s">
        <v>3370</v>
      </c>
      <c r="AE800" s="65" t="s">
        <v>3371</v>
      </c>
      <c r="AF800" s="58" t="s">
        <v>3372</v>
      </c>
      <c r="AG800" s="58" t="s">
        <v>105</v>
      </c>
      <c r="AH800" s="58">
        <v>2.477702289E9</v>
      </c>
      <c r="AI800" s="58" t="s">
        <v>7240</v>
      </c>
      <c r="AJ800" s="58" t="s">
        <v>7241</v>
      </c>
      <c r="AK800" s="65" t="s">
        <v>101</v>
      </c>
      <c r="AL800" s="65" t="s">
        <v>101</v>
      </c>
      <c r="AM800" s="65" t="s">
        <v>101</v>
      </c>
      <c r="AN800" s="65" t="s">
        <v>101</v>
      </c>
      <c r="AO800" s="65" t="s">
        <v>101</v>
      </c>
      <c r="AP800" s="65" t="s">
        <v>101</v>
      </c>
      <c r="AQ800" s="65" t="s">
        <v>101</v>
      </c>
      <c r="AR800" s="65" t="s">
        <v>101</v>
      </c>
      <c r="AS800" s="58" t="s">
        <v>181</v>
      </c>
      <c r="AT800" s="58" t="s">
        <v>25</v>
      </c>
      <c r="AU800" s="58" t="s">
        <v>17</v>
      </c>
      <c r="AV800" s="58" t="s">
        <v>13</v>
      </c>
      <c r="AW800" s="58" t="s">
        <v>22</v>
      </c>
      <c r="AX800" s="58" t="s">
        <v>20</v>
      </c>
      <c r="AY800" s="58" t="s">
        <v>14</v>
      </c>
      <c r="AZ800" s="58" t="s">
        <v>18</v>
      </c>
      <c r="BA800" s="64"/>
      <c r="BB800" s="64"/>
      <c r="BC800" s="64"/>
      <c r="BD800" s="64"/>
      <c r="BE800" s="64"/>
      <c r="BF800" s="64"/>
      <c r="BG800" s="64"/>
      <c r="BH800" s="64"/>
      <c r="BI800" s="64"/>
      <c r="BJ800" s="64"/>
      <c r="BK800" s="64"/>
      <c r="BL800" s="64"/>
      <c r="BM800" s="64"/>
      <c r="BN800" s="58" t="s">
        <v>109</v>
      </c>
    </row>
    <row r="801" hidden="1">
      <c r="A801" s="58" t="s">
        <v>7242</v>
      </c>
      <c r="B801" s="58">
        <v>6.08405411E8</v>
      </c>
      <c r="C801" s="60">
        <v>45316.0</v>
      </c>
      <c r="D801" s="60">
        <v>45359.0</v>
      </c>
      <c r="E801" s="62">
        <v>43.0</v>
      </c>
      <c r="F801" s="63" t="s">
        <v>151</v>
      </c>
      <c r="G801" s="58" t="s">
        <v>167</v>
      </c>
      <c r="H801" s="58" t="s">
        <v>153</v>
      </c>
      <c r="I801" s="58" t="s">
        <v>154</v>
      </c>
      <c r="J801" s="58" t="s">
        <v>4797</v>
      </c>
      <c r="K801" s="58" t="s">
        <v>93</v>
      </c>
      <c r="L801" s="58" t="s">
        <v>2516</v>
      </c>
      <c r="M801" s="65" t="s">
        <v>95</v>
      </c>
      <c r="N801" s="60">
        <v>44365.0</v>
      </c>
      <c r="O801" s="58" t="s">
        <v>7243</v>
      </c>
      <c r="P801" s="58" t="s">
        <v>7244</v>
      </c>
      <c r="Q801" s="58" t="s">
        <v>7245</v>
      </c>
      <c r="R801" s="58" t="s">
        <v>2516</v>
      </c>
      <c r="S801" s="58" t="s">
        <v>257</v>
      </c>
      <c r="U801" s="64"/>
      <c r="V801" s="66"/>
      <c r="W801" s="60">
        <v>44369.0</v>
      </c>
      <c r="X801" s="65" t="s">
        <v>101</v>
      </c>
      <c r="Y801" s="65" t="s">
        <v>122</v>
      </c>
      <c r="Z801" s="65" t="s">
        <v>122</v>
      </c>
      <c r="AA801" s="65" t="s">
        <v>165</v>
      </c>
      <c r="AB801" s="65" t="s">
        <v>407</v>
      </c>
      <c r="AC801" s="60">
        <v>45035.0</v>
      </c>
      <c r="AD801" s="65" t="s">
        <v>4801</v>
      </c>
      <c r="AE801" s="65" t="s">
        <v>4802</v>
      </c>
      <c r="AF801" s="58" t="s">
        <v>4803</v>
      </c>
      <c r="AG801" s="58" t="s">
        <v>105</v>
      </c>
      <c r="AH801" s="58">
        <v>2.403541378E9</v>
      </c>
      <c r="AI801" s="58" t="s">
        <v>7246</v>
      </c>
      <c r="AJ801" s="58" t="s">
        <v>7247</v>
      </c>
      <c r="AK801" s="65" t="s">
        <v>101</v>
      </c>
      <c r="AL801" s="65" t="s">
        <v>101</v>
      </c>
      <c r="AM801" s="65" t="s">
        <v>101</v>
      </c>
      <c r="AN801" s="65" t="s">
        <v>101</v>
      </c>
      <c r="AO801" s="65" t="s">
        <v>101</v>
      </c>
      <c r="AP801" s="65" t="s">
        <v>101</v>
      </c>
      <c r="AQ801" s="65" t="s">
        <v>101</v>
      </c>
      <c r="AR801" s="65" t="s">
        <v>101</v>
      </c>
      <c r="AS801" s="58" t="s">
        <v>181</v>
      </c>
      <c r="AT801" s="58" t="s">
        <v>25</v>
      </c>
      <c r="AU801" s="58" t="s">
        <v>16</v>
      </c>
      <c r="AV801" s="58" t="s">
        <v>12</v>
      </c>
      <c r="AW801" s="58" t="s">
        <v>23</v>
      </c>
      <c r="AX801" s="58" t="s">
        <v>20</v>
      </c>
      <c r="AY801" s="58" t="s">
        <v>14</v>
      </c>
      <c r="AZ801" s="58" t="s">
        <v>18</v>
      </c>
      <c r="BA801" s="64"/>
      <c r="BB801" s="64"/>
      <c r="BC801" s="64"/>
      <c r="BD801" s="64"/>
      <c r="BE801" s="64"/>
      <c r="BF801" s="64"/>
      <c r="BG801" s="64"/>
      <c r="BH801" s="64"/>
      <c r="BI801" s="64"/>
      <c r="BJ801" s="64"/>
      <c r="BK801" s="64"/>
      <c r="BL801" s="64"/>
      <c r="BM801" s="64"/>
      <c r="BN801" s="58" t="s">
        <v>109</v>
      </c>
    </row>
    <row r="802">
      <c r="A802" s="58" t="s">
        <v>7248</v>
      </c>
      <c r="B802" s="58">
        <v>1.0634034077E10</v>
      </c>
      <c r="C802" s="60">
        <v>45315.0</v>
      </c>
      <c r="D802" s="61"/>
      <c r="E802" s="62">
        <v>160.0</v>
      </c>
      <c r="F802" s="63" t="s">
        <v>34</v>
      </c>
      <c r="G802" s="64"/>
      <c r="H802" s="58" t="s">
        <v>91</v>
      </c>
      <c r="I802" s="64"/>
      <c r="J802" s="58" t="s">
        <v>7249</v>
      </c>
      <c r="K802" s="58" t="s">
        <v>93</v>
      </c>
      <c r="L802" s="58" t="s">
        <v>390</v>
      </c>
      <c r="M802" s="65" t="s">
        <v>95</v>
      </c>
      <c r="N802" s="60">
        <v>45243.0</v>
      </c>
      <c r="O802" s="58" t="s">
        <v>7250</v>
      </c>
      <c r="P802" s="58" t="s">
        <v>7251</v>
      </c>
      <c r="Q802" s="58" t="s">
        <v>7252</v>
      </c>
      <c r="R802" s="58" t="s">
        <v>2133</v>
      </c>
      <c r="S802" s="58" t="s">
        <v>804</v>
      </c>
      <c r="U802" s="64"/>
      <c r="V802" s="66"/>
      <c r="W802" s="60">
        <v>45315.0</v>
      </c>
      <c r="X802" s="65" t="s">
        <v>108</v>
      </c>
      <c r="Y802" s="65" t="s">
        <v>101</v>
      </c>
      <c r="Z802" s="65" t="s">
        <v>108</v>
      </c>
      <c r="AA802" s="66"/>
      <c r="AB802" s="66"/>
      <c r="AC802" s="61"/>
      <c r="AD802" s="65" t="s">
        <v>7253</v>
      </c>
      <c r="AE802" s="65" t="s">
        <v>7254</v>
      </c>
      <c r="AF802" s="58" t="s">
        <v>7255</v>
      </c>
      <c r="AG802" s="58" t="s">
        <v>105</v>
      </c>
      <c r="AH802" s="64"/>
      <c r="AI802" s="58" t="s">
        <v>7256</v>
      </c>
      <c r="AK802" s="65" t="s">
        <v>136</v>
      </c>
      <c r="AL802" s="65" t="s">
        <v>108</v>
      </c>
      <c r="AM802" s="65" t="s">
        <v>108</v>
      </c>
      <c r="AN802" s="65" t="s">
        <v>101</v>
      </c>
      <c r="AO802" s="65" t="s">
        <v>101</v>
      </c>
      <c r="AP802" s="65" t="s">
        <v>108</v>
      </c>
      <c r="AQ802" s="65" t="s">
        <v>101</v>
      </c>
      <c r="AR802" s="65" t="s">
        <v>108</v>
      </c>
      <c r="AS802" s="58" t="s">
        <v>123</v>
      </c>
      <c r="AT802" s="58" t="s">
        <v>25</v>
      </c>
      <c r="AU802" s="58" t="s">
        <v>16</v>
      </c>
      <c r="AV802" s="58" t="s">
        <v>13</v>
      </c>
      <c r="AW802" s="58" t="s">
        <v>22</v>
      </c>
      <c r="AX802" s="58" t="s">
        <v>20</v>
      </c>
      <c r="AY802" s="58" t="s">
        <v>15</v>
      </c>
      <c r="AZ802" s="58" t="s">
        <v>19</v>
      </c>
      <c r="BA802" s="58" t="s">
        <v>14</v>
      </c>
      <c r="BB802" s="58" t="s">
        <v>16</v>
      </c>
      <c r="BC802" s="58" t="s">
        <v>19</v>
      </c>
      <c r="BD802" s="58" t="s">
        <v>20</v>
      </c>
      <c r="BE802" s="58" t="s">
        <v>12</v>
      </c>
      <c r="BF802" s="58" t="s">
        <v>23</v>
      </c>
      <c r="BG802" s="58" t="s">
        <v>25</v>
      </c>
      <c r="BH802" s="67" t="b">
        <v>1</v>
      </c>
      <c r="BI802" s="67" t="b">
        <v>0</v>
      </c>
      <c r="BJ802" s="67" t="b">
        <v>1</v>
      </c>
      <c r="BK802" s="67" t="b">
        <v>1</v>
      </c>
      <c r="BL802" s="67" t="b">
        <v>1</v>
      </c>
      <c r="BM802" s="67" t="b">
        <v>0</v>
      </c>
      <c r="BN802" s="58" t="s">
        <v>809</v>
      </c>
    </row>
    <row r="803" hidden="1">
      <c r="A803" s="58" t="s">
        <v>7257</v>
      </c>
      <c r="B803" s="58">
        <v>1.064491674E10</v>
      </c>
      <c r="C803" s="60">
        <v>45315.0</v>
      </c>
      <c r="D803" s="61"/>
      <c r="E803" s="62">
        <v>160.0</v>
      </c>
      <c r="F803" s="63" t="s">
        <v>34</v>
      </c>
      <c r="G803" s="64"/>
      <c r="H803" s="58" t="s">
        <v>91</v>
      </c>
      <c r="I803" s="64"/>
      <c r="J803" s="58" t="s">
        <v>7258</v>
      </c>
      <c r="K803" s="58" t="s">
        <v>93</v>
      </c>
      <c r="L803" s="58" t="s">
        <v>4415</v>
      </c>
      <c r="M803" s="65" t="s">
        <v>95</v>
      </c>
      <c r="N803" s="60">
        <v>45244.0</v>
      </c>
      <c r="O803" s="58" t="s">
        <v>7259</v>
      </c>
      <c r="P803" s="58" t="s">
        <v>7260</v>
      </c>
      <c r="Q803" s="58" t="s">
        <v>7261</v>
      </c>
      <c r="R803" s="58" t="s">
        <v>4415</v>
      </c>
      <c r="S803" s="58" t="s">
        <v>245</v>
      </c>
      <c r="T803" s="64"/>
      <c r="U803" s="64"/>
      <c r="V803" s="66"/>
      <c r="W803" s="60">
        <v>45315.0</v>
      </c>
      <c r="X803" s="65" t="s">
        <v>108</v>
      </c>
      <c r="Y803" s="65" t="s">
        <v>101</v>
      </c>
      <c r="Z803" s="65" t="s">
        <v>108</v>
      </c>
      <c r="AA803" s="66"/>
      <c r="AB803" s="66"/>
      <c r="AC803" s="61"/>
      <c r="AD803" s="65" t="s">
        <v>7262</v>
      </c>
      <c r="AE803" s="65" t="s">
        <v>7263</v>
      </c>
      <c r="AF803" s="58" t="s">
        <v>7264</v>
      </c>
      <c r="AG803" s="58" t="s">
        <v>105</v>
      </c>
      <c r="AH803" s="64"/>
      <c r="AI803" s="58" t="s">
        <v>7265</v>
      </c>
      <c r="AK803" s="65" t="s">
        <v>101</v>
      </c>
      <c r="AL803" s="65" t="s">
        <v>101</v>
      </c>
      <c r="AM803" s="65" t="s">
        <v>101</v>
      </c>
      <c r="AN803" s="65" t="s">
        <v>101</v>
      </c>
      <c r="AO803" s="65" t="s">
        <v>101</v>
      </c>
      <c r="AP803" s="65" t="s">
        <v>101</v>
      </c>
      <c r="AQ803" s="65" t="s">
        <v>101</v>
      </c>
      <c r="AR803" s="65" t="s">
        <v>101</v>
      </c>
      <c r="AS803" s="58" t="s">
        <v>250</v>
      </c>
      <c r="AT803" s="58" t="s">
        <v>25</v>
      </c>
      <c r="AU803" s="58" t="s">
        <v>16</v>
      </c>
      <c r="AV803" s="58" t="s">
        <v>12</v>
      </c>
      <c r="AW803" s="58" t="s">
        <v>23</v>
      </c>
      <c r="AX803" s="58" t="s">
        <v>21</v>
      </c>
      <c r="AY803" s="58" t="s">
        <v>14</v>
      </c>
      <c r="AZ803" s="58" t="s">
        <v>18</v>
      </c>
      <c r="BA803" s="64"/>
      <c r="BB803" s="64"/>
      <c r="BC803" s="64"/>
      <c r="BD803" s="64"/>
      <c r="BE803" s="64"/>
      <c r="BF803" s="64"/>
      <c r="BG803" s="64"/>
      <c r="BH803" s="64"/>
      <c r="BI803" s="64"/>
      <c r="BJ803" s="64"/>
      <c r="BK803" s="64"/>
      <c r="BL803" s="64"/>
      <c r="BM803" s="64"/>
      <c r="BN803" s="58" t="s">
        <v>109</v>
      </c>
    </row>
    <row r="804" hidden="1">
      <c r="A804" s="58" t="s">
        <v>7266</v>
      </c>
      <c r="B804" s="58">
        <v>1.0532775317E10</v>
      </c>
      <c r="C804" s="60">
        <v>45315.0</v>
      </c>
      <c r="D804" s="61"/>
      <c r="E804" s="62">
        <v>160.0</v>
      </c>
      <c r="F804" s="63" t="s">
        <v>34</v>
      </c>
      <c r="G804" s="64"/>
      <c r="H804" s="58" t="s">
        <v>91</v>
      </c>
      <c r="I804" s="64"/>
      <c r="J804" s="58" t="s">
        <v>7267</v>
      </c>
      <c r="K804" s="58" t="s">
        <v>93</v>
      </c>
      <c r="L804" s="58" t="s">
        <v>228</v>
      </c>
      <c r="M804" s="65" t="s">
        <v>95</v>
      </c>
      <c r="N804" s="60">
        <v>45239.0</v>
      </c>
      <c r="O804" s="58" t="s">
        <v>7268</v>
      </c>
      <c r="P804" s="58" t="s">
        <v>7269</v>
      </c>
      <c r="Q804" s="58" t="s">
        <v>7270</v>
      </c>
      <c r="R804" s="58" t="s">
        <v>174</v>
      </c>
      <c r="S804" s="58" t="s">
        <v>175</v>
      </c>
      <c r="T804" s="64"/>
      <c r="U804" s="64"/>
      <c r="V804" s="66"/>
      <c r="W804" s="60">
        <v>45315.0</v>
      </c>
      <c r="X804" s="65" t="s">
        <v>101</v>
      </c>
      <c r="Y804" s="65" t="s">
        <v>101</v>
      </c>
      <c r="Z804" s="65" t="s">
        <v>101</v>
      </c>
      <c r="AA804" s="66"/>
      <c r="AB804" s="66"/>
      <c r="AC804" s="61"/>
      <c r="AD804" s="65" t="s">
        <v>7271</v>
      </c>
      <c r="AE804" s="65" t="s">
        <v>7272</v>
      </c>
      <c r="AF804" s="58" t="s">
        <v>7273</v>
      </c>
      <c r="AG804" s="58" t="s">
        <v>105</v>
      </c>
      <c r="AH804" s="64"/>
      <c r="AI804" s="58" t="s">
        <v>7274</v>
      </c>
      <c r="AK804" s="65" t="s">
        <v>101</v>
      </c>
      <c r="AL804" s="65" t="s">
        <v>101</v>
      </c>
      <c r="AM804" s="65" t="s">
        <v>101</v>
      </c>
      <c r="AN804" s="65" t="s">
        <v>101</v>
      </c>
      <c r="AO804" s="65" t="s">
        <v>101</v>
      </c>
      <c r="AP804" s="65" t="s">
        <v>101</v>
      </c>
      <c r="AQ804" s="65" t="s">
        <v>101</v>
      </c>
      <c r="AR804" s="65" t="s">
        <v>101</v>
      </c>
      <c r="AS804" s="58" t="s">
        <v>123</v>
      </c>
      <c r="AT804" s="58" t="s">
        <v>25</v>
      </c>
      <c r="AU804" s="58" t="s">
        <v>17</v>
      </c>
      <c r="AV804" s="58" t="s">
        <v>13</v>
      </c>
      <c r="AW804" s="58" t="s">
        <v>23</v>
      </c>
      <c r="AX804" s="58" t="s">
        <v>21</v>
      </c>
      <c r="AY804" s="58" t="s">
        <v>14</v>
      </c>
      <c r="AZ804" s="58" t="s">
        <v>19</v>
      </c>
      <c r="BA804" s="64"/>
      <c r="BB804" s="64"/>
      <c r="BC804" s="64"/>
      <c r="BD804" s="64"/>
      <c r="BE804" s="64"/>
      <c r="BF804" s="64"/>
      <c r="BG804" s="64"/>
      <c r="BH804" s="64"/>
      <c r="BI804" s="64"/>
      <c r="BJ804" s="64"/>
      <c r="BK804" s="64"/>
      <c r="BL804" s="64"/>
      <c r="BM804" s="64"/>
      <c r="BN804" s="58" t="s">
        <v>109</v>
      </c>
    </row>
    <row r="805" hidden="1">
      <c r="A805" s="58" t="s">
        <v>7275</v>
      </c>
      <c r="B805" s="58">
        <v>1.0747277475E10</v>
      </c>
      <c r="C805" s="60">
        <v>45315.0</v>
      </c>
      <c r="D805" s="61"/>
      <c r="E805" s="62">
        <v>160.0</v>
      </c>
      <c r="F805" s="63" t="s">
        <v>34</v>
      </c>
      <c r="G805" s="64"/>
      <c r="H805" s="58" t="s">
        <v>91</v>
      </c>
      <c r="I805" s="64"/>
      <c r="J805" s="58" t="s">
        <v>7276</v>
      </c>
      <c r="K805" s="58" t="s">
        <v>93</v>
      </c>
      <c r="L805" s="58" t="s">
        <v>804</v>
      </c>
      <c r="M805" s="65" t="s">
        <v>95</v>
      </c>
      <c r="N805" s="60">
        <v>45249.0</v>
      </c>
      <c r="O805" s="58" t="s">
        <v>7277</v>
      </c>
      <c r="P805" s="58" t="s">
        <v>7278</v>
      </c>
      <c r="Q805" s="58" t="s">
        <v>7279</v>
      </c>
      <c r="R805" s="58" t="s">
        <v>804</v>
      </c>
      <c r="S805" s="58" t="s">
        <v>1805</v>
      </c>
      <c r="T805" s="64"/>
      <c r="U805" s="64"/>
      <c r="V805" s="66"/>
      <c r="W805" s="60">
        <v>45315.0</v>
      </c>
      <c r="X805" s="65" t="s">
        <v>108</v>
      </c>
      <c r="Y805" s="65" t="s">
        <v>101</v>
      </c>
      <c r="Z805" s="65" t="s">
        <v>108</v>
      </c>
      <c r="AA805" s="66"/>
      <c r="AB805" s="66"/>
      <c r="AC805" s="61"/>
      <c r="AD805" s="65" t="s">
        <v>7280</v>
      </c>
      <c r="AE805" s="65" t="s">
        <v>7281</v>
      </c>
      <c r="AF805" s="58" t="s">
        <v>7282</v>
      </c>
      <c r="AG805" s="58" t="s">
        <v>105</v>
      </c>
      <c r="AH805" s="64"/>
      <c r="AI805" s="58" t="s">
        <v>7283</v>
      </c>
      <c r="AK805" s="65" t="s">
        <v>101</v>
      </c>
      <c r="AL805" s="65" t="s">
        <v>101</v>
      </c>
      <c r="AM805" s="65" t="s">
        <v>101</v>
      </c>
      <c r="AN805" s="65" t="s">
        <v>101</v>
      </c>
      <c r="AO805" s="65" t="s">
        <v>101</v>
      </c>
      <c r="AP805" s="65" t="s">
        <v>101</v>
      </c>
      <c r="AQ805" s="65" t="s">
        <v>101</v>
      </c>
      <c r="AR805" s="65" t="s">
        <v>101</v>
      </c>
      <c r="AS805" s="58" t="s">
        <v>123</v>
      </c>
      <c r="AT805" s="58" t="s">
        <v>25</v>
      </c>
      <c r="AU805" s="58" t="s">
        <v>17</v>
      </c>
      <c r="AV805" s="58" t="s">
        <v>13</v>
      </c>
      <c r="AW805" s="58" t="s">
        <v>22</v>
      </c>
      <c r="AX805" s="58" t="s">
        <v>20</v>
      </c>
      <c r="AY805" s="58" t="s">
        <v>14</v>
      </c>
      <c r="AZ805" s="58" t="s">
        <v>19</v>
      </c>
      <c r="BA805" s="64"/>
      <c r="BB805" s="64"/>
      <c r="BC805" s="64"/>
      <c r="BD805" s="64"/>
      <c r="BE805" s="64"/>
      <c r="BF805" s="64"/>
      <c r="BG805" s="64"/>
      <c r="BH805" s="64"/>
      <c r="BI805" s="64"/>
      <c r="BJ805" s="64"/>
      <c r="BK805" s="64"/>
      <c r="BL805" s="64"/>
      <c r="BM805" s="64"/>
      <c r="BN805" s="58" t="s">
        <v>809</v>
      </c>
    </row>
    <row r="806" hidden="1">
      <c r="A806" s="58" t="s">
        <v>7284</v>
      </c>
      <c r="B806" s="58">
        <v>6.08411058E8</v>
      </c>
      <c r="C806" s="60">
        <v>45315.0</v>
      </c>
      <c r="D806" s="61"/>
      <c r="E806" s="62">
        <v>160.0</v>
      </c>
      <c r="F806" s="63" t="s">
        <v>34</v>
      </c>
      <c r="G806" s="64"/>
      <c r="H806" s="58" t="s">
        <v>91</v>
      </c>
      <c r="I806" s="64"/>
      <c r="J806" s="58" t="s">
        <v>7285</v>
      </c>
      <c r="K806" s="58" t="s">
        <v>93</v>
      </c>
      <c r="L806" s="58" t="s">
        <v>2516</v>
      </c>
      <c r="M806" s="65" t="s">
        <v>2334</v>
      </c>
      <c r="N806" s="60">
        <v>44398.0</v>
      </c>
      <c r="O806" s="58" t="s">
        <v>7286</v>
      </c>
      <c r="P806" s="58" t="s">
        <v>3279</v>
      </c>
      <c r="Q806" s="58" t="s">
        <v>7287</v>
      </c>
      <c r="R806" s="58" t="s">
        <v>2516</v>
      </c>
      <c r="S806" s="58" t="s">
        <v>257</v>
      </c>
      <c r="U806" s="64"/>
      <c r="V806" s="65" t="s">
        <v>1317</v>
      </c>
      <c r="W806" s="60">
        <v>44390.0</v>
      </c>
      <c r="X806" s="65" t="s">
        <v>238</v>
      </c>
      <c r="Y806" s="65" t="s">
        <v>238</v>
      </c>
      <c r="Z806" s="65" t="s">
        <v>136</v>
      </c>
      <c r="AA806" s="65" t="s">
        <v>740</v>
      </c>
      <c r="AB806" s="65" t="s">
        <v>325</v>
      </c>
      <c r="AC806" s="60">
        <v>45012.0</v>
      </c>
      <c r="AD806" s="65" t="s">
        <v>7288</v>
      </c>
      <c r="AE806" s="65" t="s">
        <v>7289</v>
      </c>
      <c r="AF806" s="58" t="s">
        <v>7290</v>
      </c>
      <c r="AG806" s="58" t="s">
        <v>105</v>
      </c>
      <c r="AH806" s="64"/>
      <c r="AI806" s="58" t="s">
        <v>7291</v>
      </c>
      <c r="AK806" s="65" t="s">
        <v>101</v>
      </c>
      <c r="AL806" s="65" t="s">
        <v>101</v>
      </c>
      <c r="AM806" s="65" t="s">
        <v>101</v>
      </c>
      <c r="AN806" s="65" t="s">
        <v>101</v>
      </c>
      <c r="AO806" s="65" t="s">
        <v>101</v>
      </c>
      <c r="AP806" s="65" t="s">
        <v>101</v>
      </c>
      <c r="AQ806" s="65" t="s">
        <v>101</v>
      </c>
      <c r="AR806" s="65" t="s">
        <v>101</v>
      </c>
      <c r="AS806" s="58" t="s">
        <v>250</v>
      </c>
      <c r="AT806" s="58" t="s">
        <v>25</v>
      </c>
      <c r="AU806" s="58" t="s">
        <v>17</v>
      </c>
      <c r="AV806" s="58" t="s">
        <v>13</v>
      </c>
      <c r="AW806" s="58" t="s">
        <v>23</v>
      </c>
      <c r="AX806" s="58" t="s">
        <v>20</v>
      </c>
      <c r="AY806" s="58" t="s">
        <v>14</v>
      </c>
      <c r="AZ806" s="58" t="s">
        <v>18</v>
      </c>
      <c r="BA806" s="64"/>
      <c r="BB806" s="64"/>
      <c r="BC806" s="64"/>
      <c r="BD806" s="64"/>
      <c r="BE806" s="64"/>
      <c r="BF806" s="64"/>
      <c r="BG806" s="64"/>
      <c r="BH806" s="64"/>
      <c r="BI806" s="64"/>
      <c r="BJ806" s="64"/>
      <c r="BK806" s="64"/>
      <c r="BL806" s="64"/>
      <c r="BM806" s="64"/>
      <c r="BN806" s="58" t="s">
        <v>109</v>
      </c>
    </row>
    <row r="807" hidden="1">
      <c r="A807" s="58" t="s">
        <v>7292</v>
      </c>
      <c r="B807" s="58">
        <v>1.06989183E10</v>
      </c>
      <c r="C807" s="60">
        <v>45315.0</v>
      </c>
      <c r="D807" s="61"/>
      <c r="E807" s="62">
        <v>160.0</v>
      </c>
      <c r="F807" s="63" t="s">
        <v>34</v>
      </c>
      <c r="G807" s="64"/>
      <c r="H807" s="58" t="s">
        <v>91</v>
      </c>
      <c r="I807" s="64"/>
      <c r="J807" s="58" t="s">
        <v>7293</v>
      </c>
      <c r="K807" s="58" t="s">
        <v>93</v>
      </c>
      <c r="L807" s="58" t="s">
        <v>625</v>
      </c>
      <c r="M807" s="65" t="s">
        <v>95</v>
      </c>
      <c r="N807" s="60">
        <v>45246.0</v>
      </c>
      <c r="O807" s="58" t="s">
        <v>7294</v>
      </c>
      <c r="P807" s="58" t="s">
        <v>7295</v>
      </c>
      <c r="Q807" s="58" t="s">
        <v>7296</v>
      </c>
      <c r="R807" s="58" t="s">
        <v>625</v>
      </c>
      <c r="S807" s="58" t="s">
        <v>188</v>
      </c>
      <c r="U807" s="64"/>
      <c r="V807" s="66"/>
      <c r="W807" s="60">
        <v>45315.0</v>
      </c>
      <c r="X807" s="65" t="s">
        <v>108</v>
      </c>
      <c r="Y807" s="65" t="s">
        <v>101</v>
      </c>
      <c r="Z807" s="65" t="s">
        <v>108</v>
      </c>
      <c r="AA807" s="66"/>
      <c r="AB807" s="66"/>
      <c r="AC807" s="61"/>
      <c r="AD807" s="65" t="s">
        <v>7297</v>
      </c>
      <c r="AE807" s="65" t="s">
        <v>7298</v>
      </c>
      <c r="AF807" s="58" t="s">
        <v>7299</v>
      </c>
      <c r="AG807" s="58" t="s">
        <v>105</v>
      </c>
      <c r="AH807" s="64"/>
      <c r="AI807" s="58" t="s">
        <v>7300</v>
      </c>
      <c r="AK807" s="65" t="s">
        <v>101</v>
      </c>
      <c r="AL807" s="65" t="s">
        <v>101</v>
      </c>
      <c r="AM807" s="65" t="s">
        <v>101</v>
      </c>
      <c r="AN807" s="65" t="s">
        <v>101</v>
      </c>
      <c r="AO807" s="65" t="s">
        <v>101</v>
      </c>
      <c r="AP807" s="65" t="s">
        <v>101</v>
      </c>
      <c r="AQ807" s="65" t="s">
        <v>101</v>
      </c>
      <c r="AR807" s="65" t="s">
        <v>101</v>
      </c>
      <c r="AS807" s="58" t="s">
        <v>123</v>
      </c>
      <c r="AT807" s="58" t="s">
        <v>25</v>
      </c>
      <c r="AU807" s="58" t="s">
        <v>16</v>
      </c>
      <c r="AV807" s="58" t="s">
        <v>13</v>
      </c>
      <c r="AW807" s="58" t="s">
        <v>23</v>
      </c>
      <c r="AX807" s="58" t="s">
        <v>20</v>
      </c>
      <c r="AY807" s="58" t="s">
        <v>14</v>
      </c>
      <c r="AZ807" s="58" t="s">
        <v>19</v>
      </c>
      <c r="BA807" s="64"/>
      <c r="BB807" s="64"/>
      <c r="BC807" s="64"/>
      <c r="BD807" s="64"/>
      <c r="BE807" s="64"/>
      <c r="BF807" s="64"/>
      <c r="BG807" s="64"/>
      <c r="BH807" s="64"/>
      <c r="BI807" s="64"/>
      <c r="BJ807" s="64"/>
      <c r="BK807" s="64"/>
      <c r="BL807" s="64"/>
      <c r="BM807" s="64"/>
      <c r="BN807" s="58" t="s">
        <v>109</v>
      </c>
    </row>
    <row r="808" hidden="1">
      <c r="A808" s="58" t="s">
        <v>7301</v>
      </c>
      <c r="B808" s="58">
        <v>5.937465132E9</v>
      </c>
      <c r="C808" s="60">
        <v>45315.0</v>
      </c>
      <c r="D808" s="60">
        <v>45337.0</v>
      </c>
      <c r="E808" s="62">
        <v>22.0</v>
      </c>
      <c r="F808" s="63" t="s">
        <v>151</v>
      </c>
      <c r="G808" s="58" t="s">
        <v>152</v>
      </c>
      <c r="H808" s="58" t="s">
        <v>153</v>
      </c>
      <c r="I808" s="58" t="s">
        <v>154</v>
      </c>
      <c r="J808" s="58" t="s">
        <v>3567</v>
      </c>
      <c r="K808" s="58" t="s">
        <v>93</v>
      </c>
      <c r="L808" s="58" t="s">
        <v>1072</v>
      </c>
      <c r="M808" s="65" t="s">
        <v>95</v>
      </c>
      <c r="N808" s="60">
        <v>45028.0</v>
      </c>
      <c r="O808" s="58" t="s">
        <v>7302</v>
      </c>
      <c r="P808" s="58" t="s">
        <v>7303</v>
      </c>
      <c r="Q808" s="58" t="s">
        <v>7304</v>
      </c>
      <c r="R808" s="58" t="s">
        <v>1475</v>
      </c>
      <c r="S808" s="58" t="s">
        <v>449</v>
      </c>
      <c r="U808" s="64"/>
      <c r="V808" s="66"/>
      <c r="W808" s="60">
        <v>45054.0</v>
      </c>
      <c r="X808" s="65" t="s">
        <v>101</v>
      </c>
      <c r="Y808" s="65" t="s">
        <v>108</v>
      </c>
      <c r="Z808" s="65" t="s">
        <v>108</v>
      </c>
      <c r="AA808" s="65" t="s">
        <v>325</v>
      </c>
      <c r="AB808" s="66"/>
      <c r="AC808" s="61"/>
      <c r="AD808" s="65" t="s">
        <v>3572</v>
      </c>
      <c r="AE808" s="65" t="s">
        <v>3573</v>
      </c>
      <c r="AF808" s="58" t="s">
        <v>3574</v>
      </c>
      <c r="AG808" s="58" t="s">
        <v>105</v>
      </c>
      <c r="AH808" s="58">
        <v>2.281859631E9</v>
      </c>
      <c r="AI808" s="58" t="s">
        <v>7305</v>
      </c>
      <c r="AJ808" s="58" t="s">
        <v>7306</v>
      </c>
      <c r="AK808" s="65" t="s">
        <v>101</v>
      </c>
      <c r="AL808" s="65" t="s">
        <v>101</v>
      </c>
      <c r="AM808" s="65" t="s">
        <v>101</v>
      </c>
      <c r="AN808" s="65" t="s">
        <v>101</v>
      </c>
      <c r="AO808" s="65" t="s">
        <v>101</v>
      </c>
      <c r="AP808" s="65" t="s">
        <v>101</v>
      </c>
      <c r="AQ808" s="65" t="s">
        <v>101</v>
      </c>
      <c r="AR808" s="65" t="s">
        <v>101</v>
      </c>
      <c r="AS808" s="58" t="s">
        <v>250</v>
      </c>
      <c r="AT808" s="64"/>
      <c r="AU808" s="64"/>
      <c r="AV808" s="64"/>
      <c r="AW808" s="64"/>
      <c r="AX808" s="64"/>
      <c r="AY808" s="64"/>
      <c r="AZ808" s="64"/>
      <c r="BA808" s="64"/>
      <c r="BB808" s="64"/>
      <c r="BC808" s="64"/>
      <c r="BD808" s="64"/>
      <c r="BE808" s="64"/>
      <c r="BF808" s="64"/>
      <c r="BG808" s="64"/>
      <c r="BH808" s="64"/>
      <c r="BI808" s="64"/>
      <c r="BJ808" s="64"/>
      <c r="BK808" s="64"/>
      <c r="BL808" s="64"/>
      <c r="BM808" s="64"/>
      <c r="BN808" s="58" t="s">
        <v>109</v>
      </c>
    </row>
    <row r="809" hidden="1">
      <c r="A809" s="58" t="s">
        <v>7307</v>
      </c>
      <c r="B809" s="58">
        <v>1.0681723964E10</v>
      </c>
      <c r="C809" s="60">
        <v>45314.0</v>
      </c>
      <c r="D809" s="61"/>
      <c r="E809" s="62">
        <v>161.0</v>
      </c>
      <c r="F809" s="63" t="s">
        <v>34</v>
      </c>
      <c r="G809" s="58" t="s">
        <v>559</v>
      </c>
      <c r="H809" s="58" t="s">
        <v>168</v>
      </c>
      <c r="I809" s="58" t="s">
        <v>168</v>
      </c>
      <c r="J809" s="58" t="s">
        <v>7308</v>
      </c>
      <c r="K809" s="58" t="s">
        <v>93</v>
      </c>
      <c r="L809" s="58" t="s">
        <v>390</v>
      </c>
      <c r="M809" s="65" t="s">
        <v>95</v>
      </c>
      <c r="N809" s="60">
        <v>45245.0</v>
      </c>
      <c r="O809" s="58" t="s">
        <v>7309</v>
      </c>
      <c r="P809" s="58" t="s">
        <v>7310</v>
      </c>
      <c r="Q809" s="58" t="s">
        <v>7311</v>
      </c>
      <c r="R809" s="58" t="s">
        <v>2133</v>
      </c>
      <c r="S809" s="58" t="s">
        <v>804</v>
      </c>
      <c r="U809" s="64"/>
      <c r="V809" s="66"/>
      <c r="W809" s="60">
        <v>45314.0</v>
      </c>
      <c r="X809" s="65" t="s">
        <v>101</v>
      </c>
      <c r="Y809" s="65" t="s">
        <v>101</v>
      </c>
      <c r="Z809" s="65" t="s">
        <v>101</v>
      </c>
      <c r="AA809" s="66"/>
      <c r="AB809" s="66"/>
      <c r="AC809" s="61"/>
      <c r="AD809" s="65" t="s">
        <v>7312</v>
      </c>
      <c r="AE809" s="65" t="s">
        <v>7313</v>
      </c>
      <c r="AF809" s="58" t="s">
        <v>7314</v>
      </c>
      <c r="AG809" s="58" t="s">
        <v>105</v>
      </c>
      <c r="AH809" s="58">
        <v>2.882516293E9</v>
      </c>
      <c r="AI809" s="58" t="s">
        <v>7315</v>
      </c>
      <c r="AJ809" s="58" t="s">
        <v>7316</v>
      </c>
      <c r="AK809" s="65" t="s">
        <v>101</v>
      </c>
      <c r="AL809" s="65" t="s">
        <v>101</v>
      </c>
      <c r="AM809" s="65" t="s">
        <v>101</v>
      </c>
      <c r="AN809" s="65" t="s">
        <v>101</v>
      </c>
      <c r="AO809" s="65" t="s">
        <v>101</v>
      </c>
      <c r="AP809" s="65" t="s">
        <v>101</v>
      </c>
      <c r="AQ809" s="65" t="s">
        <v>101</v>
      </c>
      <c r="AR809" s="65" t="s">
        <v>101</v>
      </c>
      <c r="AS809" s="58" t="s">
        <v>149</v>
      </c>
      <c r="AT809" s="58" t="s">
        <v>25</v>
      </c>
      <c r="AU809" s="58" t="s">
        <v>16</v>
      </c>
      <c r="AV809" s="58" t="s">
        <v>12</v>
      </c>
      <c r="AW809" s="58" t="s">
        <v>23</v>
      </c>
      <c r="AX809" s="58" t="s">
        <v>20</v>
      </c>
      <c r="AY809" s="58" t="s">
        <v>15</v>
      </c>
      <c r="AZ809" s="58" t="s">
        <v>18</v>
      </c>
      <c r="BA809" s="64"/>
      <c r="BB809" s="64"/>
      <c r="BC809" s="64"/>
      <c r="BD809" s="64"/>
      <c r="BE809" s="64"/>
      <c r="BF809" s="64"/>
      <c r="BG809" s="64"/>
      <c r="BH809" s="64"/>
      <c r="BI809" s="64"/>
      <c r="BJ809" s="64"/>
      <c r="BK809" s="64"/>
      <c r="BL809" s="64"/>
      <c r="BM809" s="64"/>
      <c r="BN809" s="58" t="s">
        <v>809</v>
      </c>
    </row>
    <row r="810" hidden="1">
      <c r="A810" s="58" t="s">
        <v>7317</v>
      </c>
      <c r="B810" s="58">
        <v>1.0758526863E10</v>
      </c>
      <c r="C810" s="60">
        <v>45314.0</v>
      </c>
      <c r="D810" s="60">
        <v>45414.0</v>
      </c>
      <c r="E810" s="62">
        <v>100.0</v>
      </c>
      <c r="F810" s="63" t="s">
        <v>34</v>
      </c>
      <c r="G810" s="58" t="s">
        <v>1130</v>
      </c>
      <c r="H810" s="58" t="s">
        <v>153</v>
      </c>
      <c r="I810" s="58" t="s">
        <v>154</v>
      </c>
      <c r="J810" s="58" t="s">
        <v>1519</v>
      </c>
      <c r="K810" s="58" t="s">
        <v>93</v>
      </c>
      <c r="L810" s="58" t="s">
        <v>871</v>
      </c>
      <c r="M810" s="65" t="s">
        <v>95</v>
      </c>
      <c r="N810" s="60">
        <v>45250.0</v>
      </c>
      <c r="O810" s="58" t="s">
        <v>7318</v>
      </c>
      <c r="P810" s="58" t="s">
        <v>7319</v>
      </c>
      <c r="Q810" s="58" t="s">
        <v>7320</v>
      </c>
      <c r="R810" s="58" t="s">
        <v>871</v>
      </c>
      <c r="S810" s="58" t="s">
        <v>245</v>
      </c>
      <c r="T810" s="64"/>
      <c r="U810" s="64"/>
      <c r="V810" s="66"/>
      <c r="W810" s="60">
        <v>45314.0</v>
      </c>
      <c r="X810" s="65" t="s">
        <v>108</v>
      </c>
      <c r="Y810" s="65" t="s">
        <v>108</v>
      </c>
      <c r="Z810" s="65" t="s">
        <v>238</v>
      </c>
      <c r="AA810" s="66"/>
      <c r="AB810" s="66"/>
      <c r="AC810" s="61"/>
      <c r="AD810" s="65" t="s">
        <v>1524</v>
      </c>
      <c r="AE810" s="65" t="s">
        <v>1525</v>
      </c>
      <c r="AF810" s="58" t="s">
        <v>1526</v>
      </c>
      <c r="AG810" s="58" t="s">
        <v>105</v>
      </c>
      <c r="AH810" s="58">
        <v>2.627992702E9</v>
      </c>
      <c r="AI810" s="58" t="s">
        <v>7321</v>
      </c>
      <c r="AJ810" s="58" t="s">
        <v>7322</v>
      </c>
      <c r="AK810" s="65" t="s">
        <v>101</v>
      </c>
      <c r="AL810" s="65" t="s">
        <v>101</v>
      </c>
      <c r="AM810" s="65" t="s">
        <v>101</v>
      </c>
      <c r="AN810" s="65" t="s">
        <v>101</v>
      </c>
      <c r="AO810" s="65" t="s">
        <v>101</v>
      </c>
      <c r="AP810" s="65" t="s">
        <v>101</v>
      </c>
      <c r="AQ810" s="65" t="s">
        <v>101</v>
      </c>
      <c r="AR810" s="65" t="s">
        <v>101</v>
      </c>
      <c r="AS810" s="58" t="s">
        <v>181</v>
      </c>
      <c r="AT810" s="58" t="s">
        <v>25</v>
      </c>
      <c r="AU810" s="58" t="s">
        <v>17</v>
      </c>
      <c r="AV810" s="58" t="s">
        <v>12</v>
      </c>
      <c r="AW810" s="58" t="s">
        <v>23</v>
      </c>
      <c r="AX810" s="58" t="s">
        <v>20</v>
      </c>
      <c r="AY810" s="58" t="s">
        <v>14</v>
      </c>
      <c r="AZ810" s="58" t="s">
        <v>18</v>
      </c>
      <c r="BA810" s="64"/>
      <c r="BB810" s="64"/>
      <c r="BC810" s="64"/>
      <c r="BD810" s="64"/>
      <c r="BE810" s="64"/>
      <c r="BF810" s="64"/>
      <c r="BG810" s="64"/>
      <c r="BH810" s="64"/>
      <c r="BI810" s="64"/>
      <c r="BJ810" s="64"/>
      <c r="BK810" s="64"/>
      <c r="BL810" s="64"/>
      <c r="BM810" s="64"/>
      <c r="BN810" s="58" t="s">
        <v>109</v>
      </c>
    </row>
    <row r="811">
      <c r="A811" s="58" t="s">
        <v>7323</v>
      </c>
      <c r="B811" s="58">
        <v>1.1527160096E10</v>
      </c>
      <c r="C811" s="60">
        <v>45314.0</v>
      </c>
      <c r="D811" s="61"/>
      <c r="E811" s="62">
        <v>161.0</v>
      </c>
      <c r="F811" s="63" t="s">
        <v>34</v>
      </c>
      <c r="G811" s="64"/>
      <c r="H811" s="58" t="s">
        <v>91</v>
      </c>
      <c r="I811" s="64"/>
      <c r="J811" s="58" t="s">
        <v>7324</v>
      </c>
      <c r="K811" s="58" t="s">
        <v>287</v>
      </c>
      <c r="L811" s="58" t="s">
        <v>504</v>
      </c>
      <c r="M811" s="65" t="s">
        <v>95</v>
      </c>
      <c r="N811" s="60">
        <v>45286.0</v>
      </c>
      <c r="O811" s="58" t="s">
        <v>7325</v>
      </c>
      <c r="P811" s="58" t="s">
        <v>7326</v>
      </c>
      <c r="Q811" s="58" t="s">
        <v>7327</v>
      </c>
      <c r="R811" s="58" t="s">
        <v>504</v>
      </c>
      <c r="S811" s="58" t="s">
        <v>188</v>
      </c>
      <c r="U811" s="64"/>
      <c r="V811" s="65" t="s">
        <v>6293</v>
      </c>
      <c r="W811" s="60">
        <v>45314.0</v>
      </c>
      <c r="X811" s="65" t="s">
        <v>107</v>
      </c>
      <c r="Y811" s="65" t="s">
        <v>101</v>
      </c>
      <c r="Z811" s="65" t="s">
        <v>107</v>
      </c>
      <c r="AA811" s="66"/>
      <c r="AB811" s="66"/>
      <c r="AC811" s="61"/>
      <c r="AD811" s="65" t="s">
        <v>7328</v>
      </c>
      <c r="AE811" s="65" t="s">
        <v>7329</v>
      </c>
      <c r="AF811" s="58" t="s">
        <v>7330</v>
      </c>
      <c r="AG811" s="58" t="s">
        <v>283</v>
      </c>
      <c r="AH811" s="64"/>
      <c r="AI811" s="58" t="s">
        <v>7331</v>
      </c>
      <c r="AK811" s="65" t="s">
        <v>122</v>
      </c>
      <c r="AL811" s="65" t="s">
        <v>108</v>
      </c>
      <c r="AM811" s="65" t="s">
        <v>108</v>
      </c>
      <c r="AN811" s="65" t="s">
        <v>101</v>
      </c>
      <c r="AO811" s="65" t="s">
        <v>108</v>
      </c>
      <c r="AP811" s="65" t="s">
        <v>108</v>
      </c>
      <c r="AQ811" s="65" t="s">
        <v>101</v>
      </c>
      <c r="AR811" s="65" t="s">
        <v>108</v>
      </c>
      <c r="AS811" s="58" t="s">
        <v>149</v>
      </c>
      <c r="AT811" s="58" t="s">
        <v>25</v>
      </c>
      <c r="AU811" s="58" t="s">
        <v>16</v>
      </c>
      <c r="AV811" s="58" t="s">
        <v>13</v>
      </c>
      <c r="AW811" s="58" t="s">
        <v>23</v>
      </c>
      <c r="AX811" s="58" t="s">
        <v>20</v>
      </c>
      <c r="AY811" s="58" t="s">
        <v>14</v>
      </c>
      <c r="AZ811" s="58" t="s">
        <v>18</v>
      </c>
      <c r="BA811" s="58" t="s">
        <v>15</v>
      </c>
      <c r="BB811" s="58" t="s">
        <v>16</v>
      </c>
      <c r="BC811" s="58" t="s">
        <v>18</v>
      </c>
      <c r="BD811" s="58" t="s">
        <v>20</v>
      </c>
      <c r="BE811" s="58" t="s">
        <v>12</v>
      </c>
      <c r="BF811" s="58" t="s">
        <v>23</v>
      </c>
      <c r="BG811" s="58" t="s">
        <v>25</v>
      </c>
      <c r="BH811" s="67" t="b">
        <v>1</v>
      </c>
      <c r="BI811" s="67" t="b">
        <v>0</v>
      </c>
      <c r="BJ811" s="67" t="b">
        <v>1</v>
      </c>
      <c r="BK811" s="67" t="b">
        <v>1</v>
      </c>
      <c r="BL811" s="67" t="b">
        <v>1</v>
      </c>
      <c r="BM811" s="67" t="b">
        <v>1</v>
      </c>
      <c r="BN811" s="58" t="s">
        <v>109</v>
      </c>
    </row>
    <row r="812" hidden="1">
      <c r="A812" s="58" t="s">
        <v>7332</v>
      </c>
      <c r="B812" s="58">
        <v>9.895466155E9</v>
      </c>
      <c r="C812" s="60">
        <v>45314.0</v>
      </c>
      <c r="D812" s="61"/>
      <c r="E812" s="62">
        <v>161.0</v>
      </c>
      <c r="F812" s="63" t="s">
        <v>34</v>
      </c>
      <c r="G812" s="64"/>
      <c r="H812" s="58" t="s">
        <v>91</v>
      </c>
      <c r="I812" s="64"/>
      <c r="J812" s="58" t="s">
        <v>7333</v>
      </c>
      <c r="K812" s="58" t="s">
        <v>93</v>
      </c>
      <c r="L812" s="58" t="s">
        <v>4012</v>
      </c>
      <c r="M812" s="65" t="s">
        <v>95</v>
      </c>
      <c r="N812" s="60">
        <v>45226.0</v>
      </c>
      <c r="O812" s="58" t="s">
        <v>7334</v>
      </c>
      <c r="P812" s="58" t="s">
        <v>6125</v>
      </c>
      <c r="Q812" s="58" t="s">
        <v>7335</v>
      </c>
      <c r="R812" s="58" t="s">
        <v>4012</v>
      </c>
      <c r="S812" s="58" t="s">
        <v>245</v>
      </c>
      <c r="T812" s="64"/>
      <c r="U812" s="64"/>
      <c r="V812" s="66"/>
      <c r="W812" s="60">
        <v>45314.0</v>
      </c>
      <c r="X812" s="65" t="s">
        <v>101</v>
      </c>
      <c r="Y812" s="65" t="s">
        <v>101</v>
      </c>
      <c r="Z812" s="65" t="s">
        <v>101</v>
      </c>
      <c r="AA812" s="66"/>
      <c r="AB812" s="66"/>
      <c r="AC812" s="61"/>
      <c r="AD812" s="65" t="s">
        <v>7336</v>
      </c>
      <c r="AE812" s="65" t="s">
        <v>7337</v>
      </c>
      <c r="AF812" s="58" t="s">
        <v>7338</v>
      </c>
      <c r="AG812" s="58" t="s">
        <v>105</v>
      </c>
      <c r="AH812" s="64"/>
      <c r="AI812" s="58" t="s">
        <v>7339</v>
      </c>
      <c r="AK812" s="65" t="s">
        <v>101</v>
      </c>
      <c r="AL812" s="65" t="s">
        <v>101</v>
      </c>
      <c r="AM812" s="65" t="s">
        <v>101</v>
      </c>
      <c r="AN812" s="65" t="s">
        <v>101</v>
      </c>
      <c r="AO812" s="65" t="s">
        <v>101</v>
      </c>
      <c r="AP812" s="65" t="s">
        <v>101</v>
      </c>
      <c r="AQ812" s="65" t="s">
        <v>101</v>
      </c>
      <c r="AR812" s="65" t="s">
        <v>101</v>
      </c>
      <c r="AS812" s="58" t="s">
        <v>123</v>
      </c>
      <c r="AT812" s="58" t="s">
        <v>25</v>
      </c>
      <c r="AU812" s="58" t="s">
        <v>17</v>
      </c>
      <c r="AV812" s="58" t="s">
        <v>12</v>
      </c>
      <c r="AW812" s="58" t="s">
        <v>22</v>
      </c>
      <c r="AX812" s="58" t="s">
        <v>20</v>
      </c>
      <c r="AY812" s="58" t="s">
        <v>14</v>
      </c>
      <c r="AZ812" s="58" t="s">
        <v>19</v>
      </c>
      <c r="BA812" s="64"/>
      <c r="BB812" s="64"/>
      <c r="BC812" s="64"/>
      <c r="BD812" s="64"/>
      <c r="BE812" s="64"/>
      <c r="BF812" s="64"/>
      <c r="BG812" s="64"/>
      <c r="BH812" s="64"/>
      <c r="BI812" s="64"/>
      <c r="BJ812" s="64"/>
      <c r="BK812" s="64"/>
      <c r="BL812" s="64"/>
      <c r="BM812" s="64"/>
      <c r="BN812" s="58" t="s">
        <v>109</v>
      </c>
    </row>
    <row r="813">
      <c r="A813" s="58" t="s">
        <v>7340</v>
      </c>
      <c r="B813" s="58">
        <v>1.0646837167E10</v>
      </c>
      <c r="C813" s="60">
        <v>45314.0</v>
      </c>
      <c r="D813" s="60">
        <v>45438.0</v>
      </c>
      <c r="E813" s="62">
        <v>124.0</v>
      </c>
      <c r="F813" s="63" t="s">
        <v>34</v>
      </c>
      <c r="G813" s="58" t="s">
        <v>1130</v>
      </c>
      <c r="H813" s="58" t="s">
        <v>153</v>
      </c>
      <c r="I813" s="58" t="s">
        <v>168</v>
      </c>
      <c r="J813" s="58" t="s">
        <v>7341</v>
      </c>
      <c r="K813" s="58" t="s">
        <v>287</v>
      </c>
      <c r="L813" s="58" t="s">
        <v>3464</v>
      </c>
      <c r="M813" s="65" t="s">
        <v>95</v>
      </c>
      <c r="N813" s="60">
        <v>45244.0</v>
      </c>
      <c r="O813" s="58" t="s">
        <v>7342</v>
      </c>
      <c r="P813" s="58" t="s">
        <v>7343</v>
      </c>
      <c r="Q813" s="58" t="s">
        <v>7344</v>
      </c>
      <c r="R813" s="58" t="s">
        <v>3464</v>
      </c>
      <c r="S813" s="58" t="s">
        <v>100</v>
      </c>
      <c r="U813" s="64"/>
      <c r="V813" s="66"/>
      <c r="W813" s="60">
        <v>45314.0</v>
      </c>
      <c r="X813" s="65" t="s">
        <v>108</v>
      </c>
      <c r="Y813" s="65" t="s">
        <v>101</v>
      </c>
      <c r="Z813" s="65" t="s">
        <v>108</v>
      </c>
      <c r="AA813" s="66"/>
      <c r="AB813" s="66"/>
      <c r="AC813" s="61"/>
      <c r="AD813" s="65" t="s">
        <v>7345</v>
      </c>
      <c r="AE813" s="65" t="s">
        <v>7346</v>
      </c>
      <c r="AF813" s="58" t="s">
        <v>7347</v>
      </c>
      <c r="AG813" s="58" t="s">
        <v>283</v>
      </c>
      <c r="AH813" s="58">
        <v>2.649924426E9</v>
      </c>
      <c r="AI813" s="58" t="s">
        <v>7348</v>
      </c>
      <c r="AJ813" s="58" t="s">
        <v>7349</v>
      </c>
      <c r="AK813" s="65" t="s">
        <v>122</v>
      </c>
      <c r="AL813" s="65" t="s">
        <v>108</v>
      </c>
      <c r="AM813" s="65" t="s">
        <v>108</v>
      </c>
      <c r="AN813" s="65" t="s">
        <v>108</v>
      </c>
      <c r="AO813" s="65" t="s">
        <v>108</v>
      </c>
      <c r="AP813" s="65" t="s">
        <v>108</v>
      </c>
      <c r="AQ813" s="65" t="s">
        <v>101</v>
      </c>
      <c r="AR813" s="65" t="s">
        <v>101</v>
      </c>
      <c r="AS813" s="58" t="s">
        <v>123</v>
      </c>
      <c r="AT813" s="58" t="s">
        <v>25</v>
      </c>
      <c r="AU813" s="58" t="s">
        <v>16</v>
      </c>
      <c r="AV813" s="58" t="s">
        <v>13</v>
      </c>
      <c r="AW813" s="58" t="s">
        <v>23</v>
      </c>
      <c r="AX813" s="58" t="s">
        <v>20</v>
      </c>
      <c r="AY813" s="58" t="s">
        <v>14</v>
      </c>
      <c r="AZ813" s="58" t="s">
        <v>19</v>
      </c>
      <c r="BA813" s="58" t="s">
        <v>15</v>
      </c>
      <c r="BB813" s="58" t="s">
        <v>16</v>
      </c>
      <c r="BC813" s="58" t="s">
        <v>18</v>
      </c>
      <c r="BD813" s="58" t="s">
        <v>20</v>
      </c>
      <c r="BE813" s="58" t="s">
        <v>13</v>
      </c>
      <c r="BF813" s="58" t="s">
        <v>23</v>
      </c>
      <c r="BG813" s="58" t="s">
        <v>25</v>
      </c>
      <c r="BH813" s="67" t="b">
        <v>1</v>
      </c>
      <c r="BI813" s="67" t="b">
        <v>0</v>
      </c>
      <c r="BJ813" s="67" t="b">
        <v>1</v>
      </c>
      <c r="BK813" s="67" t="b">
        <v>0</v>
      </c>
      <c r="BL813" s="67" t="b">
        <v>1</v>
      </c>
      <c r="BM813" s="67" t="b">
        <v>1</v>
      </c>
      <c r="BN813" s="58" t="s">
        <v>109</v>
      </c>
    </row>
    <row r="814" hidden="1">
      <c r="A814" s="58" t="s">
        <v>7350</v>
      </c>
      <c r="B814" s="58">
        <v>9.979433862E9</v>
      </c>
      <c r="C814" s="60">
        <v>45314.0</v>
      </c>
      <c r="D814" s="61"/>
      <c r="E814" s="62">
        <v>161.0</v>
      </c>
      <c r="F814" s="63" t="s">
        <v>34</v>
      </c>
      <c r="G814" s="64"/>
      <c r="H814" s="58" t="s">
        <v>91</v>
      </c>
      <c r="I814" s="64"/>
      <c r="J814" s="58" t="s">
        <v>7351</v>
      </c>
      <c r="K814" s="58" t="s">
        <v>93</v>
      </c>
      <c r="L814" s="58" t="s">
        <v>1475</v>
      </c>
      <c r="M814" s="65" t="s">
        <v>95</v>
      </c>
      <c r="N814" s="60">
        <v>45229.0</v>
      </c>
      <c r="O814" s="58" t="s">
        <v>7352</v>
      </c>
      <c r="P814" s="58" t="s">
        <v>7353</v>
      </c>
      <c r="Q814" s="58" t="s">
        <v>7354</v>
      </c>
      <c r="R814" s="58" t="s">
        <v>1475</v>
      </c>
      <c r="S814" s="58" t="s">
        <v>449</v>
      </c>
      <c r="U814" s="64"/>
      <c r="V814" s="65" t="s">
        <v>746</v>
      </c>
      <c r="W814" s="60">
        <v>45314.0</v>
      </c>
      <c r="X814" s="65" t="s">
        <v>238</v>
      </c>
      <c r="Y814" s="65" t="s">
        <v>101</v>
      </c>
      <c r="Z814" s="65" t="s">
        <v>238</v>
      </c>
      <c r="AA814" s="66"/>
      <c r="AB814" s="66"/>
      <c r="AC814" s="61"/>
      <c r="AD814" s="65" t="s">
        <v>7355</v>
      </c>
      <c r="AE814" s="65" t="s">
        <v>7356</v>
      </c>
      <c r="AF814" s="58" t="s">
        <v>7357</v>
      </c>
      <c r="AG814" s="58" t="s">
        <v>105</v>
      </c>
      <c r="AH814" s="64"/>
      <c r="AI814" s="58" t="s">
        <v>7358</v>
      </c>
      <c r="AK814" s="65" t="s">
        <v>101</v>
      </c>
      <c r="AL814" s="65" t="s">
        <v>101</v>
      </c>
      <c r="AM814" s="65" t="s">
        <v>101</v>
      </c>
      <c r="AN814" s="65" t="s">
        <v>101</v>
      </c>
      <c r="AO814" s="65" t="s">
        <v>101</v>
      </c>
      <c r="AP814" s="65" t="s">
        <v>101</v>
      </c>
      <c r="AQ814" s="65" t="s">
        <v>101</v>
      </c>
      <c r="AR814" s="65" t="s">
        <v>101</v>
      </c>
      <c r="AS814" s="58" t="s">
        <v>123</v>
      </c>
      <c r="AT814" s="64"/>
      <c r="AU814" s="64"/>
      <c r="AV814" s="64"/>
      <c r="AW814" s="64"/>
      <c r="AX814" s="64"/>
      <c r="AY814" s="64"/>
      <c r="AZ814" s="64"/>
      <c r="BA814" s="64"/>
      <c r="BB814" s="64"/>
      <c r="BC814" s="64"/>
      <c r="BD814" s="64"/>
      <c r="BE814" s="64"/>
      <c r="BF814" s="64"/>
      <c r="BG814" s="64"/>
      <c r="BH814" s="64"/>
      <c r="BI814" s="64"/>
      <c r="BJ814" s="64"/>
      <c r="BK814" s="64"/>
      <c r="BL814" s="64"/>
      <c r="BM814" s="64"/>
      <c r="BN814" s="58" t="s">
        <v>109</v>
      </c>
    </row>
    <row r="815" hidden="1">
      <c r="A815" s="58" t="s">
        <v>7359</v>
      </c>
      <c r="B815" s="58">
        <v>1.0216998834E10</v>
      </c>
      <c r="C815" s="60">
        <v>45314.0</v>
      </c>
      <c r="D815" s="60">
        <v>45425.0</v>
      </c>
      <c r="E815" s="62">
        <v>111.0</v>
      </c>
      <c r="F815" s="63" t="s">
        <v>34</v>
      </c>
      <c r="G815" s="58" t="s">
        <v>2964</v>
      </c>
      <c r="H815" s="58" t="s">
        <v>153</v>
      </c>
      <c r="I815" s="58" t="s">
        <v>168</v>
      </c>
      <c r="J815" s="58" t="s">
        <v>7360</v>
      </c>
      <c r="K815" s="58" t="s">
        <v>93</v>
      </c>
      <c r="L815" s="58" t="s">
        <v>279</v>
      </c>
      <c r="M815" s="65" t="s">
        <v>95</v>
      </c>
      <c r="N815" s="60">
        <v>45234.0</v>
      </c>
      <c r="O815" s="58" t="s">
        <v>7361</v>
      </c>
      <c r="P815" s="58" t="s">
        <v>7362</v>
      </c>
      <c r="Q815" s="58" t="s">
        <v>7363</v>
      </c>
      <c r="R815" s="58" t="s">
        <v>279</v>
      </c>
      <c r="S815" s="58" t="s">
        <v>245</v>
      </c>
      <c r="T815" s="64"/>
      <c r="U815" s="64"/>
      <c r="V815" s="66"/>
      <c r="W815" s="60">
        <v>45314.0</v>
      </c>
      <c r="X815" s="65" t="s">
        <v>101</v>
      </c>
      <c r="Y815" s="65" t="s">
        <v>101</v>
      </c>
      <c r="Z815" s="65" t="s">
        <v>101</v>
      </c>
      <c r="AA815" s="66"/>
      <c r="AB815" s="66"/>
      <c r="AC815" s="61"/>
      <c r="AD815" s="65" t="s">
        <v>7364</v>
      </c>
      <c r="AE815" s="65" t="s">
        <v>6953</v>
      </c>
      <c r="AF815" s="58" t="s">
        <v>6954</v>
      </c>
      <c r="AG815" s="58" t="s">
        <v>105</v>
      </c>
      <c r="AH815" s="58">
        <v>2.6873391E9</v>
      </c>
      <c r="AI815" s="58" t="s">
        <v>7365</v>
      </c>
      <c r="AK815" s="65" t="s">
        <v>101</v>
      </c>
      <c r="AL815" s="65" t="s">
        <v>101</v>
      </c>
      <c r="AM815" s="65" t="s">
        <v>101</v>
      </c>
      <c r="AN815" s="65" t="s">
        <v>101</v>
      </c>
      <c r="AO815" s="65" t="s">
        <v>101</v>
      </c>
      <c r="AP815" s="65" t="s">
        <v>101</v>
      </c>
      <c r="AQ815" s="65" t="s">
        <v>101</v>
      </c>
      <c r="AR815" s="65" t="s">
        <v>101</v>
      </c>
      <c r="AS815" s="58" t="s">
        <v>123</v>
      </c>
      <c r="AT815" s="58" t="s">
        <v>25</v>
      </c>
      <c r="AU815" s="58" t="s">
        <v>17</v>
      </c>
      <c r="AV815" s="58" t="s">
        <v>13</v>
      </c>
      <c r="AW815" s="58" t="s">
        <v>22</v>
      </c>
      <c r="AX815" s="58" t="s">
        <v>20</v>
      </c>
      <c r="AY815" s="58" t="s">
        <v>14</v>
      </c>
      <c r="AZ815" s="58" t="s">
        <v>18</v>
      </c>
      <c r="BA815" s="64"/>
      <c r="BB815" s="64"/>
      <c r="BC815" s="64"/>
      <c r="BD815" s="64"/>
      <c r="BE815" s="64"/>
      <c r="BF815" s="64"/>
      <c r="BG815" s="64"/>
      <c r="BH815" s="64"/>
      <c r="BI815" s="64"/>
      <c r="BJ815" s="64"/>
      <c r="BK815" s="64"/>
      <c r="BL815" s="64"/>
      <c r="BM815" s="64"/>
      <c r="BN815" s="58" t="s">
        <v>109</v>
      </c>
    </row>
    <row r="816" hidden="1">
      <c r="A816" s="58" t="s">
        <v>7366</v>
      </c>
      <c r="B816" s="58">
        <v>9.983828502E9</v>
      </c>
      <c r="C816" s="60">
        <v>45314.0</v>
      </c>
      <c r="D816" s="60">
        <v>45371.0</v>
      </c>
      <c r="E816" s="62">
        <v>57.0</v>
      </c>
      <c r="F816" s="63" t="s">
        <v>151</v>
      </c>
      <c r="G816" s="58" t="s">
        <v>152</v>
      </c>
      <c r="H816" s="58" t="s">
        <v>153</v>
      </c>
      <c r="I816" s="58" t="s">
        <v>154</v>
      </c>
      <c r="J816" s="58" t="s">
        <v>4061</v>
      </c>
      <c r="K816" s="58" t="s">
        <v>93</v>
      </c>
      <c r="L816" s="58" t="s">
        <v>390</v>
      </c>
      <c r="M816" s="65" t="s">
        <v>95</v>
      </c>
      <c r="N816" s="60">
        <v>45229.0</v>
      </c>
      <c r="O816" s="58" t="s">
        <v>7367</v>
      </c>
      <c r="P816" s="58" t="s">
        <v>7368</v>
      </c>
      <c r="Q816" s="58" t="s">
        <v>7369</v>
      </c>
      <c r="R816" s="58" t="s">
        <v>890</v>
      </c>
      <c r="S816" s="58" t="s">
        <v>188</v>
      </c>
      <c r="U816" s="64"/>
      <c r="V816" s="66"/>
      <c r="W816" s="60">
        <v>45314.0</v>
      </c>
      <c r="X816" s="65" t="s">
        <v>101</v>
      </c>
      <c r="Y816" s="65" t="s">
        <v>108</v>
      </c>
      <c r="Z816" s="65" t="s">
        <v>108</v>
      </c>
      <c r="AA816" s="66"/>
      <c r="AB816" s="66"/>
      <c r="AC816" s="61"/>
      <c r="AD816" s="65" t="s">
        <v>4065</v>
      </c>
      <c r="AE816" s="65" t="s">
        <v>4066</v>
      </c>
      <c r="AF816" s="58" t="s">
        <v>4067</v>
      </c>
      <c r="AG816" s="58" t="s">
        <v>105</v>
      </c>
      <c r="AH816" s="58">
        <v>2.387775139E9</v>
      </c>
      <c r="AI816" s="58" t="s">
        <v>7370</v>
      </c>
      <c r="AJ816" s="58" t="s">
        <v>7371</v>
      </c>
      <c r="AK816" s="65" t="s">
        <v>101</v>
      </c>
      <c r="AL816" s="65" t="s">
        <v>101</v>
      </c>
      <c r="AM816" s="65" t="s">
        <v>101</v>
      </c>
      <c r="AN816" s="65" t="s">
        <v>101</v>
      </c>
      <c r="AO816" s="65" t="s">
        <v>101</v>
      </c>
      <c r="AP816" s="65" t="s">
        <v>101</v>
      </c>
      <c r="AQ816" s="65" t="s">
        <v>101</v>
      </c>
      <c r="AR816" s="65" t="s">
        <v>101</v>
      </c>
      <c r="AS816" s="58" t="s">
        <v>149</v>
      </c>
      <c r="AT816" s="58" t="s">
        <v>25</v>
      </c>
      <c r="AU816" s="58" t="s">
        <v>16</v>
      </c>
      <c r="AV816" s="58" t="s">
        <v>13</v>
      </c>
      <c r="AW816" s="58" t="s">
        <v>22</v>
      </c>
      <c r="AX816" s="58" t="s">
        <v>20</v>
      </c>
      <c r="AY816" s="58" t="s">
        <v>14</v>
      </c>
      <c r="AZ816" s="58" t="s">
        <v>19</v>
      </c>
      <c r="BA816" s="64"/>
      <c r="BB816" s="64"/>
      <c r="BC816" s="64"/>
      <c r="BD816" s="64"/>
      <c r="BE816" s="64"/>
      <c r="BF816" s="64"/>
      <c r="BG816" s="64"/>
      <c r="BH816" s="64"/>
      <c r="BI816" s="64"/>
      <c r="BJ816" s="64"/>
      <c r="BK816" s="64"/>
      <c r="BL816" s="64"/>
      <c r="BM816" s="64"/>
      <c r="BN816" s="58" t="s">
        <v>109</v>
      </c>
    </row>
    <row r="817" hidden="1">
      <c r="A817" s="58" t="s">
        <v>7372</v>
      </c>
      <c r="B817" s="58">
        <v>1.0602739257E10</v>
      </c>
      <c r="C817" s="60">
        <v>45314.0</v>
      </c>
      <c r="D817" s="61"/>
      <c r="E817" s="62">
        <v>161.0</v>
      </c>
      <c r="F817" s="63" t="s">
        <v>34</v>
      </c>
      <c r="G817" s="64"/>
      <c r="H817" s="58" t="s">
        <v>91</v>
      </c>
      <c r="I817" s="64"/>
      <c r="J817" s="58" t="s">
        <v>7373</v>
      </c>
      <c r="K817" s="58" t="s">
        <v>93</v>
      </c>
      <c r="L817" s="58" t="s">
        <v>3135</v>
      </c>
      <c r="M817" s="65" t="s">
        <v>95</v>
      </c>
      <c r="N817" s="60">
        <v>45241.0</v>
      </c>
      <c r="O817" s="58" t="s">
        <v>7374</v>
      </c>
      <c r="P817" s="58" t="s">
        <v>5140</v>
      </c>
      <c r="Q817" s="58" t="s">
        <v>7375</v>
      </c>
      <c r="R817" s="58" t="s">
        <v>3135</v>
      </c>
      <c r="S817" s="58" t="s">
        <v>116</v>
      </c>
      <c r="U817" s="64"/>
      <c r="V817" s="66"/>
      <c r="W817" s="60">
        <v>45314.0</v>
      </c>
      <c r="X817" s="65" t="s">
        <v>101</v>
      </c>
      <c r="Y817" s="65" t="s">
        <v>101</v>
      </c>
      <c r="Z817" s="65" t="s">
        <v>101</v>
      </c>
      <c r="AA817" s="66"/>
      <c r="AB817" s="66"/>
      <c r="AC817" s="61"/>
      <c r="AD817" s="65" t="s">
        <v>7376</v>
      </c>
      <c r="AE817" s="65" t="s">
        <v>7377</v>
      </c>
      <c r="AF817" s="58" t="s">
        <v>7378</v>
      </c>
      <c r="AG817" s="58" t="s">
        <v>105</v>
      </c>
      <c r="AH817" s="64"/>
      <c r="AI817" s="58" t="s">
        <v>7379</v>
      </c>
      <c r="AK817" s="65" t="s">
        <v>101</v>
      </c>
      <c r="AL817" s="65" t="s">
        <v>101</v>
      </c>
      <c r="AM817" s="65" t="s">
        <v>101</v>
      </c>
      <c r="AN817" s="65" t="s">
        <v>101</v>
      </c>
      <c r="AO817" s="65" t="s">
        <v>101</v>
      </c>
      <c r="AP817" s="65" t="s">
        <v>101</v>
      </c>
      <c r="AQ817" s="65" t="s">
        <v>101</v>
      </c>
      <c r="AR817" s="65" t="s">
        <v>101</v>
      </c>
      <c r="AS817" s="58" t="s">
        <v>123</v>
      </c>
      <c r="AT817" s="58" t="s">
        <v>25</v>
      </c>
      <c r="AU817" s="58" t="s">
        <v>16</v>
      </c>
      <c r="AV817" s="58" t="s">
        <v>12</v>
      </c>
      <c r="AW817" s="58" t="s">
        <v>23</v>
      </c>
      <c r="AX817" s="58" t="s">
        <v>20</v>
      </c>
      <c r="AY817" s="58" t="s">
        <v>14</v>
      </c>
      <c r="AZ817" s="58" t="s">
        <v>19</v>
      </c>
      <c r="BA817" s="64"/>
      <c r="BB817" s="64"/>
      <c r="BC817" s="64"/>
      <c r="BD817" s="64"/>
      <c r="BE817" s="64"/>
      <c r="BF817" s="64"/>
      <c r="BG817" s="64"/>
      <c r="BH817" s="64"/>
      <c r="BI817" s="64"/>
      <c r="BJ817" s="64"/>
      <c r="BK817" s="64"/>
      <c r="BL817" s="64"/>
      <c r="BM817" s="64"/>
      <c r="BN817" s="58" t="s">
        <v>109</v>
      </c>
    </row>
    <row r="818" hidden="1">
      <c r="A818" s="58" t="s">
        <v>7380</v>
      </c>
      <c r="B818" s="58">
        <v>1.0995659594E10</v>
      </c>
      <c r="C818" s="60">
        <v>45314.0</v>
      </c>
      <c r="D818" s="60">
        <v>45443.0</v>
      </c>
      <c r="E818" s="62">
        <v>129.0</v>
      </c>
      <c r="F818" s="63" t="s">
        <v>34</v>
      </c>
      <c r="G818" s="58" t="s">
        <v>954</v>
      </c>
      <c r="H818" s="58" t="s">
        <v>153</v>
      </c>
      <c r="I818" s="58" t="s">
        <v>168</v>
      </c>
      <c r="J818" s="58" t="s">
        <v>7381</v>
      </c>
      <c r="K818" s="58" t="s">
        <v>275</v>
      </c>
      <c r="L818" s="58" t="s">
        <v>4747</v>
      </c>
      <c r="M818" s="65" t="s">
        <v>95</v>
      </c>
      <c r="N818" s="60">
        <v>45260.0</v>
      </c>
      <c r="O818" s="58" t="s">
        <v>7382</v>
      </c>
      <c r="P818" s="58" t="s">
        <v>7383</v>
      </c>
      <c r="Q818" s="58" t="s">
        <v>7384</v>
      </c>
      <c r="R818" s="58" t="s">
        <v>4747</v>
      </c>
      <c r="S818" s="58" t="s">
        <v>3846</v>
      </c>
      <c r="U818" s="64"/>
      <c r="V818" s="66"/>
      <c r="W818" s="60">
        <v>45257.0</v>
      </c>
      <c r="X818" s="65" t="s">
        <v>108</v>
      </c>
      <c r="Y818" s="65" t="s">
        <v>101</v>
      </c>
      <c r="Z818" s="65" t="s">
        <v>108</v>
      </c>
      <c r="AA818" s="66"/>
      <c r="AB818" s="66"/>
      <c r="AC818" s="61"/>
      <c r="AD818" s="65" t="s">
        <v>7385</v>
      </c>
      <c r="AE818" s="65" t="s">
        <v>7386</v>
      </c>
      <c r="AF818" s="58" t="s">
        <v>7387</v>
      </c>
      <c r="AG818" s="58" t="s">
        <v>283</v>
      </c>
      <c r="AH818" s="58">
        <v>2.676776049E9</v>
      </c>
      <c r="AI818" s="58" t="s">
        <v>7388</v>
      </c>
      <c r="AJ818" s="58" t="s">
        <v>7389</v>
      </c>
      <c r="AK818" s="65" t="s">
        <v>101</v>
      </c>
      <c r="AL818" s="65" t="s">
        <v>101</v>
      </c>
      <c r="AM818" s="65" t="s">
        <v>101</v>
      </c>
      <c r="AN818" s="65" t="s">
        <v>101</v>
      </c>
      <c r="AO818" s="65" t="s">
        <v>101</v>
      </c>
      <c r="AP818" s="65" t="s">
        <v>101</v>
      </c>
      <c r="AQ818" s="65" t="s">
        <v>101</v>
      </c>
      <c r="AR818" s="65" t="s">
        <v>101</v>
      </c>
      <c r="AS818" s="58" t="s">
        <v>181</v>
      </c>
      <c r="AT818" s="64"/>
      <c r="AU818" s="64"/>
      <c r="AV818" s="64"/>
      <c r="AW818" s="64"/>
      <c r="AX818" s="64"/>
      <c r="AY818" s="64"/>
      <c r="AZ818" s="64"/>
      <c r="BA818" s="58" t="s">
        <v>14</v>
      </c>
      <c r="BB818" s="58" t="s">
        <v>16</v>
      </c>
      <c r="BC818" s="58" t="s">
        <v>19</v>
      </c>
      <c r="BD818" s="58" t="s">
        <v>20</v>
      </c>
      <c r="BE818" s="58" t="s">
        <v>12</v>
      </c>
      <c r="BF818" s="58" t="s">
        <v>22</v>
      </c>
      <c r="BG818" s="58" t="s">
        <v>25</v>
      </c>
      <c r="BH818" s="64"/>
      <c r="BI818" s="64"/>
      <c r="BJ818" s="64"/>
      <c r="BK818" s="64"/>
      <c r="BL818" s="64"/>
      <c r="BM818" s="64"/>
      <c r="BN818" s="58" t="s">
        <v>109</v>
      </c>
    </row>
    <row r="819">
      <c r="A819" s="58" t="s">
        <v>7390</v>
      </c>
      <c r="B819" s="58">
        <v>1.2346940049E10</v>
      </c>
      <c r="C819" s="60">
        <v>45314.0</v>
      </c>
      <c r="D819" s="61"/>
      <c r="E819" s="62">
        <v>161.0</v>
      </c>
      <c r="F819" s="63" t="s">
        <v>34</v>
      </c>
      <c r="G819" s="64"/>
      <c r="H819" s="58" t="s">
        <v>91</v>
      </c>
      <c r="I819" s="64"/>
      <c r="J819" s="58" t="s">
        <v>7391</v>
      </c>
      <c r="K819" s="58" t="s">
        <v>275</v>
      </c>
      <c r="L819" s="58" t="s">
        <v>126</v>
      </c>
      <c r="M819" s="65" t="s">
        <v>95</v>
      </c>
      <c r="N819" s="60">
        <v>45356.0</v>
      </c>
      <c r="O819" s="58" t="s">
        <v>7392</v>
      </c>
      <c r="P819" s="58" t="s">
        <v>7393</v>
      </c>
      <c r="Q819" s="58" t="s">
        <v>7394</v>
      </c>
      <c r="R819" s="58" t="s">
        <v>574</v>
      </c>
      <c r="S819" s="58" t="s">
        <v>220</v>
      </c>
      <c r="U819" s="64"/>
      <c r="V819" s="66"/>
      <c r="W819" s="60">
        <v>45314.0</v>
      </c>
      <c r="X819" s="65" t="s">
        <v>1276</v>
      </c>
      <c r="Y819" s="65" t="s">
        <v>101</v>
      </c>
      <c r="Z819" s="65" t="s">
        <v>1276</v>
      </c>
      <c r="AA819" s="66"/>
      <c r="AB819" s="66"/>
      <c r="AC819" s="61"/>
      <c r="AD819" s="65" t="s">
        <v>7395</v>
      </c>
      <c r="AE819" s="65" t="s">
        <v>576</v>
      </c>
      <c r="AF819" s="58" t="s">
        <v>577</v>
      </c>
      <c r="AG819" s="58" t="s">
        <v>283</v>
      </c>
      <c r="AH819" s="64"/>
      <c r="AI819" s="58" t="s">
        <v>7396</v>
      </c>
      <c r="AK819" s="65" t="s">
        <v>122</v>
      </c>
      <c r="AL819" s="65" t="s">
        <v>108</v>
      </c>
      <c r="AM819" s="65" t="s">
        <v>108</v>
      </c>
      <c r="AN819" s="65" t="s">
        <v>108</v>
      </c>
      <c r="AO819" s="65" t="s">
        <v>108</v>
      </c>
      <c r="AP819" s="65" t="s">
        <v>108</v>
      </c>
      <c r="AQ819" s="65" t="s">
        <v>101</v>
      </c>
      <c r="AR819" s="65" t="s">
        <v>101</v>
      </c>
      <c r="AS819" s="58" t="s">
        <v>149</v>
      </c>
      <c r="AT819" s="58" t="s">
        <v>25</v>
      </c>
      <c r="AU819" s="58" t="s">
        <v>16</v>
      </c>
      <c r="AV819" s="58" t="s">
        <v>13</v>
      </c>
      <c r="AW819" s="58" t="s">
        <v>23</v>
      </c>
      <c r="AX819" s="58" t="s">
        <v>20</v>
      </c>
      <c r="AY819" s="58" t="s">
        <v>14</v>
      </c>
      <c r="AZ819" s="58" t="s">
        <v>19</v>
      </c>
      <c r="BA819" s="58" t="s">
        <v>15</v>
      </c>
      <c r="BB819" s="58" t="s">
        <v>16</v>
      </c>
      <c r="BC819" s="58" t="s">
        <v>18</v>
      </c>
      <c r="BD819" s="58" t="s">
        <v>20</v>
      </c>
      <c r="BE819" s="58" t="s">
        <v>13</v>
      </c>
      <c r="BF819" s="58" t="s">
        <v>23</v>
      </c>
      <c r="BG819" s="58" t="s">
        <v>25</v>
      </c>
      <c r="BH819" s="67" t="b">
        <v>1</v>
      </c>
      <c r="BI819" s="67" t="b">
        <v>0</v>
      </c>
      <c r="BJ819" s="67" t="b">
        <v>1</v>
      </c>
      <c r="BK819" s="67" t="b">
        <v>0</v>
      </c>
      <c r="BL819" s="67" t="b">
        <v>1</v>
      </c>
      <c r="BM819" s="67" t="b">
        <v>1</v>
      </c>
      <c r="BN819" s="58" t="s">
        <v>109</v>
      </c>
    </row>
    <row r="820" hidden="1">
      <c r="A820" s="58" t="s">
        <v>7397</v>
      </c>
      <c r="B820" s="58">
        <v>1.0669141594E10</v>
      </c>
      <c r="C820" s="60">
        <v>45314.0</v>
      </c>
      <c r="D820" s="61"/>
      <c r="E820" s="62">
        <v>161.0</v>
      </c>
      <c r="F820" s="63" t="s">
        <v>34</v>
      </c>
      <c r="G820" s="64"/>
      <c r="H820" s="58" t="s">
        <v>91</v>
      </c>
      <c r="I820" s="64"/>
      <c r="J820" s="58" t="s">
        <v>7398</v>
      </c>
      <c r="K820" s="58" t="s">
        <v>93</v>
      </c>
      <c r="L820" s="58" t="s">
        <v>5355</v>
      </c>
      <c r="M820" s="65" t="s">
        <v>95</v>
      </c>
      <c r="N820" s="60">
        <v>45245.0</v>
      </c>
      <c r="O820" s="58" t="s">
        <v>7399</v>
      </c>
      <c r="P820" s="58" t="s">
        <v>7400</v>
      </c>
      <c r="Q820" s="58" t="s">
        <v>7401</v>
      </c>
      <c r="R820" s="58" t="s">
        <v>5355</v>
      </c>
      <c r="S820" s="58" t="s">
        <v>292</v>
      </c>
      <c r="U820" s="64"/>
      <c r="V820" s="65" t="s">
        <v>6674</v>
      </c>
      <c r="W820" s="60">
        <v>45314.0</v>
      </c>
      <c r="X820" s="65" t="s">
        <v>108</v>
      </c>
      <c r="Y820" s="65" t="s">
        <v>101</v>
      </c>
      <c r="Z820" s="65" t="s">
        <v>108</v>
      </c>
      <c r="AA820" s="66"/>
      <c r="AB820" s="66"/>
      <c r="AC820" s="61"/>
      <c r="AD820" s="65" t="s">
        <v>7402</v>
      </c>
      <c r="AE820" s="65" t="s">
        <v>7403</v>
      </c>
      <c r="AF820" s="58" t="s">
        <v>7404</v>
      </c>
      <c r="AG820" s="58" t="s">
        <v>105</v>
      </c>
      <c r="AH820" s="64"/>
      <c r="AI820" s="58" t="s">
        <v>7405</v>
      </c>
      <c r="AK820" s="65" t="s">
        <v>101</v>
      </c>
      <c r="AL820" s="65" t="s">
        <v>101</v>
      </c>
      <c r="AM820" s="65" t="s">
        <v>101</v>
      </c>
      <c r="AN820" s="65" t="s">
        <v>101</v>
      </c>
      <c r="AO820" s="65" t="s">
        <v>101</v>
      </c>
      <c r="AP820" s="65" t="s">
        <v>101</v>
      </c>
      <c r="AQ820" s="65" t="s">
        <v>101</v>
      </c>
      <c r="AR820" s="65" t="s">
        <v>101</v>
      </c>
      <c r="AS820" s="58" t="s">
        <v>123</v>
      </c>
      <c r="AT820" s="58" t="s">
        <v>25</v>
      </c>
      <c r="AU820" s="58" t="s">
        <v>16</v>
      </c>
      <c r="AV820" s="58" t="s">
        <v>13</v>
      </c>
      <c r="AW820" s="58" t="s">
        <v>23</v>
      </c>
      <c r="AX820" s="58" t="s">
        <v>20</v>
      </c>
      <c r="AY820" s="58" t="s">
        <v>14</v>
      </c>
      <c r="AZ820" s="58" t="s">
        <v>18</v>
      </c>
      <c r="BA820" s="64"/>
      <c r="BB820" s="64"/>
      <c r="BC820" s="64"/>
      <c r="BD820" s="64"/>
      <c r="BE820" s="64"/>
      <c r="BF820" s="64"/>
      <c r="BG820" s="64"/>
      <c r="BH820" s="64"/>
      <c r="BI820" s="64"/>
      <c r="BJ820" s="64"/>
      <c r="BK820" s="64"/>
      <c r="BL820" s="64"/>
      <c r="BM820" s="64"/>
      <c r="BN820" s="58" t="s">
        <v>109</v>
      </c>
    </row>
    <row r="821">
      <c r="A821" s="58" t="s">
        <v>7406</v>
      </c>
      <c r="B821" s="58">
        <v>1.0820770724E10</v>
      </c>
      <c r="C821" s="60">
        <v>45313.0</v>
      </c>
      <c r="D821" s="61"/>
      <c r="E821" s="62">
        <v>162.0</v>
      </c>
      <c r="F821" s="63" t="s">
        <v>34</v>
      </c>
      <c r="G821" s="64"/>
      <c r="H821" s="58" t="s">
        <v>91</v>
      </c>
      <c r="I821" s="64"/>
      <c r="J821" s="58" t="s">
        <v>7407</v>
      </c>
      <c r="K821" s="58" t="s">
        <v>93</v>
      </c>
      <c r="L821" s="58" t="s">
        <v>3914</v>
      </c>
      <c r="M821" s="65" t="s">
        <v>95</v>
      </c>
      <c r="N821" s="60">
        <v>45252.0</v>
      </c>
      <c r="O821" s="58" t="s">
        <v>7408</v>
      </c>
      <c r="P821" s="58" t="s">
        <v>7409</v>
      </c>
      <c r="Q821" s="58" t="s">
        <v>7410</v>
      </c>
      <c r="R821" s="58" t="s">
        <v>3914</v>
      </c>
      <c r="S821" s="58" t="s">
        <v>175</v>
      </c>
      <c r="T821" s="64"/>
      <c r="U821" s="64"/>
      <c r="V821" s="66"/>
      <c r="W821" s="60">
        <v>45313.0</v>
      </c>
      <c r="X821" s="65" t="s">
        <v>101</v>
      </c>
      <c r="Y821" s="65" t="s">
        <v>101</v>
      </c>
      <c r="Z821" s="65" t="s">
        <v>101</v>
      </c>
      <c r="AA821" s="66"/>
      <c r="AB821" s="66"/>
      <c r="AC821" s="61"/>
      <c r="AD821" s="65" t="s">
        <v>7411</v>
      </c>
      <c r="AE821" s="65" t="s">
        <v>7412</v>
      </c>
      <c r="AF821" s="58" t="s">
        <v>7413</v>
      </c>
      <c r="AG821" s="58" t="s">
        <v>105</v>
      </c>
      <c r="AH821" s="64"/>
      <c r="AI821" s="58" t="s">
        <v>7414</v>
      </c>
      <c r="AK821" s="65" t="s">
        <v>122</v>
      </c>
      <c r="AL821" s="65" t="s">
        <v>108</v>
      </c>
      <c r="AM821" s="65" t="s">
        <v>101</v>
      </c>
      <c r="AN821" s="65" t="s">
        <v>108</v>
      </c>
      <c r="AO821" s="65" t="s">
        <v>108</v>
      </c>
      <c r="AP821" s="65" t="s">
        <v>108</v>
      </c>
      <c r="AQ821" s="65" t="s">
        <v>108</v>
      </c>
      <c r="AR821" s="65" t="s">
        <v>101</v>
      </c>
      <c r="AS821" s="58" t="s">
        <v>123</v>
      </c>
      <c r="AT821" s="58" t="s">
        <v>25</v>
      </c>
      <c r="AU821" s="58" t="s">
        <v>16</v>
      </c>
      <c r="AV821" s="58" t="s">
        <v>12</v>
      </c>
      <c r="AW821" s="58" t="s">
        <v>23</v>
      </c>
      <c r="AX821" s="58" t="s">
        <v>20</v>
      </c>
      <c r="AY821" s="58" t="s">
        <v>14</v>
      </c>
      <c r="AZ821" s="58" t="s">
        <v>18</v>
      </c>
      <c r="BA821" s="58" t="s">
        <v>14</v>
      </c>
      <c r="BB821" s="58" t="s">
        <v>17</v>
      </c>
      <c r="BC821" s="58" t="s">
        <v>19</v>
      </c>
      <c r="BD821" s="58" t="s">
        <v>20</v>
      </c>
      <c r="BE821" s="58" t="s">
        <v>12</v>
      </c>
      <c r="BF821" s="58" t="s">
        <v>23</v>
      </c>
      <c r="BG821" s="58" t="s">
        <v>25</v>
      </c>
      <c r="BH821" s="67" t="b">
        <v>1</v>
      </c>
      <c r="BI821" s="67" t="b">
        <v>1</v>
      </c>
      <c r="BJ821" s="67" t="b">
        <v>1</v>
      </c>
      <c r="BK821" s="67" t="b">
        <v>0</v>
      </c>
      <c r="BL821" s="67" t="b">
        <v>0</v>
      </c>
      <c r="BM821" s="67" t="b">
        <v>1</v>
      </c>
      <c r="BN821" s="58" t="s">
        <v>109</v>
      </c>
    </row>
    <row r="822">
      <c r="A822" s="58" t="s">
        <v>7415</v>
      </c>
      <c r="B822" s="58">
        <v>1.2472809782E10</v>
      </c>
      <c r="C822" s="60">
        <v>45313.0</v>
      </c>
      <c r="D822" s="61"/>
      <c r="E822" s="62">
        <v>162.0</v>
      </c>
      <c r="F822" s="63" t="s">
        <v>34</v>
      </c>
      <c r="G822" s="64"/>
      <c r="H822" s="58" t="s">
        <v>91</v>
      </c>
      <c r="I822" s="64"/>
      <c r="J822" s="58" t="s">
        <v>7416</v>
      </c>
      <c r="K822" s="58" t="s">
        <v>275</v>
      </c>
      <c r="L822" s="58" t="s">
        <v>1403</v>
      </c>
      <c r="M822" s="65" t="s">
        <v>633</v>
      </c>
      <c r="N822" s="60">
        <v>45366.0</v>
      </c>
      <c r="O822" s="58" t="s">
        <v>7417</v>
      </c>
      <c r="P822" s="58" t="s">
        <v>7418</v>
      </c>
      <c r="Q822" s="58" t="s">
        <v>7419</v>
      </c>
      <c r="R822" s="58" t="s">
        <v>1403</v>
      </c>
      <c r="S822" s="58" t="s">
        <v>637</v>
      </c>
      <c r="U822" s="64"/>
      <c r="V822" s="66"/>
      <c r="W822" s="60">
        <v>45313.0</v>
      </c>
      <c r="X822" s="65" t="s">
        <v>107</v>
      </c>
      <c r="Y822" s="65" t="s">
        <v>101</v>
      </c>
      <c r="Z822" s="65" t="s">
        <v>107</v>
      </c>
      <c r="AA822" s="66"/>
      <c r="AB822" s="66"/>
      <c r="AC822" s="61"/>
      <c r="AD822" s="65" t="s">
        <v>7420</v>
      </c>
      <c r="AE822" s="65" t="s">
        <v>7421</v>
      </c>
      <c r="AF822" s="58" t="s">
        <v>7422</v>
      </c>
      <c r="AG822" s="58" t="s">
        <v>283</v>
      </c>
      <c r="AH822" s="64"/>
      <c r="AI822" s="58" t="s">
        <v>7423</v>
      </c>
      <c r="AK822" s="65" t="s">
        <v>740</v>
      </c>
      <c r="AL822" s="65" t="s">
        <v>108</v>
      </c>
      <c r="AM822" s="65" t="s">
        <v>108</v>
      </c>
      <c r="AN822" s="65" t="s">
        <v>108</v>
      </c>
      <c r="AO822" s="65" t="s">
        <v>108</v>
      </c>
      <c r="AP822" s="65" t="s">
        <v>108</v>
      </c>
      <c r="AQ822" s="65" t="s">
        <v>108</v>
      </c>
      <c r="AR822" s="65" t="s">
        <v>108</v>
      </c>
      <c r="AS822" s="58" t="s">
        <v>181</v>
      </c>
      <c r="AT822" s="58" t="s">
        <v>25</v>
      </c>
      <c r="AU822" s="58" t="s">
        <v>17</v>
      </c>
      <c r="AV822" s="58" t="s">
        <v>13</v>
      </c>
      <c r="AW822" s="58" t="s">
        <v>22</v>
      </c>
      <c r="AX822" s="58" t="s">
        <v>20</v>
      </c>
      <c r="AY822" s="58" t="s">
        <v>14</v>
      </c>
      <c r="AZ822" s="58" t="s">
        <v>19</v>
      </c>
      <c r="BA822" s="58" t="s">
        <v>14</v>
      </c>
      <c r="BB822" s="58" t="s">
        <v>17</v>
      </c>
      <c r="BC822" s="58" t="s">
        <v>19</v>
      </c>
      <c r="BD822" s="58" t="s">
        <v>20</v>
      </c>
      <c r="BE822" s="58" t="s">
        <v>13</v>
      </c>
      <c r="BF822" s="58" t="s">
        <v>22</v>
      </c>
      <c r="BG822" s="58" t="s">
        <v>25</v>
      </c>
      <c r="BH822" s="67" t="b">
        <v>1</v>
      </c>
      <c r="BI822" s="67" t="b">
        <v>1</v>
      </c>
      <c r="BJ822" s="67" t="b">
        <v>1</v>
      </c>
      <c r="BK822" s="67" t="b">
        <v>1</v>
      </c>
      <c r="BL822" s="67" t="b">
        <v>1</v>
      </c>
      <c r="BM822" s="67" t="b">
        <v>1</v>
      </c>
      <c r="BN822" s="58" t="s">
        <v>109</v>
      </c>
    </row>
    <row r="823" hidden="1">
      <c r="A823" s="58" t="s">
        <v>7424</v>
      </c>
      <c r="B823" s="58">
        <v>1.0574455424E10</v>
      </c>
      <c r="C823" s="60">
        <v>45313.0</v>
      </c>
      <c r="D823" s="61"/>
      <c r="E823" s="62">
        <v>162.0</v>
      </c>
      <c r="F823" s="63" t="s">
        <v>34</v>
      </c>
      <c r="G823" s="64"/>
      <c r="H823" s="58" t="s">
        <v>91</v>
      </c>
      <c r="I823" s="64"/>
      <c r="J823" s="58" t="s">
        <v>7425</v>
      </c>
      <c r="K823" s="58" t="s">
        <v>93</v>
      </c>
      <c r="L823" s="58" t="s">
        <v>890</v>
      </c>
      <c r="M823" s="65" t="s">
        <v>95</v>
      </c>
      <c r="N823" s="60">
        <v>45240.0</v>
      </c>
      <c r="O823" s="58" t="s">
        <v>7426</v>
      </c>
      <c r="P823" s="58" t="s">
        <v>7427</v>
      </c>
      <c r="Q823" s="58" t="s">
        <v>7428</v>
      </c>
      <c r="R823" s="58" t="s">
        <v>890</v>
      </c>
      <c r="S823" s="58" t="s">
        <v>188</v>
      </c>
      <c r="U823" s="64"/>
      <c r="V823" s="66"/>
      <c r="W823" s="60">
        <v>45313.0</v>
      </c>
      <c r="X823" s="65" t="s">
        <v>108</v>
      </c>
      <c r="Y823" s="65" t="s">
        <v>101</v>
      </c>
      <c r="Z823" s="65" t="s">
        <v>108</v>
      </c>
      <c r="AA823" s="66"/>
      <c r="AB823" s="66"/>
      <c r="AC823" s="61"/>
      <c r="AD823" s="65" t="s">
        <v>7429</v>
      </c>
      <c r="AE823" s="65" t="s">
        <v>7430</v>
      </c>
      <c r="AF823" s="58" t="s">
        <v>7431</v>
      </c>
      <c r="AG823" s="58" t="s">
        <v>105</v>
      </c>
      <c r="AH823" s="64"/>
      <c r="AI823" s="58" t="s">
        <v>7432</v>
      </c>
      <c r="AK823" s="65" t="s">
        <v>101</v>
      </c>
      <c r="AL823" s="65" t="s">
        <v>101</v>
      </c>
      <c r="AM823" s="65" t="s">
        <v>101</v>
      </c>
      <c r="AN823" s="65" t="s">
        <v>101</v>
      </c>
      <c r="AO823" s="65" t="s">
        <v>101</v>
      </c>
      <c r="AP823" s="65" t="s">
        <v>101</v>
      </c>
      <c r="AQ823" s="65" t="s">
        <v>101</v>
      </c>
      <c r="AR823" s="65" t="s">
        <v>101</v>
      </c>
      <c r="AS823" s="58" t="s">
        <v>123</v>
      </c>
      <c r="AT823" s="58" t="s">
        <v>25</v>
      </c>
      <c r="AU823" s="58" t="s">
        <v>16</v>
      </c>
      <c r="AV823" s="58" t="s">
        <v>13</v>
      </c>
      <c r="AW823" s="58" t="s">
        <v>23</v>
      </c>
      <c r="AX823" s="58" t="s">
        <v>20</v>
      </c>
      <c r="AY823" s="58" t="s">
        <v>14</v>
      </c>
      <c r="AZ823" s="58" t="s">
        <v>18</v>
      </c>
      <c r="BA823" s="64"/>
      <c r="BB823" s="64"/>
      <c r="BC823" s="64"/>
      <c r="BD823" s="64"/>
      <c r="BE823" s="64"/>
      <c r="BF823" s="64"/>
      <c r="BG823" s="64"/>
      <c r="BH823" s="64"/>
      <c r="BI823" s="64"/>
      <c r="BJ823" s="64"/>
      <c r="BK823" s="64"/>
      <c r="BL823" s="64"/>
      <c r="BM823" s="64"/>
      <c r="BN823" s="58" t="s">
        <v>109</v>
      </c>
    </row>
    <row r="824" hidden="1">
      <c r="A824" s="58" t="s">
        <v>7433</v>
      </c>
      <c r="B824" s="58">
        <v>1.0625246839E10</v>
      </c>
      <c r="C824" s="60">
        <v>45313.0</v>
      </c>
      <c r="D824" s="61"/>
      <c r="E824" s="62">
        <v>162.0</v>
      </c>
      <c r="F824" s="63" t="s">
        <v>34</v>
      </c>
      <c r="G824" s="58" t="s">
        <v>1013</v>
      </c>
      <c r="H824" s="58" t="s">
        <v>168</v>
      </c>
      <c r="I824" s="58" t="s">
        <v>154</v>
      </c>
      <c r="J824" s="58" t="s">
        <v>7434</v>
      </c>
      <c r="K824" s="58" t="s">
        <v>93</v>
      </c>
      <c r="L824" s="58" t="s">
        <v>4415</v>
      </c>
      <c r="M824" s="65" t="s">
        <v>95</v>
      </c>
      <c r="N824" s="60">
        <v>45243.0</v>
      </c>
      <c r="O824" s="58" t="s">
        <v>7435</v>
      </c>
      <c r="P824" s="58" t="s">
        <v>7436</v>
      </c>
      <c r="Q824" s="58" t="s">
        <v>7437</v>
      </c>
      <c r="R824" s="58" t="s">
        <v>4415</v>
      </c>
      <c r="S824" s="58" t="s">
        <v>245</v>
      </c>
      <c r="T824" s="64"/>
      <c r="U824" s="64"/>
      <c r="V824" s="66"/>
      <c r="W824" s="60">
        <v>45313.0</v>
      </c>
      <c r="X824" s="65" t="s">
        <v>101</v>
      </c>
      <c r="Y824" s="65" t="s">
        <v>101</v>
      </c>
      <c r="Z824" s="65" t="s">
        <v>101</v>
      </c>
      <c r="AA824" s="66"/>
      <c r="AB824" s="66"/>
      <c r="AC824" s="61"/>
      <c r="AD824" s="65" t="s">
        <v>7438</v>
      </c>
      <c r="AE824" s="65" t="s">
        <v>7439</v>
      </c>
      <c r="AF824" s="58" t="s">
        <v>7440</v>
      </c>
      <c r="AG824" s="58" t="s">
        <v>105</v>
      </c>
      <c r="AH824" s="58">
        <v>2.724982089E9</v>
      </c>
      <c r="AI824" s="58" t="s">
        <v>7441</v>
      </c>
      <c r="AJ824" s="58" t="s">
        <v>7442</v>
      </c>
      <c r="AK824" s="65" t="s">
        <v>101</v>
      </c>
      <c r="AL824" s="65" t="s">
        <v>101</v>
      </c>
      <c r="AM824" s="65" t="s">
        <v>101</v>
      </c>
      <c r="AN824" s="65" t="s">
        <v>101</v>
      </c>
      <c r="AO824" s="65" t="s">
        <v>101</v>
      </c>
      <c r="AP824" s="65" t="s">
        <v>101</v>
      </c>
      <c r="AQ824" s="65" t="s">
        <v>101</v>
      </c>
      <c r="AR824" s="65" t="s">
        <v>101</v>
      </c>
      <c r="AS824" s="58" t="s">
        <v>123</v>
      </c>
      <c r="AT824" s="58" t="s">
        <v>25</v>
      </c>
      <c r="AU824" s="58" t="s">
        <v>17</v>
      </c>
      <c r="AV824" s="58" t="s">
        <v>12</v>
      </c>
      <c r="AW824" s="58" t="s">
        <v>23</v>
      </c>
      <c r="AX824" s="58" t="s">
        <v>20</v>
      </c>
      <c r="AY824" s="58" t="s">
        <v>14</v>
      </c>
      <c r="AZ824" s="58" t="s">
        <v>19</v>
      </c>
      <c r="BA824" s="64"/>
      <c r="BB824" s="64"/>
      <c r="BC824" s="64"/>
      <c r="BD824" s="64"/>
      <c r="BE824" s="64"/>
      <c r="BF824" s="64"/>
      <c r="BG824" s="64"/>
      <c r="BH824" s="64"/>
      <c r="BI824" s="64"/>
      <c r="BJ824" s="64"/>
      <c r="BK824" s="64"/>
      <c r="BL824" s="64"/>
      <c r="BM824" s="64"/>
      <c r="BN824" s="58" t="s">
        <v>109</v>
      </c>
    </row>
    <row r="825" hidden="1">
      <c r="A825" s="58" t="s">
        <v>7443</v>
      </c>
      <c r="B825" s="58">
        <v>1.0331458614E10</v>
      </c>
      <c r="C825" s="60">
        <v>45313.0</v>
      </c>
      <c r="D825" s="60">
        <v>45376.0</v>
      </c>
      <c r="E825" s="62">
        <v>63.0</v>
      </c>
      <c r="F825" s="63" t="s">
        <v>151</v>
      </c>
      <c r="G825" s="58" t="s">
        <v>167</v>
      </c>
      <c r="H825" s="58" t="s">
        <v>153</v>
      </c>
      <c r="I825" s="58" t="s">
        <v>154</v>
      </c>
      <c r="J825" s="58" t="s">
        <v>3845</v>
      </c>
      <c r="K825" s="58" t="s">
        <v>93</v>
      </c>
      <c r="L825" s="58" t="s">
        <v>2263</v>
      </c>
      <c r="M825" s="65" t="s">
        <v>95</v>
      </c>
      <c r="N825" s="60">
        <v>45236.0</v>
      </c>
      <c r="O825" s="58" t="s">
        <v>7444</v>
      </c>
      <c r="P825" s="58" t="s">
        <v>1093</v>
      </c>
      <c r="Q825" s="58" t="s">
        <v>7445</v>
      </c>
      <c r="R825" s="58" t="s">
        <v>2263</v>
      </c>
      <c r="S825" s="58" t="s">
        <v>3846</v>
      </c>
      <c r="U825" s="64"/>
      <c r="V825" s="66"/>
      <c r="W825" s="60">
        <v>45313.0</v>
      </c>
      <c r="X825" s="65" t="s">
        <v>108</v>
      </c>
      <c r="Y825" s="65" t="s">
        <v>108</v>
      </c>
      <c r="Z825" s="65" t="s">
        <v>238</v>
      </c>
      <c r="AA825" s="66"/>
      <c r="AB825" s="66"/>
      <c r="AC825" s="61"/>
      <c r="AD825" s="65" t="s">
        <v>3847</v>
      </c>
      <c r="AE825" s="65" t="s">
        <v>3848</v>
      </c>
      <c r="AF825" s="58" t="s">
        <v>3849</v>
      </c>
      <c r="AG825" s="58" t="s">
        <v>105</v>
      </c>
      <c r="AH825" s="58">
        <v>2.376996475E9</v>
      </c>
      <c r="AI825" s="58" t="s">
        <v>7446</v>
      </c>
      <c r="AJ825" s="58" t="s">
        <v>7447</v>
      </c>
      <c r="AK825" s="65" t="s">
        <v>101</v>
      </c>
      <c r="AL825" s="65" t="s">
        <v>101</v>
      </c>
      <c r="AM825" s="65" t="s">
        <v>101</v>
      </c>
      <c r="AN825" s="65" t="s">
        <v>101</v>
      </c>
      <c r="AO825" s="65" t="s">
        <v>101</v>
      </c>
      <c r="AP825" s="65" t="s">
        <v>101</v>
      </c>
      <c r="AQ825" s="65" t="s">
        <v>101</v>
      </c>
      <c r="AR825" s="65" t="s">
        <v>101</v>
      </c>
      <c r="AS825" s="58" t="s">
        <v>181</v>
      </c>
      <c r="AT825" s="58" t="s">
        <v>25</v>
      </c>
      <c r="AU825" s="58" t="s">
        <v>16</v>
      </c>
      <c r="AV825" s="58" t="s">
        <v>13</v>
      </c>
      <c r="AW825" s="58" t="s">
        <v>22</v>
      </c>
      <c r="AX825" s="58" t="s">
        <v>20</v>
      </c>
      <c r="AY825" s="58" t="s">
        <v>14</v>
      </c>
      <c r="AZ825" s="58" t="s">
        <v>19</v>
      </c>
      <c r="BA825" s="64"/>
      <c r="BB825" s="64"/>
      <c r="BC825" s="64"/>
      <c r="BD825" s="64"/>
      <c r="BE825" s="64"/>
      <c r="BF825" s="64"/>
      <c r="BG825" s="64"/>
      <c r="BH825" s="64"/>
      <c r="BI825" s="64"/>
      <c r="BJ825" s="64"/>
      <c r="BK825" s="64"/>
      <c r="BL825" s="64"/>
      <c r="BM825" s="64"/>
      <c r="BN825" s="58" t="s">
        <v>109</v>
      </c>
    </row>
    <row r="826" hidden="1">
      <c r="A826" s="58" t="s">
        <v>7448</v>
      </c>
      <c r="B826" s="58">
        <v>5.336385177E9</v>
      </c>
      <c r="C826" s="60">
        <v>45311.0</v>
      </c>
      <c r="D826" s="60">
        <v>45384.0</v>
      </c>
      <c r="E826" s="62">
        <v>73.0</v>
      </c>
      <c r="F826" s="63" t="s">
        <v>151</v>
      </c>
      <c r="G826" s="58" t="s">
        <v>559</v>
      </c>
      <c r="H826" s="58" t="s">
        <v>153</v>
      </c>
      <c r="I826" s="58" t="s">
        <v>154</v>
      </c>
      <c r="J826" s="58" t="s">
        <v>3205</v>
      </c>
      <c r="K826" s="58" t="s">
        <v>93</v>
      </c>
      <c r="L826" s="58" t="s">
        <v>1377</v>
      </c>
      <c r="M826" s="65" t="s">
        <v>95</v>
      </c>
      <c r="N826" s="60">
        <v>44981.0</v>
      </c>
      <c r="O826" s="58" t="s">
        <v>2524</v>
      </c>
      <c r="P826" s="58" t="s">
        <v>1027</v>
      </c>
      <c r="Q826" s="58" t="s">
        <v>2525</v>
      </c>
      <c r="R826" s="58" t="s">
        <v>978</v>
      </c>
      <c r="S826" s="58" t="s">
        <v>175</v>
      </c>
      <c r="T826" s="64"/>
      <c r="U826" s="64"/>
      <c r="V826" s="65" t="s">
        <v>2046</v>
      </c>
      <c r="W826" s="60">
        <v>45033.0</v>
      </c>
      <c r="X826" s="65" t="s">
        <v>107</v>
      </c>
      <c r="Y826" s="65" t="s">
        <v>238</v>
      </c>
      <c r="Z826" s="65" t="s">
        <v>122</v>
      </c>
      <c r="AA826" s="65" t="s">
        <v>122</v>
      </c>
      <c r="AB826" s="66"/>
      <c r="AC826" s="61"/>
      <c r="AD826" s="65" t="s">
        <v>3209</v>
      </c>
      <c r="AE826" s="65" t="s">
        <v>3210</v>
      </c>
      <c r="AF826" s="58" t="s">
        <v>3211</v>
      </c>
      <c r="AG826" s="58" t="s">
        <v>105</v>
      </c>
      <c r="AH826" s="58">
        <v>2.478716725E9</v>
      </c>
      <c r="AI826" s="58" t="s">
        <v>2529</v>
      </c>
      <c r="AJ826" s="58" t="s">
        <v>7449</v>
      </c>
      <c r="AK826" s="65" t="s">
        <v>101</v>
      </c>
      <c r="AL826" s="65" t="s">
        <v>101</v>
      </c>
      <c r="AM826" s="65" t="s">
        <v>101</v>
      </c>
      <c r="AN826" s="65" t="s">
        <v>101</v>
      </c>
      <c r="AO826" s="65" t="s">
        <v>101</v>
      </c>
      <c r="AP826" s="65" t="s">
        <v>101</v>
      </c>
      <c r="AQ826" s="65" t="s">
        <v>101</v>
      </c>
      <c r="AR826" s="65" t="s">
        <v>101</v>
      </c>
      <c r="AS826" s="58" t="s">
        <v>250</v>
      </c>
      <c r="AT826" s="58" t="s">
        <v>25</v>
      </c>
      <c r="AU826" s="58" t="s">
        <v>17</v>
      </c>
      <c r="AV826" s="58" t="s">
        <v>12</v>
      </c>
      <c r="AW826" s="58" t="s">
        <v>23</v>
      </c>
      <c r="AX826" s="58" t="s">
        <v>20</v>
      </c>
      <c r="AY826" s="58" t="s">
        <v>14</v>
      </c>
      <c r="AZ826" s="58" t="s">
        <v>19</v>
      </c>
      <c r="BA826" s="64"/>
      <c r="BB826" s="64"/>
      <c r="BC826" s="64"/>
      <c r="BD826" s="64"/>
      <c r="BE826" s="64"/>
      <c r="BF826" s="64"/>
      <c r="BG826" s="64"/>
      <c r="BH826" s="64"/>
      <c r="BI826" s="64"/>
      <c r="BJ826" s="64"/>
      <c r="BK826" s="64"/>
      <c r="BL826" s="64"/>
      <c r="BM826" s="64"/>
      <c r="BN826" s="58" t="s">
        <v>109</v>
      </c>
    </row>
    <row r="827" hidden="1">
      <c r="A827" s="58" t="s">
        <v>7450</v>
      </c>
      <c r="B827" s="58">
        <v>6.08395175E8</v>
      </c>
      <c r="C827" s="60">
        <v>45310.0</v>
      </c>
      <c r="D827" s="61"/>
      <c r="E827" s="62">
        <v>165.0</v>
      </c>
      <c r="F827" s="63" t="s">
        <v>34</v>
      </c>
      <c r="G827" s="64"/>
      <c r="H827" s="58" t="s">
        <v>91</v>
      </c>
      <c r="I827" s="64"/>
      <c r="J827" s="58" t="s">
        <v>7451</v>
      </c>
      <c r="K827" s="58" t="s">
        <v>93</v>
      </c>
      <c r="L827" s="58" t="s">
        <v>1475</v>
      </c>
      <c r="M827" s="65" t="s">
        <v>2334</v>
      </c>
      <c r="N827" s="60">
        <v>44467.0</v>
      </c>
      <c r="O827" s="58" t="s">
        <v>7452</v>
      </c>
      <c r="P827" s="58" t="s">
        <v>7453</v>
      </c>
      <c r="Q827" s="58" t="s">
        <v>7454</v>
      </c>
      <c r="R827" s="58" t="s">
        <v>1475</v>
      </c>
      <c r="S827" s="58" t="s">
        <v>449</v>
      </c>
      <c r="U827" s="64"/>
      <c r="V827" s="65" t="s">
        <v>117</v>
      </c>
      <c r="W827" s="60">
        <v>44410.0</v>
      </c>
      <c r="X827" s="65" t="s">
        <v>108</v>
      </c>
      <c r="Y827" s="65" t="s">
        <v>108</v>
      </c>
      <c r="Z827" s="65" t="s">
        <v>238</v>
      </c>
      <c r="AA827" s="65" t="s">
        <v>165</v>
      </c>
      <c r="AB827" s="65" t="s">
        <v>325</v>
      </c>
      <c r="AC827" s="60">
        <v>44979.0</v>
      </c>
      <c r="AD827" s="65" t="s">
        <v>7455</v>
      </c>
      <c r="AE827" s="65" t="s">
        <v>7456</v>
      </c>
      <c r="AF827" s="58" t="s">
        <v>7457</v>
      </c>
      <c r="AG827" s="58" t="s">
        <v>105</v>
      </c>
      <c r="AH827" s="64"/>
      <c r="AI827" s="58" t="s">
        <v>7458</v>
      </c>
      <c r="AK827" s="65" t="s">
        <v>101</v>
      </c>
      <c r="AL827" s="65" t="s">
        <v>101</v>
      </c>
      <c r="AM827" s="65" t="s">
        <v>101</v>
      </c>
      <c r="AN827" s="65" t="s">
        <v>101</v>
      </c>
      <c r="AO827" s="65" t="s">
        <v>101</v>
      </c>
      <c r="AP827" s="65" t="s">
        <v>101</v>
      </c>
      <c r="AQ827" s="65" t="s">
        <v>101</v>
      </c>
      <c r="AR827" s="65" t="s">
        <v>101</v>
      </c>
      <c r="AS827" s="58" t="s">
        <v>123</v>
      </c>
      <c r="AT827" s="58" t="s">
        <v>25</v>
      </c>
      <c r="AU827" s="58" t="s">
        <v>17</v>
      </c>
      <c r="AV827" s="58" t="s">
        <v>13</v>
      </c>
      <c r="AW827" s="58" t="s">
        <v>23</v>
      </c>
      <c r="AX827" s="58" t="s">
        <v>20</v>
      </c>
      <c r="AY827" s="58" t="s">
        <v>14</v>
      </c>
      <c r="AZ827" s="58" t="s">
        <v>19</v>
      </c>
      <c r="BA827" s="64"/>
      <c r="BB827" s="64"/>
      <c r="BC827" s="64"/>
      <c r="BD827" s="64"/>
      <c r="BE827" s="64"/>
      <c r="BF827" s="64"/>
      <c r="BG827" s="64"/>
      <c r="BH827" s="64"/>
      <c r="BI827" s="64"/>
      <c r="BJ827" s="64"/>
      <c r="BK827" s="64"/>
      <c r="BL827" s="64"/>
      <c r="BM827" s="64"/>
      <c r="BN827" s="58" t="s">
        <v>109</v>
      </c>
    </row>
    <row r="828">
      <c r="A828" s="58" t="s">
        <v>7459</v>
      </c>
      <c r="B828" s="58">
        <v>1.1242954761E10</v>
      </c>
      <c r="C828" s="60">
        <v>45310.0</v>
      </c>
      <c r="D828" s="60">
        <v>45473.0</v>
      </c>
      <c r="E828" s="62">
        <v>163.0</v>
      </c>
      <c r="F828" s="63" t="s">
        <v>34</v>
      </c>
      <c r="G828" s="58" t="s">
        <v>152</v>
      </c>
      <c r="H828" s="58" t="s">
        <v>153</v>
      </c>
      <c r="I828" s="58" t="s">
        <v>168</v>
      </c>
      <c r="J828" s="58" t="s">
        <v>7460</v>
      </c>
      <c r="K828" s="58" t="s">
        <v>287</v>
      </c>
      <c r="L828" s="58" t="s">
        <v>228</v>
      </c>
      <c r="M828" s="65" t="s">
        <v>95</v>
      </c>
      <c r="N828" s="60">
        <v>45273.0</v>
      </c>
      <c r="O828" s="58" t="s">
        <v>7461</v>
      </c>
      <c r="P828" s="58" t="s">
        <v>7462</v>
      </c>
      <c r="Q828" s="58" t="s">
        <v>7463</v>
      </c>
      <c r="R828" s="58" t="s">
        <v>1455</v>
      </c>
      <c r="S828" s="58" t="s">
        <v>100</v>
      </c>
      <c r="U828" s="64"/>
      <c r="V828" s="66"/>
      <c r="W828" s="60">
        <v>45310.0</v>
      </c>
      <c r="X828" s="65" t="s">
        <v>108</v>
      </c>
      <c r="Y828" s="65" t="s">
        <v>101</v>
      </c>
      <c r="Z828" s="65" t="s">
        <v>108</v>
      </c>
      <c r="AA828" s="66"/>
      <c r="AB828" s="66"/>
      <c r="AC828" s="61"/>
      <c r="AD828" s="65" t="s">
        <v>7464</v>
      </c>
      <c r="AE828" s="65" t="s">
        <v>1457</v>
      </c>
      <c r="AF828" s="58" t="s">
        <v>1458</v>
      </c>
      <c r="AG828" s="58" t="s">
        <v>283</v>
      </c>
      <c r="AH828" s="58">
        <v>2.892390519E9</v>
      </c>
      <c r="AI828" s="58" t="s">
        <v>7465</v>
      </c>
      <c r="AJ828" s="58" t="s">
        <v>7466</v>
      </c>
      <c r="AK828" s="65" t="s">
        <v>136</v>
      </c>
      <c r="AL828" s="65" t="s">
        <v>108</v>
      </c>
      <c r="AM828" s="65" t="s">
        <v>101</v>
      </c>
      <c r="AN828" s="65" t="s">
        <v>108</v>
      </c>
      <c r="AO828" s="65" t="s">
        <v>101</v>
      </c>
      <c r="AP828" s="65" t="s">
        <v>108</v>
      </c>
      <c r="AQ828" s="65" t="s">
        <v>108</v>
      </c>
      <c r="AR828" s="65" t="s">
        <v>101</v>
      </c>
      <c r="AS828" s="58" t="s">
        <v>123</v>
      </c>
      <c r="AT828" s="58" t="s">
        <v>25</v>
      </c>
      <c r="AU828" s="58" t="s">
        <v>16</v>
      </c>
      <c r="AV828" s="58" t="s">
        <v>12</v>
      </c>
      <c r="AW828" s="58" t="s">
        <v>23</v>
      </c>
      <c r="AX828" s="58" t="s">
        <v>21</v>
      </c>
      <c r="AY828" s="58" t="s">
        <v>14</v>
      </c>
      <c r="AZ828" s="58" t="s">
        <v>19</v>
      </c>
      <c r="BA828" s="58" t="s">
        <v>14</v>
      </c>
      <c r="BB828" s="58" t="s">
        <v>17</v>
      </c>
      <c r="BC828" s="58" t="s">
        <v>18</v>
      </c>
      <c r="BD828" s="58" t="s">
        <v>21</v>
      </c>
      <c r="BE828" s="58" t="s">
        <v>12</v>
      </c>
      <c r="BF828" s="58" t="s">
        <v>22</v>
      </c>
      <c r="BG828" s="58" t="s">
        <v>25</v>
      </c>
      <c r="BH828" s="67" t="b">
        <v>1</v>
      </c>
      <c r="BI828" s="67" t="b">
        <v>1</v>
      </c>
      <c r="BJ828" s="67" t="b">
        <v>1</v>
      </c>
      <c r="BK828" s="67" t="b">
        <v>0</v>
      </c>
      <c r="BL828" s="67" t="b">
        <v>0</v>
      </c>
      <c r="BM828" s="67" t="b">
        <v>0</v>
      </c>
      <c r="BN828" s="58" t="s">
        <v>109</v>
      </c>
    </row>
    <row r="829" hidden="1">
      <c r="A829" s="58" t="s">
        <v>7467</v>
      </c>
      <c r="B829" s="58">
        <v>1.0401127854E10</v>
      </c>
      <c r="C829" s="60">
        <v>45310.0</v>
      </c>
      <c r="D829" s="60">
        <v>45421.0</v>
      </c>
      <c r="E829" s="62">
        <v>111.0</v>
      </c>
      <c r="F829" s="63" t="s">
        <v>34</v>
      </c>
      <c r="G829" s="58" t="s">
        <v>2442</v>
      </c>
      <c r="H829" s="58" t="s">
        <v>1061</v>
      </c>
      <c r="I829" s="58" t="s">
        <v>168</v>
      </c>
      <c r="J829" s="58" t="s">
        <v>7468</v>
      </c>
      <c r="K829" s="58" t="s">
        <v>93</v>
      </c>
      <c r="L829" s="58" t="s">
        <v>170</v>
      </c>
      <c r="M829" s="65" t="s">
        <v>95</v>
      </c>
      <c r="N829" s="60">
        <v>45237.0</v>
      </c>
      <c r="O829" s="58" t="s">
        <v>7469</v>
      </c>
      <c r="P829" s="58" t="s">
        <v>1074</v>
      </c>
      <c r="Q829" s="58" t="s">
        <v>7470</v>
      </c>
      <c r="R829" s="58" t="s">
        <v>978</v>
      </c>
      <c r="S829" s="58" t="s">
        <v>175</v>
      </c>
      <c r="T829" s="64"/>
      <c r="U829" s="64"/>
      <c r="V829" s="65" t="s">
        <v>7471</v>
      </c>
      <c r="W829" s="60">
        <v>45310.0</v>
      </c>
      <c r="X829" s="65" t="s">
        <v>108</v>
      </c>
      <c r="Y829" s="65" t="s">
        <v>101</v>
      </c>
      <c r="Z829" s="65" t="s">
        <v>108</v>
      </c>
      <c r="AA829" s="66"/>
      <c r="AB829" s="66"/>
      <c r="AC829" s="61"/>
      <c r="AD829" s="65" t="s">
        <v>7472</v>
      </c>
      <c r="AE829" s="65" t="s">
        <v>7473</v>
      </c>
      <c r="AF829" s="58" t="s">
        <v>7474</v>
      </c>
      <c r="AG829" s="58" t="s">
        <v>105</v>
      </c>
      <c r="AH829" s="58">
        <v>2.593031842E9</v>
      </c>
      <c r="AI829" s="58" t="s">
        <v>7475</v>
      </c>
      <c r="AJ829" s="58" t="s">
        <v>7476</v>
      </c>
      <c r="AK829" s="65" t="s">
        <v>101</v>
      </c>
      <c r="AL829" s="65" t="s">
        <v>101</v>
      </c>
      <c r="AM829" s="65" t="s">
        <v>101</v>
      </c>
      <c r="AN829" s="65" t="s">
        <v>101</v>
      </c>
      <c r="AO829" s="65" t="s">
        <v>101</v>
      </c>
      <c r="AP829" s="65" t="s">
        <v>101</v>
      </c>
      <c r="AQ829" s="65" t="s">
        <v>101</v>
      </c>
      <c r="AR829" s="65" t="s">
        <v>101</v>
      </c>
      <c r="AS829" s="58" t="s">
        <v>123</v>
      </c>
      <c r="AT829" s="58" t="s">
        <v>25</v>
      </c>
      <c r="AU829" s="58" t="s">
        <v>17</v>
      </c>
      <c r="AV829" s="58" t="s">
        <v>13</v>
      </c>
      <c r="AW829" s="58" t="s">
        <v>22</v>
      </c>
      <c r="AX829" s="58" t="s">
        <v>20</v>
      </c>
      <c r="AY829" s="58" t="s">
        <v>14</v>
      </c>
      <c r="AZ829" s="58" t="s">
        <v>19</v>
      </c>
      <c r="BA829" s="64"/>
      <c r="BB829" s="64"/>
      <c r="BC829" s="64"/>
      <c r="BD829" s="64"/>
      <c r="BE829" s="64"/>
      <c r="BF829" s="64"/>
      <c r="BG829" s="64"/>
      <c r="BH829" s="64"/>
      <c r="BI829" s="64"/>
      <c r="BJ829" s="64"/>
      <c r="BK829" s="64"/>
      <c r="BL829" s="64"/>
      <c r="BM829" s="64"/>
      <c r="BN829" s="58" t="s">
        <v>109</v>
      </c>
    </row>
    <row r="830" hidden="1">
      <c r="A830" s="58" t="s">
        <v>7477</v>
      </c>
      <c r="B830" s="58">
        <v>1.0511303191E10</v>
      </c>
      <c r="C830" s="60">
        <v>45310.0</v>
      </c>
      <c r="D830" s="61"/>
      <c r="E830" s="62">
        <v>165.0</v>
      </c>
      <c r="F830" s="63" t="s">
        <v>34</v>
      </c>
      <c r="G830" s="64"/>
      <c r="H830" s="58" t="s">
        <v>91</v>
      </c>
      <c r="I830" s="64"/>
      <c r="J830" s="58" t="s">
        <v>7478</v>
      </c>
      <c r="K830" s="58" t="s">
        <v>93</v>
      </c>
      <c r="L830" s="58" t="s">
        <v>1841</v>
      </c>
      <c r="M830" s="65" t="s">
        <v>95</v>
      </c>
      <c r="N830" s="60">
        <v>45239.0</v>
      </c>
      <c r="O830" s="58" t="s">
        <v>7479</v>
      </c>
      <c r="P830" s="58" t="s">
        <v>3161</v>
      </c>
      <c r="Q830" s="58" t="s">
        <v>7480</v>
      </c>
      <c r="R830" s="58" t="s">
        <v>1841</v>
      </c>
      <c r="S830" s="58" t="s">
        <v>292</v>
      </c>
      <c r="U830" s="64"/>
      <c r="V830" s="66"/>
      <c r="W830" s="60">
        <v>45310.0</v>
      </c>
      <c r="X830" s="65" t="s">
        <v>101</v>
      </c>
      <c r="Y830" s="65" t="s">
        <v>101</v>
      </c>
      <c r="Z830" s="65" t="s">
        <v>101</v>
      </c>
      <c r="AA830" s="66"/>
      <c r="AB830" s="66"/>
      <c r="AC830" s="61"/>
      <c r="AD830" s="65" t="s">
        <v>7481</v>
      </c>
      <c r="AE830" s="65" t="s">
        <v>7482</v>
      </c>
      <c r="AF830" s="58" t="s">
        <v>7483</v>
      </c>
      <c r="AG830" s="58" t="s">
        <v>105</v>
      </c>
      <c r="AH830" s="64"/>
      <c r="AI830" s="58" t="s">
        <v>7484</v>
      </c>
      <c r="AK830" s="65" t="s">
        <v>101</v>
      </c>
      <c r="AL830" s="65" t="s">
        <v>101</v>
      </c>
      <c r="AM830" s="65" t="s">
        <v>101</v>
      </c>
      <c r="AN830" s="65" t="s">
        <v>101</v>
      </c>
      <c r="AO830" s="65" t="s">
        <v>101</v>
      </c>
      <c r="AP830" s="65" t="s">
        <v>101</v>
      </c>
      <c r="AQ830" s="65" t="s">
        <v>101</v>
      </c>
      <c r="AR830" s="65" t="s">
        <v>101</v>
      </c>
      <c r="AS830" s="58" t="s">
        <v>123</v>
      </c>
      <c r="AT830" s="58" t="s">
        <v>25</v>
      </c>
      <c r="AU830" s="58" t="s">
        <v>17</v>
      </c>
      <c r="AV830" s="58" t="s">
        <v>13</v>
      </c>
      <c r="AW830" s="58" t="s">
        <v>22</v>
      </c>
      <c r="AX830" s="58" t="s">
        <v>21</v>
      </c>
      <c r="AY830" s="58" t="s">
        <v>14</v>
      </c>
      <c r="AZ830" s="58" t="s">
        <v>18</v>
      </c>
      <c r="BA830" s="64"/>
      <c r="BB830" s="64"/>
      <c r="BC830" s="64"/>
      <c r="BD830" s="64"/>
      <c r="BE830" s="64"/>
      <c r="BF830" s="64"/>
      <c r="BG830" s="64"/>
      <c r="BH830" s="64"/>
      <c r="BI830" s="64"/>
      <c r="BJ830" s="64"/>
      <c r="BK830" s="64"/>
      <c r="BL830" s="64"/>
      <c r="BM830" s="64"/>
      <c r="BN830" s="58" t="s">
        <v>109</v>
      </c>
    </row>
    <row r="831" hidden="1">
      <c r="A831" s="58" t="s">
        <v>7485</v>
      </c>
      <c r="B831" s="58">
        <v>1.0394761065E10</v>
      </c>
      <c r="C831" s="60">
        <v>45310.0</v>
      </c>
      <c r="D831" s="61"/>
      <c r="E831" s="62">
        <v>165.0</v>
      </c>
      <c r="F831" s="63" t="s">
        <v>34</v>
      </c>
      <c r="G831" s="64"/>
      <c r="H831" s="58" t="s">
        <v>91</v>
      </c>
      <c r="I831" s="64"/>
      <c r="J831" s="58" t="s">
        <v>7486</v>
      </c>
      <c r="K831" s="58" t="s">
        <v>93</v>
      </c>
      <c r="L831" s="58" t="s">
        <v>1441</v>
      </c>
      <c r="M831" s="65" t="s">
        <v>95</v>
      </c>
      <c r="N831" s="60">
        <v>45237.0</v>
      </c>
      <c r="O831" s="58" t="s">
        <v>7487</v>
      </c>
      <c r="P831" s="58" t="s">
        <v>7488</v>
      </c>
      <c r="Q831" s="58" t="s">
        <v>7489</v>
      </c>
      <c r="R831" s="58" t="s">
        <v>1441</v>
      </c>
      <c r="S831" s="58" t="s">
        <v>292</v>
      </c>
      <c r="U831" s="64"/>
      <c r="V831" s="66"/>
      <c r="W831" s="60">
        <v>45310.0</v>
      </c>
      <c r="X831" s="65" t="s">
        <v>101</v>
      </c>
      <c r="Y831" s="65" t="s">
        <v>101</v>
      </c>
      <c r="Z831" s="65" t="s">
        <v>101</v>
      </c>
      <c r="AA831" s="66"/>
      <c r="AB831" s="66"/>
      <c r="AC831" s="61"/>
      <c r="AD831" s="65" t="s">
        <v>7490</v>
      </c>
      <c r="AE831" s="65" t="s">
        <v>7491</v>
      </c>
      <c r="AF831" s="58" t="s">
        <v>7492</v>
      </c>
      <c r="AG831" s="58" t="s">
        <v>105</v>
      </c>
      <c r="AH831" s="64"/>
      <c r="AI831" s="58" t="s">
        <v>7493</v>
      </c>
      <c r="AK831" s="65" t="s">
        <v>101</v>
      </c>
      <c r="AL831" s="65" t="s">
        <v>101</v>
      </c>
      <c r="AM831" s="65" t="s">
        <v>101</v>
      </c>
      <c r="AN831" s="65" t="s">
        <v>101</v>
      </c>
      <c r="AO831" s="65" t="s">
        <v>101</v>
      </c>
      <c r="AP831" s="65" t="s">
        <v>101</v>
      </c>
      <c r="AQ831" s="65" t="s">
        <v>101</v>
      </c>
      <c r="AR831" s="65" t="s">
        <v>101</v>
      </c>
      <c r="AS831" s="58" t="s">
        <v>123</v>
      </c>
      <c r="AT831" s="58" t="s">
        <v>25</v>
      </c>
      <c r="AU831" s="58" t="s">
        <v>17</v>
      </c>
      <c r="AV831" s="58" t="s">
        <v>12</v>
      </c>
      <c r="AW831" s="58" t="s">
        <v>23</v>
      </c>
      <c r="AX831" s="58" t="s">
        <v>21</v>
      </c>
      <c r="AY831" s="58" t="s">
        <v>14</v>
      </c>
      <c r="AZ831" s="58" t="s">
        <v>19</v>
      </c>
      <c r="BA831" s="64"/>
      <c r="BB831" s="64"/>
      <c r="BC831" s="64"/>
      <c r="BD831" s="64"/>
      <c r="BE831" s="64"/>
      <c r="BF831" s="64"/>
      <c r="BG831" s="64"/>
      <c r="BH831" s="64"/>
      <c r="BI831" s="64"/>
      <c r="BJ831" s="64"/>
      <c r="BK831" s="64"/>
      <c r="BL831" s="64"/>
      <c r="BM831" s="64"/>
      <c r="BN831" s="58" t="s">
        <v>109</v>
      </c>
    </row>
    <row r="832" hidden="1">
      <c r="A832" s="58" t="s">
        <v>7494</v>
      </c>
      <c r="B832" s="58">
        <v>1.0681186695E10</v>
      </c>
      <c r="C832" s="60">
        <v>45310.0</v>
      </c>
      <c r="D832" s="61"/>
      <c r="E832" s="62">
        <v>165.0</v>
      </c>
      <c r="F832" s="63" t="s">
        <v>34</v>
      </c>
      <c r="G832" s="64"/>
      <c r="H832" s="58" t="s">
        <v>91</v>
      </c>
      <c r="I832" s="64"/>
      <c r="J832" s="58" t="s">
        <v>7495</v>
      </c>
      <c r="K832" s="58" t="s">
        <v>93</v>
      </c>
      <c r="L832" s="58" t="s">
        <v>170</v>
      </c>
      <c r="M832" s="65" t="s">
        <v>95</v>
      </c>
      <c r="N832" s="60">
        <v>45245.0</v>
      </c>
      <c r="O832" s="58" t="s">
        <v>7496</v>
      </c>
      <c r="P832" s="58" t="s">
        <v>7497</v>
      </c>
      <c r="Q832" s="58" t="s">
        <v>7498</v>
      </c>
      <c r="R832" s="58" t="s">
        <v>2133</v>
      </c>
      <c r="S832" s="58" t="s">
        <v>804</v>
      </c>
      <c r="U832" s="64"/>
      <c r="V832" s="66"/>
      <c r="W832" s="60">
        <v>45310.0</v>
      </c>
      <c r="X832" s="65" t="s">
        <v>108</v>
      </c>
      <c r="Y832" s="65" t="s">
        <v>101</v>
      </c>
      <c r="Z832" s="65" t="s">
        <v>108</v>
      </c>
      <c r="AA832" s="66"/>
      <c r="AB832" s="66"/>
      <c r="AC832" s="61"/>
      <c r="AD832" s="65" t="s">
        <v>7499</v>
      </c>
      <c r="AE832" s="65" t="s">
        <v>7500</v>
      </c>
      <c r="AF832" s="58" t="s">
        <v>7501</v>
      </c>
      <c r="AG832" s="58" t="s">
        <v>105</v>
      </c>
      <c r="AH832" s="64"/>
      <c r="AI832" s="58" t="s">
        <v>7502</v>
      </c>
      <c r="AK832" s="65" t="s">
        <v>101</v>
      </c>
      <c r="AL832" s="65" t="s">
        <v>101</v>
      </c>
      <c r="AM832" s="65" t="s">
        <v>101</v>
      </c>
      <c r="AN832" s="65" t="s">
        <v>101</v>
      </c>
      <c r="AO832" s="65" t="s">
        <v>101</v>
      </c>
      <c r="AP832" s="65" t="s">
        <v>101</v>
      </c>
      <c r="AQ832" s="65" t="s">
        <v>101</v>
      </c>
      <c r="AR832" s="65" t="s">
        <v>101</v>
      </c>
      <c r="AS832" s="58" t="s">
        <v>123</v>
      </c>
      <c r="AT832" s="58" t="s">
        <v>25</v>
      </c>
      <c r="AU832" s="58" t="s">
        <v>16</v>
      </c>
      <c r="AV832" s="58" t="s">
        <v>13</v>
      </c>
      <c r="AW832" s="58" t="s">
        <v>23</v>
      </c>
      <c r="AX832" s="58" t="s">
        <v>20</v>
      </c>
      <c r="AY832" s="58" t="s">
        <v>14</v>
      </c>
      <c r="AZ832" s="58" t="s">
        <v>18</v>
      </c>
      <c r="BA832" s="64"/>
      <c r="BB832" s="64"/>
      <c r="BC832" s="64"/>
      <c r="BD832" s="64"/>
      <c r="BE832" s="64"/>
      <c r="BF832" s="64"/>
      <c r="BG832" s="64"/>
      <c r="BH832" s="64"/>
      <c r="BI832" s="64"/>
      <c r="BJ832" s="64"/>
      <c r="BK832" s="64"/>
      <c r="BL832" s="64"/>
      <c r="BM832" s="64"/>
      <c r="BN832" s="58" t="s">
        <v>809</v>
      </c>
    </row>
    <row r="833" hidden="1">
      <c r="A833" s="58" t="s">
        <v>7503</v>
      </c>
      <c r="B833" s="58">
        <v>1.0171771175E10</v>
      </c>
      <c r="C833" s="60">
        <v>45310.0</v>
      </c>
      <c r="D833" s="60">
        <v>45427.0</v>
      </c>
      <c r="E833" s="62">
        <v>117.0</v>
      </c>
      <c r="F833" s="63" t="s">
        <v>34</v>
      </c>
      <c r="G833" s="58" t="s">
        <v>954</v>
      </c>
      <c r="H833" s="58" t="s">
        <v>153</v>
      </c>
      <c r="I833" s="58" t="s">
        <v>168</v>
      </c>
      <c r="J833" s="58" t="s">
        <v>7504</v>
      </c>
      <c r="K833" s="58" t="s">
        <v>93</v>
      </c>
      <c r="L833" s="58" t="s">
        <v>696</v>
      </c>
      <c r="M833" s="65" t="s">
        <v>95</v>
      </c>
      <c r="N833" s="60">
        <v>45233.0</v>
      </c>
      <c r="O833" s="58" t="s">
        <v>7505</v>
      </c>
      <c r="P833" s="58" t="s">
        <v>7506</v>
      </c>
      <c r="Q833" s="58" t="s">
        <v>7507</v>
      </c>
      <c r="R833" s="58" t="s">
        <v>978</v>
      </c>
      <c r="S833" s="58" t="s">
        <v>175</v>
      </c>
      <c r="T833" s="64"/>
      <c r="U833" s="64"/>
      <c r="V833" s="65" t="s">
        <v>4025</v>
      </c>
      <c r="W833" s="60">
        <v>45310.0</v>
      </c>
      <c r="X833" s="65" t="s">
        <v>101</v>
      </c>
      <c r="Y833" s="65" t="s">
        <v>101</v>
      </c>
      <c r="Z833" s="65" t="s">
        <v>101</v>
      </c>
      <c r="AA833" s="66"/>
      <c r="AB833" s="66"/>
      <c r="AC833" s="61"/>
      <c r="AD833" s="65" t="s">
        <v>7508</v>
      </c>
      <c r="AE833" s="65" t="s">
        <v>7509</v>
      </c>
      <c r="AF833" s="58" t="s">
        <v>7510</v>
      </c>
      <c r="AG833" s="58" t="s">
        <v>105</v>
      </c>
      <c r="AH833" s="58">
        <v>2.607689013E9</v>
      </c>
      <c r="AI833" s="58" t="s">
        <v>7511</v>
      </c>
      <c r="AJ833" s="58" t="s">
        <v>7512</v>
      </c>
      <c r="AK833" s="65" t="s">
        <v>101</v>
      </c>
      <c r="AL833" s="65" t="s">
        <v>101</v>
      </c>
      <c r="AM833" s="65" t="s">
        <v>101</v>
      </c>
      <c r="AN833" s="65" t="s">
        <v>101</v>
      </c>
      <c r="AO833" s="65" t="s">
        <v>101</v>
      </c>
      <c r="AP833" s="65" t="s">
        <v>101</v>
      </c>
      <c r="AQ833" s="65" t="s">
        <v>101</v>
      </c>
      <c r="AR833" s="65" t="s">
        <v>101</v>
      </c>
      <c r="AS833" s="58" t="s">
        <v>250</v>
      </c>
      <c r="AT833" s="58" t="s">
        <v>24</v>
      </c>
      <c r="AU833" s="58" t="s">
        <v>16</v>
      </c>
      <c r="AV833" s="58" t="s">
        <v>13</v>
      </c>
      <c r="AW833" s="58" t="s">
        <v>23</v>
      </c>
      <c r="AX833" s="58" t="s">
        <v>20</v>
      </c>
      <c r="AY833" s="58" t="s">
        <v>14</v>
      </c>
      <c r="AZ833" s="58" t="s">
        <v>18</v>
      </c>
      <c r="BA833" s="64"/>
      <c r="BB833" s="64"/>
      <c r="BC833" s="64"/>
      <c r="BD833" s="64"/>
      <c r="BE833" s="64"/>
      <c r="BF833" s="64"/>
      <c r="BG833" s="64"/>
      <c r="BH833" s="64"/>
      <c r="BI833" s="64"/>
      <c r="BJ833" s="64"/>
      <c r="BK833" s="64"/>
      <c r="BL833" s="64"/>
      <c r="BM833" s="64"/>
      <c r="BN833" s="58" t="s">
        <v>109</v>
      </c>
    </row>
    <row r="834" hidden="1">
      <c r="A834" s="58" t="s">
        <v>7513</v>
      </c>
      <c r="B834" s="58">
        <v>9.974409502E9</v>
      </c>
      <c r="C834" s="60">
        <v>45310.0</v>
      </c>
      <c r="D834" s="60">
        <v>45369.0</v>
      </c>
      <c r="E834" s="62">
        <v>59.0</v>
      </c>
      <c r="F834" s="63" t="s">
        <v>151</v>
      </c>
      <c r="G834" s="58" t="s">
        <v>1859</v>
      </c>
      <c r="H834" s="58" t="s">
        <v>153</v>
      </c>
      <c r="I834" s="58" t="s">
        <v>168</v>
      </c>
      <c r="J834" s="58" t="s">
        <v>7514</v>
      </c>
      <c r="K834" s="58" t="s">
        <v>93</v>
      </c>
      <c r="L834" s="58" t="s">
        <v>130</v>
      </c>
      <c r="M834" s="65" t="s">
        <v>95</v>
      </c>
      <c r="N834" s="60">
        <v>45229.0</v>
      </c>
      <c r="O834" s="58" t="s">
        <v>7515</v>
      </c>
      <c r="P834" s="58" t="s">
        <v>7516</v>
      </c>
      <c r="Q834" s="58" t="s">
        <v>7517</v>
      </c>
      <c r="R834" s="58" t="s">
        <v>130</v>
      </c>
      <c r="S834" s="58" t="s">
        <v>131</v>
      </c>
      <c r="U834" s="64"/>
      <c r="V834" s="66"/>
      <c r="W834" s="60">
        <v>45310.0</v>
      </c>
      <c r="X834" s="65" t="s">
        <v>108</v>
      </c>
      <c r="Y834" s="65" t="s">
        <v>101</v>
      </c>
      <c r="Z834" s="65" t="s">
        <v>108</v>
      </c>
      <c r="AA834" s="66"/>
      <c r="AB834" s="66"/>
      <c r="AC834" s="61"/>
      <c r="AD834" s="65" t="s">
        <v>7518</v>
      </c>
      <c r="AE834" s="65" t="s">
        <v>7519</v>
      </c>
      <c r="AF834" s="58" t="s">
        <v>7520</v>
      </c>
      <c r="AG834" s="58" t="s">
        <v>105</v>
      </c>
      <c r="AH834" s="58">
        <v>2.490158409E9</v>
      </c>
      <c r="AI834" s="58" t="s">
        <v>7521</v>
      </c>
      <c r="AJ834" s="58" t="s">
        <v>7522</v>
      </c>
      <c r="AK834" s="65" t="s">
        <v>101</v>
      </c>
      <c r="AL834" s="65" t="s">
        <v>101</v>
      </c>
      <c r="AM834" s="65" t="s">
        <v>101</v>
      </c>
      <c r="AN834" s="65" t="s">
        <v>101</v>
      </c>
      <c r="AO834" s="65" t="s">
        <v>101</v>
      </c>
      <c r="AP834" s="65" t="s">
        <v>101</v>
      </c>
      <c r="AQ834" s="65" t="s">
        <v>101</v>
      </c>
      <c r="AR834" s="65" t="s">
        <v>101</v>
      </c>
      <c r="AS834" s="58" t="s">
        <v>181</v>
      </c>
      <c r="AT834" s="58" t="s">
        <v>25</v>
      </c>
      <c r="AU834" s="58" t="s">
        <v>17</v>
      </c>
      <c r="AV834" s="58" t="s">
        <v>12</v>
      </c>
      <c r="AW834" s="58" t="s">
        <v>23</v>
      </c>
      <c r="AX834" s="58" t="s">
        <v>21</v>
      </c>
      <c r="AY834" s="58" t="s">
        <v>14</v>
      </c>
      <c r="AZ834" s="58" t="s">
        <v>19</v>
      </c>
      <c r="BA834" s="64"/>
      <c r="BB834" s="64"/>
      <c r="BC834" s="64"/>
      <c r="BD834" s="64"/>
      <c r="BE834" s="64"/>
      <c r="BF834" s="64"/>
      <c r="BG834" s="64"/>
      <c r="BH834" s="64"/>
      <c r="BI834" s="64"/>
      <c r="BJ834" s="64"/>
      <c r="BK834" s="64"/>
      <c r="BL834" s="64"/>
      <c r="BM834" s="64"/>
      <c r="BN834" s="58" t="s">
        <v>109</v>
      </c>
    </row>
    <row r="835">
      <c r="A835" s="58" t="s">
        <v>7523</v>
      </c>
      <c r="B835" s="58">
        <v>1.1416926995E10</v>
      </c>
      <c r="C835" s="60">
        <v>45309.0</v>
      </c>
      <c r="D835" s="61"/>
      <c r="E835" s="62">
        <v>166.0</v>
      </c>
      <c r="F835" s="63" t="s">
        <v>34</v>
      </c>
      <c r="G835" s="64"/>
      <c r="H835" s="58" t="s">
        <v>91</v>
      </c>
      <c r="I835" s="64"/>
      <c r="J835" s="58" t="s">
        <v>7524</v>
      </c>
      <c r="K835" s="58" t="s">
        <v>93</v>
      </c>
      <c r="L835" s="58" t="s">
        <v>279</v>
      </c>
      <c r="M835" s="65" t="s">
        <v>95</v>
      </c>
      <c r="N835" s="60">
        <v>45281.0</v>
      </c>
      <c r="O835" s="58" t="s">
        <v>7525</v>
      </c>
      <c r="P835" s="58" t="s">
        <v>7526</v>
      </c>
      <c r="Q835" s="58" t="s">
        <v>7527</v>
      </c>
      <c r="R835" s="58" t="s">
        <v>279</v>
      </c>
      <c r="S835" s="58" t="s">
        <v>245</v>
      </c>
      <c r="T835" s="64"/>
      <c r="U835" s="64"/>
      <c r="V835" s="65" t="s">
        <v>7528</v>
      </c>
      <c r="W835" s="60">
        <v>45309.0</v>
      </c>
      <c r="X835" s="65" t="s">
        <v>108</v>
      </c>
      <c r="Y835" s="65" t="s">
        <v>101</v>
      </c>
      <c r="Z835" s="65" t="s">
        <v>108</v>
      </c>
      <c r="AA835" s="66"/>
      <c r="AB835" s="66"/>
      <c r="AC835" s="61"/>
      <c r="AD835" s="65" t="s">
        <v>7529</v>
      </c>
      <c r="AE835" s="65" t="s">
        <v>7530</v>
      </c>
      <c r="AF835" s="58" t="s">
        <v>7531</v>
      </c>
      <c r="AG835" s="58" t="s">
        <v>105</v>
      </c>
      <c r="AH835" s="64"/>
      <c r="AI835" s="58" t="s">
        <v>7532</v>
      </c>
      <c r="AK835" s="65" t="s">
        <v>136</v>
      </c>
      <c r="AL835" s="65" t="s">
        <v>108</v>
      </c>
      <c r="AM835" s="65" t="s">
        <v>101</v>
      </c>
      <c r="AN835" s="65" t="s">
        <v>108</v>
      </c>
      <c r="AO835" s="65" t="s">
        <v>101</v>
      </c>
      <c r="AP835" s="65" t="s">
        <v>108</v>
      </c>
      <c r="AQ835" s="65" t="s">
        <v>101</v>
      </c>
      <c r="AR835" s="65" t="s">
        <v>108</v>
      </c>
      <c r="AS835" s="58" t="s">
        <v>181</v>
      </c>
      <c r="AT835" s="58" t="s">
        <v>25</v>
      </c>
      <c r="AU835" s="58" t="s">
        <v>17</v>
      </c>
      <c r="AV835" s="58" t="s">
        <v>13</v>
      </c>
      <c r="AW835" s="58" t="s">
        <v>23</v>
      </c>
      <c r="AX835" s="58" t="s">
        <v>20</v>
      </c>
      <c r="AY835" s="58" t="s">
        <v>14</v>
      </c>
      <c r="AZ835" s="58" t="s">
        <v>18</v>
      </c>
      <c r="BA835" s="58" t="s">
        <v>15</v>
      </c>
      <c r="BB835" s="58" t="s">
        <v>16</v>
      </c>
      <c r="BC835" s="58" t="s">
        <v>18</v>
      </c>
      <c r="BD835" s="58" t="s">
        <v>20</v>
      </c>
      <c r="BE835" s="58" t="s">
        <v>13</v>
      </c>
      <c r="BF835" s="58" t="s">
        <v>22</v>
      </c>
      <c r="BG835" s="58" t="s">
        <v>25</v>
      </c>
      <c r="BH835" s="67" t="b">
        <v>1</v>
      </c>
      <c r="BI835" s="67" t="b">
        <v>0</v>
      </c>
      <c r="BJ835" s="67" t="b">
        <v>1</v>
      </c>
      <c r="BK835" s="67" t="b">
        <v>1</v>
      </c>
      <c r="BL835" s="67" t="b">
        <v>0</v>
      </c>
      <c r="BM835" s="67" t="b">
        <v>0</v>
      </c>
      <c r="BN835" s="58" t="s">
        <v>109</v>
      </c>
    </row>
    <row r="836" hidden="1">
      <c r="A836" s="58" t="s">
        <v>7533</v>
      </c>
      <c r="B836" s="58">
        <v>1.077110592E10</v>
      </c>
      <c r="C836" s="60">
        <v>45309.0</v>
      </c>
      <c r="D836" s="61"/>
      <c r="E836" s="62">
        <v>166.0</v>
      </c>
      <c r="F836" s="63" t="s">
        <v>34</v>
      </c>
      <c r="G836" s="64"/>
      <c r="H836" s="58" t="s">
        <v>91</v>
      </c>
      <c r="I836" s="64"/>
      <c r="J836" s="58" t="s">
        <v>7534</v>
      </c>
      <c r="K836" s="58" t="s">
        <v>287</v>
      </c>
      <c r="L836" s="58" t="s">
        <v>4415</v>
      </c>
      <c r="M836" s="65" t="s">
        <v>95</v>
      </c>
      <c r="N836" s="60">
        <v>45250.0</v>
      </c>
      <c r="O836" s="58" t="s">
        <v>7535</v>
      </c>
      <c r="P836" s="58" t="s">
        <v>7536</v>
      </c>
      <c r="Q836" s="58" t="s">
        <v>7537</v>
      </c>
      <c r="R836" s="58" t="s">
        <v>4415</v>
      </c>
      <c r="S836" s="58" t="s">
        <v>245</v>
      </c>
      <c r="T836" s="64"/>
      <c r="U836" s="64"/>
      <c r="V836" s="66"/>
      <c r="W836" s="60">
        <v>45309.0</v>
      </c>
      <c r="X836" s="65" t="s">
        <v>108</v>
      </c>
      <c r="Y836" s="65" t="s">
        <v>101</v>
      </c>
      <c r="Z836" s="65" t="s">
        <v>108</v>
      </c>
      <c r="AA836" s="66"/>
      <c r="AB836" s="66"/>
      <c r="AC836" s="61"/>
      <c r="AD836" s="65" t="s">
        <v>7538</v>
      </c>
      <c r="AE836" s="65" t="s">
        <v>7539</v>
      </c>
      <c r="AF836" s="58" t="s">
        <v>7540</v>
      </c>
      <c r="AG836" s="58" t="s">
        <v>105</v>
      </c>
      <c r="AH836" s="64"/>
      <c r="AI836" s="58" t="s">
        <v>7541</v>
      </c>
      <c r="AK836" s="65" t="s">
        <v>101</v>
      </c>
      <c r="AL836" s="65" t="s">
        <v>101</v>
      </c>
      <c r="AM836" s="65" t="s">
        <v>101</v>
      </c>
      <c r="AN836" s="65" t="s">
        <v>101</v>
      </c>
      <c r="AO836" s="65" t="s">
        <v>101</v>
      </c>
      <c r="AP836" s="65" t="s">
        <v>101</v>
      </c>
      <c r="AQ836" s="65" t="s">
        <v>101</v>
      </c>
      <c r="AR836" s="65" t="s">
        <v>101</v>
      </c>
      <c r="AS836" s="58" t="s">
        <v>123</v>
      </c>
      <c r="AT836" s="58" t="s">
        <v>25</v>
      </c>
      <c r="AU836" s="58" t="s">
        <v>17</v>
      </c>
      <c r="AV836" s="58" t="s">
        <v>12</v>
      </c>
      <c r="AW836" s="58" t="s">
        <v>22</v>
      </c>
      <c r="AX836" s="58" t="s">
        <v>20</v>
      </c>
      <c r="AY836" s="58" t="s">
        <v>14</v>
      </c>
      <c r="AZ836" s="58" t="s">
        <v>19</v>
      </c>
      <c r="BA836" s="64"/>
      <c r="BB836" s="64"/>
      <c r="BC836" s="64"/>
      <c r="BD836" s="64"/>
      <c r="BE836" s="64"/>
      <c r="BF836" s="64"/>
      <c r="BG836" s="64"/>
      <c r="BH836" s="64"/>
      <c r="BI836" s="64"/>
      <c r="BJ836" s="64"/>
      <c r="BK836" s="64"/>
      <c r="BL836" s="64"/>
      <c r="BM836" s="64"/>
      <c r="BN836" s="58" t="s">
        <v>109</v>
      </c>
    </row>
    <row r="837" hidden="1">
      <c r="A837" s="58" t="s">
        <v>7542</v>
      </c>
      <c r="B837" s="58">
        <v>1.0010446382E10</v>
      </c>
      <c r="C837" s="60">
        <v>45309.0</v>
      </c>
      <c r="D837" s="61"/>
      <c r="E837" s="62">
        <v>166.0</v>
      </c>
      <c r="F837" s="63" t="s">
        <v>34</v>
      </c>
      <c r="G837" s="64"/>
      <c r="H837" s="58" t="s">
        <v>91</v>
      </c>
      <c r="I837" s="64"/>
      <c r="J837" s="58" t="s">
        <v>7543</v>
      </c>
      <c r="K837" s="58" t="s">
        <v>93</v>
      </c>
      <c r="L837" s="58" t="s">
        <v>308</v>
      </c>
      <c r="M837" s="65" t="s">
        <v>95</v>
      </c>
      <c r="N837" s="60">
        <v>45230.0</v>
      </c>
      <c r="O837" s="58" t="s">
        <v>7544</v>
      </c>
      <c r="P837" s="58" t="s">
        <v>7545</v>
      </c>
      <c r="Q837" s="58" t="s">
        <v>7546</v>
      </c>
      <c r="R837" s="58" t="s">
        <v>308</v>
      </c>
      <c r="S837" s="58" t="s">
        <v>312</v>
      </c>
      <c r="U837" s="64"/>
      <c r="V837" s="66"/>
      <c r="W837" s="60">
        <v>45309.0</v>
      </c>
      <c r="X837" s="65" t="s">
        <v>101</v>
      </c>
      <c r="Y837" s="65" t="s">
        <v>101</v>
      </c>
      <c r="Z837" s="65" t="s">
        <v>101</v>
      </c>
      <c r="AA837" s="66"/>
      <c r="AB837" s="66"/>
      <c r="AC837" s="61"/>
      <c r="AD837" s="65" t="s">
        <v>7547</v>
      </c>
      <c r="AE837" s="65" t="s">
        <v>1702</v>
      </c>
      <c r="AF837" s="58" t="s">
        <v>1703</v>
      </c>
      <c r="AG837" s="58" t="s">
        <v>105</v>
      </c>
      <c r="AH837" s="64"/>
      <c r="AI837" s="58" t="s">
        <v>7548</v>
      </c>
      <c r="AK837" s="65" t="s">
        <v>101</v>
      </c>
      <c r="AL837" s="65" t="s">
        <v>101</v>
      </c>
      <c r="AM837" s="65" t="s">
        <v>101</v>
      </c>
      <c r="AN837" s="65" t="s">
        <v>101</v>
      </c>
      <c r="AO837" s="65" t="s">
        <v>101</v>
      </c>
      <c r="AP837" s="65" t="s">
        <v>101</v>
      </c>
      <c r="AQ837" s="65" t="s">
        <v>101</v>
      </c>
      <c r="AR837" s="65" t="s">
        <v>101</v>
      </c>
      <c r="AS837" s="58" t="s">
        <v>123</v>
      </c>
      <c r="AT837" s="58" t="s">
        <v>25</v>
      </c>
      <c r="AU837" s="58" t="s">
        <v>16</v>
      </c>
      <c r="AV837" s="58" t="s">
        <v>12</v>
      </c>
      <c r="AW837" s="58" t="s">
        <v>22</v>
      </c>
      <c r="AX837" s="58" t="s">
        <v>20</v>
      </c>
      <c r="AY837" s="58" t="s">
        <v>14</v>
      </c>
      <c r="AZ837" s="58" t="s">
        <v>18</v>
      </c>
      <c r="BA837" s="64"/>
      <c r="BB837" s="64"/>
      <c r="BC837" s="64"/>
      <c r="BD837" s="64"/>
      <c r="BE837" s="64"/>
      <c r="BF837" s="64"/>
      <c r="BG837" s="64"/>
      <c r="BH837" s="64"/>
      <c r="BI837" s="64"/>
      <c r="BJ837" s="64"/>
      <c r="BK837" s="64"/>
      <c r="BL837" s="64"/>
      <c r="BM837" s="64"/>
      <c r="BN837" s="58" t="s">
        <v>109</v>
      </c>
    </row>
    <row r="838" hidden="1">
      <c r="A838" s="58" t="s">
        <v>7549</v>
      </c>
      <c r="B838" s="58">
        <v>1.0435460239E10</v>
      </c>
      <c r="C838" s="60">
        <v>45309.0</v>
      </c>
      <c r="D838" s="61"/>
      <c r="E838" s="62">
        <v>166.0</v>
      </c>
      <c r="F838" s="63" t="s">
        <v>34</v>
      </c>
      <c r="G838" s="64"/>
      <c r="H838" s="58" t="s">
        <v>91</v>
      </c>
      <c r="I838" s="64"/>
      <c r="J838" s="58" t="s">
        <v>7550</v>
      </c>
      <c r="K838" s="58" t="s">
        <v>93</v>
      </c>
      <c r="L838" s="58" t="s">
        <v>170</v>
      </c>
      <c r="M838" s="65" t="s">
        <v>95</v>
      </c>
      <c r="N838" s="60">
        <v>45238.0</v>
      </c>
      <c r="O838" s="58" t="s">
        <v>7551</v>
      </c>
      <c r="P838" s="58" t="s">
        <v>5345</v>
      </c>
      <c r="Q838" s="58" t="s">
        <v>7552</v>
      </c>
      <c r="R838" s="58" t="s">
        <v>1513</v>
      </c>
      <c r="S838" s="58" t="s">
        <v>175</v>
      </c>
      <c r="T838" s="64"/>
      <c r="U838" s="64"/>
      <c r="V838" s="66"/>
      <c r="W838" s="60">
        <v>45309.0</v>
      </c>
      <c r="X838" s="65" t="s">
        <v>108</v>
      </c>
      <c r="Y838" s="65" t="s">
        <v>101</v>
      </c>
      <c r="Z838" s="65" t="s">
        <v>108</v>
      </c>
      <c r="AA838" s="66"/>
      <c r="AB838" s="66"/>
      <c r="AC838" s="61"/>
      <c r="AD838" s="65" t="s">
        <v>7553</v>
      </c>
      <c r="AE838" s="65" t="s">
        <v>7554</v>
      </c>
      <c r="AF838" s="58" t="s">
        <v>7555</v>
      </c>
      <c r="AG838" s="58" t="s">
        <v>105</v>
      </c>
      <c r="AH838" s="64"/>
      <c r="AI838" s="58" t="s">
        <v>7556</v>
      </c>
      <c r="AK838" s="65" t="s">
        <v>101</v>
      </c>
      <c r="AL838" s="65" t="s">
        <v>101</v>
      </c>
      <c r="AM838" s="65" t="s">
        <v>101</v>
      </c>
      <c r="AN838" s="65" t="s">
        <v>101</v>
      </c>
      <c r="AO838" s="65" t="s">
        <v>101</v>
      </c>
      <c r="AP838" s="65" t="s">
        <v>101</v>
      </c>
      <c r="AQ838" s="65" t="s">
        <v>101</v>
      </c>
      <c r="AR838" s="65" t="s">
        <v>101</v>
      </c>
      <c r="AS838" s="58" t="s">
        <v>123</v>
      </c>
      <c r="AT838" s="58" t="s">
        <v>25</v>
      </c>
      <c r="AU838" s="58" t="s">
        <v>17</v>
      </c>
      <c r="AV838" s="58" t="s">
        <v>13</v>
      </c>
      <c r="AW838" s="58" t="s">
        <v>22</v>
      </c>
      <c r="AX838" s="58" t="s">
        <v>20</v>
      </c>
      <c r="AY838" s="58" t="s">
        <v>14</v>
      </c>
      <c r="AZ838" s="58" t="s">
        <v>19</v>
      </c>
      <c r="BA838" s="64"/>
      <c r="BB838" s="64"/>
      <c r="BC838" s="64"/>
      <c r="BD838" s="64"/>
      <c r="BE838" s="64"/>
      <c r="BF838" s="64"/>
      <c r="BG838" s="64"/>
      <c r="BH838" s="64"/>
      <c r="BI838" s="64"/>
      <c r="BJ838" s="64"/>
      <c r="BK838" s="64"/>
      <c r="BL838" s="64"/>
      <c r="BM838" s="64"/>
      <c r="BN838" s="58" t="s">
        <v>109</v>
      </c>
    </row>
    <row r="839" hidden="1">
      <c r="A839" s="58" t="s">
        <v>7557</v>
      </c>
      <c r="B839" s="58">
        <v>9.777932691E9</v>
      </c>
      <c r="C839" s="60">
        <v>45309.0</v>
      </c>
      <c r="D839" s="60">
        <v>45378.0</v>
      </c>
      <c r="E839" s="62">
        <v>69.0</v>
      </c>
      <c r="F839" s="63" t="s">
        <v>151</v>
      </c>
      <c r="G839" s="58" t="s">
        <v>2537</v>
      </c>
      <c r="H839" s="58" t="s">
        <v>153</v>
      </c>
      <c r="I839" s="58" t="s">
        <v>168</v>
      </c>
      <c r="J839" s="58" t="s">
        <v>7558</v>
      </c>
      <c r="K839" s="58" t="s">
        <v>93</v>
      </c>
      <c r="L839" s="58" t="s">
        <v>264</v>
      </c>
      <c r="M839" s="65" t="s">
        <v>95</v>
      </c>
      <c r="N839" s="60">
        <v>45223.0</v>
      </c>
      <c r="O839" s="58" t="s">
        <v>7559</v>
      </c>
      <c r="P839" s="58" t="s">
        <v>7560</v>
      </c>
      <c r="Q839" s="58" t="s">
        <v>7561</v>
      </c>
      <c r="R839" s="58" t="s">
        <v>978</v>
      </c>
      <c r="S839" s="58" t="s">
        <v>175</v>
      </c>
      <c r="T839" s="64"/>
      <c r="U839" s="64"/>
      <c r="V839" s="66"/>
      <c r="W839" s="60">
        <v>45309.0</v>
      </c>
      <c r="X839" s="65" t="s">
        <v>238</v>
      </c>
      <c r="Y839" s="65" t="s">
        <v>101</v>
      </c>
      <c r="Z839" s="65" t="s">
        <v>238</v>
      </c>
      <c r="AA839" s="66"/>
      <c r="AB839" s="66"/>
      <c r="AC839" s="61"/>
      <c r="AD839" s="65" t="s">
        <v>7562</v>
      </c>
      <c r="AE839" s="65" t="s">
        <v>7563</v>
      </c>
      <c r="AF839" s="58" t="s">
        <v>7564</v>
      </c>
      <c r="AG839" s="58" t="s">
        <v>105</v>
      </c>
      <c r="AH839" s="58">
        <v>2.417371755E9</v>
      </c>
      <c r="AI839" s="58" t="s">
        <v>7565</v>
      </c>
      <c r="AK839" s="65" t="s">
        <v>101</v>
      </c>
      <c r="AL839" s="65" t="s">
        <v>101</v>
      </c>
      <c r="AM839" s="65" t="s">
        <v>101</v>
      </c>
      <c r="AN839" s="65" t="s">
        <v>101</v>
      </c>
      <c r="AO839" s="65" t="s">
        <v>101</v>
      </c>
      <c r="AP839" s="65" t="s">
        <v>101</v>
      </c>
      <c r="AQ839" s="65" t="s">
        <v>101</v>
      </c>
      <c r="AR839" s="65" t="s">
        <v>101</v>
      </c>
      <c r="AS839" s="58" t="s">
        <v>123</v>
      </c>
      <c r="AT839" s="58" t="s">
        <v>25</v>
      </c>
      <c r="AU839" s="58" t="s">
        <v>17</v>
      </c>
      <c r="AV839" s="58" t="s">
        <v>13</v>
      </c>
      <c r="AW839" s="58" t="s">
        <v>23</v>
      </c>
      <c r="AX839" s="58" t="s">
        <v>21</v>
      </c>
      <c r="AY839" s="58" t="s">
        <v>14</v>
      </c>
      <c r="AZ839" s="58" t="s">
        <v>19</v>
      </c>
      <c r="BA839" s="64"/>
      <c r="BB839" s="64"/>
      <c r="BC839" s="64"/>
      <c r="BD839" s="64"/>
      <c r="BE839" s="64"/>
      <c r="BF839" s="64"/>
      <c r="BG839" s="64"/>
      <c r="BH839" s="64"/>
      <c r="BI839" s="64"/>
      <c r="BJ839" s="64"/>
      <c r="BK839" s="64"/>
      <c r="BL839" s="64"/>
      <c r="BM839" s="64"/>
      <c r="BN839" s="58" t="s">
        <v>109</v>
      </c>
    </row>
    <row r="840" hidden="1">
      <c r="A840" s="58" t="s">
        <v>7566</v>
      </c>
      <c r="B840" s="58">
        <v>1.0406155573E10</v>
      </c>
      <c r="C840" s="60">
        <v>45309.0</v>
      </c>
      <c r="D840" s="61"/>
      <c r="E840" s="62">
        <v>166.0</v>
      </c>
      <c r="F840" s="63" t="s">
        <v>34</v>
      </c>
      <c r="G840" s="64"/>
      <c r="H840" s="58" t="s">
        <v>1061</v>
      </c>
      <c r="I840" s="64"/>
      <c r="J840" s="58" t="s">
        <v>7567</v>
      </c>
      <c r="K840" s="58" t="s">
        <v>93</v>
      </c>
      <c r="L840" s="58" t="s">
        <v>139</v>
      </c>
      <c r="M840" s="65" t="s">
        <v>95</v>
      </c>
      <c r="N840" s="60">
        <v>45237.0</v>
      </c>
      <c r="O840" s="58" t="s">
        <v>5155</v>
      </c>
      <c r="P840" s="58" t="s">
        <v>392</v>
      </c>
      <c r="Q840" s="58" t="s">
        <v>5156</v>
      </c>
      <c r="R840" s="58" t="s">
        <v>978</v>
      </c>
      <c r="S840" s="58" t="s">
        <v>175</v>
      </c>
      <c r="T840" s="64"/>
      <c r="U840" s="64"/>
      <c r="V840" s="66"/>
      <c r="W840" s="60">
        <v>45309.0</v>
      </c>
      <c r="X840" s="65" t="s">
        <v>108</v>
      </c>
      <c r="Y840" s="65" t="s">
        <v>101</v>
      </c>
      <c r="Z840" s="65" t="s">
        <v>108</v>
      </c>
      <c r="AA840" s="66"/>
      <c r="AB840" s="66"/>
      <c r="AC840" s="61"/>
      <c r="AD840" s="65" t="s">
        <v>7568</v>
      </c>
      <c r="AE840" s="65" t="s">
        <v>7569</v>
      </c>
      <c r="AF840" s="58" t="s">
        <v>7570</v>
      </c>
      <c r="AG840" s="58" t="s">
        <v>105</v>
      </c>
      <c r="AH840" s="64"/>
      <c r="AI840" s="58" t="s">
        <v>5160</v>
      </c>
      <c r="AK840" s="65" t="s">
        <v>101</v>
      </c>
      <c r="AL840" s="65" t="s">
        <v>101</v>
      </c>
      <c r="AM840" s="65" t="s">
        <v>101</v>
      </c>
      <c r="AN840" s="65" t="s">
        <v>101</v>
      </c>
      <c r="AO840" s="65" t="s">
        <v>101</v>
      </c>
      <c r="AP840" s="65" t="s">
        <v>101</v>
      </c>
      <c r="AQ840" s="65" t="s">
        <v>101</v>
      </c>
      <c r="AR840" s="65" t="s">
        <v>101</v>
      </c>
      <c r="AS840" s="58" t="s">
        <v>181</v>
      </c>
      <c r="AT840" s="58" t="s">
        <v>25</v>
      </c>
      <c r="AU840" s="58" t="s">
        <v>17</v>
      </c>
      <c r="AV840" s="58" t="s">
        <v>12</v>
      </c>
      <c r="AW840" s="58" t="s">
        <v>22</v>
      </c>
      <c r="AX840" s="58" t="s">
        <v>20</v>
      </c>
      <c r="AY840" s="58" t="s">
        <v>15</v>
      </c>
      <c r="AZ840" s="58" t="s">
        <v>19</v>
      </c>
      <c r="BA840" s="64"/>
      <c r="BB840" s="64"/>
      <c r="BC840" s="64"/>
      <c r="BD840" s="64"/>
      <c r="BE840" s="64"/>
      <c r="BF840" s="64"/>
      <c r="BG840" s="64"/>
      <c r="BH840" s="64"/>
      <c r="BI840" s="64"/>
      <c r="BJ840" s="64"/>
      <c r="BK840" s="64"/>
      <c r="BL840" s="64"/>
      <c r="BM840" s="64"/>
      <c r="BN840" s="58" t="s">
        <v>109</v>
      </c>
    </row>
    <row r="841" hidden="1">
      <c r="A841" s="58" t="s">
        <v>7571</v>
      </c>
      <c r="B841" s="58">
        <v>1.0316877397E10</v>
      </c>
      <c r="C841" s="60">
        <v>45309.0</v>
      </c>
      <c r="D841" s="61"/>
      <c r="E841" s="62">
        <v>166.0</v>
      </c>
      <c r="F841" s="63" t="s">
        <v>34</v>
      </c>
      <c r="G841" s="64"/>
      <c r="H841" s="58" t="s">
        <v>91</v>
      </c>
      <c r="I841" s="64"/>
      <c r="J841" s="58" t="s">
        <v>7572</v>
      </c>
      <c r="K841" s="58" t="s">
        <v>93</v>
      </c>
      <c r="L841" s="58" t="s">
        <v>504</v>
      </c>
      <c r="M841" s="65" t="s">
        <v>95</v>
      </c>
      <c r="N841" s="60">
        <v>45236.0</v>
      </c>
      <c r="O841" s="58" t="s">
        <v>7573</v>
      </c>
      <c r="P841" s="58" t="s">
        <v>7574</v>
      </c>
      <c r="Q841" s="58" t="s">
        <v>7575</v>
      </c>
      <c r="R841" s="58" t="s">
        <v>504</v>
      </c>
      <c r="S841" s="58" t="s">
        <v>188</v>
      </c>
      <c r="U841" s="64"/>
      <c r="V841" s="66"/>
      <c r="W841" s="60">
        <v>45309.0</v>
      </c>
      <c r="X841" s="65" t="s">
        <v>101</v>
      </c>
      <c r="Y841" s="65" t="s">
        <v>108</v>
      </c>
      <c r="Z841" s="65" t="s">
        <v>108</v>
      </c>
      <c r="AA841" s="66"/>
      <c r="AB841" s="66"/>
      <c r="AC841" s="61"/>
      <c r="AD841" s="65" t="s">
        <v>7576</v>
      </c>
      <c r="AE841" s="65" t="s">
        <v>7577</v>
      </c>
      <c r="AF841" s="58" t="s">
        <v>7578</v>
      </c>
      <c r="AG841" s="58" t="s">
        <v>105</v>
      </c>
      <c r="AH841" s="64"/>
      <c r="AI841" s="58" t="s">
        <v>7579</v>
      </c>
      <c r="AK841" s="65" t="s">
        <v>101</v>
      </c>
      <c r="AL841" s="65" t="s">
        <v>101</v>
      </c>
      <c r="AM841" s="65" t="s">
        <v>101</v>
      </c>
      <c r="AN841" s="65" t="s">
        <v>101</v>
      </c>
      <c r="AO841" s="65" t="s">
        <v>101</v>
      </c>
      <c r="AP841" s="65" t="s">
        <v>101</v>
      </c>
      <c r="AQ841" s="65" t="s">
        <v>101</v>
      </c>
      <c r="AR841" s="65" t="s">
        <v>101</v>
      </c>
      <c r="AS841" s="58" t="s">
        <v>149</v>
      </c>
      <c r="AT841" s="58" t="s">
        <v>25</v>
      </c>
      <c r="AU841" s="58" t="s">
        <v>17</v>
      </c>
      <c r="AV841" s="58" t="s">
        <v>13</v>
      </c>
      <c r="AW841" s="58" t="s">
        <v>23</v>
      </c>
      <c r="AX841" s="58" t="s">
        <v>20</v>
      </c>
      <c r="AY841" s="58" t="s">
        <v>14</v>
      </c>
      <c r="AZ841" s="58" t="s">
        <v>19</v>
      </c>
      <c r="BA841" s="64"/>
      <c r="BB841" s="64"/>
      <c r="BC841" s="64"/>
      <c r="BD841" s="64"/>
      <c r="BE841" s="64"/>
      <c r="BF841" s="64"/>
      <c r="BG841" s="64"/>
      <c r="BH841" s="64"/>
      <c r="BI841" s="64"/>
      <c r="BJ841" s="64"/>
      <c r="BK841" s="64"/>
      <c r="BL841" s="64"/>
      <c r="BM841" s="64"/>
      <c r="BN841" s="58" t="s">
        <v>109</v>
      </c>
    </row>
    <row r="842" hidden="1">
      <c r="A842" s="58" t="s">
        <v>7580</v>
      </c>
      <c r="B842" s="58">
        <v>1.0316877397E10</v>
      </c>
      <c r="C842" s="60">
        <v>45309.0</v>
      </c>
      <c r="D842" s="61"/>
      <c r="E842" s="62">
        <v>166.0</v>
      </c>
      <c r="F842" s="63" t="s">
        <v>34</v>
      </c>
      <c r="G842" s="64"/>
      <c r="H842" s="58" t="s">
        <v>91</v>
      </c>
      <c r="I842" s="64"/>
      <c r="J842" s="58" t="s">
        <v>7572</v>
      </c>
      <c r="K842" s="58" t="s">
        <v>93</v>
      </c>
      <c r="L842" s="58" t="s">
        <v>504</v>
      </c>
      <c r="M842" s="65" t="s">
        <v>95</v>
      </c>
      <c r="N842" s="60">
        <v>45236.0</v>
      </c>
      <c r="O842" s="64"/>
      <c r="P842" s="64"/>
      <c r="Q842" s="64"/>
      <c r="R842" s="64"/>
      <c r="S842" s="64"/>
      <c r="T842" s="64"/>
      <c r="U842" s="64"/>
      <c r="V842" s="66"/>
      <c r="W842" s="60">
        <v>45309.0</v>
      </c>
      <c r="X842" s="66"/>
      <c r="Y842" s="65" t="s">
        <v>108</v>
      </c>
      <c r="Z842" s="66"/>
      <c r="AA842" s="66"/>
      <c r="AB842" s="66"/>
      <c r="AC842" s="61"/>
      <c r="AD842" s="65" t="s">
        <v>7576</v>
      </c>
      <c r="AE842" s="65" t="s">
        <v>7577</v>
      </c>
      <c r="AF842" s="58" t="s">
        <v>7578</v>
      </c>
      <c r="AG842" s="58" t="s">
        <v>105</v>
      </c>
      <c r="AH842" s="64"/>
      <c r="AI842" s="64"/>
      <c r="AJ842" s="64"/>
      <c r="AK842" s="65" t="s">
        <v>101</v>
      </c>
      <c r="AL842" s="65" t="s">
        <v>101</v>
      </c>
      <c r="AM842" s="65" t="s">
        <v>101</v>
      </c>
      <c r="AN842" s="65" t="s">
        <v>101</v>
      </c>
      <c r="AO842" s="65" t="s">
        <v>101</v>
      </c>
      <c r="AP842" s="65" t="s">
        <v>101</v>
      </c>
      <c r="AQ842" s="65" t="s">
        <v>101</v>
      </c>
      <c r="AR842" s="65" t="s">
        <v>101</v>
      </c>
      <c r="AS842" s="64"/>
      <c r="AT842" s="64"/>
      <c r="AU842" s="64"/>
      <c r="AV842" s="64"/>
      <c r="AW842" s="64"/>
      <c r="AX842" s="64"/>
      <c r="AY842" s="64"/>
      <c r="AZ842" s="64"/>
      <c r="BA842" s="64"/>
      <c r="BB842" s="64"/>
      <c r="BC842" s="64"/>
      <c r="BD842" s="64"/>
      <c r="BE842" s="64"/>
      <c r="BF842" s="64"/>
      <c r="BG842" s="64"/>
      <c r="BH842" s="64"/>
      <c r="BI842" s="64"/>
      <c r="BJ842" s="64"/>
      <c r="BK842" s="64"/>
      <c r="BL842" s="64"/>
      <c r="BM842" s="64"/>
      <c r="BN842" s="64"/>
    </row>
    <row r="843" hidden="1">
      <c r="A843" s="58" t="s">
        <v>7581</v>
      </c>
      <c r="B843" s="58">
        <v>1.0623696789E10</v>
      </c>
      <c r="C843" s="60">
        <v>45309.0</v>
      </c>
      <c r="D843" s="61"/>
      <c r="E843" s="62">
        <v>166.0</v>
      </c>
      <c r="F843" s="63" t="s">
        <v>34</v>
      </c>
      <c r="G843" s="64"/>
      <c r="H843" s="58" t="s">
        <v>91</v>
      </c>
      <c r="I843" s="64"/>
      <c r="J843" s="58" t="s">
        <v>7582</v>
      </c>
      <c r="K843" s="58" t="s">
        <v>287</v>
      </c>
      <c r="L843" s="58" t="s">
        <v>139</v>
      </c>
      <c r="M843" s="65" t="s">
        <v>95</v>
      </c>
      <c r="N843" s="60">
        <v>45243.0</v>
      </c>
      <c r="O843" s="58" t="s">
        <v>7583</v>
      </c>
      <c r="P843" s="58" t="s">
        <v>7584</v>
      </c>
      <c r="Q843" s="58" t="s">
        <v>7585</v>
      </c>
      <c r="R843" s="58" t="s">
        <v>1316</v>
      </c>
      <c r="S843" s="58" t="s">
        <v>175</v>
      </c>
      <c r="T843" s="64"/>
      <c r="U843" s="64"/>
      <c r="V843" s="66"/>
      <c r="W843" s="60">
        <v>45309.0</v>
      </c>
      <c r="X843" s="65" t="s">
        <v>108</v>
      </c>
      <c r="Y843" s="65" t="s">
        <v>101</v>
      </c>
      <c r="Z843" s="65" t="s">
        <v>108</v>
      </c>
      <c r="AA843" s="66"/>
      <c r="AB843" s="66"/>
      <c r="AC843" s="61"/>
      <c r="AD843" s="65" t="s">
        <v>7586</v>
      </c>
      <c r="AE843" s="65" t="s">
        <v>7587</v>
      </c>
      <c r="AF843" s="58" t="s">
        <v>7588</v>
      </c>
      <c r="AG843" s="58" t="s">
        <v>283</v>
      </c>
      <c r="AH843" s="64"/>
      <c r="AI843" s="58" t="s">
        <v>7589</v>
      </c>
      <c r="AK843" s="65" t="s">
        <v>101</v>
      </c>
      <c r="AL843" s="65" t="s">
        <v>101</v>
      </c>
      <c r="AM843" s="65" t="s">
        <v>101</v>
      </c>
      <c r="AN843" s="65" t="s">
        <v>101</v>
      </c>
      <c r="AO843" s="65" t="s">
        <v>101</v>
      </c>
      <c r="AP843" s="65" t="s">
        <v>101</v>
      </c>
      <c r="AQ843" s="65" t="s">
        <v>101</v>
      </c>
      <c r="AR843" s="65" t="s">
        <v>101</v>
      </c>
      <c r="AS843" s="58" t="s">
        <v>123</v>
      </c>
      <c r="AT843" s="58" t="s">
        <v>25</v>
      </c>
      <c r="AU843" s="58" t="s">
        <v>17</v>
      </c>
      <c r="AV843" s="58" t="s">
        <v>12</v>
      </c>
      <c r="AW843" s="58" t="s">
        <v>23</v>
      </c>
      <c r="AX843" s="58" t="s">
        <v>21</v>
      </c>
      <c r="AY843" s="58" t="s">
        <v>14</v>
      </c>
      <c r="AZ843" s="58" t="s">
        <v>19</v>
      </c>
      <c r="BA843" s="64"/>
      <c r="BB843" s="64"/>
      <c r="BC843" s="64"/>
      <c r="BD843" s="64"/>
      <c r="BE843" s="64"/>
      <c r="BF843" s="64"/>
      <c r="BG843" s="64"/>
      <c r="BH843" s="64"/>
      <c r="BI843" s="64"/>
      <c r="BJ843" s="64"/>
      <c r="BK843" s="64"/>
      <c r="BL843" s="64"/>
      <c r="BM843" s="64"/>
      <c r="BN843" s="58" t="s">
        <v>109</v>
      </c>
    </row>
    <row r="844" hidden="1">
      <c r="A844" s="58" t="s">
        <v>7590</v>
      </c>
      <c r="B844" s="58">
        <v>9.855670341E9</v>
      </c>
      <c r="C844" s="60">
        <v>45309.0</v>
      </c>
      <c r="D844" s="61"/>
      <c r="E844" s="62">
        <v>166.0</v>
      </c>
      <c r="F844" s="63" t="s">
        <v>34</v>
      </c>
      <c r="G844" s="64"/>
      <c r="H844" s="58" t="s">
        <v>91</v>
      </c>
      <c r="I844" s="64"/>
      <c r="J844" s="58" t="s">
        <v>7591</v>
      </c>
      <c r="K844" s="58" t="s">
        <v>93</v>
      </c>
      <c r="L844" s="58" t="s">
        <v>1841</v>
      </c>
      <c r="M844" s="65" t="s">
        <v>95</v>
      </c>
      <c r="N844" s="60">
        <v>45225.0</v>
      </c>
      <c r="O844" s="58" t="s">
        <v>7592</v>
      </c>
      <c r="P844" s="58" t="s">
        <v>7593</v>
      </c>
      <c r="Q844" s="58" t="s">
        <v>7594</v>
      </c>
      <c r="R844" s="58" t="s">
        <v>1841</v>
      </c>
      <c r="S844" s="58" t="s">
        <v>292</v>
      </c>
      <c r="U844" s="64"/>
      <c r="V844" s="65" t="s">
        <v>1276</v>
      </c>
      <c r="W844" s="60">
        <v>45294.0</v>
      </c>
      <c r="X844" s="65" t="s">
        <v>238</v>
      </c>
      <c r="Y844" s="65" t="s">
        <v>108</v>
      </c>
      <c r="Z844" s="65" t="s">
        <v>107</v>
      </c>
      <c r="AA844" s="66"/>
      <c r="AB844" s="66"/>
      <c r="AC844" s="61"/>
      <c r="AD844" s="65" t="s">
        <v>7595</v>
      </c>
      <c r="AE844" s="65" t="s">
        <v>7596</v>
      </c>
      <c r="AF844" s="58" t="s">
        <v>7597</v>
      </c>
      <c r="AG844" s="58" t="s">
        <v>105</v>
      </c>
      <c r="AH844" s="64"/>
      <c r="AI844" s="58" t="s">
        <v>7598</v>
      </c>
      <c r="AK844" s="65" t="s">
        <v>101</v>
      </c>
      <c r="AL844" s="65" t="s">
        <v>101</v>
      </c>
      <c r="AM844" s="65" t="s">
        <v>101</v>
      </c>
      <c r="AN844" s="65" t="s">
        <v>101</v>
      </c>
      <c r="AO844" s="65" t="s">
        <v>101</v>
      </c>
      <c r="AP844" s="65" t="s">
        <v>101</v>
      </c>
      <c r="AQ844" s="65" t="s">
        <v>101</v>
      </c>
      <c r="AR844" s="65" t="s">
        <v>101</v>
      </c>
      <c r="AS844" s="58" t="s">
        <v>123</v>
      </c>
      <c r="AT844" s="58" t="s">
        <v>25</v>
      </c>
      <c r="AU844" s="58" t="s">
        <v>16</v>
      </c>
      <c r="AV844" s="58" t="s">
        <v>13</v>
      </c>
      <c r="AW844" s="58" t="s">
        <v>23</v>
      </c>
      <c r="AX844" s="58" t="s">
        <v>21</v>
      </c>
      <c r="AY844" s="58" t="s">
        <v>14</v>
      </c>
      <c r="AZ844" s="58" t="s">
        <v>19</v>
      </c>
      <c r="BA844" s="64"/>
      <c r="BB844" s="64"/>
      <c r="BC844" s="64"/>
      <c r="BD844" s="64"/>
      <c r="BE844" s="64"/>
      <c r="BF844" s="64"/>
      <c r="BG844" s="64"/>
      <c r="BH844" s="64"/>
      <c r="BI844" s="64"/>
      <c r="BJ844" s="64"/>
      <c r="BK844" s="64"/>
      <c r="BL844" s="64"/>
      <c r="BM844" s="64"/>
      <c r="BN844" s="58" t="s">
        <v>109</v>
      </c>
    </row>
    <row r="845" hidden="1">
      <c r="A845" s="58" t="s">
        <v>7599</v>
      </c>
      <c r="B845" s="58">
        <v>5.456031872E9</v>
      </c>
      <c r="C845" s="60">
        <v>45309.0</v>
      </c>
      <c r="D845" s="61"/>
      <c r="E845" s="62">
        <v>166.0</v>
      </c>
      <c r="F845" s="63" t="s">
        <v>34</v>
      </c>
      <c r="G845" s="64"/>
      <c r="H845" s="58" t="s">
        <v>91</v>
      </c>
      <c r="I845" s="64"/>
      <c r="J845" s="58" t="s">
        <v>7600</v>
      </c>
      <c r="K845" s="58" t="s">
        <v>93</v>
      </c>
      <c r="L845" s="58" t="s">
        <v>1377</v>
      </c>
      <c r="M845" s="65" t="s">
        <v>95</v>
      </c>
      <c r="N845" s="60">
        <v>44992.0</v>
      </c>
      <c r="O845" s="58" t="s">
        <v>7601</v>
      </c>
      <c r="P845" s="58" t="s">
        <v>7602</v>
      </c>
      <c r="Q845" s="58" t="s">
        <v>7603</v>
      </c>
      <c r="R845" s="58" t="s">
        <v>1377</v>
      </c>
      <c r="S845" s="58" t="s">
        <v>312</v>
      </c>
      <c r="U845" s="64"/>
      <c r="V845" s="65" t="s">
        <v>478</v>
      </c>
      <c r="W845" s="60">
        <v>45044.0</v>
      </c>
      <c r="X845" s="65" t="s">
        <v>108</v>
      </c>
      <c r="Y845" s="65" t="s">
        <v>108</v>
      </c>
      <c r="Z845" s="65" t="s">
        <v>238</v>
      </c>
      <c r="AA845" s="65" t="s">
        <v>122</v>
      </c>
      <c r="AB845" s="66"/>
      <c r="AC845" s="61"/>
      <c r="AD845" s="65" t="s">
        <v>7604</v>
      </c>
      <c r="AE845" s="65" t="s">
        <v>7605</v>
      </c>
      <c r="AF845" s="58" t="s">
        <v>7606</v>
      </c>
      <c r="AG845" s="58" t="s">
        <v>105</v>
      </c>
      <c r="AH845" s="64"/>
      <c r="AI845" s="58" t="s">
        <v>7607</v>
      </c>
      <c r="AK845" s="65" t="s">
        <v>101</v>
      </c>
      <c r="AL845" s="65" t="s">
        <v>101</v>
      </c>
      <c r="AM845" s="65" t="s">
        <v>101</v>
      </c>
      <c r="AN845" s="65" t="s">
        <v>101</v>
      </c>
      <c r="AO845" s="65" t="s">
        <v>101</v>
      </c>
      <c r="AP845" s="65" t="s">
        <v>101</v>
      </c>
      <c r="AQ845" s="65" t="s">
        <v>101</v>
      </c>
      <c r="AR845" s="65" t="s">
        <v>101</v>
      </c>
      <c r="AS845" s="58" t="s">
        <v>123</v>
      </c>
      <c r="AT845" s="58" t="s">
        <v>25</v>
      </c>
      <c r="AU845" s="58" t="s">
        <v>16</v>
      </c>
      <c r="AV845" s="58" t="s">
        <v>12</v>
      </c>
      <c r="AW845" s="58" t="s">
        <v>22</v>
      </c>
      <c r="AX845" s="58" t="s">
        <v>20</v>
      </c>
      <c r="AY845" s="58" t="s">
        <v>14</v>
      </c>
      <c r="AZ845" s="58" t="s">
        <v>19</v>
      </c>
      <c r="BA845" s="64"/>
      <c r="BB845" s="64"/>
      <c r="BC845" s="64"/>
      <c r="BD845" s="64"/>
      <c r="BE845" s="64"/>
      <c r="BF845" s="64"/>
      <c r="BG845" s="64"/>
      <c r="BH845" s="64"/>
      <c r="BI845" s="64"/>
      <c r="BJ845" s="64"/>
      <c r="BK845" s="64"/>
      <c r="BL845" s="64"/>
      <c r="BM845" s="64"/>
      <c r="BN845" s="58" t="s">
        <v>109</v>
      </c>
    </row>
    <row r="846">
      <c r="A846" s="58" t="s">
        <v>7608</v>
      </c>
      <c r="B846" s="58">
        <v>1.1205769116E10</v>
      </c>
      <c r="C846" s="60">
        <v>45308.0</v>
      </c>
      <c r="D846" s="60">
        <v>45386.0</v>
      </c>
      <c r="E846" s="62">
        <v>78.0</v>
      </c>
      <c r="F846" s="63" t="s">
        <v>151</v>
      </c>
      <c r="G846" s="58" t="s">
        <v>1791</v>
      </c>
      <c r="H846" s="58" t="s">
        <v>153</v>
      </c>
      <c r="I846" s="58" t="s">
        <v>154</v>
      </c>
      <c r="J846" s="58" t="s">
        <v>3069</v>
      </c>
      <c r="K846" s="58" t="s">
        <v>93</v>
      </c>
      <c r="L846" s="58" t="s">
        <v>390</v>
      </c>
      <c r="M846" s="65" t="s">
        <v>95</v>
      </c>
      <c r="N846" s="60">
        <v>45272.0</v>
      </c>
      <c r="O846" s="58" t="s">
        <v>1121</v>
      </c>
      <c r="P846" s="58" t="s">
        <v>1122</v>
      </c>
      <c r="Q846" s="58" t="s">
        <v>1123</v>
      </c>
      <c r="R846" s="58" t="s">
        <v>1430</v>
      </c>
      <c r="S846" s="58" t="s">
        <v>233</v>
      </c>
      <c r="T846" s="64"/>
      <c r="U846" s="64"/>
      <c r="V846" s="65" t="s">
        <v>1124</v>
      </c>
      <c r="W846" s="60">
        <v>45308.0</v>
      </c>
      <c r="X846" s="65" t="s">
        <v>238</v>
      </c>
      <c r="Y846" s="65" t="s">
        <v>108</v>
      </c>
      <c r="Z846" s="65" t="s">
        <v>107</v>
      </c>
      <c r="AA846" s="66"/>
      <c r="AB846" s="66"/>
      <c r="AC846" s="61"/>
      <c r="AD846" s="65" t="s">
        <v>3072</v>
      </c>
      <c r="AE846" s="65" t="s">
        <v>3073</v>
      </c>
      <c r="AF846" s="58" t="s">
        <v>3074</v>
      </c>
      <c r="AG846" s="58" t="s">
        <v>105</v>
      </c>
      <c r="AH846" s="58">
        <v>2.519613871E9</v>
      </c>
      <c r="AI846" s="58" t="s">
        <v>1128</v>
      </c>
      <c r="AJ846" s="58" t="s">
        <v>7609</v>
      </c>
      <c r="AK846" s="65" t="s">
        <v>136</v>
      </c>
      <c r="AL846" s="65" t="s">
        <v>108</v>
      </c>
      <c r="AM846" s="65" t="s">
        <v>101</v>
      </c>
      <c r="AN846" s="65" t="s">
        <v>101</v>
      </c>
      <c r="AO846" s="65" t="s">
        <v>108</v>
      </c>
      <c r="AP846" s="65" t="s">
        <v>101</v>
      </c>
      <c r="AQ846" s="65" t="s">
        <v>108</v>
      </c>
      <c r="AR846" s="65" t="s">
        <v>108</v>
      </c>
      <c r="AS846" s="58" t="s">
        <v>149</v>
      </c>
      <c r="AT846" s="58" t="s">
        <v>25</v>
      </c>
      <c r="AU846" s="58" t="s">
        <v>17</v>
      </c>
      <c r="AV846" s="58" t="s">
        <v>12</v>
      </c>
      <c r="AW846" s="58" t="s">
        <v>23</v>
      </c>
      <c r="AX846" s="58" t="s">
        <v>20</v>
      </c>
      <c r="AY846" s="58" t="s">
        <v>14</v>
      </c>
      <c r="AZ846" s="58" t="s">
        <v>18</v>
      </c>
      <c r="BA846" s="58" t="s">
        <v>14</v>
      </c>
      <c r="BB846" s="58" t="s">
        <v>16</v>
      </c>
      <c r="BC846" s="58" t="s">
        <v>18</v>
      </c>
      <c r="BD846" s="58" t="s">
        <v>21</v>
      </c>
      <c r="BE846" s="58" t="s">
        <v>13</v>
      </c>
      <c r="BF846" s="58" t="s">
        <v>23</v>
      </c>
      <c r="BG846" s="58" t="s">
        <v>25</v>
      </c>
      <c r="BH846" s="67" t="b">
        <v>1</v>
      </c>
      <c r="BI846" s="67" t="b">
        <v>1</v>
      </c>
      <c r="BJ846" s="67" t="b">
        <v>0</v>
      </c>
      <c r="BK846" s="67" t="b">
        <v>1</v>
      </c>
      <c r="BL846" s="67" t="b">
        <v>0</v>
      </c>
      <c r="BM846" s="67" t="b">
        <v>1</v>
      </c>
      <c r="BN846" s="58" t="s">
        <v>109</v>
      </c>
    </row>
    <row r="847" hidden="1">
      <c r="A847" s="58" t="s">
        <v>7610</v>
      </c>
      <c r="B847" s="58">
        <v>1.0381571953E10</v>
      </c>
      <c r="C847" s="60">
        <v>45308.0</v>
      </c>
      <c r="D847" s="61"/>
      <c r="E847" s="62">
        <v>167.0</v>
      </c>
      <c r="F847" s="63" t="s">
        <v>34</v>
      </c>
      <c r="G847" s="64"/>
      <c r="H847" s="58" t="s">
        <v>91</v>
      </c>
      <c r="I847" s="64"/>
      <c r="J847" s="58" t="s">
        <v>7611</v>
      </c>
      <c r="K847" s="58" t="s">
        <v>93</v>
      </c>
      <c r="L847" s="58" t="s">
        <v>3251</v>
      </c>
      <c r="M847" s="65" t="s">
        <v>95</v>
      </c>
      <c r="N847" s="60">
        <v>45237.0</v>
      </c>
      <c r="O847" s="58" t="s">
        <v>7612</v>
      </c>
      <c r="P847" s="58" t="s">
        <v>1889</v>
      </c>
      <c r="Q847" s="58" t="s">
        <v>7613</v>
      </c>
      <c r="R847" s="58" t="s">
        <v>1338</v>
      </c>
      <c r="S847" s="58" t="s">
        <v>637</v>
      </c>
      <c r="U847" s="64"/>
      <c r="V847" s="66"/>
      <c r="W847" s="60">
        <v>45308.0</v>
      </c>
      <c r="X847" s="65" t="s">
        <v>108</v>
      </c>
      <c r="Y847" s="65" t="s">
        <v>101</v>
      </c>
      <c r="Z847" s="65" t="s">
        <v>108</v>
      </c>
      <c r="AA847" s="66"/>
      <c r="AB847" s="66"/>
      <c r="AC847" s="61"/>
      <c r="AD847" s="65" t="s">
        <v>7614</v>
      </c>
      <c r="AE847" s="65" t="s">
        <v>7615</v>
      </c>
      <c r="AF847" s="58" t="s">
        <v>7616</v>
      </c>
      <c r="AG847" s="58" t="s">
        <v>105</v>
      </c>
      <c r="AH847" s="64"/>
      <c r="AI847" s="58" t="s">
        <v>7617</v>
      </c>
      <c r="AK847" s="65" t="s">
        <v>101</v>
      </c>
      <c r="AL847" s="65" t="s">
        <v>101</v>
      </c>
      <c r="AM847" s="65" t="s">
        <v>101</v>
      </c>
      <c r="AN847" s="65" t="s">
        <v>101</v>
      </c>
      <c r="AO847" s="65" t="s">
        <v>101</v>
      </c>
      <c r="AP847" s="65" t="s">
        <v>101</v>
      </c>
      <c r="AQ847" s="65" t="s">
        <v>101</v>
      </c>
      <c r="AR847" s="65" t="s">
        <v>101</v>
      </c>
      <c r="AS847" s="58" t="s">
        <v>123</v>
      </c>
      <c r="AT847" s="58" t="s">
        <v>25</v>
      </c>
      <c r="AU847" s="58" t="s">
        <v>17</v>
      </c>
      <c r="AV847" s="58" t="s">
        <v>12</v>
      </c>
      <c r="AW847" s="58" t="s">
        <v>22</v>
      </c>
      <c r="AX847" s="58" t="s">
        <v>20</v>
      </c>
      <c r="AY847" s="58" t="s">
        <v>15</v>
      </c>
      <c r="AZ847" s="58" t="s">
        <v>19</v>
      </c>
      <c r="BA847" s="64"/>
      <c r="BB847" s="64"/>
      <c r="BC847" s="64"/>
      <c r="BD847" s="64"/>
      <c r="BE847" s="64"/>
      <c r="BF847" s="64"/>
      <c r="BG847" s="64"/>
      <c r="BH847" s="64"/>
      <c r="BI847" s="64"/>
      <c r="BJ847" s="64"/>
      <c r="BK847" s="64"/>
      <c r="BL847" s="64"/>
      <c r="BM847" s="64"/>
      <c r="BN847" s="58" t="s">
        <v>109</v>
      </c>
    </row>
    <row r="848" hidden="1">
      <c r="A848" s="58" t="s">
        <v>7618</v>
      </c>
      <c r="B848" s="58">
        <v>9.780824687E9</v>
      </c>
      <c r="C848" s="60">
        <v>45308.0</v>
      </c>
      <c r="D848" s="61"/>
      <c r="E848" s="62">
        <v>167.0</v>
      </c>
      <c r="F848" s="63" t="s">
        <v>34</v>
      </c>
      <c r="G848" s="64"/>
      <c r="H848" s="58" t="s">
        <v>91</v>
      </c>
      <c r="I848" s="64"/>
      <c r="J848" s="58" t="s">
        <v>7619</v>
      </c>
      <c r="K848" s="58" t="s">
        <v>93</v>
      </c>
      <c r="L848" s="58" t="s">
        <v>390</v>
      </c>
      <c r="M848" s="65" t="s">
        <v>95</v>
      </c>
      <c r="N848" s="60">
        <v>45223.0</v>
      </c>
      <c r="O848" s="58" t="s">
        <v>7620</v>
      </c>
      <c r="P848" s="58" t="s">
        <v>4683</v>
      </c>
      <c r="Q848" s="58" t="s">
        <v>7621</v>
      </c>
      <c r="R848" s="58" t="s">
        <v>1646</v>
      </c>
      <c r="S848" s="58" t="s">
        <v>175</v>
      </c>
      <c r="T848" s="64"/>
      <c r="U848" s="64"/>
      <c r="V848" s="65" t="s">
        <v>4935</v>
      </c>
      <c r="W848" s="60">
        <v>45308.0</v>
      </c>
      <c r="X848" s="65" t="s">
        <v>101</v>
      </c>
      <c r="Y848" s="65" t="s">
        <v>101</v>
      </c>
      <c r="Z848" s="65" t="s">
        <v>101</v>
      </c>
      <c r="AA848" s="66"/>
      <c r="AB848" s="66"/>
      <c r="AC848" s="61"/>
      <c r="AD848" s="65" t="s">
        <v>7622</v>
      </c>
      <c r="AE848" s="65" t="s">
        <v>7623</v>
      </c>
      <c r="AF848" s="58" t="s">
        <v>7624</v>
      </c>
      <c r="AG848" s="58" t="s">
        <v>105</v>
      </c>
      <c r="AH848" s="64"/>
      <c r="AI848" s="58" t="s">
        <v>7625</v>
      </c>
      <c r="AK848" s="65" t="s">
        <v>101</v>
      </c>
      <c r="AL848" s="65" t="s">
        <v>101</v>
      </c>
      <c r="AM848" s="65" t="s">
        <v>101</v>
      </c>
      <c r="AN848" s="65" t="s">
        <v>101</v>
      </c>
      <c r="AO848" s="65" t="s">
        <v>101</v>
      </c>
      <c r="AP848" s="65" t="s">
        <v>101</v>
      </c>
      <c r="AQ848" s="65" t="s">
        <v>101</v>
      </c>
      <c r="AR848" s="65" t="s">
        <v>101</v>
      </c>
      <c r="AS848" s="58" t="s">
        <v>123</v>
      </c>
      <c r="AT848" s="58" t="s">
        <v>25</v>
      </c>
      <c r="AU848" s="58" t="s">
        <v>17</v>
      </c>
      <c r="AV848" s="58" t="s">
        <v>13</v>
      </c>
      <c r="AW848" s="58" t="s">
        <v>22</v>
      </c>
      <c r="AX848" s="58" t="s">
        <v>20</v>
      </c>
      <c r="AY848" s="58" t="s">
        <v>14</v>
      </c>
      <c r="AZ848" s="58" t="s">
        <v>19</v>
      </c>
      <c r="BA848" s="64"/>
      <c r="BB848" s="64"/>
      <c r="BC848" s="64"/>
      <c r="BD848" s="64"/>
      <c r="BE848" s="64"/>
      <c r="BF848" s="64"/>
      <c r="BG848" s="64"/>
      <c r="BH848" s="64"/>
      <c r="BI848" s="64"/>
      <c r="BJ848" s="64"/>
      <c r="BK848" s="64"/>
      <c r="BL848" s="64"/>
      <c r="BM848" s="64"/>
      <c r="BN848" s="58" t="s">
        <v>109</v>
      </c>
    </row>
    <row r="849" hidden="1">
      <c r="A849" s="58" t="s">
        <v>7626</v>
      </c>
      <c r="B849" s="58">
        <v>1.0672797607E10</v>
      </c>
      <c r="C849" s="60">
        <v>45308.0</v>
      </c>
      <c r="D849" s="61"/>
      <c r="E849" s="62">
        <v>167.0</v>
      </c>
      <c r="F849" s="63" t="s">
        <v>34</v>
      </c>
      <c r="G849" s="64"/>
      <c r="H849" s="58" t="s">
        <v>91</v>
      </c>
      <c r="I849" s="64"/>
      <c r="J849" s="58" t="s">
        <v>7627</v>
      </c>
      <c r="K849" s="58" t="s">
        <v>93</v>
      </c>
      <c r="L849" s="58" t="s">
        <v>4415</v>
      </c>
      <c r="M849" s="65" t="s">
        <v>95</v>
      </c>
      <c r="N849" s="60">
        <v>45245.0</v>
      </c>
      <c r="O849" s="58" t="s">
        <v>7628</v>
      </c>
      <c r="P849" s="58" t="s">
        <v>7629</v>
      </c>
      <c r="Q849" s="58" t="s">
        <v>7630</v>
      </c>
      <c r="R849" s="58" t="s">
        <v>4415</v>
      </c>
      <c r="S849" s="58" t="s">
        <v>245</v>
      </c>
      <c r="T849" s="64"/>
      <c r="U849" s="64"/>
      <c r="V849" s="66"/>
      <c r="W849" s="60">
        <v>45308.0</v>
      </c>
      <c r="X849" s="65" t="s">
        <v>108</v>
      </c>
      <c r="Y849" s="65" t="s">
        <v>101</v>
      </c>
      <c r="Z849" s="65" t="s">
        <v>108</v>
      </c>
      <c r="AA849" s="66"/>
      <c r="AB849" s="66"/>
      <c r="AC849" s="61"/>
      <c r="AD849" s="65" t="s">
        <v>7631</v>
      </c>
      <c r="AE849" s="65" t="s">
        <v>7539</v>
      </c>
      <c r="AF849" s="58" t="s">
        <v>7540</v>
      </c>
      <c r="AG849" s="58" t="s">
        <v>105</v>
      </c>
      <c r="AH849" s="64"/>
      <c r="AI849" s="58" t="s">
        <v>7632</v>
      </c>
      <c r="AK849" s="65" t="s">
        <v>101</v>
      </c>
      <c r="AL849" s="65" t="s">
        <v>101</v>
      </c>
      <c r="AM849" s="65" t="s">
        <v>101</v>
      </c>
      <c r="AN849" s="65" t="s">
        <v>101</v>
      </c>
      <c r="AO849" s="65" t="s">
        <v>101</v>
      </c>
      <c r="AP849" s="65" t="s">
        <v>101</v>
      </c>
      <c r="AQ849" s="65" t="s">
        <v>101</v>
      </c>
      <c r="AR849" s="65" t="s">
        <v>101</v>
      </c>
      <c r="AS849" s="58" t="s">
        <v>123</v>
      </c>
      <c r="AT849" s="58" t="s">
        <v>25</v>
      </c>
      <c r="AU849" s="58" t="s">
        <v>17</v>
      </c>
      <c r="AV849" s="58" t="s">
        <v>13</v>
      </c>
      <c r="AW849" s="58" t="s">
        <v>23</v>
      </c>
      <c r="AX849" s="58" t="s">
        <v>20</v>
      </c>
      <c r="AY849" s="58" t="s">
        <v>14</v>
      </c>
      <c r="AZ849" s="58" t="s">
        <v>19</v>
      </c>
      <c r="BA849" s="64"/>
      <c r="BB849" s="64"/>
      <c r="BC849" s="64"/>
      <c r="BD849" s="64"/>
      <c r="BE849" s="64"/>
      <c r="BF849" s="64"/>
      <c r="BG849" s="64"/>
      <c r="BH849" s="64"/>
      <c r="BI849" s="64"/>
      <c r="BJ849" s="64"/>
      <c r="BK849" s="64"/>
      <c r="BL849" s="64"/>
      <c r="BM849" s="64"/>
      <c r="BN849" s="58" t="s">
        <v>109</v>
      </c>
    </row>
    <row r="850" hidden="1">
      <c r="A850" s="58" t="s">
        <v>7633</v>
      </c>
      <c r="B850" s="58">
        <v>9.84576841E8</v>
      </c>
      <c r="C850" s="60">
        <v>45308.0</v>
      </c>
      <c r="D850" s="60">
        <v>45467.0</v>
      </c>
      <c r="E850" s="62">
        <v>159.0</v>
      </c>
      <c r="F850" s="63" t="s">
        <v>34</v>
      </c>
      <c r="G850" s="58" t="s">
        <v>2442</v>
      </c>
      <c r="H850" s="58" t="s">
        <v>153</v>
      </c>
      <c r="I850" s="58" t="s">
        <v>168</v>
      </c>
      <c r="J850" s="58" t="s">
        <v>7634</v>
      </c>
      <c r="K850" s="58" t="s">
        <v>93</v>
      </c>
      <c r="L850" s="58" t="s">
        <v>5173</v>
      </c>
      <c r="M850" s="65" t="s">
        <v>95</v>
      </c>
      <c r="N850" s="60">
        <v>44632.0</v>
      </c>
      <c r="O850" s="58" t="s">
        <v>7635</v>
      </c>
      <c r="P850" s="58" t="s">
        <v>841</v>
      </c>
      <c r="Q850" s="58" t="s">
        <v>7636</v>
      </c>
      <c r="R850" s="58" t="s">
        <v>5173</v>
      </c>
      <c r="S850" s="58" t="s">
        <v>220</v>
      </c>
      <c r="U850" s="64"/>
      <c r="V850" s="66"/>
      <c r="W850" s="60">
        <v>44649.0</v>
      </c>
      <c r="X850" s="65" t="s">
        <v>108</v>
      </c>
      <c r="Y850" s="65" t="s">
        <v>108</v>
      </c>
      <c r="Z850" s="65" t="s">
        <v>238</v>
      </c>
      <c r="AA850" s="65" t="s">
        <v>165</v>
      </c>
      <c r="AB850" s="65" t="s">
        <v>407</v>
      </c>
      <c r="AC850" s="60">
        <v>44987.0</v>
      </c>
      <c r="AD850" s="65" t="s">
        <v>7637</v>
      </c>
      <c r="AE850" s="65" t="s">
        <v>7638</v>
      </c>
      <c r="AF850" s="58" t="s">
        <v>7639</v>
      </c>
      <c r="AG850" s="58" t="s">
        <v>105</v>
      </c>
      <c r="AH850" s="58">
        <v>2.756342647E9</v>
      </c>
      <c r="AI850" s="58" t="s">
        <v>7640</v>
      </c>
      <c r="AJ850" s="58" t="s">
        <v>7641</v>
      </c>
      <c r="AK850" s="65" t="s">
        <v>101</v>
      </c>
      <c r="AL850" s="65" t="s">
        <v>101</v>
      </c>
      <c r="AM850" s="65" t="s">
        <v>101</v>
      </c>
      <c r="AN850" s="65" t="s">
        <v>101</v>
      </c>
      <c r="AO850" s="65" t="s">
        <v>101</v>
      </c>
      <c r="AP850" s="65" t="s">
        <v>101</v>
      </c>
      <c r="AQ850" s="65" t="s">
        <v>101</v>
      </c>
      <c r="AR850" s="65" t="s">
        <v>101</v>
      </c>
      <c r="AS850" s="58" t="s">
        <v>181</v>
      </c>
      <c r="AT850" s="58" t="s">
        <v>25</v>
      </c>
      <c r="AU850" s="58" t="s">
        <v>17</v>
      </c>
      <c r="AV850" s="58" t="s">
        <v>12</v>
      </c>
      <c r="AW850" s="58" t="s">
        <v>23</v>
      </c>
      <c r="AX850" s="58" t="s">
        <v>20</v>
      </c>
      <c r="AY850" s="58" t="s">
        <v>14</v>
      </c>
      <c r="AZ850" s="58" t="s">
        <v>18</v>
      </c>
      <c r="BA850" s="64"/>
      <c r="BB850" s="64"/>
      <c r="BC850" s="64"/>
      <c r="BD850" s="64"/>
      <c r="BE850" s="64"/>
      <c r="BF850" s="64"/>
      <c r="BG850" s="64"/>
      <c r="BH850" s="64"/>
      <c r="BI850" s="64"/>
      <c r="BJ850" s="64"/>
      <c r="BK850" s="64"/>
      <c r="BL850" s="64"/>
      <c r="BM850" s="64"/>
      <c r="BN850" s="58" t="s">
        <v>109</v>
      </c>
    </row>
    <row r="851" hidden="1">
      <c r="A851" s="58" t="s">
        <v>7642</v>
      </c>
      <c r="B851" s="58">
        <v>9.373147163E9</v>
      </c>
      <c r="C851" s="60">
        <v>45308.0</v>
      </c>
      <c r="D851" s="60">
        <v>45373.0</v>
      </c>
      <c r="E851" s="62">
        <v>65.0</v>
      </c>
      <c r="F851" s="63" t="s">
        <v>151</v>
      </c>
      <c r="G851" s="58" t="s">
        <v>1670</v>
      </c>
      <c r="H851" s="58" t="s">
        <v>153</v>
      </c>
      <c r="I851" s="58" t="s">
        <v>168</v>
      </c>
      <c r="J851" s="58" t="s">
        <v>7643</v>
      </c>
      <c r="K851" s="58" t="s">
        <v>93</v>
      </c>
      <c r="L851" s="58" t="s">
        <v>264</v>
      </c>
      <c r="M851" s="65" t="s">
        <v>95</v>
      </c>
      <c r="N851" s="60">
        <v>45211.0</v>
      </c>
      <c r="O851" s="58" t="s">
        <v>3403</v>
      </c>
      <c r="P851" s="58" t="s">
        <v>1265</v>
      </c>
      <c r="Q851" s="58" t="s">
        <v>3404</v>
      </c>
      <c r="R851" s="58" t="s">
        <v>978</v>
      </c>
      <c r="S851" s="58" t="s">
        <v>175</v>
      </c>
      <c r="T851" s="64"/>
      <c r="U851" s="64"/>
      <c r="V851" s="65" t="s">
        <v>165</v>
      </c>
      <c r="W851" s="60">
        <v>45239.0</v>
      </c>
      <c r="X851" s="65" t="s">
        <v>238</v>
      </c>
      <c r="Y851" s="65" t="s">
        <v>108</v>
      </c>
      <c r="Z851" s="65" t="s">
        <v>107</v>
      </c>
      <c r="AA851" s="66"/>
      <c r="AB851" s="66"/>
      <c r="AC851" s="61"/>
      <c r="AD851" s="65" t="s">
        <v>7644</v>
      </c>
      <c r="AE851" s="65" t="s">
        <v>7645</v>
      </c>
      <c r="AF851" s="58" t="s">
        <v>7646</v>
      </c>
      <c r="AG851" s="58" t="s">
        <v>105</v>
      </c>
      <c r="AH851" s="58">
        <v>2.391952305E9</v>
      </c>
      <c r="AI851" s="58" t="s">
        <v>3408</v>
      </c>
      <c r="AJ851" s="58" t="s">
        <v>7647</v>
      </c>
      <c r="AK851" s="65" t="s">
        <v>101</v>
      </c>
      <c r="AL851" s="65" t="s">
        <v>101</v>
      </c>
      <c r="AM851" s="65" t="s">
        <v>101</v>
      </c>
      <c r="AN851" s="65" t="s">
        <v>101</v>
      </c>
      <c r="AO851" s="65" t="s">
        <v>101</v>
      </c>
      <c r="AP851" s="65" t="s">
        <v>101</v>
      </c>
      <c r="AQ851" s="65" t="s">
        <v>101</v>
      </c>
      <c r="AR851" s="65" t="s">
        <v>101</v>
      </c>
      <c r="AS851" s="58" t="s">
        <v>181</v>
      </c>
      <c r="AT851" s="58" t="s">
        <v>25</v>
      </c>
      <c r="AU851" s="58" t="s">
        <v>17</v>
      </c>
      <c r="AV851" s="58" t="s">
        <v>12</v>
      </c>
      <c r="AW851" s="58" t="s">
        <v>23</v>
      </c>
      <c r="AX851" s="58" t="s">
        <v>20</v>
      </c>
      <c r="AY851" s="58" t="s">
        <v>14</v>
      </c>
      <c r="AZ851" s="58" t="s">
        <v>19</v>
      </c>
      <c r="BA851" s="64"/>
      <c r="BB851" s="64"/>
      <c r="BC851" s="64"/>
      <c r="BD851" s="64"/>
      <c r="BE851" s="64"/>
      <c r="BF851" s="64"/>
      <c r="BG851" s="64"/>
      <c r="BH851" s="64"/>
      <c r="BI851" s="64"/>
      <c r="BJ851" s="64"/>
      <c r="BK851" s="64"/>
      <c r="BL851" s="64"/>
      <c r="BM851" s="64"/>
      <c r="BN851" s="58" t="s">
        <v>109</v>
      </c>
    </row>
    <row r="852" hidden="1">
      <c r="A852" s="58" t="s">
        <v>7648</v>
      </c>
      <c r="B852" s="58">
        <v>1.0513101215E10</v>
      </c>
      <c r="C852" s="60">
        <v>45308.0</v>
      </c>
      <c r="D852" s="60">
        <v>45426.0</v>
      </c>
      <c r="E852" s="62">
        <v>118.0</v>
      </c>
      <c r="F852" s="63" t="s">
        <v>34</v>
      </c>
      <c r="G852" s="58" t="s">
        <v>152</v>
      </c>
      <c r="H852" s="58" t="s">
        <v>153</v>
      </c>
      <c r="I852" s="58" t="s">
        <v>168</v>
      </c>
      <c r="J852" s="58" t="s">
        <v>7649</v>
      </c>
      <c r="K852" s="58" t="s">
        <v>93</v>
      </c>
      <c r="L852" s="58" t="s">
        <v>706</v>
      </c>
      <c r="M852" s="65" t="s">
        <v>95</v>
      </c>
      <c r="N852" s="60">
        <v>45239.0</v>
      </c>
      <c r="O852" s="58" t="s">
        <v>7650</v>
      </c>
      <c r="P852" s="58" t="s">
        <v>4234</v>
      </c>
      <c r="Q852" s="58" t="s">
        <v>7651</v>
      </c>
      <c r="R852" s="58" t="s">
        <v>706</v>
      </c>
      <c r="S852" s="58" t="s">
        <v>220</v>
      </c>
      <c r="U852" s="64"/>
      <c r="V852" s="66"/>
      <c r="W852" s="60">
        <v>45308.0</v>
      </c>
      <c r="X852" s="65" t="s">
        <v>108</v>
      </c>
      <c r="Y852" s="65" t="s">
        <v>101</v>
      </c>
      <c r="Z852" s="65" t="s">
        <v>108</v>
      </c>
      <c r="AA852" s="66"/>
      <c r="AB852" s="66"/>
      <c r="AC852" s="61"/>
      <c r="AD852" s="65" t="s">
        <v>7652</v>
      </c>
      <c r="AE852" s="65" t="s">
        <v>7653</v>
      </c>
      <c r="AF852" s="58" t="s">
        <v>7654</v>
      </c>
      <c r="AG852" s="58" t="s">
        <v>105</v>
      </c>
      <c r="AH852" s="58">
        <v>2.725646612E9</v>
      </c>
      <c r="AI852" s="58" t="s">
        <v>7655</v>
      </c>
      <c r="AK852" s="65" t="s">
        <v>101</v>
      </c>
      <c r="AL852" s="65" t="s">
        <v>101</v>
      </c>
      <c r="AM852" s="65" t="s">
        <v>101</v>
      </c>
      <c r="AN852" s="65" t="s">
        <v>101</v>
      </c>
      <c r="AO852" s="65" t="s">
        <v>101</v>
      </c>
      <c r="AP852" s="65" t="s">
        <v>101</v>
      </c>
      <c r="AQ852" s="65" t="s">
        <v>101</v>
      </c>
      <c r="AR852" s="65" t="s">
        <v>101</v>
      </c>
      <c r="AS852" s="58" t="s">
        <v>123</v>
      </c>
      <c r="AT852" s="58" t="s">
        <v>25</v>
      </c>
      <c r="AU852" s="58" t="s">
        <v>17</v>
      </c>
      <c r="AV852" s="58" t="s">
        <v>13</v>
      </c>
      <c r="AW852" s="58" t="s">
        <v>23</v>
      </c>
      <c r="AX852" s="58" t="s">
        <v>20</v>
      </c>
      <c r="AY852" s="58" t="s">
        <v>15</v>
      </c>
      <c r="AZ852" s="58" t="s">
        <v>19</v>
      </c>
      <c r="BA852" s="64"/>
      <c r="BB852" s="64"/>
      <c r="BC852" s="64"/>
      <c r="BD852" s="64"/>
      <c r="BE852" s="64"/>
      <c r="BF852" s="64"/>
      <c r="BG852" s="64"/>
      <c r="BH852" s="64"/>
      <c r="BI852" s="64"/>
      <c r="BJ852" s="64"/>
      <c r="BK852" s="64"/>
      <c r="BL852" s="64"/>
      <c r="BM852" s="64"/>
      <c r="BN852" s="58" t="s">
        <v>109</v>
      </c>
    </row>
    <row r="853" hidden="1">
      <c r="A853" s="58" t="s">
        <v>7656</v>
      </c>
      <c r="B853" s="58">
        <v>1.0464948877E10</v>
      </c>
      <c r="C853" s="60">
        <v>45308.0</v>
      </c>
      <c r="D853" s="61"/>
      <c r="E853" s="62">
        <v>167.0</v>
      </c>
      <c r="F853" s="63" t="s">
        <v>34</v>
      </c>
      <c r="G853" s="64"/>
      <c r="H853" s="58" t="s">
        <v>91</v>
      </c>
      <c r="I853" s="64"/>
      <c r="J853" s="58" t="s">
        <v>7657</v>
      </c>
      <c r="K853" s="58" t="s">
        <v>93</v>
      </c>
      <c r="L853" s="58" t="s">
        <v>1717</v>
      </c>
      <c r="M853" s="65" t="s">
        <v>95</v>
      </c>
      <c r="N853" s="60">
        <v>45238.0</v>
      </c>
      <c r="O853" s="58" t="s">
        <v>7658</v>
      </c>
      <c r="P853" s="58" t="s">
        <v>6125</v>
      </c>
      <c r="Q853" s="58" t="s">
        <v>7659</v>
      </c>
      <c r="R853" s="58" t="s">
        <v>1717</v>
      </c>
      <c r="S853" s="58" t="s">
        <v>292</v>
      </c>
      <c r="U853" s="64"/>
      <c r="V853" s="66"/>
      <c r="W853" s="60">
        <v>45308.0</v>
      </c>
      <c r="X853" s="65" t="s">
        <v>101</v>
      </c>
      <c r="Y853" s="65" t="s">
        <v>101</v>
      </c>
      <c r="Z853" s="65" t="s">
        <v>101</v>
      </c>
      <c r="AA853" s="66"/>
      <c r="AB853" s="66"/>
      <c r="AC853" s="61"/>
      <c r="AD853" s="65" t="s">
        <v>7660</v>
      </c>
      <c r="AE853" s="65" t="s">
        <v>7661</v>
      </c>
      <c r="AF853" s="58" t="s">
        <v>7662</v>
      </c>
      <c r="AG853" s="58" t="s">
        <v>105</v>
      </c>
      <c r="AH853" s="64"/>
      <c r="AI853" s="58" t="s">
        <v>7663</v>
      </c>
      <c r="AK853" s="65" t="s">
        <v>101</v>
      </c>
      <c r="AL853" s="65" t="s">
        <v>101</v>
      </c>
      <c r="AM853" s="65" t="s">
        <v>101</v>
      </c>
      <c r="AN853" s="65" t="s">
        <v>101</v>
      </c>
      <c r="AO853" s="65" t="s">
        <v>101</v>
      </c>
      <c r="AP853" s="65" t="s">
        <v>101</v>
      </c>
      <c r="AQ853" s="65" t="s">
        <v>101</v>
      </c>
      <c r="AR853" s="65" t="s">
        <v>101</v>
      </c>
      <c r="AS853" s="58" t="s">
        <v>123</v>
      </c>
      <c r="AT853" s="58" t="s">
        <v>25</v>
      </c>
      <c r="AU853" s="58" t="s">
        <v>16</v>
      </c>
      <c r="AV853" s="58" t="s">
        <v>13</v>
      </c>
      <c r="AW853" s="58" t="s">
        <v>23</v>
      </c>
      <c r="AX853" s="58" t="s">
        <v>20</v>
      </c>
      <c r="AY853" s="58" t="s">
        <v>14</v>
      </c>
      <c r="AZ853" s="58" t="s">
        <v>19</v>
      </c>
      <c r="BA853" s="64"/>
      <c r="BB853" s="64"/>
      <c r="BC853" s="64"/>
      <c r="BD853" s="64"/>
      <c r="BE853" s="64"/>
      <c r="BF853" s="64"/>
      <c r="BG853" s="64"/>
      <c r="BH853" s="64"/>
      <c r="BI853" s="64"/>
      <c r="BJ853" s="64"/>
      <c r="BK853" s="64"/>
      <c r="BL853" s="64"/>
      <c r="BM853" s="64"/>
      <c r="BN853" s="58" t="s">
        <v>109</v>
      </c>
    </row>
    <row r="854" hidden="1">
      <c r="A854" s="58" t="s">
        <v>7664</v>
      </c>
      <c r="B854" s="58">
        <v>1.0531669121E10</v>
      </c>
      <c r="C854" s="60">
        <v>45308.0</v>
      </c>
      <c r="D854" s="60">
        <v>45380.0</v>
      </c>
      <c r="E854" s="62">
        <v>72.0</v>
      </c>
      <c r="F854" s="63" t="s">
        <v>151</v>
      </c>
      <c r="G854" s="58" t="s">
        <v>559</v>
      </c>
      <c r="H854" s="58" t="s">
        <v>153</v>
      </c>
      <c r="I854" s="58" t="s">
        <v>154</v>
      </c>
      <c r="J854" s="58" t="s">
        <v>3402</v>
      </c>
      <c r="K854" s="58" t="s">
        <v>93</v>
      </c>
      <c r="L854" s="58" t="s">
        <v>625</v>
      </c>
      <c r="M854" s="65" t="s">
        <v>95</v>
      </c>
      <c r="N854" s="60">
        <v>45239.0</v>
      </c>
      <c r="O854" s="58" t="s">
        <v>7665</v>
      </c>
      <c r="P854" s="58" t="s">
        <v>7666</v>
      </c>
      <c r="Q854" s="58" t="s">
        <v>7667</v>
      </c>
      <c r="R854" s="58" t="s">
        <v>625</v>
      </c>
      <c r="S854" s="58" t="s">
        <v>188</v>
      </c>
      <c r="U854" s="64"/>
      <c r="V854" s="66"/>
      <c r="W854" s="60">
        <v>45308.0</v>
      </c>
      <c r="X854" s="65" t="s">
        <v>108</v>
      </c>
      <c r="Y854" s="65" t="s">
        <v>108</v>
      </c>
      <c r="Z854" s="65" t="s">
        <v>238</v>
      </c>
      <c r="AA854" s="66"/>
      <c r="AB854" s="66"/>
      <c r="AC854" s="61"/>
      <c r="AD854" s="65" t="s">
        <v>3405</v>
      </c>
      <c r="AE854" s="65" t="s">
        <v>3406</v>
      </c>
      <c r="AF854" s="58" t="s">
        <v>3407</v>
      </c>
      <c r="AG854" s="58" t="s">
        <v>105</v>
      </c>
      <c r="AH854" s="58">
        <v>2.508289167E9</v>
      </c>
      <c r="AI854" s="58" t="s">
        <v>7668</v>
      </c>
      <c r="AJ854" s="58" t="s">
        <v>7669</v>
      </c>
      <c r="AK854" s="65" t="s">
        <v>101</v>
      </c>
      <c r="AL854" s="65" t="s">
        <v>101</v>
      </c>
      <c r="AM854" s="65" t="s">
        <v>101</v>
      </c>
      <c r="AN854" s="65" t="s">
        <v>101</v>
      </c>
      <c r="AO854" s="65" t="s">
        <v>101</v>
      </c>
      <c r="AP854" s="65" t="s">
        <v>101</v>
      </c>
      <c r="AQ854" s="65" t="s">
        <v>101</v>
      </c>
      <c r="AR854" s="65" t="s">
        <v>101</v>
      </c>
      <c r="AS854" s="58" t="s">
        <v>123</v>
      </c>
      <c r="AT854" s="58" t="s">
        <v>25</v>
      </c>
      <c r="AU854" s="58" t="s">
        <v>16</v>
      </c>
      <c r="AV854" s="58" t="s">
        <v>12</v>
      </c>
      <c r="AW854" s="58" t="s">
        <v>23</v>
      </c>
      <c r="AX854" s="58" t="s">
        <v>20</v>
      </c>
      <c r="AY854" s="58" t="s">
        <v>14</v>
      </c>
      <c r="AZ854" s="58" t="s">
        <v>19</v>
      </c>
      <c r="BA854" s="64"/>
      <c r="BB854" s="64"/>
      <c r="BC854" s="64"/>
      <c r="BD854" s="64"/>
      <c r="BE854" s="64"/>
      <c r="BF854" s="64"/>
      <c r="BG854" s="64"/>
      <c r="BH854" s="64"/>
      <c r="BI854" s="64"/>
      <c r="BJ854" s="64"/>
      <c r="BK854" s="64"/>
      <c r="BL854" s="64"/>
      <c r="BM854" s="64"/>
      <c r="BN854" s="58" t="s">
        <v>109</v>
      </c>
    </row>
    <row r="855" hidden="1">
      <c r="A855" s="58" t="s">
        <v>7670</v>
      </c>
      <c r="B855" s="58">
        <v>1.0375413264E10</v>
      </c>
      <c r="C855" s="60">
        <v>45308.0</v>
      </c>
      <c r="D855" s="61"/>
      <c r="E855" s="62">
        <v>167.0</v>
      </c>
      <c r="F855" s="63" t="s">
        <v>34</v>
      </c>
      <c r="G855" s="64"/>
      <c r="H855" s="58" t="s">
        <v>91</v>
      </c>
      <c r="I855" s="64"/>
      <c r="J855" s="58" t="s">
        <v>7671</v>
      </c>
      <c r="K855" s="58" t="s">
        <v>93</v>
      </c>
      <c r="L855" s="58" t="s">
        <v>1815</v>
      </c>
      <c r="M855" s="65" t="s">
        <v>95</v>
      </c>
      <c r="N855" s="60">
        <v>45237.0</v>
      </c>
      <c r="O855" s="58" t="s">
        <v>7672</v>
      </c>
      <c r="P855" s="58" t="s">
        <v>7673</v>
      </c>
      <c r="Q855" s="58" t="s">
        <v>7674</v>
      </c>
      <c r="R855" s="58" t="s">
        <v>1815</v>
      </c>
      <c r="S855" s="58" t="s">
        <v>220</v>
      </c>
      <c r="U855" s="64"/>
      <c r="V855" s="66"/>
      <c r="W855" s="60">
        <v>45308.0</v>
      </c>
      <c r="X855" s="65" t="s">
        <v>101</v>
      </c>
      <c r="Y855" s="65" t="s">
        <v>101</v>
      </c>
      <c r="Z855" s="65" t="s">
        <v>101</v>
      </c>
      <c r="AA855" s="66"/>
      <c r="AB855" s="66"/>
      <c r="AC855" s="61"/>
      <c r="AD855" s="65" t="s">
        <v>7675</v>
      </c>
      <c r="AE855" s="65" t="s">
        <v>7676</v>
      </c>
      <c r="AF855" s="58" t="s">
        <v>7677</v>
      </c>
      <c r="AG855" s="58" t="s">
        <v>105</v>
      </c>
      <c r="AH855" s="64"/>
      <c r="AI855" s="58" t="s">
        <v>7678</v>
      </c>
      <c r="AK855" s="65" t="s">
        <v>101</v>
      </c>
      <c r="AL855" s="65" t="s">
        <v>101</v>
      </c>
      <c r="AM855" s="65" t="s">
        <v>101</v>
      </c>
      <c r="AN855" s="65" t="s">
        <v>101</v>
      </c>
      <c r="AO855" s="65" t="s">
        <v>101</v>
      </c>
      <c r="AP855" s="65" t="s">
        <v>101</v>
      </c>
      <c r="AQ855" s="65" t="s">
        <v>101</v>
      </c>
      <c r="AR855" s="65" t="s">
        <v>101</v>
      </c>
      <c r="AS855" s="58" t="s">
        <v>123</v>
      </c>
      <c r="AT855" s="58" t="s">
        <v>25</v>
      </c>
      <c r="AU855" s="58" t="s">
        <v>16</v>
      </c>
      <c r="AV855" s="58" t="s">
        <v>12</v>
      </c>
      <c r="AW855" s="58" t="s">
        <v>23</v>
      </c>
      <c r="AX855" s="58" t="s">
        <v>20</v>
      </c>
      <c r="AY855" s="58" t="s">
        <v>14</v>
      </c>
      <c r="AZ855" s="58" t="s">
        <v>19</v>
      </c>
      <c r="BA855" s="64"/>
      <c r="BB855" s="64"/>
      <c r="BC855" s="64"/>
      <c r="BD855" s="64"/>
      <c r="BE855" s="64"/>
      <c r="BF855" s="64"/>
      <c r="BG855" s="64"/>
      <c r="BH855" s="64"/>
      <c r="BI855" s="64"/>
      <c r="BJ855" s="64"/>
      <c r="BK855" s="64"/>
      <c r="BL855" s="64"/>
      <c r="BM855" s="64"/>
      <c r="BN855" s="58" t="s">
        <v>109</v>
      </c>
    </row>
    <row r="856" hidden="1">
      <c r="A856" s="58" t="s">
        <v>7679</v>
      </c>
      <c r="B856" s="58">
        <v>1.1104825904E10</v>
      </c>
      <c r="C856" s="60">
        <v>45308.0</v>
      </c>
      <c r="D856" s="60">
        <v>45417.0</v>
      </c>
      <c r="E856" s="62">
        <v>109.0</v>
      </c>
      <c r="F856" s="63" t="s">
        <v>34</v>
      </c>
      <c r="G856" s="58" t="s">
        <v>954</v>
      </c>
      <c r="H856" s="58" t="s">
        <v>153</v>
      </c>
      <c r="I856" s="58" t="s">
        <v>168</v>
      </c>
      <c r="J856" s="58" t="s">
        <v>7680</v>
      </c>
      <c r="K856" s="58" t="s">
        <v>287</v>
      </c>
      <c r="L856" s="58" t="s">
        <v>6400</v>
      </c>
      <c r="M856" s="65" t="s">
        <v>95</v>
      </c>
      <c r="N856" s="61"/>
      <c r="O856" s="58" t="s">
        <v>7681</v>
      </c>
      <c r="P856" s="58" t="s">
        <v>7682</v>
      </c>
      <c r="Q856" s="58" t="s">
        <v>7683</v>
      </c>
      <c r="R856" s="58" t="s">
        <v>6400</v>
      </c>
      <c r="S856" s="58" t="s">
        <v>312</v>
      </c>
      <c r="U856" s="64"/>
      <c r="V856" s="66"/>
      <c r="W856" s="60">
        <v>45308.0</v>
      </c>
      <c r="X856" s="65" t="s">
        <v>101</v>
      </c>
      <c r="Y856" s="65" t="s">
        <v>101</v>
      </c>
      <c r="Z856" s="65" t="s">
        <v>101</v>
      </c>
      <c r="AA856" s="66"/>
      <c r="AB856" s="66"/>
      <c r="AC856" s="61"/>
      <c r="AD856" s="65" t="s">
        <v>7684</v>
      </c>
      <c r="AE856" s="65" t="s">
        <v>7685</v>
      </c>
      <c r="AF856" s="58" t="s">
        <v>7686</v>
      </c>
      <c r="AG856" s="58" t="s">
        <v>283</v>
      </c>
      <c r="AH856" s="58">
        <v>2.575055467E9</v>
      </c>
      <c r="AI856" s="58" t="s">
        <v>7687</v>
      </c>
      <c r="AJ856" s="58" t="s">
        <v>7688</v>
      </c>
      <c r="AK856" s="65" t="s">
        <v>101</v>
      </c>
      <c r="AL856" s="65" t="s">
        <v>101</v>
      </c>
      <c r="AM856" s="65" t="s">
        <v>101</v>
      </c>
      <c r="AN856" s="65" t="s">
        <v>101</v>
      </c>
      <c r="AO856" s="65" t="s">
        <v>101</v>
      </c>
      <c r="AP856" s="65" t="s">
        <v>101</v>
      </c>
      <c r="AQ856" s="65" t="s">
        <v>101</v>
      </c>
      <c r="AR856" s="65" t="s">
        <v>101</v>
      </c>
      <c r="AS856" s="58" t="s">
        <v>149</v>
      </c>
      <c r="AT856" s="58" t="s">
        <v>24</v>
      </c>
      <c r="AU856" s="58" t="s">
        <v>16</v>
      </c>
      <c r="AV856" s="58" t="s">
        <v>13</v>
      </c>
      <c r="AW856" s="58" t="s">
        <v>23</v>
      </c>
      <c r="AX856" s="58" t="s">
        <v>20</v>
      </c>
      <c r="AY856" s="58" t="s">
        <v>14</v>
      </c>
      <c r="AZ856" s="58" t="s">
        <v>19</v>
      </c>
      <c r="BA856" s="64"/>
      <c r="BB856" s="64"/>
      <c r="BC856" s="64"/>
      <c r="BD856" s="64"/>
      <c r="BE856" s="64"/>
      <c r="BF856" s="64"/>
      <c r="BG856" s="64"/>
      <c r="BH856" s="64"/>
      <c r="BI856" s="64"/>
      <c r="BJ856" s="64"/>
      <c r="BK856" s="64"/>
      <c r="BL856" s="64"/>
      <c r="BM856" s="64"/>
      <c r="BN856" s="58" t="s">
        <v>109</v>
      </c>
    </row>
    <row r="857" hidden="1">
      <c r="A857" s="58" t="s">
        <v>7689</v>
      </c>
      <c r="B857" s="58">
        <v>1.2388929847E10</v>
      </c>
      <c r="C857" s="60">
        <v>45308.0</v>
      </c>
      <c r="D857" s="61"/>
      <c r="E857" s="62">
        <v>167.0</v>
      </c>
      <c r="F857" s="63" t="s">
        <v>34</v>
      </c>
      <c r="G857" s="64"/>
      <c r="H857" s="58" t="s">
        <v>91</v>
      </c>
      <c r="I857" s="64"/>
      <c r="J857" s="58" t="s">
        <v>7690</v>
      </c>
      <c r="K857" s="58" t="s">
        <v>275</v>
      </c>
      <c r="L857" s="58" t="s">
        <v>4191</v>
      </c>
      <c r="M857" s="65" t="s">
        <v>95</v>
      </c>
      <c r="N857" s="60">
        <v>45359.0</v>
      </c>
      <c r="O857" s="58" t="s">
        <v>7691</v>
      </c>
      <c r="P857" s="58" t="s">
        <v>6574</v>
      </c>
      <c r="Q857" s="58" t="s">
        <v>7692</v>
      </c>
      <c r="R857" s="58" t="s">
        <v>593</v>
      </c>
      <c r="S857" s="58" t="s">
        <v>594</v>
      </c>
      <c r="T857" s="64"/>
      <c r="U857" s="64"/>
      <c r="V857" s="65" t="s">
        <v>101</v>
      </c>
      <c r="W857" s="60">
        <v>45308.0</v>
      </c>
      <c r="X857" s="65" t="s">
        <v>108</v>
      </c>
      <c r="Y857" s="65" t="s">
        <v>101</v>
      </c>
      <c r="Z857" s="65" t="s">
        <v>108</v>
      </c>
      <c r="AA857" s="66"/>
      <c r="AB857" s="66"/>
      <c r="AC857" s="61"/>
      <c r="AD857" s="65" t="s">
        <v>7693</v>
      </c>
      <c r="AE857" s="65" t="s">
        <v>596</v>
      </c>
      <c r="AF857" s="58" t="s">
        <v>597</v>
      </c>
      <c r="AG857" s="58" t="s">
        <v>283</v>
      </c>
      <c r="AH857" s="64"/>
      <c r="AI857" s="58" t="s">
        <v>7694</v>
      </c>
      <c r="AK857" s="65" t="s">
        <v>101</v>
      </c>
      <c r="AL857" s="65" t="s">
        <v>101</v>
      </c>
      <c r="AM857" s="65" t="s">
        <v>101</v>
      </c>
      <c r="AN857" s="65" t="s">
        <v>101</v>
      </c>
      <c r="AO857" s="65" t="s">
        <v>101</v>
      </c>
      <c r="AP857" s="65" t="s">
        <v>101</v>
      </c>
      <c r="AQ857" s="65" t="s">
        <v>101</v>
      </c>
      <c r="AR857" s="65" t="s">
        <v>101</v>
      </c>
      <c r="AS857" s="58" t="s">
        <v>181</v>
      </c>
      <c r="AT857" s="64"/>
      <c r="AU857" s="64"/>
      <c r="AV857" s="64"/>
      <c r="AW857" s="64"/>
      <c r="AX857" s="64"/>
      <c r="AY857" s="64"/>
      <c r="AZ857" s="64"/>
      <c r="BA857" s="64"/>
      <c r="BB857" s="64"/>
      <c r="BC857" s="64"/>
      <c r="BD857" s="64"/>
      <c r="BE857" s="64"/>
      <c r="BF857" s="64"/>
      <c r="BG857" s="64"/>
      <c r="BH857" s="64"/>
      <c r="BI857" s="64"/>
      <c r="BJ857" s="64"/>
      <c r="BK857" s="64"/>
      <c r="BL857" s="64"/>
      <c r="BM857" s="64"/>
      <c r="BN857" s="58" t="s">
        <v>109</v>
      </c>
    </row>
    <row r="858">
      <c r="A858" s="58" t="s">
        <v>7695</v>
      </c>
      <c r="B858" s="58">
        <v>1.0835099215E10</v>
      </c>
      <c r="C858" s="60">
        <v>45307.0</v>
      </c>
      <c r="D858" s="61"/>
      <c r="E858" s="62">
        <v>168.0</v>
      </c>
      <c r="F858" s="63" t="s">
        <v>34</v>
      </c>
      <c r="G858" s="64"/>
      <c r="H858" s="58" t="s">
        <v>91</v>
      </c>
      <c r="I858" s="64"/>
      <c r="J858" s="58" t="s">
        <v>7696</v>
      </c>
      <c r="K858" s="58" t="s">
        <v>93</v>
      </c>
      <c r="L858" s="58" t="s">
        <v>3251</v>
      </c>
      <c r="M858" s="65" t="s">
        <v>95</v>
      </c>
      <c r="N858" s="60">
        <v>45253.0</v>
      </c>
      <c r="O858" s="58" t="s">
        <v>7697</v>
      </c>
      <c r="P858" s="58" t="s">
        <v>7698</v>
      </c>
      <c r="Q858" s="58" t="s">
        <v>7699</v>
      </c>
      <c r="R858" s="58" t="s">
        <v>2133</v>
      </c>
      <c r="S858" s="58" t="s">
        <v>804</v>
      </c>
      <c r="U858" s="64"/>
      <c r="V858" s="66"/>
      <c r="W858" s="60">
        <v>45307.0</v>
      </c>
      <c r="X858" s="65" t="s">
        <v>108</v>
      </c>
      <c r="Y858" s="65" t="s">
        <v>101</v>
      </c>
      <c r="Z858" s="65" t="s">
        <v>108</v>
      </c>
      <c r="AA858" s="66"/>
      <c r="AB858" s="66"/>
      <c r="AC858" s="61"/>
      <c r="AD858" s="65" t="s">
        <v>7700</v>
      </c>
      <c r="AE858" s="65" t="s">
        <v>7701</v>
      </c>
      <c r="AF858" s="58" t="s">
        <v>7702</v>
      </c>
      <c r="AG858" s="58" t="s">
        <v>105</v>
      </c>
      <c r="AH858" s="64"/>
      <c r="AI858" s="58" t="s">
        <v>7703</v>
      </c>
      <c r="AK858" s="65" t="s">
        <v>136</v>
      </c>
      <c r="AL858" s="65" t="s">
        <v>108</v>
      </c>
      <c r="AM858" s="65" t="s">
        <v>101</v>
      </c>
      <c r="AN858" s="65" t="s">
        <v>108</v>
      </c>
      <c r="AO858" s="65" t="s">
        <v>108</v>
      </c>
      <c r="AP858" s="65" t="s">
        <v>101</v>
      </c>
      <c r="AQ858" s="65" t="s">
        <v>108</v>
      </c>
      <c r="AR858" s="65" t="s">
        <v>101</v>
      </c>
      <c r="AS858" s="58" t="s">
        <v>123</v>
      </c>
      <c r="AT858" s="58" t="s">
        <v>25</v>
      </c>
      <c r="AU858" s="58" t="s">
        <v>17</v>
      </c>
      <c r="AV858" s="58" t="s">
        <v>12</v>
      </c>
      <c r="AW858" s="58" t="s">
        <v>22</v>
      </c>
      <c r="AX858" s="58" t="s">
        <v>21</v>
      </c>
      <c r="AY858" s="58" t="s">
        <v>14</v>
      </c>
      <c r="AZ858" s="58" t="s">
        <v>19</v>
      </c>
      <c r="BA858" s="58" t="s">
        <v>14</v>
      </c>
      <c r="BB858" s="58" t="s">
        <v>16</v>
      </c>
      <c r="BC858" s="58" t="s">
        <v>18</v>
      </c>
      <c r="BD858" s="58" t="s">
        <v>20</v>
      </c>
      <c r="BE858" s="58" t="s">
        <v>12</v>
      </c>
      <c r="BF858" s="58" t="s">
        <v>22</v>
      </c>
      <c r="BG858" s="58" t="s">
        <v>25</v>
      </c>
      <c r="BH858" s="67" t="b">
        <v>1</v>
      </c>
      <c r="BI858" s="67" t="b">
        <v>1</v>
      </c>
      <c r="BJ858" s="67" t="b">
        <v>0</v>
      </c>
      <c r="BK858" s="67" t="b">
        <v>0</v>
      </c>
      <c r="BL858" s="67" t="b">
        <v>0</v>
      </c>
      <c r="BM858" s="67" t="b">
        <v>1</v>
      </c>
      <c r="BN858" s="58" t="s">
        <v>809</v>
      </c>
    </row>
    <row r="859" hidden="1">
      <c r="A859" s="58" t="s">
        <v>7704</v>
      </c>
      <c r="B859" s="58">
        <v>1.0398328584E10</v>
      </c>
      <c r="C859" s="60">
        <v>45307.0</v>
      </c>
      <c r="D859" s="61"/>
      <c r="E859" s="62">
        <v>168.0</v>
      </c>
      <c r="F859" s="63" t="s">
        <v>34</v>
      </c>
      <c r="G859" s="64"/>
      <c r="H859" s="58" t="s">
        <v>91</v>
      </c>
      <c r="I859" s="64"/>
      <c r="J859" s="58" t="s">
        <v>7705</v>
      </c>
      <c r="K859" s="58" t="s">
        <v>93</v>
      </c>
      <c r="L859" s="58" t="s">
        <v>3169</v>
      </c>
      <c r="M859" s="65" t="s">
        <v>95</v>
      </c>
      <c r="N859" s="60">
        <v>45237.0</v>
      </c>
      <c r="O859" s="58" t="s">
        <v>7706</v>
      </c>
      <c r="P859" s="58" t="s">
        <v>5864</v>
      </c>
      <c r="Q859" s="58" t="s">
        <v>7707</v>
      </c>
      <c r="R859" s="58" t="s">
        <v>3169</v>
      </c>
      <c r="S859" s="58" t="s">
        <v>449</v>
      </c>
      <c r="U859" s="64"/>
      <c r="V859" s="66"/>
      <c r="W859" s="60">
        <v>45307.0</v>
      </c>
      <c r="X859" s="65" t="s">
        <v>101</v>
      </c>
      <c r="Y859" s="65" t="s">
        <v>101</v>
      </c>
      <c r="Z859" s="65" t="s">
        <v>101</v>
      </c>
      <c r="AA859" s="66"/>
      <c r="AB859" s="66"/>
      <c r="AC859" s="61"/>
      <c r="AD859" s="65" t="s">
        <v>7708</v>
      </c>
      <c r="AE859" s="65" t="s">
        <v>7709</v>
      </c>
      <c r="AF859" s="58" t="s">
        <v>7710</v>
      </c>
      <c r="AG859" s="58" t="s">
        <v>105</v>
      </c>
      <c r="AH859" s="64"/>
      <c r="AI859" s="58" t="s">
        <v>7711</v>
      </c>
      <c r="AK859" s="65" t="s">
        <v>101</v>
      </c>
      <c r="AL859" s="65" t="s">
        <v>101</v>
      </c>
      <c r="AM859" s="65" t="s">
        <v>101</v>
      </c>
      <c r="AN859" s="65" t="s">
        <v>101</v>
      </c>
      <c r="AO859" s="65" t="s">
        <v>101</v>
      </c>
      <c r="AP859" s="65" t="s">
        <v>101</v>
      </c>
      <c r="AQ859" s="65" t="s">
        <v>101</v>
      </c>
      <c r="AR859" s="65" t="s">
        <v>101</v>
      </c>
      <c r="AS859" s="58" t="s">
        <v>123</v>
      </c>
      <c r="AT859" s="58" t="s">
        <v>25</v>
      </c>
      <c r="AU859" s="58" t="s">
        <v>17</v>
      </c>
      <c r="AV859" s="58" t="s">
        <v>13</v>
      </c>
      <c r="AW859" s="58" t="s">
        <v>23</v>
      </c>
      <c r="AX859" s="58" t="s">
        <v>21</v>
      </c>
      <c r="AY859" s="58" t="s">
        <v>14</v>
      </c>
      <c r="AZ859" s="58" t="s">
        <v>18</v>
      </c>
      <c r="BA859" s="64"/>
      <c r="BB859" s="64"/>
      <c r="BC859" s="64"/>
      <c r="BD859" s="64"/>
      <c r="BE859" s="64"/>
      <c r="BF859" s="64"/>
      <c r="BG859" s="64"/>
      <c r="BH859" s="64"/>
      <c r="BI859" s="64"/>
      <c r="BJ859" s="64"/>
      <c r="BK859" s="64"/>
      <c r="BL859" s="64"/>
      <c r="BM859" s="64"/>
      <c r="BN859" s="58" t="s">
        <v>109</v>
      </c>
    </row>
    <row r="860" hidden="1">
      <c r="A860" s="58" t="s">
        <v>7712</v>
      </c>
      <c r="B860" s="58">
        <v>9.985525175E9</v>
      </c>
      <c r="C860" s="60">
        <v>45307.0</v>
      </c>
      <c r="D860" s="61"/>
      <c r="E860" s="62">
        <v>168.0</v>
      </c>
      <c r="F860" s="63" t="s">
        <v>34</v>
      </c>
      <c r="G860" s="64"/>
      <c r="H860" s="58" t="s">
        <v>91</v>
      </c>
      <c r="I860" s="64"/>
      <c r="J860" s="58" t="s">
        <v>7713</v>
      </c>
      <c r="K860" s="58" t="s">
        <v>93</v>
      </c>
      <c r="L860" s="58" t="s">
        <v>2393</v>
      </c>
      <c r="M860" s="65" t="s">
        <v>95</v>
      </c>
      <c r="N860" s="60">
        <v>45229.0</v>
      </c>
      <c r="O860" s="58" t="s">
        <v>7714</v>
      </c>
      <c r="P860" s="58" t="s">
        <v>771</v>
      </c>
      <c r="Q860" s="58" t="s">
        <v>7715</v>
      </c>
      <c r="R860" s="58" t="s">
        <v>2393</v>
      </c>
      <c r="S860" s="58" t="s">
        <v>175</v>
      </c>
      <c r="T860" s="64"/>
      <c r="U860" s="64"/>
      <c r="V860" s="66"/>
      <c r="W860" s="60">
        <v>45307.0</v>
      </c>
      <c r="X860" s="65" t="s">
        <v>108</v>
      </c>
      <c r="Y860" s="65" t="s">
        <v>101</v>
      </c>
      <c r="Z860" s="65" t="s">
        <v>108</v>
      </c>
      <c r="AA860" s="66"/>
      <c r="AB860" s="66"/>
      <c r="AC860" s="61"/>
      <c r="AD860" s="65" t="s">
        <v>7716</v>
      </c>
      <c r="AE860" s="65" t="s">
        <v>7717</v>
      </c>
      <c r="AF860" s="58" t="s">
        <v>7718</v>
      </c>
      <c r="AG860" s="58" t="s">
        <v>105</v>
      </c>
      <c r="AH860" s="64"/>
      <c r="AI860" s="58" t="s">
        <v>7719</v>
      </c>
      <c r="AK860" s="65" t="s">
        <v>101</v>
      </c>
      <c r="AL860" s="65" t="s">
        <v>101</v>
      </c>
      <c r="AM860" s="65" t="s">
        <v>101</v>
      </c>
      <c r="AN860" s="65" t="s">
        <v>101</v>
      </c>
      <c r="AO860" s="65" t="s">
        <v>101</v>
      </c>
      <c r="AP860" s="65" t="s">
        <v>101</v>
      </c>
      <c r="AQ860" s="65" t="s">
        <v>101</v>
      </c>
      <c r="AR860" s="65" t="s">
        <v>101</v>
      </c>
      <c r="AS860" s="58" t="s">
        <v>123</v>
      </c>
      <c r="AT860" s="58" t="s">
        <v>25</v>
      </c>
      <c r="AU860" s="58" t="s">
        <v>17</v>
      </c>
      <c r="AV860" s="58" t="s">
        <v>12</v>
      </c>
      <c r="AW860" s="58" t="s">
        <v>23</v>
      </c>
      <c r="AX860" s="58" t="s">
        <v>20</v>
      </c>
      <c r="AY860" s="58" t="s">
        <v>14</v>
      </c>
      <c r="AZ860" s="58" t="s">
        <v>19</v>
      </c>
      <c r="BA860" s="64"/>
      <c r="BB860" s="64"/>
      <c r="BC860" s="64"/>
      <c r="BD860" s="64"/>
      <c r="BE860" s="64"/>
      <c r="BF860" s="64"/>
      <c r="BG860" s="64"/>
      <c r="BH860" s="64"/>
      <c r="BI860" s="64"/>
      <c r="BJ860" s="64"/>
      <c r="BK860" s="64"/>
      <c r="BL860" s="64"/>
      <c r="BM860" s="64"/>
      <c r="BN860" s="58" t="s">
        <v>109</v>
      </c>
    </row>
    <row r="861" hidden="1">
      <c r="A861" s="58" t="s">
        <v>7720</v>
      </c>
      <c r="B861" s="58">
        <v>9.769710407E9</v>
      </c>
      <c r="C861" s="60">
        <v>45307.0</v>
      </c>
      <c r="D861" s="61"/>
      <c r="E861" s="62">
        <v>168.0</v>
      </c>
      <c r="F861" s="63" t="s">
        <v>34</v>
      </c>
      <c r="G861" s="58" t="s">
        <v>1779</v>
      </c>
      <c r="H861" s="58" t="s">
        <v>168</v>
      </c>
      <c r="I861" s="58" t="s">
        <v>154</v>
      </c>
      <c r="J861" s="58" t="s">
        <v>7721</v>
      </c>
      <c r="K861" s="58" t="s">
        <v>93</v>
      </c>
      <c r="L861" s="58" t="s">
        <v>871</v>
      </c>
      <c r="M861" s="65" t="s">
        <v>95</v>
      </c>
      <c r="N861" s="60">
        <v>45223.0</v>
      </c>
      <c r="O861" s="58" t="s">
        <v>7722</v>
      </c>
      <c r="P861" s="58" t="s">
        <v>1463</v>
      </c>
      <c r="Q861" s="58" t="s">
        <v>7723</v>
      </c>
      <c r="R861" s="58" t="s">
        <v>871</v>
      </c>
      <c r="S861" s="58" t="s">
        <v>245</v>
      </c>
      <c r="T861" s="64"/>
      <c r="U861" s="64"/>
      <c r="V861" s="66"/>
      <c r="W861" s="60">
        <v>45307.0</v>
      </c>
      <c r="X861" s="65" t="s">
        <v>101</v>
      </c>
      <c r="Y861" s="65" t="s">
        <v>101</v>
      </c>
      <c r="Z861" s="65" t="s">
        <v>101</v>
      </c>
      <c r="AA861" s="66"/>
      <c r="AB861" s="66"/>
      <c r="AC861" s="61"/>
      <c r="AD861" s="65" t="s">
        <v>7724</v>
      </c>
      <c r="AE861" s="65" t="s">
        <v>7725</v>
      </c>
      <c r="AF861" s="58" t="s">
        <v>7726</v>
      </c>
      <c r="AG861" s="58" t="s">
        <v>105</v>
      </c>
      <c r="AH861" s="58">
        <v>2.79655296E9</v>
      </c>
      <c r="AI861" s="58" t="s">
        <v>7727</v>
      </c>
      <c r="AJ861" s="58" t="s">
        <v>7728</v>
      </c>
      <c r="AK861" s="65" t="s">
        <v>101</v>
      </c>
      <c r="AL861" s="65" t="s">
        <v>101</v>
      </c>
      <c r="AM861" s="65" t="s">
        <v>101</v>
      </c>
      <c r="AN861" s="65" t="s">
        <v>101</v>
      </c>
      <c r="AO861" s="65" t="s">
        <v>101</v>
      </c>
      <c r="AP861" s="65" t="s">
        <v>101</v>
      </c>
      <c r="AQ861" s="65" t="s">
        <v>101</v>
      </c>
      <c r="AR861" s="65" t="s">
        <v>101</v>
      </c>
      <c r="AS861" s="58" t="s">
        <v>181</v>
      </c>
      <c r="AT861" s="58" t="s">
        <v>25</v>
      </c>
      <c r="AU861" s="58" t="s">
        <v>17</v>
      </c>
      <c r="AV861" s="58" t="s">
        <v>13</v>
      </c>
      <c r="AW861" s="58" t="s">
        <v>23</v>
      </c>
      <c r="AX861" s="58" t="s">
        <v>20</v>
      </c>
      <c r="AY861" s="58" t="s">
        <v>14</v>
      </c>
      <c r="AZ861" s="58" t="s">
        <v>19</v>
      </c>
      <c r="BA861" s="64"/>
      <c r="BB861" s="64"/>
      <c r="BC861" s="64"/>
      <c r="BD861" s="64"/>
      <c r="BE861" s="64"/>
      <c r="BF861" s="64"/>
      <c r="BG861" s="64"/>
      <c r="BH861" s="64"/>
      <c r="BI861" s="64"/>
      <c r="BJ861" s="64"/>
      <c r="BK861" s="64"/>
      <c r="BL861" s="64"/>
      <c r="BM861" s="64"/>
      <c r="BN861" s="58" t="s">
        <v>109</v>
      </c>
    </row>
    <row r="862" hidden="1">
      <c r="A862" s="58" t="s">
        <v>7729</v>
      </c>
      <c r="B862" s="58">
        <v>1.030193388E10</v>
      </c>
      <c r="C862" s="60">
        <v>45307.0</v>
      </c>
      <c r="D862" s="61"/>
      <c r="E862" s="62">
        <v>168.0</v>
      </c>
      <c r="F862" s="63" t="s">
        <v>34</v>
      </c>
      <c r="G862" s="64"/>
      <c r="H862" s="58" t="s">
        <v>91</v>
      </c>
      <c r="I862" s="64"/>
      <c r="J862" s="58" t="s">
        <v>7730</v>
      </c>
      <c r="K862" s="58" t="s">
        <v>93</v>
      </c>
      <c r="L862" s="58" t="s">
        <v>279</v>
      </c>
      <c r="M862" s="65" t="s">
        <v>95</v>
      </c>
      <c r="N862" s="60">
        <v>45236.0</v>
      </c>
      <c r="O862" s="58" t="s">
        <v>7731</v>
      </c>
      <c r="P862" s="58" t="s">
        <v>7732</v>
      </c>
      <c r="Q862" s="58" t="s">
        <v>7733</v>
      </c>
      <c r="R862" s="58" t="s">
        <v>279</v>
      </c>
      <c r="S862" s="58" t="s">
        <v>245</v>
      </c>
      <c r="T862" s="64"/>
      <c r="U862" s="64"/>
      <c r="V862" s="66"/>
      <c r="W862" s="60">
        <v>45307.0</v>
      </c>
      <c r="X862" s="65" t="s">
        <v>101</v>
      </c>
      <c r="Y862" s="65" t="s">
        <v>101</v>
      </c>
      <c r="Z862" s="65" t="s">
        <v>101</v>
      </c>
      <c r="AA862" s="66"/>
      <c r="AB862" s="66"/>
      <c r="AC862" s="61"/>
      <c r="AD862" s="65" t="s">
        <v>7734</v>
      </c>
      <c r="AE862" s="65" t="s">
        <v>7735</v>
      </c>
      <c r="AF862" s="58" t="s">
        <v>7736</v>
      </c>
      <c r="AG862" s="58" t="s">
        <v>105</v>
      </c>
      <c r="AH862" s="64"/>
      <c r="AI862" s="58" t="s">
        <v>7737</v>
      </c>
      <c r="AK862" s="65" t="s">
        <v>101</v>
      </c>
      <c r="AL862" s="65" t="s">
        <v>101</v>
      </c>
      <c r="AM862" s="65" t="s">
        <v>101</v>
      </c>
      <c r="AN862" s="65" t="s">
        <v>101</v>
      </c>
      <c r="AO862" s="65" t="s">
        <v>101</v>
      </c>
      <c r="AP862" s="65" t="s">
        <v>101</v>
      </c>
      <c r="AQ862" s="65" t="s">
        <v>101</v>
      </c>
      <c r="AR862" s="65" t="s">
        <v>101</v>
      </c>
      <c r="AS862" s="58" t="s">
        <v>123</v>
      </c>
      <c r="AT862" s="58" t="s">
        <v>25</v>
      </c>
      <c r="AU862" s="58" t="s">
        <v>17</v>
      </c>
      <c r="AV862" s="58" t="s">
        <v>12</v>
      </c>
      <c r="AW862" s="58" t="s">
        <v>23</v>
      </c>
      <c r="AX862" s="58" t="s">
        <v>21</v>
      </c>
      <c r="AY862" s="58" t="s">
        <v>14</v>
      </c>
      <c r="AZ862" s="58" t="s">
        <v>19</v>
      </c>
      <c r="BA862" s="64"/>
      <c r="BB862" s="64"/>
      <c r="BC862" s="64"/>
      <c r="BD862" s="64"/>
      <c r="BE862" s="64"/>
      <c r="BF862" s="64"/>
      <c r="BG862" s="64"/>
      <c r="BH862" s="64"/>
      <c r="BI862" s="64"/>
      <c r="BJ862" s="64"/>
      <c r="BK862" s="64"/>
      <c r="BL862" s="64"/>
      <c r="BM862" s="64"/>
      <c r="BN862" s="58" t="s">
        <v>109</v>
      </c>
    </row>
    <row r="863">
      <c r="A863" s="58" t="s">
        <v>7738</v>
      </c>
      <c r="B863" s="58">
        <v>1.1072844364E10</v>
      </c>
      <c r="C863" s="60">
        <v>45307.0</v>
      </c>
      <c r="D863" s="61"/>
      <c r="E863" s="62">
        <v>168.0</v>
      </c>
      <c r="F863" s="63" t="s">
        <v>34</v>
      </c>
      <c r="G863" s="58" t="s">
        <v>152</v>
      </c>
      <c r="H863" s="58" t="s">
        <v>168</v>
      </c>
      <c r="I863" s="58" t="s">
        <v>154</v>
      </c>
      <c r="J863" s="58" t="s">
        <v>7739</v>
      </c>
      <c r="K863" s="58" t="s">
        <v>287</v>
      </c>
      <c r="L863" s="58" t="s">
        <v>799</v>
      </c>
      <c r="M863" s="65" t="s">
        <v>95</v>
      </c>
      <c r="N863" s="60">
        <v>45264.0</v>
      </c>
      <c r="O863" s="58" t="s">
        <v>7740</v>
      </c>
      <c r="P863" s="58" t="s">
        <v>7741</v>
      </c>
      <c r="Q863" s="58" t="s">
        <v>7742</v>
      </c>
      <c r="R863" s="58" t="s">
        <v>803</v>
      </c>
      <c r="S863" s="58" t="s">
        <v>804</v>
      </c>
      <c r="U863" s="64"/>
      <c r="V863" s="66"/>
      <c r="W863" s="60">
        <v>45306.0</v>
      </c>
      <c r="X863" s="65" t="s">
        <v>101</v>
      </c>
      <c r="Y863" s="65" t="s">
        <v>101</v>
      </c>
      <c r="Z863" s="65" t="s">
        <v>101</v>
      </c>
      <c r="AA863" s="66"/>
      <c r="AB863" s="66"/>
      <c r="AC863" s="61"/>
      <c r="AD863" s="65" t="s">
        <v>7743</v>
      </c>
      <c r="AE863" s="65" t="s">
        <v>7744</v>
      </c>
      <c r="AF863" s="58" t="s">
        <v>7745</v>
      </c>
      <c r="AG863" s="58" t="s">
        <v>283</v>
      </c>
      <c r="AH863" s="58">
        <v>2.882629271E9</v>
      </c>
      <c r="AI863" s="58" t="s">
        <v>7746</v>
      </c>
      <c r="AJ863" s="58" t="s">
        <v>7747</v>
      </c>
      <c r="AK863" s="65" t="s">
        <v>122</v>
      </c>
      <c r="AL863" s="65" t="s">
        <v>108</v>
      </c>
      <c r="AM863" s="65" t="s">
        <v>101</v>
      </c>
      <c r="AN863" s="65" t="s">
        <v>101</v>
      </c>
      <c r="AO863" s="65" t="s">
        <v>108</v>
      </c>
      <c r="AP863" s="65" t="s">
        <v>108</v>
      </c>
      <c r="AQ863" s="65" t="s">
        <v>108</v>
      </c>
      <c r="AR863" s="65" t="s">
        <v>108</v>
      </c>
      <c r="AS863" s="58" t="s">
        <v>123</v>
      </c>
      <c r="AT863" s="58" t="s">
        <v>25</v>
      </c>
      <c r="AU863" s="58" t="s">
        <v>16</v>
      </c>
      <c r="AV863" s="58" t="s">
        <v>12</v>
      </c>
      <c r="AW863" s="58" t="s">
        <v>23</v>
      </c>
      <c r="AX863" s="58" t="s">
        <v>20</v>
      </c>
      <c r="AY863" s="58" t="s">
        <v>14</v>
      </c>
      <c r="AZ863" s="58" t="s">
        <v>19</v>
      </c>
      <c r="BA863" s="58" t="s">
        <v>14</v>
      </c>
      <c r="BB863" s="58" t="s">
        <v>17</v>
      </c>
      <c r="BC863" s="58" t="s">
        <v>19</v>
      </c>
      <c r="BD863" s="58" t="s">
        <v>20</v>
      </c>
      <c r="BE863" s="58" t="s">
        <v>13</v>
      </c>
      <c r="BF863" s="58" t="s">
        <v>23</v>
      </c>
      <c r="BG863" s="58" t="s">
        <v>25</v>
      </c>
      <c r="BH863" s="67" t="b">
        <v>1</v>
      </c>
      <c r="BI863" s="67" t="b">
        <v>1</v>
      </c>
      <c r="BJ863" s="67" t="b">
        <v>1</v>
      </c>
      <c r="BK863" s="67" t="b">
        <v>1</v>
      </c>
      <c r="BL863" s="67" t="b">
        <v>0</v>
      </c>
      <c r="BM863" s="67" t="b">
        <v>1</v>
      </c>
      <c r="BN863" s="58" t="s">
        <v>809</v>
      </c>
    </row>
    <row r="864" hidden="1">
      <c r="A864" s="58" t="s">
        <v>7748</v>
      </c>
      <c r="B864" s="58">
        <v>1.0313787553E10</v>
      </c>
      <c r="C864" s="60">
        <v>45307.0</v>
      </c>
      <c r="D864" s="61"/>
      <c r="E864" s="62">
        <v>168.0</v>
      </c>
      <c r="F864" s="63" t="s">
        <v>34</v>
      </c>
      <c r="G864" s="64"/>
      <c r="H864" s="58" t="s">
        <v>91</v>
      </c>
      <c r="I864" s="64"/>
      <c r="J864" s="58" t="s">
        <v>7749</v>
      </c>
      <c r="L864" s="58" t="s">
        <v>4012</v>
      </c>
      <c r="M864" s="65" t="s">
        <v>95</v>
      </c>
      <c r="N864" s="60">
        <v>45236.0</v>
      </c>
      <c r="O864" s="58" t="s">
        <v>7750</v>
      </c>
      <c r="P864" s="58" t="s">
        <v>7751</v>
      </c>
      <c r="Q864" s="58" t="s">
        <v>7752</v>
      </c>
      <c r="R864" s="58" t="s">
        <v>4012</v>
      </c>
      <c r="S864" s="58" t="s">
        <v>245</v>
      </c>
      <c r="T864" s="64"/>
      <c r="U864" s="64"/>
      <c r="V864" s="66"/>
      <c r="W864" s="60">
        <v>45308.0</v>
      </c>
      <c r="X864" s="65" t="s">
        <v>101</v>
      </c>
      <c r="Y864" s="65" t="s">
        <v>101</v>
      </c>
      <c r="Z864" s="65" t="s">
        <v>101</v>
      </c>
      <c r="AA864" s="66"/>
      <c r="AB864" s="66"/>
      <c r="AC864" s="61"/>
      <c r="AD864" s="65" t="s">
        <v>7753</v>
      </c>
      <c r="AE864" s="65" t="s">
        <v>7754</v>
      </c>
      <c r="AF864" s="58" t="s">
        <v>7755</v>
      </c>
      <c r="AG864" s="58" t="s">
        <v>105</v>
      </c>
      <c r="AH864" s="64"/>
      <c r="AI864" s="58" t="s">
        <v>7756</v>
      </c>
      <c r="AK864" s="65" t="s">
        <v>101</v>
      </c>
      <c r="AL864" s="65" t="s">
        <v>101</v>
      </c>
      <c r="AM864" s="65" t="s">
        <v>101</v>
      </c>
      <c r="AN864" s="65" t="s">
        <v>101</v>
      </c>
      <c r="AO864" s="65" t="s">
        <v>101</v>
      </c>
      <c r="AP864" s="65" t="s">
        <v>101</v>
      </c>
      <c r="AQ864" s="65" t="s">
        <v>101</v>
      </c>
      <c r="AR864" s="65" t="s">
        <v>101</v>
      </c>
      <c r="AS864" s="58" t="s">
        <v>123</v>
      </c>
      <c r="AT864" s="58" t="s">
        <v>24</v>
      </c>
      <c r="AU864" s="58" t="s">
        <v>17</v>
      </c>
      <c r="AV864" s="58" t="s">
        <v>12</v>
      </c>
      <c r="AW864" s="58" t="s">
        <v>22</v>
      </c>
      <c r="AX864" s="58" t="s">
        <v>20</v>
      </c>
      <c r="AY864" s="58" t="s">
        <v>14</v>
      </c>
      <c r="AZ864" s="58" t="s">
        <v>19</v>
      </c>
      <c r="BA864" s="64"/>
      <c r="BB864" s="64"/>
      <c r="BC864" s="64"/>
      <c r="BD864" s="64"/>
      <c r="BE864" s="64"/>
      <c r="BF864" s="64"/>
      <c r="BG864" s="64"/>
      <c r="BH864" s="64"/>
      <c r="BI864" s="64"/>
      <c r="BJ864" s="64"/>
      <c r="BK864" s="64"/>
      <c r="BL864" s="64"/>
      <c r="BM864" s="64"/>
      <c r="BN864" s="58" t="s">
        <v>109</v>
      </c>
    </row>
    <row r="865" hidden="1">
      <c r="A865" s="58" t="s">
        <v>7757</v>
      </c>
      <c r="B865" s="58">
        <v>1.0510187124E10</v>
      </c>
      <c r="C865" s="60">
        <v>45307.0</v>
      </c>
      <c r="D865" s="61"/>
      <c r="E865" s="62">
        <v>168.0</v>
      </c>
      <c r="F865" s="63" t="s">
        <v>34</v>
      </c>
      <c r="G865" s="64"/>
      <c r="H865" s="58" t="s">
        <v>91</v>
      </c>
      <c r="I865" s="64"/>
      <c r="J865" s="58" t="s">
        <v>7758</v>
      </c>
      <c r="K865" s="58" t="s">
        <v>93</v>
      </c>
      <c r="L865" s="58" t="s">
        <v>3063</v>
      </c>
      <c r="M865" s="65" t="s">
        <v>95</v>
      </c>
      <c r="N865" s="60">
        <v>45239.0</v>
      </c>
      <c r="O865" s="58" t="s">
        <v>7759</v>
      </c>
      <c r="P865" s="58" t="s">
        <v>128</v>
      </c>
      <c r="Q865" s="58" t="s">
        <v>7760</v>
      </c>
      <c r="R865" s="58" t="s">
        <v>3063</v>
      </c>
      <c r="S865" s="58" t="s">
        <v>245</v>
      </c>
      <c r="T865" s="64"/>
      <c r="U865" s="64"/>
      <c r="V865" s="66"/>
      <c r="W865" s="60">
        <v>45307.0</v>
      </c>
      <c r="X865" s="65" t="s">
        <v>101</v>
      </c>
      <c r="Y865" s="65" t="s">
        <v>101</v>
      </c>
      <c r="Z865" s="65" t="s">
        <v>101</v>
      </c>
      <c r="AA865" s="66"/>
      <c r="AB865" s="66"/>
      <c r="AC865" s="61"/>
      <c r="AD865" s="65" t="s">
        <v>7761</v>
      </c>
      <c r="AE865" s="65" t="s">
        <v>7762</v>
      </c>
      <c r="AF865" s="58" t="s">
        <v>7763</v>
      </c>
      <c r="AG865" s="58" t="s">
        <v>105</v>
      </c>
      <c r="AH865" s="64"/>
      <c r="AI865" s="58" t="s">
        <v>7764</v>
      </c>
      <c r="AK865" s="65" t="s">
        <v>101</v>
      </c>
      <c r="AL865" s="65" t="s">
        <v>101</v>
      </c>
      <c r="AM865" s="65" t="s">
        <v>101</v>
      </c>
      <c r="AN865" s="65" t="s">
        <v>101</v>
      </c>
      <c r="AO865" s="65" t="s">
        <v>101</v>
      </c>
      <c r="AP865" s="65" t="s">
        <v>101</v>
      </c>
      <c r="AQ865" s="65" t="s">
        <v>101</v>
      </c>
      <c r="AR865" s="65" t="s">
        <v>101</v>
      </c>
      <c r="AS865" s="58" t="s">
        <v>123</v>
      </c>
      <c r="AT865" s="58" t="s">
        <v>25</v>
      </c>
      <c r="AU865" s="58" t="s">
        <v>16</v>
      </c>
      <c r="AV865" s="58" t="s">
        <v>13</v>
      </c>
      <c r="AW865" s="58" t="s">
        <v>23</v>
      </c>
      <c r="AX865" s="58" t="s">
        <v>20</v>
      </c>
      <c r="AY865" s="58" t="s">
        <v>14</v>
      </c>
      <c r="AZ865" s="58" t="s">
        <v>19</v>
      </c>
      <c r="BA865" s="64"/>
      <c r="BB865" s="64"/>
      <c r="BC865" s="64"/>
      <c r="BD865" s="64"/>
      <c r="BE865" s="64"/>
      <c r="BF865" s="64"/>
      <c r="BG865" s="64"/>
      <c r="BH865" s="64"/>
      <c r="BI865" s="64"/>
      <c r="BJ865" s="64"/>
      <c r="BK865" s="64"/>
      <c r="BL865" s="64"/>
      <c r="BM865" s="64"/>
      <c r="BN865" s="58" t="s">
        <v>109</v>
      </c>
    </row>
    <row r="866">
      <c r="A866" s="58" t="s">
        <v>7765</v>
      </c>
      <c r="B866" s="58">
        <v>1.114718193E10</v>
      </c>
      <c r="C866" s="60">
        <v>45307.0</v>
      </c>
      <c r="D866" s="61"/>
      <c r="E866" s="62">
        <v>168.0</v>
      </c>
      <c r="F866" s="63" t="s">
        <v>34</v>
      </c>
      <c r="G866" s="64"/>
      <c r="H866" s="58" t="s">
        <v>91</v>
      </c>
      <c r="I866" s="64"/>
      <c r="J866" s="58" t="s">
        <v>7766</v>
      </c>
      <c r="K866" s="58" t="s">
        <v>93</v>
      </c>
      <c r="L866" s="58" t="s">
        <v>130</v>
      </c>
      <c r="M866" s="65" t="s">
        <v>95</v>
      </c>
      <c r="N866" s="60">
        <v>45268.0</v>
      </c>
      <c r="O866" s="58" t="s">
        <v>7767</v>
      </c>
      <c r="P866" s="58" t="s">
        <v>7768</v>
      </c>
      <c r="Q866" s="58" t="s">
        <v>7769</v>
      </c>
      <c r="R866" s="58" t="s">
        <v>130</v>
      </c>
      <c r="S866" s="58" t="s">
        <v>131</v>
      </c>
      <c r="U866" s="64"/>
      <c r="V866" s="66"/>
      <c r="W866" s="60">
        <v>45307.0</v>
      </c>
      <c r="X866" s="65" t="s">
        <v>108</v>
      </c>
      <c r="Y866" s="65" t="s">
        <v>101</v>
      </c>
      <c r="Z866" s="65" t="s">
        <v>108</v>
      </c>
      <c r="AA866" s="66"/>
      <c r="AB866" s="66"/>
      <c r="AC866" s="61"/>
      <c r="AD866" s="65" t="s">
        <v>7770</v>
      </c>
      <c r="AE866" s="65" t="s">
        <v>7771</v>
      </c>
      <c r="AF866" s="58" t="s">
        <v>7772</v>
      </c>
      <c r="AG866" s="58" t="s">
        <v>105</v>
      </c>
      <c r="AH866" s="64"/>
      <c r="AI866" s="58" t="s">
        <v>7773</v>
      </c>
      <c r="AK866" s="65" t="s">
        <v>136</v>
      </c>
      <c r="AL866" s="65" t="s">
        <v>108</v>
      </c>
      <c r="AM866" s="65" t="s">
        <v>108</v>
      </c>
      <c r="AN866" s="65" t="s">
        <v>108</v>
      </c>
      <c r="AO866" s="65" t="s">
        <v>101</v>
      </c>
      <c r="AP866" s="65" t="s">
        <v>101</v>
      </c>
      <c r="AQ866" s="65" t="s">
        <v>108</v>
      </c>
      <c r="AR866" s="65" t="s">
        <v>101</v>
      </c>
      <c r="AS866" s="58" t="s">
        <v>123</v>
      </c>
      <c r="AT866" s="58" t="s">
        <v>25</v>
      </c>
      <c r="AU866" s="58" t="s">
        <v>17</v>
      </c>
      <c r="AV866" s="58" t="s">
        <v>13</v>
      </c>
      <c r="AW866" s="58" t="s">
        <v>23</v>
      </c>
      <c r="AX866" s="58" t="s">
        <v>20</v>
      </c>
      <c r="AY866" s="58" t="s">
        <v>14</v>
      </c>
      <c r="AZ866" s="58" t="s">
        <v>18</v>
      </c>
      <c r="BA866" s="58" t="s">
        <v>14</v>
      </c>
      <c r="BB866" s="58" t="s">
        <v>17</v>
      </c>
      <c r="BC866" s="58" t="s">
        <v>19</v>
      </c>
      <c r="BD866" s="58" t="s">
        <v>21</v>
      </c>
      <c r="BE866" s="58" t="s">
        <v>13</v>
      </c>
      <c r="BF866" s="58" t="s">
        <v>22</v>
      </c>
      <c r="BG866" s="58" t="s">
        <v>25</v>
      </c>
      <c r="BH866" s="67" t="b">
        <v>1</v>
      </c>
      <c r="BI866" s="67" t="b">
        <v>1</v>
      </c>
      <c r="BJ866" s="67" t="b">
        <v>0</v>
      </c>
      <c r="BK866" s="67" t="b">
        <v>0</v>
      </c>
      <c r="BL866" s="67" t="b">
        <v>1</v>
      </c>
      <c r="BM866" s="67" t="b">
        <v>0</v>
      </c>
      <c r="BN866" s="58" t="s">
        <v>109</v>
      </c>
    </row>
    <row r="867" hidden="1">
      <c r="A867" s="58" t="s">
        <v>7774</v>
      </c>
      <c r="B867" s="58">
        <v>9.610534274E9</v>
      </c>
      <c r="C867" s="60">
        <v>45307.0</v>
      </c>
      <c r="D867" s="60">
        <v>45433.0</v>
      </c>
      <c r="E867" s="62">
        <v>126.0</v>
      </c>
      <c r="F867" s="63" t="s">
        <v>34</v>
      </c>
      <c r="G867" s="58" t="s">
        <v>1013</v>
      </c>
      <c r="H867" s="58" t="s">
        <v>153</v>
      </c>
      <c r="I867" s="58" t="s">
        <v>154</v>
      </c>
      <c r="J867" s="58" t="s">
        <v>503</v>
      </c>
      <c r="K867" s="58" t="s">
        <v>93</v>
      </c>
      <c r="L867" s="58" t="s">
        <v>504</v>
      </c>
      <c r="M867" s="65" t="s">
        <v>95</v>
      </c>
      <c r="N867" s="60">
        <v>45219.0</v>
      </c>
      <c r="O867" s="58" t="s">
        <v>7775</v>
      </c>
      <c r="P867" s="58" t="s">
        <v>7776</v>
      </c>
      <c r="Q867" s="58" t="s">
        <v>7777</v>
      </c>
      <c r="R867" s="58" t="s">
        <v>504</v>
      </c>
      <c r="S867" s="58" t="s">
        <v>188</v>
      </c>
      <c r="U867" s="64"/>
      <c r="V867" s="66"/>
      <c r="W867" s="60">
        <v>45307.0</v>
      </c>
      <c r="X867" s="65" t="s">
        <v>108</v>
      </c>
      <c r="Y867" s="65" t="s">
        <v>108</v>
      </c>
      <c r="Z867" s="65" t="s">
        <v>238</v>
      </c>
      <c r="AA867" s="66"/>
      <c r="AB867" s="66"/>
      <c r="AC867" s="61"/>
      <c r="AD867" s="65" t="s">
        <v>508</v>
      </c>
      <c r="AE867" s="65" t="s">
        <v>509</v>
      </c>
      <c r="AF867" s="58" t="s">
        <v>510</v>
      </c>
      <c r="AG867" s="58" t="s">
        <v>105</v>
      </c>
      <c r="AH867" s="58">
        <v>2.640182364E9</v>
      </c>
      <c r="AI867" s="58" t="s">
        <v>7778</v>
      </c>
      <c r="AJ867" s="58" t="s">
        <v>7779</v>
      </c>
      <c r="AK867" s="65" t="s">
        <v>101</v>
      </c>
      <c r="AL867" s="65" t="s">
        <v>101</v>
      </c>
      <c r="AM867" s="65" t="s">
        <v>101</v>
      </c>
      <c r="AN867" s="65" t="s">
        <v>101</v>
      </c>
      <c r="AO867" s="65" t="s">
        <v>101</v>
      </c>
      <c r="AP867" s="65" t="s">
        <v>101</v>
      </c>
      <c r="AQ867" s="65" t="s">
        <v>101</v>
      </c>
      <c r="AR867" s="65" t="s">
        <v>101</v>
      </c>
      <c r="AS867" s="58" t="s">
        <v>181</v>
      </c>
      <c r="AT867" s="58" t="s">
        <v>25</v>
      </c>
      <c r="AU867" s="58" t="s">
        <v>16</v>
      </c>
      <c r="AV867" s="58" t="s">
        <v>13</v>
      </c>
      <c r="AW867" s="58" t="s">
        <v>23</v>
      </c>
      <c r="AX867" s="58" t="s">
        <v>20</v>
      </c>
      <c r="AY867" s="58" t="s">
        <v>14</v>
      </c>
      <c r="AZ867" s="58" t="s">
        <v>19</v>
      </c>
      <c r="BA867" s="64"/>
      <c r="BB867" s="64"/>
      <c r="BC867" s="64"/>
      <c r="BD867" s="64"/>
      <c r="BE867" s="64"/>
      <c r="BF867" s="64"/>
      <c r="BG867" s="64"/>
      <c r="BH867" s="64"/>
      <c r="BI867" s="64"/>
      <c r="BJ867" s="64"/>
      <c r="BK867" s="64"/>
      <c r="BL867" s="64"/>
      <c r="BM867" s="64"/>
      <c r="BN867" s="58" t="s">
        <v>109</v>
      </c>
    </row>
    <row r="868" hidden="1">
      <c r="A868" s="58" t="s">
        <v>7780</v>
      </c>
      <c r="B868" s="58">
        <v>1.0365839716E10</v>
      </c>
      <c r="C868" s="60">
        <v>45307.0</v>
      </c>
      <c r="D868" s="61"/>
      <c r="E868" s="62">
        <v>168.0</v>
      </c>
      <c r="F868" s="63" t="s">
        <v>34</v>
      </c>
      <c r="G868" s="64"/>
      <c r="H868" s="58" t="s">
        <v>91</v>
      </c>
      <c r="I868" s="64"/>
      <c r="J868" s="58" t="s">
        <v>7781</v>
      </c>
      <c r="K868" s="58" t="s">
        <v>93</v>
      </c>
      <c r="L868" s="58" t="s">
        <v>2562</v>
      </c>
      <c r="M868" s="65" t="s">
        <v>95</v>
      </c>
      <c r="N868" s="60">
        <v>45237.0</v>
      </c>
      <c r="O868" s="58" t="s">
        <v>7782</v>
      </c>
      <c r="P868" s="58" t="s">
        <v>7783</v>
      </c>
      <c r="Q868" s="58" t="s">
        <v>7784</v>
      </c>
      <c r="R868" s="58" t="s">
        <v>2562</v>
      </c>
      <c r="S868" s="58" t="s">
        <v>116</v>
      </c>
      <c r="U868" s="64"/>
      <c r="V868" s="65" t="s">
        <v>313</v>
      </c>
      <c r="W868" s="60">
        <v>45307.0</v>
      </c>
      <c r="X868" s="65" t="s">
        <v>101</v>
      </c>
      <c r="Y868" s="65" t="s">
        <v>101</v>
      </c>
      <c r="Z868" s="65" t="s">
        <v>101</v>
      </c>
      <c r="AA868" s="66"/>
      <c r="AB868" s="66"/>
      <c r="AC868" s="61"/>
      <c r="AD868" s="65" t="s">
        <v>7785</v>
      </c>
      <c r="AE868" s="65" t="s">
        <v>5561</v>
      </c>
      <c r="AF868" s="58" t="s">
        <v>5562</v>
      </c>
      <c r="AG868" s="58" t="s">
        <v>105</v>
      </c>
      <c r="AH868" s="64"/>
      <c r="AI868" s="58" t="s">
        <v>7786</v>
      </c>
      <c r="AK868" s="65" t="s">
        <v>101</v>
      </c>
      <c r="AL868" s="65" t="s">
        <v>101</v>
      </c>
      <c r="AM868" s="65" t="s">
        <v>101</v>
      </c>
      <c r="AN868" s="65" t="s">
        <v>101</v>
      </c>
      <c r="AO868" s="65" t="s">
        <v>101</v>
      </c>
      <c r="AP868" s="65" t="s">
        <v>101</v>
      </c>
      <c r="AQ868" s="65" t="s">
        <v>101</v>
      </c>
      <c r="AR868" s="65" t="s">
        <v>101</v>
      </c>
      <c r="AS868" s="58" t="s">
        <v>123</v>
      </c>
      <c r="AT868" s="58" t="s">
        <v>25</v>
      </c>
      <c r="AU868" s="58" t="s">
        <v>16</v>
      </c>
      <c r="AV868" s="58" t="s">
        <v>13</v>
      </c>
      <c r="AW868" s="58" t="s">
        <v>23</v>
      </c>
      <c r="AX868" s="58" t="s">
        <v>20</v>
      </c>
      <c r="AY868" s="58" t="s">
        <v>14</v>
      </c>
      <c r="AZ868" s="58" t="s">
        <v>18</v>
      </c>
      <c r="BA868" s="64"/>
      <c r="BB868" s="64"/>
      <c r="BC868" s="64"/>
      <c r="BD868" s="64"/>
      <c r="BE868" s="64"/>
      <c r="BF868" s="64"/>
      <c r="BG868" s="64"/>
      <c r="BH868" s="64"/>
      <c r="BI868" s="64"/>
      <c r="BJ868" s="64"/>
      <c r="BK868" s="64"/>
      <c r="BL868" s="64"/>
      <c r="BM868" s="64"/>
      <c r="BN868" s="58" t="s">
        <v>109</v>
      </c>
    </row>
    <row r="869" hidden="1">
      <c r="A869" s="58" t="s">
        <v>7787</v>
      </c>
      <c r="B869" s="58">
        <v>9.862520992E9</v>
      </c>
      <c r="C869" s="60">
        <v>45307.0</v>
      </c>
      <c r="D869" s="61"/>
      <c r="E869" s="62">
        <v>168.0</v>
      </c>
      <c r="F869" s="63" t="s">
        <v>34</v>
      </c>
      <c r="G869" s="64"/>
      <c r="H869" s="58" t="s">
        <v>91</v>
      </c>
      <c r="I869" s="64"/>
      <c r="J869" s="58" t="s">
        <v>7788</v>
      </c>
      <c r="K869" s="58" t="s">
        <v>93</v>
      </c>
      <c r="L869" s="58" t="s">
        <v>1513</v>
      </c>
      <c r="M869" s="65" t="s">
        <v>95</v>
      </c>
      <c r="N869" s="60">
        <v>45225.0</v>
      </c>
      <c r="O869" s="58" t="s">
        <v>7789</v>
      </c>
      <c r="P869" s="58" t="s">
        <v>7790</v>
      </c>
      <c r="Q869" s="58" t="s">
        <v>7791</v>
      </c>
      <c r="R869" s="58" t="s">
        <v>1513</v>
      </c>
      <c r="S869" s="58" t="s">
        <v>175</v>
      </c>
      <c r="T869" s="64"/>
      <c r="U869" s="64"/>
      <c r="V869" s="66"/>
      <c r="W869" s="60">
        <v>45307.0</v>
      </c>
      <c r="X869" s="65" t="s">
        <v>101</v>
      </c>
      <c r="Y869" s="65" t="s">
        <v>101</v>
      </c>
      <c r="Z869" s="65" t="s">
        <v>101</v>
      </c>
      <c r="AA869" s="66"/>
      <c r="AB869" s="66"/>
      <c r="AC869" s="61"/>
      <c r="AD869" s="65" t="s">
        <v>7792</v>
      </c>
      <c r="AE869" s="65" t="s">
        <v>7793</v>
      </c>
      <c r="AF869" s="58" t="s">
        <v>7794</v>
      </c>
      <c r="AG869" s="58" t="s">
        <v>105</v>
      </c>
      <c r="AH869" s="64"/>
      <c r="AI869" s="58" t="s">
        <v>7795</v>
      </c>
      <c r="AK869" s="65" t="s">
        <v>101</v>
      </c>
      <c r="AL869" s="65" t="s">
        <v>101</v>
      </c>
      <c r="AM869" s="65" t="s">
        <v>101</v>
      </c>
      <c r="AN869" s="65" t="s">
        <v>101</v>
      </c>
      <c r="AO869" s="65" t="s">
        <v>101</v>
      </c>
      <c r="AP869" s="65" t="s">
        <v>101</v>
      </c>
      <c r="AQ869" s="65" t="s">
        <v>101</v>
      </c>
      <c r="AR869" s="65" t="s">
        <v>101</v>
      </c>
      <c r="AS869" s="58" t="s">
        <v>123</v>
      </c>
      <c r="AT869" s="58" t="s">
        <v>25</v>
      </c>
      <c r="AU869" s="58" t="s">
        <v>16</v>
      </c>
      <c r="AV869" s="58" t="s">
        <v>13</v>
      </c>
      <c r="AW869" s="58" t="s">
        <v>23</v>
      </c>
      <c r="AX869" s="58" t="s">
        <v>21</v>
      </c>
      <c r="AY869" s="58" t="s">
        <v>14</v>
      </c>
      <c r="AZ869" s="58" t="s">
        <v>19</v>
      </c>
      <c r="BA869" s="64"/>
      <c r="BB869" s="64"/>
      <c r="BC869" s="64"/>
      <c r="BD869" s="64"/>
      <c r="BE869" s="64"/>
      <c r="BF869" s="64"/>
      <c r="BG869" s="64"/>
      <c r="BH869" s="64"/>
      <c r="BI869" s="64"/>
      <c r="BJ869" s="64"/>
      <c r="BK869" s="64"/>
      <c r="BL869" s="64"/>
      <c r="BM869" s="64"/>
      <c r="BN869" s="58" t="s">
        <v>109</v>
      </c>
    </row>
    <row r="870" hidden="1">
      <c r="A870" s="58" t="s">
        <v>7796</v>
      </c>
      <c r="B870" s="58">
        <v>9.486031527E9</v>
      </c>
      <c r="C870" s="60">
        <v>45307.0</v>
      </c>
      <c r="D870" s="61"/>
      <c r="E870" s="62">
        <v>168.0</v>
      </c>
      <c r="F870" s="63" t="s">
        <v>34</v>
      </c>
      <c r="G870" s="64"/>
      <c r="H870" s="58" t="s">
        <v>91</v>
      </c>
      <c r="I870" s="64"/>
      <c r="J870" s="58" t="s">
        <v>7797</v>
      </c>
      <c r="K870" s="58" t="s">
        <v>93</v>
      </c>
      <c r="L870" s="58" t="s">
        <v>1441</v>
      </c>
      <c r="M870" s="65" t="s">
        <v>95</v>
      </c>
      <c r="N870" s="60">
        <v>45216.0</v>
      </c>
      <c r="O870" s="58" t="s">
        <v>7798</v>
      </c>
      <c r="P870" s="58" t="s">
        <v>1314</v>
      </c>
      <c r="Q870" s="58" t="s">
        <v>7799</v>
      </c>
      <c r="R870" s="58" t="s">
        <v>1441</v>
      </c>
      <c r="S870" s="58" t="s">
        <v>292</v>
      </c>
      <c r="U870" s="64"/>
      <c r="V870" s="66"/>
      <c r="W870" s="60">
        <v>45307.0</v>
      </c>
      <c r="X870" s="65" t="s">
        <v>101</v>
      </c>
      <c r="Y870" s="65" t="s">
        <v>101</v>
      </c>
      <c r="Z870" s="65" t="s">
        <v>101</v>
      </c>
      <c r="AA870" s="66"/>
      <c r="AB870" s="66"/>
      <c r="AC870" s="61"/>
      <c r="AD870" s="65" t="s">
        <v>7800</v>
      </c>
      <c r="AE870" s="65" t="s">
        <v>7801</v>
      </c>
      <c r="AF870" s="58" t="s">
        <v>7802</v>
      </c>
      <c r="AG870" s="58" t="s">
        <v>105</v>
      </c>
      <c r="AH870" s="64"/>
      <c r="AI870" s="58" t="s">
        <v>7803</v>
      </c>
      <c r="AK870" s="65" t="s">
        <v>101</v>
      </c>
      <c r="AL870" s="65" t="s">
        <v>101</v>
      </c>
      <c r="AM870" s="65" t="s">
        <v>101</v>
      </c>
      <c r="AN870" s="65" t="s">
        <v>101</v>
      </c>
      <c r="AO870" s="65" t="s">
        <v>101</v>
      </c>
      <c r="AP870" s="65" t="s">
        <v>101</v>
      </c>
      <c r="AQ870" s="65" t="s">
        <v>101</v>
      </c>
      <c r="AR870" s="65" t="s">
        <v>101</v>
      </c>
      <c r="AS870" s="58" t="s">
        <v>250</v>
      </c>
      <c r="AT870" s="58" t="s">
        <v>25</v>
      </c>
      <c r="AU870" s="58" t="s">
        <v>16</v>
      </c>
      <c r="AV870" s="58" t="s">
        <v>12</v>
      </c>
      <c r="AW870" s="58" t="s">
        <v>23</v>
      </c>
      <c r="AX870" s="58" t="s">
        <v>20</v>
      </c>
      <c r="AY870" s="58" t="s">
        <v>14</v>
      </c>
      <c r="AZ870" s="58" t="s">
        <v>18</v>
      </c>
      <c r="BA870" s="64"/>
      <c r="BB870" s="64"/>
      <c r="BC870" s="64"/>
      <c r="BD870" s="64"/>
      <c r="BE870" s="64"/>
      <c r="BF870" s="64"/>
      <c r="BG870" s="64"/>
      <c r="BH870" s="64"/>
      <c r="BI870" s="64"/>
      <c r="BJ870" s="64"/>
      <c r="BK870" s="64"/>
      <c r="BL870" s="64"/>
      <c r="BM870" s="64"/>
      <c r="BN870" s="58" t="s">
        <v>109</v>
      </c>
    </row>
    <row r="871">
      <c r="A871" s="58" t="s">
        <v>7804</v>
      </c>
      <c r="B871" s="58">
        <v>5.312434869E9</v>
      </c>
      <c r="C871" s="60">
        <v>45306.0</v>
      </c>
      <c r="D871" s="60">
        <v>45335.0</v>
      </c>
      <c r="E871" s="62">
        <v>29.0</v>
      </c>
      <c r="F871" s="63" t="s">
        <v>151</v>
      </c>
      <c r="G871" s="58" t="s">
        <v>152</v>
      </c>
      <c r="H871" s="58" t="s">
        <v>153</v>
      </c>
      <c r="I871" s="58" t="s">
        <v>154</v>
      </c>
      <c r="J871" s="58" t="s">
        <v>6563</v>
      </c>
      <c r="K871" s="58" t="s">
        <v>93</v>
      </c>
      <c r="L871" s="58" t="s">
        <v>2133</v>
      </c>
      <c r="M871" s="65" t="s">
        <v>95</v>
      </c>
      <c r="N871" s="60">
        <v>44979.0</v>
      </c>
      <c r="O871" s="58" t="s">
        <v>7805</v>
      </c>
      <c r="P871" s="58" t="s">
        <v>7806</v>
      </c>
      <c r="Q871" s="58" t="s">
        <v>7807</v>
      </c>
      <c r="R871" s="58" t="s">
        <v>4747</v>
      </c>
      <c r="S871" s="58" t="s">
        <v>3846</v>
      </c>
      <c r="U871" s="64"/>
      <c r="V871" s="66"/>
      <c r="W871" s="60">
        <v>45009.0</v>
      </c>
      <c r="X871" s="65" t="s">
        <v>238</v>
      </c>
      <c r="Y871" s="65" t="s">
        <v>238</v>
      </c>
      <c r="Z871" s="65" t="s">
        <v>136</v>
      </c>
      <c r="AA871" s="65" t="s">
        <v>407</v>
      </c>
      <c r="AB871" s="66"/>
      <c r="AC871" s="61"/>
      <c r="AD871" s="65" t="s">
        <v>6567</v>
      </c>
      <c r="AE871" s="65" t="s">
        <v>6568</v>
      </c>
      <c r="AF871" s="58" t="s">
        <v>6569</v>
      </c>
      <c r="AG871" s="58" t="s">
        <v>105</v>
      </c>
      <c r="AH871" s="58">
        <v>2.311507782E9</v>
      </c>
      <c r="AI871" s="58" t="s">
        <v>7808</v>
      </c>
      <c r="AJ871" s="58" t="s">
        <v>7809</v>
      </c>
      <c r="AK871" s="65" t="s">
        <v>107</v>
      </c>
      <c r="AL871" s="65" t="s">
        <v>108</v>
      </c>
      <c r="AM871" s="65" t="s">
        <v>101</v>
      </c>
      <c r="AN871" s="65" t="s">
        <v>101</v>
      </c>
      <c r="AO871" s="65" t="s">
        <v>101</v>
      </c>
      <c r="AP871" s="65" t="s">
        <v>101</v>
      </c>
      <c r="AQ871" s="65" t="s">
        <v>108</v>
      </c>
      <c r="AR871" s="65" t="s">
        <v>108</v>
      </c>
      <c r="AS871" s="58" t="s">
        <v>123</v>
      </c>
      <c r="AT871" s="58" t="s">
        <v>25</v>
      </c>
      <c r="AU871" s="58" t="s">
        <v>17</v>
      </c>
      <c r="AV871" s="58" t="s">
        <v>13</v>
      </c>
      <c r="AW871" s="58" t="s">
        <v>23</v>
      </c>
      <c r="AX871" s="58" t="s">
        <v>20</v>
      </c>
      <c r="AY871" s="58" t="s">
        <v>14</v>
      </c>
      <c r="AZ871" s="58" t="s">
        <v>19</v>
      </c>
      <c r="BA871" s="58" t="s">
        <v>14</v>
      </c>
      <c r="BB871" s="58" t="s">
        <v>16</v>
      </c>
      <c r="BC871" s="58" t="s">
        <v>19</v>
      </c>
      <c r="BD871" s="58" t="s">
        <v>21</v>
      </c>
      <c r="BE871" s="58" t="s">
        <v>12</v>
      </c>
      <c r="BF871" s="58" t="s">
        <v>22</v>
      </c>
      <c r="BG871" s="58" t="s">
        <v>25</v>
      </c>
      <c r="BH871" s="67" t="b">
        <v>1</v>
      </c>
      <c r="BI871" s="67" t="b">
        <v>1</v>
      </c>
      <c r="BJ871" s="67" t="b">
        <v>0</v>
      </c>
      <c r="BK871" s="67" t="b">
        <v>1</v>
      </c>
      <c r="BL871" s="67" t="b">
        <v>0</v>
      </c>
      <c r="BM871" s="67" t="b">
        <v>0</v>
      </c>
      <c r="BN871" s="58" t="s">
        <v>109</v>
      </c>
    </row>
    <row r="872">
      <c r="A872" s="58" t="s">
        <v>7810</v>
      </c>
      <c r="B872" s="58">
        <v>1.0911408266E10</v>
      </c>
      <c r="C872" s="60">
        <v>45306.0</v>
      </c>
      <c r="D872" s="61"/>
      <c r="E872" s="62">
        <v>169.0</v>
      </c>
      <c r="F872" s="63" t="s">
        <v>34</v>
      </c>
      <c r="G872" s="64"/>
      <c r="H872" s="58" t="s">
        <v>91</v>
      </c>
      <c r="I872" s="64"/>
      <c r="J872" s="58" t="s">
        <v>7811</v>
      </c>
      <c r="K872" s="58" t="s">
        <v>93</v>
      </c>
      <c r="L872" s="58" t="s">
        <v>799</v>
      </c>
      <c r="M872" s="65" t="s">
        <v>95</v>
      </c>
      <c r="N872" s="60">
        <v>45257.0</v>
      </c>
      <c r="O872" s="58" t="s">
        <v>7812</v>
      </c>
      <c r="P872" s="58" t="s">
        <v>4234</v>
      </c>
      <c r="Q872" s="58" t="s">
        <v>7813</v>
      </c>
      <c r="R872" s="58" t="s">
        <v>803</v>
      </c>
      <c r="S872" s="58" t="s">
        <v>804</v>
      </c>
      <c r="U872" s="64"/>
      <c r="V872" s="66"/>
      <c r="W872" s="60">
        <v>45306.0</v>
      </c>
      <c r="X872" s="65" t="s">
        <v>101</v>
      </c>
      <c r="Y872" s="65" t="s">
        <v>101</v>
      </c>
      <c r="Z872" s="65" t="s">
        <v>101</v>
      </c>
      <c r="AA872" s="66"/>
      <c r="AB872" s="66"/>
      <c r="AC872" s="61"/>
      <c r="AD872" s="65" t="s">
        <v>7814</v>
      </c>
      <c r="AE872" s="65" t="s">
        <v>7815</v>
      </c>
      <c r="AF872" s="58" t="s">
        <v>6433</v>
      </c>
      <c r="AG872" s="58" t="s">
        <v>105</v>
      </c>
      <c r="AH872" s="64"/>
      <c r="AI872" s="58" t="s">
        <v>7816</v>
      </c>
      <c r="AK872" s="65" t="s">
        <v>107</v>
      </c>
      <c r="AL872" s="65" t="s">
        <v>101</v>
      </c>
      <c r="AM872" s="65" t="s">
        <v>108</v>
      </c>
      <c r="AN872" s="65" t="s">
        <v>101</v>
      </c>
      <c r="AO872" s="65" t="s">
        <v>101</v>
      </c>
      <c r="AP872" s="65" t="s">
        <v>108</v>
      </c>
      <c r="AQ872" s="65" t="s">
        <v>101</v>
      </c>
      <c r="AR872" s="65" t="s">
        <v>108</v>
      </c>
      <c r="AS872" s="58" t="s">
        <v>123</v>
      </c>
      <c r="AT872" s="58" t="s">
        <v>25</v>
      </c>
      <c r="AU872" s="58" t="s">
        <v>17</v>
      </c>
      <c r="AV872" s="58" t="s">
        <v>13</v>
      </c>
      <c r="AW872" s="58" t="s">
        <v>23</v>
      </c>
      <c r="AX872" s="58" t="s">
        <v>20</v>
      </c>
      <c r="AY872" s="58" t="s">
        <v>15</v>
      </c>
      <c r="AZ872" s="58" t="s">
        <v>19</v>
      </c>
      <c r="BA872" s="58" t="s">
        <v>14</v>
      </c>
      <c r="BB872" s="58" t="s">
        <v>17</v>
      </c>
      <c r="BC872" s="58" t="s">
        <v>19</v>
      </c>
      <c r="BD872" s="58" t="s">
        <v>20</v>
      </c>
      <c r="BE872" s="58" t="s">
        <v>12</v>
      </c>
      <c r="BF872" s="58" t="s">
        <v>22</v>
      </c>
      <c r="BG872" s="58" t="s">
        <v>24</v>
      </c>
      <c r="BH872" s="67" t="b">
        <v>0</v>
      </c>
      <c r="BI872" s="67" t="b">
        <v>0</v>
      </c>
      <c r="BJ872" s="67" t="b">
        <v>1</v>
      </c>
      <c r="BK872" s="67" t="b">
        <v>1</v>
      </c>
      <c r="BL872" s="67" t="b">
        <v>1</v>
      </c>
      <c r="BM872" s="67" t="b">
        <v>0</v>
      </c>
      <c r="BN872" s="58" t="s">
        <v>809</v>
      </c>
    </row>
    <row r="873" hidden="1">
      <c r="A873" s="58" t="s">
        <v>7817</v>
      </c>
      <c r="B873" s="58">
        <v>1.0333030469E10</v>
      </c>
      <c r="C873" s="60">
        <v>45306.0</v>
      </c>
      <c r="D873" s="61"/>
      <c r="E873" s="62">
        <v>169.0</v>
      </c>
      <c r="F873" s="63" t="s">
        <v>34</v>
      </c>
      <c r="G873" s="64"/>
      <c r="H873" s="58" t="s">
        <v>91</v>
      </c>
      <c r="I873" s="64"/>
      <c r="J873" s="58" t="s">
        <v>7818</v>
      </c>
      <c r="K873" s="58" t="s">
        <v>93</v>
      </c>
      <c r="L873" s="58" t="s">
        <v>3379</v>
      </c>
      <c r="M873" s="65" t="s">
        <v>95</v>
      </c>
      <c r="N873" s="60">
        <v>45236.0</v>
      </c>
      <c r="O873" s="58" t="s">
        <v>7819</v>
      </c>
      <c r="P873" s="58" t="s">
        <v>841</v>
      </c>
      <c r="Q873" s="58" t="s">
        <v>7820</v>
      </c>
      <c r="R873" s="58" t="s">
        <v>3379</v>
      </c>
      <c r="S873" s="58" t="s">
        <v>406</v>
      </c>
      <c r="U873" s="64"/>
      <c r="V873" s="66"/>
      <c r="W873" s="60">
        <v>45306.0</v>
      </c>
      <c r="X873" s="65" t="s">
        <v>108</v>
      </c>
      <c r="Y873" s="65" t="s">
        <v>101</v>
      </c>
      <c r="Z873" s="65" t="s">
        <v>108</v>
      </c>
      <c r="AA873" s="66"/>
      <c r="AB873" s="66"/>
      <c r="AC873" s="61"/>
      <c r="AD873" s="65" t="s">
        <v>7821</v>
      </c>
      <c r="AE873" s="65" t="s">
        <v>7822</v>
      </c>
      <c r="AF873" s="58" t="s">
        <v>7823</v>
      </c>
      <c r="AG873" s="58" t="s">
        <v>105</v>
      </c>
      <c r="AH873" s="64"/>
      <c r="AI873" s="58" t="s">
        <v>7824</v>
      </c>
      <c r="AK873" s="65" t="s">
        <v>101</v>
      </c>
      <c r="AL873" s="65" t="s">
        <v>101</v>
      </c>
      <c r="AM873" s="65" t="s">
        <v>101</v>
      </c>
      <c r="AN873" s="65" t="s">
        <v>101</v>
      </c>
      <c r="AO873" s="65" t="s">
        <v>101</v>
      </c>
      <c r="AP873" s="65" t="s">
        <v>101</v>
      </c>
      <c r="AQ873" s="65" t="s">
        <v>101</v>
      </c>
      <c r="AR873" s="65" t="s">
        <v>101</v>
      </c>
      <c r="AS873" s="58" t="s">
        <v>123</v>
      </c>
      <c r="AT873" s="58" t="s">
        <v>25</v>
      </c>
      <c r="AU873" s="58" t="s">
        <v>16</v>
      </c>
      <c r="AV873" s="58" t="s">
        <v>13</v>
      </c>
      <c r="AW873" s="58" t="s">
        <v>22</v>
      </c>
      <c r="AX873" s="58" t="s">
        <v>20</v>
      </c>
      <c r="AY873" s="58" t="s">
        <v>15</v>
      </c>
      <c r="AZ873" s="58" t="s">
        <v>18</v>
      </c>
      <c r="BA873" s="64"/>
      <c r="BB873" s="64"/>
      <c r="BC873" s="64"/>
      <c r="BD873" s="64"/>
      <c r="BE873" s="64"/>
      <c r="BF873" s="64"/>
      <c r="BG873" s="64"/>
      <c r="BH873" s="64"/>
      <c r="BI873" s="64"/>
      <c r="BJ873" s="64"/>
      <c r="BK873" s="64"/>
      <c r="BL873" s="64"/>
      <c r="BM873" s="64"/>
      <c r="BN873" s="58" t="s">
        <v>109</v>
      </c>
    </row>
    <row r="874" hidden="1">
      <c r="A874" s="58" t="s">
        <v>7825</v>
      </c>
      <c r="B874" s="58">
        <v>9.623674705E9</v>
      </c>
      <c r="C874" s="60">
        <v>45306.0</v>
      </c>
      <c r="D874" s="60">
        <v>45369.0</v>
      </c>
      <c r="E874" s="62">
        <v>63.0</v>
      </c>
      <c r="F874" s="63" t="s">
        <v>151</v>
      </c>
      <c r="G874" s="58" t="s">
        <v>1670</v>
      </c>
      <c r="H874" s="58" t="s">
        <v>153</v>
      </c>
      <c r="I874" s="58" t="s">
        <v>168</v>
      </c>
      <c r="J874" s="58" t="s">
        <v>7826</v>
      </c>
      <c r="K874" s="58" t="s">
        <v>93</v>
      </c>
      <c r="L874" s="58" t="s">
        <v>126</v>
      </c>
      <c r="M874" s="65" t="s">
        <v>95</v>
      </c>
      <c r="N874" s="60">
        <v>45219.0</v>
      </c>
      <c r="O874" s="58" t="s">
        <v>3060</v>
      </c>
      <c r="P874" s="58" t="s">
        <v>3061</v>
      </c>
      <c r="Q874" s="58" t="s">
        <v>3062</v>
      </c>
      <c r="R874" s="58" t="s">
        <v>978</v>
      </c>
      <c r="S874" s="58" t="s">
        <v>175</v>
      </c>
      <c r="T874" s="64"/>
      <c r="U874" s="64"/>
      <c r="V874" s="65" t="s">
        <v>117</v>
      </c>
      <c r="W874" s="60">
        <v>45306.0</v>
      </c>
      <c r="X874" s="65" t="s">
        <v>101</v>
      </c>
      <c r="Y874" s="65" t="s">
        <v>101</v>
      </c>
      <c r="Z874" s="65" t="s">
        <v>101</v>
      </c>
      <c r="AA874" s="66"/>
      <c r="AB874" s="66"/>
      <c r="AC874" s="61"/>
      <c r="AD874" s="65" t="s">
        <v>7827</v>
      </c>
      <c r="AE874" s="65" t="s">
        <v>7828</v>
      </c>
      <c r="AF874" s="58" t="s">
        <v>7829</v>
      </c>
      <c r="AG874" s="58" t="s">
        <v>105</v>
      </c>
      <c r="AH874" s="58">
        <v>2.377496932E9</v>
      </c>
      <c r="AI874" s="58" t="s">
        <v>3067</v>
      </c>
      <c r="AJ874" s="58" t="s">
        <v>7830</v>
      </c>
      <c r="AK874" s="65" t="s">
        <v>101</v>
      </c>
      <c r="AL874" s="65" t="s">
        <v>101</v>
      </c>
      <c r="AM874" s="65" t="s">
        <v>101</v>
      </c>
      <c r="AN874" s="65" t="s">
        <v>101</v>
      </c>
      <c r="AO874" s="65" t="s">
        <v>101</v>
      </c>
      <c r="AP874" s="65" t="s">
        <v>101</v>
      </c>
      <c r="AQ874" s="65" t="s">
        <v>101</v>
      </c>
      <c r="AR874" s="65" t="s">
        <v>101</v>
      </c>
      <c r="AS874" s="58" t="s">
        <v>181</v>
      </c>
      <c r="AT874" s="58" t="s">
        <v>25</v>
      </c>
      <c r="AU874" s="58" t="s">
        <v>17</v>
      </c>
      <c r="AV874" s="58" t="s">
        <v>12</v>
      </c>
      <c r="AW874" s="58" t="s">
        <v>23</v>
      </c>
      <c r="AX874" s="58" t="s">
        <v>20</v>
      </c>
      <c r="AY874" s="58" t="s">
        <v>14</v>
      </c>
      <c r="AZ874" s="58" t="s">
        <v>19</v>
      </c>
      <c r="BA874" s="64"/>
      <c r="BB874" s="64"/>
      <c r="BC874" s="64"/>
      <c r="BD874" s="64"/>
      <c r="BE874" s="64"/>
      <c r="BF874" s="64"/>
      <c r="BG874" s="64"/>
      <c r="BH874" s="64"/>
      <c r="BI874" s="64"/>
      <c r="BJ874" s="64"/>
      <c r="BK874" s="64"/>
      <c r="BL874" s="64"/>
      <c r="BM874" s="64"/>
      <c r="BN874" s="58" t="s">
        <v>109</v>
      </c>
    </row>
    <row r="875" hidden="1">
      <c r="A875" s="58" t="s">
        <v>7831</v>
      </c>
      <c r="B875" s="58">
        <v>1.001571287E10</v>
      </c>
      <c r="C875" s="60">
        <v>45306.0</v>
      </c>
      <c r="D875" s="61"/>
      <c r="E875" s="62">
        <v>169.0</v>
      </c>
      <c r="F875" s="63" t="s">
        <v>34</v>
      </c>
      <c r="G875" s="64"/>
      <c r="H875" s="58" t="s">
        <v>91</v>
      </c>
      <c r="I875" s="64"/>
      <c r="J875" s="58" t="s">
        <v>7832</v>
      </c>
      <c r="K875" s="58" t="s">
        <v>93</v>
      </c>
      <c r="L875" s="58" t="s">
        <v>228</v>
      </c>
      <c r="M875" s="65" t="s">
        <v>95</v>
      </c>
      <c r="N875" s="60">
        <v>45230.0</v>
      </c>
      <c r="O875" s="58" t="s">
        <v>7833</v>
      </c>
      <c r="P875" s="58" t="s">
        <v>7834</v>
      </c>
      <c r="Q875" s="58" t="s">
        <v>7835</v>
      </c>
      <c r="R875" s="58" t="s">
        <v>625</v>
      </c>
      <c r="S875" s="58" t="s">
        <v>188</v>
      </c>
      <c r="U875" s="64"/>
      <c r="V875" s="66"/>
      <c r="W875" s="60">
        <v>45306.0</v>
      </c>
      <c r="X875" s="65" t="s">
        <v>101</v>
      </c>
      <c r="Y875" s="65" t="s">
        <v>101</v>
      </c>
      <c r="Z875" s="65" t="s">
        <v>101</v>
      </c>
      <c r="AA875" s="66"/>
      <c r="AB875" s="66"/>
      <c r="AC875" s="61"/>
      <c r="AD875" s="65" t="s">
        <v>7836</v>
      </c>
      <c r="AE875" s="65" t="s">
        <v>7837</v>
      </c>
      <c r="AF875" s="58" t="s">
        <v>7838</v>
      </c>
      <c r="AG875" s="58" t="s">
        <v>105</v>
      </c>
      <c r="AH875" s="64"/>
      <c r="AI875" s="58" t="s">
        <v>7839</v>
      </c>
      <c r="AK875" s="65" t="s">
        <v>101</v>
      </c>
      <c r="AL875" s="65" t="s">
        <v>101</v>
      </c>
      <c r="AM875" s="65" t="s">
        <v>101</v>
      </c>
      <c r="AN875" s="65" t="s">
        <v>101</v>
      </c>
      <c r="AO875" s="65" t="s">
        <v>101</v>
      </c>
      <c r="AP875" s="65" t="s">
        <v>101</v>
      </c>
      <c r="AQ875" s="65" t="s">
        <v>101</v>
      </c>
      <c r="AR875" s="65" t="s">
        <v>101</v>
      </c>
      <c r="AS875" s="58" t="s">
        <v>123</v>
      </c>
      <c r="AT875" s="58" t="s">
        <v>25</v>
      </c>
      <c r="AU875" s="58" t="s">
        <v>16</v>
      </c>
      <c r="AV875" s="58" t="s">
        <v>13</v>
      </c>
      <c r="AW875" s="58" t="s">
        <v>22</v>
      </c>
      <c r="AX875" s="58" t="s">
        <v>20</v>
      </c>
      <c r="AY875" s="58" t="s">
        <v>14</v>
      </c>
      <c r="AZ875" s="58" t="s">
        <v>19</v>
      </c>
      <c r="BA875" s="64"/>
      <c r="BB875" s="64"/>
      <c r="BC875" s="64"/>
      <c r="BD875" s="64"/>
      <c r="BE875" s="64"/>
      <c r="BF875" s="64"/>
      <c r="BG875" s="64"/>
      <c r="BH875" s="64"/>
      <c r="BI875" s="64"/>
      <c r="BJ875" s="64"/>
      <c r="BK875" s="64"/>
      <c r="BL875" s="64"/>
      <c r="BM875" s="64"/>
      <c r="BN875" s="58" t="s">
        <v>109</v>
      </c>
    </row>
    <row r="876" hidden="1">
      <c r="A876" s="58" t="s">
        <v>7840</v>
      </c>
      <c r="B876" s="58">
        <v>1.0010386746E10</v>
      </c>
      <c r="C876" s="60">
        <v>45304.0</v>
      </c>
      <c r="D876" s="60">
        <v>45347.0</v>
      </c>
      <c r="E876" s="62">
        <v>43.0</v>
      </c>
      <c r="F876" s="63" t="s">
        <v>151</v>
      </c>
      <c r="G876" s="58" t="s">
        <v>954</v>
      </c>
      <c r="H876" s="58" t="s">
        <v>153</v>
      </c>
      <c r="I876" s="58" t="s">
        <v>168</v>
      </c>
      <c r="J876" s="58" t="s">
        <v>7841</v>
      </c>
      <c r="K876" s="58" t="s">
        <v>93</v>
      </c>
      <c r="L876" s="58" t="s">
        <v>126</v>
      </c>
      <c r="M876" s="65" t="s">
        <v>95</v>
      </c>
      <c r="N876" s="60">
        <v>45230.0</v>
      </c>
      <c r="O876" s="58" t="s">
        <v>4091</v>
      </c>
      <c r="P876" s="58" t="s">
        <v>4092</v>
      </c>
      <c r="Q876" s="58" t="s">
        <v>4093</v>
      </c>
      <c r="R876" s="58" t="s">
        <v>978</v>
      </c>
      <c r="S876" s="58" t="s">
        <v>175</v>
      </c>
      <c r="T876" s="64"/>
      <c r="U876" s="64"/>
      <c r="V876" s="65" t="s">
        <v>221</v>
      </c>
      <c r="W876" s="60">
        <v>45302.0</v>
      </c>
      <c r="X876" s="65" t="s">
        <v>238</v>
      </c>
      <c r="Y876" s="65" t="s">
        <v>101</v>
      </c>
      <c r="Z876" s="65" t="s">
        <v>238</v>
      </c>
      <c r="AA876" s="66"/>
      <c r="AB876" s="66"/>
      <c r="AC876" s="61"/>
      <c r="AD876" s="65" t="s">
        <v>7842</v>
      </c>
      <c r="AE876" s="65" t="s">
        <v>7843</v>
      </c>
      <c r="AF876" s="58" t="s">
        <v>7844</v>
      </c>
      <c r="AG876" s="58" t="s">
        <v>105</v>
      </c>
      <c r="AH876" s="58">
        <v>2.311422607E9</v>
      </c>
      <c r="AI876" s="58" t="s">
        <v>4097</v>
      </c>
      <c r="AJ876" s="58" t="s">
        <v>7845</v>
      </c>
      <c r="AK876" s="65" t="s">
        <v>101</v>
      </c>
      <c r="AL876" s="65" t="s">
        <v>101</v>
      </c>
      <c r="AM876" s="65" t="s">
        <v>101</v>
      </c>
      <c r="AN876" s="65" t="s">
        <v>101</v>
      </c>
      <c r="AO876" s="65" t="s">
        <v>101</v>
      </c>
      <c r="AP876" s="65" t="s">
        <v>101</v>
      </c>
      <c r="AQ876" s="65" t="s">
        <v>101</v>
      </c>
      <c r="AR876" s="65" t="s">
        <v>101</v>
      </c>
      <c r="AS876" s="58" t="s">
        <v>181</v>
      </c>
      <c r="AT876" s="58" t="s">
        <v>25</v>
      </c>
      <c r="AU876" s="58" t="s">
        <v>16</v>
      </c>
      <c r="AV876" s="58" t="s">
        <v>12</v>
      </c>
      <c r="AW876" s="58" t="s">
        <v>23</v>
      </c>
      <c r="AX876" s="58" t="s">
        <v>21</v>
      </c>
      <c r="AY876" s="58" t="s">
        <v>14</v>
      </c>
      <c r="AZ876" s="58" t="s">
        <v>19</v>
      </c>
      <c r="BA876" s="64"/>
      <c r="BB876" s="64"/>
      <c r="BC876" s="64"/>
      <c r="BD876" s="64"/>
      <c r="BE876" s="64"/>
      <c r="BF876" s="64"/>
      <c r="BG876" s="64"/>
      <c r="BH876" s="64"/>
      <c r="BI876" s="64"/>
      <c r="BJ876" s="64"/>
      <c r="BK876" s="64"/>
      <c r="BL876" s="64"/>
      <c r="BM876" s="64"/>
      <c r="BN876" s="58" t="s">
        <v>109</v>
      </c>
    </row>
    <row r="877" hidden="1">
      <c r="A877" s="58" t="s">
        <v>7846</v>
      </c>
      <c r="B877" s="58">
        <v>9.774209841E9</v>
      </c>
      <c r="C877" s="60">
        <v>45303.0</v>
      </c>
      <c r="D877" s="60">
        <v>45351.0</v>
      </c>
      <c r="E877" s="62">
        <v>48.0</v>
      </c>
      <c r="F877" s="63" t="s">
        <v>151</v>
      </c>
      <c r="G877" s="58" t="s">
        <v>2964</v>
      </c>
      <c r="H877" s="58" t="s">
        <v>153</v>
      </c>
      <c r="I877" s="58" t="s">
        <v>168</v>
      </c>
      <c r="J877" s="58" t="s">
        <v>7847</v>
      </c>
      <c r="K877" s="58" t="s">
        <v>93</v>
      </c>
      <c r="L877" s="58" t="s">
        <v>390</v>
      </c>
      <c r="M877" s="65" t="s">
        <v>95</v>
      </c>
      <c r="N877" s="60">
        <v>45223.0</v>
      </c>
      <c r="O877" s="58" t="s">
        <v>4072</v>
      </c>
      <c r="P877" s="58" t="s">
        <v>4073</v>
      </c>
      <c r="Q877" s="58" t="s">
        <v>4074</v>
      </c>
      <c r="R877" s="58" t="s">
        <v>978</v>
      </c>
      <c r="S877" s="58" t="s">
        <v>175</v>
      </c>
      <c r="T877" s="64"/>
      <c r="U877" s="64"/>
      <c r="V877" s="65" t="s">
        <v>478</v>
      </c>
      <c r="W877" s="60">
        <v>45303.0</v>
      </c>
      <c r="X877" s="65" t="s">
        <v>108</v>
      </c>
      <c r="Y877" s="65" t="s">
        <v>101</v>
      </c>
      <c r="Z877" s="65" t="s">
        <v>108</v>
      </c>
      <c r="AA877" s="66"/>
      <c r="AB877" s="66"/>
      <c r="AC877" s="61"/>
      <c r="AD877" s="65" t="s">
        <v>7848</v>
      </c>
      <c r="AE877" s="65" t="s">
        <v>7849</v>
      </c>
      <c r="AF877" s="58" t="s">
        <v>7850</v>
      </c>
      <c r="AG877" s="58" t="s">
        <v>105</v>
      </c>
      <c r="AH877" s="58">
        <v>2.344071082E9</v>
      </c>
      <c r="AI877" s="58" t="s">
        <v>4078</v>
      </c>
      <c r="AJ877" s="58" t="s">
        <v>7851</v>
      </c>
      <c r="AK877" s="65" t="s">
        <v>101</v>
      </c>
      <c r="AL877" s="65" t="s">
        <v>101</v>
      </c>
      <c r="AM877" s="65" t="s">
        <v>101</v>
      </c>
      <c r="AN877" s="65" t="s">
        <v>101</v>
      </c>
      <c r="AO877" s="65" t="s">
        <v>101</v>
      </c>
      <c r="AP877" s="65" t="s">
        <v>101</v>
      </c>
      <c r="AQ877" s="65" t="s">
        <v>101</v>
      </c>
      <c r="AR877" s="65" t="s">
        <v>101</v>
      </c>
      <c r="AS877" s="58" t="s">
        <v>149</v>
      </c>
      <c r="AT877" s="58" t="s">
        <v>25</v>
      </c>
      <c r="AU877" s="58" t="s">
        <v>17</v>
      </c>
      <c r="AV877" s="58" t="s">
        <v>13</v>
      </c>
      <c r="AW877" s="58" t="s">
        <v>23</v>
      </c>
      <c r="AX877" s="58" t="s">
        <v>20</v>
      </c>
      <c r="AY877" s="58" t="s">
        <v>15</v>
      </c>
      <c r="AZ877" s="58" t="s">
        <v>18</v>
      </c>
      <c r="BA877" s="64"/>
      <c r="BB877" s="64"/>
      <c r="BC877" s="64"/>
      <c r="BD877" s="64"/>
      <c r="BE877" s="64"/>
      <c r="BF877" s="64"/>
      <c r="BG877" s="64"/>
      <c r="BH877" s="64"/>
      <c r="BI877" s="64"/>
      <c r="BJ877" s="64"/>
      <c r="BK877" s="64"/>
      <c r="BL877" s="64"/>
      <c r="BM877" s="64"/>
      <c r="BN877" s="58" t="s">
        <v>109</v>
      </c>
    </row>
    <row r="878">
      <c r="A878" s="58" t="s">
        <v>7852</v>
      </c>
      <c r="B878" s="58">
        <v>1.0834864515E10</v>
      </c>
      <c r="C878" s="60">
        <v>45303.0</v>
      </c>
      <c r="D878" s="60">
        <v>45434.0</v>
      </c>
      <c r="E878" s="62">
        <v>131.0</v>
      </c>
      <c r="F878" s="63" t="s">
        <v>34</v>
      </c>
      <c r="G878" s="58" t="s">
        <v>2537</v>
      </c>
      <c r="H878" s="58" t="s">
        <v>153</v>
      </c>
      <c r="I878" s="58" t="s">
        <v>168</v>
      </c>
      <c r="J878" s="58" t="s">
        <v>7853</v>
      </c>
      <c r="K878" s="58" t="s">
        <v>287</v>
      </c>
      <c r="L878" s="58" t="s">
        <v>279</v>
      </c>
      <c r="M878" s="65" t="s">
        <v>95</v>
      </c>
      <c r="N878" s="60">
        <v>45253.0</v>
      </c>
      <c r="O878" s="58" t="s">
        <v>276</v>
      </c>
      <c r="P878" s="58" t="s">
        <v>277</v>
      </c>
      <c r="Q878" s="58" t="s">
        <v>278</v>
      </c>
      <c r="R878" s="58" t="s">
        <v>279</v>
      </c>
      <c r="S878" s="58" t="s">
        <v>245</v>
      </c>
      <c r="T878" s="64"/>
      <c r="U878" s="64"/>
      <c r="V878" s="65" t="s">
        <v>108</v>
      </c>
      <c r="W878" s="60">
        <v>45303.0</v>
      </c>
      <c r="X878" s="65" t="s">
        <v>101</v>
      </c>
      <c r="Y878" s="65" t="s">
        <v>101</v>
      </c>
      <c r="Z878" s="65" t="s">
        <v>101</v>
      </c>
      <c r="AA878" s="66"/>
      <c r="AB878" s="66"/>
      <c r="AC878" s="61"/>
      <c r="AD878" s="65" t="s">
        <v>7854</v>
      </c>
      <c r="AE878" s="65" t="s">
        <v>281</v>
      </c>
      <c r="AF878" s="58" t="s">
        <v>282</v>
      </c>
      <c r="AG878" s="58" t="s">
        <v>283</v>
      </c>
      <c r="AH878" s="58">
        <v>2.515552282E9</v>
      </c>
      <c r="AI878" s="58" t="s">
        <v>284</v>
      </c>
      <c r="AJ878" s="58" t="s">
        <v>7855</v>
      </c>
      <c r="AK878" s="65" t="s">
        <v>136</v>
      </c>
      <c r="AL878" s="65" t="s">
        <v>108</v>
      </c>
      <c r="AM878" s="65" t="s">
        <v>101</v>
      </c>
      <c r="AN878" s="65" t="s">
        <v>101</v>
      </c>
      <c r="AO878" s="65" t="s">
        <v>101</v>
      </c>
      <c r="AP878" s="65" t="s">
        <v>108</v>
      </c>
      <c r="AQ878" s="65" t="s">
        <v>108</v>
      </c>
      <c r="AR878" s="65" t="s">
        <v>108</v>
      </c>
      <c r="AS878" s="58" t="s">
        <v>123</v>
      </c>
      <c r="AT878" s="58" t="s">
        <v>25</v>
      </c>
      <c r="AU878" s="58" t="s">
        <v>17</v>
      </c>
      <c r="AV878" s="58" t="s">
        <v>13</v>
      </c>
      <c r="AW878" s="58" t="s">
        <v>22</v>
      </c>
      <c r="AX878" s="58" t="s">
        <v>21</v>
      </c>
      <c r="AY878" s="58" t="s">
        <v>14</v>
      </c>
      <c r="AZ878" s="58" t="s">
        <v>18</v>
      </c>
      <c r="BA878" s="58" t="s">
        <v>14</v>
      </c>
      <c r="BB878" s="58" t="s">
        <v>16</v>
      </c>
      <c r="BC878" s="58" t="s">
        <v>18</v>
      </c>
      <c r="BD878" s="58" t="s">
        <v>21</v>
      </c>
      <c r="BE878" s="58" t="s">
        <v>12</v>
      </c>
      <c r="BF878" s="58" t="s">
        <v>23</v>
      </c>
      <c r="BG878" s="58" t="s">
        <v>25</v>
      </c>
      <c r="BH878" s="67" t="b">
        <v>1</v>
      </c>
      <c r="BI878" s="67" t="b">
        <v>1</v>
      </c>
      <c r="BJ878" s="67" t="b">
        <v>1</v>
      </c>
      <c r="BK878" s="67" t="b">
        <v>1</v>
      </c>
      <c r="BL878" s="67" t="b">
        <v>0</v>
      </c>
      <c r="BM878" s="67" t="b">
        <v>0</v>
      </c>
      <c r="BN878" s="58" t="s">
        <v>109</v>
      </c>
    </row>
    <row r="879" hidden="1">
      <c r="A879" s="58" t="s">
        <v>7856</v>
      </c>
      <c r="B879" s="58">
        <v>1.0778941507E10</v>
      </c>
      <c r="C879" s="60">
        <v>45303.0</v>
      </c>
      <c r="D879" s="60">
        <v>45357.0</v>
      </c>
      <c r="E879" s="62">
        <v>54.0</v>
      </c>
      <c r="F879" s="63" t="s">
        <v>151</v>
      </c>
      <c r="G879" s="58" t="s">
        <v>4958</v>
      </c>
      <c r="H879" s="58" t="s">
        <v>153</v>
      </c>
      <c r="I879" s="58" t="s">
        <v>154</v>
      </c>
      <c r="J879" s="58" t="s">
        <v>4959</v>
      </c>
      <c r="K879" s="58" t="s">
        <v>287</v>
      </c>
      <c r="L879" s="58" t="s">
        <v>3063</v>
      </c>
      <c r="M879" s="65" t="s">
        <v>95</v>
      </c>
      <c r="N879" s="60">
        <v>45251.0</v>
      </c>
      <c r="O879" s="58" t="s">
        <v>7857</v>
      </c>
      <c r="P879" s="58" t="s">
        <v>7858</v>
      </c>
      <c r="Q879" s="58" t="s">
        <v>7859</v>
      </c>
      <c r="R879" s="58" t="s">
        <v>3063</v>
      </c>
      <c r="S879" s="58" t="s">
        <v>245</v>
      </c>
      <c r="T879" s="64"/>
      <c r="U879" s="64"/>
      <c r="V879" s="66"/>
      <c r="W879" s="60">
        <v>45303.0</v>
      </c>
      <c r="X879" s="65" t="s">
        <v>108</v>
      </c>
      <c r="Y879" s="65" t="s">
        <v>108</v>
      </c>
      <c r="Z879" s="65" t="s">
        <v>238</v>
      </c>
      <c r="AA879" s="66"/>
      <c r="AB879" s="66"/>
      <c r="AC879" s="61"/>
      <c r="AD879" s="65" t="s">
        <v>4963</v>
      </c>
      <c r="AE879" s="65" t="s">
        <v>4964</v>
      </c>
      <c r="AF879" s="58" t="s">
        <v>4965</v>
      </c>
      <c r="AG879" s="58" t="s">
        <v>283</v>
      </c>
      <c r="AH879" s="58">
        <v>2.395047455E9</v>
      </c>
      <c r="AI879" s="58" t="s">
        <v>7860</v>
      </c>
      <c r="AJ879" s="58" t="s">
        <v>4967</v>
      </c>
      <c r="AK879" s="65" t="s">
        <v>101</v>
      </c>
      <c r="AL879" s="65" t="s">
        <v>101</v>
      </c>
      <c r="AM879" s="65" t="s">
        <v>101</v>
      </c>
      <c r="AN879" s="65" t="s">
        <v>101</v>
      </c>
      <c r="AO879" s="65" t="s">
        <v>101</v>
      </c>
      <c r="AP879" s="65" t="s">
        <v>101</v>
      </c>
      <c r="AQ879" s="65" t="s">
        <v>101</v>
      </c>
      <c r="AR879" s="65" t="s">
        <v>101</v>
      </c>
      <c r="AS879" s="58" t="s">
        <v>123</v>
      </c>
      <c r="AT879" s="58" t="s">
        <v>25</v>
      </c>
      <c r="AU879" s="58" t="s">
        <v>16</v>
      </c>
      <c r="AV879" s="58" t="s">
        <v>12</v>
      </c>
      <c r="AW879" s="58" t="s">
        <v>23</v>
      </c>
      <c r="AX879" s="58" t="s">
        <v>20</v>
      </c>
      <c r="AY879" s="58" t="s">
        <v>14</v>
      </c>
      <c r="AZ879" s="58" t="s">
        <v>18</v>
      </c>
      <c r="BA879" s="64"/>
      <c r="BB879" s="64"/>
      <c r="BC879" s="64"/>
      <c r="BD879" s="64"/>
      <c r="BE879" s="64"/>
      <c r="BF879" s="64"/>
      <c r="BG879" s="64"/>
      <c r="BH879" s="64"/>
      <c r="BI879" s="64"/>
      <c r="BJ879" s="64"/>
      <c r="BK879" s="64"/>
      <c r="BL879" s="64"/>
      <c r="BM879" s="64"/>
      <c r="BN879" s="58" t="s">
        <v>109</v>
      </c>
    </row>
    <row r="880" hidden="1">
      <c r="A880" s="58" t="s">
        <v>7861</v>
      </c>
      <c r="B880" s="58">
        <v>9.46768732E9</v>
      </c>
      <c r="C880" s="60">
        <v>45302.0</v>
      </c>
      <c r="D880" s="61"/>
      <c r="E880" s="62">
        <v>173.0</v>
      </c>
      <c r="F880" s="63" t="s">
        <v>34</v>
      </c>
      <c r="G880" s="64"/>
      <c r="H880" s="58" t="s">
        <v>91</v>
      </c>
      <c r="I880" s="64"/>
      <c r="J880" s="58" t="s">
        <v>7862</v>
      </c>
      <c r="K880" s="58" t="s">
        <v>93</v>
      </c>
      <c r="L880" s="58" t="s">
        <v>4415</v>
      </c>
      <c r="M880" s="65" t="s">
        <v>95</v>
      </c>
      <c r="N880" s="60">
        <v>45215.0</v>
      </c>
      <c r="O880" s="58" t="s">
        <v>7863</v>
      </c>
      <c r="P880" s="58" t="s">
        <v>7864</v>
      </c>
      <c r="Q880" s="58" t="s">
        <v>7865</v>
      </c>
      <c r="R880" s="58" t="s">
        <v>4415</v>
      </c>
      <c r="S880" s="58" t="s">
        <v>245</v>
      </c>
      <c r="T880" s="64"/>
      <c r="U880" s="64"/>
      <c r="V880" s="66"/>
      <c r="W880" s="60">
        <v>45302.0</v>
      </c>
      <c r="X880" s="65" t="s">
        <v>108</v>
      </c>
      <c r="Y880" s="65" t="s">
        <v>101</v>
      </c>
      <c r="Z880" s="65" t="s">
        <v>108</v>
      </c>
      <c r="AA880" s="66"/>
      <c r="AB880" s="66"/>
      <c r="AC880" s="61"/>
      <c r="AD880" s="65" t="s">
        <v>7866</v>
      </c>
      <c r="AE880" s="65" t="s">
        <v>7867</v>
      </c>
      <c r="AF880" s="58" t="s">
        <v>7868</v>
      </c>
      <c r="AG880" s="58" t="s">
        <v>105</v>
      </c>
      <c r="AH880" s="64"/>
      <c r="AI880" s="58" t="s">
        <v>7869</v>
      </c>
      <c r="AK880" s="65" t="s">
        <v>101</v>
      </c>
      <c r="AL880" s="65" t="s">
        <v>101</v>
      </c>
      <c r="AM880" s="65" t="s">
        <v>101</v>
      </c>
      <c r="AN880" s="65" t="s">
        <v>101</v>
      </c>
      <c r="AO880" s="65" t="s">
        <v>101</v>
      </c>
      <c r="AP880" s="65" t="s">
        <v>101</v>
      </c>
      <c r="AQ880" s="65" t="s">
        <v>101</v>
      </c>
      <c r="AR880" s="65" t="s">
        <v>101</v>
      </c>
      <c r="AS880" s="58" t="s">
        <v>123</v>
      </c>
      <c r="AT880" s="58" t="s">
        <v>25</v>
      </c>
      <c r="AU880" s="58" t="s">
        <v>16</v>
      </c>
      <c r="AV880" s="58" t="s">
        <v>13</v>
      </c>
      <c r="AW880" s="58" t="s">
        <v>23</v>
      </c>
      <c r="AX880" s="58" t="s">
        <v>20</v>
      </c>
      <c r="AY880" s="58" t="s">
        <v>14</v>
      </c>
      <c r="AZ880" s="58" t="s">
        <v>19</v>
      </c>
      <c r="BA880" s="64"/>
      <c r="BB880" s="64"/>
      <c r="BC880" s="64"/>
      <c r="BD880" s="64"/>
      <c r="BE880" s="64"/>
      <c r="BF880" s="64"/>
      <c r="BG880" s="64"/>
      <c r="BH880" s="64"/>
      <c r="BI880" s="64"/>
      <c r="BJ880" s="64"/>
      <c r="BK880" s="64"/>
      <c r="BL880" s="64"/>
      <c r="BM880" s="64"/>
      <c r="BN880" s="58" t="s">
        <v>109</v>
      </c>
    </row>
    <row r="881">
      <c r="A881" s="58" t="s">
        <v>7870</v>
      </c>
      <c r="B881" s="58">
        <v>1.0960693933E10</v>
      </c>
      <c r="C881" s="60">
        <v>45302.0</v>
      </c>
      <c r="D881" s="61"/>
      <c r="E881" s="62">
        <v>173.0</v>
      </c>
      <c r="F881" s="63" t="s">
        <v>34</v>
      </c>
      <c r="G881" s="64"/>
      <c r="H881" s="58" t="s">
        <v>91</v>
      </c>
      <c r="I881" s="64"/>
      <c r="J881" s="58" t="s">
        <v>7871</v>
      </c>
      <c r="K881" s="58" t="s">
        <v>93</v>
      </c>
      <c r="L881" s="58" t="s">
        <v>799</v>
      </c>
      <c r="M881" s="65" t="s">
        <v>95</v>
      </c>
      <c r="N881" s="60">
        <v>45259.0</v>
      </c>
      <c r="O881" s="58" t="s">
        <v>7872</v>
      </c>
      <c r="P881" s="58" t="s">
        <v>7873</v>
      </c>
      <c r="Q881" s="58" t="s">
        <v>7874</v>
      </c>
      <c r="R881" s="58" t="s">
        <v>803</v>
      </c>
      <c r="S881" s="58" t="s">
        <v>804</v>
      </c>
      <c r="U881" s="64"/>
      <c r="V881" s="66"/>
      <c r="W881" s="60">
        <v>45302.0</v>
      </c>
      <c r="X881" s="65" t="s">
        <v>101</v>
      </c>
      <c r="Y881" s="65" t="s">
        <v>101</v>
      </c>
      <c r="Z881" s="65" t="s">
        <v>101</v>
      </c>
      <c r="AA881" s="66"/>
      <c r="AB881" s="66"/>
      <c r="AC881" s="61"/>
      <c r="AD881" s="65" t="s">
        <v>7875</v>
      </c>
      <c r="AE881" s="65" t="s">
        <v>7744</v>
      </c>
      <c r="AF881" s="58" t="s">
        <v>7745</v>
      </c>
      <c r="AG881" s="58" t="s">
        <v>105</v>
      </c>
      <c r="AH881" s="64"/>
      <c r="AI881" s="58" t="s">
        <v>7876</v>
      </c>
      <c r="AK881" s="65" t="s">
        <v>107</v>
      </c>
      <c r="AL881" s="65" t="s">
        <v>101</v>
      </c>
      <c r="AM881" s="65" t="s">
        <v>101</v>
      </c>
      <c r="AN881" s="65" t="s">
        <v>108</v>
      </c>
      <c r="AO881" s="65" t="s">
        <v>108</v>
      </c>
      <c r="AP881" s="65" t="s">
        <v>108</v>
      </c>
      <c r="AQ881" s="65" t="s">
        <v>101</v>
      </c>
      <c r="AR881" s="65" t="s">
        <v>101</v>
      </c>
      <c r="AS881" s="58" t="s">
        <v>123</v>
      </c>
      <c r="AT881" s="58" t="s">
        <v>25</v>
      </c>
      <c r="AU881" s="58" t="s">
        <v>17</v>
      </c>
      <c r="AV881" s="58" t="s">
        <v>12</v>
      </c>
      <c r="AW881" s="58" t="s">
        <v>22</v>
      </c>
      <c r="AX881" s="58" t="s">
        <v>20</v>
      </c>
      <c r="AY881" s="58" t="s">
        <v>14</v>
      </c>
      <c r="AZ881" s="58" t="s">
        <v>19</v>
      </c>
      <c r="BA881" s="58" t="s">
        <v>15</v>
      </c>
      <c r="BB881" s="58" t="s">
        <v>16</v>
      </c>
      <c r="BC881" s="58" t="s">
        <v>18</v>
      </c>
      <c r="BD881" s="58" t="s">
        <v>20</v>
      </c>
      <c r="BE881" s="58" t="s">
        <v>12</v>
      </c>
      <c r="BF881" s="58" t="s">
        <v>22</v>
      </c>
      <c r="BG881" s="58" t="s">
        <v>24</v>
      </c>
      <c r="BH881" s="67" t="b">
        <v>0</v>
      </c>
      <c r="BI881" s="67" t="b">
        <v>0</v>
      </c>
      <c r="BJ881" s="67" t="b">
        <v>1</v>
      </c>
      <c r="BK881" s="67" t="b">
        <v>0</v>
      </c>
      <c r="BL881" s="67" t="b">
        <v>0</v>
      </c>
      <c r="BM881" s="67" t="b">
        <v>1</v>
      </c>
      <c r="BN881" s="58" t="s">
        <v>809</v>
      </c>
    </row>
    <row r="882" hidden="1">
      <c r="A882" s="58" t="s">
        <v>7877</v>
      </c>
      <c r="B882" s="58">
        <v>7.136258429E9</v>
      </c>
      <c r="C882" s="60">
        <v>45302.0</v>
      </c>
      <c r="D882" s="60">
        <v>45388.0</v>
      </c>
      <c r="E882" s="62">
        <v>86.0</v>
      </c>
      <c r="F882" s="63" t="s">
        <v>151</v>
      </c>
      <c r="G882" s="58" t="s">
        <v>1013</v>
      </c>
      <c r="H882" s="58" t="s">
        <v>153</v>
      </c>
      <c r="I882" s="58" t="s">
        <v>168</v>
      </c>
      <c r="J882" s="58" t="s">
        <v>7878</v>
      </c>
      <c r="K882" s="58" t="s">
        <v>93</v>
      </c>
      <c r="L882" s="58" t="s">
        <v>1377</v>
      </c>
      <c r="M882" s="65" t="s">
        <v>95</v>
      </c>
      <c r="N882" s="60">
        <v>45103.0</v>
      </c>
      <c r="O882" s="58" t="s">
        <v>7879</v>
      </c>
      <c r="P882" s="58" t="s">
        <v>7880</v>
      </c>
      <c r="Q882" s="58" t="s">
        <v>7881</v>
      </c>
      <c r="R882" s="58" t="s">
        <v>1377</v>
      </c>
      <c r="S882" s="58" t="s">
        <v>312</v>
      </c>
      <c r="U882" s="64"/>
      <c r="V882" s="66"/>
      <c r="W882" s="60">
        <v>45113.0</v>
      </c>
      <c r="X882" s="65" t="s">
        <v>108</v>
      </c>
      <c r="Y882" s="65" t="s">
        <v>108</v>
      </c>
      <c r="Z882" s="65" t="s">
        <v>238</v>
      </c>
      <c r="AA882" s="65" t="s">
        <v>740</v>
      </c>
      <c r="AB882" s="66"/>
      <c r="AC882" s="61"/>
      <c r="AD882" s="65" t="s">
        <v>7882</v>
      </c>
      <c r="AE882" s="65" t="s">
        <v>7883</v>
      </c>
      <c r="AF882" s="58" t="s">
        <v>7884</v>
      </c>
      <c r="AG882" s="58" t="s">
        <v>105</v>
      </c>
      <c r="AH882" s="58">
        <v>2.480835382E9</v>
      </c>
      <c r="AI882" s="58" t="s">
        <v>7885</v>
      </c>
      <c r="AJ882" s="58" t="s">
        <v>7886</v>
      </c>
      <c r="AK882" s="65" t="s">
        <v>101</v>
      </c>
      <c r="AL882" s="65" t="s">
        <v>101</v>
      </c>
      <c r="AM882" s="65" t="s">
        <v>101</v>
      </c>
      <c r="AN882" s="65" t="s">
        <v>101</v>
      </c>
      <c r="AO882" s="65" t="s">
        <v>101</v>
      </c>
      <c r="AP882" s="65" t="s">
        <v>101</v>
      </c>
      <c r="AQ882" s="65" t="s">
        <v>101</v>
      </c>
      <c r="AR882" s="65" t="s">
        <v>101</v>
      </c>
      <c r="AS882" s="58" t="s">
        <v>181</v>
      </c>
      <c r="AT882" s="58" t="s">
        <v>25</v>
      </c>
      <c r="AU882" s="58" t="s">
        <v>17</v>
      </c>
      <c r="AV882" s="58" t="s">
        <v>13</v>
      </c>
      <c r="AW882" s="58" t="s">
        <v>23</v>
      </c>
      <c r="AX882" s="58" t="s">
        <v>20</v>
      </c>
      <c r="AY882" s="58" t="s">
        <v>14</v>
      </c>
      <c r="AZ882" s="58" t="s">
        <v>19</v>
      </c>
      <c r="BA882" s="64"/>
      <c r="BB882" s="64"/>
      <c r="BC882" s="64"/>
      <c r="BD882" s="64"/>
      <c r="BE882" s="64"/>
      <c r="BF882" s="64"/>
      <c r="BG882" s="64"/>
      <c r="BH882" s="64"/>
      <c r="BI882" s="64"/>
      <c r="BJ882" s="64"/>
      <c r="BK882" s="64"/>
      <c r="BL882" s="64"/>
      <c r="BM882" s="64"/>
      <c r="BN882" s="58" t="s">
        <v>109</v>
      </c>
    </row>
    <row r="883" hidden="1">
      <c r="A883" s="58" t="s">
        <v>7887</v>
      </c>
      <c r="B883" s="58">
        <v>1.0093660458E10</v>
      </c>
      <c r="C883" s="60">
        <v>45302.0</v>
      </c>
      <c r="D883" s="60">
        <v>45453.0</v>
      </c>
      <c r="E883" s="62">
        <v>151.0</v>
      </c>
      <c r="F883" s="63" t="s">
        <v>34</v>
      </c>
      <c r="G883" s="58" t="s">
        <v>559</v>
      </c>
      <c r="H883" s="58" t="s">
        <v>153</v>
      </c>
      <c r="I883" s="58" t="s">
        <v>154</v>
      </c>
      <c r="J883" s="58" t="s">
        <v>7888</v>
      </c>
      <c r="K883" s="58" t="s">
        <v>93</v>
      </c>
      <c r="L883" s="58" t="s">
        <v>3063</v>
      </c>
      <c r="M883" s="65" t="s">
        <v>95</v>
      </c>
      <c r="N883" s="60">
        <v>45232.0</v>
      </c>
      <c r="O883" s="58" t="s">
        <v>7889</v>
      </c>
      <c r="P883" s="58" t="s">
        <v>7890</v>
      </c>
      <c r="Q883" s="58" t="s">
        <v>7891</v>
      </c>
      <c r="R883" s="58" t="s">
        <v>3063</v>
      </c>
      <c r="S883" s="58" t="s">
        <v>245</v>
      </c>
      <c r="T883" s="64"/>
      <c r="U883" s="64"/>
      <c r="V883" s="66"/>
      <c r="W883" s="60">
        <v>45302.0</v>
      </c>
      <c r="X883" s="65" t="s">
        <v>101</v>
      </c>
      <c r="Y883" s="65" t="s">
        <v>108</v>
      </c>
      <c r="Z883" s="65" t="s">
        <v>108</v>
      </c>
      <c r="AA883" s="66"/>
      <c r="AB883" s="66"/>
      <c r="AC883" s="61"/>
      <c r="AD883" s="65" t="s">
        <v>7892</v>
      </c>
      <c r="AE883" s="65" t="s">
        <v>7893</v>
      </c>
      <c r="AF883" s="58" t="s">
        <v>7894</v>
      </c>
      <c r="AG883" s="58" t="s">
        <v>105</v>
      </c>
      <c r="AH883" s="58">
        <v>2.774816095E9</v>
      </c>
      <c r="AI883" s="58" t="s">
        <v>7895</v>
      </c>
      <c r="AJ883" s="58" t="s">
        <v>3585</v>
      </c>
      <c r="AK883" s="65" t="s">
        <v>101</v>
      </c>
      <c r="AL883" s="65" t="s">
        <v>101</v>
      </c>
      <c r="AM883" s="65" t="s">
        <v>101</v>
      </c>
      <c r="AN883" s="65" t="s">
        <v>101</v>
      </c>
      <c r="AO883" s="65" t="s">
        <v>101</v>
      </c>
      <c r="AP883" s="65" t="s">
        <v>101</v>
      </c>
      <c r="AQ883" s="65" t="s">
        <v>101</v>
      </c>
      <c r="AR883" s="65" t="s">
        <v>101</v>
      </c>
      <c r="AS883" s="58" t="s">
        <v>181</v>
      </c>
      <c r="AT883" s="58" t="s">
        <v>25</v>
      </c>
      <c r="AU883" s="58" t="s">
        <v>17</v>
      </c>
      <c r="AV883" s="58" t="s">
        <v>12</v>
      </c>
      <c r="AW883" s="58" t="s">
        <v>22</v>
      </c>
      <c r="AX883" s="58" t="s">
        <v>20</v>
      </c>
      <c r="AY883" s="58" t="s">
        <v>14</v>
      </c>
      <c r="AZ883" s="58" t="s">
        <v>18</v>
      </c>
      <c r="BA883" s="64"/>
      <c r="BB883" s="64"/>
      <c r="BC883" s="64"/>
      <c r="BD883" s="64"/>
      <c r="BE883" s="64"/>
      <c r="BF883" s="64"/>
      <c r="BG883" s="64"/>
      <c r="BH883" s="64"/>
      <c r="BI883" s="64"/>
      <c r="BJ883" s="64"/>
      <c r="BK883" s="64"/>
      <c r="BL883" s="64"/>
      <c r="BM883" s="64"/>
      <c r="BN883" s="58" t="s">
        <v>109</v>
      </c>
    </row>
    <row r="884">
      <c r="A884" s="58" t="s">
        <v>7896</v>
      </c>
      <c r="B884" s="58">
        <v>9.990139455E9</v>
      </c>
      <c r="C884" s="60">
        <v>45302.0</v>
      </c>
      <c r="D884" s="61"/>
      <c r="E884" s="62">
        <v>173.0</v>
      </c>
      <c r="F884" s="63" t="s">
        <v>34</v>
      </c>
      <c r="G884" s="64"/>
      <c r="H884" s="58" t="s">
        <v>91</v>
      </c>
      <c r="I884" s="64"/>
      <c r="J884" s="58" t="s">
        <v>7897</v>
      </c>
      <c r="K884" s="58" t="s">
        <v>93</v>
      </c>
      <c r="L884" s="58" t="s">
        <v>504</v>
      </c>
      <c r="M884" s="65" t="s">
        <v>95</v>
      </c>
      <c r="N884" s="60">
        <v>45229.0</v>
      </c>
      <c r="O884" s="58" t="s">
        <v>7898</v>
      </c>
      <c r="P884" s="58" t="s">
        <v>7899</v>
      </c>
      <c r="Q884" s="58" t="s">
        <v>7900</v>
      </c>
      <c r="R884" s="58" t="s">
        <v>504</v>
      </c>
      <c r="S884" s="58" t="s">
        <v>188</v>
      </c>
      <c r="U884" s="64"/>
      <c r="V884" s="66"/>
      <c r="W884" s="60">
        <v>45302.0</v>
      </c>
      <c r="X884" s="65" t="s">
        <v>108</v>
      </c>
      <c r="Y884" s="65" t="s">
        <v>101</v>
      </c>
      <c r="Z884" s="65" t="s">
        <v>108</v>
      </c>
      <c r="AA884" s="66"/>
      <c r="AB884" s="66"/>
      <c r="AC884" s="61"/>
      <c r="AD884" s="65" t="s">
        <v>7901</v>
      </c>
      <c r="AE884" s="65" t="s">
        <v>7902</v>
      </c>
      <c r="AF884" s="58" t="s">
        <v>7903</v>
      </c>
      <c r="AG884" s="58" t="s">
        <v>105</v>
      </c>
      <c r="AH884" s="64"/>
      <c r="AI884" s="58" t="s">
        <v>7904</v>
      </c>
      <c r="AK884" s="65" t="s">
        <v>165</v>
      </c>
      <c r="AL884" s="65" t="s">
        <v>108</v>
      </c>
      <c r="AM884" s="65" t="s">
        <v>108</v>
      </c>
      <c r="AN884" s="65" t="s">
        <v>108</v>
      </c>
      <c r="AO884" s="65" t="s">
        <v>108</v>
      </c>
      <c r="AP884" s="65" t="s">
        <v>108</v>
      </c>
      <c r="AQ884" s="65" t="s">
        <v>108</v>
      </c>
      <c r="AR884" s="65" t="s">
        <v>101</v>
      </c>
      <c r="AS884" s="58" t="s">
        <v>123</v>
      </c>
      <c r="AT884" s="58" t="s">
        <v>25</v>
      </c>
      <c r="AU884" s="58" t="s">
        <v>17</v>
      </c>
      <c r="AV884" s="58" t="s">
        <v>12</v>
      </c>
      <c r="AW884" s="58" t="s">
        <v>23</v>
      </c>
      <c r="AX884" s="58" t="s">
        <v>20</v>
      </c>
      <c r="AY884" s="58" t="s">
        <v>14</v>
      </c>
      <c r="AZ884" s="58" t="s">
        <v>19</v>
      </c>
      <c r="BA884" s="58" t="s">
        <v>14</v>
      </c>
      <c r="BB884" s="58" t="s">
        <v>17</v>
      </c>
      <c r="BC884" s="58" t="s">
        <v>18</v>
      </c>
      <c r="BD884" s="58" t="s">
        <v>20</v>
      </c>
      <c r="BE884" s="58" t="s">
        <v>12</v>
      </c>
      <c r="BF884" s="58" t="s">
        <v>23</v>
      </c>
      <c r="BG884" s="58" t="s">
        <v>25</v>
      </c>
      <c r="BH884" s="67" t="b">
        <v>1</v>
      </c>
      <c r="BI884" s="67" t="b">
        <v>1</v>
      </c>
      <c r="BJ884" s="67" t="b">
        <v>1</v>
      </c>
      <c r="BK884" s="67" t="b">
        <v>0</v>
      </c>
      <c r="BL884" s="67" t="b">
        <v>1</v>
      </c>
      <c r="BM884" s="67" t="b">
        <v>1</v>
      </c>
      <c r="BN884" s="58" t="s">
        <v>109</v>
      </c>
    </row>
    <row r="885" hidden="1">
      <c r="A885" s="58" t="s">
        <v>7905</v>
      </c>
      <c r="B885" s="58">
        <v>1.002420282E10</v>
      </c>
      <c r="C885" s="60">
        <v>45302.0</v>
      </c>
      <c r="D885" s="61"/>
      <c r="E885" s="62">
        <v>173.0</v>
      </c>
      <c r="F885" s="63" t="s">
        <v>34</v>
      </c>
      <c r="G885" s="64"/>
      <c r="H885" s="58" t="s">
        <v>91</v>
      </c>
      <c r="I885" s="64"/>
      <c r="J885" s="58" t="s">
        <v>7906</v>
      </c>
      <c r="K885" s="58" t="s">
        <v>93</v>
      </c>
      <c r="L885" s="58" t="s">
        <v>139</v>
      </c>
      <c r="M885" s="65" t="s">
        <v>95</v>
      </c>
      <c r="N885" s="60">
        <v>45230.0</v>
      </c>
      <c r="O885" s="58" t="s">
        <v>7907</v>
      </c>
      <c r="P885" s="58" t="s">
        <v>7908</v>
      </c>
      <c r="Q885" s="58" t="s">
        <v>7909</v>
      </c>
      <c r="R885" s="58" t="s">
        <v>625</v>
      </c>
      <c r="S885" s="58" t="s">
        <v>188</v>
      </c>
      <c r="U885" s="64"/>
      <c r="V885" s="66"/>
      <c r="W885" s="60">
        <v>45303.0</v>
      </c>
      <c r="X885" s="65" t="s">
        <v>108</v>
      </c>
      <c r="Y885" s="65" t="s">
        <v>101</v>
      </c>
      <c r="Z885" s="65" t="s">
        <v>108</v>
      </c>
      <c r="AA885" s="66"/>
      <c r="AB885" s="66"/>
      <c r="AC885" s="61"/>
      <c r="AD885" s="65" t="s">
        <v>7910</v>
      </c>
      <c r="AE885" s="65" t="s">
        <v>7911</v>
      </c>
      <c r="AF885" s="58" t="s">
        <v>7912</v>
      </c>
      <c r="AG885" s="58" t="s">
        <v>105</v>
      </c>
      <c r="AH885" s="64"/>
      <c r="AI885" s="58" t="s">
        <v>7913</v>
      </c>
      <c r="AK885" s="65" t="s">
        <v>101</v>
      </c>
      <c r="AL885" s="65" t="s">
        <v>101</v>
      </c>
      <c r="AM885" s="65" t="s">
        <v>101</v>
      </c>
      <c r="AN885" s="65" t="s">
        <v>101</v>
      </c>
      <c r="AO885" s="65" t="s">
        <v>101</v>
      </c>
      <c r="AP885" s="65" t="s">
        <v>101</v>
      </c>
      <c r="AQ885" s="65" t="s">
        <v>101</v>
      </c>
      <c r="AR885" s="65" t="s">
        <v>101</v>
      </c>
      <c r="AS885" s="58" t="s">
        <v>123</v>
      </c>
      <c r="AT885" s="58" t="s">
        <v>25</v>
      </c>
      <c r="AU885" s="58" t="s">
        <v>16</v>
      </c>
      <c r="AV885" s="58" t="s">
        <v>12</v>
      </c>
      <c r="AW885" s="58" t="s">
        <v>23</v>
      </c>
      <c r="AX885" s="58" t="s">
        <v>20</v>
      </c>
      <c r="AY885" s="58" t="s">
        <v>14</v>
      </c>
      <c r="AZ885" s="58" t="s">
        <v>19</v>
      </c>
      <c r="BA885" s="64"/>
      <c r="BB885" s="64"/>
      <c r="BC885" s="64"/>
      <c r="BD885" s="64"/>
      <c r="BE885" s="64"/>
      <c r="BF885" s="64"/>
      <c r="BG885" s="64"/>
      <c r="BH885" s="64"/>
      <c r="BI885" s="64"/>
      <c r="BJ885" s="64"/>
      <c r="BK885" s="64"/>
      <c r="BL885" s="64"/>
      <c r="BM885" s="64"/>
      <c r="BN885" s="58" t="s">
        <v>109</v>
      </c>
    </row>
    <row r="886" hidden="1">
      <c r="A886" s="58" t="s">
        <v>7914</v>
      </c>
      <c r="B886" s="58">
        <v>1.0084084364E10</v>
      </c>
      <c r="C886" s="60">
        <v>45302.0</v>
      </c>
      <c r="D886" s="61"/>
      <c r="E886" s="62">
        <v>173.0</v>
      </c>
      <c r="F886" s="63" t="s">
        <v>34</v>
      </c>
      <c r="G886" s="64"/>
      <c r="H886" s="58" t="s">
        <v>91</v>
      </c>
      <c r="I886" s="64"/>
      <c r="J886" s="58" t="s">
        <v>7915</v>
      </c>
      <c r="K886" s="58" t="s">
        <v>93</v>
      </c>
      <c r="L886" s="58" t="s">
        <v>890</v>
      </c>
      <c r="M886" s="65" t="s">
        <v>95</v>
      </c>
      <c r="N886" s="60">
        <v>45232.0</v>
      </c>
      <c r="O886" s="58" t="s">
        <v>7916</v>
      </c>
      <c r="P886" s="58" t="s">
        <v>6125</v>
      </c>
      <c r="Q886" s="58" t="s">
        <v>7917</v>
      </c>
      <c r="R886" s="58" t="s">
        <v>890</v>
      </c>
      <c r="S886" s="58" t="s">
        <v>188</v>
      </c>
      <c r="U886" s="64"/>
      <c r="V886" s="66"/>
      <c r="W886" s="60">
        <v>45302.0</v>
      </c>
      <c r="X886" s="65" t="s">
        <v>108</v>
      </c>
      <c r="Y886" s="65" t="s">
        <v>101</v>
      </c>
      <c r="Z886" s="65" t="s">
        <v>108</v>
      </c>
      <c r="AA886" s="66"/>
      <c r="AB886" s="66"/>
      <c r="AC886" s="61"/>
      <c r="AD886" s="65" t="s">
        <v>7918</v>
      </c>
      <c r="AE886" s="65" t="s">
        <v>7919</v>
      </c>
      <c r="AF886" s="58" t="s">
        <v>7920</v>
      </c>
      <c r="AG886" s="58" t="s">
        <v>105</v>
      </c>
      <c r="AH886" s="64"/>
      <c r="AI886" s="58" t="s">
        <v>7921</v>
      </c>
      <c r="AK886" s="65" t="s">
        <v>101</v>
      </c>
      <c r="AL886" s="65" t="s">
        <v>101</v>
      </c>
      <c r="AM886" s="65" t="s">
        <v>101</v>
      </c>
      <c r="AN886" s="65" t="s">
        <v>101</v>
      </c>
      <c r="AO886" s="65" t="s">
        <v>101</v>
      </c>
      <c r="AP886" s="65" t="s">
        <v>101</v>
      </c>
      <c r="AQ886" s="65" t="s">
        <v>101</v>
      </c>
      <c r="AR886" s="65" t="s">
        <v>101</v>
      </c>
      <c r="AS886" s="58" t="s">
        <v>123</v>
      </c>
      <c r="AT886" s="58" t="s">
        <v>25</v>
      </c>
      <c r="AU886" s="58" t="s">
        <v>16</v>
      </c>
      <c r="AV886" s="58" t="s">
        <v>12</v>
      </c>
      <c r="AW886" s="58" t="s">
        <v>22</v>
      </c>
      <c r="AX886" s="58" t="s">
        <v>21</v>
      </c>
      <c r="AY886" s="58" t="s">
        <v>14</v>
      </c>
      <c r="AZ886" s="58" t="s">
        <v>18</v>
      </c>
      <c r="BA886" s="64"/>
      <c r="BB886" s="64"/>
      <c r="BC886" s="64"/>
      <c r="BD886" s="64"/>
      <c r="BE886" s="64"/>
      <c r="BF886" s="64"/>
      <c r="BG886" s="64"/>
      <c r="BH886" s="64"/>
      <c r="BI886" s="64"/>
      <c r="BJ886" s="64"/>
      <c r="BK886" s="64"/>
      <c r="BL886" s="64"/>
      <c r="BM886" s="64"/>
      <c r="BN886" s="58" t="s">
        <v>109</v>
      </c>
    </row>
    <row r="887">
      <c r="A887" s="58" t="s">
        <v>7922</v>
      </c>
      <c r="B887" s="58">
        <v>9.722549298E9</v>
      </c>
      <c r="C887" s="60">
        <v>45301.0</v>
      </c>
      <c r="D887" s="61"/>
      <c r="E887" s="62">
        <v>174.0</v>
      </c>
      <c r="F887" s="63" t="s">
        <v>34</v>
      </c>
      <c r="G887" s="64"/>
      <c r="H887" s="58" t="s">
        <v>91</v>
      </c>
      <c r="I887" s="64"/>
      <c r="J887" s="58" t="s">
        <v>7923</v>
      </c>
      <c r="K887" s="58" t="s">
        <v>93</v>
      </c>
      <c r="L887" s="58" t="s">
        <v>3251</v>
      </c>
      <c r="M887" s="65" t="s">
        <v>95</v>
      </c>
      <c r="N887" s="60">
        <v>45222.0</v>
      </c>
      <c r="O887" s="58" t="s">
        <v>7924</v>
      </c>
      <c r="P887" s="58" t="s">
        <v>7925</v>
      </c>
      <c r="Q887" s="58" t="s">
        <v>7926</v>
      </c>
      <c r="R887" s="58" t="s">
        <v>2585</v>
      </c>
      <c r="S887" s="58" t="s">
        <v>175</v>
      </c>
      <c r="T887" s="64"/>
      <c r="U887" s="64"/>
      <c r="V887" s="66"/>
      <c r="W887" s="60">
        <v>45301.0</v>
      </c>
      <c r="X887" s="65" t="s">
        <v>101</v>
      </c>
      <c r="Y887" s="65" t="s">
        <v>101</v>
      </c>
      <c r="Z887" s="65" t="s">
        <v>101</v>
      </c>
      <c r="AA887" s="66"/>
      <c r="AB887" s="66"/>
      <c r="AC887" s="61"/>
      <c r="AD887" s="65" t="s">
        <v>7927</v>
      </c>
      <c r="AE887" s="65" t="s">
        <v>7928</v>
      </c>
      <c r="AF887" s="58" t="s">
        <v>7929</v>
      </c>
      <c r="AG887" s="58" t="s">
        <v>105</v>
      </c>
      <c r="AH887" s="64"/>
      <c r="AI887" s="58" t="s">
        <v>7930</v>
      </c>
      <c r="AK887" s="65" t="s">
        <v>122</v>
      </c>
      <c r="AL887" s="65" t="s">
        <v>101</v>
      </c>
      <c r="AM887" s="65" t="s">
        <v>108</v>
      </c>
      <c r="AN887" s="65" t="s">
        <v>108</v>
      </c>
      <c r="AO887" s="65" t="s">
        <v>108</v>
      </c>
      <c r="AP887" s="65" t="s">
        <v>108</v>
      </c>
      <c r="AQ887" s="65" t="s">
        <v>108</v>
      </c>
      <c r="AR887" s="65" t="s">
        <v>101</v>
      </c>
      <c r="AS887" s="58" t="s">
        <v>123</v>
      </c>
      <c r="AT887" s="58" t="s">
        <v>25</v>
      </c>
      <c r="AU887" s="58" t="s">
        <v>17</v>
      </c>
      <c r="AV887" s="58" t="s">
        <v>12</v>
      </c>
      <c r="AW887" s="58" t="s">
        <v>23</v>
      </c>
      <c r="AX887" s="58" t="s">
        <v>21</v>
      </c>
      <c r="AY887" s="58" t="s">
        <v>14</v>
      </c>
      <c r="AZ887" s="58" t="s">
        <v>19</v>
      </c>
      <c r="BA887" s="58" t="s">
        <v>14</v>
      </c>
      <c r="BB887" s="58" t="s">
        <v>17</v>
      </c>
      <c r="BC887" s="58" t="s">
        <v>18</v>
      </c>
      <c r="BD887" s="58" t="s">
        <v>21</v>
      </c>
      <c r="BE887" s="58" t="s">
        <v>12</v>
      </c>
      <c r="BF887" s="58" t="s">
        <v>23</v>
      </c>
      <c r="BG887" s="58" t="s">
        <v>24</v>
      </c>
      <c r="BH887" s="67" t="b">
        <v>0</v>
      </c>
      <c r="BI887" s="67" t="b">
        <v>1</v>
      </c>
      <c r="BJ887" s="67" t="b">
        <v>1</v>
      </c>
      <c r="BK887" s="67" t="b">
        <v>0</v>
      </c>
      <c r="BL887" s="67" t="b">
        <v>1</v>
      </c>
      <c r="BM887" s="67" t="b">
        <v>1</v>
      </c>
      <c r="BN887" s="58" t="s">
        <v>109</v>
      </c>
    </row>
    <row r="888">
      <c r="A888" s="58" t="s">
        <v>7931</v>
      </c>
      <c r="B888" s="58">
        <v>1.1276139629E10</v>
      </c>
      <c r="C888" s="60">
        <v>45301.0</v>
      </c>
      <c r="D888" s="61"/>
      <c r="E888" s="62">
        <v>174.0</v>
      </c>
      <c r="F888" s="63" t="s">
        <v>34</v>
      </c>
      <c r="G888" s="64"/>
      <c r="H888" s="58" t="s">
        <v>91</v>
      </c>
      <c r="I888" s="64"/>
      <c r="J888" s="58" t="s">
        <v>7932</v>
      </c>
      <c r="K888" s="58" t="s">
        <v>93</v>
      </c>
      <c r="L888" s="58" t="s">
        <v>1646</v>
      </c>
      <c r="M888" s="65" t="s">
        <v>95</v>
      </c>
      <c r="N888" s="60">
        <v>45274.0</v>
      </c>
      <c r="O888" s="58" t="s">
        <v>7933</v>
      </c>
      <c r="P888" s="58" t="s">
        <v>7934</v>
      </c>
      <c r="Q888" s="58" t="s">
        <v>7935</v>
      </c>
      <c r="R888" s="58" t="s">
        <v>1646</v>
      </c>
      <c r="S888" s="58" t="s">
        <v>175</v>
      </c>
      <c r="T888" s="64"/>
      <c r="U888" s="64"/>
      <c r="V888" s="66"/>
      <c r="W888" s="60">
        <v>45301.0</v>
      </c>
      <c r="X888" s="65" t="s">
        <v>101</v>
      </c>
      <c r="Y888" s="65" t="s">
        <v>101</v>
      </c>
      <c r="Z888" s="65" t="s">
        <v>101</v>
      </c>
      <c r="AA888" s="66"/>
      <c r="AB888" s="66"/>
      <c r="AC888" s="61"/>
      <c r="AD888" s="65" t="s">
        <v>7936</v>
      </c>
      <c r="AE888" s="65" t="s">
        <v>7937</v>
      </c>
      <c r="AF888" s="58" t="s">
        <v>7938</v>
      </c>
      <c r="AG888" s="58" t="s">
        <v>105</v>
      </c>
      <c r="AH888" s="64"/>
      <c r="AI888" s="58" t="s">
        <v>7939</v>
      </c>
      <c r="AK888" s="65" t="s">
        <v>136</v>
      </c>
      <c r="AL888" s="65" t="s">
        <v>101</v>
      </c>
      <c r="AM888" s="65" t="s">
        <v>108</v>
      </c>
      <c r="AN888" s="65" t="s">
        <v>101</v>
      </c>
      <c r="AO888" s="65" t="s">
        <v>108</v>
      </c>
      <c r="AP888" s="65" t="s">
        <v>108</v>
      </c>
      <c r="AQ888" s="65" t="s">
        <v>101</v>
      </c>
      <c r="AR888" s="65" t="s">
        <v>108</v>
      </c>
      <c r="AS888" s="58" t="s">
        <v>123</v>
      </c>
      <c r="AT888" s="58" t="s">
        <v>25</v>
      </c>
      <c r="AU888" s="58" t="s">
        <v>17</v>
      </c>
      <c r="AV888" s="58" t="s">
        <v>13</v>
      </c>
      <c r="AW888" s="58" t="s">
        <v>22</v>
      </c>
      <c r="AX888" s="58" t="s">
        <v>20</v>
      </c>
      <c r="AY888" s="58" t="s">
        <v>14</v>
      </c>
      <c r="AZ888" s="58" t="s">
        <v>18</v>
      </c>
      <c r="BA888" s="58" t="s">
        <v>15</v>
      </c>
      <c r="BB888" s="58" t="s">
        <v>17</v>
      </c>
      <c r="BC888" s="58" t="s">
        <v>18</v>
      </c>
      <c r="BD888" s="58" t="s">
        <v>20</v>
      </c>
      <c r="BE888" s="58" t="s">
        <v>12</v>
      </c>
      <c r="BF888" s="58" t="s">
        <v>22</v>
      </c>
      <c r="BG888" s="58" t="s">
        <v>24</v>
      </c>
      <c r="BH888" s="67" t="b">
        <v>0</v>
      </c>
      <c r="BI888" s="67" t="b">
        <v>0</v>
      </c>
      <c r="BJ888" s="67" t="b">
        <v>1</v>
      </c>
      <c r="BK888" s="67" t="b">
        <v>1</v>
      </c>
      <c r="BL888" s="67" t="b">
        <v>1</v>
      </c>
      <c r="BM888" s="67" t="b">
        <v>1</v>
      </c>
      <c r="BN888" s="58" t="s">
        <v>109</v>
      </c>
    </row>
    <row r="889" hidden="1">
      <c r="A889" s="58" t="s">
        <v>7940</v>
      </c>
      <c r="B889" s="58">
        <v>1.0083206314E10</v>
      </c>
      <c r="C889" s="60">
        <v>45301.0</v>
      </c>
      <c r="D889" s="61"/>
      <c r="E889" s="62">
        <v>174.0</v>
      </c>
      <c r="F889" s="63" t="s">
        <v>34</v>
      </c>
      <c r="G889" s="64"/>
      <c r="H889" s="58" t="s">
        <v>91</v>
      </c>
      <c r="I889" s="64"/>
      <c r="J889" s="58" t="s">
        <v>7941</v>
      </c>
      <c r="K889" s="58" t="s">
        <v>93</v>
      </c>
      <c r="L889" s="58" t="s">
        <v>4415</v>
      </c>
      <c r="M889" s="65" t="s">
        <v>95</v>
      </c>
      <c r="N889" s="60">
        <v>45232.0</v>
      </c>
      <c r="O889" s="58" t="s">
        <v>7942</v>
      </c>
      <c r="P889" s="58" t="s">
        <v>7943</v>
      </c>
      <c r="Q889" s="58" t="s">
        <v>7944</v>
      </c>
      <c r="R889" s="58" t="s">
        <v>4415</v>
      </c>
      <c r="S889" s="58" t="s">
        <v>245</v>
      </c>
      <c r="T889" s="64"/>
      <c r="U889" s="64"/>
      <c r="V889" s="66"/>
      <c r="W889" s="60">
        <v>45301.0</v>
      </c>
      <c r="X889" s="65" t="s">
        <v>101</v>
      </c>
      <c r="Y889" s="65" t="s">
        <v>101</v>
      </c>
      <c r="Z889" s="65" t="s">
        <v>101</v>
      </c>
      <c r="AA889" s="66"/>
      <c r="AB889" s="66"/>
      <c r="AC889" s="61"/>
      <c r="AD889" s="65" t="s">
        <v>7945</v>
      </c>
      <c r="AE889" s="65" t="s">
        <v>7946</v>
      </c>
      <c r="AF889" s="58" t="s">
        <v>7947</v>
      </c>
      <c r="AG889" s="58" t="s">
        <v>105</v>
      </c>
      <c r="AH889" s="64"/>
      <c r="AI889" s="58" t="s">
        <v>7948</v>
      </c>
      <c r="AK889" s="65" t="s">
        <v>101</v>
      </c>
      <c r="AL889" s="65" t="s">
        <v>101</v>
      </c>
      <c r="AM889" s="65" t="s">
        <v>101</v>
      </c>
      <c r="AN889" s="65" t="s">
        <v>101</v>
      </c>
      <c r="AO889" s="65" t="s">
        <v>101</v>
      </c>
      <c r="AP889" s="65" t="s">
        <v>101</v>
      </c>
      <c r="AQ889" s="65" t="s">
        <v>101</v>
      </c>
      <c r="AR889" s="65" t="s">
        <v>101</v>
      </c>
      <c r="AS889" s="58" t="s">
        <v>250</v>
      </c>
      <c r="AT889" s="58" t="s">
        <v>25</v>
      </c>
      <c r="AU889" s="58" t="s">
        <v>17</v>
      </c>
      <c r="AV889" s="58" t="s">
        <v>12</v>
      </c>
      <c r="AW889" s="58" t="s">
        <v>23</v>
      </c>
      <c r="AX889" s="58" t="s">
        <v>21</v>
      </c>
      <c r="AY889" s="58" t="s">
        <v>14</v>
      </c>
      <c r="AZ889" s="58" t="s">
        <v>19</v>
      </c>
      <c r="BA889" s="64"/>
      <c r="BB889" s="64"/>
      <c r="BC889" s="64"/>
      <c r="BD889" s="64"/>
      <c r="BE889" s="64"/>
      <c r="BF889" s="64"/>
      <c r="BG889" s="64"/>
      <c r="BH889" s="64"/>
      <c r="BI889" s="64"/>
      <c r="BJ889" s="64"/>
      <c r="BK889" s="64"/>
      <c r="BL889" s="64"/>
      <c r="BM889" s="64"/>
      <c r="BN889" s="58" t="s">
        <v>109</v>
      </c>
    </row>
    <row r="890" hidden="1">
      <c r="A890" s="58" t="s">
        <v>7949</v>
      </c>
      <c r="B890" s="58">
        <v>9.85380302E9</v>
      </c>
      <c r="C890" s="60">
        <v>45300.0</v>
      </c>
      <c r="D890" s="61"/>
      <c r="E890" s="62">
        <v>175.0</v>
      </c>
      <c r="F890" s="63" t="s">
        <v>34</v>
      </c>
      <c r="G890" s="64"/>
      <c r="H890" s="58" t="s">
        <v>91</v>
      </c>
      <c r="I890" s="64"/>
      <c r="J890" s="58" t="s">
        <v>7950</v>
      </c>
      <c r="K890" s="58" t="s">
        <v>93</v>
      </c>
      <c r="L890" s="58" t="s">
        <v>1441</v>
      </c>
      <c r="M890" s="65" t="s">
        <v>95</v>
      </c>
      <c r="N890" s="60">
        <v>45225.0</v>
      </c>
      <c r="O890" s="58" t="s">
        <v>7951</v>
      </c>
      <c r="P890" s="58" t="s">
        <v>7952</v>
      </c>
      <c r="Q890" s="58" t="s">
        <v>7953</v>
      </c>
      <c r="R890" s="58" t="s">
        <v>1441</v>
      </c>
      <c r="S890" s="58" t="s">
        <v>292</v>
      </c>
      <c r="U890" s="64"/>
      <c r="V890" s="66"/>
      <c r="W890" s="60">
        <v>45300.0</v>
      </c>
      <c r="X890" s="65" t="s">
        <v>101</v>
      </c>
      <c r="Y890" s="65" t="s">
        <v>101</v>
      </c>
      <c r="Z890" s="65" t="s">
        <v>101</v>
      </c>
      <c r="AA890" s="66"/>
      <c r="AB890" s="66"/>
      <c r="AC890" s="61"/>
      <c r="AD890" s="65" t="s">
        <v>7954</v>
      </c>
      <c r="AE890" s="65" t="s">
        <v>7955</v>
      </c>
      <c r="AF890" s="58" t="s">
        <v>7956</v>
      </c>
      <c r="AG890" s="58" t="s">
        <v>105</v>
      </c>
      <c r="AH890" s="64"/>
      <c r="AI890" s="58" t="s">
        <v>7957</v>
      </c>
      <c r="AK890" s="65" t="s">
        <v>101</v>
      </c>
      <c r="AL890" s="65" t="s">
        <v>101</v>
      </c>
      <c r="AM890" s="65" t="s">
        <v>101</v>
      </c>
      <c r="AN890" s="65" t="s">
        <v>101</v>
      </c>
      <c r="AO890" s="65" t="s">
        <v>101</v>
      </c>
      <c r="AP890" s="65" t="s">
        <v>101</v>
      </c>
      <c r="AQ890" s="65" t="s">
        <v>101</v>
      </c>
      <c r="AR890" s="65" t="s">
        <v>101</v>
      </c>
      <c r="AS890" s="58" t="s">
        <v>123</v>
      </c>
      <c r="AT890" s="58" t="s">
        <v>24</v>
      </c>
      <c r="AU890" s="58" t="s">
        <v>16</v>
      </c>
      <c r="AV890" s="58" t="s">
        <v>13</v>
      </c>
      <c r="AW890" s="58" t="s">
        <v>23</v>
      </c>
      <c r="AX890" s="58" t="s">
        <v>20</v>
      </c>
      <c r="AY890" s="58" t="s">
        <v>14</v>
      </c>
      <c r="AZ890" s="58" t="s">
        <v>18</v>
      </c>
      <c r="BA890" s="64"/>
      <c r="BB890" s="64"/>
      <c r="BC890" s="64"/>
      <c r="BD890" s="64"/>
      <c r="BE890" s="64"/>
      <c r="BF890" s="64"/>
      <c r="BG890" s="64"/>
      <c r="BH890" s="64"/>
      <c r="BI890" s="64"/>
      <c r="BJ890" s="64"/>
      <c r="BK890" s="64"/>
      <c r="BL890" s="64"/>
      <c r="BM890" s="64"/>
      <c r="BN890" s="58" t="s">
        <v>109</v>
      </c>
    </row>
    <row r="891" hidden="1">
      <c r="A891" s="58" t="s">
        <v>7958</v>
      </c>
      <c r="B891" s="58">
        <v>1.0072639502E10</v>
      </c>
      <c r="C891" s="60">
        <v>45300.0</v>
      </c>
      <c r="D891" s="61"/>
      <c r="E891" s="62">
        <v>175.0</v>
      </c>
      <c r="F891" s="63" t="s">
        <v>34</v>
      </c>
      <c r="G891" s="58" t="s">
        <v>152</v>
      </c>
      <c r="H891" s="58" t="s">
        <v>168</v>
      </c>
      <c r="I891" s="58" t="s">
        <v>154</v>
      </c>
      <c r="J891" s="58" t="s">
        <v>7959</v>
      </c>
      <c r="K891" s="58" t="s">
        <v>93</v>
      </c>
      <c r="L891" s="58" t="s">
        <v>871</v>
      </c>
      <c r="M891" s="65" t="s">
        <v>95</v>
      </c>
      <c r="N891" s="60">
        <v>45231.0</v>
      </c>
      <c r="O891" s="58" t="s">
        <v>7960</v>
      </c>
      <c r="P891" s="58" t="s">
        <v>841</v>
      </c>
      <c r="Q891" s="58" t="s">
        <v>7961</v>
      </c>
      <c r="R891" s="58" t="s">
        <v>871</v>
      </c>
      <c r="S891" s="58" t="s">
        <v>245</v>
      </c>
      <c r="T891" s="64"/>
      <c r="U891" s="64"/>
      <c r="V891" s="66"/>
      <c r="W891" s="60">
        <v>45300.0</v>
      </c>
      <c r="X891" s="65" t="s">
        <v>108</v>
      </c>
      <c r="Y891" s="65" t="s">
        <v>101</v>
      </c>
      <c r="Z891" s="65" t="s">
        <v>108</v>
      </c>
      <c r="AA891" s="66"/>
      <c r="AB891" s="66"/>
      <c r="AC891" s="61"/>
      <c r="AD891" s="65" t="s">
        <v>7962</v>
      </c>
      <c r="AE891" s="65" t="s">
        <v>7963</v>
      </c>
      <c r="AF891" s="58" t="s">
        <v>7964</v>
      </c>
      <c r="AG891" s="58" t="s">
        <v>105</v>
      </c>
      <c r="AH891" s="58">
        <v>2.859706485E9</v>
      </c>
      <c r="AI891" s="58" t="s">
        <v>7965</v>
      </c>
      <c r="AJ891" s="58" t="s">
        <v>7966</v>
      </c>
      <c r="AK891" s="65" t="s">
        <v>101</v>
      </c>
      <c r="AL891" s="65" t="s">
        <v>101</v>
      </c>
      <c r="AM891" s="65" t="s">
        <v>101</v>
      </c>
      <c r="AN891" s="65" t="s">
        <v>101</v>
      </c>
      <c r="AO891" s="65" t="s">
        <v>101</v>
      </c>
      <c r="AP891" s="65" t="s">
        <v>101</v>
      </c>
      <c r="AQ891" s="65" t="s">
        <v>101</v>
      </c>
      <c r="AR891" s="65" t="s">
        <v>101</v>
      </c>
      <c r="AS891" s="58" t="s">
        <v>123</v>
      </c>
      <c r="AT891" s="58" t="s">
        <v>25</v>
      </c>
      <c r="AU891" s="58" t="s">
        <v>16</v>
      </c>
      <c r="AV891" s="58" t="s">
        <v>12</v>
      </c>
      <c r="AW891" s="58" t="s">
        <v>23</v>
      </c>
      <c r="AX891" s="58" t="s">
        <v>21</v>
      </c>
      <c r="AY891" s="58" t="s">
        <v>14</v>
      </c>
      <c r="AZ891" s="58" t="s">
        <v>19</v>
      </c>
      <c r="BA891" s="64"/>
      <c r="BB891" s="64"/>
      <c r="BC891" s="64"/>
      <c r="BD891" s="64"/>
      <c r="BE891" s="64"/>
      <c r="BF891" s="64"/>
      <c r="BG891" s="64"/>
      <c r="BH891" s="64"/>
      <c r="BI891" s="64"/>
      <c r="BJ891" s="64"/>
      <c r="BK891" s="64"/>
      <c r="BL891" s="64"/>
      <c r="BM891" s="64"/>
      <c r="BN891" s="58" t="s">
        <v>109</v>
      </c>
    </row>
    <row r="892" hidden="1">
      <c r="A892" s="58" t="s">
        <v>7967</v>
      </c>
      <c r="B892" s="58">
        <v>9.44540332E9</v>
      </c>
      <c r="C892" s="60">
        <v>45300.0</v>
      </c>
      <c r="D892" s="61"/>
      <c r="E892" s="62">
        <v>175.0</v>
      </c>
      <c r="F892" s="63" t="s">
        <v>34</v>
      </c>
      <c r="G892" s="64"/>
      <c r="H892" s="58" t="s">
        <v>91</v>
      </c>
      <c r="I892" s="64"/>
      <c r="J892" s="58" t="s">
        <v>7968</v>
      </c>
      <c r="K892" s="58" t="s">
        <v>93</v>
      </c>
      <c r="L892" s="58" t="s">
        <v>174</v>
      </c>
      <c r="M892" s="65" t="s">
        <v>95</v>
      </c>
      <c r="N892" s="60">
        <v>45214.0</v>
      </c>
      <c r="O892" s="58" t="s">
        <v>7969</v>
      </c>
      <c r="P892" s="58" t="s">
        <v>7970</v>
      </c>
      <c r="Q892" s="58" t="s">
        <v>7971</v>
      </c>
      <c r="R892" s="58" t="s">
        <v>174</v>
      </c>
      <c r="S892" s="58" t="s">
        <v>175</v>
      </c>
      <c r="T892" s="64"/>
      <c r="U892" s="64"/>
      <c r="V892" s="66"/>
      <c r="W892" s="60">
        <v>45300.0</v>
      </c>
      <c r="X892" s="65" t="s">
        <v>108</v>
      </c>
      <c r="Y892" s="65" t="s">
        <v>101</v>
      </c>
      <c r="Z892" s="65" t="s">
        <v>108</v>
      </c>
      <c r="AA892" s="66"/>
      <c r="AB892" s="66"/>
      <c r="AC892" s="61"/>
      <c r="AD892" s="65" t="s">
        <v>7972</v>
      </c>
      <c r="AE892" s="65" t="s">
        <v>7973</v>
      </c>
      <c r="AF892" s="58" t="s">
        <v>7974</v>
      </c>
      <c r="AG892" s="58" t="s">
        <v>105</v>
      </c>
      <c r="AH892" s="64"/>
      <c r="AI892" s="58" t="s">
        <v>7975</v>
      </c>
      <c r="AK892" s="65" t="s">
        <v>101</v>
      </c>
      <c r="AL892" s="65" t="s">
        <v>101</v>
      </c>
      <c r="AM892" s="65" t="s">
        <v>101</v>
      </c>
      <c r="AN892" s="65" t="s">
        <v>101</v>
      </c>
      <c r="AO892" s="65" t="s">
        <v>101</v>
      </c>
      <c r="AP892" s="65" t="s">
        <v>101</v>
      </c>
      <c r="AQ892" s="65" t="s">
        <v>101</v>
      </c>
      <c r="AR892" s="65" t="s">
        <v>101</v>
      </c>
      <c r="AS892" s="58" t="s">
        <v>123</v>
      </c>
      <c r="AT892" s="58" t="s">
        <v>25</v>
      </c>
      <c r="AU892" s="58" t="s">
        <v>16</v>
      </c>
      <c r="AV892" s="58" t="s">
        <v>12</v>
      </c>
      <c r="AW892" s="58" t="s">
        <v>23</v>
      </c>
      <c r="AX892" s="58" t="s">
        <v>21</v>
      </c>
      <c r="AY892" s="58" t="s">
        <v>14</v>
      </c>
      <c r="AZ892" s="58" t="s">
        <v>19</v>
      </c>
      <c r="BA892" s="64"/>
      <c r="BB892" s="64"/>
      <c r="BC892" s="64"/>
      <c r="BD892" s="64"/>
      <c r="BE892" s="64"/>
      <c r="BF892" s="64"/>
      <c r="BG892" s="64"/>
      <c r="BH892" s="64"/>
      <c r="BI892" s="64"/>
      <c r="BJ892" s="64"/>
      <c r="BK892" s="64"/>
      <c r="BL892" s="64"/>
      <c r="BM892" s="64"/>
      <c r="BN892" s="58" t="s">
        <v>109</v>
      </c>
    </row>
    <row r="893" hidden="1">
      <c r="A893" s="58" t="s">
        <v>7976</v>
      </c>
      <c r="B893" s="58">
        <v>9.85309097E9</v>
      </c>
      <c r="C893" s="60">
        <v>45300.0</v>
      </c>
      <c r="D893" s="61"/>
      <c r="E893" s="62">
        <v>175.0</v>
      </c>
      <c r="F893" s="63" t="s">
        <v>34</v>
      </c>
      <c r="G893" s="64"/>
      <c r="H893" s="58" t="s">
        <v>91</v>
      </c>
      <c r="I893" s="64"/>
      <c r="J893" s="58" t="s">
        <v>7977</v>
      </c>
      <c r="K893" s="58" t="s">
        <v>93</v>
      </c>
      <c r="L893" s="58" t="s">
        <v>625</v>
      </c>
      <c r="M893" s="65" t="s">
        <v>95</v>
      </c>
      <c r="N893" s="60">
        <v>45225.0</v>
      </c>
      <c r="O893" s="58" t="s">
        <v>7978</v>
      </c>
      <c r="P893" s="58" t="s">
        <v>7979</v>
      </c>
      <c r="Q893" s="58" t="s">
        <v>7980</v>
      </c>
      <c r="R893" s="58" t="s">
        <v>625</v>
      </c>
      <c r="S893" s="58" t="s">
        <v>188</v>
      </c>
      <c r="U893" s="64"/>
      <c r="V893" s="66"/>
      <c r="W893" s="60">
        <v>45300.0</v>
      </c>
      <c r="X893" s="65" t="s">
        <v>108</v>
      </c>
      <c r="Y893" s="65" t="s">
        <v>101</v>
      </c>
      <c r="Z893" s="65" t="s">
        <v>108</v>
      </c>
      <c r="AA893" s="66"/>
      <c r="AB893" s="66"/>
      <c r="AC893" s="61"/>
      <c r="AD893" s="65" t="s">
        <v>7981</v>
      </c>
      <c r="AE893" s="65" t="s">
        <v>7982</v>
      </c>
      <c r="AF893" s="58" t="s">
        <v>7983</v>
      </c>
      <c r="AG893" s="58" t="s">
        <v>105</v>
      </c>
      <c r="AH893" s="64"/>
      <c r="AI893" s="58" t="s">
        <v>7984</v>
      </c>
      <c r="AK893" s="65" t="s">
        <v>101</v>
      </c>
      <c r="AL893" s="65" t="s">
        <v>101</v>
      </c>
      <c r="AM893" s="65" t="s">
        <v>101</v>
      </c>
      <c r="AN893" s="65" t="s">
        <v>101</v>
      </c>
      <c r="AO893" s="65" t="s">
        <v>101</v>
      </c>
      <c r="AP893" s="65" t="s">
        <v>101</v>
      </c>
      <c r="AQ893" s="65" t="s">
        <v>101</v>
      </c>
      <c r="AR893" s="65" t="s">
        <v>101</v>
      </c>
      <c r="AS893" s="58" t="s">
        <v>123</v>
      </c>
      <c r="AT893" s="58" t="s">
        <v>25</v>
      </c>
      <c r="AU893" s="58" t="s">
        <v>16</v>
      </c>
      <c r="AV893" s="58" t="s">
        <v>12</v>
      </c>
      <c r="AW893" s="58" t="s">
        <v>23</v>
      </c>
      <c r="AX893" s="58" t="s">
        <v>20</v>
      </c>
      <c r="AY893" s="58" t="s">
        <v>14</v>
      </c>
      <c r="AZ893" s="58" t="s">
        <v>19</v>
      </c>
      <c r="BA893" s="64"/>
      <c r="BB893" s="64"/>
      <c r="BC893" s="64"/>
      <c r="BD893" s="64"/>
      <c r="BE893" s="64"/>
      <c r="BF893" s="64"/>
      <c r="BG893" s="64"/>
      <c r="BH893" s="64"/>
      <c r="BI893" s="64"/>
      <c r="BJ893" s="64"/>
      <c r="BK893" s="64"/>
      <c r="BL893" s="64"/>
      <c r="BM893" s="64"/>
      <c r="BN893" s="58" t="s">
        <v>109</v>
      </c>
    </row>
    <row r="894" hidden="1">
      <c r="A894" s="58" t="s">
        <v>7985</v>
      </c>
      <c r="B894" s="58">
        <v>9.977331232E9</v>
      </c>
      <c r="C894" s="60">
        <v>45300.0</v>
      </c>
      <c r="D894" s="60">
        <v>45363.0</v>
      </c>
      <c r="E894" s="62">
        <v>63.0</v>
      </c>
      <c r="F894" s="63" t="s">
        <v>151</v>
      </c>
      <c r="G894" s="58" t="s">
        <v>559</v>
      </c>
      <c r="H894" s="58" t="s">
        <v>153</v>
      </c>
      <c r="I894" s="58" t="s">
        <v>168</v>
      </c>
      <c r="J894" s="58" t="s">
        <v>7986</v>
      </c>
      <c r="K894" s="58" t="s">
        <v>93</v>
      </c>
      <c r="L894" s="58" t="s">
        <v>264</v>
      </c>
      <c r="M894" s="65" t="s">
        <v>95</v>
      </c>
      <c r="N894" s="60">
        <v>45229.0</v>
      </c>
      <c r="O894" s="64"/>
      <c r="P894" s="64"/>
      <c r="Q894" s="64"/>
      <c r="R894" s="64"/>
      <c r="S894" s="64"/>
      <c r="T894" s="64"/>
      <c r="U894" s="64"/>
      <c r="V894" s="66"/>
      <c r="W894" s="60">
        <v>45300.0</v>
      </c>
      <c r="X894" s="66"/>
      <c r="Y894" s="65" t="s">
        <v>101</v>
      </c>
      <c r="Z894" s="66"/>
      <c r="AA894" s="66"/>
      <c r="AB894" s="66"/>
      <c r="AC894" s="61"/>
      <c r="AD894" s="65" t="s">
        <v>7987</v>
      </c>
      <c r="AE894" s="65" t="s">
        <v>7988</v>
      </c>
      <c r="AF894" s="58" t="s">
        <v>7989</v>
      </c>
      <c r="AG894" s="58" t="s">
        <v>105</v>
      </c>
      <c r="AH894" s="58">
        <v>2.323657043E9</v>
      </c>
      <c r="AI894" s="64"/>
      <c r="AJ894" s="58" t="s">
        <v>7990</v>
      </c>
      <c r="AK894" s="65" t="s">
        <v>101</v>
      </c>
      <c r="AL894" s="65" t="s">
        <v>101</v>
      </c>
      <c r="AM894" s="65" t="s">
        <v>101</v>
      </c>
      <c r="AN894" s="65" t="s">
        <v>101</v>
      </c>
      <c r="AO894" s="65" t="s">
        <v>101</v>
      </c>
      <c r="AP894" s="65" t="s">
        <v>101</v>
      </c>
      <c r="AQ894" s="65" t="s">
        <v>101</v>
      </c>
      <c r="AR894" s="65" t="s">
        <v>101</v>
      </c>
      <c r="AS894" s="58" t="s">
        <v>181</v>
      </c>
      <c r="AT894" s="64"/>
      <c r="AU894" s="64"/>
      <c r="AV894" s="64"/>
      <c r="AW894" s="64"/>
      <c r="AX894" s="64"/>
      <c r="AY894" s="64"/>
      <c r="AZ894" s="64"/>
      <c r="BA894" s="64"/>
      <c r="BB894" s="64"/>
      <c r="BC894" s="64"/>
      <c r="BD894" s="64"/>
      <c r="BE894" s="64"/>
      <c r="BF894" s="64"/>
      <c r="BG894" s="64"/>
      <c r="BH894" s="64"/>
      <c r="BI894" s="64"/>
      <c r="BJ894" s="64"/>
      <c r="BK894" s="64"/>
      <c r="BL894" s="64"/>
      <c r="BM894" s="64"/>
      <c r="BN894" s="64"/>
    </row>
    <row r="895" hidden="1">
      <c r="A895" s="58" t="s">
        <v>7991</v>
      </c>
      <c r="B895" s="58">
        <v>1.0096587525E10</v>
      </c>
      <c r="C895" s="60">
        <v>45300.0</v>
      </c>
      <c r="D895" s="61"/>
      <c r="E895" s="62">
        <v>175.0</v>
      </c>
      <c r="F895" s="63" t="s">
        <v>34</v>
      </c>
      <c r="G895" s="64"/>
      <c r="H895" s="58" t="s">
        <v>91</v>
      </c>
      <c r="I895" s="64"/>
      <c r="J895" s="58" t="s">
        <v>7992</v>
      </c>
      <c r="K895" s="58" t="s">
        <v>93</v>
      </c>
      <c r="L895" s="58" t="s">
        <v>228</v>
      </c>
      <c r="M895" s="65" t="s">
        <v>95</v>
      </c>
      <c r="N895" s="60">
        <v>45232.0</v>
      </c>
      <c r="O895" s="58" t="s">
        <v>7993</v>
      </c>
      <c r="P895" s="58" t="s">
        <v>2692</v>
      </c>
      <c r="Q895" s="58" t="s">
        <v>7994</v>
      </c>
      <c r="R895" s="58" t="s">
        <v>2585</v>
      </c>
      <c r="S895" s="58" t="s">
        <v>175</v>
      </c>
      <c r="T895" s="64"/>
      <c r="U895" s="64"/>
      <c r="V895" s="66"/>
      <c r="W895" s="60">
        <v>45300.0</v>
      </c>
      <c r="X895" s="65" t="s">
        <v>108</v>
      </c>
      <c r="Y895" s="65" t="s">
        <v>101</v>
      </c>
      <c r="Z895" s="65" t="s">
        <v>108</v>
      </c>
      <c r="AA895" s="66"/>
      <c r="AB895" s="66"/>
      <c r="AC895" s="61"/>
      <c r="AD895" s="65" t="s">
        <v>7995</v>
      </c>
      <c r="AE895" s="65" t="s">
        <v>7996</v>
      </c>
      <c r="AF895" s="58" t="s">
        <v>7997</v>
      </c>
      <c r="AG895" s="58" t="s">
        <v>105</v>
      </c>
      <c r="AH895" s="64"/>
      <c r="AI895" s="58" t="s">
        <v>7998</v>
      </c>
      <c r="AK895" s="65" t="s">
        <v>101</v>
      </c>
      <c r="AL895" s="65" t="s">
        <v>101</v>
      </c>
      <c r="AM895" s="65" t="s">
        <v>101</v>
      </c>
      <c r="AN895" s="65" t="s">
        <v>101</v>
      </c>
      <c r="AO895" s="65" t="s">
        <v>101</v>
      </c>
      <c r="AP895" s="65" t="s">
        <v>101</v>
      </c>
      <c r="AQ895" s="65" t="s">
        <v>101</v>
      </c>
      <c r="AR895" s="65" t="s">
        <v>101</v>
      </c>
      <c r="AS895" s="58" t="s">
        <v>181</v>
      </c>
      <c r="AT895" s="58" t="s">
        <v>25</v>
      </c>
      <c r="AU895" s="58" t="s">
        <v>16</v>
      </c>
      <c r="AV895" s="58" t="s">
        <v>13</v>
      </c>
      <c r="AW895" s="58" t="s">
        <v>23</v>
      </c>
      <c r="AX895" s="58" t="s">
        <v>21</v>
      </c>
      <c r="AY895" s="58" t="s">
        <v>14</v>
      </c>
      <c r="AZ895" s="58" t="s">
        <v>18</v>
      </c>
      <c r="BA895" s="64"/>
      <c r="BB895" s="64"/>
      <c r="BC895" s="64"/>
      <c r="BD895" s="64"/>
      <c r="BE895" s="64"/>
      <c r="BF895" s="64"/>
      <c r="BG895" s="64"/>
      <c r="BH895" s="64"/>
      <c r="BI895" s="64"/>
      <c r="BJ895" s="64"/>
      <c r="BK895" s="64"/>
      <c r="BL895" s="64"/>
      <c r="BM895" s="64"/>
      <c r="BN895" s="58" t="s">
        <v>109</v>
      </c>
    </row>
    <row r="896" hidden="1">
      <c r="A896" s="58" t="s">
        <v>7999</v>
      </c>
      <c r="B896" s="58">
        <v>1.0948361807E10</v>
      </c>
      <c r="C896" s="60">
        <v>45300.0</v>
      </c>
      <c r="D896" s="60">
        <v>45370.0</v>
      </c>
      <c r="E896" s="62">
        <v>70.0</v>
      </c>
      <c r="F896" s="63" t="s">
        <v>151</v>
      </c>
      <c r="G896" s="58" t="s">
        <v>559</v>
      </c>
      <c r="H896" s="58" t="s">
        <v>153</v>
      </c>
      <c r="I896" s="58" t="s">
        <v>154</v>
      </c>
      <c r="J896" s="58" t="s">
        <v>4125</v>
      </c>
      <c r="K896" s="58" t="s">
        <v>93</v>
      </c>
      <c r="L896" s="58" t="s">
        <v>2523</v>
      </c>
      <c r="M896" s="65" t="s">
        <v>95</v>
      </c>
      <c r="N896" s="60">
        <v>45258.0</v>
      </c>
      <c r="O896" s="58" t="s">
        <v>8000</v>
      </c>
      <c r="P896" s="58" t="s">
        <v>8001</v>
      </c>
      <c r="Q896" s="58" t="s">
        <v>8002</v>
      </c>
      <c r="R896" s="58" t="s">
        <v>930</v>
      </c>
      <c r="S896" s="58" t="s">
        <v>649</v>
      </c>
      <c r="U896" s="64"/>
      <c r="V896" s="66"/>
      <c r="W896" s="60">
        <v>45300.0</v>
      </c>
      <c r="X896" s="65" t="s">
        <v>108</v>
      </c>
      <c r="Y896" s="65" t="s">
        <v>108</v>
      </c>
      <c r="Z896" s="65" t="s">
        <v>238</v>
      </c>
      <c r="AA896" s="66"/>
      <c r="AB896" s="66"/>
      <c r="AC896" s="61"/>
      <c r="AD896" s="65" t="s">
        <v>4129</v>
      </c>
      <c r="AE896" s="65" t="s">
        <v>4130</v>
      </c>
      <c r="AF896" s="58" t="s">
        <v>4131</v>
      </c>
      <c r="AG896" s="58" t="s">
        <v>105</v>
      </c>
      <c r="AH896" s="58">
        <v>2.416403874E9</v>
      </c>
      <c r="AI896" s="58" t="s">
        <v>8003</v>
      </c>
      <c r="AJ896" s="58" t="s">
        <v>8004</v>
      </c>
      <c r="AK896" s="65" t="s">
        <v>101</v>
      </c>
      <c r="AL896" s="65" t="s">
        <v>101</v>
      </c>
      <c r="AM896" s="65" t="s">
        <v>101</v>
      </c>
      <c r="AN896" s="65" t="s">
        <v>101</v>
      </c>
      <c r="AO896" s="65" t="s">
        <v>101</v>
      </c>
      <c r="AP896" s="65" t="s">
        <v>101</v>
      </c>
      <c r="AQ896" s="65" t="s">
        <v>101</v>
      </c>
      <c r="AR896" s="65" t="s">
        <v>101</v>
      </c>
      <c r="AS896" s="58" t="s">
        <v>181</v>
      </c>
      <c r="AT896" s="64"/>
      <c r="AU896" s="64"/>
      <c r="AV896" s="64"/>
      <c r="AW896" s="64"/>
      <c r="AX896" s="64"/>
      <c r="AY896" s="64"/>
      <c r="AZ896" s="64"/>
      <c r="BA896" s="58" t="s">
        <v>14</v>
      </c>
      <c r="BB896" s="58" t="s">
        <v>16</v>
      </c>
      <c r="BC896" s="58" t="s">
        <v>18</v>
      </c>
      <c r="BD896" s="58" t="s">
        <v>20</v>
      </c>
      <c r="BE896" s="58" t="s">
        <v>12</v>
      </c>
      <c r="BF896" s="58" t="s">
        <v>22</v>
      </c>
      <c r="BG896" s="58" t="s">
        <v>24</v>
      </c>
      <c r="BH896" s="64"/>
      <c r="BI896" s="64"/>
      <c r="BJ896" s="64"/>
      <c r="BK896" s="64"/>
      <c r="BL896" s="64"/>
      <c r="BM896" s="64"/>
      <c r="BN896" s="58" t="s">
        <v>109</v>
      </c>
    </row>
    <row r="897" hidden="1">
      <c r="A897" s="58" t="s">
        <v>8005</v>
      </c>
      <c r="B897" s="58">
        <v>1.0129477791E10</v>
      </c>
      <c r="C897" s="60">
        <v>45299.0</v>
      </c>
      <c r="D897" s="61"/>
      <c r="E897" s="62">
        <v>176.0</v>
      </c>
      <c r="F897" s="63" t="s">
        <v>34</v>
      </c>
      <c r="G897" s="64"/>
      <c r="H897" s="58" t="s">
        <v>91</v>
      </c>
      <c r="I897" s="64"/>
      <c r="J897" s="58" t="s">
        <v>8006</v>
      </c>
      <c r="K897" s="58" t="s">
        <v>93</v>
      </c>
      <c r="L897" s="58" t="s">
        <v>3251</v>
      </c>
      <c r="M897" s="65" t="s">
        <v>95</v>
      </c>
      <c r="N897" s="60">
        <v>45233.0</v>
      </c>
      <c r="O897" s="58" t="s">
        <v>8007</v>
      </c>
      <c r="P897" s="58" t="s">
        <v>8008</v>
      </c>
      <c r="Q897" s="58" t="s">
        <v>8009</v>
      </c>
      <c r="R897" s="58" t="s">
        <v>625</v>
      </c>
      <c r="S897" s="58" t="s">
        <v>188</v>
      </c>
      <c r="U897" s="64"/>
      <c r="V897" s="65" t="s">
        <v>1476</v>
      </c>
      <c r="W897" s="60">
        <v>45299.0</v>
      </c>
      <c r="X897" s="65" t="s">
        <v>108</v>
      </c>
      <c r="Y897" s="65" t="s">
        <v>101</v>
      </c>
      <c r="Z897" s="65" t="s">
        <v>108</v>
      </c>
      <c r="AA897" s="66"/>
      <c r="AB897" s="66"/>
      <c r="AC897" s="61"/>
      <c r="AD897" s="65" t="s">
        <v>8010</v>
      </c>
      <c r="AE897" s="65" t="s">
        <v>8011</v>
      </c>
      <c r="AF897" s="58" t="s">
        <v>8012</v>
      </c>
      <c r="AG897" s="58" t="s">
        <v>105</v>
      </c>
      <c r="AH897" s="64"/>
      <c r="AI897" s="58" t="s">
        <v>8013</v>
      </c>
      <c r="AK897" s="65" t="s">
        <v>101</v>
      </c>
      <c r="AL897" s="65" t="s">
        <v>101</v>
      </c>
      <c r="AM897" s="65" t="s">
        <v>101</v>
      </c>
      <c r="AN897" s="65" t="s">
        <v>101</v>
      </c>
      <c r="AO897" s="65" t="s">
        <v>101</v>
      </c>
      <c r="AP897" s="65" t="s">
        <v>101</v>
      </c>
      <c r="AQ897" s="65" t="s">
        <v>101</v>
      </c>
      <c r="AR897" s="65" t="s">
        <v>101</v>
      </c>
      <c r="AS897" s="58" t="s">
        <v>123</v>
      </c>
      <c r="AT897" s="58" t="s">
        <v>25</v>
      </c>
      <c r="AU897" s="58" t="s">
        <v>17</v>
      </c>
      <c r="AV897" s="58" t="s">
        <v>13</v>
      </c>
      <c r="AW897" s="58" t="s">
        <v>23</v>
      </c>
      <c r="AX897" s="58" t="s">
        <v>21</v>
      </c>
      <c r="AY897" s="58" t="s">
        <v>14</v>
      </c>
      <c r="AZ897" s="58" t="s">
        <v>19</v>
      </c>
      <c r="BA897" s="64"/>
      <c r="BB897" s="64"/>
      <c r="BC897" s="64"/>
      <c r="BD897" s="64"/>
      <c r="BE897" s="64"/>
      <c r="BF897" s="64"/>
      <c r="BG897" s="64"/>
      <c r="BH897" s="64"/>
      <c r="BI897" s="64"/>
      <c r="BJ897" s="64"/>
      <c r="BK897" s="64"/>
      <c r="BL897" s="64"/>
      <c r="BM897" s="64"/>
      <c r="BN897" s="58" t="s">
        <v>109</v>
      </c>
    </row>
    <row r="898">
      <c r="A898" s="58" t="s">
        <v>8014</v>
      </c>
      <c r="B898" s="58">
        <v>1.1217165456E10</v>
      </c>
      <c r="C898" s="60">
        <v>45299.0</v>
      </c>
      <c r="D898" s="60">
        <v>45335.0</v>
      </c>
      <c r="E898" s="62">
        <v>36.0</v>
      </c>
      <c r="F898" s="63" t="s">
        <v>151</v>
      </c>
      <c r="G898" s="58" t="s">
        <v>152</v>
      </c>
      <c r="H898" s="58" t="s">
        <v>153</v>
      </c>
      <c r="I898" s="58" t="s">
        <v>154</v>
      </c>
      <c r="J898" s="58" t="s">
        <v>6670</v>
      </c>
      <c r="K898" s="58" t="s">
        <v>287</v>
      </c>
      <c r="L898" s="58" t="s">
        <v>4991</v>
      </c>
      <c r="M898" s="65" t="s">
        <v>95</v>
      </c>
      <c r="N898" s="60">
        <v>45272.0</v>
      </c>
      <c r="O898" s="58" t="s">
        <v>8015</v>
      </c>
      <c r="P898" s="58" t="s">
        <v>8016</v>
      </c>
      <c r="Q898" s="58" t="s">
        <v>8017</v>
      </c>
      <c r="R898" s="58" t="s">
        <v>279</v>
      </c>
      <c r="S898" s="58" t="s">
        <v>245</v>
      </c>
      <c r="T898" s="64"/>
      <c r="U898" s="64"/>
      <c r="V898" s="66"/>
      <c r="W898" s="60">
        <v>45299.0</v>
      </c>
      <c r="X898" s="65" t="s">
        <v>101</v>
      </c>
      <c r="Y898" s="65" t="s">
        <v>108</v>
      </c>
      <c r="Z898" s="65" t="s">
        <v>108</v>
      </c>
      <c r="AA898" s="66"/>
      <c r="AB898" s="66"/>
      <c r="AC898" s="61"/>
      <c r="AD898" s="65" t="s">
        <v>6675</v>
      </c>
      <c r="AE898" s="65" t="s">
        <v>6676</v>
      </c>
      <c r="AF898" s="58" t="s">
        <v>6677</v>
      </c>
      <c r="AG898" s="58" t="s">
        <v>283</v>
      </c>
      <c r="AH898" s="58">
        <v>2.279165591E9</v>
      </c>
      <c r="AI898" s="58" t="s">
        <v>8018</v>
      </c>
      <c r="AJ898" s="58" t="s">
        <v>8019</v>
      </c>
      <c r="AK898" s="65" t="s">
        <v>136</v>
      </c>
      <c r="AL898" s="65" t="s">
        <v>108</v>
      </c>
      <c r="AM898" s="65" t="s">
        <v>108</v>
      </c>
      <c r="AN898" s="65" t="s">
        <v>101</v>
      </c>
      <c r="AO898" s="65" t="s">
        <v>101</v>
      </c>
      <c r="AP898" s="65" t="s">
        <v>108</v>
      </c>
      <c r="AQ898" s="65" t="s">
        <v>101</v>
      </c>
      <c r="AR898" s="65" t="s">
        <v>108</v>
      </c>
      <c r="AS898" s="64"/>
      <c r="AT898" s="58" t="s">
        <v>25</v>
      </c>
      <c r="AU898" s="58" t="s">
        <v>16</v>
      </c>
      <c r="AV898" s="58" t="s">
        <v>12</v>
      </c>
      <c r="AW898" s="58" t="s">
        <v>23</v>
      </c>
      <c r="AX898" s="58" t="s">
        <v>21</v>
      </c>
      <c r="AY898" s="58" t="s">
        <v>14</v>
      </c>
      <c r="AZ898" s="58" t="s">
        <v>18</v>
      </c>
      <c r="BA898" s="58" t="s">
        <v>15</v>
      </c>
      <c r="BB898" s="58" t="s">
        <v>16</v>
      </c>
      <c r="BC898" s="58" t="s">
        <v>18</v>
      </c>
      <c r="BD898" s="58" t="s">
        <v>21</v>
      </c>
      <c r="BE898" s="58" t="s">
        <v>13</v>
      </c>
      <c r="BF898" s="58" t="s">
        <v>22</v>
      </c>
      <c r="BG898" s="58" t="s">
        <v>25</v>
      </c>
      <c r="BH898" s="67" t="b">
        <v>1</v>
      </c>
      <c r="BI898" s="67" t="b">
        <v>0</v>
      </c>
      <c r="BJ898" s="67" t="b">
        <v>1</v>
      </c>
      <c r="BK898" s="67" t="b">
        <v>1</v>
      </c>
      <c r="BL898" s="67" t="b">
        <v>1</v>
      </c>
      <c r="BM898" s="67" t="b">
        <v>0</v>
      </c>
      <c r="BN898" s="58" t="s">
        <v>109</v>
      </c>
    </row>
    <row r="899">
      <c r="A899" s="58" t="s">
        <v>8020</v>
      </c>
      <c r="B899" s="58">
        <v>1.015236943E10</v>
      </c>
      <c r="C899" s="60">
        <v>45299.0</v>
      </c>
      <c r="D899" s="60">
        <v>45344.0</v>
      </c>
      <c r="E899" s="62">
        <v>45.0</v>
      </c>
      <c r="F899" s="63" t="s">
        <v>151</v>
      </c>
      <c r="G899" s="58" t="s">
        <v>167</v>
      </c>
      <c r="H899" s="58" t="s">
        <v>153</v>
      </c>
      <c r="I899" s="58" t="s">
        <v>154</v>
      </c>
      <c r="J899" s="58" t="s">
        <v>5898</v>
      </c>
      <c r="K899" s="58" t="s">
        <v>93</v>
      </c>
      <c r="L899" s="58" t="s">
        <v>890</v>
      </c>
      <c r="M899" s="65" t="s">
        <v>95</v>
      </c>
      <c r="N899" s="60">
        <v>45233.0</v>
      </c>
      <c r="O899" s="58" t="s">
        <v>8021</v>
      </c>
      <c r="P899" s="58" t="s">
        <v>8022</v>
      </c>
      <c r="Q899" s="58" t="s">
        <v>8023</v>
      </c>
      <c r="R899" s="58" t="s">
        <v>890</v>
      </c>
      <c r="S899" s="58" t="s">
        <v>188</v>
      </c>
      <c r="U899" s="64"/>
      <c r="V899" s="66"/>
      <c r="W899" s="60">
        <v>45299.0</v>
      </c>
      <c r="X899" s="65" t="s">
        <v>101</v>
      </c>
      <c r="Y899" s="65" t="s">
        <v>108</v>
      </c>
      <c r="Z899" s="65" t="s">
        <v>108</v>
      </c>
      <c r="AA899" s="66"/>
      <c r="AB899" s="66"/>
      <c r="AC899" s="61"/>
      <c r="AD899" s="65" t="s">
        <v>5901</v>
      </c>
      <c r="AE899" s="65" t="s">
        <v>5902</v>
      </c>
      <c r="AF899" s="58" t="s">
        <v>5903</v>
      </c>
      <c r="AG899" s="58" t="s">
        <v>105</v>
      </c>
      <c r="AH899" s="58">
        <v>2.35095416E9</v>
      </c>
      <c r="AI899" s="58" t="s">
        <v>8024</v>
      </c>
      <c r="AJ899" s="58" t="s">
        <v>8025</v>
      </c>
      <c r="AK899" s="65" t="s">
        <v>107</v>
      </c>
      <c r="AL899" s="65" t="s">
        <v>108</v>
      </c>
      <c r="AM899" s="65" t="s">
        <v>108</v>
      </c>
      <c r="AN899" s="65" t="s">
        <v>101</v>
      </c>
      <c r="AO899" s="65" t="s">
        <v>101</v>
      </c>
      <c r="AP899" s="65" t="s">
        <v>108</v>
      </c>
      <c r="AQ899" s="65" t="s">
        <v>101</v>
      </c>
      <c r="AR899" s="65" t="s">
        <v>101</v>
      </c>
      <c r="AS899" s="58" t="s">
        <v>250</v>
      </c>
      <c r="AT899" s="58" t="s">
        <v>25</v>
      </c>
      <c r="AU899" s="58" t="s">
        <v>17</v>
      </c>
      <c r="AV899" s="58" t="s">
        <v>13</v>
      </c>
      <c r="AW899" s="58" t="s">
        <v>23</v>
      </c>
      <c r="AX899" s="58" t="s">
        <v>20</v>
      </c>
      <c r="AY899" s="58" t="s">
        <v>14</v>
      </c>
      <c r="AZ899" s="58" t="s">
        <v>19</v>
      </c>
      <c r="BA899" s="58" t="s">
        <v>15</v>
      </c>
      <c r="BB899" s="58" t="s">
        <v>17</v>
      </c>
      <c r="BC899" s="58" t="s">
        <v>18</v>
      </c>
      <c r="BD899" s="58" t="s">
        <v>20</v>
      </c>
      <c r="BE899" s="58" t="s">
        <v>12</v>
      </c>
      <c r="BF899" s="58" t="s">
        <v>22</v>
      </c>
      <c r="BG899" s="58" t="s">
        <v>25</v>
      </c>
      <c r="BH899" s="67" t="b">
        <v>1</v>
      </c>
      <c r="BI899" s="67" t="b">
        <v>0</v>
      </c>
      <c r="BJ899" s="67" t="b">
        <v>1</v>
      </c>
      <c r="BK899" s="67" t="b">
        <v>0</v>
      </c>
      <c r="BL899" s="67" t="b">
        <v>1</v>
      </c>
      <c r="BM899" s="67" t="b">
        <v>0</v>
      </c>
      <c r="BN899" s="58" t="s">
        <v>109</v>
      </c>
    </row>
    <row r="900" hidden="1">
      <c r="A900" s="58" t="s">
        <v>8026</v>
      </c>
      <c r="B900" s="58">
        <v>1.0010472803E10</v>
      </c>
      <c r="C900" s="60">
        <v>45299.0</v>
      </c>
      <c r="D900" s="61"/>
      <c r="E900" s="62">
        <v>176.0</v>
      </c>
      <c r="F900" s="63" t="s">
        <v>34</v>
      </c>
      <c r="G900" s="64"/>
      <c r="H900" s="58" t="s">
        <v>91</v>
      </c>
      <c r="I900" s="64"/>
      <c r="J900" s="58" t="s">
        <v>8027</v>
      </c>
      <c r="K900" s="58" t="s">
        <v>93</v>
      </c>
      <c r="L900" s="58" t="s">
        <v>2562</v>
      </c>
      <c r="M900" s="65" t="s">
        <v>95</v>
      </c>
      <c r="N900" s="60">
        <v>45230.0</v>
      </c>
      <c r="O900" s="58" t="s">
        <v>8028</v>
      </c>
      <c r="P900" s="58" t="s">
        <v>8029</v>
      </c>
      <c r="Q900" s="58" t="s">
        <v>8030</v>
      </c>
      <c r="R900" s="58" t="s">
        <v>2562</v>
      </c>
      <c r="S900" s="58" t="s">
        <v>116</v>
      </c>
      <c r="U900" s="64"/>
      <c r="V900" s="66"/>
      <c r="W900" s="60">
        <v>45299.0</v>
      </c>
      <c r="X900" s="65" t="s">
        <v>101</v>
      </c>
      <c r="Y900" s="65" t="s">
        <v>101</v>
      </c>
      <c r="Z900" s="65" t="s">
        <v>101</v>
      </c>
      <c r="AA900" s="66"/>
      <c r="AB900" s="66"/>
      <c r="AC900" s="61"/>
      <c r="AD900" s="65" t="s">
        <v>8031</v>
      </c>
      <c r="AE900" s="65" t="s">
        <v>8032</v>
      </c>
      <c r="AF900" s="58" t="s">
        <v>8033</v>
      </c>
      <c r="AG900" s="58" t="s">
        <v>105</v>
      </c>
      <c r="AH900" s="64"/>
      <c r="AI900" s="58" t="s">
        <v>8034</v>
      </c>
      <c r="AK900" s="65" t="s">
        <v>101</v>
      </c>
      <c r="AL900" s="65" t="s">
        <v>101</v>
      </c>
      <c r="AM900" s="65" t="s">
        <v>101</v>
      </c>
      <c r="AN900" s="65" t="s">
        <v>101</v>
      </c>
      <c r="AO900" s="65" t="s">
        <v>101</v>
      </c>
      <c r="AP900" s="65" t="s">
        <v>101</v>
      </c>
      <c r="AQ900" s="65" t="s">
        <v>101</v>
      </c>
      <c r="AR900" s="65" t="s">
        <v>101</v>
      </c>
      <c r="AS900" s="58" t="s">
        <v>123</v>
      </c>
      <c r="AT900" s="58" t="s">
        <v>25</v>
      </c>
      <c r="AU900" s="58" t="s">
        <v>16</v>
      </c>
      <c r="AV900" s="58" t="s">
        <v>12</v>
      </c>
      <c r="AW900" s="58" t="s">
        <v>23</v>
      </c>
      <c r="AX900" s="58" t="s">
        <v>21</v>
      </c>
      <c r="AY900" s="58" t="s">
        <v>14</v>
      </c>
      <c r="AZ900" s="58" t="s">
        <v>19</v>
      </c>
      <c r="BA900" s="64"/>
      <c r="BB900" s="64"/>
      <c r="BC900" s="64"/>
      <c r="BD900" s="64"/>
      <c r="BE900" s="64"/>
      <c r="BF900" s="64"/>
      <c r="BG900" s="64"/>
      <c r="BH900" s="64"/>
      <c r="BI900" s="64"/>
      <c r="BJ900" s="64"/>
      <c r="BK900" s="64"/>
      <c r="BL900" s="64"/>
      <c r="BM900" s="64"/>
      <c r="BN900" s="58" t="s">
        <v>109</v>
      </c>
    </row>
    <row r="901">
      <c r="A901" s="58" t="s">
        <v>8035</v>
      </c>
      <c r="B901" s="58">
        <v>9.992002855E9</v>
      </c>
      <c r="C901" s="60">
        <v>45299.0</v>
      </c>
      <c r="D901" s="60">
        <v>45441.0</v>
      </c>
      <c r="E901" s="62">
        <v>142.0</v>
      </c>
      <c r="F901" s="63" t="s">
        <v>34</v>
      </c>
      <c r="G901" s="58" t="s">
        <v>152</v>
      </c>
      <c r="H901" s="58" t="s">
        <v>153</v>
      </c>
      <c r="I901" s="58" t="s">
        <v>154</v>
      </c>
      <c r="J901" s="58" t="s">
        <v>8036</v>
      </c>
      <c r="L901" s="58" t="s">
        <v>1825</v>
      </c>
      <c r="M901" s="65" t="s">
        <v>95</v>
      </c>
      <c r="N901" s="60">
        <v>45229.0</v>
      </c>
      <c r="O901" s="58" t="s">
        <v>8037</v>
      </c>
      <c r="P901" s="58" t="s">
        <v>8038</v>
      </c>
      <c r="Q901" s="58" t="s">
        <v>8039</v>
      </c>
      <c r="R901" s="58" t="s">
        <v>1825</v>
      </c>
      <c r="S901" s="58" t="s">
        <v>637</v>
      </c>
      <c r="U901" s="64"/>
      <c r="V901" s="66"/>
      <c r="W901" s="60">
        <v>45299.0</v>
      </c>
      <c r="X901" s="65" t="s">
        <v>101</v>
      </c>
      <c r="Y901" s="65" t="s">
        <v>108</v>
      </c>
      <c r="Z901" s="65" t="s">
        <v>108</v>
      </c>
      <c r="AA901" s="66"/>
      <c r="AB901" s="66"/>
      <c r="AC901" s="61"/>
      <c r="AD901" s="65" t="s">
        <v>8040</v>
      </c>
      <c r="AE901" s="65" t="s">
        <v>8041</v>
      </c>
      <c r="AF901" s="58" t="s">
        <v>8042</v>
      </c>
      <c r="AG901" s="58" t="s">
        <v>105</v>
      </c>
      <c r="AH901" s="58">
        <v>2.716682789E9</v>
      </c>
      <c r="AI901" s="58" t="s">
        <v>8043</v>
      </c>
      <c r="AJ901" s="58" t="s">
        <v>8044</v>
      </c>
      <c r="AK901" s="65" t="s">
        <v>122</v>
      </c>
      <c r="AL901" s="65" t="s">
        <v>108</v>
      </c>
      <c r="AM901" s="65" t="s">
        <v>101</v>
      </c>
      <c r="AN901" s="65" t="s">
        <v>108</v>
      </c>
      <c r="AO901" s="65" t="s">
        <v>108</v>
      </c>
      <c r="AP901" s="65" t="s">
        <v>108</v>
      </c>
      <c r="AQ901" s="65" t="s">
        <v>101</v>
      </c>
      <c r="AR901" s="65" t="s">
        <v>108</v>
      </c>
      <c r="AS901" s="58" t="s">
        <v>123</v>
      </c>
      <c r="AT901" s="58" t="s">
        <v>25</v>
      </c>
      <c r="AU901" s="58" t="s">
        <v>17</v>
      </c>
      <c r="AV901" s="58" t="s">
        <v>13</v>
      </c>
      <c r="AW901" s="58" t="s">
        <v>23</v>
      </c>
      <c r="AX901" s="58" t="s">
        <v>20</v>
      </c>
      <c r="AY901" s="58" t="s">
        <v>14</v>
      </c>
      <c r="AZ901" s="58" t="s">
        <v>18</v>
      </c>
      <c r="BA901" s="58" t="s">
        <v>15</v>
      </c>
      <c r="BB901" s="58" t="s">
        <v>16</v>
      </c>
      <c r="BC901" s="58" t="s">
        <v>18</v>
      </c>
      <c r="BD901" s="58" t="s">
        <v>20</v>
      </c>
      <c r="BE901" s="58" t="s">
        <v>13</v>
      </c>
      <c r="BF901" s="58" t="s">
        <v>23</v>
      </c>
      <c r="BG901" s="58" t="s">
        <v>25</v>
      </c>
      <c r="BH901" s="67" t="b">
        <v>1</v>
      </c>
      <c r="BI901" s="67" t="b">
        <v>0</v>
      </c>
      <c r="BJ901" s="67" t="b">
        <v>1</v>
      </c>
      <c r="BK901" s="67" t="b">
        <v>1</v>
      </c>
      <c r="BL901" s="67" t="b">
        <v>0</v>
      </c>
      <c r="BM901" s="67" t="b">
        <v>1</v>
      </c>
      <c r="BN901" s="58" t="s">
        <v>109</v>
      </c>
    </row>
    <row r="902" hidden="1">
      <c r="A902" s="58" t="s">
        <v>8045</v>
      </c>
      <c r="B902" s="58">
        <v>1.0027188618E10</v>
      </c>
      <c r="C902" s="60">
        <v>45299.0</v>
      </c>
      <c r="D902" s="61"/>
      <c r="E902" s="62">
        <v>176.0</v>
      </c>
      <c r="F902" s="63" t="s">
        <v>34</v>
      </c>
      <c r="G902" s="64"/>
      <c r="H902" s="58" t="s">
        <v>91</v>
      </c>
      <c r="I902" s="64"/>
      <c r="J902" s="58" t="s">
        <v>8046</v>
      </c>
      <c r="K902" s="58" t="s">
        <v>93</v>
      </c>
      <c r="L902" s="58" t="s">
        <v>264</v>
      </c>
      <c r="M902" s="65" t="s">
        <v>95</v>
      </c>
      <c r="N902" s="60">
        <v>45230.0</v>
      </c>
      <c r="O902" s="58" t="s">
        <v>8047</v>
      </c>
      <c r="P902" s="58" t="s">
        <v>8048</v>
      </c>
      <c r="Q902" s="58" t="s">
        <v>8049</v>
      </c>
      <c r="R902" s="58" t="s">
        <v>1316</v>
      </c>
      <c r="S902" s="58" t="s">
        <v>175</v>
      </c>
      <c r="T902" s="64"/>
      <c r="U902" s="64"/>
      <c r="V902" s="66"/>
      <c r="W902" s="60">
        <v>45299.0</v>
      </c>
      <c r="X902" s="65" t="s">
        <v>108</v>
      </c>
      <c r="Y902" s="65" t="s">
        <v>101</v>
      </c>
      <c r="Z902" s="65" t="s">
        <v>108</v>
      </c>
      <c r="AA902" s="66"/>
      <c r="AB902" s="66"/>
      <c r="AC902" s="61"/>
      <c r="AD902" s="65" t="s">
        <v>8050</v>
      </c>
      <c r="AE902" s="65" t="s">
        <v>8051</v>
      </c>
      <c r="AF902" s="58" t="s">
        <v>8052</v>
      </c>
      <c r="AG902" s="58" t="s">
        <v>105</v>
      </c>
      <c r="AH902" s="64"/>
      <c r="AI902" s="58" t="s">
        <v>8053</v>
      </c>
      <c r="AK902" s="65" t="s">
        <v>101</v>
      </c>
      <c r="AL902" s="65" t="s">
        <v>101</v>
      </c>
      <c r="AM902" s="65" t="s">
        <v>101</v>
      </c>
      <c r="AN902" s="65" t="s">
        <v>101</v>
      </c>
      <c r="AO902" s="65" t="s">
        <v>101</v>
      </c>
      <c r="AP902" s="65" t="s">
        <v>101</v>
      </c>
      <c r="AQ902" s="65" t="s">
        <v>101</v>
      </c>
      <c r="AR902" s="65" t="s">
        <v>101</v>
      </c>
      <c r="AS902" s="58" t="s">
        <v>123</v>
      </c>
      <c r="AT902" s="58" t="s">
        <v>25</v>
      </c>
      <c r="AU902" s="58" t="s">
        <v>17</v>
      </c>
      <c r="AV902" s="58" t="s">
        <v>13</v>
      </c>
      <c r="AW902" s="58" t="s">
        <v>23</v>
      </c>
      <c r="AX902" s="58" t="s">
        <v>20</v>
      </c>
      <c r="AY902" s="58" t="s">
        <v>14</v>
      </c>
      <c r="AZ902" s="58" t="s">
        <v>18</v>
      </c>
      <c r="BA902" s="64"/>
      <c r="BB902" s="64"/>
      <c r="BC902" s="64"/>
      <c r="BD902" s="64"/>
      <c r="BE902" s="64"/>
      <c r="BF902" s="64"/>
      <c r="BG902" s="64"/>
      <c r="BH902" s="64"/>
      <c r="BI902" s="64"/>
      <c r="BJ902" s="64"/>
      <c r="BK902" s="64"/>
      <c r="BL902" s="64"/>
      <c r="BM902" s="64"/>
      <c r="BN902" s="58" t="s">
        <v>109</v>
      </c>
    </row>
    <row r="903">
      <c r="A903" s="58" t="s">
        <v>8054</v>
      </c>
      <c r="B903" s="58">
        <v>1.0840788602E10</v>
      </c>
      <c r="C903" s="60">
        <v>45299.0</v>
      </c>
      <c r="D903" s="61"/>
      <c r="E903" s="62">
        <v>176.0</v>
      </c>
      <c r="F903" s="63" t="s">
        <v>34</v>
      </c>
      <c r="G903" s="64"/>
      <c r="H903" s="58" t="s">
        <v>91</v>
      </c>
      <c r="I903" s="64"/>
      <c r="J903" s="58" t="s">
        <v>8055</v>
      </c>
      <c r="K903" s="58" t="s">
        <v>93</v>
      </c>
      <c r="L903" s="58" t="s">
        <v>804</v>
      </c>
      <c r="M903" s="65" t="s">
        <v>95</v>
      </c>
      <c r="N903" s="60">
        <v>45253.0</v>
      </c>
      <c r="O903" s="58" t="s">
        <v>8056</v>
      </c>
      <c r="P903" s="58" t="s">
        <v>8057</v>
      </c>
      <c r="Q903" s="58" t="s">
        <v>8058</v>
      </c>
      <c r="R903" s="58" t="s">
        <v>804</v>
      </c>
      <c r="S903" s="58" t="s">
        <v>1805</v>
      </c>
      <c r="T903" s="64"/>
      <c r="U903" s="64"/>
      <c r="V903" s="66"/>
      <c r="W903" s="60">
        <v>45299.0</v>
      </c>
      <c r="X903" s="65" t="s">
        <v>108</v>
      </c>
      <c r="Y903" s="65" t="s">
        <v>101</v>
      </c>
      <c r="Z903" s="65" t="s">
        <v>108</v>
      </c>
      <c r="AA903" s="66"/>
      <c r="AB903" s="66"/>
      <c r="AC903" s="61"/>
      <c r="AD903" s="65" t="s">
        <v>8059</v>
      </c>
      <c r="AE903" s="65" t="s">
        <v>8060</v>
      </c>
      <c r="AF903" s="58" t="s">
        <v>8061</v>
      </c>
      <c r="AG903" s="58" t="s">
        <v>105</v>
      </c>
      <c r="AH903" s="64"/>
      <c r="AI903" s="58" t="s">
        <v>8062</v>
      </c>
      <c r="AK903" s="65" t="s">
        <v>108</v>
      </c>
      <c r="AL903" s="65" t="s">
        <v>101</v>
      </c>
      <c r="AM903" s="65" t="s">
        <v>101</v>
      </c>
      <c r="AN903" s="65" t="s">
        <v>101</v>
      </c>
      <c r="AO903" s="65" t="s">
        <v>101</v>
      </c>
      <c r="AP903" s="65" t="s">
        <v>101</v>
      </c>
      <c r="AQ903" s="65" t="s">
        <v>101</v>
      </c>
      <c r="AR903" s="65" t="s">
        <v>108</v>
      </c>
      <c r="AS903" s="58" t="s">
        <v>123</v>
      </c>
      <c r="AT903" s="58" t="s">
        <v>24</v>
      </c>
      <c r="AU903" s="58" t="s">
        <v>16</v>
      </c>
      <c r="AV903" s="58" t="s">
        <v>12</v>
      </c>
      <c r="AW903" s="58" t="s">
        <v>23</v>
      </c>
      <c r="AX903" s="58" t="s">
        <v>20</v>
      </c>
      <c r="AY903" s="58" t="s">
        <v>15</v>
      </c>
      <c r="AZ903" s="58" t="s">
        <v>19</v>
      </c>
      <c r="BA903" s="58" t="s">
        <v>14</v>
      </c>
      <c r="BB903" s="58" t="s">
        <v>17</v>
      </c>
      <c r="BC903" s="58" t="s">
        <v>19</v>
      </c>
      <c r="BD903" s="58" t="s">
        <v>21</v>
      </c>
      <c r="BE903" s="58" t="s">
        <v>13</v>
      </c>
      <c r="BF903" s="58" t="s">
        <v>22</v>
      </c>
      <c r="BG903" s="58" t="s">
        <v>25</v>
      </c>
      <c r="BH903" s="67" t="b">
        <v>0</v>
      </c>
      <c r="BI903" s="67" t="b">
        <v>0</v>
      </c>
      <c r="BJ903" s="67" t="b">
        <v>0</v>
      </c>
      <c r="BK903" s="67" t="b">
        <v>1</v>
      </c>
      <c r="BL903" s="67" t="b">
        <v>0</v>
      </c>
      <c r="BM903" s="67" t="b">
        <v>0</v>
      </c>
      <c r="BN903" s="58" t="s">
        <v>809</v>
      </c>
    </row>
    <row r="904" hidden="1">
      <c r="A904" s="58" t="s">
        <v>8063</v>
      </c>
      <c r="B904" s="58">
        <v>9.693005085E9</v>
      </c>
      <c r="C904" s="60">
        <v>45296.0</v>
      </c>
      <c r="D904" s="61"/>
      <c r="E904" s="62">
        <v>179.0</v>
      </c>
      <c r="F904" s="63" t="s">
        <v>34</v>
      </c>
      <c r="G904" s="58" t="s">
        <v>1333</v>
      </c>
      <c r="H904" s="58" t="s">
        <v>1061</v>
      </c>
      <c r="I904" s="58" t="s">
        <v>154</v>
      </c>
      <c r="J904" s="58" t="s">
        <v>8064</v>
      </c>
      <c r="K904" s="58" t="s">
        <v>93</v>
      </c>
      <c r="L904" s="58" t="s">
        <v>341</v>
      </c>
      <c r="M904" s="65" t="s">
        <v>95</v>
      </c>
      <c r="N904" s="60">
        <v>45221.0</v>
      </c>
      <c r="O904" s="64"/>
      <c r="P904" s="64"/>
      <c r="Q904" s="64"/>
      <c r="R904" s="64"/>
      <c r="S904" s="64"/>
      <c r="T904" s="64"/>
      <c r="U904" s="64"/>
      <c r="V904" s="66"/>
      <c r="W904" s="60">
        <v>45296.0</v>
      </c>
      <c r="X904" s="66"/>
      <c r="Y904" s="65" t="s">
        <v>101</v>
      </c>
      <c r="Z904" s="66"/>
      <c r="AA904" s="66"/>
      <c r="AB904" s="66"/>
      <c r="AC904" s="61"/>
      <c r="AD904" s="65" t="s">
        <v>8065</v>
      </c>
      <c r="AE904" s="65" t="s">
        <v>8066</v>
      </c>
      <c r="AF904" s="58" t="s">
        <v>8067</v>
      </c>
      <c r="AG904" s="58" t="s">
        <v>105</v>
      </c>
      <c r="AH904" s="58">
        <v>2.349221439E9</v>
      </c>
      <c r="AI904" s="64"/>
      <c r="AJ904" s="58" t="s">
        <v>8068</v>
      </c>
      <c r="AK904" s="65" t="s">
        <v>101</v>
      </c>
      <c r="AL904" s="65" t="s">
        <v>101</v>
      </c>
      <c r="AM904" s="65" t="s">
        <v>101</v>
      </c>
      <c r="AN904" s="65" t="s">
        <v>101</v>
      </c>
      <c r="AO904" s="65" t="s">
        <v>101</v>
      </c>
      <c r="AP904" s="65" t="s">
        <v>101</v>
      </c>
      <c r="AQ904" s="65" t="s">
        <v>101</v>
      </c>
      <c r="AR904" s="65" t="s">
        <v>101</v>
      </c>
      <c r="AS904" s="58" t="s">
        <v>181</v>
      </c>
      <c r="AT904" s="64"/>
      <c r="AU904" s="64"/>
      <c r="AV904" s="64"/>
      <c r="AW904" s="64"/>
      <c r="AX904" s="64"/>
      <c r="AY904" s="64"/>
      <c r="AZ904" s="64"/>
      <c r="BA904" s="64"/>
      <c r="BB904" s="64"/>
      <c r="BC904" s="64"/>
      <c r="BD904" s="64"/>
      <c r="BE904" s="64"/>
      <c r="BF904" s="64"/>
      <c r="BG904" s="64"/>
      <c r="BH904" s="64"/>
      <c r="BI904" s="64"/>
      <c r="BJ904" s="64"/>
      <c r="BK904" s="64"/>
      <c r="BL904" s="64"/>
      <c r="BM904" s="64"/>
      <c r="BN904" s="64"/>
    </row>
    <row r="905">
      <c r="A905" s="58" t="s">
        <v>8069</v>
      </c>
      <c r="B905" s="58">
        <v>1.1072373869E10</v>
      </c>
      <c r="C905" s="60">
        <v>45296.0</v>
      </c>
      <c r="D905" s="60">
        <v>45390.0</v>
      </c>
      <c r="E905" s="62">
        <v>94.0</v>
      </c>
      <c r="F905" s="63" t="s">
        <v>34</v>
      </c>
      <c r="G905" s="58" t="s">
        <v>954</v>
      </c>
      <c r="H905" s="58" t="s">
        <v>153</v>
      </c>
      <c r="I905" s="58" t="s">
        <v>168</v>
      </c>
      <c r="J905" s="58" t="s">
        <v>8070</v>
      </c>
      <c r="K905" s="58" t="s">
        <v>287</v>
      </c>
      <c r="L905" s="58" t="s">
        <v>871</v>
      </c>
      <c r="M905" s="65" t="s">
        <v>95</v>
      </c>
      <c r="N905" s="60">
        <v>45264.0</v>
      </c>
      <c r="O905" s="58" t="s">
        <v>2379</v>
      </c>
      <c r="P905" s="58" t="s">
        <v>2159</v>
      </c>
      <c r="Q905" s="58" t="s">
        <v>2380</v>
      </c>
      <c r="R905" s="58" t="s">
        <v>978</v>
      </c>
      <c r="S905" s="58" t="s">
        <v>175</v>
      </c>
      <c r="T905" s="64"/>
      <c r="U905" s="64"/>
      <c r="V905" s="66"/>
      <c r="W905" s="60">
        <v>45295.0</v>
      </c>
      <c r="X905" s="65" t="s">
        <v>108</v>
      </c>
      <c r="Y905" s="65" t="s">
        <v>101</v>
      </c>
      <c r="Z905" s="65" t="s">
        <v>108</v>
      </c>
      <c r="AA905" s="66"/>
      <c r="AB905" s="66"/>
      <c r="AC905" s="61"/>
      <c r="AD905" s="65" t="s">
        <v>8071</v>
      </c>
      <c r="AE905" s="65" t="s">
        <v>6837</v>
      </c>
      <c r="AF905" s="58" t="s">
        <v>6838</v>
      </c>
      <c r="AG905" s="58" t="s">
        <v>283</v>
      </c>
      <c r="AH905" s="58">
        <v>2.34343203E9</v>
      </c>
      <c r="AI905" s="58" t="s">
        <v>2385</v>
      </c>
      <c r="AK905" s="65" t="s">
        <v>107</v>
      </c>
      <c r="AL905" s="65" t="s">
        <v>101</v>
      </c>
      <c r="AM905" s="65" t="s">
        <v>108</v>
      </c>
      <c r="AN905" s="65" t="s">
        <v>101</v>
      </c>
      <c r="AO905" s="65" t="s">
        <v>101</v>
      </c>
      <c r="AP905" s="65" t="s">
        <v>108</v>
      </c>
      <c r="AQ905" s="65" t="s">
        <v>101</v>
      </c>
      <c r="AR905" s="65" t="s">
        <v>108</v>
      </c>
      <c r="AS905" s="58" t="s">
        <v>181</v>
      </c>
      <c r="AT905" s="58" t="s">
        <v>25</v>
      </c>
      <c r="AU905" s="58" t="s">
        <v>16</v>
      </c>
      <c r="AV905" s="58" t="s">
        <v>13</v>
      </c>
      <c r="AW905" s="58" t="s">
        <v>23</v>
      </c>
      <c r="AX905" s="58" t="s">
        <v>20</v>
      </c>
      <c r="AY905" s="58" t="s">
        <v>14</v>
      </c>
      <c r="AZ905" s="58" t="s">
        <v>18</v>
      </c>
      <c r="BA905" s="58" t="s">
        <v>15</v>
      </c>
      <c r="BB905" s="58" t="s">
        <v>16</v>
      </c>
      <c r="BC905" s="58" t="s">
        <v>18</v>
      </c>
      <c r="BD905" s="58" t="s">
        <v>20</v>
      </c>
      <c r="BE905" s="58" t="s">
        <v>12</v>
      </c>
      <c r="BF905" s="58" t="s">
        <v>22</v>
      </c>
      <c r="BG905" s="58" t="s">
        <v>24</v>
      </c>
      <c r="BH905" s="67" t="b">
        <v>0</v>
      </c>
      <c r="BI905" s="67" t="b">
        <v>0</v>
      </c>
      <c r="BJ905" s="67" t="b">
        <v>1</v>
      </c>
      <c r="BK905" s="67" t="b">
        <v>1</v>
      </c>
      <c r="BL905" s="67" t="b">
        <v>1</v>
      </c>
      <c r="BM905" s="67" t="b">
        <v>0</v>
      </c>
      <c r="BN905" s="58" t="s">
        <v>109</v>
      </c>
    </row>
    <row r="906" hidden="1">
      <c r="A906" s="58" t="s">
        <v>8072</v>
      </c>
      <c r="B906" s="58">
        <v>9.982930985E9</v>
      </c>
      <c r="C906" s="60">
        <v>45296.0</v>
      </c>
      <c r="D906" s="61"/>
      <c r="E906" s="62">
        <v>179.0</v>
      </c>
      <c r="F906" s="63" t="s">
        <v>34</v>
      </c>
      <c r="G906" s="64"/>
      <c r="H906" s="58" t="s">
        <v>91</v>
      </c>
      <c r="I906" s="64"/>
      <c r="J906" s="58" t="s">
        <v>8073</v>
      </c>
      <c r="K906" s="58" t="s">
        <v>287</v>
      </c>
      <c r="L906" s="58" t="s">
        <v>2562</v>
      </c>
      <c r="M906" s="65" t="s">
        <v>95</v>
      </c>
      <c r="N906" s="60">
        <v>45229.0</v>
      </c>
      <c r="O906" s="58" t="s">
        <v>8074</v>
      </c>
      <c r="P906" s="58" t="s">
        <v>8075</v>
      </c>
      <c r="Q906" s="58" t="s">
        <v>8076</v>
      </c>
      <c r="R906" s="58" t="s">
        <v>2562</v>
      </c>
      <c r="S906" s="58" t="s">
        <v>116</v>
      </c>
      <c r="U906" s="64"/>
      <c r="V906" s="66"/>
      <c r="W906" s="60">
        <v>45295.0</v>
      </c>
      <c r="X906" s="65" t="s">
        <v>101</v>
      </c>
      <c r="Y906" s="65" t="s">
        <v>101</v>
      </c>
      <c r="Z906" s="65" t="s">
        <v>101</v>
      </c>
      <c r="AA906" s="66"/>
      <c r="AB906" s="66"/>
      <c r="AC906" s="61"/>
      <c r="AD906" s="65" t="s">
        <v>8077</v>
      </c>
      <c r="AE906" s="65" t="s">
        <v>8078</v>
      </c>
      <c r="AF906" s="58" t="s">
        <v>8079</v>
      </c>
      <c r="AG906" s="58" t="s">
        <v>283</v>
      </c>
      <c r="AH906" s="64"/>
      <c r="AI906" s="58" t="s">
        <v>8080</v>
      </c>
      <c r="AK906" s="65" t="s">
        <v>101</v>
      </c>
      <c r="AL906" s="65" t="s">
        <v>101</v>
      </c>
      <c r="AM906" s="65" t="s">
        <v>101</v>
      </c>
      <c r="AN906" s="65" t="s">
        <v>101</v>
      </c>
      <c r="AO906" s="65" t="s">
        <v>101</v>
      </c>
      <c r="AP906" s="65" t="s">
        <v>101</v>
      </c>
      <c r="AQ906" s="65" t="s">
        <v>101</v>
      </c>
      <c r="AR906" s="65" t="s">
        <v>101</v>
      </c>
      <c r="AS906" s="58" t="s">
        <v>123</v>
      </c>
      <c r="AT906" s="58" t="s">
        <v>25</v>
      </c>
      <c r="AU906" s="58" t="s">
        <v>17</v>
      </c>
      <c r="AV906" s="58" t="s">
        <v>12</v>
      </c>
      <c r="AW906" s="58" t="s">
        <v>23</v>
      </c>
      <c r="AX906" s="58" t="s">
        <v>20</v>
      </c>
      <c r="AY906" s="58" t="s">
        <v>14</v>
      </c>
      <c r="AZ906" s="58" t="s">
        <v>19</v>
      </c>
      <c r="BA906" s="64"/>
      <c r="BB906" s="64"/>
      <c r="BC906" s="64"/>
      <c r="BD906" s="64"/>
      <c r="BE906" s="64"/>
      <c r="BF906" s="64"/>
      <c r="BG906" s="64"/>
      <c r="BH906" s="64"/>
      <c r="BI906" s="64"/>
      <c r="BJ906" s="64"/>
      <c r="BK906" s="64"/>
      <c r="BL906" s="64"/>
      <c r="BM906" s="64"/>
      <c r="BN906" s="58" t="s">
        <v>109</v>
      </c>
    </row>
    <row r="907" hidden="1">
      <c r="A907" s="58" t="s">
        <v>8081</v>
      </c>
      <c r="B907" s="58">
        <v>1.0059072275E10</v>
      </c>
      <c r="C907" s="60">
        <v>45296.0</v>
      </c>
      <c r="D907" s="61"/>
      <c r="E907" s="62">
        <v>179.0</v>
      </c>
      <c r="F907" s="63" t="s">
        <v>34</v>
      </c>
      <c r="G907" s="64"/>
      <c r="H907" s="58" t="s">
        <v>91</v>
      </c>
      <c r="I907" s="64"/>
      <c r="J907" s="58" t="s">
        <v>8082</v>
      </c>
      <c r="K907" s="58" t="s">
        <v>93</v>
      </c>
      <c r="L907" s="58" t="s">
        <v>1441</v>
      </c>
      <c r="M907" s="65" t="s">
        <v>95</v>
      </c>
      <c r="N907" s="60">
        <v>45231.0</v>
      </c>
      <c r="O907" s="58" t="s">
        <v>8083</v>
      </c>
      <c r="P907" s="58" t="s">
        <v>8084</v>
      </c>
      <c r="Q907" s="58" t="s">
        <v>8085</v>
      </c>
      <c r="R907" s="58" t="s">
        <v>1441</v>
      </c>
      <c r="S907" s="58" t="s">
        <v>292</v>
      </c>
      <c r="U907" s="64"/>
      <c r="V907" s="66"/>
      <c r="W907" s="60">
        <v>45296.0</v>
      </c>
      <c r="X907" s="65" t="s">
        <v>101</v>
      </c>
      <c r="Y907" s="65" t="s">
        <v>101</v>
      </c>
      <c r="Z907" s="65" t="s">
        <v>101</v>
      </c>
      <c r="AA907" s="66"/>
      <c r="AB907" s="66"/>
      <c r="AC907" s="61"/>
      <c r="AD907" s="65" t="s">
        <v>8086</v>
      </c>
      <c r="AE907" s="65" t="s">
        <v>8087</v>
      </c>
      <c r="AF907" s="58" t="s">
        <v>8088</v>
      </c>
      <c r="AG907" s="58" t="s">
        <v>105</v>
      </c>
      <c r="AH907" s="64"/>
      <c r="AI907" s="58" t="s">
        <v>8089</v>
      </c>
      <c r="AK907" s="65" t="s">
        <v>101</v>
      </c>
      <c r="AL907" s="65" t="s">
        <v>101</v>
      </c>
      <c r="AM907" s="65" t="s">
        <v>101</v>
      </c>
      <c r="AN907" s="65" t="s">
        <v>101</v>
      </c>
      <c r="AO907" s="65" t="s">
        <v>101</v>
      </c>
      <c r="AP907" s="65" t="s">
        <v>101</v>
      </c>
      <c r="AQ907" s="65" t="s">
        <v>101</v>
      </c>
      <c r="AR907" s="65" t="s">
        <v>101</v>
      </c>
      <c r="AS907" s="58" t="s">
        <v>250</v>
      </c>
      <c r="AT907" s="58" t="s">
        <v>25</v>
      </c>
      <c r="AU907" s="58" t="s">
        <v>17</v>
      </c>
      <c r="AV907" s="58" t="s">
        <v>13</v>
      </c>
      <c r="AW907" s="58" t="s">
        <v>23</v>
      </c>
      <c r="AX907" s="58" t="s">
        <v>20</v>
      </c>
      <c r="AY907" s="58" t="s">
        <v>14</v>
      </c>
      <c r="AZ907" s="58" t="s">
        <v>19</v>
      </c>
      <c r="BA907" s="64"/>
      <c r="BB907" s="64"/>
      <c r="BC907" s="64"/>
      <c r="BD907" s="64"/>
      <c r="BE907" s="64"/>
      <c r="BF907" s="64"/>
      <c r="BG907" s="64"/>
      <c r="BH907" s="64"/>
      <c r="BI907" s="64"/>
      <c r="BJ907" s="64"/>
      <c r="BK907" s="64"/>
      <c r="BL907" s="64"/>
      <c r="BM907" s="64"/>
      <c r="BN907" s="58" t="s">
        <v>109</v>
      </c>
    </row>
    <row r="908">
      <c r="A908" s="58" t="s">
        <v>8090</v>
      </c>
      <c r="B908" s="58">
        <v>9.886695506E9</v>
      </c>
      <c r="C908" s="60">
        <v>45296.0</v>
      </c>
      <c r="D908" s="61"/>
      <c r="E908" s="62">
        <v>179.0</v>
      </c>
      <c r="F908" s="63" t="s">
        <v>34</v>
      </c>
      <c r="G908" s="64"/>
      <c r="H908" s="58" t="s">
        <v>91</v>
      </c>
      <c r="I908" s="64"/>
      <c r="J908" s="58" t="s">
        <v>8091</v>
      </c>
      <c r="K908" s="58" t="s">
        <v>93</v>
      </c>
      <c r="L908" s="58" t="s">
        <v>170</v>
      </c>
      <c r="M908" s="65" t="s">
        <v>95</v>
      </c>
      <c r="N908" s="60">
        <v>45226.0</v>
      </c>
      <c r="O908" s="58" t="s">
        <v>8092</v>
      </c>
      <c r="P908" s="58" t="s">
        <v>8093</v>
      </c>
      <c r="Q908" s="58" t="s">
        <v>8094</v>
      </c>
      <c r="R908" s="58" t="s">
        <v>625</v>
      </c>
      <c r="S908" s="58" t="s">
        <v>188</v>
      </c>
      <c r="U908" s="64"/>
      <c r="V908" s="66"/>
      <c r="W908" s="60">
        <v>45296.0</v>
      </c>
      <c r="X908" s="65" t="s">
        <v>108</v>
      </c>
      <c r="Y908" s="65" t="s">
        <v>101</v>
      </c>
      <c r="Z908" s="65" t="s">
        <v>108</v>
      </c>
      <c r="AA908" s="66"/>
      <c r="AB908" s="66"/>
      <c r="AC908" s="61"/>
      <c r="AD908" s="65" t="s">
        <v>8095</v>
      </c>
      <c r="AE908" s="65" t="s">
        <v>8096</v>
      </c>
      <c r="AF908" s="58" t="s">
        <v>8097</v>
      </c>
      <c r="AG908" s="58" t="s">
        <v>105</v>
      </c>
      <c r="AH908" s="64"/>
      <c r="AI908" s="58" t="s">
        <v>8098</v>
      </c>
      <c r="AK908" s="65" t="s">
        <v>136</v>
      </c>
      <c r="AL908" s="65" t="s">
        <v>101</v>
      </c>
      <c r="AM908" s="65" t="s">
        <v>108</v>
      </c>
      <c r="AN908" s="65" t="s">
        <v>108</v>
      </c>
      <c r="AO908" s="65" t="s">
        <v>108</v>
      </c>
      <c r="AP908" s="65" t="s">
        <v>101</v>
      </c>
      <c r="AQ908" s="65" t="s">
        <v>108</v>
      </c>
      <c r="AR908" s="65" t="s">
        <v>101</v>
      </c>
      <c r="AS908" s="58" t="s">
        <v>123</v>
      </c>
      <c r="AT908" s="58" t="s">
        <v>25</v>
      </c>
      <c r="AU908" s="58" t="s">
        <v>16</v>
      </c>
      <c r="AV908" s="58" t="s">
        <v>13</v>
      </c>
      <c r="AW908" s="58" t="s">
        <v>23</v>
      </c>
      <c r="AX908" s="58" t="s">
        <v>21</v>
      </c>
      <c r="AY908" s="58" t="s">
        <v>14</v>
      </c>
      <c r="AZ908" s="58" t="s">
        <v>19</v>
      </c>
      <c r="BA908" s="58" t="s">
        <v>14</v>
      </c>
      <c r="BB908" s="58" t="s">
        <v>16</v>
      </c>
      <c r="BC908" s="58" t="s">
        <v>18</v>
      </c>
      <c r="BD908" s="58" t="s">
        <v>20</v>
      </c>
      <c r="BE908" s="58" t="s">
        <v>13</v>
      </c>
      <c r="BF908" s="58" t="s">
        <v>23</v>
      </c>
      <c r="BG908" s="58" t="s">
        <v>24</v>
      </c>
      <c r="BH908" s="67" t="b">
        <v>0</v>
      </c>
      <c r="BI908" s="67" t="b">
        <v>1</v>
      </c>
      <c r="BJ908" s="67" t="b">
        <v>0</v>
      </c>
      <c r="BK908" s="67" t="b">
        <v>0</v>
      </c>
      <c r="BL908" s="67" t="b">
        <v>1</v>
      </c>
      <c r="BM908" s="67" t="b">
        <v>1</v>
      </c>
      <c r="BN908" s="58" t="s">
        <v>109</v>
      </c>
    </row>
    <row r="909">
      <c r="A909" s="58" t="s">
        <v>8099</v>
      </c>
      <c r="B909" s="58">
        <v>9.972599608E9</v>
      </c>
      <c r="C909" s="60">
        <v>45296.0</v>
      </c>
      <c r="D909" s="61"/>
      <c r="E909" s="62">
        <v>179.0</v>
      </c>
      <c r="F909" s="63" t="s">
        <v>34</v>
      </c>
      <c r="G909" s="64"/>
      <c r="H909" s="58" t="s">
        <v>91</v>
      </c>
      <c r="I909" s="64"/>
      <c r="J909" s="58" t="s">
        <v>8100</v>
      </c>
      <c r="K909" s="58" t="s">
        <v>93</v>
      </c>
      <c r="L909" s="58" t="s">
        <v>3135</v>
      </c>
      <c r="M909" s="65" t="s">
        <v>95</v>
      </c>
      <c r="N909" s="60">
        <v>45229.0</v>
      </c>
      <c r="O909" s="58" t="s">
        <v>8101</v>
      </c>
      <c r="P909" s="58" t="s">
        <v>744</v>
      </c>
      <c r="Q909" s="58" t="s">
        <v>8102</v>
      </c>
      <c r="R909" s="58" t="s">
        <v>3135</v>
      </c>
      <c r="S909" s="58" t="s">
        <v>116</v>
      </c>
      <c r="U909" s="64"/>
      <c r="V909" s="66"/>
      <c r="W909" s="60">
        <v>45296.0</v>
      </c>
      <c r="X909" s="65" t="s">
        <v>101</v>
      </c>
      <c r="Y909" s="65" t="s">
        <v>101</v>
      </c>
      <c r="Z909" s="65" t="s">
        <v>101</v>
      </c>
      <c r="AA909" s="66"/>
      <c r="AB909" s="66"/>
      <c r="AC909" s="61"/>
      <c r="AD909" s="65" t="s">
        <v>8103</v>
      </c>
      <c r="AE909" s="65" t="s">
        <v>8104</v>
      </c>
      <c r="AF909" s="58" t="s">
        <v>8105</v>
      </c>
      <c r="AG909" s="58" t="s">
        <v>105</v>
      </c>
      <c r="AH909" s="64"/>
      <c r="AI909" s="58" t="s">
        <v>8106</v>
      </c>
      <c r="AK909" s="65" t="s">
        <v>122</v>
      </c>
      <c r="AL909" s="65" t="s">
        <v>101</v>
      </c>
      <c r="AM909" s="65" t="s">
        <v>108</v>
      </c>
      <c r="AN909" s="65" t="s">
        <v>108</v>
      </c>
      <c r="AO909" s="65" t="s">
        <v>108</v>
      </c>
      <c r="AP909" s="65" t="s">
        <v>108</v>
      </c>
      <c r="AQ909" s="65" t="s">
        <v>101</v>
      </c>
      <c r="AR909" s="65" t="s">
        <v>108</v>
      </c>
      <c r="AS909" s="58" t="s">
        <v>123</v>
      </c>
      <c r="AT909" s="58" t="s">
        <v>25</v>
      </c>
      <c r="AU909" s="58" t="s">
        <v>16</v>
      </c>
      <c r="AV909" s="58" t="s">
        <v>12</v>
      </c>
      <c r="AW909" s="58" t="s">
        <v>22</v>
      </c>
      <c r="AX909" s="58" t="s">
        <v>20</v>
      </c>
      <c r="AY909" s="58" t="s">
        <v>14</v>
      </c>
      <c r="AZ909" s="58" t="s">
        <v>18</v>
      </c>
      <c r="BA909" s="58" t="s">
        <v>15</v>
      </c>
      <c r="BB909" s="58" t="s">
        <v>16</v>
      </c>
      <c r="BC909" s="58" t="s">
        <v>18</v>
      </c>
      <c r="BD909" s="58" t="s">
        <v>20</v>
      </c>
      <c r="BE909" s="58" t="s">
        <v>12</v>
      </c>
      <c r="BF909" s="58" t="s">
        <v>22</v>
      </c>
      <c r="BG909" s="58" t="s">
        <v>24</v>
      </c>
      <c r="BH909" s="67" t="b">
        <v>0</v>
      </c>
      <c r="BI909" s="67" t="b">
        <v>0</v>
      </c>
      <c r="BJ909" s="67" t="b">
        <v>1</v>
      </c>
      <c r="BK909" s="67" t="b">
        <v>1</v>
      </c>
      <c r="BL909" s="67" t="b">
        <v>1</v>
      </c>
      <c r="BM909" s="67" t="b">
        <v>1</v>
      </c>
      <c r="BN909" s="58" t="s">
        <v>109</v>
      </c>
    </row>
    <row r="910" hidden="1">
      <c r="A910" s="58" t="s">
        <v>8107</v>
      </c>
      <c r="B910" s="58">
        <v>9.833284747E9</v>
      </c>
      <c r="C910" s="60">
        <v>45296.0</v>
      </c>
      <c r="D910" s="61"/>
      <c r="E910" s="62">
        <v>179.0</v>
      </c>
      <c r="F910" s="63" t="s">
        <v>34</v>
      </c>
      <c r="G910" s="64"/>
      <c r="H910" s="58" t="s">
        <v>91</v>
      </c>
      <c r="I910" s="64"/>
      <c r="J910" s="58" t="s">
        <v>8108</v>
      </c>
      <c r="K910" s="58" t="s">
        <v>93</v>
      </c>
      <c r="L910" s="58" t="s">
        <v>890</v>
      </c>
      <c r="M910" s="65" t="s">
        <v>95</v>
      </c>
      <c r="N910" s="60">
        <v>45224.0</v>
      </c>
      <c r="O910" s="58" t="s">
        <v>8109</v>
      </c>
      <c r="P910" s="58" t="s">
        <v>8110</v>
      </c>
      <c r="Q910" s="58" t="s">
        <v>8111</v>
      </c>
      <c r="R910" s="58" t="s">
        <v>890</v>
      </c>
      <c r="S910" s="58" t="s">
        <v>188</v>
      </c>
      <c r="U910" s="64"/>
      <c r="V910" s="66"/>
      <c r="W910" s="60">
        <v>45295.0</v>
      </c>
      <c r="X910" s="65" t="s">
        <v>108</v>
      </c>
      <c r="Y910" s="65" t="s">
        <v>101</v>
      </c>
      <c r="Z910" s="65" t="s">
        <v>108</v>
      </c>
      <c r="AA910" s="66"/>
      <c r="AB910" s="66"/>
      <c r="AC910" s="61"/>
      <c r="AD910" s="65" t="s">
        <v>8112</v>
      </c>
      <c r="AE910" s="65" t="s">
        <v>8113</v>
      </c>
      <c r="AF910" s="58" t="s">
        <v>8114</v>
      </c>
      <c r="AG910" s="58" t="s">
        <v>105</v>
      </c>
      <c r="AH910" s="64"/>
      <c r="AI910" s="58" t="s">
        <v>8115</v>
      </c>
      <c r="AK910" s="65" t="s">
        <v>101</v>
      </c>
      <c r="AL910" s="65" t="s">
        <v>101</v>
      </c>
      <c r="AM910" s="65" t="s">
        <v>101</v>
      </c>
      <c r="AN910" s="65" t="s">
        <v>101</v>
      </c>
      <c r="AO910" s="65" t="s">
        <v>101</v>
      </c>
      <c r="AP910" s="65" t="s">
        <v>101</v>
      </c>
      <c r="AQ910" s="65" t="s">
        <v>101</v>
      </c>
      <c r="AR910" s="65" t="s">
        <v>101</v>
      </c>
      <c r="AS910" s="58" t="s">
        <v>149</v>
      </c>
      <c r="AT910" s="58" t="s">
        <v>25</v>
      </c>
      <c r="AU910" s="58" t="s">
        <v>17</v>
      </c>
      <c r="AV910" s="58" t="s">
        <v>13</v>
      </c>
      <c r="AW910" s="58" t="s">
        <v>23</v>
      </c>
      <c r="AX910" s="58" t="s">
        <v>20</v>
      </c>
      <c r="AY910" s="58" t="s">
        <v>14</v>
      </c>
      <c r="AZ910" s="58" t="s">
        <v>18</v>
      </c>
      <c r="BA910" s="64"/>
      <c r="BB910" s="64"/>
      <c r="BC910" s="64"/>
      <c r="BD910" s="64"/>
      <c r="BE910" s="64"/>
      <c r="BF910" s="64"/>
      <c r="BG910" s="64"/>
      <c r="BH910" s="64"/>
      <c r="BI910" s="64"/>
      <c r="BJ910" s="64"/>
      <c r="BK910" s="64"/>
      <c r="BL910" s="64"/>
      <c r="BM910" s="64"/>
      <c r="BN910" s="58" t="s">
        <v>109</v>
      </c>
    </row>
    <row r="911" hidden="1">
      <c r="A911" s="58" t="s">
        <v>8116</v>
      </c>
      <c r="B911" s="58">
        <v>1.0024067969E10</v>
      </c>
      <c r="C911" s="60">
        <v>45296.0</v>
      </c>
      <c r="D911" s="60">
        <v>45358.0</v>
      </c>
      <c r="E911" s="62">
        <v>62.0</v>
      </c>
      <c r="F911" s="63" t="s">
        <v>151</v>
      </c>
      <c r="G911" s="58" t="s">
        <v>1013</v>
      </c>
      <c r="H911" s="58" t="s">
        <v>153</v>
      </c>
      <c r="I911" s="58" t="s">
        <v>154</v>
      </c>
      <c r="J911" s="58" t="s">
        <v>4921</v>
      </c>
      <c r="K911" s="58" t="s">
        <v>93</v>
      </c>
      <c r="L911" s="58" t="s">
        <v>890</v>
      </c>
      <c r="M911" s="65" t="s">
        <v>95</v>
      </c>
      <c r="N911" s="60">
        <v>45230.0</v>
      </c>
      <c r="O911" s="58" t="s">
        <v>8117</v>
      </c>
      <c r="P911" s="58" t="s">
        <v>7218</v>
      </c>
      <c r="Q911" s="58" t="s">
        <v>8118</v>
      </c>
      <c r="R911" s="58" t="s">
        <v>890</v>
      </c>
      <c r="S911" s="58" t="s">
        <v>188</v>
      </c>
      <c r="U911" s="64"/>
      <c r="V911" s="66"/>
      <c r="W911" s="60">
        <v>45296.0</v>
      </c>
      <c r="X911" s="65" t="s">
        <v>108</v>
      </c>
      <c r="Y911" s="65" t="s">
        <v>108</v>
      </c>
      <c r="Z911" s="65" t="s">
        <v>238</v>
      </c>
      <c r="AA911" s="66"/>
      <c r="AB911" s="66"/>
      <c r="AC911" s="61"/>
      <c r="AD911" s="65" t="s">
        <v>4926</v>
      </c>
      <c r="AE911" s="65" t="s">
        <v>4927</v>
      </c>
      <c r="AF911" s="58" t="s">
        <v>4928</v>
      </c>
      <c r="AG911" s="58" t="s">
        <v>105</v>
      </c>
      <c r="AH911" s="58">
        <v>2.368618843E9</v>
      </c>
      <c r="AI911" s="58" t="s">
        <v>8119</v>
      </c>
      <c r="AJ911" s="58" t="s">
        <v>8120</v>
      </c>
      <c r="AK911" s="65" t="s">
        <v>101</v>
      </c>
      <c r="AL911" s="65" t="s">
        <v>101</v>
      </c>
      <c r="AM911" s="65" t="s">
        <v>101</v>
      </c>
      <c r="AN911" s="65" t="s">
        <v>101</v>
      </c>
      <c r="AO911" s="65" t="s">
        <v>101</v>
      </c>
      <c r="AP911" s="65" t="s">
        <v>101</v>
      </c>
      <c r="AQ911" s="65" t="s">
        <v>101</v>
      </c>
      <c r="AR911" s="65" t="s">
        <v>101</v>
      </c>
      <c r="AS911" s="58" t="s">
        <v>123</v>
      </c>
      <c r="AT911" s="58" t="s">
        <v>25</v>
      </c>
      <c r="AU911" s="58" t="s">
        <v>17</v>
      </c>
      <c r="AV911" s="58" t="s">
        <v>13</v>
      </c>
      <c r="AW911" s="58" t="s">
        <v>23</v>
      </c>
      <c r="AX911" s="58" t="s">
        <v>20</v>
      </c>
      <c r="AY911" s="58" t="s">
        <v>14</v>
      </c>
      <c r="AZ911" s="58" t="s">
        <v>19</v>
      </c>
      <c r="BA911" s="64"/>
      <c r="BB911" s="64"/>
      <c r="BC911" s="64"/>
      <c r="BD911" s="64"/>
      <c r="BE911" s="64"/>
      <c r="BF911" s="64"/>
      <c r="BG911" s="64"/>
      <c r="BH911" s="64"/>
      <c r="BI911" s="64"/>
      <c r="BJ911" s="64"/>
      <c r="BK911" s="64"/>
      <c r="BL911" s="64"/>
      <c r="BM911" s="64"/>
      <c r="BN911" s="58" t="s">
        <v>109</v>
      </c>
    </row>
    <row r="912">
      <c r="A912" s="58" t="s">
        <v>8121</v>
      </c>
      <c r="B912" s="58">
        <v>9.859395768E9</v>
      </c>
      <c r="C912" s="60">
        <v>45295.0</v>
      </c>
      <c r="D912" s="61"/>
      <c r="E912" s="62">
        <v>180.0</v>
      </c>
      <c r="F912" s="63" t="s">
        <v>34</v>
      </c>
      <c r="G912" s="64"/>
      <c r="H912" s="58" t="s">
        <v>91</v>
      </c>
      <c r="I912" s="64"/>
      <c r="J912" s="58" t="s">
        <v>8122</v>
      </c>
      <c r="K912" s="58" t="s">
        <v>93</v>
      </c>
      <c r="L912" s="58" t="s">
        <v>3464</v>
      </c>
      <c r="M912" s="65" t="s">
        <v>95</v>
      </c>
      <c r="N912" s="60">
        <v>45225.0</v>
      </c>
      <c r="O912" s="58" t="s">
        <v>8123</v>
      </c>
      <c r="P912" s="58" t="s">
        <v>8124</v>
      </c>
      <c r="Q912" s="58" t="s">
        <v>8125</v>
      </c>
      <c r="R912" s="58" t="s">
        <v>3464</v>
      </c>
      <c r="S912" s="58" t="s">
        <v>100</v>
      </c>
      <c r="U912" s="64"/>
      <c r="V912" s="66"/>
      <c r="W912" s="60">
        <v>45294.0</v>
      </c>
      <c r="X912" s="65" t="s">
        <v>101</v>
      </c>
      <c r="Y912" s="65" t="s">
        <v>101</v>
      </c>
      <c r="Z912" s="65" t="s">
        <v>101</v>
      </c>
      <c r="AA912" s="66"/>
      <c r="AB912" s="66"/>
      <c r="AC912" s="61"/>
      <c r="AD912" s="65" t="s">
        <v>8126</v>
      </c>
      <c r="AE912" s="65" t="s">
        <v>8127</v>
      </c>
      <c r="AF912" s="58" t="s">
        <v>8128</v>
      </c>
      <c r="AG912" s="58" t="s">
        <v>105</v>
      </c>
      <c r="AH912" s="64"/>
      <c r="AI912" s="58" t="s">
        <v>8129</v>
      </c>
      <c r="AK912" s="65" t="s">
        <v>165</v>
      </c>
      <c r="AL912" s="65" t="s">
        <v>108</v>
      </c>
      <c r="AM912" s="65" t="s">
        <v>108</v>
      </c>
      <c r="AN912" s="65" t="s">
        <v>108</v>
      </c>
      <c r="AO912" s="65" t="s">
        <v>108</v>
      </c>
      <c r="AP912" s="65" t="s">
        <v>108</v>
      </c>
      <c r="AQ912" s="65" t="s">
        <v>101</v>
      </c>
      <c r="AR912" s="65" t="s">
        <v>108</v>
      </c>
      <c r="AS912" s="58" t="s">
        <v>123</v>
      </c>
      <c r="AT912" s="58" t="s">
        <v>25</v>
      </c>
      <c r="AU912" s="58" t="s">
        <v>17</v>
      </c>
      <c r="AV912" s="58" t="s">
        <v>13</v>
      </c>
      <c r="AW912" s="58" t="s">
        <v>23</v>
      </c>
      <c r="AX912" s="58" t="s">
        <v>20</v>
      </c>
      <c r="AY912" s="58" t="s">
        <v>14</v>
      </c>
      <c r="AZ912" s="58" t="s">
        <v>19</v>
      </c>
      <c r="BA912" s="58" t="s">
        <v>15</v>
      </c>
      <c r="BB912" s="58" t="s">
        <v>17</v>
      </c>
      <c r="BC912" s="58" t="s">
        <v>19</v>
      </c>
      <c r="BD912" s="58" t="s">
        <v>20</v>
      </c>
      <c r="BE912" s="58" t="s">
        <v>13</v>
      </c>
      <c r="BF912" s="58" t="s">
        <v>23</v>
      </c>
      <c r="BG912" s="58" t="s">
        <v>25</v>
      </c>
      <c r="BH912" s="67" t="b">
        <v>1</v>
      </c>
      <c r="BI912" s="67" t="b">
        <v>0</v>
      </c>
      <c r="BJ912" s="67" t="b">
        <v>1</v>
      </c>
      <c r="BK912" s="67" t="b">
        <v>1</v>
      </c>
      <c r="BL912" s="67" t="b">
        <v>1</v>
      </c>
      <c r="BM912" s="67" t="b">
        <v>1</v>
      </c>
      <c r="BN912" s="58" t="s">
        <v>109</v>
      </c>
    </row>
    <row r="913" hidden="1">
      <c r="A913" s="58" t="s">
        <v>8130</v>
      </c>
      <c r="B913" s="58">
        <v>1.0020584366E10</v>
      </c>
      <c r="C913" s="60">
        <v>45295.0</v>
      </c>
      <c r="D913" s="60">
        <v>45415.0</v>
      </c>
      <c r="E913" s="62">
        <v>120.0</v>
      </c>
      <c r="F913" s="63" t="s">
        <v>34</v>
      </c>
      <c r="G913" s="58" t="s">
        <v>152</v>
      </c>
      <c r="H913" s="58" t="s">
        <v>153</v>
      </c>
      <c r="I913" s="58" t="s">
        <v>154</v>
      </c>
      <c r="J913" s="58" t="s">
        <v>1402</v>
      </c>
      <c r="K913" s="58" t="s">
        <v>93</v>
      </c>
      <c r="L913" s="58" t="s">
        <v>1403</v>
      </c>
      <c r="M913" s="65" t="s">
        <v>95</v>
      </c>
      <c r="N913" s="60">
        <v>45230.0</v>
      </c>
      <c r="O913" s="58" t="s">
        <v>8131</v>
      </c>
      <c r="P913" s="58" t="s">
        <v>8132</v>
      </c>
      <c r="Q913" s="58" t="s">
        <v>8133</v>
      </c>
      <c r="R913" s="58" t="s">
        <v>1403</v>
      </c>
      <c r="S913" s="58" t="s">
        <v>637</v>
      </c>
      <c r="U913" s="64"/>
      <c r="V913" s="66"/>
      <c r="W913" s="60">
        <v>45295.0</v>
      </c>
      <c r="X913" s="65" t="s">
        <v>101</v>
      </c>
      <c r="Y913" s="65" t="s">
        <v>108</v>
      </c>
      <c r="Z913" s="65" t="s">
        <v>108</v>
      </c>
      <c r="AA913" s="66"/>
      <c r="AB913" s="66"/>
      <c r="AC913" s="61"/>
      <c r="AD913" s="65" t="s">
        <v>1407</v>
      </c>
      <c r="AE913" s="65" t="s">
        <v>1408</v>
      </c>
      <c r="AF913" s="58" t="s">
        <v>1409</v>
      </c>
      <c r="AG913" s="58" t="s">
        <v>105</v>
      </c>
      <c r="AH913" s="58">
        <v>2.618466989E9</v>
      </c>
      <c r="AI913" s="58" t="s">
        <v>8134</v>
      </c>
      <c r="AJ913" s="58" t="s">
        <v>8135</v>
      </c>
      <c r="AK913" s="65" t="s">
        <v>101</v>
      </c>
      <c r="AL913" s="65" t="s">
        <v>101</v>
      </c>
      <c r="AM913" s="65" t="s">
        <v>101</v>
      </c>
      <c r="AN913" s="65" t="s">
        <v>101</v>
      </c>
      <c r="AO913" s="65" t="s">
        <v>101</v>
      </c>
      <c r="AP913" s="65" t="s">
        <v>101</v>
      </c>
      <c r="AQ913" s="65" t="s">
        <v>101</v>
      </c>
      <c r="AR913" s="65" t="s">
        <v>101</v>
      </c>
      <c r="AS913" s="58" t="s">
        <v>149</v>
      </c>
      <c r="AT913" s="58" t="s">
        <v>25</v>
      </c>
      <c r="AU913" s="58" t="s">
        <v>17</v>
      </c>
      <c r="AV913" s="58" t="s">
        <v>13</v>
      </c>
      <c r="AW913" s="58" t="s">
        <v>23</v>
      </c>
      <c r="AX913" s="58" t="s">
        <v>20</v>
      </c>
      <c r="AY913" s="58" t="s">
        <v>14</v>
      </c>
      <c r="AZ913" s="58" t="s">
        <v>19</v>
      </c>
      <c r="BA913" s="64"/>
      <c r="BB913" s="64"/>
      <c r="BC913" s="64"/>
      <c r="BD913" s="64"/>
      <c r="BE913" s="64"/>
      <c r="BF913" s="64"/>
      <c r="BG913" s="64"/>
      <c r="BH913" s="64"/>
      <c r="BI913" s="64"/>
      <c r="BJ913" s="64"/>
      <c r="BK913" s="64"/>
      <c r="BL913" s="64"/>
      <c r="BM913" s="64"/>
      <c r="BN913" s="58" t="s">
        <v>109</v>
      </c>
    </row>
    <row r="914" hidden="1">
      <c r="A914" s="58" t="s">
        <v>8136</v>
      </c>
      <c r="B914" s="58">
        <v>9.853342574E9</v>
      </c>
      <c r="C914" s="60">
        <v>45295.0</v>
      </c>
      <c r="D914" s="61"/>
      <c r="E914" s="62">
        <v>180.0</v>
      </c>
      <c r="F914" s="63" t="s">
        <v>34</v>
      </c>
      <c r="G914" s="64"/>
      <c r="H914" s="58" t="s">
        <v>91</v>
      </c>
      <c r="I914" s="64"/>
      <c r="J914" s="58" t="s">
        <v>8137</v>
      </c>
      <c r="K914" s="58" t="s">
        <v>93</v>
      </c>
      <c r="L914" s="58" t="s">
        <v>228</v>
      </c>
      <c r="M914" s="65" t="s">
        <v>95</v>
      </c>
      <c r="N914" s="60">
        <v>45225.0</v>
      </c>
      <c r="O914" s="58" t="s">
        <v>8138</v>
      </c>
      <c r="P914" s="58" t="s">
        <v>8139</v>
      </c>
      <c r="Q914" s="58" t="s">
        <v>8140</v>
      </c>
      <c r="R914" s="58" t="s">
        <v>625</v>
      </c>
      <c r="S914" s="58" t="s">
        <v>188</v>
      </c>
      <c r="U914" s="64"/>
      <c r="V914" s="66"/>
      <c r="W914" s="60">
        <v>45295.0</v>
      </c>
      <c r="X914" s="65" t="s">
        <v>108</v>
      </c>
      <c r="Y914" s="65" t="s">
        <v>101</v>
      </c>
      <c r="Z914" s="65" t="s">
        <v>108</v>
      </c>
      <c r="AA914" s="66"/>
      <c r="AB914" s="66"/>
      <c r="AC914" s="61"/>
      <c r="AD914" s="65" t="s">
        <v>8141</v>
      </c>
      <c r="AE914" s="65" t="s">
        <v>8142</v>
      </c>
      <c r="AF914" s="58" t="s">
        <v>8143</v>
      </c>
      <c r="AG914" s="58" t="s">
        <v>105</v>
      </c>
      <c r="AH914" s="64"/>
      <c r="AI914" s="58" t="s">
        <v>8144</v>
      </c>
      <c r="AK914" s="65" t="s">
        <v>101</v>
      </c>
      <c r="AL914" s="65" t="s">
        <v>101</v>
      </c>
      <c r="AM914" s="65" t="s">
        <v>101</v>
      </c>
      <c r="AN914" s="65" t="s">
        <v>101</v>
      </c>
      <c r="AO914" s="65" t="s">
        <v>101</v>
      </c>
      <c r="AP914" s="65" t="s">
        <v>101</v>
      </c>
      <c r="AQ914" s="65" t="s">
        <v>101</v>
      </c>
      <c r="AR914" s="65" t="s">
        <v>101</v>
      </c>
      <c r="AS914" s="58" t="s">
        <v>123</v>
      </c>
      <c r="AT914" s="58" t="s">
        <v>25</v>
      </c>
      <c r="AU914" s="58" t="s">
        <v>16</v>
      </c>
      <c r="AV914" s="58" t="s">
        <v>12</v>
      </c>
      <c r="AW914" s="58" t="s">
        <v>23</v>
      </c>
      <c r="AX914" s="58" t="s">
        <v>20</v>
      </c>
      <c r="AY914" s="58" t="s">
        <v>14</v>
      </c>
      <c r="AZ914" s="58" t="s">
        <v>19</v>
      </c>
      <c r="BA914" s="64"/>
      <c r="BB914" s="64"/>
      <c r="BC914" s="64"/>
      <c r="BD914" s="64"/>
      <c r="BE914" s="64"/>
      <c r="BF914" s="64"/>
      <c r="BG914" s="64"/>
      <c r="BH914" s="64"/>
      <c r="BI914" s="64"/>
      <c r="BJ914" s="64"/>
      <c r="BK914" s="64"/>
      <c r="BL914" s="64"/>
      <c r="BM914" s="64"/>
      <c r="BN914" s="58" t="s">
        <v>109</v>
      </c>
    </row>
    <row r="915" hidden="1">
      <c r="A915" s="58" t="s">
        <v>8145</v>
      </c>
      <c r="B915" s="58">
        <v>9.974265389E9</v>
      </c>
      <c r="C915" s="60">
        <v>45295.0</v>
      </c>
      <c r="D915" s="60">
        <v>45363.0</v>
      </c>
      <c r="E915" s="62">
        <v>68.0</v>
      </c>
      <c r="F915" s="63" t="s">
        <v>151</v>
      </c>
      <c r="G915" s="58" t="s">
        <v>152</v>
      </c>
      <c r="H915" s="58" t="s">
        <v>153</v>
      </c>
      <c r="I915" s="58" t="s">
        <v>154</v>
      </c>
      <c r="J915" s="58" t="s">
        <v>4608</v>
      </c>
      <c r="K915" s="58" t="s">
        <v>93</v>
      </c>
      <c r="L915" s="58" t="s">
        <v>1841</v>
      </c>
      <c r="M915" s="65" t="s">
        <v>95</v>
      </c>
      <c r="N915" s="60">
        <v>45229.0</v>
      </c>
      <c r="O915" s="58" t="s">
        <v>8146</v>
      </c>
      <c r="P915" s="58" t="s">
        <v>8147</v>
      </c>
      <c r="Q915" s="58" t="s">
        <v>8148</v>
      </c>
      <c r="R915" s="58" t="s">
        <v>1841</v>
      </c>
      <c r="S915" s="58" t="s">
        <v>4907</v>
      </c>
      <c r="U915" s="64"/>
      <c r="V915" s="66"/>
      <c r="W915" s="60">
        <v>45295.0</v>
      </c>
      <c r="X915" s="65" t="s">
        <v>101</v>
      </c>
      <c r="Y915" s="65" t="s">
        <v>108</v>
      </c>
      <c r="Z915" s="65" t="s">
        <v>108</v>
      </c>
      <c r="AA915" s="66"/>
      <c r="AB915" s="66"/>
      <c r="AC915" s="61"/>
      <c r="AD915" s="65" t="s">
        <v>4612</v>
      </c>
      <c r="AE915" s="65" t="s">
        <v>4613</v>
      </c>
      <c r="AF915" s="58" t="s">
        <v>4614</v>
      </c>
      <c r="AG915" s="58" t="s">
        <v>105</v>
      </c>
      <c r="AH915" s="58">
        <v>2.398775108E9</v>
      </c>
      <c r="AI915" s="58" t="s">
        <v>8149</v>
      </c>
      <c r="AJ915" s="58" t="s">
        <v>8150</v>
      </c>
      <c r="AK915" s="65" t="s">
        <v>101</v>
      </c>
      <c r="AL915" s="65" t="s">
        <v>101</v>
      </c>
      <c r="AM915" s="65" t="s">
        <v>101</v>
      </c>
      <c r="AN915" s="65" t="s">
        <v>101</v>
      </c>
      <c r="AO915" s="65" t="s">
        <v>101</v>
      </c>
      <c r="AP915" s="65" t="s">
        <v>101</v>
      </c>
      <c r="AQ915" s="65" t="s">
        <v>101</v>
      </c>
      <c r="AR915" s="65" t="s">
        <v>101</v>
      </c>
      <c r="AS915" s="58" t="s">
        <v>181</v>
      </c>
      <c r="AT915" s="58" t="s">
        <v>25</v>
      </c>
      <c r="AU915" s="58" t="s">
        <v>17</v>
      </c>
      <c r="AV915" s="58" t="s">
        <v>13</v>
      </c>
      <c r="AW915" s="58" t="s">
        <v>23</v>
      </c>
      <c r="AX915" s="58" t="s">
        <v>21</v>
      </c>
      <c r="AY915" s="58" t="s">
        <v>14</v>
      </c>
      <c r="AZ915" s="58" t="s">
        <v>19</v>
      </c>
      <c r="BA915" s="64"/>
      <c r="BB915" s="64"/>
      <c r="BC915" s="64"/>
      <c r="BD915" s="64"/>
      <c r="BE915" s="64"/>
      <c r="BF915" s="64"/>
      <c r="BG915" s="64"/>
      <c r="BH915" s="64"/>
      <c r="BI915" s="64"/>
      <c r="BJ915" s="64"/>
      <c r="BK915" s="64"/>
      <c r="BL915" s="64"/>
      <c r="BM915" s="64"/>
      <c r="BN915" s="58" t="s">
        <v>109</v>
      </c>
    </row>
    <row r="916" hidden="1">
      <c r="A916" s="58" t="s">
        <v>8151</v>
      </c>
      <c r="B916" s="58">
        <v>1.1607810473E10</v>
      </c>
      <c r="C916" s="60">
        <v>45295.0</v>
      </c>
      <c r="D916" s="60">
        <v>45460.0</v>
      </c>
      <c r="E916" s="62">
        <v>165.0</v>
      </c>
      <c r="F916" s="63" t="s">
        <v>34</v>
      </c>
      <c r="G916" s="58" t="s">
        <v>2600</v>
      </c>
      <c r="H916" s="58" t="s">
        <v>153</v>
      </c>
      <c r="I916" s="58" t="s">
        <v>168</v>
      </c>
      <c r="J916" s="58" t="s">
        <v>6891</v>
      </c>
      <c r="K916" s="58" t="s">
        <v>275</v>
      </c>
      <c r="L916" s="58" t="s">
        <v>3017</v>
      </c>
      <c r="M916" s="65" t="s">
        <v>95</v>
      </c>
      <c r="N916" s="60">
        <v>45294.0</v>
      </c>
      <c r="O916" s="58" t="s">
        <v>8152</v>
      </c>
      <c r="P916" s="58" t="s">
        <v>8153</v>
      </c>
      <c r="Q916" s="58" t="s">
        <v>8154</v>
      </c>
      <c r="R916" s="58" t="s">
        <v>8155</v>
      </c>
      <c r="S916" s="58" t="s">
        <v>649</v>
      </c>
      <c r="U916" s="64"/>
      <c r="V916" s="66"/>
      <c r="W916" s="60">
        <v>45278.0</v>
      </c>
      <c r="X916" s="65" t="s">
        <v>238</v>
      </c>
      <c r="Y916" s="65" t="s">
        <v>101</v>
      </c>
      <c r="Z916" s="65" t="s">
        <v>238</v>
      </c>
      <c r="AA916" s="66"/>
      <c r="AB916" s="66"/>
      <c r="AC916" s="61"/>
      <c r="AD916" s="65" t="s">
        <v>6894</v>
      </c>
      <c r="AE916" s="65" t="s">
        <v>6895</v>
      </c>
      <c r="AF916" s="58" t="s">
        <v>6896</v>
      </c>
      <c r="AG916" s="58" t="s">
        <v>283</v>
      </c>
      <c r="AH916" s="58">
        <v>2.849171024E9</v>
      </c>
      <c r="AI916" s="58" t="s">
        <v>8156</v>
      </c>
      <c r="AJ916" s="58" t="s">
        <v>8157</v>
      </c>
      <c r="AK916" s="65" t="s">
        <v>101</v>
      </c>
      <c r="AL916" s="65" t="s">
        <v>101</v>
      </c>
      <c r="AM916" s="65" t="s">
        <v>101</v>
      </c>
      <c r="AN916" s="65" t="s">
        <v>101</v>
      </c>
      <c r="AO916" s="65" t="s">
        <v>101</v>
      </c>
      <c r="AP916" s="65" t="s">
        <v>101</v>
      </c>
      <c r="AQ916" s="65" t="s">
        <v>101</v>
      </c>
      <c r="AR916" s="65" t="s">
        <v>101</v>
      </c>
      <c r="AS916" s="58" t="s">
        <v>123</v>
      </c>
      <c r="AT916" s="58" t="s">
        <v>25</v>
      </c>
      <c r="AU916" s="58" t="s">
        <v>16</v>
      </c>
      <c r="AV916" s="58" t="s">
        <v>12</v>
      </c>
      <c r="AW916" s="58" t="s">
        <v>23</v>
      </c>
      <c r="AX916" s="58" t="s">
        <v>21</v>
      </c>
      <c r="AY916" s="58" t="s">
        <v>14</v>
      </c>
      <c r="AZ916" s="58" t="s">
        <v>19</v>
      </c>
      <c r="BA916" s="64"/>
      <c r="BB916" s="64"/>
      <c r="BC916" s="64"/>
      <c r="BD916" s="64"/>
      <c r="BE916" s="64"/>
      <c r="BF916" s="64"/>
      <c r="BG916" s="64"/>
      <c r="BH916" s="64"/>
      <c r="BI916" s="64"/>
      <c r="BJ916" s="64"/>
      <c r="BK916" s="64"/>
      <c r="BL916" s="64"/>
      <c r="BM916" s="64"/>
      <c r="BN916" s="58" t="s">
        <v>109</v>
      </c>
    </row>
    <row r="917">
      <c r="A917" s="58" t="s">
        <v>8158</v>
      </c>
      <c r="B917" s="58">
        <v>1.0803482667E10</v>
      </c>
      <c r="C917" s="60">
        <v>45295.0</v>
      </c>
      <c r="D917" s="61"/>
      <c r="E917" s="62">
        <v>180.0</v>
      </c>
      <c r="F917" s="63" t="s">
        <v>34</v>
      </c>
      <c r="G917" s="64"/>
      <c r="H917" s="58" t="s">
        <v>91</v>
      </c>
      <c r="I917" s="64"/>
      <c r="J917" s="58" t="s">
        <v>8159</v>
      </c>
      <c r="K917" s="58" t="s">
        <v>93</v>
      </c>
      <c r="L917" s="58" t="s">
        <v>264</v>
      </c>
      <c r="M917" s="65" t="s">
        <v>95</v>
      </c>
      <c r="N917" s="60">
        <v>45252.0</v>
      </c>
      <c r="O917" s="58" t="s">
        <v>8160</v>
      </c>
      <c r="P917" s="58" t="s">
        <v>8161</v>
      </c>
      <c r="Q917" s="58" t="s">
        <v>8162</v>
      </c>
      <c r="R917" s="58" t="s">
        <v>2523</v>
      </c>
      <c r="S917" s="58" t="s">
        <v>637</v>
      </c>
      <c r="U917" s="64"/>
      <c r="V917" s="66"/>
      <c r="W917" s="60">
        <v>45295.0</v>
      </c>
      <c r="X917" s="65" t="s">
        <v>101</v>
      </c>
      <c r="Y917" s="65" t="s">
        <v>101</v>
      </c>
      <c r="Z917" s="65" t="s">
        <v>101</v>
      </c>
      <c r="AA917" s="66"/>
      <c r="AB917" s="66"/>
      <c r="AC917" s="61"/>
      <c r="AD917" s="65" t="s">
        <v>8163</v>
      </c>
      <c r="AE917" s="65" t="s">
        <v>8164</v>
      </c>
      <c r="AF917" s="58" t="s">
        <v>8165</v>
      </c>
      <c r="AG917" s="58" t="s">
        <v>105</v>
      </c>
      <c r="AH917" s="64"/>
      <c r="AI917" s="58" t="s">
        <v>8166</v>
      </c>
      <c r="AK917" s="65" t="s">
        <v>122</v>
      </c>
      <c r="AL917" s="65" t="s">
        <v>108</v>
      </c>
      <c r="AM917" s="65" t="s">
        <v>108</v>
      </c>
      <c r="AN917" s="65" t="s">
        <v>108</v>
      </c>
      <c r="AO917" s="65" t="s">
        <v>101</v>
      </c>
      <c r="AP917" s="65" t="s">
        <v>108</v>
      </c>
      <c r="AQ917" s="65" t="s">
        <v>101</v>
      </c>
      <c r="AR917" s="65" t="s">
        <v>108</v>
      </c>
      <c r="AS917" s="58" t="s">
        <v>123</v>
      </c>
      <c r="AT917" s="58" t="s">
        <v>25</v>
      </c>
      <c r="AU917" s="58" t="s">
        <v>16</v>
      </c>
      <c r="AV917" s="58" t="s">
        <v>13</v>
      </c>
      <c r="AW917" s="58" t="s">
        <v>23</v>
      </c>
      <c r="AX917" s="58" t="s">
        <v>20</v>
      </c>
      <c r="AY917" s="58" t="s">
        <v>14</v>
      </c>
      <c r="AZ917" s="58" t="s">
        <v>19</v>
      </c>
      <c r="BA917" s="58" t="s">
        <v>15</v>
      </c>
      <c r="BB917" s="58" t="s">
        <v>16</v>
      </c>
      <c r="BC917" s="58" t="s">
        <v>19</v>
      </c>
      <c r="BD917" s="58" t="s">
        <v>20</v>
      </c>
      <c r="BE917" s="58" t="s">
        <v>13</v>
      </c>
      <c r="BF917" s="58" t="s">
        <v>22</v>
      </c>
      <c r="BG917" s="58" t="s">
        <v>25</v>
      </c>
      <c r="BH917" s="67" t="b">
        <v>1</v>
      </c>
      <c r="BI917" s="67" t="b">
        <v>0</v>
      </c>
      <c r="BJ917" s="67" t="b">
        <v>1</v>
      </c>
      <c r="BK917" s="67" t="b">
        <v>1</v>
      </c>
      <c r="BL917" s="67" t="b">
        <v>1</v>
      </c>
      <c r="BM917" s="67" t="b">
        <v>0</v>
      </c>
      <c r="BN917" s="58" t="s">
        <v>109</v>
      </c>
    </row>
    <row r="918">
      <c r="A918" s="58" t="s">
        <v>8167</v>
      </c>
      <c r="B918" s="58">
        <v>9.72979832E9</v>
      </c>
      <c r="C918" s="60">
        <v>45295.0</v>
      </c>
      <c r="D918" s="60">
        <v>45371.0</v>
      </c>
      <c r="E918" s="62">
        <v>76.0</v>
      </c>
      <c r="F918" s="63" t="s">
        <v>151</v>
      </c>
      <c r="G918" s="58" t="s">
        <v>152</v>
      </c>
      <c r="H918" s="58" t="s">
        <v>153</v>
      </c>
      <c r="I918" s="58" t="s">
        <v>154</v>
      </c>
      <c r="J918" s="58" t="s">
        <v>4011</v>
      </c>
      <c r="K918" s="58" t="s">
        <v>93</v>
      </c>
      <c r="L918" s="58" t="s">
        <v>4012</v>
      </c>
      <c r="M918" s="65" t="s">
        <v>95</v>
      </c>
      <c r="N918" s="60">
        <v>45222.0</v>
      </c>
      <c r="O918" s="58" t="s">
        <v>8168</v>
      </c>
      <c r="P918" s="58" t="s">
        <v>1463</v>
      </c>
      <c r="Q918" s="58" t="s">
        <v>8169</v>
      </c>
      <c r="R918" s="58" t="s">
        <v>4012</v>
      </c>
      <c r="S918" s="58" t="s">
        <v>245</v>
      </c>
      <c r="T918" s="64"/>
      <c r="U918" s="64"/>
      <c r="V918" s="66"/>
      <c r="W918" s="60">
        <v>45295.0</v>
      </c>
      <c r="X918" s="65" t="s">
        <v>108</v>
      </c>
      <c r="Y918" s="65" t="s">
        <v>108</v>
      </c>
      <c r="Z918" s="65" t="s">
        <v>238</v>
      </c>
      <c r="AA918" s="66"/>
      <c r="AB918" s="66"/>
      <c r="AC918" s="61"/>
      <c r="AD918" s="65" t="s">
        <v>4016</v>
      </c>
      <c r="AE918" s="65" t="s">
        <v>4017</v>
      </c>
      <c r="AF918" s="58" t="s">
        <v>4018</v>
      </c>
      <c r="AG918" s="58" t="s">
        <v>105</v>
      </c>
      <c r="AH918" s="58">
        <v>2.469787509E9</v>
      </c>
      <c r="AI918" s="58" t="s">
        <v>8170</v>
      </c>
      <c r="AJ918" s="58" t="s">
        <v>8171</v>
      </c>
      <c r="AK918" s="65" t="s">
        <v>136</v>
      </c>
      <c r="AL918" s="65" t="s">
        <v>108</v>
      </c>
      <c r="AM918" s="65" t="s">
        <v>108</v>
      </c>
      <c r="AN918" s="65" t="s">
        <v>101</v>
      </c>
      <c r="AO918" s="65" t="s">
        <v>101</v>
      </c>
      <c r="AP918" s="65" t="s">
        <v>108</v>
      </c>
      <c r="AQ918" s="65" t="s">
        <v>108</v>
      </c>
      <c r="AR918" s="65" t="s">
        <v>101</v>
      </c>
      <c r="AS918" s="58" t="s">
        <v>123</v>
      </c>
      <c r="AT918" s="58" t="s">
        <v>25</v>
      </c>
      <c r="AU918" s="58" t="s">
        <v>17</v>
      </c>
      <c r="AV918" s="58" t="s">
        <v>13</v>
      </c>
      <c r="AW918" s="58" t="s">
        <v>22</v>
      </c>
      <c r="AX918" s="58" t="s">
        <v>20</v>
      </c>
      <c r="AY918" s="58" t="s">
        <v>14</v>
      </c>
      <c r="AZ918" s="58" t="s">
        <v>19</v>
      </c>
      <c r="BA918" s="58" t="s">
        <v>14</v>
      </c>
      <c r="BB918" s="58" t="s">
        <v>17</v>
      </c>
      <c r="BC918" s="58" t="s">
        <v>18</v>
      </c>
      <c r="BD918" s="58" t="s">
        <v>20</v>
      </c>
      <c r="BE918" s="58" t="s">
        <v>12</v>
      </c>
      <c r="BF918" s="58" t="s">
        <v>23</v>
      </c>
      <c r="BG918" s="58" t="s">
        <v>25</v>
      </c>
      <c r="BH918" s="67" t="b">
        <v>1</v>
      </c>
      <c r="BI918" s="67" t="b">
        <v>1</v>
      </c>
      <c r="BJ918" s="67" t="b">
        <v>1</v>
      </c>
      <c r="BK918" s="67" t="b">
        <v>0</v>
      </c>
      <c r="BL918" s="67" t="b">
        <v>1</v>
      </c>
      <c r="BM918" s="67" t="b">
        <v>0</v>
      </c>
      <c r="BN918" s="58" t="s">
        <v>109</v>
      </c>
    </row>
    <row r="919">
      <c r="A919" s="58" t="s">
        <v>8172</v>
      </c>
      <c r="B919" s="58">
        <v>9.252501528E9</v>
      </c>
      <c r="C919" s="60">
        <v>45295.0</v>
      </c>
      <c r="D919" s="60">
        <v>45404.0</v>
      </c>
      <c r="E919" s="62">
        <v>109.0</v>
      </c>
      <c r="F919" s="63" t="s">
        <v>34</v>
      </c>
      <c r="G919" s="58" t="s">
        <v>1090</v>
      </c>
      <c r="H919" s="58" t="s">
        <v>153</v>
      </c>
      <c r="I919" s="58" t="s">
        <v>168</v>
      </c>
      <c r="J919" s="58" t="s">
        <v>8173</v>
      </c>
      <c r="K919" s="58" t="s">
        <v>93</v>
      </c>
      <c r="L919" s="58" t="s">
        <v>228</v>
      </c>
      <c r="M919" s="65" t="s">
        <v>95</v>
      </c>
      <c r="N919" s="60">
        <v>45205.0</v>
      </c>
      <c r="O919" s="58" t="s">
        <v>8174</v>
      </c>
      <c r="P919" s="58" t="s">
        <v>8175</v>
      </c>
      <c r="Q919" s="58" t="s">
        <v>8176</v>
      </c>
      <c r="R919" s="58" t="s">
        <v>1338</v>
      </c>
      <c r="S919" s="58" t="s">
        <v>637</v>
      </c>
      <c r="U919" s="64"/>
      <c r="V919" s="66"/>
      <c r="W919" s="60">
        <v>45295.0</v>
      </c>
      <c r="X919" s="65" t="s">
        <v>101</v>
      </c>
      <c r="Y919" s="65" t="s">
        <v>101</v>
      </c>
      <c r="Z919" s="65" t="s">
        <v>101</v>
      </c>
      <c r="AA919" s="66"/>
      <c r="AB919" s="66"/>
      <c r="AC919" s="61"/>
      <c r="AD919" s="65" t="s">
        <v>8177</v>
      </c>
      <c r="AE919" s="65" t="s">
        <v>8178</v>
      </c>
      <c r="AF919" s="58" t="s">
        <v>8179</v>
      </c>
      <c r="AG919" s="58" t="s">
        <v>105</v>
      </c>
      <c r="AH919" s="58">
        <v>2.521244198E9</v>
      </c>
      <c r="AI919" s="58" t="s">
        <v>8180</v>
      </c>
      <c r="AJ919" s="58" t="s">
        <v>8181</v>
      </c>
      <c r="AK919" s="65" t="s">
        <v>107</v>
      </c>
      <c r="AL919" s="65" t="s">
        <v>108</v>
      </c>
      <c r="AM919" s="65" t="s">
        <v>101</v>
      </c>
      <c r="AN919" s="65" t="s">
        <v>101</v>
      </c>
      <c r="AO919" s="65" t="s">
        <v>108</v>
      </c>
      <c r="AP919" s="65" t="s">
        <v>101</v>
      </c>
      <c r="AQ919" s="65" t="s">
        <v>108</v>
      </c>
      <c r="AR919" s="65" t="s">
        <v>101</v>
      </c>
      <c r="AS919" s="58" t="s">
        <v>123</v>
      </c>
      <c r="AT919" s="58" t="s">
        <v>25</v>
      </c>
      <c r="AU919" s="58" t="s">
        <v>17</v>
      </c>
      <c r="AV919" s="58" t="s">
        <v>13</v>
      </c>
      <c r="AW919" s="58" t="s">
        <v>23</v>
      </c>
      <c r="AX919" s="58" t="s">
        <v>21</v>
      </c>
      <c r="AY919" s="58" t="s">
        <v>14</v>
      </c>
      <c r="AZ919" s="58" t="s">
        <v>19</v>
      </c>
      <c r="BA919" s="58" t="s">
        <v>14</v>
      </c>
      <c r="BB919" s="58" t="s">
        <v>16</v>
      </c>
      <c r="BC919" s="58" t="s">
        <v>18</v>
      </c>
      <c r="BD919" s="58" t="s">
        <v>20</v>
      </c>
      <c r="BE919" s="58" t="s">
        <v>12</v>
      </c>
      <c r="BF919" s="58" t="s">
        <v>23</v>
      </c>
      <c r="BG919" s="58" t="s">
        <v>25</v>
      </c>
      <c r="BH919" s="67" t="b">
        <v>1</v>
      </c>
      <c r="BI919" s="67" t="b">
        <v>1</v>
      </c>
      <c r="BJ919" s="67" t="b">
        <v>0</v>
      </c>
      <c r="BK919" s="67" t="b">
        <v>0</v>
      </c>
      <c r="BL919" s="67" t="b">
        <v>0</v>
      </c>
      <c r="BM919" s="67" t="b">
        <v>1</v>
      </c>
      <c r="BN919" s="58" t="s">
        <v>109</v>
      </c>
    </row>
    <row r="920" hidden="1">
      <c r="A920" s="58" t="s">
        <v>8182</v>
      </c>
      <c r="B920" s="58">
        <v>9.860870048E9</v>
      </c>
      <c r="C920" s="60">
        <v>45294.0</v>
      </c>
      <c r="D920" s="61"/>
      <c r="E920" s="62">
        <v>181.0</v>
      </c>
      <c r="F920" s="63" t="s">
        <v>34</v>
      </c>
      <c r="G920" s="64"/>
      <c r="H920" s="58" t="s">
        <v>91</v>
      </c>
      <c r="I920" s="64"/>
      <c r="J920" s="58" t="s">
        <v>8183</v>
      </c>
      <c r="K920" s="58" t="s">
        <v>93</v>
      </c>
      <c r="L920" s="58" t="s">
        <v>341</v>
      </c>
      <c r="M920" s="65" t="s">
        <v>95</v>
      </c>
      <c r="N920" s="60">
        <v>45225.0</v>
      </c>
      <c r="O920" s="58" t="s">
        <v>8184</v>
      </c>
      <c r="P920" s="58" t="s">
        <v>7536</v>
      </c>
      <c r="Q920" s="58" t="s">
        <v>8185</v>
      </c>
      <c r="R920" s="58" t="s">
        <v>1377</v>
      </c>
      <c r="S920" s="58" t="s">
        <v>312</v>
      </c>
      <c r="U920" s="64"/>
      <c r="V920" s="66"/>
      <c r="W920" s="60">
        <v>45294.0</v>
      </c>
      <c r="X920" s="65" t="s">
        <v>108</v>
      </c>
      <c r="Y920" s="65" t="s">
        <v>101</v>
      </c>
      <c r="Z920" s="65" t="s">
        <v>108</v>
      </c>
      <c r="AA920" s="66"/>
      <c r="AB920" s="66"/>
      <c r="AC920" s="61"/>
      <c r="AD920" s="65" t="s">
        <v>8186</v>
      </c>
      <c r="AE920" s="65" t="s">
        <v>8187</v>
      </c>
      <c r="AF920" s="58" t="s">
        <v>8188</v>
      </c>
      <c r="AG920" s="58" t="s">
        <v>105</v>
      </c>
      <c r="AH920" s="64"/>
      <c r="AI920" s="58" t="s">
        <v>8189</v>
      </c>
      <c r="AK920" s="65" t="s">
        <v>101</v>
      </c>
      <c r="AL920" s="65" t="s">
        <v>101</v>
      </c>
      <c r="AM920" s="65" t="s">
        <v>101</v>
      </c>
      <c r="AN920" s="65" t="s">
        <v>101</v>
      </c>
      <c r="AO920" s="65" t="s">
        <v>101</v>
      </c>
      <c r="AP920" s="65" t="s">
        <v>101</v>
      </c>
      <c r="AQ920" s="65" t="s">
        <v>101</v>
      </c>
      <c r="AR920" s="65" t="s">
        <v>101</v>
      </c>
      <c r="AS920" s="58" t="s">
        <v>123</v>
      </c>
      <c r="AT920" s="58" t="s">
        <v>25</v>
      </c>
      <c r="AU920" s="58" t="s">
        <v>17</v>
      </c>
      <c r="AV920" s="58" t="s">
        <v>13</v>
      </c>
      <c r="AW920" s="58" t="s">
        <v>23</v>
      </c>
      <c r="AX920" s="58" t="s">
        <v>21</v>
      </c>
      <c r="AY920" s="58" t="s">
        <v>14</v>
      </c>
      <c r="AZ920" s="58" t="s">
        <v>18</v>
      </c>
      <c r="BA920" s="64"/>
      <c r="BB920" s="64"/>
      <c r="BC920" s="64"/>
      <c r="BD920" s="64"/>
      <c r="BE920" s="64"/>
      <c r="BF920" s="64"/>
      <c r="BG920" s="64"/>
      <c r="BH920" s="64"/>
      <c r="BI920" s="64"/>
      <c r="BJ920" s="64"/>
      <c r="BK920" s="64"/>
      <c r="BL920" s="64"/>
      <c r="BM920" s="64"/>
      <c r="BN920" s="58" t="s">
        <v>109</v>
      </c>
    </row>
    <row r="921" hidden="1">
      <c r="A921" s="58" t="s">
        <v>8190</v>
      </c>
      <c r="B921" s="58">
        <v>9.802334905E9</v>
      </c>
      <c r="C921" s="60">
        <v>45294.0</v>
      </c>
      <c r="D921" s="61"/>
      <c r="E921" s="62">
        <v>181.0</v>
      </c>
      <c r="F921" s="63" t="s">
        <v>34</v>
      </c>
      <c r="G921" s="64"/>
      <c r="H921" s="58" t="s">
        <v>91</v>
      </c>
      <c r="I921" s="64"/>
      <c r="J921" s="58" t="s">
        <v>8191</v>
      </c>
      <c r="K921" s="58" t="s">
        <v>93</v>
      </c>
      <c r="L921" s="58" t="s">
        <v>2393</v>
      </c>
      <c r="M921" s="65" t="s">
        <v>95</v>
      </c>
      <c r="N921" s="60">
        <v>45224.0</v>
      </c>
      <c r="O921" s="58" t="s">
        <v>8192</v>
      </c>
      <c r="P921" s="58" t="s">
        <v>5316</v>
      </c>
      <c r="Q921" s="58" t="s">
        <v>8193</v>
      </c>
      <c r="R921" s="58" t="s">
        <v>930</v>
      </c>
      <c r="S921" s="58" t="s">
        <v>649</v>
      </c>
      <c r="U921" s="64"/>
      <c r="V921" s="66"/>
      <c r="W921" s="60">
        <v>45294.0</v>
      </c>
      <c r="X921" s="65" t="s">
        <v>101</v>
      </c>
      <c r="Y921" s="65" t="s">
        <v>101</v>
      </c>
      <c r="Z921" s="65" t="s">
        <v>101</v>
      </c>
      <c r="AA921" s="66"/>
      <c r="AB921" s="66"/>
      <c r="AC921" s="61"/>
      <c r="AD921" s="65" t="s">
        <v>8194</v>
      </c>
      <c r="AE921" s="65" t="s">
        <v>8195</v>
      </c>
      <c r="AF921" s="58" t="s">
        <v>8196</v>
      </c>
      <c r="AG921" s="58" t="s">
        <v>105</v>
      </c>
      <c r="AH921" s="64"/>
      <c r="AI921" s="58" t="s">
        <v>8197</v>
      </c>
      <c r="AK921" s="65" t="s">
        <v>101</v>
      </c>
      <c r="AL921" s="65" t="s">
        <v>101</v>
      </c>
      <c r="AM921" s="65" t="s">
        <v>101</v>
      </c>
      <c r="AN921" s="65" t="s">
        <v>101</v>
      </c>
      <c r="AO921" s="65" t="s">
        <v>101</v>
      </c>
      <c r="AP921" s="65" t="s">
        <v>101</v>
      </c>
      <c r="AQ921" s="65" t="s">
        <v>101</v>
      </c>
      <c r="AR921" s="65" t="s">
        <v>101</v>
      </c>
      <c r="AS921" s="58" t="s">
        <v>123</v>
      </c>
      <c r="AT921" s="58" t="s">
        <v>25</v>
      </c>
      <c r="AU921" s="58" t="s">
        <v>16</v>
      </c>
      <c r="AV921" s="58" t="s">
        <v>13</v>
      </c>
      <c r="AW921" s="58" t="s">
        <v>23</v>
      </c>
      <c r="AX921" s="58" t="s">
        <v>20</v>
      </c>
      <c r="AY921" s="58" t="s">
        <v>14</v>
      </c>
      <c r="AZ921" s="58" t="s">
        <v>18</v>
      </c>
      <c r="BA921" s="64"/>
      <c r="BB921" s="64"/>
      <c r="BC921" s="64"/>
      <c r="BD921" s="64"/>
      <c r="BE921" s="64"/>
      <c r="BF921" s="64"/>
      <c r="BG921" s="64"/>
      <c r="BH921" s="64"/>
      <c r="BI921" s="64"/>
      <c r="BJ921" s="64"/>
      <c r="BK921" s="64"/>
      <c r="BL921" s="64"/>
      <c r="BM921" s="64"/>
      <c r="BN921" s="58" t="s">
        <v>109</v>
      </c>
    </row>
    <row r="922">
      <c r="A922" s="58" t="s">
        <v>8198</v>
      </c>
      <c r="B922" s="58">
        <v>1.0029488695E10</v>
      </c>
      <c r="C922" s="60">
        <v>45294.0</v>
      </c>
      <c r="D922" s="60">
        <v>45401.0</v>
      </c>
      <c r="E922" s="62">
        <v>107.0</v>
      </c>
      <c r="F922" s="63" t="s">
        <v>34</v>
      </c>
      <c r="G922" s="58" t="s">
        <v>954</v>
      </c>
      <c r="H922" s="58" t="s">
        <v>153</v>
      </c>
      <c r="I922" s="58" t="s">
        <v>168</v>
      </c>
      <c r="J922" s="58" t="s">
        <v>8199</v>
      </c>
      <c r="K922" s="58" t="s">
        <v>93</v>
      </c>
      <c r="L922" s="58" t="s">
        <v>871</v>
      </c>
      <c r="M922" s="65" t="s">
        <v>95</v>
      </c>
      <c r="N922" s="60">
        <v>45230.0</v>
      </c>
      <c r="O922" s="58" t="s">
        <v>8200</v>
      </c>
      <c r="P922" s="58" t="s">
        <v>8201</v>
      </c>
      <c r="Q922" s="58" t="s">
        <v>8202</v>
      </c>
      <c r="R922" s="58" t="s">
        <v>4012</v>
      </c>
      <c r="S922" s="58" t="s">
        <v>245</v>
      </c>
      <c r="T922" s="64"/>
      <c r="U922" s="64"/>
      <c r="V922" s="65" t="s">
        <v>3571</v>
      </c>
      <c r="W922" s="60">
        <v>45294.0</v>
      </c>
      <c r="X922" s="65" t="s">
        <v>108</v>
      </c>
      <c r="Y922" s="65" t="s">
        <v>101</v>
      </c>
      <c r="Z922" s="65" t="s">
        <v>108</v>
      </c>
      <c r="AA922" s="66"/>
      <c r="AB922" s="66"/>
      <c r="AC922" s="61"/>
      <c r="AD922" s="65" t="s">
        <v>8203</v>
      </c>
      <c r="AE922" s="65" t="s">
        <v>8204</v>
      </c>
      <c r="AF922" s="58" t="s">
        <v>8205</v>
      </c>
      <c r="AG922" s="58" t="s">
        <v>105</v>
      </c>
      <c r="AH922" s="58">
        <v>2.529601296E9</v>
      </c>
      <c r="AI922" s="58" t="s">
        <v>8206</v>
      </c>
      <c r="AK922" s="65" t="s">
        <v>136</v>
      </c>
      <c r="AL922" s="65" t="s">
        <v>101</v>
      </c>
      <c r="AM922" s="65" t="s">
        <v>101</v>
      </c>
      <c r="AN922" s="65" t="s">
        <v>108</v>
      </c>
      <c r="AO922" s="65" t="s">
        <v>108</v>
      </c>
      <c r="AP922" s="65" t="s">
        <v>108</v>
      </c>
      <c r="AQ922" s="65" t="s">
        <v>108</v>
      </c>
      <c r="AR922" s="65" t="s">
        <v>101</v>
      </c>
      <c r="AS922" s="58" t="s">
        <v>123</v>
      </c>
      <c r="AT922" s="58" t="s">
        <v>25</v>
      </c>
      <c r="AU922" s="58" t="s">
        <v>17</v>
      </c>
      <c r="AV922" s="58" t="s">
        <v>13</v>
      </c>
      <c r="AW922" s="58" t="s">
        <v>23</v>
      </c>
      <c r="AX922" s="58" t="s">
        <v>20</v>
      </c>
      <c r="AY922" s="58" t="s">
        <v>14</v>
      </c>
      <c r="AZ922" s="58" t="s">
        <v>19</v>
      </c>
      <c r="BA922" s="58" t="s">
        <v>14</v>
      </c>
      <c r="BB922" s="58" t="s">
        <v>16</v>
      </c>
      <c r="BC922" s="58" t="s">
        <v>18</v>
      </c>
      <c r="BD922" s="58" t="s">
        <v>20</v>
      </c>
      <c r="BE922" s="58" t="s">
        <v>13</v>
      </c>
      <c r="BF922" s="58" t="s">
        <v>23</v>
      </c>
      <c r="BG922" s="58" t="s">
        <v>24</v>
      </c>
      <c r="BH922" s="67" t="b">
        <v>0</v>
      </c>
      <c r="BI922" s="67" t="b">
        <v>1</v>
      </c>
      <c r="BJ922" s="67" t="b">
        <v>1</v>
      </c>
      <c r="BK922" s="67" t="b">
        <v>0</v>
      </c>
      <c r="BL922" s="67" t="b">
        <v>0</v>
      </c>
      <c r="BM922" s="67" t="b">
        <v>1</v>
      </c>
      <c r="BN922" s="58" t="s">
        <v>109</v>
      </c>
    </row>
    <row r="923" hidden="1">
      <c r="A923" s="58" t="s">
        <v>8207</v>
      </c>
      <c r="B923" s="58">
        <v>9.855670341E9</v>
      </c>
      <c r="C923" s="60">
        <v>45294.0</v>
      </c>
      <c r="D923" s="60">
        <v>45309.0</v>
      </c>
      <c r="E923" s="62">
        <v>15.0</v>
      </c>
      <c r="F923" s="63" t="s">
        <v>151</v>
      </c>
      <c r="G923" s="58" t="s">
        <v>152</v>
      </c>
      <c r="H923" s="58" t="s">
        <v>153</v>
      </c>
      <c r="I923" s="58" t="s">
        <v>154</v>
      </c>
      <c r="J923" s="58" t="s">
        <v>7591</v>
      </c>
      <c r="K923" s="58" t="s">
        <v>93</v>
      </c>
      <c r="L923" s="58" t="s">
        <v>1841</v>
      </c>
      <c r="M923" s="65" t="s">
        <v>95</v>
      </c>
      <c r="N923" s="60">
        <v>45225.0</v>
      </c>
      <c r="O923" s="58" t="s">
        <v>8208</v>
      </c>
      <c r="P923" s="58" t="s">
        <v>5513</v>
      </c>
      <c r="Q923" s="58" t="s">
        <v>8209</v>
      </c>
      <c r="R923" s="58" t="s">
        <v>1841</v>
      </c>
      <c r="S923" s="58" t="s">
        <v>4907</v>
      </c>
      <c r="U923" s="64"/>
      <c r="V923" s="66"/>
      <c r="W923" s="60">
        <v>45294.0</v>
      </c>
      <c r="X923" s="65" t="s">
        <v>101</v>
      </c>
      <c r="Y923" s="65" t="s">
        <v>108</v>
      </c>
      <c r="Z923" s="65" t="s">
        <v>108</v>
      </c>
      <c r="AA923" s="66"/>
      <c r="AB923" s="66"/>
      <c r="AC923" s="61"/>
      <c r="AD923" s="65" t="s">
        <v>7595</v>
      </c>
      <c r="AE923" s="65" t="s">
        <v>7596</v>
      </c>
      <c r="AF923" s="58" t="s">
        <v>7597</v>
      </c>
      <c r="AG923" s="58" t="s">
        <v>105</v>
      </c>
      <c r="AH923" s="58">
        <v>2.238181386E9</v>
      </c>
      <c r="AI923" s="58" t="s">
        <v>8210</v>
      </c>
      <c r="AJ923" s="58" t="s">
        <v>8211</v>
      </c>
      <c r="AK923" s="65" t="s">
        <v>101</v>
      </c>
      <c r="AL923" s="65" t="s">
        <v>101</v>
      </c>
      <c r="AM923" s="65" t="s">
        <v>101</v>
      </c>
      <c r="AN923" s="65" t="s">
        <v>101</v>
      </c>
      <c r="AO923" s="65" t="s">
        <v>101</v>
      </c>
      <c r="AP923" s="65" t="s">
        <v>101</v>
      </c>
      <c r="AQ923" s="65" t="s">
        <v>101</v>
      </c>
      <c r="AR923" s="65" t="s">
        <v>101</v>
      </c>
      <c r="AS923" s="64"/>
      <c r="AT923" s="58" t="s">
        <v>25</v>
      </c>
      <c r="AU923" s="58" t="s">
        <v>16</v>
      </c>
      <c r="AV923" s="58" t="s">
        <v>12</v>
      </c>
      <c r="AW923" s="58" t="s">
        <v>23</v>
      </c>
      <c r="AX923" s="58" t="s">
        <v>21</v>
      </c>
      <c r="AY923" s="58" t="s">
        <v>14</v>
      </c>
      <c r="AZ923" s="58" t="s">
        <v>18</v>
      </c>
      <c r="BA923" s="64"/>
      <c r="BB923" s="64"/>
      <c r="BC923" s="64"/>
      <c r="BD923" s="64"/>
      <c r="BE923" s="64"/>
      <c r="BF923" s="64"/>
      <c r="BG923" s="64"/>
      <c r="BH923" s="64"/>
      <c r="BI923" s="64"/>
      <c r="BJ923" s="64"/>
      <c r="BK923" s="64"/>
      <c r="BL923" s="64"/>
      <c r="BM923" s="64"/>
      <c r="BN923" s="58" t="s">
        <v>109</v>
      </c>
    </row>
    <row r="924" hidden="1">
      <c r="A924" s="58" t="s">
        <v>8212</v>
      </c>
      <c r="B924" s="58">
        <v>9.859971423E9</v>
      </c>
      <c r="C924" s="60">
        <v>45294.0</v>
      </c>
      <c r="D924" s="61"/>
      <c r="E924" s="62">
        <v>181.0</v>
      </c>
      <c r="F924" s="63" t="s">
        <v>34</v>
      </c>
      <c r="G924" s="64"/>
      <c r="H924" s="58" t="s">
        <v>91</v>
      </c>
      <c r="I924" s="64"/>
      <c r="J924" s="58" t="s">
        <v>8213</v>
      </c>
      <c r="K924" s="58" t="s">
        <v>93</v>
      </c>
      <c r="L924" s="58" t="s">
        <v>504</v>
      </c>
      <c r="M924" s="65" t="s">
        <v>95</v>
      </c>
      <c r="N924" s="60">
        <v>45225.0</v>
      </c>
      <c r="O924" s="58" t="s">
        <v>8214</v>
      </c>
      <c r="P924" s="58" t="s">
        <v>8215</v>
      </c>
      <c r="Q924" s="58" t="s">
        <v>8216</v>
      </c>
      <c r="R924" s="58" t="s">
        <v>504</v>
      </c>
      <c r="S924" s="58" t="s">
        <v>188</v>
      </c>
      <c r="U924" s="64"/>
      <c r="V924" s="66"/>
      <c r="W924" s="60">
        <v>45294.0</v>
      </c>
      <c r="X924" s="65" t="s">
        <v>101</v>
      </c>
      <c r="Y924" s="65" t="s">
        <v>101</v>
      </c>
      <c r="Z924" s="65" t="s">
        <v>101</v>
      </c>
      <c r="AA924" s="66"/>
      <c r="AB924" s="66"/>
      <c r="AC924" s="61"/>
      <c r="AD924" s="65" t="s">
        <v>8217</v>
      </c>
      <c r="AE924" s="65" t="s">
        <v>8218</v>
      </c>
      <c r="AF924" s="58" t="s">
        <v>8219</v>
      </c>
      <c r="AG924" s="58" t="s">
        <v>105</v>
      </c>
      <c r="AH924" s="64"/>
      <c r="AI924" s="58" t="s">
        <v>8220</v>
      </c>
      <c r="AK924" s="65" t="s">
        <v>101</v>
      </c>
      <c r="AL924" s="65" t="s">
        <v>101</v>
      </c>
      <c r="AM924" s="65" t="s">
        <v>101</v>
      </c>
      <c r="AN924" s="65" t="s">
        <v>101</v>
      </c>
      <c r="AO924" s="65" t="s">
        <v>101</v>
      </c>
      <c r="AP924" s="65" t="s">
        <v>101</v>
      </c>
      <c r="AQ924" s="65" t="s">
        <v>101</v>
      </c>
      <c r="AR924" s="65" t="s">
        <v>101</v>
      </c>
      <c r="AS924" s="58" t="s">
        <v>149</v>
      </c>
      <c r="AT924" s="58" t="s">
        <v>25</v>
      </c>
      <c r="AU924" s="58" t="s">
        <v>17</v>
      </c>
      <c r="AV924" s="58" t="s">
        <v>13</v>
      </c>
      <c r="AW924" s="58" t="s">
        <v>23</v>
      </c>
      <c r="AX924" s="58" t="s">
        <v>20</v>
      </c>
      <c r="AY924" s="58" t="s">
        <v>14</v>
      </c>
      <c r="AZ924" s="58" t="s">
        <v>18</v>
      </c>
      <c r="BA924" s="64"/>
      <c r="BB924" s="64"/>
      <c r="BC924" s="64"/>
      <c r="BD924" s="64"/>
      <c r="BE924" s="64"/>
      <c r="BF924" s="64"/>
      <c r="BG924" s="64"/>
      <c r="BH924" s="64"/>
      <c r="BI924" s="64"/>
      <c r="BJ924" s="64"/>
      <c r="BK924" s="64"/>
      <c r="BL924" s="64"/>
      <c r="BM924" s="64"/>
      <c r="BN924" s="58" t="s">
        <v>109</v>
      </c>
    </row>
    <row r="925" hidden="1">
      <c r="A925" s="58" t="s">
        <v>8221</v>
      </c>
      <c r="B925" s="58">
        <v>9.894899974E9</v>
      </c>
      <c r="C925" s="60">
        <v>45294.0</v>
      </c>
      <c r="D925" s="61"/>
      <c r="E925" s="62">
        <v>181.0</v>
      </c>
      <c r="F925" s="63" t="s">
        <v>34</v>
      </c>
      <c r="G925" s="64"/>
      <c r="H925" s="58" t="s">
        <v>91</v>
      </c>
      <c r="I925" s="64"/>
      <c r="J925" s="58" t="s">
        <v>8222</v>
      </c>
      <c r="K925" s="58" t="s">
        <v>93</v>
      </c>
      <c r="L925" s="58" t="s">
        <v>1781</v>
      </c>
      <c r="M925" s="65" t="s">
        <v>95</v>
      </c>
      <c r="N925" s="60">
        <v>45226.0</v>
      </c>
      <c r="O925" s="58" t="s">
        <v>8223</v>
      </c>
      <c r="P925" s="58" t="s">
        <v>8224</v>
      </c>
      <c r="Q925" s="58" t="s">
        <v>8225</v>
      </c>
      <c r="R925" s="58" t="s">
        <v>1781</v>
      </c>
      <c r="S925" s="58" t="s">
        <v>406</v>
      </c>
      <c r="U925" s="64"/>
      <c r="V925" s="66"/>
      <c r="W925" s="60">
        <v>45294.0</v>
      </c>
      <c r="X925" s="65" t="s">
        <v>108</v>
      </c>
      <c r="Y925" s="65" t="s">
        <v>101</v>
      </c>
      <c r="Z925" s="65" t="s">
        <v>108</v>
      </c>
      <c r="AA925" s="66"/>
      <c r="AB925" s="66"/>
      <c r="AC925" s="61"/>
      <c r="AD925" s="65" t="s">
        <v>1785</v>
      </c>
      <c r="AE925" s="65" t="s">
        <v>1786</v>
      </c>
      <c r="AF925" s="58" t="s">
        <v>1787</v>
      </c>
      <c r="AG925" s="58" t="s">
        <v>105</v>
      </c>
      <c r="AH925" s="64"/>
      <c r="AI925" s="58" t="s">
        <v>8226</v>
      </c>
      <c r="AK925" s="65" t="s">
        <v>101</v>
      </c>
      <c r="AL925" s="65" t="s">
        <v>101</v>
      </c>
      <c r="AM925" s="65" t="s">
        <v>101</v>
      </c>
      <c r="AN925" s="65" t="s">
        <v>101</v>
      </c>
      <c r="AO925" s="65" t="s">
        <v>101</v>
      </c>
      <c r="AP925" s="65" t="s">
        <v>101</v>
      </c>
      <c r="AQ925" s="65" t="s">
        <v>101</v>
      </c>
      <c r="AR925" s="65" t="s">
        <v>101</v>
      </c>
      <c r="AS925" s="58" t="s">
        <v>123</v>
      </c>
      <c r="AT925" s="58" t="s">
        <v>25</v>
      </c>
      <c r="AU925" s="58" t="s">
        <v>16</v>
      </c>
      <c r="AV925" s="58" t="s">
        <v>13</v>
      </c>
      <c r="AW925" s="58" t="s">
        <v>23</v>
      </c>
      <c r="AX925" s="58" t="s">
        <v>20</v>
      </c>
      <c r="AY925" s="58" t="s">
        <v>14</v>
      </c>
      <c r="AZ925" s="58" t="s">
        <v>18</v>
      </c>
      <c r="BA925" s="64"/>
      <c r="BB925" s="64"/>
      <c r="BC925" s="64"/>
      <c r="BD925" s="64"/>
      <c r="BE925" s="64"/>
      <c r="BF925" s="64"/>
      <c r="BG925" s="64"/>
      <c r="BH925" s="64"/>
      <c r="BI925" s="64"/>
      <c r="BJ925" s="64"/>
      <c r="BK925" s="64"/>
      <c r="BL925" s="64"/>
      <c r="BM925" s="64"/>
      <c r="BN925" s="58" t="s">
        <v>109</v>
      </c>
    </row>
    <row r="926" hidden="1">
      <c r="A926" s="58" t="s">
        <v>8227</v>
      </c>
      <c r="B926" s="58">
        <v>1.0052889867E10</v>
      </c>
      <c r="C926" s="60">
        <v>45294.0</v>
      </c>
      <c r="D926" s="60">
        <v>45447.0</v>
      </c>
      <c r="E926" s="62">
        <v>153.0</v>
      </c>
      <c r="F926" s="63" t="s">
        <v>34</v>
      </c>
      <c r="G926" s="58" t="s">
        <v>2964</v>
      </c>
      <c r="H926" s="58" t="s">
        <v>153</v>
      </c>
      <c r="I926" s="58" t="s">
        <v>168</v>
      </c>
      <c r="J926" s="58" t="s">
        <v>8228</v>
      </c>
      <c r="K926" s="58" t="s">
        <v>93</v>
      </c>
      <c r="L926" s="58" t="s">
        <v>4012</v>
      </c>
      <c r="M926" s="65" t="s">
        <v>95</v>
      </c>
      <c r="N926" s="60">
        <v>45231.0</v>
      </c>
      <c r="O926" s="58" t="s">
        <v>8229</v>
      </c>
      <c r="P926" s="58" t="s">
        <v>2711</v>
      </c>
      <c r="Q926" s="58" t="s">
        <v>8230</v>
      </c>
      <c r="R926" s="58" t="s">
        <v>978</v>
      </c>
      <c r="S926" s="58" t="s">
        <v>175</v>
      </c>
      <c r="T926" s="64"/>
      <c r="U926" s="64"/>
      <c r="V926" s="65" t="s">
        <v>407</v>
      </c>
      <c r="W926" s="60">
        <v>45294.0</v>
      </c>
      <c r="X926" s="65" t="s">
        <v>108</v>
      </c>
      <c r="Y926" s="65" t="s">
        <v>101</v>
      </c>
      <c r="Z926" s="65" t="s">
        <v>108</v>
      </c>
      <c r="AA926" s="66"/>
      <c r="AB926" s="66"/>
      <c r="AC926" s="61"/>
      <c r="AD926" s="65" t="s">
        <v>8231</v>
      </c>
      <c r="AE926" s="65" t="s">
        <v>8232</v>
      </c>
      <c r="AF926" s="58" t="s">
        <v>8233</v>
      </c>
      <c r="AG926" s="58" t="s">
        <v>105</v>
      </c>
      <c r="AH926" s="58">
        <v>2.683855159E9</v>
      </c>
      <c r="AI926" s="58" t="s">
        <v>8234</v>
      </c>
      <c r="AJ926" s="58" t="s">
        <v>8235</v>
      </c>
      <c r="AK926" s="65" t="s">
        <v>101</v>
      </c>
      <c r="AL926" s="65" t="s">
        <v>101</v>
      </c>
      <c r="AM926" s="65" t="s">
        <v>101</v>
      </c>
      <c r="AN926" s="65" t="s">
        <v>101</v>
      </c>
      <c r="AO926" s="65" t="s">
        <v>101</v>
      </c>
      <c r="AP926" s="65" t="s">
        <v>101</v>
      </c>
      <c r="AQ926" s="65" t="s">
        <v>101</v>
      </c>
      <c r="AR926" s="65" t="s">
        <v>101</v>
      </c>
      <c r="AS926" s="58" t="s">
        <v>181</v>
      </c>
      <c r="AT926" s="58" t="s">
        <v>25</v>
      </c>
      <c r="AU926" s="58" t="s">
        <v>17</v>
      </c>
      <c r="AV926" s="58" t="s">
        <v>12</v>
      </c>
      <c r="AW926" s="58" t="s">
        <v>23</v>
      </c>
      <c r="AX926" s="58" t="s">
        <v>20</v>
      </c>
      <c r="AY926" s="58" t="s">
        <v>14</v>
      </c>
      <c r="AZ926" s="58" t="s">
        <v>19</v>
      </c>
      <c r="BA926" s="64"/>
      <c r="BB926" s="64"/>
      <c r="BC926" s="64"/>
      <c r="BD926" s="64"/>
      <c r="BE926" s="64"/>
      <c r="BF926" s="64"/>
      <c r="BG926" s="64"/>
      <c r="BH926" s="64"/>
      <c r="BI926" s="64"/>
      <c r="BJ926" s="64"/>
      <c r="BK926" s="64"/>
      <c r="BL926" s="64"/>
      <c r="BM926" s="64"/>
      <c r="BN926" s="58" t="s">
        <v>109</v>
      </c>
    </row>
    <row r="927">
      <c r="A927" s="58" t="s">
        <v>8236</v>
      </c>
      <c r="B927" s="58">
        <v>1.0457081661E10</v>
      </c>
      <c r="C927" s="60">
        <v>45294.0</v>
      </c>
      <c r="D927" s="60">
        <v>45336.0</v>
      </c>
      <c r="E927" s="62">
        <v>42.0</v>
      </c>
      <c r="F927" s="63" t="s">
        <v>151</v>
      </c>
      <c r="G927" s="58" t="s">
        <v>1670</v>
      </c>
      <c r="H927" s="58" t="s">
        <v>153</v>
      </c>
      <c r="I927" s="58" t="s">
        <v>168</v>
      </c>
      <c r="J927" s="58" t="s">
        <v>8237</v>
      </c>
      <c r="K927" s="58" t="s">
        <v>287</v>
      </c>
      <c r="L927" s="58" t="s">
        <v>625</v>
      </c>
      <c r="M927" s="65" t="s">
        <v>95</v>
      </c>
      <c r="N927" s="60">
        <v>45238.0</v>
      </c>
      <c r="O927" s="58" t="s">
        <v>8238</v>
      </c>
      <c r="P927" s="58" t="s">
        <v>2317</v>
      </c>
      <c r="Q927" s="58" t="s">
        <v>8239</v>
      </c>
      <c r="R927" s="58" t="s">
        <v>625</v>
      </c>
      <c r="S927" s="58" t="s">
        <v>188</v>
      </c>
      <c r="U927" s="64"/>
      <c r="V927" s="66"/>
      <c r="W927" s="60">
        <v>45294.0</v>
      </c>
      <c r="X927" s="65" t="s">
        <v>238</v>
      </c>
      <c r="Y927" s="65" t="s">
        <v>101</v>
      </c>
      <c r="Z927" s="65" t="s">
        <v>238</v>
      </c>
      <c r="AA927" s="66"/>
      <c r="AB927" s="66"/>
      <c r="AC927" s="61"/>
      <c r="AD927" s="65" t="s">
        <v>8240</v>
      </c>
      <c r="AE927" s="65" t="s">
        <v>8241</v>
      </c>
      <c r="AF927" s="58" t="s">
        <v>8242</v>
      </c>
      <c r="AG927" s="58" t="s">
        <v>283</v>
      </c>
      <c r="AH927" s="58">
        <v>2.273437559E9</v>
      </c>
      <c r="AI927" s="58" t="s">
        <v>8243</v>
      </c>
      <c r="AJ927" s="58" t="s">
        <v>8244</v>
      </c>
      <c r="AK927" s="65" t="s">
        <v>136</v>
      </c>
      <c r="AL927" s="65" t="s">
        <v>108</v>
      </c>
      <c r="AM927" s="65" t="s">
        <v>101</v>
      </c>
      <c r="AN927" s="65" t="s">
        <v>108</v>
      </c>
      <c r="AO927" s="65" t="s">
        <v>108</v>
      </c>
      <c r="AP927" s="65" t="s">
        <v>108</v>
      </c>
      <c r="AQ927" s="65" t="s">
        <v>101</v>
      </c>
      <c r="AR927" s="65" t="s">
        <v>101</v>
      </c>
      <c r="AS927" s="64"/>
      <c r="AT927" s="58" t="s">
        <v>25</v>
      </c>
      <c r="AU927" s="58" t="s">
        <v>16</v>
      </c>
      <c r="AV927" s="58" t="s">
        <v>13</v>
      </c>
      <c r="AW927" s="58" t="s">
        <v>23</v>
      </c>
      <c r="AX927" s="58" t="s">
        <v>20</v>
      </c>
      <c r="AY927" s="58" t="s">
        <v>14</v>
      </c>
      <c r="AZ927" s="58" t="s">
        <v>19</v>
      </c>
      <c r="BA927" s="58" t="s">
        <v>15</v>
      </c>
      <c r="BB927" s="58" t="s">
        <v>17</v>
      </c>
      <c r="BC927" s="58" t="s">
        <v>18</v>
      </c>
      <c r="BD927" s="58" t="s">
        <v>20</v>
      </c>
      <c r="BE927" s="58" t="s">
        <v>13</v>
      </c>
      <c r="BF927" s="58" t="s">
        <v>23</v>
      </c>
      <c r="BG927" s="58" t="s">
        <v>25</v>
      </c>
      <c r="BH927" s="67" t="b">
        <v>1</v>
      </c>
      <c r="BI927" s="67" t="b">
        <v>0</v>
      </c>
      <c r="BJ927" s="67" t="b">
        <v>1</v>
      </c>
      <c r="BK927" s="67" t="b">
        <v>0</v>
      </c>
      <c r="BL927" s="67" t="b">
        <v>0</v>
      </c>
      <c r="BM927" s="67" t="b">
        <v>1</v>
      </c>
      <c r="BN927" s="58" t="s">
        <v>109</v>
      </c>
    </row>
    <row r="928" hidden="1">
      <c r="A928" s="58" t="s">
        <v>8245</v>
      </c>
      <c r="B928" s="58">
        <v>9.972334238E9</v>
      </c>
      <c r="C928" s="60">
        <v>45294.0</v>
      </c>
      <c r="D928" s="61"/>
      <c r="E928" s="62">
        <v>181.0</v>
      </c>
      <c r="F928" s="63" t="s">
        <v>34</v>
      </c>
      <c r="G928" s="64"/>
      <c r="H928" s="58" t="s">
        <v>91</v>
      </c>
      <c r="I928" s="64"/>
      <c r="J928" s="58" t="s">
        <v>8246</v>
      </c>
      <c r="K928" s="58" t="s">
        <v>93</v>
      </c>
      <c r="L928" s="58" t="s">
        <v>228</v>
      </c>
      <c r="M928" s="65" t="s">
        <v>95</v>
      </c>
      <c r="N928" s="60">
        <v>45229.0</v>
      </c>
      <c r="O928" s="58" t="s">
        <v>8247</v>
      </c>
      <c r="P928" s="58" t="s">
        <v>8248</v>
      </c>
      <c r="Q928" s="58" t="s">
        <v>8249</v>
      </c>
      <c r="R928" s="58" t="s">
        <v>232</v>
      </c>
      <c r="S928" s="58" t="s">
        <v>233</v>
      </c>
      <c r="T928" s="64"/>
      <c r="U928" s="64"/>
      <c r="V928" s="66"/>
      <c r="W928" s="60">
        <v>45294.0</v>
      </c>
      <c r="X928" s="65" t="s">
        <v>108</v>
      </c>
      <c r="Y928" s="65" t="s">
        <v>101</v>
      </c>
      <c r="Z928" s="65" t="s">
        <v>108</v>
      </c>
      <c r="AA928" s="66"/>
      <c r="AB928" s="66"/>
      <c r="AC928" s="61"/>
      <c r="AD928" s="65" t="s">
        <v>8250</v>
      </c>
      <c r="AE928" s="65" t="s">
        <v>8251</v>
      </c>
      <c r="AF928" s="58" t="s">
        <v>8252</v>
      </c>
      <c r="AG928" s="58" t="s">
        <v>105</v>
      </c>
      <c r="AH928" s="64"/>
      <c r="AI928" s="58" t="s">
        <v>8253</v>
      </c>
      <c r="AK928" s="65" t="s">
        <v>101</v>
      </c>
      <c r="AL928" s="65" t="s">
        <v>101</v>
      </c>
      <c r="AM928" s="65" t="s">
        <v>101</v>
      </c>
      <c r="AN928" s="65" t="s">
        <v>101</v>
      </c>
      <c r="AO928" s="65" t="s">
        <v>101</v>
      </c>
      <c r="AP928" s="65" t="s">
        <v>101</v>
      </c>
      <c r="AQ928" s="65" t="s">
        <v>101</v>
      </c>
      <c r="AR928" s="65" t="s">
        <v>101</v>
      </c>
      <c r="AS928" s="58" t="s">
        <v>123</v>
      </c>
      <c r="AT928" s="58" t="s">
        <v>25</v>
      </c>
      <c r="AU928" s="58" t="s">
        <v>16</v>
      </c>
      <c r="AV928" s="58" t="s">
        <v>12</v>
      </c>
      <c r="AW928" s="58" t="s">
        <v>23</v>
      </c>
      <c r="AX928" s="58" t="s">
        <v>20</v>
      </c>
      <c r="AY928" s="58" t="s">
        <v>14</v>
      </c>
      <c r="AZ928" s="58" t="s">
        <v>19</v>
      </c>
      <c r="BA928" s="64"/>
      <c r="BB928" s="64"/>
      <c r="BC928" s="64"/>
      <c r="BD928" s="64"/>
      <c r="BE928" s="64"/>
      <c r="BF928" s="64"/>
      <c r="BG928" s="64"/>
      <c r="BH928" s="64"/>
      <c r="BI928" s="64"/>
      <c r="BJ928" s="64"/>
      <c r="BK928" s="64"/>
      <c r="BL928" s="64"/>
      <c r="BM928" s="64"/>
      <c r="BN928" s="58" t="s">
        <v>109</v>
      </c>
    </row>
    <row r="929" hidden="1">
      <c r="A929" s="58" t="s">
        <v>8254</v>
      </c>
      <c r="B929" s="58">
        <v>8.964869208E9</v>
      </c>
      <c r="C929" s="60">
        <v>45293.0</v>
      </c>
      <c r="D929" s="61"/>
      <c r="E929" s="62">
        <v>182.0</v>
      </c>
      <c r="F929" s="63" t="s">
        <v>34</v>
      </c>
      <c r="G929" s="58" t="s">
        <v>2964</v>
      </c>
      <c r="H929" s="58" t="s">
        <v>1061</v>
      </c>
      <c r="I929" s="58" t="s">
        <v>168</v>
      </c>
      <c r="J929" s="58" t="s">
        <v>8255</v>
      </c>
      <c r="K929" s="58" t="s">
        <v>93</v>
      </c>
      <c r="L929" s="58" t="s">
        <v>228</v>
      </c>
      <c r="M929" s="65" t="s">
        <v>95</v>
      </c>
      <c r="N929" s="60">
        <v>45191.0</v>
      </c>
      <c r="O929" s="58" t="s">
        <v>2345</v>
      </c>
      <c r="P929" s="58" t="s">
        <v>2346</v>
      </c>
      <c r="Q929" s="58" t="s">
        <v>2347</v>
      </c>
      <c r="R929" s="58" t="s">
        <v>459</v>
      </c>
      <c r="S929" s="58" t="s">
        <v>144</v>
      </c>
      <c r="U929" s="64"/>
      <c r="V929" s="66"/>
      <c r="W929" s="60">
        <v>45293.0</v>
      </c>
      <c r="X929" s="65" t="s">
        <v>238</v>
      </c>
      <c r="Y929" s="65" t="s">
        <v>101</v>
      </c>
      <c r="Z929" s="65" t="s">
        <v>238</v>
      </c>
      <c r="AA929" s="66"/>
      <c r="AB929" s="66"/>
      <c r="AC929" s="61"/>
      <c r="AD929" s="65" t="s">
        <v>8256</v>
      </c>
      <c r="AE929" s="65" t="s">
        <v>8257</v>
      </c>
      <c r="AF929" s="58" t="s">
        <v>8258</v>
      </c>
      <c r="AG929" s="58" t="s">
        <v>105</v>
      </c>
      <c r="AH929" s="58">
        <v>2.505688976E9</v>
      </c>
      <c r="AI929" s="58" t="s">
        <v>2349</v>
      </c>
      <c r="AK929" s="65" t="s">
        <v>101</v>
      </c>
      <c r="AL929" s="65" t="s">
        <v>101</v>
      </c>
      <c r="AM929" s="65" t="s">
        <v>101</v>
      </c>
      <c r="AN929" s="65" t="s">
        <v>101</v>
      </c>
      <c r="AO929" s="65" t="s">
        <v>101</v>
      </c>
      <c r="AP929" s="65" t="s">
        <v>101</v>
      </c>
      <c r="AQ929" s="65" t="s">
        <v>101</v>
      </c>
      <c r="AR929" s="65" t="s">
        <v>101</v>
      </c>
      <c r="AS929" s="58" t="s">
        <v>181</v>
      </c>
      <c r="AT929" s="58" t="s">
        <v>25</v>
      </c>
      <c r="AU929" s="58" t="s">
        <v>17</v>
      </c>
      <c r="AV929" s="58" t="s">
        <v>13</v>
      </c>
      <c r="AW929" s="58" t="s">
        <v>23</v>
      </c>
      <c r="AX929" s="58" t="s">
        <v>20</v>
      </c>
      <c r="AY929" s="58" t="s">
        <v>14</v>
      </c>
      <c r="AZ929" s="58" t="s">
        <v>19</v>
      </c>
      <c r="BA929" s="64"/>
      <c r="BB929" s="64"/>
      <c r="BC929" s="64"/>
      <c r="BD929" s="64"/>
      <c r="BE929" s="64"/>
      <c r="BF929" s="64"/>
      <c r="BG929" s="64"/>
      <c r="BH929" s="64"/>
      <c r="BI929" s="64"/>
      <c r="BJ929" s="64"/>
      <c r="BK929" s="64"/>
      <c r="BL929" s="64"/>
      <c r="BM929" s="64"/>
      <c r="BN929" s="58" t="s">
        <v>109</v>
      </c>
    </row>
    <row r="930">
      <c r="A930" s="58" t="s">
        <v>8259</v>
      </c>
      <c r="B930" s="58">
        <v>9.767926534E9</v>
      </c>
      <c r="C930" s="60">
        <v>45293.0</v>
      </c>
      <c r="D930" s="61"/>
      <c r="E930" s="62">
        <v>182.0</v>
      </c>
      <c r="F930" s="63" t="s">
        <v>34</v>
      </c>
      <c r="G930" s="64"/>
      <c r="H930" s="58" t="s">
        <v>91</v>
      </c>
      <c r="I930" s="64"/>
      <c r="J930" s="58" t="s">
        <v>8260</v>
      </c>
      <c r="K930" s="58" t="s">
        <v>93</v>
      </c>
      <c r="L930" s="58" t="s">
        <v>504</v>
      </c>
      <c r="M930" s="65" t="s">
        <v>95</v>
      </c>
      <c r="N930" s="60">
        <v>45223.0</v>
      </c>
      <c r="O930" s="58" t="s">
        <v>8261</v>
      </c>
      <c r="P930" s="58" t="s">
        <v>8262</v>
      </c>
      <c r="Q930" s="58" t="s">
        <v>8263</v>
      </c>
      <c r="R930" s="58" t="s">
        <v>504</v>
      </c>
      <c r="S930" s="58" t="s">
        <v>188</v>
      </c>
      <c r="U930" s="64"/>
      <c r="V930" s="66"/>
      <c r="W930" s="60">
        <v>45293.0</v>
      </c>
      <c r="X930" s="65" t="s">
        <v>108</v>
      </c>
      <c r="Y930" s="65" t="s">
        <v>101</v>
      </c>
      <c r="Z930" s="65" t="s">
        <v>108</v>
      </c>
      <c r="AA930" s="66"/>
      <c r="AB930" s="66"/>
      <c r="AC930" s="61"/>
      <c r="AD930" s="65" t="s">
        <v>8264</v>
      </c>
      <c r="AE930" s="65" t="s">
        <v>2097</v>
      </c>
      <c r="AF930" s="58" t="s">
        <v>2098</v>
      </c>
      <c r="AG930" s="58" t="s">
        <v>105</v>
      </c>
      <c r="AH930" s="64"/>
      <c r="AI930" s="58" t="s">
        <v>8265</v>
      </c>
      <c r="AK930" s="65" t="s">
        <v>136</v>
      </c>
      <c r="AL930" s="65" t="s">
        <v>101</v>
      </c>
      <c r="AM930" s="65" t="s">
        <v>108</v>
      </c>
      <c r="AN930" s="65" t="s">
        <v>108</v>
      </c>
      <c r="AO930" s="65" t="s">
        <v>101</v>
      </c>
      <c r="AP930" s="65" t="s">
        <v>108</v>
      </c>
      <c r="AQ930" s="65" t="s">
        <v>101</v>
      </c>
      <c r="AR930" s="65" t="s">
        <v>108</v>
      </c>
      <c r="AS930" s="58" t="s">
        <v>149</v>
      </c>
      <c r="AT930" s="58" t="s">
        <v>25</v>
      </c>
      <c r="AU930" s="58" t="s">
        <v>17</v>
      </c>
      <c r="AV930" s="58" t="s">
        <v>13</v>
      </c>
      <c r="AW930" s="58" t="s">
        <v>23</v>
      </c>
      <c r="AX930" s="58" t="s">
        <v>20</v>
      </c>
      <c r="AY930" s="58" t="s">
        <v>14</v>
      </c>
      <c r="AZ930" s="58" t="s">
        <v>18</v>
      </c>
      <c r="BA930" s="58" t="s">
        <v>15</v>
      </c>
      <c r="BB930" s="58" t="s">
        <v>17</v>
      </c>
      <c r="BC930" s="58" t="s">
        <v>18</v>
      </c>
      <c r="BD930" s="58" t="s">
        <v>20</v>
      </c>
      <c r="BE930" s="58" t="s">
        <v>13</v>
      </c>
      <c r="BF930" s="58" t="s">
        <v>22</v>
      </c>
      <c r="BG930" s="58" t="s">
        <v>24</v>
      </c>
      <c r="BH930" s="67" t="b">
        <v>0</v>
      </c>
      <c r="BI930" s="67" t="b">
        <v>0</v>
      </c>
      <c r="BJ930" s="67" t="b">
        <v>1</v>
      </c>
      <c r="BK930" s="67" t="b">
        <v>1</v>
      </c>
      <c r="BL930" s="67" t="b">
        <v>1</v>
      </c>
      <c r="BM930" s="67" t="b">
        <v>0</v>
      </c>
      <c r="BN930" s="58" t="s">
        <v>109</v>
      </c>
    </row>
    <row r="931" hidden="1">
      <c r="A931" s="58" t="s">
        <v>8266</v>
      </c>
      <c r="B931" s="58">
        <v>9.522608012E9</v>
      </c>
      <c r="C931" s="60">
        <v>45293.0</v>
      </c>
      <c r="D931" s="61"/>
      <c r="E931" s="62">
        <v>182.0</v>
      </c>
      <c r="F931" s="63" t="s">
        <v>34</v>
      </c>
      <c r="G931" s="64"/>
      <c r="H931" s="58" t="s">
        <v>91</v>
      </c>
      <c r="I931" s="64"/>
      <c r="J931" s="58" t="s">
        <v>8267</v>
      </c>
      <c r="K931" s="58" t="s">
        <v>93</v>
      </c>
      <c r="L931" s="58" t="s">
        <v>4012</v>
      </c>
      <c r="M931" s="65" t="s">
        <v>95</v>
      </c>
      <c r="N931" s="60">
        <v>45217.0</v>
      </c>
      <c r="O931" s="58" t="s">
        <v>8268</v>
      </c>
      <c r="P931" s="58" t="s">
        <v>6108</v>
      </c>
      <c r="Q931" s="58" t="s">
        <v>8269</v>
      </c>
      <c r="R931" s="58" t="s">
        <v>4012</v>
      </c>
      <c r="S931" s="58" t="s">
        <v>245</v>
      </c>
      <c r="T931" s="64"/>
      <c r="U931" s="64"/>
      <c r="V931" s="66"/>
      <c r="W931" s="60">
        <v>45293.0</v>
      </c>
      <c r="X931" s="65" t="s">
        <v>108</v>
      </c>
      <c r="Y931" s="65" t="s">
        <v>101</v>
      </c>
      <c r="Z931" s="65" t="s">
        <v>108</v>
      </c>
      <c r="AA931" s="66"/>
      <c r="AB931" s="66"/>
      <c r="AC931" s="61"/>
      <c r="AD931" s="65" t="s">
        <v>8270</v>
      </c>
      <c r="AE931" s="65" t="s">
        <v>8271</v>
      </c>
      <c r="AF931" s="58" t="s">
        <v>8272</v>
      </c>
      <c r="AG931" s="58" t="s">
        <v>105</v>
      </c>
      <c r="AH931" s="64"/>
      <c r="AI931" s="58" t="s">
        <v>8273</v>
      </c>
      <c r="AK931" s="65" t="s">
        <v>101</v>
      </c>
      <c r="AL931" s="65" t="s">
        <v>101</v>
      </c>
      <c r="AM931" s="65" t="s">
        <v>101</v>
      </c>
      <c r="AN931" s="65" t="s">
        <v>101</v>
      </c>
      <c r="AO931" s="65" t="s">
        <v>101</v>
      </c>
      <c r="AP931" s="65" t="s">
        <v>101</v>
      </c>
      <c r="AQ931" s="65" t="s">
        <v>101</v>
      </c>
      <c r="AR931" s="65" t="s">
        <v>101</v>
      </c>
      <c r="AS931" s="58" t="s">
        <v>149</v>
      </c>
      <c r="AT931" s="58" t="s">
        <v>25</v>
      </c>
      <c r="AU931" s="58" t="s">
        <v>16</v>
      </c>
      <c r="AV931" s="58" t="s">
        <v>13</v>
      </c>
      <c r="AW931" s="58" t="s">
        <v>23</v>
      </c>
      <c r="AX931" s="58" t="s">
        <v>20</v>
      </c>
      <c r="AY931" s="58" t="s">
        <v>14</v>
      </c>
      <c r="AZ931" s="58" t="s">
        <v>19</v>
      </c>
      <c r="BA931" s="64"/>
      <c r="BB931" s="64"/>
      <c r="BC931" s="64"/>
      <c r="BD931" s="64"/>
      <c r="BE931" s="64"/>
      <c r="BF931" s="64"/>
      <c r="BG931" s="64"/>
      <c r="BH931" s="64"/>
      <c r="BI931" s="64"/>
      <c r="BJ931" s="64"/>
      <c r="BK931" s="64"/>
      <c r="BL931" s="64"/>
      <c r="BM931" s="64"/>
      <c r="BN931" s="58" t="s">
        <v>109</v>
      </c>
    </row>
    <row r="932" hidden="1">
      <c r="A932" s="58" t="s">
        <v>8274</v>
      </c>
      <c r="B932" s="58">
        <v>9.333752197E9</v>
      </c>
      <c r="C932" s="60">
        <v>45291.0</v>
      </c>
      <c r="D932" s="61"/>
      <c r="E932" s="62">
        <v>184.0</v>
      </c>
      <c r="F932" s="63" t="s">
        <v>34</v>
      </c>
      <c r="G932" s="64"/>
      <c r="H932" s="58" t="s">
        <v>91</v>
      </c>
      <c r="I932" s="64"/>
      <c r="J932" s="58" t="s">
        <v>8275</v>
      </c>
      <c r="K932" s="58" t="s">
        <v>93</v>
      </c>
      <c r="L932" s="58" t="s">
        <v>279</v>
      </c>
      <c r="M932" s="65" t="s">
        <v>95</v>
      </c>
      <c r="N932" s="60">
        <v>45209.0</v>
      </c>
      <c r="O932" s="58" t="s">
        <v>8276</v>
      </c>
      <c r="P932" s="58" t="s">
        <v>8277</v>
      </c>
      <c r="Q932" s="58" t="s">
        <v>8278</v>
      </c>
      <c r="R932" s="58" t="s">
        <v>279</v>
      </c>
      <c r="S932" s="58" t="s">
        <v>245</v>
      </c>
      <c r="T932" s="64"/>
      <c r="U932" s="64"/>
      <c r="V932" s="66"/>
      <c r="W932" s="60">
        <v>45289.0</v>
      </c>
      <c r="X932" s="65" t="s">
        <v>101</v>
      </c>
      <c r="Y932" s="65" t="s">
        <v>101</v>
      </c>
      <c r="Z932" s="65" t="s">
        <v>101</v>
      </c>
      <c r="AA932" s="66"/>
      <c r="AB932" s="66"/>
      <c r="AC932" s="61"/>
      <c r="AD932" s="65" t="s">
        <v>8279</v>
      </c>
      <c r="AE932" s="65" t="s">
        <v>8280</v>
      </c>
      <c r="AF932" s="58" t="s">
        <v>8281</v>
      </c>
      <c r="AG932" s="58" t="s">
        <v>105</v>
      </c>
      <c r="AH932" s="64"/>
      <c r="AI932" s="58" t="s">
        <v>8282</v>
      </c>
      <c r="AK932" s="65" t="s">
        <v>101</v>
      </c>
      <c r="AL932" s="65" t="s">
        <v>101</v>
      </c>
      <c r="AM932" s="65" t="s">
        <v>101</v>
      </c>
      <c r="AN932" s="65" t="s">
        <v>101</v>
      </c>
      <c r="AO932" s="65" t="s">
        <v>101</v>
      </c>
      <c r="AP932" s="65" t="s">
        <v>101</v>
      </c>
      <c r="AQ932" s="65" t="s">
        <v>101</v>
      </c>
      <c r="AR932" s="65" t="s">
        <v>101</v>
      </c>
      <c r="AS932" s="58" t="s">
        <v>123</v>
      </c>
      <c r="AT932" s="58" t="s">
        <v>25</v>
      </c>
      <c r="AU932" s="58" t="s">
        <v>17</v>
      </c>
      <c r="AV932" s="58" t="s">
        <v>12</v>
      </c>
      <c r="AW932" s="58" t="s">
        <v>23</v>
      </c>
      <c r="AX932" s="58" t="s">
        <v>20</v>
      </c>
      <c r="AY932" s="58" t="s">
        <v>14</v>
      </c>
      <c r="AZ932" s="58" t="s">
        <v>18</v>
      </c>
      <c r="BA932" s="64"/>
      <c r="BB932" s="64"/>
      <c r="BC932" s="64"/>
      <c r="BD932" s="64"/>
      <c r="BE932" s="64"/>
      <c r="BF932" s="64"/>
      <c r="BG932" s="64"/>
      <c r="BH932" s="64"/>
      <c r="BI932" s="64"/>
      <c r="BJ932" s="64"/>
      <c r="BK932" s="64"/>
      <c r="BL932" s="64"/>
      <c r="BM932" s="64"/>
      <c r="BN932" s="58" t="s">
        <v>109</v>
      </c>
    </row>
    <row r="933" hidden="1">
      <c r="A933" s="58" t="s">
        <v>8283</v>
      </c>
      <c r="B933" s="58">
        <v>9.486762069E9</v>
      </c>
      <c r="C933" s="60">
        <v>45289.0</v>
      </c>
      <c r="D933" s="61"/>
      <c r="E933" s="62">
        <v>186.0</v>
      </c>
      <c r="F933" s="63" t="s">
        <v>34</v>
      </c>
      <c r="G933" s="64"/>
      <c r="H933" s="58" t="s">
        <v>91</v>
      </c>
      <c r="I933" s="64"/>
      <c r="J933" s="58" t="s">
        <v>8284</v>
      </c>
      <c r="K933" s="58" t="s">
        <v>93</v>
      </c>
      <c r="L933" s="58" t="s">
        <v>174</v>
      </c>
      <c r="M933" s="65" t="s">
        <v>95</v>
      </c>
      <c r="N933" s="60">
        <v>45216.0</v>
      </c>
      <c r="O933" s="58" t="s">
        <v>8285</v>
      </c>
      <c r="P933" s="58" t="s">
        <v>8286</v>
      </c>
      <c r="Q933" s="58" t="s">
        <v>8287</v>
      </c>
      <c r="R933" s="58" t="s">
        <v>174</v>
      </c>
      <c r="S933" s="58" t="s">
        <v>175</v>
      </c>
      <c r="T933" s="64"/>
      <c r="U933" s="64"/>
      <c r="V933" s="66"/>
      <c r="W933" s="60">
        <v>45289.0</v>
      </c>
      <c r="X933" s="65" t="s">
        <v>108</v>
      </c>
      <c r="Y933" s="65" t="s">
        <v>101</v>
      </c>
      <c r="Z933" s="65" t="s">
        <v>108</v>
      </c>
      <c r="AA933" s="66"/>
      <c r="AB933" s="66"/>
      <c r="AC933" s="61"/>
      <c r="AD933" s="65" t="s">
        <v>8288</v>
      </c>
      <c r="AE933" s="65" t="s">
        <v>8289</v>
      </c>
      <c r="AF933" s="58" t="s">
        <v>8290</v>
      </c>
      <c r="AG933" s="58" t="s">
        <v>105</v>
      </c>
      <c r="AH933" s="64"/>
      <c r="AI933" s="58" t="s">
        <v>8291</v>
      </c>
      <c r="AK933" s="65" t="s">
        <v>101</v>
      </c>
      <c r="AL933" s="65" t="s">
        <v>101</v>
      </c>
      <c r="AM933" s="65" t="s">
        <v>101</v>
      </c>
      <c r="AN933" s="65" t="s">
        <v>101</v>
      </c>
      <c r="AO933" s="65" t="s">
        <v>101</v>
      </c>
      <c r="AP933" s="65" t="s">
        <v>101</v>
      </c>
      <c r="AQ933" s="65" t="s">
        <v>101</v>
      </c>
      <c r="AR933" s="65" t="s">
        <v>101</v>
      </c>
      <c r="AS933" s="58" t="s">
        <v>123</v>
      </c>
      <c r="AT933" s="58" t="s">
        <v>25</v>
      </c>
      <c r="AU933" s="58" t="s">
        <v>17</v>
      </c>
      <c r="AV933" s="58" t="s">
        <v>13</v>
      </c>
      <c r="AW933" s="58" t="s">
        <v>23</v>
      </c>
      <c r="AX933" s="58" t="s">
        <v>21</v>
      </c>
      <c r="AY933" s="58" t="s">
        <v>14</v>
      </c>
      <c r="AZ933" s="58" t="s">
        <v>18</v>
      </c>
      <c r="BA933" s="64"/>
      <c r="BB933" s="64"/>
      <c r="BC933" s="64"/>
      <c r="BD933" s="64"/>
      <c r="BE933" s="64"/>
      <c r="BF933" s="64"/>
      <c r="BG933" s="64"/>
      <c r="BH933" s="64"/>
      <c r="BI933" s="64"/>
      <c r="BJ933" s="64"/>
      <c r="BK933" s="64"/>
      <c r="BL933" s="64"/>
      <c r="BM933" s="64"/>
      <c r="BN933" s="58" t="s">
        <v>109</v>
      </c>
    </row>
    <row r="934" hidden="1">
      <c r="A934" s="58" t="s">
        <v>8292</v>
      </c>
      <c r="B934" s="58">
        <v>9.65359838E9</v>
      </c>
      <c r="C934" s="60">
        <v>45288.0</v>
      </c>
      <c r="D934" s="60">
        <v>45439.0</v>
      </c>
      <c r="E934" s="62">
        <v>151.0</v>
      </c>
      <c r="F934" s="63" t="s">
        <v>34</v>
      </c>
      <c r="G934" s="58" t="s">
        <v>954</v>
      </c>
      <c r="H934" s="58" t="s">
        <v>153</v>
      </c>
      <c r="I934" s="58" t="s">
        <v>168</v>
      </c>
      <c r="J934" s="58" t="s">
        <v>8293</v>
      </c>
      <c r="K934" s="58" t="s">
        <v>93</v>
      </c>
      <c r="L934" s="58" t="s">
        <v>390</v>
      </c>
      <c r="M934" s="65" t="s">
        <v>95</v>
      </c>
      <c r="N934" s="60">
        <v>45220.0</v>
      </c>
      <c r="O934" s="58" t="s">
        <v>8294</v>
      </c>
      <c r="P934" s="58" t="s">
        <v>572</v>
      </c>
      <c r="Q934" s="58" t="s">
        <v>8295</v>
      </c>
      <c r="R934" s="58" t="s">
        <v>978</v>
      </c>
      <c r="S934" s="58" t="s">
        <v>175</v>
      </c>
      <c r="T934" s="64"/>
      <c r="U934" s="64"/>
      <c r="V934" s="65" t="s">
        <v>710</v>
      </c>
      <c r="W934" s="60">
        <v>45288.0</v>
      </c>
      <c r="X934" s="65" t="s">
        <v>108</v>
      </c>
      <c r="Y934" s="65" t="s">
        <v>101</v>
      </c>
      <c r="Z934" s="65" t="s">
        <v>108</v>
      </c>
      <c r="AA934" s="66"/>
      <c r="AB934" s="66"/>
      <c r="AC934" s="61"/>
      <c r="AD934" s="65" t="s">
        <v>8296</v>
      </c>
      <c r="AE934" s="65" t="s">
        <v>8297</v>
      </c>
      <c r="AF934" s="58" t="s">
        <v>8298</v>
      </c>
      <c r="AG934" s="58" t="s">
        <v>105</v>
      </c>
      <c r="AH934" s="58">
        <v>2.654893353E9</v>
      </c>
      <c r="AI934" s="58" t="s">
        <v>8299</v>
      </c>
      <c r="AJ934" s="58" t="s">
        <v>8300</v>
      </c>
      <c r="AK934" s="65" t="s">
        <v>101</v>
      </c>
      <c r="AL934" s="65" t="s">
        <v>101</v>
      </c>
      <c r="AM934" s="65" t="s">
        <v>101</v>
      </c>
      <c r="AN934" s="65" t="s">
        <v>101</v>
      </c>
      <c r="AO934" s="65" t="s">
        <v>101</v>
      </c>
      <c r="AP934" s="65" t="s">
        <v>101</v>
      </c>
      <c r="AQ934" s="65" t="s">
        <v>101</v>
      </c>
      <c r="AR934" s="65" t="s">
        <v>101</v>
      </c>
      <c r="AS934" s="58" t="s">
        <v>123</v>
      </c>
      <c r="AT934" s="58" t="s">
        <v>25</v>
      </c>
      <c r="AU934" s="58" t="s">
        <v>17</v>
      </c>
      <c r="AV934" s="58" t="s">
        <v>13</v>
      </c>
      <c r="AW934" s="58" t="s">
        <v>22</v>
      </c>
      <c r="AX934" s="58" t="s">
        <v>20</v>
      </c>
      <c r="AY934" s="58" t="s">
        <v>14</v>
      </c>
      <c r="AZ934" s="58" t="s">
        <v>19</v>
      </c>
      <c r="BA934" s="64"/>
      <c r="BB934" s="64"/>
      <c r="BC934" s="64"/>
      <c r="BD934" s="64"/>
      <c r="BE934" s="64"/>
      <c r="BF934" s="64"/>
      <c r="BG934" s="64"/>
      <c r="BH934" s="64"/>
      <c r="BI934" s="64"/>
      <c r="BJ934" s="64"/>
      <c r="BK934" s="64"/>
      <c r="BL934" s="64"/>
      <c r="BM934" s="64"/>
      <c r="BN934" s="58" t="s">
        <v>109</v>
      </c>
    </row>
    <row r="935" hidden="1">
      <c r="A935" s="58" t="s">
        <v>8301</v>
      </c>
      <c r="B935" s="58">
        <v>1.0648601992E10</v>
      </c>
      <c r="C935" s="60">
        <v>45288.0</v>
      </c>
      <c r="D935" s="60">
        <v>45330.0</v>
      </c>
      <c r="E935" s="62">
        <v>42.0</v>
      </c>
      <c r="F935" s="63" t="s">
        <v>151</v>
      </c>
      <c r="G935" s="58" t="s">
        <v>2537</v>
      </c>
      <c r="H935" s="58" t="s">
        <v>153</v>
      </c>
      <c r="I935" s="58" t="s">
        <v>168</v>
      </c>
      <c r="J935" s="58" t="s">
        <v>8302</v>
      </c>
      <c r="K935" s="58" t="s">
        <v>287</v>
      </c>
      <c r="L935" s="58" t="s">
        <v>139</v>
      </c>
      <c r="M935" s="65" t="s">
        <v>95</v>
      </c>
      <c r="N935" s="60">
        <v>45244.0</v>
      </c>
      <c r="O935" s="58" t="s">
        <v>6933</v>
      </c>
      <c r="P935" s="58" t="s">
        <v>4248</v>
      </c>
      <c r="Q935" s="58" t="s">
        <v>6934</v>
      </c>
      <c r="R935" s="58" t="s">
        <v>3803</v>
      </c>
      <c r="S935" s="58" t="s">
        <v>116</v>
      </c>
      <c r="U935" s="64"/>
      <c r="V935" s="65" t="s">
        <v>900</v>
      </c>
      <c r="W935" s="60">
        <v>45279.0</v>
      </c>
      <c r="X935" s="65" t="s">
        <v>238</v>
      </c>
      <c r="Y935" s="65" t="s">
        <v>101</v>
      </c>
      <c r="Z935" s="65" t="s">
        <v>238</v>
      </c>
      <c r="AA935" s="66"/>
      <c r="AB935" s="66"/>
      <c r="AC935" s="61"/>
      <c r="AD935" s="65" t="s">
        <v>6935</v>
      </c>
      <c r="AE935" s="65" t="s">
        <v>6936</v>
      </c>
      <c r="AF935" s="58" t="s">
        <v>6937</v>
      </c>
      <c r="AG935" s="58" t="s">
        <v>283</v>
      </c>
      <c r="AH935" s="58">
        <v>2.316211467E9</v>
      </c>
      <c r="AI935" s="58" t="s">
        <v>6938</v>
      </c>
      <c r="AJ935" s="58" t="s">
        <v>8303</v>
      </c>
      <c r="AK935" s="65" t="s">
        <v>101</v>
      </c>
      <c r="AL935" s="65" t="s">
        <v>101</v>
      </c>
      <c r="AM935" s="65" t="s">
        <v>101</v>
      </c>
      <c r="AN935" s="65" t="s">
        <v>101</v>
      </c>
      <c r="AO935" s="65" t="s">
        <v>101</v>
      </c>
      <c r="AP935" s="65" t="s">
        <v>101</v>
      </c>
      <c r="AQ935" s="65" t="s">
        <v>101</v>
      </c>
      <c r="AR935" s="65" t="s">
        <v>101</v>
      </c>
      <c r="AS935" s="58" t="s">
        <v>149</v>
      </c>
      <c r="AT935" s="58" t="s">
        <v>25</v>
      </c>
      <c r="AU935" s="58" t="s">
        <v>17</v>
      </c>
      <c r="AV935" s="58" t="s">
        <v>12</v>
      </c>
      <c r="AW935" s="58" t="s">
        <v>23</v>
      </c>
      <c r="AX935" s="58" t="s">
        <v>20</v>
      </c>
      <c r="AY935" s="58" t="s">
        <v>14</v>
      </c>
      <c r="AZ935" s="58" t="s">
        <v>18</v>
      </c>
      <c r="BA935" s="64"/>
      <c r="BB935" s="64"/>
      <c r="BC935" s="64"/>
      <c r="BD935" s="64"/>
      <c r="BE935" s="64"/>
      <c r="BF935" s="64"/>
      <c r="BG935" s="64"/>
      <c r="BH935" s="64"/>
      <c r="BI935" s="64"/>
      <c r="BJ935" s="64"/>
      <c r="BK935" s="64"/>
      <c r="BL935" s="64"/>
      <c r="BM935" s="64"/>
      <c r="BN935" s="58" t="s">
        <v>109</v>
      </c>
    </row>
    <row r="936" hidden="1">
      <c r="A936" s="58" t="s">
        <v>8304</v>
      </c>
      <c r="B936" s="58">
        <v>1.0029792307E10</v>
      </c>
      <c r="C936" s="60">
        <v>45288.0</v>
      </c>
      <c r="D936" s="61"/>
      <c r="E936" s="62">
        <v>187.0</v>
      </c>
      <c r="F936" s="63" t="s">
        <v>34</v>
      </c>
      <c r="G936" s="64"/>
      <c r="H936" s="58" t="s">
        <v>1061</v>
      </c>
      <c r="I936" s="64"/>
      <c r="J936" s="58" t="s">
        <v>8305</v>
      </c>
      <c r="K936" s="58" t="s">
        <v>93</v>
      </c>
      <c r="L936" s="58" t="s">
        <v>126</v>
      </c>
      <c r="M936" s="65" t="s">
        <v>95</v>
      </c>
      <c r="N936" s="60">
        <v>45230.0</v>
      </c>
      <c r="O936" s="58" t="s">
        <v>8306</v>
      </c>
      <c r="P936" s="58" t="s">
        <v>8307</v>
      </c>
      <c r="Q936" s="58" t="s">
        <v>8308</v>
      </c>
      <c r="R936" s="58" t="s">
        <v>593</v>
      </c>
      <c r="S936" s="58" t="s">
        <v>594</v>
      </c>
      <c r="T936" s="64"/>
      <c r="U936" s="64"/>
      <c r="V936" s="66"/>
      <c r="W936" s="60">
        <v>45288.0</v>
      </c>
      <c r="X936" s="65" t="s">
        <v>108</v>
      </c>
      <c r="Y936" s="65" t="s">
        <v>101</v>
      </c>
      <c r="Z936" s="65" t="s">
        <v>108</v>
      </c>
      <c r="AA936" s="66"/>
      <c r="AB936" s="66"/>
      <c r="AC936" s="61"/>
      <c r="AD936" s="65" t="s">
        <v>8309</v>
      </c>
      <c r="AE936" s="65" t="s">
        <v>8310</v>
      </c>
      <c r="AF936" s="58" t="s">
        <v>8311</v>
      </c>
      <c r="AG936" s="58" t="s">
        <v>105</v>
      </c>
      <c r="AH936" s="64"/>
      <c r="AI936" s="58" t="s">
        <v>8312</v>
      </c>
      <c r="AK936" s="65" t="s">
        <v>101</v>
      </c>
      <c r="AL936" s="65" t="s">
        <v>101</v>
      </c>
      <c r="AM936" s="65" t="s">
        <v>101</v>
      </c>
      <c r="AN936" s="65" t="s">
        <v>101</v>
      </c>
      <c r="AO936" s="65" t="s">
        <v>101</v>
      </c>
      <c r="AP936" s="65" t="s">
        <v>101</v>
      </c>
      <c r="AQ936" s="65" t="s">
        <v>101</v>
      </c>
      <c r="AR936" s="65" t="s">
        <v>101</v>
      </c>
      <c r="AS936" s="58" t="s">
        <v>181</v>
      </c>
      <c r="AT936" s="58" t="s">
        <v>25</v>
      </c>
      <c r="AU936" s="58" t="s">
        <v>16</v>
      </c>
      <c r="AV936" s="58" t="s">
        <v>13</v>
      </c>
      <c r="AW936" s="58" t="s">
        <v>23</v>
      </c>
      <c r="AX936" s="58" t="s">
        <v>21</v>
      </c>
      <c r="AY936" s="58" t="s">
        <v>14</v>
      </c>
      <c r="AZ936" s="58" t="s">
        <v>19</v>
      </c>
      <c r="BA936" s="64"/>
      <c r="BB936" s="64"/>
      <c r="BC936" s="64"/>
      <c r="BD936" s="64"/>
      <c r="BE936" s="64"/>
      <c r="BF936" s="64"/>
      <c r="BG936" s="64"/>
      <c r="BH936" s="64"/>
      <c r="BI936" s="64"/>
      <c r="BJ936" s="64"/>
      <c r="BK936" s="64"/>
      <c r="BL936" s="64"/>
      <c r="BM936" s="64"/>
      <c r="BN936" s="58" t="s">
        <v>109</v>
      </c>
    </row>
    <row r="937" hidden="1">
      <c r="A937" s="58" t="s">
        <v>8313</v>
      </c>
      <c r="B937" s="58">
        <v>9.586917996E9</v>
      </c>
      <c r="C937" s="60">
        <v>45288.0</v>
      </c>
      <c r="D937" s="61"/>
      <c r="E937" s="62">
        <v>187.0</v>
      </c>
      <c r="F937" s="63" t="s">
        <v>34</v>
      </c>
      <c r="G937" s="64"/>
      <c r="H937" s="58" t="s">
        <v>91</v>
      </c>
      <c r="I937" s="64"/>
      <c r="J937" s="58" t="s">
        <v>8314</v>
      </c>
      <c r="K937" s="58" t="s">
        <v>93</v>
      </c>
      <c r="L937" s="58" t="s">
        <v>3803</v>
      </c>
      <c r="M937" s="65" t="s">
        <v>95</v>
      </c>
      <c r="N937" s="60">
        <v>45218.0</v>
      </c>
      <c r="O937" s="58" t="s">
        <v>8315</v>
      </c>
      <c r="P937" s="58" t="s">
        <v>8316</v>
      </c>
      <c r="Q937" s="58" t="s">
        <v>8317</v>
      </c>
      <c r="R937" s="58" t="s">
        <v>3803</v>
      </c>
      <c r="S937" s="58" t="s">
        <v>116</v>
      </c>
      <c r="U937" s="64"/>
      <c r="V937" s="66"/>
      <c r="W937" s="60">
        <v>45288.0</v>
      </c>
      <c r="X937" s="65" t="s">
        <v>101</v>
      </c>
      <c r="Y937" s="65" t="s">
        <v>101</v>
      </c>
      <c r="Z937" s="65" t="s">
        <v>101</v>
      </c>
      <c r="AA937" s="66"/>
      <c r="AB937" s="66"/>
      <c r="AC937" s="61"/>
      <c r="AD937" s="65" t="s">
        <v>8318</v>
      </c>
      <c r="AE937" s="65" t="s">
        <v>8319</v>
      </c>
      <c r="AF937" s="58" t="s">
        <v>8320</v>
      </c>
      <c r="AG937" s="58" t="s">
        <v>105</v>
      </c>
      <c r="AH937" s="64"/>
      <c r="AI937" s="58" t="s">
        <v>8321</v>
      </c>
      <c r="AK937" s="65" t="s">
        <v>101</v>
      </c>
      <c r="AL937" s="65" t="s">
        <v>101</v>
      </c>
      <c r="AM937" s="65" t="s">
        <v>101</v>
      </c>
      <c r="AN937" s="65" t="s">
        <v>101</v>
      </c>
      <c r="AO937" s="65" t="s">
        <v>101</v>
      </c>
      <c r="AP937" s="65" t="s">
        <v>101</v>
      </c>
      <c r="AQ937" s="65" t="s">
        <v>101</v>
      </c>
      <c r="AR937" s="65" t="s">
        <v>101</v>
      </c>
      <c r="AS937" s="58" t="s">
        <v>149</v>
      </c>
      <c r="AT937" s="58" t="s">
        <v>25</v>
      </c>
      <c r="AU937" s="58" t="s">
        <v>16</v>
      </c>
      <c r="AV937" s="58" t="s">
        <v>13</v>
      </c>
      <c r="AW937" s="58" t="s">
        <v>23</v>
      </c>
      <c r="AX937" s="58" t="s">
        <v>21</v>
      </c>
      <c r="AY937" s="58" t="s">
        <v>14</v>
      </c>
      <c r="AZ937" s="58" t="s">
        <v>18</v>
      </c>
      <c r="BA937" s="64"/>
      <c r="BB937" s="64"/>
      <c r="BC937" s="64"/>
      <c r="BD937" s="64"/>
      <c r="BE937" s="64"/>
      <c r="BF937" s="64"/>
      <c r="BG937" s="64"/>
      <c r="BH937" s="64"/>
      <c r="BI937" s="64"/>
      <c r="BJ937" s="64"/>
      <c r="BK937" s="64"/>
      <c r="BL937" s="64"/>
      <c r="BM937" s="64"/>
      <c r="BN937" s="58" t="s">
        <v>109</v>
      </c>
    </row>
    <row r="938" hidden="1">
      <c r="A938" s="58" t="s">
        <v>8322</v>
      </c>
      <c r="B938" s="58">
        <v>9.974398126E9</v>
      </c>
      <c r="C938" s="60">
        <v>45288.0</v>
      </c>
      <c r="D938" s="61"/>
      <c r="E938" s="62">
        <v>187.0</v>
      </c>
      <c r="F938" s="63" t="s">
        <v>34</v>
      </c>
      <c r="G938" s="64"/>
      <c r="H938" s="58" t="s">
        <v>91</v>
      </c>
      <c r="I938" s="64"/>
      <c r="J938" s="58" t="s">
        <v>8323</v>
      </c>
      <c r="K938" s="58" t="s">
        <v>93</v>
      </c>
      <c r="L938" s="58" t="s">
        <v>228</v>
      </c>
      <c r="M938" s="65" t="s">
        <v>95</v>
      </c>
      <c r="N938" s="60">
        <v>45229.0</v>
      </c>
      <c r="O938" s="58" t="s">
        <v>8324</v>
      </c>
      <c r="P938" s="58" t="s">
        <v>8325</v>
      </c>
      <c r="Q938" s="58" t="s">
        <v>8326</v>
      </c>
      <c r="R938" s="58" t="s">
        <v>2585</v>
      </c>
      <c r="S938" s="58" t="s">
        <v>175</v>
      </c>
      <c r="T938" s="64"/>
      <c r="U938" s="64"/>
      <c r="V938" s="66"/>
      <c r="W938" s="60">
        <v>45288.0</v>
      </c>
      <c r="X938" s="65" t="s">
        <v>101</v>
      </c>
      <c r="Y938" s="65" t="s">
        <v>101</v>
      </c>
      <c r="Z938" s="65" t="s">
        <v>101</v>
      </c>
      <c r="AA938" s="66"/>
      <c r="AB938" s="66"/>
      <c r="AC938" s="61"/>
      <c r="AD938" s="65" t="s">
        <v>2703</v>
      </c>
      <c r="AE938" s="65" t="s">
        <v>2704</v>
      </c>
      <c r="AF938" s="58" t="s">
        <v>2705</v>
      </c>
      <c r="AG938" s="58" t="s">
        <v>105</v>
      </c>
      <c r="AH938" s="64"/>
      <c r="AI938" s="58" t="s">
        <v>8327</v>
      </c>
      <c r="AK938" s="65" t="s">
        <v>101</v>
      </c>
      <c r="AL938" s="65" t="s">
        <v>101</v>
      </c>
      <c r="AM938" s="65" t="s">
        <v>101</v>
      </c>
      <c r="AN938" s="65" t="s">
        <v>101</v>
      </c>
      <c r="AO938" s="65" t="s">
        <v>101</v>
      </c>
      <c r="AP938" s="65" t="s">
        <v>101</v>
      </c>
      <c r="AQ938" s="65" t="s">
        <v>101</v>
      </c>
      <c r="AR938" s="65" t="s">
        <v>101</v>
      </c>
      <c r="AS938" s="58" t="s">
        <v>123</v>
      </c>
      <c r="AT938" s="58" t="s">
        <v>25</v>
      </c>
      <c r="AU938" s="58" t="s">
        <v>17</v>
      </c>
      <c r="AV938" s="58" t="s">
        <v>13</v>
      </c>
      <c r="AW938" s="58" t="s">
        <v>22</v>
      </c>
      <c r="AX938" s="58" t="s">
        <v>20</v>
      </c>
      <c r="AY938" s="58" t="s">
        <v>14</v>
      </c>
      <c r="AZ938" s="58" t="s">
        <v>19</v>
      </c>
      <c r="BA938" s="64"/>
      <c r="BB938" s="64"/>
      <c r="BC938" s="64"/>
      <c r="BD938" s="64"/>
      <c r="BE938" s="64"/>
      <c r="BF938" s="64"/>
      <c r="BG938" s="64"/>
      <c r="BH938" s="64"/>
      <c r="BI938" s="64"/>
      <c r="BJ938" s="64"/>
      <c r="BK938" s="64"/>
      <c r="BL938" s="64"/>
      <c r="BM938" s="64"/>
      <c r="BN938" s="58" t="s">
        <v>109</v>
      </c>
    </row>
    <row r="939" hidden="1">
      <c r="A939" s="58" t="s">
        <v>8328</v>
      </c>
      <c r="B939" s="58">
        <v>9.773639037E9</v>
      </c>
      <c r="C939" s="60">
        <v>45288.0</v>
      </c>
      <c r="D939" s="60">
        <v>45393.0</v>
      </c>
      <c r="E939" s="62">
        <v>105.0</v>
      </c>
      <c r="F939" s="63" t="s">
        <v>34</v>
      </c>
      <c r="G939" s="58" t="s">
        <v>559</v>
      </c>
      <c r="H939" s="58" t="s">
        <v>153</v>
      </c>
      <c r="I939" s="58" t="s">
        <v>154</v>
      </c>
      <c r="J939" s="58" t="s">
        <v>2709</v>
      </c>
      <c r="K939" s="58" t="s">
        <v>93</v>
      </c>
      <c r="L939" s="58" t="s">
        <v>1180</v>
      </c>
      <c r="M939" s="65" t="s">
        <v>95</v>
      </c>
      <c r="N939" s="60">
        <v>45223.0</v>
      </c>
      <c r="O939" s="58" t="s">
        <v>8329</v>
      </c>
      <c r="P939" s="58" t="s">
        <v>5873</v>
      </c>
      <c r="Q939" s="58" t="s">
        <v>8330</v>
      </c>
      <c r="R939" s="58" t="s">
        <v>1180</v>
      </c>
      <c r="S939" s="58" t="s">
        <v>637</v>
      </c>
      <c r="U939" s="64"/>
      <c r="V939" s="66"/>
      <c r="W939" s="60">
        <v>45288.0</v>
      </c>
      <c r="X939" s="65" t="s">
        <v>101</v>
      </c>
      <c r="Y939" s="65" t="s">
        <v>108</v>
      </c>
      <c r="Z939" s="65" t="s">
        <v>108</v>
      </c>
      <c r="AA939" s="66"/>
      <c r="AB939" s="66"/>
      <c r="AC939" s="61"/>
      <c r="AD939" s="65" t="s">
        <v>2713</v>
      </c>
      <c r="AE939" s="65" t="s">
        <v>2714</v>
      </c>
      <c r="AF939" s="58" t="s">
        <v>2715</v>
      </c>
      <c r="AG939" s="58" t="s">
        <v>105</v>
      </c>
      <c r="AH939" s="58">
        <v>2.555583112E9</v>
      </c>
      <c r="AI939" s="58" t="s">
        <v>8331</v>
      </c>
      <c r="AJ939" s="58" t="s">
        <v>8332</v>
      </c>
      <c r="AK939" s="65" t="s">
        <v>101</v>
      </c>
      <c r="AL939" s="65" t="s">
        <v>101</v>
      </c>
      <c r="AM939" s="65" t="s">
        <v>101</v>
      </c>
      <c r="AN939" s="65" t="s">
        <v>101</v>
      </c>
      <c r="AO939" s="65" t="s">
        <v>101</v>
      </c>
      <c r="AP939" s="65" t="s">
        <v>101</v>
      </c>
      <c r="AQ939" s="65" t="s">
        <v>101</v>
      </c>
      <c r="AR939" s="65" t="s">
        <v>101</v>
      </c>
      <c r="AS939" s="58" t="s">
        <v>181</v>
      </c>
      <c r="AT939" s="58" t="s">
        <v>25</v>
      </c>
      <c r="AU939" s="58" t="s">
        <v>17</v>
      </c>
      <c r="AV939" s="58" t="s">
        <v>12</v>
      </c>
      <c r="AW939" s="58" t="s">
        <v>23</v>
      </c>
      <c r="AX939" s="58" t="s">
        <v>20</v>
      </c>
      <c r="AY939" s="58" t="s">
        <v>14</v>
      </c>
      <c r="AZ939" s="58" t="s">
        <v>19</v>
      </c>
      <c r="BA939" s="64"/>
      <c r="BB939" s="64"/>
      <c r="BC939" s="64"/>
      <c r="BD939" s="64"/>
      <c r="BE939" s="64"/>
      <c r="BF939" s="64"/>
      <c r="BG939" s="64"/>
      <c r="BH939" s="64"/>
      <c r="BI939" s="64"/>
      <c r="BJ939" s="64"/>
      <c r="BK939" s="64"/>
      <c r="BL939" s="64"/>
      <c r="BM939" s="64"/>
      <c r="BN939" s="58" t="s">
        <v>109</v>
      </c>
    </row>
    <row r="940" hidden="1">
      <c r="A940" s="58" t="s">
        <v>8333</v>
      </c>
      <c r="B940" s="58">
        <v>1.0663466328E10</v>
      </c>
      <c r="C940" s="60">
        <v>45288.0</v>
      </c>
      <c r="D940" s="61"/>
      <c r="E940" s="62">
        <v>187.0</v>
      </c>
      <c r="F940" s="63" t="s">
        <v>34</v>
      </c>
      <c r="G940" s="64"/>
      <c r="H940" s="58" t="s">
        <v>91</v>
      </c>
      <c r="I940" s="64"/>
      <c r="J940" s="58" t="s">
        <v>8334</v>
      </c>
      <c r="K940" s="58" t="s">
        <v>287</v>
      </c>
      <c r="L940" s="58" t="s">
        <v>5040</v>
      </c>
      <c r="M940" s="65" t="s">
        <v>95</v>
      </c>
      <c r="N940" s="60">
        <v>45245.0</v>
      </c>
      <c r="O940" s="58" t="s">
        <v>8335</v>
      </c>
      <c r="P940" s="58" t="s">
        <v>754</v>
      </c>
      <c r="Q940" s="58" t="s">
        <v>8336</v>
      </c>
      <c r="R940" s="58" t="s">
        <v>5040</v>
      </c>
      <c r="S940" s="58" t="s">
        <v>175</v>
      </c>
      <c r="T940" s="64"/>
      <c r="U940" s="64"/>
      <c r="V940" s="66"/>
      <c r="W940" s="60">
        <v>45289.0</v>
      </c>
      <c r="X940" s="65" t="s">
        <v>108</v>
      </c>
      <c r="Y940" s="65" t="s">
        <v>101</v>
      </c>
      <c r="Z940" s="65" t="s">
        <v>108</v>
      </c>
      <c r="AA940" s="66"/>
      <c r="AB940" s="66"/>
      <c r="AC940" s="61"/>
      <c r="AD940" s="65" t="s">
        <v>8337</v>
      </c>
      <c r="AE940" s="65" t="s">
        <v>8338</v>
      </c>
      <c r="AF940" s="58" t="s">
        <v>8339</v>
      </c>
      <c r="AG940" s="58" t="s">
        <v>283</v>
      </c>
      <c r="AH940" s="64"/>
      <c r="AI940" s="58" t="s">
        <v>8340</v>
      </c>
      <c r="AK940" s="65" t="s">
        <v>101</v>
      </c>
      <c r="AL940" s="65" t="s">
        <v>101</v>
      </c>
      <c r="AM940" s="65" t="s">
        <v>101</v>
      </c>
      <c r="AN940" s="65" t="s">
        <v>101</v>
      </c>
      <c r="AO940" s="65" t="s">
        <v>101</v>
      </c>
      <c r="AP940" s="65" t="s">
        <v>101</v>
      </c>
      <c r="AQ940" s="65" t="s">
        <v>101</v>
      </c>
      <c r="AR940" s="65" t="s">
        <v>101</v>
      </c>
      <c r="AS940" s="58" t="s">
        <v>123</v>
      </c>
      <c r="AT940" s="58" t="s">
        <v>25</v>
      </c>
      <c r="AU940" s="58" t="s">
        <v>17</v>
      </c>
      <c r="AV940" s="58" t="s">
        <v>12</v>
      </c>
      <c r="AW940" s="58" t="s">
        <v>23</v>
      </c>
      <c r="AX940" s="58" t="s">
        <v>21</v>
      </c>
      <c r="AY940" s="58" t="s">
        <v>14</v>
      </c>
      <c r="AZ940" s="58" t="s">
        <v>19</v>
      </c>
      <c r="BA940" s="64"/>
      <c r="BB940" s="64"/>
      <c r="BC940" s="64"/>
      <c r="BD940" s="64"/>
      <c r="BE940" s="64"/>
      <c r="BF940" s="64"/>
      <c r="BG940" s="64"/>
      <c r="BH940" s="64"/>
      <c r="BI940" s="64"/>
      <c r="BJ940" s="64"/>
      <c r="BK940" s="64"/>
      <c r="BL940" s="64"/>
      <c r="BM940" s="64"/>
      <c r="BN940" s="58" t="s">
        <v>109</v>
      </c>
    </row>
    <row r="941" hidden="1">
      <c r="A941" s="58" t="s">
        <v>8341</v>
      </c>
      <c r="B941" s="58">
        <v>9.443908269E9</v>
      </c>
      <c r="C941" s="60">
        <v>45287.0</v>
      </c>
      <c r="D941" s="61"/>
      <c r="E941" s="62">
        <v>188.0</v>
      </c>
      <c r="F941" s="63" t="s">
        <v>34</v>
      </c>
      <c r="G941" s="64"/>
      <c r="H941" s="58" t="s">
        <v>91</v>
      </c>
      <c r="I941" s="64"/>
      <c r="J941" s="58" t="s">
        <v>8342</v>
      </c>
      <c r="K941" s="58" t="s">
        <v>93</v>
      </c>
      <c r="L941" s="58" t="s">
        <v>3169</v>
      </c>
      <c r="M941" s="65" t="s">
        <v>95</v>
      </c>
      <c r="N941" s="60">
        <v>45214.0</v>
      </c>
      <c r="O941" s="58" t="s">
        <v>8343</v>
      </c>
      <c r="P941" s="58" t="s">
        <v>8344</v>
      </c>
      <c r="Q941" s="58" t="s">
        <v>8345</v>
      </c>
      <c r="R941" s="58" t="s">
        <v>3169</v>
      </c>
      <c r="S941" s="58" t="s">
        <v>449</v>
      </c>
      <c r="U941" s="64"/>
      <c r="V941" s="66"/>
      <c r="W941" s="60">
        <v>45287.0</v>
      </c>
      <c r="X941" s="65" t="s">
        <v>108</v>
      </c>
      <c r="Y941" s="65" t="s">
        <v>101</v>
      </c>
      <c r="Z941" s="65" t="s">
        <v>108</v>
      </c>
      <c r="AA941" s="66"/>
      <c r="AB941" s="66"/>
      <c r="AC941" s="61"/>
      <c r="AD941" s="65" t="s">
        <v>8346</v>
      </c>
      <c r="AE941" s="65" t="s">
        <v>8347</v>
      </c>
      <c r="AF941" s="58" t="s">
        <v>8348</v>
      </c>
      <c r="AG941" s="58" t="s">
        <v>105</v>
      </c>
      <c r="AH941" s="64"/>
      <c r="AI941" s="58" t="s">
        <v>8349</v>
      </c>
      <c r="AK941" s="65" t="s">
        <v>101</v>
      </c>
      <c r="AL941" s="65" t="s">
        <v>101</v>
      </c>
      <c r="AM941" s="65" t="s">
        <v>101</v>
      </c>
      <c r="AN941" s="65" t="s">
        <v>101</v>
      </c>
      <c r="AO941" s="65" t="s">
        <v>101</v>
      </c>
      <c r="AP941" s="65" t="s">
        <v>101</v>
      </c>
      <c r="AQ941" s="65" t="s">
        <v>101</v>
      </c>
      <c r="AR941" s="65" t="s">
        <v>101</v>
      </c>
      <c r="AS941" s="58" t="s">
        <v>123</v>
      </c>
      <c r="AT941" s="58" t="s">
        <v>25</v>
      </c>
      <c r="AU941" s="58" t="s">
        <v>16</v>
      </c>
      <c r="AV941" s="58" t="s">
        <v>13</v>
      </c>
      <c r="AW941" s="58" t="s">
        <v>23</v>
      </c>
      <c r="AX941" s="58" t="s">
        <v>20</v>
      </c>
      <c r="AY941" s="58" t="s">
        <v>14</v>
      </c>
      <c r="AZ941" s="58" t="s">
        <v>19</v>
      </c>
      <c r="BA941" s="64"/>
      <c r="BB941" s="64"/>
      <c r="BC941" s="64"/>
      <c r="BD941" s="64"/>
      <c r="BE941" s="64"/>
      <c r="BF941" s="64"/>
      <c r="BG941" s="64"/>
      <c r="BH941" s="64"/>
      <c r="BI941" s="64"/>
      <c r="BJ941" s="64"/>
      <c r="BK941" s="64"/>
      <c r="BL941" s="64"/>
      <c r="BM941" s="64"/>
      <c r="BN941" s="58" t="s">
        <v>109</v>
      </c>
    </row>
    <row r="942">
      <c r="A942" s="58" t="s">
        <v>8350</v>
      </c>
      <c r="B942" s="58">
        <v>1.081895379E10</v>
      </c>
      <c r="C942" s="60">
        <v>45287.0</v>
      </c>
      <c r="D942" s="61"/>
      <c r="E942" s="62">
        <v>188.0</v>
      </c>
      <c r="F942" s="63" t="s">
        <v>34</v>
      </c>
      <c r="G942" s="64"/>
      <c r="H942" s="58" t="s">
        <v>91</v>
      </c>
      <c r="I942" s="64"/>
      <c r="J942" s="58" t="s">
        <v>8351</v>
      </c>
      <c r="K942" s="58" t="s">
        <v>287</v>
      </c>
      <c r="L942" s="58" t="s">
        <v>5355</v>
      </c>
      <c r="M942" s="65" t="s">
        <v>95</v>
      </c>
      <c r="N942" s="60">
        <v>45252.0</v>
      </c>
      <c r="O942" s="58" t="s">
        <v>8352</v>
      </c>
      <c r="P942" s="58" t="s">
        <v>8353</v>
      </c>
      <c r="Q942" s="58" t="s">
        <v>8354</v>
      </c>
      <c r="R942" s="58" t="s">
        <v>5355</v>
      </c>
      <c r="S942" s="58" t="s">
        <v>292</v>
      </c>
      <c r="U942" s="64"/>
      <c r="V942" s="66"/>
      <c r="W942" s="60">
        <v>45287.0</v>
      </c>
      <c r="X942" s="65" t="s">
        <v>108</v>
      </c>
      <c r="Y942" s="65" t="s">
        <v>101</v>
      </c>
      <c r="Z942" s="65" t="s">
        <v>108</v>
      </c>
      <c r="AA942" s="66"/>
      <c r="AB942" s="66"/>
      <c r="AC942" s="61"/>
      <c r="AD942" s="65" t="s">
        <v>8355</v>
      </c>
      <c r="AE942" s="65" t="s">
        <v>7403</v>
      </c>
      <c r="AF942" s="58" t="s">
        <v>7404</v>
      </c>
      <c r="AG942" s="58" t="s">
        <v>105</v>
      </c>
      <c r="AH942" s="64"/>
      <c r="AI942" s="58" t="s">
        <v>8356</v>
      </c>
      <c r="AK942" s="65" t="s">
        <v>238</v>
      </c>
      <c r="AL942" s="65" t="s">
        <v>101</v>
      </c>
      <c r="AM942" s="65" t="s">
        <v>101</v>
      </c>
      <c r="AN942" s="65" t="s">
        <v>108</v>
      </c>
      <c r="AO942" s="65" t="s">
        <v>101</v>
      </c>
      <c r="AP942" s="65" t="s">
        <v>101</v>
      </c>
      <c r="AQ942" s="65" t="s">
        <v>108</v>
      </c>
      <c r="AR942" s="65" t="s">
        <v>101</v>
      </c>
      <c r="AS942" s="58" t="s">
        <v>123</v>
      </c>
      <c r="AT942" s="58" t="s">
        <v>25</v>
      </c>
      <c r="AU942" s="58" t="s">
        <v>16</v>
      </c>
      <c r="AV942" s="58" t="s">
        <v>12</v>
      </c>
      <c r="AW942" s="58" t="s">
        <v>23</v>
      </c>
      <c r="AX942" s="58" t="s">
        <v>21</v>
      </c>
      <c r="AY942" s="58" t="s">
        <v>14</v>
      </c>
      <c r="AZ942" s="58" t="s">
        <v>19</v>
      </c>
      <c r="BA942" s="58" t="s">
        <v>14</v>
      </c>
      <c r="BB942" s="58" t="s">
        <v>17</v>
      </c>
      <c r="BC942" s="58" t="s">
        <v>18</v>
      </c>
      <c r="BD942" s="58" t="s">
        <v>20</v>
      </c>
      <c r="BE942" s="58" t="s">
        <v>12</v>
      </c>
      <c r="BF942" s="58" t="s">
        <v>22</v>
      </c>
      <c r="BG942" s="58" t="s">
        <v>24</v>
      </c>
      <c r="BH942" s="67" t="b">
        <v>0</v>
      </c>
      <c r="BI942" s="67" t="b">
        <v>1</v>
      </c>
      <c r="BJ942" s="67" t="b">
        <v>0</v>
      </c>
      <c r="BK942" s="67" t="b">
        <v>0</v>
      </c>
      <c r="BL942" s="67" t="b">
        <v>0</v>
      </c>
      <c r="BM942" s="67" t="b">
        <v>0</v>
      </c>
      <c r="BN942" s="58" t="s">
        <v>109</v>
      </c>
    </row>
    <row r="943" hidden="1">
      <c r="A943" s="58" t="s">
        <v>8357</v>
      </c>
      <c r="B943" s="58">
        <v>1.057553133E10</v>
      </c>
      <c r="C943" s="60">
        <v>45287.0</v>
      </c>
      <c r="D943" s="61"/>
      <c r="E943" s="62">
        <v>188.0</v>
      </c>
      <c r="F943" s="63" t="s">
        <v>34</v>
      </c>
      <c r="G943" s="64"/>
      <c r="H943" s="58" t="s">
        <v>1061</v>
      </c>
      <c r="I943" s="64"/>
      <c r="J943" s="58" t="s">
        <v>8358</v>
      </c>
      <c r="K943" s="58" t="s">
        <v>93</v>
      </c>
      <c r="L943" s="58" t="s">
        <v>126</v>
      </c>
      <c r="M943" s="65" t="s">
        <v>95</v>
      </c>
      <c r="N943" s="60">
        <v>45240.0</v>
      </c>
      <c r="O943" s="58" t="s">
        <v>1782</v>
      </c>
      <c r="P943" s="58" t="s">
        <v>1783</v>
      </c>
      <c r="Q943" s="58" t="s">
        <v>1784</v>
      </c>
      <c r="R943" s="58" t="s">
        <v>4191</v>
      </c>
      <c r="S943" s="58" t="s">
        <v>131</v>
      </c>
      <c r="U943" s="64"/>
      <c r="V943" s="65" t="s">
        <v>650</v>
      </c>
      <c r="W943" s="60">
        <v>45287.0</v>
      </c>
      <c r="X943" s="65" t="s">
        <v>108</v>
      </c>
      <c r="Y943" s="65" t="s">
        <v>101</v>
      </c>
      <c r="Z943" s="65" t="s">
        <v>108</v>
      </c>
      <c r="AA943" s="66"/>
      <c r="AB943" s="66"/>
      <c r="AC943" s="61"/>
      <c r="AD943" s="65" t="s">
        <v>8359</v>
      </c>
      <c r="AE943" s="65" t="s">
        <v>8360</v>
      </c>
      <c r="AF943" s="58" t="s">
        <v>8361</v>
      </c>
      <c r="AG943" s="58" t="s">
        <v>105</v>
      </c>
      <c r="AH943" s="64"/>
      <c r="AI943" s="58" t="s">
        <v>1788</v>
      </c>
      <c r="AK943" s="65" t="s">
        <v>101</v>
      </c>
      <c r="AL943" s="65" t="s">
        <v>101</v>
      </c>
      <c r="AM943" s="65" t="s">
        <v>101</v>
      </c>
      <c r="AN943" s="65" t="s">
        <v>101</v>
      </c>
      <c r="AO943" s="65" t="s">
        <v>101</v>
      </c>
      <c r="AP943" s="65" t="s">
        <v>101</v>
      </c>
      <c r="AQ943" s="65" t="s">
        <v>101</v>
      </c>
      <c r="AR943" s="65" t="s">
        <v>101</v>
      </c>
      <c r="AS943" s="58" t="s">
        <v>181</v>
      </c>
      <c r="AT943" s="58" t="s">
        <v>25</v>
      </c>
      <c r="AU943" s="58" t="s">
        <v>16</v>
      </c>
      <c r="AV943" s="58" t="s">
        <v>13</v>
      </c>
      <c r="AW943" s="58" t="s">
        <v>23</v>
      </c>
      <c r="AX943" s="58" t="s">
        <v>20</v>
      </c>
      <c r="AY943" s="58" t="s">
        <v>14</v>
      </c>
      <c r="AZ943" s="58" t="s">
        <v>19</v>
      </c>
      <c r="BA943" s="64"/>
      <c r="BB943" s="64"/>
      <c r="BC943" s="64"/>
      <c r="BD943" s="64"/>
      <c r="BE943" s="64"/>
      <c r="BF943" s="64"/>
      <c r="BG943" s="64"/>
      <c r="BH943" s="64"/>
      <c r="BI943" s="64"/>
      <c r="BJ943" s="64"/>
      <c r="BK943" s="64"/>
      <c r="BL943" s="64"/>
      <c r="BM943" s="64"/>
      <c r="BN943" s="58" t="s">
        <v>109</v>
      </c>
    </row>
    <row r="944" hidden="1">
      <c r="A944" s="58" t="s">
        <v>8362</v>
      </c>
      <c r="B944" s="58">
        <v>1.0032181419E10</v>
      </c>
      <c r="C944" s="60">
        <v>45287.0</v>
      </c>
      <c r="D944" s="60">
        <v>45442.0</v>
      </c>
      <c r="E944" s="62">
        <v>155.0</v>
      </c>
      <c r="F944" s="63" t="s">
        <v>34</v>
      </c>
      <c r="G944" s="58" t="s">
        <v>954</v>
      </c>
      <c r="H944" s="58" t="s">
        <v>153</v>
      </c>
      <c r="I944" s="58" t="s">
        <v>168</v>
      </c>
      <c r="J944" s="58" t="s">
        <v>8363</v>
      </c>
      <c r="K944" s="58" t="s">
        <v>93</v>
      </c>
      <c r="L944" s="58" t="s">
        <v>3063</v>
      </c>
      <c r="M944" s="65" t="s">
        <v>95</v>
      </c>
      <c r="N944" s="60">
        <v>45230.0</v>
      </c>
      <c r="O944" s="58" t="s">
        <v>8364</v>
      </c>
      <c r="P944" s="58" t="s">
        <v>8365</v>
      </c>
      <c r="Q944" s="58" t="s">
        <v>8366</v>
      </c>
      <c r="R944" s="58" t="s">
        <v>3063</v>
      </c>
      <c r="S944" s="58" t="s">
        <v>245</v>
      </c>
      <c r="T944" s="64"/>
      <c r="U944" s="64"/>
      <c r="V944" s="66"/>
      <c r="W944" s="60">
        <v>45287.0</v>
      </c>
      <c r="X944" s="65" t="s">
        <v>101</v>
      </c>
      <c r="Y944" s="65" t="s">
        <v>101</v>
      </c>
      <c r="Z944" s="65" t="s">
        <v>101</v>
      </c>
      <c r="AA944" s="66"/>
      <c r="AB944" s="66"/>
      <c r="AC944" s="61"/>
      <c r="AD944" s="65" t="s">
        <v>8367</v>
      </c>
      <c r="AE944" s="65" t="s">
        <v>8368</v>
      </c>
      <c r="AF944" s="58" t="s">
        <v>8369</v>
      </c>
      <c r="AG944" s="58" t="s">
        <v>105</v>
      </c>
      <c r="AH944" s="58">
        <v>2.683180653E9</v>
      </c>
      <c r="AI944" s="58" t="s">
        <v>8370</v>
      </c>
      <c r="AK944" s="65" t="s">
        <v>101</v>
      </c>
      <c r="AL944" s="65" t="s">
        <v>101</v>
      </c>
      <c r="AM944" s="65" t="s">
        <v>101</v>
      </c>
      <c r="AN944" s="65" t="s">
        <v>101</v>
      </c>
      <c r="AO944" s="65" t="s">
        <v>101</v>
      </c>
      <c r="AP944" s="65" t="s">
        <v>101</v>
      </c>
      <c r="AQ944" s="65" t="s">
        <v>101</v>
      </c>
      <c r="AR944" s="65" t="s">
        <v>101</v>
      </c>
      <c r="AS944" s="58" t="s">
        <v>123</v>
      </c>
      <c r="AT944" s="58" t="s">
        <v>25</v>
      </c>
      <c r="AU944" s="58" t="s">
        <v>17</v>
      </c>
      <c r="AV944" s="58" t="s">
        <v>13</v>
      </c>
      <c r="AW944" s="58" t="s">
        <v>23</v>
      </c>
      <c r="AX944" s="58" t="s">
        <v>20</v>
      </c>
      <c r="AY944" s="58" t="s">
        <v>14</v>
      </c>
      <c r="AZ944" s="58" t="s">
        <v>18</v>
      </c>
      <c r="BA944" s="64"/>
      <c r="BB944" s="64"/>
      <c r="BC944" s="64"/>
      <c r="BD944" s="64"/>
      <c r="BE944" s="64"/>
      <c r="BF944" s="64"/>
      <c r="BG944" s="64"/>
      <c r="BH944" s="64"/>
      <c r="BI944" s="64"/>
      <c r="BJ944" s="64"/>
      <c r="BK944" s="64"/>
      <c r="BL944" s="64"/>
      <c r="BM944" s="64"/>
      <c r="BN944" s="58" t="s">
        <v>109</v>
      </c>
    </row>
    <row r="945" hidden="1">
      <c r="A945" s="58" t="s">
        <v>8371</v>
      </c>
      <c r="B945" s="58">
        <v>9.833827647E9</v>
      </c>
      <c r="C945" s="60">
        <v>45286.0</v>
      </c>
      <c r="D945" s="60">
        <v>45336.0</v>
      </c>
      <c r="E945" s="62">
        <v>50.0</v>
      </c>
      <c r="F945" s="63" t="s">
        <v>151</v>
      </c>
      <c r="G945" s="58" t="s">
        <v>1013</v>
      </c>
      <c r="H945" s="58" t="s">
        <v>153</v>
      </c>
      <c r="I945" s="58" t="s">
        <v>154</v>
      </c>
      <c r="J945" s="58" t="s">
        <v>6537</v>
      </c>
      <c r="K945" s="58" t="s">
        <v>93</v>
      </c>
      <c r="L945" s="58" t="s">
        <v>1471</v>
      </c>
      <c r="M945" s="65" t="s">
        <v>95</v>
      </c>
      <c r="N945" s="60">
        <v>45224.0</v>
      </c>
      <c r="O945" s="58" t="s">
        <v>8372</v>
      </c>
      <c r="P945" s="58" t="s">
        <v>3785</v>
      </c>
      <c r="Q945" s="58" t="s">
        <v>8373</v>
      </c>
      <c r="R945" s="58" t="s">
        <v>1471</v>
      </c>
      <c r="S945" s="58" t="s">
        <v>449</v>
      </c>
      <c r="U945" s="64"/>
      <c r="V945" s="66"/>
      <c r="W945" s="60">
        <v>45286.0</v>
      </c>
      <c r="X945" s="65" t="s">
        <v>101</v>
      </c>
      <c r="Y945" s="65" t="s">
        <v>108</v>
      </c>
      <c r="Z945" s="65" t="s">
        <v>108</v>
      </c>
      <c r="AA945" s="66"/>
      <c r="AB945" s="66"/>
      <c r="AC945" s="61"/>
      <c r="AD945" s="65" t="s">
        <v>6540</v>
      </c>
      <c r="AE945" s="65" t="s">
        <v>6541</v>
      </c>
      <c r="AF945" s="58" t="s">
        <v>6542</v>
      </c>
      <c r="AG945" s="58" t="s">
        <v>105</v>
      </c>
      <c r="AH945" s="58">
        <v>2.298928963E9</v>
      </c>
      <c r="AI945" s="58" t="s">
        <v>8374</v>
      </c>
      <c r="AJ945" s="58" t="s">
        <v>8375</v>
      </c>
      <c r="AK945" s="65" t="s">
        <v>101</v>
      </c>
      <c r="AL945" s="65" t="s">
        <v>101</v>
      </c>
      <c r="AM945" s="65" t="s">
        <v>101</v>
      </c>
      <c r="AN945" s="65" t="s">
        <v>101</v>
      </c>
      <c r="AO945" s="65" t="s">
        <v>101</v>
      </c>
      <c r="AP945" s="65" t="s">
        <v>101</v>
      </c>
      <c r="AQ945" s="65" t="s">
        <v>101</v>
      </c>
      <c r="AR945" s="65" t="s">
        <v>101</v>
      </c>
      <c r="AS945" s="58" t="s">
        <v>181</v>
      </c>
      <c r="AT945" s="58" t="s">
        <v>25</v>
      </c>
      <c r="AU945" s="58" t="s">
        <v>17</v>
      </c>
      <c r="AV945" s="58" t="s">
        <v>12</v>
      </c>
      <c r="AW945" s="58" t="s">
        <v>23</v>
      </c>
      <c r="AX945" s="58" t="s">
        <v>20</v>
      </c>
      <c r="AY945" s="58" t="s">
        <v>14</v>
      </c>
      <c r="AZ945" s="58" t="s">
        <v>19</v>
      </c>
      <c r="BA945" s="64"/>
      <c r="BB945" s="64"/>
      <c r="BC945" s="64"/>
      <c r="BD945" s="64"/>
      <c r="BE945" s="64"/>
      <c r="BF945" s="64"/>
      <c r="BG945" s="64"/>
      <c r="BH945" s="64"/>
      <c r="BI945" s="64"/>
      <c r="BJ945" s="64"/>
      <c r="BK945" s="64"/>
      <c r="BL945" s="64"/>
      <c r="BM945" s="64"/>
      <c r="BN945" s="58" t="s">
        <v>109</v>
      </c>
    </row>
    <row r="946" hidden="1">
      <c r="A946" s="58" t="s">
        <v>8376</v>
      </c>
      <c r="B946" s="58">
        <v>9.613705609E9</v>
      </c>
      <c r="C946" s="60">
        <v>45283.0</v>
      </c>
      <c r="D946" s="61"/>
      <c r="E946" s="62">
        <v>192.0</v>
      </c>
      <c r="F946" s="63" t="s">
        <v>34</v>
      </c>
      <c r="G946" s="64"/>
      <c r="H946" s="58" t="s">
        <v>91</v>
      </c>
      <c r="I946" s="64"/>
      <c r="J946" s="58" t="s">
        <v>8377</v>
      </c>
      <c r="K946" s="58" t="s">
        <v>93</v>
      </c>
      <c r="L946" s="58" t="s">
        <v>890</v>
      </c>
      <c r="M946" s="65" t="s">
        <v>95</v>
      </c>
      <c r="N946" s="60">
        <v>45219.0</v>
      </c>
      <c r="O946" s="58" t="s">
        <v>8378</v>
      </c>
      <c r="P946" s="58" t="s">
        <v>8379</v>
      </c>
      <c r="Q946" s="58" t="s">
        <v>8380</v>
      </c>
      <c r="R946" s="58" t="s">
        <v>890</v>
      </c>
      <c r="S946" s="58" t="s">
        <v>188</v>
      </c>
      <c r="U946" s="64"/>
      <c r="V946" s="66"/>
      <c r="W946" s="60">
        <v>45281.0</v>
      </c>
      <c r="X946" s="65" t="s">
        <v>108</v>
      </c>
      <c r="Y946" s="65" t="s">
        <v>101</v>
      </c>
      <c r="Z946" s="65" t="s">
        <v>108</v>
      </c>
      <c r="AA946" s="66"/>
      <c r="AB946" s="66"/>
      <c r="AC946" s="61"/>
      <c r="AD946" s="65" t="s">
        <v>8381</v>
      </c>
      <c r="AE946" s="65" t="s">
        <v>8382</v>
      </c>
      <c r="AF946" s="58" t="s">
        <v>8383</v>
      </c>
      <c r="AG946" s="58" t="s">
        <v>105</v>
      </c>
      <c r="AH946" s="64"/>
      <c r="AI946" s="58" t="s">
        <v>8384</v>
      </c>
      <c r="AK946" s="65" t="s">
        <v>101</v>
      </c>
      <c r="AL946" s="65" t="s">
        <v>101</v>
      </c>
      <c r="AM946" s="65" t="s">
        <v>101</v>
      </c>
      <c r="AN946" s="65" t="s">
        <v>101</v>
      </c>
      <c r="AO946" s="65" t="s">
        <v>101</v>
      </c>
      <c r="AP946" s="65" t="s">
        <v>101</v>
      </c>
      <c r="AQ946" s="65" t="s">
        <v>101</v>
      </c>
      <c r="AR946" s="65" t="s">
        <v>101</v>
      </c>
      <c r="AS946" s="58" t="s">
        <v>123</v>
      </c>
      <c r="AT946" s="58" t="s">
        <v>25</v>
      </c>
      <c r="AU946" s="58" t="s">
        <v>17</v>
      </c>
      <c r="AV946" s="58" t="s">
        <v>12</v>
      </c>
      <c r="AW946" s="58" t="s">
        <v>23</v>
      </c>
      <c r="AX946" s="58" t="s">
        <v>21</v>
      </c>
      <c r="AY946" s="58" t="s">
        <v>14</v>
      </c>
      <c r="AZ946" s="58" t="s">
        <v>19</v>
      </c>
      <c r="BA946" s="64"/>
      <c r="BB946" s="64"/>
      <c r="BC946" s="64"/>
      <c r="BD946" s="64"/>
      <c r="BE946" s="64"/>
      <c r="BF946" s="64"/>
      <c r="BG946" s="64"/>
      <c r="BH946" s="64"/>
      <c r="BI946" s="64"/>
      <c r="BJ946" s="64"/>
      <c r="BK946" s="64"/>
      <c r="BL946" s="64"/>
      <c r="BM946" s="64"/>
      <c r="BN946" s="58" t="s">
        <v>109</v>
      </c>
    </row>
    <row r="947" hidden="1">
      <c r="A947" s="58" t="s">
        <v>8385</v>
      </c>
      <c r="B947" s="58">
        <v>9.890851732E9</v>
      </c>
      <c r="C947" s="60">
        <v>45282.0</v>
      </c>
      <c r="D947" s="61"/>
      <c r="E947" s="62">
        <v>193.0</v>
      </c>
      <c r="F947" s="63" t="s">
        <v>34</v>
      </c>
      <c r="G947" s="64"/>
      <c r="H947" s="58" t="s">
        <v>91</v>
      </c>
      <c r="I947" s="64"/>
      <c r="J947" s="58" t="s">
        <v>8386</v>
      </c>
      <c r="K947" s="58" t="s">
        <v>93</v>
      </c>
      <c r="L947" s="58" t="s">
        <v>3464</v>
      </c>
      <c r="M947" s="65" t="s">
        <v>95</v>
      </c>
      <c r="N947" s="60">
        <v>45226.0</v>
      </c>
      <c r="O947" s="58" t="s">
        <v>8387</v>
      </c>
      <c r="P947" s="58" t="s">
        <v>8388</v>
      </c>
      <c r="Q947" s="58" t="s">
        <v>8389</v>
      </c>
      <c r="R947" s="58" t="s">
        <v>3464</v>
      </c>
      <c r="S947" s="58" t="s">
        <v>100</v>
      </c>
      <c r="U947" s="64"/>
      <c r="V947" s="66"/>
      <c r="W947" s="60">
        <v>45282.0</v>
      </c>
      <c r="X947" s="65" t="s">
        <v>101</v>
      </c>
      <c r="Y947" s="65" t="s">
        <v>101</v>
      </c>
      <c r="Z947" s="65" t="s">
        <v>101</v>
      </c>
      <c r="AA947" s="66"/>
      <c r="AB947" s="66"/>
      <c r="AC947" s="61"/>
      <c r="AD947" s="65" t="s">
        <v>8390</v>
      </c>
      <c r="AE947" s="65" t="s">
        <v>8391</v>
      </c>
      <c r="AF947" s="58" t="s">
        <v>8392</v>
      </c>
      <c r="AG947" s="58" t="s">
        <v>105</v>
      </c>
      <c r="AH947" s="64"/>
      <c r="AI947" s="58" t="s">
        <v>8393</v>
      </c>
      <c r="AK947" s="65" t="s">
        <v>101</v>
      </c>
      <c r="AL947" s="65" t="s">
        <v>101</v>
      </c>
      <c r="AM947" s="65" t="s">
        <v>101</v>
      </c>
      <c r="AN947" s="65" t="s">
        <v>101</v>
      </c>
      <c r="AO947" s="65" t="s">
        <v>101</v>
      </c>
      <c r="AP947" s="65" t="s">
        <v>101</v>
      </c>
      <c r="AQ947" s="65" t="s">
        <v>101</v>
      </c>
      <c r="AR947" s="65" t="s">
        <v>101</v>
      </c>
      <c r="AS947" s="58" t="s">
        <v>123</v>
      </c>
      <c r="AT947" s="58" t="s">
        <v>25</v>
      </c>
      <c r="AU947" s="58" t="s">
        <v>17</v>
      </c>
      <c r="AV947" s="58" t="s">
        <v>13</v>
      </c>
      <c r="AW947" s="58" t="s">
        <v>23</v>
      </c>
      <c r="AX947" s="58" t="s">
        <v>20</v>
      </c>
      <c r="AY947" s="58" t="s">
        <v>14</v>
      </c>
      <c r="AZ947" s="58" t="s">
        <v>18</v>
      </c>
      <c r="BA947" s="64"/>
      <c r="BB947" s="64"/>
      <c r="BC947" s="64"/>
      <c r="BD947" s="64"/>
      <c r="BE947" s="64"/>
      <c r="BF947" s="64"/>
      <c r="BG947" s="64"/>
      <c r="BH947" s="64"/>
      <c r="BI947" s="64"/>
      <c r="BJ947" s="64"/>
      <c r="BK947" s="64"/>
      <c r="BL947" s="64"/>
      <c r="BM947" s="64"/>
      <c r="BN947" s="58" t="s">
        <v>109</v>
      </c>
    </row>
    <row r="948" hidden="1">
      <c r="A948" s="58" t="s">
        <v>8394</v>
      </c>
      <c r="B948" s="58">
        <v>9.85025238E9</v>
      </c>
      <c r="C948" s="60">
        <v>45282.0</v>
      </c>
      <c r="D948" s="61"/>
      <c r="E948" s="62">
        <v>193.0</v>
      </c>
      <c r="F948" s="63" t="s">
        <v>34</v>
      </c>
      <c r="G948" s="64"/>
      <c r="H948" s="58" t="s">
        <v>91</v>
      </c>
      <c r="I948" s="64"/>
      <c r="J948" s="58" t="s">
        <v>8395</v>
      </c>
      <c r="K948" s="58" t="s">
        <v>93</v>
      </c>
      <c r="L948" s="58" t="s">
        <v>2562</v>
      </c>
      <c r="M948" s="65" t="s">
        <v>95</v>
      </c>
      <c r="N948" s="60">
        <v>45225.0</v>
      </c>
      <c r="O948" s="58" t="s">
        <v>8396</v>
      </c>
      <c r="P948" s="58" t="s">
        <v>3499</v>
      </c>
      <c r="Q948" s="58" t="s">
        <v>8397</v>
      </c>
      <c r="R948" s="58" t="s">
        <v>2562</v>
      </c>
      <c r="S948" s="58" t="s">
        <v>116</v>
      </c>
      <c r="U948" s="64"/>
      <c r="V948" s="66"/>
      <c r="W948" s="60">
        <v>45282.0</v>
      </c>
      <c r="X948" s="65" t="s">
        <v>101</v>
      </c>
      <c r="Y948" s="65" t="s">
        <v>101</v>
      </c>
      <c r="Z948" s="65" t="s">
        <v>101</v>
      </c>
      <c r="AA948" s="66"/>
      <c r="AB948" s="66"/>
      <c r="AC948" s="61"/>
      <c r="AD948" s="65" t="s">
        <v>8398</v>
      </c>
      <c r="AE948" s="65" t="s">
        <v>8399</v>
      </c>
      <c r="AF948" s="58" t="s">
        <v>8400</v>
      </c>
      <c r="AG948" s="58" t="s">
        <v>105</v>
      </c>
      <c r="AH948" s="64"/>
      <c r="AI948" s="58" t="s">
        <v>8401</v>
      </c>
      <c r="AK948" s="65" t="s">
        <v>101</v>
      </c>
      <c r="AL948" s="65" t="s">
        <v>101</v>
      </c>
      <c r="AM948" s="65" t="s">
        <v>101</v>
      </c>
      <c r="AN948" s="65" t="s">
        <v>101</v>
      </c>
      <c r="AO948" s="65" t="s">
        <v>101</v>
      </c>
      <c r="AP948" s="65" t="s">
        <v>101</v>
      </c>
      <c r="AQ948" s="65" t="s">
        <v>101</v>
      </c>
      <c r="AR948" s="65" t="s">
        <v>101</v>
      </c>
      <c r="AS948" s="58" t="s">
        <v>123</v>
      </c>
      <c r="AT948" s="58" t="s">
        <v>25</v>
      </c>
      <c r="AU948" s="58" t="s">
        <v>17</v>
      </c>
      <c r="AV948" s="58" t="s">
        <v>12</v>
      </c>
      <c r="AW948" s="58" t="s">
        <v>23</v>
      </c>
      <c r="AX948" s="58" t="s">
        <v>20</v>
      </c>
      <c r="AY948" s="58" t="s">
        <v>14</v>
      </c>
      <c r="AZ948" s="58" t="s">
        <v>18</v>
      </c>
      <c r="BA948" s="64"/>
      <c r="BB948" s="64"/>
      <c r="BC948" s="64"/>
      <c r="BD948" s="64"/>
      <c r="BE948" s="64"/>
      <c r="BF948" s="64"/>
      <c r="BG948" s="64"/>
      <c r="BH948" s="64"/>
      <c r="BI948" s="64"/>
      <c r="BJ948" s="64"/>
      <c r="BK948" s="64"/>
      <c r="BL948" s="64"/>
      <c r="BM948" s="64"/>
      <c r="BN948" s="58" t="s">
        <v>109</v>
      </c>
    </row>
    <row r="949" hidden="1">
      <c r="A949" s="58" t="s">
        <v>8402</v>
      </c>
      <c r="B949" s="58">
        <v>9.773261852E9</v>
      </c>
      <c r="C949" s="60">
        <v>45282.0</v>
      </c>
      <c r="D949" s="61"/>
      <c r="E949" s="62">
        <v>193.0</v>
      </c>
      <c r="F949" s="63" t="s">
        <v>34</v>
      </c>
      <c r="G949" s="64"/>
      <c r="H949" s="58" t="s">
        <v>91</v>
      </c>
      <c r="I949" s="64"/>
      <c r="J949" s="58" t="s">
        <v>8403</v>
      </c>
      <c r="K949" s="58" t="s">
        <v>93</v>
      </c>
      <c r="L949" s="58" t="s">
        <v>871</v>
      </c>
      <c r="M949" s="65" t="s">
        <v>95</v>
      </c>
      <c r="N949" s="60">
        <v>45223.0</v>
      </c>
      <c r="O949" s="58" t="s">
        <v>8404</v>
      </c>
      <c r="P949" s="58" t="s">
        <v>8405</v>
      </c>
      <c r="Q949" s="58" t="s">
        <v>8406</v>
      </c>
      <c r="R949" s="58" t="s">
        <v>871</v>
      </c>
      <c r="S949" s="58" t="s">
        <v>245</v>
      </c>
      <c r="T949" s="64"/>
      <c r="U949" s="64"/>
      <c r="V949" s="66"/>
      <c r="W949" s="60">
        <v>45282.0</v>
      </c>
      <c r="X949" s="65" t="s">
        <v>108</v>
      </c>
      <c r="Y949" s="65" t="s">
        <v>101</v>
      </c>
      <c r="Z949" s="65" t="s">
        <v>108</v>
      </c>
      <c r="AA949" s="66"/>
      <c r="AB949" s="66"/>
      <c r="AC949" s="61"/>
      <c r="AD949" s="65" t="s">
        <v>8407</v>
      </c>
      <c r="AE949" s="65" t="s">
        <v>8408</v>
      </c>
      <c r="AF949" s="58" t="s">
        <v>8409</v>
      </c>
      <c r="AG949" s="58" t="s">
        <v>105</v>
      </c>
      <c r="AH949" s="64"/>
      <c r="AI949" s="58" t="s">
        <v>8410</v>
      </c>
      <c r="AK949" s="65" t="s">
        <v>101</v>
      </c>
      <c r="AL949" s="65" t="s">
        <v>101</v>
      </c>
      <c r="AM949" s="65" t="s">
        <v>101</v>
      </c>
      <c r="AN949" s="65" t="s">
        <v>101</v>
      </c>
      <c r="AO949" s="65" t="s">
        <v>101</v>
      </c>
      <c r="AP949" s="65" t="s">
        <v>101</v>
      </c>
      <c r="AQ949" s="65" t="s">
        <v>101</v>
      </c>
      <c r="AR949" s="65" t="s">
        <v>101</v>
      </c>
      <c r="AS949" s="58" t="s">
        <v>123</v>
      </c>
      <c r="AT949" s="58" t="s">
        <v>25</v>
      </c>
      <c r="AU949" s="58" t="s">
        <v>17</v>
      </c>
      <c r="AV949" s="58" t="s">
        <v>13</v>
      </c>
      <c r="AW949" s="58" t="s">
        <v>22</v>
      </c>
      <c r="AX949" s="58" t="s">
        <v>20</v>
      </c>
      <c r="AY949" s="58" t="s">
        <v>14</v>
      </c>
      <c r="AZ949" s="58" t="s">
        <v>18</v>
      </c>
      <c r="BA949" s="64"/>
      <c r="BB949" s="64"/>
      <c r="BC949" s="64"/>
      <c r="BD949" s="64"/>
      <c r="BE949" s="64"/>
      <c r="BF949" s="64"/>
      <c r="BG949" s="64"/>
      <c r="BH949" s="64"/>
      <c r="BI949" s="64"/>
      <c r="BJ949" s="64"/>
      <c r="BK949" s="64"/>
      <c r="BL949" s="64"/>
      <c r="BM949" s="64"/>
      <c r="BN949" s="58" t="s">
        <v>109</v>
      </c>
    </row>
    <row r="950" hidden="1">
      <c r="A950" s="58" t="s">
        <v>8411</v>
      </c>
      <c r="B950" s="58">
        <v>9.891781253E9</v>
      </c>
      <c r="C950" s="60">
        <v>45282.0</v>
      </c>
      <c r="D950" s="61"/>
      <c r="E950" s="62">
        <v>193.0</v>
      </c>
      <c r="F950" s="63" t="s">
        <v>34</v>
      </c>
      <c r="G950" s="64"/>
      <c r="H950" s="58" t="s">
        <v>91</v>
      </c>
      <c r="I950" s="64"/>
      <c r="J950" s="58" t="s">
        <v>8412</v>
      </c>
      <c r="K950" s="58" t="s">
        <v>93</v>
      </c>
      <c r="L950" s="58" t="s">
        <v>1180</v>
      </c>
      <c r="M950" s="65" t="s">
        <v>95</v>
      </c>
      <c r="N950" s="60">
        <v>45226.0</v>
      </c>
      <c r="O950" s="58" t="s">
        <v>8413</v>
      </c>
      <c r="P950" s="58" t="s">
        <v>3480</v>
      </c>
      <c r="Q950" s="58" t="s">
        <v>8414</v>
      </c>
      <c r="R950" s="58" t="s">
        <v>1180</v>
      </c>
      <c r="S950" s="58" t="s">
        <v>637</v>
      </c>
      <c r="U950" s="64"/>
      <c r="V950" s="66"/>
      <c r="W950" s="60">
        <v>45282.0</v>
      </c>
      <c r="X950" s="65" t="s">
        <v>101</v>
      </c>
      <c r="Y950" s="65" t="s">
        <v>101</v>
      </c>
      <c r="Z950" s="65" t="s">
        <v>101</v>
      </c>
      <c r="AA950" s="66"/>
      <c r="AB950" s="66"/>
      <c r="AC950" s="61"/>
      <c r="AD950" s="65" t="s">
        <v>8415</v>
      </c>
      <c r="AE950" s="65" t="s">
        <v>8416</v>
      </c>
      <c r="AF950" s="58" t="s">
        <v>8417</v>
      </c>
      <c r="AG950" s="58" t="s">
        <v>105</v>
      </c>
      <c r="AH950" s="64"/>
      <c r="AI950" s="58" t="s">
        <v>8418</v>
      </c>
      <c r="AK950" s="65" t="s">
        <v>101</v>
      </c>
      <c r="AL950" s="65" t="s">
        <v>101</v>
      </c>
      <c r="AM950" s="65" t="s">
        <v>101</v>
      </c>
      <c r="AN950" s="65" t="s">
        <v>101</v>
      </c>
      <c r="AO950" s="65" t="s">
        <v>101</v>
      </c>
      <c r="AP950" s="65" t="s">
        <v>101</v>
      </c>
      <c r="AQ950" s="65" t="s">
        <v>101</v>
      </c>
      <c r="AR950" s="65" t="s">
        <v>101</v>
      </c>
      <c r="AS950" s="58" t="s">
        <v>123</v>
      </c>
      <c r="AT950" s="58" t="s">
        <v>25</v>
      </c>
      <c r="AU950" s="58" t="s">
        <v>17</v>
      </c>
      <c r="AV950" s="58" t="s">
        <v>12</v>
      </c>
      <c r="AW950" s="58" t="s">
        <v>23</v>
      </c>
      <c r="AX950" s="58" t="s">
        <v>20</v>
      </c>
      <c r="AY950" s="58" t="s">
        <v>14</v>
      </c>
      <c r="AZ950" s="58" t="s">
        <v>18</v>
      </c>
      <c r="BA950" s="64"/>
      <c r="BB950" s="64"/>
      <c r="BC950" s="64"/>
      <c r="BD950" s="64"/>
      <c r="BE950" s="64"/>
      <c r="BF950" s="64"/>
      <c r="BG950" s="64"/>
      <c r="BH950" s="64"/>
      <c r="BI950" s="64"/>
      <c r="BJ950" s="64"/>
      <c r="BK950" s="64"/>
      <c r="BL950" s="64"/>
      <c r="BM950" s="64"/>
      <c r="BN950" s="58" t="s">
        <v>109</v>
      </c>
    </row>
    <row r="951" hidden="1">
      <c r="A951" s="58" t="s">
        <v>8419</v>
      </c>
      <c r="B951" s="58">
        <v>1.0009087011E10</v>
      </c>
      <c r="C951" s="60">
        <v>45282.0</v>
      </c>
      <c r="D951" s="61"/>
      <c r="E951" s="62">
        <v>193.0</v>
      </c>
      <c r="F951" s="63" t="s">
        <v>34</v>
      </c>
      <c r="G951" s="64"/>
      <c r="H951" s="58" t="s">
        <v>1061</v>
      </c>
      <c r="I951" s="64"/>
      <c r="J951" s="58" t="s">
        <v>8420</v>
      </c>
      <c r="K951" s="58" t="s">
        <v>287</v>
      </c>
      <c r="L951" s="58" t="s">
        <v>264</v>
      </c>
      <c r="M951" s="65" t="s">
        <v>95</v>
      </c>
      <c r="N951" s="60">
        <v>45230.0</v>
      </c>
      <c r="O951" s="58" t="s">
        <v>6815</v>
      </c>
      <c r="P951" s="58" t="s">
        <v>1743</v>
      </c>
      <c r="Q951" s="58" t="s">
        <v>6816</v>
      </c>
      <c r="R951" s="58" t="s">
        <v>1072</v>
      </c>
      <c r="S951" s="58" t="s">
        <v>131</v>
      </c>
      <c r="U951" s="64"/>
      <c r="V951" s="66"/>
      <c r="W951" s="60">
        <v>45282.0</v>
      </c>
      <c r="X951" s="65" t="s">
        <v>101</v>
      </c>
      <c r="Y951" s="65" t="s">
        <v>101</v>
      </c>
      <c r="Z951" s="65" t="s">
        <v>101</v>
      </c>
      <c r="AA951" s="66"/>
      <c r="AB951" s="66"/>
      <c r="AC951" s="61"/>
      <c r="AD951" s="65" t="s">
        <v>8421</v>
      </c>
      <c r="AE951" s="65" t="s">
        <v>8422</v>
      </c>
      <c r="AF951" s="58" t="s">
        <v>8423</v>
      </c>
      <c r="AG951" s="58" t="s">
        <v>283</v>
      </c>
      <c r="AH951" s="64"/>
      <c r="AI951" s="58" t="s">
        <v>6820</v>
      </c>
      <c r="AK951" s="65" t="s">
        <v>101</v>
      </c>
      <c r="AL951" s="65" t="s">
        <v>101</v>
      </c>
      <c r="AM951" s="65" t="s">
        <v>101</v>
      </c>
      <c r="AN951" s="65" t="s">
        <v>101</v>
      </c>
      <c r="AO951" s="65" t="s">
        <v>101</v>
      </c>
      <c r="AP951" s="65" t="s">
        <v>101</v>
      </c>
      <c r="AQ951" s="65" t="s">
        <v>101</v>
      </c>
      <c r="AR951" s="65" t="s">
        <v>101</v>
      </c>
      <c r="AS951" s="64"/>
      <c r="AT951" s="58" t="s">
        <v>25</v>
      </c>
      <c r="AU951" s="58" t="s">
        <v>16</v>
      </c>
      <c r="AV951" s="58" t="s">
        <v>12</v>
      </c>
      <c r="AW951" s="58" t="s">
        <v>23</v>
      </c>
      <c r="AX951" s="58" t="s">
        <v>21</v>
      </c>
      <c r="AY951" s="58" t="s">
        <v>14</v>
      </c>
      <c r="AZ951" s="58" t="s">
        <v>18</v>
      </c>
      <c r="BA951" s="64"/>
      <c r="BB951" s="64"/>
      <c r="BC951" s="64"/>
      <c r="BD951" s="64"/>
      <c r="BE951" s="64"/>
      <c r="BF951" s="64"/>
      <c r="BG951" s="64"/>
      <c r="BH951" s="64"/>
      <c r="BI951" s="64"/>
      <c r="BJ951" s="64"/>
      <c r="BK951" s="64"/>
      <c r="BL951" s="64"/>
      <c r="BM951" s="64"/>
      <c r="BN951" s="58" t="s">
        <v>109</v>
      </c>
    </row>
    <row r="952" hidden="1">
      <c r="A952" s="58" t="s">
        <v>8424</v>
      </c>
      <c r="B952" s="58">
        <v>9.978079892E9</v>
      </c>
      <c r="C952" s="60">
        <v>45282.0</v>
      </c>
      <c r="D952" s="61"/>
      <c r="E952" s="62">
        <v>193.0</v>
      </c>
      <c r="F952" s="63" t="s">
        <v>34</v>
      </c>
      <c r="G952" s="64"/>
      <c r="H952" s="58" t="s">
        <v>91</v>
      </c>
      <c r="I952" s="64"/>
      <c r="J952" s="58" t="s">
        <v>8425</v>
      </c>
      <c r="K952" s="58" t="s">
        <v>93</v>
      </c>
      <c r="L952" s="58" t="s">
        <v>3914</v>
      </c>
      <c r="M952" s="65" t="s">
        <v>95</v>
      </c>
      <c r="N952" s="60">
        <v>45229.0</v>
      </c>
      <c r="O952" s="58" t="s">
        <v>8426</v>
      </c>
      <c r="P952" s="58" t="s">
        <v>8427</v>
      </c>
      <c r="Q952" s="58" t="s">
        <v>8428</v>
      </c>
      <c r="R952" s="58" t="s">
        <v>3914</v>
      </c>
      <c r="S952" s="58" t="s">
        <v>175</v>
      </c>
      <c r="T952" s="64"/>
      <c r="U952" s="64"/>
      <c r="V952" s="66"/>
      <c r="W952" s="60">
        <v>45282.0</v>
      </c>
      <c r="X952" s="65" t="s">
        <v>108</v>
      </c>
      <c r="Y952" s="65" t="s">
        <v>101</v>
      </c>
      <c r="Z952" s="65" t="s">
        <v>108</v>
      </c>
      <c r="AA952" s="66"/>
      <c r="AB952" s="66"/>
      <c r="AC952" s="61"/>
      <c r="AD952" s="65" t="s">
        <v>8429</v>
      </c>
      <c r="AE952" s="65" t="s">
        <v>8430</v>
      </c>
      <c r="AF952" s="58" t="s">
        <v>8431</v>
      </c>
      <c r="AG952" s="58" t="s">
        <v>105</v>
      </c>
      <c r="AH952" s="64"/>
      <c r="AI952" s="58" t="s">
        <v>8432</v>
      </c>
      <c r="AK952" s="65" t="s">
        <v>101</v>
      </c>
      <c r="AL952" s="65" t="s">
        <v>101</v>
      </c>
      <c r="AM952" s="65" t="s">
        <v>101</v>
      </c>
      <c r="AN952" s="65" t="s">
        <v>101</v>
      </c>
      <c r="AO952" s="65" t="s">
        <v>101</v>
      </c>
      <c r="AP952" s="65" t="s">
        <v>101</v>
      </c>
      <c r="AQ952" s="65" t="s">
        <v>101</v>
      </c>
      <c r="AR952" s="65" t="s">
        <v>101</v>
      </c>
      <c r="AS952" s="58" t="s">
        <v>123</v>
      </c>
      <c r="AT952" s="58" t="s">
        <v>25</v>
      </c>
      <c r="AU952" s="58" t="s">
        <v>17</v>
      </c>
      <c r="AV952" s="58" t="s">
        <v>13</v>
      </c>
      <c r="AW952" s="58" t="s">
        <v>23</v>
      </c>
      <c r="AX952" s="58" t="s">
        <v>21</v>
      </c>
      <c r="AY952" s="58" t="s">
        <v>14</v>
      </c>
      <c r="AZ952" s="58" t="s">
        <v>19</v>
      </c>
      <c r="BA952" s="64"/>
      <c r="BB952" s="64"/>
      <c r="BC952" s="64"/>
      <c r="BD952" s="64"/>
      <c r="BE952" s="64"/>
      <c r="BF952" s="64"/>
      <c r="BG952" s="64"/>
      <c r="BH952" s="64"/>
      <c r="BI952" s="64"/>
      <c r="BJ952" s="64"/>
      <c r="BK952" s="64"/>
      <c r="BL952" s="64"/>
      <c r="BM952" s="64"/>
      <c r="BN952" s="58" t="s">
        <v>109</v>
      </c>
    </row>
    <row r="953" hidden="1">
      <c r="A953" s="58" t="s">
        <v>8433</v>
      </c>
      <c r="B953" s="58">
        <v>9.726150774E9</v>
      </c>
      <c r="C953" s="60">
        <v>45282.0</v>
      </c>
      <c r="D953" s="60">
        <v>45392.0</v>
      </c>
      <c r="E953" s="62">
        <v>110.0</v>
      </c>
      <c r="F953" s="63" t="s">
        <v>34</v>
      </c>
      <c r="G953" s="58" t="s">
        <v>954</v>
      </c>
      <c r="H953" s="58" t="s">
        <v>153</v>
      </c>
      <c r="I953" s="58" t="s">
        <v>168</v>
      </c>
      <c r="J953" s="58" t="s">
        <v>8434</v>
      </c>
      <c r="K953" s="58" t="s">
        <v>93</v>
      </c>
      <c r="L953" s="58" t="s">
        <v>1841</v>
      </c>
      <c r="M953" s="65" t="s">
        <v>95</v>
      </c>
      <c r="N953" s="60">
        <v>45222.0</v>
      </c>
      <c r="O953" s="58" t="s">
        <v>8435</v>
      </c>
      <c r="P953" s="58" t="s">
        <v>8436</v>
      </c>
      <c r="Q953" s="58" t="s">
        <v>8437</v>
      </c>
      <c r="R953" s="58" t="s">
        <v>1841</v>
      </c>
      <c r="S953" s="58" t="s">
        <v>4907</v>
      </c>
      <c r="U953" s="64"/>
      <c r="V953" s="66"/>
      <c r="W953" s="60">
        <v>45282.0</v>
      </c>
      <c r="X953" s="65" t="s">
        <v>101</v>
      </c>
      <c r="Y953" s="65" t="s">
        <v>101</v>
      </c>
      <c r="Z953" s="65" t="s">
        <v>101</v>
      </c>
      <c r="AA953" s="66"/>
      <c r="AB953" s="66"/>
      <c r="AC953" s="61"/>
      <c r="AD953" s="65" t="s">
        <v>8438</v>
      </c>
      <c r="AE953" s="65" t="s">
        <v>8439</v>
      </c>
      <c r="AF953" s="58" t="s">
        <v>8440</v>
      </c>
      <c r="AG953" s="58" t="s">
        <v>105</v>
      </c>
      <c r="AH953" s="58">
        <v>2.49890928E9</v>
      </c>
      <c r="AI953" s="58" t="s">
        <v>8441</v>
      </c>
      <c r="AJ953" s="58" t="s">
        <v>8442</v>
      </c>
      <c r="AK953" s="65" t="s">
        <v>101</v>
      </c>
      <c r="AL953" s="65" t="s">
        <v>101</v>
      </c>
      <c r="AM953" s="65" t="s">
        <v>101</v>
      </c>
      <c r="AN953" s="65" t="s">
        <v>101</v>
      </c>
      <c r="AO953" s="65" t="s">
        <v>101</v>
      </c>
      <c r="AP953" s="65" t="s">
        <v>101</v>
      </c>
      <c r="AQ953" s="65" t="s">
        <v>101</v>
      </c>
      <c r="AR953" s="65" t="s">
        <v>101</v>
      </c>
      <c r="AS953" s="58" t="s">
        <v>181</v>
      </c>
      <c r="AT953" s="58" t="s">
        <v>24</v>
      </c>
      <c r="AU953" s="58" t="s">
        <v>17</v>
      </c>
      <c r="AV953" s="58" t="s">
        <v>12</v>
      </c>
      <c r="AW953" s="58" t="s">
        <v>23</v>
      </c>
      <c r="AX953" s="58" t="s">
        <v>21</v>
      </c>
      <c r="AY953" s="58" t="s">
        <v>14</v>
      </c>
      <c r="AZ953" s="58" t="s">
        <v>18</v>
      </c>
      <c r="BA953" s="64"/>
      <c r="BB953" s="64"/>
      <c r="BC953" s="64"/>
      <c r="BD953" s="64"/>
      <c r="BE953" s="64"/>
      <c r="BF953" s="64"/>
      <c r="BG953" s="64"/>
      <c r="BH953" s="64"/>
      <c r="BI953" s="64"/>
      <c r="BJ953" s="64"/>
      <c r="BK953" s="64"/>
      <c r="BL953" s="64"/>
      <c r="BM953" s="64"/>
      <c r="BN953" s="58" t="s">
        <v>109</v>
      </c>
    </row>
    <row r="954" hidden="1">
      <c r="A954" s="58" t="s">
        <v>8443</v>
      </c>
      <c r="B954" s="58">
        <v>9.609803791E9</v>
      </c>
      <c r="C954" s="60">
        <v>45281.0</v>
      </c>
      <c r="D954" s="60">
        <v>45328.0</v>
      </c>
      <c r="E954" s="62">
        <v>47.0</v>
      </c>
      <c r="F954" s="63" t="s">
        <v>151</v>
      </c>
      <c r="G954" s="58" t="s">
        <v>1333</v>
      </c>
      <c r="H954" s="58" t="s">
        <v>153</v>
      </c>
      <c r="I954" s="58" t="s">
        <v>168</v>
      </c>
      <c r="J954" s="58" t="s">
        <v>8444</v>
      </c>
      <c r="K954" s="58" t="s">
        <v>93</v>
      </c>
      <c r="L954" s="58" t="s">
        <v>228</v>
      </c>
      <c r="M954" s="65" t="s">
        <v>95</v>
      </c>
      <c r="N954" s="60">
        <v>45219.0</v>
      </c>
      <c r="O954" s="58" t="s">
        <v>6099</v>
      </c>
      <c r="P954" s="58" t="s">
        <v>266</v>
      </c>
      <c r="Q954" s="58" t="s">
        <v>6100</v>
      </c>
      <c r="R954" s="58" t="s">
        <v>8445</v>
      </c>
      <c r="S954" s="58" t="s">
        <v>245</v>
      </c>
      <c r="T954" s="64"/>
      <c r="U954" s="64"/>
      <c r="V954" s="65" t="s">
        <v>2968</v>
      </c>
      <c r="W954" s="60">
        <v>45281.0</v>
      </c>
      <c r="X954" s="65" t="s">
        <v>101</v>
      </c>
      <c r="Y954" s="65" t="s">
        <v>101</v>
      </c>
      <c r="Z954" s="65" t="s">
        <v>101</v>
      </c>
      <c r="AA954" s="66"/>
      <c r="AB954" s="66"/>
      <c r="AC954" s="61"/>
      <c r="AD954" s="65" t="s">
        <v>8446</v>
      </c>
      <c r="AE954" s="65" t="s">
        <v>8447</v>
      </c>
      <c r="AF954" s="58" t="s">
        <v>8448</v>
      </c>
      <c r="AG954" s="58" t="s">
        <v>105</v>
      </c>
      <c r="AH954" s="58">
        <v>2.328504709E9</v>
      </c>
      <c r="AI954" s="58" t="s">
        <v>6104</v>
      </c>
      <c r="AJ954" s="58" t="s">
        <v>8449</v>
      </c>
      <c r="AK954" s="65" t="s">
        <v>101</v>
      </c>
      <c r="AL954" s="65" t="s">
        <v>101</v>
      </c>
      <c r="AM954" s="65" t="s">
        <v>101</v>
      </c>
      <c r="AN954" s="65" t="s">
        <v>101</v>
      </c>
      <c r="AO954" s="65" t="s">
        <v>101</v>
      </c>
      <c r="AP954" s="65" t="s">
        <v>101</v>
      </c>
      <c r="AQ954" s="65" t="s">
        <v>101</v>
      </c>
      <c r="AR954" s="65" t="s">
        <v>101</v>
      </c>
      <c r="AS954" s="58" t="s">
        <v>123</v>
      </c>
      <c r="AT954" s="58" t="s">
        <v>25</v>
      </c>
      <c r="AU954" s="58" t="s">
        <v>16</v>
      </c>
      <c r="AV954" s="58" t="s">
        <v>12</v>
      </c>
      <c r="AW954" s="58" t="s">
        <v>23</v>
      </c>
      <c r="AX954" s="58" t="s">
        <v>20</v>
      </c>
      <c r="AY954" s="58" t="s">
        <v>14</v>
      </c>
      <c r="AZ954" s="58" t="s">
        <v>18</v>
      </c>
      <c r="BA954" s="64"/>
      <c r="BB954" s="64"/>
      <c r="BC954" s="64"/>
      <c r="BD954" s="64"/>
      <c r="BE954" s="64"/>
      <c r="BF954" s="64"/>
      <c r="BG954" s="64"/>
      <c r="BH954" s="64"/>
      <c r="BI954" s="64"/>
      <c r="BJ954" s="64"/>
      <c r="BK954" s="64"/>
      <c r="BL954" s="64"/>
      <c r="BM954" s="64"/>
      <c r="BN954" s="58" t="s">
        <v>109</v>
      </c>
    </row>
    <row r="955" hidden="1">
      <c r="A955" s="58" t="s">
        <v>8450</v>
      </c>
      <c r="B955" s="58">
        <v>9.604724879E9</v>
      </c>
      <c r="C955" s="60">
        <v>45281.0</v>
      </c>
      <c r="D955" s="61"/>
      <c r="E955" s="62">
        <v>194.0</v>
      </c>
      <c r="F955" s="63" t="s">
        <v>34</v>
      </c>
      <c r="G955" s="64"/>
      <c r="H955" s="58" t="s">
        <v>91</v>
      </c>
      <c r="I955" s="64"/>
      <c r="J955" s="58" t="s">
        <v>8451</v>
      </c>
      <c r="K955" s="58" t="s">
        <v>93</v>
      </c>
      <c r="L955" s="58" t="s">
        <v>1761</v>
      </c>
      <c r="M955" s="65" t="s">
        <v>95</v>
      </c>
      <c r="N955" s="60">
        <v>45219.0</v>
      </c>
      <c r="O955" s="58" t="s">
        <v>8452</v>
      </c>
      <c r="P955" s="58" t="s">
        <v>8093</v>
      </c>
      <c r="Q955" s="58" t="s">
        <v>8453</v>
      </c>
      <c r="R955" s="58" t="s">
        <v>1761</v>
      </c>
      <c r="S955" s="58" t="s">
        <v>116</v>
      </c>
      <c r="U955" s="64"/>
      <c r="V955" s="66"/>
      <c r="W955" s="60">
        <v>45281.0</v>
      </c>
      <c r="X955" s="65" t="s">
        <v>108</v>
      </c>
      <c r="Y955" s="65" t="s">
        <v>101</v>
      </c>
      <c r="Z955" s="65" t="s">
        <v>108</v>
      </c>
      <c r="AA955" s="66"/>
      <c r="AB955" s="66"/>
      <c r="AC955" s="61"/>
      <c r="AD955" s="65" t="s">
        <v>8454</v>
      </c>
      <c r="AE955" s="65" t="s">
        <v>8455</v>
      </c>
      <c r="AF955" s="58" t="s">
        <v>8456</v>
      </c>
      <c r="AG955" s="58" t="s">
        <v>105</v>
      </c>
      <c r="AH955" s="64"/>
      <c r="AI955" s="58" t="s">
        <v>8457</v>
      </c>
      <c r="AK955" s="65" t="s">
        <v>101</v>
      </c>
      <c r="AL955" s="65" t="s">
        <v>101</v>
      </c>
      <c r="AM955" s="65" t="s">
        <v>101</v>
      </c>
      <c r="AN955" s="65" t="s">
        <v>101</v>
      </c>
      <c r="AO955" s="65" t="s">
        <v>101</v>
      </c>
      <c r="AP955" s="65" t="s">
        <v>101</v>
      </c>
      <c r="AQ955" s="65" t="s">
        <v>101</v>
      </c>
      <c r="AR955" s="65" t="s">
        <v>101</v>
      </c>
      <c r="AS955" s="58" t="s">
        <v>250</v>
      </c>
      <c r="AT955" s="58" t="s">
        <v>25</v>
      </c>
      <c r="AU955" s="58" t="s">
        <v>16</v>
      </c>
      <c r="AV955" s="58" t="s">
        <v>13</v>
      </c>
      <c r="AW955" s="58" t="s">
        <v>23</v>
      </c>
      <c r="AX955" s="58" t="s">
        <v>21</v>
      </c>
      <c r="AY955" s="58" t="s">
        <v>14</v>
      </c>
      <c r="AZ955" s="58" t="s">
        <v>19</v>
      </c>
      <c r="BA955" s="64"/>
      <c r="BB955" s="64"/>
      <c r="BC955" s="64"/>
      <c r="BD955" s="64"/>
      <c r="BE955" s="64"/>
      <c r="BF955" s="64"/>
      <c r="BG955" s="64"/>
      <c r="BH955" s="64"/>
      <c r="BI955" s="64"/>
      <c r="BJ955" s="64"/>
      <c r="BK955" s="64"/>
      <c r="BL955" s="64"/>
      <c r="BM955" s="64"/>
      <c r="BN955" s="58" t="s">
        <v>109</v>
      </c>
    </row>
    <row r="956" hidden="1">
      <c r="A956" s="58" t="s">
        <v>8458</v>
      </c>
      <c r="B956" s="58">
        <v>1.1121726342E10</v>
      </c>
      <c r="C956" s="60">
        <v>45281.0</v>
      </c>
      <c r="D956" s="61"/>
      <c r="E956" s="62">
        <v>194.0</v>
      </c>
      <c r="F956" s="63" t="s">
        <v>34</v>
      </c>
      <c r="G956" s="58" t="s">
        <v>4958</v>
      </c>
      <c r="H956" s="58" t="s">
        <v>168</v>
      </c>
      <c r="I956" s="58" t="s">
        <v>154</v>
      </c>
      <c r="J956" s="58" t="s">
        <v>8459</v>
      </c>
      <c r="K956" s="58" t="s">
        <v>287</v>
      </c>
      <c r="L956" s="58" t="s">
        <v>6400</v>
      </c>
      <c r="M956" s="65" t="s">
        <v>95</v>
      </c>
      <c r="N956" s="60">
        <v>45267.0</v>
      </c>
      <c r="O956" s="64"/>
      <c r="P956" s="64"/>
      <c r="Q956" s="64"/>
      <c r="R956" s="64"/>
      <c r="S956" s="64"/>
      <c r="T956" s="64"/>
      <c r="U956" s="64"/>
      <c r="V956" s="66"/>
      <c r="W956" s="60">
        <v>45280.0</v>
      </c>
      <c r="X956" s="66"/>
      <c r="Y956" s="65" t="s">
        <v>101</v>
      </c>
      <c r="Z956" s="66"/>
      <c r="AA956" s="66"/>
      <c r="AB956" s="66"/>
      <c r="AC956" s="61"/>
      <c r="AD956" s="65" t="s">
        <v>8460</v>
      </c>
      <c r="AE956" s="65" t="s">
        <v>8461</v>
      </c>
      <c r="AF956" s="58" t="s">
        <v>8462</v>
      </c>
      <c r="AG956" s="58" t="s">
        <v>283</v>
      </c>
      <c r="AH956" s="58">
        <v>2.253988443E9</v>
      </c>
      <c r="AI956" s="64"/>
      <c r="AJ956" s="58" t="s">
        <v>8463</v>
      </c>
      <c r="AK956" s="65" t="s">
        <v>101</v>
      </c>
      <c r="AL956" s="65" t="s">
        <v>101</v>
      </c>
      <c r="AM956" s="65" t="s">
        <v>101</v>
      </c>
      <c r="AN956" s="65" t="s">
        <v>101</v>
      </c>
      <c r="AO956" s="65" t="s">
        <v>101</v>
      </c>
      <c r="AP956" s="65" t="s">
        <v>101</v>
      </c>
      <c r="AQ956" s="65" t="s">
        <v>101</v>
      </c>
      <c r="AR956" s="65" t="s">
        <v>101</v>
      </c>
      <c r="AS956" s="64"/>
      <c r="AT956" s="64"/>
      <c r="AU956" s="64"/>
      <c r="AV956" s="64"/>
      <c r="AW956" s="64"/>
      <c r="AX956" s="64"/>
      <c r="AY956" s="64"/>
      <c r="AZ956" s="64"/>
      <c r="BA956" s="64"/>
      <c r="BB956" s="64"/>
      <c r="BC956" s="64"/>
      <c r="BD956" s="64"/>
      <c r="BE956" s="64"/>
      <c r="BF956" s="64"/>
      <c r="BG956" s="64"/>
      <c r="BH956" s="64"/>
      <c r="BI956" s="64"/>
      <c r="BJ956" s="64"/>
      <c r="BK956" s="64"/>
      <c r="BL956" s="64"/>
      <c r="BM956" s="64"/>
      <c r="BN956" s="64"/>
    </row>
    <row r="957" hidden="1">
      <c r="A957" s="58" t="s">
        <v>8464</v>
      </c>
      <c r="B957" s="58">
        <v>9.734279506E9</v>
      </c>
      <c r="C957" s="60">
        <v>45281.0</v>
      </c>
      <c r="D957" s="60">
        <v>45365.0</v>
      </c>
      <c r="E957" s="62">
        <v>84.0</v>
      </c>
      <c r="F957" s="63" t="s">
        <v>151</v>
      </c>
      <c r="G957" s="58" t="s">
        <v>954</v>
      </c>
      <c r="H957" s="58" t="s">
        <v>153</v>
      </c>
      <c r="I957" s="58" t="s">
        <v>168</v>
      </c>
      <c r="J957" s="58" t="s">
        <v>8465</v>
      </c>
      <c r="K957" s="58" t="s">
        <v>93</v>
      </c>
      <c r="L957" s="58" t="s">
        <v>139</v>
      </c>
      <c r="M957" s="65" t="s">
        <v>95</v>
      </c>
      <c r="N957" s="60">
        <v>45222.0</v>
      </c>
      <c r="O957" s="58" t="s">
        <v>3690</v>
      </c>
      <c r="P957" s="58" t="s">
        <v>3691</v>
      </c>
      <c r="Q957" s="58" t="s">
        <v>3692</v>
      </c>
      <c r="R957" s="58" t="s">
        <v>3135</v>
      </c>
      <c r="S957" s="58" t="s">
        <v>116</v>
      </c>
      <c r="U957" s="64"/>
      <c r="V957" s="66"/>
      <c r="W957" s="60">
        <v>45281.0</v>
      </c>
      <c r="X957" s="65" t="s">
        <v>238</v>
      </c>
      <c r="Y957" s="65" t="s">
        <v>101</v>
      </c>
      <c r="Z957" s="65" t="s">
        <v>238</v>
      </c>
      <c r="AA957" s="66"/>
      <c r="AB957" s="66"/>
      <c r="AC957" s="61"/>
      <c r="AD957" s="65" t="s">
        <v>8466</v>
      </c>
      <c r="AE957" s="65" t="s">
        <v>8467</v>
      </c>
      <c r="AF957" s="58" t="s">
        <v>8468</v>
      </c>
      <c r="AG957" s="58" t="s">
        <v>105</v>
      </c>
      <c r="AH957" s="58">
        <v>2.385825615E9</v>
      </c>
      <c r="AI957" s="58" t="s">
        <v>3696</v>
      </c>
      <c r="AJ957" s="58" t="s">
        <v>8469</v>
      </c>
      <c r="AK957" s="65" t="s">
        <v>101</v>
      </c>
      <c r="AL957" s="65" t="s">
        <v>101</v>
      </c>
      <c r="AM957" s="65" t="s">
        <v>101</v>
      </c>
      <c r="AN957" s="65" t="s">
        <v>101</v>
      </c>
      <c r="AO957" s="65" t="s">
        <v>101</v>
      </c>
      <c r="AP957" s="65" t="s">
        <v>101</v>
      </c>
      <c r="AQ957" s="65" t="s">
        <v>101</v>
      </c>
      <c r="AR957" s="65" t="s">
        <v>101</v>
      </c>
      <c r="AS957" s="58" t="s">
        <v>181</v>
      </c>
      <c r="AT957" s="58" t="s">
        <v>25</v>
      </c>
      <c r="AU957" s="58" t="s">
        <v>16</v>
      </c>
      <c r="AV957" s="58" t="s">
        <v>13</v>
      </c>
      <c r="AW957" s="58" t="s">
        <v>23</v>
      </c>
      <c r="AX957" s="58" t="s">
        <v>20</v>
      </c>
      <c r="AY957" s="58" t="s">
        <v>14</v>
      </c>
      <c r="AZ957" s="58" t="s">
        <v>19</v>
      </c>
      <c r="BA957" s="64"/>
      <c r="BB957" s="64"/>
      <c r="BC957" s="64"/>
      <c r="BD957" s="64"/>
      <c r="BE957" s="64"/>
      <c r="BF957" s="64"/>
      <c r="BG957" s="64"/>
      <c r="BH957" s="64"/>
      <c r="BI957" s="64"/>
      <c r="BJ957" s="64"/>
      <c r="BK957" s="64"/>
      <c r="BL957" s="64"/>
      <c r="BM957" s="64"/>
      <c r="BN957" s="58" t="s">
        <v>109</v>
      </c>
    </row>
    <row r="958" hidden="1">
      <c r="A958" s="58" t="s">
        <v>8470</v>
      </c>
      <c r="B958" s="58">
        <v>9.815541769E9</v>
      </c>
      <c r="C958" s="60">
        <v>45281.0</v>
      </c>
      <c r="D958" s="60">
        <v>45335.0</v>
      </c>
      <c r="E958" s="62">
        <v>54.0</v>
      </c>
      <c r="F958" s="63" t="s">
        <v>151</v>
      </c>
      <c r="G958" s="58" t="s">
        <v>167</v>
      </c>
      <c r="H958" s="58" t="s">
        <v>153</v>
      </c>
      <c r="I958" s="58" t="s">
        <v>154</v>
      </c>
      <c r="J958" s="58" t="s">
        <v>6606</v>
      </c>
      <c r="K958" s="58" t="s">
        <v>93</v>
      </c>
      <c r="L958" s="58" t="s">
        <v>3769</v>
      </c>
      <c r="M958" s="65" t="s">
        <v>95</v>
      </c>
      <c r="N958" s="60">
        <v>45224.0</v>
      </c>
      <c r="O958" s="58" t="s">
        <v>8471</v>
      </c>
      <c r="P958" s="58" t="s">
        <v>6211</v>
      </c>
      <c r="Q958" s="58" t="s">
        <v>8472</v>
      </c>
      <c r="R958" s="58" t="s">
        <v>3769</v>
      </c>
      <c r="S958" s="58" t="s">
        <v>4041</v>
      </c>
      <c r="T958" s="64"/>
      <c r="U958" s="64"/>
      <c r="V958" s="66"/>
      <c r="W958" s="60">
        <v>45281.0</v>
      </c>
      <c r="X958" s="65" t="s">
        <v>108</v>
      </c>
      <c r="Y958" s="65" t="s">
        <v>108</v>
      </c>
      <c r="Z958" s="65" t="s">
        <v>238</v>
      </c>
      <c r="AA958" s="66"/>
      <c r="AB958" s="66"/>
      <c r="AC958" s="61"/>
      <c r="AD958" s="65" t="s">
        <v>6609</v>
      </c>
      <c r="AE958" s="65" t="s">
        <v>6610</v>
      </c>
      <c r="AF958" s="58" t="s">
        <v>6611</v>
      </c>
      <c r="AG958" s="58" t="s">
        <v>105</v>
      </c>
      <c r="AH958" s="58">
        <v>2.292421412E9</v>
      </c>
      <c r="AI958" s="58" t="s">
        <v>8473</v>
      </c>
      <c r="AJ958" s="58" t="s">
        <v>8474</v>
      </c>
      <c r="AK958" s="65" t="s">
        <v>101</v>
      </c>
      <c r="AL958" s="65" t="s">
        <v>101</v>
      </c>
      <c r="AM958" s="65" t="s">
        <v>101</v>
      </c>
      <c r="AN958" s="65" t="s">
        <v>101</v>
      </c>
      <c r="AO958" s="65" t="s">
        <v>101</v>
      </c>
      <c r="AP958" s="65" t="s">
        <v>101</v>
      </c>
      <c r="AQ958" s="65" t="s">
        <v>101</v>
      </c>
      <c r="AR958" s="65" t="s">
        <v>101</v>
      </c>
      <c r="AS958" s="58" t="s">
        <v>181</v>
      </c>
      <c r="AT958" s="58" t="s">
        <v>25</v>
      </c>
      <c r="AU958" s="58" t="s">
        <v>16</v>
      </c>
      <c r="AV958" s="58" t="s">
        <v>12</v>
      </c>
      <c r="AW958" s="58" t="s">
        <v>23</v>
      </c>
      <c r="AX958" s="58" t="s">
        <v>21</v>
      </c>
      <c r="AY958" s="58" t="s">
        <v>14</v>
      </c>
      <c r="AZ958" s="58" t="s">
        <v>19</v>
      </c>
      <c r="BA958" s="64"/>
      <c r="BB958" s="64"/>
      <c r="BC958" s="64"/>
      <c r="BD958" s="64"/>
      <c r="BE958" s="64"/>
      <c r="BF958" s="64"/>
      <c r="BG958" s="64"/>
      <c r="BH958" s="64"/>
      <c r="BI958" s="64"/>
      <c r="BJ958" s="64"/>
      <c r="BK958" s="64"/>
      <c r="BL958" s="64"/>
      <c r="BM958" s="64"/>
      <c r="BN958" s="58" t="s">
        <v>109</v>
      </c>
    </row>
    <row r="959" hidden="1">
      <c r="A959" s="58" t="s">
        <v>8475</v>
      </c>
      <c r="B959" s="58">
        <v>9.751521325E9</v>
      </c>
      <c r="C959" s="60">
        <v>45280.0</v>
      </c>
      <c r="D959" s="60">
        <v>45352.0</v>
      </c>
      <c r="E959" s="62">
        <v>72.0</v>
      </c>
      <c r="F959" s="63" t="s">
        <v>151</v>
      </c>
      <c r="G959" s="58" t="s">
        <v>1013</v>
      </c>
      <c r="H959" s="58" t="s">
        <v>153</v>
      </c>
      <c r="I959" s="58" t="s">
        <v>168</v>
      </c>
      <c r="J959" s="58" t="s">
        <v>8476</v>
      </c>
      <c r="K959" s="58" t="s">
        <v>93</v>
      </c>
      <c r="L959" s="58" t="s">
        <v>228</v>
      </c>
      <c r="M959" s="65" t="s">
        <v>95</v>
      </c>
      <c r="N959" s="60">
        <v>45222.0</v>
      </c>
      <c r="O959" s="64"/>
      <c r="P959" s="64"/>
      <c r="Q959" s="64"/>
      <c r="R959" s="64"/>
      <c r="S959" s="64"/>
      <c r="T959" s="64"/>
      <c r="U959" s="64"/>
      <c r="V959" s="66"/>
      <c r="W959" s="60">
        <v>45280.0</v>
      </c>
      <c r="X959" s="66"/>
      <c r="Y959" s="65" t="s">
        <v>101</v>
      </c>
      <c r="Z959" s="66"/>
      <c r="AA959" s="66"/>
      <c r="AB959" s="66"/>
      <c r="AC959" s="61"/>
      <c r="AD959" s="65" t="s">
        <v>8477</v>
      </c>
      <c r="AE959" s="65" t="s">
        <v>8478</v>
      </c>
      <c r="AF959" s="58" t="s">
        <v>8479</v>
      </c>
      <c r="AG959" s="58" t="s">
        <v>105</v>
      </c>
      <c r="AH959" s="58">
        <v>2.320889436E9</v>
      </c>
      <c r="AI959" s="64"/>
      <c r="AJ959" s="58" t="s">
        <v>8480</v>
      </c>
      <c r="AK959" s="65" t="s">
        <v>101</v>
      </c>
      <c r="AL959" s="65" t="s">
        <v>101</v>
      </c>
      <c r="AM959" s="65" t="s">
        <v>101</v>
      </c>
      <c r="AN959" s="65" t="s">
        <v>101</v>
      </c>
      <c r="AO959" s="65" t="s">
        <v>101</v>
      </c>
      <c r="AP959" s="65" t="s">
        <v>101</v>
      </c>
      <c r="AQ959" s="65" t="s">
        <v>101</v>
      </c>
      <c r="AR959" s="65" t="s">
        <v>101</v>
      </c>
      <c r="AS959" s="58" t="s">
        <v>250</v>
      </c>
      <c r="AT959" s="64"/>
      <c r="AU959" s="64"/>
      <c r="AV959" s="64"/>
      <c r="AW959" s="64"/>
      <c r="AX959" s="64"/>
      <c r="AY959" s="64"/>
      <c r="AZ959" s="64"/>
      <c r="BA959" s="64"/>
      <c r="BB959" s="64"/>
      <c r="BC959" s="64"/>
      <c r="BD959" s="64"/>
      <c r="BE959" s="64"/>
      <c r="BF959" s="64"/>
      <c r="BG959" s="64"/>
      <c r="BH959" s="64"/>
      <c r="BI959" s="64"/>
      <c r="BJ959" s="64"/>
      <c r="BK959" s="64"/>
      <c r="BL959" s="64"/>
      <c r="BM959" s="64"/>
      <c r="BN959" s="64"/>
    </row>
    <row r="960" hidden="1">
      <c r="A960" s="58" t="s">
        <v>8481</v>
      </c>
      <c r="B960" s="58">
        <v>1.0718227478E10</v>
      </c>
      <c r="C960" s="60">
        <v>45280.0</v>
      </c>
      <c r="D960" s="60">
        <v>45296.0</v>
      </c>
      <c r="E960" s="62">
        <v>16.0</v>
      </c>
      <c r="F960" s="63" t="s">
        <v>151</v>
      </c>
      <c r="G960" s="58" t="s">
        <v>152</v>
      </c>
      <c r="H960" s="58" t="s">
        <v>153</v>
      </c>
      <c r="I960" s="58" t="s">
        <v>168</v>
      </c>
      <c r="J960" s="58" t="s">
        <v>8482</v>
      </c>
      <c r="K960" s="58" t="s">
        <v>287</v>
      </c>
      <c r="L960" s="58" t="s">
        <v>341</v>
      </c>
      <c r="M960" s="65" t="s">
        <v>95</v>
      </c>
      <c r="N960" s="60">
        <v>45247.0</v>
      </c>
      <c r="O960" s="58" t="s">
        <v>8483</v>
      </c>
      <c r="P960" s="58" t="s">
        <v>8484</v>
      </c>
      <c r="Q960" s="58" t="s">
        <v>8485</v>
      </c>
      <c r="R960" s="58" t="s">
        <v>5040</v>
      </c>
      <c r="S960" s="58" t="s">
        <v>1096</v>
      </c>
      <c r="U960" s="64"/>
      <c r="V960" s="66"/>
      <c r="W960" s="60">
        <v>45280.0</v>
      </c>
      <c r="X960" s="65" t="s">
        <v>101</v>
      </c>
      <c r="Y960" s="65" t="s">
        <v>101</v>
      </c>
      <c r="Z960" s="65" t="s">
        <v>101</v>
      </c>
      <c r="AA960" s="66"/>
      <c r="AB960" s="66"/>
      <c r="AC960" s="61"/>
      <c r="AD960" s="65" t="s">
        <v>8486</v>
      </c>
      <c r="AE960" s="65" t="s">
        <v>8487</v>
      </c>
      <c r="AF960" s="58" t="s">
        <v>8488</v>
      </c>
      <c r="AG960" s="58" t="s">
        <v>283</v>
      </c>
      <c r="AH960" s="58">
        <v>2.238565266E9</v>
      </c>
      <c r="AI960" s="58" t="s">
        <v>8489</v>
      </c>
      <c r="AJ960" s="58" t="s">
        <v>8490</v>
      </c>
      <c r="AK960" s="65" t="s">
        <v>101</v>
      </c>
      <c r="AL960" s="65" t="s">
        <v>101</v>
      </c>
      <c r="AM960" s="65" t="s">
        <v>101</v>
      </c>
      <c r="AN960" s="65" t="s">
        <v>101</v>
      </c>
      <c r="AO960" s="65" t="s">
        <v>101</v>
      </c>
      <c r="AP960" s="65" t="s">
        <v>101</v>
      </c>
      <c r="AQ960" s="65" t="s">
        <v>101</v>
      </c>
      <c r="AR960" s="65" t="s">
        <v>101</v>
      </c>
      <c r="AS960" s="64"/>
      <c r="AT960" s="58" t="s">
        <v>25</v>
      </c>
      <c r="AU960" s="58" t="s">
        <v>16</v>
      </c>
      <c r="AV960" s="58" t="s">
        <v>13</v>
      </c>
      <c r="AW960" s="58" t="s">
        <v>23</v>
      </c>
      <c r="AX960" s="58" t="s">
        <v>21</v>
      </c>
      <c r="AY960" s="58" t="s">
        <v>14</v>
      </c>
      <c r="AZ960" s="58" t="s">
        <v>18</v>
      </c>
      <c r="BA960" s="64"/>
      <c r="BB960" s="64"/>
      <c r="BC960" s="64"/>
      <c r="BD960" s="64"/>
      <c r="BE960" s="64"/>
      <c r="BF960" s="64"/>
      <c r="BG960" s="64"/>
      <c r="BH960" s="64"/>
      <c r="BI960" s="64"/>
      <c r="BJ960" s="64"/>
      <c r="BK960" s="64"/>
      <c r="BL960" s="64"/>
      <c r="BM960" s="64"/>
      <c r="BN960" s="58" t="s">
        <v>109</v>
      </c>
    </row>
    <row r="961" hidden="1">
      <c r="A961" s="58" t="s">
        <v>8491</v>
      </c>
      <c r="B961" s="58">
        <v>9.217676549E9</v>
      </c>
      <c r="C961" s="60">
        <v>45280.0</v>
      </c>
      <c r="D961" s="60">
        <v>45383.0</v>
      </c>
      <c r="E961" s="62">
        <v>103.0</v>
      </c>
      <c r="F961" s="63" t="s">
        <v>34</v>
      </c>
      <c r="G961" s="58" t="s">
        <v>167</v>
      </c>
      <c r="H961" s="58" t="s">
        <v>153</v>
      </c>
      <c r="I961" s="58" t="s">
        <v>168</v>
      </c>
      <c r="J961" s="58" t="s">
        <v>8492</v>
      </c>
      <c r="K961" s="58" t="s">
        <v>93</v>
      </c>
      <c r="L961" s="58" t="s">
        <v>170</v>
      </c>
      <c r="M961" s="65" t="s">
        <v>95</v>
      </c>
      <c r="N961" s="60">
        <v>45203.0</v>
      </c>
      <c r="O961" s="58" t="s">
        <v>8493</v>
      </c>
      <c r="P961" s="58" t="s">
        <v>8494</v>
      </c>
      <c r="Q961" s="58" t="s">
        <v>8495</v>
      </c>
      <c r="R961" s="58" t="s">
        <v>696</v>
      </c>
      <c r="S961" s="58" t="s">
        <v>4041</v>
      </c>
      <c r="T961" s="64"/>
      <c r="U961" s="64"/>
      <c r="V961" s="66"/>
      <c r="W961" s="60">
        <v>45280.0</v>
      </c>
      <c r="X961" s="65" t="s">
        <v>108</v>
      </c>
      <c r="Y961" s="65" t="s">
        <v>101</v>
      </c>
      <c r="Z961" s="65" t="s">
        <v>108</v>
      </c>
      <c r="AA961" s="66"/>
      <c r="AB961" s="66"/>
      <c r="AC961" s="61"/>
      <c r="AD961" s="65" t="s">
        <v>8496</v>
      </c>
      <c r="AE961" s="65" t="s">
        <v>8497</v>
      </c>
      <c r="AF961" s="58" t="s">
        <v>8498</v>
      </c>
      <c r="AG961" s="58" t="s">
        <v>105</v>
      </c>
      <c r="AH961" s="58">
        <v>2.430786388E9</v>
      </c>
      <c r="AI961" s="58" t="s">
        <v>8499</v>
      </c>
      <c r="AJ961" s="58" t="s">
        <v>8500</v>
      </c>
      <c r="AK961" s="65" t="s">
        <v>101</v>
      </c>
      <c r="AL961" s="65" t="s">
        <v>101</v>
      </c>
      <c r="AM961" s="65" t="s">
        <v>101</v>
      </c>
      <c r="AN961" s="65" t="s">
        <v>101</v>
      </c>
      <c r="AO961" s="65" t="s">
        <v>101</v>
      </c>
      <c r="AP961" s="65" t="s">
        <v>101</v>
      </c>
      <c r="AQ961" s="65" t="s">
        <v>101</v>
      </c>
      <c r="AR961" s="65" t="s">
        <v>101</v>
      </c>
      <c r="AS961" s="58" t="s">
        <v>181</v>
      </c>
      <c r="AT961" s="58" t="s">
        <v>25</v>
      </c>
      <c r="AU961" s="58" t="s">
        <v>16</v>
      </c>
      <c r="AV961" s="58" t="s">
        <v>13</v>
      </c>
      <c r="AW961" s="58" t="s">
        <v>23</v>
      </c>
      <c r="AX961" s="58" t="s">
        <v>20</v>
      </c>
      <c r="AY961" s="58" t="s">
        <v>14</v>
      </c>
      <c r="AZ961" s="58" t="s">
        <v>19</v>
      </c>
      <c r="BA961" s="64"/>
      <c r="BB961" s="64"/>
      <c r="BC961" s="64"/>
      <c r="BD961" s="64"/>
      <c r="BE961" s="64"/>
      <c r="BF961" s="64"/>
      <c r="BG961" s="64"/>
      <c r="BH961" s="64"/>
      <c r="BI961" s="64"/>
      <c r="BJ961" s="64"/>
      <c r="BK961" s="64"/>
      <c r="BL961" s="64"/>
      <c r="BM961" s="64"/>
      <c r="BN961" s="58" t="s">
        <v>109</v>
      </c>
    </row>
    <row r="962" hidden="1">
      <c r="A962" s="58" t="s">
        <v>8501</v>
      </c>
      <c r="B962" s="58">
        <v>9.73971722E9</v>
      </c>
      <c r="C962" s="60">
        <v>45280.0</v>
      </c>
      <c r="D962" s="61"/>
      <c r="E962" s="62">
        <v>195.0</v>
      </c>
      <c r="F962" s="63" t="s">
        <v>34</v>
      </c>
      <c r="G962" s="58" t="s">
        <v>152</v>
      </c>
      <c r="H962" s="58" t="s">
        <v>91</v>
      </c>
      <c r="I962" s="58" t="s">
        <v>168</v>
      </c>
      <c r="J962" s="58" t="s">
        <v>8502</v>
      </c>
      <c r="K962" s="58" t="s">
        <v>93</v>
      </c>
      <c r="L962" s="58" t="s">
        <v>3803</v>
      </c>
      <c r="M962" s="65" t="s">
        <v>95</v>
      </c>
      <c r="N962" s="60">
        <v>45222.0</v>
      </c>
      <c r="O962" s="58" t="s">
        <v>8503</v>
      </c>
      <c r="P962" s="58" t="s">
        <v>2900</v>
      </c>
      <c r="Q962" s="58" t="s">
        <v>8504</v>
      </c>
      <c r="R962" s="58" t="s">
        <v>3803</v>
      </c>
      <c r="S962" s="58" t="s">
        <v>116</v>
      </c>
      <c r="U962" s="64"/>
      <c r="V962" s="66"/>
      <c r="W962" s="60">
        <v>45280.0</v>
      </c>
      <c r="X962" s="65" t="s">
        <v>101</v>
      </c>
      <c r="Y962" s="65" t="s">
        <v>101</v>
      </c>
      <c r="Z962" s="65" t="s">
        <v>101</v>
      </c>
      <c r="AA962" s="66"/>
      <c r="AB962" s="66"/>
      <c r="AC962" s="61"/>
      <c r="AD962" s="65" t="s">
        <v>8505</v>
      </c>
      <c r="AE962" s="65" t="s">
        <v>6102</v>
      </c>
      <c r="AF962" s="58" t="s">
        <v>6103</v>
      </c>
      <c r="AG962" s="58" t="s">
        <v>105</v>
      </c>
      <c r="AH962" s="58">
        <v>2.34937922E9</v>
      </c>
      <c r="AI962" s="58" t="s">
        <v>8506</v>
      </c>
      <c r="AJ962" s="58" t="s">
        <v>8507</v>
      </c>
      <c r="AK962" s="65" t="s">
        <v>101</v>
      </c>
      <c r="AL962" s="65" t="s">
        <v>101</v>
      </c>
      <c r="AM962" s="65" t="s">
        <v>101</v>
      </c>
      <c r="AN962" s="65" t="s">
        <v>101</v>
      </c>
      <c r="AO962" s="65" t="s">
        <v>101</v>
      </c>
      <c r="AP962" s="65" t="s">
        <v>101</v>
      </c>
      <c r="AQ962" s="65" t="s">
        <v>101</v>
      </c>
      <c r="AR962" s="65" t="s">
        <v>101</v>
      </c>
      <c r="AS962" s="58" t="s">
        <v>123</v>
      </c>
      <c r="AT962" s="58" t="s">
        <v>25</v>
      </c>
      <c r="AU962" s="58" t="s">
        <v>16</v>
      </c>
      <c r="AV962" s="58" t="s">
        <v>13</v>
      </c>
      <c r="AW962" s="58" t="s">
        <v>23</v>
      </c>
      <c r="AX962" s="58" t="s">
        <v>20</v>
      </c>
      <c r="AY962" s="58" t="s">
        <v>14</v>
      </c>
      <c r="AZ962" s="58" t="s">
        <v>19</v>
      </c>
      <c r="BA962" s="64"/>
      <c r="BB962" s="64"/>
      <c r="BC962" s="64"/>
      <c r="BD962" s="64"/>
      <c r="BE962" s="64"/>
      <c r="BF962" s="64"/>
      <c r="BG962" s="64"/>
      <c r="BH962" s="64"/>
      <c r="BI962" s="64"/>
      <c r="BJ962" s="64"/>
      <c r="BK962" s="64"/>
      <c r="BL962" s="64"/>
      <c r="BM962" s="64"/>
      <c r="BN962" s="58" t="s">
        <v>109</v>
      </c>
    </row>
    <row r="963" hidden="1">
      <c r="A963" s="58" t="s">
        <v>8508</v>
      </c>
      <c r="B963" s="58">
        <v>9.46465932E9</v>
      </c>
      <c r="C963" s="60">
        <v>45280.0</v>
      </c>
      <c r="D963" s="61"/>
      <c r="E963" s="62">
        <v>195.0</v>
      </c>
      <c r="F963" s="63" t="s">
        <v>34</v>
      </c>
      <c r="G963" s="64"/>
      <c r="H963" s="58" t="s">
        <v>91</v>
      </c>
      <c r="I963" s="64"/>
      <c r="J963" s="58" t="s">
        <v>8509</v>
      </c>
      <c r="K963" s="58" t="s">
        <v>93</v>
      </c>
      <c r="L963" s="58" t="s">
        <v>1761</v>
      </c>
      <c r="M963" s="65" t="s">
        <v>95</v>
      </c>
      <c r="N963" s="60">
        <v>45215.0</v>
      </c>
      <c r="O963" s="58" t="s">
        <v>8510</v>
      </c>
      <c r="P963" s="58" t="s">
        <v>8511</v>
      </c>
      <c r="Q963" s="58" t="s">
        <v>8512</v>
      </c>
      <c r="R963" s="58" t="s">
        <v>1761</v>
      </c>
      <c r="S963" s="58" t="s">
        <v>116</v>
      </c>
      <c r="U963" s="64"/>
      <c r="V963" s="66"/>
      <c r="W963" s="60">
        <v>45280.0</v>
      </c>
      <c r="X963" s="65" t="s">
        <v>101</v>
      </c>
      <c r="Y963" s="65" t="s">
        <v>101</v>
      </c>
      <c r="Z963" s="65" t="s">
        <v>101</v>
      </c>
      <c r="AA963" s="66"/>
      <c r="AB963" s="66"/>
      <c r="AC963" s="61"/>
      <c r="AD963" s="65" t="s">
        <v>8513</v>
      </c>
      <c r="AE963" s="65" t="s">
        <v>8514</v>
      </c>
      <c r="AF963" s="58" t="s">
        <v>8515</v>
      </c>
      <c r="AG963" s="58" t="s">
        <v>105</v>
      </c>
      <c r="AH963" s="64"/>
      <c r="AI963" s="58" t="s">
        <v>8516</v>
      </c>
      <c r="AK963" s="65" t="s">
        <v>101</v>
      </c>
      <c r="AL963" s="65" t="s">
        <v>101</v>
      </c>
      <c r="AM963" s="65" t="s">
        <v>101</v>
      </c>
      <c r="AN963" s="65" t="s">
        <v>101</v>
      </c>
      <c r="AO963" s="65" t="s">
        <v>101</v>
      </c>
      <c r="AP963" s="65" t="s">
        <v>101</v>
      </c>
      <c r="AQ963" s="65" t="s">
        <v>101</v>
      </c>
      <c r="AR963" s="65" t="s">
        <v>101</v>
      </c>
      <c r="AS963" s="58" t="s">
        <v>123</v>
      </c>
      <c r="AT963" s="58" t="s">
        <v>25</v>
      </c>
      <c r="AU963" s="58" t="s">
        <v>16</v>
      </c>
      <c r="AV963" s="58" t="s">
        <v>13</v>
      </c>
      <c r="AW963" s="58" t="s">
        <v>23</v>
      </c>
      <c r="AX963" s="58" t="s">
        <v>20</v>
      </c>
      <c r="AY963" s="58" t="s">
        <v>14</v>
      </c>
      <c r="AZ963" s="58" t="s">
        <v>18</v>
      </c>
      <c r="BA963" s="64"/>
      <c r="BB963" s="64"/>
      <c r="BC963" s="64"/>
      <c r="BD963" s="64"/>
      <c r="BE963" s="64"/>
      <c r="BF963" s="64"/>
      <c r="BG963" s="64"/>
      <c r="BH963" s="64"/>
      <c r="BI963" s="64"/>
      <c r="BJ963" s="64"/>
      <c r="BK963" s="64"/>
      <c r="BL963" s="64"/>
      <c r="BM963" s="64"/>
      <c r="BN963" s="58" t="s">
        <v>109</v>
      </c>
    </row>
    <row r="964" hidden="1">
      <c r="A964" s="58" t="s">
        <v>8517</v>
      </c>
      <c r="B964" s="58">
        <v>4.724604172E9</v>
      </c>
      <c r="C964" s="60">
        <v>45280.0</v>
      </c>
      <c r="D964" s="61"/>
      <c r="E964" s="62">
        <v>195.0</v>
      </c>
      <c r="F964" s="63" t="s">
        <v>34</v>
      </c>
      <c r="G964" s="64"/>
      <c r="H964" s="58" t="s">
        <v>91</v>
      </c>
      <c r="I964" s="64"/>
      <c r="J964" s="58" t="s">
        <v>8518</v>
      </c>
      <c r="K964" s="58" t="s">
        <v>93</v>
      </c>
      <c r="L964" s="58" t="s">
        <v>553</v>
      </c>
      <c r="M964" s="65" t="s">
        <v>95</v>
      </c>
      <c r="N964" s="60">
        <v>44932.0</v>
      </c>
      <c r="O964" s="58" t="s">
        <v>8519</v>
      </c>
      <c r="P964" s="58" t="s">
        <v>5930</v>
      </c>
      <c r="Q964" s="58" t="s">
        <v>8520</v>
      </c>
      <c r="R964" s="58" t="s">
        <v>553</v>
      </c>
      <c r="S964" s="58" t="s">
        <v>406</v>
      </c>
      <c r="U964" s="64"/>
      <c r="V964" s="65" t="s">
        <v>1124</v>
      </c>
      <c r="W964" s="60">
        <v>44978.0</v>
      </c>
      <c r="X964" s="65" t="s">
        <v>101</v>
      </c>
      <c r="Y964" s="65" t="s">
        <v>108</v>
      </c>
      <c r="Z964" s="65" t="s">
        <v>108</v>
      </c>
      <c r="AA964" s="65" t="s">
        <v>740</v>
      </c>
      <c r="AB964" s="66"/>
      <c r="AC964" s="61"/>
      <c r="AD964" s="65" t="s">
        <v>8521</v>
      </c>
      <c r="AE964" s="65" t="s">
        <v>8522</v>
      </c>
      <c r="AF964" s="58" t="s">
        <v>8523</v>
      </c>
      <c r="AG964" s="58" t="s">
        <v>105</v>
      </c>
      <c r="AH964" s="64"/>
      <c r="AI964" s="58" t="s">
        <v>8524</v>
      </c>
      <c r="AK964" s="65" t="s">
        <v>101</v>
      </c>
      <c r="AL964" s="65" t="s">
        <v>101</v>
      </c>
      <c r="AM964" s="65" t="s">
        <v>101</v>
      </c>
      <c r="AN964" s="65" t="s">
        <v>101</v>
      </c>
      <c r="AO964" s="65" t="s">
        <v>101</v>
      </c>
      <c r="AP964" s="65" t="s">
        <v>101</v>
      </c>
      <c r="AQ964" s="65" t="s">
        <v>101</v>
      </c>
      <c r="AR964" s="65" t="s">
        <v>101</v>
      </c>
      <c r="AS964" s="58" t="s">
        <v>123</v>
      </c>
      <c r="AT964" s="64"/>
      <c r="AU964" s="64"/>
      <c r="AV964" s="64"/>
      <c r="AW964" s="64"/>
      <c r="AX964" s="64"/>
      <c r="AY964" s="64"/>
      <c r="AZ964" s="64"/>
      <c r="BA964" s="64"/>
      <c r="BB964" s="64"/>
      <c r="BC964" s="64"/>
      <c r="BD964" s="64"/>
      <c r="BE964" s="64"/>
      <c r="BF964" s="64"/>
      <c r="BG964" s="64"/>
      <c r="BH964" s="64"/>
      <c r="BI964" s="64"/>
      <c r="BJ964" s="64"/>
      <c r="BK964" s="64"/>
      <c r="BL964" s="64"/>
      <c r="BM964" s="64"/>
      <c r="BN964" s="58" t="s">
        <v>109</v>
      </c>
    </row>
    <row r="965" hidden="1">
      <c r="A965" s="58" t="s">
        <v>8525</v>
      </c>
      <c r="B965" s="58">
        <v>9.462557601E9</v>
      </c>
      <c r="C965" s="60">
        <v>45279.0</v>
      </c>
      <c r="D965" s="60">
        <v>45369.0</v>
      </c>
      <c r="E965" s="62">
        <v>90.0</v>
      </c>
      <c r="F965" s="63" t="s">
        <v>34</v>
      </c>
      <c r="G965" s="58" t="s">
        <v>954</v>
      </c>
      <c r="H965" s="58" t="s">
        <v>153</v>
      </c>
      <c r="I965" s="58" t="s">
        <v>168</v>
      </c>
      <c r="J965" s="58" t="s">
        <v>8526</v>
      </c>
      <c r="K965" s="58" t="s">
        <v>93</v>
      </c>
      <c r="L965" s="58" t="s">
        <v>341</v>
      </c>
      <c r="M965" s="65" t="s">
        <v>95</v>
      </c>
      <c r="N965" s="60">
        <v>45215.0</v>
      </c>
      <c r="O965" s="58" t="s">
        <v>3070</v>
      </c>
      <c r="P965" s="58" t="s">
        <v>771</v>
      </c>
      <c r="Q965" s="58" t="s">
        <v>3071</v>
      </c>
      <c r="R965" s="58" t="s">
        <v>706</v>
      </c>
      <c r="S965" s="58" t="s">
        <v>220</v>
      </c>
      <c r="U965" s="64"/>
      <c r="V965" s="66"/>
      <c r="W965" s="60">
        <v>45279.0</v>
      </c>
      <c r="X965" s="65" t="s">
        <v>238</v>
      </c>
      <c r="Y965" s="65" t="s">
        <v>101</v>
      </c>
      <c r="Z965" s="65" t="s">
        <v>238</v>
      </c>
      <c r="AA965" s="66"/>
      <c r="AB965" s="66"/>
      <c r="AC965" s="61"/>
      <c r="AD965" s="65" t="s">
        <v>8527</v>
      </c>
      <c r="AE965" s="65" t="s">
        <v>8528</v>
      </c>
      <c r="AF965" s="58" t="s">
        <v>8529</v>
      </c>
      <c r="AG965" s="58" t="s">
        <v>105</v>
      </c>
      <c r="AH965" s="58">
        <v>2.432359465E9</v>
      </c>
      <c r="AI965" s="58" t="s">
        <v>3075</v>
      </c>
      <c r="AJ965" s="58" t="s">
        <v>8530</v>
      </c>
      <c r="AK965" s="65" t="s">
        <v>101</v>
      </c>
      <c r="AL965" s="65" t="s">
        <v>101</v>
      </c>
      <c r="AM965" s="65" t="s">
        <v>101</v>
      </c>
      <c r="AN965" s="65" t="s">
        <v>101</v>
      </c>
      <c r="AO965" s="65" t="s">
        <v>101</v>
      </c>
      <c r="AP965" s="65" t="s">
        <v>101</v>
      </c>
      <c r="AQ965" s="65" t="s">
        <v>101</v>
      </c>
      <c r="AR965" s="65" t="s">
        <v>101</v>
      </c>
      <c r="AS965" s="58" t="s">
        <v>123</v>
      </c>
      <c r="AT965" s="58" t="s">
        <v>25</v>
      </c>
      <c r="AU965" s="58" t="s">
        <v>16</v>
      </c>
      <c r="AV965" s="58" t="s">
        <v>13</v>
      </c>
      <c r="AW965" s="58" t="s">
        <v>23</v>
      </c>
      <c r="AX965" s="58" t="s">
        <v>20</v>
      </c>
      <c r="AY965" s="58" t="s">
        <v>15</v>
      </c>
      <c r="AZ965" s="58" t="s">
        <v>19</v>
      </c>
      <c r="BA965" s="64"/>
      <c r="BB965" s="64"/>
      <c r="BC965" s="64"/>
      <c r="BD965" s="64"/>
      <c r="BE965" s="64"/>
      <c r="BF965" s="64"/>
      <c r="BG965" s="64"/>
      <c r="BH965" s="64"/>
      <c r="BI965" s="64"/>
      <c r="BJ965" s="64"/>
      <c r="BK965" s="64"/>
      <c r="BL965" s="64"/>
      <c r="BM965" s="64"/>
      <c r="BN965" s="58" t="s">
        <v>109</v>
      </c>
    </row>
    <row r="966" hidden="1">
      <c r="A966" s="58" t="s">
        <v>8531</v>
      </c>
      <c r="B966" s="58">
        <v>9.486081055E9</v>
      </c>
      <c r="C966" s="60">
        <v>45279.0</v>
      </c>
      <c r="D966" s="60">
        <v>45339.0</v>
      </c>
      <c r="E966" s="62">
        <v>60.0</v>
      </c>
      <c r="F966" s="63" t="s">
        <v>151</v>
      </c>
      <c r="G966" s="58" t="s">
        <v>1130</v>
      </c>
      <c r="H966" s="58" t="s">
        <v>153</v>
      </c>
      <c r="I966" s="58" t="s">
        <v>168</v>
      </c>
      <c r="J966" s="58" t="s">
        <v>8532</v>
      </c>
      <c r="K966" s="58" t="s">
        <v>93</v>
      </c>
      <c r="L966" s="58" t="s">
        <v>341</v>
      </c>
      <c r="M966" s="65" t="s">
        <v>95</v>
      </c>
      <c r="N966" s="60">
        <v>45216.0</v>
      </c>
      <c r="O966" s="58" t="s">
        <v>8533</v>
      </c>
      <c r="P966" s="58" t="s">
        <v>8534</v>
      </c>
      <c r="Q966" s="58" t="s">
        <v>8535</v>
      </c>
      <c r="R966" s="58" t="s">
        <v>7197</v>
      </c>
      <c r="S966" s="58" t="s">
        <v>449</v>
      </c>
      <c r="U966" s="64"/>
      <c r="V966" s="66"/>
      <c r="W966" s="60">
        <v>45280.0</v>
      </c>
      <c r="X966" s="65" t="s">
        <v>101</v>
      </c>
      <c r="Y966" s="65" t="s">
        <v>101</v>
      </c>
      <c r="Z966" s="65" t="s">
        <v>101</v>
      </c>
      <c r="AA966" s="66"/>
      <c r="AB966" s="66"/>
      <c r="AC966" s="61"/>
      <c r="AD966" s="65" t="s">
        <v>8536</v>
      </c>
      <c r="AE966" s="65" t="s">
        <v>8537</v>
      </c>
      <c r="AF966" s="58" t="s">
        <v>8538</v>
      </c>
      <c r="AG966" s="58" t="s">
        <v>105</v>
      </c>
      <c r="AH966" s="58">
        <v>2.302955836E9</v>
      </c>
      <c r="AI966" s="58" t="s">
        <v>8539</v>
      </c>
      <c r="AJ966" s="58" t="s">
        <v>8540</v>
      </c>
      <c r="AK966" s="65" t="s">
        <v>101</v>
      </c>
      <c r="AL966" s="65" t="s">
        <v>101</v>
      </c>
      <c r="AM966" s="65" t="s">
        <v>101</v>
      </c>
      <c r="AN966" s="65" t="s">
        <v>101</v>
      </c>
      <c r="AO966" s="65" t="s">
        <v>101</v>
      </c>
      <c r="AP966" s="65" t="s">
        <v>101</v>
      </c>
      <c r="AQ966" s="65" t="s">
        <v>101</v>
      </c>
      <c r="AR966" s="65" t="s">
        <v>101</v>
      </c>
      <c r="AS966" s="58" t="s">
        <v>123</v>
      </c>
      <c r="AT966" s="58" t="s">
        <v>25</v>
      </c>
      <c r="AU966" s="58" t="s">
        <v>16</v>
      </c>
      <c r="AV966" s="58" t="s">
        <v>12</v>
      </c>
      <c r="AW966" s="58" t="s">
        <v>23</v>
      </c>
      <c r="AX966" s="58" t="s">
        <v>21</v>
      </c>
      <c r="AY966" s="58" t="s">
        <v>14</v>
      </c>
      <c r="AZ966" s="58" t="s">
        <v>18</v>
      </c>
      <c r="BA966" s="64"/>
      <c r="BB966" s="64"/>
      <c r="BC966" s="64"/>
      <c r="BD966" s="64"/>
      <c r="BE966" s="64"/>
      <c r="BF966" s="64"/>
      <c r="BG966" s="64"/>
      <c r="BH966" s="64"/>
      <c r="BI966" s="64"/>
      <c r="BJ966" s="64"/>
      <c r="BK966" s="64"/>
      <c r="BL966" s="64"/>
      <c r="BM966" s="64"/>
      <c r="BN966" s="58" t="s">
        <v>109</v>
      </c>
    </row>
    <row r="967" hidden="1">
      <c r="A967" s="58" t="s">
        <v>8541</v>
      </c>
      <c r="B967" s="58">
        <v>9.493014273E9</v>
      </c>
      <c r="C967" s="60">
        <v>45279.0</v>
      </c>
      <c r="D967" s="61"/>
      <c r="E967" s="62">
        <v>196.0</v>
      </c>
      <c r="F967" s="63" t="s">
        <v>34</v>
      </c>
      <c r="G967" s="64"/>
      <c r="H967" s="58" t="s">
        <v>91</v>
      </c>
      <c r="I967" s="64"/>
      <c r="J967" s="58" t="s">
        <v>8542</v>
      </c>
      <c r="K967" s="58" t="s">
        <v>93</v>
      </c>
      <c r="L967" s="58" t="s">
        <v>3251</v>
      </c>
      <c r="M967" s="65" t="s">
        <v>95</v>
      </c>
      <c r="N967" s="60">
        <v>45216.0</v>
      </c>
      <c r="O967" s="58" t="s">
        <v>8543</v>
      </c>
      <c r="P967" s="58" t="s">
        <v>8544</v>
      </c>
      <c r="Q967" s="58" t="s">
        <v>8545</v>
      </c>
      <c r="R967" s="58" t="s">
        <v>4012</v>
      </c>
      <c r="S967" s="58" t="s">
        <v>245</v>
      </c>
      <c r="T967" s="64"/>
      <c r="U967" s="64"/>
      <c r="V967" s="66"/>
      <c r="W967" s="60">
        <v>45279.0</v>
      </c>
      <c r="X967" s="65" t="s">
        <v>108</v>
      </c>
      <c r="Y967" s="65" t="s">
        <v>101</v>
      </c>
      <c r="Z967" s="65" t="s">
        <v>108</v>
      </c>
      <c r="AA967" s="66"/>
      <c r="AB967" s="66"/>
      <c r="AC967" s="61"/>
      <c r="AD967" s="65" t="s">
        <v>8546</v>
      </c>
      <c r="AE967" s="65" t="s">
        <v>8547</v>
      </c>
      <c r="AF967" s="58" t="s">
        <v>8548</v>
      </c>
      <c r="AG967" s="58" t="s">
        <v>105</v>
      </c>
      <c r="AH967" s="64"/>
      <c r="AI967" s="58" t="s">
        <v>8549</v>
      </c>
      <c r="AK967" s="65" t="s">
        <v>101</v>
      </c>
      <c r="AL967" s="65" t="s">
        <v>101</v>
      </c>
      <c r="AM967" s="65" t="s">
        <v>101</v>
      </c>
      <c r="AN967" s="65" t="s">
        <v>101</v>
      </c>
      <c r="AO967" s="65" t="s">
        <v>101</v>
      </c>
      <c r="AP967" s="65" t="s">
        <v>101</v>
      </c>
      <c r="AQ967" s="65" t="s">
        <v>101</v>
      </c>
      <c r="AR967" s="65" t="s">
        <v>101</v>
      </c>
      <c r="AS967" s="58" t="s">
        <v>123</v>
      </c>
      <c r="AT967" s="58" t="s">
        <v>25</v>
      </c>
      <c r="AU967" s="58" t="s">
        <v>17</v>
      </c>
      <c r="AV967" s="58" t="s">
        <v>13</v>
      </c>
      <c r="AW967" s="58" t="s">
        <v>23</v>
      </c>
      <c r="AX967" s="58" t="s">
        <v>21</v>
      </c>
      <c r="AY967" s="58" t="s">
        <v>14</v>
      </c>
      <c r="AZ967" s="58" t="s">
        <v>19</v>
      </c>
      <c r="BA967" s="64"/>
      <c r="BB967" s="64"/>
      <c r="BC967" s="64"/>
      <c r="BD967" s="64"/>
      <c r="BE967" s="64"/>
      <c r="BF967" s="64"/>
      <c r="BG967" s="64"/>
      <c r="BH967" s="64"/>
      <c r="BI967" s="64"/>
      <c r="BJ967" s="64"/>
      <c r="BK967" s="64"/>
      <c r="BL967" s="64"/>
      <c r="BM967" s="64"/>
      <c r="BN967" s="58" t="s">
        <v>109</v>
      </c>
    </row>
    <row r="968" hidden="1">
      <c r="A968" s="58" t="s">
        <v>8550</v>
      </c>
      <c r="B968" s="58">
        <v>9.486126224E9</v>
      </c>
      <c r="C968" s="60">
        <v>45279.0</v>
      </c>
      <c r="D968" s="61"/>
      <c r="E968" s="62">
        <v>196.0</v>
      </c>
      <c r="F968" s="63" t="s">
        <v>34</v>
      </c>
      <c r="G968" s="58" t="s">
        <v>1779</v>
      </c>
      <c r="H968" s="58" t="s">
        <v>168</v>
      </c>
      <c r="I968" s="58" t="s">
        <v>154</v>
      </c>
      <c r="J968" s="58" t="s">
        <v>8551</v>
      </c>
      <c r="K968" s="58" t="s">
        <v>93</v>
      </c>
      <c r="L968" s="58" t="s">
        <v>126</v>
      </c>
      <c r="M968" s="65" t="s">
        <v>95</v>
      </c>
      <c r="N968" s="60">
        <v>45216.0</v>
      </c>
      <c r="O968" s="58" t="s">
        <v>8552</v>
      </c>
      <c r="P968" s="58" t="s">
        <v>8553</v>
      </c>
      <c r="Q968" s="58" t="s">
        <v>8554</v>
      </c>
      <c r="R968" s="58" t="s">
        <v>2562</v>
      </c>
      <c r="S968" s="58" t="s">
        <v>116</v>
      </c>
      <c r="U968" s="64"/>
      <c r="V968" s="66"/>
      <c r="W968" s="60">
        <v>45278.0</v>
      </c>
      <c r="X968" s="65" t="s">
        <v>101</v>
      </c>
      <c r="Y968" s="65" t="s">
        <v>101</v>
      </c>
      <c r="Z968" s="65" t="s">
        <v>101</v>
      </c>
      <c r="AA968" s="66"/>
      <c r="AB968" s="66"/>
      <c r="AC968" s="61"/>
      <c r="AD968" s="65" t="s">
        <v>8555</v>
      </c>
      <c r="AE968" s="65" t="s">
        <v>2567</v>
      </c>
      <c r="AF968" s="58" t="s">
        <v>2568</v>
      </c>
      <c r="AG968" s="58" t="s">
        <v>105</v>
      </c>
      <c r="AH968" s="58">
        <v>2.677269589E9</v>
      </c>
      <c r="AI968" s="58" t="s">
        <v>8556</v>
      </c>
      <c r="AJ968" s="58" t="s">
        <v>8557</v>
      </c>
      <c r="AK968" s="65" t="s">
        <v>101</v>
      </c>
      <c r="AL968" s="65" t="s">
        <v>101</v>
      </c>
      <c r="AM968" s="65" t="s">
        <v>101</v>
      </c>
      <c r="AN968" s="65" t="s">
        <v>101</v>
      </c>
      <c r="AO968" s="65" t="s">
        <v>101</v>
      </c>
      <c r="AP968" s="65" t="s">
        <v>101</v>
      </c>
      <c r="AQ968" s="65" t="s">
        <v>101</v>
      </c>
      <c r="AR968" s="65" t="s">
        <v>101</v>
      </c>
      <c r="AS968" s="58" t="s">
        <v>123</v>
      </c>
      <c r="AT968" s="58" t="s">
        <v>25</v>
      </c>
      <c r="AU968" s="58" t="s">
        <v>16</v>
      </c>
      <c r="AV968" s="58" t="s">
        <v>12</v>
      </c>
      <c r="AW968" s="58" t="s">
        <v>23</v>
      </c>
      <c r="AX968" s="58" t="s">
        <v>20</v>
      </c>
      <c r="AY968" s="58" t="s">
        <v>14</v>
      </c>
      <c r="AZ968" s="58" t="s">
        <v>19</v>
      </c>
      <c r="BA968" s="64"/>
      <c r="BB968" s="64"/>
      <c r="BC968" s="64"/>
      <c r="BD968" s="64"/>
      <c r="BE968" s="64"/>
      <c r="BF968" s="64"/>
      <c r="BG968" s="64"/>
      <c r="BH968" s="64"/>
      <c r="BI968" s="64"/>
      <c r="BJ968" s="64"/>
      <c r="BK968" s="64"/>
      <c r="BL968" s="64"/>
      <c r="BM968" s="64"/>
      <c r="BN968" s="58" t="s">
        <v>109</v>
      </c>
    </row>
    <row r="969" hidden="1">
      <c r="A969" s="58" t="s">
        <v>8558</v>
      </c>
      <c r="B969" s="58">
        <v>1.0668840767E10</v>
      </c>
      <c r="C969" s="60">
        <v>45278.0</v>
      </c>
      <c r="D969" s="60">
        <v>45428.0</v>
      </c>
      <c r="E969" s="62">
        <v>150.0</v>
      </c>
      <c r="F969" s="63" t="s">
        <v>34</v>
      </c>
      <c r="G969" s="58" t="s">
        <v>1013</v>
      </c>
      <c r="H969" s="58" t="s">
        <v>153</v>
      </c>
      <c r="I969" s="58" t="s">
        <v>168</v>
      </c>
      <c r="J969" s="58" t="s">
        <v>8559</v>
      </c>
      <c r="K969" s="58" t="s">
        <v>287</v>
      </c>
      <c r="L969" s="58" t="s">
        <v>390</v>
      </c>
      <c r="M969" s="65" t="s">
        <v>95</v>
      </c>
      <c r="N969" s="60">
        <v>45245.0</v>
      </c>
      <c r="O969" s="58" t="s">
        <v>8560</v>
      </c>
      <c r="P969" s="58" t="s">
        <v>8561</v>
      </c>
      <c r="Q969" s="58" t="s">
        <v>8562</v>
      </c>
      <c r="R969" s="58" t="s">
        <v>2757</v>
      </c>
      <c r="S969" s="58" t="s">
        <v>257</v>
      </c>
      <c r="U969" s="64"/>
      <c r="V969" s="66"/>
      <c r="W969" s="60">
        <v>45274.0</v>
      </c>
      <c r="X969" s="65" t="s">
        <v>101</v>
      </c>
      <c r="Y969" s="65" t="s">
        <v>101</v>
      </c>
      <c r="Z969" s="65" t="s">
        <v>101</v>
      </c>
      <c r="AA969" s="66"/>
      <c r="AB969" s="66"/>
      <c r="AC969" s="61"/>
      <c r="AD969" s="65" t="s">
        <v>8563</v>
      </c>
      <c r="AE969" s="65" t="s">
        <v>8564</v>
      </c>
      <c r="AF969" s="58" t="s">
        <v>8565</v>
      </c>
      <c r="AG969" s="58" t="s">
        <v>283</v>
      </c>
      <c r="AH969" s="58">
        <v>2.722110135E9</v>
      </c>
      <c r="AI969" s="58" t="s">
        <v>8566</v>
      </c>
      <c r="AJ969" s="58" t="s">
        <v>8567</v>
      </c>
      <c r="AK969" s="65" t="s">
        <v>101</v>
      </c>
      <c r="AL969" s="65" t="s">
        <v>101</v>
      </c>
      <c r="AM969" s="65" t="s">
        <v>101</v>
      </c>
      <c r="AN969" s="65" t="s">
        <v>101</v>
      </c>
      <c r="AO969" s="65" t="s">
        <v>101</v>
      </c>
      <c r="AP969" s="65" t="s">
        <v>101</v>
      </c>
      <c r="AQ969" s="65" t="s">
        <v>101</v>
      </c>
      <c r="AR969" s="65" t="s">
        <v>101</v>
      </c>
      <c r="AS969" s="58" t="s">
        <v>149</v>
      </c>
      <c r="AT969" s="58" t="s">
        <v>25</v>
      </c>
      <c r="AU969" s="58" t="s">
        <v>16</v>
      </c>
      <c r="AV969" s="58" t="s">
        <v>12</v>
      </c>
      <c r="AW969" s="58" t="s">
        <v>23</v>
      </c>
      <c r="AX969" s="58" t="s">
        <v>21</v>
      </c>
      <c r="AY969" s="58" t="s">
        <v>14</v>
      </c>
      <c r="AZ969" s="58" t="s">
        <v>19</v>
      </c>
      <c r="BA969" s="64"/>
      <c r="BB969" s="64"/>
      <c r="BC969" s="64"/>
      <c r="BD969" s="64"/>
      <c r="BE969" s="64"/>
      <c r="BF969" s="64"/>
      <c r="BG969" s="64"/>
      <c r="BH969" s="64"/>
      <c r="BI969" s="64"/>
      <c r="BJ969" s="64"/>
      <c r="BK969" s="64"/>
      <c r="BL969" s="64"/>
      <c r="BM969" s="64"/>
      <c r="BN969" s="58" t="s">
        <v>109</v>
      </c>
    </row>
    <row r="970" hidden="1">
      <c r="A970" s="58" t="s">
        <v>8568</v>
      </c>
      <c r="B970" s="58">
        <v>9.735642624E9</v>
      </c>
      <c r="C970" s="60">
        <v>45278.0</v>
      </c>
      <c r="D970" s="61"/>
      <c r="E970" s="62">
        <v>197.0</v>
      </c>
      <c r="F970" s="63" t="s">
        <v>34</v>
      </c>
      <c r="G970" s="58" t="s">
        <v>954</v>
      </c>
      <c r="H970" s="58" t="s">
        <v>1061</v>
      </c>
      <c r="I970" s="58" t="s">
        <v>168</v>
      </c>
      <c r="J970" s="58" t="s">
        <v>8569</v>
      </c>
      <c r="K970" s="58" t="s">
        <v>93</v>
      </c>
      <c r="L970" s="58" t="s">
        <v>2562</v>
      </c>
      <c r="M970" s="65" t="s">
        <v>95</v>
      </c>
      <c r="N970" s="60">
        <v>45222.0</v>
      </c>
      <c r="O970" s="58" t="s">
        <v>8570</v>
      </c>
      <c r="P970" s="58" t="s">
        <v>8571</v>
      </c>
      <c r="Q970" s="58" t="s">
        <v>8572</v>
      </c>
      <c r="R970" s="58" t="s">
        <v>2562</v>
      </c>
      <c r="S970" s="58" t="s">
        <v>116</v>
      </c>
      <c r="U970" s="64"/>
      <c r="V970" s="66"/>
      <c r="W970" s="60">
        <v>45278.0</v>
      </c>
      <c r="X970" s="65" t="s">
        <v>108</v>
      </c>
      <c r="Y970" s="65" t="s">
        <v>101</v>
      </c>
      <c r="Z970" s="65" t="s">
        <v>108</v>
      </c>
      <c r="AA970" s="66"/>
      <c r="AB970" s="66"/>
      <c r="AC970" s="61"/>
      <c r="AD970" s="65" t="s">
        <v>8573</v>
      </c>
      <c r="AE970" s="65" t="s">
        <v>8574</v>
      </c>
      <c r="AF970" s="58" t="s">
        <v>8575</v>
      </c>
      <c r="AG970" s="58" t="s">
        <v>105</v>
      </c>
      <c r="AH970" s="58">
        <v>2.505637722E9</v>
      </c>
      <c r="AI970" s="58" t="s">
        <v>8576</v>
      </c>
      <c r="AJ970" s="58" t="s">
        <v>8577</v>
      </c>
      <c r="AK970" s="65" t="s">
        <v>101</v>
      </c>
      <c r="AL970" s="65" t="s">
        <v>101</v>
      </c>
      <c r="AM970" s="65" t="s">
        <v>101</v>
      </c>
      <c r="AN970" s="65" t="s">
        <v>101</v>
      </c>
      <c r="AO970" s="65" t="s">
        <v>101</v>
      </c>
      <c r="AP970" s="65" t="s">
        <v>101</v>
      </c>
      <c r="AQ970" s="65" t="s">
        <v>101</v>
      </c>
      <c r="AR970" s="65" t="s">
        <v>101</v>
      </c>
      <c r="AS970" s="58" t="s">
        <v>250</v>
      </c>
      <c r="AT970" s="58" t="s">
        <v>25</v>
      </c>
      <c r="AU970" s="58" t="s">
        <v>17</v>
      </c>
      <c r="AV970" s="58" t="s">
        <v>12</v>
      </c>
      <c r="AW970" s="58" t="s">
        <v>23</v>
      </c>
      <c r="AX970" s="58" t="s">
        <v>20</v>
      </c>
      <c r="AY970" s="58" t="s">
        <v>15</v>
      </c>
      <c r="AZ970" s="58" t="s">
        <v>19</v>
      </c>
      <c r="BA970" s="64"/>
      <c r="BB970" s="64"/>
      <c r="BC970" s="64"/>
      <c r="BD970" s="64"/>
      <c r="BE970" s="64"/>
      <c r="BF970" s="64"/>
      <c r="BG970" s="64"/>
      <c r="BH970" s="64"/>
      <c r="BI970" s="64"/>
      <c r="BJ970" s="64"/>
      <c r="BK970" s="64"/>
      <c r="BL970" s="64"/>
      <c r="BM970" s="64"/>
      <c r="BN970" s="58" t="s">
        <v>109</v>
      </c>
    </row>
    <row r="971">
      <c r="A971" s="58" t="s">
        <v>8578</v>
      </c>
      <c r="B971" s="58">
        <v>1.0787684876E10</v>
      </c>
      <c r="C971" s="60">
        <v>45278.0</v>
      </c>
      <c r="D971" s="61"/>
      <c r="E971" s="62">
        <v>197.0</v>
      </c>
      <c r="F971" s="63" t="s">
        <v>34</v>
      </c>
      <c r="G971" s="64"/>
      <c r="H971" s="58" t="s">
        <v>91</v>
      </c>
      <c r="I971" s="64"/>
      <c r="J971" s="58" t="s">
        <v>8579</v>
      </c>
      <c r="K971" s="58" t="s">
        <v>287</v>
      </c>
      <c r="L971" s="58" t="s">
        <v>390</v>
      </c>
      <c r="M971" s="65" t="s">
        <v>95</v>
      </c>
      <c r="N971" s="60">
        <v>45251.0</v>
      </c>
      <c r="O971" s="58" t="s">
        <v>8580</v>
      </c>
      <c r="P971" s="58" t="s">
        <v>8581</v>
      </c>
      <c r="Q971" s="58" t="s">
        <v>8582</v>
      </c>
      <c r="R971" s="58" t="s">
        <v>1781</v>
      </c>
      <c r="S971" s="58" t="s">
        <v>406</v>
      </c>
      <c r="U971" s="64"/>
      <c r="V971" s="66"/>
      <c r="W971" s="60">
        <v>45278.0</v>
      </c>
      <c r="X971" s="65" t="s">
        <v>101</v>
      </c>
      <c r="Y971" s="65" t="s">
        <v>101</v>
      </c>
      <c r="Z971" s="65" t="s">
        <v>101</v>
      </c>
      <c r="AA971" s="66"/>
      <c r="AB971" s="66"/>
      <c r="AC971" s="61"/>
      <c r="AD971" s="65" t="s">
        <v>8583</v>
      </c>
      <c r="AE971" s="65" t="s">
        <v>1873</v>
      </c>
      <c r="AF971" s="58" t="s">
        <v>1874</v>
      </c>
      <c r="AG971" s="58" t="s">
        <v>283</v>
      </c>
      <c r="AH971" s="64"/>
      <c r="AI971" s="58" t="s">
        <v>8584</v>
      </c>
      <c r="AK971" s="65" t="s">
        <v>122</v>
      </c>
      <c r="AL971" s="65" t="s">
        <v>108</v>
      </c>
      <c r="AM971" s="65" t="s">
        <v>108</v>
      </c>
      <c r="AN971" s="65" t="s">
        <v>101</v>
      </c>
      <c r="AO971" s="65" t="s">
        <v>108</v>
      </c>
      <c r="AP971" s="65" t="s">
        <v>108</v>
      </c>
      <c r="AQ971" s="65" t="s">
        <v>108</v>
      </c>
      <c r="AR971" s="65" t="s">
        <v>101</v>
      </c>
      <c r="AS971" s="58" t="s">
        <v>149</v>
      </c>
      <c r="AT971" s="58" t="s">
        <v>25</v>
      </c>
      <c r="AU971" s="58" t="s">
        <v>16</v>
      </c>
      <c r="AV971" s="58" t="s">
        <v>13</v>
      </c>
      <c r="AW971" s="58" t="s">
        <v>23</v>
      </c>
      <c r="AX971" s="58" t="s">
        <v>21</v>
      </c>
      <c r="AY971" s="58" t="s">
        <v>14</v>
      </c>
      <c r="AZ971" s="58" t="s">
        <v>19</v>
      </c>
      <c r="BA971" s="58" t="s">
        <v>14</v>
      </c>
      <c r="BB971" s="58" t="s">
        <v>16</v>
      </c>
      <c r="BC971" s="58" t="s">
        <v>18</v>
      </c>
      <c r="BD971" s="58" t="s">
        <v>21</v>
      </c>
      <c r="BE971" s="58" t="s">
        <v>12</v>
      </c>
      <c r="BF971" s="58" t="s">
        <v>23</v>
      </c>
      <c r="BG971" s="58" t="s">
        <v>25</v>
      </c>
      <c r="BH971" s="67" t="b">
        <v>1</v>
      </c>
      <c r="BI971" s="67" t="b">
        <v>1</v>
      </c>
      <c r="BJ971" s="67" t="b">
        <v>1</v>
      </c>
      <c r="BK971" s="67" t="b">
        <v>0</v>
      </c>
      <c r="BL971" s="67" t="b">
        <v>1</v>
      </c>
      <c r="BM971" s="67" t="b">
        <v>1</v>
      </c>
      <c r="BN971" s="58" t="s">
        <v>109</v>
      </c>
    </row>
    <row r="972" hidden="1">
      <c r="A972" s="58" t="s">
        <v>8585</v>
      </c>
      <c r="B972" s="58">
        <v>1.0305266293E10</v>
      </c>
      <c r="C972" s="60">
        <v>45278.0</v>
      </c>
      <c r="D972" s="61"/>
      <c r="E972" s="62">
        <v>197.0</v>
      </c>
      <c r="F972" s="63" t="s">
        <v>34</v>
      </c>
      <c r="G972" s="64"/>
      <c r="H972" s="58" t="s">
        <v>91</v>
      </c>
      <c r="I972" s="64"/>
      <c r="J972" s="58" t="s">
        <v>8586</v>
      </c>
      <c r="K972" s="58" t="s">
        <v>287</v>
      </c>
      <c r="L972" s="58" t="s">
        <v>390</v>
      </c>
      <c r="M972" s="65" t="s">
        <v>95</v>
      </c>
      <c r="N972" s="60">
        <v>45236.0</v>
      </c>
      <c r="O972" s="58" t="s">
        <v>8587</v>
      </c>
      <c r="P972" s="58" t="s">
        <v>572</v>
      </c>
      <c r="Q972" s="58" t="s">
        <v>8588</v>
      </c>
      <c r="R972" s="58" t="s">
        <v>4912</v>
      </c>
      <c r="S972" s="58" t="s">
        <v>594</v>
      </c>
      <c r="T972" s="64"/>
      <c r="U972" s="64"/>
      <c r="V972" s="66"/>
      <c r="W972" s="60">
        <v>45278.0</v>
      </c>
      <c r="X972" s="65" t="s">
        <v>101</v>
      </c>
      <c r="Y972" s="65" t="s">
        <v>101</v>
      </c>
      <c r="Z972" s="65" t="s">
        <v>101</v>
      </c>
      <c r="AA972" s="66"/>
      <c r="AB972" s="66"/>
      <c r="AC972" s="61"/>
      <c r="AD972" s="65" t="s">
        <v>8589</v>
      </c>
      <c r="AE972" s="65" t="s">
        <v>8590</v>
      </c>
      <c r="AF972" s="58" t="s">
        <v>8591</v>
      </c>
      <c r="AG972" s="58" t="s">
        <v>283</v>
      </c>
      <c r="AH972" s="64"/>
      <c r="AI972" s="58" t="s">
        <v>8592</v>
      </c>
      <c r="AK972" s="65" t="s">
        <v>101</v>
      </c>
      <c r="AL972" s="65" t="s">
        <v>101</v>
      </c>
      <c r="AM972" s="65" t="s">
        <v>101</v>
      </c>
      <c r="AN972" s="65" t="s">
        <v>101</v>
      </c>
      <c r="AO972" s="65" t="s">
        <v>101</v>
      </c>
      <c r="AP972" s="65" t="s">
        <v>101</v>
      </c>
      <c r="AQ972" s="65" t="s">
        <v>101</v>
      </c>
      <c r="AR972" s="65" t="s">
        <v>101</v>
      </c>
      <c r="AS972" s="58" t="s">
        <v>149</v>
      </c>
      <c r="AT972" s="58" t="s">
        <v>25</v>
      </c>
      <c r="AU972" s="58" t="s">
        <v>16</v>
      </c>
      <c r="AV972" s="58" t="s">
        <v>13</v>
      </c>
      <c r="AW972" s="58" t="s">
        <v>23</v>
      </c>
      <c r="AX972" s="58" t="s">
        <v>20</v>
      </c>
      <c r="AY972" s="58" t="s">
        <v>14</v>
      </c>
      <c r="AZ972" s="58" t="s">
        <v>18</v>
      </c>
      <c r="BA972" s="64"/>
      <c r="BB972" s="64"/>
      <c r="BC972" s="64"/>
      <c r="BD972" s="64"/>
      <c r="BE972" s="64"/>
      <c r="BF972" s="64"/>
      <c r="BG972" s="64"/>
      <c r="BH972" s="64"/>
      <c r="BI972" s="64"/>
      <c r="BJ972" s="64"/>
      <c r="BK972" s="64"/>
      <c r="BL972" s="64"/>
      <c r="BM972" s="64"/>
      <c r="BN972" s="58" t="s">
        <v>109</v>
      </c>
    </row>
    <row r="973" hidden="1">
      <c r="A973" s="58" t="s">
        <v>8593</v>
      </c>
      <c r="B973" s="58">
        <v>9.617786297E9</v>
      </c>
      <c r="C973" s="60">
        <v>45278.0</v>
      </c>
      <c r="D973" s="61"/>
      <c r="E973" s="62">
        <v>197.0</v>
      </c>
      <c r="F973" s="63" t="s">
        <v>34</v>
      </c>
      <c r="G973" s="64"/>
      <c r="H973" s="58" t="s">
        <v>91</v>
      </c>
      <c r="I973" s="64"/>
      <c r="J973" s="58" t="s">
        <v>8594</v>
      </c>
      <c r="K973" s="58" t="s">
        <v>93</v>
      </c>
      <c r="L973" s="58" t="s">
        <v>1761</v>
      </c>
      <c r="M973" s="65" t="s">
        <v>95</v>
      </c>
      <c r="N973" s="60">
        <v>45219.0</v>
      </c>
      <c r="O973" s="58" t="s">
        <v>8595</v>
      </c>
      <c r="P973" s="58" t="s">
        <v>879</v>
      </c>
      <c r="Q973" s="58" t="s">
        <v>8596</v>
      </c>
      <c r="R973" s="58" t="s">
        <v>1761</v>
      </c>
      <c r="S973" s="58" t="s">
        <v>116</v>
      </c>
      <c r="U973" s="64"/>
      <c r="V973" s="66"/>
      <c r="W973" s="60">
        <v>45278.0</v>
      </c>
      <c r="X973" s="65" t="s">
        <v>108</v>
      </c>
      <c r="Y973" s="65" t="s">
        <v>101</v>
      </c>
      <c r="Z973" s="65" t="s">
        <v>108</v>
      </c>
      <c r="AA973" s="66"/>
      <c r="AB973" s="66"/>
      <c r="AC973" s="61"/>
      <c r="AD973" s="65" t="s">
        <v>8597</v>
      </c>
      <c r="AE973" s="65" t="s">
        <v>8598</v>
      </c>
      <c r="AF973" s="58" t="s">
        <v>8599</v>
      </c>
      <c r="AG973" s="58" t="s">
        <v>105</v>
      </c>
      <c r="AH973" s="64"/>
      <c r="AI973" s="58" t="s">
        <v>8600</v>
      </c>
      <c r="AK973" s="65" t="s">
        <v>101</v>
      </c>
      <c r="AL973" s="65" t="s">
        <v>101</v>
      </c>
      <c r="AM973" s="65" t="s">
        <v>101</v>
      </c>
      <c r="AN973" s="65" t="s">
        <v>101</v>
      </c>
      <c r="AO973" s="65" t="s">
        <v>101</v>
      </c>
      <c r="AP973" s="65" t="s">
        <v>101</v>
      </c>
      <c r="AQ973" s="65" t="s">
        <v>101</v>
      </c>
      <c r="AR973" s="65" t="s">
        <v>101</v>
      </c>
      <c r="AS973" s="58" t="s">
        <v>149</v>
      </c>
      <c r="AT973" s="58" t="s">
        <v>25</v>
      </c>
      <c r="AU973" s="58" t="s">
        <v>17</v>
      </c>
      <c r="AV973" s="58" t="s">
        <v>13</v>
      </c>
      <c r="AW973" s="58" t="s">
        <v>23</v>
      </c>
      <c r="AX973" s="58" t="s">
        <v>20</v>
      </c>
      <c r="AY973" s="58" t="s">
        <v>14</v>
      </c>
      <c r="AZ973" s="58" t="s">
        <v>19</v>
      </c>
      <c r="BA973" s="64"/>
      <c r="BB973" s="64"/>
      <c r="BC973" s="64"/>
      <c r="BD973" s="64"/>
      <c r="BE973" s="64"/>
      <c r="BF973" s="64"/>
      <c r="BG973" s="64"/>
      <c r="BH973" s="64"/>
      <c r="BI973" s="64"/>
      <c r="BJ973" s="64"/>
      <c r="BK973" s="64"/>
      <c r="BL973" s="64"/>
      <c r="BM973" s="64"/>
      <c r="BN973" s="58" t="s">
        <v>109</v>
      </c>
    </row>
    <row r="974">
      <c r="A974" s="58" t="s">
        <v>8601</v>
      </c>
      <c r="B974" s="58">
        <v>1.174411708E10</v>
      </c>
      <c r="C974" s="60">
        <v>45278.0</v>
      </c>
      <c r="D974" s="61"/>
      <c r="E974" s="62">
        <v>197.0</v>
      </c>
      <c r="F974" s="63" t="s">
        <v>34</v>
      </c>
      <c r="G974" s="64"/>
      <c r="H974" s="58" t="s">
        <v>91</v>
      </c>
      <c r="I974" s="64"/>
      <c r="J974" s="58" t="s">
        <v>8602</v>
      </c>
      <c r="K974" s="58" t="s">
        <v>275</v>
      </c>
      <c r="L974" s="58" t="s">
        <v>4912</v>
      </c>
      <c r="M974" s="65" t="s">
        <v>95</v>
      </c>
      <c r="N974" s="60">
        <v>45303.0</v>
      </c>
      <c r="O974" s="58" t="s">
        <v>8603</v>
      </c>
      <c r="P974" s="58" t="s">
        <v>6074</v>
      </c>
      <c r="Q974" s="58" t="s">
        <v>8604</v>
      </c>
      <c r="R974" s="58" t="s">
        <v>4912</v>
      </c>
      <c r="S974" s="58" t="s">
        <v>594</v>
      </c>
      <c r="T974" s="64"/>
      <c r="U974" s="64"/>
      <c r="V974" s="65" t="s">
        <v>238</v>
      </c>
      <c r="W974" s="60">
        <v>45278.0</v>
      </c>
      <c r="X974" s="65" t="s">
        <v>101</v>
      </c>
      <c r="Y974" s="65" t="s">
        <v>101</v>
      </c>
      <c r="Z974" s="65" t="s">
        <v>101</v>
      </c>
      <c r="AA974" s="66"/>
      <c r="AB974" s="66"/>
      <c r="AC974" s="61"/>
      <c r="AD974" s="65" t="s">
        <v>8605</v>
      </c>
      <c r="AE974" s="65" t="s">
        <v>4917</v>
      </c>
      <c r="AF974" s="58" t="s">
        <v>4918</v>
      </c>
      <c r="AG974" s="58" t="s">
        <v>283</v>
      </c>
      <c r="AH974" s="64"/>
      <c r="AI974" s="58" t="s">
        <v>8606</v>
      </c>
      <c r="AK974" s="65" t="s">
        <v>136</v>
      </c>
      <c r="AL974" s="65" t="s">
        <v>101</v>
      </c>
      <c r="AM974" s="65" t="s">
        <v>108</v>
      </c>
      <c r="AN974" s="65" t="s">
        <v>101</v>
      </c>
      <c r="AO974" s="65" t="s">
        <v>108</v>
      </c>
      <c r="AP974" s="65" t="s">
        <v>101</v>
      </c>
      <c r="AQ974" s="65" t="s">
        <v>108</v>
      </c>
      <c r="AR974" s="65" t="s">
        <v>108</v>
      </c>
      <c r="AS974" s="58" t="s">
        <v>181</v>
      </c>
      <c r="AT974" s="58" t="s">
        <v>25</v>
      </c>
      <c r="AU974" s="58" t="s">
        <v>16</v>
      </c>
      <c r="AV974" s="58" t="s">
        <v>13</v>
      </c>
      <c r="AW974" s="58" t="s">
        <v>23</v>
      </c>
      <c r="AX974" s="58" t="s">
        <v>20</v>
      </c>
      <c r="AY974" s="58" t="s">
        <v>14</v>
      </c>
      <c r="AZ974" s="58" t="s">
        <v>18</v>
      </c>
      <c r="BA974" s="58" t="s">
        <v>14</v>
      </c>
      <c r="BB974" s="58" t="s">
        <v>16</v>
      </c>
      <c r="BC974" s="58" t="s">
        <v>18</v>
      </c>
      <c r="BD974" s="58" t="s">
        <v>21</v>
      </c>
      <c r="BE974" s="58" t="s">
        <v>12</v>
      </c>
      <c r="BF974" s="58" t="s">
        <v>23</v>
      </c>
      <c r="BG974" s="58" t="s">
        <v>24</v>
      </c>
      <c r="BH974" s="67" t="b">
        <v>0</v>
      </c>
      <c r="BI974" s="67" t="b">
        <v>1</v>
      </c>
      <c r="BJ974" s="67" t="b">
        <v>0</v>
      </c>
      <c r="BK974" s="67" t="b">
        <v>1</v>
      </c>
      <c r="BL974" s="67" t="b">
        <v>1</v>
      </c>
      <c r="BM974" s="67" t="b">
        <v>1</v>
      </c>
      <c r="BN974" s="58" t="s">
        <v>109</v>
      </c>
    </row>
    <row r="975" hidden="1">
      <c r="A975" s="58" t="s">
        <v>8607</v>
      </c>
      <c r="B975" s="58">
        <v>9.731630213E9</v>
      </c>
      <c r="C975" s="60">
        <v>45278.0</v>
      </c>
      <c r="D975" s="61"/>
      <c r="E975" s="62">
        <v>197.0</v>
      </c>
      <c r="F975" s="63" t="s">
        <v>34</v>
      </c>
      <c r="G975" s="64"/>
      <c r="H975" s="58" t="s">
        <v>1061</v>
      </c>
      <c r="I975" s="64"/>
      <c r="J975" s="58" t="s">
        <v>8608</v>
      </c>
      <c r="K975" s="58" t="s">
        <v>93</v>
      </c>
      <c r="L975" s="58" t="s">
        <v>139</v>
      </c>
      <c r="M975" s="65" t="s">
        <v>95</v>
      </c>
      <c r="N975" s="60">
        <v>45222.0</v>
      </c>
      <c r="O975" s="58" t="s">
        <v>4126</v>
      </c>
      <c r="P975" s="58" t="s">
        <v>4127</v>
      </c>
      <c r="Q975" s="58" t="s">
        <v>4128</v>
      </c>
      <c r="R975" s="58" t="s">
        <v>2523</v>
      </c>
      <c r="S975" s="58" t="s">
        <v>637</v>
      </c>
      <c r="U975" s="64"/>
      <c r="V975" s="66"/>
      <c r="W975" s="60">
        <v>45278.0</v>
      </c>
      <c r="X975" s="65" t="s">
        <v>238</v>
      </c>
      <c r="Y975" s="65" t="s">
        <v>101</v>
      </c>
      <c r="Z975" s="65" t="s">
        <v>238</v>
      </c>
      <c r="AA975" s="66"/>
      <c r="AB975" s="66"/>
      <c r="AC975" s="61"/>
      <c r="AD975" s="65" t="s">
        <v>8609</v>
      </c>
      <c r="AE975" s="65" t="s">
        <v>8610</v>
      </c>
      <c r="AF975" s="58" t="s">
        <v>8611</v>
      </c>
      <c r="AG975" s="58" t="s">
        <v>105</v>
      </c>
      <c r="AH975" s="64"/>
      <c r="AI975" s="58" t="s">
        <v>4132</v>
      </c>
      <c r="AK975" s="65" t="s">
        <v>101</v>
      </c>
      <c r="AL975" s="65" t="s">
        <v>101</v>
      </c>
      <c r="AM975" s="65" t="s">
        <v>101</v>
      </c>
      <c r="AN975" s="65" t="s">
        <v>101</v>
      </c>
      <c r="AO975" s="65" t="s">
        <v>101</v>
      </c>
      <c r="AP975" s="65" t="s">
        <v>101</v>
      </c>
      <c r="AQ975" s="65" t="s">
        <v>101</v>
      </c>
      <c r="AR975" s="65" t="s">
        <v>101</v>
      </c>
      <c r="AS975" s="58" t="s">
        <v>123</v>
      </c>
      <c r="AT975" s="58" t="s">
        <v>25</v>
      </c>
      <c r="AU975" s="58" t="s">
        <v>17</v>
      </c>
      <c r="AV975" s="58" t="s">
        <v>12</v>
      </c>
      <c r="AW975" s="58" t="s">
        <v>22</v>
      </c>
      <c r="AX975" s="58" t="s">
        <v>21</v>
      </c>
      <c r="AY975" s="58" t="s">
        <v>14</v>
      </c>
      <c r="AZ975" s="58" t="s">
        <v>19</v>
      </c>
      <c r="BA975" s="64"/>
      <c r="BB975" s="64"/>
      <c r="BC975" s="64"/>
      <c r="BD975" s="64"/>
      <c r="BE975" s="64"/>
      <c r="BF975" s="64"/>
      <c r="BG975" s="64"/>
      <c r="BH975" s="64"/>
      <c r="BI975" s="64"/>
      <c r="BJ975" s="64"/>
      <c r="BK975" s="64"/>
      <c r="BL975" s="64"/>
      <c r="BM975" s="64"/>
      <c r="BN975" s="58" t="s">
        <v>109</v>
      </c>
    </row>
    <row r="976" hidden="1">
      <c r="A976" s="58" t="s">
        <v>8612</v>
      </c>
      <c r="B976" s="58">
        <v>1.0671715504E10</v>
      </c>
      <c r="C976" s="60">
        <v>45278.0</v>
      </c>
      <c r="D976" s="60">
        <v>45305.0</v>
      </c>
      <c r="E976" s="62">
        <v>27.0</v>
      </c>
      <c r="F976" s="63" t="s">
        <v>151</v>
      </c>
      <c r="G976" s="58" t="s">
        <v>167</v>
      </c>
      <c r="H976" s="58" t="s">
        <v>153</v>
      </c>
      <c r="I976" s="58" t="s">
        <v>168</v>
      </c>
      <c r="J976" s="58" t="s">
        <v>8613</v>
      </c>
      <c r="K976" s="58" t="s">
        <v>287</v>
      </c>
      <c r="L976" s="58" t="s">
        <v>4040</v>
      </c>
      <c r="M976" s="65" t="s">
        <v>95</v>
      </c>
      <c r="N976" s="60">
        <v>45245.0</v>
      </c>
      <c r="O976" s="58" t="s">
        <v>8614</v>
      </c>
      <c r="P976" s="58" t="s">
        <v>8615</v>
      </c>
      <c r="Q976" s="58" t="s">
        <v>8616</v>
      </c>
      <c r="R976" s="58" t="s">
        <v>4040</v>
      </c>
      <c r="S976" s="58" t="s">
        <v>4041</v>
      </c>
      <c r="T976" s="64"/>
      <c r="U976" s="64"/>
      <c r="V976" s="66"/>
      <c r="W976" s="60">
        <v>45278.0</v>
      </c>
      <c r="X976" s="65" t="s">
        <v>108</v>
      </c>
      <c r="Y976" s="65" t="s">
        <v>101</v>
      </c>
      <c r="Z976" s="65" t="s">
        <v>108</v>
      </c>
      <c r="AA976" s="66"/>
      <c r="AB976" s="66"/>
      <c r="AC976" s="61"/>
      <c r="AD976" s="65" t="s">
        <v>8617</v>
      </c>
      <c r="AE976" s="65" t="s">
        <v>4529</v>
      </c>
      <c r="AF976" s="58" t="s">
        <v>4530</v>
      </c>
      <c r="AG976" s="58" t="s">
        <v>283</v>
      </c>
      <c r="AH976" s="58">
        <v>2.267780144E9</v>
      </c>
      <c r="AI976" s="58" t="s">
        <v>8618</v>
      </c>
      <c r="AJ976" s="58" t="s">
        <v>8619</v>
      </c>
      <c r="AK976" s="65" t="s">
        <v>101</v>
      </c>
      <c r="AL976" s="65" t="s">
        <v>101</v>
      </c>
      <c r="AM976" s="65" t="s">
        <v>101</v>
      </c>
      <c r="AN976" s="65" t="s">
        <v>101</v>
      </c>
      <c r="AO976" s="65" t="s">
        <v>101</v>
      </c>
      <c r="AP976" s="65" t="s">
        <v>101</v>
      </c>
      <c r="AQ976" s="65" t="s">
        <v>101</v>
      </c>
      <c r="AR976" s="65" t="s">
        <v>101</v>
      </c>
      <c r="AS976" s="58" t="s">
        <v>149</v>
      </c>
      <c r="AT976" s="58" t="s">
        <v>25</v>
      </c>
      <c r="AU976" s="58" t="s">
        <v>16</v>
      </c>
      <c r="AV976" s="58" t="s">
        <v>13</v>
      </c>
      <c r="AW976" s="58" t="s">
        <v>23</v>
      </c>
      <c r="AX976" s="58" t="s">
        <v>20</v>
      </c>
      <c r="AY976" s="58" t="s">
        <v>14</v>
      </c>
      <c r="AZ976" s="58" t="s">
        <v>19</v>
      </c>
      <c r="BA976" s="64"/>
      <c r="BB976" s="64"/>
      <c r="BC976" s="64"/>
      <c r="BD976" s="64"/>
      <c r="BE976" s="64"/>
      <c r="BF976" s="64"/>
      <c r="BG976" s="64"/>
      <c r="BH976" s="64"/>
      <c r="BI976" s="64"/>
      <c r="BJ976" s="64"/>
      <c r="BK976" s="64"/>
      <c r="BL976" s="64"/>
      <c r="BM976" s="64"/>
      <c r="BN976" s="58" t="s">
        <v>109</v>
      </c>
    </row>
    <row r="977" hidden="1">
      <c r="A977" s="58" t="s">
        <v>8620</v>
      </c>
      <c r="B977" s="58">
        <v>1.0946728241E10</v>
      </c>
      <c r="C977" s="60">
        <v>45278.0</v>
      </c>
      <c r="D977" s="60">
        <v>45364.0</v>
      </c>
      <c r="E977" s="62">
        <v>86.0</v>
      </c>
      <c r="F977" s="63" t="s">
        <v>151</v>
      </c>
      <c r="G977" s="58" t="s">
        <v>2537</v>
      </c>
      <c r="H977" s="58" t="s">
        <v>153</v>
      </c>
      <c r="I977" s="58" t="s">
        <v>168</v>
      </c>
      <c r="J977" s="58" t="s">
        <v>8613</v>
      </c>
      <c r="K977" s="58" t="s">
        <v>287</v>
      </c>
      <c r="L977" s="58" t="s">
        <v>4040</v>
      </c>
      <c r="M977" s="65" t="s">
        <v>95</v>
      </c>
      <c r="N977" s="60">
        <v>45258.0</v>
      </c>
      <c r="O977" s="58" t="s">
        <v>4526</v>
      </c>
      <c r="P977" s="58" t="s">
        <v>3489</v>
      </c>
      <c r="Q977" s="58" t="s">
        <v>4527</v>
      </c>
      <c r="R977" s="58" t="s">
        <v>4040</v>
      </c>
      <c r="S977" s="58" t="s">
        <v>4041</v>
      </c>
      <c r="T977" s="64"/>
      <c r="U977" s="64"/>
      <c r="V977" s="66"/>
      <c r="W977" s="60">
        <v>45278.0</v>
      </c>
      <c r="X977" s="65" t="s">
        <v>238</v>
      </c>
      <c r="Y977" s="65" t="s">
        <v>101</v>
      </c>
      <c r="Z977" s="65" t="s">
        <v>238</v>
      </c>
      <c r="AA977" s="66"/>
      <c r="AB977" s="66"/>
      <c r="AC977" s="61"/>
      <c r="AD977" s="65" t="s">
        <v>8617</v>
      </c>
      <c r="AE977" s="65" t="s">
        <v>4529</v>
      </c>
      <c r="AF977" s="58" t="s">
        <v>4530</v>
      </c>
      <c r="AG977" s="58" t="s">
        <v>283</v>
      </c>
      <c r="AH977" s="58">
        <v>2.4707931E9</v>
      </c>
      <c r="AI977" s="58" t="s">
        <v>4531</v>
      </c>
      <c r="AJ977" s="58" t="s">
        <v>8621</v>
      </c>
      <c r="AK977" s="65" t="s">
        <v>101</v>
      </c>
      <c r="AL977" s="65" t="s">
        <v>101</v>
      </c>
      <c r="AM977" s="65" t="s">
        <v>101</v>
      </c>
      <c r="AN977" s="65" t="s">
        <v>101</v>
      </c>
      <c r="AO977" s="65" t="s">
        <v>101</v>
      </c>
      <c r="AP977" s="65" t="s">
        <v>101</v>
      </c>
      <c r="AQ977" s="65" t="s">
        <v>101</v>
      </c>
      <c r="AR977" s="65" t="s">
        <v>101</v>
      </c>
      <c r="AS977" s="58" t="s">
        <v>149</v>
      </c>
      <c r="AT977" s="58" t="s">
        <v>25</v>
      </c>
      <c r="AU977" s="58" t="s">
        <v>17</v>
      </c>
      <c r="AV977" s="58" t="s">
        <v>13</v>
      </c>
      <c r="AW977" s="58" t="s">
        <v>23</v>
      </c>
      <c r="AX977" s="58" t="s">
        <v>20</v>
      </c>
      <c r="AY977" s="58" t="s">
        <v>14</v>
      </c>
      <c r="AZ977" s="58" t="s">
        <v>19</v>
      </c>
      <c r="BA977" s="64"/>
      <c r="BB977" s="64"/>
      <c r="BC977" s="64"/>
      <c r="BD977" s="64"/>
      <c r="BE977" s="64"/>
      <c r="BF977" s="64"/>
      <c r="BG977" s="64"/>
      <c r="BH977" s="64"/>
      <c r="BI977" s="64"/>
      <c r="BJ977" s="64"/>
      <c r="BK977" s="64"/>
      <c r="BL977" s="64"/>
      <c r="BM977" s="64"/>
      <c r="BN977" s="58" t="s">
        <v>109</v>
      </c>
    </row>
    <row r="978" hidden="1">
      <c r="A978" s="58" t="s">
        <v>8622</v>
      </c>
      <c r="B978" s="58">
        <v>9.423924492E9</v>
      </c>
      <c r="C978" s="60">
        <v>45275.0</v>
      </c>
      <c r="D978" s="61"/>
      <c r="E978" s="62">
        <v>200.0</v>
      </c>
      <c r="F978" s="63" t="s">
        <v>34</v>
      </c>
      <c r="G978" s="64"/>
      <c r="H978" s="58" t="s">
        <v>91</v>
      </c>
      <c r="I978" s="64"/>
      <c r="J978" s="58" t="s">
        <v>8623</v>
      </c>
      <c r="K978" s="58" t="s">
        <v>93</v>
      </c>
      <c r="L978" s="58" t="s">
        <v>139</v>
      </c>
      <c r="M978" s="65" t="s">
        <v>95</v>
      </c>
      <c r="N978" s="60">
        <v>45213.0</v>
      </c>
      <c r="O978" s="58" t="s">
        <v>8624</v>
      </c>
      <c r="P978" s="58" t="s">
        <v>8625</v>
      </c>
      <c r="Q978" s="58" t="s">
        <v>8626</v>
      </c>
      <c r="R978" s="58" t="s">
        <v>1825</v>
      </c>
      <c r="S978" s="58" t="s">
        <v>637</v>
      </c>
      <c r="U978" s="64"/>
      <c r="V978" s="66"/>
      <c r="W978" s="60">
        <v>45275.0</v>
      </c>
      <c r="X978" s="65" t="s">
        <v>108</v>
      </c>
      <c r="Y978" s="65" t="s">
        <v>101</v>
      </c>
      <c r="Z978" s="65" t="s">
        <v>108</v>
      </c>
      <c r="AA978" s="66"/>
      <c r="AB978" s="66"/>
      <c r="AC978" s="61"/>
      <c r="AD978" s="65" t="s">
        <v>8627</v>
      </c>
      <c r="AE978" s="65" t="s">
        <v>8628</v>
      </c>
      <c r="AF978" s="58" t="s">
        <v>8629</v>
      </c>
      <c r="AG978" s="58" t="s">
        <v>105</v>
      </c>
      <c r="AH978" s="64"/>
      <c r="AI978" s="58" t="s">
        <v>8630</v>
      </c>
      <c r="AK978" s="65" t="s">
        <v>101</v>
      </c>
      <c r="AL978" s="65" t="s">
        <v>101</v>
      </c>
      <c r="AM978" s="65" t="s">
        <v>101</v>
      </c>
      <c r="AN978" s="65" t="s">
        <v>101</v>
      </c>
      <c r="AO978" s="65" t="s">
        <v>101</v>
      </c>
      <c r="AP978" s="65" t="s">
        <v>101</v>
      </c>
      <c r="AQ978" s="65" t="s">
        <v>101</v>
      </c>
      <c r="AR978" s="65" t="s">
        <v>101</v>
      </c>
      <c r="AS978" s="58" t="s">
        <v>149</v>
      </c>
      <c r="AT978" s="58" t="s">
        <v>25</v>
      </c>
      <c r="AU978" s="58" t="s">
        <v>17</v>
      </c>
      <c r="AV978" s="58" t="s">
        <v>13</v>
      </c>
      <c r="AW978" s="58" t="s">
        <v>23</v>
      </c>
      <c r="AX978" s="58" t="s">
        <v>20</v>
      </c>
      <c r="AY978" s="58" t="s">
        <v>14</v>
      </c>
      <c r="AZ978" s="58" t="s">
        <v>18</v>
      </c>
      <c r="BA978" s="64"/>
      <c r="BB978" s="64"/>
      <c r="BC978" s="64"/>
      <c r="BD978" s="64"/>
      <c r="BE978" s="64"/>
      <c r="BF978" s="64"/>
      <c r="BG978" s="64"/>
      <c r="BH978" s="64"/>
      <c r="BI978" s="64"/>
      <c r="BJ978" s="64"/>
      <c r="BK978" s="64"/>
      <c r="BL978" s="64"/>
      <c r="BM978" s="64"/>
      <c r="BN978" s="58" t="s">
        <v>109</v>
      </c>
    </row>
    <row r="979" hidden="1">
      <c r="A979" s="58" t="s">
        <v>8631</v>
      </c>
      <c r="B979" s="58">
        <v>9.309894314E9</v>
      </c>
      <c r="C979" s="60">
        <v>45275.0</v>
      </c>
      <c r="D979" s="61"/>
      <c r="E979" s="62">
        <v>200.0</v>
      </c>
      <c r="F979" s="63" t="s">
        <v>34</v>
      </c>
      <c r="G979" s="64"/>
      <c r="H979" s="58" t="s">
        <v>91</v>
      </c>
      <c r="I979" s="64"/>
      <c r="J979" s="58" t="s">
        <v>8632</v>
      </c>
      <c r="K979" s="58" t="s">
        <v>93</v>
      </c>
      <c r="L979" s="58" t="s">
        <v>1471</v>
      </c>
      <c r="M979" s="65" t="s">
        <v>95</v>
      </c>
      <c r="N979" s="60">
        <v>45208.0</v>
      </c>
      <c r="O979" s="58" t="s">
        <v>8633</v>
      </c>
      <c r="P979" s="58" t="s">
        <v>8634</v>
      </c>
      <c r="Q979" s="58" t="s">
        <v>8635</v>
      </c>
      <c r="R979" s="58" t="s">
        <v>4973</v>
      </c>
      <c r="S979" s="58" t="s">
        <v>449</v>
      </c>
      <c r="U979" s="64"/>
      <c r="V979" s="66"/>
      <c r="W979" s="60">
        <v>45275.0</v>
      </c>
      <c r="X979" s="65" t="s">
        <v>108</v>
      </c>
      <c r="Y979" s="65" t="s">
        <v>101</v>
      </c>
      <c r="Z979" s="65" t="s">
        <v>108</v>
      </c>
      <c r="AA979" s="66"/>
      <c r="AB979" s="66"/>
      <c r="AC979" s="61"/>
      <c r="AD979" s="65" t="s">
        <v>8636</v>
      </c>
      <c r="AE979" s="65" t="s">
        <v>8637</v>
      </c>
      <c r="AF979" s="58" t="s">
        <v>8638</v>
      </c>
      <c r="AG979" s="58" t="s">
        <v>105</v>
      </c>
      <c r="AH979" s="64"/>
      <c r="AI979" s="58" t="s">
        <v>8639</v>
      </c>
      <c r="AK979" s="65" t="s">
        <v>101</v>
      </c>
      <c r="AL979" s="65" t="s">
        <v>101</v>
      </c>
      <c r="AM979" s="65" t="s">
        <v>101</v>
      </c>
      <c r="AN979" s="65" t="s">
        <v>101</v>
      </c>
      <c r="AO979" s="65" t="s">
        <v>101</v>
      </c>
      <c r="AP979" s="65" t="s">
        <v>101</v>
      </c>
      <c r="AQ979" s="65" t="s">
        <v>101</v>
      </c>
      <c r="AR979" s="65" t="s">
        <v>101</v>
      </c>
      <c r="AS979" s="58" t="s">
        <v>123</v>
      </c>
      <c r="AT979" s="58" t="s">
        <v>25</v>
      </c>
      <c r="AU979" s="58" t="s">
        <v>17</v>
      </c>
      <c r="AV979" s="58" t="s">
        <v>12</v>
      </c>
      <c r="AW979" s="58" t="s">
        <v>23</v>
      </c>
      <c r="AX979" s="58" t="s">
        <v>21</v>
      </c>
      <c r="AY979" s="58" t="s">
        <v>14</v>
      </c>
      <c r="AZ979" s="58" t="s">
        <v>19</v>
      </c>
      <c r="BA979" s="64"/>
      <c r="BB979" s="64"/>
      <c r="BC979" s="64"/>
      <c r="BD979" s="64"/>
      <c r="BE979" s="64"/>
      <c r="BF979" s="64"/>
      <c r="BG979" s="64"/>
      <c r="BH979" s="64"/>
      <c r="BI979" s="64"/>
      <c r="BJ979" s="64"/>
      <c r="BK979" s="64"/>
      <c r="BL979" s="64"/>
      <c r="BM979" s="64"/>
      <c r="BN979" s="58" t="s">
        <v>109</v>
      </c>
    </row>
    <row r="980" hidden="1">
      <c r="A980" s="58" t="s">
        <v>8640</v>
      </c>
      <c r="B980" s="58">
        <v>9.262193303E9</v>
      </c>
      <c r="C980" s="60">
        <v>45275.0</v>
      </c>
      <c r="D980" s="61"/>
      <c r="E980" s="62">
        <v>200.0</v>
      </c>
      <c r="F980" s="63" t="s">
        <v>34</v>
      </c>
      <c r="G980" s="58" t="s">
        <v>2953</v>
      </c>
      <c r="H980" s="58" t="s">
        <v>168</v>
      </c>
      <c r="I980" s="58" t="s">
        <v>168</v>
      </c>
      <c r="J980" s="58" t="s">
        <v>8641</v>
      </c>
      <c r="K980" s="58" t="s">
        <v>93</v>
      </c>
      <c r="L980" s="58" t="s">
        <v>139</v>
      </c>
      <c r="M980" s="65" t="s">
        <v>95</v>
      </c>
      <c r="N980" s="60">
        <v>45205.0</v>
      </c>
      <c r="O980" s="58" t="s">
        <v>8642</v>
      </c>
      <c r="P980" s="58" t="s">
        <v>879</v>
      </c>
      <c r="Q980" s="58" t="s">
        <v>8643</v>
      </c>
      <c r="R980" s="58" t="s">
        <v>1475</v>
      </c>
      <c r="S980" s="58" t="s">
        <v>449</v>
      </c>
      <c r="U980" s="64"/>
      <c r="V980" s="66"/>
      <c r="W980" s="60">
        <v>45275.0</v>
      </c>
      <c r="X980" s="65" t="s">
        <v>101</v>
      </c>
      <c r="Y980" s="65" t="s">
        <v>101</v>
      </c>
      <c r="Z980" s="65" t="s">
        <v>101</v>
      </c>
      <c r="AA980" s="66"/>
      <c r="AB980" s="66"/>
      <c r="AC980" s="61"/>
      <c r="AD980" s="65" t="s">
        <v>8644</v>
      </c>
      <c r="AE980" s="65" t="s">
        <v>8645</v>
      </c>
      <c r="AF980" s="58" t="s">
        <v>8646</v>
      </c>
      <c r="AG980" s="58" t="s">
        <v>105</v>
      </c>
      <c r="AH980" s="58">
        <v>2.888852059E9</v>
      </c>
      <c r="AI980" s="58" t="s">
        <v>8647</v>
      </c>
      <c r="AJ980" s="58" t="s">
        <v>8648</v>
      </c>
      <c r="AK980" s="65" t="s">
        <v>101</v>
      </c>
      <c r="AL980" s="65" t="s">
        <v>101</v>
      </c>
      <c r="AM980" s="65" t="s">
        <v>101</v>
      </c>
      <c r="AN980" s="65" t="s">
        <v>101</v>
      </c>
      <c r="AO980" s="65" t="s">
        <v>101</v>
      </c>
      <c r="AP980" s="65" t="s">
        <v>101</v>
      </c>
      <c r="AQ980" s="65" t="s">
        <v>101</v>
      </c>
      <c r="AR980" s="65" t="s">
        <v>101</v>
      </c>
      <c r="AS980" s="58" t="s">
        <v>250</v>
      </c>
      <c r="AT980" s="58" t="s">
        <v>25</v>
      </c>
      <c r="AU980" s="58" t="s">
        <v>17</v>
      </c>
      <c r="AV980" s="58" t="s">
        <v>13</v>
      </c>
      <c r="AW980" s="58" t="s">
        <v>23</v>
      </c>
      <c r="AX980" s="58" t="s">
        <v>20</v>
      </c>
      <c r="AY980" s="58" t="s">
        <v>14</v>
      </c>
      <c r="AZ980" s="58" t="s">
        <v>18</v>
      </c>
      <c r="BA980" s="64"/>
      <c r="BB980" s="64"/>
      <c r="BC980" s="64"/>
      <c r="BD980" s="64"/>
      <c r="BE980" s="64"/>
      <c r="BF980" s="64"/>
      <c r="BG980" s="64"/>
      <c r="BH980" s="64"/>
      <c r="BI980" s="64"/>
      <c r="BJ980" s="64"/>
      <c r="BK980" s="64"/>
      <c r="BL980" s="64"/>
      <c r="BM980" s="64"/>
      <c r="BN980" s="58" t="s">
        <v>109</v>
      </c>
    </row>
    <row r="981" hidden="1">
      <c r="A981" s="58" t="s">
        <v>8649</v>
      </c>
      <c r="B981" s="58">
        <v>9.080377206E9</v>
      </c>
      <c r="C981" s="60">
        <v>45275.0</v>
      </c>
      <c r="D981" s="61"/>
      <c r="E981" s="62">
        <v>200.0</v>
      </c>
      <c r="F981" s="63" t="s">
        <v>34</v>
      </c>
      <c r="G981" s="64"/>
      <c r="H981" s="58" t="s">
        <v>91</v>
      </c>
      <c r="I981" s="64"/>
      <c r="J981" s="58" t="s">
        <v>8650</v>
      </c>
      <c r="K981" s="58" t="s">
        <v>93</v>
      </c>
      <c r="L981" s="58" t="s">
        <v>3464</v>
      </c>
      <c r="M981" s="65" t="s">
        <v>95</v>
      </c>
      <c r="N981" s="60">
        <v>45197.0</v>
      </c>
      <c r="O981" s="58" t="s">
        <v>8651</v>
      </c>
      <c r="P981" s="58" t="s">
        <v>8652</v>
      </c>
      <c r="Q981" s="58" t="s">
        <v>8653</v>
      </c>
      <c r="R981" s="58" t="s">
        <v>3464</v>
      </c>
      <c r="S981" s="58" t="s">
        <v>100</v>
      </c>
      <c r="U981" s="64"/>
      <c r="V981" s="66"/>
      <c r="W981" s="60">
        <v>45275.0</v>
      </c>
      <c r="X981" s="65" t="s">
        <v>108</v>
      </c>
      <c r="Y981" s="65" t="s">
        <v>101</v>
      </c>
      <c r="Z981" s="65" t="s">
        <v>108</v>
      </c>
      <c r="AA981" s="66"/>
      <c r="AB981" s="66"/>
      <c r="AC981" s="61"/>
      <c r="AD981" s="65" t="s">
        <v>8654</v>
      </c>
      <c r="AE981" s="65" t="s">
        <v>7346</v>
      </c>
      <c r="AF981" s="58" t="s">
        <v>7347</v>
      </c>
      <c r="AG981" s="58" t="s">
        <v>105</v>
      </c>
      <c r="AH981" s="64"/>
      <c r="AI981" s="58" t="s">
        <v>8655</v>
      </c>
      <c r="AK981" s="65" t="s">
        <v>101</v>
      </c>
      <c r="AL981" s="65" t="s">
        <v>101</v>
      </c>
      <c r="AM981" s="65" t="s">
        <v>101</v>
      </c>
      <c r="AN981" s="65" t="s">
        <v>101</v>
      </c>
      <c r="AO981" s="65" t="s">
        <v>101</v>
      </c>
      <c r="AP981" s="65" t="s">
        <v>101</v>
      </c>
      <c r="AQ981" s="65" t="s">
        <v>101</v>
      </c>
      <c r="AR981" s="65" t="s">
        <v>101</v>
      </c>
      <c r="AS981" s="58" t="s">
        <v>123</v>
      </c>
      <c r="AT981" s="58" t="s">
        <v>25</v>
      </c>
      <c r="AU981" s="58" t="s">
        <v>16</v>
      </c>
      <c r="AV981" s="58" t="s">
        <v>12</v>
      </c>
      <c r="AW981" s="58" t="s">
        <v>23</v>
      </c>
      <c r="AX981" s="58" t="s">
        <v>20</v>
      </c>
      <c r="AY981" s="58" t="s">
        <v>14</v>
      </c>
      <c r="AZ981" s="58" t="s">
        <v>19</v>
      </c>
      <c r="BA981" s="64"/>
      <c r="BB981" s="64"/>
      <c r="BC981" s="64"/>
      <c r="BD981" s="64"/>
      <c r="BE981" s="64"/>
      <c r="BF981" s="64"/>
      <c r="BG981" s="64"/>
      <c r="BH981" s="64"/>
      <c r="BI981" s="64"/>
      <c r="BJ981" s="64"/>
      <c r="BK981" s="64"/>
      <c r="BL981" s="64"/>
      <c r="BM981" s="64"/>
      <c r="BN981" s="58" t="s">
        <v>109</v>
      </c>
    </row>
    <row r="982" hidden="1">
      <c r="A982" s="58" t="s">
        <v>8656</v>
      </c>
      <c r="B982" s="58">
        <v>9.582398381E9</v>
      </c>
      <c r="C982" s="60">
        <v>45275.0</v>
      </c>
      <c r="D982" s="61"/>
      <c r="E982" s="62">
        <v>200.0</v>
      </c>
      <c r="F982" s="63" t="s">
        <v>34</v>
      </c>
      <c r="G982" s="64"/>
      <c r="H982" s="58" t="s">
        <v>91</v>
      </c>
      <c r="I982" s="64"/>
      <c r="J982" s="58" t="s">
        <v>8657</v>
      </c>
      <c r="K982" s="58" t="s">
        <v>93</v>
      </c>
      <c r="L982" s="58" t="s">
        <v>3063</v>
      </c>
      <c r="M982" s="65" t="s">
        <v>95</v>
      </c>
      <c r="N982" s="60">
        <v>45218.0</v>
      </c>
      <c r="O982" s="58" t="s">
        <v>8658</v>
      </c>
      <c r="P982" s="58" t="s">
        <v>919</v>
      </c>
      <c r="Q982" s="58" t="s">
        <v>8659</v>
      </c>
      <c r="R982" s="58" t="s">
        <v>3063</v>
      </c>
      <c r="S982" s="58" t="s">
        <v>245</v>
      </c>
      <c r="T982" s="64"/>
      <c r="U982" s="64"/>
      <c r="V982" s="66"/>
      <c r="W982" s="60">
        <v>45275.0</v>
      </c>
      <c r="X982" s="65" t="s">
        <v>108</v>
      </c>
      <c r="Y982" s="65" t="s">
        <v>101</v>
      </c>
      <c r="Z982" s="65" t="s">
        <v>108</v>
      </c>
      <c r="AA982" s="66"/>
      <c r="AB982" s="66"/>
      <c r="AC982" s="61"/>
      <c r="AD982" s="65" t="s">
        <v>8660</v>
      </c>
      <c r="AE982" s="65" t="s">
        <v>8661</v>
      </c>
      <c r="AF982" s="58" t="s">
        <v>4614</v>
      </c>
      <c r="AG982" s="58" t="s">
        <v>105</v>
      </c>
      <c r="AH982" s="64"/>
      <c r="AI982" s="58" t="s">
        <v>8662</v>
      </c>
      <c r="AK982" s="65" t="s">
        <v>101</v>
      </c>
      <c r="AL982" s="65" t="s">
        <v>101</v>
      </c>
      <c r="AM982" s="65" t="s">
        <v>101</v>
      </c>
      <c r="AN982" s="65" t="s">
        <v>101</v>
      </c>
      <c r="AO982" s="65" t="s">
        <v>101</v>
      </c>
      <c r="AP982" s="65" t="s">
        <v>101</v>
      </c>
      <c r="AQ982" s="65" t="s">
        <v>101</v>
      </c>
      <c r="AR982" s="65" t="s">
        <v>101</v>
      </c>
      <c r="AS982" s="58" t="s">
        <v>123</v>
      </c>
      <c r="AT982" s="58" t="s">
        <v>25</v>
      </c>
      <c r="AU982" s="58" t="s">
        <v>16</v>
      </c>
      <c r="AV982" s="58" t="s">
        <v>13</v>
      </c>
      <c r="AW982" s="58" t="s">
        <v>23</v>
      </c>
      <c r="AX982" s="58" t="s">
        <v>20</v>
      </c>
      <c r="AY982" s="58" t="s">
        <v>14</v>
      </c>
      <c r="AZ982" s="58" t="s">
        <v>19</v>
      </c>
      <c r="BA982" s="64"/>
      <c r="BB982" s="64"/>
      <c r="BC982" s="64"/>
      <c r="BD982" s="64"/>
      <c r="BE982" s="64"/>
      <c r="BF982" s="64"/>
      <c r="BG982" s="64"/>
      <c r="BH982" s="64"/>
      <c r="BI982" s="64"/>
      <c r="BJ982" s="64"/>
      <c r="BK982" s="64"/>
      <c r="BL982" s="64"/>
      <c r="BM982" s="64"/>
      <c r="BN982" s="58" t="s">
        <v>109</v>
      </c>
    </row>
    <row r="983" hidden="1">
      <c r="A983" s="58" t="s">
        <v>8663</v>
      </c>
      <c r="B983" s="58">
        <v>9.817206104E9</v>
      </c>
      <c r="C983" s="60">
        <v>45275.0</v>
      </c>
      <c r="D983" s="61"/>
      <c r="E983" s="62">
        <v>200.0</v>
      </c>
      <c r="F983" s="63" t="s">
        <v>34</v>
      </c>
      <c r="G983" s="64"/>
      <c r="H983" s="58" t="s">
        <v>91</v>
      </c>
      <c r="I983" s="64"/>
      <c r="J983" s="58" t="s">
        <v>8664</v>
      </c>
      <c r="K983" s="58" t="s">
        <v>287</v>
      </c>
      <c r="L983" s="58" t="s">
        <v>4012</v>
      </c>
      <c r="M983" s="65" t="s">
        <v>95</v>
      </c>
      <c r="N983" s="60">
        <v>45224.0</v>
      </c>
      <c r="O983" s="58" t="s">
        <v>8665</v>
      </c>
      <c r="P983" s="58" t="s">
        <v>8666</v>
      </c>
      <c r="Q983" s="58" t="s">
        <v>8667</v>
      </c>
      <c r="R983" s="58" t="s">
        <v>4012</v>
      </c>
      <c r="S983" s="58" t="s">
        <v>245</v>
      </c>
      <c r="T983" s="64"/>
      <c r="U983" s="64"/>
      <c r="V983" s="66"/>
      <c r="W983" s="60">
        <v>45275.0</v>
      </c>
      <c r="X983" s="65" t="s">
        <v>108</v>
      </c>
      <c r="Y983" s="65" t="s">
        <v>101</v>
      </c>
      <c r="Z983" s="65" t="s">
        <v>108</v>
      </c>
      <c r="AA983" s="66"/>
      <c r="AB983" s="66"/>
      <c r="AC983" s="61"/>
      <c r="AD983" s="65" t="s">
        <v>8668</v>
      </c>
      <c r="AE983" s="65" t="s">
        <v>8669</v>
      </c>
      <c r="AF983" s="58" t="s">
        <v>8670</v>
      </c>
      <c r="AG983" s="58" t="s">
        <v>283</v>
      </c>
      <c r="AH983" s="64"/>
      <c r="AI983" s="58" t="s">
        <v>8671</v>
      </c>
      <c r="AK983" s="65" t="s">
        <v>101</v>
      </c>
      <c r="AL983" s="65" t="s">
        <v>101</v>
      </c>
      <c r="AM983" s="65" t="s">
        <v>101</v>
      </c>
      <c r="AN983" s="65" t="s">
        <v>101</v>
      </c>
      <c r="AO983" s="65" t="s">
        <v>101</v>
      </c>
      <c r="AP983" s="65" t="s">
        <v>101</v>
      </c>
      <c r="AQ983" s="65" t="s">
        <v>101</v>
      </c>
      <c r="AR983" s="65" t="s">
        <v>101</v>
      </c>
      <c r="AS983" s="58" t="s">
        <v>123</v>
      </c>
      <c r="AT983" s="58" t="s">
        <v>25</v>
      </c>
      <c r="AU983" s="58" t="s">
        <v>16</v>
      </c>
      <c r="AV983" s="58" t="s">
        <v>12</v>
      </c>
      <c r="AW983" s="58" t="s">
        <v>23</v>
      </c>
      <c r="AX983" s="58" t="s">
        <v>20</v>
      </c>
      <c r="AY983" s="58" t="s">
        <v>14</v>
      </c>
      <c r="AZ983" s="58" t="s">
        <v>19</v>
      </c>
      <c r="BA983" s="64"/>
      <c r="BB983" s="64"/>
      <c r="BC983" s="64"/>
      <c r="BD983" s="64"/>
      <c r="BE983" s="64"/>
      <c r="BF983" s="64"/>
      <c r="BG983" s="64"/>
      <c r="BH983" s="64"/>
      <c r="BI983" s="64"/>
      <c r="BJ983" s="64"/>
      <c r="BK983" s="64"/>
      <c r="BL983" s="64"/>
      <c r="BM983" s="64"/>
      <c r="BN983" s="58" t="s">
        <v>109</v>
      </c>
    </row>
    <row r="984" hidden="1">
      <c r="A984" s="58" t="s">
        <v>8672</v>
      </c>
      <c r="B984" s="58">
        <v>1.0624806925E10</v>
      </c>
      <c r="C984" s="60">
        <v>45275.0</v>
      </c>
      <c r="D984" s="61"/>
      <c r="E984" s="62">
        <v>200.0</v>
      </c>
      <c r="F984" s="63" t="s">
        <v>34</v>
      </c>
      <c r="G984" s="64"/>
      <c r="H984" s="58" t="s">
        <v>91</v>
      </c>
      <c r="I984" s="64"/>
      <c r="J984" s="58" t="s">
        <v>8673</v>
      </c>
      <c r="K984" s="58" t="s">
        <v>287</v>
      </c>
      <c r="L984" s="58" t="s">
        <v>4012</v>
      </c>
      <c r="M984" s="65" t="s">
        <v>95</v>
      </c>
      <c r="N984" s="60">
        <v>45243.0</v>
      </c>
      <c r="O984" s="58" t="s">
        <v>8674</v>
      </c>
      <c r="P984" s="58" t="s">
        <v>8675</v>
      </c>
      <c r="Q984" s="58" t="s">
        <v>8676</v>
      </c>
      <c r="R984" s="58" t="s">
        <v>4012</v>
      </c>
      <c r="S984" s="58" t="s">
        <v>245</v>
      </c>
      <c r="T984" s="64"/>
      <c r="U984" s="64"/>
      <c r="V984" s="66"/>
      <c r="W984" s="60">
        <v>45275.0</v>
      </c>
      <c r="X984" s="65" t="s">
        <v>108</v>
      </c>
      <c r="Y984" s="65" t="s">
        <v>101</v>
      </c>
      <c r="Z984" s="65" t="s">
        <v>108</v>
      </c>
      <c r="AA984" s="66"/>
      <c r="AB984" s="66"/>
      <c r="AC984" s="61"/>
      <c r="AD984" s="65" t="s">
        <v>8677</v>
      </c>
      <c r="AE984" s="65" t="s">
        <v>8669</v>
      </c>
      <c r="AF984" s="58" t="s">
        <v>8670</v>
      </c>
      <c r="AG984" s="58" t="s">
        <v>283</v>
      </c>
      <c r="AH984" s="64"/>
      <c r="AI984" s="58" t="s">
        <v>8678</v>
      </c>
      <c r="AK984" s="65" t="s">
        <v>101</v>
      </c>
      <c r="AL984" s="65" t="s">
        <v>101</v>
      </c>
      <c r="AM984" s="65" t="s">
        <v>101</v>
      </c>
      <c r="AN984" s="65" t="s">
        <v>101</v>
      </c>
      <c r="AO984" s="65" t="s">
        <v>101</v>
      </c>
      <c r="AP984" s="65" t="s">
        <v>101</v>
      </c>
      <c r="AQ984" s="65" t="s">
        <v>101</v>
      </c>
      <c r="AR984" s="65" t="s">
        <v>101</v>
      </c>
      <c r="AS984" s="58" t="s">
        <v>123</v>
      </c>
      <c r="AT984" s="58" t="s">
        <v>25</v>
      </c>
      <c r="AU984" s="58" t="s">
        <v>17</v>
      </c>
      <c r="AV984" s="58" t="s">
        <v>13</v>
      </c>
      <c r="AW984" s="58" t="s">
        <v>22</v>
      </c>
      <c r="AX984" s="58" t="s">
        <v>20</v>
      </c>
      <c r="AY984" s="58" t="s">
        <v>14</v>
      </c>
      <c r="AZ984" s="58" t="s">
        <v>19</v>
      </c>
      <c r="BA984" s="64"/>
      <c r="BB984" s="64"/>
      <c r="BC984" s="64"/>
      <c r="BD984" s="64"/>
      <c r="BE984" s="64"/>
      <c r="BF984" s="64"/>
      <c r="BG984" s="64"/>
      <c r="BH984" s="64"/>
      <c r="BI984" s="64"/>
      <c r="BJ984" s="64"/>
      <c r="BK984" s="64"/>
      <c r="BL984" s="64"/>
      <c r="BM984" s="64"/>
      <c r="BN984" s="58" t="s">
        <v>109</v>
      </c>
    </row>
    <row r="985" hidden="1">
      <c r="A985" s="58" t="s">
        <v>8679</v>
      </c>
      <c r="B985" s="58">
        <v>9.738573481E9</v>
      </c>
      <c r="C985" s="60">
        <v>45275.0</v>
      </c>
      <c r="D985" s="60">
        <v>45339.0</v>
      </c>
      <c r="E985" s="62">
        <v>64.0</v>
      </c>
      <c r="F985" s="63" t="s">
        <v>151</v>
      </c>
      <c r="G985" s="58" t="s">
        <v>2442</v>
      </c>
      <c r="H985" s="58" t="s">
        <v>153</v>
      </c>
      <c r="I985" s="58" t="s">
        <v>168</v>
      </c>
      <c r="J985" s="58" t="s">
        <v>8680</v>
      </c>
      <c r="K985" s="58" t="s">
        <v>287</v>
      </c>
      <c r="L985" s="58" t="s">
        <v>8681</v>
      </c>
      <c r="M985" s="65" t="s">
        <v>95</v>
      </c>
      <c r="N985" s="60">
        <v>45222.0</v>
      </c>
      <c r="O985" s="58" t="s">
        <v>8682</v>
      </c>
      <c r="P985" s="58" t="s">
        <v>8683</v>
      </c>
      <c r="Q985" s="58" t="s">
        <v>8684</v>
      </c>
      <c r="R985" s="58" t="s">
        <v>1841</v>
      </c>
      <c r="S985" s="58" t="s">
        <v>4907</v>
      </c>
      <c r="U985" s="64"/>
      <c r="V985" s="66"/>
      <c r="W985" s="60">
        <v>45275.0</v>
      </c>
      <c r="X985" s="65" t="s">
        <v>101</v>
      </c>
      <c r="Y985" s="65" t="s">
        <v>101</v>
      </c>
      <c r="Z985" s="65" t="s">
        <v>101</v>
      </c>
      <c r="AA985" s="66"/>
      <c r="AB985" s="66"/>
      <c r="AC985" s="61"/>
      <c r="AD985" s="65" t="s">
        <v>8685</v>
      </c>
      <c r="AE985" s="65" t="s">
        <v>8686</v>
      </c>
      <c r="AF985" s="58" t="s">
        <v>8687</v>
      </c>
      <c r="AG985" s="58" t="s">
        <v>283</v>
      </c>
      <c r="AH985" s="58">
        <v>2.278674213E9</v>
      </c>
      <c r="AI985" s="58" t="s">
        <v>8688</v>
      </c>
      <c r="AJ985" s="58" t="s">
        <v>8689</v>
      </c>
      <c r="AK985" s="65" t="s">
        <v>101</v>
      </c>
      <c r="AL985" s="65" t="s">
        <v>101</v>
      </c>
      <c r="AM985" s="65" t="s">
        <v>101</v>
      </c>
      <c r="AN985" s="65" t="s">
        <v>101</v>
      </c>
      <c r="AO985" s="65" t="s">
        <v>101</v>
      </c>
      <c r="AP985" s="65" t="s">
        <v>101</v>
      </c>
      <c r="AQ985" s="65" t="s">
        <v>101</v>
      </c>
      <c r="AR985" s="65" t="s">
        <v>101</v>
      </c>
      <c r="AS985" s="58" t="s">
        <v>181</v>
      </c>
      <c r="AT985" s="58" t="s">
        <v>25</v>
      </c>
      <c r="AU985" s="58" t="s">
        <v>16</v>
      </c>
      <c r="AV985" s="58" t="s">
        <v>13</v>
      </c>
      <c r="AW985" s="58" t="s">
        <v>23</v>
      </c>
      <c r="AX985" s="58" t="s">
        <v>21</v>
      </c>
      <c r="AY985" s="58" t="s">
        <v>14</v>
      </c>
      <c r="AZ985" s="58" t="s">
        <v>19</v>
      </c>
      <c r="BA985" s="64"/>
      <c r="BB985" s="64"/>
      <c r="BC985" s="64"/>
      <c r="BD985" s="64"/>
      <c r="BE985" s="64"/>
      <c r="BF985" s="64"/>
      <c r="BG985" s="64"/>
      <c r="BH985" s="64"/>
      <c r="BI985" s="64"/>
      <c r="BJ985" s="64"/>
      <c r="BK985" s="64"/>
      <c r="BL985" s="64"/>
      <c r="BM985" s="64"/>
      <c r="BN985" s="58" t="s">
        <v>109</v>
      </c>
    </row>
    <row r="986" hidden="1">
      <c r="A986" s="58" t="s">
        <v>8690</v>
      </c>
      <c r="B986" s="58">
        <v>9.968181383E9</v>
      </c>
      <c r="C986" s="60">
        <v>45274.0</v>
      </c>
      <c r="D986" s="61"/>
      <c r="E986" s="62">
        <v>201.0</v>
      </c>
      <c r="F986" s="63" t="s">
        <v>34</v>
      </c>
      <c r="G986" s="64"/>
      <c r="H986" s="58" t="s">
        <v>91</v>
      </c>
      <c r="I986" s="64"/>
      <c r="J986" s="58" t="s">
        <v>8691</v>
      </c>
      <c r="K986" s="58" t="s">
        <v>93</v>
      </c>
      <c r="L986" s="58" t="s">
        <v>390</v>
      </c>
      <c r="M986" s="65" t="s">
        <v>95</v>
      </c>
      <c r="N986" s="60">
        <v>45229.0</v>
      </c>
      <c r="O986" s="58" t="s">
        <v>8692</v>
      </c>
      <c r="P986" s="58" t="s">
        <v>562</v>
      </c>
      <c r="Q986" s="58" t="s">
        <v>8693</v>
      </c>
      <c r="R986" s="58" t="s">
        <v>890</v>
      </c>
      <c r="S986" s="58" t="s">
        <v>188</v>
      </c>
      <c r="U986" s="64"/>
      <c r="V986" s="66"/>
      <c r="W986" s="60">
        <v>45274.0</v>
      </c>
      <c r="X986" s="65" t="s">
        <v>108</v>
      </c>
      <c r="Y986" s="65" t="s">
        <v>101</v>
      </c>
      <c r="Z986" s="65" t="s">
        <v>108</v>
      </c>
      <c r="AA986" s="66"/>
      <c r="AB986" s="66"/>
      <c r="AC986" s="61"/>
      <c r="AD986" s="65" t="s">
        <v>8694</v>
      </c>
      <c r="AE986" s="65" t="s">
        <v>8422</v>
      </c>
      <c r="AF986" s="58" t="s">
        <v>8423</v>
      </c>
      <c r="AG986" s="58" t="s">
        <v>105</v>
      </c>
      <c r="AH986" s="64"/>
      <c r="AI986" s="58" t="s">
        <v>8695</v>
      </c>
      <c r="AK986" s="65" t="s">
        <v>101</v>
      </c>
      <c r="AL986" s="65" t="s">
        <v>101</v>
      </c>
      <c r="AM986" s="65" t="s">
        <v>101</v>
      </c>
      <c r="AN986" s="65" t="s">
        <v>101</v>
      </c>
      <c r="AO986" s="65" t="s">
        <v>101</v>
      </c>
      <c r="AP986" s="65" t="s">
        <v>101</v>
      </c>
      <c r="AQ986" s="65" t="s">
        <v>101</v>
      </c>
      <c r="AR986" s="65" t="s">
        <v>101</v>
      </c>
      <c r="AS986" s="58" t="s">
        <v>123</v>
      </c>
      <c r="AT986" s="58" t="s">
        <v>25</v>
      </c>
      <c r="AU986" s="58" t="s">
        <v>16</v>
      </c>
      <c r="AV986" s="58" t="s">
        <v>13</v>
      </c>
      <c r="AW986" s="58" t="s">
        <v>23</v>
      </c>
      <c r="AX986" s="58" t="s">
        <v>20</v>
      </c>
      <c r="AY986" s="58" t="s">
        <v>14</v>
      </c>
      <c r="AZ986" s="58" t="s">
        <v>18</v>
      </c>
      <c r="BA986" s="64"/>
      <c r="BB986" s="64"/>
      <c r="BC986" s="64"/>
      <c r="BD986" s="64"/>
      <c r="BE986" s="64"/>
      <c r="BF986" s="64"/>
      <c r="BG986" s="64"/>
      <c r="BH986" s="64"/>
      <c r="BI986" s="64"/>
      <c r="BJ986" s="64"/>
      <c r="BK986" s="64"/>
      <c r="BL986" s="64"/>
      <c r="BM986" s="64"/>
      <c r="BN986" s="58" t="s">
        <v>109</v>
      </c>
    </row>
    <row r="987" hidden="1">
      <c r="A987" s="58" t="s">
        <v>8696</v>
      </c>
      <c r="B987" s="58">
        <v>9.400152866E9</v>
      </c>
      <c r="C987" s="60">
        <v>45274.0</v>
      </c>
      <c r="D987" s="60">
        <v>45448.0</v>
      </c>
      <c r="E987" s="62">
        <v>174.0</v>
      </c>
      <c r="F987" s="63" t="s">
        <v>34</v>
      </c>
      <c r="G987" s="58" t="s">
        <v>954</v>
      </c>
      <c r="H987" s="58" t="s">
        <v>153</v>
      </c>
      <c r="I987" s="58" t="s">
        <v>168</v>
      </c>
      <c r="J987" s="58" t="s">
        <v>8697</v>
      </c>
      <c r="K987" s="58" t="s">
        <v>93</v>
      </c>
      <c r="L987" s="58" t="s">
        <v>1841</v>
      </c>
      <c r="M987" s="65" t="s">
        <v>95</v>
      </c>
      <c r="N987" s="60">
        <v>45212.0</v>
      </c>
      <c r="O987" s="58" t="s">
        <v>8698</v>
      </c>
      <c r="P987" s="58" t="s">
        <v>8699</v>
      </c>
      <c r="Q987" s="58" t="s">
        <v>8700</v>
      </c>
      <c r="R987" s="58" t="s">
        <v>978</v>
      </c>
      <c r="S987" s="58" t="s">
        <v>175</v>
      </c>
      <c r="T987" s="64"/>
      <c r="U987" s="64"/>
      <c r="V987" s="66"/>
      <c r="W987" s="60">
        <v>45274.0</v>
      </c>
      <c r="X987" s="65" t="s">
        <v>108</v>
      </c>
      <c r="Y987" s="65" t="s">
        <v>101</v>
      </c>
      <c r="Z987" s="65" t="s">
        <v>108</v>
      </c>
      <c r="AA987" s="66"/>
      <c r="AB987" s="66"/>
      <c r="AC987" s="61"/>
      <c r="AD987" s="65" t="s">
        <v>8701</v>
      </c>
      <c r="AE987" s="65" t="s">
        <v>8702</v>
      </c>
      <c r="AF987" s="58" t="s">
        <v>8703</v>
      </c>
      <c r="AG987" s="58" t="s">
        <v>105</v>
      </c>
      <c r="AH987" s="58">
        <v>2.695179134E9</v>
      </c>
      <c r="AI987" s="58" t="s">
        <v>8704</v>
      </c>
      <c r="AJ987" s="58" t="s">
        <v>8705</v>
      </c>
      <c r="AK987" s="65" t="s">
        <v>101</v>
      </c>
      <c r="AL987" s="65" t="s">
        <v>101</v>
      </c>
      <c r="AM987" s="65" t="s">
        <v>101</v>
      </c>
      <c r="AN987" s="65" t="s">
        <v>101</v>
      </c>
      <c r="AO987" s="65" t="s">
        <v>101</v>
      </c>
      <c r="AP987" s="65" t="s">
        <v>101</v>
      </c>
      <c r="AQ987" s="65" t="s">
        <v>101</v>
      </c>
      <c r="AR987" s="65" t="s">
        <v>101</v>
      </c>
      <c r="AS987" s="58" t="s">
        <v>250</v>
      </c>
      <c r="AT987" s="58" t="s">
        <v>25</v>
      </c>
      <c r="AU987" s="58" t="s">
        <v>17</v>
      </c>
      <c r="AV987" s="58" t="s">
        <v>12</v>
      </c>
      <c r="AW987" s="58" t="s">
        <v>23</v>
      </c>
      <c r="AX987" s="58" t="s">
        <v>20</v>
      </c>
      <c r="AY987" s="58" t="s">
        <v>14</v>
      </c>
      <c r="AZ987" s="58" t="s">
        <v>19</v>
      </c>
      <c r="BA987" s="64"/>
      <c r="BB987" s="64"/>
      <c r="BC987" s="64"/>
      <c r="BD987" s="64"/>
      <c r="BE987" s="64"/>
      <c r="BF987" s="64"/>
      <c r="BG987" s="64"/>
      <c r="BH987" s="64"/>
      <c r="BI987" s="64"/>
      <c r="BJ987" s="64"/>
      <c r="BK987" s="64"/>
      <c r="BL987" s="64"/>
      <c r="BM987" s="64"/>
      <c r="BN987" s="58" t="s">
        <v>109</v>
      </c>
    </row>
    <row r="988" hidden="1">
      <c r="A988" s="58" t="s">
        <v>8706</v>
      </c>
      <c r="B988" s="58">
        <v>1.0460179471E10</v>
      </c>
      <c r="C988" s="60">
        <v>45274.0</v>
      </c>
      <c r="D988" s="61"/>
      <c r="E988" s="62">
        <v>201.0</v>
      </c>
      <c r="F988" s="63" t="s">
        <v>34</v>
      </c>
      <c r="G988" s="64"/>
      <c r="H988" s="58" t="s">
        <v>91</v>
      </c>
      <c r="I988" s="64"/>
      <c r="J988" s="58" t="s">
        <v>8707</v>
      </c>
      <c r="K988" s="58" t="s">
        <v>287</v>
      </c>
      <c r="L988" s="58" t="s">
        <v>4747</v>
      </c>
      <c r="M988" s="65" t="s">
        <v>95</v>
      </c>
      <c r="N988" s="60">
        <v>45238.0</v>
      </c>
      <c r="O988" s="58" t="s">
        <v>8708</v>
      </c>
      <c r="P988" s="58" t="s">
        <v>8709</v>
      </c>
      <c r="Q988" s="58" t="s">
        <v>8710</v>
      </c>
      <c r="R988" s="58" t="s">
        <v>4747</v>
      </c>
      <c r="S988" s="58" t="s">
        <v>637</v>
      </c>
      <c r="U988" s="64"/>
      <c r="V988" s="66"/>
      <c r="W988" s="60">
        <v>45274.0</v>
      </c>
      <c r="X988" s="65" t="s">
        <v>108</v>
      </c>
      <c r="Y988" s="65" t="s">
        <v>101</v>
      </c>
      <c r="Z988" s="65" t="s">
        <v>108</v>
      </c>
      <c r="AA988" s="66"/>
      <c r="AB988" s="66"/>
      <c r="AC988" s="61"/>
      <c r="AD988" s="65" t="s">
        <v>8711</v>
      </c>
      <c r="AE988" s="65" t="s">
        <v>8297</v>
      </c>
      <c r="AF988" s="58" t="s">
        <v>8298</v>
      </c>
      <c r="AG988" s="58" t="s">
        <v>283</v>
      </c>
      <c r="AH988" s="64"/>
      <c r="AI988" s="58" t="s">
        <v>8712</v>
      </c>
      <c r="AK988" s="65" t="s">
        <v>101</v>
      </c>
      <c r="AL988" s="65" t="s">
        <v>101</v>
      </c>
      <c r="AM988" s="65" t="s">
        <v>101</v>
      </c>
      <c r="AN988" s="65" t="s">
        <v>101</v>
      </c>
      <c r="AO988" s="65" t="s">
        <v>101</v>
      </c>
      <c r="AP988" s="65" t="s">
        <v>101</v>
      </c>
      <c r="AQ988" s="65" t="s">
        <v>101</v>
      </c>
      <c r="AR988" s="65" t="s">
        <v>101</v>
      </c>
      <c r="AS988" s="58" t="s">
        <v>123</v>
      </c>
      <c r="AT988" s="58" t="s">
        <v>25</v>
      </c>
      <c r="AU988" s="58" t="s">
        <v>16</v>
      </c>
      <c r="AV988" s="58" t="s">
        <v>12</v>
      </c>
      <c r="AW988" s="58" t="s">
        <v>23</v>
      </c>
      <c r="AX988" s="58" t="s">
        <v>21</v>
      </c>
      <c r="AY988" s="58" t="s">
        <v>14</v>
      </c>
      <c r="AZ988" s="58" t="s">
        <v>18</v>
      </c>
      <c r="BA988" s="64"/>
      <c r="BB988" s="64"/>
      <c r="BC988" s="64"/>
      <c r="BD988" s="64"/>
      <c r="BE988" s="64"/>
      <c r="BF988" s="64"/>
      <c r="BG988" s="64"/>
      <c r="BH988" s="64"/>
      <c r="BI988" s="64"/>
      <c r="BJ988" s="64"/>
      <c r="BK988" s="64"/>
      <c r="BL988" s="64"/>
      <c r="BM988" s="64"/>
      <c r="BN988" s="58" t="s">
        <v>109</v>
      </c>
    </row>
    <row r="989" hidden="1">
      <c r="A989" s="58" t="s">
        <v>8713</v>
      </c>
      <c r="B989" s="58">
        <v>1.0785994048E10</v>
      </c>
      <c r="C989" s="60">
        <v>45274.0</v>
      </c>
      <c r="D989" s="61"/>
      <c r="E989" s="62">
        <v>201.0</v>
      </c>
      <c r="F989" s="63" t="s">
        <v>34</v>
      </c>
      <c r="G989" s="64"/>
      <c r="H989" s="58" t="s">
        <v>91</v>
      </c>
      <c r="I989" s="64"/>
      <c r="J989" s="58" t="s">
        <v>8714</v>
      </c>
      <c r="K989" s="58" t="s">
        <v>287</v>
      </c>
      <c r="L989" s="58" t="s">
        <v>3063</v>
      </c>
      <c r="M989" s="65" t="s">
        <v>95</v>
      </c>
      <c r="N989" s="60">
        <v>45251.0</v>
      </c>
      <c r="O989" s="58" t="s">
        <v>8715</v>
      </c>
      <c r="P989" s="58" t="s">
        <v>8716</v>
      </c>
      <c r="Q989" s="58" t="s">
        <v>8717</v>
      </c>
      <c r="R989" s="58" t="s">
        <v>3063</v>
      </c>
      <c r="S989" s="58" t="s">
        <v>245</v>
      </c>
      <c r="T989" s="64"/>
      <c r="U989" s="64"/>
      <c r="V989" s="66"/>
      <c r="W989" s="60">
        <v>45274.0</v>
      </c>
      <c r="X989" s="65" t="s">
        <v>108</v>
      </c>
      <c r="Y989" s="65" t="s">
        <v>101</v>
      </c>
      <c r="Z989" s="65" t="s">
        <v>108</v>
      </c>
      <c r="AA989" s="66"/>
      <c r="AB989" s="66"/>
      <c r="AC989" s="61"/>
      <c r="AD989" s="65" t="s">
        <v>8718</v>
      </c>
      <c r="AE989" s="65" t="s">
        <v>8719</v>
      </c>
      <c r="AF989" s="58" t="s">
        <v>8720</v>
      </c>
      <c r="AG989" s="58" t="s">
        <v>283</v>
      </c>
      <c r="AH989" s="64"/>
      <c r="AI989" s="58" t="s">
        <v>8721</v>
      </c>
      <c r="AK989" s="65" t="s">
        <v>101</v>
      </c>
      <c r="AL989" s="65" t="s">
        <v>101</v>
      </c>
      <c r="AM989" s="65" t="s">
        <v>101</v>
      </c>
      <c r="AN989" s="65" t="s">
        <v>101</v>
      </c>
      <c r="AO989" s="65" t="s">
        <v>101</v>
      </c>
      <c r="AP989" s="65" t="s">
        <v>101</v>
      </c>
      <c r="AQ989" s="65" t="s">
        <v>101</v>
      </c>
      <c r="AR989" s="65" t="s">
        <v>101</v>
      </c>
      <c r="AS989" s="58" t="s">
        <v>181</v>
      </c>
      <c r="AT989" s="58" t="s">
        <v>25</v>
      </c>
      <c r="AU989" s="58" t="s">
        <v>17</v>
      </c>
      <c r="AV989" s="58" t="s">
        <v>13</v>
      </c>
      <c r="AW989" s="58" t="s">
        <v>23</v>
      </c>
      <c r="AX989" s="58" t="s">
        <v>20</v>
      </c>
      <c r="AY989" s="58" t="s">
        <v>14</v>
      </c>
      <c r="AZ989" s="58" t="s">
        <v>19</v>
      </c>
      <c r="BA989" s="64"/>
      <c r="BB989" s="64"/>
      <c r="BC989" s="64"/>
      <c r="BD989" s="64"/>
      <c r="BE989" s="64"/>
      <c r="BF989" s="64"/>
      <c r="BG989" s="64"/>
      <c r="BH989" s="64"/>
      <c r="BI989" s="64"/>
      <c r="BJ989" s="64"/>
      <c r="BK989" s="64"/>
      <c r="BL989" s="64"/>
      <c r="BM989" s="64"/>
      <c r="BN989" s="58" t="s">
        <v>109</v>
      </c>
    </row>
    <row r="990" hidden="1">
      <c r="A990" s="58" t="s">
        <v>8722</v>
      </c>
      <c r="B990" s="58">
        <v>5.912061048E9</v>
      </c>
      <c r="C990" s="60">
        <v>45274.0</v>
      </c>
      <c r="D990" s="61"/>
      <c r="E990" s="62">
        <v>201.0</v>
      </c>
      <c r="F990" s="63" t="s">
        <v>34</v>
      </c>
      <c r="G990" s="64"/>
      <c r="H990" s="58" t="s">
        <v>91</v>
      </c>
      <c r="I990" s="64"/>
      <c r="J990" s="58" t="s">
        <v>8723</v>
      </c>
      <c r="K990" s="58" t="s">
        <v>93</v>
      </c>
      <c r="L990" s="58" t="s">
        <v>3870</v>
      </c>
      <c r="M990" s="65" t="s">
        <v>95</v>
      </c>
      <c r="N990" s="60">
        <v>45026.0</v>
      </c>
      <c r="O990" s="58" t="s">
        <v>8724</v>
      </c>
      <c r="P990" s="58" t="s">
        <v>8725</v>
      </c>
      <c r="Q990" s="58" t="s">
        <v>8726</v>
      </c>
      <c r="R990" s="58" t="s">
        <v>3870</v>
      </c>
      <c r="S990" s="58" t="s">
        <v>131</v>
      </c>
      <c r="U990" s="64"/>
      <c r="V990" s="65" t="s">
        <v>8727</v>
      </c>
      <c r="W990" s="60">
        <v>45056.0</v>
      </c>
      <c r="X990" s="65" t="s">
        <v>101</v>
      </c>
      <c r="Y990" s="65" t="s">
        <v>108</v>
      </c>
      <c r="Z990" s="65" t="s">
        <v>108</v>
      </c>
      <c r="AA990" s="65" t="s">
        <v>407</v>
      </c>
      <c r="AB990" s="66"/>
      <c r="AC990" s="61"/>
      <c r="AD990" s="65" t="s">
        <v>8728</v>
      </c>
      <c r="AE990" s="65" t="s">
        <v>8729</v>
      </c>
      <c r="AF990" s="58" t="s">
        <v>8730</v>
      </c>
      <c r="AG990" s="58" t="s">
        <v>105</v>
      </c>
      <c r="AH990" s="64"/>
      <c r="AI990" s="58" t="s">
        <v>8731</v>
      </c>
      <c r="AK990" s="65" t="s">
        <v>101</v>
      </c>
      <c r="AL990" s="65" t="s">
        <v>101</v>
      </c>
      <c r="AM990" s="65" t="s">
        <v>101</v>
      </c>
      <c r="AN990" s="65" t="s">
        <v>101</v>
      </c>
      <c r="AO990" s="65" t="s">
        <v>101</v>
      </c>
      <c r="AP990" s="65" t="s">
        <v>101</v>
      </c>
      <c r="AQ990" s="65" t="s">
        <v>101</v>
      </c>
      <c r="AR990" s="65" t="s">
        <v>101</v>
      </c>
      <c r="AS990" s="58" t="s">
        <v>123</v>
      </c>
      <c r="AT990" s="58" t="s">
        <v>25</v>
      </c>
      <c r="AU990" s="58" t="s">
        <v>17</v>
      </c>
      <c r="AV990" s="58" t="s">
        <v>13</v>
      </c>
      <c r="AW990" s="58" t="s">
        <v>22</v>
      </c>
      <c r="AX990" s="58" t="s">
        <v>20</v>
      </c>
      <c r="AY990" s="58" t="s">
        <v>15</v>
      </c>
      <c r="AZ990" s="58" t="s">
        <v>18</v>
      </c>
      <c r="BA990" s="64"/>
      <c r="BB990" s="64"/>
      <c r="BC990" s="64"/>
      <c r="BD990" s="64"/>
      <c r="BE990" s="64"/>
      <c r="BF990" s="64"/>
      <c r="BG990" s="64"/>
      <c r="BH990" s="64"/>
      <c r="BI990" s="64"/>
      <c r="BJ990" s="64"/>
      <c r="BK990" s="64"/>
      <c r="BL990" s="64"/>
      <c r="BM990" s="64"/>
      <c r="BN990" s="58" t="s">
        <v>109</v>
      </c>
    </row>
    <row r="991" hidden="1">
      <c r="A991" s="58" t="s">
        <v>8732</v>
      </c>
      <c r="B991" s="58">
        <v>9.307050633E9</v>
      </c>
      <c r="C991" s="60">
        <v>45274.0</v>
      </c>
      <c r="D991" s="61"/>
      <c r="E991" s="62">
        <v>201.0</v>
      </c>
      <c r="F991" s="63" t="s">
        <v>34</v>
      </c>
      <c r="G991" s="64"/>
      <c r="H991" s="58" t="s">
        <v>91</v>
      </c>
      <c r="I991" s="64"/>
      <c r="J991" s="58" t="s">
        <v>8733</v>
      </c>
      <c r="K991" s="58" t="s">
        <v>93</v>
      </c>
      <c r="L991" s="58" t="s">
        <v>264</v>
      </c>
      <c r="M991" s="65" t="s">
        <v>95</v>
      </c>
      <c r="N991" s="60">
        <v>45208.0</v>
      </c>
      <c r="O991" s="58" t="s">
        <v>8734</v>
      </c>
      <c r="P991" s="58" t="s">
        <v>8735</v>
      </c>
      <c r="Q991" s="58" t="s">
        <v>8736</v>
      </c>
      <c r="R991" s="58" t="s">
        <v>174</v>
      </c>
      <c r="S991" s="58" t="s">
        <v>175</v>
      </c>
      <c r="T991" s="64"/>
      <c r="U991" s="64"/>
      <c r="V991" s="66"/>
      <c r="W991" s="60">
        <v>45274.0</v>
      </c>
      <c r="X991" s="65" t="s">
        <v>108</v>
      </c>
      <c r="Y991" s="65" t="s">
        <v>101</v>
      </c>
      <c r="Z991" s="65" t="s">
        <v>108</v>
      </c>
      <c r="AA991" s="66"/>
      <c r="AB991" s="66"/>
      <c r="AC991" s="61"/>
      <c r="AD991" s="65" t="s">
        <v>8737</v>
      </c>
      <c r="AE991" s="65" t="s">
        <v>8738</v>
      </c>
      <c r="AF991" s="58" t="s">
        <v>8739</v>
      </c>
      <c r="AG991" s="58" t="s">
        <v>105</v>
      </c>
      <c r="AH991" s="64"/>
      <c r="AI991" s="58" t="s">
        <v>8740</v>
      </c>
      <c r="AK991" s="65" t="s">
        <v>101</v>
      </c>
      <c r="AL991" s="65" t="s">
        <v>101</v>
      </c>
      <c r="AM991" s="65" t="s">
        <v>101</v>
      </c>
      <c r="AN991" s="65" t="s">
        <v>101</v>
      </c>
      <c r="AO991" s="65" t="s">
        <v>101</v>
      </c>
      <c r="AP991" s="65" t="s">
        <v>101</v>
      </c>
      <c r="AQ991" s="65" t="s">
        <v>101</v>
      </c>
      <c r="AR991" s="65" t="s">
        <v>101</v>
      </c>
      <c r="AS991" s="58" t="s">
        <v>123</v>
      </c>
      <c r="AT991" s="58" t="s">
        <v>25</v>
      </c>
      <c r="AU991" s="58" t="s">
        <v>16</v>
      </c>
      <c r="AV991" s="58" t="s">
        <v>13</v>
      </c>
      <c r="AW991" s="58" t="s">
        <v>23</v>
      </c>
      <c r="AX991" s="58" t="s">
        <v>20</v>
      </c>
      <c r="AY991" s="58" t="s">
        <v>14</v>
      </c>
      <c r="AZ991" s="58" t="s">
        <v>18</v>
      </c>
      <c r="BA991" s="64"/>
      <c r="BB991" s="64"/>
      <c r="BC991" s="64"/>
      <c r="BD991" s="64"/>
      <c r="BE991" s="64"/>
      <c r="BF991" s="64"/>
      <c r="BG991" s="64"/>
      <c r="BH991" s="64"/>
      <c r="BI991" s="64"/>
      <c r="BJ991" s="64"/>
      <c r="BK991" s="64"/>
      <c r="BL991" s="64"/>
      <c r="BM991" s="64"/>
      <c r="BN991" s="58" t="s">
        <v>109</v>
      </c>
    </row>
    <row r="992" hidden="1">
      <c r="A992" s="58" t="s">
        <v>8741</v>
      </c>
      <c r="B992" s="58">
        <v>1.0029921852E10</v>
      </c>
      <c r="C992" s="60">
        <v>45274.0</v>
      </c>
      <c r="D992" s="61"/>
      <c r="E992" s="62">
        <v>201.0</v>
      </c>
      <c r="F992" s="63" t="s">
        <v>34</v>
      </c>
      <c r="G992" s="64"/>
      <c r="H992" s="58" t="s">
        <v>91</v>
      </c>
      <c r="I992" s="64"/>
      <c r="J992" s="58" t="s">
        <v>8742</v>
      </c>
      <c r="K992" s="58" t="s">
        <v>287</v>
      </c>
      <c r="L992" s="58" t="s">
        <v>3017</v>
      </c>
      <c r="M992" s="65" t="s">
        <v>95</v>
      </c>
      <c r="N992" s="60">
        <v>45230.0</v>
      </c>
      <c r="O992" s="58" t="s">
        <v>8743</v>
      </c>
      <c r="P992" s="58" t="s">
        <v>8744</v>
      </c>
      <c r="Q992" s="58" t="s">
        <v>8745</v>
      </c>
      <c r="R992" s="58" t="s">
        <v>3017</v>
      </c>
      <c r="S992" s="58" t="s">
        <v>245</v>
      </c>
      <c r="T992" s="64"/>
      <c r="U992" s="64"/>
      <c r="V992" s="66"/>
      <c r="W992" s="60">
        <v>45274.0</v>
      </c>
      <c r="X992" s="65" t="s">
        <v>108</v>
      </c>
      <c r="Y992" s="65" t="s">
        <v>101</v>
      </c>
      <c r="Z992" s="65" t="s">
        <v>108</v>
      </c>
      <c r="AA992" s="66"/>
      <c r="AB992" s="66"/>
      <c r="AC992" s="61"/>
      <c r="AD992" s="65" t="s">
        <v>8746</v>
      </c>
      <c r="AE992" s="65" t="s">
        <v>8747</v>
      </c>
      <c r="AF992" s="58" t="s">
        <v>8748</v>
      </c>
      <c r="AG992" s="58" t="s">
        <v>283</v>
      </c>
      <c r="AH992" s="64"/>
      <c r="AI992" s="58" t="s">
        <v>8749</v>
      </c>
      <c r="AK992" s="65" t="s">
        <v>101</v>
      </c>
      <c r="AL992" s="65" t="s">
        <v>101</v>
      </c>
      <c r="AM992" s="65" t="s">
        <v>101</v>
      </c>
      <c r="AN992" s="65" t="s">
        <v>101</v>
      </c>
      <c r="AO992" s="65" t="s">
        <v>101</v>
      </c>
      <c r="AP992" s="65" t="s">
        <v>101</v>
      </c>
      <c r="AQ992" s="65" t="s">
        <v>101</v>
      </c>
      <c r="AR992" s="65" t="s">
        <v>101</v>
      </c>
      <c r="AS992" s="58" t="s">
        <v>123</v>
      </c>
      <c r="AT992" s="58" t="s">
        <v>25</v>
      </c>
      <c r="AU992" s="58" t="s">
        <v>16</v>
      </c>
      <c r="AV992" s="58" t="s">
        <v>12</v>
      </c>
      <c r="AW992" s="58" t="s">
        <v>23</v>
      </c>
      <c r="AX992" s="58" t="s">
        <v>21</v>
      </c>
      <c r="AY992" s="58" t="s">
        <v>14</v>
      </c>
      <c r="AZ992" s="58" t="s">
        <v>18</v>
      </c>
      <c r="BA992" s="64"/>
      <c r="BB992" s="64"/>
      <c r="BC992" s="64"/>
      <c r="BD992" s="64"/>
      <c r="BE992" s="64"/>
      <c r="BF992" s="64"/>
      <c r="BG992" s="64"/>
      <c r="BH992" s="64"/>
      <c r="BI992" s="64"/>
      <c r="BJ992" s="64"/>
      <c r="BK992" s="64"/>
      <c r="BL992" s="64"/>
      <c r="BM992" s="64"/>
      <c r="BN992" s="58" t="s">
        <v>109</v>
      </c>
    </row>
    <row r="993">
      <c r="A993" s="58" t="s">
        <v>8750</v>
      </c>
      <c r="B993" s="58">
        <v>1.0670364209E10</v>
      </c>
      <c r="C993" s="60">
        <v>45274.0</v>
      </c>
      <c r="D993" s="61"/>
      <c r="E993" s="62">
        <v>201.0</v>
      </c>
      <c r="F993" s="63" t="s">
        <v>34</v>
      </c>
      <c r="G993" s="64"/>
      <c r="H993" s="58" t="s">
        <v>91</v>
      </c>
      <c r="I993" s="64"/>
      <c r="J993" s="58" t="s">
        <v>8751</v>
      </c>
      <c r="K993" s="58" t="s">
        <v>287</v>
      </c>
      <c r="L993" s="58" t="s">
        <v>264</v>
      </c>
      <c r="M993" s="65" t="s">
        <v>95</v>
      </c>
      <c r="N993" s="60">
        <v>45245.0</v>
      </c>
      <c r="O993" s="58" t="s">
        <v>8752</v>
      </c>
      <c r="P993" s="58" t="s">
        <v>8753</v>
      </c>
      <c r="Q993" s="58" t="s">
        <v>8754</v>
      </c>
      <c r="R993" s="58" t="s">
        <v>504</v>
      </c>
      <c r="S993" s="58" t="s">
        <v>188</v>
      </c>
      <c r="U993" s="64"/>
      <c r="V993" s="65" t="s">
        <v>1046</v>
      </c>
      <c r="W993" s="60">
        <v>45274.0</v>
      </c>
      <c r="X993" s="65" t="s">
        <v>101</v>
      </c>
      <c r="Y993" s="65" t="s">
        <v>101</v>
      </c>
      <c r="Z993" s="65" t="s">
        <v>101</v>
      </c>
      <c r="AA993" s="66"/>
      <c r="AB993" s="66"/>
      <c r="AC993" s="61"/>
      <c r="AD993" s="65" t="s">
        <v>8755</v>
      </c>
      <c r="AE993" s="65" t="s">
        <v>7645</v>
      </c>
      <c r="AF993" s="58" t="s">
        <v>7646</v>
      </c>
      <c r="AG993" s="58" t="s">
        <v>283</v>
      </c>
      <c r="AH993" s="64"/>
      <c r="AI993" s="58" t="s">
        <v>8756</v>
      </c>
      <c r="AK993" s="65" t="s">
        <v>165</v>
      </c>
      <c r="AL993" s="65" t="s">
        <v>108</v>
      </c>
      <c r="AM993" s="65" t="s">
        <v>108</v>
      </c>
      <c r="AN993" s="65" t="s">
        <v>108</v>
      </c>
      <c r="AO993" s="65" t="s">
        <v>108</v>
      </c>
      <c r="AP993" s="65" t="s">
        <v>108</v>
      </c>
      <c r="AQ993" s="65" t="s">
        <v>108</v>
      </c>
      <c r="AR993" s="65" t="s">
        <v>101</v>
      </c>
      <c r="AS993" s="58" t="s">
        <v>181</v>
      </c>
      <c r="AT993" s="58" t="s">
        <v>25</v>
      </c>
      <c r="AU993" s="58" t="s">
        <v>16</v>
      </c>
      <c r="AV993" s="58" t="s">
        <v>12</v>
      </c>
      <c r="AW993" s="58" t="s">
        <v>23</v>
      </c>
      <c r="AX993" s="58" t="s">
        <v>21</v>
      </c>
      <c r="AY993" s="58" t="s">
        <v>14</v>
      </c>
      <c r="AZ993" s="58" t="s">
        <v>18</v>
      </c>
      <c r="BA993" s="58" t="s">
        <v>14</v>
      </c>
      <c r="BB993" s="58" t="s">
        <v>16</v>
      </c>
      <c r="BC993" s="58" t="s">
        <v>19</v>
      </c>
      <c r="BD993" s="58" t="s">
        <v>21</v>
      </c>
      <c r="BE993" s="58" t="s">
        <v>12</v>
      </c>
      <c r="BF993" s="58" t="s">
        <v>23</v>
      </c>
      <c r="BG993" s="58" t="s">
        <v>25</v>
      </c>
      <c r="BH993" s="67" t="b">
        <v>1</v>
      </c>
      <c r="BI993" s="67" t="b">
        <v>1</v>
      </c>
      <c r="BJ993" s="67" t="b">
        <v>1</v>
      </c>
      <c r="BK993" s="67" t="b">
        <v>0</v>
      </c>
      <c r="BL993" s="67" t="b">
        <v>1</v>
      </c>
      <c r="BM993" s="67" t="b">
        <v>1</v>
      </c>
      <c r="BN993" s="58" t="s">
        <v>109</v>
      </c>
    </row>
    <row r="994" hidden="1">
      <c r="A994" s="58" t="s">
        <v>8757</v>
      </c>
      <c r="B994" s="58">
        <v>1.0718539642E10</v>
      </c>
      <c r="C994" s="60">
        <v>45274.0</v>
      </c>
      <c r="D994" s="61"/>
      <c r="E994" s="62">
        <v>201.0</v>
      </c>
      <c r="F994" s="63" t="s">
        <v>34</v>
      </c>
      <c r="G994" s="64"/>
      <c r="H994" s="58" t="s">
        <v>91</v>
      </c>
      <c r="I994" s="64"/>
      <c r="J994" s="58" t="s">
        <v>8758</v>
      </c>
      <c r="K994" s="58" t="s">
        <v>287</v>
      </c>
      <c r="L994" s="58" t="s">
        <v>8759</v>
      </c>
      <c r="M994" s="65" t="s">
        <v>95</v>
      </c>
      <c r="N994" s="60">
        <v>45247.0</v>
      </c>
      <c r="O994" s="58" t="s">
        <v>8760</v>
      </c>
      <c r="P994" s="58" t="s">
        <v>8761</v>
      </c>
      <c r="Q994" s="58" t="s">
        <v>8762</v>
      </c>
      <c r="R994" s="58" t="s">
        <v>593</v>
      </c>
      <c r="S994" s="58" t="s">
        <v>594</v>
      </c>
      <c r="T994" s="64"/>
      <c r="U994" s="64"/>
      <c r="V994" s="66"/>
      <c r="W994" s="60">
        <v>45274.0</v>
      </c>
      <c r="X994" s="65" t="s">
        <v>108</v>
      </c>
      <c r="Y994" s="65" t="s">
        <v>101</v>
      </c>
      <c r="Z994" s="65" t="s">
        <v>108</v>
      </c>
      <c r="AA994" s="66"/>
      <c r="AB994" s="66"/>
      <c r="AC994" s="61"/>
      <c r="AD994" s="65" t="s">
        <v>6749</v>
      </c>
      <c r="AE994" s="65" t="s">
        <v>6750</v>
      </c>
      <c r="AF994" s="58" t="s">
        <v>6751</v>
      </c>
      <c r="AG994" s="58" t="s">
        <v>283</v>
      </c>
      <c r="AH994" s="64"/>
      <c r="AI994" s="58" t="s">
        <v>8763</v>
      </c>
      <c r="AK994" s="65" t="s">
        <v>101</v>
      </c>
      <c r="AL994" s="65" t="s">
        <v>101</v>
      </c>
      <c r="AM994" s="65" t="s">
        <v>101</v>
      </c>
      <c r="AN994" s="65" t="s">
        <v>101</v>
      </c>
      <c r="AO994" s="65" t="s">
        <v>101</v>
      </c>
      <c r="AP994" s="65" t="s">
        <v>101</v>
      </c>
      <c r="AQ994" s="65" t="s">
        <v>101</v>
      </c>
      <c r="AR994" s="65" t="s">
        <v>101</v>
      </c>
      <c r="AS994" s="58" t="s">
        <v>250</v>
      </c>
      <c r="AT994" s="58" t="s">
        <v>25</v>
      </c>
      <c r="AU994" s="58" t="s">
        <v>17</v>
      </c>
      <c r="AV994" s="58" t="s">
        <v>13</v>
      </c>
      <c r="AW994" s="58" t="s">
        <v>22</v>
      </c>
      <c r="AX994" s="58" t="s">
        <v>20</v>
      </c>
      <c r="AY994" s="58" t="s">
        <v>14</v>
      </c>
      <c r="AZ994" s="58" t="s">
        <v>19</v>
      </c>
      <c r="BA994" s="64"/>
      <c r="BB994" s="64"/>
      <c r="BC994" s="64"/>
      <c r="BD994" s="64"/>
      <c r="BE994" s="64"/>
      <c r="BF994" s="64"/>
      <c r="BG994" s="64"/>
      <c r="BH994" s="64"/>
      <c r="BI994" s="64"/>
      <c r="BJ994" s="64"/>
      <c r="BK994" s="64"/>
      <c r="BL994" s="64"/>
      <c r="BM994" s="64"/>
      <c r="BN994" s="58" t="s">
        <v>109</v>
      </c>
    </row>
    <row r="995" hidden="1">
      <c r="A995" s="58" t="s">
        <v>8764</v>
      </c>
      <c r="B995" s="58">
        <v>9.405339727E9</v>
      </c>
      <c r="C995" s="60">
        <v>45274.0</v>
      </c>
      <c r="D995" s="61"/>
      <c r="E995" s="62">
        <v>201.0</v>
      </c>
      <c r="F995" s="63" t="s">
        <v>34</v>
      </c>
      <c r="G995" s="64"/>
      <c r="H995" s="58" t="s">
        <v>91</v>
      </c>
      <c r="I995" s="64"/>
      <c r="J995" s="58" t="s">
        <v>8765</v>
      </c>
      <c r="K995" s="58" t="s">
        <v>93</v>
      </c>
      <c r="L995" s="58" t="s">
        <v>228</v>
      </c>
      <c r="M995" s="65" t="s">
        <v>95</v>
      </c>
      <c r="N995" s="60">
        <v>45212.0</v>
      </c>
      <c r="O995" s="58" t="s">
        <v>8766</v>
      </c>
      <c r="P995" s="58" t="s">
        <v>8767</v>
      </c>
      <c r="Q995" s="58" t="s">
        <v>8768</v>
      </c>
      <c r="R995" s="58" t="s">
        <v>174</v>
      </c>
      <c r="S995" s="58" t="s">
        <v>175</v>
      </c>
      <c r="T995" s="64"/>
      <c r="U995" s="64"/>
      <c r="V995" s="66"/>
      <c r="W995" s="60">
        <v>45273.0</v>
      </c>
      <c r="X995" s="65" t="s">
        <v>108</v>
      </c>
      <c r="Y995" s="65" t="s">
        <v>101</v>
      </c>
      <c r="Z995" s="65" t="s">
        <v>108</v>
      </c>
      <c r="AA995" s="66"/>
      <c r="AB995" s="66"/>
      <c r="AC995" s="61"/>
      <c r="AD995" s="65" t="s">
        <v>8769</v>
      </c>
      <c r="AE995" s="65" t="s">
        <v>7329</v>
      </c>
      <c r="AF995" s="58" t="s">
        <v>7330</v>
      </c>
      <c r="AG995" s="58" t="s">
        <v>105</v>
      </c>
      <c r="AH995" s="64"/>
      <c r="AI995" s="58" t="s">
        <v>8770</v>
      </c>
      <c r="AK995" s="65" t="s">
        <v>101</v>
      </c>
      <c r="AL995" s="65" t="s">
        <v>101</v>
      </c>
      <c r="AM995" s="65" t="s">
        <v>101</v>
      </c>
      <c r="AN995" s="65" t="s">
        <v>101</v>
      </c>
      <c r="AO995" s="65" t="s">
        <v>101</v>
      </c>
      <c r="AP995" s="65" t="s">
        <v>101</v>
      </c>
      <c r="AQ995" s="65" t="s">
        <v>101</v>
      </c>
      <c r="AR995" s="65" t="s">
        <v>101</v>
      </c>
      <c r="AS995" s="58" t="s">
        <v>123</v>
      </c>
      <c r="AT995" s="58" t="s">
        <v>25</v>
      </c>
      <c r="AU995" s="58" t="s">
        <v>17</v>
      </c>
      <c r="AV995" s="58" t="s">
        <v>12</v>
      </c>
      <c r="AW995" s="58" t="s">
        <v>23</v>
      </c>
      <c r="AX995" s="58" t="s">
        <v>20</v>
      </c>
      <c r="AY995" s="58" t="s">
        <v>14</v>
      </c>
      <c r="AZ995" s="58" t="s">
        <v>19</v>
      </c>
      <c r="BA995" s="64"/>
      <c r="BB995" s="64"/>
      <c r="BC995" s="64"/>
      <c r="BD995" s="64"/>
      <c r="BE995" s="64"/>
      <c r="BF995" s="64"/>
      <c r="BG995" s="64"/>
      <c r="BH995" s="64"/>
      <c r="BI995" s="64"/>
      <c r="BJ995" s="64"/>
      <c r="BK995" s="64"/>
      <c r="BL995" s="64"/>
      <c r="BM995" s="64"/>
      <c r="BN995" s="58" t="s">
        <v>109</v>
      </c>
    </row>
    <row r="996" hidden="1">
      <c r="A996" s="58" t="s">
        <v>8771</v>
      </c>
      <c r="B996" s="58">
        <v>9.309836729E9</v>
      </c>
      <c r="C996" s="60">
        <v>45273.0</v>
      </c>
      <c r="D996" s="61"/>
      <c r="E996" s="62">
        <v>202.0</v>
      </c>
      <c r="F996" s="63" t="s">
        <v>34</v>
      </c>
      <c r="G996" s="64"/>
      <c r="H996" s="58" t="s">
        <v>91</v>
      </c>
      <c r="I996" s="64"/>
      <c r="J996" s="58" t="s">
        <v>8772</v>
      </c>
      <c r="K996" s="58" t="s">
        <v>93</v>
      </c>
      <c r="L996" s="58" t="s">
        <v>390</v>
      </c>
      <c r="M996" s="65" t="s">
        <v>95</v>
      </c>
      <c r="N996" s="60">
        <v>45208.0</v>
      </c>
      <c r="O996" s="58" t="s">
        <v>8773</v>
      </c>
      <c r="P996" s="58" t="s">
        <v>8774</v>
      </c>
      <c r="Q996" s="58" t="s">
        <v>8775</v>
      </c>
      <c r="R996" s="58" t="s">
        <v>4898</v>
      </c>
      <c r="S996" s="58" t="s">
        <v>175</v>
      </c>
      <c r="T996" s="64"/>
      <c r="U996" s="64"/>
      <c r="V996" s="66"/>
      <c r="W996" s="60">
        <v>45273.0</v>
      </c>
      <c r="X996" s="65" t="s">
        <v>108</v>
      </c>
      <c r="Y996" s="65" t="s">
        <v>101</v>
      </c>
      <c r="Z996" s="65" t="s">
        <v>108</v>
      </c>
      <c r="AA996" s="66"/>
      <c r="AB996" s="66"/>
      <c r="AC996" s="61"/>
      <c r="AD996" s="65" t="s">
        <v>8776</v>
      </c>
      <c r="AE996" s="65" t="s">
        <v>8777</v>
      </c>
      <c r="AF996" s="58" t="s">
        <v>8778</v>
      </c>
      <c r="AG996" s="58" t="s">
        <v>105</v>
      </c>
      <c r="AH996" s="64"/>
      <c r="AI996" s="58" t="s">
        <v>8779</v>
      </c>
      <c r="AK996" s="65" t="s">
        <v>101</v>
      </c>
      <c r="AL996" s="65" t="s">
        <v>101</v>
      </c>
      <c r="AM996" s="65" t="s">
        <v>101</v>
      </c>
      <c r="AN996" s="65" t="s">
        <v>101</v>
      </c>
      <c r="AO996" s="65" t="s">
        <v>101</v>
      </c>
      <c r="AP996" s="65" t="s">
        <v>101</v>
      </c>
      <c r="AQ996" s="65" t="s">
        <v>101</v>
      </c>
      <c r="AR996" s="65" t="s">
        <v>101</v>
      </c>
      <c r="AS996" s="58" t="s">
        <v>123</v>
      </c>
      <c r="AT996" s="58" t="s">
        <v>25</v>
      </c>
      <c r="AU996" s="58" t="s">
        <v>17</v>
      </c>
      <c r="AV996" s="58" t="s">
        <v>13</v>
      </c>
      <c r="AW996" s="58" t="s">
        <v>23</v>
      </c>
      <c r="AX996" s="58" t="s">
        <v>21</v>
      </c>
      <c r="AY996" s="58" t="s">
        <v>14</v>
      </c>
      <c r="AZ996" s="58" t="s">
        <v>19</v>
      </c>
      <c r="BA996" s="64"/>
      <c r="BB996" s="64"/>
      <c r="BC996" s="64"/>
      <c r="BD996" s="64"/>
      <c r="BE996" s="64"/>
      <c r="BF996" s="64"/>
      <c r="BG996" s="64"/>
      <c r="BH996" s="64"/>
      <c r="BI996" s="64"/>
      <c r="BJ996" s="64"/>
      <c r="BK996" s="64"/>
      <c r="BL996" s="64"/>
      <c r="BM996" s="64"/>
      <c r="BN996" s="58" t="s">
        <v>109</v>
      </c>
    </row>
    <row r="997" hidden="1">
      <c r="A997" s="58" t="s">
        <v>8780</v>
      </c>
      <c r="B997" s="58">
        <v>9.542910014E9</v>
      </c>
      <c r="C997" s="60">
        <v>45273.0</v>
      </c>
      <c r="D997" s="60">
        <v>45321.0</v>
      </c>
      <c r="E997" s="62">
        <v>48.0</v>
      </c>
      <c r="F997" s="63" t="s">
        <v>151</v>
      </c>
      <c r="G997" s="58" t="s">
        <v>167</v>
      </c>
      <c r="H997" s="58" t="s">
        <v>153</v>
      </c>
      <c r="I997" s="58" t="s">
        <v>154</v>
      </c>
      <c r="J997" s="58" t="s">
        <v>7050</v>
      </c>
      <c r="K997" s="58" t="s">
        <v>93</v>
      </c>
      <c r="L997" s="58" t="s">
        <v>390</v>
      </c>
      <c r="M997" s="65" t="s">
        <v>95</v>
      </c>
      <c r="N997" s="60">
        <v>45217.0</v>
      </c>
      <c r="O997" s="58" t="s">
        <v>8781</v>
      </c>
      <c r="P997" s="58" t="s">
        <v>8782</v>
      </c>
      <c r="Q997" s="58" t="s">
        <v>8783</v>
      </c>
      <c r="R997" s="58" t="s">
        <v>1180</v>
      </c>
      <c r="S997" s="58" t="s">
        <v>637</v>
      </c>
      <c r="U997" s="64"/>
      <c r="V997" s="66"/>
      <c r="W997" s="60">
        <v>45273.0</v>
      </c>
      <c r="X997" s="65" t="s">
        <v>238</v>
      </c>
      <c r="Y997" s="65" t="s">
        <v>108</v>
      </c>
      <c r="Z997" s="65" t="s">
        <v>107</v>
      </c>
      <c r="AA997" s="66"/>
      <c r="AB997" s="66"/>
      <c r="AC997" s="61"/>
      <c r="AD997" s="65" t="s">
        <v>7054</v>
      </c>
      <c r="AE997" s="65" t="s">
        <v>7055</v>
      </c>
      <c r="AF997" s="58" t="s">
        <v>7056</v>
      </c>
      <c r="AG997" s="58" t="s">
        <v>105</v>
      </c>
      <c r="AH997" s="58">
        <v>2.27410279E9</v>
      </c>
      <c r="AI997" s="58" t="s">
        <v>8784</v>
      </c>
      <c r="AJ997" s="58" t="s">
        <v>8785</v>
      </c>
      <c r="AK997" s="65" t="s">
        <v>101</v>
      </c>
      <c r="AL997" s="65" t="s">
        <v>101</v>
      </c>
      <c r="AM997" s="65" t="s">
        <v>101</v>
      </c>
      <c r="AN997" s="65" t="s">
        <v>101</v>
      </c>
      <c r="AO997" s="65" t="s">
        <v>101</v>
      </c>
      <c r="AP997" s="65" t="s">
        <v>101</v>
      </c>
      <c r="AQ997" s="65" t="s">
        <v>101</v>
      </c>
      <c r="AR997" s="65" t="s">
        <v>101</v>
      </c>
      <c r="AS997" s="58" t="s">
        <v>123</v>
      </c>
      <c r="AT997" s="58" t="s">
        <v>25</v>
      </c>
      <c r="AU997" s="58" t="s">
        <v>16</v>
      </c>
      <c r="AV997" s="58" t="s">
        <v>12</v>
      </c>
      <c r="AW997" s="58" t="s">
        <v>23</v>
      </c>
      <c r="AX997" s="58" t="s">
        <v>21</v>
      </c>
      <c r="AY997" s="58" t="s">
        <v>14</v>
      </c>
      <c r="AZ997" s="58" t="s">
        <v>19</v>
      </c>
      <c r="BA997" s="64"/>
      <c r="BB997" s="64"/>
      <c r="BC997" s="64"/>
      <c r="BD997" s="64"/>
      <c r="BE997" s="64"/>
      <c r="BF997" s="64"/>
      <c r="BG997" s="64"/>
      <c r="BH997" s="64"/>
      <c r="BI997" s="64"/>
      <c r="BJ997" s="64"/>
      <c r="BK997" s="64"/>
      <c r="BL997" s="64"/>
      <c r="BM997" s="64"/>
      <c r="BN997" s="58" t="s">
        <v>109</v>
      </c>
    </row>
    <row r="998" hidden="1">
      <c r="A998" s="58" t="s">
        <v>8786</v>
      </c>
      <c r="B998" s="58">
        <v>9.731588481E9</v>
      </c>
      <c r="C998" s="60">
        <v>45273.0</v>
      </c>
      <c r="D998" s="61"/>
      <c r="E998" s="62">
        <v>202.0</v>
      </c>
      <c r="F998" s="63" t="s">
        <v>34</v>
      </c>
      <c r="G998" s="64"/>
      <c r="H998" s="58" t="s">
        <v>91</v>
      </c>
      <c r="I998" s="64"/>
      <c r="J998" s="58" t="s">
        <v>8787</v>
      </c>
      <c r="K998" s="58" t="s">
        <v>93</v>
      </c>
      <c r="L998" s="58" t="s">
        <v>706</v>
      </c>
      <c r="M998" s="65" t="s">
        <v>95</v>
      </c>
      <c r="N998" s="60">
        <v>45222.0</v>
      </c>
      <c r="O998" s="58" t="s">
        <v>8788</v>
      </c>
      <c r="P998" s="58" t="s">
        <v>8789</v>
      </c>
      <c r="Q998" s="58" t="s">
        <v>8790</v>
      </c>
      <c r="R998" s="58" t="s">
        <v>706</v>
      </c>
      <c r="S998" s="58" t="s">
        <v>406</v>
      </c>
      <c r="U998" s="64"/>
      <c r="V998" s="66"/>
      <c r="W998" s="60">
        <v>45273.0</v>
      </c>
      <c r="X998" s="65" t="s">
        <v>108</v>
      </c>
      <c r="Y998" s="65" t="s">
        <v>101</v>
      </c>
      <c r="Z998" s="65" t="s">
        <v>108</v>
      </c>
      <c r="AA998" s="66"/>
      <c r="AB998" s="66"/>
      <c r="AC998" s="61"/>
      <c r="AD998" s="65" t="s">
        <v>8791</v>
      </c>
      <c r="AE998" s="65" t="s">
        <v>712</v>
      </c>
      <c r="AF998" s="58" t="s">
        <v>713</v>
      </c>
      <c r="AG998" s="58" t="s">
        <v>105</v>
      </c>
      <c r="AH998" s="64"/>
      <c r="AI998" s="58" t="s">
        <v>8792</v>
      </c>
      <c r="AK998" s="65" t="s">
        <v>101</v>
      </c>
      <c r="AL998" s="65" t="s">
        <v>101</v>
      </c>
      <c r="AM998" s="65" t="s">
        <v>101</v>
      </c>
      <c r="AN998" s="65" t="s">
        <v>101</v>
      </c>
      <c r="AO998" s="65" t="s">
        <v>101</v>
      </c>
      <c r="AP998" s="65" t="s">
        <v>101</v>
      </c>
      <c r="AQ998" s="65" t="s">
        <v>101</v>
      </c>
      <c r="AR998" s="65" t="s">
        <v>101</v>
      </c>
      <c r="AS998" s="58" t="s">
        <v>123</v>
      </c>
      <c r="AT998" s="58" t="s">
        <v>25</v>
      </c>
      <c r="AU998" s="58" t="s">
        <v>16</v>
      </c>
      <c r="AV998" s="58" t="s">
        <v>13</v>
      </c>
      <c r="AW998" s="58" t="s">
        <v>23</v>
      </c>
      <c r="AX998" s="58" t="s">
        <v>20</v>
      </c>
      <c r="AY998" s="58" t="s">
        <v>14</v>
      </c>
      <c r="AZ998" s="58" t="s">
        <v>19</v>
      </c>
      <c r="BA998" s="64"/>
      <c r="BB998" s="64"/>
      <c r="BC998" s="64"/>
      <c r="BD998" s="64"/>
      <c r="BE998" s="64"/>
      <c r="BF998" s="64"/>
      <c r="BG998" s="64"/>
      <c r="BH998" s="64"/>
      <c r="BI998" s="64"/>
      <c r="BJ998" s="64"/>
      <c r="BK998" s="64"/>
      <c r="BL998" s="64"/>
      <c r="BM998" s="64"/>
      <c r="BN998" s="58" t="s">
        <v>109</v>
      </c>
    </row>
    <row r="999" hidden="1">
      <c r="A999" s="58" t="s">
        <v>8793</v>
      </c>
      <c r="B999" s="58">
        <v>1.0394608006E10</v>
      </c>
      <c r="C999" s="60">
        <v>45273.0</v>
      </c>
      <c r="D999" s="61"/>
      <c r="E999" s="62">
        <v>202.0</v>
      </c>
      <c r="F999" s="63" t="s">
        <v>34</v>
      </c>
      <c r="G999" s="58" t="s">
        <v>954</v>
      </c>
      <c r="H999" s="58" t="s">
        <v>1061</v>
      </c>
      <c r="I999" s="58" t="s">
        <v>168</v>
      </c>
      <c r="J999" s="58" t="s">
        <v>8794</v>
      </c>
      <c r="K999" s="58" t="s">
        <v>287</v>
      </c>
      <c r="L999" s="58" t="s">
        <v>390</v>
      </c>
      <c r="M999" s="65" t="s">
        <v>95</v>
      </c>
      <c r="N999" s="60">
        <v>45237.0</v>
      </c>
      <c r="O999" s="58" t="s">
        <v>8795</v>
      </c>
      <c r="P999" s="58" t="s">
        <v>8796</v>
      </c>
      <c r="Q999" s="58" t="s">
        <v>8797</v>
      </c>
      <c r="R999" s="58" t="s">
        <v>1717</v>
      </c>
      <c r="S999" s="58" t="s">
        <v>292</v>
      </c>
      <c r="U999" s="64"/>
      <c r="V999" s="66"/>
      <c r="W999" s="60">
        <v>45273.0</v>
      </c>
      <c r="X999" s="65" t="s">
        <v>101</v>
      </c>
      <c r="Y999" s="65" t="s">
        <v>101</v>
      </c>
      <c r="Z999" s="65" t="s">
        <v>101</v>
      </c>
      <c r="AA999" s="66"/>
      <c r="AB999" s="66"/>
      <c r="AC999" s="61"/>
      <c r="AD999" s="65" t="s">
        <v>8798</v>
      </c>
      <c r="AE999" s="65" t="s">
        <v>8241</v>
      </c>
      <c r="AF999" s="58" t="s">
        <v>8242</v>
      </c>
      <c r="AG999" s="58" t="s">
        <v>283</v>
      </c>
      <c r="AH999" s="58">
        <v>2.732788107E9</v>
      </c>
      <c r="AI999" s="58" t="s">
        <v>8799</v>
      </c>
      <c r="AJ999" s="58" t="s">
        <v>8800</v>
      </c>
      <c r="AK999" s="65" t="s">
        <v>101</v>
      </c>
      <c r="AL999" s="65" t="s">
        <v>101</v>
      </c>
      <c r="AM999" s="65" t="s">
        <v>101</v>
      </c>
      <c r="AN999" s="65" t="s">
        <v>101</v>
      </c>
      <c r="AO999" s="65" t="s">
        <v>101</v>
      </c>
      <c r="AP999" s="65" t="s">
        <v>101</v>
      </c>
      <c r="AQ999" s="65" t="s">
        <v>101</v>
      </c>
      <c r="AR999" s="65" t="s">
        <v>101</v>
      </c>
      <c r="AS999" s="58" t="s">
        <v>181</v>
      </c>
      <c r="AT999" s="58" t="s">
        <v>25</v>
      </c>
      <c r="AU999" s="58" t="s">
        <v>17</v>
      </c>
      <c r="AV999" s="58" t="s">
        <v>13</v>
      </c>
      <c r="AW999" s="58" t="s">
        <v>22</v>
      </c>
      <c r="AX999" s="58" t="s">
        <v>21</v>
      </c>
      <c r="AY999" s="58" t="s">
        <v>14</v>
      </c>
      <c r="AZ999" s="58" t="s">
        <v>19</v>
      </c>
      <c r="BA999" s="64"/>
      <c r="BB999" s="64"/>
      <c r="BC999" s="64"/>
      <c r="BD999" s="64"/>
      <c r="BE999" s="64"/>
      <c r="BF999" s="64"/>
      <c r="BG999" s="64"/>
      <c r="BH999" s="64"/>
      <c r="BI999" s="64"/>
      <c r="BJ999" s="64"/>
      <c r="BK999" s="64"/>
      <c r="BL999" s="64"/>
      <c r="BM999" s="64"/>
      <c r="BN999" s="58" t="s">
        <v>109</v>
      </c>
    </row>
    <row r="1000" hidden="1">
      <c r="A1000" s="58" t="s">
        <v>8801</v>
      </c>
      <c r="B1000" s="58">
        <v>9.815246605E9</v>
      </c>
      <c r="C1000" s="60">
        <v>45273.0</v>
      </c>
      <c r="D1000" s="61"/>
      <c r="E1000" s="62">
        <v>202.0</v>
      </c>
      <c r="F1000" s="63" t="s">
        <v>34</v>
      </c>
      <c r="G1000" s="64"/>
      <c r="H1000" s="58" t="s">
        <v>91</v>
      </c>
      <c r="I1000" s="64"/>
      <c r="J1000" s="58" t="s">
        <v>8802</v>
      </c>
      <c r="K1000" s="58" t="s">
        <v>287</v>
      </c>
      <c r="L1000" s="58" t="s">
        <v>4012</v>
      </c>
      <c r="M1000" s="65" t="s">
        <v>95</v>
      </c>
      <c r="N1000" s="60">
        <v>45224.0</v>
      </c>
      <c r="O1000" s="58" t="s">
        <v>8803</v>
      </c>
      <c r="P1000" s="58" t="s">
        <v>8804</v>
      </c>
      <c r="Q1000" s="58" t="s">
        <v>8805</v>
      </c>
      <c r="R1000" s="58" t="s">
        <v>4012</v>
      </c>
      <c r="S1000" s="58" t="s">
        <v>245</v>
      </c>
      <c r="T1000" s="64"/>
      <c r="U1000" s="64"/>
      <c r="V1000" s="66"/>
      <c r="W1000" s="60">
        <v>45273.0</v>
      </c>
      <c r="X1000" s="65" t="s">
        <v>108</v>
      </c>
      <c r="Y1000" s="65" t="s">
        <v>101</v>
      </c>
      <c r="Z1000" s="65" t="s">
        <v>108</v>
      </c>
      <c r="AA1000" s="66"/>
      <c r="AB1000" s="66"/>
      <c r="AC1000" s="61"/>
      <c r="AD1000" s="65" t="s">
        <v>8806</v>
      </c>
      <c r="AE1000" s="65" t="s">
        <v>8669</v>
      </c>
      <c r="AF1000" s="58" t="s">
        <v>8670</v>
      </c>
      <c r="AG1000" s="58" t="s">
        <v>283</v>
      </c>
      <c r="AH1000" s="64"/>
      <c r="AI1000" s="58" t="s">
        <v>8807</v>
      </c>
      <c r="AK1000" s="65" t="s">
        <v>101</v>
      </c>
      <c r="AL1000" s="65" t="s">
        <v>101</v>
      </c>
      <c r="AM1000" s="65" t="s">
        <v>101</v>
      </c>
      <c r="AN1000" s="65" t="s">
        <v>101</v>
      </c>
      <c r="AO1000" s="65" t="s">
        <v>101</v>
      </c>
      <c r="AP1000" s="65" t="s">
        <v>101</v>
      </c>
      <c r="AQ1000" s="65" t="s">
        <v>101</v>
      </c>
      <c r="AR1000" s="65" t="s">
        <v>101</v>
      </c>
      <c r="AS1000" s="58" t="s">
        <v>123</v>
      </c>
      <c r="AT1000" s="58" t="s">
        <v>25</v>
      </c>
      <c r="AU1000" s="58" t="s">
        <v>16</v>
      </c>
      <c r="AV1000" s="58" t="s">
        <v>13</v>
      </c>
      <c r="AW1000" s="58" t="s">
        <v>23</v>
      </c>
      <c r="AX1000" s="58" t="s">
        <v>21</v>
      </c>
      <c r="AY1000" s="58" t="s">
        <v>14</v>
      </c>
      <c r="AZ1000" s="58" t="s">
        <v>19</v>
      </c>
      <c r="BA1000" s="64"/>
      <c r="BB1000" s="64"/>
      <c r="BC1000" s="64"/>
      <c r="BD1000" s="64"/>
      <c r="BE1000" s="64"/>
      <c r="BF1000" s="64"/>
      <c r="BG1000" s="64"/>
      <c r="BH1000" s="64"/>
      <c r="BI1000" s="64"/>
      <c r="BJ1000" s="64"/>
      <c r="BK1000" s="64"/>
      <c r="BL1000" s="64"/>
      <c r="BM1000" s="64"/>
      <c r="BN1000" s="58" t="s">
        <v>109</v>
      </c>
    </row>
    <row r="1001" hidden="1">
      <c r="A1001" s="58" t="s">
        <v>8808</v>
      </c>
      <c r="B1001" s="58">
        <v>9.604907858E9</v>
      </c>
      <c r="C1001" s="60">
        <v>45273.0</v>
      </c>
      <c r="D1001" s="61"/>
      <c r="E1001" s="62">
        <v>202.0</v>
      </c>
      <c r="F1001" s="63" t="s">
        <v>34</v>
      </c>
      <c r="G1001" s="64"/>
      <c r="H1001" s="58" t="s">
        <v>91</v>
      </c>
      <c r="I1001" s="64"/>
      <c r="J1001" s="58" t="s">
        <v>8809</v>
      </c>
      <c r="K1001" s="58" t="s">
        <v>93</v>
      </c>
      <c r="L1001" s="58" t="s">
        <v>890</v>
      </c>
      <c r="M1001" s="65" t="s">
        <v>95</v>
      </c>
      <c r="N1001" s="60">
        <v>45219.0</v>
      </c>
      <c r="O1001" s="58" t="s">
        <v>8810</v>
      </c>
      <c r="P1001" s="58" t="s">
        <v>8811</v>
      </c>
      <c r="Q1001" s="58" t="s">
        <v>8812</v>
      </c>
      <c r="R1001" s="58" t="s">
        <v>890</v>
      </c>
      <c r="S1001" s="58" t="s">
        <v>188</v>
      </c>
      <c r="U1001" s="64"/>
      <c r="V1001" s="66"/>
      <c r="W1001" s="60">
        <v>45273.0</v>
      </c>
      <c r="X1001" s="65" t="s">
        <v>108</v>
      </c>
      <c r="Y1001" s="65" t="s">
        <v>101</v>
      </c>
      <c r="Z1001" s="65" t="s">
        <v>108</v>
      </c>
      <c r="AA1001" s="66"/>
      <c r="AB1001" s="66"/>
      <c r="AC1001" s="61"/>
      <c r="AD1001" s="65" t="s">
        <v>8813</v>
      </c>
      <c r="AE1001" s="65" t="s">
        <v>8814</v>
      </c>
      <c r="AF1001" s="58" t="s">
        <v>8815</v>
      </c>
      <c r="AG1001" s="58" t="s">
        <v>105</v>
      </c>
      <c r="AH1001" s="64"/>
      <c r="AI1001" s="58" t="s">
        <v>8816</v>
      </c>
      <c r="AK1001" s="65" t="s">
        <v>101</v>
      </c>
      <c r="AL1001" s="65" t="s">
        <v>101</v>
      </c>
      <c r="AM1001" s="65" t="s">
        <v>101</v>
      </c>
      <c r="AN1001" s="65" t="s">
        <v>101</v>
      </c>
      <c r="AO1001" s="65" t="s">
        <v>101</v>
      </c>
      <c r="AP1001" s="65" t="s">
        <v>101</v>
      </c>
      <c r="AQ1001" s="65" t="s">
        <v>101</v>
      </c>
      <c r="AR1001" s="65" t="s">
        <v>101</v>
      </c>
      <c r="AS1001" s="58" t="s">
        <v>123</v>
      </c>
      <c r="AT1001" s="58" t="s">
        <v>25</v>
      </c>
      <c r="AU1001" s="58" t="s">
        <v>17</v>
      </c>
      <c r="AV1001" s="58" t="s">
        <v>12</v>
      </c>
      <c r="AW1001" s="58" t="s">
        <v>23</v>
      </c>
      <c r="AX1001" s="58" t="s">
        <v>21</v>
      </c>
      <c r="AY1001" s="58" t="s">
        <v>14</v>
      </c>
      <c r="AZ1001" s="58" t="s">
        <v>18</v>
      </c>
      <c r="BA1001" s="64"/>
      <c r="BB1001" s="64"/>
      <c r="BC1001" s="64"/>
      <c r="BD1001" s="64"/>
      <c r="BE1001" s="64"/>
      <c r="BF1001" s="64"/>
      <c r="BG1001" s="64"/>
      <c r="BH1001" s="64"/>
      <c r="BI1001" s="64"/>
      <c r="BJ1001" s="64"/>
      <c r="BK1001" s="64"/>
      <c r="BL1001" s="64"/>
      <c r="BM1001" s="64"/>
      <c r="BN1001" s="58" t="s">
        <v>109</v>
      </c>
    </row>
    <row r="1002" hidden="1">
      <c r="A1002" s="58" t="s">
        <v>8817</v>
      </c>
      <c r="B1002" s="58">
        <v>9.653538818E9</v>
      </c>
      <c r="C1002" s="60">
        <v>45273.0</v>
      </c>
      <c r="D1002" s="61"/>
      <c r="E1002" s="62">
        <v>202.0</v>
      </c>
      <c r="F1002" s="63" t="s">
        <v>34</v>
      </c>
      <c r="G1002" s="64"/>
      <c r="H1002" s="58" t="s">
        <v>91</v>
      </c>
      <c r="I1002" s="64"/>
      <c r="J1002" s="58" t="s">
        <v>8818</v>
      </c>
      <c r="K1002" s="58" t="s">
        <v>93</v>
      </c>
      <c r="L1002" s="58" t="s">
        <v>341</v>
      </c>
      <c r="M1002" s="65" t="s">
        <v>95</v>
      </c>
      <c r="N1002" s="60">
        <v>45220.0</v>
      </c>
      <c r="O1002" s="58" t="s">
        <v>8819</v>
      </c>
      <c r="P1002" s="58" t="s">
        <v>5568</v>
      </c>
      <c r="Q1002" s="58" t="s">
        <v>8820</v>
      </c>
      <c r="R1002" s="58" t="s">
        <v>3803</v>
      </c>
      <c r="S1002" s="58" t="s">
        <v>116</v>
      </c>
      <c r="U1002" s="64"/>
      <c r="V1002" s="66"/>
      <c r="W1002" s="60">
        <v>45273.0</v>
      </c>
      <c r="X1002" s="65" t="s">
        <v>108</v>
      </c>
      <c r="Y1002" s="65" t="s">
        <v>101</v>
      </c>
      <c r="Z1002" s="65" t="s">
        <v>108</v>
      </c>
      <c r="AA1002" s="66"/>
      <c r="AB1002" s="66"/>
      <c r="AC1002" s="61"/>
      <c r="AD1002" s="65" t="s">
        <v>8821</v>
      </c>
      <c r="AE1002" s="65" t="s">
        <v>8822</v>
      </c>
      <c r="AF1002" s="58" t="s">
        <v>8823</v>
      </c>
      <c r="AG1002" s="58" t="s">
        <v>105</v>
      </c>
      <c r="AH1002" s="64"/>
      <c r="AI1002" s="58" t="s">
        <v>8824</v>
      </c>
      <c r="AK1002" s="65" t="s">
        <v>101</v>
      </c>
      <c r="AL1002" s="65" t="s">
        <v>101</v>
      </c>
      <c r="AM1002" s="65" t="s">
        <v>101</v>
      </c>
      <c r="AN1002" s="65" t="s">
        <v>101</v>
      </c>
      <c r="AO1002" s="65" t="s">
        <v>101</v>
      </c>
      <c r="AP1002" s="65" t="s">
        <v>101</v>
      </c>
      <c r="AQ1002" s="65" t="s">
        <v>101</v>
      </c>
      <c r="AR1002" s="65" t="s">
        <v>101</v>
      </c>
      <c r="AS1002" s="58" t="s">
        <v>149</v>
      </c>
      <c r="AT1002" s="58" t="s">
        <v>25</v>
      </c>
      <c r="AU1002" s="58" t="s">
        <v>17</v>
      </c>
      <c r="AV1002" s="58" t="s">
        <v>12</v>
      </c>
      <c r="AW1002" s="58" t="s">
        <v>22</v>
      </c>
      <c r="AX1002" s="58" t="s">
        <v>20</v>
      </c>
      <c r="AY1002" s="58" t="s">
        <v>14</v>
      </c>
      <c r="AZ1002" s="58" t="s">
        <v>19</v>
      </c>
      <c r="BA1002" s="64"/>
      <c r="BB1002" s="64"/>
      <c r="BC1002" s="64"/>
      <c r="BD1002" s="64"/>
      <c r="BE1002" s="64"/>
      <c r="BF1002" s="64"/>
      <c r="BG1002" s="64"/>
      <c r="BH1002" s="64"/>
      <c r="BI1002" s="64"/>
      <c r="BJ1002" s="64"/>
      <c r="BK1002" s="64"/>
      <c r="BL1002" s="64"/>
      <c r="BM1002" s="64"/>
      <c r="BN1002" s="58" t="s">
        <v>109</v>
      </c>
    </row>
    <row r="1003" hidden="1">
      <c r="A1003" s="58" t="s">
        <v>8825</v>
      </c>
      <c r="B1003" s="58">
        <v>9.007038584E9</v>
      </c>
      <c r="C1003" s="60">
        <v>45272.0</v>
      </c>
      <c r="D1003" s="61"/>
      <c r="E1003" s="62">
        <v>203.0</v>
      </c>
      <c r="F1003" s="63" t="s">
        <v>34</v>
      </c>
      <c r="G1003" s="64"/>
      <c r="H1003" s="58" t="s">
        <v>91</v>
      </c>
      <c r="I1003" s="64"/>
      <c r="J1003" s="58" t="s">
        <v>8826</v>
      </c>
      <c r="L1003" s="58" t="s">
        <v>341</v>
      </c>
      <c r="M1003" s="65" t="s">
        <v>95</v>
      </c>
      <c r="N1003" s="60">
        <v>45194.0</v>
      </c>
      <c r="O1003" s="58" t="s">
        <v>8827</v>
      </c>
      <c r="P1003" s="58" t="s">
        <v>1531</v>
      </c>
      <c r="Q1003" s="58" t="s">
        <v>8828</v>
      </c>
      <c r="R1003" s="58" t="s">
        <v>1316</v>
      </c>
      <c r="S1003" s="58" t="s">
        <v>175</v>
      </c>
      <c r="T1003" s="64"/>
      <c r="U1003" s="64"/>
      <c r="V1003" s="66"/>
      <c r="W1003" s="60">
        <v>45208.0</v>
      </c>
      <c r="X1003" s="65" t="s">
        <v>108</v>
      </c>
      <c r="Y1003" s="65" t="s">
        <v>108</v>
      </c>
      <c r="Z1003" s="65" t="s">
        <v>238</v>
      </c>
      <c r="AA1003" s="66"/>
      <c r="AB1003" s="66"/>
      <c r="AC1003" s="61"/>
      <c r="AD1003" s="65" t="s">
        <v>8829</v>
      </c>
      <c r="AE1003" s="65" t="s">
        <v>8830</v>
      </c>
      <c r="AF1003" s="58" t="s">
        <v>8831</v>
      </c>
      <c r="AG1003" s="58" t="s">
        <v>105</v>
      </c>
      <c r="AH1003" s="64"/>
      <c r="AI1003" s="58" t="s">
        <v>8832</v>
      </c>
      <c r="AK1003" s="65" t="s">
        <v>101</v>
      </c>
      <c r="AL1003" s="65" t="s">
        <v>101</v>
      </c>
      <c r="AM1003" s="65" t="s">
        <v>101</v>
      </c>
      <c r="AN1003" s="65" t="s">
        <v>101</v>
      </c>
      <c r="AO1003" s="65" t="s">
        <v>101</v>
      </c>
      <c r="AP1003" s="65" t="s">
        <v>101</v>
      </c>
      <c r="AQ1003" s="65" t="s">
        <v>101</v>
      </c>
      <c r="AR1003" s="65" t="s">
        <v>101</v>
      </c>
      <c r="AS1003" s="58" t="s">
        <v>250</v>
      </c>
      <c r="AT1003" s="58" t="s">
        <v>25</v>
      </c>
      <c r="AU1003" s="58" t="s">
        <v>17</v>
      </c>
      <c r="AV1003" s="58" t="s">
        <v>12</v>
      </c>
      <c r="AW1003" s="58" t="s">
        <v>23</v>
      </c>
      <c r="AX1003" s="58" t="s">
        <v>21</v>
      </c>
      <c r="AY1003" s="58" t="s">
        <v>14</v>
      </c>
      <c r="AZ1003" s="58" t="s">
        <v>19</v>
      </c>
      <c r="BA1003" s="64"/>
      <c r="BB1003" s="64"/>
      <c r="BC1003" s="64"/>
      <c r="BD1003" s="64"/>
      <c r="BE1003" s="64"/>
      <c r="BF1003" s="64"/>
      <c r="BG1003" s="64"/>
      <c r="BH1003" s="64"/>
      <c r="BI1003" s="64"/>
      <c r="BJ1003" s="64"/>
      <c r="BK1003" s="64"/>
      <c r="BL1003" s="64"/>
      <c r="BM1003" s="64"/>
      <c r="BN1003" s="58" t="s">
        <v>109</v>
      </c>
    </row>
    <row r="1004" hidden="1">
      <c r="A1004" s="58" t="s">
        <v>8833</v>
      </c>
      <c r="B1004" s="58">
        <v>9.352579586E9</v>
      </c>
      <c r="C1004" s="60">
        <v>45272.0</v>
      </c>
      <c r="D1004" s="61"/>
      <c r="E1004" s="62">
        <v>203.0</v>
      </c>
      <c r="F1004" s="63" t="s">
        <v>34</v>
      </c>
      <c r="G1004" s="64"/>
      <c r="H1004" s="58" t="s">
        <v>91</v>
      </c>
      <c r="I1004" s="64"/>
      <c r="J1004" s="58" t="s">
        <v>8834</v>
      </c>
      <c r="K1004" s="58" t="s">
        <v>93</v>
      </c>
      <c r="L1004" s="58" t="s">
        <v>3251</v>
      </c>
      <c r="M1004" s="65" t="s">
        <v>95</v>
      </c>
      <c r="N1004" s="60">
        <v>45210.0</v>
      </c>
      <c r="O1004" s="58" t="s">
        <v>8835</v>
      </c>
      <c r="P1004" s="58" t="s">
        <v>8836</v>
      </c>
      <c r="Q1004" s="58" t="s">
        <v>8837</v>
      </c>
      <c r="R1004" s="58" t="s">
        <v>1761</v>
      </c>
      <c r="S1004" s="58" t="s">
        <v>116</v>
      </c>
      <c r="U1004" s="64"/>
      <c r="V1004" s="66"/>
      <c r="W1004" s="60">
        <v>45272.0</v>
      </c>
      <c r="X1004" s="65" t="s">
        <v>108</v>
      </c>
      <c r="Y1004" s="65" t="s">
        <v>101</v>
      </c>
      <c r="Z1004" s="65" t="s">
        <v>108</v>
      </c>
      <c r="AA1004" s="66"/>
      <c r="AB1004" s="66"/>
      <c r="AC1004" s="61"/>
      <c r="AD1004" s="65" t="s">
        <v>8838</v>
      </c>
      <c r="AE1004" s="65" t="s">
        <v>8839</v>
      </c>
      <c r="AF1004" s="58" t="s">
        <v>8840</v>
      </c>
      <c r="AG1004" s="58" t="s">
        <v>105</v>
      </c>
      <c r="AH1004" s="64"/>
      <c r="AI1004" s="58" t="s">
        <v>8841</v>
      </c>
      <c r="AK1004" s="65" t="s">
        <v>101</v>
      </c>
      <c r="AL1004" s="65" t="s">
        <v>101</v>
      </c>
      <c r="AM1004" s="65" t="s">
        <v>101</v>
      </c>
      <c r="AN1004" s="65" t="s">
        <v>101</v>
      </c>
      <c r="AO1004" s="65" t="s">
        <v>101</v>
      </c>
      <c r="AP1004" s="65" t="s">
        <v>101</v>
      </c>
      <c r="AQ1004" s="65" t="s">
        <v>101</v>
      </c>
      <c r="AR1004" s="65" t="s">
        <v>101</v>
      </c>
      <c r="AS1004" s="58" t="s">
        <v>123</v>
      </c>
      <c r="AT1004" s="58" t="s">
        <v>25</v>
      </c>
      <c r="AU1004" s="58" t="s">
        <v>17</v>
      </c>
      <c r="AV1004" s="58" t="s">
        <v>13</v>
      </c>
      <c r="AW1004" s="58" t="s">
        <v>22</v>
      </c>
      <c r="AX1004" s="58" t="s">
        <v>20</v>
      </c>
      <c r="AY1004" s="58" t="s">
        <v>14</v>
      </c>
      <c r="AZ1004" s="58" t="s">
        <v>19</v>
      </c>
      <c r="BA1004" s="64"/>
      <c r="BB1004" s="64"/>
      <c r="BC1004" s="64"/>
      <c r="BD1004" s="64"/>
      <c r="BE1004" s="64"/>
      <c r="BF1004" s="64"/>
      <c r="BG1004" s="64"/>
      <c r="BH1004" s="64"/>
      <c r="BI1004" s="64"/>
      <c r="BJ1004" s="64"/>
      <c r="BK1004" s="64"/>
      <c r="BL1004" s="64"/>
      <c r="BM1004" s="64"/>
      <c r="BN1004" s="58" t="s">
        <v>109</v>
      </c>
    </row>
    <row r="1005" hidden="1">
      <c r="A1005" s="58" t="s">
        <v>8842</v>
      </c>
      <c r="B1005" s="58">
        <v>1.1086784523E10</v>
      </c>
      <c r="C1005" s="60">
        <v>45271.0</v>
      </c>
      <c r="D1005" s="60">
        <v>45329.0</v>
      </c>
      <c r="E1005" s="62">
        <v>58.0</v>
      </c>
      <c r="F1005" s="63" t="s">
        <v>151</v>
      </c>
      <c r="G1005" s="58" t="s">
        <v>152</v>
      </c>
      <c r="H1005" s="58" t="s">
        <v>153</v>
      </c>
      <c r="I1005" s="58" t="s">
        <v>154</v>
      </c>
      <c r="J1005" s="58" t="s">
        <v>6797</v>
      </c>
      <c r="K1005" s="58" t="s">
        <v>275</v>
      </c>
      <c r="L1005" s="58" t="s">
        <v>209</v>
      </c>
      <c r="M1005" s="65" t="s">
        <v>95</v>
      </c>
      <c r="N1005" s="60">
        <v>45265.0</v>
      </c>
      <c r="O1005" s="58" t="s">
        <v>8843</v>
      </c>
      <c r="P1005" s="58" t="s">
        <v>322</v>
      </c>
      <c r="Q1005" s="58" t="s">
        <v>8844</v>
      </c>
      <c r="R1005" s="58" t="s">
        <v>4040</v>
      </c>
      <c r="S1005" s="58" t="s">
        <v>4041</v>
      </c>
      <c r="T1005" s="64"/>
      <c r="U1005" s="64"/>
      <c r="V1005" s="66"/>
      <c r="W1005" s="60">
        <v>45255.0</v>
      </c>
      <c r="X1005" s="65" t="s">
        <v>101</v>
      </c>
      <c r="Y1005" s="65" t="s">
        <v>108</v>
      </c>
      <c r="Z1005" s="65" t="s">
        <v>108</v>
      </c>
      <c r="AA1005" s="66"/>
      <c r="AB1005" s="66"/>
      <c r="AC1005" s="61"/>
      <c r="AD1005" s="65" t="s">
        <v>6800</v>
      </c>
      <c r="AE1005" s="65" t="s">
        <v>6801</v>
      </c>
      <c r="AF1005" s="58" t="s">
        <v>6802</v>
      </c>
      <c r="AG1005" s="58" t="s">
        <v>283</v>
      </c>
      <c r="AH1005" s="58">
        <v>2.267830017E9</v>
      </c>
      <c r="AI1005" s="58" t="s">
        <v>8845</v>
      </c>
      <c r="AJ1005" s="58" t="s">
        <v>8846</v>
      </c>
      <c r="AK1005" s="65" t="s">
        <v>101</v>
      </c>
      <c r="AL1005" s="65" t="s">
        <v>101</v>
      </c>
      <c r="AM1005" s="65" t="s">
        <v>101</v>
      </c>
      <c r="AN1005" s="65" t="s">
        <v>101</v>
      </c>
      <c r="AO1005" s="65" t="s">
        <v>101</v>
      </c>
      <c r="AP1005" s="65" t="s">
        <v>101</v>
      </c>
      <c r="AQ1005" s="65" t="s">
        <v>101</v>
      </c>
      <c r="AR1005" s="65" t="s">
        <v>101</v>
      </c>
      <c r="AS1005" s="58" t="s">
        <v>181</v>
      </c>
      <c r="AT1005" s="64"/>
      <c r="AU1005" s="64"/>
      <c r="AV1005" s="64"/>
      <c r="AW1005" s="64"/>
      <c r="AX1005" s="64"/>
      <c r="AY1005" s="64"/>
      <c r="AZ1005" s="64"/>
      <c r="BA1005" s="64"/>
      <c r="BB1005" s="64"/>
      <c r="BC1005" s="64"/>
      <c r="BD1005" s="64"/>
      <c r="BE1005" s="64"/>
      <c r="BF1005" s="64"/>
      <c r="BG1005" s="64"/>
      <c r="BH1005" s="64"/>
      <c r="BI1005" s="64"/>
      <c r="BJ1005" s="64"/>
      <c r="BK1005" s="64"/>
      <c r="BL1005" s="64"/>
      <c r="BM1005" s="64"/>
      <c r="BN1005" s="58" t="s">
        <v>109</v>
      </c>
    </row>
    <row r="1006" hidden="1">
      <c r="A1006" s="58" t="s">
        <v>8847</v>
      </c>
      <c r="B1006" s="58">
        <v>1.0671997035E10</v>
      </c>
      <c r="C1006" s="60">
        <v>45271.0</v>
      </c>
      <c r="D1006" s="60">
        <v>45335.0</v>
      </c>
      <c r="E1006" s="62">
        <v>64.0</v>
      </c>
      <c r="F1006" s="63" t="s">
        <v>151</v>
      </c>
      <c r="G1006" s="58" t="s">
        <v>1013</v>
      </c>
      <c r="H1006" s="58" t="s">
        <v>153</v>
      </c>
      <c r="I1006" s="58" t="s">
        <v>168</v>
      </c>
      <c r="J1006" s="58" t="s">
        <v>8848</v>
      </c>
      <c r="K1006" s="58" t="s">
        <v>287</v>
      </c>
      <c r="L1006" s="58" t="s">
        <v>1018</v>
      </c>
      <c r="M1006" s="65" t="s">
        <v>95</v>
      </c>
      <c r="N1006" s="60">
        <v>45245.0</v>
      </c>
      <c r="O1006" s="58" t="s">
        <v>8849</v>
      </c>
      <c r="P1006" s="58" t="s">
        <v>4417</v>
      </c>
      <c r="Q1006" s="58" t="s">
        <v>8850</v>
      </c>
      <c r="R1006" s="58" t="s">
        <v>910</v>
      </c>
      <c r="S1006" s="58" t="s">
        <v>8851</v>
      </c>
      <c r="U1006" s="64"/>
      <c r="V1006" s="66"/>
      <c r="W1006" s="60">
        <v>45271.0</v>
      </c>
      <c r="X1006" s="65" t="s">
        <v>108</v>
      </c>
      <c r="Y1006" s="65" t="s">
        <v>101</v>
      </c>
      <c r="Z1006" s="65" t="s">
        <v>108</v>
      </c>
      <c r="AA1006" s="66"/>
      <c r="AB1006" s="66"/>
      <c r="AC1006" s="61"/>
      <c r="AD1006" s="65" t="s">
        <v>8852</v>
      </c>
      <c r="AE1006" s="65" t="s">
        <v>8853</v>
      </c>
      <c r="AF1006" s="58" t="s">
        <v>8854</v>
      </c>
      <c r="AG1006" s="58" t="s">
        <v>283</v>
      </c>
      <c r="AH1006" s="58">
        <v>2.281541138E9</v>
      </c>
      <c r="AI1006" s="58" t="s">
        <v>8855</v>
      </c>
      <c r="AJ1006" s="58" t="s">
        <v>8856</v>
      </c>
      <c r="AK1006" s="65" t="s">
        <v>101</v>
      </c>
      <c r="AL1006" s="65" t="s">
        <v>101</v>
      </c>
      <c r="AM1006" s="65" t="s">
        <v>101</v>
      </c>
      <c r="AN1006" s="65" t="s">
        <v>101</v>
      </c>
      <c r="AO1006" s="65" t="s">
        <v>101</v>
      </c>
      <c r="AP1006" s="65" t="s">
        <v>101</v>
      </c>
      <c r="AQ1006" s="65" t="s">
        <v>101</v>
      </c>
      <c r="AR1006" s="65" t="s">
        <v>101</v>
      </c>
      <c r="AS1006" s="58" t="s">
        <v>181</v>
      </c>
      <c r="AT1006" s="58" t="s">
        <v>25</v>
      </c>
      <c r="AU1006" s="58" t="s">
        <v>16</v>
      </c>
      <c r="AV1006" s="58" t="s">
        <v>13</v>
      </c>
      <c r="AW1006" s="58" t="s">
        <v>23</v>
      </c>
      <c r="AX1006" s="58" t="s">
        <v>20</v>
      </c>
      <c r="AY1006" s="58" t="s">
        <v>14</v>
      </c>
      <c r="AZ1006" s="58" t="s">
        <v>18</v>
      </c>
      <c r="BA1006" s="64"/>
      <c r="BB1006" s="64"/>
      <c r="BC1006" s="64"/>
      <c r="BD1006" s="64"/>
      <c r="BE1006" s="64"/>
      <c r="BF1006" s="64"/>
      <c r="BG1006" s="64"/>
      <c r="BH1006" s="64"/>
      <c r="BI1006" s="64"/>
      <c r="BJ1006" s="64"/>
      <c r="BK1006" s="64"/>
      <c r="BL1006" s="64"/>
      <c r="BM1006" s="64"/>
      <c r="BN1006" s="58" t="s">
        <v>109</v>
      </c>
    </row>
    <row r="1007" hidden="1">
      <c r="A1007" s="58" t="s">
        <v>8857</v>
      </c>
      <c r="B1007" s="58">
        <v>9.833223091E9</v>
      </c>
      <c r="C1007" s="60">
        <v>45271.0</v>
      </c>
      <c r="D1007" s="61"/>
      <c r="E1007" s="62">
        <v>204.0</v>
      </c>
      <c r="F1007" s="63" t="s">
        <v>34</v>
      </c>
      <c r="G1007" s="64"/>
      <c r="H1007" s="58" t="s">
        <v>91</v>
      </c>
      <c r="I1007" s="64"/>
      <c r="J1007" s="58" t="s">
        <v>8858</v>
      </c>
      <c r="K1007" s="58" t="s">
        <v>287</v>
      </c>
      <c r="L1007" s="58" t="s">
        <v>390</v>
      </c>
      <c r="M1007" s="65" t="s">
        <v>95</v>
      </c>
      <c r="N1007" s="60">
        <v>45224.0</v>
      </c>
      <c r="O1007" s="58" t="s">
        <v>8859</v>
      </c>
      <c r="P1007" s="58" t="s">
        <v>8860</v>
      </c>
      <c r="Q1007" s="58" t="s">
        <v>8861</v>
      </c>
      <c r="R1007" s="58" t="s">
        <v>4519</v>
      </c>
      <c r="S1007" s="58" t="s">
        <v>257</v>
      </c>
      <c r="U1007" s="64"/>
      <c r="V1007" s="66"/>
      <c r="W1007" s="60">
        <v>45271.0</v>
      </c>
      <c r="X1007" s="65" t="s">
        <v>101</v>
      </c>
      <c r="Y1007" s="65" t="s">
        <v>101</v>
      </c>
      <c r="Z1007" s="65" t="s">
        <v>101</v>
      </c>
      <c r="AA1007" s="66"/>
      <c r="AB1007" s="66"/>
      <c r="AC1007" s="61"/>
      <c r="AD1007" s="65" t="s">
        <v>8862</v>
      </c>
      <c r="AE1007" s="65" t="s">
        <v>6390</v>
      </c>
      <c r="AF1007" s="58" t="s">
        <v>6391</v>
      </c>
      <c r="AG1007" s="58" t="s">
        <v>283</v>
      </c>
      <c r="AH1007" s="64"/>
      <c r="AI1007" s="58" t="s">
        <v>8863</v>
      </c>
      <c r="AK1007" s="65" t="s">
        <v>101</v>
      </c>
      <c r="AL1007" s="65" t="s">
        <v>101</v>
      </c>
      <c r="AM1007" s="65" t="s">
        <v>101</v>
      </c>
      <c r="AN1007" s="65" t="s">
        <v>101</v>
      </c>
      <c r="AO1007" s="65" t="s">
        <v>101</v>
      </c>
      <c r="AP1007" s="65" t="s">
        <v>101</v>
      </c>
      <c r="AQ1007" s="65" t="s">
        <v>101</v>
      </c>
      <c r="AR1007" s="65" t="s">
        <v>101</v>
      </c>
      <c r="AS1007" s="58" t="s">
        <v>123</v>
      </c>
      <c r="AT1007" s="58" t="s">
        <v>25</v>
      </c>
      <c r="AU1007" s="58" t="s">
        <v>17</v>
      </c>
      <c r="AV1007" s="58" t="s">
        <v>13</v>
      </c>
      <c r="AW1007" s="58" t="s">
        <v>23</v>
      </c>
      <c r="AX1007" s="58" t="s">
        <v>20</v>
      </c>
      <c r="AY1007" s="58" t="s">
        <v>15</v>
      </c>
      <c r="AZ1007" s="58" t="s">
        <v>18</v>
      </c>
      <c r="BA1007" s="64"/>
      <c r="BB1007" s="64"/>
      <c r="BC1007" s="64"/>
      <c r="BD1007" s="64"/>
      <c r="BE1007" s="64"/>
      <c r="BF1007" s="64"/>
      <c r="BG1007" s="64"/>
      <c r="BH1007" s="64"/>
      <c r="BI1007" s="64"/>
      <c r="BJ1007" s="64"/>
      <c r="BK1007" s="64"/>
      <c r="BL1007" s="64"/>
      <c r="BM1007" s="64"/>
      <c r="BN1007" s="58" t="s">
        <v>109</v>
      </c>
    </row>
    <row r="1008" hidden="1">
      <c r="A1008" s="58" t="s">
        <v>8864</v>
      </c>
      <c r="B1008" s="58">
        <v>9.564607516E9</v>
      </c>
      <c r="C1008" s="60">
        <v>45271.0</v>
      </c>
      <c r="D1008" s="60">
        <v>45470.0</v>
      </c>
      <c r="E1008" s="62">
        <v>199.0</v>
      </c>
      <c r="F1008" s="63" t="s">
        <v>34</v>
      </c>
      <c r="G1008" s="58" t="s">
        <v>954</v>
      </c>
      <c r="H1008" s="58" t="s">
        <v>153</v>
      </c>
      <c r="I1008" s="58" t="s">
        <v>168</v>
      </c>
      <c r="J1008" s="58" t="s">
        <v>8865</v>
      </c>
      <c r="K1008" s="58" t="s">
        <v>287</v>
      </c>
      <c r="L1008" s="58" t="s">
        <v>2562</v>
      </c>
      <c r="M1008" s="65" t="s">
        <v>95</v>
      </c>
      <c r="N1008" s="60">
        <v>45218.0</v>
      </c>
      <c r="O1008" s="58" t="s">
        <v>8866</v>
      </c>
      <c r="P1008" s="58" t="s">
        <v>8867</v>
      </c>
      <c r="Q1008" s="58" t="s">
        <v>8868</v>
      </c>
      <c r="R1008" s="58" t="s">
        <v>2562</v>
      </c>
      <c r="S1008" s="58" t="s">
        <v>116</v>
      </c>
      <c r="U1008" s="64"/>
      <c r="V1008" s="66"/>
      <c r="W1008" s="60">
        <v>45271.0</v>
      </c>
      <c r="X1008" s="65" t="s">
        <v>101</v>
      </c>
      <c r="Y1008" s="65" t="s">
        <v>101</v>
      </c>
      <c r="Z1008" s="65" t="s">
        <v>101</v>
      </c>
      <c r="AA1008" s="66"/>
      <c r="AB1008" s="66"/>
      <c r="AC1008" s="61"/>
      <c r="AD1008" s="65" t="s">
        <v>8869</v>
      </c>
      <c r="AE1008" s="65" t="s">
        <v>8870</v>
      </c>
      <c r="AF1008" s="58" t="s">
        <v>8871</v>
      </c>
      <c r="AG1008" s="58" t="s">
        <v>283</v>
      </c>
      <c r="AH1008" s="58">
        <v>2.819813376E9</v>
      </c>
      <c r="AI1008" s="58" t="s">
        <v>8872</v>
      </c>
      <c r="AJ1008" s="58" t="s">
        <v>8873</v>
      </c>
      <c r="AK1008" s="65" t="s">
        <v>101</v>
      </c>
      <c r="AL1008" s="65" t="s">
        <v>101</v>
      </c>
      <c r="AM1008" s="65" t="s">
        <v>101</v>
      </c>
      <c r="AN1008" s="65" t="s">
        <v>101</v>
      </c>
      <c r="AO1008" s="65" t="s">
        <v>101</v>
      </c>
      <c r="AP1008" s="65" t="s">
        <v>101</v>
      </c>
      <c r="AQ1008" s="65" t="s">
        <v>101</v>
      </c>
      <c r="AR1008" s="65" t="s">
        <v>101</v>
      </c>
      <c r="AS1008" s="58" t="s">
        <v>123</v>
      </c>
      <c r="AT1008" s="58" t="s">
        <v>25</v>
      </c>
      <c r="AU1008" s="58" t="s">
        <v>17</v>
      </c>
      <c r="AV1008" s="58" t="s">
        <v>13</v>
      </c>
      <c r="AW1008" s="58" t="s">
        <v>23</v>
      </c>
      <c r="AX1008" s="58" t="s">
        <v>20</v>
      </c>
      <c r="AY1008" s="58" t="s">
        <v>14</v>
      </c>
      <c r="AZ1008" s="58" t="s">
        <v>18</v>
      </c>
      <c r="BA1008" s="64"/>
      <c r="BB1008" s="64"/>
      <c r="BC1008" s="64"/>
      <c r="BD1008" s="64"/>
      <c r="BE1008" s="64"/>
      <c r="BF1008" s="64"/>
      <c r="BG1008" s="64"/>
      <c r="BH1008" s="64"/>
      <c r="BI1008" s="64"/>
      <c r="BJ1008" s="64"/>
      <c r="BK1008" s="64"/>
      <c r="BL1008" s="64"/>
      <c r="BM1008" s="64"/>
      <c r="BN1008" s="58" t="s">
        <v>109</v>
      </c>
    </row>
    <row r="1009" hidden="1">
      <c r="A1009" s="58" t="s">
        <v>8874</v>
      </c>
      <c r="B1009" s="58">
        <v>9.380207178E9</v>
      </c>
      <c r="C1009" s="60">
        <v>45271.0</v>
      </c>
      <c r="D1009" s="60">
        <v>45470.0</v>
      </c>
      <c r="E1009" s="62">
        <v>199.0</v>
      </c>
      <c r="F1009" s="63" t="s">
        <v>34</v>
      </c>
      <c r="G1009" s="58" t="s">
        <v>8875</v>
      </c>
      <c r="H1009" s="58" t="s">
        <v>153</v>
      </c>
      <c r="I1009" s="58" t="s">
        <v>168</v>
      </c>
      <c r="J1009" s="58" t="s">
        <v>8876</v>
      </c>
      <c r="K1009" s="58" t="s">
        <v>93</v>
      </c>
      <c r="L1009" s="58" t="s">
        <v>8681</v>
      </c>
      <c r="M1009" s="65" t="s">
        <v>95</v>
      </c>
      <c r="N1009" s="60">
        <v>45211.0</v>
      </c>
      <c r="O1009" s="64"/>
      <c r="P1009" s="64"/>
      <c r="Q1009" s="64"/>
      <c r="R1009" s="64"/>
      <c r="S1009" s="64"/>
      <c r="T1009" s="64"/>
      <c r="U1009" s="64"/>
      <c r="V1009" s="66"/>
      <c r="W1009" s="60">
        <v>45271.0</v>
      </c>
      <c r="X1009" s="66"/>
      <c r="Y1009" s="65" t="s">
        <v>101</v>
      </c>
      <c r="Z1009" s="66"/>
      <c r="AA1009" s="66"/>
      <c r="AB1009" s="66"/>
      <c r="AC1009" s="61"/>
      <c r="AD1009" s="65" t="s">
        <v>8877</v>
      </c>
      <c r="AE1009" s="65" t="s">
        <v>8878</v>
      </c>
      <c r="AF1009" s="58" t="s">
        <v>8879</v>
      </c>
      <c r="AG1009" s="58" t="s">
        <v>105</v>
      </c>
      <c r="AH1009" s="58">
        <v>2.459633013E9</v>
      </c>
      <c r="AI1009" s="64"/>
      <c r="AJ1009" s="64"/>
      <c r="AK1009" s="65" t="s">
        <v>101</v>
      </c>
      <c r="AL1009" s="65" t="s">
        <v>101</v>
      </c>
      <c r="AM1009" s="65" t="s">
        <v>101</v>
      </c>
      <c r="AN1009" s="65" t="s">
        <v>101</v>
      </c>
      <c r="AO1009" s="65" t="s">
        <v>101</v>
      </c>
      <c r="AP1009" s="65" t="s">
        <v>101</v>
      </c>
      <c r="AQ1009" s="65" t="s">
        <v>101</v>
      </c>
      <c r="AR1009" s="65" t="s">
        <v>101</v>
      </c>
      <c r="AS1009" s="58" t="s">
        <v>123</v>
      </c>
      <c r="AT1009" s="64"/>
      <c r="AU1009" s="64"/>
      <c r="AV1009" s="64"/>
      <c r="AW1009" s="64"/>
      <c r="AX1009" s="64"/>
      <c r="AY1009" s="64"/>
      <c r="AZ1009" s="64"/>
      <c r="BA1009" s="64"/>
      <c r="BB1009" s="64"/>
      <c r="BC1009" s="64"/>
      <c r="BD1009" s="64"/>
      <c r="BE1009" s="64"/>
      <c r="BF1009" s="64"/>
      <c r="BG1009" s="64"/>
      <c r="BH1009" s="64"/>
      <c r="BI1009" s="64"/>
      <c r="BJ1009" s="64"/>
      <c r="BK1009" s="64"/>
      <c r="BL1009" s="64"/>
      <c r="BM1009" s="64"/>
      <c r="BN1009" s="64"/>
    </row>
    <row r="1010">
      <c r="A1010" s="58" t="s">
        <v>8880</v>
      </c>
      <c r="B1010" s="58">
        <v>1.0781221509E10</v>
      </c>
      <c r="C1010" s="60">
        <v>45271.0</v>
      </c>
      <c r="D1010" s="61"/>
      <c r="E1010" s="62">
        <v>204.0</v>
      </c>
      <c r="F1010" s="63" t="s">
        <v>34</v>
      </c>
      <c r="G1010" s="64"/>
      <c r="H1010" s="58" t="s">
        <v>91</v>
      </c>
      <c r="I1010" s="64"/>
      <c r="J1010" s="58" t="s">
        <v>8881</v>
      </c>
      <c r="K1010" s="58" t="s">
        <v>93</v>
      </c>
      <c r="L1010" s="58" t="s">
        <v>390</v>
      </c>
      <c r="M1010" s="65" t="s">
        <v>95</v>
      </c>
      <c r="N1010" s="60">
        <v>45251.0</v>
      </c>
      <c r="O1010" s="58" t="s">
        <v>8882</v>
      </c>
      <c r="P1010" s="58" t="s">
        <v>8883</v>
      </c>
      <c r="Q1010" s="58" t="s">
        <v>8884</v>
      </c>
      <c r="R1010" s="58" t="s">
        <v>232</v>
      </c>
      <c r="S1010" s="58" t="s">
        <v>233</v>
      </c>
      <c r="T1010" s="64"/>
      <c r="U1010" s="64"/>
      <c r="V1010" s="66"/>
      <c r="W1010" s="60">
        <v>45271.0</v>
      </c>
      <c r="X1010" s="65" t="s">
        <v>101</v>
      </c>
      <c r="Y1010" s="65" t="s">
        <v>101</v>
      </c>
      <c r="Z1010" s="65" t="s">
        <v>101</v>
      </c>
      <c r="AA1010" s="66"/>
      <c r="AB1010" s="66"/>
      <c r="AC1010" s="61"/>
      <c r="AD1010" s="65" t="s">
        <v>8885</v>
      </c>
      <c r="AE1010" s="65" t="s">
        <v>8886</v>
      </c>
      <c r="AF1010" s="58" t="s">
        <v>8887</v>
      </c>
      <c r="AG1010" s="58" t="s">
        <v>105</v>
      </c>
      <c r="AH1010" s="64"/>
      <c r="AI1010" s="58" t="s">
        <v>8888</v>
      </c>
      <c r="AK1010" s="65" t="s">
        <v>136</v>
      </c>
      <c r="AL1010" s="65" t="s">
        <v>108</v>
      </c>
      <c r="AM1010" s="65" t="s">
        <v>108</v>
      </c>
      <c r="AN1010" s="65" t="s">
        <v>108</v>
      </c>
      <c r="AO1010" s="65" t="s">
        <v>101</v>
      </c>
      <c r="AP1010" s="65" t="s">
        <v>101</v>
      </c>
      <c r="AQ1010" s="65" t="s">
        <v>108</v>
      </c>
      <c r="AR1010" s="65" t="s">
        <v>101</v>
      </c>
      <c r="AS1010" s="58" t="s">
        <v>123</v>
      </c>
      <c r="AT1010" s="58" t="s">
        <v>25</v>
      </c>
      <c r="AU1010" s="58" t="s">
        <v>16</v>
      </c>
      <c r="AV1010" s="58" t="s">
        <v>12</v>
      </c>
      <c r="AW1010" s="58" t="s">
        <v>23</v>
      </c>
      <c r="AX1010" s="58" t="s">
        <v>20</v>
      </c>
      <c r="AY1010" s="58" t="s">
        <v>14</v>
      </c>
      <c r="AZ1010" s="58" t="s">
        <v>19</v>
      </c>
      <c r="BA1010" s="58" t="s">
        <v>14</v>
      </c>
      <c r="BB1010" s="58" t="s">
        <v>16</v>
      </c>
      <c r="BC1010" s="58" t="s">
        <v>18</v>
      </c>
      <c r="BD1010" s="58" t="s">
        <v>21</v>
      </c>
      <c r="BE1010" s="58" t="s">
        <v>12</v>
      </c>
      <c r="BF1010" s="58" t="s">
        <v>22</v>
      </c>
      <c r="BG1010" s="58" t="s">
        <v>25</v>
      </c>
      <c r="BH1010" s="67" t="b">
        <v>1</v>
      </c>
      <c r="BI1010" s="67" t="b">
        <v>1</v>
      </c>
      <c r="BJ1010" s="67" t="b">
        <v>0</v>
      </c>
      <c r="BK1010" s="67" t="b">
        <v>0</v>
      </c>
      <c r="BL1010" s="67" t="b">
        <v>1</v>
      </c>
      <c r="BM1010" s="67" t="b">
        <v>0</v>
      </c>
      <c r="BN1010" s="58" t="s">
        <v>109</v>
      </c>
    </row>
    <row r="1011" hidden="1">
      <c r="A1011" s="58" t="s">
        <v>8889</v>
      </c>
      <c r="B1011" s="58">
        <v>1.2609887139E10</v>
      </c>
      <c r="C1011" s="60">
        <v>45269.0</v>
      </c>
      <c r="D1011" s="61"/>
      <c r="E1011" s="62">
        <v>206.0</v>
      </c>
      <c r="F1011" s="63" t="s">
        <v>34</v>
      </c>
      <c r="G1011" s="64"/>
      <c r="H1011" s="58" t="s">
        <v>91</v>
      </c>
      <c r="I1011" s="64"/>
      <c r="J1011" s="58" t="s">
        <v>8890</v>
      </c>
      <c r="K1011" s="58" t="s">
        <v>275</v>
      </c>
      <c r="L1011" s="58" t="s">
        <v>4991</v>
      </c>
      <c r="M1011" s="65" t="s">
        <v>95</v>
      </c>
      <c r="N1011" s="60">
        <v>45378.0</v>
      </c>
      <c r="O1011" s="58" t="s">
        <v>8891</v>
      </c>
      <c r="P1011" s="58" t="s">
        <v>8892</v>
      </c>
      <c r="Q1011" s="58" t="s">
        <v>8893</v>
      </c>
      <c r="R1011" s="58" t="s">
        <v>4991</v>
      </c>
      <c r="S1011" s="58" t="s">
        <v>100</v>
      </c>
      <c r="U1011" s="64"/>
      <c r="V1011" s="66"/>
      <c r="W1011" s="60">
        <v>45269.0</v>
      </c>
      <c r="X1011" s="65" t="s">
        <v>108</v>
      </c>
      <c r="Y1011" s="65" t="s">
        <v>101</v>
      </c>
      <c r="Z1011" s="65" t="s">
        <v>108</v>
      </c>
      <c r="AA1011" s="66"/>
      <c r="AB1011" s="66"/>
      <c r="AC1011" s="61"/>
      <c r="AD1011" s="65" t="s">
        <v>8894</v>
      </c>
      <c r="AE1011" s="65" t="s">
        <v>8895</v>
      </c>
      <c r="AF1011" s="58" t="s">
        <v>8896</v>
      </c>
      <c r="AG1011" s="58" t="s">
        <v>105</v>
      </c>
      <c r="AH1011" s="64"/>
      <c r="AI1011" s="58" t="s">
        <v>8897</v>
      </c>
      <c r="AK1011" s="65" t="s">
        <v>101</v>
      </c>
      <c r="AL1011" s="65" t="s">
        <v>101</v>
      </c>
      <c r="AM1011" s="65" t="s">
        <v>101</v>
      </c>
      <c r="AN1011" s="65" t="s">
        <v>101</v>
      </c>
      <c r="AO1011" s="65" t="s">
        <v>101</v>
      </c>
      <c r="AP1011" s="65" t="s">
        <v>101</v>
      </c>
      <c r="AQ1011" s="65" t="s">
        <v>101</v>
      </c>
      <c r="AR1011" s="65" t="s">
        <v>101</v>
      </c>
      <c r="AS1011" s="58" t="s">
        <v>149</v>
      </c>
      <c r="AT1011" s="64"/>
      <c r="AU1011" s="64"/>
      <c r="AV1011" s="64"/>
      <c r="AW1011" s="64"/>
      <c r="AX1011" s="64"/>
      <c r="AY1011" s="64"/>
      <c r="AZ1011" s="64"/>
      <c r="BA1011" s="58" t="s">
        <v>14</v>
      </c>
      <c r="BB1011" s="58" t="s">
        <v>16</v>
      </c>
      <c r="BC1011" s="58" t="s">
        <v>19</v>
      </c>
      <c r="BD1011" s="58" t="s">
        <v>21</v>
      </c>
      <c r="BE1011" s="58" t="s">
        <v>13</v>
      </c>
      <c r="BF1011" s="58" t="s">
        <v>22</v>
      </c>
      <c r="BG1011" s="58" t="s">
        <v>24</v>
      </c>
      <c r="BH1011" s="64"/>
      <c r="BI1011" s="64"/>
      <c r="BJ1011" s="64"/>
      <c r="BK1011" s="64"/>
      <c r="BL1011" s="64"/>
      <c r="BM1011" s="64"/>
      <c r="BN1011" s="58" t="s">
        <v>109</v>
      </c>
    </row>
    <row r="1012" hidden="1">
      <c r="A1012" s="58" t="s">
        <v>8898</v>
      </c>
      <c r="B1012" s="58">
        <v>1.1122020887E10</v>
      </c>
      <c r="C1012" s="60">
        <v>45268.0</v>
      </c>
      <c r="D1012" s="60">
        <v>45327.0</v>
      </c>
      <c r="E1012" s="62">
        <v>59.0</v>
      </c>
      <c r="F1012" s="63" t="s">
        <v>151</v>
      </c>
      <c r="G1012" s="58" t="s">
        <v>152</v>
      </c>
      <c r="H1012" s="58" t="s">
        <v>153</v>
      </c>
      <c r="I1012" s="58" t="s">
        <v>154</v>
      </c>
      <c r="J1012" s="58" t="s">
        <v>5889</v>
      </c>
      <c r="K1012" s="58" t="s">
        <v>275</v>
      </c>
      <c r="L1012" s="58" t="s">
        <v>232</v>
      </c>
      <c r="M1012" s="65" t="s">
        <v>95</v>
      </c>
      <c r="N1012" s="60">
        <v>45267.0</v>
      </c>
      <c r="O1012" s="58" t="s">
        <v>8899</v>
      </c>
      <c r="P1012" s="58" t="s">
        <v>8900</v>
      </c>
      <c r="Q1012" s="58" t="s">
        <v>8901</v>
      </c>
      <c r="R1012" s="58" t="s">
        <v>4728</v>
      </c>
      <c r="S1012" s="58" t="s">
        <v>449</v>
      </c>
      <c r="U1012" s="64"/>
      <c r="V1012" s="66"/>
      <c r="W1012" s="60">
        <v>45268.0</v>
      </c>
      <c r="X1012" s="65" t="s">
        <v>108</v>
      </c>
      <c r="Y1012" s="65" t="s">
        <v>108</v>
      </c>
      <c r="Z1012" s="65" t="s">
        <v>238</v>
      </c>
      <c r="AA1012" s="66"/>
      <c r="AB1012" s="66"/>
      <c r="AC1012" s="61"/>
      <c r="AD1012" s="65" t="s">
        <v>5892</v>
      </c>
      <c r="AE1012" s="65" t="s">
        <v>5893</v>
      </c>
      <c r="AF1012" s="58" t="s">
        <v>5894</v>
      </c>
      <c r="AG1012" s="58" t="s">
        <v>283</v>
      </c>
      <c r="AH1012" s="58">
        <v>2.230466048E9</v>
      </c>
      <c r="AI1012" s="58" t="s">
        <v>8902</v>
      </c>
      <c r="AJ1012" s="58" t="s">
        <v>8903</v>
      </c>
      <c r="AK1012" s="65" t="s">
        <v>101</v>
      </c>
      <c r="AL1012" s="65" t="s">
        <v>101</v>
      </c>
      <c r="AM1012" s="65" t="s">
        <v>101</v>
      </c>
      <c r="AN1012" s="65" t="s">
        <v>101</v>
      </c>
      <c r="AO1012" s="65" t="s">
        <v>101</v>
      </c>
      <c r="AP1012" s="65" t="s">
        <v>101</v>
      </c>
      <c r="AQ1012" s="65" t="s">
        <v>101</v>
      </c>
      <c r="AR1012" s="65" t="s">
        <v>101</v>
      </c>
      <c r="AS1012" s="58" t="s">
        <v>181</v>
      </c>
      <c r="AT1012" s="64"/>
      <c r="AU1012" s="64"/>
      <c r="AV1012" s="64"/>
      <c r="AW1012" s="64"/>
      <c r="AX1012" s="64"/>
      <c r="AY1012" s="64"/>
      <c r="AZ1012" s="64"/>
      <c r="BA1012" s="64"/>
      <c r="BB1012" s="64"/>
      <c r="BC1012" s="64"/>
      <c r="BD1012" s="64"/>
      <c r="BE1012" s="64"/>
      <c r="BF1012" s="64"/>
      <c r="BG1012" s="64"/>
      <c r="BH1012" s="64"/>
      <c r="BI1012" s="64"/>
      <c r="BJ1012" s="64"/>
      <c r="BK1012" s="64"/>
      <c r="BL1012" s="64"/>
      <c r="BM1012" s="64"/>
      <c r="BN1012" s="58" t="s">
        <v>109</v>
      </c>
    </row>
    <row r="1013" hidden="1">
      <c r="A1013" s="58" t="s">
        <v>8904</v>
      </c>
      <c r="B1013" s="58">
        <v>1.3664060038E10</v>
      </c>
      <c r="C1013" s="60">
        <v>45267.0</v>
      </c>
      <c r="D1013" s="61"/>
      <c r="E1013" s="62">
        <v>208.0</v>
      </c>
      <c r="F1013" s="63" t="s">
        <v>34</v>
      </c>
      <c r="G1013" s="64"/>
      <c r="H1013" s="58" t="s">
        <v>91</v>
      </c>
      <c r="I1013" s="64"/>
      <c r="J1013" s="58" t="s">
        <v>8905</v>
      </c>
      <c r="K1013" s="58" t="s">
        <v>287</v>
      </c>
      <c r="L1013" s="58" t="s">
        <v>4991</v>
      </c>
      <c r="M1013" s="65" t="s">
        <v>95</v>
      </c>
      <c r="N1013" s="60">
        <v>45460.0</v>
      </c>
      <c r="O1013" s="58" t="s">
        <v>8906</v>
      </c>
      <c r="P1013" s="58" t="s">
        <v>8907</v>
      </c>
      <c r="Q1013" s="58" t="s">
        <v>8908</v>
      </c>
      <c r="R1013" s="58" t="s">
        <v>4991</v>
      </c>
      <c r="S1013" s="58" t="s">
        <v>100</v>
      </c>
      <c r="U1013" s="64"/>
      <c r="V1013" s="65" t="s">
        <v>8909</v>
      </c>
      <c r="W1013" s="60">
        <v>45267.0</v>
      </c>
      <c r="X1013" s="65" t="s">
        <v>238</v>
      </c>
      <c r="Y1013" s="65" t="s">
        <v>101</v>
      </c>
      <c r="Z1013" s="65" t="s">
        <v>238</v>
      </c>
      <c r="AA1013" s="66"/>
      <c r="AB1013" s="66"/>
      <c r="AC1013" s="61"/>
      <c r="AD1013" s="65" t="s">
        <v>8894</v>
      </c>
      <c r="AE1013" s="65" t="s">
        <v>8895</v>
      </c>
      <c r="AF1013" s="58" t="s">
        <v>8896</v>
      </c>
      <c r="AG1013" s="58" t="s">
        <v>283</v>
      </c>
      <c r="AH1013" s="64"/>
      <c r="AI1013" s="58" t="s">
        <v>8910</v>
      </c>
      <c r="AK1013" s="65" t="s">
        <v>101</v>
      </c>
      <c r="AL1013" s="65" t="s">
        <v>101</v>
      </c>
      <c r="AM1013" s="65" t="s">
        <v>101</v>
      </c>
      <c r="AN1013" s="65" t="s">
        <v>101</v>
      </c>
      <c r="AO1013" s="65" t="s">
        <v>101</v>
      </c>
      <c r="AP1013" s="65" t="s">
        <v>101</v>
      </c>
      <c r="AQ1013" s="65" t="s">
        <v>101</v>
      </c>
      <c r="AR1013" s="65" t="s">
        <v>101</v>
      </c>
      <c r="AS1013" s="64"/>
      <c r="AT1013" s="58" t="s">
        <v>25</v>
      </c>
      <c r="AU1013" s="58" t="s">
        <v>16</v>
      </c>
      <c r="AV1013" s="58" t="s">
        <v>12</v>
      </c>
      <c r="AW1013" s="58" t="s">
        <v>23</v>
      </c>
      <c r="AX1013" s="58" t="s">
        <v>21</v>
      </c>
      <c r="AY1013" s="58" t="s">
        <v>14</v>
      </c>
      <c r="AZ1013" s="58" t="s">
        <v>19</v>
      </c>
      <c r="BA1013" s="64"/>
      <c r="BB1013" s="64"/>
      <c r="BC1013" s="64"/>
      <c r="BD1013" s="64"/>
      <c r="BE1013" s="64"/>
      <c r="BF1013" s="64"/>
      <c r="BG1013" s="64"/>
      <c r="BH1013" s="64"/>
      <c r="BI1013" s="64"/>
      <c r="BJ1013" s="64"/>
      <c r="BK1013" s="64"/>
      <c r="BL1013" s="64"/>
      <c r="BM1013" s="64"/>
      <c r="BN1013" s="58" t="s">
        <v>109</v>
      </c>
    </row>
    <row r="1014" hidden="1">
      <c r="A1014" s="58" t="s">
        <v>8911</v>
      </c>
      <c r="B1014" s="58">
        <v>1.0671515299E10</v>
      </c>
      <c r="C1014" s="60">
        <v>45267.0</v>
      </c>
      <c r="D1014" s="61"/>
      <c r="E1014" s="62">
        <v>208.0</v>
      </c>
      <c r="F1014" s="63" t="s">
        <v>34</v>
      </c>
      <c r="G1014" s="64"/>
      <c r="H1014" s="58" t="s">
        <v>91</v>
      </c>
      <c r="I1014" s="64"/>
      <c r="J1014" s="58" t="s">
        <v>8912</v>
      </c>
      <c r="K1014" s="58" t="s">
        <v>287</v>
      </c>
      <c r="L1014" s="58" t="s">
        <v>1082</v>
      </c>
      <c r="M1014" s="65" t="s">
        <v>633</v>
      </c>
      <c r="N1014" s="60">
        <v>45245.0</v>
      </c>
      <c r="O1014" s="58" t="s">
        <v>8913</v>
      </c>
      <c r="P1014" s="58" t="s">
        <v>6108</v>
      </c>
      <c r="Q1014" s="58" t="s">
        <v>8914</v>
      </c>
      <c r="R1014" s="58" t="s">
        <v>594</v>
      </c>
      <c r="S1014" s="58" t="s">
        <v>1805</v>
      </c>
      <c r="T1014" s="64"/>
      <c r="U1014" s="64"/>
      <c r="V1014" s="66"/>
      <c r="W1014" s="60">
        <v>45267.0</v>
      </c>
      <c r="X1014" s="65" t="s">
        <v>101</v>
      </c>
      <c r="Y1014" s="65" t="s">
        <v>101</v>
      </c>
      <c r="Z1014" s="65" t="s">
        <v>101</v>
      </c>
      <c r="AA1014" s="66"/>
      <c r="AB1014" s="66"/>
      <c r="AC1014" s="61"/>
      <c r="AD1014" s="65" t="s">
        <v>8915</v>
      </c>
      <c r="AE1014" s="65" t="s">
        <v>8916</v>
      </c>
      <c r="AF1014" s="58" t="s">
        <v>8917</v>
      </c>
      <c r="AG1014" s="58" t="s">
        <v>283</v>
      </c>
      <c r="AH1014" s="64"/>
      <c r="AI1014" s="58" t="s">
        <v>8918</v>
      </c>
      <c r="AK1014" s="65" t="s">
        <v>101</v>
      </c>
      <c r="AL1014" s="65" t="s">
        <v>101</v>
      </c>
      <c r="AM1014" s="65" t="s">
        <v>101</v>
      </c>
      <c r="AN1014" s="65" t="s">
        <v>101</v>
      </c>
      <c r="AO1014" s="65" t="s">
        <v>101</v>
      </c>
      <c r="AP1014" s="65" t="s">
        <v>101</v>
      </c>
      <c r="AQ1014" s="65" t="s">
        <v>101</v>
      </c>
      <c r="AR1014" s="65" t="s">
        <v>101</v>
      </c>
      <c r="AS1014" s="58" t="s">
        <v>181</v>
      </c>
      <c r="AT1014" s="58" t="s">
        <v>25</v>
      </c>
      <c r="AU1014" s="58" t="s">
        <v>17</v>
      </c>
      <c r="AV1014" s="58" t="s">
        <v>12</v>
      </c>
      <c r="AW1014" s="58" t="s">
        <v>23</v>
      </c>
      <c r="AX1014" s="58" t="s">
        <v>20</v>
      </c>
      <c r="AY1014" s="58" t="s">
        <v>14</v>
      </c>
      <c r="AZ1014" s="58" t="s">
        <v>19</v>
      </c>
      <c r="BA1014" s="64"/>
      <c r="BB1014" s="64"/>
      <c r="BC1014" s="64"/>
      <c r="BD1014" s="64"/>
      <c r="BE1014" s="64"/>
      <c r="BF1014" s="64"/>
      <c r="BG1014" s="64"/>
      <c r="BH1014" s="64"/>
      <c r="BI1014" s="64"/>
      <c r="BJ1014" s="64"/>
      <c r="BK1014" s="64"/>
      <c r="BL1014" s="64"/>
      <c r="BM1014" s="64"/>
      <c r="BN1014" s="58" t="s">
        <v>109</v>
      </c>
    </row>
    <row r="1015" hidden="1">
      <c r="A1015" s="58" t="s">
        <v>8919</v>
      </c>
      <c r="B1015" s="58">
        <v>9.814882141E9</v>
      </c>
      <c r="C1015" s="60">
        <v>45267.0</v>
      </c>
      <c r="D1015" s="60">
        <v>45408.0</v>
      </c>
      <c r="E1015" s="62">
        <v>141.0</v>
      </c>
      <c r="F1015" s="63" t="s">
        <v>34</v>
      </c>
      <c r="G1015" s="58" t="s">
        <v>152</v>
      </c>
      <c r="H1015" s="58" t="s">
        <v>153</v>
      </c>
      <c r="I1015" s="58" t="s">
        <v>154</v>
      </c>
      <c r="J1015" s="58" t="s">
        <v>2092</v>
      </c>
      <c r="K1015" s="58" t="s">
        <v>287</v>
      </c>
      <c r="L1015" s="58" t="s">
        <v>504</v>
      </c>
      <c r="M1015" s="65" t="s">
        <v>95</v>
      </c>
      <c r="N1015" s="60">
        <v>45224.0</v>
      </c>
      <c r="O1015" s="58" t="s">
        <v>8920</v>
      </c>
      <c r="P1015" s="58" t="s">
        <v>8921</v>
      </c>
      <c r="Q1015" s="58" t="s">
        <v>8922</v>
      </c>
      <c r="R1015" s="58" t="s">
        <v>504</v>
      </c>
      <c r="S1015" s="58" t="s">
        <v>188</v>
      </c>
      <c r="U1015" s="64"/>
      <c r="V1015" s="66"/>
      <c r="W1015" s="60">
        <v>45267.0</v>
      </c>
      <c r="X1015" s="65" t="s">
        <v>101</v>
      </c>
      <c r="Y1015" s="65" t="s">
        <v>108</v>
      </c>
      <c r="Z1015" s="65" t="s">
        <v>108</v>
      </c>
      <c r="AA1015" s="66"/>
      <c r="AB1015" s="66"/>
      <c r="AC1015" s="61"/>
      <c r="AD1015" s="65" t="s">
        <v>2096</v>
      </c>
      <c r="AE1015" s="65" t="s">
        <v>2097</v>
      </c>
      <c r="AF1015" s="58" t="s">
        <v>2098</v>
      </c>
      <c r="AG1015" s="58" t="s">
        <v>283</v>
      </c>
      <c r="AH1015" s="58">
        <v>2.595451044E9</v>
      </c>
      <c r="AI1015" s="58" t="s">
        <v>8923</v>
      </c>
      <c r="AJ1015" s="58" t="s">
        <v>8924</v>
      </c>
      <c r="AK1015" s="65" t="s">
        <v>101</v>
      </c>
      <c r="AL1015" s="65" t="s">
        <v>101</v>
      </c>
      <c r="AM1015" s="65" t="s">
        <v>101</v>
      </c>
      <c r="AN1015" s="65" t="s">
        <v>101</v>
      </c>
      <c r="AO1015" s="65" t="s">
        <v>101</v>
      </c>
      <c r="AP1015" s="65" t="s">
        <v>101</v>
      </c>
      <c r="AQ1015" s="65" t="s">
        <v>101</v>
      </c>
      <c r="AR1015" s="65" t="s">
        <v>101</v>
      </c>
      <c r="AS1015" s="58" t="s">
        <v>181</v>
      </c>
      <c r="AT1015" s="58" t="s">
        <v>25</v>
      </c>
      <c r="AU1015" s="58" t="s">
        <v>17</v>
      </c>
      <c r="AV1015" s="58" t="s">
        <v>13</v>
      </c>
      <c r="AW1015" s="58" t="s">
        <v>23</v>
      </c>
      <c r="AX1015" s="58" t="s">
        <v>20</v>
      </c>
      <c r="AY1015" s="58" t="s">
        <v>14</v>
      </c>
      <c r="AZ1015" s="58" t="s">
        <v>18</v>
      </c>
      <c r="BA1015" s="64"/>
      <c r="BB1015" s="64"/>
      <c r="BC1015" s="64"/>
      <c r="BD1015" s="64"/>
      <c r="BE1015" s="64"/>
      <c r="BF1015" s="64"/>
      <c r="BG1015" s="64"/>
      <c r="BH1015" s="64"/>
      <c r="BI1015" s="64"/>
      <c r="BJ1015" s="64"/>
      <c r="BK1015" s="64"/>
      <c r="BL1015" s="64"/>
      <c r="BM1015" s="64"/>
      <c r="BN1015" s="58" t="s">
        <v>109</v>
      </c>
    </row>
    <row r="1016" hidden="1">
      <c r="A1016" s="58" t="s">
        <v>8925</v>
      </c>
      <c r="B1016" s="58">
        <v>7.14780827E9</v>
      </c>
      <c r="C1016" s="60">
        <v>45266.0</v>
      </c>
      <c r="D1016" s="61"/>
      <c r="E1016" s="62">
        <v>209.0</v>
      </c>
      <c r="F1016" s="63" t="s">
        <v>34</v>
      </c>
      <c r="G1016" s="64"/>
      <c r="H1016" s="58" t="s">
        <v>91</v>
      </c>
      <c r="I1016" s="64"/>
      <c r="J1016" s="58" t="s">
        <v>8926</v>
      </c>
      <c r="K1016" s="58" t="s">
        <v>93</v>
      </c>
      <c r="L1016" s="58" t="s">
        <v>1430</v>
      </c>
      <c r="M1016" s="65" t="s">
        <v>95</v>
      </c>
      <c r="N1016" s="60">
        <v>45104.0</v>
      </c>
      <c r="O1016" s="64"/>
      <c r="P1016" s="64"/>
      <c r="Q1016" s="64"/>
      <c r="R1016" s="64"/>
      <c r="S1016" s="64"/>
      <c r="T1016" s="64"/>
      <c r="U1016" s="64"/>
      <c r="V1016" s="66"/>
      <c r="W1016" s="60">
        <v>45113.0</v>
      </c>
      <c r="X1016" s="66"/>
      <c r="Y1016" s="65" t="s">
        <v>108</v>
      </c>
      <c r="Z1016" s="66"/>
      <c r="AA1016" s="65" t="s">
        <v>101</v>
      </c>
      <c r="AB1016" s="66"/>
      <c r="AC1016" s="61"/>
      <c r="AD1016" s="65" t="s">
        <v>8927</v>
      </c>
      <c r="AE1016" s="65" t="s">
        <v>8928</v>
      </c>
      <c r="AF1016" s="58" t="s">
        <v>8929</v>
      </c>
      <c r="AG1016" s="58" t="s">
        <v>105</v>
      </c>
      <c r="AH1016" s="64"/>
      <c r="AI1016" s="64"/>
      <c r="AJ1016" s="64"/>
      <c r="AK1016" s="65" t="s">
        <v>101</v>
      </c>
      <c r="AL1016" s="65" t="s">
        <v>101</v>
      </c>
      <c r="AM1016" s="65" t="s">
        <v>101</v>
      </c>
      <c r="AN1016" s="65" t="s">
        <v>101</v>
      </c>
      <c r="AO1016" s="65" t="s">
        <v>101</v>
      </c>
      <c r="AP1016" s="65" t="s">
        <v>101</v>
      </c>
      <c r="AQ1016" s="65" t="s">
        <v>101</v>
      </c>
      <c r="AR1016" s="65" t="s">
        <v>101</v>
      </c>
      <c r="AS1016" s="58" t="s">
        <v>149</v>
      </c>
      <c r="AT1016" s="64"/>
      <c r="AU1016" s="64"/>
      <c r="AV1016" s="64"/>
      <c r="AW1016" s="64"/>
      <c r="AX1016" s="64"/>
      <c r="AY1016" s="64"/>
      <c r="AZ1016" s="64"/>
      <c r="BA1016" s="64"/>
      <c r="BB1016" s="64"/>
      <c r="BC1016" s="64"/>
      <c r="BD1016" s="64"/>
      <c r="BE1016" s="64"/>
      <c r="BF1016" s="64"/>
      <c r="BG1016" s="64"/>
      <c r="BH1016" s="64"/>
      <c r="BI1016" s="64"/>
      <c r="BJ1016" s="64"/>
      <c r="BK1016" s="64"/>
      <c r="BL1016" s="64"/>
      <c r="BM1016" s="64"/>
      <c r="BN1016" s="64"/>
    </row>
    <row r="1017" hidden="1">
      <c r="A1017" s="58" t="s">
        <v>8930</v>
      </c>
      <c r="B1017" s="58">
        <v>1.0667967358E10</v>
      </c>
      <c r="C1017" s="60">
        <v>45266.0</v>
      </c>
      <c r="D1017" s="60">
        <v>45395.0</v>
      </c>
      <c r="E1017" s="62">
        <v>129.0</v>
      </c>
      <c r="F1017" s="63" t="s">
        <v>34</v>
      </c>
      <c r="G1017" s="58" t="s">
        <v>954</v>
      </c>
      <c r="H1017" s="58" t="s">
        <v>153</v>
      </c>
      <c r="I1017" s="58" t="s">
        <v>168</v>
      </c>
      <c r="J1017" s="58" t="s">
        <v>8931</v>
      </c>
      <c r="K1017" s="58" t="s">
        <v>93</v>
      </c>
      <c r="L1017" s="58" t="s">
        <v>1761</v>
      </c>
      <c r="M1017" s="65" t="s">
        <v>95</v>
      </c>
      <c r="N1017" s="60">
        <v>45245.0</v>
      </c>
      <c r="O1017" s="58" t="s">
        <v>8932</v>
      </c>
      <c r="P1017" s="58" t="s">
        <v>8933</v>
      </c>
      <c r="Q1017" s="58" t="s">
        <v>8934</v>
      </c>
      <c r="R1017" s="58" t="s">
        <v>1761</v>
      </c>
      <c r="S1017" s="58" t="s">
        <v>116</v>
      </c>
      <c r="U1017" s="64"/>
      <c r="V1017" s="66"/>
      <c r="W1017" s="60">
        <v>45266.0</v>
      </c>
      <c r="X1017" s="65" t="s">
        <v>108</v>
      </c>
      <c r="Y1017" s="65" t="s">
        <v>101</v>
      </c>
      <c r="Z1017" s="65" t="s">
        <v>108</v>
      </c>
      <c r="AA1017" s="66"/>
      <c r="AB1017" s="66"/>
      <c r="AC1017" s="61"/>
      <c r="AD1017" s="65" t="s">
        <v>8935</v>
      </c>
      <c r="AE1017" s="65" t="s">
        <v>8936</v>
      </c>
      <c r="AF1017" s="58" t="s">
        <v>8937</v>
      </c>
      <c r="AG1017" s="58" t="s">
        <v>105</v>
      </c>
      <c r="AH1017" s="58">
        <v>2.508667307E9</v>
      </c>
      <c r="AI1017" s="58" t="s">
        <v>8938</v>
      </c>
      <c r="AJ1017" s="58" t="s">
        <v>8939</v>
      </c>
      <c r="AK1017" s="65" t="s">
        <v>101</v>
      </c>
      <c r="AL1017" s="65" t="s">
        <v>101</v>
      </c>
      <c r="AM1017" s="65" t="s">
        <v>101</v>
      </c>
      <c r="AN1017" s="65" t="s">
        <v>101</v>
      </c>
      <c r="AO1017" s="65" t="s">
        <v>101</v>
      </c>
      <c r="AP1017" s="65" t="s">
        <v>101</v>
      </c>
      <c r="AQ1017" s="65" t="s">
        <v>101</v>
      </c>
      <c r="AR1017" s="65" t="s">
        <v>101</v>
      </c>
      <c r="AS1017" s="58" t="s">
        <v>123</v>
      </c>
      <c r="AT1017" s="58" t="s">
        <v>25</v>
      </c>
      <c r="AU1017" s="58" t="s">
        <v>17</v>
      </c>
      <c r="AV1017" s="58" t="s">
        <v>12</v>
      </c>
      <c r="AW1017" s="58" t="s">
        <v>23</v>
      </c>
      <c r="AX1017" s="58" t="s">
        <v>20</v>
      </c>
      <c r="AY1017" s="58" t="s">
        <v>14</v>
      </c>
      <c r="AZ1017" s="58" t="s">
        <v>18</v>
      </c>
      <c r="BA1017" s="64"/>
      <c r="BB1017" s="64"/>
      <c r="BC1017" s="64"/>
      <c r="BD1017" s="64"/>
      <c r="BE1017" s="64"/>
      <c r="BF1017" s="64"/>
      <c r="BG1017" s="64"/>
      <c r="BH1017" s="64"/>
      <c r="BI1017" s="64"/>
      <c r="BJ1017" s="64"/>
      <c r="BK1017" s="64"/>
      <c r="BL1017" s="64"/>
      <c r="BM1017" s="64"/>
      <c r="BN1017" s="58" t="s">
        <v>109</v>
      </c>
    </row>
    <row r="1018" hidden="1">
      <c r="A1018" s="58" t="s">
        <v>8940</v>
      </c>
      <c r="B1018" s="58">
        <v>1.0671545872E10</v>
      </c>
      <c r="C1018" s="60">
        <v>45266.0</v>
      </c>
      <c r="D1018" s="61"/>
      <c r="E1018" s="62">
        <v>209.0</v>
      </c>
      <c r="F1018" s="63" t="s">
        <v>34</v>
      </c>
      <c r="G1018" s="58" t="s">
        <v>152</v>
      </c>
      <c r="H1018" s="58" t="s">
        <v>168</v>
      </c>
      <c r="I1018" s="58" t="s">
        <v>154</v>
      </c>
      <c r="J1018" s="58" t="s">
        <v>8941</v>
      </c>
      <c r="K1018" s="58" t="s">
        <v>287</v>
      </c>
      <c r="L1018" s="58" t="s">
        <v>8942</v>
      </c>
      <c r="M1018" s="65" t="s">
        <v>95</v>
      </c>
      <c r="N1018" s="60">
        <v>45245.0</v>
      </c>
      <c r="O1018" s="58" t="s">
        <v>8943</v>
      </c>
      <c r="P1018" s="58" t="s">
        <v>8944</v>
      </c>
      <c r="Q1018" s="58" t="s">
        <v>8945</v>
      </c>
      <c r="R1018" s="58" t="s">
        <v>8942</v>
      </c>
      <c r="S1018" s="58" t="s">
        <v>594</v>
      </c>
      <c r="T1018" s="64"/>
      <c r="U1018" s="64"/>
      <c r="V1018" s="66"/>
      <c r="W1018" s="60">
        <v>45266.0</v>
      </c>
      <c r="X1018" s="65" t="s">
        <v>101</v>
      </c>
      <c r="Y1018" s="65" t="s">
        <v>101</v>
      </c>
      <c r="Z1018" s="65" t="s">
        <v>101</v>
      </c>
      <c r="AA1018" s="66"/>
      <c r="AB1018" s="66"/>
      <c r="AC1018" s="61"/>
      <c r="AD1018" s="65" t="s">
        <v>8946</v>
      </c>
      <c r="AE1018" s="65" t="s">
        <v>8947</v>
      </c>
      <c r="AF1018" s="58" t="s">
        <v>8948</v>
      </c>
      <c r="AG1018" s="58" t="s">
        <v>283</v>
      </c>
      <c r="AH1018" s="58">
        <v>2.152240293E9</v>
      </c>
      <c r="AI1018" s="58" t="s">
        <v>8949</v>
      </c>
      <c r="AJ1018" s="58" t="s">
        <v>8950</v>
      </c>
      <c r="AK1018" s="65" t="s">
        <v>101</v>
      </c>
      <c r="AL1018" s="65" t="s">
        <v>101</v>
      </c>
      <c r="AM1018" s="65" t="s">
        <v>101</v>
      </c>
      <c r="AN1018" s="65" t="s">
        <v>101</v>
      </c>
      <c r="AO1018" s="65" t="s">
        <v>101</v>
      </c>
      <c r="AP1018" s="65" t="s">
        <v>101</v>
      </c>
      <c r="AQ1018" s="65" t="s">
        <v>101</v>
      </c>
      <c r="AR1018" s="65" t="s">
        <v>101</v>
      </c>
      <c r="AS1018" s="64"/>
      <c r="AT1018" s="58" t="s">
        <v>25</v>
      </c>
      <c r="AU1018" s="58" t="s">
        <v>16</v>
      </c>
      <c r="AV1018" s="58" t="s">
        <v>13</v>
      </c>
      <c r="AW1018" s="58" t="s">
        <v>23</v>
      </c>
      <c r="AX1018" s="58" t="s">
        <v>21</v>
      </c>
      <c r="AY1018" s="58" t="s">
        <v>14</v>
      </c>
      <c r="AZ1018" s="58" t="s">
        <v>18</v>
      </c>
      <c r="BA1018" s="64"/>
      <c r="BB1018" s="64"/>
      <c r="BC1018" s="64"/>
      <c r="BD1018" s="64"/>
      <c r="BE1018" s="64"/>
      <c r="BF1018" s="64"/>
      <c r="BG1018" s="64"/>
      <c r="BH1018" s="64"/>
      <c r="BI1018" s="64"/>
      <c r="BJ1018" s="64"/>
      <c r="BK1018" s="64"/>
      <c r="BL1018" s="64"/>
      <c r="BM1018" s="64"/>
      <c r="BN1018" s="58" t="s">
        <v>109</v>
      </c>
    </row>
    <row r="1019" hidden="1">
      <c r="A1019" s="58" t="s">
        <v>8951</v>
      </c>
      <c r="B1019" s="58">
        <v>1.1086362976E10</v>
      </c>
      <c r="C1019" s="60">
        <v>45265.0</v>
      </c>
      <c r="D1019" s="61"/>
      <c r="E1019" s="62">
        <v>210.0</v>
      </c>
      <c r="F1019" s="63" t="s">
        <v>34</v>
      </c>
      <c r="G1019" s="64"/>
      <c r="H1019" s="58" t="s">
        <v>91</v>
      </c>
      <c r="I1019" s="64"/>
      <c r="J1019" s="58" t="s">
        <v>8952</v>
      </c>
      <c r="K1019" s="58" t="s">
        <v>275</v>
      </c>
      <c r="L1019" s="58" t="s">
        <v>3150</v>
      </c>
      <c r="M1019" s="65" t="s">
        <v>95</v>
      </c>
      <c r="N1019" s="60">
        <v>45265.0</v>
      </c>
      <c r="O1019" s="58" t="s">
        <v>8953</v>
      </c>
      <c r="P1019" s="58" t="s">
        <v>8954</v>
      </c>
      <c r="Q1019" s="58" t="s">
        <v>8955</v>
      </c>
      <c r="R1019" s="58" t="s">
        <v>3150</v>
      </c>
      <c r="S1019" s="58" t="s">
        <v>594</v>
      </c>
      <c r="T1019" s="64"/>
      <c r="U1019" s="64"/>
      <c r="V1019" s="65" t="s">
        <v>107</v>
      </c>
      <c r="W1019" s="60">
        <v>45264.0</v>
      </c>
      <c r="X1019" s="65" t="s">
        <v>108</v>
      </c>
      <c r="Y1019" s="65" t="s">
        <v>101</v>
      </c>
      <c r="Z1019" s="65" t="s">
        <v>108</v>
      </c>
      <c r="AA1019" s="66"/>
      <c r="AB1019" s="66"/>
      <c r="AC1019" s="61"/>
      <c r="AD1019" s="65" t="s">
        <v>3154</v>
      </c>
      <c r="AE1019" s="65" t="s">
        <v>3155</v>
      </c>
      <c r="AF1019" s="58" t="s">
        <v>3156</v>
      </c>
      <c r="AG1019" s="58" t="s">
        <v>283</v>
      </c>
      <c r="AH1019" s="64"/>
      <c r="AI1019" s="58" t="s">
        <v>8956</v>
      </c>
      <c r="AK1019" s="65" t="s">
        <v>101</v>
      </c>
      <c r="AL1019" s="65" t="s">
        <v>101</v>
      </c>
      <c r="AM1019" s="65" t="s">
        <v>101</v>
      </c>
      <c r="AN1019" s="65" t="s">
        <v>101</v>
      </c>
      <c r="AO1019" s="65" t="s">
        <v>101</v>
      </c>
      <c r="AP1019" s="65" t="s">
        <v>101</v>
      </c>
      <c r="AQ1019" s="65" t="s">
        <v>101</v>
      </c>
      <c r="AR1019" s="65" t="s">
        <v>101</v>
      </c>
      <c r="AS1019" s="58" t="s">
        <v>181</v>
      </c>
      <c r="AT1019" s="64"/>
      <c r="AU1019" s="64"/>
      <c r="AV1019" s="64"/>
      <c r="AW1019" s="64"/>
      <c r="AX1019" s="64"/>
      <c r="AY1019" s="64"/>
      <c r="AZ1019" s="64"/>
      <c r="BA1019" s="64"/>
      <c r="BB1019" s="64"/>
      <c r="BC1019" s="64"/>
      <c r="BD1019" s="64"/>
      <c r="BE1019" s="64"/>
      <c r="BF1019" s="64"/>
      <c r="BG1019" s="64"/>
      <c r="BH1019" s="64"/>
      <c r="BI1019" s="64"/>
      <c r="BJ1019" s="64"/>
      <c r="BK1019" s="64"/>
      <c r="BL1019" s="64"/>
      <c r="BM1019" s="64"/>
      <c r="BN1019" s="58" t="s">
        <v>109</v>
      </c>
    </row>
    <row r="1020" hidden="1">
      <c r="A1020" s="58" t="s">
        <v>8957</v>
      </c>
      <c r="B1020" s="58">
        <v>9.741920265E9</v>
      </c>
      <c r="C1020" s="60">
        <v>45265.0</v>
      </c>
      <c r="D1020" s="60">
        <v>45333.0</v>
      </c>
      <c r="E1020" s="62">
        <v>68.0</v>
      </c>
      <c r="F1020" s="63" t="s">
        <v>151</v>
      </c>
      <c r="G1020" s="58" t="s">
        <v>1670</v>
      </c>
      <c r="H1020" s="58" t="s">
        <v>153</v>
      </c>
      <c r="I1020" s="58" t="s">
        <v>168</v>
      </c>
      <c r="J1020" s="58" t="s">
        <v>8958</v>
      </c>
      <c r="K1020" s="58" t="s">
        <v>287</v>
      </c>
      <c r="L1020" s="58" t="s">
        <v>228</v>
      </c>
      <c r="M1020" s="65" t="s">
        <v>95</v>
      </c>
      <c r="N1020" s="60">
        <v>45222.0</v>
      </c>
      <c r="O1020" s="58" t="s">
        <v>6090</v>
      </c>
      <c r="P1020" s="58" t="s">
        <v>6091</v>
      </c>
      <c r="Q1020" s="58" t="s">
        <v>6092</v>
      </c>
      <c r="R1020" s="58" t="s">
        <v>2891</v>
      </c>
      <c r="S1020" s="58" t="s">
        <v>637</v>
      </c>
      <c r="U1020" s="64"/>
      <c r="V1020" s="65" t="s">
        <v>407</v>
      </c>
      <c r="W1020" s="60">
        <v>45265.0</v>
      </c>
      <c r="X1020" s="65" t="s">
        <v>101</v>
      </c>
      <c r="Y1020" s="65" t="s">
        <v>101</v>
      </c>
      <c r="Z1020" s="65" t="s">
        <v>101</v>
      </c>
      <c r="AA1020" s="66"/>
      <c r="AB1020" s="66"/>
      <c r="AC1020" s="61"/>
      <c r="AD1020" s="65" t="s">
        <v>8959</v>
      </c>
      <c r="AE1020" s="65" t="s">
        <v>1892</v>
      </c>
      <c r="AF1020" s="58" t="s">
        <v>1893</v>
      </c>
      <c r="AG1020" s="58" t="s">
        <v>283</v>
      </c>
      <c r="AH1020" s="58">
        <v>2.249292631E9</v>
      </c>
      <c r="AI1020" s="58" t="s">
        <v>6096</v>
      </c>
      <c r="AJ1020" s="58" t="s">
        <v>8960</v>
      </c>
      <c r="AK1020" s="65" t="s">
        <v>101</v>
      </c>
      <c r="AL1020" s="65" t="s">
        <v>101</v>
      </c>
      <c r="AM1020" s="65" t="s">
        <v>101</v>
      </c>
      <c r="AN1020" s="65" t="s">
        <v>101</v>
      </c>
      <c r="AO1020" s="65" t="s">
        <v>101</v>
      </c>
      <c r="AP1020" s="65" t="s">
        <v>101</v>
      </c>
      <c r="AQ1020" s="65" t="s">
        <v>101</v>
      </c>
      <c r="AR1020" s="65" t="s">
        <v>101</v>
      </c>
      <c r="AS1020" s="58" t="s">
        <v>181</v>
      </c>
      <c r="AT1020" s="58" t="s">
        <v>25</v>
      </c>
      <c r="AU1020" s="58" t="s">
        <v>17</v>
      </c>
      <c r="AV1020" s="58" t="s">
        <v>13</v>
      </c>
      <c r="AW1020" s="58" t="s">
        <v>22</v>
      </c>
      <c r="AX1020" s="58" t="s">
        <v>20</v>
      </c>
      <c r="AY1020" s="58" t="s">
        <v>14</v>
      </c>
      <c r="AZ1020" s="58" t="s">
        <v>18</v>
      </c>
      <c r="BA1020" s="64"/>
      <c r="BB1020" s="64"/>
      <c r="BC1020" s="64"/>
      <c r="BD1020" s="64"/>
      <c r="BE1020" s="64"/>
      <c r="BF1020" s="64"/>
      <c r="BG1020" s="64"/>
      <c r="BH1020" s="64"/>
      <c r="BI1020" s="64"/>
      <c r="BJ1020" s="64"/>
      <c r="BK1020" s="64"/>
      <c r="BL1020" s="64"/>
      <c r="BM1020" s="64"/>
      <c r="BN1020" s="58" t="s">
        <v>109</v>
      </c>
    </row>
    <row r="1021" hidden="1">
      <c r="A1021" s="58" t="s">
        <v>8961</v>
      </c>
      <c r="B1021" s="58">
        <v>1.052815707E10</v>
      </c>
      <c r="C1021" s="60">
        <v>45265.0</v>
      </c>
      <c r="D1021" s="60">
        <v>45387.0</v>
      </c>
      <c r="E1021" s="62">
        <v>122.0</v>
      </c>
      <c r="F1021" s="63" t="s">
        <v>34</v>
      </c>
      <c r="G1021" s="58" t="s">
        <v>954</v>
      </c>
      <c r="H1021" s="58" t="s">
        <v>153</v>
      </c>
      <c r="I1021" s="58" t="s">
        <v>168</v>
      </c>
      <c r="J1021" s="58" t="s">
        <v>8962</v>
      </c>
      <c r="K1021" s="58" t="s">
        <v>93</v>
      </c>
      <c r="L1021" s="58" t="s">
        <v>1841</v>
      </c>
      <c r="M1021" s="65" t="s">
        <v>95</v>
      </c>
      <c r="N1021" s="60">
        <v>45239.0</v>
      </c>
      <c r="O1021" s="58" t="s">
        <v>8963</v>
      </c>
      <c r="P1021" s="58" t="s">
        <v>2749</v>
      </c>
      <c r="Q1021" s="58" t="s">
        <v>8964</v>
      </c>
      <c r="R1021" s="58" t="s">
        <v>1841</v>
      </c>
      <c r="S1021" s="58" t="s">
        <v>4907</v>
      </c>
      <c r="U1021" s="64"/>
      <c r="V1021" s="65" t="s">
        <v>3491</v>
      </c>
      <c r="W1021" s="60">
        <v>45265.0</v>
      </c>
      <c r="X1021" s="65" t="s">
        <v>108</v>
      </c>
      <c r="Y1021" s="65" t="s">
        <v>101</v>
      </c>
      <c r="Z1021" s="65" t="s">
        <v>108</v>
      </c>
      <c r="AA1021" s="66"/>
      <c r="AB1021" s="66"/>
      <c r="AC1021" s="61"/>
      <c r="AD1021" s="65" t="s">
        <v>8965</v>
      </c>
      <c r="AE1021" s="65" t="s">
        <v>8966</v>
      </c>
      <c r="AF1021" s="58" t="s">
        <v>8967</v>
      </c>
      <c r="AG1021" s="58" t="s">
        <v>105</v>
      </c>
      <c r="AH1021" s="58">
        <v>2.448745774E9</v>
      </c>
      <c r="AI1021" s="58" t="s">
        <v>8968</v>
      </c>
      <c r="AJ1021" s="58" t="s">
        <v>8969</v>
      </c>
      <c r="AK1021" s="65" t="s">
        <v>101</v>
      </c>
      <c r="AL1021" s="65" t="s">
        <v>101</v>
      </c>
      <c r="AM1021" s="65" t="s">
        <v>101</v>
      </c>
      <c r="AN1021" s="65" t="s">
        <v>101</v>
      </c>
      <c r="AO1021" s="65" t="s">
        <v>101</v>
      </c>
      <c r="AP1021" s="65" t="s">
        <v>101</v>
      </c>
      <c r="AQ1021" s="65" t="s">
        <v>101</v>
      </c>
      <c r="AR1021" s="65" t="s">
        <v>101</v>
      </c>
      <c r="AS1021" s="58" t="s">
        <v>181</v>
      </c>
      <c r="AT1021" s="58" t="s">
        <v>25</v>
      </c>
      <c r="AU1021" s="58" t="s">
        <v>17</v>
      </c>
      <c r="AV1021" s="58" t="s">
        <v>12</v>
      </c>
      <c r="AW1021" s="58" t="s">
        <v>23</v>
      </c>
      <c r="AX1021" s="58" t="s">
        <v>20</v>
      </c>
      <c r="AY1021" s="58" t="s">
        <v>14</v>
      </c>
      <c r="AZ1021" s="58" t="s">
        <v>18</v>
      </c>
      <c r="BA1021" s="64"/>
      <c r="BB1021" s="64"/>
      <c r="BC1021" s="64"/>
      <c r="BD1021" s="64"/>
      <c r="BE1021" s="64"/>
      <c r="BF1021" s="64"/>
      <c r="BG1021" s="64"/>
      <c r="BH1021" s="64"/>
      <c r="BI1021" s="64"/>
      <c r="BJ1021" s="64"/>
      <c r="BK1021" s="64"/>
      <c r="BL1021" s="64"/>
      <c r="BM1021" s="64"/>
      <c r="BN1021" s="58" t="s">
        <v>109</v>
      </c>
    </row>
    <row r="1022" hidden="1">
      <c r="A1022" s="58" t="s">
        <v>8970</v>
      </c>
      <c r="B1022" s="58">
        <v>9.46205032E9</v>
      </c>
      <c r="C1022" s="60">
        <v>45265.0</v>
      </c>
      <c r="D1022" s="61"/>
      <c r="E1022" s="62">
        <v>210.0</v>
      </c>
      <c r="F1022" s="63" t="s">
        <v>34</v>
      </c>
      <c r="G1022" s="64"/>
      <c r="H1022" s="58" t="s">
        <v>91</v>
      </c>
      <c r="I1022" s="64"/>
      <c r="J1022" s="58" t="s">
        <v>8971</v>
      </c>
      <c r="K1022" s="58" t="s">
        <v>287</v>
      </c>
      <c r="L1022" s="58" t="s">
        <v>657</v>
      </c>
      <c r="M1022" s="65" t="s">
        <v>95</v>
      </c>
      <c r="N1022" s="60">
        <v>45215.0</v>
      </c>
      <c r="O1022" s="58" t="s">
        <v>8972</v>
      </c>
      <c r="P1022" s="58" t="s">
        <v>2909</v>
      </c>
      <c r="Q1022" s="58" t="s">
        <v>8973</v>
      </c>
      <c r="R1022" s="58" t="s">
        <v>553</v>
      </c>
      <c r="S1022" s="58" t="s">
        <v>406</v>
      </c>
      <c r="U1022" s="64"/>
      <c r="V1022" s="66"/>
      <c r="W1022" s="60">
        <v>45265.0</v>
      </c>
      <c r="X1022" s="65" t="s">
        <v>101</v>
      </c>
      <c r="Y1022" s="65" t="s">
        <v>101</v>
      </c>
      <c r="Z1022" s="65" t="s">
        <v>101</v>
      </c>
      <c r="AA1022" s="66"/>
      <c r="AB1022" s="66"/>
      <c r="AC1022" s="61"/>
      <c r="AD1022" s="65" t="s">
        <v>1542</v>
      </c>
      <c r="AE1022" s="65" t="s">
        <v>1543</v>
      </c>
      <c r="AF1022" s="58" t="s">
        <v>1544</v>
      </c>
      <c r="AG1022" s="58" t="s">
        <v>283</v>
      </c>
      <c r="AH1022" s="64"/>
      <c r="AI1022" s="58" t="s">
        <v>8974</v>
      </c>
      <c r="AK1022" s="65" t="s">
        <v>101</v>
      </c>
      <c r="AL1022" s="65" t="s">
        <v>101</v>
      </c>
      <c r="AM1022" s="65" t="s">
        <v>101</v>
      </c>
      <c r="AN1022" s="65" t="s">
        <v>101</v>
      </c>
      <c r="AO1022" s="65" t="s">
        <v>101</v>
      </c>
      <c r="AP1022" s="65" t="s">
        <v>101</v>
      </c>
      <c r="AQ1022" s="65" t="s">
        <v>101</v>
      </c>
      <c r="AR1022" s="65" t="s">
        <v>101</v>
      </c>
      <c r="AS1022" s="58" t="s">
        <v>123</v>
      </c>
      <c r="AT1022" s="58" t="s">
        <v>25</v>
      </c>
      <c r="AU1022" s="58" t="s">
        <v>17</v>
      </c>
      <c r="AV1022" s="58" t="s">
        <v>13</v>
      </c>
      <c r="AW1022" s="58" t="s">
        <v>22</v>
      </c>
      <c r="AX1022" s="58" t="s">
        <v>20</v>
      </c>
      <c r="AY1022" s="58" t="s">
        <v>14</v>
      </c>
      <c r="AZ1022" s="58" t="s">
        <v>18</v>
      </c>
      <c r="BA1022" s="64"/>
      <c r="BB1022" s="64"/>
      <c r="BC1022" s="64"/>
      <c r="BD1022" s="64"/>
      <c r="BE1022" s="64"/>
      <c r="BF1022" s="64"/>
      <c r="BG1022" s="64"/>
      <c r="BH1022" s="64"/>
      <c r="BI1022" s="64"/>
      <c r="BJ1022" s="64"/>
      <c r="BK1022" s="64"/>
      <c r="BL1022" s="64"/>
      <c r="BM1022" s="64"/>
      <c r="BN1022" s="58" t="s">
        <v>109</v>
      </c>
    </row>
    <row r="1023" hidden="1">
      <c r="A1023" s="58" t="s">
        <v>8975</v>
      </c>
      <c r="B1023" s="58">
        <v>9.353026446E9</v>
      </c>
      <c r="C1023" s="60">
        <v>45265.0</v>
      </c>
      <c r="D1023" s="61"/>
      <c r="E1023" s="62">
        <v>210.0</v>
      </c>
      <c r="F1023" s="63" t="s">
        <v>34</v>
      </c>
      <c r="G1023" s="64"/>
      <c r="H1023" s="58" t="s">
        <v>91</v>
      </c>
      <c r="I1023" s="64"/>
      <c r="J1023" s="58" t="s">
        <v>8976</v>
      </c>
      <c r="K1023" s="58" t="s">
        <v>93</v>
      </c>
      <c r="L1023" s="58" t="s">
        <v>1825</v>
      </c>
      <c r="M1023" s="65" t="s">
        <v>95</v>
      </c>
      <c r="N1023" s="60">
        <v>45210.0</v>
      </c>
      <c r="O1023" s="58" t="s">
        <v>8977</v>
      </c>
      <c r="P1023" s="58" t="s">
        <v>8978</v>
      </c>
      <c r="Q1023" s="58" t="s">
        <v>8979</v>
      </c>
      <c r="R1023" s="58" t="s">
        <v>1825</v>
      </c>
      <c r="S1023" s="58" t="s">
        <v>637</v>
      </c>
      <c r="U1023" s="64"/>
      <c r="V1023" s="66"/>
      <c r="W1023" s="60">
        <v>45230.0</v>
      </c>
      <c r="X1023" s="65" t="s">
        <v>101</v>
      </c>
      <c r="Y1023" s="65" t="s">
        <v>108</v>
      </c>
      <c r="Z1023" s="65" t="s">
        <v>108</v>
      </c>
      <c r="AA1023" s="66"/>
      <c r="AB1023" s="66"/>
      <c r="AC1023" s="61"/>
      <c r="AD1023" s="65" t="s">
        <v>8980</v>
      </c>
      <c r="AE1023" s="65" t="s">
        <v>8981</v>
      </c>
      <c r="AF1023" s="58" t="s">
        <v>8982</v>
      </c>
      <c r="AG1023" s="58" t="s">
        <v>105</v>
      </c>
      <c r="AH1023" s="64"/>
      <c r="AI1023" s="58" t="s">
        <v>8983</v>
      </c>
      <c r="AK1023" s="65" t="s">
        <v>101</v>
      </c>
      <c r="AL1023" s="65" t="s">
        <v>101</v>
      </c>
      <c r="AM1023" s="65" t="s">
        <v>101</v>
      </c>
      <c r="AN1023" s="65" t="s">
        <v>101</v>
      </c>
      <c r="AO1023" s="65" t="s">
        <v>101</v>
      </c>
      <c r="AP1023" s="65" t="s">
        <v>101</v>
      </c>
      <c r="AQ1023" s="65" t="s">
        <v>101</v>
      </c>
      <c r="AR1023" s="65" t="s">
        <v>101</v>
      </c>
      <c r="AS1023" s="58" t="s">
        <v>123</v>
      </c>
      <c r="AT1023" s="58" t="s">
        <v>25</v>
      </c>
      <c r="AU1023" s="58" t="s">
        <v>17</v>
      </c>
      <c r="AV1023" s="58" t="s">
        <v>12</v>
      </c>
      <c r="AW1023" s="58" t="s">
        <v>23</v>
      </c>
      <c r="AX1023" s="58" t="s">
        <v>21</v>
      </c>
      <c r="AY1023" s="58" t="s">
        <v>15</v>
      </c>
      <c r="AZ1023" s="58" t="s">
        <v>18</v>
      </c>
      <c r="BA1023" s="64"/>
      <c r="BB1023" s="64"/>
      <c r="BC1023" s="64"/>
      <c r="BD1023" s="64"/>
      <c r="BE1023" s="64"/>
      <c r="BF1023" s="64"/>
      <c r="BG1023" s="64"/>
      <c r="BH1023" s="64"/>
      <c r="BI1023" s="64"/>
      <c r="BJ1023" s="64"/>
      <c r="BK1023" s="64"/>
      <c r="BL1023" s="64"/>
      <c r="BM1023" s="64"/>
      <c r="BN1023" s="58" t="s">
        <v>109</v>
      </c>
    </row>
    <row r="1024" hidden="1">
      <c r="A1024" s="58" t="s">
        <v>8984</v>
      </c>
      <c r="B1024" s="58">
        <v>9.979619928E9</v>
      </c>
      <c r="C1024" s="60">
        <v>45265.0</v>
      </c>
      <c r="D1024" s="60">
        <v>45358.0</v>
      </c>
      <c r="E1024" s="62">
        <v>93.0</v>
      </c>
      <c r="F1024" s="63" t="s">
        <v>34</v>
      </c>
      <c r="G1024" s="64"/>
      <c r="H1024" s="58" t="s">
        <v>1061</v>
      </c>
      <c r="I1024" s="64"/>
      <c r="J1024" s="58" t="s">
        <v>8985</v>
      </c>
      <c r="K1024" s="58" t="s">
        <v>287</v>
      </c>
      <c r="L1024" s="58" t="s">
        <v>3251</v>
      </c>
      <c r="M1024" s="65" t="s">
        <v>95</v>
      </c>
      <c r="N1024" s="60">
        <v>45229.0</v>
      </c>
      <c r="O1024" s="58" t="s">
        <v>4013</v>
      </c>
      <c r="P1024" s="58" t="s">
        <v>4014</v>
      </c>
      <c r="Q1024" s="58" t="s">
        <v>4015</v>
      </c>
      <c r="R1024" s="58" t="s">
        <v>890</v>
      </c>
      <c r="S1024" s="58" t="s">
        <v>188</v>
      </c>
      <c r="U1024" s="64"/>
      <c r="V1024" s="66"/>
      <c r="W1024" s="60">
        <v>45265.0</v>
      </c>
      <c r="X1024" s="65" t="s">
        <v>238</v>
      </c>
      <c r="Y1024" s="65" t="s">
        <v>101</v>
      </c>
      <c r="Z1024" s="65" t="s">
        <v>238</v>
      </c>
      <c r="AA1024" s="66"/>
      <c r="AB1024" s="66"/>
      <c r="AC1024" s="61"/>
      <c r="AD1024" s="65" t="s">
        <v>8986</v>
      </c>
      <c r="AE1024" s="65" t="s">
        <v>8422</v>
      </c>
      <c r="AF1024" s="58" t="s">
        <v>8423</v>
      </c>
      <c r="AG1024" s="58" t="s">
        <v>283</v>
      </c>
      <c r="AH1024" s="64"/>
      <c r="AI1024" s="58" t="s">
        <v>4019</v>
      </c>
      <c r="AK1024" s="65" t="s">
        <v>101</v>
      </c>
      <c r="AL1024" s="65" t="s">
        <v>101</v>
      </c>
      <c r="AM1024" s="65" t="s">
        <v>101</v>
      </c>
      <c r="AN1024" s="65" t="s">
        <v>101</v>
      </c>
      <c r="AO1024" s="65" t="s">
        <v>101</v>
      </c>
      <c r="AP1024" s="65" t="s">
        <v>101</v>
      </c>
      <c r="AQ1024" s="65" t="s">
        <v>101</v>
      </c>
      <c r="AR1024" s="65" t="s">
        <v>101</v>
      </c>
      <c r="AS1024" s="58" t="s">
        <v>250</v>
      </c>
      <c r="AT1024" s="58" t="s">
        <v>25</v>
      </c>
      <c r="AU1024" s="58" t="s">
        <v>17</v>
      </c>
      <c r="AV1024" s="58" t="s">
        <v>13</v>
      </c>
      <c r="AW1024" s="58" t="s">
        <v>22</v>
      </c>
      <c r="AX1024" s="58" t="s">
        <v>20</v>
      </c>
      <c r="AY1024" s="58" t="s">
        <v>14</v>
      </c>
      <c r="AZ1024" s="58" t="s">
        <v>19</v>
      </c>
      <c r="BA1024" s="64"/>
      <c r="BB1024" s="64"/>
      <c r="BC1024" s="64"/>
      <c r="BD1024" s="64"/>
      <c r="BE1024" s="64"/>
      <c r="BF1024" s="64"/>
      <c r="BG1024" s="64"/>
      <c r="BH1024" s="64"/>
      <c r="BI1024" s="64"/>
      <c r="BJ1024" s="64"/>
      <c r="BK1024" s="64"/>
      <c r="BL1024" s="64"/>
      <c r="BM1024" s="64"/>
      <c r="BN1024" s="58" t="s">
        <v>109</v>
      </c>
    </row>
    <row r="1025">
      <c r="A1025" s="58" t="s">
        <v>8987</v>
      </c>
      <c r="B1025" s="58">
        <v>1.0916863586E10</v>
      </c>
      <c r="C1025" s="60">
        <v>45265.0</v>
      </c>
      <c r="D1025" s="61"/>
      <c r="E1025" s="62">
        <v>210.0</v>
      </c>
      <c r="F1025" s="63" t="s">
        <v>34</v>
      </c>
      <c r="G1025" s="64"/>
      <c r="H1025" s="58" t="s">
        <v>91</v>
      </c>
      <c r="I1025" s="64"/>
      <c r="J1025" s="58" t="s">
        <v>8988</v>
      </c>
      <c r="K1025" s="58" t="s">
        <v>275</v>
      </c>
      <c r="L1025" s="58" t="s">
        <v>5355</v>
      </c>
      <c r="M1025" s="65" t="s">
        <v>95</v>
      </c>
      <c r="N1025" s="60">
        <v>45257.0</v>
      </c>
      <c r="O1025" s="58" t="s">
        <v>8989</v>
      </c>
      <c r="P1025" s="58" t="s">
        <v>8990</v>
      </c>
      <c r="Q1025" s="58" t="s">
        <v>8991</v>
      </c>
      <c r="R1025" s="58" t="s">
        <v>5355</v>
      </c>
      <c r="S1025" s="58" t="s">
        <v>292</v>
      </c>
      <c r="U1025" s="64"/>
      <c r="V1025" s="65" t="s">
        <v>740</v>
      </c>
      <c r="W1025" s="60">
        <v>45226.0</v>
      </c>
      <c r="X1025" s="65" t="s">
        <v>238</v>
      </c>
      <c r="Y1025" s="65" t="s">
        <v>101</v>
      </c>
      <c r="Z1025" s="65" t="s">
        <v>238</v>
      </c>
      <c r="AA1025" s="66"/>
      <c r="AB1025" s="66"/>
      <c r="AC1025" s="61"/>
      <c r="AD1025" s="65" t="s">
        <v>8992</v>
      </c>
      <c r="AE1025" s="65" t="s">
        <v>8993</v>
      </c>
      <c r="AF1025" s="58" t="s">
        <v>8994</v>
      </c>
      <c r="AG1025" s="58" t="s">
        <v>283</v>
      </c>
      <c r="AH1025" s="64"/>
      <c r="AI1025" s="58" t="s">
        <v>8995</v>
      </c>
      <c r="AK1025" s="65" t="s">
        <v>107</v>
      </c>
      <c r="AL1025" s="65" t="s">
        <v>101</v>
      </c>
      <c r="AM1025" s="65" t="s">
        <v>101</v>
      </c>
      <c r="AN1025" s="65" t="s">
        <v>108</v>
      </c>
      <c r="AO1025" s="65" t="s">
        <v>101</v>
      </c>
      <c r="AP1025" s="65" t="s">
        <v>108</v>
      </c>
      <c r="AQ1025" s="65" t="s">
        <v>108</v>
      </c>
      <c r="AR1025" s="65" t="s">
        <v>101</v>
      </c>
      <c r="AS1025" s="58" t="s">
        <v>149</v>
      </c>
      <c r="AT1025" s="58" t="s">
        <v>25</v>
      </c>
      <c r="AU1025" s="58" t="s">
        <v>16</v>
      </c>
      <c r="AV1025" s="58" t="s">
        <v>13</v>
      </c>
      <c r="AW1025" s="58" t="s">
        <v>23</v>
      </c>
      <c r="AX1025" s="58" t="s">
        <v>20</v>
      </c>
      <c r="AY1025" s="58" t="s">
        <v>14</v>
      </c>
      <c r="AZ1025" s="58" t="s">
        <v>18</v>
      </c>
      <c r="BA1025" s="58" t="s">
        <v>14</v>
      </c>
      <c r="BB1025" s="58" t="s">
        <v>17</v>
      </c>
      <c r="BC1025" s="58" t="s">
        <v>19</v>
      </c>
      <c r="BD1025" s="58" t="s">
        <v>20</v>
      </c>
      <c r="BE1025" s="58" t="s">
        <v>13</v>
      </c>
      <c r="BF1025" s="58" t="s">
        <v>22</v>
      </c>
      <c r="BG1025" s="58" t="s">
        <v>24</v>
      </c>
      <c r="BH1025" s="67" t="b">
        <v>0</v>
      </c>
      <c r="BI1025" s="67" t="b">
        <v>1</v>
      </c>
      <c r="BJ1025" s="67" t="b">
        <v>1</v>
      </c>
      <c r="BK1025" s="67" t="b">
        <v>0</v>
      </c>
      <c r="BL1025" s="67" t="b">
        <v>0</v>
      </c>
      <c r="BM1025" s="67" t="b">
        <v>0</v>
      </c>
      <c r="BN1025" s="58" t="s">
        <v>109</v>
      </c>
    </row>
    <row r="1026" hidden="1">
      <c r="A1026" s="58" t="s">
        <v>8996</v>
      </c>
      <c r="B1026" s="58">
        <v>9.373929627E9</v>
      </c>
      <c r="C1026" s="60">
        <v>45265.0</v>
      </c>
      <c r="D1026" s="60">
        <v>45343.0</v>
      </c>
      <c r="E1026" s="62">
        <v>78.0</v>
      </c>
      <c r="F1026" s="63" t="s">
        <v>151</v>
      </c>
      <c r="G1026" s="58" t="s">
        <v>1333</v>
      </c>
      <c r="H1026" s="58" t="s">
        <v>153</v>
      </c>
      <c r="I1026" s="58" t="s">
        <v>168</v>
      </c>
      <c r="J1026" s="58" t="s">
        <v>8997</v>
      </c>
      <c r="K1026" s="58" t="s">
        <v>93</v>
      </c>
      <c r="L1026" s="58" t="s">
        <v>228</v>
      </c>
      <c r="M1026" s="65" t="s">
        <v>95</v>
      </c>
      <c r="N1026" s="60">
        <v>45211.0</v>
      </c>
      <c r="O1026" s="58" t="s">
        <v>8998</v>
      </c>
      <c r="P1026" s="58" t="s">
        <v>976</v>
      </c>
      <c r="Q1026" s="58" t="s">
        <v>8999</v>
      </c>
      <c r="R1026" s="58" t="s">
        <v>2562</v>
      </c>
      <c r="S1026" s="58" t="s">
        <v>4907</v>
      </c>
      <c r="U1026" s="64"/>
      <c r="V1026" s="66"/>
      <c r="W1026" s="60">
        <v>45265.0</v>
      </c>
      <c r="X1026" s="65" t="s">
        <v>101</v>
      </c>
      <c r="Y1026" s="65" t="s">
        <v>101</v>
      </c>
      <c r="Z1026" s="65" t="s">
        <v>101</v>
      </c>
      <c r="AA1026" s="66"/>
      <c r="AB1026" s="66"/>
      <c r="AC1026" s="61"/>
      <c r="AD1026" s="65" t="s">
        <v>9000</v>
      </c>
      <c r="AE1026" s="65" t="s">
        <v>9001</v>
      </c>
      <c r="AF1026" s="58" t="s">
        <v>9002</v>
      </c>
      <c r="AG1026" s="58" t="s">
        <v>105</v>
      </c>
      <c r="AH1026" s="58">
        <v>2.280217904E9</v>
      </c>
      <c r="AI1026" s="58" t="s">
        <v>9003</v>
      </c>
      <c r="AJ1026" s="58" t="s">
        <v>9004</v>
      </c>
      <c r="AK1026" s="65" t="s">
        <v>101</v>
      </c>
      <c r="AL1026" s="65" t="s">
        <v>101</v>
      </c>
      <c r="AM1026" s="65" t="s">
        <v>101</v>
      </c>
      <c r="AN1026" s="65" t="s">
        <v>101</v>
      </c>
      <c r="AO1026" s="65" t="s">
        <v>101</v>
      </c>
      <c r="AP1026" s="65" t="s">
        <v>101</v>
      </c>
      <c r="AQ1026" s="65" t="s">
        <v>101</v>
      </c>
      <c r="AR1026" s="65" t="s">
        <v>101</v>
      </c>
      <c r="AS1026" s="64"/>
      <c r="AT1026" s="58" t="s">
        <v>24</v>
      </c>
      <c r="AU1026" s="58" t="s">
        <v>17</v>
      </c>
      <c r="AV1026" s="58" t="s">
        <v>13</v>
      </c>
      <c r="AW1026" s="58" t="s">
        <v>22</v>
      </c>
      <c r="AX1026" s="58" t="s">
        <v>20</v>
      </c>
      <c r="AY1026" s="58" t="s">
        <v>14</v>
      </c>
      <c r="AZ1026" s="58" t="s">
        <v>19</v>
      </c>
      <c r="BA1026" s="64"/>
      <c r="BB1026" s="64"/>
      <c r="BC1026" s="64"/>
      <c r="BD1026" s="64"/>
      <c r="BE1026" s="64"/>
      <c r="BF1026" s="64"/>
      <c r="BG1026" s="64"/>
      <c r="BH1026" s="64"/>
      <c r="BI1026" s="64"/>
      <c r="BJ1026" s="64"/>
      <c r="BK1026" s="64"/>
      <c r="BL1026" s="64"/>
      <c r="BM1026" s="64"/>
      <c r="BN1026" s="58" t="s">
        <v>109</v>
      </c>
    </row>
    <row r="1027" hidden="1">
      <c r="A1027" s="58" t="s">
        <v>9005</v>
      </c>
      <c r="B1027" s="58">
        <v>1.0023939426E10</v>
      </c>
      <c r="C1027" s="60">
        <v>45265.0</v>
      </c>
      <c r="D1027" s="60">
        <v>45392.0</v>
      </c>
      <c r="E1027" s="62">
        <v>127.0</v>
      </c>
      <c r="F1027" s="63" t="s">
        <v>34</v>
      </c>
      <c r="G1027" s="58" t="s">
        <v>1333</v>
      </c>
      <c r="H1027" s="58" t="s">
        <v>153</v>
      </c>
      <c r="I1027" s="58" t="s">
        <v>168</v>
      </c>
      <c r="J1027" s="58" t="s">
        <v>9006</v>
      </c>
      <c r="K1027" s="58" t="s">
        <v>287</v>
      </c>
      <c r="L1027" s="58" t="s">
        <v>126</v>
      </c>
      <c r="M1027" s="65" t="s">
        <v>95</v>
      </c>
      <c r="N1027" s="60">
        <v>45230.0</v>
      </c>
      <c r="O1027" s="64"/>
      <c r="P1027" s="64"/>
      <c r="Q1027" s="64"/>
      <c r="R1027" s="64"/>
      <c r="S1027" s="64"/>
      <c r="T1027" s="64"/>
      <c r="U1027" s="64"/>
      <c r="V1027" s="66"/>
      <c r="W1027" s="60">
        <v>45265.0</v>
      </c>
      <c r="X1027" s="66"/>
      <c r="Y1027" s="65" t="s">
        <v>101</v>
      </c>
      <c r="Z1027" s="66"/>
      <c r="AA1027" s="66"/>
      <c r="AB1027" s="66"/>
      <c r="AC1027" s="61"/>
      <c r="AD1027" s="65" t="s">
        <v>9007</v>
      </c>
      <c r="AE1027" s="65" t="s">
        <v>1077</v>
      </c>
      <c r="AF1027" s="58" t="s">
        <v>1078</v>
      </c>
      <c r="AG1027" s="58" t="s">
        <v>283</v>
      </c>
      <c r="AH1027" s="58">
        <v>2.554723502E9</v>
      </c>
      <c r="AI1027" s="64"/>
      <c r="AJ1027" s="58" t="s">
        <v>9008</v>
      </c>
      <c r="AK1027" s="65" t="s">
        <v>101</v>
      </c>
      <c r="AL1027" s="65" t="s">
        <v>101</v>
      </c>
      <c r="AM1027" s="65" t="s">
        <v>101</v>
      </c>
      <c r="AN1027" s="65" t="s">
        <v>101</v>
      </c>
      <c r="AO1027" s="65" t="s">
        <v>101</v>
      </c>
      <c r="AP1027" s="65" t="s">
        <v>101</v>
      </c>
      <c r="AQ1027" s="65" t="s">
        <v>101</v>
      </c>
      <c r="AR1027" s="65" t="s">
        <v>101</v>
      </c>
      <c r="AS1027" s="58" t="s">
        <v>123</v>
      </c>
      <c r="AT1027" s="64"/>
      <c r="AU1027" s="64"/>
      <c r="AV1027" s="64"/>
      <c r="AW1027" s="64"/>
      <c r="AX1027" s="64"/>
      <c r="AY1027" s="64"/>
      <c r="AZ1027" s="64"/>
      <c r="BA1027" s="64"/>
      <c r="BB1027" s="64"/>
      <c r="BC1027" s="64"/>
      <c r="BD1027" s="64"/>
      <c r="BE1027" s="64"/>
      <c r="BF1027" s="64"/>
      <c r="BG1027" s="64"/>
      <c r="BH1027" s="64"/>
      <c r="BI1027" s="64"/>
      <c r="BJ1027" s="64"/>
      <c r="BK1027" s="64"/>
      <c r="BL1027" s="64"/>
      <c r="BM1027" s="64"/>
      <c r="BN1027" s="64"/>
    </row>
    <row r="1028" hidden="1">
      <c r="A1028" s="58" t="s">
        <v>9009</v>
      </c>
      <c r="B1028" s="58">
        <v>1.0094675067E10</v>
      </c>
      <c r="C1028" s="60">
        <v>45265.0</v>
      </c>
      <c r="D1028" s="60">
        <v>45342.0</v>
      </c>
      <c r="E1028" s="62">
        <v>77.0</v>
      </c>
      <c r="F1028" s="63" t="s">
        <v>151</v>
      </c>
      <c r="G1028" s="58" t="s">
        <v>559</v>
      </c>
      <c r="H1028" s="58" t="s">
        <v>153</v>
      </c>
      <c r="I1028" s="58" t="s">
        <v>154</v>
      </c>
      <c r="J1028" s="58" t="s">
        <v>6098</v>
      </c>
      <c r="K1028" s="58" t="s">
        <v>287</v>
      </c>
      <c r="L1028" s="58" t="s">
        <v>3803</v>
      </c>
      <c r="M1028" s="65" t="s">
        <v>95</v>
      </c>
      <c r="N1028" s="60">
        <v>45232.0</v>
      </c>
      <c r="O1028" s="58" t="s">
        <v>9010</v>
      </c>
      <c r="P1028" s="58" t="s">
        <v>5032</v>
      </c>
      <c r="Q1028" s="58" t="s">
        <v>9011</v>
      </c>
      <c r="R1028" s="58" t="s">
        <v>3803</v>
      </c>
      <c r="S1028" s="58" t="s">
        <v>116</v>
      </c>
      <c r="U1028" s="64"/>
      <c r="V1028" s="66"/>
      <c r="W1028" s="60">
        <v>45265.0</v>
      </c>
      <c r="X1028" s="65" t="s">
        <v>101</v>
      </c>
      <c r="Y1028" s="65" t="s">
        <v>108</v>
      </c>
      <c r="Z1028" s="65" t="s">
        <v>108</v>
      </c>
      <c r="AA1028" s="66"/>
      <c r="AB1028" s="66"/>
      <c r="AC1028" s="61"/>
      <c r="AD1028" s="65" t="s">
        <v>6101</v>
      </c>
      <c r="AE1028" s="65" t="s">
        <v>6102</v>
      </c>
      <c r="AF1028" s="58" t="s">
        <v>6103</v>
      </c>
      <c r="AG1028" s="58" t="s">
        <v>283</v>
      </c>
      <c r="AH1028" s="58">
        <v>2.351160454E9</v>
      </c>
      <c r="AI1028" s="58" t="s">
        <v>9012</v>
      </c>
      <c r="AJ1028" s="58" t="s">
        <v>9013</v>
      </c>
      <c r="AK1028" s="65" t="s">
        <v>101</v>
      </c>
      <c r="AL1028" s="65" t="s">
        <v>101</v>
      </c>
      <c r="AM1028" s="65" t="s">
        <v>101</v>
      </c>
      <c r="AN1028" s="65" t="s">
        <v>101</v>
      </c>
      <c r="AO1028" s="65" t="s">
        <v>101</v>
      </c>
      <c r="AP1028" s="65" t="s">
        <v>101</v>
      </c>
      <c r="AQ1028" s="65" t="s">
        <v>101</v>
      </c>
      <c r="AR1028" s="65" t="s">
        <v>101</v>
      </c>
      <c r="AS1028" s="58" t="s">
        <v>123</v>
      </c>
      <c r="AT1028" s="58" t="s">
        <v>25</v>
      </c>
      <c r="AU1028" s="58" t="s">
        <v>16</v>
      </c>
      <c r="AV1028" s="58" t="s">
        <v>12</v>
      </c>
      <c r="AW1028" s="58" t="s">
        <v>23</v>
      </c>
      <c r="AX1028" s="58" t="s">
        <v>21</v>
      </c>
      <c r="AY1028" s="58" t="s">
        <v>14</v>
      </c>
      <c r="AZ1028" s="58" t="s">
        <v>19</v>
      </c>
      <c r="BA1028" s="64"/>
      <c r="BB1028" s="64"/>
      <c r="BC1028" s="64"/>
      <c r="BD1028" s="64"/>
      <c r="BE1028" s="64"/>
      <c r="BF1028" s="64"/>
      <c r="BG1028" s="64"/>
      <c r="BH1028" s="64"/>
      <c r="BI1028" s="64"/>
      <c r="BJ1028" s="64"/>
      <c r="BK1028" s="64"/>
      <c r="BL1028" s="64"/>
      <c r="BM1028" s="64"/>
      <c r="BN1028" s="58" t="s">
        <v>109</v>
      </c>
    </row>
    <row r="1029" hidden="1">
      <c r="A1029" s="58" t="s">
        <v>9014</v>
      </c>
      <c r="B1029" s="58">
        <v>8.322697472E9</v>
      </c>
      <c r="C1029" s="60">
        <v>45265.0</v>
      </c>
      <c r="D1029" s="61"/>
      <c r="E1029" s="62">
        <v>210.0</v>
      </c>
      <c r="F1029" s="63" t="s">
        <v>34</v>
      </c>
      <c r="G1029" s="64"/>
      <c r="H1029" s="58" t="s">
        <v>91</v>
      </c>
      <c r="I1029" s="64"/>
      <c r="J1029" s="58" t="s">
        <v>9015</v>
      </c>
      <c r="K1029" s="58" t="s">
        <v>93</v>
      </c>
      <c r="L1029" s="58" t="s">
        <v>139</v>
      </c>
      <c r="M1029" s="65" t="s">
        <v>95</v>
      </c>
      <c r="N1029" s="60">
        <v>45161.0</v>
      </c>
      <c r="O1029" s="58" t="s">
        <v>9016</v>
      </c>
      <c r="P1029" s="58" t="s">
        <v>9017</v>
      </c>
      <c r="Q1029" s="58" t="s">
        <v>9018</v>
      </c>
      <c r="R1029" s="58" t="s">
        <v>2891</v>
      </c>
      <c r="S1029" s="58" t="s">
        <v>637</v>
      </c>
      <c r="U1029" s="64"/>
      <c r="V1029" s="65" t="s">
        <v>1317</v>
      </c>
      <c r="W1029" s="60">
        <v>45195.0</v>
      </c>
      <c r="X1029" s="65" t="s">
        <v>108</v>
      </c>
      <c r="Y1029" s="65" t="s">
        <v>108</v>
      </c>
      <c r="Z1029" s="65" t="s">
        <v>238</v>
      </c>
      <c r="AA1029" s="66"/>
      <c r="AB1029" s="66"/>
      <c r="AC1029" s="61"/>
      <c r="AD1029" s="65" t="s">
        <v>9019</v>
      </c>
      <c r="AE1029" s="65" t="s">
        <v>9020</v>
      </c>
      <c r="AF1029" s="58" t="s">
        <v>9021</v>
      </c>
      <c r="AG1029" s="58" t="s">
        <v>105</v>
      </c>
      <c r="AH1029" s="64"/>
      <c r="AI1029" s="58" t="s">
        <v>9022</v>
      </c>
      <c r="AK1029" s="65" t="s">
        <v>101</v>
      </c>
      <c r="AL1029" s="65" t="s">
        <v>101</v>
      </c>
      <c r="AM1029" s="65" t="s">
        <v>101</v>
      </c>
      <c r="AN1029" s="65" t="s">
        <v>101</v>
      </c>
      <c r="AO1029" s="65" t="s">
        <v>101</v>
      </c>
      <c r="AP1029" s="65" t="s">
        <v>101</v>
      </c>
      <c r="AQ1029" s="65" t="s">
        <v>101</v>
      </c>
      <c r="AR1029" s="65" t="s">
        <v>101</v>
      </c>
      <c r="AS1029" s="58" t="s">
        <v>123</v>
      </c>
      <c r="AT1029" s="58" t="s">
        <v>25</v>
      </c>
      <c r="AU1029" s="58" t="s">
        <v>16</v>
      </c>
      <c r="AV1029" s="58" t="s">
        <v>13</v>
      </c>
      <c r="AW1029" s="58" t="s">
        <v>23</v>
      </c>
      <c r="AX1029" s="58" t="s">
        <v>21</v>
      </c>
      <c r="AY1029" s="58" t="s">
        <v>14</v>
      </c>
      <c r="AZ1029" s="58" t="s">
        <v>18</v>
      </c>
      <c r="BA1029" s="64"/>
      <c r="BB1029" s="64"/>
      <c r="BC1029" s="64"/>
      <c r="BD1029" s="64"/>
      <c r="BE1029" s="64"/>
      <c r="BF1029" s="64"/>
      <c r="BG1029" s="64"/>
      <c r="BH1029" s="64"/>
      <c r="BI1029" s="64"/>
      <c r="BJ1029" s="64"/>
      <c r="BK1029" s="64"/>
      <c r="BL1029" s="64"/>
      <c r="BM1029" s="64"/>
      <c r="BN1029" s="58" t="s">
        <v>109</v>
      </c>
    </row>
    <row r="1030" hidden="1">
      <c r="A1030" s="58" t="s">
        <v>9023</v>
      </c>
      <c r="B1030" s="58">
        <v>9.816458677E9</v>
      </c>
      <c r="C1030" s="60">
        <v>45264.0</v>
      </c>
      <c r="D1030" s="61"/>
      <c r="E1030" s="62">
        <v>211.0</v>
      </c>
      <c r="F1030" s="63" t="s">
        <v>34</v>
      </c>
      <c r="G1030" s="64"/>
      <c r="H1030" s="58" t="s">
        <v>91</v>
      </c>
      <c r="I1030" s="64"/>
      <c r="J1030" s="58" t="s">
        <v>9024</v>
      </c>
      <c r="K1030" s="58" t="s">
        <v>93</v>
      </c>
      <c r="L1030" s="58" t="s">
        <v>4012</v>
      </c>
      <c r="M1030" s="65" t="s">
        <v>95</v>
      </c>
      <c r="N1030" s="60">
        <v>45224.0</v>
      </c>
      <c r="O1030" s="58" t="s">
        <v>9025</v>
      </c>
      <c r="P1030" s="58" t="s">
        <v>9026</v>
      </c>
      <c r="Q1030" s="58" t="s">
        <v>9027</v>
      </c>
      <c r="R1030" s="58" t="s">
        <v>4012</v>
      </c>
      <c r="S1030" s="58" t="s">
        <v>245</v>
      </c>
      <c r="T1030" s="64"/>
      <c r="U1030" s="64"/>
      <c r="V1030" s="66"/>
      <c r="W1030" s="60">
        <v>45264.0</v>
      </c>
      <c r="X1030" s="65" t="s">
        <v>108</v>
      </c>
      <c r="Y1030" s="65" t="s">
        <v>101</v>
      </c>
      <c r="Z1030" s="65" t="s">
        <v>108</v>
      </c>
      <c r="AA1030" s="66"/>
      <c r="AB1030" s="66"/>
      <c r="AC1030" s="61"/>
      <c r="AD1030" s="65" t="s">
        <v>9028</v>
      </c>
      <c r="AE1030" s="65" t="s">
        <v>9029</v>
      </c>
      <c r="AF1030" s="58" t="s">
        <v>9030</v>
      </c>
      <c r="AG1030" s="58" t="s">
        <v>105</v>
      </c>
      <c r="AH1030" s="64"/>
      <c r="AI1030" s="58" t="s">
        <v>9031</v>
      </c>
      <c r="AK1030" s="65" t="s">
        <v>101</v>
      </c>
      <c r="AL1030" s="65" t="s">
        <v>101</v>
      </c>
      <c r="AM1030" s="65" t="s">
        <v>101</v>
      </c>
      <c r="AN1030" s="65" t="s">
        <v>101</v>
      </c>
      <c r="AO1030" s="65" t="s">
        <v>101</v>
      </c>
      <c r="AP1030" s="65" t="s">
        <v>101</v>
      </c>
      <c r="AQ1030" s="65" t="s">
        <v>101</v>
      </c>
      <c r="AR1030" s="65" t="s">
        <v>101</v>
      </c>
      <c r="AS1030" s="58" t="s">
        <v>123</v>
      </c>
      <c r="AT1030" s="58" t="s">
        <v>25</v>
      </c>
      <c r="AU1030" s="58" t="s">
        <v>17</v>
      </c>
      <c r="AV1030" s="58" t="s">
        <v>13</v>
      </c>
      <c r="AW1030" s="58" t="s">
        <v>23</v>
      </c>
      <c r="AX1030" s="58" t="s">
        <v>20</v>
      </c>
      <c r="AY1030" s="58" t="s">
        <v>14</v>
      </c>
      <c r="AZ1030" s="58" t="s">
        <v>19</v>
      </c>
      <c r="BA1030" s="64"/>
      <c r="BB1030" s="64"/>
      <c r="BC1030" s="64"/>
      <c r="BD1030" s="64"/>
      <c r="BE1030" s="64"/>
      <c r="BF1030" s="64"/>
      <c r="BG1030" s="64"/>
      <c r="BH1030" s="64"/>
      <c r="BI1030" s="64"/>
      <c r="BJ1030" s="64"/>
      <c r="BK1030" s="64"/>
      <c r="BL1030" s="64"/>
      <c r="BM1030" s="64"/>
      <c r="BN1030" s="58" t="s">
        <v>109</v>
      </c>
    </row>
    <row r="1031" hidden="1">
      <c r="A1031" s="58" t="s">
        <v>9032</v>
      </c>
      <c r="B1031" s="58">
        <v>9.885842691E9</v>
      </c>
      <c r="C1031" s="60">
        <v>45264.0</v>
      </c>
      <c r="D1031" s="61"/>
      <c r="E1031" s="62">
        <v>211.0</v>
      </c>
      <c r="F1031" s="63" t="s">
        <v>34</v>
      </c>
      <c r="G1031" s="64"/>
      <c r="H1031" s="58" t="s">
        <v>91</v>
      </c>
      <c r="I1031" s="64"/>
      <c r="J1031" s="58" t="s">
        <v>9033</v>
      </c>
      <c r="K1031" s="58" t="s">
        <v>93</v>
      </c>
      <c r="L1031" s="58" t="s">
        <v>625</v>
      </c>
      <c r="M1031" s="65" t="s">
        <v>95</v>
      </c>
      <c r="N1031" s="60">
        <v>45226.0</v>
      </c>
      <c r="O1031" s="58" t="s">
        <v>9034</v>
      </c>
      <c r="P1031" s="58" t="s">
        <v>6807</v>
      </c>
      <c r="Q1031" s="58" t="s">
        <v>9035</v>
      </c>
      <c r="R1031" s="58" t="s">
        <v>625</v>
      </c>
      <c r="S1031" s="58" t="s">
        <v>188</v>
      </c>
      <c r="U1031" s="64"/>
      <c r="V1031" s="66"/>
      <c r="W1031" s="60">
        <v>45264.0</v>
      </c>
      <c r="X1031" s="65" t="s">
        <v>101</v>
      </c>
      <c r="Y1031" s="65" t="s">
        <v>101</v>
      </c>
      <c r="Z1031" s="65" t="s">
        <v>101</v>
      </c>
      <c r="AA1031" s="66"/>
      <c r="AB1031" s="66"/>
      <c r="AC1031" s="61"/>
      <c r="AD1031" s="65" t="s">
        <v>9036</v>
      </c>
      <c r="AE1031" s="65" t="s">
        <v>9037</v>
      </c>
      <c r="AF1031" s="58" t="s">
        <v>9038</v>
      </c>
      <c r="AG1031" s="58" t="s">
        <v>105</v>
      </c>
      <c r="AH1031" s="64"/>
      <c r="AI1031" s="58" t="s">
        <v>9039</v>
      </c>
      <c r="AK1031" s="65" t="s">
        <v>101</v>
      </c>
      <c r="AL1031" s="65" t="s">
        <v>101</v>
      </c>
      <c r="AM1031" s="65" t="s">
        <v>101</v>
      </c>
      <c r="AN1031" s="65" t="s">
        <v>101</v>
      </c>
      <c r="AO1031" s="65" t="s">
        <v>101</v>
      </c>
      <c r="AP1031" s="65" t="s">
        <v>101</v>
      </c>
      <c r="AQ1031" s="65" t="s">
        <v>101</v>
      </c>
      <c r="AR1031" s="65" t="s">
        <v>101</v>
      </c>
      <c r="AS1031" s="58" t="s">
        <v>149</v>
      </c>
      <c r="AT1031" s="58" t="s">
        <v>25</v>
      </c>
      <c r="AU1031" s="58" t="s">
        <v>16</v>
      </c>
      <c r="AV1031" s="58" t="s">
        <v>13</v>
      </c>
      <c r="AW1031" s="58" t="s">
        <v>23</v>
      </c>
      <c r="AX1031" s="58" t="s">
        <v>20</v>
      </c>
      <c r="AY1031" s="58" t="s">
        <v>14</v>
      </c>
      <c r="AZ1031" s="58" t="s">
        <v>18</v>
      </c>
      <c r="BA1031" s="64"/>
      <c r="BB1031" s="64"/>
      <c r="BC1031" s="64"/>
      <c r="BD1031" s="64"/>
      <c r="BE1031" s="64"/>
      <c r="BF1031" s="64"/>
      <c r="BG1031" s="64"/>
      <c r="BH1031" s="64"/>
      <c r="BI1031" s="64"/>
      <c r="BJ1031" s="64"/>
      <c r="BK1031" s="64"/>
      <c r="BL1031" s="64"/>
      <c r="BM1031" s="64"/>
      <c r="BN1031" s="58" t="s">
        <v>109</v>
      </c>
    </row>
    <row r="1032" hidden="1">
      <c r="A1032" s="58" t="s">
        <v>9040</v>
      </c>
      <c r="B1032" s="58">
        <v>1.067148074E10</v>
      </c>
      <c r="C1032" s="60">
        <v>45264.0</v>
      </c>
      <c r="D1032" s="61"/>
      <c r="E1032" s="62">
        <v>211.0</v>
      </c>
      <c r="F1032" s="63" t="s">
        <v>34</v>
      </c>
      <c r="G1032" s="64"/>
      <c r="H1032" s="58" t="s">
        <v>91</v>
      </c>
      <c r="I1032" s="64"/>
      <c r="J1032" s="58" t="s">
        <v>9041</v>
      </c>
      <c r="K1032" s="58" t="s">
        <v>287</v>
      </c>
      <c r="L1032" s="58" t="s">
        <v>1082</v>
      </c>
      <c r="M1032" s="65" t="s">
        <v>95</v>
      </c>
      <c r="N1032" s="60">
        <v>45245.0</v>
      </c>
      <c r="O1032" s="58" t="s">
        <v>9042</v>
      </c>
      <c r="P1032" s="58" t="s">
        <v>9043</v>
      </c>
      <c r="Q1032" s="58" t="s">
        <v>9044</v>
      </c>
      <c r="R1032" s="58" t="s">
        <v>594</v>
      </c>
      <c r="S1032" s="58" t="s">
        <v>1805</v>
      </c>
      <c r="T1032" s="64"/>
      <c r="U1032" s="64"/>
      <c r="V1032" s="66"/>
      <c r="W1032" s="60">
        <v>45264.0</v>
      </c>
      <c r="X1032" s="65" t="s">
        <v>108</v>
      </c>
      <c r="Y1032" s="65" t="s">
        <v>101</v>
      </c>
      <c r="Z1032" s="65" t="s">
        <v>108</v>
      </c>
      <c r="AA1032" s="66"/>
      <c r="AB1032" s="66"/>
      <c r="AC1032" s="61"/>
      <c r="AD1032" s="65" t="s">
        <v>8915</v>
      </c>
      <c r="AE1032" s="65" t="s">
        <v>8916</v>
      </c>
      <c r="AF1032" s="58" t="s">
        <v>8917</v>
      </c>
      <c r="AG1032" s="58" t="s">
        <v>283</v>
      </c>
      <c r="AH1032" s="64"/>
      <c r="AI1032" s="58" t="s">
        <v>9045</v>
      </c>
      <c r="AK1032" s="65" t="s">
        <v>101</v>
      </c>
      <c r="AL1032" s="65" t="s">
        <v>101</v>
      </c>
      <c r="AM1032" s="65" t="s">
        <v>101</v>
      </c>
      <c r="AN1032" s="65" t="s">
        <v>101</v>
      </c>
      <c r="AO1032" s="65" t="s">
        <v>101</v>
      </c>
      <c r="AP1032" s="65" t="s">
        <v>101</v>
      </c>
      <c r="AQ1032" s="65" t="s">
        <v>101</v>
      </c>
      <c r="AR1032" s="65" t="s">
        <v>101</v>
      </c>
      <c r="AS1032" s="58" t="s">
        <v>181</v>
      </c>
      <c r="AT1032" s="58" t="s">
        <v>25</v>
      </c>
      <c r="AU1032" s="58" t="s">
        <v>17</v>
      </c>
      <c r="AV1032" s="58" t="s">
        <v>13</v>
      </c>
      <c r="AW1032" s="58" t="s">
        <v>23</v>
      </c>
      <c r="AX1032" s="58" t="s">
        <v>20</v>
      </c>
      <c r="AY1032" s="58" t="s">
        <v>14</v>
      </c>
      <c r="AZ1032" s="58" t="s">
        <v>19</v>
      </c>
      <c r="BA1032" s="64"/>
      <c r="BB1032" s="64"/>
      <c r="BC1032" s="64"/>
      <c r="BD1032" s="64"/>
      <c r="BE1032" s="64"/>
      <c r="BF1032" s="64"/>
      <c r="BG1032" s="64"/>
      <c r="BH1032" s="64"/>
      <c r="BI1032" s="64"/>
      <c r="BJ1032" s="64"/>
      <c r="BK1032" s="64"/>
      <c r="BL1032" s="64"/>
      <c r="BM1032" s="64"/>
      <c r="BN1032" s="58" t="s">
        <v>109</v>
      </c>
    </row>
    <row r="1033" hidden="1">
      <c r="A1033" s="58" t="s">
        <v>9046</v>
      </c>
      <c r="B1033" s="58">
        <v>1.0671532867E10</v>
      </c>
      <c r="C1033" s="60">
        <v>45264.0</v>
      </c>
      <c r="D1033" s="61"/>
      <c r="E1033" s="62">
        <v>211.0</v>
      </c>
      <c r="F1033" s="63" t="s">
        <v>34</v>
      </c>
      <c r="G1033" s="64"/>
      <c r="H1033" s="58" t="s">
        <v>91</v>
      </c>
      <c r="I1033" s="64"/>
      <c r="J1033" s="58" t="s">
        <v>9047</v>
      </c>
      <c r="K1033" s="58" t="s">
        <v>287</v>
      </c>
      <c r="L1033" s="58" t="s">
        <v>594</v>
      </c>
      <c r="M1033" s="65" t="s">
        <v>633</v>
      </c>
      <c r="N1033" s="60">
        <v>45245.0</v>
      </c>
      <c r="O1033" s="58" t="s">
        <v>9048</v>
      </c>
      <c r="P1033" s="58" t="s">
        <v>9049</v>
      </c>
      <c r="Q1033" s="58" t="s">
        <v>9050</v>
      </c>
      <c r="R1033" s="58" t="s">
        <v>594</v>
      </c>
      <c r="S1033" s="58" t="s">
        <v>1805</v>
      </c>
      <c r="T1033" s="64"/>
      <c r="U1033" s="64"/>
      <c r="V1033" s="66"/>
      <c r="W1033" s="60">
        <v>45264.0</v>
      </c>
      <c r="X1033" s="65" t="s">
        <v>101</v>
      </c>
      <c r="Y1033" s="65" t="s">
        <v>101</v>
      </c>
      <c r="Z1033" s="65" t="s">
        <v>101</v>
      </c>
      <c r="AA1033" s="66"/>
      <c r="AB1033" s="66"/>
      <c r="AC1033" s="61"/>
      <c r="AD1033" s="65" t="s">
        <v>8915</v>
      </c>
      <c r="AE1033" s="65" t="s">
        <v>8916</v>
      </c>
      <c r="AF1033" s="58" t="s">
        <v>8917</v>
      </c>
      <c r="AG1033" s="58" t="s">
        <v>283</v>
      </c>
      <c r="AH1033" s="64"/>
      <c r="AI1033" s="58" t="s">
        <v>9051</v>
      </c>
      <c r="AK1033" s="65" t="s">
        <v>101</v>
      </c>
      <c r="AL1033" s="65" t="s">
        <v>101</v>
      </c>
      <c r="AM1033" s="65" t="s">
        <v>101</v>
      </c>
      <c r="AN1033" s="65" t="s">
        <v>101</v>
      </c>
      <c r="AO1033" s="65" t="s">
        <v>101</v>
      </c>
      <c r="AP1033" s="65" t="s">
        <v>101</v>
      </c>
      <c r="AQ1033" s="65" t="s">
        <v>101</v>
      </c>
      <c r="AR1033" s="65" t="s">
        <v>101</v>
      </c>
      <c r="AS1033" s="58" t="s">
        <v>181</v>
      </c>
      <c r="AT1033" s="58" t="s">
        <v>25</v>
      </c>
      <c r="AU1033" s="58" t="s">
        <v>16</v>
      </c>
      <c r="AV1033" s="58" t="s">
        <v>12</v>
      </c>
      <c r="AW1033" s="58" t="s">
        <v>23</v>
      </c>
      <c r="AX1033" s="58" t="s">
        <v>20</v>
      </c>
      <c r="AY1033" s="58" t="s">
        <v>14</v>
      </c>
      <c r="AZ1033" s="58" t="s">
        <v>19</v>
      </c>
      <c r="BA1033" s="64"/>
      <c r="BB1033" s="64"/>
      <c r="BC1033" s="64"/>
      <c r="BD1033" s="64"/>
      <c r="BE1033" s="64"/>
      <c r="BF1033" s="64"/>
      <c r="BG1033" s="64"/>
      <c r="BH1033" s="64"/>
      <c r="BI1033" s="64"/>
      <c r="BJ1033" s="64"/>
      <c r="BK1033" s="64"/>
      <c r="BL1033" s="64"/>
      <c r="BM1033" s="64"/>
      <c r="BN1033" s="58" t="s">
        <v>109</v>
      </c>
    </row>
    <row r="1034" hidden="1">
      <c r="A1034" s="58" t="s">
        <v>9052</v>
      </c>
      <c r="B1034" s="58">
        <v>9.934298751E9</v>
      </c>
      <c r="C1034" s="60">
        <v>45264.0</v>
      </c>
      <c r="D1034" s="60">
        <v>45323.0</v>
      </c>
      <c r="E1034" s="62">
        <v>59.0</v>
      </c>
      <c r="F1034" s="63" t="s">
        <v>151</v>
      </c>
      <c r="G1034" s="58" t="s">
        <v>1130</v>
      </c>
      <c r="H1034" s="58" t="s">
        <v>153</v>
      </c>
      <c r="I1034" s="58" t="s">
        <v>154</v>
      </c>
      <c r="J1034" s="58" t="s">
        <v>7035</v>
      </c>
      <c r="K1034" s="58" t="s">
        <v>93</v>
      </c>
      <c r="L1034" s="58" t="s">
        <v>232</v>
      </c>
      <c r="M1034" s="65" t="s">
        <v>95</v>
      </c>
      <c r="N1034" s="60">
        <v>45227.0</v>
      </c>
      <c r="O1034" s="58" t="s">
        <v>6833</v>
      </c>
      <c r="P1034" s="58" t="s">
        <v>6834</v>
      </c>
      <c r="Q1034" s="58" t="s">
        <v>6835</v>
      </c>
      <c r="R1034" s="58" t="s">
        <v>8445</v>
      </c>
      <c r="S1034" s="58" t="s">
        <v>245</v>
      </c>
      <c r="T1034" s="64"/>
      <c r="U1034" s="64"/>
      <c r="V1034" s="65" t="s">
        <v>773</v>
      </c>
      <c r="W1034" s="60">
        <v>45264.0</v>
      </c>
      <c r="X1034" s="65" t="s">
        <v>101</v>
      </c>
      <c r="Y1034" s="65" t="s">
        <v>108</v>
      </c>
      <c r="Z1034" s="65" t="s">
        <v>108</v>
      </c>
      <c r="AA1034" s="66"/>
      <c r="AB1034" s="66"/>
      <c r="AC1034" s="61"/>
      <c r="AD1034" s="65" t="s">
        <v>7038</v>
      </c>
      <c r="AE1034" s="65" t="s">
        <v>7039</v>
      </c>
      <c r="AF1034" s="58" t="s">
        <v>7040</v>
      </c>
      <c r="AG1034" s="58" t="s">
        <v>105</v>
      </c>
      <c r="AH1034" s="58">
        <v>2.231126811E9</v>
      </c>
      <c r="AI1034" s="58" t="s">
        <v>6839</v>
      </c>
      <c r="AJ1034" s="58" t="s">
        <v>9053</v>
      </c>
      <c r="AK1034" s="65" t="s">
        <v>101</v>
      </c>
      <c r="AL1034" s="65" t="s">
        <v>101</v>
      </c>
      <c r="AM1034" s="65" t="s">
        <v>101</v>
      </c>
      <c r="AN1034" s="65" t="s">
        <v>101</v>
      </c>
      <c r="AO1034" s="65" t="s">
        <v>101</v>
      </c>
      <c r="AP1034" s="65" t="s">
        <v>101</v>
      </c>
      <c r="AQ1034" s="65" t="s">
        <v>101</v>
      </c>
      <c r="AR1034" s="65" t="s">
        <v>101</v>
      </c>
      <c r="AS1034" s="64"/>
      <c r="AT1034" s="58" t="s">
        <v>25</v>
      </c>
      <c r="AU1034" s="58" t="s">
        <v>16</v>
      </c>
      <c r="AV1034" s="58" t="s">
        <v>13</v>
      </c>
      <c r="AW1034" s="58" t="s">
        <v>23</v>
      </c>
      <c r="AX1034" s="58" t="s">
        <v>20</v>
      </c>
      <c r="AY1034" s="58" t="s">
        <v>14</v>
      </c>
      <c r="AZ1034" s="58" t="s">
        <v>19</v>
      </c>
      <c r="BA1034" s="64"/>
      <c r="BB1034" s="64"/>
      <c r="BC1034" s="64"/>
      <c r="BD1034" s="64"/>
      <c r="BE1034" s="64"/>
      <c r="BF1034" s="64"/>
      <c r="BG1034" s="64"/>
      <c r="BH1034" s="64"/>
      <c r="BI1034" s="64"/>
      <c r="BJ1034" s="64"/>
      <c r="BK1034" s="64"/>
      <c r="BL1034" s="64"/>
      <c r="BM1034" s="64"/>
      <c r="BN1034" s="58" t="s">
        <v>109</v>
      </c>
    </row>
    <row r="1035" hidden="1">
      <c r="A1035" s="58" t="s">
        <v>9054</v>
      </c>
      <c r="B1035" s="58">
        <v>9.40256938E9</v>
      </c>
      <c r="C1035" s="60">
        <v>45261.0</v>
      </c>
      <c r="D1035" s="61"/>
      <c r="E1035" s="62">
        <v>214.0</v>
      </c>
      <c r="F1035" s="63" t="s">
        <v>34</v>
      </c>
      <c r="G1035" s="64"/>
      <c r="H1035" s="58" t="s">
        <v>91</v>
      </c>
      <c r="I1035" s="64"/>
      <c r="J1035" s="58" t="s">
        <v>9055</v>
      </c>
      <c r="K1035" s="58" t="s">
        <v>93</v>
      </c>
      <c r="L1035" s="58" t="s">
        <v>871</v>
      </c>
      <c r="M1035" s="65" t="s">
        <v>95</v>
      </c>
      <c r="N1035" s="60">
        <v>45212.0</v>
      </c>
      <c r="O1035" s="58" t="s">
        <v>9056</v>
      </c>
      <c r="P1035" s="58" t="s">
        <v>9057</v>
      </c>
      <c r="Q1035" s="58" t="s">
        <v>9058</v>
      </c>
      <c r="R1035" s="58" t="s">
        <v>871</v>
      </c>
      <c r="S1035" s="58" t="s">
        <v>245</v>
      </c>
      <c r="T1035" s="64"/>
      <c r="U1035" s="64"/>
      <c r="V1035" s="66"/>
      <c r="W1035" s="60">
        <v>45261.0</v>
      </c>
      <c r="X1035" s="65" t="s">
        <v>101</v>
      </c>
      <c r="Y1035" s="65" t="s">
        <v>101</v>
      </c>
      <c r="Z1035" s="65" t="s">
        <v>101</v>
      </c>
      <c r="AA1035" s="66"/>
      <c r="AB1035" s="66"/>
      <c r="AC1035" s="61"/>
      <c r="AD1035" s="65" t="s">
        <v>9059</v>
      </c>
      <c r="AE1035" s="65" t="s">
        <v>9060</v>
      </c>
      <c r="AF1035" s="58" t="s">
        <v>9061</v>
      </c>
      <c r="AG1035" s="58" t="s">
        <v>105</v>
      </c>
      <c r="AH1035" s="64"/>
      <c r="AI1035" s="58" t="s">
        <v>9062</v>
      </c>
      <c r="AK1035" s="65" t="s">
        <v>101</v>
      </c>
      <c r="AL1035" s="65" t="s">
        <v>101</v>
      </c>
      <c r="AM1035" s="65" t="s">
        <v>101</v>
      </c>
      <c r="AN1035" s="65" t="s">
        <v>101</v>
      </c>
      <c r="AO1035" s="65" t="s">
        <v>101</v>
      </c>
      <c r="AP1035" s="65" t="s">
        <v>101</v>
      </c>
      <c r="AQ1035" s="65" t="s">
        <v>101</v>
      </c>
      <c r="AR1035" s="65" t="s">
        <v>101</v>
      </c>
      <c r="AS1035" s="58" t="s">
        <v>123</v>
      </c>
      <c r="AT1035" s="58" t="s">
        <v>25</v>
      </c>
      <c r="AU1035" s="58" t="s">
        <v>17</v>
      </c>
      <c r="AV1035" s="58" t="s">
        <v>13</v>
      </c>
      <c r="AW1035" s="58" t="s">
        <v>23</v>
      </c>
      <c r="AX1035" s="58" t="s">
        <v>20</v>
      </c>
      <c r="AY1035" s="58" t="s">
        <v>14</v>
      </c>
      <c r="AZ1035" s="58" t="s">
        <v>19</v>
      </c>
      <c r="BA1035" s="64"/>
      <c r="BB1035" s="64"/>
      <c r="BC1035" s="64"/>
      <c r="BD1035" s="64"/>
      <c r="BE1035" s="64"/>
      <c r="BF1035" s="64"/>
      <c r="BG1035" s="64"/>
      <c r="BH1035" s="64"/>
      <c r="BI1035" s="64"/>
      <c r="BJ1035" s="64"/>
      <c r="BK1035" s="64"/>
      <c r="BL1035" s="64"/>
      <c r="BM1035" s="64"/>
      <c r="BN1035" s="58" t="s">
        <v>109</v>
      </c>
    </row>
    <row r="1036" hidden="1">
      <c r="A1036" s="58" t="s">
        <v>9063</v>
      </c>
      <c r="B1036" s="58">
        <v>1.1374237272E10</v>
      </c>
      <c r="C1036" s="60">
        <v>45261.0</v>
      </c>
      <c r="D1036" s="61"/>
      <c r="E1036" s="62">
        <v>214.0</v>
      </c>
      <c r="F1036" s="63" t="s">
        <v>34</v>
      </c>
      <c r="G1036" s="64"/>
      <c r="H1036" s="58" t="s">
        <v>91</v>
      </c>
      <c r="I1036" s="64"/>
      <c r="J1036" s="58" t="s">
        <v>9064</v>
      </c>
      <c r="K1036" s="58" t="s">
        <v>93</v>
      </c>
      <c r="L1036" s="58" t="s">
        <v>6882</v>
      </c>
      <c r="M1036" s="65" t="s">
        <v>95</v>
      </c>
      <c r="N1036" s="60">
        <v>45278.0</v>
      </c>
      <c r="O1036" s="58" t="s">
        <v>9065</v>
      </c>
      <c r="P1036" s="58" t="s">
        <v>3569</v>
      </c>
      <c r="Q1036" s="58" t="s">
        <v>9066</v>
      </c>
      <c r="R1036" s="58" t="s">
        <v>1513</v>
      </c>
      <c r="S1036" s="58" t="s">
        <v>175</v>
      </c>
      <c r="T1036" s="64"/>
      <c r="U1036" s="64"/>
      <c r="V1036" s="65" t="s">
        <v>101</v>
      </c>
      <c r="W1036" s="60">
        <v>45261.0</v>
      </c>
      <c r="X1036" s="65" t="s">
        <v>101</v>
      </c>
      <c r="Y1036" s="65" t="s">
        <v>101</v>
      </c>
      <c r="Z1036" s="65" t="s">
        <v>101</v>
      </c>
      <c r="AA1036" s="66"/>
      <c r="AB1036" s="66"/>
      <c r="AC1036" s="61"/>
      <c r="AD1036" s="65" t="s">
        <v>9067</v>
      </c>
      <c r="AE1036" s="65" t="s">
        <v>9068</v>
      </c>
      <c r="AF1036" s="58" t="s">
        <v>9069</v>
      </c>
      <c r="AG1036" s="58" t="s">
        <v>105</v>
      </c>
      <c r="AH1036" s="64"/>
      <c r="AI1036" s="58" t="s">
        <v>9070</v>
      </c>
      <c r="AK1036" s="65" t="s">
        <v>101</v>
      </c>
      <c r="AL1036" s="65" t="s">
        <v>101</v>
      </c>
      <c r="AM1036" s="65" t="s">
        <v>101</v>
      </c>
      <c r="AN1036" s="65" t="s">
        <v>101</v>
      </c>
      <c r="AO1036" s="65" t="s">
        <v>101</v>
      </c>
      <c r="AP1036" s="65" t="s">
        <v>101</v>
      </c>
      <c r="AQ1036" s="65" t="s">
        <v>101</v>
      </c>
      <c r="AR1036" s="65" t="s">
        <v>101</v>
      </c>
      <c r="AS1036" s="58" t="s">
        <v>149</v>
      </c>
      <c r="AT1036" s="64"/>
      <c r="AU1036" s="64"/>
      <c r="AV1036" s="64"/>
      <c r="AW1036" s="64"/>
      <c r="AX1036" s="64"/>
      <c r="AY1036" s="64"/>
      <c r="AZ1036" s="64"/>
      <c r="BA1036" s="58" t="s">
        <v>15</v>
      </c>
      <c r="BB1036" s="58" t="s">
        <v>17</v>
      </c>
      <c r="BC1036" s="58" t="s">
        <v>18</v>
      </c>
      <c r="BD1036" s="58" t="s">
        <v>21</v>
      </c>
      <c r="BE1036" s="58" t="s">
        <v>13</v>
      </c>
      <c r="BF1036" s="58" t="s">
        <v>22</v>
      </c>
      <c r="BG1036" s="58" t="s">
        <v>25</v>
      </c>
      <c r="BH1036" s="64"/>
      <c r="BI1036" s="64"/>
      <c r="BJ1036" s="64"/>
      <c r="BK1036" s="64"/>
      <c r="BL1036" s="64"/>
      <c r="BM1036" s="64"/>
      <c r="BN1036" s="58" t="s">
        <v>109</v>
      </c>
    </row>
    <row r="1037" hidden="1">
      <c r="A1037" s="58" t="s">
        <v>9071</v>
      </c>
      <c r="B1037" s="58">
        <v>9.350777778E9</v>
      </c>
      <c r="C1037" s="60">
        <v>45261.0</v>
      </c>
      <c r="D1037" s="61"/>
      <c r="E1037" s="62">
        <v>214.0</v>
      </c>
      <c r="F1037" s="63" t="s">
        <v>34</v>
      </c>
      <c r="G1037" s="64"/>
      <c r="H1037" s="58" t="s">
        <v>91</v>
      </c>
      <c r="I1037" s="64"/>
      <c r="J1037" s="58" t="s">
        <v>9072</v>
      </c>
      <c r="K1037" s="58" t="s">
        <v>93</v>
      </c>
      <c r="L1037" s="58" t="s">
        <v>1180</v>
      </c>
      <c r="M1037" s="65" t="s">
        <v>95</v>
      </c>
      <c r="N1037" s="60">
        <v>45210.0</v>
      </c>
      <c r="O1037" s="58" t="s">
        <v>9073</v>
      </c>
      <c r="P1037" s="58" t="s">
        <v>9074</v>
      </c>
      <c r="Q1037" s="58" t="s">
        <v>9075</v>
      </c>
      <c r="R1037" s="58" t="s">
        <v>1180</v>
      </c>
      <c r="S1037" s="58" t="s">
        <v>637</v>
      </c>
      <c r="U1037" s="64"/>
      <c r="V1037" s="66"/>
      <c r="W1037" s="60">
        <v>45261.0</v>
      </c>
      <c r="X1037" s="65" t="s">
        <v>108</v>
      </c>
      <c r="Y1037" s="65" t="s">
        <v>101</v>
      </c>
      <c r="Z1037" s="65" t="s">
        <v>108</v>
      </c>
      <c r="AA1037" s="66"/>
      <c r="AB1037" s="66"/>
      <c r="AC1037" s="61"/>
      <c r="AD1037" s="65" t="s">
        <v>9076</v>
      </c>
      <c r="AE1037" s="65" t="s">
        <v>9077</v>
      </c>
      <c r="AF1037" s="58" t="s">
        <v>9078</v>
      </c>
      <c r="AG1037" s="58" t="s">
        <v>105</v>
      </c>
      <c r="AH1037" s="64"/>
      <c r="AI1037" s="58" t="s">
        <v>9079</v>
      </c>
      <c r="AK1037" s="65" t="s">
        <v>101</v>
      </c>
      <c r="AL1037" s="65" t="s">
        <v>101</v>
      </c>
      <c r="AM1037" s="65" t="s">
        <v>101</v>
      </c>
      <c r="AN1037" s="65" t="s">
        <v>101</v>
      </c>
      <c r="AO1037" s="65" t="s">
        <v>101</v>
      </c>
      <c r="AP1037" s="65" t="s">
        <v>101</v>
      </c>
      <c r="AQ1037" s="65" t="s">
        <v>101</v>
      </c>
      <c r="AR1037" s="65" t="s">
        <v>101</v>
      </c>
      <c r="AS1037" s="58" t="s">
        <v>123</v>
      </c>
      <c r="AT1037" s="58" t="s">
        <v>25</v>
      </c>
      <c r="AU1037" s="58" t="s">
        <v>17</v>
      </c>
      <c r="AV1037" s="58" t="s">
        <v>13</v>
      </c>
      <c r="AW1037" s="58" t="s">
        <v>23</v>
      </c>
      <c r="AX1037" s="58" t="s">
        <v>20</v>
      </c>
      <c r="AY1037" s="58" t="s">
        <v>14</v>
      </c>
      <c r="AZ1037" s="58" t="s">
        <v>18</v>
      </c>
      <c r="BA1037" s="64"/>
      <c r="BB1037" s="64"/>
      <c r="BC1037" s="64"/>
      <c r="BD1037" s="64"/>
      <c r="BE1037" s="64"/>
      <c r="BF1037" s="64"/>
      <c r="BG1037" s="64"/>
      <c r="BH1037" s="64"/>
      <c r="BI1037" s="64"/>
      <c r="BJ1037" s="64"/>
      <c r="BK1037" s="64"/>
      <c r="BL1037" s="64"/>
      <c r="BM1037" s="64"/>
      <c r="BN1037" s="58" t="s">
        <v>109</v>
      </c>
    </row>
    <row r="1038" hidden="1">
      <c r="A1038" s="58" t="s">
        <v>9080</v>
      </c>
      <c r="B1038" s="58">
        <v>9.351989063E9</v>
      </c>
      <c r="C1038" s="60">
        <v>45260.0</v>
      </c>
      <c r="D1038" s="60">
        <v>45295.0</v>
      </c>
      <c r="E1038" s="62">
        <v>35.0</v>
      </c>
      <c r="F1038" s="63" t="s">
        <v>151</v>
      </c>
      <c r="G1038" s="58" t="s">
        <v>1130</v>
      </c>
      <c r="H1038" s="58" t="s">
        <v>153</v>
      </c>
      <c r="I1038" s="58" t="s">
        <v>168</v>
      </c>
      <c r="J1038" s="58" t="s">
        <v>9081</v>
      </c>
      <c r="K1038" s="58" t="s">
        <v>93</v>
      </c>
      <c r="L1038" s="58" t="s">
        <v>341</v>
      </c>
      <c r="M1038" s="65" t="s">
        <v>95</v>
      </c>
      <c r="N1038" s="60">
        <v>45210.0</v>
      </c>
      <c r="O1038" s="58" t="s">
        <v>6290</v>
      </c>
      <c r="P1038" s="58" t="s">
        <v>6291</v>
      </c>
      <c r="Q1038" s="58" t="s">
        <v>6292</v>
      </c>
      <c r="R1038" s="58" t="s">
        <v>279</v>
      </c>
      <c r="S1038" s="58" t="s">
        <v>245</v>
      </c>
      <c r="T1038" s="64"/>
      <c r="U1038" s="64"/>
      <c r="V1038" s="65" t="s">
        <v>6293</v>
      </c>
      <c r="W1038" s="60">
        <v>45231.0</v>
      </c>
      <c r="X1038" s="65" t="s">
        <v>238</v>
      </c>
      <c r="Y1038" s="65" t="s">
        <v>108</v>
      </c>
      <c r="Z1038" s="65" t="s">
        <v>107</v>
      </c>
      <c r="AA1038" s="66"/>
      <c r="AB1038" s="66"/>
      <c r="AC1038" s="61"/>
      <c r="AD1038" s="65" t="s">
        <v>9082</v>
      </c>
      <c r="AE1038" s="65" t="s">
        <v>9083</v>
      </c>
      <c r="AF1038" s="58" t="s">
        <v>9084</v>
      </c>
      <c r="AG1038" s="58" t="s">
        <v>105</v>
      </c>
      <c r="AH1038" s="58">
        <v>2.230359861E9</v>
      </c>
      <c r="AI1038" s="58" t="s">
        <v>6297</v>
      </c>
      <c r="AJ1038" s="58" t="s">
        <v>9085</v>
      </c>
      <c r="AK1038" s="65" t="s">
        <v>101</v>
      </c>
      <c r="AL1038" s="65" t="s">
        <v>101</v>
      </c>
      <c r="AM1038" s="65" t="s">
        <v>101</v>
      </c>
      <c r="AN1038" s="65" t="s">
        <v>101</v>
      </c>
      <c r="AO1038" s="65" t="s">
        <v>101</v>
      </c>
      <c r="AP1038" s="65" t="s">
        <v>101</v>
      </c>
      <c r="AQ1038" s="65" t="s">
        <v>101</v>
      </c>
      <c r="AR1038" s="65" t="s">
        <v>101</v>
      </c>
      <c r="AS1038" s="64"/>
      <c r="AT1038" s="58" t="s">
        <v>25</v>
      </c>
      <c r="AU1038" s="58" t="s">
        <v>17</v>
      </c>
      <c r="AV1038" s="58" t="s">
        <v>13</v>
      </c>
      <c r="AW1038" s="58" t="s">
        <v>23</v>
      </c>
      <c r="AX1038" s="58" t="s">
        <v>20</v>
      </c>
      <c r="AY1038" s="58" t="s">
        <v>14</v>
      </c>
      <c r="AZ1038" s="58" t="s">
        <v>19</v>
      </c>
      <c r="BA1038" s="64"/>
      <c r="BB1038" s="64"/>
      <c r="BC1038" s="64"/>
      <c r="BD1038" s="64"/>
      <c r="BE1038" s="64"/>
      <c r="BF1038" s="64"/>
      <c r="BG1038" s="64"/>
      <c r="BH1038" s="64"/>
      <c r="BI1038" s="64"/>
      <c r="BJ1038" s="64"/>
      <c r="BK1038" s="64"/>
      <c r="BL1038" s="64"/>
      <c r="BM1038" s="64"/>
      <c r="BN1038" s="58" t="s">
        <v>109</v>
      </c>
    </row>
    <row r="1039" hidden="1">
      <c r="A1039" s="58" t="s">
        <v>9086</v>
      </c>
      <c r="B1039" s="58">
        <v>1.599112591E9</v>
      </c>
      <c r="C1039" s="60">
        <v>45259.0</v>
      </c>
      <c r="D1039" s="61"/>
      <c r="E1039" s="62">
        <v>216.0</v>
      </c>
      <c r="F1039" s="63" t="s">
        <v>34</v>
      </c>
      <c r="G1039" s="64"/>
      <c r="H1039" s="58" t="s">
        <v>91</v>
      </c>
      <c r="I1039" s="64"/>
      <c r="J1039" s="58" t="s">
        <v>9087</v>
      </c>
      <c r="K1039" s="58" t="s">
        <v>287</v>
      </c>
      <c r="L1039" s="58" t="s">
        <v>5380</v>
      </c>
      <c r="M1039" s="65" t="s">
        <v>95</v>
      </c>
      <c r="N1039" s="60">
        <v>44718.0</v>
      </c>
      <c r="O1039" s="58" t="s">
        <v>9088</v>
      </c>
      <c r="P1039" s="58" t="s">
        <v>9089</v>
      </c>
      <c r="Q1039" s="58" t="s">
        <v>9090</v>
      </c>
      <c r="R1039" s="58" t="s">
        <v>5380</v>
      </c>
      <c r="S1039" s="58" t="s">
        <v>292</v>
      </c>
      <c r="U1039" s="64"/>
      <c r="V1039" s="65" t="s">
        <v>221</v>
      </c>
      <c r="W1039" s="60">
        <v>44743.0</v>
      </c>
      <c r="X1039" s="65" t="s">
        <v>101</v>
      </c>
      <c r="Y1039" s="65" t="s">
        <v>108</v>
      </c>
      <c r="Z1039" s="65" t="s">
        <v>108</v>
      </c>
      <c r="AA1039" s="65" t="s">
        <v>165</v>
      </c>
      <c r="AB1039" s="65" t="s">
        <v>438</v>
      </c>
      <c r="AC1039" s="60">
        <v>44995.0</v>
      </c>
      <c r="AD1039" s="65" t="s">
        <v>9091</v>
      </c>
      <c r="AE1039" s="65" t="s">
        <v>9092</v>
      </c>
      <c r="AF1039" s="68" t="s">
        <v>9093</v>
      </c>
      <c r="AG1039" s="58" t="s">
        <v>283</v>
      </c>
      <c r="AH1039" s="64"/>
      <c r="AI1039" s="58" t="s">
        <v>9094</v>
      </c>
      <c r="AK1039" s="65" t="s">
        <v>101</v>
      </c>
      <c r="AL1039" s="65" t="s">
        <v>101</v>
      </c>
      <c r="AM1039" s="65" t="s">
        <v>101</v>
      </c>
      <c r="AN1039" s="65" t="s">
        <v>101</v>
      </c>
      <c r="AO1039" s="65" t="s">
        <v>101</v>
      </c>
      <c r="AP1039" s="65" t="s">
        <v>101</v>
      </c>
      <c r="AQ1039" s="65" t="s">
        <v>101</v>
      </c>
      <c r="AR1039" s="65" t="s">
        <v>101</v>
      </c>
      <c r="AS1039" s="58" t="s">
        <v>250</v>
      </c>
      <c r="AT1039" s="58" t="s">
        <v>25</v>
      </c>
      <c r="AU1039" s="58" t="s">
        <v>16</v>
      </c>
      <c r="AV1039" s="58" t="s">
        <v>13</v>
      </c>
      <c r="AW1039" s="58" t="s">
        <v>23</v>
      </c>
      <c r="AX1039" s="58" t="s">
        <v>20</v>
      </c>
      <c r="AY1039" s="58" t="s">
        <v>14</v>
      </c>
      <c r="AZ1039" s="58" t="s">
        <v>19</v>
      </c>
      <c r="BA1039" s="64"/>
      <c r="BB1039" s="64"/>
      <c r="BC1039" s="64"/>
      <c r="BD1039" s="64"/>
      <c r="BE1039" s="64"/>
      <c r="BF1039" s="64"/>
      <c r="BG1039" s="64"/>
      <c r="BH1039" s="64"/>
      <c r="BI1039" s="64"/>
      <c r="BJ1039" s="64"/>
      <c r="BK1039" s="64"/>
      <c r="BL1039" s="64"/>
      <c r="BM1039" s="64"/>
      <c r="BN1039" s="58" t="s">
        <v>109</v>
      </c>
    </row>
    <row r="1040" hidden="1">
      <c r="A1040" s="58" t="s">
        <v>9095</v>
      </c>
      <c r="B1040" s="58">
        <v>9.313599404E9</v>
      </c>
      <c r="C1040" s="60">
        <v>45258.0</v>
      </c>
      <c r="D1040" s="60">
        <v>45349.0</v>
      </c>
      <c r="E1040" s="62">
        <v>91.0</v>
      </c>
      <c r="F1040" s="63" t="s">
        <v>34</v>
      </c>
      <c r="G1040" s="58" t="s">
        <v>152</v>
      </c>
      <c r="H1040" s="58" t="s">
        <v>153</v>
      </c>
      <c r="I1040" s="58" t="s">
        <v>154</v>
      </c>
      <c r="J1040" s="58" t="s">
        <v>5830</v>
      </c>
      <c r="K1040" s="58" t="s">
        <v>93</v>
      </c>
      <c r="L1040" s="58" t="s">
        <v>279</v>
      </c>
      <c r="M1040" s="65" t="s">
        <v>95</v>
      </c>
      <c r="N1040" s="60">
        <v>45208.0</v>
      </c>
      <c r="O1040" s="58" t="s">
        <v>9096</v>
      </c>
      <c r="P1040" s="58" t="s">
        <v>9097</v>
      </c>
      <c r="Q1040" s="58" t="s">
        <v>9098</v>
      </c>
      <c r="R1040" s="58" t="s">
        <v>279</v>
      </c>
      <c r="S1040" s="58" t="s">
        <v>245</v>
      </c>
      <c r="T1040" s="64"/>
      <c r="U1040" s="64"/>
      <c r="V1040" s="66"/>
      <c r="W1040" s="60">
        <v>45258.0</v>
      </c>
      <c r="X1040" s="65" t="s">
        <v>101</v>
      </c>
      <c r="Y1040" s="65" t="s">
        <v>108</v>
      </c>
      <c r="Z1040" s="65" t="s">
        <v>108</v>
      </c>
      <c r="AA1040" s="66"/>
      <c r="AB1040" s="66"/>
      <c r="AC1040" s="61"/>
      <c r="AD1040" s="65" t="s">
        <v>5834</v>
      </c>
      <c r="AE1040" s="65" t="s">
        <v>281</v>
      </c>
      <c r="AF1040" s="58" t="s">
        <v>282</v>
      </c>
      <c r="AG1040" s="58" t="s">
        <v>105</v>
      </c>
      <c r="AH1040" s="58">
        <v>2.328580635E9</v>
      </c>
      <c r="AI1040" s="58" t="s">
        <v>9099</v>
      </c>
      <c r="AJ1040" s="58" t="s">
        <v>9100</v>
      </c>
      <c r="AK1040" s="65" t="s">
        <v>101</v>
      </c>
      <c r="AL1040" s="65" t="s">
        <v>101</v>
      </c>
      <c r="AM1040" s="65" t="s">
        <v>101</v>
      </c>
      <c r="AN1040" s="65" t="s">
        <v>101</v>
      </c>
      <c r="AO1040" s="65" t="s">
        <v>101</v>
      </c>
      <c r="AP1040" s="65" t="s">
        <v>101</v>
      </c>
      <c r="AQ1040" s="65" t="s">
        <v>101</v>
      </c>
      <c r="AR1040" s="65" t="s">
        <v>101</v>
      </c>
      <c r="AS1040" s="58" t="s">
        <v>149</v>
      </c>
      <c r="AT1040" s="58" t="s">
        <v>25</v>
      </c>
      <c r="AU1040" s="58" t="s">
        <v>16</v>
      </c>
      <c r="AV1040" s="58" t="s">
        <v>13</v>
      </c>
      <c r="AW1040" s="58" t="s">
        <v>23</v>
      </c>
      <c r="AX1040" s="58" t="s">
        <v>20</v>
      </c>
      <c r="AY1040" s="58" t="s">
        <v>14</v>
      </c>
      <c r="AZ1040" s="58" t="s">
        <v>18</v>
      </c>
      <c r="BA1040" s="64"/>
      <c r="BB1040" s="64"/>
      <c r="BC1040" s="64"/>
      <c r="BD1040" s="64"/>
      <c r="BE1040" s="64"/>
      <c r="BF1040" s="64"/>
      <c r="BG1040" s="64"/>
      <c r="BH1040" s="64"/>
      <c r="BI1040" s="64"/>
      <c r="BJ1040" s="64"/>
      <c r="BK1040" s="64"/>
      <c r="BL1040" s="64"/>
      <c r="BM1040" s="64"/>
      <c r="BN1040" s="58" t="s">
        <v>109</v>
      </c>
    </row>
    <row r="1041" hidden="1">
      <c r="A1041" s="58" t="s">
        <v>9101</v>
      </c>
      <c r="B1041" s="58">
        <v>8.630352687E9</v>
      </c>
      <c r="C1041" s="60">
        <v>45257.0</v>
      </c>
      <c r="D1041" s="60">
        <v>45407.0</v>
      </c>
      <c r="E1041" s="62">
        <v>150.0</v>
      </c>
      <c r="F1041" s="63" t="s">
        <v>34</v>
      </c>
      <c r="G1041" s="58" t="s">
        <v>954</v>
      </c>
      <c r="H1041" s="58" t="s">
        <v>153</v>
      </c>
      <c r="I1041" s="58" t="s">
        <v>168</v>
      </c>
      <c r="J1041" s="58" t="s">
        <v>9102</v>
      </c>
      <c r="K1041" s="58" t="s">
        <v>93</v>
      </c>
      <c r="L1041" s="58" t="s">
        <v>1613</v>
      </c>
      <c r="M1041" s="65" t="s">
        <v>95</v>
      </c>
      <c r="N1041" s="60">
        <v>45174.0</v>
      </c>
      <c r="O1041" s="58" t="s">
        <v>9103</v>
      </c>
      <c r="P1041" s="58" t="s">
        <v>9104</v>
      </c>
      <c r="Q1041" s="58" t="s">
        <v>9105</v>
      </c>
      <c r="R1041" s="58" t="s">
        <v>1613</v>
      </c>
      <c r="S1041" s="58" t="s">
        <v>292</v>
      </c>
      <c r="U1041" s="64"/>
      <c r="V1041" s="66"/>
      <c r="W1041" s="60">
        <v>45191.0</v>
      </c>
      <c r="X1041" s="65" t="s">
        <v>108</v>
      </c>
      <c r="Y1041" s="65" t="s">
        <v>108</v>
      </c>
      <c r="Z1041" s="65" t="s">
        <v>238</v>
      </c>
      <c r="AA1041" s="66"/>
      <c r="AB1041" s="66"/>
      <c r="AC1041" s="61"/>
      <c r="AD1041" s="65" t="s">
        <v>9106</v>
      </c>
      <c r="AE1041" s="65" t="s">
        <v>9107</v>
      </c>
      <c r="AF1041" s="58" t="s">
        <v>9108</v>
      </c>
      <c r="AG1041" s="58" t="s">
        <v>105</v>
      </c>
      <c r="AH1041" s="58">
        <v>2.533685527E9</v>
      </c>
      <c r="AI1041" s="58" t="s">
        <v>9109</v>
      </c>
      <c r="AJ1041" s="58" t="s">
        <v>9110</v>
      </c>
      <c r="AK1041" s="65" t="s">
        <v>101</v>
      </c>
      <c r="AL1041" s="65" t="s">
        <v>101</v>
      </c>
      <c r="AM1041" s="65" t="s">
        <v>101</v>
      </c>
      <c r="AN1041" s="65" t="s">
        <v>101</v>
      </c>
      <c r="AO1041" s="65" t="s">
        <v>101</v>
      </c>
      <c r="AP1041" s="65" t="s">
        <v>101</v>
      </c>
      <c r="AQ1041" s="65" t="s">
        <v>101</v>
      </c>
      <c r="AR1041" s="65" t="s">
        <v>101</v>
      </c>
      <c r="AS1041" s="58" t="s">
        <v>123</v>
      </c>
      <c r="AT1041" s="58" t="s">
        <v>25</v>
      </c>
      <c r="AU1041" s="58" t="s">
        <v>16</v>
      </c>
      <c r="AV1041" s="58" t="s">
        <v>13</v>
      </c>
      <c r="AW1041" s="58" t="s">
        <v>23</v>
      </c>
      <c r="AX1041" s="58" t="s">
        <v>20</v>
      </c>
      <c r="AY1041" s="58" t="s">
        <v>14</v>
      </c>
      <c r="AZ1041" s="58" t="s">
        <v>19</v>
      </c>
      <c r="BA1041" s="64"/>
      <c r="BB1041" s="64"/>
      <c r="BC1041" s="64"/>
      <c r="BD1041" s="64"/>
      <c r="BE1041" s="64"/>
      <c r="BF1041" s="64"/>
      <c r="BG1041" s="64"/>
      <c r="BH1041" s="64"/>
      <c r="BI1041" s="64"/>
      <c r="BJ1041" s="64"/>
      <c r="BK1041" s="64"/>
      <c r="BL1041" s="64"/>
      <c r="BM1041" s="64"/>
      <c r="BN1041" s="58" t="s">
        <v>109</v>
      </c>
    </row>
    <row r="1042" hidden="1">
      <c r="A1042" s="58" t="s">
        <v>9111</v>
      </c>
      <c r="B1042" s="58">
        <v>1.0087008291E10</v>
      </c>
      <c r="C1042" s="60">
        <v>45257.0</v>
      </c>
      <c r="D1042" s="60">
        <v>45441.0</v>
      </c>
      <c r="E1042" s="62">
        <v>184.0</v>
      </c>
      <c r="F1042" s="63" t="s">
        <v>34</v>
      </c>
      <c r="G1042" s="58" t="s">
        <v>152</v>
      </c>
      <c r="H1042" s="58" t="s">
        <v>153</v>
      </c>
      <c r="I1042" s="58" t="s">
        <v>168</v>
      </c>
      <c r="J1042" s="58" t="s">
        <v>9112</v>
      </c>
      <c r="K1042" s="58" t="s">
        <v>93</v>
      </c>
      <c r="L1042" s="58" t="s">
        <v>2891</v>
      </c>
      <c r="M1042" s="65" t="s">
        <v>95</v>
      </c>
      <c r="N1042" s="60">
        <v>45232.0</v>
      </c>
      <c r="O1042" s="58" t="s">
        <v>9113</v>
      </c>
      <c r="P1042" s="58" t="s">
        <v>9114</v>
      </c>
      <c r="Q1042" s="58" t="s">
        <v>9115</v>
      </c>
      <c r="R1042" s="58" t="s">
        <v>2891</v>
      </c>
      <c r="S1042" s="58" t="s">
        <v>637</v>
      </c>
      <c r="U1042" s="64"/>
      <c r="V1042" s="66"/>
      <c r="W1042" s="60">
        <v>45257.0</v>
      </c>
      <c r="X1042" s="65" t="s">
        <v>108</v>
      </c>
      <c r="Y1042" s="65" t="s">
        <v>101</v>
      </c>
      <c r="Z1042" s="65" t="s">
        <v>108</v>
      </c>
      <c r="AA1042" s="66"/>
      <c r="AB1042" s="66"/>
      <c r="AC1042" s="61"/>
      <c r="AD1042" s="65" t="s">
        <v>9116</v>
      </c>
      <c r="AE1042" s="65" t="s">
        <v>9117</v>
      </c>
      <c r="AF1042" s="58" t="s">
        <v>9118</v>
      </c>
      <c r="AG1042" s="58" t="s">
        <v>105</v>
      </c>
      <c r="AH1042" s="58">
        <v>2.654029889E9</v>
      </c>
      <c r="AI1042" s="58" t="s">
        <v>9119</v>
      </c>
      <c r="AJ1042" s="58" t="s">
        <v>9120</v>
      </c>
      <c r="AK1042" s="65" t="s">
        <v>101</v>
      </c>
      <c r="AL1042" s="65" t="s">
        <v>101</v>
      </c>
      <c r="AM1042" s="65" t="s">
        <v>101</v>
      </c>
      <c r="AN1042" s="65" t="s">
        <v>101</v>
      </c>
      <c r="AO1042" s="65" t="s">
        <v>101</v>
      </c>
      <c r="AP1042" s="65" t="s">
        <v>101</v>
      </c>
      <c r="AQ1042" s="65" t="s">
        <v>101</v>
      </c>
      <c r="AR1042" s="65" t="s">
        <v>101</v>
      </c>
      <c r="AS1042" s="58" t="s">
        <v>123</v>
      </c>
      <c r="AT1042" s="58" t="s">
        <v>25</v>
      </c>
      <c r="AU1042" s="58" t="s">
        <v>16</v>
      </c>
      <c r="AV1042" s="58" t="s">
        <v>13</v>
      </c>
      <c r="AW1042" s="58" t="s">
        <v>23</v>
      </c>
      <c r="AX1042" s="58" t="s">
        <v>20</v>
      </c>
      <c r="AY1042" s="58" t="s">
        <v>14</v>
      </c>
      <c r="AZ1042" s="58" t="s">
        <v>19</v>
      </c>
      <c r="BA1042" s="64"/>
      <c r="BB1042" s="64"/>
      <c r="BC1042" s="64"/>
      <c r="BD1042" s="64"/>
      <c r="BE1042" s="64"/>
      <c r="BF1042" s="64"/>
      <c r="BG1042" s="64"/>
      <c r="BH1042" s="64"/>
      <c r="BI1042" s="64"/>
      <c r="BJ1042" s="64"/>
      <c r="BK1042" s="64"/>
      <c r="BL1042" s="64"/>
      <c r="BM1042" s="64"/>
      <c r="BN1042" s="58" t="s">
        <v>109</v>
      </c>
    </row>
    <row r="1043" hidden="1">
      <c r="A1043" s="58" t="s">
        <v>9121</v>
      </c>
      <c r="B1043" s="58">
        <v>1.0781379749E10</v>
      </c>
      <c r="C1043" s="60">
        <v>45257.0</v>
      </c>
      <c r="D1043" s="61"/>
      <c r="E1043" s="62">
        <v>218.0</v>
      </c>
      <c r="F1043" s="63" t="s">
        <v>34</v>
      </c>
      <c r="G1043" s="64"/>
      <c r="H1043" s="58" t="s">
        <v>91</v>
      </c>
      <c r="I1043" s="64"/>
      <c r="J1043" s="58" t="s">
        <v>9122</v>
      </c>
      <c r="K1043" s="58" t="s">
        <v>287</v>
      </c>
      <c r="L1043" s="58" t="s">
        <v>4164</v>
      </c>
      <c r="M1043" s="65" t="s">
        <v>95</v>
      </c>
      <c r="N1043" s="60">
        <v>45251.0</v>
      </c>
      <c r="O1043" s="58" t="s">
        <v>9123</v>
      </c>
      <c r="P1043" s="58" t="s">
        <v>9124</v>
      </c>
      <c r="Q1043" s="58" t="s">
        <v>9125</v>
      </c>
      <c r="R1043" s="58" t="s">
        <v>4164</v>
      </c>
      <c r="S1043" s="58" t="s">
        <v>144</v>
      </c>
      <c r="U1043" s="64"/>
      <c r="V1043" s="65" t="s">
        <v>9126</v>
      </c>
      <c r="W1043" s="60">
        <v>45257.0</v>
      </c>
      <c r="X1043" s="65" t="s">
        <v>238</v>
      </c>
      <c r="Y1043" s="65" t="s">
        <v>101</v>
      </c>
      <c r="Z1043" s="65" t="s">
        <v>238</v>
      </c>
      <c r="AA1043" s="66"/>
      <c r="AB1043" s="66"/>
      <c r="AC1043" s="61"/>
      <c r="AD1043" s="65" t="s">
        <v>9127</v>
      </c>
      <c r="AE1043" s="65" t="s">
        <v>5777</v>
      </c>
      <c r="AF1043" s="58" t="s">
        <v>5778</v>
      </c>
      <c r="AG1043" s="58" t="s">
        <v>283</v>
      </c>
      <c r="AH1043" s="64"/>
      <c r="AI1043" s="58" t="s">
        <v>9128</v>
      </c>
      <c r="AK1043" s="65" t="s">
        <v>101</v>
      </c>
      <c r="AL1043" s="65" t="s">
        <v>101</v>
      </c>
      <c r="AM1043" s="65" t="s">
        <v>101</v>
      </c>
      <c r="AN1043" s="65" t="s">
        <v>101</v>
      </c>
      <c r="AO1043" s="65" t="s">
        <v>101</v>
      </c>
      <c r="AP1043" s="65" t="s">
        <v>101</v>
      </c>
      <c r="AQ1043" s="65" t="s">
        <v>101</v>
      </c>
      <c r="AR1043" s="65" t="s">
        <v>101</v>
      </c>
      <c r="AS1043" s="58" t="s">
        <v>149</v>
      </c>
      <c r="AT1043" s="64"/>
      <c r="AU1043" s="64"/>
      <c r="AV1043" s="64"/>
      <c r="AW1043" s="64"/>
      <c r="AX1043" s="64"/>
      <c r="AY1043" s="64"/>
      <c r="AZ1043" s="64"/>
      <c r="BA1043" s="64"/>
      <c r="BB1043" s="64"/>
      <c r="BC1043" s="64"/>
      <c r="BD1043" s="64"/>
      <c r="BE1043" s="64"/>
      <c r="BF1043" s="64"/>
      <c r="BG1043" s="64"/>
      <c r="BH1043" s="64"/>
      <c r="BI1043" s="64"/>
      <c r="BJ1043" s="64"/>
      <c r="BK1043" s="64"/>
      <c r="BL1043" s="64"/>
      <c r="BM1043" s="64"/>
      <c r="BN1043" s="58" t="s">
        <v>109</v>
      </c>
    </row>
    <row r="1044" hidden="1">
      <c r="A1044" s="58" t="s">
        <v>9129</v>
      </c>
      <c r="B1044" s="58">
        <v>9.330214521E9</v>
      </c>
      <c r="C1044" s="60">
        <v>45252.0</v>
      </c>
      <c r="D1044" s="61"/>
      <c r="E1044" s="62">
        <v>223.0</v>
      </c>
      <c r="F1044" s="63" t="s">
        <v>34</v>
      </c>
      <c r="G1044" s="64"/>
      <c r="H1044" s="58" t="s">
        <v>91</v>
      </c>
      <c r="I1044" s="64"/>
      <c r="J1044" s="58" t="s">
        <v>9130</v>
      </c>
      <c r="K1044" s="58" t="s">
        <v>93</v>
      </c>
      <c r="L1044" s="58" t="s">
        <v>3251</v>
      </c>
      <c r="M1044" s="65" t="s">
        <v>95</v>
      </c>
      <c r="N1044" s="60">
        <v>45209.0</v>
      </c>
      <c r="O1044" s="58" t="s">
        <v>9131</v>
      </c>
      <c r="P1044" s="58" t="s">
        <v>9132</v>
      </c>
      <c r="Q1044" s="58" t="s">
        <v>9133</v>
      </c>
      <c r="R1044" s="58" t="s">
        <v>1377</v>
      </c>
      <c r="S1044" s="58" t="s">
        <v>312</v>
      </c>
      <c r="U1044" s="64"/>
      <c r="V1044" s="65" t="s">
        <v>4935</v>
      </c>
      <c r="W1044" s="60">
        <v>45252.0</v>
      </c>
      <c r="X1044" s="65" t="s">
        <v>238</v>
      </c>
      <c r="Y1044" s="65" t="s">
        <v>101</v>
      </c>
      <c r="Z1044" s="65" t="s">
        <v>238</v>
      </c>
      <c r="AA1044" s="66"/>
      <c r="AB1044" s="66"/>
      <c r="AC1044" s="61"/>
      <c r="AD1044" s="65" t="s">
        <v>9134</v>
      </c>
      <c r="AE1044" s="65" t="s">
        <v>9135</v>
      </c>
      <c r="AF1044" s="58" t="s">
        <v>9136</v>
      </c>
      <c r="AG1044" s="58" t="s">
        <v>105</v>
      </c>
      <c r="AH1044" s="64"/>
      <c r="AI1044" s="58" t="s">
        <v>9137</v>
      </c>
      <c r="AK1044" s="65" t="s">
        <v>101</v>
      </c>
      <c r="AL1044" s="65" t="s">
        <v>101</v>
      </c>
      <c r="AM1044" s="65" t="s">
        <v>101</v>
      </c>
      <c r="AN1044" s="65" t="s">
        <v>101</v>
      </c>
      <c r="AO1044" s="65" t="s">
        <v>101</v>
      </c>
      <c r="AP1044" s="65" t="s">
        <v>101</v>
      </c>
      <c r="AQ1044" s="65" t="s">
        <v>101</v>
      </c>
      <c r="AR1044" s="65" t="s">
        <v>101</v>
      </c>
      <c r="AS1044" s="58" t="s">
        <v>123</v>
      </c>
      <c r="AT1044" s="58" t="s">
        <v>25</v>
      </c>
      <c r="AU1044" s="58" t="s">
        <v>16</v>
      </c>
      <c r="AV1044" s="58" t="s">
        <v>13</v>
      </c>
      <c r="AW1044" s="58" t="s">
        <v>23</v>
      </c>
      <c r="AX1044" s="58" t="s">
        <v>21</v>
      </c>
      <c r="AY1044" s="58" t="s">
        <v>14</v>
      </c>
      <c r="AZ1044" s="58" t="s">
        <v>19</v>
      </c>
      <c r="BA1044" s="64"/>
      <c r="BB1044" s="64"/>
      <c r="BC1044" s="64"/>
      <c r="BD1044" s="64"/>
      <c r="BE1044" s="64"/>
      <c r="BF1044" s="64"/>
      <c r="BG1044" s="64"/>
      <c r="BH1044" s="64"/>
      <c r="BI1044" s="64"/>
      <c r="BJ1044" s="64"/>
      <c r="BK1044" s="64"/>
      <c r="BL1044" s="64"/>
      <c r="BM1044" s="64"/>
      <c r="BN1044" s="58" t="s">
        <v>109</v>
      </c>
    </row>
    <row r="1045" hidden="1">
      <c r="A1045" s="58" t="s">
        <v>9138</v>
      </c>
      <c r="B1045" s="58">
        <v>1.278009443E9</v>
      </c>
      <c r="C1045" s="60">
        <v>45251.0</v>
      </c>
      <c r="D1045" s="60">
        <v>45293.0</v>
      </c>
      <c r="E1045" s="62">
        <v>42.0</v>
      </c>
      <c r="F1045" s="63" t="s">
        <v>151</v>
      </c>
      <c r="G1045" s="58" t="s">
        <v>2442</v>
      </c>
      <c r="H1045" s="58" t="s">
        <v>153</v>
      </c>
      <c r="I1045" s="58" t="s">
        <v>168</v>
      </c>
      <c r="J1045" s="58" t="s">
        <v>9139</v>
      </c>
      <c r="K1045" s="58" t="s">
        <v>93</v>
      </c>
      <c r="L1045" s="58" t="s">
        <v>5173</v>
      </c>
      <c r="M1045" s="65" t="s">
        <v>95</v>
      </c>
      <c r="N1045" s="60">
        <v>44670.0</v>
      </c>
      <c r="O1045" s="58" t="s">
        <v>7592</v>
      </c>
      <c r="P1045" s="58" t="s">
        <v>7593</v>
      </c>
      <c r="Q1045" s="58" t="s">
        <v>7594</v>
      </c>
      <c r="R1045" s="58" t="s">
        <v>978</v>
      </c>
      <c r="S1045" s="58" t="s">
        <v>175</v>
      </c>
      <c r="T1045" s="64"/>
      <c r="U1045" s="64"/>
      <c r="V1045" s="65" t="s">
        <v>1276</v>
      </c>
      <c r="W1045" s="60">
        <v>44686.0</v>
      </c>
      <c r="X1045" s="65" t="s">
        <v>238</v>
      </c>
      <c r="Y1045" s="65" t="s">
        <v>108</v>
      </c>
      <c r="Z1045" s="65" t="s">
        <v>107</v>
      </c>
      <c r="AA1045" s="65" t="s">
        <v>101</v>
      </c>
      <c r="AB1045" s="66"/>
      <c r="AC1045" s="61"/>
      <c r="AD1045" s="65" t="s">
        <v>9140</v>
      </c>
      <c r="AE1045" s="65" t="s">
        <v>9141</v>
      </c>
      <c r="AF1045" s="58" t="s">
        <v>9142</v>
      </c>
      <c r="AG1045" s="58" t="s">
        <v>105</v>
      </c>
      <c r="AH1045" s="58">
        <v>2.140673916E9</v>
      </c>
      <c r="AI1045" s="58" t="s">
        <v>7598</v>
      </c>
      <c r="AJ1045" s="58" t="s">
        <v>9143</v>
      </c>
      <c r="AK1045" s="65" t="s">
        <v>101</v>
      </c>
      <c r="AL1045" s="65" t="s">
        <v>101</v>
      </c>
      <c r="AM1045" s="65" t="s">
        <v>101</v>
      </c>
      <c r="AN1045" s="65" t="s">
        <v>101</v>
      </c>
      <c r="AO1045" s="65" t="s">
        <v>101</v>
      </c>
      <c r="AP1045" s="65" t="s">
        <v>101</v>
      </c>
      <c r="AQ1045" s="65" t="s">
        <v>101</v>
      </c>
      <c r="AR1045" s="65" t="s">
        <v>101</v>
      </c>
      <c r="AS1045" s="58" t="s">
        <v>181</v>
      </c>
      <c r="AT1045" s="58" t="s">
        <v>25</v>
      </c>
      <c r="AU1045" s="58" t="s">
        <v>16</v>
      </c>
      <c r="AV1045" s="58" t="s">
        <v>13</v>
      </c>
      <c r="AW1045" s="58" t="s">
        <v>23</v>
      </c>
      <c r="AX1045" s="58" t="s">
        <v>21</v>
      </c>
      <c r="AY1045" s="58" t="s">
        <v>14</v>
      </c>
      <c r="AZ1045" s="58" t="s">
        <v>19</v>
      </c>
      <c r="BA1045" s="64"/>
      <c r="BB1045" s="64"/>
      <c r="BC1045" s="64"/>
      <c r="BD1045" s="64"/>
      <c r="BE1045" s="64"/>
      <c r="BF1045" s="64"/>
      <c r="BG1045" s="64"/>
      <c r="BH1045" s="64"/>
      <c r="BI1045" s="64"/>
      <c r="BJ1045" s="64"/>
      <c r="BK1045" s="64"/>
      <c r="BL1045" s="64"/>
      <c r="BM1045" s="64"/>
      <c r="BN1045" s="58" t="s">
        <v>109</v>
      </c>
    </row>
    <row r="1046" hidden="1">
      <c r="A1046" s="58" t="s">
        <v>9144</v>
      </c>
      <c r="B1046" s="58">
        <v>1.0027324545E10</v>
      </c>
      <c r="C1046" s="60">
        <v>45250.0</v>
      </c>
      <c r="D1046" s="60">
        <v>45450.0</v>
      </c>
      <c r="E1046" s="62">
        <v>200.0</v>
      </c>
      <c r="F1046" s="63" t="s">
        <v>34</v>
      </c>
      <c r="G1046" s="58" t="s">
        <v>152</v>
      </c>
      <c r="H1046" s="58" t="s">
        <v>153</v>
      </c>
      <c r="I1046" s="58" t="s">
        <v>168</v>
      </c>
      <c r="J1046" s="58" t="s">
        <v>9145</v>
      </c>
      <c r="K1046" s="58" t="s">
        <v>275</v>
      </c>
      <c r="L1046" s="58" t="s">
        <v>7197</v>
      </c>
      <c r="M1046" s="65" t="s">
        <v>95</v>
      </c>
      <c r="N1046" s="60">
        <v>45230.0</v>
      </c>
      <c r="O1046" s="58" t="s">
        <v>9146</v>
      </c>
      <c r="P1046" s="58" t="s">
        <v>9147</v>
      </c>
      <c r="Q1046" s="58" t="s">
        <v>9148</v>
      </c>
      <c r="R1046" s="58" t="s">
        <v>3169</v>
      </c>
      <c r="S1046" s="58" t="s">
        <v>449</v>
      </c>
      <c r="U1046" s="64"/>
      <c r="V1046" s="66"/>
      <c r="W1046" s="60">
        <v>45250.0</v>
      </c>
      <c r="X1046" s="65" t="s">
        <v>108</v>
      </c>
      <c r="Y1046" s="65" t="s">
        <v>101</v>
      </c>
      <c r="Z1046" s="65" t="s">
        <v>108</v>
      </c>
      <c r="AA1046" s="66"/>
      <c r="AB1046" s="66"/>
      <c r="AC1046" s="61"/>
      <c r="AD1046" s="65" t="s">
        <v>9149</v>
      </c>
      <c r="AE1046" s="65" t="s">
        <v>9150</v>
      </c>
      <c r="AF1046" s="58" t="s">
        <v>9151</v>
      </c>
      <c r="AG1046" s="58" t="s">
        <v>283</v>
      </c>
      <c r="AH1046" s="58">
        <v>2.722636331E9</v>
      </c>
      <c r="AI1046" s="58" t="s">
        <v>9152</v>
      </c>
      <c r="AJ1046" s="58" t="s">
        <v>9153</v>
      </c>
      <c r="AK1046" s="65" t="s">
        <v>101</v>
      </c>
      <c r="AL1046" s="65" t="s">
        <v>101</v>
      </c>
      <c r="AM1046" s="65" t="s">
        <v>101</v>
      </c>
      <c r="AN1046" s="65" t="s">
        <v>101</v>
      </c>
      <c r="AO1046" s="65" t="s">
        <v>101</v>
      </c>
      <c r="AP1046" s="65" t="s">
        <v>101</v>
      </c>
      <c r="AQ1046" s="65" t="s">
        <v>101</v>
      </c>
      <c r="AR1046" s="65" t="s">
        <v>101</v>
      </c>
      <c r="AS1046" s="58" t="s">
        <v>181</v>
      </c>
      <c r="AT1046" s="64"/>
      <c r="AU1046" s="64"/>
      <c r="AV1046" s="64"/>
      <c r="AW1046" s="64"/>
      <c r="AX1046" s="64"/>
      <c r="AY1046" s="64"/>
      <c r="AZ1046" s="64"/>
      <c r="BA1046" s="64"/>
      <c r="BB1046" s="64"/>
      <c r="BC1046" s="64"/>
      <c r="BD1046" s="64"/>
      <c r="BE1046" s="64"/>
      <c r="BF1046" s="64"/>
      <c r="BG1046" s="64"/>
      <c r="BH1046" s="64"/>
      <c r="BI1046" s="64"/>
      <c r="BJ1046" s="64"/>
      <c r="BK1046" s="64"/>
      <c r="BL1046" s="64"/>
      <c r="BM1046" s="64"/>
      <c r="BN1046" s="58" t="s">
        <v>109</v>
      </c>
    </row>
    <row r="1047" hidden="1">
      <c r="A1047" s="58" t="s">
        <v>9154</v>
      </c>
      <c r="B1047" s="58">
        <v>5.628192551E9</v>
      </c>
      <c r="C1047" s="60">
        <v>45250.0</v>
      </c>
      <c r="D1047" s="60">
        <v>45383.0</v>
      </c>
      <c r="E1047" s="62">
        <v>133.0</v>
      </c>
      <c r="F1047" s="63" t="s">
        <v>34</v>
      </c>
      <c r="G1047" s="58" t="s">
        <v>2537</v>
      </c>
      <c r="H1047" s="58" t="s">
        <v>153</v>
      </c>
      <c r="I1047" s="58" t="s">
        <v>168</v>
      </c>
      <c r="J1047" s="58" t="s">
        <v>9155</v>
      </c>
      <c r="K1047" s="58" t="s">
        <v>93</v>
      </c>
      <c r="L1047" s="58" t="s">
        <v>2263</v>
      </c>
      <c r="M1047" s="65" t="s">
        <v>95</v>
      </c>
      <c r="N1047" s="60">
        <v>45006.0</v>
      </c>
      <c r="O1047" s="58" t="s">
        <v>9156</v>
      </c>
      <c r="P1047" s="58" t="s">
        <v>9157</v>
      </c>
      <c r="Q1047" s="58" t="s">
        <v>9158</v>
      </c>
      <c r="R1047" s="58" t="s">
        <v>2263</v>
      </c>
      <c r="S1047" s="58" t="s">
        <v>3846</v>
      </c>
      <c r="U1047" s="64"/>
      <c r="V1047" s="66"/>
      <c r="W1047" s="60">
        <v>45036.0</v>
      </c>
      <c r="X1047" s="65" t="s">
        <v>238</v>
      </c>
      <c r="Y1047" s="65" t="s">
        <v>238</v>
      </c>
      <c r="Z1047" s="65" t="s">
        <v>136</v>
      </c>
      <c r="AA1047" s="65" t="s">
        <v>740</v>
      </c>
      <c r="AB1047" s="66"/>
      <c r="AC1047" s="61"/>
      <c r="AD1047" s="65" t="s">
        <v>9159</v>
      </c>
      <c r="AE1047" s="65" t="s">
        <v>9160</v>
      </c>
      <c r="AF1047" s="58" t="s">
        <v>9161</v>
      </c>
      <c r="AG1047" s="58" t="s">
        <v>105</v>
      </c>
      <c r="AH1047" s="58">
        <v>2.431949663E9</v>
      </c>
      <c r="AI1047" s="58" t="s">
        <v>9162</v>
      </c>
      <c r="AJ1047" s="64"/>
      <c r="AK1047" s="65" t="s">
        <v>101</v>
      </c>
      <c r="AL1047" s="65" t="s">
        <v>101</v>
      </c>
      <c r="AM1047" s="65" t="s">
        <v>101</v>
      </c>
      <c r="AN1047" s="65" t="s">
        <v>101</v>
      </c>
      <c r="AO1047" s="65" t="s">
        <v>101</v>
      </c>
      <c r="AP1047" s="65" t="s">
        <v>101</v>
      </c>
      <c r="AQ1047" s="65" t="s">
        <v>101</v>
      </c>
      <c r="AR1047" s="65" t="s">
        <v>101</v>
      </c>
      <c r="AS1047" s="58" t="s">
        <v>123</v>
      </c>
      <c r="AT1047" s="58" t="s">
        <v>24</v>
      </c>
      <c r="AU1047" s="58" t="s">
        <v>17</v>
      </c>
      <c r="AV1047" s="58" t="s">
        <v>13</v>
      </c>
      <c r="AW1047" s="58" t="s">
        <v>22</v>
      </c>
      <c r="AX1047" s="58" t="s">
        <v>20</v>
      </c>
      <c r="AY1047" s="58" t="s">
        <v>14</v>
      </c>
      <c r="AZ1047" s="58" t="s">
        <v>19</v>
      </c>
      <c r="BA1047" s="64"/>
      <c r="BB1047" s="64"/>
      <c r="BC1047" s="64"/>
      <c r="BD1047" s="64"/>
      <c r="BE1047" s="64"/>
      <c r="BF1047" s="64"/>
      <c r="BG1047" s="64"/>
      <c r="BH1047" s="64"/>
      <c r="BI1047" s="64"/>
      <c r="BJ1047" s="64"/>
      <c r="BK1047" s="64"/>
      <c r="BL1047" s="64"/>
      <c r="BM1047" s="64"/>
      <c r="BN1047" s="58" t="s">
        <v>109</v>
      </c>
    </row>
    <row r="1048" hidden="1">
      <c r="A1048" s="58" t="s">
        <v>9163</v>
      </c>
      <c r="B1048" s="58">
        <v>8.3242554E8</v>
      </c>
      <c r="C1048" s="60">
        <v>45250.0</v>
      </c>
      <c r="D1048" s="60">
        <v>45258.0</v>
      </c>
      <c r="E1048" s="62">
        <v>8.0</v>
      </c>
      <c r="F1048" s="63" t="s">
        <v>151</v>
      </c>
      <c r="G1048" s="58" t="s">
        <v>6846</v>
      </c>
      <c r="H1048" s="58" t="s">
        <v>153</v>
      </c>
      <c r="I1048" s="58" t="s">
        <v>168</v>
      </c>
      <c r="J1048" s="58" t="s">
        <v>9164</v>
      </c>
      <c r="K1048" s="58" t="s">
        <v>93</v>
      </c>
      <c r="L1048" s="58" t="s">
        <v>4747</v>
      </c>
      <c r="M1048" s="65" t="s">
        <v>95</v>
      </c>
      <c r="N1048" s="60">
        <v>44604.0</v>
      </c>
      <c r="O1048" s="58" t="s">
        <v>7382</v>
      </c>
      <c r="P1048" s="58" t="s">
        <v>7383</v>
      </c>
      <c r="Q1048" s="58" t="s">
        <v>7384</v>
      </c>
      <c r="R1048" s="58" t="s">
        <v>4747</v>
      </c>
      <c r="S1048" s="58" t="s">
        <v>3846</v>
      </c>
      <c r="U1048" s="64"/>
      <c r="V1048" s="66"/>
      <c r="W1048" s="60">
        <v>44644.0</v>
      </c>
      <c r="X1048" s="65" t="s">
        <v>108</v>
      </c>
      <c r="Y1048" s="65" t="s">
        <v>136</v>
      </c>
      <c r="Z1048" s="65" t="s">
        <v>122</v>
      </c>
      <c r="AA1048" s="65" t="s">
        <v>740</v>
      </c>
      <c r="AB1048" s="66"/>
      <c r="AC1048" s="61"/>
      <c r="AD1048" s="65" t="s">
        <v>9165</v>
      </c>
      <c r="AE1048" s="65" t="s">
        <v>7386</v>
      </c>
      <c r="AF1048" s="58" t="s">
        <v>7387</v>
      </c>
      <c r="AG1048" s="58" t="s">
        <v>105</v>
      </c>
      <c r="AH1048" s="58">
        <v>2.094957496E9</v>
      </c>
      <c r="AI1048" s="58" t="s">
        <v>7388</v>
      </c>
      <c r="AJ1048" s="58" t="s">
        <v>9166</v>
      </c>
      <c r="AK1048" s="65" t="s">
        <v>101</v>
      </c>
      <c r="AL1048" s="65" t="s">
        <v>101</v>
      </c>
      <c r="AM1048" s="65" t="s">
        <v>101</v>
      </c>
      <c r="AN1048" s="65" t="s">
        <v>101</v>
      </c>
      <c r="AO1048" s="65" t="s">
        <v>101</v>
      </c>
      <c r="AP1048" s="65" t="s">
        <v>101</v>
      </c>
      <c r="AQ1048" s="65" t="s">
        <v>101</v>
      </c>
      <c r="AR1048" s="65" t="s">
        <v>101</v>
      </c>
      <c r="AS1048" s="58" t="s">
        <v>123</v>
      </c>
      <c r="AT1048" s="64"/>
      <c r="AU1048" s="64"/>
      <c r="AV1048" s="64"/>
      <c r="AW1048" s="64"/>
      <c r="AX1048" s="64"/>
      <c r="AY1048" s="64"/>
      <c r="AZ1048" s="64"/>
      <c r="BA1048" s="64"/>
      <c r="BB1048" s="64"/>
      <c r="BC1048" s="64"/>
      <c r="BD1048" s="64"/>
      <c r="BE1048" s="64"/>
      <c r="BF1048" s="64"/>
      <c r="BG1048" s="64"/>
      <c r="BH1048" s="64"/>
      <c r="BI1048" s="64"/>
      <c r="BJ1048" s="64"/>
      <c r="BK1048" s="64"/>
      <c r="BL1048" s="64"/>
      <c r="BM1048" s="64"/>
      <c r="BN1048" s="58" t="s">
        <v>109</v>
      </c>
    </row>
    <row r="1049" hidden="1">
      <c r="A1049" s="58" t="s">
        <v>9167</v>
      </c>
      <c r="B1049" s="58">
        <v>8.901458945E9</v>
      </c>
      <c r="C1049" s="60">
        <v>45250.0</v>
      </c>
      <c r="D1049" s="61"/>
      <c r="E1049" s="62">
        <v>225.0</v>
      </c>
      <c r="F1049" s="63" t="s">
        <v>34</v>
      </c>
      <c r="G1049" s="64"/>
      <c r="H1049" s="58" t="s">
        <v>91</v>
      </c>
      <c r="I1049" s="64"/>
      <c r="J1049" s="58" t="s">
        <v>9168</v>
      </c>
      <c r="K1049" s="58" t="s">
        <v>93</v>
      </c>
      <c r="L1049" s="58" t="s">
        <v>264</v>
      </c>
      <c r="M1049" s="65" t="s">
        <v>95</v>
      </c>
      <c r="N1049" s="60">
        <v>45187.0</v>
      </c>
      <c r="O1049" s="58" t="s">
        <v>9169</v>
      </c>
      <c r="P1049" s="58" t="s">
        <v>9170</v>
      </c>
      <c r="Q1049" s="58" t="s">
        <v>9171</v>
      </c>
      <c r="R1049" s="58" t="s">
        <v>1430</v>
      </c>
      <c r="S1049" s="58" t="s">
        <v>233</v>
      </c>
      <c r="T1049" s="64"/>
      <c r="U1049" s="64"/>
      <c r="V1049" s="65" t="s">
        <v>2046</v>
      </c>
      <c r="W1049" s="60">
        <v>45216.0</v>
      </c>
      <c r="X1049" s="65" t="s">
        <v>101</v>
      </c>
      <c r="Y1049" s="65" t="s">
        <v>108</v>
      </c>
      <c r="Z1049" s="65" t="s">
        <v>108</v>
      </c>
      <c r="AA1049" s="66"/>
      <c r="AB1049" s="66"/>
      <c r="AC1049" s="61"/>
      <c r="AD1049" s="65" t="s">
        <v>9172</v>
      </c>
      <c r="AE1049" s="65" t="s">
        <v>9173</v>
      </c>
      <c r="AF1049" s="58" t="s">
        <v>9174</v>
      </c>
      <c r="AG1049" s="58" t="s">
        <v>105</v>
      </c>
      <c r="AH1049" s="64"/>
      <c r="AI1049" s="58" t="s">
        <v>9175</v>
      </c>
      <c r="AK1049" s="65" t="s">
        <v>101</v>
      </c>
      <c r="AL1049" s="65" t="s">
        <v>101</v>
      </c>
      <c r="AM1049" s="65" t="s">
        <v>101</v>
      </c>
      <c r="AN1049" s="65" t="s">
        <v>101</v>
      </c>
      <c r="AO1049" s="65" t="s">
        <v>101</v>
      </c>
      <c r="AP1049" s="65" t="s">
        <v>101</v>
      </c>
      <c r="AQ1049" s="65" t="s">
        <v>101</v>
      </c>
      <c r="AR1049" s="65" t="s">
        <v>101</v>
      </c>
      <c r="AS1049" s="58" t="s">
        <v>149</v>
      </c>
      <c r="AT1049" s="58" t="s">
        <v>25</v>
      </c>
      <c r="AU1049" s="58" t="s">
        <v>17</v>
      </c>
      <c r="AV1049" s="58" t="s">
        <v>13</v>
      </c>
      <c r="AW1049" s="58" t="s">
        <v>23</v>
      </c>
      <c r="AX1049" s="58" t="s">
        <v>20</v>
      </c>
      <c r="AY1049" s="58" t="s">
        <v>14</v>
      </c>
      <c r="AZ1049" s="58" t="s">
        <v>18</v>
      </c>
      <c r="BA1049" s="64"/>
      <c r="BB1049" s="64"/>
      <c r="BC1049" s="64"/>
      <c r="BD1049" s="64"/>
      <c r="BE1049" s="64"/>
      <c r="BF1049" s="64"/>
      <c r="BG1049" s="64"/>
      <c r="BH1049" s="64"/>
      <c r="BI1049" s="64"/>
      <c r="BJ1049" s="64"/>
      <c r="BK1049" s="64"/>
      <c r="BL1049" s="64"/>
      <c r="BM1049" s="64"/>
      <c r="BN1049" s="58" t="s">
        <v>109</v>
      </c>
    </row>
    <row r="1050" hidden="1">
      <c r="A1050" s="58" t="s">
        <v>9176</v>
      </c>
      <c r="B1050" s="58">
        <v>1.0718378385E10</v>
      </c>
      <c r="C1050" s="60">
        <v>45250.0</v>
      </c>
      <c r="D1050" s="61"/>
      <c r="E1050" s="62">
        <v>225.0</v>
      </c>
      <c r="F1050" s="63" t="s">
        <v>34</v>
      </c>
      <c r="G1050" s="64"/>
      <c r="H1050" s="58" t="s">
        <v>91</v>
      </c>
      <c r="I1050" s="64"/>
      <c r="J1050" s="58" t="s">
        <v>9177</v>
      </c>
      <c r="K1050" s="58" t="s">
        <v>275</v>
      </c>
      <c r="L1050" s="58" t="s">
        <v>4898</v>
      </c>
      <c r="M1050" s="65" t="s">
        <v>95</v>
      </c>
      <c r="N1050" s="60">
        <v>45247.0</v>
      </c>
      <c r="O1050" s="58" t="s">
        <v>9178</v>
      </c>
      <c r="P1050" s="58" t="s">
        <v>4208</v>
      </c>
      <c r="Q1050" s="58" t="s">
        <v>9179</v>
      </c>
      <c r="R1050" s="58" t="s">
        <v>4898</v>
      </c>
      <c r="S1050" s="58" t="s">
        <v>175</v>
      </c>
      <c r="T1050" s="64"/>
      <c r="U1050" s="64"/>
      <c r="V1050" s="65" t="s">
        <v>238</v>
      </c>
      <c r="W1050" s="60">
        <v>45250.0</v>
      </c>
      <c r="X1050" s="65" t="s">
        <v>101</v>
      </c>
      <c r="Y1050" s="65" t="s">
        <v>101</v>
      </c>
      <c r="Z1050" s="65" t="s">
        <v>101</v>
      </c>
      <c r="AA1050" s="66"/>
      <c r="AB1050" s="66"/>
      <c r="AC1050" s="61"/>
      <c r="AD1050" s="65" t="s">
        <v>9180</v>
      </c>
      <c r="AE1050" s="65" t="s">
        <v>9181</v>
      </c>
      <c r="AF1050" s="58" t="s">
        <v>9182</v>
      </c>
      <c r="AG1050" s="58" t="s">
        <v>283</v>
      </c>
      <c r="AH1050" s="64"/>
      <c r="AI1050" s="58" t="s">
        <v>9183</v>
      </c>
      <c r="AK1050" s="65" t="s">
        <v>101</v>
      </c>
      <c r="AL1050" s="65" t="s">
        <v>101</v>
      </c>
      <c r="AM1050" s="65" t="s">
        <v>101</v>
      </c>
      <c r="AN1050" s="65" t="s">
        <v>101</v>
      </c>
      <c r="AO1050" s="65" t="s">
        <v>101</v>
      </c>
      <c r="AP1050" s="65" t="s">
        <v>101</v>
      </c>
      <c r="AQ1050" s="65" t="s">
        <v>101</v>
      </c>
      <c r="AR1050" s="65" t="s">
        <v>101</v>
      </c>
      <c r="AS1050" s="58" t="s">
        <v>250</v>
      </c>
      <c r="AT1050" s="58" t="s">
        <v>25</v>
      </c>
      <c r="AU1050" s="58" t="s">
        <v>17</v>
      </c>
      <c r="AV1050" s="58" t="s">
        <v>12</v>
      </c>
      <c r="AW1050" s="58" t="s">
        <v>23</v>
      </c>
      <c r="AX1050" s="58" t="s">
        <v>20</v>
      </c>
      <c r="AY1050" s="58" t="s">
        <v>15</v>
      </c>
      <c r="AZ1050" s="58" t="s">
        <v>19</v>
      </c>
      <c r="BA1050" s="64"/>
      <c r="BB1050" s="64"/>
      <c r="BC1050" s="64"/>
      <c r="BD1050" s="64"/>
      <c r="BE1050" s="64"/>
      <c r="BF1050" s="64"/>
      <c r="BG1050" s="64"/>
      <c r="BH1050" s="64"/>
      <c r="BI1050" s="64"/>
      <c r="BJ1050" s="64"/>
      <c r="BK1050" s="64"/>
      <c r="BL1050" s="64"/>
      <c r="BM1050" s="64"/>
      <c r="BN1050" s="58" t="s">
        <v>109</v>
      </c>
    </row>
    <row r="1051" hidden="1">
      <c r="A1051" s="58" t="s">
        <v>9184</v>
      </c>
      <c r="B1051" s="58">
        <v>8.9466743E9</v>
      </c>
      <c r="C1051" s="60">
        <v>45250.0</v>
      </c>
      <c r="D1051" s="60">
        <v>45418.0</v>
      </c>
      <c r="E1051" s="62">
        <v>168.0</v>
      </c>
      <c r="F1051" s="63" t="s">
        <v>34</v>
      </c>
      <c r="G1051" s="58" t="s">
        <v>954</v>
      </c>
      <c r="H1051" s="58" t="s">
        <v>153</v>
      </c>
      <c r="I1051" s="58" t="s">
        <v>168</v>
      </c>
      <c r="J1051" s="58" t="s">
        <v>9185</v>
      </c>
      <c r="K1051" s="58" t="s">
        <v>287</v>
      </c>
      <c r="L1051" s="58" t="s">
        <v>126</v>
      </c>
      <c r="M1051" s="65" t="s">
        <v>95</v>
      </c>
      <c r="N1051" s="60">
        <v>45190.0</v>
      </c>
      <c r="O1051" s="64"/>
      <c r="P1051" s="64"/>
      <c r="Q1051" s="64"/>
      <c r="R1051" s="64"/>
      <c r="S1051" s="64"/>
      <c r="T1051" s="64"/>
      <c r="U1051" s="64"/>
      <c r="V1051" s="66"/>
      <c r="W1051" s="60">
        <v>45250.0</v>
      </c>
      <c r="X1051" s="66"/>
      <c r="Y1051" s="65" t="s">
        <v>101</v>
      </c>
      <c r="Z1051" s="66"/>
      <c r="AA1051" s="66"/>
      <c r="AB1051" s="66"/>
      <c r="AC1051" s="61"/>
      <c r="AD1051" s="65" t="s">
        <v>7693</v>
      </c>
      <c r="AE1051" s="65" t="s">
        <v>596</v>
      </c>
      <c r="AF1051" s="58" t="s">
        <v>597</v>
      </c>
      <c r="AG1051" s="58" t="s">
        <v>283</v>
      </c>
      <c r="AH1051" s="58">
        <v>2.695326314E9</v>
      </c>
      <c r="AI1051" s="64"/>
      <c r="AJ1051" s="64"/>
      <c r="AK1051" s="65" t="s">
        <v>101</v>
      </c>
      <c r="AL1051" s="65" t="s">
        <v>101</v>
      </c>
      <c r="AM1051" s="65" t="s">
        <v>101</v>
      </c>
      <c r="AN1051" s="65" t="s">
        <v>101</v>
      </c>
      <c r="AO1051" s="65" t="s">
        <v>101</v>
      </c>
      <c r="AP1051" s="65" t="s">
        <v>101</v>
      </c>
      <c r="AQ1051" s="65" t="s">
        <v>101</v>
      </c>
      <c r="AR1051" s="65" t="s">
        <v>101</v>
      </c>
      <c r="AS1051" s="64"/>
      <c r="AT1051" s="64"/>
      <c r="AU1051" s="64"/>
      <c r="AV1051" s="64"/>
      <c r="AW1051" s="64"/>
      <c r="AX1051" s="64"/>
      <c r="AY1051" s="64"/>
      <c r="AZ1051" s="64"/>
      <c r="BA1051" s="64"/>
      <c r="BB1051" s="64"/>
      <c r="BC1051" s="64"/>
      <c r="BD1051" s="64"/>
      <c r="BE1051" s="64"/>
      <c r="BF1051" s="64"/>
      <c r="BG1051" s="64"/>
      <c r="BH1051" s="64"/>
      <c r="BI1051" s="64"/>
      <c r="BJ1051" s="64"/>
      <c r="BK1051" s="64"/>
      <c r="BL1051" s="64"/>
      <c r="BM1051" s="64"/>
      <c r="BN1051" s="64"/>
    </row>
    <row r="1052" hidden="1">
      <c r="A1052" s="58" t="s">
        <v>9186</v>
      </c>
      <c r="B1052" s="58">
        <v>1.0328139871E10</v>
      </c>
      <c r="C1052" s="60">
        <v>45250.0</v>
      </c>
      <c r="D1052" s="60">
        <v>45296.0</v>
      </c>
      <c r="E1052" s="62">
        <v>46.0</v>
      </c>
      <c r="F1052" s="63" t="s">
        <v>151</v>
      </c>
      <c r="G1052" s="58" t="s">
        <v>1670</v>
      </c>
      <c r="H1052" s="58" t="s">
        <v>153</v>
      </c>
      <c r="I1052" s="58" t="s">
        <v>168</v>
      </c>
      <c r="J1052" s="58" t="s">
        <v>9187</v>
      </c>
      <c r="K1052" s="58" t="s">
        <v>287</v>
      </c>
      <c r="L1052" s="58" t="s">
        <v>126</v>
      </c>
      <c r="M1052" s="65" t="s">
        <v>95</v>
      </c>
      <c r="N1052" s="60">
        <v>45236.0</v>
      </c>
      <c r="O1052" s="58" t="s">
        <v>7106</v>
      </c>
      <c r="P1052" s="58" t="s">
        <v>3795</v>
      </c>
      <c r="Q1052" s="58" t="s">
        <v>7107</v>
      </c>
      <c r="R1052" s="58" t="s">
        <v>9188</v>
      </c>
      <c r="S1052" s="58" t="s">
        <v>131</v>
      </c>
      <c r="U1052" s="64"/>
      <c r="V1052" s="65" t="s">
        <v>650</v>
      </c>
      <c r="W1052" s="60">
        <v>45250.0</v>
      </c>
      <c r="X1052" s="65" t="s">
        <v>101</v>
      </c>
      <c r="Y1052" s="65" t="s">
        <v>101</v>
      </c>
      <c r="Z1052" s="65" t="s">
        <v>101</v>
      </c>
      <c r="AA1052" s="66"/>
      <c r="AB1052" s="66"/>
      <c r="AC1052" s="61"/>
      <c r="AD1052" s="65" t="s">
        <v>9189</v>
      </c>
      <c r="AE1052" s="65" t="s">
        <v>596</v>
      </c>
      <c r="AF1052" s="58" t="s">
        <v>597</v>
      </c>
      <c r="AG1052" s="58" t="s">
        <v>283</v>
      </c>
      <c r="AH1052" s="58">
        <v>2.239231024E9</v>
      </c>
      <c r="AI1052" s="58" t="s">
        <v>7111</v>
      </c>
      <c r="AJ1052" s="58" t="s">
        <v>9190</v>
      </c>
      <c r="AK1052" s="65" t="s">
        <v>101</v>
      </c>
      <c r="AL1052" s="65" t="s">
        <v>101</v>
      </c>
      <c r="AM1052" s="65" t="s">
        <v>101</v>
      </c>
      <c r="AN1052" s="65" t="s">
        <v>101</v>
      </c>
      <c r="AO1052" s="65" t="s">
        <v>101</v>
      </c>
      <c r="AP1052" s="65" t="s">
        <v>101</v>
      </c>
      <c r="AQ1052" s="65" t="s">
        <v>101</v>
      </c>
      <c r="AR1052" s="65" t="s">
        <v>101</v>
      </c>
      <c r="AS1052" s="64"/>
      <c r="AT1052" s="58" t="s">
        <v>25</v>
      </c>
      <c r="AU1052" s="58" t="s">
        <v>17</v>
      </c>
      <c r="AV1052" s="58" t="s">
        <v>12</v>
      </c>
      <c r="AW1052" s="58" t="s">
        <v>22</v>
      </c>
      <c r="AX1052" s="58" t="s">
        <v>20</v>
      </c>
      <c r="AY1052" s="58" t="s">
        <v>14</v>
      </c>
      <c r="AZ1052" s="58" t="s">
        <v>19</v>
      </c>
      <c r="BA1052" s="64"/>
      <c r="BB1052" s="64"/>
      <c r="BC1052" s="64"/>
      <c r="BD1052" s="64"/>
      <c r="BE1052" s="64"/>
      <c r="BF1052" s="64"/>
      <c r="BG1052" s="64"/>
      <c r="BH1052" s="64"/>
      <c r="BI1052" s="64"/>
      <c r="BJ1052" s="64"/>
      <c r="BK1052" s="64"/>
      <c r="BL1052" s="64"/>
      <c r="BM1052" s="64"/>
      <c r="BN1052" s="58" t="s">
        <v>109</v>
      </c>
    </row>
    <row r="1053" hidden="1">
      <c r="A1053" s="58" t="s">
        <v>9191</v>
      </c>
      <c r="B1053" s="58">
        <v>9.741245081E9</v>
      </c>
      <c r="C1053" s="60">
        <v>45247.0</v>
      </c>
      <c r="D1053" s="61"/>
      <c r="E1053" s="62">
        <v>228.0</v>
      </c>
      <c r="F1053" s="63" t="s">
        <v>34</v>
      </c>
      <c r="G1053" s="64"/>
      <c r="H1053" s="58" t="s">
        <v>91</v>
      </c>
      <c r="I1053" s="64"/>
      <c r="J1053" s="58" t="s">
        <v>9192</v>
      </c>
      <c r="K1053" s="58" t="s">
        <v>93</v>
      </c>
      <c r="L1053" s="58" t="s">
        <v>341</v>
      </c>
      <c r="M1053" s="65" t="s">
        <v>95</v>
      </c>
      <c r="N1053" s="60">
        <v>45222.0</v>
      </c>
      <c r="O1053" s="58" t="s">
        <v>9193</v>
      </c>
      <c r="P1053" s="58" t="s">
        <v>5131</v>
      </c>
      <c r="Q1053" s="58" t="s">
        <v>9194</v>
      </c>
      <c r="R1053" s="58" t="s">
        <v>1841</v>
      </c>
      <c r="S1053" s="58" t="s">
        <v>292</v>
      </c>
      <c r="U1053" s="64"/>
      <c r="V1053" s="66"/>
      <c r="W1053" s="60">
        <v>45247.0</v>
      </c>
      <c r="X1053" s="65" t="s">
        <v>238</v>
      </c>
      <c r="Y1053" s="65" t="s">
        <v>101</v>
      </c>
      <c r="Z1053" s="65" t="s">
        <v>238</v>
      </c>
      <c r="AA1053" s="66"/>
      <c r="AB1053" s="66"/>
      <c r="AC1053" s="61"/>
      <c r="AD1053" s="65" t="s">
        <v>9195</v>
      </c>
      <c r="AE1053" s="65" t="s">
        <v>9196</v>
      </c>
      <c r="AF1053" s="58" t="s">
        <v>9197</v>
      </c>
      <c r="AG1053" s="58" t="s">
        <v>105</v>
      </c>
      <c r="AH1053" s="64"/>
      <c r="AI1053" s="58" t="s">
        <v>9198</v>
      </c>
      <c r="AK1053" s="65" t="s">
        <v>101</v>
      </c>
      <c r="AL1053" s="65" t="s">
        <v>101</v>
      </c>
      <c r="AM1053" s="65" t="s">
        <v>101</v>
      </c>
      <c r="AN1053" s="65" t="s">
        <v>101</v>
      </c>
      <c r="AO1053" s="65" t="s">
        <v>101</v>
      </c>
      <c r="AP1053" s="65" t="s">
        <v>101</v>
      </c>
      <c r="AQ1053" s="65" t="s">
        <v>101</v>
      </c>
      <c r="AR1053" s="65" t="s">
        <v>101</v>
      </c>
      <c r="AS1053" s="58" t="s">
        <v>123</v>
      </c>
      <c r="AT1053" s="58" t="s">
        <v>25</v>
      </c>
      <c r="AU1053" s="58" t="s">
        <v>16</v>
      </c>
      <c r="AV1053" s="58" t="s">
        <v>12</v>
      </c>
      <c r="AW1053" s="58" t="s">
        <v>22</v>
      </c>
      <c r="AX1053" s="58" t="s">
        <v>21</v>
      </c>
      <c r="AY1053" s="58" t="s">
        <v>14</v>
      </c>
      <c r="AZ1053" s="58" t="s">
        <v>18</v>
      </c>
      <c r="BA1053" s="64"/>
      <c r="BB1053" s="64"/>
      <c r="BC1053" s="64"/>
      <c r="BD1053" s="64"/>
      <c r="BE1053" s="64"/>
      <c r="BF1053" s="64"/>
      <c r="BG1053" s="64"/>
      <c r="BH1053" s="64"/>
      <c r="BI1053" s="64"/>
      <c r="BJ1053" s="64"/>
      <c r="BK1053" s="64"/>
      <c r="BL1053" s="64"/>
      <c r="BM1053" s="64"/>
      <c r="BN1053" s="58" t="s">
        <v>109</v>
      </c>
    </row>
    <row r="1054" hidden="1">
      <c r="A1054" s="58" t="s">
        <v>9199</v>
      </c>
      <c r="B1054" s="58">
        <v>7.758756473E9</v>
      </c>
      <c r="C1054" s="60">
        <v>45247.0</v>
      </c>
      <c r="D1054" s="61"/>
      <c r="E1054" s="62">
        <v>228.0</v>
      </c>
      <c r="F1054" s="63" t="s">
        <v>34</v>
      </c>
      <c r="G1054" s="64"/>
      <c r="H1054" s="58" t="s">
        <v>91</v>
      </c>
      <c r="I1054" s="64"/>
      <c r="J1054" s="58" t="s">
        <v>9200</v>
      </c>
      <c r="K1054" s="58" t="s">
        <v>287</v>
      </c>
      <c r="L1054" s="58" t="s">
        <v>1362</v>
      </c>
      <c r="M1054" s="65" t="s">
        <v>633</v>
      </c>
      <c r="N1054" s="60">
        <v>45133.0</v>
      </c>
      <c r="O1054" s="58" t="s">
        <v>9201</v>
      </c>
      <c r="P1054" s="58" t="s">
        <v>5005</v>
      </c>
      <c r="Q1054" s="58" t="s">
        <v>9202</v>
      </c>
      <c r="R1054" s="58" t="s">
        <v>594</v>
      </c>
      <c r="S1054" s="58" t="s">
        <v>1805</v>
      </c>
      <c r="T1054" s="64"/>
      <c r="U1054" s="64"/>
      <c r="V1054" s="65" t="s">
        <v>2198</v>
      </c>
      <c r="W1054" s="60">
        <v>45148.0</v>
      </c>
      <c r="X1054" s="65" t="s">
        <v>101</v>
      </c>
      <c r="Y1054" s="65" t="s">
        <v>108</v>
      </c>
      <c r="Z1054" s="65" t="s">
        <v>108</v>
      </c>
      <c r="AA1054" s="66"/>
      <c r="AB1054" s="66"/>
      <c r="AC1054" s="61"/>
      <c r="AD1054" s="65" t="s">
        <v>1367</v>
      </c>
      <c r="AE1054" s="65" t="s">
        <v>1368</v>
      </c>
      <c r="AF1054" s="58" t="s">
        <v>1369</v>
      </c>
      <c r="AG1054" s="58" t="s">
        <v>283</v>
      </c>
      <c r="AH1054" s="64"/>
      <c r="AI1054" s="58" t="s">
        <v>9203</v>
      </c>
      <c r="AK1054" s="65" t="s">
        <v>101</v>
      </c>
      <c r="AL1054" s="65" t="s">
        <v>101</v>
      </c>
      <c r="AM1054" s="65" t="s">
        <v>101</v>
      </c>
      <c r="AN1054" s="65" t="s">
        <v>101</v>
      </c>
      <c r="AO1054" s="65" t="s">
        <v>101</v>
      </c>
      <c r="AP1054" s="65" t="s">
        <v>101</v>
      </c>
      <c r="AQ1054" s="65" t="s">
        <v>101</v>
      </c>
      <c r="AR1054" s="65" t="s">
        <v>101</v>
      </c>
      <c r="AS1054" s="58" t="s">
        <v>250</v>
      </c>
      <c r="AT1054" s="58" t="s">
        <v>25</v>
      </c>
      <c r="AU1054" s="58" t="s">
        <v>16</v>
      </c>
      <c r="AV1054" s="58" t="s">
        <v>13</v>
      </c>
      <c r="AW1054" s="58" t="s">
        <v>23</v>
      </c>
      <c r="AX1054" s="58" t="s">
        <v>21</v>
      </c>
      <c r="AY1054" s="58" t="s">
        <v>14</v>
      </c>
      <c r="AZ1054" s="58" t="s">
        <v>18</v>
      </c>
      <c r="BA1054" s="64"/>
      <c r="BB1054" s="64"/>
      <c r="BC1054" s="64"/>
      <c r="BD1054" s="64"/>
      <c r="BE1054" s="64"/>
      <c r="BF1054" s="64"/>
      <c r="BG1054" s="64"/>
      <c r="BH1054" s="64"/>
      <c r="BI1054" s="64"/>
      <c r="BJ1054" s="64"/>
      <c r="BK1054" s="64"/>
      <c r="BL1054" s="64"/>
      <c r="BM1054" s="64"/>
      <c r="BN1054" s="58" t="s">
        <v>109</v>
      </c>
    </row>
    <row r="1055" hidden="1">
      <c r="A1055" s="58" t="s">
        <v>9204</v>
      </c>
      <c r="B1055" s="58">
        <v>9.332160033E9</v>
      </c>
      <c r="C1055" s="60">
        <v>45246.0</v>
      </c>
      <c r="D1055" s="61"/>
      <c r="E1055" s="62">
        <v>229.0</v>
      </c>
      <c r="F1055" s="63" t="s">
        <v>34</v>
      </c>
      <c r="G1055" s="64"/>
      <c r="H1055" s="58" t="s">
        <v>91</v>
      </c>
      <c r="I1055" s="64"/>
      <c r="J1055" s="58" t="s">
        <v>9205</v>
      </c>
      <c r="K1055" s="58" t="s">
        <v>287</v>
      </c>
      <c r="L1055" s="58" t="s">
        <v>279</v>
      </c>
      <c r="M1055" s="65" t="s">
        <v>95</v>
      </c>
      <c r="N1055" s="60">
        <v>45209.0</v>
      </c>
      <c r="O1055" s="58" t="s">
        <v>9206</v>
      </c>
      <c r="P1055" s="58" t="s">
        <v>9207</v>
      </c>
      <c r="Q1055" s="58" t="s">
        <v>9208</v>
      </c>
      <c r="R1055" s="58" t="s">
        <v>279</v>
      </c>
      <c r="S1055" s="58" t="s">
        <v>245</v>
      </c>
      <c r="T1055" s="64"/>
      <c r="U1055" s="64"/>
      <c r="V1055" s="65" t="s">
        <v>650</v>
      </c>
      <c r="W1055" s="60">
        <v>45246.0</v>
      </c>
      <c r="X1055" s="65" t="s">
        <v>238</v>
      </c>
      <c r="Y1055" s="65" t="s">
        <v>101</v>
      </c>
      <c r="Z1055" s="65" t="s">
        <v>238</v>
      </c>
      <c r="AA1055" s="66"/>
      <c r="AB1055" s="66"/>
      <c r="AC1055" s="61"/>
      <c r="AD1055" s="65" t="s">
        <v>9209</v>
      </c>
      <c r="AE1055" s="65" t="s">
        <v>281</v>
      </c>
      <c r="AF1055" s="58" t="s">
        <v>282</v>
      </c>
      <c r="AG1055" s="58" t="s">
        <v>283</v>
      </c>
      <c r="AH1055" s="64"/>
      <c r="AI1055" s="58" t="s">
        <v>9210</v>
      </c>
      <c r="AK1055" s="65" t="s">
        <v>101</v>
      </c>
      <c r="AL1055" s="65" t="s">
        <v>101</v>
      </c>
      <c r="AM1055" s="65" t="s">
        <v>101</v>
      </c>
      <c r="AN1055" s="65" t="s">
        <v>101</v>
      </c>
      <c r="AO1055" s="65" t="s">
        <v>101</v>
      </c>
      <c r="AP1055" s="65" t="s">
        <v>101</v>
      </c>
      <c r="AQ1055" s="65" t="s">
        <v>101</v>
      </c>
      <c r="AR1055" s="65" t="s">
        <v>101</v>
      </c>
      <c r="AS1055" s="58" t="s">
        <v>123</v>
      </c>
      <c r="AT1055" s="58" t="s">
        <v>25</v>
      </c>
      <c r="AU1055" s="58" t="s">
        <v>17</v>
      </c>
      <c r="AV1055" s="58" t="s">
        <v>13</v>
      </c>
      <c r="AW1055" s="58" t="s">
        <v>22</v>
      </c>
      <c r="AX1055" s="58" t="s">
        <v>20</v>
      </c>
      <c r="AY1055" s="58" t="s">
        <v>14</v>
      </c>
      <c r="AZ1055" s="58" t="s">
        <v>19</v>
      </c>
      <c r="BA1055" s="64"/>
      <c r="BB1055" s="64"/>
      <c r="BC1055" s="64"/>
      <c r="BD1055" s="64"/>
      <c r="BE1055" s="64"/>
      <c r="BF1055" s="64"/>
      <c r="BG1055" s="64"/>
      <c r="BH1055" s="64"/>
      <c r="BI1055" s="64"/>
      <c r="BJ1055" s="64"/>
      <c r="BK1055" s="64"/>
      <c r="BL1055" s="64"/>
      <c r="BM1055" s="64"/>
      <c r="BN1055" s="58" t="s">
        <v>109</v>
      </c>
    </row>
    <row r="1056" hidden="1">
      <c r="A1056" s="58" t="s">
        <v>9211</v>
      </c>
      <c r="B1056" s="58">
        <v>9.190966966E9</v>
      </c>
      <c r="C1056" s="60">
        <v>45246.0</v>
      </c>
      <c r="D1056" s="60">
        <v>45415.0</v>
      </c>
      <c r="E1056" s="62">
        <v>169.0</v>
      </c>
      <c r="F1056" s="63" t="s">
        <v>34</v>
      </c>
      <c r="G1056" s="58" t="s">
        <v>167</v>
      </c>
      <c r="H1056" s="58" t="s">
        <v>153</v>
      </c>
      <c r="I1056" s="58" t="s">
        <v>154</v>
      </c>
      <c r="J1056" s="58" t="s">
        <v>1470</v>
      </c>
      <c r="K1056" s="58" t="s">
        <v>93</v>
      </c>
      <c r="L1056" s="58" t="s">
        <v>1471</v>
      </c>
      <c r="M1056" s="65" t="s">
        <v>95</v>
      </c>
      <c r="N1056" s="60">
        <v>45202.0</v>
      </c>
      <c r="O1056" s="58" t="s">
        <v>9212</v>
      </c>
      <c r="P1056" s="58" t="s">
        <v>7319</v>
      </c>
      <c r="Q1056" s="58" t="s">
        <v>9213</v>
      </c>
      <c r="R1056" s="58" t="s">
        <v>1471</v>
      </c>
      <c r="S1056" s="58" t="s">
        <v>449</v>
      </c>
      <c r="U1056" s="64"/>
      <c r="V1056" s="66"/>
      <c r="W1056" s="60">
        <v>45246.0</v>
      </c>
      <c r="X1056" s="65" t="s">
        <v>101</v>
      </c>
      <c r="Y1056" s="65" t="s">
        <v>108</v>
      </c>
      <c r="Z1056" s="65" t="s">
        <v>108</v>
      </c>
      <c r="AA1056" s="66"/>
      <c r="AB1056" s="66"/>
      <c r="AC1056" s="61"/>
      <c r="AD1056" s="65" t="s">
        <v>1477</v>
      </c>
      <c r="AE1056" s="65" t="s">
        <v>1478</v>
      </c>
      <c r="AF1056" s="58" t="s">
        <v>1479</v>
      </c>
      <c r="AG1056" s="58" t="s">
        <v>105</v>
      </c>
      <c r="AH1056" s="58">
        <v>2.541784232E9</v>
      </c>
      <c r="AI1056" s="58" t="s">
        <v>9214</v>
      </c>
      <c r="AJ1056" s="58" t="s">
        <v>9215</v>
      </c>
      <c r="AK1056" s="65" t="s">
        <v>101</v>
      </c>
      <c r="AL1056" s="65" t="s">
        <v>101</v>
      </c>
      <c r="AM1056" s="65" t="s">
        <v>101</v>
      </c>
      <c r="AN1056" s="65" t="s">
        <v>101</v>
      </c>
      <c r="AO1056" s="65" t="s">
        <v>101</v>
      </c>
      <c r="AP1056" s="65" t="s">
        <v>101</v>
      </c>
      <c r="AQ1056" s="65" t="s">
        <v>101</v>
      </c>
      <c r="AR1056" s="65" t="s">
        <v>101</v>
      </c>
      <c r="AS1056" s="58" t="s">
        <v>123</v>
      </c>
      <c r="AT1056" s="58" t="s">
        <v>25</v>
      </c>
      <c r="AU1056" s="58" t="s">
        <v>17</v>
      </c>
      <c r="AV1056" s="58" t="s">
        <v>12</v>
      </c>
      <c r="AW1056" s="58" t="s">
        <v>23</v>
      </c>
      <c r="AX1056" s="58" t="s">
        <v>21</v>
      </c>
      <c r="AY1056" s="58" t="s">
        <v>14</v>
      </c>
      <c r="AZ1056" s="58" t="s">
        <v>18</v>
      </c>
      <c r="BA1056" s="64"/>
      <c r="BB1056" s="64"/>
      <c r="BC1056" s="64"/>
      <c r="BD1056" s="64"/>
      <c r="BE1056" s="64"/>
      <c r="BF1056" s="64"/>
      <c r="BG1056" s="64"/>
      <c r="BH1056" s="64"/>
      <c r="BI1056" s="64"/>
      <c r="BJ1056" s="64"/>
      <c r="BK1056" s="64"/>
      <c r="BL1056" s="64"/>
      <c r="BM1056" s="64"/>
      <c r="BN1056" s="58" t="s">
        <v>109</v>
      </c>
    </row>
    <row r="1057" hidden="1">
      <c r="A1057" s="58" t="s">
        <v>9216</v>
      </c>
      <c r="B1057" s="58">
        <v>9.332252316E9</v>
      </c>
      <c r="C1057" s="60">
        <v>45245.0</v>
      </c>
      <c r="D1057" s="61"/>
      <c r="E1057" s="62">
        <v>230.0</v>
      </c>
      <c r="F1057" s="63" t="s">
        <v>34</v>
      </c>
      <c r="G1057" s="64"/>
      <c r="H1057" s="58" t="s">
        <v>1061</v>
      </c>
      <c r="I1057" s="64"/>
      <c r="J1057" s="58" t="s">
        <v>9217</v>
      </c>
      <c r="K1057" s="58" t="s">
        <v>287</v>
      </c>
      <c r="L1057" s="58" t="s">
        <v>279</v>
      </c>
      <c r="M1057" s="65" t="s">
        <v>95</v>
      </c>
      <c r="N1057" s="60">
        <v>45209.0</v>
      </c>
      <c r="O1057" s="58" t="s">
        <v>1520</v>
      </c>
      <c r="P1057" s="58" t="s">
        <v>1521</v>
      </c>
      <c r="Q1057" s="58" t="s">
        <v>1522</v>
      </c>
      <c r="R1057" s="58" t="s">
        <v>504</v>
      </c>
      <c r="S1057" s="58" t="s">
        <v>188</v>
      </c>
      <c r="U1057" s="64"/>
      <c r="V1057" s="65" t="s">
        <v>1523</v>
      </c>
      <c r="W1057" s="60">
        <v>45245.0</v>
      </c>
      <c r="X1057" s="65" t="s">
        <v>108</v>
      </c>
      <c r="Y1057" s="65" t="s">
        <v>101</v>
      </c>
      <c r="Z1057" s="65" t="s">
        <v>108</v>
      </c>
      <c r="AA1057" s="66"/>
      <c r="AB1057" s="66"/>
      <c r="AC1057" s="61"/>
      <c r="AD1057" s="65" t="s">
        <v>9218</v>
      </c>
      <c r="AE1057" s="65" t="s">
        <v>281</v>
      </c>
      <c r="AF1057" s="58" t="s">
        <v>282</v>
      </c>
      <c r="AG1057" s="58" t="s">
        <v>283</v>
      </c>
      <c r="AH1057" s="64"/>
      <c r="AI1057" s="58" t="s">
        <v>1527</v>
      </c>
      <c r="AK1057" s="65" t="s">
        <v>101</v>
      </c>
      <c r="AL1057" s="65" t="s">
        <v>101</v>
      </c>
      <c r="AM1057" s="65" t="s">
        <v>101</v>
      </c>
      <c r="AN1057" s="65" t="s">
        <v>101</v>
      </c>
      <c r="AO1057" s="65" t="s">
        <v>101</v>
      </c>
      <c r="AP1057" s="65" t="s">
        <v>101</v>
      </c>
      <c r="AQ1057" s="65" t="s">
        <v>101</v>
      </c>
      <c r="AR1057" s="65" t="s">
        <v>101</v>
      </c>
      <c r="AS1057" s="58" t="s">
        <v>149</v>
      </c>
      <c r="AT1057" s="58" t="s">
        <v>25</v>
      </c>
      <c r="AU1057" s="58" t="s">
        <v>17</v>
      </c>
      <c r="AV1057" s="58" t="s">
        <v>13</v>
      </c>
      <c r="AW1057" s="58" t="s">
        <v>22</v>
      </c>
      <c r="AX1057" s="58" t="s">
        <v>20</v>
      </c>
      <c r="AY1057" s="58" t="s">
        <v>14</v>
      </c>
      <c r="AZ1057" s="58" t="s">
        <v>18</v>
      </c>
      <c r="BA1057" s="64"/>
      <c r="BB1057" s="64"/>
      <c r="BC1057" s="64"/>
      <c r="BD1057" s="64"/>
      <c r="BE1057" s="64"/>
      <c r="BF1057" s="64"/>
      <c r="BG1057" s="64"/>
      <c r="BH1057" s="64"/>
      <c r="BI1057" s="64"/>
      <c r="BJ1057" s="64"/>
      <c r="BK1057" s="64"/>
      <c r="BL1057" s="64"/>
      <c r="BM1057" s="64"/>
      <c r="BN1057" s="58" t="s">
        <v>109</v>
      </c>
    </row>
    <row r="1058" hidden="1">
      <c r="A1058" s="58" t="s">
        <v>9219</v>
      </c>
      <c r="B1058" s="58">
        <v>4.943703406E9</v>
      </c>
      <c r="C1058" s="60">
        <v>45244.0</v>
      </c>
      <c r="D1058" s="61"/>
      <c r="E1058" s="62">
        <v>231.0</v>
      </c>
      <c r="F1058" s="63" t="s">
        <v>34</v>
      </c>
      <c r="G1058" s="58" t="s">
        <v>2953</v>
      </c>
      <c r="H1058" s="58" t="s">
        <v>168</v>
      </c>
      <c r="I1058" s="58" t="s">
        <v>168</v>
      </c>
      <c r="J1058" s="58" t="s">
        <v>9220</v>
      </c>
      <c r="K1058" s="58" t="s">
        <v>93</v>
      </c>
      <c r="L1058" s="58" t="s">
        <v>4191</v>
      </c>
      <c r="M1058" s="65" t="s">
        <v>95</v>
      </c>
      <c r="N1058" s="60">
        <v>44951.0</v>
      </c>
      <c r="O1058" s="58" t="s">
        <v>9221</v>
      </c>
      <c r="P1058" s="58" t="s">
        <v>9222</v>
      </c>
      <c r="Q1058" s="58" t="s">
        <v>9223</v>
      </c>
      <c r="R1058" s="58" t="s">
        <v>4191</v>
      </c>
      <c r="S1058" s="58" t="s">
        <v>131</v>
      </c>
      <c r="U1058" s="64"/>
      <c r="V1058" s="65" t="s">
        <v>165</v>
      </c>
      <c r="W1058" s="60">
        <v>44986.0</v>
      </c>
      <c r="X1058" s="65" t="s">
        <v>238</v>
      </c>
      <c r="Y1058" s="65" t="s">
        <v>108</v>
      </c>
      <c r="Z1058" s="65" t="s">
        <v>107</v>
      </c>
      <c r="AA1058" s="65" t="s">
        <v>238</v>
      </c>
      <c r="AB1058" s="66"/>
      <c r="AC1058" s="61"/>
      <c r="AD1058" s="65" t="s">
        <v>9224</v>
      </c>
      <c r="AE1058" s="65" t="s">
        <v>9225</v>
      </c>
      <c r="AF1058" s="58" t="s">
        <v>9226</v>
      </c>
      <c r="AG1058" s="58" t="s">
        <v>105</v>
      </c>
      <c r="AH1058" s="58">
        <v>2.854310272E9</v>
      </c>
      <c r="AI1058" s="58" t="s">
        <v>9227</v>
      </c>
      <c r="AJ1058" s="58" t="s">
        <v>9228</v>
      </c>
      <c r="AK1058" s="65" t="s">
        <v>101</v>
      </c>
      <c r="AL1058" s="65" t="s">
        <v>101</v>
      </c>
      <c r="AM1058" s="65" t="s">
        <v>101</v>
      </c>
      <c r="AN1058" s="65" t="s">
        <v>101</v>
      </c>
      <c r="AO1058" s="65" t="s">
        <v>101</v>
      </c>
      <c r="AP1058" s="65" t="s">
        <v>101</v>
      </c>
      <c r="AQ1058" s="65" t="s">
        <v>101</v>
      </c>
      <c r="AR1058" s="65" t="s">
        <v>101</v>
      </c>
      <c r="AS1058" s="58" t="s">
        <v>123</v>
      </c>
      <c r="AT1058" s="58" t="s">
        <v>25</v>
      </c>
      <c r="AU1058" s="58" t="s">
        <v>16</v>
      </c>
      <c r="AV1058" s="58" t="s">
        <v>12</v>
      </c>
      <c r="AW1058" s="58" t="s">
        <v>23</v>
      </c>
      <c r="AX1058" s="58" t="s">
        <v>21</v>
      </c>
      <c r="AY1058" s="58" t="s">
        <v>14</v>
      </c>
      <c r="AZ1058" s="58" t="s">
        <v>19</v>
      </c>
      <c r="BA1058" s="64"/>
      <c r="BB1058" s="64"/>
      <c r="BC1058" s="64"/>
      <c r="BD1058" s="64"/>
      <c r="BE1058" s="64"/>
      <c r="BF1058" s="64"/>
      <c r="BG1058" s="64"/>
      <c r="BH1058" s="64"/>
      <c r="BI1058" s="64"/>
      <c r="BJ1058" s="64"/>
      <c r="BK1058" s="64"/>
      <c r="BL1058" s="64"/>
      <c r="BM1058" s="64"/>
      <c r="BN1058" s="58" t="s">
        <v>109</v>
      </c>
    </row>
    <row r="1059" hidden="1">
      <c r="A1059" s="58" t="s">
        <v>9229</v>
      </c>
      <c r="B1059" s="58">
        <v>9.609241256E9</v>
      </c>
      <c r="C1059" s="60">
        <v>45244.0</v>
      </c>
      <c r="D1059" s="61"/>
      <c r="E1059" s="62">
        <v>231.0</v>
      </c>
      <c r="F1059" s="63" t="s">
        <v>34</v>
      </c>
      <c r="G1059" s="64"/>
      <c r="H1059" s="58" t="s">
        <v>91</v>
      </c>
      <c r="I1059" s="64"/>
      <c r="J1059" s="58" t="s">
        <v>9230</v>
      </c>
      <c r="K1059" s="58" t="s">
        <v>287</v>
      </c>
      <c r="L1059" s="58" t="s">
        <v>139</v>
      </c>
      <c r="M1059" s="65" t="s">
        <v>95</v>
      </c>
      <c r="N1059" s="60">
        <v>45219.0</v>
      </c>
      <c r="O1059" s="58" t="s">
        <v>9231</v>
      </c>
      <c r="P1059" s="58" t="s">
        <v>9232</v>
      </c>
      <c r="Q1059" s="58" t="s">
        <v>9233</v>
      </c>
      <c r="R1059" s="58" t="s">
        <v>625</v>
      </c>
      <c r="S1059" s="58" t="s">
        <v>188</v>
      </c>
      <c r="U1059" s="64"/>
      <c r="V1059" s="66"/>
      <c r="W1059" s="60">
        <v>45244.0</v>
      </c>
      <c r="X1059" s="65" t="s">
        <v>108</v>
      </c>
      <c r="Y1059" s="65" t="s">
        <v>101</v>
      </c>
      <c r="Z1059" s="65" t="s">
        <v>108</v>
      </c>
      <c r="AA1059" s="66"/>
      <c r="AB1059" s="66"/>
      <c r="AC1059" s="61"/>
      <c r="AD1059" s="65" t="s">
        <v>9234</v>
      </c>
      <c r="AE1059" s="65" t="s">
        <v>9235</v>
      </c>
      <c r="AF1059" s="58" t="s">
        <v>9236</v>
      </c>
      <c r="AG1059" s="58" t="s">
        <v>283</v>
      </c>
      <c r="AH1059" s="64"/>
      <c r="AI1059" s="58" t="s">
        <v>9237</v>
      </c>
      <c r="AK1059" s="65" t="s">
        <v>101</v>
      </c>
      <c r="AL1059" s="65" t="s">
        <v>101</v>
      </c>
      <c r="AM1059" s="65" t="s">
        <v>101</v>
      </c>
      <c r="AN1059" s="65" t="s">
        <v>101</v>
      </c>
      <c r="AO1059" s="65" t="s">
        <v>101</v>
      </c>
      <c r="AP1059" s="65" t="s">
        <v>101</v>
      </c>
      <c r="AQ1059" s="65" t="s">
        <v>101</v>
      </c>
      <c r="AR1059" s="65" t="s">
        <v>101</v>
      </c>
      <c r="AS1059" s="58" t="s">
        <v>123</v>
      </c>
      <c r="AT1059" s="58" t="s">
        <v>25</v>
      </c>
      <c r="AU1059" s="58" t="s">
        <v>16</v>
      </c>
      <c r="AV1059" s="58" t="s">
        <v>12</v>
      </c>
      <c r="AW1059" s="58" t="s">
        <v>23</v>
      </c>
      <c r="AX1059" s="58" t="s">
        <v>21</v>
      </c>
      <c r="AY1059" s="58" t="s">
        <v>14</v>
      </c>
      <c r="AZ1059" s="58" t="s">
        <v>18</v>
      </c>
      <c r="BA1059" s="64"/>
      <c r="BB1059" s="64"/>
      <c r="BC1059" s="64"/>
      <c r="BD1059" s="64"/>
      <c r="BE1059" s="64"/>
      <c r="BF1059" s="64"/>
      <c r="BG1059" s="64"/>
      <c r="BH1059" s="64"/>
      <c r="BI1059" s="64"/>
      <c r="BJ1059" s="64"/>
      <c r="BK1059" s="64"/>
      <c r="BL1059" s="64"/>
      <c r="BM1059" s="64"/>
      <c r="BN1059" s="58" t="s">
        <v>109</v>
      </c>
    </row>
    <row r="1060" hidden="1">
      <c r="A1060" s="58" t="s">
        <v>9238</v>
      </c>
      <c r="B1060" s="58">
        <v>9.256508474E9</v>
      </c>
      <c r="C1060" s="60">
        <v>45244.0</v>
      </c>
      <c r="D1060" s="60">
        <v>45434.0</v>
      </c>
      <c r="E1060" s="62">
        <v>190.0</v>
      </c>
      <c r="F1060" s="63" t="s">
        <v>34</v>
      </c>
      <c r="G1060" s="58" t="s">
        <v>167</v>
      </c>
      <c r="H1060" s="58" t="s">
        <v>153</v>
      </c>
      <c r="I1060" s="58" t="s">
        <v>168</v>
      </c>
      <c r="J1060" s="58" t="s">
        <v>9239</v>
      </c>
      <c r="K1060" s="58" t="s">
        <v>93</v>
      </c>
      <c r="L1060" s="58" t="s">
        <v>126</v>
      </c>
      <c r="M1060" s="65" t="s">
        <v>95</v>
      </c>
      <c r="N1060" s="60">
        <v>45205.0</v>
      </c>
      <c r="O1060" s="58" t="s">
        <v>9240</v>
      </c>
      <c r="P1060" s="58" t="s">
        <v>9241</v>
      </c>
      <c r="Q1060" s="58" t="s">
        <v>9242</v>
      </c>
      <c r="R1060" s="58" t="s">
        <v>3803</v>
      </c>
      <c r="S1060" s="58" t="s">
        <v>116</v>
      </c>
      <c r="U1060" s="64"/>
      <c r="V1060" s="66"/>
      <c r="W1060" s="60">
        <v>45244.0</v>
      </c>
      <c r="X1060" s="65" t="s">
        <v>238</v>
      </c>
      <c r="Y1060" s="65" t="s">
        <v>101</v>
      </c>
      <c r="Z1060" s="65" t="s">
        <v>238</v>
      </c>
      <c r="AA1060" s="66"/>
      <c r="AB1060" s="66"/>
      <c r="AC1060" s="61"/>
      <c r="AD1060" s="65" t="s">
        <v>9243</v>
      </c>
      <c r="AE1060" s="65" t="s">
        <v>9244</v>
      </c>
      <c r="AF1060" s="58" t="s">
        <v>9245</v>
      </c>
      <c r="AG1060" s="58" t="s">
        <v>105</v>
      </c>
      <c r="AH1060" s="58">
        <v>2.683041099E9</v>
      </c>
      <c r="AI1060" s="58" t="s">
        <v>9246</v>
      </c>
      <c r="AJ1060" s="58" t="s">
        <v>9247</v>
      </c>
      <c r="AK1060" s="65" t="s">
        <v>101</v>
      </c>
      <c r="AL1060" s="65" t="s">
        <v>101</v>
      </c>
      <c r="AM1060" s="65" t="s">
        <v>101</v>
      </c>
      <c r="AN1060" s="65" t="s">
        <v>101</v>
      </c>
      <c r="AO1060" s="65" t="s">
        <v>101</v>
      </c>
      <c r="AP1060" s="65" t="s">
        <v>101</v>
      </c>
      <c r="AQ1060" s="65" t="s">
        <v>101</v>
      </c>
      <c r="AR1060" s="65" t="s">
        <v>101</v>
      </c>
      <c r="AS1060" s="58" t="s">
        <v>149</v>
      </c>
      <c r="AT1060" s="58" t="s">
        <v>25</v>
      </c>
      <c r="AU1060" s="58" t="s">
        <v>17</v>
      </c>
      <c r="AV1060" s="58" t="s">
        <v>12</v>
      </c>
      <c r="AW1060" s="58" t="s">
        <v>23</v>
      </c>
      <c r="AX1060" s="58" t="s">
        <v>20</v>
      </c>
      <c r="AY1060" s="58" t="s">
        <v>14</v>
      </c>
      <c r="AZ1060" s="58" t="s">
        <v>18</v>
      </c>
      <c r="BA1060" s="64"/>
      <c r="BB1060" s="64"/>
      <c r="BC1060" s="64"/>
      <c r="BD1060" s="64"/>
      <c r="BE1060" s="64"/>
      <c r="BF1060" s="64"/>
      <c r="BG1060" s="64"/>
      <c r="BH1060" s="64"/>
      <c r="BI1060" s="64"/>
      <c r="BJ1060" s="64"/>
      <c r="BK1060" s="64"/>
      <c r="BL1060" s="64"/>
      <c r="BM1060" s="64"/>
      <c r="BN1060" s="58" t="s">
        <v>109</v>
      </c>
    </row>
    <row r="1061" hidden="1">
      <c r="A1061" s="58" t="s">
        <v>9248</v>
      </c>
      <c r="B1061" s="58">
        <v>8.150212511E9</v>
      </c>
      <c r="C1061" s="60">
        <v>45243.0</v>
      </c>
      <c r="D1061" s="61"/>
      <c r="E1061" s="62">
        <v>232.0</v>
      </c>
      <c r="F1061" s="63" t="s">
        <v>34</v>
      </c>
      <c r="G1061" s="64"/>
      <c r="H1061" s="58" t="s">
        <v>91</v>
      </c>
      <c r="I1061" s="64"/>
      <c r="J1061" s="58" t="s">
        <v>9249</v>
      </c>
      <c r="K1061" s="58" t="s">
        <v>93</v>
      </c>
      <c r="L1061" s="58" t="s">
        <v>1430</v>
      </c>
      <c r="M1061" s="65" t="s">
        <v>95</v>
      </c>
      <c r="N1061" s="60">
        <v>45153.0</v>
      </c>
      <c r="O1061" s="58" t="s">
        <v>9250</v>
      </c>
      <c r="P1061" s="58" t="s">
        <v>9251</v>
      </c>
      <c r="Q1061" s="58" t="s">
        <v>9252</v>
      </c>
      <c r="R1061" s="58" t="s">
        <v>1430</v>
      </c>
      <c r="S1061" s="58" t="s">
        <v>233</v>
      </c>
      <c r="T1061" s="64"/>
      <c r="U1061" s="64"/>
      <c r="V1061" s="65" t="s">
        <v>900</v>
      </c>
      <c r="W1061" s="60">
        <v>45176.0</v>
      </c>
      <c r="X1061" s="65" t="s">
        <v>238</v>
      </c>
      <c r="Y1061" s="65" t="s">
        <v>108</v>
      </c>
      <c r="Z1061" s="65" t="s">
        <v>107</v>
      </c>
      <c r="AA1061" s="66"/>
      <c r="AB1061" s="66"/>
      <c r="AC1061" s="61"/>
      <c r="AD1061" s="65" t="s">
        <v>9253</v>
      </c>
      <c r="AE1061" s="65" t="s">
        <v>9254</v>
      </c>
      <c r="AF1061" s="58" t="s">
        <v>9255</v>
      </c>
      <c r="AG1061" s="58" t="s">
        <v>105</v>
      </c>
      <c r="AH1061" s="64"/>
      <c r="AI1061" s="58" t="s">
        <v>9256</v>
      </c>
      <c r="AK1061" s="65" t="s">
        <v>101</v>
      </c>
      <c r="AL1061" s="65" t="s">
        <v>101</v>
      </c>
      <c r="AM1061" s="65" t="s">
        <v>101</v>
      </c>
      <c r="AN1061" s="65" t="s">
        <v>101</v>
      </c>
      <c r="AO1061" s="65" t="s">
        <v>101</v>
      </c>
      <c r="AP1061" s="65" t="s">
        <v>101</v>
      </c>
      <c r="AQ1061" s="65" t="s">
        <v>101</v>
      </c>
      <c r="AR1061" s="65" t="s">
        <v>101</v>
      </c>
      <c r="AS1061" s="58" t="s">
        <v>123</v>
      </c>
      <c r="AT1061" s="64"/>
      <c r="AU1061" s="64"/>
      <c r="AV1061" s="64"/>
      <c r="AW1061" s="64"/>
      <c r="AX1061" s="64"/>
      <c r="AY1061" s="64"/>
      <c r="AZ1061" s="64"/>
      <c r="BA1061" s="64"/>
      <c r="BB1061" s="64"/>
      <c r="BC1061" s="64"/>
      <c r="BD1061" s="64"/>
      <c r="BE1061" s="64"/>
      <c r="BF1061" s="64"/>
      <c r="BG1061" s="64"/>
      <c r="BH1061" s="64"/>
      <c r="BI1061" s="64"/>
      <c r="BJ1061" s="64"/>
      <c r="BK1061" s="64"/>
      <c r="BL1061" s="64"/>
      <c r="BM1061" s="64"/>
      <c r="BN1061" s="58" t="s">
        <v>109</v>
      </c>
    </row>
    <row r="1062" hidden="1">
      <c r="A1062" s="58" t="s">
        <v>9257</v>
      </c>
      <c r="B1062" s="58">
        <v>9.212286551E9</v>
      </c>
      <c r="C1062" s="60">
        <v>45243.0</v>
      </c>
      <c r="D1062" s="60">
        <v>45320.0</v>
      </c>
      <c r="E1062" s="62">
        <v>77.0</v>
      </c>
      <c r="F1062" s="63" t="s">
        <v>151</v>
      </c>
      <c r="G1062" s="58" t="s">
        <v>167</v>
      </c>
      <c r="H1062" s="58" t="s">
        <v>153</v>
      </c>
      <c r="I1062" s="58" t="s">
        <v>154</v>
      </c>
      <c r="J1062" s="58" t="s">
        <v>7113</v>
      </c>
      <c r="K1062" s="58" t="s">
        <v>93</v>
      </c>
      <c r="L1062" s="58" t="s">
        <v>139</v>
      </c>
      <c r="M1062" s="65" t="s">
        <v>95</v>
      </c>
      <c r="N1062" s="60">
        <v>45203.0</v>
      </c>
      <c r="O1062" s="58" t="s">
        <v>9258</v>
      </c>
      <c r="P1062" s="58" t="s">
        <v>9259</v>
      </c>
      <c r="Q1062" s="58" t="s">
        <v>9260</v>
      </c>
      <c r="R1062" s="58" t="s">
        <v>6400</v>
      </c>
      <c r="S1062" s="58" t="s">
        <v>312</v>
      </c>
      <c r="U1062" s="64"/>
      <c r="V1062" s="66"/>
      <c r="W1062" s="60">
        <v>45224.0</v>
      </c>
      <c r="X1062" s="65" t="s">
        <v>238</v>
      </c>
      <c r="Y1062" s="65" t="s">
        <v>238</v>
      </c>
      <c r="Z1062" s="65" t="s">
        <v>136</v>
      </c>
      <c r="AA1062" s="66"/>
      <c r="AB1062" s="66"/>
      <c r="AC1062" s="61"/>
      <c r="AD1062" s="65" t="s">
        <v>7117</v>
      </c>
      <c r="AE1062" s="65" t="s">
        <v>7118</v>
      </c>
      <c r="AF1062" s="58" t="s">
        <v>7119</v>
      </c>
      <c r="AG1062" s="58" t="s">
        <v>105</v>
      </c>
      <c r="AH1062" s="58">
        <v>2.281677608E9</v>
      </c>
      <c r="AI1062" s="58" t="s">
        <v>9261</v>
      </c>
      <c r="AJ1062" s="58" t="s">
        <v>9262</v>
      </c>
      <c r="AK1062" s="65" t="s">
        <v>101</v>
      </c>
      <c r="AL1062" s="65" t="s">
        <v>101</v>
      </c>
      <c r="AM1062" s="65" t="s">
        <v>101</v>
      </c>
      <c r="AN1062" s="65" t="s">
        <v>101</v>
      </c>
      <c r="AO1062" s="65" t="s">
        <v>101</v>
      </c>
      <c r="AP1062" s="65" t="s">
        <v>101</v>
      </c>
      <c r="AQ1062" s="65" t="s">
        <v>101</v>
      </c>
      <c r="AR1062" s="65" t="s">
        <v>101</v>
      </c>
      <c r="AS1062" s="58" t="s">
        <v>123</v>
      </c>
      <c r="AT1062" s="58" t="s">
        <v>25</v>
      </c>
      <c r="AU1062" s="58" t="s">
        <v>17</v>
      </c>
      <c r="AV1062" s="58" t="s">
        <v>12</v>
      </c>
      <c r="AW1062" s="58" t="s">
        <v>23</v>
      </c>
      <c r="AX1062" s="58" t="s">
        <v>21</v>
      </c>
      <c r="AY1062" s="58" t="s">
        <v>14</v>
      </c>
      <c r="AZ1062" s="58" t="s">
        <v>19</v>
      </c>
      <c r="BA1062" s="64"/>
      <c r="BB1062" s="64"/>
      <c r="BC1062" s="64"/>
      <c r="BD1062" s="64"/>
      <c r="BE1062" s="64"/>
      <c r="BF1062" s="64"/>
      <c r="BG1062" s="64"/>
      <c r="BH1062" s="64"/>
      <c r="BI1062" s="64"/>
      <c r="BJ1062" s="64"/>
      <c r="BK1062" s="64"/>
      <c r="BL1062" s="64"/>
      <c r="BM1062" s="64"/>
      <c r="BN1062" s="58" t="s">
        <v>109</v>
      </c>
    </row>
    <row r="1063" hidden="1">
      <c r="A1063" s="58" t="s">
        <v>9263</v>
      </c>
      <c r="B1063" s="58">
        <v>1.0143056001E10</v>
      </c>
      <c r="C1063" s="60">
        <v>45243.0</v>
      </c>
      <c r="D1063" s="60">
        <v>45467.0</v>
      </c>
      <c r="E1063" s="62">
        <v>224.0</v>
      </c>
      <c r="F1063" s="63" t="s">
        <v>34</v>
      </c>
      <c r="G1063" s="58" t="s">
        <v>152</v>
      </c>
      <c r="H1063" s="58" t="s">
        <v>153</v>
      </c>
      <c r="I1063" s="58" t="s">
        <v>154</v>
      </c>
      <c r="J1063" s="58" t="s">
        <v>9264</v>
      </c>
      <c r="K1063" s="58" t="s">
        <v>287</v>
      </c>
      <c r="L1063" s="58" t="s">
        <v>1072</v>
      </c>
      <c r="M1063" s="65" t="s">
        <v>524</v>
      </c>
      <c r="N1063" s="60">
        <v>45233.0</v>
      </c>
      <c r="O1063" s="58" t="s">
        <v>9265</v>
      </c>
      <c r="P1063" s="58" t="s">
        <v>9266</v>
      </c>
      <c r="Q1063" s="58" t="s">
        <v>9267</v>
      </c>
      <c r="R1063" s="58" t="s">
        <v>233</v>
      </c>
      <c r="S1063" s="58" t="s">
        <v>2981</v>
      </c>
      <c r="T1063" s="64"/>
      <c r="U1063" s="64"/>
      <c r="V1063" s="66"/>
      <c r="W1063" s="60">
        <v>45208.0</v>
      </c>
      <c r="X1063" s="65" t="s">
        <v>108</v>
      </c>
      <c r="Y1063" s="65" t="s">
        <v>108</v>
      </c>
      <c r="Z1063" s="65" t="s">
        <v>238</v>
      </c>
      <c r="AA1063" s="66"/>
      <c r="AB1063" s="66"/>
      <c r="AC1063" s="61"/>
      <c r="AD1063" s="65" t="s">
        <v>6817</v>
      </c>
      <c r="AE1063" s="65" t="s">
        <v>6818</v>
      </c>
      <c r="AF1063" s="58" t="s">
        <v>6819</v>
      </c>
      <c r="AG1063" s="58" t="s">
        <v>283</v>
      </c>
      <c r="AH1063" s="58">
        <v>2.766406177E9</v>
      </c>
      <c r="AI1063" s="58" t="s">
        <v>9268</v>
      </c>
      <c r="AJ1063" s="58" t="s">
        <v>9269</v>
      </c>
      <c r="AK1063" s="65" t="s">
        <v>101</v>
      </c>
      <c r="AL1063" s="65" t="s">
        <v>101</v>
      </c>
      <c r="AM1063" s="65" t="s">
        <v>101</v>
      </c>
      <c r="AN1063" s="65" t="s">
        <v>101</v>
      </c>
      <c r="AO1063" s="65" t="s">
        <v>101</v>
      </c>
      <c r="AP1063" s="65" t="s">
        <v>101</v>
      </c>
      <c r="AQ1063" s="65" t="s">
        <v>101</v>
      </c>
      <c r="AR1063" s="65" t="s">
        <v>101</v>
      </c>
      <c r="AS1063" s="64"/>
      <c r="AT1063" s="58" t="s">
        <v>25</v>
      </c>
      <c r="AU1063" s="58" t="s">
        <v>16</v>
      </c>
      <c r="AV1063" s="58" t="s">
        <v>12</v>
      </c>
      <c r="AW1063" s="58" t="s">
        <v>22</v>
      </c>
      <c r="AX1063" s="58" t="s">
        <v>20</v>
      </c>
      <c r="AY1063" s="58" t="s">
        <v>14</v>
      </c>
      <c r="AZ1063" s="58" t="s">
        <v>18</v>
      </c>
      <c r="BA1063" s="64"/>
      <c r="BB1063" s="64"/>
      <c r="BC1063" s="64"/>
      <c r="BD1063" s="64"/>
      <c r="BE1063" s="64"/>
      <c r="BF1063" s="64"/>
      <c r="BG1063" s="64"/>
      <c r="BH1063" s="64"/>
      <c r="BI1063" s="64"/>
      <c r="BJ1063" s="64"/>
      <c r="BK1063" s="64"/>
      <c r="BL1063" s="64"/>
      <c r="BM1063" s="64"/>
      <c r="BN1063" s="58" t="s">
        <v>109</v>
      </c>
    </row>
    <row r="1064" hidden="1">
      <c r="A1064" s="58" t="s">
        <v>9270</v>
      </c>
      <c r="B1064" s="58">
        <v>9.348819542E9</v>
      </c>
      <c r="C1064" s="60">
        <v>45240.0</v>
      </c>
      <c r="D1064" s="60">
        <v>45344.0</v>
      </c>
      <c r="E1064" s="62">
        <v>104.0</v>
      </c>
      <c r="F1064" s="63" t="s">
        <v>34</v>
      </c>
      <c r="G1064" s="58" t="s">
        <v>167</v>
      </c>
      <c r="H1064" s="58" t="s">
        <v>153</v>
      </c>
      <c r="I1064" s="58" t="s">
        <v>154</v>
      </c>
      <c r="J1064" s="58" t="s">
        <v>4709</v>
      </c>
      <c r="K1064" s="58" t="s">
        <v>93</v>
      </c>
      <c r="L1064" s="58" t="s">
        <v>139</v>
      </c>
      <c r="M1064" s="65" t="s">
        <v>95</v>
      </c>
      <c r="N1064" s="60">
        <v>45210.0</v>
      </c>
      <c r="O1064" s="58" t="s">
        <v>9271</v>
      </c>
      <c r="P1064" s="58" t="s">
        <v>9272</v>
      </c>
      <c r="Q1064" s="58" t="s">
        <v>9273</v>
      </c>
      <c r="R1064" s="58" t="s">
        <v>1761</v>
      </c>
      <c r="S1064" s="58" t="s">
        <v>116</v>
      </c>
      <c r="U1064" s="64"/>
      <c r="V1064" s="66"/>
      <c r="W1064" s="60">
        <v>45240.0</v>
      </c>
      <c r="X1064" s="65" t="s">
        <v>108</v>
      </c>
      <c r="Y1064" s="65" t="s">
        <v>101</v>
      </c>
      <c r="Z1064" s="65" t="s">
        <v>108</v>
      </c>
      <c r="AA1064" s="66"/>
      <c r="AB1064" s="66"/>
      <c r="AC1064" s="61"/>
      <c r="AD1064" s="65" t="s">
        <v>4713</v>
      </c>
      <c r="AE1064" s="65" t="s">
        <v>4714</v>
      </c>
      <c r="AF1064" s="58" t="s">
        <v>4715</v>
      </c>
      <c r="AG1064" s="58" t="s">
        <v>105</v>
      </c>
      <c r="AH1064" s="58">
        <v>2.230770836E9</v>
      </c>
      <c r="AI1064" s="58" t="s">
        <v>9274</v>
      </c>
      <c r="AJ1064" s="58" t="s">
        <v>9275</v>
      </c>
      <c r="AK1064" s="65" t="s">
        <v>101</v>
      </c>
      <c r="AL1064" s="65" t="s">
        <v>101</v>
      </c>
      <c r="AM1064" s="65" t="s">
        <v>101</v>
      </c>
      <c r="AN1064" s="65" t="s">
        <v>101</v>
      </c>
      <c r="AO1064" s="65" t="s">
        <v>101</v>
      </c>
      <c r="AP1064" s="65" t="s">
        <v>101</v>
      </c>
      <c r="AQ1064" s="65" t="s">
        <v>101</v>
      </c>
      <c r="AR1064" s="65" t="s">
        <v>101</v>
      </c>
      <c r="AS1064" s="58" t="s">
        <v>181</v>
      </c>
      <c r="AT1064" s="58" t="s">
        <v>25</v>
      </c>
      <c r="AU1064" s="58" t="s">
        <v>16</v>
      </c>
      <c r="AV1064" s="58" t="s">
        <v>13</v>
      </c>
      <c r="AW1064" s="58" t="s">
        <v>23</v>
      </c>
      <c r="AX1064" s="58" t="s">
        <v>20</v>
      </c>
      <c r="AY1064" s="58" t="s">
        <v>14</v>
      </c>
      <c r="AZ1064" s="58" t="s">
        <v>18</v>
      </c>
      <c r="BA1064" s="64"/>
      <c r="BB1064" s="64"/>
      <c r="BC1064" s="64"/>
      <c r="BD1064" s="64"/>
      <c r="BE1064" s="64"/>
      <c r="BF1064" s="64"/>
      <c r="BG1064" s="64"/>
      <c r="BH1064" s="64"/>
      <c r="BI1064" s="64"/>
      <c r="BJ1064" s="64"/>
      <c r="BK1064" s="64"/>
      <c r="BL1064" s="64"/>
      <c r="BM1064" s="64"/>
      <c r="BN1064" s="58" t="s">
        <v>109</v>
      </c>
    </row>
    <row r="1065" hidden="1">
      <c r="A1065" s="58" t="s">
        <v>9276</v>
      </c>
      <c r="B1065" s="58">
        <v>9.326902353E9</v>
      </c>
      <c r="C1065" s="60">
        <v>45240.0</v>
      </c>
      <c r="D1065" s="60">
        <v>45373.0</v>
      </c>
      <c r="E1065" s="62">
        <v>133.0</v>
      </c>
      <c r="F1065" s="63" t="s">
        <v>34</v>
      </c>
      <c r="G1065" s="58" t="s">
        <v>954</v>
      </c>
      <c r="H1065" s="58" t="s">
        <v>153</v>
      </c>
      <c r="I1065" s="58" t="s">
        <v>168</v>
      </c>
      <c r="J1065" s="58" t="s">
        <v>9277</v>
      </c>
      <c r="K1065" s="58" t="s">
        <v>287</v>
      </c>
      <c r="L1065" s="58" t="s">
        <v>126</v>
      </c>
      <c r="M1065" s="65" t="s">
        <v>95</v>
      </c>
      <c r="N1065" s="60">
        <v>45209.0</v>
      </c>
      <c r="O1065" s="58" t="s">
        <v>2195</v>
      </c>
      <c r="P1065" s="58" t="s">
        <v>2196</v>
      </c>
      <c r="Q1065" s="58" t="s">
        <v>2197</v>
      </c>
      <c r="R1065" s="58" t="s">
        <v>1072</v>
      </c>
      <c r="S1065" s="58" t="s">
        <v>131</v>
      </c>
      <c r="U1065" s="64"/>
      <c r="V1065" s="65" t="s">
        <v>2198</v>
      </c>
      <c r="W1065" s="60">
        <v>45240.0</v>
      </c>
      <c r="X1065" s="65" t="s">
        <v>101</v>
      </c>
      <c r="Y1065" s="65" t="s">
        <v>101</v>
      </c>
      <c r="Z1065" s="65" t="s">
        <v>101</v>
      </c>
      <c r="AA1065" s="66"/>
      <c r="AB1065" s="66"/>
      <c r="AC1065" s="61"/>
      <c r="AD1065" s="65" t="s">
        <v>9278</v>
      </c>
      <c r="AE1065" s="65" t="s">
        <v>596</v>
      </c>
      <c r="AF1065" s="58" t="s">
        <v>597</v>
      </c>
      <c r="AG1065" s="58" t="s">
        <v>283</v>
      </c>
      <c r="AH1065" s="58">
        <v>2.395919799E9</v>
      </c>
      <c r="AI1065" s="58" t="s">
        <v>2202</v>
      </c>
      <c r="AJ1065" s="58" t="s">
        <v>9279</v>
      </c>
      <c r="AK1065" s="65" t="s">
        <v>101</v>
      </c>
      <c r="AL1065" s="65" t="s">
        <v>101</v>
      </c>
      <c r="AM1065" s="65" t="s">
        <v>101</v>
      </c>
      <c r="AN1065" s="65" t="s">
        <v>101</v>
      </c>
      <c r="AO1065" s="65" t="s">
        <v>101</v>
      </c>
      <c r="AP1065" s="65" t="s">
        <v>101</v>
      </c>
      <c r="AQ1065" s="65" t="s">
        <v>101</v>
      </c>
      <c r="AR1065" s="65" t="s">
        <v>101</v>
      </c>
      <c r="AS1065" s="58" t="s">
        <v>181</v>
      </c>
      <c r="AT1065" s="58" t="s">
        <v>25</v>
      </c>
      <c r="AU1065" s="58" t="s">
        <v>16</v>
      </c>
      <c r="AV1065" s="58" t="s">
        <v>13</v>
      </c>
      <c r="AW1065" s="58" t="s">
        <v>23</v>
      </c>
      <c r="AX1065" s="58" t="s">
        <v>20</v>
      </c>
      <c r="AY1065" s="58" t="s">
        <v>14</v>
      </c>
      <c r="AZ1065" s="58" t="s">
        <v>18</v>
      </c>
      <c r="BA1065" s="64"/>
      <c r="BB1065" s="64"/>
      <c r="BC1065" s="64"/>
      <c r="BD1065" s="64"/>
      <c r="BE1065" s="64"/>
      <c r="BF1065" s="64"/>
      <c r="BG1065" s="64"/>
      <c r="BH1065" s="64"/>
      <c r="BI1065" s="64"/>
      <c r="BJ1065" s="64"/>
      <c r="BK1065" s="64"/>
      <c r="BL1065" s="64"/>
      <c r="BM1065" s="64"/>
      <c r="BN1065" s="58" t="s">
        <v>109</v>
      </c>
    </row>
    <row r="1066" hidden="1">
      <c r="A1066" s="58" t="s">
        <v>9280</v>
      </c>
      <c r="B1066" s="58">
        <v>9.329766223E9</v>
      </c>
      <c r="C1066" s="60">
        <v>45239.0</v>
      </c>
      <c r="D1066" s="60">
        <v>45443.0</v>
      </c>
      <c r="E1066" s="62">
        <v>204.0</v>
      </c>
      <c r="F1066" s="63" t="s">
        <v>34</v>
      </c>
      <c r="G1066" s="58" t="s">
        <v>954</v>
      </c>
      <c r="H1066" s="58" t="s">
        <v>153</v>
      </c>
      <c r="I1066" s="58" t="s">
        <v>168</v>
      </c>
      <c r="J1066" s="58" t="s">
        <v>9281</v>
      </c>
      <c r="K1066" s="58" t="s">
        <v>287</v>
      </c>
      <c r="L1066" s="58" t="s">
        <v>228</v>
      </c>
      <c r="M1066" s="65" t="s">
        <v>95</v>
      </c>
      <c r="N1066" s="60">
        <v>45209.0</v>
      </c>
      <c r="O1066" s="58" t="s">
        <v>9282</v>
      </c>
      <c r="P1066" s="58" t="s">
        <v>9283</v>
      </c>
      <c r="Q1066" s="58" t="s">
        <v>9284</v>
      </c>
      <c r="R1066" s="58" t="s">
        <v>477</v>
      </c>
      <c r="S1066" s="58" t="s">
        <v>131</v>
      </c>
      <c r="U1066" s="64"/>
      <c r="V1066" s="66"/>
      <c r="W1066" s="60">
        <v>45239.0</v>
      </c>
      <c r="X1066" s="65" t="s">
        <v>108</v>
      </c>
      <c r="Y1066" s="65" t="s">
        <v>101</v>
      </c>
      <c r="Z1066" s="65" t="s">
        <v>108</v>
      </c>
      <c r="AA1066" s="66"/>
      <c r="AB1066" s="66"/>
      <c r="AC1066" s="61"/>
      <c r="AD1066" s="65" t="s">
        <v>9285</v>
      </c>
      <c r="AE1066" s="65" t="s">
        <v>9286</v>
      </c>
      <c r="AF1066" s="58" t="s">
        <v>9287</v>
      </c>
      <c r="AG1066" s="58" t="s">
        <v>283</v>
      </c>
      <c r="AH1066" s="58">
        <v>2.636413368E9</v>
      </c>
      <c r="AI1066" s="58" t="s">
        <v>9288</v>
      </c>
      <c r="AJ1066" s="58" t="s">
        <v>9289</v>
      </c>
      <c r="AK1066" s="65" t="s">
        <v>101</v>
      </c>
      <c r="AL1066" s="65" t="s">
        <v>101</v>
      </c>
      <c r="AM1066" s="65" t="s">
        <v>101</v>
      </c>
      <c r="AN1066" s="65" t="s">
        <v>101</v>
      </c>
      <c r="AO1066" s="65" t="s">
        <v>101</v>
      </c>
      <c r="AP1066" s="65" t="s">
        <v>101</v>
      </c>
      <c r="AQ1066" s="65" t="s">
        <v>101</v>
      </c>
      <c r="AR1066" s="65" t="s">
        <v>101</v>
      </c>
      <c r="AS1066" s="58" t="s">
        <v>250</v>
      </c>
      <c r="AT1066" s="58" t="s">
        <v>25</v>
      </c>
      <c r="AU1066" s="58" t="s">
        <v>17</v>
      </c>
      <c r="AV1066" s="58" t="s">
        <v>13</v>
      </c>
      <c r="AW1066" s="58" t="s">
        <v>23</v>
      </c>
      <c r="AX1066" s="58" t="s">
        <v>20</v>
      </c>
      <c r="AY1066" s="58" t="s">
        <v>14</v>
      </c>
      <c r="AZ1066" s="58" t="s">
        <v>18</v>
      </c>
      <c r="BA1066" s="64"/>
      <c r="BB1066" s="64"/>
      <c r="BC1066" s="64"/>
      <c r="BD1066" s="64"/>
      <c r="BE1066" s="64"/>
      <c r="BF1066" s="64"/>
      <c r="BG1066" s="64"/>
      <c r="BH1066" s="64"/>
      <c r="BI1066" s="64"/>
      <c r="BJ1066" s="64"/>
      <c r="BK1066" s="64"/>
      <c r="BL1066" s="64"/>
      <c r="BM1066" s="64"/>
      <c r="BN1066" s="58" t="s">
        <v>109</v>
      </c>
    </row>
    <row r="1067" hidden="1">
      <c r="A1067" s="58" t="s">
        <v>9290</v>
      </c>
      <c r="B1067" s="58">
        <v>9.567253255E9</v>
      </c>
      <c r="C1067" s="60">
        <v>45239.0</v>
      </c>
      <c r="D1067" s="61"/>
      <c r="E1067" s="62">
        <v>236.0</v>
      </c>
      <c r="F1067" s="63" t="s">
        <v>34</v>
      </c>
      <c r="G1067" s="64"/>
      <c r="H1067" s="58" t="s">
        <v>91</v>
      </c>
      <c r="I1067" s="64"/>
      <c r="J1067" s="58" t="s">
        <v>9291</v>
      </c>
      <c r="K1067" s="58" t="s">
        <v>287</v>
      </c>
      <c r="L1067" s="58" t="s">
        <v>504</v>
      </c>
      <c r="M1067" s="65" t="s">
        <v>95</v>
      </c>
      <c r="N1067" s="60">
        <v>45218.0</v>
      </c>
      <c r="O1067" s="58" t="s">
        <v>9292</v>
      </c>
      <c r="P1067" s="58" t="s">
        <v>9293</v>
      </c>
      <c r="Q1067" s="58" t="s">
        <v>9294</v>
      </c>
      <c r="R1067" s="58" t="s">
        <v>504</v>
      </c>
      <c r="S1067" s="58" t="s">
        <v>188</v>
      </c>
      <c r="U1067" s="64"/>
      <c r="V1067" s="66"/>
      <c r="W1067" s="60">
        <v>45239.0</v>
      </c>
      <c r="X1067" s="65" t="s">
        <v>108</v>
      </c>
      <c r="Y1067" s="65" t="s">
        <v>101</v>
      </c>
      <c r="Z1067" s="65" t="s">
        <v>108</v>
      </c>
      <c r="AA1067" s="66"/>
      <c r="AB1067" s="66"/>
      <c r="AC1067" s="61"/>
      <c r="AD1067" s="65" t="s">
        <v>9295</v>
      </c>
      <c r="AE1067" s="65" t="s">
        <v>9296</v>
      </c>
      <c r="AF1067" s="58" t="s">
        <v>9297</v>
      </c>
      <c r="AG1067" s="58" t="s">
        <v>283</v>
      </c>
      <c r="AH1067" s="64"/>
      <c r="AI1067" s="58" t="s">
        <v>9298</v>
      </c>
      <c r="AK1067" s="65" t="s">
        <v>101</v>
      </c>
      <c r="AL1067" s="65" t="s">
        <v>101</v>
      </c>
      <c r="AM1067" s="65" t="s">
        <v>101</v>
      </c>
      <c r="AN1067" s="65" t="s">
        <v>101</v>
      </c>
      <c r="AO1067" s="65" t="s">
        <v>101</v>
      </c>
      <c r="AP1067" s="65" t="s">
        <v>101</v>
      </c>
      <c r="AQ1067" s="65" t="s">
        <v>101</v>
      </c>
      <c r="AR1067" s="65" t="s">
        <v>101</v>
      </c>
      <c r="AS1067" s="58" t="s">
        <v>181</v>
      </c>
      <c r="AT1067" s="58" t="s">
        <v>25</v>
      </c>
      <c r="AU1067" s="58" t="s">
        <v>17</v>
      </c>
      <c r="AV1067" s="58" t="s">
        <v>12</v>
      </c>
      <c r="AW1067" s="58" t="s">
        <v>23</v>
      </c>
      <c r="AX1067" s="58" t="s">
        <v>20</v>
      </c>
      <c r="AY1067" s="58" t="s">
        <v>14</v>
      </c>
      <c r="AZ1067" s="58" t="s">
        <v>19</v>
      </c>
      <c r="BA1067" s="64"/>
      <c r="BB1067" s="64"/>
      <c r="BC1067" s="64"/>
      <c r="BD1067" s="64"/>
      <c r="BE1067" s="64"/>
      <c r="BF1067" s="64"/>
      <c r="BG1067" s="64"/>
      <c r="BH1067" s="64"/>
      <c r="BI1067" s="64"/>
      <c r="BJ1067" s="64"/>
      <c r="BK1067" s="64"/>
      <c r="BL1067" s="64"/>
      <c r="BM1067" s="64"/>
      <c r="BN1067" s="58" t="s">
        <v>109</v>
      </c>
    </row>
    <row r="1068" hidden="1">
      <c r="A1068" s="58" t="s">
        <v>9299</v>
      </c>
      <c r="B1068" s="58">
        <v>9.373147163E9</v>
      </c>
      <c r="C1068" s="60">
        <v>45239.0</v>
      </c>
      <c r="D1068" s="60">
        <v>45308.0</v>
      </c>
      <c r="E1068" s="62">
        <v>69.0</v>
      </c>
      <c r="F1068" s="63" t="s">
        <v>151</v>
      </c>
      <c r="G1068" s="58" t="s">
        <v>167</v>
      </c>
      <c r="H1068" s="58" t="s">
        <v>153</v>
      </c>
      <c r="I1068" s="58" t="s">
        <v>154</v>
      </c>
      <c r="J1068" s="58" t="s">
        <v>7643</v>
      </c>
      <c r="K1068" s="58" t="s">
        <v>93</v>
      </c>
      <c r="L1068" s="58" t="s">
        <v>264</v>
      </c>
      <c r="M1068" s="65" t="s">
        <v>95</v>
      </c>
      <c r="N1068" s="60">
        <v>45211.0</v>
      </c>
      <c r="O1068" s="58" t="s">
        <v>9300</v>
      </c>
      <c r="P1068" s="58" t="s">
        <v>9301</v>
      </c>
      <c r="Q1068" s="58" t="s">
        <v>9302</v>
      </c>
      <c r="R1068" s="58" t="s">
        <v>232</v>
      </c>
      <c r="S1068" s="58" t="s">
        <v>188</v>
      </c>
      <c r="U1068" s="64"/>
      <c r="V1068" s="66"/>
      <c r="W1068" s="60">
        <v>45239.0</v>
      </c>
      <c r="X1068" s="65" t="s">
        <v>101</v>
      </c>
      <c r="Y1068" s="65" t="s">
        <v>108</v>
      </c>
      <c r="Z1068" s="65" t="s">
        <v>108</v>
      </c>
      <c r="AA1068" s="66"/>
      <c r="AB1068" s="66"/>
      <c r="AC1068" s="61"/>
      <c r="AD1068" s="65" t="s">
        <v>7644</v>
      </c>
      <c r="AE1068" s="65" t="s">
        <v>7645</v>
      </c>
      <c r="AF1068" s="58" t="s">
        <v>7646</v>
      </c>
      <c r="AG1068" s="58" t="s">
        <v>105</v>
      </c>
      <c r="AH1068" s="58">
        <v>2.230118447E9</v>
      </c>
      <c r="AI1068" s="58" t="s">
        <v>9303</v>
      </c>
      <c r="AJ1068" s="58" t="s">
        <v>9304</v>
      </c>
      <c r="AK1068" s="65" t="s">
        <v>101</v>
      </c>
      <c r="AL1068" s="65" t="s">
        <v>101</v>
      </c>
      <c r="AM1068" s="65" t="s">
        <v>101</v>
      </c>
      <c r="AN1068" s="65" t="s">
        <v>101</v>
      </c>
      <c r="AO1068" s="65" t="s">
        <v>101</v>
      </c>
      <c r="AP1068" s="65" t="s">
        <v>101</v>
      </c>
      <c r="AQ1068" s="65" t="s">
        <v>101</v>
      </c>
      <c r="AR1068" s="65" t="s">
        <v>101</v>
      </c>
      <c r="AS1068" s="58" t="s">
        <v>123</v>
      </c>
      <c r="AT1068" s="58" t="s">
        <v>25</v>
      </c>
      <c r="AU1068" s="58" t="s">
        <v>17</v>
      </c>
      <c r="AV1068" s="58" t="s">
        <v>12</v>
      </c>
      <c r="AW1068" s="58" t="s">
        <v>23</v>
      </c>
      <c r="AX1068" s="58" t="s">
        <v>21</v>
      </c>
      <c r="AY1068" s="58" t="s">
        <v>14</v>
      </c>
      <c r="AZ1068" s="58" t="s">
        <v>19</v>
      </c>
      <c r="BA1068" s="64"/>
      <c r="BB1068" s="64"/>
      <c r="BC1068" s="64"/>
      <c r="BD1068" s="64"/>
      <c r="BE1068" s="64"/>
      <c r="BF1068" s="64"/>
      <c r="BG1068" s="64"/>
      <c r="BH1068" s="64"/>
      <c r="BI1068" s="64"/>
      <c r="BJ1068" s="64"/>
      <c r="BK1068" s="64"/>
      <c r="BL1068" s="64"/>
      <c r="BM1068" s="64"/>
      <c r="BN1068" s="58" t="s">
        <v>109</v>
      </c>
    </row>
    <row r="1069" hidden="1">
      <c r="A1069" s="58" t="s">
        <v>9305</v>
      </c>
      <c r="B1069" s="58">
        <v>9.249568338E9</v>
      </c>
      <c r="C1069" s="60">
        <v>45239.0</v>
      </c>
      <c r="D1069" s="60">
        <v>45415.0</v>
      </c>
      <c r="E1069" s="62">
        <v>176.0</v>
      </c>
      <c r="F1069" s="63" t="s">
        <v>34</v>
      </c>
      <c r="G1069" s="58" t="s">
        <v>954</v>
      </c>
      <c r="H1069" s="58" t="s">
        <v>153</v>
      </c>
      <c r="I1069" s="58" t="s">
        <v>168</v>
      </c>
      <c r="J1069" s="58" t="s">
        <v>9306</v>
      </c>
      <c r="K1069" s="58" t="s">
        <v>93</v>
      </c>
      <c r="L1069" s="58" t="s">
        <v>1316</v>
      </c>
      <c r="M1069" s="65" t="s">
        <v>95</v>
      </c>
      <c r="N1069" s="60">
        <v>45205.0</v>
      </c>
      <c r="O1069" s="58" t="s">
        <v>9307</v>
      </c>
      <c r="P1069" s="58" t="s">
        <v>9308</v>
      </c>
      <c r="Q1069" s="58" t="s">
        <v>9309</v>
      </c>
      <c r="R1069" s="58" t="s">
        <v>1316</v>
      </c>
      <c r="S1069" s="58" t="s">
        <v>1096</v>
      </c>
      <c r="U1069" s="64"/>
      <c r="V1069" s="66"/>
      <c r="W1069" s="60">
        <v>45239.0</v>
      </c>
      <c r="X1069" s="65" t="s">
        <v>101</v>
      </c>
      <c r="Y1069" s="65" t="s">
        <v>101</v>
      </c>
      <c r="Z1069" s="65" t="s">
        <v>101</v>
      </c>
      <c r="AA1069" s="66"/>
      <c r="AB1069" s="66"/>
      <c r="AC1069" s="61"/>
      <c r="AD1069" s="65" t="s">
        <v>9310</v>
      </c>
      <c r="AE1069" s="65" t="s">
        <v>9311</v>
      </c>
      <c r="AF1069" s="58" t="s">
        <v>9312</v>
      </c>
      <c r="AG1069" s="58" t="s">
        <v>105</v>
      </c>
      <c r="AH1069" s="58">
        <v>2.571309837E9</v>
      </c>
      <c r="AI1069" s="58" t="s">
        <v>9313</v>
      </c>
      <c r="AJ1069" s="58" t="s">
        <v>9314</v>
      </c>
      <c r="AK1069" s="65" t="s">
        <v>101</v>
      </c>
      <c r="AL1069" s="65" t="s">
        <v>101</v>
      </c>
      <c r="AM1069" s="65" t="s">
        <v>101</v>
      </c>
      <c r="AN1069" s="65" t="s">
        <v>101</v>
      </c>
      <c r="AO1069" s="65" t="s">
        <v>101</v>
      </c>
      <c r="AP1069" s="65" t="s">
        <v>101</v>
      </c>
      <c r="AQ1069" s="65" t="s">
        <v>101</v>
      </c>
      <c r="AR1069" s="65" t="s">
        <v>101</v>
      </c>
      <c r="AS1069" s="58" t="s">
        <v>123</v>
      </c>
      <c r="AT1069" s="58" t="s">
        <v>25</v>
      </c>
      <c r="AU1069" s="58" t="s">
        <v>17</v>
      </c>
      <c r="AV1069" s="58" t="s">
        <v>12</v>
      </c>
      <c r="AW1069" s="58" t="s">
        <v>23</v>
      </c>
      <c r="AX1069" s="58" t="s">
        <v>21</v>
      </c>
      <c r="AY1069" s="58" t="s">
        <v>14</v>
      </c>
      <c r="AZ1069" s="58" t="s">
        <v>19</v>
      </c>
      <c r="BA1069" s="64"/>
      <c r="BB1069" s="64"/>
      <c r="BC1069" s="64"/>
      <c r="BD1069" s="64"/>
      <c r="BE1069" s="64"/>
      <c r="BF1069" s="64"/>
      <c r="BG1069" s="64"/>
      <c r="BH1069" s="64"/>
      <c r="BI1069" s="64"/>
      <c r="BJ1069" s="64"/>
      <c r="BK1069" s="64"/>
      <c r="BL1069" s="64"/>
      <c r="BM1069" s="64"/>
      <c r="BN1069" s="58" t="s">
        <v>109</v>
      </c>
    </row>
    <row r="1070" hidden="1">
      <c r="A1070" s="58" t="s">
        <v>9315</v>
      </c>
      <c r="B1070" s="58">
        <v>8.681594965E9</v>
      </c>
      <c r="C1070" s="60">
        <v>45238.0</v>
      </c>
      <c r="D1070" s="61"/>
      <c r="E1070" s="62">
        <v>237.0</v>
      </c>
      <c r="F1070" s="63" t="s">
        <v>34</v>
      </c>
      <c r="G1070" s="58" t="s">
        <v>2610</v>
      </c>
      <c r="H1070" s="58" t="s">
        <v>91</v>
      </c>
      <c r="I1070" s="58" t="s">
        <v>154</v>
      </c>
      <c r="J1070" s="58" t="s">
        <v>9316</v>
      </c>
      <c r="K1070" s="58" t="s">
        <v>287</v>
      </c>
      <c r="L1070" s="58" t="s">
        <v>9317</v>
      </c>
      <c r="M1070" s="65" t="s">
        <v>95</v>
      </c>
      <c r="N1070" s="60">
        <v>45176.0</v>
      </c>
      <c r="O1070" s="58" t="s">
        <v>9318</v>
      </c>
      <c r="P1070" s="58" t="s">
        <v>8860</v>
      </c>
      <c r="Q1070" s="58" t="s">
        <v>9319</v>
      </c>
      <c r="R1070" s="58" t="s">
        <v>209</v>
      </c>
      <c r="S1070" s="58" t="s">
        <v>175</v>
      </c>
      <c r="T1070" s="64"/>
      <c r="U1070" s="64"/>
      <c r="V1070" s="65" t="s">
        <v>900</v>
      </c>
      <c r="W1070" s="60">
        <v>45182.0</v>
      </c>
      <c r="X1070" s="65" t="s">
        <v>101</v>
      </c>
      <c r="Y1070" s="65" t="s">
        <v>108</v>
      </c>
      <c r="Z1070" s="65" t="s">
        <v>108</v>
      </c>
      <c r="AA1070" s="66"/>
      <c r="AB1070" s="66"/>
      <c r="AC1070" s="61"/>
      <c r="AD1070" s="65" t="s">
        <v>9320</v>
      </c>
      <c r="AE1070" s="65" t="s">
        <v>9321</v>
      </c>
      <c r="AF1070" s="58" t="s">
        <v>9322</v>
      </c>
      <c r="AG1070" s="58" t="s">
        <v>283</v>
      </c>
      <c r="AH1070" s="58">
        <v>1.990963502E9</v>
      </c>
      <c r="AI1070" s="58" t="s">
        <v>9323</v>
      </c>
      <c r="AJ1070" s="58" t="s">
        <v>9324</v>
      </c>
      <c r="AK1070" s="65" t="s">
        <v>101</v>
      </c>
      <c r="AL1070" s="65" t="s">
        <v>101</v>
      </c>
      <c r="AM1070" s="65" t="s">
        <v>101</v>
      </c>
      <c r="AN1070" s="65" t="s">
        <v>101</v>
      </c>
      <c r="AO1070" s="65" t="s">
        <v>101</v>
      </c>
      <c r="AP1070" s="65" t="s">
        <v>101</v>
      </c>
      <c r="AQ1070" s="65" t="s">
        <v>101</v>
      </c>
      <c r="AR1070" s="65" t="s">
        <v>101</v>
      </c>
      <c r="AS1070" s="58" t="s">
        <v>181</v>
      </c>
      <c r="AT1070" s="64"/>
      <c r="AU1070" s="64"/>
      <c r="AV1070" s="64"/>
      <c r="AW1070" s="64"/>
      <c r="AX1070" s="64"/>
      <c r="AY1070" s="64"/>
      <c r="AZ1070" s="64"/>
      <c r="BA1070" s="64"/>
      <c r="BB1070" s="64"/>
      <c r="BC1070" s="64"/>
      <c r="BD1070" s="64"/>
      <c r="BE1070" s="64"/>
      <c r="BF1070" s="64"/>
      <c r="BG1070" s="64"/>
      <c r="BH1070" s="64"/>
      <c r="BI1070" s="64"/>
      <c r="BJ1070" s="64"/>
      <c r="BK1070" s="64"/>
      <c r="BL1070" s="64"/>
      <c r="BM1070" s="64"/>
      <c r="BN1070" s="58" t="s">
        <v>109</v>
      </c>
    </row>
    <row r="1071" hidden="1">
      <c r="A1071" s="58" t="s">
        <v>9325</v>
      </c>
      <c r="B1071" s="58">
        <v>8.834418049E9</v>
      </c>
      <c r="C1071" s="60">
        <v>45238.0</v>
      </c>
      <c r="D1071" s="61"/>
      <c r="E1071" s="62">
        <v>237.0</v>
      </c>
      <c r="F1071" s="63" t="s">
        <v>34</v>
      </c>
      <c r="G1071" s="64"/>
      <c r="H1071" s="58" t="s">
        <v>91</v>
      </c>
      <c r="I1071" s="64"/>
      <c r="J1071" s="58" t="s">
        <v>9326</v>
      </c>
      <c r="K1071" s="58" t="s">
        <v>287</v>
      </c>
      <c r="L1071" s="58" t="s">
        <v>390</v>
      </c>
      <c r="M1071" s="65" t="s">
        <v>95</v>
      </c>
      <c r="N1071" s="60">
        <v>45184.0</v>
      </c>
      <c r="O1071" s="58" t="s">
        <v>9327</v>
      </c>
      <c r="P1071" s="58" t="s">
        <v>1634</v>
      </c>
      <c r="Q1071" s="58" t="s">
        <v>9328</v>
      </c>
      <c r="R1071" s="58" t="s">
        <v>4519</v>
      </c>
      <c r="S1071" s="58" t="s">
        <v>257</v>
      </c>
      <c r="U1071" s="64"/>
      <c r="V1071" s="66"/>
      <c r="W1071" s="60">
        <v>45238.0</v>
      </c>
      <c r="X1071" s="65" t="s">
        <v>101</v>
      </c>
      <c r="Y1071" s="65" t="s">
        <v>101</v>
      </c>
      <c r="Z1071" s="65" t="s">
        <v>101</v>
      </c>
      <c r="AA1071" s="66"/>
      <c r="AB1071" s="66"/>
      <c r="AC1071" s="61"/>
      <c r="AD1071" s="65" t="s">
        <v>9329</v>
      </c>
      <c r="AE1071" s="65" t="s">
        <v>6390</v>
      </c>
      <c r="AF1071" s="58" t="s">
        <v>6391</v>
      </c>
      <c r="AG1071" s="58" t="s">
        <v>283</v>
      </c>
      <c r="AH1071" s="64"/>
      <c r="AI1071" s="58" t="s">
        <v>9330</v>
      </c>
      <c r="AK1071" s="65" t="s">
        <v>101</v>
      </c>
      <c r="AL1071" s="65" t="s">
        <v>101</v>
      </c>
      <c r="AM1071" s="65" t="s">
        <v>101</v>
      </c>
      <c r="AN1071" s="65" t="s">
        <v>101</v>
      </c>
      <c r="AO1071" s="65" t="s">
        <v>101</v>
      </c>
      <c r="AP1071" s="65" t="s">
        <v>101</v>
      </c>
      <c r="AQ1071" s="65" t="s">
        <v>101</v>
      </c>
      <c r="AR1071" s="65" t="s">
        <v>101</v>
      </c>
      <c r="AS1071" s="58" t="s">
        <v>123</v>
      </c>
      <c r="AT1071" s="58" t="s">
        <v>24</v>
      </c>
      <c r="AU1071" s="58" t="s">
        <v>16</v>
      </c>
      <c r="AV1071" s="58" t="s">
        <v>12</v>
      </c>
      <c r="AW1071" s="58" t="s">
        <v>23</v>
      </c>
      <c r="AX1071" s="58" t="s">
        <v>21</v>
      </c>
      <c r="AY1071" s="58" t="s">
        <v>14</v>
      </c>
      <c r="AZ1071" s="58" t="s">
        <v>19</v>
      </c>
      <c r="BA1071" s="64"/>
      <c r="BB1071" s="64"/>
      <c r="BC1071" s="64"/>
      <c r="BD1071" s="64"/>
      <c r="BE1071" s="64"/>
      <c r="BF1071" s="64"/>
      <c r="BG1071" s="64"/>
      <c r="BH1071" s="64"/>
      <c r="BI1071" s="64"/>
      <c r="BJ1071" s="64"/>
      <c r="BK1071" s="64"/>
      <c r="BL1071" s="64"/>
      <c r="BM1071" s="64"/>
      <c r="BN1071" s="58" t="s">
        <v>109</v>
      </c>
    </row>
    <row r="1072" hidden="1">
      <c r="A1072" s="58" t="s">
        <v>9331</v>
      </c>
      <c r="B1072" s="58">
        <v>9.217182001E9</v>
      </c>
      <c r="C1072" s="60">
        <v>45238.0</v>
      </c>
      <c r="D1072" s="61"/>
      <c r="E1072" s="62">
        <v>237.0</v>
      </c>
      <c r="F1072" s="63" t="s">
        <v>34</v>
      </c>
      <c r="G1072" s="64"/>
      <c r="H1072" s="58" t="s">
        <v>91</v>
      </c>
      <c r="I1072" s="64"/>
      <c r="J1072" s="58" t="s">
        <v>9332</v>
      </c>
      <c r="K1072" s="58" t="s">
        <v>93</v>
      </c>
      <c r="L1072" s="58" t="s">
        <v>390</v>
      </c>
      <c r="M1072" s="65" t="s">
        <v>95</v>
      </c>
      <c r="N1072" s="60">
        <v>45203.0</v>
      </c>
      <c r="O1072" s="58" t="s">
        <v>9333</v>
      </c>
      <c r="P1072" s="58" t="s">
        <v>9334</v>
      </c>
      <c r="Q1072" s="58" t="s">
        <v>9335</v>
      </c>
      <c r="R1072" s="58" t="s">
        <v>4191</v>
      </c>
      <c r="S1072" s="58" t="s">
        <v>131</v>
      </c>
      <c r="U1072" s="64"/>
      <c r="V1072" s="66"/>
      <c r="W1072" s="60">
        <v>45238.0</v>
      </c>
      <c r="X1072" s="65" t="s">
        <v>108</v>
      </c>
      <c r="Y1072" s="65" t="s">
        <v>101</v>
      </c>
      <c r="Z1072" s="65" t="s">
        <v>108</v>
      </c>
      <c r="AA1072" s="66"/>
      <c r="AB1072" s="66"/>
      <c r="AC1072" s="61"/>
      <c r="AD1072" s="65" t="s">
        <v>9336</v>
      </c>
      <c r="AE1072" s="65" t="s">
        <v>9337</v>
      </c>
      <c r="AF1072" s="58" t="s">
        <v>9338</v>
      </c>
      <c r="AG1072" s="58" t="s">
        <v>105</v>
      </c>
      <c r="AH1072" s="64"/>
      <c r="AI1072" s="58" t="s">
        <v>9339</v>
      </c>
      <c r="AK1072" s="65" t="s">
        <v>101</v>
      </c>
      <c r="AL1072" s="65" t="s">
        <v>101</v>
      </c>
      <c r="AM1072" s="65" t="s">
        <v>101</v>
      </c>
      <c r="AN1072" s="65" t="s">
        <v>101</v>
      </c>
      <c r="AO1072" s="65" t="s">
        <v>101</v>
      </c>
      <c r="AP1072" s="65" t="s">
        <v>101</v>
      </c>
      <c r="AQ1072" s="65" t="s">
        <v>101</v>
      </c>
      <c r="AR1072" s="65" t="s">
        <v>101</v>
      </c>
      <c r="AS1072" s="58" t="s">
        <v>123</v>
      </c>
      <c r="AT1072" s="58" t="s">
        <v>25</v>
      </c>
      <c r="AU1072" s="58" t="s">
        <v>16</v>
      </c>
      <c r="AV1072" s="58" t="s">
        <v>13</v>
      </c>
      <c r="AW1072" s="58" t="s">
        <v>23</v>
      </c>
      <c r="AX1072" s="58" t="s">
        <v>20</v>
      </c>
      <c r="AY1072" s="58" t="s">
        <v>14</v>
      </c>
      <c r="AZ1072" s="58" t="s">
        <v>19</v>
      </c>
      <c r="BA1072" s="64"/>
      <c r="BB1072" s="64"/>
      <c r="BC1072" s="64"/>
      <c r="BD1072" s="64"/>
      <c r="BE1072" s="64"/>
      <c r="BF1072" s="64"/>
      <c r="BG1072" s="64"/>
      <c r="BH1072" s="64"/>
      <c r="BI1072" s="64"/>
      <c r="BJ1072" s="64"/>
      <c r="BK1072" s="64"/>
      <c r="BL1072" s="64"/>
      <c r="BM1072" s="64"/>
      <c r="BN1072" s="58" t="s">
        <v>109</v>
      </c>
    </row>
    <row r="1073" hidden="1">
      <c r="A1073" s="58" t="s">
        <v>9340</v>
      </c>
      <c r="B1073" s="58">
        <v>9.211781986E9</v>
      </c>
      <c r="C1073" s="60">
        <v>45237.0</v>
      </c>
      <c r="D1073" s="61"/>
      <c r="E1073" s="62">
        <v>238.0</v>
      </c>
      <c r="F1073" s="63" t="s">
        <v>34</v>
      </c>
      <c r="G1073" s="64"/>
      <c r="H1073" s="58" t="s">
        <v>91</v>
      </c>
      <c r="I1073" s="64"/>
      <c r="J1073" s="58" t="s">
        <v>9341</v>
      </c>
      <c r="K1073" s="58" t="s">
        <v>93</v>
      </c>
      <c r="L1073" s="58" t="s">
        <v>2393</v>
      </c>
      <c r="M1073" s="65" t="s">
        <v>95</v>
      </c>
      <c r="N1073" s="60">
        <v>45203.0</v>
      </c>
      <c r="O1073" s="58" t="s">
        <v>9342</v>
      </c>
      <c r="P1073" s="58" t="s">
        <v>9343</v>
      </c>
      <c r="Q1073" s="58" t="s">
        <v>9344</v>
      </c>
      <c r="R1073" s="58" t="s">
        <v>2393</v>
      </c>
      <c r="S1073" s="58" t="s">
        <v>175</v>
      </c>
      <c r="T1073" s="64"/>
      <c r="U1073" s="64"/>
      <c r="V1073" s="66"/>
      <c r="W1073" s="60">
        <v>45237.0</v>
      </c>
      <c r="X1073" s="65" t="s">
        <v>101</v>
      </c>
      <c r="Y1073" s="65" t="s">
        <v>101</v>
      </c>
      <c r="Z1073" s="65" t="s">
        <v>101</v>
      </c>
      <c r="AA1073" s="66"/>
      <c r="AB1073" s="66"/>
      <c r="AC1073" s="61"/>
      <c r="AD1073" s="65" t="s">
        <v>9345</v>
      </c>
      <c r="AE1073" s="65" t="s">
        <v>9346</v>
      </c>
      <c r="AF1073" s="58" t="s">
        <v>9347</v>
      </c>
      <c r="AG1073" s="58" t="s">
        <v>105</v>
      </c>
      <c r="AH1073" s="64"/>
      <c r="AI1073" s="58" t="s">
        <v>9348</v>
      </c>
      <c r="AK1073" s="65" t="s">
        <v>101</v>
      </c>
      <c r="AL1073" s="65" t="s">
        <v>101</v>
      </c>
      <c r="AM1073" s="65" t="s">
        <v>101</v>
      </c>
      <c r="AN1073" s="65" t="s">
        <v>101</v>
      </c>
      <c r="AO1073" s="65" t="s">
        <v>101</v>
      </c>
      <c r="AP1073" s="65" t="s">
        <v>101</v>
      </c>
      <c r="AQ1073" s="65" t="s">
        <v>101</v>
      </c>
      <c r="AR1073" s="65" t="s">
        <v>101</v>
      </c>
      <c r="AS1073" s="58" t="s">
        <v>123</v>
      </c>
      <c r="AT1073" s="58" t="s">
        <v>25</v>
      </c>
      <c r="AU1073" s="58" t="s">
        <v>16</v>
      </c>
      <c r="AV1073" s="58" t="s">
        <v>13</v>
      </c>
      <c r="AW1073" s="58" t="s">
        <v>22</v>
      </c>
      <c r="AX1073" s="58" t="s">
        <v>20</v>
      </c>
      <c r="AY1073" s="58" t="s">
        <v>14</v>
      </c>
      <c r="AZ1073" s="58" t="s">
        <v>18</v>
      </c>
      <c r="BA1073" s="64"/>
      <c r="BB1073" s="64"/>
      <c r="BC1073" s="64"/>
      <c r="BD1073" s="64"/>
      <c r="BE1073" s="64"/>
      <c r="BF1073" s="64"/>
      <c r="BG1073" s="64"/>
      <c r="BH1073" s="64"/>
      <c r="BI1073" s="64"/>
      <c r="BJ1073" s="64"/>
      <c r="BK1073" s="64"/>
      <c r="BL1073" s="64"/>
      <c r="BM1073" s="64"/>
      <c r="BN1073" s="58" t="s">
        <v>109</v>
      </c>
    </row>
    <row r="1074" hidden="1">
      <c r="A1074" s="58" t="s">
        <v>9349</v>
      </c>
      <c r="B1074" s="58">
        <v>9.184068179E9</v>
      </c>
      <c r="C1074" s="60">
        <v>45237.0</v>
      </c>
      <c r="D1074" s="61"/>
      <c r="E1074" s="62">
        <v>238.0</v>
      </c>
      <c r="F1074" s="63" t="s">
        <v>34</v>
      </c>
      <c r="G1074" s="64"/>
      <c r="H1074" s="58" t="s">
        <v>91</v>
      </c>
      <c r="I1074" s="64"/>
      <c r="J1074" s="58" t="s">
        <v>9350</v>
      </c>
      <c r="K1074" s="58" t="s">
        <v>93</v>
      </c>
      <c r="L1074" s="58" t="s">
        <v>390</v>
      </c>
      <c r="M1074" s="65" t="s">
        <v>95</v>
      </c>
      <c r="N1074" s="60">
        <v>45202.0</v>
      </c>
      <c r="O1074" s="58" t="s">
        <v>9351</v>
      </c>
      <c r="P1074" s="58" t="s">
        <v>9352</v>
      </c>
      <c r="Q1074" s="58" t="s">
        <v>9353</v>
      </c>
      <c r="R1074" s="58" t="s">
        <v>2757</v>
      </c>
      <c r="S1074" s="58" t="s">
        <v>257</v>
      </c>
      <c r="U1074" s="64"/>
      <c r="V1074" s="66"/>
      <c r="W1074" s="60">
        <v>45222.0</v>
      </c>
      <c r="X1074" s="65" t="s">
        <v>108</v>
      </c>
      <c r="Y1074" s="65" t="s">
        <v>108</v>
      </c>
      <c r="Z1074" s="65" t="s">
        <v>238</v>
      </c>
      <c r="AA1074" s="66"/>
      <c r="AB1074" s="66"/>
      <c r="AC1074" s="61"/>
      <c r="AD1074" s="65" t="s">
        <v>9354</v>
      </c>
      <c r="AE1074" s="65" t="s">
        <v>9355</v>
      </c>
      <c r="AF1074" s="58" t="s">
        <v>9356</v>
      </c>
      <c r="AG1074" s="58" t="s">
        <v>105</v>
      </c>
      <c r="AH1074" s="64"/>
      <c r="AI1074" s="58" t="s">
        <v>9357</v>
      </c>
      <c r="AK1074" s="65" t="s">
        <v>101</v>
      </c>
      <c r="AL1074" s="65" t="s">
        <v>101</v>
      </c>
      <c r="AM1074" s="65" t="s">
        <v>101</v>
      </c>
      <c r="AN1074" s="65" t="s">
        <v>101</v>
      </c>
      <c r="AO1074" s="65" t="s">
        <v>101</v>
      </c>
      <c r="AP1074" s="65" t="s">
        <v>101</v>
      </c>
      <c r="AQ1074" s="65" t="s">
        <v>101</v>
      </c>
      <c r="AR1074" s="65" t="s">
        <v>101</v>
      </c>
      <c r="AS1074" s="58" t="s">
        <v>250</v>
      </c>
      <c r="AT1074" s="58" t="s">
        <v>25</v>
      </c>
      <c r="AU1074" s="58" t="s">
        <v>17</v>
      </c>
      <c r="AV1074" s="58" t="s">
        <v>13</v>
      </c>
      <c r="AW1074" s="58" t="s">
        <v>23</v>
      </c>
      <c r="AX1074" s="58" t="s">
        <v>20</v>
      </c>
      <c r="AY1074" s="58" t="s">
        <v>14</v>
      </c>
      <c r="AZ1074" s="58" t="s">
        <v>18</v>
      </c>
      <c r="BA1074" s="64"/>
      <c r="BB1074" s="64"/>
      <c r="BC1074" s="64"/>
      <c r="BD1074" s="64"/>
      <c r="BE1074" s="64"/>
      <c r="BF1074" s="64"/>
      <c r="BG1074" s="64"/>
      <c r="BH1074" s="64"/>
      <c r="BI1074" s="64"/>
      <c r="BJ1074" s="64"/>
      <c r="BK1074" s="64"/>
      <c r="BL1074" s="64"/>
      <c r="BM1074" s="64"/>
      <c r="BN1074" s="58" t="s">
        <v>109</v>
      </c>
    </row>
    <row r="1075" hidden="1">
      <c r="A1075" s="58" t="s">
        <v>9358</v>
      </c>
      <c r="B1075" s="58">
        <v>9.380501771E9</v>
      </c>
      <c r="C1075" s="60">
        <v>45237.0</v>
      </c>
      <c r="D1075" s="60">
        <v>45377.0</v>
      </c>
      <c r="E1075" s="62">
        <v>140.0</v>
      </c>
      <c r="F1075" s="63" t="s">
        <v>34</v>
      </c>
      <c r="G1075" s="58" t="s">
        <v>1090</v>
      </c>
      <c r="H1075" s="58" t="s">
        <v>153</v>
      </c>
      <c r="I1075" s="58" t="s">
        <v>168</v>
      </c>
      <c r="J1075" s="58" t="s">
        <v>9359</v>
      </c>
      <c r="K1075" s="58" t="s">
        <v>93</v>
      </c>
      <c r="L1075" s="58" t="s">
        <v>279</v>
      </c>
      <c r="M1075" s="65" t="s">
        <v>95</v>
      </c>
      <c r="N1075" s="60">
        <v>45211.0</v>
      </c>
      <c r="O1075" s="58" t="s">
        <v>1255</v>
      </c>
      <c r="P1075" s="58" t="s">
        <v>718</v>
      </c>
      <c r="Q1075" s="58" t="s">
        <v>1256</v>
      </c>
      <c r="R1075" s="58" t="s">
        <v>279</v>
      </c>
      <c r="S1075" s="58" t="s">
        <v>245</v>
      </c>
      <c r="T1075" s="64"/>
      <c r="U1075" s="64"/>
      <c r="V1075" s="65" t="s">
        <v>1257</v>
      </c>
      <c r="W1075" s="60">
        <v>45237.0</v>
      </c>
      <c r="X1075" s="65" t="s">
        <v>108</v>
      </c>
      <c r="Y1075" s="65" t="s">
        <v>101</v>
      </c>
      <c r="Z1075" s="65" t="s">
        <v>108</v>
      </c>
      <c r="AA1075" s="66"/>
      <c r="AB1075" s="66"/>
      <c r="AC1075" s="61"/>
      <c r="AD1075" s="65" t="s">
        <v>9360</v>
      </c>
      <c r="AE1075" s="65" t="s">
        <v>9361</v>
      </c>
      <c r="AF1075" s="58" t="s">
        <v>9362</v>
      </c>
      <c r="AG1075" s="58" t="s">
        <v>105</v>
      </c>
      <c r="AH1075" s="58">
        <v>2.520421126E9</v>
      </c>
      <c r="AI1075" s="58" t="s">
        <v>1261</v>
      </c>
      <c r="AK1075" s="65" t="s">
        <v>101</v>
      </c>
      <c r="AL1075" s="65" t="s">
        <v>101</v>
      </c>
      <c r="AM1075" s="65" t="s">
        <v>101</v>
      </c>
      <c r="AN1075" s="65" t="s">
        <v>101</v>
      </c>
      <c r="AO1075" s="65" t="s">
        <v>101</v>
      </c>
      <c r="AP1075" s="65" t="s">
        <v>101</v>
      </c>
      <c r="AQ1075" s="65" t="s">
        <v>101</v>
      </c>
      <c r="AR1075" s="65" t="s">
        <v>101</v>
      </c>
      <c r="AS1075" s="58" t="s">
        <v>149</v>
      </c>
      <c r="AT1075" s="58" t="s">
        <v>25</v>
      </c>
      <c r="AU1075" s="58" t="s">
        <v>17</v>
      </c>
      <c r="AV1075" s="58" t="s">
        <v>12</v>
      </c>
      <c r="AW1075" s="58" t="s">
        <v>23</v>
      </c>
      <c r="AX1075" s="58" t="s">
        <v>20</v>
      </c>
      <c r="AY1075" s="58" t="s">
        <v>14</v>
      </c>
      <c r="AZ1075" s="58" t="s">
        <v>18</v>
      </c>
      <c r="BA1075" s="64"/>
      <c r="BB1075" s="64"/>
      <c r="BC1075" s="64"/>
      <c r="BD1075" s="64"/>
      <c r="BE1075" s="64"/>
      <c r="BF1075" s="64"/>
      <c r="BG1075" s="64"/>
      <c r="BH1075" s="64"/>
      <c r="BI1075" s="64"/>
      <c r="BJ1075" s="64"/>
      <c r="BK1075" s="64"/>
      <c r="BL1075" s="64"/>
      <c r="BM1075" s="64"/>
      <c r="BN1075" s="58" t="s">
        <v>109</v>
      </c>
    </row>
    <row r="1076" hidden="1">
      <c r="A1076" s="58" t="s">
        <v>9363</v>
      </c>
      <c r="B1076" s="58">
        <v>9.377904494E9</v>
      </c>
      <c r="C1076" s="60">
        <v>45236.0</v>
      </c>
      <c r="D1076" s="61"/>
      <c r="E1076" s="62">
        <v>239.0</v>
      </c>
      <c r="F1076" s="63" t="s">
        <v>34</v>
      </c>
      <c r="G1076" s="64"/>
      <c r="H1076" s="58" t="s">
        <v>91</v>
      </c>
      <c r="I1076" s="64"/>
      <c r="J1076" s="58" t="s">
        <v>9364</v>
      </c>
      <c r="K1076" s="58" t="s">
        <v>93</v>
      </c>
      <c r="L1076" s="58" t="s">
        <v>871</v>
      </c>
      <c r="M1076" s="65" t="s">
        <v>95</v>
      </c>
      <c r="N1076" s="60">
        <v>45211.0</v>
      </c>
      <c r="O1076" s="58" t="s">
        <v>9365</v>
      </c>
      <c r="P1076" s="58" t="s">
        <v>2317</v>
      </c>
      <c r="Q1076" s="58" t="s">
        <v>9366</v>
      </c>
      <c r="R1076" s="58" t="s">
        <v>871</v>
      </c>
      <c r="S1076" s="58" t="s">
        <v>245</v>
      </c>
      <c r="T1076" s="64"/>
      <c r="U1076" s="64"/>
      <c r="V1076" s="66"/>
      <c r="W1076" s="60">
        <v>45236.0</v>
      </c>
      <c r="X1076" s="65" t="s">
        <v>101</v>
      </c>
      <c r="Y1076" s="65" t="s">
        <v>101</v>
      </c>
      <c r="Z1076" s="65" t="s">
        <v>101</v>
      </c>
      <c r="AA1076" s="66"/>
      <c r="AB1076" s="66"/>
      <c r="AC1076" s="61"/>
      <c r="AD1076" s="65" t="s">
        <v>9367</v>
      </c>
      <c r="AE1076" s="65" t="s">
        <v>9368</v>
      </c>
      <c r="AF1076" s="58" t="s">
        <v>9369</v>
      </c>
      <c r="AG1076" s="58" t="s">
        <v>105</v>
      </c>
      <c r="AH1076" s="64"/>
      <c r="AI1076" s="58" t="s">
        <v>9370</v>
      </c>
      <c r="AK1076" s="65" t="s">
        <v>101</v>
      </c>
      <c r="AL1076" s="65" t="s">
        <v>101</v>
      </c>
      <c r="AM1076" s="65" t="s">
        <v>101</v>
      </c>
      <c r="AN1076" s="65" t="s">
        <v>101</v>
      </c>
      <c r="AO1076" s="65" t="s">
        <v>101</v>
      </c>
      <c r="AP1076" s="65" t="s">
        <v>101</v>
      </c>
      <c r="AQ1076" s="65" t="s">
        <v>101</v>
      </c>
      <c r="AR1076" s="65" t="s">
        <v>101</v>
      </c>
      <c r="AS1076" s="58" t="s">
        <v>250</v>
      </c>
      <c r="AT1076" s="64"/>
      <c r="AU1076" s="64"/>
      <c r="AV1076" s="64"/>
      <c r="AW1076" s="64"/>
      <c r="AX1076" s="64"/>
      <c r="AY1076" s="64"/>
      <c r="AZ1076" s="64"/>
      <c r="BA1076" s="64"/>
      <c r="BB1076" s="64"/>
      <c r="BC1076" s="64"/>
      <c r="BD1076" s="64"/>
      <c r="BE1076" s="64"/>
      <c r="BF1076" s="64"/>
      <c r="BG1076" s="64"/>
      <c r="BH1076" s="64"/>
      <c r="BI1076" s="64"/>
      <c r="BJ1076" s="64"/>
      <c r="BK1076" s="64"/>
      <c r="BL1076" s="64"/>
      <c r="BM1076" s="64"/>
      <c r="BN1076" s="58" t="s">
        <v>109</v>
      </c>
    </row>
    <row r="1077" hidden="1">
      <c r="A1077" s="58" t="s">
        <v>9371</v>
      </c>
      <c r="B1077" s="58">
        <v>9.253999667E9</v>
      </c>
      <c r="C1077" s="60">
        <v>45236.0</v>
      </c>
      <c r="D1077" s="60">
        <v>45347.0</v>
      </c>
      <c r="E1077" s="62">
        <v>111.0</v>
      </c>
      <c r="F1077" s="63" t="s">
        <v>34</v>
      </c>
      <c r="G1077" s="58" t="s">
        <v>954</v>
      </c>
      <c r="H1077" s="58" t="s">
        <v>153</v>
      </c>
      <c r="I1077" s="58" t="s">
        <v>168</v>
      </c>
      <c r="J1077" s="58" t="s">
        <v>9372</v>
      </c>
      <c r="K1077" s="58" t="s">
        <v>93</v>
      </c>
      <c r="L1077" s="58" t="s">
        <v>126</v>
      </c>
      <c r="M1077" s="65" t="s">
        <v>95</v>
      </c>
      <c r="N1077" s="60">
        <v>45205.0</v>
      </c>
      <c r="O1077" s="58" t="s">
        <v>9373</v>
      </c>
      <c r="P1077" s="58" t="s">
        <v>9374</v>
      </c>
      <c r="Q1077" s="58" t="s">
        <v>9375</v>
      </c>
      <c r="R1077" s="58" t="s">
        <v>2562</v>
      </c>
      <c r="S1077" s="58" t="s">
        <v>4907</v>
      </c>
      <c r="U1077" s="64"/>
      <c r="V1077" s="66"/>
      <c r="W1077" s="60">
        <v>45236.0</v>
      </c>
      <c r="X1077" s="65" t="s">
        <v>108</v>
      </c>
      <c r="Y1077" s="65" t="s">
        <v>101</v>
      </c>
      <c r="Z1077" s="65" t="s">
        <v>108</v>
      </c>
      <c r="AA1077" s="66"/>
      <c r="AB1077" s="66"/>
      <c r="AC1077" s="61"/>
      <c r="AD1077" s="65" t="s">
        <v>9376</v>
      </c>
      <c r="AE1077" s="65" t="s">
        <v>9377</v>
      </c>
      <c r="AF1077" s="58" t="s">
        <v>9378</v>
      </c>
      <c r="AG1077" s="58" t="s">
        <v>105</v>
      </c>
      <c r="AH1077" s="58">
        <v>2.311171496E9</v>
      </c>
      <c r="AI1077" s="58" t="s">
        <v>9379</v>
      </c>
      <c r="AJ1077" s="58" t="s">
        <v>9380</v>
      </c>
      <c r="AK1077" s="65" t="s">
        <v>101</v>
      </c>
      <c r="AL1077" s="65" t="s">
        <v>101</v>
      </c>
      <c r="AM1077" s="65" t="s">
        <v>101</v>
      </c>
      <c r="AN1077" s="65" t="s">
        <v>101</v>
      </c>
      <c r="AO1077" s="65" t="s">
        <v>101</v>
      </c>
      <c r="AP1077" s="65" t="s">
        <v>101</v>
      </c>
      <c r="AQ1077" s="65" t="s">
        <v>101</v>
      </c>
      <c r="AR1077" s="65" t="s">
        <v>101</v>
      </c>
      <c r="AS1077" s="58" t="s">
        <v>250</v>
      </c>
      <c r="AT1077" s="64"/>
      <c r="AU1077" s="64"/>
      <c r="AV1077" s="64"/>
      <c r="AW1077" s="64"/>
      <c r="AX1077" s="64"/>
      <c r="AY1077" s="64"/>
      <c r="AZ1077" s="64"/>
      <c r="BA1077" s="64"/>
      <c r="BB1077" s="64"/>
      <c r="BC1077" s="64"/>
      <c r="BD1077" s="64"/>
      <c r="BE1077" s="64"/>
      <c r="BF1077" s="64"/>
      <c r="BG1077" s="64"/>
      <c r="BH1077" s="64"/>
      <c r="BI1077" s="64"/>
      <c r="BJ1077" s="64"/>
      <c r="BK1077" s="64"/>
      <c r="BL1077" s="64"/>
      <c r="BM1077" s="64"/>
      <c r="BN1077" s="58" t="s">
        <v>109</v>
      </c>
    </row>
    <row r="1078" hidden="1">
      <c r="A1078" s="58" t="s">
        <v>9381</v>
      </c>
      <c r="B1078" s="58">
        <v>8.32499264E9</v>
      </c>
      <c r="C1078" s="60">
        <v>45236.0</v>
      </c>
      <c r="D1078" s="60">
        <v>45261.0</v>
      </c>
      <c r="E1078" s="62">
        <v>25.0</v>
      </c>
      <c r="F1078" s="63" t="s">
        <v>151</v>
      </c>
      <c r="G1078" s="58" t="s">
        <v>1333</v>
      </c>
      <c r="H1078" s="58" t="s">
        <v>153</v>
      </c>
      <c r="I1078" s="58" t="s">
        <v>168</v>
      </c>
      <c r="J1078" s="58" t="s">
        <v>9382</v>
      </c>
      <c r="K1078" s="58" t="s">
        <v>93</v>
      </c>
      <c r="L1078" s="58" t="s">
        <v>264</v>
      </c>
      <c r="M1078" s="65" t="s">
        <v>95</v>
      </c>
      <c r="N1078" s="60">
        <v>45161.0</v>
      </c>
      <c r="O1078" s="58" t="s">
        <v>9383</v>
      </c>
      <c r="P1078" s="58" t="s">
        <v>9384</v>
      </c>
      <c r="Q1078" s="58" t="s">
        <v>9385</v>
      </c>
      <c r="R1078" s="58" t="s">
        <v>2393</v>
      </c>
      <c r="S1078" s="58" t="s">
        <v>2402</v>
      </c>
      <c r="U1078" s="64"/>
      <c r="V1078" s="66"/>
      <c r="W1078" s="60">
        <v>45195.0</v>
      </c>
      <c r="X1078" s="65" t="s">
        <v>101</v>
      </c>
      <c r="Y1078" s="65" t="s">
        <v>108</v>
      </c>
      <c r="Z1078" s="65" t="s">
        <v>108</v>
      </c>
      <c r="AA1078" s="66"/>
      <c r="AB1078" s="66"/>
      <c r="AC1078" s="61"/>
      <c r="AD1078" s="65" t="s">
        <v>9386</v>
      </c>
      <c r="AE1078" s="65" t="s">
        <v>9387</v>
      </c>
      <c r="AF1078" s="58" t="s">
        <v>9388</v>
      </c>
      <c r="AG1078" s="58" t="s">
        <v>105</v>
      </c>
      <c r="AH1078" s="58">
        <v>2.120766845E9</v>
      </c>
      <c r="AI1078" s="58" t="s">
        <v>9389</v>
      </c>
      <c r="AJ1078" s="58" t="s">
        <v>9390</v>
      </c>
      <c r="AK1078" s="65" t="s">
        <v>101</v>
      </c>
      <c r="AL1078" s="65" t="s">
        <v>101</v>
      </c>
      <c r="AM1078" s="65" t="s">
        <v>101</v>
      </c>
      <c r="AN1078" s="65" t="s">
        <v>101</v>
      </c>
      <c r="AO1078" s="65" t="s">
        <v>101</v>
      </c>
      <c r="AP1078" s="65" t="s">
        <v>101</v>
      </c>
      <c r="AQ1078" s="65" t="s">
        <v>101</v>
      </c>
      <c r="AR1078" s="65" t="s">
        <v>101</v>
      </c>
      <c r="AS1078" s="58" t="s">
        <v>123</v>
      </c>
      <c r="AT1078" s="64"/>
      <c r="AU1078" s="64"/>
      <c r="AV1078" s="64"/>
      <c r="AW1078" s="64"/>
      <c r="AX1078" s="64"/>
      <c r="AY1078" s="64"/>
      <c r="AZ1078" s="64"/>
      <c r="BA1078" s="64"/>
      <c r="BB1078" s="64"/>
      <c r="BC1078" s="64"/>
      <c r="BD1078" s="64"/>
      <c r="BE1078" s="64"/>
      <c r="BF1078" s="64"/>
      <c r="BG1078" s="64"/>
      <c r="BH1078" s="64"/>
      <c r="BI1078" s="64"/>
      <c r="BJ1078" s="64"/>
      <c r="BK1078" s="64"/>
      <c r="BL1078" s="64"/>
      <c r="BM1078" s="64"/>
      <c r="BN1078" s="58" t="s">
        <v>109</v>
      </c>
    </row>
    <row r="1079" hidden="1">
      <c r="A1079" s="58" t="s">
        <v>9391</v>
      </c>
      <c r="B1079" s="58">
        <v>9.400438082E9</v>
      </c>
      <c r="C1079" s="60">
        <v>45236.0</v>
      </c>
      <c r="D1079" s="61"/>
      <c r="E1079" s="62">
        <v>239.0</v>
      </c>
      <c r="F1079" s="63" t="s">
        <v>34</v>
      </c>
      <c r="G1079" s="64"/>
      <c r="H1079" s="58" t="s">
        <v>91</v>
      </c>
      <c r="I1079" s="64"/>
      <c r="J1079" s="58" t="s">
        <v>9392</v>
      </c>
      <c r="K1079" s="58" t="s">
        <v>287</v>
      </c>
      <c r="L1079" s="58" t="s">
        <v>3803</v>
      </c>
      <c r="M1079" s="65" t="s">
        <v>95</v>
      </c>
      <c r="N1079" s="60">
        <v>45212.0</v>
      </c>
      <c r="O1079" s="58" t="s">
        <v>9393</v>
      </c>
      <c r="P1079" s="58" t="s">
        <v>9394</v>
      </c>
      <c r="Q1079" s="58" t="s">
        <v>9395</v>
      </c>
      <c r="R1079" s="58" t="s">
        <v>3803</v>
      </c>
      <c r="S1079" s="58" t="s">
        <v>116</v>
      </c>
      <c r="U1079" s="64"/>
      <c r="V1079" s="66"/>
      <c r="W1079" s="60">
        <v>45236.0</v>
      </c>
      <c r="X1079" s="65" t="s">
        <v>101</v>
      </c>
      <c r="Y1079" s="65" t="s">
        <v>101</v>
      </c>
      <c r="Z1079" s="65" t="s">
        <v>101</v>
      </c>
      <c r="AA1079" s="66"/>
      <c r="AB1079" s="66"/>
      <c r="AC1079" s="61"/>
      <c r="AD1079" s="65" t="s">
        <v>9396</v>
      </c>
      <c r="AE1079" s="65" t="s">
        <v>9397</v>
      </c>
      <c r="AF1079" s="58" t="s">
        <v>9398</v>
      </c>
      <c r="AG1079" s="58" t="s">
        <v>283</v>
      </c>
      <c r="AH1079" s="64"/>
      <c r="AI1079" s="58" t="s">
        <v>9399</v>
      </c>
      <c r="AK1079" s="65" t="s">
        <v>101</v>
      </c>
      <c r="AL1079" s="65" t="s">
        <v>101</v>
      </c>
      <c r="AM1079" s="65" t="s">
        <v>101</v>
      </c>
      <c r="AN1079" s="65" t="s">
        <v>101</v>
      </c>
      <c r="AO1079" s="65" t="s">
        <v>101</v>
      </c>
      <c r="AP1079" s="65" t="s">
        <v>101</v>
      </c>
      <c r="AQ1079" s="65" t="s">
        <v>101</v>
      </c>
      <c r="AR1079" s="65" t="s">
        <v>101</v>
      </c>
      <c r="AS1079" s="58" t="s">
        <v>123</v>
      </c>
      <c r="AT1079" s="64"/>
      <c r="AU1079" s="64"/>
      <c r="AV1079" s="64"/>
      <c r="AW1079" s="64"/>
      <c r="AX1079" s="64"/>
      <c r="AY1079" s="64"/>
      <c r="AZ1079" s="64"/>
      <c r="BA1079" s="64"/>
      <c r="BB1079" s="64"/>
      <c r="BC1079" s="64"/>
      <c r="BD1079" s="64"/>
      <c r="BE1079" s="64"/>
      <c r="BF1079" s="64"/>
      <c r="BG1079" s="64"/>
      <c r="BH1079" s="64"/>
      <c r="BI1079" s="64"/>
      <c r="BJ1079" s="64"/>
      <c r="BK1079" s="64"/>
      <c r="BL1079" s="64"/>
      <c r="BM1079" s="64"/>
      <c r="BN1079" s="58" t="s">
        <v>109</v>
      </c>
    </row>
    <row r="1080" hidden="1">
      <c r="A1080" s="58" t="s">
        <v>9400</v>
      </c>
      <c r="B1080" s="58">
        <v>9.85950466E9</v>
      </c>
      <c r="C1080" s="60">
        <v>45233.0</v>
      </c>
      <c r="D1080" s="60">
        <v>45408.0</v>
      </c>
      <c r="E1080" s="62">
        <v>175.0</v>
      </c>
      <c r="F1080" s="63" t="s">
        <v>34</v>
      </c>
      <c r="G1080" s="58" t="s">
        <v>152</v>
      </c>
      <c r="H1080" s="58" t="s">
        <v>153</v>
      </c>
      <c r="I1080" s="58" t="s">
        <v>154</v>
      </c>
      <c r="J1080" s="58" t="s">
        <v>1760</v>
      </c>
      <c r="K1080" s="58" t="s">
        <v>287</v>
      </c>
      <c r="L1080" s="58" t="s">
        <v>1761</v>
      </c>
      <c r="M1080" s="65" t="s">
        <v>95</v>
      </c>
      <c r="N1080" s="60">
        <v>45225.0</v>
      </c>
      <c r="O1080" s="58" t="s">
        <v>9401</v>
      </c>
      <c r="P1080" s="58" t="s">
        <v>9402</v>
      </c>
      <c r="Q1080" s="58" t="s">
        <v>9403</v>
      </c>
      <c r="R1080" s="58" t="s">
        <v>1761</v>
      </c>
      <c r="S1080" s="58" t="s">
        <v>116</v>
      </c>
      <c r="U1080" s="64"/>
      <c r="V1080" s="66"/>
      <c r="W1080" s="60">
        <v>45233.0</v>
      </c>
      <c r="X1080" s="65" t="s">
        <v>108</v>
      </c>
      <c r="Y1080" s="65" t="s">
        <v>108</v>
      </c>
      <c r="Z1080" s="65" t="s">
        <v>238</v>
      </c>
      <c r="AA1080" s="66"/>
      <c r="AB1080" s="66"/>
      <c r="AC1080" s="61"/>
      <c r="AD1080" s="65" t="s">
        <v>1765</v>
      </c>
      <c r="AE1080" s="65" t="s">
        <v>1766</v>
      </c>
      <c r="AF1080" s="58" t="s">
        <v>1767</v>
      </c>
      <c r="AG1080" s="58" t="s">
        <v>283</v>
      </c>
      <c r="AH1080" s="58">
        <v>2.618889319E9</v>
      </c>
      <c r="AI1080" s="58" t="s">
        <v>9404</v>
      </c>
      <c r="AJ1080" s="58" t="s">
        <v>9405</v>
      </c>
      <c r="AK1080" s="65" t="s">
        <v>101</v>
      </c>
      <c r="AL1080" s="65" t="s">
        <v>101</v>
      </c>
      <c r="AM1080" s="65" t="s">
        <v>101</v>
      </c>
      <c r="AN1080" s="65" t="s">
        <v>101</v>
      </c>
      <c r="AO1080" s="65" t="s">
        <v>101</v>
      </c>
      <c r="AP1080" s="65" t="s">
        <v>101</v>
      </c>
      <c r="AQ1080" s="65" t="s">
        <v>101</v>
      </c>
      <c r="AR1080" s="65" t="s">
        <v>101</v>
      </c>
      <c r="AS1080" s="58" t="s">
        <v>123</v>
      </c>
      <c r="AT1080" s="64"/>
      <c r="AU1080" s="64"/>
      <c r="AV1080" s="64"/>
      <c r="AW1080" s="64"/>
      <c r="AX1080" s="64"/>
      <c r="AY1080" s="64"/>
      <c r="AZ1080" s="64"/>
      <c r="BA1080" s="64"/>
      <c r="BB1080" s="64"/>
      <c r="BC1080" s="64"/>
      <c r="BD1080" s="64"/>
      <c r="BE1080" s="64"/>
      <c r="BF1080" s="64"/>
      <c r="BG1080" s="64"/>
      <c r="BH1080" s="64"/>
      <c r="BI1080" s="64"/>
      <c r="BJ1080" s="64"/>
      <c r="BK1080" s="64"/>
      <c r="BL1080" s="64"/>
      <c r="BM1080" s="64"/>
      <c r="BN1080" s="58" t="s">
        <v>109</v>
      </c>
    </row>
    <row r="1081" hidden="1">
      <c r="A1081" s="58" t="s">
        <v>9406</v>
      </c>
      <c r="B1081" s="58">
        <v>8.997252172E9</v>
      </c>
      <c r="C1081" s="60">
        <v>45233.0</v>
      </c>
      <c r="D1081" s="61"/>
      <c r="E1081" s="62">
        <v>242.0</v>
      </c>
      <c r="F1081" s="63" t="s">
        <v>34</v>
      </c>
      <c r="G1081" s="64"/>
      <c r="H1081" s="58" t="s">
        <v>91</v>
      </c>
      <c r="I1081" s="64"/>
      <c r="J1081" s="58" t="s">
        <v>9407</v>
      </c>
      <c r="K1081" s="58" t="s">
        <v>93</v>
      </c>
      <c r="L1081" s="58" t="s">
        <v>264</v>
      </c>
      <c r="M1081" s="65" t="s">
        <v>95</v>
      </c>
      <c r="N1081" s="60">
        <v>45193.0</v>
      </c>
      <c r="O1081" s="58" t="s">
        <v>9408</v>
      </c>
      <c r="P1081" s="58" t="s">
        <v>9409</v>
      </c>
      <c r="Q1081" s="58" t="s">
        <v>9410</v>
      </c>
      <c r="R1081" s="58" t="s">
        <v>1338</v>
      </c>
      <c r="S1081" s="58" t="s">
        <v>637</v>
      </c>
      <c r="U1081" s="64"/>
      <c r="V1081" s="66"/>
      <c r="W1081" s="60">
        <v>45233.0</v>
      </c>
      <c r="X1081" s="65" t="s">
        <v>108</v>
      </c>
      <c r="Y1081" s="65" t="s">
        <v>101</v>
      </c>
      <c r="Z1081" s="65" t="s">
        <v>108</v>
      </c>
      <c r="AA1081" s="66"/>
      <c r="AB1081" s="66"/>
      <c r="AC1081" s="61"/>
      <c r="AD1081" s="65" t="s">
        <v>9411</v>
      </c>
      <c r="AE1081" s="65" t="s">
        <v>9412</v>
      </c>
      <c r="AF1081" s="58" t="s">
        <v>9413</v>
      </c>
      <c r="AG1081" s="58" t="s">
        <v>105</v>
      </c>
      <c r="AH1081" s="64"/>
      <c r="AI1081" s="58" t="s">
        <v>9414</v>
      </c>
      <c r="AK1081" s="65" t="s">
        <v>101</v>
      </c>
      <c r="AL1081" s="65" t="s">
        <v>101</v>
      </c>
      <c r="AM1081" s="65" t="s">
        <v>101</v>
      </c>
      <c r="AN1081" s="65" t="s">
        <v>101</v>
      </c>
      <c r="AO1081" s="65" t="s">
        <v>101</v>
      </c>
      <c r="AP1081" s="65" t="s">
        <v>101</v>
      </c>
      <c r="AQ1081" s="65" t="s">
        <v>101</v>
      </c>
      <c r="AR1081" s="65" t="s">
        <v>101</v>
      </c>
      <c r="AS1081" s="58" t="s">
        <v>123</v>
      </c>
      <c r="AT1081" s="64"/>
      <c r="AU1081" s="64"/>
      <c r="AV1081" s="64"/>
      <c r="AW1081" s="64"/>
      <c r="AX1081" s="64"/>
      <c r="AY1081" s="64"/>
      <c r="AZ1081" s="64"/>
      <c r="BA1081" s="64"/>
      <c r="BB1081" s="64"/>
      <c r="BC1081" s="64"/>
      <c r="BD1081" s="64"/>
      <c r="BE1081" s="64"/>
      <c r="BF1081" s="64"/>
      <c r="BG1081" s="64"/>
      <c r="BH1081" s="64"/>
      <c r="BI1081" s="64"/>
      <c r="BJ1081" s="64"/>
      <c r="BK1081" s="64"/>
      <c r="BL1081" s="64"/>
      <c r="BM1081" s="64"/>
      <c r="BN1081" s="58" t="s">
        <v>109</v>
      </c>
    </row>
    <row r="1082" hidden="1">
      <c r="A1082" s="58" t="s">
        <v>9415</v>
      </c>
      <c r="B1082" s="58">
        <v>9.21175336E9</v>
      </c>
      <c r="C1082" s="60">
        <v>45233.0</v>
      </c>
      <c r="D1082" s="60">
        <v>45474.0</v>
      </c>
      <c r="E1082" s="62">
        <v>241.0</v>
      </c>
      <c r="F1082" s="63" t="s">
        <v>34</v>
      </c>
      <c r="G1082" s="58" t="s">
        <v>1779</v>
      </c>
      <c r="H1082" s="58" t="s">
        <v>153</v>
      </c>
      <c r="I1082" s="58" t="s">
        <v>154</v>
      </c>
      <c r="J1082" s="58" t="s">
        <v>9416</v>
      </c>
      <c r="K1082" s="58" t="s">
        <v>93</v>
      </c>
      <c r="L1082" s="58" t="s">
        <v>3135</v>
      </c>
      <c r="M1082" s="65" t="s">
        <v>95</v>
      </c>
      <c r="N1082" s="60">
        <v>45203.0</v>
      </c>
      <c r="O1082" s="58" t="s">
        <v>9417</v>
      </c>
      <c r="P1082" s="58" t="s">
        <v>9418</v>
      </c>
      <c r="Q1082" s="58" t="s">
        <v>9419</v>
      </c>
      <c r="R1082" s="58" t="s">
        <v>3135</v>
      </c>
      <c r="S1082" s="58" t="s">
        <v>116</v>
      </c>
      <c r="U1082" s="64"/>
      <c r="V1082" s="66"/>
      <c r="W1082" s="60">
        <v>45233.0</v>
      </c>
      <c r="X1082" s="65" t="s">
        <v>101</v>
      </c>
      <c r="Y1082" s="65" t="s">
        <v>108</v>
      </c>
      <c r="Z1082" s="65" t="s">
        <v>108</v>
      </c>
      <c r="AA1082" s="66"/>
      <c r="AB1082" s="66"/>
      <c r="AC1082" s="61"/>
      <c r="AD1082" s="65" t="s">
        <v>9420</v>
      </c>
      <c r="AE1082" s="65" t="s">
        <v>9421</v>
      </c>
      <c r="AF1082" s="58" t="s">
        <v>9422</v>
      </c>
      <c r="AG1082" s="58" t="s">
        <v>105</v>
      </c>
      <c r="AH1082" s="58">
        <v>2.807935667E9</v>
      </c>
      <c r="AI1082" s="58" t="s">
        <v>9423</v>
      </c>
      <c r="AJ1082" s="58" t="s">
        <v>9424</v>
      </c>
      <c r="AK1082" s="65" t="s">
        <v>101</v>
      </c>
      <c r="AL1082" s="65" t="s">
        <v>101</v>
      </c>
      <c r="AM1082" s="65" t="s">
        <v>101</v>
      </c>
      <c r="AN1082" s="65" t="s">
        <v>101</v>
      </c>
      <c r="AO1082" s="65" t="s">
        <v>101</v>
      </c>
      <c r="AP1082" s="65" t="s">
        <v>101</v>
      </c>
      <c r="AQ1082" s="65" t="s">
        <v>101</v>
      </c>
      <c r="AR1082" s="65" t="s">
        <v>101</v>
      </c>
      <c r="AS1082" s="58" t="s">
        <v>123</v>
      </c>
      <c r="AT1082" s="64"/>
      <c r="AU1082" s="64"/>
      <c r="AV1082" s="64"/>
      <c r="AW1082" s="64"/>
      <c r="AX1082" s="64"/>
      <c r="AY1082" s="64"/>
      <c r="AZ1082" s="64"/>
      <c r="BA1082" s="64"/>
      <c r="BB1082" s="64"/>
      <c r="BC1082" s="64"/>
      <c r="BD1082" s="64"/>
      <c r="BE1082" s="64"/>
      <c r="BF1082" s="64"/>
      <c r="BG1082" s="64"/>
      <c r="BH1082" s="64"/>
      <c r="BI1082" s="64"/>
      <c r="BJ1082" s="64"/>
      <c r="BK1082" s="64"/>
      <c r="BL1082" s="64"/>
      <c r="BM1082" s="64"/>
      <c r="BN1082" s="58" t="s">
        <v>109</v>
      </c>
    </row>
    <row r="1083" hidden="1">
      <c r="A1083" s="58" t="s">
        <v>9425</v>
      </c>
      <c r="B1083" s="58">
        <v>9.309404203E9</v>
      </c>
      <c r="C1083" s="60">
        <v>45233.0</v>
      </c>
      <c r="D1083" s="60">
        <v>45299.0</v>
      </c>
      <c r="E1083" s="62">
        <v>66.0</v>
      </c>
      <c r="F1083" s="63" t="s">
        <v>151</v>
      </c>
      <c r="G1083" s="58" t="s">
        <v>1791</v>
      </c>
      <c r="H1083" s="58" t="s">
        <v>153</v>
      </c>
      <c r="I1083" s="58" t="s">
        <v>168</v>
      </c>
      <c r="J1083" s="58" t="s">
        <v>9426</v>
      </c>
      <c r="K1083" s="58" t="s">
        <v>93</v>
      </c>
      <c r="L1083" s="58" t="s">
        <v>228</v>
      </c>
      <c r="M1083" s="65" t="s">
        <v>95</v>
      </c>
      <c r="N1083" s="60">
        <v>45208.0</v>
      </c>
      <c r="O1083" s="58" t="s">
        <v>7352</v>
      </c>
      <c r="P1083" s="58" t="s">
        <v>7353</v>
      </c>
      <c r="Q1083" s="58" t="s">
        <v>7354</v>
      </c>
      <c r="R1083" s="58" t="s">
        <v>978</v>
      </c>
      <c r="S1083" s="58" t="s">
        <v>175</v>
      </c>
      <c r="T1083" s="64"/>
      <c r="U1083" s="64"/>
      <c r="V1083" s="65" t="s">
        <v>746</v>
      </c>
      <c r="W1083" s="60">
        <v>45232.0</v>
      </c>
      <c r="X1083" s="65" t="s">
        <v>238</v>
      </c>
      <c r="Y1083" s="65" t="s">
        <v>101</v>
      </c>
      <c r="Z1083" s="65" t="s">
        <v>238</v>
      </c>
      <c r="AA1083" s="66"/>
      <c r="AB1083" s="66"/>
      <c r="AC1083" s="61"/>
      <c r="AD1083" s="65" t="s">
        <v>9427</v>
      </c>
      <c r="AE1083" s="65" t="s">
        <v>9428</v>
      </c>
      <c r="AF1083" s="58" t="s">
        <v>9429</v>
      </c>
      <c r="AG1083" s="58" t="s">
        <v>105</v>
      </c>
      <c r="AH1083" s="58">
        <v>2.228130336E9</v>
      </c>
      <c r="AI1083" s="58" t="s">
        <v>7358</v>
      </c>
      <c r="AJ1083" s="58" t="s">
        <v>9430</v>
      </c>
      <c r="AK1083" s="65" t="s">
        <v>101</v>
      </c>
      <c r="AL1083" s="65" t="s">
        <v>101</v>
      </c>
      <c r="AM1083" s="65" t="s">
        <v>101</v>
      </c>
      <c r="AN1083" s="65" t="s">
        <v>101</v>
      </c>
      <c r="AO1083" s="65" t="s">
        <v>101</v>
      </c>
      <c r="AP1083" s="65" t="s">
        <v>101</v>
      </c>
      <c r="AQ1083" s="65" t="s">
        <v>101</v>
      </c>
      <c r="AR1083" s="65" t="s">
        <v>101</v>
      </c>
      <c r="AS1083" s="58" t="s">
        <v>123</v>
      </c>
      <c r="AT1083" s="64"/>
      <c r="AU1083" s="64"/>
      <c r="AV1083" s="64"/>
      <c r="AW1083" s="64"/>
      <c r="AX1083" s="64"/>
      <c r="AY1083" s="64"/>
      <c r="AZ1083" s="64"/>
      <c r="BA1083" s="64"/>
      <c r="BB1083" s="64"/>
      <c r="BC1083" s="64"/>
      <c r="BD1083" s="64"/>
      <c r="BE1083" s="64"/>
      <c r="BF1083" s="64"/>
      <c r="BG1083" s="64"/>
      <c r="BH1083" s="64"/>
      <c r="BI1083" s="64"/>
      <c r="BJ1083" s="64"/>
      <c r="BK1083" s="64"/>
      <c r="BL1083" s="64"/>
      <c r="BM1083" s="64"/>
      <c r="BN1083" s="58" t="s">
        <v>109</v>
      </c>
    </row>
    <row r="1084" hidden="1">
      <c r="A1084" s="58" t="s">
        <v>9431</v>
      </c>
      <c r="B1084" s="58">
        <v>9.079995798E9</v>
      </c>
      <c r="C1084" s="60">
        <v>45233.0</v>
      </c>
      <c r="D1084" s="61"/>
      <c r="E1084" s="62">
        <v>242.0</v>
      </c>
      <c r="F1084" s="63" t="s">
        <v>34</v>
      </c>
      <c r="G1084" s="64"/>
      <c r="H1084" s="58" t="s">
        <v>91</v>
      </c>
      <c r="I1084" s="64"/>
      <c r="J1084" s="58" t="s">
        <v>9432</v>
      </c>
      <c r="K1084" s="58" t="s">
        <v>93</v>
      </c>
      <c r="L1084" s="58" t="s">
        <v>1841</v>
      </c>
      <c r="M1084" s="65" t="s">
        <v>95</v>
      </c>
      <c r="N1084" s="60">
        <v>45197.0</v>
      </c>
      <c r="O1084" s="58" t="s">
        <v>9433</v>
      </c>
      <c r="P1084" s="58" t="s">
        <v>1314</v>
      </c>
      <c r="Q1084" s="58" t="s">
        <v>9434</v>
      </c>
      <c r="R1084" s="58" t="s">
        <v>1841</v>
      </c>
      <c r="S1084" s="58" t="s">
        <v>292</v>
      </c>
      <c r="U1084" s="64"/>
      <c r="V1084" s="66"/>
      <c r="W1084" s="60">
        <v>45233.0</v>
      </c>
      <c r="X1084" s="65" t="s">
        <v>108</v>
      </c>
      <c r="Y1084" s="65" t="s">
        <v>101</v>
      </c>
      <c r="Z1084" s="65" t="s">
        <v>108</v>
      </c>
      <c r="AA1084" s="66"/>
      <c r="AB1084" s="66"/>
      <c r="AC1084" s="61"/>
      <c r="AD1084" s="65" t="s">
        <v>9435</v>
      </c>
      <c r="AE1084" s="65" t="s">
        <v>9436</v>
      </c>
      <c r="AF1084" s="58" t="s">
        <v>9437</v>
      </c>
      <c r="AG1084" s="58" t="s">
        <v>105</v>
      </c>
      <c r="AH1084" s="64"/>
      <c r="AI1084" s="58" t="s">
        <v>9438</v>
      </c>
      <c r="AK1084" s="65" t="s">
        <v>101</v>
      </c>
      <c r="AL1084" s="65" t="s">
        <v>101</v>
      </c>
      <c r="AM1084" s="65" t="s">
        <v>101</v>
      </c>
      <c r="AN1084" s="65" t="s">
        <v>101</v>
      </c>
      <c r="AO1084" s="65" t="s">
        <v>101</v>
      </c>
      <c r="AP1084" s="65" t="s">
        <v>101</v>
      </c>
      <c r="AQ1084" s="65" t="s">
        <v>101</v>
      </c>
      <c r="AR1084" s="65" t="s">
        <v>101</v>
      </c>
      <c r="AS1084" s="58" t="s">
        <v>123</v>
      </c>
      <c r="AT1084" s="64"/>
      <c r="AU1084" s="64"/>
      <c r="AV1084" s="64"/>
      <c r="AW1084" s="64"/>
      <c r="AX1084" s="64"/>
      <c r="AY1084" s="64"/>
      <c r="AZ1084" s="64"/>
      <c r="BA1084" s="64"/>
      <c r="BB1084" s="64"/>
      <c r="BC1084" s="64"/>
      <c r="BD1084" s="64"/>
      <c r="BE1084" s="64"/>
      <c r="BF1084" s="64"/>
      <c r="BG1084" s="64"/>
      <c r="BH1084" s="64"/>
      <c r="BI1084" s="64"/>
      <c r="BJ1084" s="64"/>
      <c r="BK1084" s="64"/>
      <c r="BL1084" s="64"/>
      <c r="BM1084" s="64"/>
      <c r="BN1084" s="58" t="s">
        <v>109</v>
      </c>
    </row>
    <row r="1085" hidden="1">
      <c r="A1085" s="58" t="s">
        <v>9439</v>
      </c>
      <c r="B1085" s="58">
        <v>9.312961547E9</v>
      </c>
      <c r="C1085" s="60">
        <v>45232.0</v>
      </c>
      <c r="D1085" s="60">
        <v>45443.0</v>
      </c>
      <c r="E1085" s="62">
        <v>211.0</v>
      </c>
      <c r="F1085" s="63" t="s">
        <v>34</v>
      </c>
      <c r="G1085" s="58" t="s">
        <v>954</v>
      </c>
      <c r="H1085" s="58" t="s">
        <v>153</v>
      </c>
      <c r="I1085" s="58" t="s">
        <v>168</v>
      </c>
      <c r="J1085" s="58" t="s">
        <v>9440</v>
      </c>
      <c r="K1085" s="58" t="s">
        <v>93</v>
      </c>
      <c r="L1085" s="58" t="s">
        <v>871</v>
      </c>
      <c r="M1085" s="65" t="s">
        <v>95</v>
      </c>
      <c r="N1085" s="60">
        <v>45208.0</v>
      </c>
      <c r="O1085" s="58" t="s">
        <v>9441</v>
      </c>
      <c r="P1085" s="58" t="s">
        <v>841</v>
      </c>
      <c r="Q1085" s="58" t="s">
        <v>9442</v>
      </c>
      <c r="R1085" s="58" t="s">
        <v>871</v>
      </c>
      <c r="S1085" s="58" t="s">
        <v>245</v>
      </c>
      <c r="T1085" s="64"/>
      <c r="U1085" s="64"/>
      <c r="V1085" s="65" t="s">
        <v>313</v>
      </c>
      <c r="W1085" s="60">
        <v>45232.0</v>
      </c>
      <c r="X1085" s="65" t="s">
        <v>108</v>
      </c>
      <c r="Y1085" s="65" t="s">
        <v>101</v>
      </c>
      <c r="Z1085" s="65" t="s">
        <v>108</v>
      </c>
      <c r="AA1085" s="66"/>
      <c r="AB1085" s="66"/>
      <c r="AC1085" s="61"/>
      <c r="AD1085" s="65" t="s">
        <v>9443</v>
      </c>
      <c r="AE1085" s="65" t="s">
        <v>9444</v>
      </c>
      <c r="AF1085" s="58" t="s">
        <v>9445</v>
      </c>
      <c r="AG1085" s="58" t="s">
        <v>105</v>
      </c>
      <c r="AH1085" s="58">
        <v>2.685949559E9</v>
      </c>
      <c r="AI1085" s="58" t="s">
        <v>9446</v>
      </c>
      <c r="AK1085" s="65" t="s">
        <v>101</v>
      </c>
      <c r="AL1085" s="65" t="s">
        <v>101</v>
      </c>
      <c r="AM1085" s="65" t="s">
        <v>101</v>
      </c>
      <c r="AN1085" s="65" t="s">
        <v>101</v>
      </c>
      <c r="AO1085" s="65" t="s">
        <v>101</v>
      </c>
      <c r="AP1085" s="65" t="s">
        <v>101</v>
      </c>
      <c r="AQ1085" s="65" t="s">
        <v>101</v>
      </c>
      <c r="AR1085" s="65" t="s">
        <v>101</v>
      </c>
      <c r="AS1085" s="58" t="s">
        <v>250</v>
      </c>
      <c r="AT1085" s="58" t="s">
        <v>25</v>
      </c>
      <c r="AU1085" s="58" t="s">
        <v>16</v>
      </c>
      <c r="AV1085" s="58" t="s">
        <v>13</v>
      </c>
      <c r="AW1085" s="58" t="s">
        <v>23</v>
      </c>
      <c r="AX1085" s="58" t="s">
        <v>21</v>
      </c>
      <c r="AY1085" s="58" t="s">
        <v>14</v>
      </c>
      <c r="AZ1085" s="58" t="s">
        <v>18</v>
      </c>
      <c r="BA1085" s="64"/>
      <c r="BB1085" s="64"/>
      <c r="BC1085" s="64"/>
      <c r="BD1085" s="64"/>
      <c r="BE1085" s="64"/>
      <c r="BF1085" s="64"/>
      <c r="BG1085" s="64"/>
      <c r="BH1085" s="64"/>
      <c r="BI1085" s="64"/>
      <c r="BJ1085" s="64"/>
      <c r="BK1085" s="64"/>
      <c r="BL1085" s="64"/>
      <c r="BM1085" s="64"/>
      <c r="BN1085" s="58" t="s">
        <v>109</v>
      </c>
    </row>
    <row r="1086" hidden="1">
      <c r="A1086" s="58" t="s">
        <v>9447</v>
      </c>
      <c r="B1086" s="58">
        <v>9.341858945E9</v>
      </c>
      <c r="C1086" s="60">
        <v>45232.0</v>
      </c>
      <c r="D1086" s="60">
        <v>45382.0</v>
      </c>
      <c r="E1086" s="62">
        <v>150.0</v>
      </c>
      <c r="F1086" s="63" t="s">
        <v>34</v>
      </c>
      <c r="G1086" s="58" t="s">
        <v>2442</v>
      </c>
      <c r="H1086" s="58" t="s">
        <v>153</v>
      </c>
      <c r="I1086" s="58" t="s">
        <v>168</v>
      </c>
      <c r="J1086" s="58" t="s">
        <v>9448</v>
      </c>
      <c r="K1086" s="58" t="s">
        <v>93</v>
      </c>
      <c r="L1086" s="58" t="s">
        <v>8681</v>
      </c>
      <c r="M1086" s="65" t="s">
        <v>95</v>
      </c>
      <c r="N1086" s="60">
        <v>45209.0</v>
      </c>
      <c r="O1086" s="58" t="s">
        <v>9449</v>
      </c>
      <c r="P1086" s="58" t="s">
        <v>1463</v>
      </c>
      <c r="Q1086" s="58" t="s">
        <v>9450</v>
      </c>
      <c r="R1086" s="58" t="s">
        <v>1841</v>
      </c>
      <c r="S1086" s="58" t="s">
        <v>4907</v>
      </c>
      <c r="U1086" s="64"/>
      <c r="V1086" s="66"/>
      <c r="W1086" s="60">
        <v>45232.0</v>
      </c>
      <c r="X1086" s="65" t="s">
        <v>101</v>
      </c>
      <c r="Y1086" s="65" t="s">
        <v>101</v>
      </c>
      <c r="Z1086" s="65" t="s">
        <v>101</v>
      </c>
      <c r="AA1086" s="66"/>
      <c r="AB1086" s="66"/>
      <c r="AC1086" s="61"/>
      <c r="AD1086" s="65" t="s">
        <v>9451</v>
      </c>
      <c r="AE1086" s="65" t="s">
        <v>9452</v>
      </c>
      <c r="AF1086" s="58" t="s">
        <v>9453</v>
      </c>
      <c r="AG1086" s="58" t="s">
        <v>105</v>
      </c>
      <c r="AH1086" s="58">
        <v>2.432113554E9</v>
      </c>
      <c r="AI1086" s="58" t="s">
        <v>9454</v>
      </c>
      <c r="AJ1086" s="58" t="s">
        <v>9455</v>
      </c>
      <c r="AK1086" s="65" t="s">
        <v>101</v>
      </c>
      <c r="AL1086" s="65" t="s">
        <v>101</v>
      </c>
      <c r="AM1086" s="65" t="s">
        <v>101</v>
      </c>
      <c r="AN1086" s="65" t="s">
        <v>101</v>
      </c>
      <c r="AO1086" s="65" t="s">
        <v>101</v>
      </c>
      <c r="AP1086" s="65" t="s">
        <v>101</v>
      </c>
      <c r="AQ1086" s="65" t="s">
        <v>101</v>
      </c>
      <c r="AR1086" s="65" t="s">
        <v>101</v>
      </c>
      <c r="AS1086" s="58" t="s">
        <v>250</v>
      </c>
      <c r="AT1086" s="64"/>
      <c r="AU1086" s="64"/>
      <c r="AV1086" s="64"/>
      <c r="AW1086" s="64"/>
      <c r="AX1086" s="64"/>
      <c r="AY1086" s="64"/>
      <c r="AZ1086" s="64"/>
      <c r="BA1086" s="64"/>
      <c r="BB1086" s="64"/>
      <c r="BC1086" s="64"/>
      <c r="BD1086" s="64"/>
      <c r="BE1086" s="64"/>
      <c r="BF1086" s="64"/>
      <c r="BG1086" s="64"/>
      <c r="BH1086" s="64"/>
      <c r="BI1086" s="64"/>
      <c r="BJ1086" s="64"/>
      <c r="BK1086" s="64"/>
      <c r="BL1086" s="64"/>
      <c r="BM1086" s="64"/>
      <c r="BN1086" s="58" t="s">
        <v>109</v>
      </c>
    </row>
    <row r="1087" hidden="1">
      <c r="A1087" s="58" t="s">
        <v>9456</v>
      </c>
      <c r="B1087" s="58">
        <v>9.34986307E9</v>
      </c>
      <c r="C1087" s="60">
        <v>45232.0</v>
      </c>
      <c r="D1087" s="61"/>
      <c r="E1087" s="62">
        <v>243.0</v>
      </c>
      <c r="F1087" s="63" t="s">
        <v>34</v>
      </c>
      <c r="G1087" s="64"/>
      <c r="H1087" s="58" t="s">
        <v>91</v>
      </c>
      <c r="I1087" s="64"/>
      <c r="J1087" s="58" t="s">
        <v>9457</v>
      </c>
      <c r="K1087" s="58" t="s">
        <v>93</v>
      </c>
      <c r="L1087" s="58" t="s">
        <v>625</v>
      </c>
      <c r="M1087" s="65" t="s">
        <v>95</v>
      </c>
      <c r="N1087" s="60">
        <v>45210.0</v>
      </c>
      <c r="O1087" s="58" t="s">
        <v>9458</v>
      </c>
      <c r="P1087" s="58" t="s">
        <v>9459</v>
      </c>
      <c r="Q1087" s="58" t="s">
        <v>9460</v>
      </c>
      <c r="R1087" s="58" t="s">
        <v>625</v>
      </c>
      <c r="S1087" s="58" t="s">
        <v>188</v>
      </c>
      <c r="U1087" s="64"/>
      <c r="V1087" s="66"/>
      <c r="W1087" s="60">
        <v>45232.0</v>
      </c>
      <c r="X1087" s="65" t="s">
        <v>108</v>
      </c>
      <c r="Y1087" s="65" t="s">
        <v>101</v>
      </c>
      <c r="Z1087" s="65" t="s">
        <v>108</v>
      </c>
      <c r="AA1087" s="66"/>
      <c r="AB1087" s="66"/>
      <c r="AC1087" s="61"/>
      <c r="AD1087" s="65" t="s">
        <v>9461</v>
      </c>
      <c r="AE1087" s="65" t="s">
        <v>9462</v>
      </c>
      <c r="AF1087" s="58" t="s">
        <v>9463</v>
      </c>
      <c r="AG1087" s="58" t="s">
        <v>105</v>
      </c>
      <c r="AH1087" s="64"/>
      <c r="AI1087" s="58" t="s">
        <v>9464</v>
      </c>
      <c r="AK1087" s="65" t="s">
        <v>101</v>
      </c>
      <c r="AL1087" s="65" t="s">
        <v>101</v>
      </c>
      <c r="AM1087" s="65" t="s">
        <v>101</v>
      </c>
      <c r="AN1087" s="65" t="s">
        <v>101</v>
      </c>
      <c r="AO1087" s="65" t="s">
        <v>101</v>
      </c>
      <c r="AP1087" s="65" t="s">
        <v>101</v>
      </c>
      <c r="AQ1087" s="65" t="s">
        <v>101</v>
      </c>
      <c r="AR1087" s="65" t="s">
        <v>101</v>
      </c>
      <c r="AS1087" s="58" t="s">
        <v>123</v>
      </c>
      <c r="AT1087" s="64"/>
      <c r="AU1087" s="64"/>
      <c r="AV1087" s="64"/>
      <c r="AW1087" s="64"/>
      <c r="AX1087" s="64"/>
      <c r="AY1087" s="64"/>
      <c r="AZ1087" s="64"/>
      <c r="BA1087" s="64"/>
      <c r="BB1087" s="64"/>
      <c r="BC1087" s="64"/>
      <c r="BD1087" s="64"/>
      <c r="BE1087" s="64"/>
      <c r="BF1087" s="64"/>
      <c r="BG1087" s="64"/>
      <c r="BH1087" s="64"/>
      <c r="BI1087" s="64"/>
      <c r="BJ1087" s="64"/>
      <c r="BK1087" s="64"/>
      <c r="BL1087" s="64"/>
      <c r="BM1087" s="64"/>
      <c r="BN1087" s="58" t="s">
        <v>109</v>
      </c>
    </row>
    <row r="1088" hidden="1">
      <c r="A1088" s="58" t="s">
        <v>9465</v>
      </c>
      <c r="B1088" s="58">
        <v>9.257077164E9</v>
      </c>
      <c r="C1088" s="60">
        <v>45232.0</v>
      </c>
      <c r="D1088" s="61"/>
      <c r="E1088" s="62">
        <v>243.0</v>
      </c>
      <c r="F1088" s="63" t="s">
        <v>34</v>
      </c>
      <c r="G1088" s="64"/>
      <c r="H1088" s="58" t="s">
        <v>91</v>
      </c>
      <c r="I1088" s="64"/>
      <c r="J1088" s="58" t="s">
        <v>9466</v>
      </c>
      <c r="K1088" s="58" t="s">
        <v>93</v>
      </c>
      <c r="L1088" s="58" t="s">
        <v>504</v>
      </c>
      <c r="M1088" s="65" t="s">
        <v>95</v>
      </c>
      <c r="N1088" s="60">
        <v>45205.0</v>
      </c>
      <c r="O1088" s="58" t="s">
        <v>9467</v>
      </c>
      <c r="P1088" s="58" t="s">
        <v>9468</v>
      </c>
      <c r="Q1088" s="58" t="s">
        <v>9469</v>
      </c>
      <c r="R1088" s="58" t="s">
        <v>504</v>
      </c>
      <c r="S1088" s="58" t="s">
        <v>188</v>
      </c>
      <c r="U1088" s="64"/>
      <c r="V1088" s="66"/>
      <c r="W1088" s="60">
        <v>45232.0</v>
      </c>
      <c r="X1088" s="65" t="s">
        <v>108</v>
      </c>
      <c r="Y1088" s="65" t="s">
        <v>101</v>
      </c>
      <c r="Z1088" s="65" t="s">
        <v>108</v>
      </c>
      <c r="AA1088" s="66"/>
      <c r="AB1088" s="66"/>
      <c r="AC1088" s="61"/>
      <c r="AD1088" s="65" t="s">
        <v>9470</v>
      </c>
      <c r="AE1088" s="65" t="s">
        <v>9471</v>
      </c>
      <c r="AF1088" s="58" t="s">
        <v>9472</v>
      </c>
      <c r="AG1088" s="58" t="s">
        <v>105</v>
      </c>
      <c r="AH1088" s="64"/>
      <c r="AI1088" s="58" t="s">
        <v>9473</v>
      </c>
      <c r="AK1088" s="65" t="s">
        <v>101</v>
      </c>
      <c r="AL1088" s="65" t="s">
        <v>101</v>
      </c>
      <c r="AM1088" s="65" t="s">
        <v>101</v>
      </c>
      <c r="AN1088" s="65" t="s">
        <v>101</v>
      </c>
      <c r="AO1088" s="65" t="s">
        <v>101</v>
      </c>
      <c r="AP1088" s="65" t="s">
        <v>101</v>
      </c>
      <c r="AQ1088" s="65" t="s">
        <v>101</v>
      </c>
      <c r="AR1088" s="65" t="s">
        <v>101</v>
      </c>
      <c r="AS1088" s="58" t="s">
        <v>149</v>
      </c>
      <c r="AT1088" s="64"/>
      <c r="AU1088" s="64"/>
      <c r="AV1088" s="64"/>
      <c r="AW1088" s="64"/>
      <c r="AX1088" s="64"/>
      <c r="AY1088" s="64"/>
      <c r="AZ1088" s="64"/>
      <c r="BA1088" s="64"/>
      <c r="BB1088" s="64"/>
      <c r="BC1088" s="64"/>
      <c r="BD1088" s="64"/>
      <c r="BE1088" s="64"/>
      <c r="BF1088" s="64"/>
      <c r="BG1088" s="64"/>
      <c r="BH1088" s="64"/>
      <c r="BI1088" s="64"/>
      <c r="BJ1088" s="64"/>
      <c r="BK1088" s="64"/>
      <c r="BL1088" s="64"/>
      <c r="BM1088" s="64"/>
      <c r="BN1088" s="58" t="s">
        <v>109</v>
      </c>
    </row>
    <row r="1089" hidden="1">
      <c r="A1089" s="58" t="s">
        <v>9474</v>
      </c>
      <c r="B1089" s="58">
        <v>9.894996571E9</v>
      </c>
      <c r="C1089" s="60">
        <v>45232.0</v>
      </c>
      <c r="D1089" s="60">
        <v>45360.0</v>
      </c>
      <c r="E1089" s="62">
        <v>128.0</v>
      </c>
      <c r="F1089" s="63" t="s">
        <v>34</v>
      </c>
      <c r="G1089" s="58" t="s">
        <v>954</v>
      </c>
      <c r="H1089" s="58" t="s">
        <v>153</v>
      </c>
      <c r="I1089" s="58" t="s">
        <v>168</v>
      </c>
      <c r="J1089" s="58" t="s">
        <v>9475</v>
      </c>
      <c r="K1089" s="58" t="s">
        <v>287</v>
      </c>
      <c r="L1089" s="58" t="s">
        <v>4040</v>
      </c>
      <c r="M1089" s="65" t="s">
        <v>95</v>
      </c>
      <c r="N1089" s="60">
        <v>45226.0</v>
      </c>
      <c r="O1089" s="58" t="s">
        <v>2352</v>
      </c>
      <c r="P1089" s="58" t="s">
        <v>2353</v>
      </c>
      <c r="Q1089" s="58" t="s">
        <v>2354</v>
      </c>
      <c r="R1089" s="58" t="s">
        <v>4040</v>
      </c>
      <c r="S1089" s="58" t="s">
        <v>4041</v>
      </c>
      <c r="T1089" s="64"/>
      <c r="U1089" s="64"/>
      <c r="V1089" s="66"/>
      <c r="W1089" s="60">
        <v>45232.0</v>
      </c>
      <c r="X1089" s="65" t="s">
        <v>108</v>
      </c>
      <c r="Y1089" s="65" t="s">
        <v>101</v>
      </c>
      <c r="Z1089" s="65" t="s">
        <v>108</v>
      </c>
      <c r="AA1089" s="66"/>
      <c r="AB1089" s="66"/>
      <c r="AC1089" s="61"/>
      <c r="AD1089" s="65" t="s">
        <v>9320</v>
      </c>
      <c r="AE1089" s="65" t="s">
        <v>9321</v>
      </c>
      <c r="AF1089" s="58" t="s">
        <v>9322</v>
      </c>
      <c r="AG1089" s="58" t="s">
        <v>283</v>
      </c>
      <c r="AH1089" s="58">
        <v>2.3658197E9</v>
      </c>
      <c r="AI1089" s="58" t="s">
        <v>2358</v>
      </c>
      <c r="AJ1089" s="58" t="s">
        <v>9476</v>
      </c>
      <c r="AK1089" s="65" t="s">
        <v>101</v>
      </c>
      <c r="AL1089" s="65" t="s">
        <v>101</v>
      </c>
      <c r="AM1089" s="65" t="s">
        <v>101</v>
      </c>
      <c r="AN1089" s="65" t="s">
        <v>101</v>
      </c>
      <c r="AO1089" s="65" t="s">
        <v>101</v>
      </c>
      <c r="AP1089" s="65" t="s">
        <v>101</v>
      </c>
      <c r="AQ1089" s="65" t="s">
        <v>101</v>
      </c>
      <c r="AR1089" s="65" t="s">
        <v>101</v>
      </c>
      <c r="AS1089" s="58" t="s">
        <v>181</v>
      </c>
      <c r="AT1089" s="64"/>
      <c r="AU1089" s="64"/>
      <c r="AV1089" s="64"/>
      <c r="AW1089" s="64"/>
      <c r="AX1089" s="64"/>
      <c r="AY1089" s="64"/>
      <c r="AZ1089" s="64"/>
      <c r="BA1089" s="64"/>
      <c r="BB1089" s="64"/>
      <c r="BC1089" s="64"/>
      <c r="BD1089" s="64"/>
      <c r="BE1089" s="64"/>
      <c r="BF1089" s="64"/>
      <c r="BG1089" s="64"/>
      <c r="BH1089" s="64"/>
      <c r="BI1089" s="64"/>
      <c r="BJ1089" s="64"/>
      <c r="BK1089" s="64"/>
      <c r="BL1089" s="64"/>
      <c r="BM1089" s="64"/>
      <c r="BN1089" s="58" t="s">
        <v>109</v>
      </c>
    </row>
    <row r="1090" hidden="1">
      <c r="A1090" s="58" t="s">
        <v>9477</v>
      </c>
      <c r="B1090" s="58">
        <v>9.467234226E9</v>
      </c>
      <c r="C1090" s="60">
        <v>45232.0</v>
      </c>
      <c r="D1090" s="61"/>
      <c r="E1090" s="62">
        <v>243.0</v>
      </c>
      <c r="F1090" s="63" t="s">
        <v>34</v>
      </c>
      <c r="G1090" s="64"/>
      <c r="H1090" s="58" t="s">
        <v>91</v>
      </c>
      <c r="I1090" s="64"/>
      <c r="J1090" s="58" t="s">
        <v>9478</v>
      </c>
      <c r="K1090" s="58" t="s">
        <v>93</v>
      </c>
      <c r="L1090" s="58" t="s">
        <v>1646</v>
      </c>
      <c r="M1090" s="65" t="s">
        <v>95</v>
      </c>
      <c r="N1090" s="60">
        <v>45215.0</v>
      </c>
      <c r="O1090" s="58" t="s">
        <v>9479</v>
      </c>
      <c r="P1090" s="58" t="s">
        <v>5968</v>
      </c>
      <c r="Q1090" s="58" t="s">
        <v>9480</v>
      </c>
      <c r="R1090" s="58" t="s">
        <v>1646</v>
      </c>
      <c r="S1090" s="58" t="s">
        <v>175</v>
      </c>
      <c r="T1090" s="64"/>
      <c r="U1090" s="64"/>
      <c r="V1090" s="66"/>
      <c r="W1090" s="60">
        <v>45232.0</v>
      </c>
      <c r="X1090" s="65" t="s">
        <v>101</v>
      </c>
      <c r="Y1090" s="65" t="s">
        <v>101</v>
      </c>
      <c r="Z1090" s="65" t="s">
        <v>101</v>
      </c>
      <c r="AA1090" s="66"/>
      <c r="AB1090" s="66"/>
      <c r="AC1090" s="61"/>
      <c r="AD1090" s="65" t="s">
        <v>9481</v>
      </c>
      <c r="AE1090" s="65" t="s">
        <v>9482</v>
      </c>
      <c r="AF1090" s="58" t="s">
        <v>9483</v>
      </c>
      <c r="AG1090" s="58" t="s">
        <v>105</v>
      </c>
      <c r="AH1090" s="64"/>
      <c r="AI1090" s="58" t="s">
        <v>9484</v>
      </c>
      <c r="AK1090" s="65" t="s">
        <v>101</v>
      </c>
      <c r="AL1090" s="65" t="s">
        <v>101</v>
      </c>
      <c r="AM1090" s="65" t="s">
        <v>101</v>
      </c>
      <c r="AN1090" s="65" t="s">
        <v>101</v>
      </c>
      <c r="AO1090" s="65" t="s">
        <v>101</v>
      </c>
      <c r="AP1090" s="65" t="s">
        <v>101</v>
      </c>
      <c r="AQ1090" s="65" t="s">
        <v>101</v>
      </c>
      <c r="AR1090" s="65" t="s">
        <v>101</v>
      </c>
      <c r="AS1090" s="58" t="s">
        <v>123</v>
      </c>
      <c r="AT1090" s="64"/>
      <c r="AU1090" s="64"/>
      <c r="AV1090" s="64"/>
      <c r="AW1090" s="64"/>
      <c r="AX1090" s="64"/>
      <c r="AY1090" s="64"/>
      <c r="AZ1090" s="64"/>
      <c r="BA1090" s="64"/>
      <c r="BB1090" s="64"/>
      <c r="BC1090" s="64"/>
      <c r="BD1090" s="64"/>
      <c r="BE1090" s="64"/>
      <c r="BF1090" s="64"/>
      <c r="BG1090" s="64"/>
      <c r="BH1090" s="64"/>
      <c r="BI1090" s="64"/>
      <c r="BJ1090" s="64"/>
      <c r="BK1090" s="64"/>
      <c r="BL1090" s="64"/>
      <c r="BM1090" s="64"/>
      <c r="BN1090" s="58" t="s">
        <v>109</v>
      </c>
    </row>
    <row r="1091" hidden="1">
      <c r="A1091" s="58" t="s">
        <v>9485</v>
      </c>
      <c r="B1091" s="58">
        <v>1.1088600402E10</v>
      </c>
      <c r="C1091" s="60">
        <v>45231.0</v>
      </c>
      <c r="D1091" s="61"/>
      <c r="E1091" s="62">
        <v>244.0</v>
      </c>
      <c r="F1091" s="63" t="s">
        <v>34</v>
      </c>
      <c r="G1091" s="64"/>
      <c r="H1091" s="58" t="s">
        <v>91</v>
      </c>
      <c r="I1091" s="64"/>
      <c r="J1091" s="58" t="s">
        <v>9486</v>
      </c>
      <c r="K1091" s="58" t="s">
        <v>275</v>
      </c>
      <c r="L1091" s="58" t="s">
        <v>696</v>
      </c>
      <c r="M1091" s="65" t="s">
        <v>95</v>
      </c>
      <c r="N1091" s="60">
        <v>45265.0</v>
      </c>
      <c r="O1091" s="58" t="s">
        <v>9487</v>
      </c>
      <c r="P1091" s="58" t="s">
        <v>791</v>
      </c>
      <c r="Q1091" s="58" t="s">
        <v>9488</v>
      </c>
      <c r="R1091" s="58" t="s">
        <v>696</v>
      </c>
      <c r="S1091" s="58" t="s">
        <v>175</v>
      </c>
      <c r="T1091" s="64"/>
      <c r="U1091" s="64"/>
      <c r="V1091" s="66"/>
      <c r="W1091" s="60">
        <v>44979.0</v>
      </c>
      <c r="X1091" s="65" t="s">
        <v>101</v>
      </c>
      <c r="Y1091" s="65" t="s">
        <v>101</v>
      </c>
      <c r="Z1091" s="65" t="s">
        <v>101</v>
      </c>
      <c r="AA1091" s="66"/>
      <c r="AB1091" s="66"/>
      <c r="AC1091" s="61"/>
      <c r="AD1091" s="65" t="s">
        <v>9489</v>
      </c>
      <c r="AE1091" s="65" t="s">
        <v>6801</v>
      </c>
      <c r="AF1091" s="58" t="s">
        <v>6802</v>
      </c>
      <c r="AG1091" s="58" t="s">
        <v>283</v>
      </c>
      <c r="AH1091" s="64"/>
      <c r="AI1091" s="58" t="s">
        <v>9490</v>
      </c>
      <c r="AK1091" s="65" t="s">
        <v>101</v>
      </c>
      <c r="AL1091" s="65" t="s">
        <v>101</v>
      </c>
      <c r="AM1091" s="65" t="s">
        <v>101</v>
      </c>
      <c r="AN1091" s="65" t="s">
        <v>101</v>
      </c>
      <c r="AO1091" s="65" t="s">
        <v>101</v>
      </c>
      <c r="AP1091" s="65" t="s">
        <v>101</v>
      </c>
      <c r="AQ1091" s="65" t="s">
        <v>101</v>
      </c>
      <c r="AR1091" s="65" t="s">
        <v>101</v>
      </c>
      <c r="AS1091" s="58" t="s">
        <v>181</v>
      </c>
      <c r="AT1091" s="64"/>
      <c r="AU1091" s="64"/>
      <c r="AV1091" s="64"/>
      <c r="AW1091" s="64"/>
      <c r="AX1091" s="64"/>
      <c r="AY1091" s="64"/>
      <c r="AZ1091" s="64"/>
      <c r="BA1091" s="64"/>
      <c r="BB1091" s="64"/>
      <c r="BC1091" s="64"/>
      <c r="BD1091" s="64"/>
      <c r="BE1091" s="64"/>
      <c r="BF1091" s="64"/>
      <c r="BG1091" s="64"/>
      <c r="BH1091" s="64"/>
      <c r="BI1091" s="64"/>
      <c r="BJ1091" s="64"/>
      <c r="BK1091" s="64"/>
      <c r="BL1091" s="64"/>
      <c r="BM1091" s="64"/>
      <c r="BN1091" s="58" t="s">
        <v>109</v>
      </c>
    </row>
    <row r="1092" hidden="1">
      <c r="A1092" s="58" t="s">
        <v>9491</v>
      </c>
      <c r="B1092" s="58">
        <v>9.232915721E9</v>
      </c>
      <c r="C1092" s="60">
        <v>45231.0</v>
      </c>
      <c r="D1092" s="61"/>
      <c r="E1092" s="62">
        <v>244.0</v>
      </c>
      <c r="F1092" s="63" t="s">
        <v>34</v>
      </c>
      <c r="G1092" s="64"/>
      <c r="H1092" s="58" t="s">
        <v>91</v>
      </c>
      <c r="I1092" s="64"/>
      <c r="J1092" s="58" t="s">
        <v>9492</v>
      </c>
      <c r="K1092" s="58" t="s">
        <v>93</v>
      </c>
      <c r="L1092" s="58" t="s">
        <v>2393</v>
      </c>
      <c r="M1092" s="65" t="s">
        <v>95</v>
      </c>
      <c r="N1092" s="60">
        <v>45204.0</v>
      </c>
      <c r="O1092" s="58" t="s">
        <v>9493</v>
      </c>
      <c r="P1092" s="58" t="s">
        <v>3015</v>
      </c>
      <c r="Q1092" s="58" t="s">
        <v>9494</v>
      </c>
      <c r="R1092" s="58" t="s">
        <v>2393</v>
      </c>
      <c r="S1092" s="58" t="s">
        <v>175</v>
      </c>
      <c r="T1092" s="64"/>
      <c r="U1092" s="64"/>
      <c r="V1092" s="66"/>
      <c r="W1092" s="60">
        <v>45231.0</v>
      </c>
      <c r="X1092" s="65" t="s">
        <v>101</v>
      </c>
      <c r="Y1092" s="65" t="s">
        <v>101</v>
      </c>
      <c r="Z1092" s="65" t="s">
        <v>101</v>
      </c>
      <c r="AA1092" s="66"/>
      <c r="AB1092" s="66"/>
      <c r="AC1092" s="61"/>
      <c r="AD1092" s="65" t="s">
        <v>9495</v>
      </c>
      <c r="AE1092" s="65" t="s">
        <v>9496</v>
      </c>
      <c r="AF1092" s="58" t="s">
        <v>9497</v>
      </c>
      <c r="AG1092" s="58" t="s">
        <v>105</v>
      </c>
      <c r="AH1092" s="64"/>
      <c r="AI1092" s="58" t="s">
        <v>9498</v>
      </c>
      <c r="AK1092" s="65" t="s">
        <v>101</v>
      </c>
      <c r="AL1092" s="65" t="s">
        <v>101</v>
      </c>
      <c r="AM1092" s="65" t="s">
        <v>101</v>
      </c>
      <c r="AN1092" s="65" t="s">
        <v>101</v>
      </c>
      <c r="AO1092" s="65" t="s">
        <v>101</v>
      </c>
      <c r="AP1092" s="65" t="s">
        <v>101</v>
      </c>
      <c r="AQ1092" s="65" t="s">
        <v>101</v>
      </c>
      <c r="AR1092" s="65" t="s">
        <v>101</v>
      </c>
      <c r="AS1092" s="58" t="s">
        <v>123</v>
      </c>
      <c r="AT1092" s="64"/>
      <c r="AU1092" s="64"/>
      <c r="AV1092" s="64"/>
      <c r="AW1092" s="64"/>
      <c r="AX1092" s="64"/>
      <c r="AY1092" s="64"/>
      <c r="AZ1092" s="64"/>
      <c r="BA1092" s="64"/>
      <c r="BB1092" s="64"/>
      <c r="BC1092" s="64"/>
      <c r="BD1092" s="64"/>
      <c r="BE1092" s="64"/>
      <c r="BF1092" s="64"/>
      <c r="BG1092" s="64"/>
      <c r="BH1092" s="64"/>
      <c r="BI1092" s="64"/>
      <c r="BJ1092" s="64"/>
      <c r="BK1092" s="64"/>
      <c r="BL1092" s="64"/>
      <c r="BM1092" s="64"/>
      <c r="BN1092" s="58" t="s">
        <v>109</v>
      </c>
    </row>
    <row r="1093" hidden="1">
      <c r="A1093" s="58" t="s">
        <v>9499</v>
      </c>
      <c r="B1093" s="58">
        <v>9.515111299E9</v>
      </c>
      <c r="C1093" s="60">
        <v>45231.0</v>
      </c>
      <c r="D1093" s="61"/>
      <c r="E1093" s="62">
        <v>244.0</v>
      </c>
      <c r="F1093" s="63" t="s">
        <v>34</v>
      </c>
      <c r="G1093" s="64"/>
      <c r="H1093" s="58" t="s">
        <v>91</v>
      </c>
      <c r="I1093" s="64"/>
      <c r="J1093" s="58" t="s">
        <v>9500</v>
      </c>
      <c r="K1093" s="58" t="s">
        <v>93</v>
      </c>
      <c r="L1093" s="58" t="s">
        <v>1305</v>
      </c>
      <c r="M1093" s="65" t="s">
        <v>95</v>
      </c>
      <c r="N1093" s="60">
        <v>45217.0</v>
      </c>
      <c r="O1093" s="58" t="s">
        <v>9501</v>
      </c>
      <c r="P1093" s="58" t="s">
        <v>2159</v>
      </c>
      <c r="Q1093" s="58" t="s">
        <v>9502</v>
      </c>
      <c r="R1093" s="58" t="s">
        <v>1305</v>
      </c>
      <c r="S1093" s="58" t="s">
        <v>312</v>
      </c>
      <c r="U1093" s="64"/>
      <c r="V1093" s="66"/>
      <c r="W1093" s="60">
        <v>45231.0</v>
      </c>
      <c r="X1093" s="65" t="s">
        <v>101</v>
      </c>
      <c r="Y1093" s="65" t="s">
        <v>101</v>
      </c>
      <c r="Z1093" s="65" t="s">
        <v>101</v>
      </c>
      <c r="AA1093" s="66"/>
      <c r="AB1093" s="66"/>
      <c r="AC1093" s="61"/>
      <c r="AD1093" s="65" t="s">
        <v>9503</v>
      </c>
      <c r="AE1093" s="65" t="s">
        <v>9504</v>
      </c>
      <c r="AF1093" s="58" t="s">
        <v>9505</v>
      </c>
      <c r="AG1093" s="58" t="s">
        <v>105</v>
      </c>
      <c r="AH1093" s="64"/>
      <c r="AI1093" s="58" t="s">
        <v>9506</v>
      </c>
      <c r="AK1093" s="65" t="s">
        <v>101</v>
      </c>
      <c r="AL1093" s="65" t="s">
        <v>101</v>
      </c>
      <c r="AM1093" s="65" t="s">
        <v>101</v>
      </c>
      <c r="AN1093" s="65" t="s">
        <v>101</v>
      </c>
      <c r="AO1093" s="65" t="s">
        <v>101</v>
      </c>
      <c r="AP1093" s="65" t="s">
        <v>101</v>
      </c>
      <c r="AQ1093" s="65" t="s">
        <v>101</v>
      </c>
      <c r="AR1093" s="65" t="s">
        <v>101</v>
      </c>
      <c r="AS1093" s="58" t="s">
        <v>123</v>
      </c>
      <c r="AT1093" s="64"/>
      <c r="AU1093" s="64"/>
      <c r="AV1093" s="64"/>
      <c r="AW1093" s="64"/>
      <c r="AX1093" s="64"/>
      <c r="AY1093" s="64"/>
      <c r="AZ1093" s="64"/>
      <c r="BA1093" s="64"/>
      <c r="BB1093" s="64"/>
      <c r="BC1093" s="64"/>
      <c r="BD1093" s="64"/>
      <c r="BE1093" s="64"/>
      <c r="BF1093" s="64"/>
      <c r="BG1093" s="64"/>
      <c r="BH1093" s="64"/>
      <c r="BI1093" s="64"/>
      <c r="BJ1093" s="64"/>
      <c r="BK1093" s="64"/>
      <c r="BL1093" s="64"/>
      <c r="BM1093" s="64"/>
      <c r="BN1093" s="58" t="s">
        <v>109</v>
      </c>
    </row>
    <row r="1094" hidden="1">
      <c r="A1094" s="58" t="s">
        <v>9507</v>
      </c>
      <c r="B1094" s="58">
        <v>9.351989063E9</v>
      </c>
      <c r="C1094" s="60">
        <v>45231.0</v>
      </c>
      <c r="D1094" s="60">
        <v>45268.0</v>
      </c>
      <c r="E1094" s="62">
        <v>37.0</v>
      </c>
      <c r="F1094" s="63" t="s">
        <v>151</v>
      </c>
      <c r="G1094" s="58" t="s">
        <v>152</v>
      </c>
      <c r="H1094" s="58" t="s">
        <v>153</v>
      </c>
      <c r="I1094" s="58" t="s">
        <v>154</v>
      </c>
      <c r="J1094" s="58" t="s">
        <v>9081</v>
      </c>
      <c r="K1094" s="58" t="s">
        <v>93</v>
      </c>
      <c r="L1094" s="58" t="s">
        <v>341</v>
      </c>
      <c r="M1094" s="65" t="s">
        <v>95</v>
      </c>
      <c r="N1094" s="60">
        <v>45210.0</v>
      </c>
      <c r="O1094" s="58" t="s">
        <v>9508</v>
      </c>
      <c r="P1094" s="58" t="s">
        <v>9509</v>
      </c>
      <c r="Q1094" s="58" t="s">
        <v>9510</v>
      </c>
      <c r="R1094" s="58" t="s">
        <v>279</v>
      </c>
      <c r="S1094" s="58" t="s">
        <v>245</v>
      </c>
      <c r="T1094" s="64"/>
      <c r="U1094" s="64"/>
      <c r="V1094" s="66"/>
      <c r="W1094" s="60">
        <v>45231.0</v>
      </c>
      <c r="X1094" s="65" t="s">
        <v>108</v>
      </c>
      <c r="Y1094" s="65" t="s">
        <v>108</v>
      </c>
      <c r="Z1094" s="65" t="s">
        <v>238</v>
      </c>
      <c r="AA1094" s="66"/>
      <c r="AB1094" s="66"/>
      <c r="AC1094" s="61"/>
      <c r="AD1094" s="65" t="s">
        <v>9082</v>
      </c>
      <c r="AE1094" s="65" t="s">
        <v>9083</v>
      </c>
      <c r="AF1094" s="58" t="s">
        <v>9084</v>
      </c>
      <c r="AG1094" s="58" t="s">
        <v>105</v>
      </c>
      <c r="AH1094" s="58">
        <v>2.0947168E9</v>
      </c>
      <c r="AI1094" s="58" t="s">
        <v>9511</v>
      </c>
      <c r="AJ1094" s="58" t="s">
        <v>9512</v>
      </c>
      <c r="AK1094" s="65" t="s">
        <v>101</v>
      </c>
      <c r="AL1094" s="65" t="s">
        <v>101</v>
      </c>
      <c r="AM1094" s="65" t="s">
        <v>101</v>
      </c>
      <c r="AN1094" s="65" t="s">
        <v>101</v>
      </c>
      <c r="AO1094" s="65" t="s">
        <v>101</v>
      </c>
      <c r="AP1094" s="65" t="s">
        <v>101</v>
      </c>
      <c r="AQ1094" s="65" t="s">
        <v>101</v>
      </c>
      <c r="AR1094" s="65" t="s">
        <v>101</v>
      </c>
      <c r="AS1094" s="58" t="s">
        <v>250</v>
      </c>
      <c r="AT1094" s="64"/>
      <c r="AU1094" s="64"/>
      <c r="AV1094" s="64"/>
      <c r="AW1094" s="64"/>
      <c r="AX1094" s="64"/>
      <c r="AY1094" s="64"/>
      <c r="AZ1094" s="64"/>
      <c r="BA1094" s="64"/>
      <c r="BB1094" s="64"/>
      <c r="BC1094" s="64"/>
      <c r="BD1094" s="64"/>
      <c r="BE1094" s="64"/>
      <c r="BF1094" s="64"/>
      <c r="BG1094" s="64"/>
      <c r="BH1094" s="64"/>
      <c r="BI1094" s="64"/>
      <c r="BJ1094" s="64"/>
      <c r="BK1094" s="64"/>
      <c r="BL1094" s="64"/>
      <c r="BM1094" s="64"/>
      <c r="BN1094" s="58" t="s">
        <v>109</v>
      </c>
    </row>
    <row r="1095" hidden="1">
      <c r="A1095" s="58" t="s">
        <v>9513</v>
      </c>
      <c r="B1095" s="58">
        <v>9.521282381E9</v>
      </c>
      <c r="C1095" s="60">
        <v>45231.0</v>
      </c>
      <c r="D1095" s="60">
        <v>45448.0</v>
      </c>
      <c r="E1095" s="62">
        <v>217.0</v>
      </c>
      <c r="F1095" s="63" t="s">
        <v>34</v>
      </c>
      <c r="G1095" s="58" t="s">
        <v>167</v>
      </c>
      <c r="H1095" s="58" t="s">
        <v>153</v>
      </c>
      <c r="I1095" s="58" t="s">
        <v>154</v>
      </c>
      <c r="J1095" s="58" t="s">
        <v>9514</v>
      </c>
      <c r="K1095" s="58" t="s">
        <v>93</v>
      </c>
      <c r="L1095" s="58" t="s">
        <v>517</v>
      </c>
      <c r="M1095" s="65" t="s">
        <v>95</v>
      </c>
      <c r="N1095" s="60">
        <v>45217.0</v>
      </c>
      <c r="O1095" s="58" t="s">
        <v>9515</v>
      </c>
      <c r="P1095" s="58" t="s">
        <v>9516</v>
      </c>
      <c r="Q1095" s="58" t="s">
        <v>9517</v>
      </c>
      <c r="R1095" s="58" t="s">
        <v>517</v>
      </c>
      <c r="S1095" s="58" t="s">
        <v>100</v>
      </c>
      <c r="U1095" s="64"/>
      <c r="V1095" s="66"/>
      <c r="W1095" s="60">
        <v>45231.0</v>
      </c>
      <c r="X1095" s="65" t="s">
        <v>108</v>
      </c>
      <c r="Y1095" s="65" t="s">
        <v>238</v>
      </c>
      <c r="Z1095" s="65" t="s">
        <v>107</v>
      </c>
      <c r="AA1095" s="66"/>
      <c r="AB1095" s="66"/>
      <c r="AC1095" s="61"/>
      <c r="AD1095" s="65" t="s">
        <v>9518</v>
      </c>
      <c r="AE1095" s="65" t="s">
        <v>9519</v>
      </c>
      <c r="AF1095" s="58" t="s">
        <v>9520</v>
      </c>
      <c r="AG1095" s="58" t="s">
        <v>105</v>
      </c>
      <c r="AH1095" s="58">
        <v>2.698722449E9</v>
      </c>
      <c r="AI1095" s="58" t="s">
        <v>9521</v>
      </c>
      <c r="AJ1095" s="58" t="s">
        <v>9522</v>
      </c>
      <c r="AK1095" s="65" t="s">
        <v>101</v>
      </c>
      <c r="AL1095" s="65" t="s">
        <v>101</v>
      </c>
      <c r="AM1095" s="65" t="s">
        <v>101</v>
      </c>
      <c r="AN1095" s="65" t="s">
        <v>101</v>
      </c>
      <c r="AO1095" s="65" t="s">
        <v>101</v>
      </c>
      <c r="AP1095" s="65" t="s">
        <v>101</v>
      </c>
      <c r="AQ1095" s="65" t="s">
        <v>101</v>
      </c>
      <c r="AR1095" s="65" t="s">
        <v>101</v>
      </c>
      <c r="AS1095" s="58" t="s">
        <v>250</v>
      </c>
      <c r="AT1095" s="58" t="s">
        <v>25</v>
      </c>
      <c r="AU1095" s="58" t="s">
        <v>16</v>
      </c>
      <c r="AV1095" s="58" t="s">
        <v>13</v>
      </c>
      <c r="AW1095" s="58" t="s">
        <v>22</v>
      </c>
      <c r="AX1095" s="58" t="s">
        <v>20</v>
      </c>
      <c r="AY1095" s="58" t="s">
        <v>14</v>
      </c>
      <c r="AZ1095" s="58" t="s">
        <v>18</v>
      </c>
      <c r="BA1095" s="64"/>
      <c r="BB1095" s="64"/>
      <c r="BC1095" s="64"/>
      <c r="BD1095" s="64"/>
      <c r="BE1095" s="64"/>
      <c r="BF1095" s="64"/>
      <c r="BG1095" s="64"/>
      <c r="BH1095" s="64"/>
      <c r="BI1095" s="64"/>
      <c r="BJ1095" s="64"/>
      <c r="BK1095" s="64"/>
      <c r="BL1095" s="64"/>
      <c r="BM1095" s="64"/>
      <c r="BN1095" s="58" t="s">
        <v>109</v>
      </c>
    </row>
    <row r="1096" hidden="1">
      <c r="A1096" s="58" t="s">
        <v>9523</v>
      </c>
      <c r="B1096" s="58">
        <v>6.08392538E8</v>
      </c>
      <c r="C1096" s="60">
        <v>45231.0</v>
      </c>
      <c r="D1096" s="61"/>
      <c r="E1096" s="62">
        <v>244.0</v>
      </c>
      <c r="F1096" s="63" t="s">
        <v>34</v>
      </c>
      <c r="G1096" s="64"/>
      <c r="H1096" s="58" t="s">
        <v>91</v>
      </c>
      <c r="I1096" s="64"/>
      <c r="J1096" s="58" t="s">
        <v>9524</v>
      </c>
      <c r="K1096" s="58" t="s">
        <v>93</v>
      </c>
      <c r="L1096" s="58" t="s">
        <v>1362</v>
      </c>
      <c r="M1096" s="65" t="s">
        <v>633</v>
      </c>
      <c r="N1096" s="60">
        <v>44484.0</v>
      </c>
      <c r="O1096" s="58" t="s">
        <v>9525</v>
      </c>
      <c r="P1096" s="58" t="s">
        <v>9526</v>
      </c>
      <c r="Q1096" s="58" t="s">
        <v>9527</v>
      </c>
      <c r="R1096" s="58" t="s">
        <v>594</v>
      </c>
      <c r="S1096" s="58" t="s">
        <v>1805</v>
      </c>
      <c r="T1096" s="64"/>
      <c r="U1096" s="64"/>
      <c r="V1096" s="65" t="s">
        <v>221</v>
      </c>
      <c r="W1096" s="60">
        <v>44440.0</v>
      </c>
      <c r="X1096" s="65" t="s">
        <v>101</v>
      </c>
      <c r="Y1096" s="65" t="s">
        <v>108</v>
      </c>
      <c r="Z1096" s="65" t="s">
        <v>108</v>
      </c>
      <c r="AA1096" s="65" t="s">
        <v>740</v>
      </c>
      <c r="AB1096" s="65" t="s">
        <v>438</v>
      </c>
      <c r="AC1096" s="60">
        <v>45084.0</v>
      </c>
      <c r="AD1096" s="65" t="s">
        <v>1367</v>
      </c>
      <c r="AE1096" s="65" t="s">
        <v>1368</v>
      </c>
      <c r="AF1096" s="58" t="s">
        <v>1369</v>
      </c>
      <c r="AG1096" s="58" t="s">
        <v>283</v>
      </c>
      <c r="AH1096" s="64"/>
      <c r="AI1096" s="58" t="s">
        <v>9528</v>
      </c>
      <c r="AK1096" s="65" t="s">
        <v>101</v>
      </c>
      <c r="AL1096" s="65" t="s">
        <v>101</v>
      </c>
      <c r="AM1096" s="65" t="s">
        <v>101</v>
      </c>
      <c r="AN1096" s="65" t="s">
        <v>101</v>
      </c>
      <c r="AO1096" s="65" t="s">
        <v>101</v>
      </c>
      <c r="AP1096" s="65" t="s">
        <v>101</v>
      </c>
      <c r="AQ1096" s="65" t="s">
        <v>101</v>
      </c>
      <c r="AR1096" s="65" t="s">
        <v>101</v>
      </c>
      <c r="AS1096" s="58" t="s">
        <v>149</v>
      </c>
      <c r="AT1096" s="64"/>
      <c r="AU1096" s="64"/>
      <c r="AV1096" s="64"/>
      <c r="AW1096" s="64"/>
      <c r="AX1096" s="64"/>
      <c r="AY1096" s="64"/>
      <c r="AZ1096" s="64"/>
      <c r="BA1096" s="64"/>
      <c r="BB1096" s="64"/>
      <c r="BC1096" s="64"/>
      <c r="BD1096" s="64"/>
      <c r="BE1096" s="64"/>
      <c r="BF1096" s="64"/>
      <c r="BG1096" s="64"/>
      <c r="BH1096" s="64"/>
      <c r="BI1096" s="64"/>
      <c r="BJ1096" s="64"/>
      <c r="BK1096" s="64"/>
      <c r="BL1096" s="64"/>
      <c r="BM1096" s="64"/>
      <c r="BN1096" s="58" t="s">
        <v>109</v>
      </c>
    </row>
    <row r="1097" hidden="1">
      <c r="A1097" s="58" t="s">
        <v>9529</v>
      </c>
      <c r="B1097" s="58">
        <v>9.164104833E9</v>
      </c>
      <c r="C1097" s="60">
        <v>45230.0</v>
      </c>
      <c r="D1097" s="61"/>
      <c r="E1097" s="62">
        <v>245.0</v>
      </c>
      <c r="F1097" s="63" t="s">
        <v>34</v>
      </c>
      <c r="G1097" s="64"/>
      <c r="H1097" s="58" t="s">
        <v>91</v>
      </c>
      <c r="I1097" s="64"/>
      <c r="J1097" s="58" t="s">
        <v>9530</v>
      </c>
      <c r="K1097" s="58" t="s">
        <v>93</v>
      </c>
      <c r="L1097" s="58" t="s">
        <v>2562</v>
      </c>
      <c r="M1097" s="65" t="s">
        <v>95</v>
      </c>
      <c r="N1097" s="60">
        <v>45201.0</v>
      </c>
      <c r="O1097" s="58" t="s">
        <v>9531</v>
      </c>
      <c r="P1097" s="58" t="s">
        <v>5908</v>
      </c>
      <c r="Q1097" s="58" t="s">
        <v>9532</v>
      </c>
      <c r="R1097" s="58" t="s">
        <v>2562</v>
      </c>
      <c r="S1097" s="58" t="s">
        <v>116</v>
      </c>
      <c r="U1097" s="64"/>
      <c r="V1097" s="66"/>
      <c r="W1097" s="60">
        <v>45230.0</v>
      </c>
      <c r="X1097" s="65" t="s">
        <v>108</v>
      </c>
      <c r="Y1097" s="65" t="s">
        <v>101</v>
      </c>
      <c r="Z1097" s="65" t="s">
        <v>108</v>
      </c>
      <c r="AA1097" s="66"/>
      <c r="AB1097" s="66"/>
      <c r="AC1097" s="61"/>
      <c r="AD1097" s="65" t="s">
        <v>9533</v>
      </c>
      <c r="AE1097" s="65" t="s">
        <v>9534</v>
      </c>
      <c r="AF1097" s="58" t="s">
        <v>9535</v>
      </c>
      <c r="AG1097" s="58" t="s">
        <v>105</v>
      </c>
      <c r="AH1097" s="64"/>
      <c r="AI1097" s="58" t="s">
        <v>9536</v>
      </c>
      <c r="AK1097" s="65" t="s">
        <v>101</v>
      </c>
      <c r="AL1097" s="65" t="s">
        <v>101</v>
      </c>
      <c r="AM1097" s="65" t="s">
        <v>101</v>
      </c>
      <c r="AN1097" s="65" t="s">
        <v>101</v>
      </c>
      <c r="AO1097" s="65" t="s">
        <v>101</v>
      </c>
      <c r="AP1097" s="65" t="s">
        <v>101</v>
      </c>
      <c r="AQ1097" s="65" t="s">
        <v>101</v>
      </c>
      <c r="AR1097" s="65" t="s">
        <v>101</v>
      </c>
      <c r="AS1097" s="58" t="s">
        <v>123</v>
      </c>
      <c r="AT1097" s="64"/>
      <c r="AU1097" s="64"/>
      <c r="AV1097" s="64"/>
      <c r="AW1097" s="64"/>
      <c r="AX1097" s="64"/>
      <c r="AY1097" s="64"/>
      <c r="AZ1097" s="64"/>
      <c r="BA1097" s="64"/>
      <c r="BB1097" s="64"/>
      <c r="BC1097" s="64"/>
      <c r="BD1097" s="64"/>
      <c r="BE1097" s="64"/>
      <c r="BF1097" s="64"/>
      <c r="BG1097" s="64"/>
      <c r="BH1097" s="64"/>
      <c r="BI1097" s="64"/>
      <c r="BJ1097" s="64"/>
      <c r="BK1097" s="64"/>
      <c r="BL1097" s="64"/>
      <c r="BM1097" s="64"/>
      <c r="BN1097" s="58" t="s">
        <v>109</v>
      </c>
    </row>
    <row r="1098" hidden="1">
      <c r="A1098" s="58" t="s">
        <v>9537</v>
      </c>
      <c r="B1098" s="58">
        <v>9.228564305E9</v>
      </c>
      <c r="C1098" s="60">
        <v>45230.0</v>
      </c>
      <c r="D1098" s="60">
        <v>45463.0</v>
      </c>
      <c r="E1098" s="62">
        <v>233.0</v>
      </c>
      <c r="F1098" s="63" t="s">
        <v>34</v>
      </c>
      <c r="G1098" s="58" t="s">
        <v>1090</v>
      </c>
      <c r="H1098" s="58" t="s">
        <v>153</v>
      </c>
      <c r="I1098" s="58" t="s">
        <v>168</v>
      </c>
      <c r="J1098" s="58" t="s">
        <v>9538</v>
      </c>
      <c r="K1098" s="58" t="s">
        <v>93</v>
      </c>
      <c r="L1098" s="58" t="s">
        <v>5040</v>
      </c>
      <c r="M1098" s="65" t="s">
        <v>95</v>
      </c>
      <c r="N1098" s="60">
        <v>45204.0</v>
      </c>
      <c r="O1098" s="58" t="s">
        <v>9539</v>
      </c>
      <c r="P1098" s="58" t="s">
        <v>9540</v>
      </c>
      <c r="Q1098" s="58" t="s">
        <v>9541</v>
      </c>
      <c r="R1098" s="58" t="s">
        <v>5040</v>
      </c>
      <c r="S1098" s="58" t="s">
        <v>175</v>
      </c>
      <c r="T1098" s="64"/>
      <c r="U1098" s="64"/>
      <c r="V1098" s="66"/>
      <c r="W1098" s="60">
        <v>45230.0</v>
      </c>
      <c r="X1098" s="65" t="s">
        <v>108</v>
      </c>
      <c r="Y1098" s="65" t="s">
        <v>101</v>
      </c>
      <c r="Z1098" s="65" t="s">
        <v>108</v>
      </c>
      <c r="AA1098" s="66"/>
      <c r="AB1098" s="66"/>
      <c r="AC1098" s="61"/>
      <c r="AD1098" s="65" t="s">
        <v>9542</v>
      </c>
      <c r="AE1098" s="65" t="s">
        <v>9543</v>
      </c>
      <c r="AF1098" s="58" t="s">
        <v>9544</v>
      </c>
      <c r="AG1098" s="58" t="s">
        <v>105</v>
      </c>
      <c r="AH1098" s="58">
        <v>2.779515795E9</v>
      </c>
      <c r="AI1098" s="58" t="s">
        <v>9545</v>
      </c>
      <c r="AJ1098" s="58" t="s">
        <v>9546</v>
      </c>
      <c r="AK1098" s="65" t="s">
        <v>101</v>
      </c>
      <c r="AL1098" s="65" t="s">
        <v>101</v>
      </c>
      <c r="AM1098" s="65" t="s">
        <v>101</v>
      </c>
      <c r="AN1098" s="65" t="s">
        <v>101</v>
      </c>
      <c r="AO1098" s="65" t="s">
        <v>101</v>
      </c>
      <c r="AP1098" s="65" t="s">
        <v>101</v>
      </c>
      <c r="AQ1098" s="65" t="s">
        <v>101</v>
      </c>
      <c r="AR1098" s="65" t="s">
        <v>101</v>
      </c>
      <c r="AS1098" s="58" t="s">
        <v>123</v>
      </c>
      <c r="AT1098" s="64"/>
      <c r="AU1098" s="64"/>
      <c r="AV1098" s="64"/>
      <c r="AW1098" s="64"/>
      <c r="AX1098" s="64"/>
      <c r="AY1098" s="64"/>
      <c r="AZ1098" s="64"/>
      <c r="BA1098" s="64"/>
      <c r="BB1098" s="64"/>
      <c r="BC1098" s="64"/>
      <c r="BD1098" s="64"/>
      <c r="BE1098" s="64"/>
      <c r="BF1098" s="64"/>
      <c r="BG1098" s="64"/>
      <c r="BH1098" s="64"/>
      <c r="BI1098" s="64"/>
      <c r="BJ1098" s="64"/>
      <c r="BK1098" s="64"/>
      <c r="BL1098" s="64"/>
      <c r="BM1098" s="64"/>
      <c r="BN1098" s="58" t="s">
        <v>109</v>
      </c>
    </row>
    <row r="1099" hidden="1">
      <c r="A1099" s="58" t="s">
        <v>9547</v>
      </c>
      <c r="B1099" s="58">
        <v>9.353300304E9</v>
      </c>
      <c r="C1099" s="60">
        <v>45230.0</v>
      </c>
      <c r="D1099" s="61"/>
      <c r="E1099" s="62">
        <v>245.0</v>
      </c>
      <c r="F1099" s="63" t="s">
        <v>34</v>
      </c>
      <c r="G1099" s="64"/>
      <c r="H1099" s="58" t="s">
        <v>91</v>
      </c>
      <c r="I1099" s="64"/>
      <c r="J1099" s="58" t="s">
        <v>9548</v>
      </c>
      <c r="K1099" s="58" t="s">
        <v>287</v>
      </c>
      <c r="L1099" s="58" t="s">
        <v>6882</v>
      </c>
      <c r="M1099" s="65" t="s">
        <v>95</v>
      </c>
      <c r="N1099" s="60">
        <v>45210.0</v>
      </c>
      <c r="O1099" s="58" t="s">
        <v>9549</v>
      </c>
      <c r="P1099" s="58" t="s">
        <v>9550</v>
      </c>
      <c r="Q1099" s="58" t="s">
        <v>9551</v>
      </c>
      <c r="R1099" s="58" t="s">
        <v>6882</v>
      </c>
      <c r="S1099" s="58" t="s">
        <v>594</v>
      </c>
      <c r="T1099" s="64"/>
      <c r="U1099" s="64"/>
      <c r="V1099" s="66"/>
      <c r="W1099" s="60">
        <v>45229.0</v>
      </c>
      <c r="X1099" s="65" t="s">
        <v>108</v>
      </c>
      <c r="Y1099" s="65" t="s">
        <v>101</v>
      </c>
      <c r="Z1099" s="65" t="s">
        <v>108</v>
      </c>
      <c r="AA1099" s="66"/>
      <c r="AB1099" s="66"/>
      <c r="AC1099" s="61"/>
      <c r="AD1099" s="65" t="s">
        <v>3154</v>
      </c>
      <c r="AE1099" s="65" t="s">
        <v>3155</v>
      </c>
      <c r="AF1099" s="58" t="s">
        <v>3156</v>
      </c>
      <c r="AG1099" s="58" t="s">
        <v>283</v>
      </c>
      <c r="AH1099" s="64"/>
      <c r="AI1099" s="58" t="s">
        <v>9552</v>
      </c>
      <c r="AK1099" s="65" t="s">
        <v>101</v>
      </c>
      <c r="AL1099" s="65" t="s">
        <v>101</v>
      </c>
      <c r="AM1099" s="65" t="s">
        <v>101</v>
      </c>
      <c r="AN1099" s="65" t="s">
        <v>101</v>
      </c>
      <c r="AO1099" s="65" t="s">
        <v>101</v>
      </c>
      <c r="AP1099" s="65" t="s">
        <v>101</v>
      </c>
      <c r="AQ1099" s="65" t="s">
        <v>101</v>
      </c>
      <c r="AR1099" s="65" t="s">
        <v>101</v>
      </c>
      <c r="AS1099" s="58" t="s">
        <v>181</v>
      </c>
      <c r="AT1099" s="64"/>
      <c r="AU1099" s="64"/>
      <c r="AV1099" s="64"/>
      <c r="AW1099" s="64"/>
      <c r="AX1099" s="64"/>
      <c r="AY1099" s="64"/>
      <c r="AZ1099" s="64"/>
      <c r="BA1099" s="64"/>
      <c r="BB1099" s="64"/>
      <c r="BC1099" s="64"/>
      <c r="BD1099" s="64"/>
      <c r="BE1099" s="64"/>
      <c r="BF1099" s="64"/>
      <c r="BG1099" s="64"/>
      <c r="BH1099" s="64"/>
      <c r="BI1099" s="64"/>
      <c r="BJ1099" s="64"/>
      <c r="BK1099" s="64"/>
      <c r="BL1099" s="64"/>
      <c r="BM1099" s="64"/>
      <c r="BN1099" s="58" t="s">
        <v>109</v>
      </c>
    </row>
    <row r="1100" hidden="1">
      <c r="A1100" s="58" t="s">
        <v>9553</v>
      </c>
      <c r="B1100" s="58">
        <v>9.353026446E9</v>
      </c>
      <c r="C1100" s="60">
        <v>45230.0</v>
      </c>
      <c r="D1100" s="60">
        <v>45266.0</v>
      </c>
      <c r="E1100" s="62">
        <v>36.0</v>
      </c>
      <c r="F1100" s="63" t="s">
        <v>151</v>
      </c>
      <c r="G1100" s="58" t="s">
        <v>152</v>
      </c>
      <c r="H1100" s="58" t="s">
        <v>153</v>
      </c>
      <c r="I1100" s="58" t="s">
        <v>154</v>
      </c>
      <c r="J1100" s="58" t="s">
        <v>8976</v>
      </c>
      <c r="K1100" s="58" t="s">
        <v>93</v>
      </c>
      <c r="L1100" s="58" t="s">
        <v>1825</v>
      </c>
      <c r="M1100" s="65" t="s">
        <v>95</v>
      </c>
      <c r="N1100" s="60">
        <v>45210.0</v>
      </c>
      <c r="O1100" s="58" t="s">
        <v>9554</v>
      </c>
      <c r="P1100" s="58" t="s">
        <v>9555</v>
      </c>
      <c r="Q1100" s="58" t="s">
        <v>9556</v>
      </c>
      <c r="R1100" s="58" t="s">
        <v>1825</v>
      </c>
      <c r="S1100" s="58" t="s">
        <v>637</v>
      </c>
      <c r="U1100" s="64"/>
      <c r="V1100" s="66"/>
      <c r="W1100" s="60">
        <v>45230.0</v>
      </c>
      <c r="X1100" s="65" t="s">
        <v>108</v>
      </c>
      <c r="Y1100" s="65" t="s">
        <v>108</v>
      </c>
      <c r="Z1100" s="65" t="s">
        <v>238</v>
      </c>
      <c r="AA1100" s="66"/>
      <c r="AB1100" s="66"/>
      <c r="AC1100" s="61"/>
      <c r="AD1100" s="65" t="s">
        <v>8980</v>
      </c>
      <c r="AE1100" s="65" t="s">
        <v>8981</v>
      </c>
      <c r="AF1100" s="58" t="s">
        <v>8982</v>
      </c>
      <c r="AG1100" s="58" t="s">
        <v>105</v>
      </c>
      <c r="AH1100" s="58">
        <v>2.081806009E9</v>
      </c>
      <c r="AI1100" s="58" t="s">
        <v>9557</v>
      </c>
      <c r="AJ1100" s="58" t="s">
        <v>9558</v>
      </c>
      <c r="AK1100" s="65" t="s">
        <v>101</v>
      </c>
      <c r="AL1100" s="65" t="s">
        <v>101</v>
      </c>
      <c r="AM1100" s="65" t="s">
        <v>101</v>
      </c>
      <c r="AN1100" s="65" t="s">
        <v>101</v>
      </c>
      <c r="AO1100" s="65" t="s">
        <v>101</v>
      </c>
      <c r="AP1100" s="65" t="s">
        <v>101</v>
      </c>
      <c r="AQ1100" s="65" t="s">
        <v>101</v>
      </c>
      <c r="AR1100" s="65" t="s">
        <v>101</v>
      </c>
      <c r="AS1100" s="58" t="s">
        <v>181</v>
      </c>
      <c r="AT1100" s="64"/>
      <c r="AU1100" s="64"/>
      <c r="AV1100" s="64"/>
      <c r="AW1100" s="64"/>
      <c r="AX1100" s="64"/>
      <c r="AY1100" s="64"/>
      <c r="AZ1100" s="64"/>
      <c r="BA1100" s="64"/>
      <c r="BB1100" s="64"/>
      <c r="BC1100" s="64"/>
      <c r="BD1100" s="64"/>
      <c r="BE1100" s="64"/>
      <c r="BF1100" s="64"/>
      <c r="BG1100" s="64"/>
      <c r="BH1100" s="64"/>
      <c r="BI1100" s="64"/>
      <c r="BJ1100" s="64"/>
      <c r="BK1100" s="64"/>
      <c r="BL1100" s="64"/>
      <c r="BM1100" s="64"/>
      <c r="BN1100" s="58" t="s">
        <v>109</v>
      </c>
    </row>
    <row r="1101" hidden="1">
      <c r="A1101" s="58" t="s">
        <v>9559</v>
      </c>
      <c r="B1101" s="58">
        <v>9.255834397E9</v>
      </c>
      <c r="C1101" s="60">
        <v>45230.0</v>
      </c>
      <c r="D1101" s="61"/>
      <c r="E1101" s="62">
        <v>245.0</v>
      </c>
      <c r="F1101" s="63" t="s">
        <v>34</v>
      </c>
      <c r="G1101" s="64"/>
      <c r="H1101" s="58" t="s">
        <v>91</v>
      </c>
      <c r="I1101" s="64"/>
      <c r="J1101" s="58" t="s">
        <v>9560</v>
      </c>
      <c r="K1101" s="58" t="s">
        <v>93</v>
      </c>
      <c r="L1101" s="58" t="s">
        <v>3914</v>
      </c>
      <c r="M1101" s="65" t="s">
        <v>95</v>
      </c>
      <c r="N1101" s="60">
        <v>45205.0</v>
      </c>
      <c r="O1101" s="58" t="s">
        <v>9561</v>
      </c>
      <c r="P1101" s="58" t="s">
        <v>9562</v>
      </c>
      <c r="Q1101" s="58" t="s">
        <v>9563</v>
      </c>
      <c r="R1101" s="58" t="s">
        <v>3914</v>
      </c>
      <c r="S1101" s="58" t="s">
        <v>175</v>
      </c>
      <c r="T1101" s="64"/>
      <c r="U1101" s="64"/>
      <c r="V1101" s="66"/>
      <c r="W1101" s="60">
        <v>45230.0</v>
      </c>
      <c r="X1101" s="65" t="s">
        <v>108</v>
      </c>
      <c r="Y1101" s="65" t="s">
        <v>101</v>
      </c>
      <c r="Z1101" s="65" t="s">
        <v>108</v>
      </c>
      <c r="AA1101" s="66"/>
      <c r="AB1101" s="66"/>
      <c r="AC1101" s="61"/>
      <c r="AD1101" s="65" t="s">
        <v>9564</v>
      </c>
      <c r="AE1101" s="65" t="s">
        <v>9565</v>
      </c>
      <c r="AF1101" s="58" t="s">
        <v>9566</v>
      </c>
      <c r="AG1101" s="58" t="s">
        <v>105</v>
      </c>
      <c r="AH1101" s="64"/>
      <c r="AI1101" s="58" t="s">
        <v>9567</v>
      </c>
      <c r="AK1101" s="65" t="s">
        <v>101</v>
      </c>
      <c r="AL1101" s="65" t="s">
        <v>101</v>
      </c>
      <c r="AM1101" s="65" t="s">
        <v>101</v>
      </c>
      <c r="AN1101" s="65" t="s">
        <v>101</v>
      </c>
      <c r="AO1101" s="65" t="s">
        <v>101</v>
      </c>
      <c r="AP1101" s="65" t="s">
        <v>101</v>
      </c>
      <c r="AQ1101" s="65" t="s">
        <v>101</v>
      </c>
      <c r="AR1101" s="65" t="s">
        <v>101</v>
      </c>
      <c r="AS1101" s="58" t="s">
        <v>123</v>
      </c>
      <c r="AT1101" s="64"/>
      <c r="AU1101" s="64"/>
      <c r="AV1101" s="64"/>
      <c r="AW1101" s="64"/>
      <c r="AX1101" s="64"/>
      <c r="AY1101" s="64"/>
      <c r="AZ1101" s="64"/>
      <c r="BA1101" s="64"/>
      <c r="BB1101" s="64"/>
      <c r="BC1101" s="64"/>
      <c r="BD1101" s="64"/>
      <c r="BE1101" s="64"/>
      <c r="BF1101" s="64"/>
      <c r="BG1101" s="64"/>
      <c r="BH1101" s="64"/>
      <c r="BI1101" s="64"/>
      <c r="BJ1101" s="64"/>
      <c r="BK1101" s="64"/>
      <c r="BL1101" s="64"/>
      <c r="BM1101" s="64"/>
      <c r="BN1101" s="58" t="s">
        <v>109</v>
      </c>
    </row>
    <row r="1102" hidden="1">
      <c r="A1102" s="58" t="s">
        <v>9568</v>
      </c>
      <c r="B1102" s="58">
        <v>9.30313226E9</v>
      </c>
      <c r="C1102" s="60">
        <v>45230.0</v>
      </c>
      <c r="D1102" s="60">
        <v>45358.0</v>
      </c>
      <c r="E1102" s="62">
        <v>128.0</v>
      </c>
      <c r="F1102" s="63" t="s">
        <v>34</v>
      </c>
      <c r="G1102" s="58" t="s">
        <v>167</v>
      </c>
      <c r="H1102" s="58" t="s">
        <v>153</v>
      </c>
      <c r="I1102" s="58" t="s">
        <v>168</v>
      </c>
      <c r="J1102" s="58" t="s">
        <v>9569</v>
      </c>
      <c r="K1102" s="58" t="s">
        <v>287</v>
      </c>
      <c r="L1102" s="58" t="s">
        <v>126</v>
      </c>
      <c r="M1102" s="65" t="s">
        <v>95</v>
      </c>
      <c r="N1102" s="60">
        <v>45208.0</v>
      </c>
      <c r="O1102" s="58" t="s">
        <v>9570</v>
      </c>
      <c r="P1102" s="58" t="s">
        <v>1870</v>
      </c>
      <c r="Q1102" s="58" t="s">
        <v>9571</v>
      </c>
      <c r="R1102" s="58" t="s">
        <v>4191</v>
      </c>
      <c r="S1102" s="58" t="s">
        <v>131</v>
      </c>
      <c r="U1102" s="64"/>
      <c r="V1102" s="66"/>
      <c r="W1102" s="60">
        <v>45230.0</v>
      </c>
      <c r="X1102" s="65" t="s">
        <v>101</v>
      </c>
      <c r="Y1102" s="65" t="s">
        <v>101</v>
      </c>
      <c r="Z1102" s="65" t="s">
        <v>101</v>
      </c>
      <c r="AA1102" s="66"/>
      <c r="AB1102" s="66"/>
      <c r="AC1102" s="61"/>
      <c r="AD1102" s="65" t="s">
        <v>9572</v>
      </c>
      <c r="AE1102" s="65" t="s">
        <v>596</v>
      </c>
      <c r="AF1102" s="58" t="s">
        <v>597</v>
      </c>
      <c r="AG1102" s="58" t="s">
        <v>283</v>
      </c>
      <c r="AH1102" s="58">
        <v>2.412498021E9</v>
      </c>
      <c r="AI1102" s="58" t="s">
        <v>9573</v>
      </c>
      <c r="AJ1102" s="58" t="s">
        <v>9574</v>
      </c>
      <c r="AK1102" s="65" t="s">
        <v>101</v>
      </c>
      <c r="AL1102" s="65" t="s">
        <v>101</v>
      </c>
      <c r="AM1102" s="65" t="s">
        <v>101</v>
      </c>
      <c r="AN1102" s="65" t="s">
        <v>101</v>
      </c>
      <c r="AO1102" s="65" t="s">
        <v>101</v>
      </c>
      <c r="AP1102" s="65" t="s">
        <v>101</v>
      </c>
      <c r="AQ1102" s="65" t="s">
        <v>101</v>
      </c>
      <c r="AR1102" s="65" t="s">
        <v>101</v>
      </c>
      <c r="AS1102" s="58" t="s">
        <v>181</v>
      </c>
      <c r="AT1102" s="64"/>
      <c r="AU1102" s="64"/>
      <c r="AV1102" s="64"/>
      <c r="AW1102" s="64"/>
      <c r="AX1102" s="64"/>
      <c r="AY1102" s="64"/>
      <c r="AZ1102" s="64"/>
      <c r="BA1102" s="64"/>
      <c r="BB1102" s="64"/>
      <c r="BC1102" s="64"/>
      <c r="BD1102" s="64"/>
      <c r="BE1102" s="64"/>
      <c r="BF1102" s="64"/>
      <c r="BG1102" s="64"/>
      <c r="BH1102" s="64"/>
      <c r="BI1102" s="64"/>
      <c r="BJ1102" s="64"/>
      <c r="BK1102" s="64"/>
      <c r="BL1102" s="64"/>
      <c r="BM1102" s="64"/>
      <c r="BN1102" s="58" t="s">
        <v>109</v>
      </c>
    </row>
    <row r="1103" hidden="1">
      <c r="A1103" s="58" t="s">
        <v>9575</v>
      </c>
      <c r="B1103" s="58">
        <v>8.75619627E9</v>
      </c>
      <c r="C1103" s="60">
        <v>45230.0</v>
      </c>
      <c r="D1103" s="60">
        <v>45441.0</v>
      </c>
      <c r="E1103" s="62">
        <v>211.0</v>
      </c>
      <c r="F1103" s="63" t="s">
        <v>34</v>
      </c>
      <c r="G1103" s="58" t="s">
        <v>152</v>
      </c>
      <c r="H1103" s="58" t="s">
        <v>153</v>
      </c>
      <c r="I1103" s="58" t="s">
        <v>168</v>
      </c>
      <c r="J1103" s="58" t="s">
        <v>9576</v>
      </c>
      <c r="K1103" s="58" t="s">
        <v>287</v>
      </c>
      <c r="L1103" s="58" t="s">
        <v>139</v>
      </c>
      <c r="M1103" s="65" t="s">
        <v>95</v>
      </c>
      <c r="N1103" s="60">
        <v>45180.0</v>
      </c>
      <c r="O1103" s="58" t="s">
        <v>9577</v>
      </c>
      <c r="P1103" s="58" t="s">
        <v>9578</v>
      </c>
      <c r="Q1103" s="58" t="s">
        <v>9579</v>
      </c>
      <c r="R1103" s="58" t="s">
        <v>2523</v>
      </c>
      <c r="S1103" s="58" t="s">
        <v>637</v>
      </c>
      <c r="U1103" s="64"/>
      <c r="V1103" s="66"/>
      <c r="W1103" s="60">
        <v>45229.0</v>
      </c>
      <c r="X1103" s="65" t="s">
        <v>101</v>
      </c>
      <c r="Y1103" s="65" t="s">
        <v>101</v>
      </c>
      <c r="Z1103" s="65" t="s">
        <v>101</v>
      </c>
      <c r="AA1103" s="66"/>
      <c r="AB1103" s="66"/>
      <c r="AC1103" s="61"/>
      <c r="AD1103" s="65" t="s">
        <v>9580</v>
      </c>
      <c r="AE1103" s="65" t="s">
        <v>9581</v>
      </c>
      <c r="AF1103" s="68" t="s">
        <v>9582</v>
      </c>
      <c r="AG1103" s="58" t="s">
        <v>283</v>
      </c>
      <c r="AH1103" s="58">
        <v>2.62610048E9</v>
      </c>
      <c r="AI1103" s="58" t="s">
        <v>9583</v>
      </c>
      <c r="AJ1103" s="58" t="s">
        <v>9584</v>
      </c>
      <c r="AK1103" s="65" t="s">
        <v>101</v>
      </c>
      <c r="AL1103" s="65" t="s">
        <v>101</v>
      </c>
      <c r="AM1103" s="65" t="s">
        <v>101</v>
      </c>
      <c r="AN1103" s="65" t="s">
        <v>101</v>
      </c>
      <c r="AO1103" s="65" t="s">
        <v>101</v>
      </c>
      <c r="AP1103" s="65" t="s">
        <v>101</v>
      </c>
      <c r="AQ1103" s="65" t="s">
        <v>101</v>
      </c>
      <c r="AR1103" s="65" t="s">
        <v>101</v>
      </c>
      <c r="AS1103" s="58" t="s">
        <v>149</v>
      </c>
      <c r="AT1103" s="64"/>
      <c r="AU1103" s="64"/>
      <c r="AV1103" s="64"/>
      <c r="AW1103" s="64"/>
      <c r="AX1103" s="64"/>
      <c r="AY1103" s="64"/>
      <c r="AZ1103" s="64"/>
      <c r="BA1103" s="64"/>
      <c r="BB1103" s="64"/>
      <c r="BC1103" s="64"/>
      <c r="BD1103" s="64"/>
      <c r="BE1103" s="64"/>
      <c r="BF1103" s="64"/>
      <c r="BG1103" s="64"/>
      <c r="BH1103" s="64"/>
      <c r="BI1103" s="64"/>
      <c r="BJ1103" s="64"/>
      <c r="BK1103" s="64"/>
      <c r="BL1103" s="64"/>
      <c r="BM1103" s="64"/>
      <c r="BN1103" s="58" t="s">
        <v>109</v>
      </c>
    </row>
    <row r="1104" hidden="1">
      <c r="A1104" s="58" t="s">
        <v>9585</v>
      </c>
      <c r="B1104" s="58">
        <v>9.256427145E9</v>
      </c>
      <c r="C1104" s="60">
        <v>45230.0</v>
      </c>
      <c r="D1104" s="60">
        <v>45345.0</v>
      </c>
      <c r="E1104" s="62">
        <v>115.0</v>
      </c>
      <c r="F1104" s="63" t="s">
        <v>34</v>
      </c>
      <c r="G1104" s="58" t="s">
        <v>1791</v>
      </c>
      <c r="H1104" s="58" t="s">
        <v>153</v>
      </c>
      <c r="I1104" s="58" t="s">
        <v>168</v>
      </c>
      <c r="J1104" s="58" t="s">
        <v>9586</v>
      </c>
      <c r="K1104" s="58" t="s">
        <v>93</v>
      </c>
      <c r="L1104" s="58" t="s">
        <v>264</v>
      </c>
      <c r="M1104" s="65" t="s">
        <v>95</v>
      </c>
      <c r="N1104" s="60">
        <v>45205.0</v>
      </c>
      <c r="O1104" s="58" t="s">
        <v>9587</v>
      </c>
      <c r="P1104" s="58" t="s">
        <v>9588</v>
      </c>
      <c r="Q1104" s="58" t="s">
        <v>9589</v>
      </c>
      <c r="R1104" s="58" t="s">
        <v>3870</v>
      </c>
      <c r="S1104" s="58" t="s">
        <v>131</v>
      </c>
      <c r="U1104" s="64"/>
      <c r="V1104" s="66"/>
      <c r="W1104" s="60">
        <v>45230.0</v>
      </c>
      <c r="X1104" s="65" t="s">
        <v>108</v>
      </c>
      <c r="Y1104" s="65" t="s">
        <v>101</v>
      </c>
      <c r="Z1104" s="65" t="s">
        <v>108</v>
      </c>
      <c r="AA1104" s="66"/>
      <c r="AB1104" s="66"/>
      <c r="AC1104" s="61"/>
      <c r="AD1104" s="65" t="s">
        <v>9590</v>
      </c>
      <c r="AE1104" s="65" t="s">
        <v>9591</v>
      </c>
      <c r="AF1104" s="58" t="s">
        <v>9592</v>
      </c>
      <c r="AG1104" s="58" t="s">
        <v>105</v>
      </c>
      <c r="AH1104" s="58">
        <v>2.367820597E9</v>
      </c>
      <c r="AI1104" s="58" t="s">
        <v>9593</v>
      </c>
      <c r="AK1104" s="65" t="s">
        <v>101</v>
      </c>
      <c r="AL1104" s="65" t="s">
        <v>101</v>
      </c>
      <c r="AM1104" s="65" t="s">
        <v>101</v>
      </c>
      <c r="AN1104" s="65" t="s">
        <v>101</v>
      </c>
      <c r="AO1104" s="65" t="s">
        <v>101</v>
      </c>
      <c r="AP1104" s="65" t="s">
        <v>101</v>
      </c>
      <c r="AQ1104" s="65" t="s">
        <v>101</v>
      </c>
      <c r="AR1104" s="65" t="s">
        <v>101</v>
      </c>
      <c r="AS1104" s="58" t="s">
        <v>123</v>
      </c>
      <c r="AT1104" s="64"/>
      <c r="AU1104" s="64"/>
      <c r="AV1104" s="64"/>
      <c r="AW1104" s="64"/>
      <c r="AX1104" s="64"/>
      <c r="AY1104" s="64"/>
      <c r="AZ1104" s="64"/>
      <c r="BA1104" s="64"/>
      <c r="BB1104" s="64"/>
      <c r="BC1104" s="64"/>
      <c r="BD1104" s="64"/>
      <c r="BE1104" s="64"/>
      <c r="BF1104" s="64"/>
      <c r="BG1104" s="64"/>
      <c r="BH1104" s="64"/>
      <c r="BI1104" s="64"/>
      <c r="BJ1104" s="64"/>
      <c r="BK1104" s="64"/>
      <c r="BL1104" s="64"/>
      <c r="BM1104" s="64"/>
      <c r="BN1104" s="58" t="s">
        <v>109</v>
      </c>
    </row>
    <row r="1105" hidden="1">
      <c r="A1105" s="58" t="s">
        <v>9594</v>
      </c>
      <c r="B1105" s="58">
        <v>9.257094264E9</v>
      </c>
      <c r="C1105" s="60">
        <v>45229.0</v>
      </c>
      <c r="D1105" s="61"/>
      <c r="E1105" s="62">
        <v>246.0</v>
      </c>
      <c r="F1105" s="63" t="s">
        <v>34</v>
      </c>
      <c r="G1105" s="64"/>
      <c r="H1105" s="58" t="s">
        <v>91</v>
      </c>
      <c r="I1105" s="64"/>
      <c r="J1105" s="58" t="s">
        <v>9595</v>
      </c>
      <c r="K1105" s="58" t="s">
        <v>93</v>
      </c>
      <c r="L1105" s="58" t="s">
        <v>706</v>
      </c>
      <c r="M1105" s="65" t="s">
        <v>95</v>
      </c>
      <c r="N1105" s="60">
        <v>45205.0</v>
      </c>
      <c r="O1105" s="58" t="s">
        <v>9596</v>
      </c>
      <c r="P1105" s="58" t="s">
        <v>9597</v>
      </c>
      <c r="Q1105" s="58" t="s">
        <v>9598</v>
      </c>
      <c r="R1105" s="58" t="s">
        <v>706</v>
      </c>
      <c r="S1105" s="58" t="s">
        <v>406</v>
      </c>
      <c r="U1105" s="64"/>
      <c r="V1105" s="66"/>
      <c r="W1105" s="60">
        <v>45229.0</v>
      </c>
      <c r="X1105" s="65" t="s">
        <v>101</v>
      </c>
      <c r="Y1105" s="65" t="s">
        <v>101</v>
      </c>
      <c r="Z1105" s="65" t="s">
        <v>101</v>
      </c>
      <c r="AA1105" s="66"/>
      <c r="AB1105" s="66"/>
      <c r="AC1105" s="61"/>
      <c r="AD1105" s="65" t="s">
        <v>9599</v>
      </c>
      <c r="AE1105" s="65" t="s">
        <v>9600</v>
      </c>
      <c r="AF1105" s="58" t="s">
        <v>9601</v>
      </c>
      <c r="AG1105" s="58" t="s">
        <v>105</v>
      </c>
      <c r="AH1105" s="64"/>
      <c r="AI1105" s="58" t="s">
        <v>9602</v>
      </c>
      <c r="AK1105" s="65" t="s">
        <v>101</v>
      </c>
      <c r="AL1105" s="65" t="s">
        <v>101</v>
      </c>
      <c r="AM1105" s="65" t="s">
        <v>101</v>
      </c>
      <c r="AN1105" s="65" t="s">
        <v>101</v>
      </c>
      <c r="AO1105" s="65" t="s">
        <v>101</v>
      </c>
      <c r="AP1105" s="65" t="s">
        <v>101</v>
      </c>
      <c r="AQ1105" s="65" t="s">
        <v>101</v>
      </c>
      <c r="AR1105" s="65" t="s">
        <v>101</v>
      </c>
      <c r="AS1105" s="58" t="s">
        <v>123</v>
      </c>
      <c r="AT1105" s="64"/>
      <c r="AU1105" s="64"/>
      <c r="AV1105" s="64"/>
      <c r="AW1105" s="64"/>
      <c r="AX1105" s="64"/>
      <c r="AY1105" s="64"/>
      <c r="AZ1105" s="64"/>
      <c r="BA1105" s="64"/>
      <c r="BB1105" s="64"/>
      <c r="BC1105" s="64"/>
      <c r="BD1105" s="64"/>
      <c r="BE1105" s="64"/>
      <c r="BF1105" s="64"/>
      <c r="BG1105" s="64"/>
      <c r="BH1105" s="64"/>
      <c r="BI1105" s="64"/>
      <c r="BJ1105" s="64"/>
      <c r="BK1105" s="64"/>
      <c r="BL1105" s="64"/>
      <c r="BM1105" s="64"/>
      <c r="BN1105" s="58" t="s">
        <v>109</v>
      </c>
    </row>
    <row r="1106" hidden="1">
      <c r="A1106" s="58" t="s">
        <v>9603</v>
      </c>
      <c r="B1106" s="58">
        <v>8.062313607E9</v>
      </c>
      <c r="C1106" s="60">
        <v>45229.0</v>
      </c>
      <c r="D1106" s="60">
        <v>45281.0</v>
      </c>
      <c r="E1106" s="62">
        <v>52.0</v>
      </c>
      <c r="F1106" s="63" t="s">
        <v>151</v>
      </c>
      <c r="G1106" s="58" t="s">
        <v>2964</v>
      </c>
      <c r="H1106" s="58" t="s">
        <v>153</v>
      </c>
      <c r="I1106" s="58" t="s">
        <v>168</v>
      </c>
      <c r="J1106" s="58" t="s">
        <v>9604</v>
      </c>
      <c r="K1106" s="58" t="s">
        <v>93</v>
      </c>
      <c r="L1106" s="58" t="s">
        <v>390</v>
      </c>
      <c r="M1106" s="65" t="s">
        <v>95</v>
      </c>
      <c r="N1106" s="60">
        <v>45149.0</v>
      </c>
      <c r="O1106" s="58" t="s">
        <v>5041</v>
      </c>
      <c r="P1106" s="58" t="s">
        <v>5042</v>
      </c>
      <c r="Q1106" s="58" t="s">
        <v>5043</v>
      </c>
      <c r="R1106" s="58" t="s">
        <v>9605</v>
      </c>
      <c r="S1106" s="58" t="s">
        <v>2402</v>
      </c>
      <c r="U1106" s="64"/>
      <c r="V1106" s="65" t="s">
        <v>5044</v>
      </c>
      <c r="W1106" s="60">
        <v>45191.0</v>
      </c>
      <c r="X1106" s="65" t="s">
        <v>108</v>
      </c>
      <c r="Y1106" s="65" t="s">
        <v>238</v>
      </c>
      <c r="Z1106" s="65" t="s">
        <v>107</v>
      </c>
      <c r="AA1106" s="66"/>
      <c r="AB1106" s="66"/>
      <c r="AC1106" s="61"/>
      <c r="AD1106" s="65" t="s">
        <v>9606</v>
      </c>
      <c r="AE1106" s="65" t="s">
        <v>9607</v>
      </c>
      <c r="AF1106" s="58" t="s">
        <v>9608</v>
      </c>
      <c r="AG1106" s="58" t="s">
        <v>105</v>
      </c>
      <c r="AH1106" s="58">
        <v>2.097968964E9</v>
      </c>
      <c r="AI1106" s="58" t="s">
        <v>5048</v>
      </c>
      <c r="AJ1106" s="58" t="s">
        <v>9609</v>
      </c>
      <c r="AK1106" s="65" t="s">
        <v>101</v>
      </c>
      <c r="AL1106" s="65" t="s">
        <v>101</v>
      </c>
      <c r="AM1106" s="65" t="s">
        <v>101</v>
      </c>
      <c r="AN1106" s="65" t="s">
        <v>101</v>
      </c>
      <c r="AO1106" s="65" t="s">
        <v>101</v>
      </c>
      <c r="AP1106" s="65" t="s">
        <v>101</v>
      </c>
      <c r="AQ1106" s="65" t="s">
        <v>101</v>
      </c>
      <c r="AR1106" s="65" t="s">
        <v>101</v>
      </c>
      <c r="AS1106" s="58" t="s">
        <v>181</v>
      </c>
      <c r="AT1106" s="58" t="s">
        <v>25</v>
      </c>
      <c r="AU1106" s="58" t="s">
        <v>16</v>
      </c>
      <c r="AV1106" s="58" t="s">
        <v>13</v>
      </c>
      <c r="AW1106" s="58" t="s">
        <v>23</v>
      </c>
      <c r="AX1106" s="58" t="s">
        <v>20</v>
      </c>
      <c r="AY1106" s="58" t="s">
        <v>14</v>
      </c>
      <c r="AZ1106" s="58" t="s">
        <v>19</v>
      </c>
      <c r="BA1106" s="64"/>
      <c r="BB1106" s="64"/>
      <c r="BC1106" s="64"/>
      <c r="BD1106" s="64"/>
      <c r="BE1106" s="64"/>
      <c r="BF1106" s="64"/>
      <c r="BG1106" s="64"/>
      <c r="BH1106" s="64"/>
      <c r="BI1106" s="64"/>
      <c r="BJ1106" s="64"/>
      <c r="BK1106" s="64"/>
      <c r="BL1106" s="64"/>
      <c r="BM1106" s="64"/>
      <c r="BN1106" s="58" t="s">
        <v>109</v>
      </c>
    </row>
    <row r="1107" hidden="1">
      <c r="A1107" s="58" t="s">
        <v>9610</v>
      </c>
      <c r="B1107" s="58">
        <v>9.164301929E9</v>
      </c>
      <c r="C1107" s="60">
        <v>45229.0</v>
      </c>
      <c r="D1107" s="60">
        <v>45267.0</v>
      </c>
      <c r="E1107" s="62">
        <v>38.0</v>
      </c>
      <c r="F1107" s="63" t="s">
        <v>151</v>
      </c>
      <c r="G1107" s="58" t="s">
        <v>1130</v>
      </c>
      <c r="H1107" s="58" t="s">
        <v>153</v>
      </c>
      <c r="I1107" s="58" t="s">
        <v>168</v>
      </c>
      <c r="J1107" s="58" t="s">
        <v>9611</v>
      </c>
      <c r="K1107" s="58" t="s">
        <v>93</v>
      </c>
      <c r="L1107" s="64"/>
      <c r="M1107" s="65" t="s">
        <v>95</v>
      </c>
      <c r="N1107" s="60">
        <v>45201.0</v>
      </c>
      <c r="O1107" s="58" t="s">
        <v>9612</v>
      </c>
      <c r="P1107" s="58" t="s">
        <v>708</v>
      </c>
      <c r="Q1107" s="58" t="s">
        <v>9613</v>
      </c>
      <c r="R1107" s="58" t="s">
        <v>308</v>
      </c>
      <c r="S1107" s="58" t="s">
        <v>312</v>
      </c>
      <c r="U1107" s="64"/>
      <c r="V1107" s="66"/>
      <c r="W1107" s="60">
        <v>45229.0</v>
      </c>
      <c r="X1107" s="65" t="s">
        <v>108</v>
      </c>
      <c r="Y1107" s="65" t="s">
        <v>101</v>
      </c>
      <c r="Z1107" s="65" t="s">
        <v>108</v>
      </c>
      <c r="AA1107" s="66"/>
      <c r="AB1107" s="66"/>
      <c r="AC1107" s="61"/>
      <c r="AD1107" s="65" t="s">
        <v>9614</v>
      </c>
      <c r="AE1107" s="65" t="s">
        <v>9615</v>
      </c>
      <c r="AF1107" s="58" t="s">
        <v>9616</v>
      </c>
      <c r="AG1107" s="58" t="s">
        <v>105</v>
      </c>
      <c r="AH1107" s="58">
        <v>2.150050487E9</v>
      </c>
      <c r="AI1107" s="58" t="s">
        <v>9617</v>
      </c>
      <c r="AJ1107" s="58" t="s">
        <v>9618</v>
      </c>
      <c r="AK1107" s="65" t="s">
        <v>101</v>
      </c>
      <c r="AL1107" s="65" t="s">
        <v>101</v>
      </c>
      <c r="AM1107" s="65" t="s">
        <v>101</v>
      </c>
      <c r="AN1107" s="65" t="s">
        <v>101</v>
      </c>
      <c r="AO1107" s="65" t="s">
        <v>101</v>
      </c>
      <c r="AP1107" s="65" t="s">
        <v>101</v>
      </c>
      <c r="AQ1107" s="65" t="s">
        <v>101</v>
      </c>
      <c r="AR1107" s="65" t="s">
        <v>101</v>
      </c>
      <c r="AS1107" s="58" t="s">
        <v>181</v>
      </c>
      <c r="AT1107" s="64"/>
      <c r="AU1107" s="64"/>
      <c r="AV1107" s="64"/>
      <c r="AW1107" s="64"/>
      <c r="AX1107" s="64"/>
      <c r="AY1107" s="64"/>
      <c r="AZ1107" s="64"/>
      <c r="BA1107" s="64"/>
      <c r="BB1107" s="64"/>
      <c r="BC1107" s="64"/>
      <c r="BD1107" s="64"/>
      <c r="BE1107" s="64"/>
      <c r="BF1107" s="64"/>
      <c r="BG1107" s="64"/>
      <c r="BH1107" s="64"/>
      <c r="BI1107" s="64"/>
      <c r="BJ1107" s="64"/>
      <c r="BK1107" s="64"/>
      <c r="BL1107" s="64"/>
      <c r="BM1107" s="64"/>
      <c r="BN1107" s="58" t="s">
        <v>109</v>
      </c>
    </row>
    <row r="1108" hidden="1">
      <c r="A1108" s="58" t="s">
        <v>9619</v>
      </c>
      <c r="B1108" s="58">
        <v>9.037473637E9</v>
      </c>
      <c r="C1108" s="60">
        <v>45229.0</v>
      </c>
      <c r="D1108" s="61"/>
      <c r="E1108" s="62">
        <v>246.0</v>
      </c>
      <c r="F1108" s="63" t="s">
        <v>34</v>
      </c>
      <c r="G1108" s="64"/>
      <c r="H1108" s="58" t="s">
        <v>91</v>
      </c>
      <c r="I1108" s="64"/>
      <c r="J1108" s="58" t="s">
        <v>9620</v>
      </c>
      <c r="K1108" s="58" t="s">
        <v>93</v>
      </c>
      <c r="L1108" s="58" t="s">
        <v>5355</v>
      </c>
      <c r="M1108" s="65" t="s">
        <v>95</v>
      </c>
      <c r="N1108" s="60">
        <v>45195.0</v>
      </c>
      <c r="O1108" s="58" t="s">
        <v>9621</v>
      </c>
      <c r="P1108" s="58" t="s">
        <v>9622</v>
      </c>
      <c r="Q1108" s="58" t="s">
        <v>9623</v>
      </c>
      <c r="R1108" s="58" t="s">
        <v>5355</v>
      </c>
      <c r="S1108" s="58" t="s">
        <v>292</v>
      </c>
      <c r="U1108" s="64"/>
      <c r="V1108" s="66"/>
      <c r="W1108" s="60">
        <v>45229.0</v>
      </c>
      <c r="X1108" s="65" t="s">
        <v>108</v>
      </c>
      <c r="Y1108" s="65" t="s">
        <v>101</v>
      </c>
      <c r="Z1108" s="65" t="s">
        <v>108</v>
      </c>
      <c r="AA1108" s="66"/>
      <c r="AB1108" s="66"/>
      <c r="AC1108" s="61"/>
      <c r="AD1108" s="65" t="s">
        <v>9624</v>
      </c>
      <c r="AE1108" s="65" t="s">
        <v>9625</v>
      </c>
      <c r="AF1108" s="58" t="s">
        <v>9626</v>
      </c>
      <c r="AG1108" s="58" t="s">
        <v>105</v>
      </c>
      <c r="AH1108" s="64"/>
      <c r="AI1108" s="58" t="s">
        <v>9627</v>
      </c>
      <c r="AK1108" s="65" t="s">
        <v>101</v>
      </c>
      <c r="AL1108" s="65" t="s">
        <v>101</v>
      </c>
      <c r="AM1108" s="65" t="s">
        <v>101</v>
      </c>
      <c r="AN1108" s="65" t="s">
        <v>101</v>
      </c>
      <c r="AO1108" s="65" t="s">
        <v>101</v>
      </c>
      <c r="AP1108" s="65" t="s">
        <v>101</v>
      </c>
      <c r="AQ1108" s="65" t="s">
        <v>101</v>
      </c>
      <c r="AR1108" s="65" t="s">
        <v>101</v>
      </c>
      <c r="AS1108" s="58" t="s">
        <v>123</v>
      </c>
      <c r="AT1108" s="64"/>
      <c r="AU1108" s="64"/>
      <c r="AV1108" s="64"/>
      <c r="AW1108" s="64"/>
      <c r="AX1108" s="64"/>
      <c r="AY1108" s="64"/>
      <c r="AZ1108" s="64"/>
      <c r="BA1108" s="64"/>
      <c r="BB1108" s="64"/>
      <c r="BC1108" s="64"/>
      <c r="BD1108" s="64"/>
      <c r="BE1108" s="64"/>
      <c r="BF1108" s="64"/>
      <c r="BG1108" s="64"/>
      <c r="BH1108" s="64"/>
      <c r="BI1108" s="64"/>
      <c r="BJ1108" s="64"/>
      <c r="BK1108" s="64"/>
      <c r="BL1108" s="64"/>
      <c r="BM1108" s="64"/>
      <c r="BN1108" s="58" t="s">
        <v>109</v>
      </c>
    </row>
    <row r="1109" hidden="1">
      <c r="A1109" s="58" t="s">
        <v>9628</v>
      </c>
      <c r="B1109" s="58">
        <v>9.212806705E9</v>
      </c>
      <c r="C1109" s="60">
        <v>45229.0</v>
      </c>
      <c r="D1109" s="60">
        <v>45286.0</v>
      </c>
      <c r="E1109" s="62">
        <v>57.0</v>
      </c>
      <c r="F1109" s="63" t="s">
        <v>151</v>
      </c>
      <c r="G1109" s="58" t="s">
        <v>1333</v>
      </c>
      <c r="H1109" s="58" t="s">
        <v>153</v>
      </c>
      <c r="I1109" s="58" t="s">
        <v>168</v>
      </c>
      <c r="J1109" s="58" t="s">
        <v>9629</v>
      </c>
      <c r="K1109" s="58" t="s">
        <v>93</v>
      </c>
      <c r="L1109" s="58" t="s">
        <v>139</v>
      </c>
      <c r="M1109" s="65" t="s">
        <v>95</v>
      </c>
      <c r="N1109" s="60">
        <v>45203.0</v>
      </c>
      <c r="O1109" s="58" t="s">
        <v>7620</v>
      </c>
      <c r="P1109" s="58" t="s">
        <v>4683</v>
      </c>
      <c r="Q1109" s="58" t="s">
        <v>7621</v>
      </c>
      <c r="R1109" s="58" t="s">
        <v>2017</v>
      </c>
      <c r="S1109" s="58" t="s">
        <v>4041</v>
      </c>
      <c r="T1109" s="64"/>
      <c r="U1109" s="64"/>
      <c r="V1109" s="65" t="s">
        <v>4935</v>
      </c>
      <c r="W1109" s="60">
        <v>45229.0</v>
      </c>
      <c r="X1109" s="65" t="s">
        <v>101</v>
      </c>
      <c r="Y1109" s="65" t="s">
        <v>101</v>
      </c>
      <c r="Z1109" s="65" t="s">
        <v>101</v>
      </c>
      <c r="AA1109" s="66"/>
      <c r="AB1109" s="66"/>
      <c r="AC1109" s="61"/>
      <c r="AD1109" s="65" t="s">
        <v>9630</v>
      </c>
      <c r="AE1109" s="65" t="s">
        <v>9631</v>
      </c>
      <c r="AF1109" s="58" t="s">
        <v>9632</v>
      </c>
      <c r="AG1109" s="58" t="s">
        <v>105</v>
      </c>
      <c r="AH1109" s="58">
        <v>2.204505254E9</v>
      </c>
      <c r="AI1109" s="58" t="s">
        <v>7625</v>
      </c>
      <c r="AJ1109" s="58" t="s">
        <v>9633</v>
      </c>
      <c r="AK1109" s="65" t="s">
        <v>101</v>
      </c>
      <c r="AL1109" s="65" t="s">
        <v>101</v>
      </c>
      <c r="AM1109" s="65" t="s">
        <v>101</v>
      </c>
      <c r="AN1109" s="65" t="s">
        <v>101</v>
      </c>
      <c r="AO1109" s="65" t="s">
        <v>101</v>
      </c>
      <c r="AP1109" s="65" t="s">
        <v>101</v>
      </c>
      <c r="AQ1109" s="65" t="s">
        <v>101</v>
      </c>
      <c r="AR1109" s="65" t="s">
        <v>101</v>
      </c>
      <c r="AS1109" s="58" t="s">
        <v>181</v>
      </c>
      <c r="AT1109" s="58" t="s">
        <v>25</v>
      </c>
      <c r="AU1109" s="58" t="s">
        <v>17</v>
      </c>
      <c r="AV1109" s="58" t="s">
        <v>13</v>
      </c>
      <c r="AW1109" s="58" t="s">
        <v>22</v>
      </c>
      <c r="AX1109" s="58" t="s">
        <v>20</v>
      </c>
      <c r="AY1109" s="58" t="s">
        <v>14</v>
      </c>
      <c r="AZ1109" s="58" t="s">
        <v>19</v>
      </c>
      <c r="BA1109" s="64"/>
      <c r="BB1109" s="64"/>
      <c r="BC1109" s="64"/>
      <c r="BD1109" s="64"/>
      <c r="BE1109" s="64"/>
      <c r="BF1109" s="64"/>
      <c r="BG1109" s="64"/>
      <c r="BH1109" s="64"/>
      <c r="BI1109" s="64"/>
      <c r="BJ1109" s="64"/>
      <c r="BK1109" s="64"/>
      <c r="BL1109" s="64"/>
      <c r="BM1109" s="64"/>
      <c r="BN1109" s="58" t="s">
        <v>109</v>
      </c>
    </row>
    <row r="1110" hidden="1">
      <c r="A1110" s="58" t="s">
        <v>9634</v>
      </c>
      <c r="B1110" s="58">
        <v>9.041718965E9</v>
      </c>
      <c r="C1110" s="60">
        <v>45229.0</v>
      </c>
      <c r="D1110" s="60">
        <v>45421.0</v>
      </c>
      <c r="E1110" s="62">
        <v>192.0</v>
      </c>
      <c r="F1110" s="63" t="s">
        <v>34</v>
      </c>
      <c r="G1110" s="58" t="s">
        <v>1013</v>
      </c>
      <c r="H1110" s="58" t="s">
        <v>153</v>
      </c>
      <c r="I1110" s="58" t="s">
        <v>154</v>
      </c>
      <c r="J1110" s="58" t="s">
        <v>1263</v>
      </c>
      <c r="K1110" s="58" t="s">
        <v>93</v>
      </c>
      <c r="L1110" s="58" t="s">
        <v>769</v>
      </c>
      <c r="M1110" s="65" t="s">
        <v>95</v>
      </c>
      <c r="N1110" s="60">
        <v>45195.0</v>
      </c>
      <c r="O1110" s="64"/>
      <c r="P1110" s="64"/>
      <c r="Q1110" s="64"/>
      <c r="R1110" s="64"/>
      <c r="S1110" s="64"/>
      <c r="T1110" s="64"/>
      <c r="U1110" s="64"/>
      <c r="V1110" s="66"/>
      <c r="W1110" s="60">
        <v>45229.0</v>
      </c>
      <c r="X1110" s="66"/>
      <c r="Y1110" s="65" t="s">
        <v>108</v>
      </c>
      <c r="Z1110" s="66"/>
      <c r="AA1110" s="66"/>
      <c r="AB1110" s="66"/>
      <c r="AC1110" s="61"/>
      <c r="AD1110" s="65" t="s">
        <v>1268</v>
      </c>
      <c r="AE1110" s="65" t="s">
        <v>1269</v>
      </c>
      <c r="AF1110" s="58" t="s">
        <v>1270</v>
      </c>
      <c r="AG1110" s="58" t="s">
        <v>105</v>
      </c>
      <c r="AH1110" s="58">
        <v>2.44490322E9</v>
      </c>
      <c r="AI1110" s="64"/>
      <c r="AJ1110" s="58" t="s">
        <v>9635</v>
      </c>
      <c r="AK1110" s="65" t="s">
        <v>101</v>
      </c>
      <c r="AL1110" s="65" t="s">
        <v>101</v>
      </c>
      <c r="AM1110" s="65" t="s">
        <v>101</v>
      </c>
      <c r="AN1110" s="65" t="s">
        <v>101</v>
      </c>
      <c r="AO1110" s="65" t="s">
        <v>101</v>
      </c>
      <c r="AP1110" s="65" t="s">
        <v>101</v>
      </c>
      <c r="AQ1110" s="65" t="s">
        <v>101</v>
      </c>
      <c r="AR1110" s="65" t="s">
        <v>101</v>
      </c>
      <c r="AS1110" s="58" t="s">
        <v>181</v>
      </c>
      <c r="AT1110" s="64"/>
      <c r="AU1110" s="64"/>
      <c r="AV1110" s="64"/>
      <c r="AW1110" s="64"/>
      <c r="AX1110" s="64"/>
      <c r="AY1110" s="64"/>
      <c r="AZ1110" s="64"/>
      <c r="BA1110" s="64"/>
      <c r="BB1110" s="64"/>
      <c r="BC1110" s="64"/>
      <c r="BD1110" s="64"/>
      <c r="BE1110" s="64"/>
      <c r="BF1110" s="64"/>
      <c r="BG1110" s="64"/>
      <c r="BH1110" s="64"/>
      <c r="BI1110" s="64"/>
      <c r="BJ1110" s="64"/>
      <c r="BK1110" s="64"/>
      <c r="BL1110" s="64"/>
      <c r="BM1110" s="64"/>
      <c r="BN1110" s="64"/>
    </row>
    <row r="1111" hidden="1">
      <c r="A1111" s="58" t="s">
        <v>9636</v>
      </c>
      <c r="B1111" s="58">
        <v>6.08407428E8</v>
      </c>
      <c r="C1111" s="60">
        <v>45229.0</v>
      </c>
      <c r="D1111" s="60">
        <v>45344.0</v>
      </c>
      <c r="E1111" s="62">
        <v>115.0</v>
      </c>
      <c r="F1111" s="63" t="s">
        <v>34</v>
      </c>
      <c r="G1111" s="58" t="s">
        <v>559</v>
      </c>
      <c r="H1111" s="58" t="s">
        <v>153</v>
      </c>
      <c r="I1111" s="58" t="s">
        <v>168</v>
      </c>
      <c r="J1111" s="58" t="s">
        <v>9637</v>
      </c>
      <c r="K1111" s="58" t="s">
        <v>93</v>
      </c>
      <c r="L1111" s="58" t="s">
        <v>4747</v>
      </c>
      <c r="M1111" s="65" t="s">
        <v>2334</v>
      </c>
      <c r="N1111" s="60">
        <v>44422.0</v>
      </c>
      <c r="O1111" s="58" t="s">
        <v>9638</v>
      </c>
      <c r="P1111" s="58" t="s">
        <v>5432</v>
      </c>
      <c r="Q1111" s="58" t="s">
        <v>9639</v>
      </c>
      <c r="R1111" s="58" t="s">
        <v>4747</v>
      </c>
      <c r="S1111" s="58" t="s">
        <v>3846</v>
      </c>
      <c r="U1111" s="64"/>
      <c r="V1111" s="66"/>
      <c r="W1111" s="60">
        <v>44426.0</v>
      </c>
      <c r="X1111" s="65" t="s">
        <v>101</v>
      </c>
      <c r="Y1111" s="65" t="s">
        <v>108</v>
      </c>
      <c r="Z1111" s="65" t="s">
        <v>108</v>
      </c>
      <c r="AA1111" s="65" t="s">
        <v>740</v>
      </c>
      <c r="AB1111" s="66"/>
      <c r="AC1111" s="61"/>
      <c r="AD1111" s="65" t="s">
        <v>9640</v>
      </c>
      <c r="AE1111" s="65" t="s">
        <v>9641</v>
      </c>
      <c r="AF1111" s="58" t="s">
        <v>9642</v>
      </c>
      <c r="AG1111" s="58" t="s">
        <v>105</v>
      </c>
      <c r="AH1111" s="58">
        <v>2.330031748E9</v>
      </c>
      <c r="AI1111" s="58" t="s">
        <v>9643</v>
      </c>
      <c r="AJ1111" s="58" t="s">
        <v>9644</v>
      </c>
      <c r="AK1111" s="65" t="s">
        <v>101</v>
      </c>
      <c r="AL1111" s="65" t="s">
        <v>101</v>
      </c>
      <c r="AM1111" s="65" t="s">
        <v>101</v>
      </c>
      <c r="AN1111" s="65" t="s">
        <v>101</v>
      </c>
      <c r="AO1111" s="65" t="s">
        <v>101</v>
      </c>
      <c r="AP1111" s="65" t="s">
        <v>101</v>
      </c>
      <c r="AQ1111" s="65" t="s">
        <v>101</v>
      </c>
      <c r="AR1111" s="65" t="s">
        <v>101</v>
      </c>
      <c r="AS1111" s="58" t="s">
        <v>123</v>
      </c>
      <c r="AT1111" s="64"/>
      <c r="AU1111" s="64"/>
      <c r="AV1111" s="64"/>
      <c r="AW1111" s="64"/>
      <c r="AX1111" s="64"/>
      <c r="AY1111" s="64"/>
      <c r="AZ1111" s="64"/>
      <c r="BA1111" s="64"/>
      <c r="BB1111" s="64"/>
      <c r="BC1111" s="64"/>
      <c r="BD1111" s="64"/>
      <c r="BE1111" s="64"/>
      <c r="BF1111" s="64"/>
      <c r="BG1111" s="64"/>
      <c r="BH1111" s="64"/>
      <c r="BI1111" s="64"/>
      <c r="BJ1111" s="64"/>
      <c r="BK1111" s="64"/>
      <c r="BL1111" s="64"/>
      <c r="BM1111" s="64"/>
      <c r="BN1111" s="58" t="s">
        <v>109</v>
      </c>
    </row>
    <row r="1112" hidden="1">
      <c r="A1112" s="58" t="s">
        <v>9645</v>
      </c>
      <c r="B1112" s="58">
        <v>9.540374084E9</v>
      </c>
      <c r="C1112" s="60">
        <v>45227.0</v>
      </c>
      <c r="D1112" s="60">
        <v>45353.0</v>
      </c>
      <c r="E1112" s="62">
        <v>126.0</v>
      </c>
      <c r="F1112" s="63" t="s">
        <v>34</v>
      </c>
      <c r="G1112" s="58" t="s">
        <v>559</v>
      </c>
      <c r="H1112" s="58" t="s">
        <v>153</v>
      </c>
      <c r="I1112" s="58" t="s">
        <v>168</v>
      </c>
      <c r="J1112" s="58" t="s">
        <v>9646</v>
      </c>
      <c r="K1112" s="58" t="s">
        <v>287</v>
      </c>
      <c r="L1112" s="58" t="s">
        <v>4519</v>
      </c>
      <c r="M1112" s="65" t="s">
        <v>95</v>
      </c>
      <c r="N1112" s="60">
        <v>45217.0</v>
      </c>
      <c r="O1112" s="58" t="s">
        <v>9647</v>
      </c>
      <c r="P1112" s="58" t="s">
        <v>9648</v>
      </c>
      <c r="Q1112" s="58" t="s">
        <v>9649</v>
      </c>
      <c r="R1112" s="58" t="s">
        <v>4519</v>
      </c>
      <c r="S1112" s="58" t="s">
        <v>257</v>
      </c>
      <c r="U1112" s="64"/>
      <c r="V1112" s="66"/>
      <c r="W1112" s="60">
        <v>45225.0</v>
      </c>
      <c r="X1112" s="65" t="s">
        <v>108</v>
      </c>
      <c r="Y1112" s="65" t="s">
        <v>101</v>
      </c>
      <c r="Z1112" s="65" t="s">
        <v>108</v>
      </c>
      <c r="AA1112" s="66"/>
      <c r="AB1112" s="66"/>
      <c r="AC1112" s="61"/>
      <c r="AD1112" s="65" t="s">
        <v>9650</v>
      </c>
      <c r="AE1112" s="65" t="s">
        <v>6390</v>
      </c>
      <c r="AF1112" s="58" t="s">
        <v>6391</v>
      </c>
      <c r="AG1112" s="58" t="s">
        <v>283</v>
      </c>
      <c r="AH1112" s="58">
        <v>2.433111562E9</v>
      </c>
      <c r="AI1112" s="58" t="s">
        <v>9651</v>
      </c>
      <c r="AJ1112" s="58" t="s">
        <v>9652</v>
      </c>
      <c r="AK1112" s="65" t="s">
        <v>101</v>
      </c>
      <c r="AL1112" s="65" t="s">
        <v>101</v>
      </c>
      <c r="AM1112" s="65" t="s">
        <v>101</v>
      </c>
      <c r="AN1112" s="65" t="s">
        <v>101</v>
      </c>
      <c r="AO1112" s="65" t="s">
        <v>101</v>
      </c>
      <c r="AP1112" s="65" t="s">
        <v>101</v>
      </c>
      <c r="AQ1112" s="65" t="s">
        <v>101</v>
      </c>
      <c r="AR1112" s="65" t="s">
        <v>101</v>
      </c>
      <c r="AS1112" s="58" t="s">
        <v>181</v>
      </c>
      <c r="AT1112" s="58" t="s">
        <v>25</v>
      </c>
      <c r="AU1112" s="58" t="s">
        <v>16</v>
      </c>
      <c r="AV1112" s="58" t="s">
        <v>12</v>
      </c>
      <c r="AW1112" s="58" t="s">
        <v>23</v>
      </c>
      <c r="AX1112" s="58" t="s">
        <v>20</v>
      </c>
      <c r="AY1112" s="58" t="s">
        <v>14</v>
      </c>
      <c r="AZ1112" s="58" t="s">
        <v>19</v>
      </c>
      <c r="BA1112" s="64"/>
      <c r="BB1112" s="64"/>
      <c r="BC1112" s="64"/>
      <c r="BD1112" s="64"/>
      <c r="BE1112" s="64"/>
      <c r="BF1112" s="64"/>
      <c r="BG1112" s="64"/>
      <c r="BH1112" s="64"/>
      <c r="BI1112" s="64"/>
      <c r="BJ1112" s="64"/>
      <c r="BK1112" s="64"/>
      <c r="BL1112" s="64"/>
      <c r="BM1112" s="64"/>
      <c r="BN1112" s="58" t="s">
        <v>109</v>
      </c>
    </row>
    <row r="1113" hidden="1">
      <c r="A1113" s="58" t="s">
        <v>9653</v>
      </c>
      <c r="B1113" s="58">
        <v>9.521282381E9</v>
      </c>
      <c r="C1113" s="60">
        <v>45226.0</v>
      </c>
      <c r="D1113" s="61"/>
      <c r="E1113" s="62">
        <v>249.0</v>
      </c>
      <c r="F1113" s="63" t="s">
        <v>34</v>
      </c>
      <c r="G1113" s="64"/>
      <c r="H1113" s="58" t="s">
        <v>1061</v>
      </c>
      <c r="I1113" s="64"/>
      <c r="J1113" s="58" t="s">
        <v>9514</v>
      </c>
      <c r="K1113" s="58" t="s">
        <v>93</v>
      </c>
      <c r="L1113" s="58" t="s">
        <v>517</v>
      </c>
      <c r="M1113" s="65" t="s">
        <v>95</v>
      </c>
      <c r="N1113" s="60">
        <v>45217.0</v>
      </c>
      <c r="O1113" s="64"/>
      <c r="P1113" s="64"/>
      <c r="Q1113" s="64"/>
      <c r="R1113" s="64"/>
      <c r="S1113" s="64"/>
      <c r="T1113" s="64"/>
      <c r="U1113" s="64"/>
      <c r="V1113" s="66"/>
      <c r="W1113" s="60">
        <v>45231.0</v>
      </c>
      <c r="X1113" s="66"/>
      <c r="Y1113" s="65" t="s">
        <v>238</v>
      </c>
      <c r="Z1113" s="66"/>
      <c r="AA1113" s="66"/>
      <c r="AB1113" s="66"/>
      <c r="AC1113" s="61"/>
      <c r="AD1113" s="65" t="s">
        <v>9518</v>
      </c>
      <c r="AE1113" s="65" t="s">
        <v>9519</v>
      </c>
      <c r="AF1113" s="58" t="s">
        <v>9520</v>
      </c>
      <c r="AG1113" s="58" t="s">
        <v>105</v>
      </c>
      <c r="AH1113" s="64"/>
      <c r="AI1113" s="64"/>
      <c r="AJ1113" s="64"/>
      <c r="AK1113" s="65" t="s">
        <v>101</v>
      </c>
      <c r="AL1113" s="65" t="s">
        <v>101</v>
      </c>
      <c r="AM1113" s="65" t="s">
        <v>101</v>
      </c>
      <c r="AN1113" s="65" t="s">
        <v>101</v>
      </c>
      <c r="AO1113" s="65" t="s">
        <v>101</v>
      </c>
      <c r="AP1113" s="65" t="s">
        <v>101</v>
      </c>
      <c r="AQ1113" s="65" t="s">
        <v>101</v>
      </c>
      <c r="AR1113" s="65" t="s">
        <v>101</v>
      </c>
      <c r="AS1113" s="64"/>
      <c r="AT1113" s="64"/>
      <c r="AU1113" s="64"/>
      <c r="AV1113" s="64"/>
      <c r="AW1113" s="64"/>
      <c r="AX1113" s="64"/>
      <c r="AY1113" s="64"/>
      <c r="AZ1113" s="64"/>
      <c r="BA1113" s="64"/>
      <c r="BB1113" s="64"/>
      <c r="BC1113" s="64"/>
      <c r="BD1113" s="64"/>
      <c r="BE1113" s="64"/>
      <c r="BF1113" s="64"/>
      <c r="BG1113" s="64"/>
      <c r="BH1113" s="64"/>
      <c r="BI1113" s="64"/>
      <c r="BJ1113" s="64"/>
      <c r="BK1113" s="64"/>
      <c r="BL1113" s="64"/>
      <c r="BM1113" s="64"/>
      <c r="BN1113" s="64"/>
    </row>
    <row r="1114" hidden="1">
      <c r="A1114" s="58" t="s">
        <v>9654</v>
      </c>
      <c r="B1114" s="58">
        <v>9.190739854E9</v>
      </c>
      <c r="C1114" s="60">
        <v>45226.0</v>
      </c>
      <c r="D1114" s="61"/>
      <c r="E1114" s="62">
        <v>249.0</v>
      </c>
      <c r="F1114" s="63" t="s">
        <v>34</v>
      </c>
      <c r="G1114" s="64"/>
      <c r="H1114" s="58" t="s">
        <v>91</v>
      </c>
      <c r="I1114" s="64"/>
      <c r="J1114" s="58" t="s">
        <v>9655</v>
      </c>
      <c r="K1114" s="58" t="s">
        <v>93</v>
      </c>
      <c r="L1114" s="58" t="s">
        <v>3367</v>
      </c>
      <c r="M1114" s="65" t="s">
        <v>95</v>
      </c>
      <c r="N1114" s="60">
        <v>45202.0</v>
      </c>
      <c r="O1114" s="58" t="s">
        <v>9656</v>
      </c>
      <c r="P1114" s="58" t="s">
        <v>9657</v>
      </c>
      <c r="Q1114" s="58" t="s">
        <v>9658</v>
      </c>
      <c r="R1114" s="58" t="s">
        <v>3367</v>
      </c>
      <c r="S1114" s="58" t="s">
        <v>220</v>
      </c>
      <c r="U1114" s="64"/>
      <c r="V1114" s="66"/>
      <c r="W1114" s="60">
        <v>45225.0</v>
      </c>
      <c r="X1114" s="65" t="s">
        <v>101</v>
      </c>
      <c r="Y1114" s="65" t="s">
        <v>101</v>
      </c>
      <c r="Z1114" s="65" t="s">
        <v>101</v>
      </c>
      <c r="AA1114" s="66"/>
      <c r="AB1114" s="66"/>
      <c r="AC1114" s="61"/>
      <c r="AD1114" s="65" t="s">
        <v>9659</v>
      </c>
      <c r="AE1114" s="65" t="s">
        <v>9660</v>
      </c>
      <c r="AF1114" s="58" t="s">
        <v>9661</v>
      </c>
      <c r="AG1114" s="58" t="s">
        <v>105</v>
      </c>
      <c r="AH1114" s="64"/>
      <c r="AI1114" s="58" t="s">
        <v>9662</v>
      </c>
      <c r="AK1114" s="65" t="s">
        <v>101</v>
      </c>
      <c r="AL1114" s="65" t="s">
        <v>101</v>
      </c>
      <c r="AM1114" s="65" t="s">
        <v>101</v>
      </c>
      <c r="AN1114" s="65" t="s">
        <v>101</v>
      </c>
      <c r="AO1114" s="65" t="s">
        <v>101</v>
      </c>
      <c r="AP1114" s="65" t="s">
        <v>101</v>
      </c>
      <c r="AQ1114" s="65" t="s">
        <v>101</v>
      </c>
      <c r="AR1114" s="65" t="s">
        <v>101</v>
      </c>
      <c r="AS1114" s="58" t="s">
        <v>181</v>
      </c>
      <c r="AT1114" s="64"/>
      <c r="AU1114" s="64"/>
      <c r="AV1114" s="64"/>
      <c r="AW1114" s="64"/>
      <c r="AX1114" s="64"/>
      <c r="AY1114" s="64"/>
      <c r="AZ1114" s="64"/>
      <c r="BA1114" s="64"/>
      <c r="BB1114" s="64"/>
      <c r="BC1114" s="64"/>
      <c r="BD1114" s="64"/>
      <c r="BE1114" s="64"/>
      <c r="BF1114" s="64"/>
      <c r="BG1114" s="64"/>
      <c r="BH1114" s="64"/>
      <c r="BI1114" s="64"/>
      <c r="BJ1114" s="64"/>
      <c r="BK1114" s="64"/>
      <c r="BL1114" s="64"/>
      <c r="BM1114" s="64"/>
      <c r="BN1114" s="58" t="s">
        <v>109</v>
      </c>
    </row>
    <row r="1115" hidden="1">
      <c r="A1115" s="58" t="s">
        <v>9663</v>
      </c>
      <c r="B1115" s="58">
        <v>9.184011147E9</v>
      </c>
      <c r="C1115" s="60">
        <v>45226.0</v>
      </c>
      <c r="D1115" s="60">
        <v>45325.0</v>
      </c>
      <c r="E1115" s="62">
        <v>99.0</v>
      </c>
      <c r="F1115" s="63" t="s">
        <v>34</v>
      </c>
      <c r="G1115" s="58" t="s">
        <v>1670</v>
      </c>
      <c r="H1115" s="58" t="s">
        <v>153</v>
      </c>
      <c r="I1115" s="58" t="s">
        <v>168</v>
      </c>
      <c r="J1115" s="58" t="s">
        <v>9664</v>
      </c>
      <c r="K1115" s="58" t="s">
        <v>93</v>
      </c>
      <c r="L1115" s="58" t="s">
        <v>390</v>
      </c>
      <c r="M1115" s="65" t="s">
        <v>95</v>
      </c>
      <c r="N1115" s="60">
        <v>45202.0</v>
      </c>
      <c r="O1115" s="64"/>
      <c r="P1115" s="64"/>
      <c r="Q1115" s="64"/>
      <c r="R1115" s="64"/>
      <c r="S1115" s="64"/>
      <c r="T1115" s="64"/>
      <c r="U1115" s="64"/>
      <c r="V1115" s="66"/>
      <c r="W1115" s="60">
        <v>45224.0</v>
      </c>
      <c r="X1115" s="66"/>
      <c r="Y1115" s="65" t="s">
        <v>101</v>
      </c>
      <c r="Z1115" s="66"/>
      <c r="AA1115" s="66"/>
      <c r="AB1115" s="66"/>
      <c r="AC1115" s="61"/>
      <c r="AD1115" s="65" t="s">
        <v>9665</v>
      </c>
      <c r="AE1115" s="65" t="s">
        <v>9666</v>
      </c>
      <c r="AF1115" s="58" t="s">
        <v>9667</v>
      </c>
      <c r="AG1115" s="58" t="s">
        <v>105</v>
      </c>
      <c r="AH1115" s="58">
        <v>2.279673976E9</v>
      </c>
      <c r="AI1115" s="64"/>
      <c r="AJ1115" s="58" t="s">
        <v>9668</v>
      </c>
      <c r="AK1115" s="65" t="s">
        <v>101</v>
      </c>
      <c r="AL1115" s="65" t="s">
        <v>101</v>
      </c>
      <c r="AM1115" s="65" t="s">
        <v>101</v>
      </c>
      <c r="AN1115" s="65" t="s">
        <v>101</v>
      </c>
      <c r="AO1115" s="65" t="s">
        <v>101</v>
      </c>
      <c r="AP1115" s="65" t="s">
        <v>101</v>
      </c>
      <c r="AQ1115" s="65" t="s">
        <v>101</v>
      </c>
      <c r="AR1115" s="65" t="s">
        <v>101</v>
      </c>
      <c r="AS1115" s="58" t="s">
        <v>181</v>
      </c>
      <c r="AT1115" s="64"/>
      <c r="AU1115" s="64"/>
      <c r="AV1115" s="64"/>
      <c r="AW1115" s="64"/>
      <c r="AX1115" s="64"/>
      <c r="AY1115" s="64"/>
      <c r="AZ1115" s="64"/>
      <c r="BA1115" s="64"/>
      <c r="BB1115" s="64"/>
      <c r="BC1115" s="64"/>
      <c r="BD1115" s="64"/>
      <c r="BE1115" s="64"/>
      <c r="BF1115" s="64"/>
      <c r="BG1115" s="64"/>
      <c r="BH1115" s="64"/>
      <c r="BI1115" s="64"/>
      <c r="BJ1115" s="64"/>
      <c r="BK1115" s="64"/>
      <c r="BL1115" s="64"/>
      <c r="BM1115" s="64"/>
      <c r="BN1115" s="64"/>
    </row>
    <row r="1116" hidden="1">
      <c r="A1116" s="58" t="s">
        <v>9669</v>
      </c>
      <c r="B1116" s="58">
        <v>9.0601368E9</v>
      </c>
      <c r="C1116" s="60">
        <v>45225.0</v>
      </c>
      <c r="D1116" s="60">
        <v>45273.0</v>
      </c>
      <c r="E1116" s="62">
        <v>48.0</v>
      </c>
      <c r="F1116" s="63" t="s">
        <v>151</v>
      </c>
      <c r="G1116" s="58" t="s">
        <v>2964</v>
      </c>
      <c r="H1116" s="58" t="s">
        <v>153</v>
      </c>
      <c r="I1116" s="58" t="s">
        <v>168</v>
      </c>
      <c r="J1116" s="58" t="s">
        <v>9670</v>
      </c>
      <c r="K1116" s="58" t="s">
        <v>93</v>
      </c>
      <c r="L1116" s="64"/>
      <c r="M1116" s="65" t="s">
        <v>95</v>
      </c>
      <c r="N1116" s="60">
        <v>45196.0</v>
      </c>
      <c r="O1116" s="58" t="s">
        <v>7161</v>
      </c>
      <c r="P1116" s="58" t="s">
        <v>7162</v>
      </c>
      <c r="Q1116" s="58" t="s">
        <v>7163</v>
      </c>
      <c r="R1116" s="58" t="s">
        <v>9671</v>
      </c>
      <c r="S1116" s="58" t="s">
        <v>4041</v>
      </c>
      <c r="T1116" s="64"/>
      <c r="U1116" s="64"/>
      <c r="V1116" s="65" t="s">
        <v>1257</v>
      </c>
      <c r="W1116" s="60">
        <v>45225.0</v>
      </c>
      <c r="X1116" s="65" t="s">
        <v>108</v>
      </c>
      <c r="Y1116" s="65" t="s">
        <v>101</v>
      </c>
      <c r="Z1116" s="65" t="s">
        <v>108</v>
      </c>
      <c r="AA1116" s="66"/>
      <c r="AB1116" s="66"/>
      <c r="AC1116" s="61"/>
      <c r="AD1116" s="65" t="s">
        <v>9672</v>
      </c>
      <c r="AE1116" s="65" t="s">
        <v>9673</v>
      </c>
      <c r="AF1116" s="58" t="s">
        <v>9674</v>
      </c>
      <c r="AG1116" s="58" t="s">
        <v>105</v>
      </c>
      <c r="AH1116" s="58">
        <v>2.077642106E9</v>
      </c>
      <c r="AI1116" s="58" t="s">
        <v>7167</v>
      </c>
      <c r="AJ1116" s="58" t="s">
        <v>9675</v>
      </c>
      <c r="AK1116" s="65" t="s">
        <v>101</v>
      </c>
      <c r="AL1116" s="65" t="s">
        <v>101</v>
      </c>
      <c r="AM1116" s="65" t="s">
        <v>101</v>
      </c>
      <c r="AN1116" s="65" t="s">
        <v>101</v>
      </c>
      <c r="AO1116" s="65" t="s">
        <v>101</v>
      </c>
      <c r="AP1116" s="65" t="s">
        <v>101</v>
      </c>
      <c r="AQ1116" s="65" t="s">
        <v>101</v>
      </c>
      <c r="AR1116" s="65" t="s">
        <v>101</v>
      </c>
      <c r="AS1116" s="58" t="s">
        <v>181</v>
      </c>
      <c r="AT1116" s="58" t="s">
        <v>25</v>
      </c>
      <c r="AU1116" s="58" t="s">
        <v>16</v>
      </c>
      <c r="AV1116" s="58" t="s">
        <v>13</v>
      </c>
      <c r="AW1116" s="58" t="s">
        <v>23</v>
      </c>
      <c r="AX1116" s="58" t="s">
        <v>20</v>
      </c>
      <c r="AY1116" s="58" t="s">
        <v>14</v>
      </c>
      <c r="AZ1116" s="58" t="s">
        <v>19</v>
      </c>
      <c r="BA1116" s="64"/>
      <c r="BB1116" s="64"/>
      <c r="BC1116" s="64"/>
      <c r="BD1116" s="64"/>
      <c r="BE1116" s="64"/>
      <c r="BF1116" s="64"/>
      <c r="BG1116" s="64"/>
      <c r="BH1116" s="64"/>
      <c r="BI1116" s="64"/>
      <c r="BJ1116" s="64"/>
      <c r="BK1116" s="64"/>
      <c r="BL1116" s="64"/>
      <c r="BM1116" s="64"/>
      <c r="BN1116" s="58" t="s">
        <v>109</v>
      </c>
    </row>
    <row r="1117" hidden="1">
      <c r="A1117" s="58" t="s">
        <v>9676</v>
      </c>
      <c r="B1117" s="58">
        <v>9.191554612E9</v>
      </c>
      <c r="C1117" s="60">
        <v>45225.0</v>
      </c>
      <c r="D1117" s="60">
        <v>45290.0</v>
      </c>
      <c r="E1117" s="62">
        <v>65.0</v>
      </c>
      <c r="F1117" s="63" t="s">
        <v>151</v>
      </c>
      <c r="G1117" s="58" t="s">
        <v>1670</v>
      </c>
      <c r="H1117" s="58" t="s">
        <v>153</v>
      </c>
      <c r="I1117" s="58" t="s">
        <v>168</v>
      </c>
      <c r="J1117" s="58" t="s">
        <v>9677</v>
      </c>
      <c r="K1117" s="58" t="s">
        <v>93</v>
      </c>
      <c r="L1117" s="64"/>
      <c r="M1117" s="65" t="s">
        <v>95</v>
      </c>
      <c r="N1117" s="60">
        <v>45202.0</v>
      </c>
      <c r="O1117" s="58" t="s">
        <v>7286</v>
      </c>
      <c r="P1117" s="58" t="s">
        <v>3279</v>
      </c>
      <c r="Q1117" s="58" t="s">
        <v>7287</v>
      </c>
      <c r="R1117" s="58" t="s">
        <v>1377</v>
      </c>
      <c r="S1117" s="58" t="s">
        <v>312</v>
      </c>
      <c r="U1117" s="64"/>
      <c r="V1117" s="65" t="s">
        <v>1317</v>
      </c>
      <c r="W1117" s="60">
        <v>45223.0</v>
      </c>
      <c r="X1117" s="65" t="s">
        <v>238</v>
      </c>
      <c r="Y1117" s="65" t="s">
        <v>101</v>
      </c>
      <c r="Z1117" s="65" t="s">
        <v>238</v>
      </c>
      <c r="AA1117" s="66"/>
      <c r="AB1117" s="66"/>
      <c r="AC1117" s="61"/>
      <c r="AD1117" s="65" t="s">
        <v>9678</v>
      </c>
      <c r="AE1117" s="65" t="s">
        <v>9679</v>
      </c>
      <c r="AF1117" s="58" t="s">
        <v>9680</v>
      </c>
      <c r="AG1117" s="58" t="s">
        <v>105</v>
      </c>
      <c r="AH1117" s="58">
        <v>2.140482463E9</v>
      </c>
      <c r="AI1117" s="58" t="s">
        <v>7291</v>
      </c>
      <c r="AJ1117" s="58" t="s">
        <v>9681</v>
      </c>
      <c r="AK1117" s="65" t="s">
        <v>101</v>
      </c>
      <c r="AL1117" s="65" t="s">
        <v>101</v>
      </c>
      <c r="AM1117" s="65" t="s">
        <v>101</v>
      </c>
      <c r="AN1117" s="65" t="s">
        <v>101</v>
      </c>
      <c r="AO1117" s="65" t="s">
        <v>101</v>
      </c>
      <c r="AP1117" s="65" t="s">
        <v>101</v>
      </c>
      <c r="AQ1117" s="65" t="s">
        <v>101</v>
      </c>
      <c r="AR1117" s="65" t="s">
        <v>101</v>
      </c>
      <c r="AS1117" s="58" t="s">
        <v>149</v>
      </c>
      <c r="AT1117" s="58" t="s">
        <v>25</v>
      </c>
      <c r="AU1117" s="58" t="s">
        <v>17</v>
      </c>
      <c r="AV1117" s="58" t="s">
        <v>13</v>
      </c>
      <c r="AW1117" s="58" t="s">
        <v>23</v>
      </c>
      <c r="AX1117" s="58" t="s">
        <v>20</v>
      </c>
      <c r="AY1117" s="58" t="s">
        <v>14</v>
      </c>
      <c r="AZ1117" s="58" t="s">
        <v>18</v>
      </c>
      <c r="BA1117" s="64"/>
      <c r="BB1117" s="64"/>
      <c r="BC1117" s="64"/>
      <c r="BD1117" s="64"/>
      <c r="BE1117" s="64"/>
      <c r="BF1117" s="64"/>
      <c r="BG1117" s="64"/>
      <c r="BH1117" s="64"/>
      <c r="BI1117" s="64"/>
      <c r="BJ1117" s="64"/>
      <c r="BK1117" s="64"/>
      <c r="BL1117" s="64"/>
      <c r="BM1117" s="64"/>
      <c r="BN1117" s="58" t="s">
        <v>109</v>
      </c>
    </row>
    <row r="1118" hidden="1">
      <c r="A1118" s="58" t="s">
        <v>9682</v>
      </c>
      <c r="B1118" s="58">
        <v>9.127067142E9</v>
      </c>
      <c r="C1118" s="60">
        <v>45225.0</v>
      </c>
      <c r="D1118" s="61"/>
      <c r="E1118" s="62">
        <v>250.0</v>
      </c>
      <c r="F1118" s="63" t="s">
        <v>34</v>
      </c>
      <c r="G1118" s="64"/>
      <c r="H1118" s="58" t="s">
        <v>91</v>
      </c>
      <c r="I1118" s="64"/>
      <c r="J1118" s="58" t="s">
        <v>9683</v>
      </c>
      <c r="K1118" s="58" t="s">
        <v>93</v>
      </c>
      <c r="L1118" s="58" t="s">
        <v>1316</v>
      </c>
      <c r="M1118" s="65" t="s">
        <v>95</v>
      </c>
      <c r="N1118" s="60">
        <v>45199.0</v>
      </c>
      <c r="O1118" s="58" t="s">
        <v>9684</v>
      </c>
      <c r="P1118" s="58" t="s">
        <v>2408</v>
      </c>
      <c r="Q1118" s="58" t="s">
        <v>9685</v>
      </c>
      <c r="R1118" s="58" t="s">
        <v>1316</v>
      </c>
      <c r="S1118" s="58" t="s">
        <v>175</v>
      </c>
      <c r="T1118" s="64"/>
      <c r="U1118" s="64"/>
      <c r="V1118" s="66"/>
      <c r="W1118" s="60">
        <v>45225.0</v>
      </c>
      <c r="X1118" s="65" t="s">
        <v>108</v>
      </c>
      <c r="Y1118" s="65" t="s">
        <v>101</v>
      </c>
      <c r="Z1118" s="65" t="s">
        <v>108</v>
      </c>
      <c r="AA1118" s="66"/>
      <c r="AB1118" s="66"/>
      <c r="AC1118" s="61"/>
      <c r="AD1118" s="65" t="s">
        <v>9686</v>
      </c>
      <c r="AE1118" s="65" t="s">
        <v>9687</v>
      </c>
      <c r="AF1118" s="58" t="s">
        <v>9688</v>
      </c>
      <c r="AG1118" s="58" t="s">
        <v>105</v>
      </c>
      <c r="AH1118" s="64"/>
      <c r="AI1118" s="58" t="s">
        <v>9689</v>
      </c>
      <c r="AK1118" s="65" t="s">
        <v>101</v>
      </c>
      <c r="AL1118" s="65" t="s">
        <v>101</v>
      </c>
      <c r="AM1118" s="65" t="s">
        <v>101</v>
      </c>
      <c r="AN1118" s="65" t="s">
        <v>101</v>
      </c>
      <c r="AO1118" s="65" t="s">
        <v>101</v>
      </c>
      <c r="AP1118" s="65" t="s">
        <v>101</v>
      </c>
      <c r="AQ1118" s="65" t="s">
        <v>101</v>
      </c>
      <c r="AR1118" s="65" t="s">
        <v>101</v>
      </c>
      <c r="AS1118" s="58" t="s">
        <v>123</v>
      </c>
      <c r="AT1118" s="64"/>
      <c r="AU1118" s="64"/>
      <c r="AV1118" s="64"/>
      <c r="AW1118" s="64"/>
      <c r="AX1118" s="64"/>
      <c r="AY1118" s="64"/>
      <c r="AZ1118" s="64"/>
      <c r="BA1118" s="64"/>
      <c r="BB1118" s="64"/>
      <c r="BC1118" s="64"/>
      <c r="BD1118" s="64"/>
      <c r="BE1118" s="64"/>
      <c r="BF1118" s="64"/>
      <c r="BG1118" s="64"/>
      <c r="BH1118" s="64"/>
      <c r="BI1118" s="64"/>
      <c r="BJ1118" s="64"/>
      <c r="BK1118" s="64"/>
      <c r="BL1118" s="64"/>
      <c r="BM1118" s="64"/>
      <c r="BN1118" s="58" t="s">
        <v>109</v>
      </c>
    </row>
    <row r="1119" hidden="1">
      <c r="A1119" s="58" t="s">
        <v>9690</v>
      </c>
      <c r="B1119" s="58">
        <v>9.212286551E9</v>
      </c>
      <c r="C1119" s="60">
        <v>45224.0</v>
      </c>
      <c r="D1119" s="60">
        <v>45243.0</v>
      </c>
      <c r="E1119" s="62">
        <v>19.0</v>
      </c>
      <c r="F1119" s="63" t="s">
        <v>151</v>
      </c>
      <c r="G1119" s="58" t="s">
        <v>152</v>
      </c>
      <c r="H1119" s="58" t="s">
        <v>153</v>
      </c>
      <c r="I1119" s="58" t="s">
        <v>154</v>
      </c>
      <c r="J1119" s="58" t="s">
        <v>7113</v>
      </c>
      <c r="K1119" s="58" t="s">
        <v>93</v>
      </c>
      <c r="L1119" s="58" t="s">
        <v>139</v>
      </c>
      <c r="M1119" s="65" t="s">
        <v>95</v>
      </c>
      <c r="N1119" s="60">
        <v>45203.0</v>
      </c>
      <c r="O1119" s="58" t="s">
        <v>9691</v>
      </c>
      <c r="P1119" s="58" t="s">
        <v>9692</v>
      </c>
      <c r="Q1119" s="58" t="s">
        <v>9693</v>
      </c>
      <c r="R1119" s="58" t="s">
        <v>6400</v>
      </c>
      <c r="S1119" s="58" t="s">
        <v>312</v>
      </c>
      <c r="U1119" s="64"/>
      <c r="V1119" s="66"/>
      <c r="W1119" s="60">
        <v>45224.0</v>
      </c>
      <c r="X1119" s="65" t="s">
        <v>101</v>
      </c>
      <c r="Y1119" s="65" t="s">
        <v>108</v>
      </c>
      <c r="Z1119" s="65" t="s">
        <v>108</v>
      </c>
      <c r="AA1119" s="66"/>
      <c r="AB1119" s="66"/>
      <c r="AC1119" s="61"/>
      <c r="AD1119" s="65" t="s">
        <v>7117</v>
      </c>
      <c r="AE1119" s="65" t="s">
        <v>7118</v>
      </c>
      <c r="AF1119" s="58" t="s">
        <v>7119</v>
      </c>
      <c r="AG1119" s="58" t="s">
        <v>105</v>
      </c>
      <c r="AH1119" s="58">
        <v>2.050137243E9</v>
      </c>
      <c r="AI1119" s="58" t="s">
        <v>9694</v>
      </c>
      <c r="AJ1119" s="58" t="s">
        <v>9695</v>
      </c>
      <c r="AK1119" s="65" t="s">
        <v>101</v>
      </c>
      <c r="AL1119" s="65" t="s">
        <v>101</v>
      </c>
      <c r="AM1119" s="65" t="s">
        <v>101</v>
      </c>
      <c r="AN1119" s="65" t="s">
        <v>101</v>
      </c>
      <c r="AO1119" s="65" t="s">
        <v>101</v>
      </c>
      <c r="AP1119" s="65" t="s">
        <v>101</v>
      </c>
      <c r="AQ1119" s="65" t="s">
        <v>101</v>
      </c>
      <c r="AR1119" s="65" t="s">
        <v>101</v>
      </c>
      <c r="AS1119" s="64"/>
      <c r="AT1119" s="64"/>
      <c r="AU1119" s="64"/>
      <c r="AV1119" s="64"/>
      <c r="AW1119" s="64"/>
      <c r="AX1119" s="64"/>
      <c r="AY1119" s="64"/>
      <c r="AZ1119" s="64"/>
      <c r="BA1119" s="64"/>
      <c r="BB1119" s="64"/>
      <c r="BC1119" s="64"/>
      <c r="BD1119" s="64"/>
      <c r="BE1119" s="64"/>
      <c r="BF1119" s="64"/>
      <c r="BG1119" s="64"/>
      <c r="BH1119" s="64"/>
      <c r="BI1119" s="64"/>
      <c r="BJ1119" s="64"/>
      <c r="BK1119" s="64"/>
      <c r="BL1119" s="64"/>
      <c r="BM1119" s="64"/>
      <c r="BN1119" s="58" t="s">
        <v>109</v>
      </c>
    </row>
    <row r="1120" hidden="1">
      <c r="A1120" s="58" t="s">
        <v>9696</v>
      </c>
      <c r="B1120" s="58">
        <v>6.262252552E9</v>
      </c>
      <c r="C1120" s="60">
        <v>45224.0</v>
      </c>
      <c r="D1120" s="60">
        <v>45387.0</v>
      </c>
      <c r="E1120" s="62">
        <v>163.0</v>
      </c>
      <c r="F1120" s="63" t="s">
        <v>34</v>
      </c>
      <c r="G1120" s="58" t="s">
        <v>954</v>
      </c>
      <c r="H1120" s="58" t="s">
        <v>153</v>
      </c>
      <c r="I1120" s="58" t="s">
        <v>168</v>
      </c>
      <c r="J1120" s="58" t="s">
        <v>9697</v>
      </c>
      <c r="K1120" s="58" t="s">
        <v>93</v>
      </c>
      <c r="L1120" s="58" t="s">
        <v>553</v>
      </c>
      <c r="M1120" s="65" t="s">
        <v>95</v>
      </c>
      <c r="N1120" s="60">
        <v>45055.0</v>
      </c>
      <c r="O1120" s="58" t="s">
        <v>9698</v>
      </c>
      <c r="P1120" s="58" t="s">
        <v>322</v>
      </c>
      <c r="Q1120" s="58" t="s">
        <v>9699</v>
      </c>
      <c r="R1120" s="58" t="s">
        <v>553</v>
      </c>
      <c r="S1120" s="58" t="s">
        <v>4907</v>
      </c>
      <c r="U1120" s="64"/>
      <c r="V1120" s="66"/>
      <c r="W1120" s="60">
        <v>45082.0</v>
      </c>
      <c r="X1120" s="65" t="s">
        <v>101</v>
      </c>
      <c r="Y1120" s="65" t="s">
        <v>108</v>
      </c>
      <c r="Z1120" s="65" t="s">
        <v>108</v>
      </c>
      <c r="AA1120" s="65" t="s">
        <v>438</v>
      </c>
      <c r="AB1120" s="66"/>
      <c r="AC1120" s="61"/>
      <c r="AD1120" s="65" t="s">
        <v>9700</v>
      </c>
      <c r="AE1120" s="65" t="s">
        <v>9701</v>
      </c>
      <c r="AF1120" s="58" t="s">
        <v>9702</v>
      </c>
      <c r="AG1120" s="58" t="s">
        <v>105</v>
      </c>
      <c r="AH1120" s="58">
        <v>2.451499391E9</v>
      </c>
      <c r="AI1120" s="58" t="s">
        <v>9703</v>
      </c>
      <c r="AJ1120" s="58" t="s">
        <v>9704</v>
      </c>
      <c r="AK1120" s="65" t="s">
        <v>101</v>
      </c>
      <c r="AL1120" s="65" t="s">
        <v>101</v>
      </c>
      <c r="AM1120" s="65" t="s">
        <v>101</v>
      </c>
      <c r="AN1120" s="65" t="s">
        <v>101</v>
      </c>
      <c r="AO1120" s="65" t="s">
        <v>101</v>
      </c>
      <c r="AP1120" s="65" t="s">
        <v>101</v>
      </c>
      <c r="AQ1120" s="65" t="s">
        <v>101</v>
      </c>
      <c r="AR1120" s="65" t="s">
        <v>101</v>
      </c>
      <c r="AS1120" s="58" t="s">
        <v>250</v>
      </c>
      <c r="AT1120" s="58" t="s">
        <v>25</v>
      </c>
      <c r="AU1120" s="58" t="s">
        <v>16</v>
      </c>
      <c r="AV1120" s="58" t="s">
        <v>13</v>
      </c>
      <c r="AW1120" s="58" t="s">
        <v>23</v>
      </c>
      <c r="AX1120" s="58" t="s">
        <v>20</v>
      </c>
      <c r="AY1120" s="58" t="s">
        <v>14</v>
      </c>
      <c r="AZ1120" s="58" t="s">
        <v>18</v>
      </c>
      <c r="BA1120" s="64"/>
      <c r="BB1120" s="64"/>
      <c r="BC1120" s="64"/>
      <c r="BD1120" s="64"/>
      <c r="BE1120" s="64"/>
      <c r="BF1120" s="64"/>
      <c r="BG1120" s="64"/>
      <c r="BH1120" s="64"/>
      <c r="BI1120" s="64"/>
      <c r="BJ1120" s="64"/>
      <c r="BK1120" s="64"/>
      <c r="BL1120" s="64"/>
      <c r="BM1120" s="64"/>
      <c r="BN1120" s="58" t="s">
        <v>109</v>
      </c>
    </row>
    <row r="1121" hidden="1">
      <c r="A1121" s="58" t="s">
        <v>9705</v>
      </c>
      <c r="B1121" s="58">
        <v>9.171157668E9</v>
      </c>
      <c r="C1121" s="60">
        <v>45224.0</v>
      </c>
      <c r="D1121" s="61"/>
      <c r="E1121" s="62">
        <v>251.0</v>
      </c>
      <c r="F1121" s="63" t="s">
        <v>34</v>
      </c>
      <c r="G1121" s="64"/>
      <c r="H1121" s="58" t="s">
        <v>91</v>
      </c>
      <c r="I1121" s="64"/>
      <c r="J1121" s="58" t="s">
        <v>9706</v>
      </c>
      <c r="K1121" s="58" t="s">
        <v>93</v>
      </c>
      <c r="L1121" s="58" t="s">
        <v>2393</v>
      </c>
      <c r="M1121" s="65" t="s">
        <v>95</v>
      </c>
      <c r="N1121" s="60">
        <v>45201.0</v>
      </c>
      <c r="O1121" s="58" t="s">
        <v>9707</v>
      </c>
      <c r="P1121" s="58" t="s">
        <v>9708</v>
      </c>
      <c r="Q1121" s="58" t="s">
        <v>9709</v>
      </c>
      <c r="R1121" s="58" t="s">
        <v>2393</v>
      </c>
      <c r="S1121" s="58" t="s">
        <v>175</v>
      </c>
      <c r="T1121" s="64"/>
      <c r="U1121" s="64"/>
      <c r="V1121" s="66"/>
      <c r="W1121" s="60">
        <v>45224.0</v>
      </c>
      <c r="X1121" s="65" t="s">
        <v>101</v>
      </c>
      <c r="Y1121" s="65" t="s">
        <v>101</v>
      </c>
      <c r="Z1121" s="65" t="s">
        <v>101</v>
      </c>
      <c r="AA1121" s="66"/>
      <c r="AB1121" s="66"/>
      <c r="AC1121" s="61"/>
      <c r="AD1121" s="65" t="s">
        <v>9710</v>
      </c>
      <c r="AE1121" s="65" t="s">
        <v>9711</v>
      </c>
      <c r="AF1121" s="58" t="s">
        <v>9712</v>
      </c>
      <c r="AG1121" s="58" t="s">
        <v>105</v>
      </c>
      <c r="AH1121" s="64"/>
      <c r="AI1121" s="58" t="s">
        <v>9713</v>
      </c>
      <c r="AK1121" s="65" t="s">
        <v>101</v>
      </c>
      <c r="AL1121" s="65" t="s">
        <v>101</v>
      </c>
      <c r="AM1121" s="65" t="s">
        <v>101</v>
      </c>
      <c r="AN1121" s="65" t="s">
        <v>101</v>
      </c>
      <c r="AO1121" s="65" t="s">
        <v>101</v>
      </c>
      <c r="AP1121" s="65" t="s">
        <v>101</v>
      </c>
      <c r="AQ1121" s="65" t="s">
        <v>101</v>
      </c>
      <c r="AR1121" s="65" t="s">
        <v>101</v>
      </c>
      <c r="AS1121" s="58" t="s">
        <v>123</v>
      </c>
      <c r="AT1121" s="64"/>
      <c r="AU1121" s="64"/>
      <c r="AV1121" s="64"/>
      <c r="AW1121" s="64"/>
      <c r="AX1121" s="64"/>
      <c r="AY1121" s="64"/>
      <c r="AZ1121" s="64"/>
      <c r="BA1121" s="64"/>
      <c r="BB1121" s="64"/>
      <c r="BC1121" s="64"/>
      <c r="BD1121" s="64"/>
      <c r="BE1121" s="64"/>
      <c r="BF1121" s="64"/>
      <c r="BG1121" s="64"/>
      <c r="BH1121" s="64"/>
      <c r="BI1121" s="64"/>
      <c r="BJ1121" s="64"/>
      <c r="BK1121" s="64"/>
      <c r="BL1121" s="64"/>
      <c r="BM1121" s="64"/>
      <c r="BN1121" s="58" t="s">
        <v>109</v>
      </c>
    </row>
    <row r="1122" hidden="1">
      <c r="A1122" s="58" t="s">
        <v>9714</v>
      </c>
      <c r="B1122" s="58">
        <v>7.9960704E9</v>
      </c>
      <c r="C1122" s="60">
        <v>45223.0</v>
      </c>
      <c r="D1122" s="61"/>
      <c r="E1122" s="62">
        <v>252.0</v>
      </c>
      <c r="F1122" s="63" t="s">
        <v>34</v>
      </c>
      <c r="G1122" s="64"/>
      <c r="H1122" s="58" t="s">
        <v>91</v>
      </c>
      <c r="I1122" s="64"/>
      <c r="J1122" s="58" t="s">
        <v>9715</v>
      </c>
      <c r="K1122" s="58" t="s">
        <v>93</v>
      </c>
      <c r="L1122" s="58" t="s">
        <v>1324</v>
      </c>
      <c r="M1122" s="65" t="s">
        <v>95</v>
      </c>
      <c r="N1122" s="60">
        <v>45145.0</v>
      </c>
      <c r="O1122" s="58" t="s">
        <v>9716</v>
      </c>
      <c r="P1122" s="58" t="s">
        <v>9717</v>
      </c>
      <c r="Q1122" s="58" t="s">
        <v>9718</v>
      </c>
      <c r="R1122" s="58" t="s">
        <v>1324</v>
      </c>
      <c r="S1122" s="58" t="s">
        <v>257</v>
      </c>
      <c r="U1122" s="64"/>
      <c r="V1122" s="66"/>
      <c r="W1122" s="60">
        <v>45182.0</v>
      </c>
      <c r="X1122" s="65" t="s">
        <v>108</v>
      </c>
      <c r="Y1122" s="65" t="s">
        <v>108</v>
      </c>
      <c r="Z1122" s="65" t="s">
        <v>238</v>
      </c>
      <c r="AA1122" s="66"/>
      <c r="AB1122" s="66"/>
      <c r="AC1122" s="61"/>
      <c r="AD1122" s="65" t="s">
        <v>9719</v>
      </c>
      <c r="AE1122" s="65" t="s">
        <v>9720</v>
      </c>
      <c r="AF1122" s="58" t="s">
        <v>9721</v>
      </c>
      <c r="AG1122" s="58" t="s">
        <v>105</v>
      </c>
      <c r="AH1122" s="64"/>
      <c r="AI1122" s="58" t="s">
        <v>9722</v>
      </c>
      <c r="AK1122" s="65" t="s">
        <v>101</v>
      </c>
      <c r="AL1122" s="65" t="s">
        <v>101</v>
      </c>
      <c r="AM1122" s="65" t="s">
        <v>101</v>
      </c>
      <c r="AN1122" s="65" t="s">
        <v>101</v>
      </c>
      <c r="AO1122" s="65" t="s">
        <v>101</v>
      </c>
      <c r="AP1122" s="65" t="s">
        <v>101</v>
      </c>
      <c r="AQ1122" s="65" t="s">
        <v>101</v>
      </c>
      <c r="AR1122" s="65" t="s">
        <v>101</v>
      </c>
      <c r="AS1122" s="58" t="s">
        <v>123</v>
      </c>
      <c r="AT1122" s="64"/>
      <c r="AU1122" s="64"/>
      <c r="AV1122" s="64"/>
      <c r="AW1122" s="64"/>
      <c r="AX1122" s="64"/>
      <c r="AY1122" s="64"/>
      <c r="AZ1122" s="64"/>
      <c r="BA1122" s="64"/>
      <c r="BB1122" s="64"/>
      <c r="BC1122" s="64"/>
      <c r="BD1122" s="64"/>
      <c r="BE1122" s="64"/>
      <c r="BF1122" s="64"/>
      <c r="BG1122" s="64"/>
      <c r="BH1122" s="64"/>
      <c r="BI1122" s="64"/>
      <c r="BJ1122" s="64"/>
      <c r="BK1122" s="64"/>
      <c r="BL1122" s="64"/>
      <c r="BM1122" s="64"/>
      <c r="BN1122" s="58" t="s">
        <v>109</v>
      </c>
    </row>
    <row r="1123" hidden="1">
      <c r="A1123" s="58" t="s">
        <v>9723</v>
      </c>
      <c r="B1123" s="58">
        <v>9.205346411E9</v>
      </c>
      <c r="C1123" s="60">
        <v>45222.0</v>
      </c>
      <c r="D1123" s="60">
        <v>45296.0</v>
      </c>
      <c r="E1123" s="62">
        <v>74.0</v>
      </c>
      <c r="F1123" s="63" t="s">
        <v>151</v>
      </c>
      <c r="G1123" s="58" t="s">
        <v>2600</v>
      </c>
      <c r="H1123" s="58" t="s">
        <v>153</v>
      </c>
      <c r="I1123" s="58" t="s">
        <v>168</v>
      </c>
      <c r="J1123" s="58" t="s">
        <v>9724</v>
      </c>
      <c r="K1123" s="58" t="s">
        <v>287</v>
      </c>
      <c r="L1123" s="58" t="s">
        <v>264</v>
      </c>
      <c r="M1123" s="65" t="s">
        <v>95</v>
      </c>
      <c r="N1123" s="60">
        <v>45203.0</v>
      </c>
      <c r="O1123" s="58" t="s">
        <v>8152</v>
      </c>
      <c r="P1123" s="58" t="s">
        <v>8153</v>
      </c>
      <c r="Q1123" s="58" t="s">
        <v>8154</v>
      </c>
      <c r="R1123" s="58" t="s">
        <v>8155</v>
      </c>
      <c r="S1123" s="58" t="s">
        <v>649</v>
      </c>
      <c r="U1123" s="64"/>
      <c r="V1123" s="66"/>
      <c r="W1123" s="60">
        <v>45222.0</v>
      </c>
      <c r="X1123" s="65" t="s">
        <v>238</v>
      </c>
      <c r="Y1123" s="65" t="s">
        <v>101</v>
      </c>
      <c r="Z1123" s="65" t="s">
        <v>238</v>
      </c>
      <c r="AA1123" s="66"/>
      <c r="AB1123" s="66"/>
      <c r="AC1123" s="61"/>
      <c r="AD1123" s="65" t="s">
        <v>9725</v>
      </c>
      <c r="AE1123" s="65" t="s">
        <v>6895</v>
      </c>
      <c r="AF1123" s="58" t="s">
        <v>6896</v>
      </c>
      <c r="AG1123" s="58" t="s">
        <v>283</v>
      </c>
      <c r="AH1123" s="58">
        <v>2.238754833E9</v>
      </c>
      <c r="AI1123" s="58" t="s">
        <v>8156</v>
      </c>
      <c r="AJ1123" s="58" t="s">
        <v>9726</v>
      </c>
      <c r="AK1123" s="65" t="s">
        <v>101</v>
      </c>
      <c r="AL1123" s="65" t="s">
        <v>101</v>
      </c>
      <c r="AM1123" s="65" t="s">
        <v>101</v>
      </c>
      <c r="AN1123" s="65" t="s">
        <v>101</v>
      </c>
      <c r="AO1123" s="65" t="s">
        <v>101</v>
      </c>
      <c r="AP1123" s="65" t="s">
        <v>101</v>
      </c>
      <c r="AQ1123" s="65" t="s">
        <v>101</v>
      </c>
      <c r="AR1123" s="65" t="s">
        <v>101</v>
      </c>
      <c r="AS1123" s="58" t="s">
        <v>149</v>
      </c>
      <c r="AT1123" s="58" t="s">
        <v>25</v>
      </c>
      <c r="AU1123" s="58" t="s">
        <v>16</v>
      </c>
      <c r="AV1123" s="58" t="s">
        <v>12</v>
      </c>
      <c r="AW1123" s="58" t="s">
        <v>23</v>
      </c>
      <c r="AX1123" s="58" t="s">
        <v>21</v>
      </c>
      <c r="AY1123" s="58" t="s">
        <v>14</v>
      </c>
      <c r="AZ1123" s="58" t="s">
        <v>19</v>
      </c>
      <c r="BA1123" s="64"/>
      <c r="BB1123" s="64"/>
      <c r="BC1123" s="64"/>
      <c r="BD1123" s="64"/>
      <c r="BE1123" s="64"/>
      <c r="BF1123" s="64"/>
      <c r="BG1123" s="64"/>
      <c r="BH1123" s="64"/>
      <c r="BI1123" s="64"/>
      <c r="BJ1123" s="64"/>
      <c r="BK1123" s="64"/>
      <c r="BL1123" s="64"/>
      <c r="BM1123" s="64"/>
      <c r="BN1123" s="58" t="s">
        <v>109</v>
      </c>
    </row>
    <row r="1124" hidden="1">
      <c r="A1124" s="58" t="s">
        <v>9727</v>
      </c>
      <c r="B1124" s="58">
        <v>9.190705507E9</v>
      </c>
      <c r="C1124" s="60">
        <v>45222.0</v>
      </c>
      <c r="D1124" s="61"/>
      <c r="E1124" s="62">
        <v>253.0</v>
      </c>
      <c r="F1124" s="63" t="s">
        <v>34</v>
      </c>
      <c r="G1124" s="64"/>
      <c r="H1124" s="58" t="s">
        <v>91</v>
      </c>
      <c r="I1124" s="64"/>
      <c r="J1124" s="58" t="s">
        <v>9728</v>
      </c>
      <c r="K1124" s="58" t="s">
        <v>93</v>
      </c>
      <c r="L1124" s="58" t="s">
        <v>1717</v>
      </c>
      <c r="M1124" s="65" t="s">
        <v>95</v>
      </c>
      <c r="N1124" s="60">
        <v>45202.0</v>
      </c>
      <c r="O1124" s="58" t="s">
        <v>9729</v>
      </c>
      <c r="P1124" s="58" t="s">
        <v>9730</v>
      </c>
      <c r="Q1124" s="58" t="s">
        <v>9731</v>
      </c>
      <c r="R1124" s="58" t="s">
        <v>1717</v>
      </c>
      <c r="S1124" s="58" t="s">
        <v>292</v>
      </c>
      <c r="U1124" s="64"/>
      <c r="V1124" s="66"/>
      <c r="W1124" s="60">
        <v>45222.0</v>
      </c>
      <c r="X1124" s="65" t="s">
        <v>101</v>
      </c>
      <c r="Y1124" s="65" t="s">
        <v>101</v>
      </c>
      <c r="Z1124" s="65" t="s">
        <v>101</v>
      </c>
      <c r="AA1124" s="66"/>
      <c r="AB1124" s="66"/>
      <c r="AC1124" s="61"/>
      <c r="AD1124" s="65" t="s">
        <v>9732</v>
      </c>
      <c r="AE1124" s="65" t="s">
        <v>9733</v>
      </c>
      <c r="AF1124" s="58" t="s">
        <v>9734</v>
      </c>
      <c r="AG1124" s="58" t="s">
        <v>105</v>
      </c>
      <c r="AH1124" s="64"/>
      <c r="AI1124" s="58" t="s">
        <v>9735</v>
      </c>
      <c r="AK1124" s="65" t="s">
        <v>101</v>
      </c>
      <c r="AL1124" s="65" t="s">
        <v>101</v>
      </c>
      <c r="AM1124" s="65" t="s">
        <v>101</v>
      </c>
      <c r="AN1124" s="65" t="s">
        <v>101</v>
      </c>
      <c r="AO1124" s="65" t="s">
        <v>101</v>
      </c>
      <c r="AP1124" s="65" t="s">
        <v>101</v>
      </c>
      <c r="AQ1124" s="65" t="s">
        <v>101</v>
      </c>
      <c r="AR1124" s="65" t="s">
        <v>101</v>
      </c>
      <c r="AS1124" s="58" t="s">
        <v>123</v>
      </c>
      <c r="AT1124" s="64"/>
      <c r="AU1124" s="64"/>
      <c r="AV1124" s="64"/>
      <c r="AW1124" s="64"/>
      <c r="AX1124" s="64"/>
      <c r="AY1124" s="64"/>
      <c r="AZ1124" s="64"/>
      <c r="BA1124" s="64"/>
      <c r="BB1124" s="64"/>
      <c r="BC1124" s="64"/>
      <c r="BD1124" s="64"/>
      <c r="BE1124" s="64"/>
      <c r="BF1124" s="64"/>
      <c r="BG1124" s="64"/>
      <c r="BH1124" s="64"/>
      <c r="BI1124" s="64"/>
      <c r="BJ1124" s="64"/>
      <c r="BK1124" s="64"/>
      <c r="BL1124" s="64"/>
      <c r="BM1124" s="64"/>
      <c r="BN1124" s="58" t="s">
        <v>109</v>
      </c>
    </row>
    <row r="1125" hidden="1">
      <c r="A1125" s="58" t="s">
        <v>9736</v>
      </c>
      <c r="B1125" s="58">
        <v>8.396736932E9</v>
      </c>
      <c r="C1125" s="60">
        <v>45222.0</v>
      </c>
      <c r="D1125" s="60">
        <v>45260.0</v>
      </c>
      <c r="E1125" s="62">
        <v>38.0</v>
      </c>
      <c r="F1125" s="63" t="s">
        <v>151</v>
      </c>
      <c r="G1125" s="58" t="s">
        <v>1670</v>
      </c>
      <c r="H1125" s="58" t="s">
        <v>153</v>
      </c>
      <c r="I1125" s="58" t="s">
        <v>168</v>
      </c>
      <c r="J1125" s="58" t="s">
        <v>9737</v>
      </c>
      <c r="K1125" s="58" t="s">
        <v>93</v>
      </c>
      <c r="L1125" s="58" t="s">
        <v>228</v>
      </c>
      <c r="M1125" s="65" t="s">
        <v>95</v>
      </c>
      <c r="N1125" s="60">
        <v>45166.0</v>
      </c>
      <c r="O1125" s="58" t="s">
        <v>8483</v>
      </c>
      <c r="P1125" s="58" t="s">
        <v>8484</v>
      </c>
      <c r="Q1125" s="58" t="s">
        <v>8485</v>
      </c>
      <c r="R1125" s="58" t="s">
        <v>1613</v>
      </c>
      <c r="S1125" s="58" t="s">
        <v>9738</v>
      </c>
      <c r="T1125" s="64"/>
      <c r="U1125" s="64"/>
      <c r="V1125" s="66"/>
      <c r="W1125" s="60">
        <v>45195.0</v>
      </c>
      <c r="X1125" s="65" t="s">
        <v>101</v>
      </c>
      <c r="Y1125" s="65" t="s">
        <v>108</v>
      </c>
      <c r="Z1125" s="65" t="s">
        <v>108</v>
      </c>
      <c r="AA1125" s="66"/>
      <c r="AB1125" s="66"/>
      <c r="AC1125" s="61"/>
      <c r="AD1125" s="65" t="s">
        <v>9739</v>
      </c>
      <c r="AE1125" s="65" t="s">
        <v>9740</v>
      </c>
      <c r="AF1125" s="58" t="s">
        <v>9741</v>
      </c>
      <c r="AG1125" s="58" t="s">
        <v>105</v>
      </c>
      <c r="AH1125" s="58">
        <v>2.068311906E9</v>
      </c>
      <c r="AI1125" s="58" t="s">
        <v>8489</v>
      </c>
      <c r="AJ1125" s="58" t="s">
        <v>9742</v>
      </c>
      <c r="AK1125" s="65" t="s">
        <v>101</v>
      </c>
      <c r="AL1125" s="65" t="s">
        <v>101</v>
      </c>
      <c r="AM1125" s="65" t="s">
        <v>101</v>
      </c>
      <c r="AN1125" s="65" t="s">
        <v>101</v>
      </c>
      <c r="AO1125" s="65" t="s">
        <v>101</v>
      </c>
      <c r="AP1125" s="65" t="s">
        <v>101</v>
      </c>
      <c r="AQ1125" s="65" t="s">
        <v>101</v>
      </c>
      <c r="AR1125" s="65" t="s">
        <v>101</v>
      </c>
      <c r="AS1125" s="58" t="s">
        <v>123</v>
      </c>
      <c r="AT1125" s="58" t="s">
        <v>25</v>
      </c>
      <c r="AU1125" s="58" t="s">
        <v>16</v>
      </c>
      <c r="AV1125" s="58" t="s">
        <v>13</v>
      </c>
      <c r="AW1125" s="58" t="s">
        <v>23</v>
      </c>
      <c r="AX1125" s="58" t="s">
        <v>21</v>
      </c>
      <c r="AY1125" s="58" t="s">
        <v>14</v>
      </c>
      <c r="AZ1125" s="58" t="s">
        <v>18</v>
      </c>
      <c r="BA1125" s="64"/>
      <c r="BB1125" s="64"/>
      <c r="BC1125" s="64"/>
      <c r="BD1125" s="64"/>
      <c r="BE1125" s="64"/>
      <c r="BF1125" s="64"/>
      <c r="BG1125" s="64"/>
      <c r="BH1125" s="64"/>
      <c r="BI1125" s="64"/>
      <c r="BJ1125" s="64"/>
      <c r="BK1125" s="64"/>
      <c r="BL1125" s="64"/>
      <c r="BM1125" s="64"/>
      <c r="BN1125" s="58" t="s">
        <v>109</v>
      </c>
    </row>
    <row r="1126" hidden="1">
      <c r="A1126" s="58" t="s">
        <v>9743</v>
      </c>
      <c r="B1126" s="58">
        <v>9.239403944E9</v>
      </c>
      <c r="C1126" s="60">
        <v>45222.0</v>
      </c>
      <c r="D1126" s="61"/>
      <c r="E1126" s="62">
        <v>253.0</v>
      </c>
      <c r="F1126" s="63" t="s">
        <v>34</v>
      </c>
      <c r="G1126" s="64"/>
      <c r="H1126" s="58" t="s">
        <v>91</v>
      </c>
      <c r="I1126" s="64"/>
      <c r="J1126" s="58" t="s">
        <v>9744</v>
      </c>
      <c r="K1126" s="58" t="s">
        <v>93</v>
      </c>
      <c r="L1126" s="58" t="s">
        <v>5355</v>
      </c>
      <c r="M1126" s="65" t="s">
        <v>95</v>
      </c>
      <c r="N1126" s="60">
        <v>45204.0</v>
      </c>
      <c r="O1126" s="58" t="s">
        <v>9745</v>
      </c>
      <c r="P1126" s="58" t="s">
        <v>9746</v>
      </c>
      <c r="Q1126" s="58" t="s">
        <v>9747</v>
      </c>
      <c r="R1126" s="58" t="s">
        <v>5355</v>
      </c>
      <c r="S1126" s="58" t="s">
        <v>292</v>
      </c>
      <c r="U1126" s="64"/>
      <c r="V1126" s="65" t="s">
        <v>1046</v>
      </c>
      <c r="W1126" s="60">
        <v>45222.0</v>
      </c>
      <c r="X1126" s="65" t="s">
        <v>101</v>
      </c>
      <c r="Y1126" s="65" t="s">
        <v>101</v>
      </c>
      <c r="Z1126" s="65" t="s">
        <v>101</v>
      </c>
      <c r="AA1126" s="66"/>
      <c r="AB1126" s="66"/>
      <c r="AC1126" s="61"/>
      <c r="AD1126" s="65" t="s">
        <v>9748</v>
      </c>
      <c r="AE1126" s="65" t="s">
        <v>9749</v>
      </c>
      <c r="AF1126" s="58" t="s">
        <v>9750</v>
      </c>
      <c r="AG1126" s="58" t="s">
        <v>105</v>
      </c>
      <c r="AH1126" s="64"/>
      <c r="AI1126" s="58" t="s">
        <v>9751</v>
      </c>
      <c r="AK1126" s="65" t="s">
        <v>101</v>
      </c>
      <c r="AL1126" s="65" t="s">
        <v>101</v>
      </c>
      <c r="AM1126" s="65" t="s">
        <v>101</v>
      </c>
      <c r="AN1126" s="65" t="s">
        <v>101</v>
      </c>
      <c r="AO1126" s="65" t="s">
        <v>101</v>
      </c>
      <c r="AP1126" s="65" t="s">
        <v>101</v>
      </c>
      <c r="AQ1126" s="65" t="s">
        <v>101</v>
      </c>
      <c r="AR1126" s="65" t="s">
        <v>101</v>
      </c>
      <c r="AS1126" s="58" t="s">
        <v>123</v>
      </c>
      <c r="AT1126" s="64"/>
      <c r="AU1126" s="64"/>
      <c r="AV1126" s="64"/>
      <c r="AW1126" s="64"/>
      <c r="AX1126" s="64"/>
      <c r="AY1126" s="64"/>
      <c r="AZ1126" s="64"/>
      <c r="BA1126" s="64"/>
      <c r="BB1126" s="64"/>
      <c r="BC1126" s="64"/>
      <c r="BD1126" s="64"/>
      <c r="BE1126" s="64"/>
      <c r="BF1126" s="64"/>
      <c r="BG1126" s="64"/>
      <c r="BH1126" s="64"/>
      <c r="BI1126" s="64"/>
      <c r="BJ1126" s="64"/>
      <c r="BK1126" s="64"/>
      <c r="BL1126" s="64"/>
      <c r="BM1126" s="64"/>
      <c r="BN1126" s="58" t="s">
        <v>109</v>
      </c>
    </row>
    <row r="1127" hidden="1">
      <c r="A1127" s="58" t="s">
        <v>9752</v>
      </c>
      <c r="B1127" s="58">
        <v>9.226789154E9</v>
      </c>
      <c r="C1127" s="60">
        <v>45222.0</v>
      </c>
      <c r="D1127" s="61"/>
      <c r="E1127" s="62">
        <v>253.0</v>
      </c>
      <c r="F1127" s="63" t="s">
        <v>34</v>
      </c>
      <c r="G1127" s="64"/>
      <c r="H1127" s="58" t="s">
        <v>91</v>
      </c>
      <c r="I1127" s="64"/>
      <c r="J1127" s="58" t="s">
        <v>9753</v>
      </c>
      <c r="K1127" s="58" t="s">
        <v>93</v>
      </c>
      <c r="L1127" s="58" t="s">
        <v>1316</v>
      </c>
      <c r="M1127" s="65" t="s">
        <v>95</v>
      </c>
      <c r="N1127" s="60">
        <v>45204.0</v>
      </c>
      <c r="O1127" s="58" t="s">
        <v>9754</v>
      </c>
      <c r="P1127" s="58" t="s">
        <v>9755</v>
      </c>
      <c r="Q1127" s="58" t="s">
        <v>9756</v>
      </c>
      <c r="R1127" s="58" t="s">
        <v>1316</v>
      </c>
      <c r="S1127" s="58" t="s">
        <v>175</v>
      </c>
      <c r="T1127" s="64"/>
      <c r="U1127" s="64"/>
      <c r="V1127" s="66"/>
      <c r="W1127" s="60">
        <v>45222.0</v>
      </c>
      <c r="X1127" s="65" t="s">
        <v>101</v>
      </c>
      <c r="Y1127" s="65" t="s">
        <v>101</v>
      </c>
      <c r="Z1127" s="65" t="s">
        <v>101</v>
      </c>
      <c r="AA1127" s="66"/>
      <c r="AB1127" s="66"/>
      <c r="AC1127" s="61"/>
      <c r="AD1127" s="65" t="s">
        <v>3609</v>
      </c>
      <c r="AE1127" s="65" t="s">
        <v>3610</v>
      </c>
      <c r="AF1127" s="58" t="s">
        <v>3611</v>
      </c>
      <c r="AG1127" s="58" t="s">
        <v>105</v>
      </c>
      <c r="AH1127" s="64"/>
      <c r="AI1127" s="58" t="s">
        <v>9757</v>
      </c>
      <c r="AK1127" s="65" t="s">
        <v>101</v>
      </c>
      <c r="AL1127" s="65" t="s">
        <v>101</v>
      </c>
      <c r="AM1127" s="65" t="s">
        <v>101</v>
      </c>
      <c r="AN1127" s="65" t="s">
        <v>101</v>
      </c>
      <c r="AO1127" s="65" t="s">
        <v>101</v>
      </c>
      <c r="AP1127" s="65" t="s">
        <v>101</v>
      </c>
      <c r="AQ1127" s="65" t="s">
        <v>101</v>
      </c>
      <c r="AR1127" s="65" t="s">
        <v>101</v>
      </c>
      <c r="AS1127" s="58" t="s">
        <v>123</v>
      </c>
      <c r="AT1127" s="64"/>
      <c r="AU1127" s="64"/>
      <c r="AV1127" s="64"/>
      <c r="AW1127" s="64"/>
      <c r="AX1127" s="64"/>
      <c r="AY1127" s="64"/>
      <c r="AZ1127" s="64"/>
      <c r="BA1127" s="64"/>
      <c r="BB1127" s="64"/>
      <c r="BC1127" s="64"/>
      <c r="BD1127" s="64"/>
      <c r="BE1127" s="64"/>
      <c r="BF1127" s="64"/>
      <c r="BG1127" s="64"/>
      <c r="BH1127" s="64"/>
      <c r="BI1127" s="64"/>
      <c r="BJ1127" s="64"/>
      <c r="BK1127" s="64"/>
      <c r="BL1127" s="64"/>
      <c r="BM1127" s="64"/>
      <c r="BN1127" s="58" t="s">
        <v>109</v>
      </c>
    </row>
    <row r="1128" hidden="1">
      <c r="A1128" s="58" t="s">
        <v>9758</v>
      </c>
      <c r="B1128" s="58">
        <v>8.919877738E9</v>
      </c>
      <c r="C1128" s="60">
        <v>45222.0</v>
      </c>
      <c r="D1128" s="61"/>
      <c r="E1128" s="62">
        <v>253.0</v>
      </c>
      <c r="F1128" s="63" t="s">
        <v>34</v>
      </c>
      <c r="G1128" s="64"/>
      <c r="H1128" s="58" t="s">
        <v>91</v>
      </c>
      <c r="I1128" s="64"/>
      <c r="J1128" s="58" t="s">
        <v>9759</v>
      </c>
      <c r="K1128" s="58" t="s">
        <v>287</v>
      </c>
      <c r="L1128" s="58" t="s">
        <v>2466</v>
      </c>
      <c r="M1128" s="65" t="s">
        <v>95</v>
      </c>
      <c r="N1128" s="60">
        <v>45189.0</v>
      </c>
      <c r="O1128" s="58" t="s">
        <v>9760</v>
      </c>
      <c r="P1128" s="58" t="s">
        <v>2683</v>
      </c>
      <c r="Q1128" s="58" t="s">
        <v>9761</v>
      </c>
      <c r="R1128" s="58" t="s">
        <v>2466</v>
      </c>
      <c r="S1128" s="58" t="s">
        <v>257</v>
      </c>
      <c r="U1128" s="64"/>
      <c r="V1128" s="66"/>
      <c r="W1128" s="60">
        <v>45222.0</v>
      </c>
      <c r="X1128" s="65" t="s">
        <v>101</v>
      </c>
      <c r="Y1128" s="65" t="s">
        <v>101</v>
      </c>
      <c r="Z1128" s="65" t="s">
        <v>101</v>
      </c>
      <c r="AA1128" s="66"/>
      <c r="AB1128" s="66"/>
      <c r="AC1128" s="61"/>
      <c r="AD1128" s="65" t="s">
        <v>9762</v>
      </c>
      <c r="AE1128" s="65" t="s">
        <v>9763</v>
      </c>
      <c r="AF1128" s="58" t="s">
        <v>9764</v>
      </c>
      <c r="AG1128" s="58" t="s">
        <v>283</v>
      </c>
      <c r="AH1128" s="64"/>
      <c r="AI1128" s="58" t="s">
        <v>9765</v>
      </c>
      <c r="AK1128" s="65" t="s">
        <v>101</v>
      </c>
      <c r="AL1128" s="65" t="s">
        <v>101</v>
      </c>
      <c r="AM1128" s="65" t="s">
        <v>101</v>
      </c>
      <c r="AN1128" s="65" t="s">
        <v>101</v>
      </c>
      <c r="AO1128" s="65" t="s">
        <v>101</v>
      </c>
      <c r="AP1128" s="65" t="s">
        <v>101</v>
      </c>
      <c r="AQ1128" s="65" t="s">
        <v>101</v>
      </c>
      <c r="AR1128" s="65" t="s">
        <v>101</v>
      </c>
      <c r="AS1128" s="58" t="s">
        <v>181</v>
      </c>
      <c r="AT1128" s="64"/>
      <c r="AU1128" s="64"/>
      <c r="AV1128" s="64"/>
      <c r="AW1128" s="64"/>
      <c r="AX1128" s="64"/>
      <c r="AY1128" s="64"/>
      <c r="AZ1128" s="64"/>
      <c r="BA1128" s="64"/>
      <c r="BB1128" s="64"/>
      <c r="BC1128" s="64"/>
      <c r="BD1128" s="64"/>
      <c r="BE1128" s="64"/>
      <c r="BF1128" s="64"/>
      <c r="BG1128" s="64"/>
      <c r="BH1128" s="64"/>
      <c r="BI1128" s="64"/>
      <c r="BJ1128" s="64"/>
      <c r="BK1128" s="64"/>
      <c r="BL1128" s="64"/>
      <c r="BM1128" s="64"/>
      <c r="BN1128" s="58" t="s">
        <v>109</v>
      </c>
    </row>
    <row r="1129" hidden="1">
      <c r="A1129" s="58" t="s">
        <v>9766</v>
      </c>
      <c r="B1129" s="58">
        <v>9.461836131E9</v>
      </c>
      <c r="C1129" s="60">
        <v>45222.0</v>
      </c>
      <c r="D1129" s="61"/>
      <c r="E1129" s="62">
        <v>253.0</v>
      </c>
      <c r="F1129" s="63" t="s">
        <v>34</v>
      </c>
      <c r="G1129" s="64"/>
      <c r="H1129" s="58" t="s">
        <v>91</v>
      </c>
      <c r="I1129" s="64"/>
      <c r="J1129" s="58" t="s">
        <v>9767</v>
      </c>
      <c r="K1129" s="58" t="s">
        <v>287</v>
      </c>
      <c r="L1129" s="58" t="s">
        <v>3169</v>
      </c>
      <c r="M1129" s="65" t="s">
        <v>95</v>
      </c>
      <c r="N1129" s="60">
        <v>45215.0</v>
      </c>
      <c r="O1129" s="58" t="s">
        <v>9768</v>
      </c>
      <c r="P1129" s="58" t="s">
        <v>9769</v>
      </c>
      <c r="Q1129" s="58" t="s">
        <v>9770</v>
      </c>
      <c r="R1129" s="58" t="s">
        <v>3169</v>
      </c>
      <c r="S1129" s="58" t="s">
        <v>449</v>
      </c>
      <c r="U1129" s="64"/>
      <c r="V1129" s="65" t="s">
        <v>438</v>
      </c>
      <c r="W1129" s="60">
        <v>45222.0</v>
      </c>
      <c r="X1129" s="65" t="s">
        <v>101</v>
      </c>
      <c r="Y1129" s="65" t="s">
        <v>101</v>
      </c>
      <c r="Z1129" s="65" t="s">
        <v>101</v>
      </c>
      <c r="AA1129" s="66"/>
      <c r="AB1129" s="66"/>
      <c r="AC1129" s="61"/>
      <c r="AD1129" s="65" t="s">
        <v>9771</v>
      </c>
      <c r="AE1129" s="65" t="s">
        <v>9772</v>
      </c>
      <c r="AF1129" s="58" t="s">
        <v>9773</v>
      </c>
      <c r="AG1129" s="58" t="s">
        <v>283</v>
      </c>
      <c r="AH1129" s="64"/>
      <c r="AI1129" s="58" t="s">
        <v>9774</v>
      </c>
      <c r="AK1129" s="65" t="s">
        <v>101</v>
      </c>
      <c r="AL1129" s="65" t="s">
        <v>101</v>
      </c>
      <c r="AM1129" s="65" t="s">
        <v>101</v>
      </c>
      <c r="AN1129" s="65" t="s">
        <v>101</v>
      </c>
      <c r="AO1129" s="65" t="s">
        <v>101</v>
      </c>
      <c r="AP1129" s="65" t="s">
        <v>101</v>
      </c>
      <c r="AQ1129" s="65" t="s">
        <v>101</v>
      </c>
      <c r="AR1129" s="65" t="s">
        <v>101</v>
      </c>
      <c r="AS1129" s="58" t="s">
        <v>149</v>
      </c>
      <c r="AT1129" s="64"/>
      <c r="AU1129" s="64"/>
      <c r="AV1129" s="64"/>
      <c r="AW1129" s="64"/>
      <c r="AX1129" s="64"/>
      <c r="AY1129" s="64"/>
      <c r="AZ1129" s="64"/>
      <c r="BA1129" s="64"/>
      <c r="BB1129" s="64"/>
      <c r="BC1129" s="64"/>
      <c r="BD1129" s="64"/>
      <c r="BE1129" s="64"/>
      <c r="BF1129" s="64"/>
      <c r="BG1129" s="64"/>
      <c r="BH1129" s="64"/>
      <c r="BI1129" s="64"/>
      <c r="BJ1129" s="64"/>
      <c r="BK1129" s="64"/>
      <c r="BL1129" s="64"/>
      <c r="BM1129" s="64"/>
      <c r="BN1129" s="58" t="s">
        <v>109</v>
      </c>
    </row>
    <row r="1130" hidden="1">
      <c r="A1130" s="58" t="s">
        <v>9775</v>
      </c>
      <c r="B1130" s="58">
        <v>9.184068179E9</v>
      </c>
      <c r="C1130" s="60">
        <v>45222.0</v>
      </c>
      <c r="D1130" s="60">
        <v>45237.0</v>
      </c>
      <c r="E1130" s="62">
        <v>15.0</v>
      </c>
      <c r="F1130" s="63" t="s">
        <v>151</v>
      </c>
      <c r="G1130" s="58" t="s">
        <v>152</v>
      </c>
      <c r="H1130" s="58" t="s">
        <v>153</v>
      </c>
      <c r="I1130" s="58" t="s">
        <v>154</v>
      </c>
      <c r="J1130" s="58" t="s">
        <v>9350</v>
      </c>
      <c r="K1130" s="58" t="s">
        <v>93</v>
      </c>
      <c r="L1130" s="58" t="s">
        <v>390</v>
      </c>
      <c r="M1130" s="65" t="s">
        <v>95</v>
      </c>
      <c r="N1130" s="60">
        <v>45202.0</v>
      </c>
      <c r="O1130" s="58" t="s">
        <v>9776</v>
      </c>
      <c r="P1130" s="58" t="s">
        <v>9777</v>
      </c>
      <c r="Q1130" s="58" t="s">
        <v>9778</v>
      </c>
      <c r="R1130" s="58" t="s">
        <v>2757</v>
      </c>
      <c r="S1130" s="58" t="s">
        <v>257</v>
      </c>
      <c r="U1130" s="64"/>
      <c r="V1130" s="66"/>
      <c r="W1130" s="60">
        <v>45222.0</v>
      </c>
      <c r="X1130" s="65" t="s">
        <v>101</v>
      </c>
      <c r="Y1130" s="65" t="s">
        <v>108</v>
      </c>
      <c r="Z1130" s="65" t="s">
        <v>108</v>
      </c>
      <c r="AA1130" s="66"/>
      <c r="AB1130" s="66"/>
      <c r="AC1130" s="61"/>
      <c r="AD1130" s="65" t="s">
        <v>9354</v>
      </c>
      <c r="AE1130" s="65" t="s">
        <v>9355</v>
      </c>
      <c r="AF1130" s="58" t="s">
        <v>9356</v>
      </c>
      <c r="AG1130" s="58" t="s">
        <v>105</v>
      </c>
      <c r="AH1130" s="58">
        <v>2.041803151E9</v>
      </c>
      <c r="AI1130" s="58" t="s">
        <v>9779</v>
      </c>
      <c r="AJ1130" s="58" t="s">
        <v>9780</v>
      </c>
      <c r="AK1130" s="65" t="s">
        <v>101</v>
      </c>
      <c r="AL1130" s="65" t="s">
        <v>101</v>
      </c>
      <c r="AM1130" s="65" t="s">
        <v>101</v>
      </c>
      <c r="AN1130" s="65" t="s">
        <v>101</v>
      </c>
      <c r="AO1130" s="65" t="s">
        <v>101</v>
      </c>
      <c r="AP1130" s="65" t="s">
        <v>101</v>
      </c>
      <c r="AQ1130" s="65" t="s">
        <v>101</v>
      </c>
      <c r="AR1130" s="65" t="s">
        <v>101</v>
      </c>
      <c r="AS1130" s="64"/>
      <c r="AT1130" s="64"/>
      <c r="AU1130" s="64"/>
      <c r="AV1130" s="64"/>
      <c r="AW1130" s="64"/>
      <c r="AX1130" s="64"/>
      <c r="AY1130" s="64"/>
      <c r="AZ1130" s="64"/>
      <c r="BA1130" s="64"/>
      <c r="BB1130" s="64"/>
      <c r="BC1130" s="64"/>
      <c r="BD1130" s="64"/>
      <c r="BE1130" s="64"/>
      <c r="BF1130" s="64"/>
      <c r="BG1130" s="64"/>
      <c r="BH1130" s="64"/>
      <c r="BI1130" s="64"/>
      <c r="BJ1130" s="64"/>
      <c r="BK1130" s="64"/>
      <c r="BL1130" s="64"/>
      <c r="BM1130" s="64"/>
      <c r="BN1130" s="58" t="s">
        <v>109</v>
      </c>
    </row>
    <row r="1131" hidden="1">
      <c r="A1131" s="58" t="s">
        <v>9781</v>
      </c>
      <c r="B1131" s="58">
        <v>9.160764325E9</v>
      </c>
      <c r="C1131" s="60">
        <v>45219.0</v>
      </c>
      <c r="D1131" s="60">
        <v>45412.0</v>
      </c>
      <c r="E1131" s="62">
        <v>193.0</v>
      </c>
      <c r="F1131" s="63" t="s">
        <v>34</v>
      </c>
      <c r="G1131" s="58" t="s">
        <v>1090</v>
      </c>
      <c r="H1131" s="58" t="s">
        <v>153</v>
      </c>
      <c r="I1131" s="58" t="s">
        <v>154</v>
      </c>
      <c r="J1131" s="58" t="s">
        <v>1671</v>
      </c>
      <c r="K1131" s="58" t="s">
        <v>93</v>
      </c>
      <c r="L1131" s="58" t="s">
        <v>1338</v>
      </c>
      <c r="M1131" s="65" t="s">
        <v>95</v>
      </c>
      <c r="N1131" s="60">
        <v>45201.0</v>
      </c>
      <c r="O1131" s="58" t="s">
        <v>9782</v>
      </c>
      <c r="P1131" s="58" t="s">
        <v>9783</v>
      </c>
      <c r="Q1131" s="58" t="s">
        <v>9784</v>
      </c>
      <c r="R1131" s="58" t="s">
        <v>1338</v>
      </c>
      <c r="S1131" s="58" t="s">
        <v>637</v>
      </c>
      <c r="U1131" s="64"/>
      <c r="V1131" s="66"/>
      <c r="W1131" s="60">
        <v>45219.0</v>
      </c>
      <c r="X1131" s="65" t="s">
        <v>108</v>
      </c>
      <c r="Y1131" s="65" t="s">
        <v>108</v>
      </c>
      <c r="Z1131" s="65" t="s">
        <v>238</v>
      </c>
      <c r="AA1131" s="66"/>
      <c r="AB1131" s="66"/>
      <c r="AC1131" s="61"/>
      <c r="AD1131" s="65" t="s">
        <v>1675</v>
      </c>
      <c r="AE1131" s="65" t="s">
        <v>1676</v>
      </c>
      <c r="AF1131" s="58" t="s">
        <v>1677</v>
      </c>
      <c r="AG1131" s="58" t="s">
        <v>105</v>
      </c>
      <c r="AH1131" s="58">
        <v>2.545155439E9</v>
      </c>
      <c r="AI1131" s="58" t="s">
        <v>9785</v>
      </c>
      <c r="AJ1131" s="58" t="s">
        <v>9786</v>
      </c>
      <c r="AK1131" s="65" t="s">
        <v>101</v>
      </c>
      <c r="AL1131" s="65" t="s">
        <v>101</v>
      </c>
      <c r="AM1131" s="65" t="s">
        <v>101</v>
      </c>
      <c r="AN1131" s="65" t="s">
        <v>101</v>
      </c>
      <c r="AO1131" s="65" t="s">
        <v>101</v>
      </c>
      <c r="AP1131" s="65" t="s">
        <v>101</v>
      </c>
      <c r="AQ1131" s="65" t="s">
        <v>101</v>
      </c>
      <c r="AR1131" s="65" t="s">
        <v>101</v>
      </c>
      <c r="AS1131" s="58" t="s">
        <v>123</v>
      </c>
      <c r="AT1131" s="64"/>
      <c r="AU1131" s="64"/>
      <c r="AV1131" s="64"/>
      <c r="AW1131" s="64"/>
      <c r="AX1131" s="64"/>
      <c r="AY1131" s="64"/>
      <c r="AZ1131" s="64"/>
      <c r="BA1131" s="64"/>
      <c r="BB1131" s="64"/>
      <c r="BC1131" s="64"/>
      <c r="BD1131" s="64"/>
      <c r="BE1131" s="64"/>
      <c r="BF1131" s="64"/>
      <c r="BG1131" s="64"/>
      <c r="BH1131" s="64"/>
      <c r="BI1131" s="64"/>
      <c r="BJ1131" s="64"/>
      <c r="BK1131" s="64"/>
      <c r="BL1131" s="64"/>
      <c r="BM1131" s="64"/>
      <c r="BN1131" s="58" t="s">
        <v>109</v>
      </c>
    </row>
    <row r="1132" hidden="1">
      <c r="A1132" s="58" t="s">
        <v>9787</v>
      </c>
      <c r="B1132" s="58">
        <v>9.225081907E9</v>
      </c>
      <c r="C1132" s="60">
        <v>45218.0</v>
      </c>
      <c r="D1132" s="60">
        <v>45366.0</v>
      </c>
      <c r="E1132" s="62">
        <v>148.0</v>
      </c>
      <c r="F1132" s="63" t="s">
        <v>34</v>
      </c>
      <c r="G1132" s="58" t="s">
        <v>2537</v>
      </c>
      <c r="H1132" s="58" t="s">
        <v>153</v>
      </c>
      <c r="I1132" s="58" t="s">
        <v>168</v>
      </c>
      <c r="J1132" s="58" t="s">
        <v>9788</v>
      </c>
      <c r="K1132" s="58" t="s">
        <v>93</v>
      </c>
      <c r="L1132" s="58" t="s">
        <v>2393</v>
      </c>
      <c r="M1132" s="65" t="s">
        <v>95</v>
      </c>
      <c r="N1132" s="60">
        <v>45204.0</v>
      </c>
      <c r="O1132" s="58" t="s">
        <v>1567</v>
      </c>
      <c r="P1132" s="58" t="s">
        <v>1568</v>
      </c>
      <c r="Q1132" s="58" t="s">
        <v>1569</v>
      </c>
      <c r="R1132" s="58" t="s">
        <v>2393</v>
      </c>
      <c r="S1132" s="58" t="s">
        <v>1096</v>
      </c>
      <c r="U1132" s="64"/>
      <c r="V1132" s="65" t="s">
        <v>1570</v>
      </c>
      <c r="W1132" s="60">
        <v>45218.0</v>
      </c>
      <c r="X1132" s="65" t="s">
        <v>108</v>
      </c>
      <c r="Y1132" s="65" t="s">
        <v>101</v>
      </c>
      <c r="Z1132" s="65" t="s">
        <v>108</v>
      </c>
      <c r="AA1132" s="66"/>
      <c r="AB1132" s="66"/>
      <c r="AC1132" s="61"/>
      <c r="AD1132" s="65" t="s">
        <v>9789</v>
      </c>
      <c r="AE1132" s="65" t="s">
        <v>9790</v>
      </c>
      <c r="AF1132" s="58" t="s">
        <v>9791</v>
      </c>
      <c r="AG1132" s="58" t="s">
        <v>105</v>
      </c>
      <c r="AH1132" s="58">
        <v>2.375760512E9</v>
      </c>
      <c r="AI1132" s="58" t="s">
        <v>1574</v>
      </c>
      <c r="AJ1132" s="58" t="s">
        <v>9792</v>
      </c>
      <c r="AK1132" s="65" t="s">
        <v>101</v>
      </c>
      <c r="AL1132" s="65" t="s">
        <v>101</v>
      </c>
      <c r="AM1132" s="65" t="s">
        <v>101</v>
      </c>
      <c r="AN1132" s="65" t="s">
        <v>101</v>
      </c>
      <c r="AO1132" s="65" t="s">
        <v>101</v>
      </c>
      <c r="AP1132" s="65" t="s">
        <v>101</v>
      </c>
      <c r="AQ1132" s="65" t="s">
        <v>101</v>
      </c>
      <c r="AR1132" s="65" t="s">
        <v>101</v>
      </c>
      <c r="AS1132" s="58" t="s">
        <v>123</v>
      </c>
      <c r="AT1132" s="58" t="s">
        <v>25</v>
      </c>
      <c r="AU1132" s="58" t="s">
        <v>17</v>
      </c>
      <c r="AV1132" s="58" t="s">
        <v>13</v>
      </c>
      <c r="AW1132" s="58" t="s">
        <v>23</v>
      </c>
      <c r="AX1132" s="58" t="s">
        <v>20</v>
      </c>
      <c r="AY1132" s="58" t="s">
        <v>14</v>
      </c>
      <c r="AZ1132" s="58" t="s">
        <v>18</v>
      </c>
      <c r="BA1132" s="64"/>
      <c r="BB1132" s="64"/>
      <c r="BC1132" s="64"/>
      <c r="BD1132" s="64"/>
      <c r="BE1132" s="64"/>
      <c r="BF1132" s="64"/>
      <c r="BG1132" s="64"/>
      <c r="BH1132" s="64"/>
      <c r="BI1132" s="64"/>
      <c r="BJ1132" s="64"/>
      <c r="BK1132" s="64"/>
      <c r="BL1132" s="64"/>
      <c r="BM1132" s="64"/>
      <c r="BN1132" s="58" t="s">
        <v>109</v>
      </c>
    </row>
    <row r="1133" hidden="1">
      <c r="A1133" s="58" t="s">
        <v>9793</v>
      </c>
      <c r="B1133" s="58">
        <v>9.084429211E9</v>
      </c>
      <c r="C1133" s="60">
        <v>45218.0</v>
      </c>
      <c r="D1133" s="60">
        <v>45399.0</v>
      </c>
      <c r="E1133" s="62">
        <v>181.0</v>
      </c>
      <c r="F1133" s="63" t="s">
        <v>34</v>
      </c>
      <c r="G1133" s="58" t="s">
        <v>2964</v>
      </c>
      <c r="H1133" s="58" t="s">
        <v>153</v>
      </c>
      <c r="I1133" s="58" t="s">
        <v>168</v>
      </c>
      <c r="J1133" s="58" t="s">
        <v>9794</v>
      </c>
      <c r="K1133" s="58" t="s">
        <v>93</v>
      </c>
      <c r="L1133" s="58" t="s">
        <v>390</v>
      </c>
      <c r="M1133" s="65" t="s">
        <v>95</v>
      </c>
      <c r="N1133" s="60">
        <v>45197.0</v>
      </c>
      <c r="O1133" s="58" t="s">
        <v>9795</v>
      </c>
      <c r="P1133" s="58" t="s">
        <v>6574</v>
      </c>
      <c r="Q1133" s="58" t="s">
        <v>9796</v>
      </c>
      <c r="R1133" s="58" t="s">
        <v>4898</v>
      </c>
      <c r="S1133" s="58" t="s">
        <v>1096</v>
      </c>
      <c r="U1133" s="64"/>
      <c r="V1133" s="66"/>
      <c r="W1133" s="60">
        <v>45218.0</v>
      </c>
      <c r="X1133" s="65" t="s">
        <v>108</v>
      </c>
      <c r="Y1133" s="65" t="s">
        <v>101</v>
      </c>
      <c r="Z1133" s="65" t="s">
        <v>108</v>
      </c>
      <c r="AA1133" s="66"/>
      <c r="AB1133" s="66"/>
      <c r="AC1133" s="61"/>
      <c r="AD1133" s="65" t="s">
        <v>9797</v>
      </c>
      <c r="AE1133" s="65" t="s">
        <v>9798</v>
      </c>
      <c r="AF1133" s="58" t="s">
        <v>9799</v>
      </c>
      <c r="AG1133" s="58" t="s">
        <v>105</v>
      </c>
      <c r="AH1133" s="58">
        <v>2.504558968E9</v>
      </c>
      <c r="AI1133" s="58" t="s">
        <v>9800</v>
      </c>
      <c r="AJ1133" s="58" t="s">
        <v>9801</v>
      </c>
      <c r="AK1133" s="65" t="s">
        <v>101</v>
      </c>
      <c r="AL1133" s="65" t="s">
        <v>101</v>
      </c>
      <c r="AM1133" s="65" t="s">
        <v>101</v>
      </c>
      <c r="AN1133" s="65" t="s">
        <v>101</v>
      </c>
      <c r="AO1133" s="65" t="s">
        <v>101</v>
      </c>
      <c r="AP1133" s="65" t="s">
        <v>101</v>
      </c>
      <c r="AQ1133" s="65" t="s">
        <v>101</v>
      </c>
      <c r="AR1133" s="65" t="s">
        <v>101</v>
      </c>
      <c r="AS1133" s="58" t="s">
        <v>123</v>
      </c>
      <c r="AT1133" s="58" t="s">
        <v>25</v>
      </c>
      <c r="AU1133" s="58" t="s">
        <v>16</v>
      </c>
      <c r="AV1133" s="58" t="s">
        <v>13</v>
      </c>
      <c r="AW1133" s="58" t="s">
        <v>23</v>
      </c>
      <c r="AX1133" s="58" t="s">
        <v>20</v>
      </c>
      <c r="AY1133" s="58" t="s">
        <v>14</v>
      </c>
      <c r="AZ1133" s="58" t="s">
        <v>18</v>
      </c>
      <c r="BA1133" s="64"/>
      <c r="BB1133" s="64"/>
      <c r="BC1133" s="64"/>
      <c r="BD1133" s="64"/>
      <c r="BE1133" s="64"/>
      <c r="BF1133" s="64"/>
      <c r="BG1133" s="64"/>
      <c r="BH1133" s="64"/>
      <c r="BI1133" s="64"/>
      <c r="BJ1133" s="64"/>
      <c r="BK1133" s="64"/>
      <c r="BL1133" s="64"/>
      <c r="BM1133" s="64"/>
      <c r="BN1133" s="58" t="s">
        <v>109</v>
      </c>
    </row>
    <row r="1134" hidden="1">
      <c r="A1134" s="58" t="s">
        <v>9802</v>
      </c>
      <c r="B1134" s="58">
        <v>9.225791037E9</v>
      </c>
      <c r="C1134" s="60">
        <v>45218.0</v>
      </c>
      <c r="D1134" s="61"/>
      <c r="E1134" s="62">
        <v>257.0</v>
      </c>
      <c r="F1134" s="63" t="s">
        <v>34</v>
      </c>
      <c r="G1134" s="58" t="s">
        <v>1013</v>
      </c>
      <c r="H1134" s="58" t="s">
        <v>168</v>
      </c>
      <c r="I1134" s="58" t="s">
        <v>168</v>
      </c>
      <c r="J1134" s="58" t="s">
        <v>9803</v>
      </c>
      <c r="K1134" s="58" t="s">
        <v>93</v>
      </c>
      <c r="L1134" s="58" t="s">
        <v>696</v>
      </c>
      <c r="M1134" s="65" t="s">
        <v>95</v>
      </c>
      <c r="N1134" s="60">
        <v>45204.0</v>
      </c>
      <c r="O1134" s="58" t="s">
        <v>9804</v>
      </c>
      <c r="P1134" s="58" t="s">
        <v>9805</v>
      </c>
      <c r="Q1134" s="58" t="s">
        <v>9806</v>
      </c>
      <c r="R1134" s="58" t="s">
        <v>696</v>
      </c>
      <c r="S1134" s="58" t="s">
        <v>175</v>
      </c>
      <c r="T1134" s="64"/>
      <c r="U1134" s="64"/>
      <c r="V1134" s="66"/>
      <c r="W1134" s="60">
        <v>45218.0</v>
      </c>
      <c r="X1134" s="65" t="s">
        <v>108</v>
      </c>
      <c r="Y1134" s="65" t="s">
        <v>101</v>
      </c>
      <c r="Z1134" s="65" t="s">
        <v>108</v>
      </c>
      <c r="AA1134" s="66"/>
      <c r="AB1134" s="66"/>
      <c r="AC1134" s="61"/>
      <c r="AD1134" s="65" t="s">
        <v>9807</v>
      </c>
      <c r="AE1134" s="65" t="s">
        <v>9808</v>
      </c>
      <c r="AF1134" s="58" t="s">
        <v>9809</v>
      </c>
      <c r="AG1134" s="58" t="s">
        <v>105</v>
      </c>
      <c r="AH1134" s="58">
        <v>2.854308515E9</v>
      </c>
      <c r="AI1134" s="58" t="s">
        <v>9810</v>
      </c>
      <c r="AK1134" s="65" t="s">
        <v>101</v>
      </c>
      <c r="AL1134" s="65" t="s">
        <v>101</v>
      </c>
      <c r="AM1134" s="65" t="s">
        <v>101</v>
      </c>
      <c r="AN1134" s="65" t="s">
        <v>101</v>
      </c>
      <c r="AO1134" s="65" t="s">
        <v>101</v>
      </c>
      <c r="AP1134" s="65" t="s">
        <v>101</v>
      </c>
      <c r="AQ1134" s="65" t="s">
        <v>101</v>
      </c>
      <c r="AR1134" s="65" t="s">
        <v>101</v>
      </c>
      <c r="AS1134" s="58" t="s">
        <v>123</v>
      </c>
      <c r="AT1134" s="64"/>
      <c r="AU1134" s="64"/>
      <c r="AV1134" s="64"/>
      <c r="AW1134" s="64"/>
      <c r="AX1134" s="64"/>
      <c r="AY1134" s="64"/>
      <c r="AZ1134" s="64"/>
      <c r="BA1134" s="64"/>
      <c r="BB1134" s="64"/>
      <c r="BC1134" s="64"/>
      <c r="BD1134" s="64"/>
      <c r="BE1134" s="64"/>
      <c r="BF1134" s="64"/>
      <c r="BG1134" s="64"/>
      <c r="BH1134" s="64"/>
      <c r="BI1134" s="64"/>
      <c r="BJ1134" s="64"/>
      <c r="BK1134" s="64"/>
      <c r="BL1134" s="64"/>
      <c r="BM1134" s="64"/>
      <c r="BN1134" s="58" t="s">
        <v>109</v>
      </c>
    </row>
    <row r="1135" hidden="1">
      <c r="A1135" s="58" t="s">
        <v>9811</v>
      </c>
      <c r="B1135" s="58">
        <v>8.966358107E9</v>
      </c>
      <c r="C1135" s="60">
        <v>45218.0</v>
      </c>
      <c r="D1135" s="60">
        <v>45337.0</v>
      </c>
      <c r="E1135" s="62">
        <v>119.0</v>
      </c>
      <c r="F1135" s="63" t="s">
        <v>34</v>
      </c>
      <c r="G1135" s="58" t="s">
        <v>1670</v>
      </c>
      <c r="H1135" s="58" t="s">
        <v>153</v>
      </c>
      <c r="I1135" s="58" t="s">
        <v>168</v>
      </c>
      <c r="J1135" s="58" t="s">
        <v>9812</v>
      </c>
      <c r="K1135" s="58" t="s">
        <v>93</v>
      </c>
      <c r="L1135" s="58" t="s">
        <v>139</v>
      </c>
      <c r="M1135" s="65" t="s">
        <v>95</v>
      </c>
      <c r="N1135" s="60">
        <v>45191.0</v>
      </c>
      <c r="O1135" s="58" t="s">
        <v>4710</v>
      </c>
      <c r="P1135" s="58" t="s">
        <v>4711</v>
      </c>
      <c r="Q1135" s="58" t="s">
        <v>4712</v>
      </c>
      <c r="R1135" s="58" t="s">
        <v>978</v>
      </c>
      <c r="S1135" s="58" t="s">
        <v>175</v>
      </c>
      <c r="T1135" s="64"/>
      <c r="U1135" s="64"/>
      <c r="V1135" s="65" t="s">
        <v>1317</v>
      </c>
      <c r="W1135" s="60">
        <v>45218.0</v>
      </c>
      <c r="X1135" s="65" t="s">
        <v>238</v>
      </c>
      <c r="Y1135" s="65" t="s">
        <v>101</v>
      </c>
      <c r="Z1135" s="65" t="s">
        <v>238</v>
      </c>
      <c r="AA1135" s="66"/>
      <c r="AB1135" s="66"/>
      <c r="AC1135" s="61"/>
      <c r="AD1135" s="65" t="s">
        <v>9813</v>
      </c>
      <c r="AE1135" s="65" t="s">
        <v>9814</v>
      </c>
      <c r="AF1135" s="58" t="s">
        <v>9815</v>
      </c>
      <c r="AG1135" s="58" t="s">
        <v>105</v>
      </c>
      <c r="AH1135" s="58">
        <v>2.276631317E9</v>
      </c>
      <c r="AI1135" s="58" t="s">
        <v>4716</v>
      </c>
      <c r="AJ1135" s="58" t="s">
        <v>9816</v>
      </c>
      <c r="AK1135" s="65" t="s">
        <v>101</v>
      </c>
      <c r="AL1135" s="65" t="s">
        <v>101</v>
      </c>
      <c r="AM1135" s="65" t="s">
        <v>101</v>
      </c>
      <c r="AN1135" s="65" t="s">
        <v>101</v>
      </c>
      <c r="AO1135" s="65" t="s">
        <v>101</v>
      </c>
      <c r="AP1135" s="65" t="s">
        <v>101</v>
      </c>
      <c r="AQ1135" s="65" t="s">
        <v>101</v>
      </c>
      <c r="AR1135" s="65" t="s">
        <v>101</v>
      </c>
      <c r="AS1135" s="58" t="s">
        <v>250</v>
      </c>
      <c r="AT1135" s="58" t="s">
        <v>24</v>
      </c>
      <c r="AU1135" s="58" t="s">
        <v>17</v>
      </c>
      <c r="AV1135" s="58" t="s">
        <v>12</v>
      </c>
      <c r="AW1135" s="58" t="s">
        <v>23</v>
      </c>
      <c r="AX1135" s="58" t="s">
        <v>21</v>
      </c>
      <c r="AY1135" s="58" t="s">
        <v>14</v>
      </c>
      <c r="AZ1135" s="58" t="s">
        <v>19</v>
      </c>
      <c r="BA1135" s="64"/>
      <c r="BB1135" s="64"/>
      <c r="BC1135" s="64"/>
      <c r="BD1135" s="64"/>
      <c r="BE1135" s="64"/>
      <c r="BF1135" s="64"/>
      <c r="BG1135" s="64"/>
      <c r="BH1135" s="64"/>
      <c r="BI1135" s="64"/>
      <c r="BJ1135" s="64"/>
      <c r="BK1135" s="64"/>
      <c r="BL1135" s="64"/>
      <c r="BM1135" s="64"/>
      <c r="BN1135" s="58" t="s">
        <v>109</v>
      </c>
    </row>
    <row r="1136" hidden="1">
      <c r="A1136" s="58" t="s">
        <v>9817</v>
      </c>
      <c r="B1136" s="58">
        <v>9.187107733E9</v>
      </c>
      <c r="C1136" s="60">
        <v>45217.0</v>
      </c>
      <c r="D1136" s="61"/>
      <c r="E1136" s="62">
        <v>258.0</v>
      </c>
      <c r="F1136" s="63" t="s">
        <v>34</v>
      </c>
      <c r="G1136" s="64"/>
      <c r="H1136" s="58" t="s">
        <v>91</v>
      </c>
      <c r="I1136" s="64"/>
      <c r="J1136" s="58" t="s">
        <v>9818</v>
      </c>
      <c r="K1136" s="58" t="s">
        <v>93</v>
      </c>
      <c r="L1136" s="58" t="s">
        <v>228</v>
      </c>
      <c r="M1136" s="65" t="s">
        <v>95</v>
      </c>
      <c r="N1136" s="60">
        <v>45202.0</v>
      </c>
      <c r="O1136" s="58" t="s">
        <v>9819</v>
      </c>
      <c r="P1136" s="58" t="s">
        <v>9820</v>
      </c>
      <c r="Q1136" s="58" t="s">
        <v>9821</v>
      </c>
      <c r="R1136" s="58" t="s">
        <v>1316</v>
      </c>
      <c r="S1136" s="58" t="s">
        <v>175</v>
      </c>
      <c r="T1136" s="64"/>
      <c r="U1136" s="64"/>
      <c r="V1136" s="66"/>
      <c r="W1136" s="60">
        <v>45217.0</v>
      </c>
      <c r="X1136" s="65" t="s">
        <v>101</v>
      </c>
      <c r="Y1136" s="65" t="s">
        <v>101</v>
      </c>
      <c r="Z1136" s="65" t="s">
        <v>101</v>
      </c>
      <c r="AA1136" s="66"/>
      <c r="AB1136" s="66"/>
      <c r="AC1136" s="61"/>
      <c r="AD1136" s="65" t="s">
        <v>9822</v>
      </c>
      <c r="AE1136" s="65" t="s">
        <v>9823</v>
      </c>
      <c r="AF1136" s="58" t="s">
        <v>9824</v>
      </c>
      <c r="AG1136" s="58" t="s">
        <v>105</v>
      </c>
      <c r="AH1136" s="64"/>
      <c r="AI1136" s="58" t="s">
        <v>9825</v>
      </c>
      <c r="AK1136" s="65" t="s">
        <v>101</v>
      </c>
      <c r="AL1136" s="65" t="s">
        <v>101</v>
      </c>
      <c r="AM1136" s="65" t="s">
        <v>101</v>
      </c>
      <c r="AN1136" s="65" t="s">
        <v>101</v>
      </c>
      <c r="AO1136" s="65" t="s">
        <v>101</v>
      </c>
      <c r="AP1136" s="65" t="s">
        <v>101</v>
      </c>
      <c r="AQ1136" s="65" t="s">
        <v>101</v>
      </c>
      <c r="AR1136" s="65" t="s">
        <v>101</v>
      </c>
      <c r="AS1136" s="58" t="s">
        <v>123</v>
      </c>
      <c r="AT1136" s="64"/>
      <c r="AU1136" s="64"/>
      <c r="AV1136" s="64"/>
      <c r="AW1136" s="64"/>
      <c r="AX1136" s="64"/>
      <c r="AY1136" s="64"/>
      <c r="AZ1136" s="64"/>
      <c r="BA1136" s="64"/>
      <c r="BB1136" s="64"/>
      <c r="BC1136" s="64"/>
      <c r="BD1136" s="64"/>
      <c r="BE1136" s="64"/>
      <c r="BF1136" s="64"/>
      <c r="BG1136" s="64"/>
      <c r="BH1136" s="64"/>
      <c r="BI1136" s="64"/>
      <c r="BJ1136" s="64"/>
      <c r="BK1136" s="64"/>
      <c r="BL1136" s="64"/>
      <c r="BM1136" s="64"/>
      <c r="BN1136" s="58" t="s">
        <v>109</v>
      </c>
    </row>
    <row r="1137" hidden="1">
      <c r="A1137" s="58" t="s">
        <v>9826</v>
      </c>
      <c r="B1137" s="58">
        <v>9.106453002E9</v>
      </c>
      <c r="C1137" s="60">
        <v>45217.0</v>
      </c>
      <c r="D1137" s="61"/>
      <c r="E1137" s="62">
        <v>258.0</v>
      </c>
      <c r="F1137" s="63" t="s">
        <v>34</v>
      </c>
      <c r="G1137" s="64"/>
      <c r="H1137" s="58" t="s">
        <v>91</v>
      </c>
      <c r="I1137" s="64"/>
      <c r="J1137" s="58" t="s">
        <v>9827</v>
      </c>
      <c r="K1137" s="58" t="s">
        <v>93</v>
      </c>
      <c r="L1137" s="58" t="s">
        <v>1825</v>
      </c>
      <c r="M1137" s="65" t="s">
        <v>95</v>
      </c>
      <c r="N1137" s="60">
        <v>45198.0</v>
      </c>
      <c r="O1137" s="58" t="s">
        <v>9828</v>
      </c>
      <c r="P1137" s="58" t="s">
        <v>9829</v>
      </c>
      <c r="Q1137" s="58" t="s">
        <v>9830</v>
      </c>
      <c r="R1137" s="58" t="s">
        <v>1825</v>
      </c>
      <c r="S1137" s="58" t="s">
        <v>637</v>
      </c>
      <c r="U1137" s="64"/>
      <c r="V1137" s="66"/>
      <c r="W1137" s="60">
        <v>45217.0</v>
      </c>
      <c r="X1137" s="65" t="s">
        <v>101</v>
      </c>
      <c r="Y1137" s="65" t="s">
        <v>101</v>
      </c>
      <c r="Z1137" s="65" t="s">
        <v>101</v>
      </c>
      <c r="AA1137" s="66"/>
      <c r="AB1137" s="66"/>
      <c r="AC1137" s="61"/>
      <c r="AD1137" s="65" t="s">
        <v>9831</v>
      </c>
      <c r="AE1137" s="65" t="s">
        <v>9832</v>
      </c>
      <c r="AF1137" s="58" t="s">
        <v>9833</v>
      </c>
      <c r="AG1137" s="58" t="s">
        <v>105</v>
      </c>
      <c r="AH1137" s="64"/>
      <c r="AI1137" s="58" t="s">
        <v>9834</v>
      </c>
      <c r="AK1137" s="65" t="s">
        <v>101</v>
      </c>
      <c r="AL1137" s="65" t="s">
        <v>101</v>
      </c>
      <c r="AM1137" s="65" t="s">
        <v>101</v>
      </c>
      <c r="AN1137" s="65" t="s">
        <v>101</v>
      </c>
      <c r="AO1137" s="65" t="s">
        <v>101</v>
      </c>
      <c r="AP1137" s="65" t="s">
        <v>101</v>
      </c>
      <c r="AQ1137" s="65" t="s">
        <v>101</v>
      </c>
      <c r="AR1137" s="65" t="s">
        <v>101</v>
      </c>
      <c r="AS1137" s="58" t="s">
        <v>181</v>
      </c>
      <c r="AT1137" s="64"/>
      <c r="AU1137" s="64"/>
      <c r="AV1137" s="64"/>
      <c r="AW1137" s="64"/>
      <c r="AX1137" s="64"/>
      <c r="AY1137" s="64"/>
      <c r="AZ1137" s="64"/>
      <c r="BA1137" s="64"/>
      <c r="BB1137" s="64"/>
      <c r="BC1137" s="64"/>
      <c r="BD1137" s="64"/>
      <c r="BE1137" s="64"/>
      <c r="BF1137" s="64"/>
      <c r="BG1137" s="64"/>
      <c r="BH1137" s="64"/>
      <c r="BI1137" s="64"/>
      <c r="BJ1137" s="64"/>
      <c r="BK1137" s="64"/>
      <c r="BL1137" s="64"/>
      <c r="BM1137" s="64"/>
      <c r="BN1137" s="58" t="s">
        <v>109</v>
      </c>
    </row>
    <row r="1138" hidden="1">
      <c r="A1138" s="58" t="s">
        <v>9835</v>
      </c>
      <c r="B1138" s="58">
        <v>6.120435773E9</v>
      </c>
      <c r="C1138" s="60">
        <v>45217.0</v>
      </c>
      <c r="D1138" s="61"/>
      <c r="E1138" s="62">
        <v>258.0</v>
      </c>
      <c r="F1138" s="63" t="s">
        <v>34</v>
      </c>
      <c r="G1138" s="64"/>
      <c r="H1138" s="58" t="s">
        <v>91</v>
      </c>
      <c r="I1138" s="64"/>
      <c r="J1138" s="58" t="s">
        <v>9836</v>
      </c>
      <c r="K1138" s="58" t="s">
        <v>287</v>
      </c>
      <c r="L1138" s="58" t="s">
        <v>9837</v>
      </c>
      <c r="M1138" s="65" t="s">
        <v>4452</v>
      </c>
      <c r="N1138" s="60">
        <v>45044.0</v>
      </c>
      <c r="O1138" s="58" t="s">
        <v>9838</v>
      </c>
      <c r="P1138" s="58" t="s">
        <v>9839</v>
      </c>
      <c r="Q1138" s="58" t="s">
        <v>9840</v>
      </c>
      <c r="R1138" s="58" t="s">
        <v>4912</v>
      </c>
      <c r="S1138" s="58" t="s">
        <v>594</v>
      </c>
      <c r="T1138" s="64"/>
      <c r="U1138" s="64"/>
      <c r="V1138" s="66"/>
      <c r="W1138" s="61"/>
      <c r="X1138" s="65" t="s">
        <v>101</v>
      </c>
      <c r="Y1138" s="65" t="s">
        <v>101</v>
      </c>
      <c r="Z1138" s="65" t="s">
        <v>101</v>
      </c>
      <c r="AA1138" s="66"/>
      <c r="AB1138" s="66"/>
      <c r="AC1138" s="61"/>
      <c r="AD1138" s="65" t="s">
        <v>9841</v>
      </c>
      <c r="AE1138" s="65" t="s">
        <v>9842</v>
      </c>
      <c r="AF1138" s="58" t="s">
        <v>9843</v>
      </c>
      <c r="AG1138" s="58" t="s">
        <v>283</v>
      </c>
      <c r="AH1138" s="64"/>
      <c r="AI1138" s="58" t="s">
        <v>9844</v>
      </c>
      <c r="AK1138" s="65" t="s">
        <v>101</v>
      </c>
      <c r="AL1138" s="65" t="s">
        <v>101</v>
      </c>
      <c r="AM1138" s="65" t="s">
        <v>101</v>
      </c>
      <c r="AN1138" s="65" t="s">
        <v>101</v>
      </c>
      <c r="AO1138" s="65" t="s">
        <v>101</v>
      </c>
      <c r="AP1138" s="65" t="s">
        <v>101</v>
      </c>
      <c r="AQ1138" s="65" t="s">
        <v>101</v>
      </c>
      <c r="AR1138" s="65" t="s">
        <v>101</v>
      </c>
      <c r="AS1138" s="64"/>
      <c r="AT1138" s="64"/>
      <c r="AU1138" s="64"/>
      <c r="AV1138" s="64"/>
      <c r="AW1138" s="64"/>
      <c r="AX1138" s="64"/>
      <c r="AY1138" s="64"/>
      <c r="AZ1138" s="64"/>
      <c r="BA1138" s="64"/>
      <c r="BB1138" s="64"/>
      <c r="BC1138" s="64"/>
      <c r="BD1138" s="64"/>
      <c r="BE1138" s="64"/>
      <c r="BF1138" s="64"/>
      <c r="BG1138" s="64"/>
      <c r="BH1138" s="64"/>
      <c r="BI1138" s="64"/>
      <c r="BJ1138" s="64"/>
      <c r="BK1138" s="64"/>
      <c r="BL1138" s="64"/>
      <c r="BM1138" s="64"/>
      <c r="BN1138" s="58" t="s">
        <v>109</v>
      </c>
    </row>
    <row r="1139" hidden="1">
      <c r="A1139" s="58" t="s">
        <v>9845</v>
      </c>
      <c r="B1139" s="58">
        <v>8.656192638E9</v>
      </c>
      <c r="C1139" s="60">
        <v>45217.0</v>
      </c>
      <c r="D1139" s="60">
        <v>45398.0</v>
      </c>
      <c r="E1139" s="62">
        <v>181.0</v>
      </c>
      <c r="F1139" s="63" t="s">
        <v>34</v>
      </c>
      <c r="G1139" s="58" t="s">
        <v>152</v>
      </c>
      <c r="H1139" s="58" t="s">
        <v>153</v>
      </c>
      <c r="I1139" s="58" t="s">
        <v>168</v>
      </c>
      <c r="J1139" s="58" t="s">
        <v>9846</v>
      </c>
      <c r="K1139" s="58" t="s">
        <v>93</v>
      </c>
      <c r="L1139" s="58" t="s">
        <v>228</v>
      </c>
      <c r="M1139" s="65" t="s">
        <v>95</v>
      </c>
      <c r="N1139" s="60">
        <v>45175.0</v>
      </c>
      <c r="O1139" s="58" t="s">
        <v>9847</v>
      </c>
      <c r="P1139" s="58" t="s">
        <v>9848</v>
      </c>
      <c r="Q1139" s="58" t="s">
        <v>9849</v>
      </c>
      <c r="R1139" s="58" t="s">
        <v>2891</v>
      </c>
      <c r="S1139" s="58" t="s">
        <v>637</v>
      </c>
      <c r="U1139" s="64"/>
      <c r="V1139" s="66"/>
      <c r="W1139" s="60">
        <v>45216.0</v>
      </c>
      <c r="X1139" s="65" t="s">
        <v>108</v>
      </c>
      <c r="Y1139" s="65" t="s">
        <v>108</v>
      </c>
      <c r="Z1139" s="65" t="s">
        <v>238</v>
      </c>
      <c r="AA1139" s="66"/>
      <c r="AB1139" s="66"/>
      <c r="AC1139" s="61"/>
      <c r="AD1139" s="65" t="s">
        <v>9850</v>
      </c>
      <c r="AE1139" s="65" t="s">
        <v>9851</v>
      </c>
      <c r="AF1139" s="58" t="s">
        <v>9852</v>
      </c>
      <c r="AG1139" s="58" t="s">
        <v>105</v>
      </c>
      <c r="AH1139" s="58">
        <v>2.484151069E9</v>
      </c>
      <c r="AI1139" s="58" t="s">
        <v>9853</v>
      </c>
      <c r="AJ1139" s="58" t="s">
        <v>9854</v>
      </c>
      <c r="AK1139" s="65" t="s">
        <v>101</v>
      </c>
      <c r="AL1139" s="65" t="s">
        <v>101</v>
      </c>
      <c r="AM1139" s="65" t="s">
        <v>101</v>
      </c>
      <c r="AN1139" s="65" t="s">
        <v>101</v>
      </c>
      <c r="AO1139" s="65" t="s">
        <v>101</v>
      </c>
      <c r="AP1139" s="65" t="s">
        <v>101</v>
      </c>
      <c r="AQ1139" s="65" t="s">
        <v>101</v>
      </c>
      <c r="AR1139" s="65" t="s">
        <v>101</v>
      </c>
      <c r="AS1139" s="58" t="s">
        <v>123</v>
      </c>
      <c r="AT1139" s="64"/>
      <c r="AU1139" s="64"/>
      <c r="AV1139" s="64"/>
      <c r="AW1139" s="64"/>
      <c r="AX1139" s="64"/>
      <c r="AY1139" s="64"/>
      <c r="AZ1139" s="64"/>
      <c r="BA1139" s="64"/>
      <c r="BB1139" s="64"/>
      <c r="BC1139" s="64"/>
      <c r="BD1139" s="64"/>
      <c r="BE1139" s="64"/>
      <c r="BF1139" s="64"/>
      <c r="BG1139" s="64"/>
      <c r="BH1139" s="64"/>
      <c r="BI1139" s="64"/>
      <c r="BJ1139" s="64"/>
      <c r="BK1139" s="64"/>
      <c r="BL1139" s="64"/>
      <c r="BM1139" s="64"/>
      <c r="BN1139" s="58" t="s">
        <v>109</v>
      </c>
    </row>
    <row r="1140" hidden="1">
      <c r="A1140" s="58" t="s">
        <v>9855</v>
      </c>
      <c r="B1140" s="58">
        <v>9.160991374E9</v>
      </c>
      <c r="C1140" s="60">
        <v>45216.0</v>
      </c>
      <c r="D1140" s="61"/>
      <c r="E1140" s="62">
        <v>259.0</v>
      </c>
      <c r="F1140" s="63" t="s">
        <v>34</v>
      </c>
      <c r="G1140" s="64"/>
      <c r="H1140" s="58" t="s">
        <v>91</v>
      </c>
      <c r="I1140" s="64"/>
      <c r="J1140" s="58" t="s">
        <v>9856</v>
      </c>
      <c r="K1140" s="58" t="s">
        <v>93</v>
      </c>
      <c r="L1140" s="58" t="s">
        <v>2585</v>
      </c>
      <c r="M1140" s="65" t="s">
        <v>95</v>
      </c>
      <c r="N1140" s="60">
        <v>45201.0</v>
      </c>
      <c r="O1140" s="58" t="s">
        <v>9857</v>
      </c>
      <c r="P1140" s="58" t="s">
        <v>9858</v>
      </c>
      <c r="Q1140" s="58" t="s">
        <v>9859</v>
      </c>
      <c r="R1140" s="58" t="s">
        <v>2585</v>
      </c>
      <c r="S1140" s="58" t="s">
        <v>175</v>
      </c>
      <c r="T1140" s="64"/>
      <c r="U1140" s="64"/>
      <c r="V1140" s="65" t="s">
        <v>9860</v>
      </c>
      <c r="W1140" s="60">
        <v>45216.0</v>
      </c>
      <c r="X1140" s="65" t="s">
        <v>108</v>
      </c>
      <c r="Y1140" s="65" t="s">
        <v>101</v>
      </c>
      <c r="Z1140" s="65" t="s">
        <v>108</v>
      </c>
      <c r="AA1140" s="66"/>
      <c r="AB1140" s="66"/>
      <c r="AC1140" s="61"/>
      <c r="AD1140" s="65" t="s">
        <v>9861</v>
      </c>
      <c r="AE1140" s="65" t="s">
        <v>9862</v>
      </c>
      <c r="AF1140" s="58" t="s">
        <v>9863</v>
      </c>
      <c r="AG1140" s="58" t="s">
        <v>105</v>
      </c>
      <c r="AH1140" s="64"/>
      <c r="AI1140" s="58" t="s">
        <v>9864</v>
      </c>
      <c r="AK1140" s="65" t="s">
        <v>101</v>
      </c>
      <c r="AL1140" s="65" t="s">
        <v>101</v>
      </c>
      <c r="AM1140" s="65" t="s">
        <v>101</v>
      </c>
      <c r="AN1140" s="65" t="s">
        <v>101</v>
      </c>
      <c r="AO1140" s="65" t="s">
        <v>101</v>
      </c>
      <c r="AP1140" s="65" t="s">
        <v>101</v>
      </c>
      <c r="AQ1140" s="65" t="s">
        <v>101</v>
      </c>
      <c r="AR1140" s="65" t="s">
        <v>101</v>
      </c>
      <c r="AS1140" s="58" t="s">
        <v>181</v>
      </c>
      <c r="AT1140" s="64"/>
      <c r="AU1140" s="64"/>
      <c r="AV1140" s="64"/>
      <c r="AW1140" s="64"/>
      <c r="AX1140" s="64"/>
      <c r="AY1140" s="64"/>
      <c r="AZ1140" s="64"/>
      <c r="BA1140" s="64"/>
      <c r="BB1140" s="64"/>
      <c r="BC1140" s="64"/>
      <c r="BD1140" s="64"/>
      <c r="BE1140" s="64"/>
      <c r="BF1140" s="64"/>
      <c r="BG1140" s="64"/>
      <c r="BH1140" s="64"/>
      <c r="BI1140" s="64"/>
      <c r="BJ1140" s="64"/>
      <c r="BK1140" s="64"/>
      <c r="BL1140" s="64"/>
      <c r="BM1140" s="64"/>
      <c r="BN1140" s="58" t="s">
        <v>109</v>
      </c>
    </row>
    <row r="1141" hidden="1">
      <c r="A1141" s="58" t="s">
        <v>9865</v>
      </c>
      <c r="B1141" s="58">
        <v>8.656192638E9</v>
      </c>
      <c r="C1141" s="60">
        <v>45216.0</v>
      </c>
      <c r="D1141" s="61"/>
      <c r="E1141" s="62">
        <v>259.0</v>
      </c>
      <c r="F1141" s="63" t="s">
        <v>34</v>
      </c>
      <c r="G1141" s="64"/>
      <c r="H1141" s="58" t="s">
        <v>1061</v>
      </c>
      <c r="I1141" s="64"/>
      <c r="J1141" s="58" t="s">
        <v>9846</v>
      </c>
      <c r="K1141" s="58" t="s">
        <v>93</v>
      </c>
      <c r="L1141" s="58" t="s">
        <v>228</v>
      </c>
      <c r="M1141" s="65" t="s">
        <v>95</v>
      </c>
      <c r="N1141" s="60">
        <v>45175.0</v>
      </c>
      <c r="O1141" s="64"/>
      <c r="P1141" s="64"/>
      <c r="Q1141" s="64"/>
      <c r="R1141" s="64"/>
      <c r="S1141" s="64"/>
      <c r="T1141" s="64"/>
      <c r="U1141" s="64"/>
      <c r="V1141" s="66"/>
      <c r="W1141" s="60">
        <v>45216.0</v>
      </c>
      <c r="X1141" s="66"/>
      <c r="Y1141" s="65" t="s">
        <v>108</v>
      </c>
      <c r="Z1141" s="66"/>
      <c r="AA1141" s="66"/>
      <c r="AB1141" s="66"/>
      <c r="AC1141" s="61"/>
      <c r="AD1141" s="65" t="s">
        <v>9850</v>
      </c>
      <c r="AE1141" s="65" t="s">
        <v>9851</v>
      </c>
      <c r="AF1141" s="58" t="s">
        <v>9852</v>
      </c>
      <c r="AG1141" s="58" t="s">
        <v>105</v>
      </c>
      <c r="AH1141" s="64"/>
      <c r="AI1141" s="64"/>
      <c r="AJ1141" s="64"/>
      <c r="AK1141" s="65" t="s">
        <v>101</v>
      </c>
      <c r="AL1141" s="65" t="s">
        <v>101</v>
      </c>
      <c r="AM1141" s="65" t="s">
        <v>101</v>
      </c>
      <c r="AN1141" s="65" t="s">
        <v>101</v>
      </c>
      <c r="AO1141" s="65" t="s">
        <v>101</v>
      </c>
      <c r="AP1141" s="65" t="s">
        <v>101</v>
      </c>
      <c r="AQ1141" s="65" t="s">
        <v>101</v>
      </c>
      <c r="AR1141" s="65" t="s">
        <v>101</v>
      </c>
      <c r="AS1141" s="64"/>
      <c r="AT1141" s="64"/>
      <c r="AU1141" s="64"/>
      <c r="AV1141" s="64"/>
      <c r="AW1141" s="64"/>
      <c r="AX1141" s="64"/>
      <c r="AY1141" s="64"/>
      <c r="AZ1141" s="64"/>
      <c r="BA1141" s="64"/>
      <c r="BB1141" s="64"/>
      <c r="BC1141" s="64"/>
      <c r="BD1141" s="64"/>
      <c r="BE1141" s="64"/>
      <c r="BF1141" s="64"/>
      <c r="BG1141" s="64"/>
      <c r="BH1141" s="64"/>
      <c r="BI1141" s="64"/>
      <c r="BJ1141" s="64"/>
      <c r="BK1141" s="64"/>
      <c r="BL1141" s="64"/>
      <c r="BM1141" s="64"/>
      <c r="BN1141" s="64"/>
    </row>
    <row r="1142" hidden="1">
      <c r="A1142" s="58" t="s">
        <v>9866</v>
      </c>
      <c r="B1142" s="58">
        <v>8.901458945E9</v>
      </c>
      <c r="C1142" s="60">
        <v>45216.0</v>
      </c>
      <c r="D1142" s="60">
        <v>45250.0</v>
      </c>
      <c r="E1142" s="62">
        <v>34.0</v>
      </c>
      <c r="F1142" s="63" t="s">
        <v>151</v>
      </c>
      <c r="G1142" s="58" t="s">
        <v>1791</v>
      </c>
      <c r="H1142" s="58" t="s">
        <v>153</v>
      </c>
      <c r="I1142" s="58" t="s">
        <v>154</v>
      </c>
      <c r="J1142" s="58" t="s">
        <v>9168</v>
      </c>
      <c r="K1142" s="58" t="s">
        <v>93</v>
      </c>
      <c r="L1142" s="58" t="s">
        <v>264</v>
      </c>
      <c r="M1142" s="65" t="s">
        <v>95</v>
      </c>
      <c r="N1142" s="60">
        <v>45187.0</v>
      </c>
      <c r="O1142" s="58" t="s">
        <v>9867</v>
      </c>
      <c r="P1142" s="58" t="s">
        <v>9868</v>
      </c>
      <c r="Q1142" s="58" t="s">
        <v>9869</v>
      </c>
      <c r="R1142" s="58" t="s">
        <v>5505</v>
      </c>
      <c r="S1142" s="58" t="s">
        <v>648</v>
      </c>
      <c r="U1142" s="64"/>
      <c r="V1142" s="66"/>
      <c r="W1142" s="60">
        <v>45216.0</v>
      </c>
      <c r="X1142" s="65" t="s">
        <v>108</v>
      </c>
      <c r="Y1142" s="65" t="s">
        <v>108</v>
      </c>
      <c r="Z1142" s="65" t="s">
        <v>238</v>
      </c>
      <c r="AA1142" s="66"/>
      <c r="AB1142" s="66"/>
      <c r="AC1142" s="61"/>
      <c r="AD1142" s="65" t="s">
        <v>9172</v>
      </c>
      <c r="AE1142" s="65" t="s">
        <v>9173</v>
      </c>
      <c r="AF1142" s="58" t="s">
        <v>9174</v>
      </c>
      <c r="AG1142" s="58" t="s">
        <v>105</v>
      </c>
      <c r="AH1142" s="58">
        <v>2.064088095E9</v>
      </c>
      <c r="AI1142" s="58" t="s">
        <v>9870</v>
      </c>
      <c r="AJ1142" s="58" t="s">
        <v>9871</v>
      </c>
      <c r="AK1142" s="65" t="s">
        <v>101</v>
      </c>
      <c r="AL1142" s="65" t="s">
        <v>101</v>
      </c>
      <c r="AM1142" s="65" t="s">
        <v>101</v>
      </c>
      <c r="AN1142" s="65" t="s">
        <v>101</v>
      </c>
      <c r="AO1142" s="65" t="s">
        <v>101</v>
      </c>
      <c r="AP1142" s="65" t="s">
        <v>101</v>
      </c>
      <c r="AQ1142" s="65" t="s">
        <v>101</v>
      </c>
      <c r="AR1142" s="65" t="s">
        <v>101</v>
      </c>
      <c r="AS1142" s="58" t="s">
        <v>181</v>
      </c>
      <c r="AT1142" s="64"/>
      <c r="AU1142" s="64"/>
      <c r="AV1142" s="64"/>
      <c r="AW1142" s="64"/>
      <c r="AX1142" s="64"/>
      <c r="AY1142" s="64"/>
      <c r="AZ1142" s="64"/>
      <c r="BA1142" s="64"/>
      <c r="BB1142" s="64"/>
      <c r="BC1142" s="64"/>
      <c r="BD1142" s="64"/>
      <c r="BE1142" s="64"/>
      <c r="BF1142" s="64"/>
      <c r="BG1142" s="64"/>
      <c r="BH1142" s="64"/>
      <c r="BI1142" s="64"/>
      <c r="BJ1142" s="64"/>
      <c r="BK1142" s="64"/>
      <c r="BL1142" s="64"/>
      <c r="BM1142" s="64"/>
      <c r="BN1142" s="58" t="s">
        <v>109</v>
      </c>
    </row>
    <row r="1143" hidden="1">
      <c r="A1143" s="58" t="s">
        <v>9872</v>
      </c>
      <c r="B1143" s="58">
        <v>8.923860849E9</v>
      </c>
      <c r="C1143" s="60">
        <v>45216.0</v>
      </c>
      <c r="D1143" s="61"/>
      <c r="E1143" s="62">
        <v>259.0</v>
      </c>
      <c r="F1143" s="63" t="s">
        <v>34</v>
      </c>
      <c r="G1143" s="64"/>
      <c r="H1143" s="58" t="s">
        <v>91</v>
      </c>
      <c r="I1143" s="64"/>
      <c r="J1143" s="58" t="s">
        <v>9873</v>
      </c>
      <c r="K1143" s="58" t="s">
        <v>93</v>
      </c>
      <c r="L1143" s="58" t="s">
        <v>3914</v>
      </c>
      <c r="M1143" s="65" t="s">
        <v>95</v>
      </c>
      <c r="N1143" s="60">
        <v>45189.0</v>
      </c>
      <c r="O1143" s="58" t="s">
        <v>9874</v>
      </c>
      <c r="P1143" s="58" t="s">
        <v>9875</v>
      </c>
      <c r="Q1143" s="58" t="s">
        <v>9876</v>
      </c>
      <c r="R1143" s="58" t="s">
        <v>3914</v>
      </c>
      <c r="S1143" s="58" t="s">
        <v>175</v>
      </c>
      <c r="T1143" s="64"/>
      <c r="U1143" s="64"/>
      <c r="V1143" s="66"/>
      <c r="W1143" s="60">
        <v>45216.0</v>
      </c>
      <c r="X1143" s="65" t="s">
        <v>108</v>
      </c>
      <c r="Y1143" s="65" t="s">
        <v>101</v>
      </c>
      <c r="Z1143" s="65" t="s">
        <v>108</v>
      </c>
      <c r="AA1143" s="66"/>
      <c r="AB1143" s="66"/>
      <c r="AC1143" s="61"/>
      <c r="AD1143" s="65" t="s">
        <v>9877</v>
      </c>
      <c r="AE1143" s="65" t="s">
        <v>9878</v>
      </c>
      <c r="AF1143" s="58" t="s">
        <v>9879</v>
      </c>
      <c r="AG1143" s="58" t="s">
        <v>105</v>
      </c>
      <c r="AH1143" s="64"/>
      <c r="AI1143" s="58" t="s">
        <v>9880</v>
      </c>
      <c r="AK1143" s="65" t="s">
        <v>101</v>
      </c>
      <c r="AL1143" s="65" t="s">
        <v>101</v>
      </c>
      <c r="AM1143" s="65" t="s">
        <v>101</v>
      </c>
      <c r="AN1143" s="65" t="s">
        <v>101</v>
      </c>
      <c r="AO1143" s="65" t="s">
        <v>101</v>
      </c>
      <c r="AP1143" s="65" t="s">
        <v>101</v>
      </c>
      <c r="AQ1143" s="65" t="s">
        <v>101</v>
      </c>
      <c r="AR1143" s="65" t="s">
        <v>101</v>
      </c>
      <c r="AS1143" s="58" t="s">
        <v>123</v>
      </c>
      <c r="AT1143" s="64"/>
      <c r="AU1143" s="64"/>
      <c r="AV1143" s="64"/>
      <c r="AW1143" s="64"/>
      <c r="AX1143" s="64"/>
      <c r="AY1143" s="64"/>
      <c r="AZ1143" s="64"/>
      <c r="BA1143" s="64"/>
      <c r="BB1143" s="64"/>
      <c r="BC1143" s="64"/>
      <c r="BD1143" s="64"/>
      <c r="BE1143" s="64"/>
      <c r="BF1143" s="64"/>
      <c r="BG1143" s="64"/>
      <c r="BH1143" s="64"/>
      <c r="BI1143" s="64"/>
      <c r="BJ1143" s="64"/>
      <c r="BK1143" s="64"/>
      <c r="BL1143" s="64"/>
      <c r="BM1143" s="64"/>
      <c r="BN1143" s="58" t="s">
        <v>109</v>
      </c>
    </row>
    <row r="1144" hidden="1">
      <c r="A1144" s="58" t="s">
        <v>9881</v>
      </c>
      <c r="B1144" s="58">
        <v>9.216766852E9</v>
      </c>
      <c r="C1144" s="60">
        <v>45216.0</v>
      </c>
      <c r="D1144" s="60">
        <v>45276.0</v>
      </c>
      <c r="E1144" s="62">
        <v>60.0</v>
      </c>
      <c r="F1144" s="63" t="s">
        <v>151</v>
      </c>
      <c r="G1144" s="58" t="s">
        <v>2964</v>
      </c>
      <c r="H1144" s="58" t="s">
        <v>153</v>
      </c>
      <c r="I1144" s="58" t="s">
        <v>168</v>
      </c>
      <c r="J1144" s="58" t="s">
        <v>9882</v>
      </c>
      <c r="K1144" s="58" t="s">
        <v>93</v>
      </c>
      <c r="L1144" s="58" t="s">
        <v>8681</v>
      </c>
      <c r="M1144" s="65" t="s">
        <v>95</v>
      </c>
      <c r="N1144" s="60">
        <v>45203.0</v>
      </c>
      <c r="O1144" s="58" t="s">
        <v>7805</v>
      </c>
      <c r="P1144" s="58" t="s">
        <v>7806</v>
      </c>
      <c r="Q1144" s="58" t="s">
        <v>7807</v>
      </c>
      <c r="R1144" s="58" t="s">
        <v>4898</v>
      </c>
      <c r="S1144" s="58" t="s">
        <v>1096</v>
      </c>
      <c r="U1144" s="64"/>
      <c r="V1144" s="66"/>
      <c r="W1144" s="60">
        <v>45216.0</v>
      </c>
      <c r="X1144" s="65" t="s">
        <v>238</v>
      </c>
      <c r="Y1144" s="65" t="s">
        <v>101</v>
      </c>
      <c r="Z1144" s="65" t="s">
        <v>238</v>
      </c>
      <c r="AA1144" s="66"/>
      <c r="AB1144" s="66"/>
      <c r="AC1144" s="61"/>
      <c r="AD1144" s="65" t="s">
        <v>9883</v>
      </c>
      <c r="AE1144" s="65" t="s">
        <v>9884</v>
      </c>
      <c r="AF1144" s="58" t="s">
        <v>9885</v>
      </c>
      <c r="AG1144" s="58" t="s">
        <v>105</v>
      </c>
      <c r="AH1144" s="58">
        <v>2.141429419E9</v>
      </c>
      <c r="AI1144" s="58" t="s">
        <v>7808</v>
      </c>
      <c r="AJ1144" s="58" t="s">
        <v>9886</v>
      </c>
      <c r="AK1144" s="65" t="s">
        <v>101</v>
      </c>
      <c r="AL1144" s="65" t="s">
        <v>101</v>
      </c>
      <c r="AM1144" s="65" t="s">
        <v>101</v>
      </c>
      <c r="AN1144" s="65" t="s">
        <v>101</v>
      </c>
      <c r="AO1144" s="65" t="s">
        <v>101</v>
      </c>
      <c r="AP1144" s="65" t="s">
        <v>101</v>
      </c>
      <c r="AQ1144" s="65" t="s">
        <v>101</v>
      </c>
      <c r="AR1144" s="65" t="s">
        <v>101</v>
      </c>
      <c r="AS1144" s="58" t="s">
        <v>123</v>
      </c>
      <c r="AT1144" s="58" t="s">
        <v>25</v>
      </c>
      <c r="AU1144" s="58" t="s">
        <v>17</v>
      </c>
      <c r="AV1144" s="58" t="s">
        <v>13</v>
      </c>
      <c r="AW1144" s="58" t="s">
        <v>23</v>
      </c>
      <c r="AX1144" s="58" t="s">
        <v>20</v>
      </c>
      <c r="AY1144" s="58" t="s">
        <v>14</v>
      </c>
      <c r="AZ1144" s="58" t="s">
        <v>19</v>
      </c>
      <c r="BA1144" s="64"/>
      <c r="BB1144" s="64"/>
      <c r="BC1144" s="64"/>
      <c r="BD1144" s="64"/>
      <c r="BE1144" s="64"/>
      <c r="BF1144" s="64"/>
      <c r="BG1144" s="64"/>
      <c r="BH1144" s="64"/>
      <c r="BI1144" s="64"/>
      <c r="BJ1144" s="64"/>
      <c r="BK1144" s="64"/>
      <c r="BL1144" s="64"/>
      <c r="BM1144" s="64"/>
      <c r="BN1144" s="58" t="s">
        <v>109</v>
      </c>
    </row>
    <row r="1145" hidden="1">
      <c r="A1145" s="58" t="s">
        <v>9887</v>
      </c>
      <c r="B1145" s="58">
        <v>9.00262095E9</v>
      </c>
      <c r="C1145" s="60">
        <v>45216.0</v>
      </c>
      <c r="D1145" s="60">
        <v>45464.0</v>
      </c>
      <c r="E1145" s="62">
        <v>248.0</v>
      </c>
      <c r="F1145" s="63" t="s">
        <v>34</v>
      </c>
      <c r="G1145" s="58" t="s">
        <v>559</v>
      </c>
      <c r="H1145" s="58" t="s">
        <v>153</v>
      </c>
      <c r="I1145" s="58" t="s">
        <v>168</v>
      </c>
      <c r="J1145" s="58" t="s">
        <v>9888</v>
      </c>
      <c r="K1145" s="58" t="s">
        <v>93</v>
      </c>
      <c r="L1145" s="58" t="s">
        <v>228</v>
      </c>
      <c r="M1145" s="65" t="s">
        <v>95</v>
      </c>
      <c r="N1145" s="60">
        <v>45193.0</v>
      </c>
      <c r="O1145" s="58" t="s">
        <v>9889</v>
      </c>
      <c r="P1145" s="58" t="s">
        <v>5712</v>
      </c>
      <c r="Q1145" s="58" t="s">
        <v>9890</v>
      </c>
      <c r="R1145" s="58" t="s">
        <v>2891</v>
      </c>
      <c r="S1145" s="58" t="s">
        <v>637</v>
      </c>
      <c r="U1145" s="64"/>
      <c r="V1145" s="66"/>
      <c r="W1145" s="60">
        <v>45216.0</v>
      </c>
      <c r="X1145" s="65" t="s">
        <v>101</v>
      </c>
      <c r="Y1145" s="65" t="s">
        <v>101</v>
      </c>
      <c r="Z1145" s="65" t="s">
        <v>101</v>
      </c>
      <c r="AA1145" s="66"/>
      <c r="AB1145" s="66"/>
      <c r="AC1145" s="61"/>
      <c r="AD1145" s="65" t="s">
        <v>528</v>
      </c>
      <c r="AE1145" s="65" t="s">
        <v>9891</v>
      </c>
      <c r="AF1145" s="58" t="s">
        <v>9892</v>
      </c>
      <c r="AG1145" s="58" t="s">
        <v>105</v>
      </c>
      <c r="AH1145" s="58">
        <v>2.799896233E9</v>
      </c>
      <c r="AI1145" s="58" t="s">
        <v>9893</v>
      </c>
      <c r="AK1145" s="65" t="s">
        <v>101</v>
      </c>
      <c r="AL1145" s="65" t="s">
        <v>101</v>
      </c>
      <c r="AM1145" s="65" t="s">
        <v>101</v>
      </c>
      <c r="AN1145" s="65" t="s">
        <v>101</v>
      </c>
      <c r="AO1145" s="65" t="s">
        <v>101</v>
      </c>
      <c r="AP1145" s="65" t="s">
        <v>101</v>
      </c>
      <c r="AQ1145" s="65" t="s">
        <v>101</v>
      </c>
      <c r="AR1145" s="65" t="s">
        <v>101</v>
      </c>
      <c r="AS1145" s="58" t="s">
        <v>123</v>
      </c>
      <c r="AT1145" s="64"/>
      <c r="AU1145" s="64"/>
      <c r="AV1145" s="64"/>
      <c r="AW1145" s="64"/>
      <c r="AX1145" s="64"/>
      <c r="AY1145" s="64"/>
      <c r="AZ1145" s="64"/>
      <c r="BA1145" s="64"/>
      <c r="BB1145" s="64"/>
      <c r="BC1145" s="64"/>
      <c r="BD1145" s="64"/>
      <c r="BE1145" s="64"/>
      <c r="BF1145" s="64"/>
      <c r="BG1145" s="64"/>
      <c r="BH1145" s="64"/>
      <c r="BI1145" s="64"/>
      <c r="BJ1145" s="64"/>
      <c r="BK1145" s="64"/>
      <c r="BL1145" s="64"/>
      <c r="BM1145" s="64"/>
      <c r="BN1145" s="58" t="s">
        <v>109</v>
      </c>
    </row>
    <row r="1146" hidden="1">
      <c r="A1146" s="58" t="s">
        <v>9894</v>
      </c>
      <c r="B1146" s="58">
        <v>9.207252276E9</v>
      </c>
      <c r="C1146" s="60">
        <v>45216.0</v>
      </c>
      <c r="D1146" s="60">
        <v>45307.0</v>
      </c>
      <c r="E1146" s="62">
        <v>91.0</v>
      </c>
      <c r="F1146" s="63" t="s">
        <v>34</v>
      </c>
      <c r="G1146" s="58" t="s">
        <v>2600</v>
      </c>
      <c r="H1146" s="58" t="s">
        <v>153</v>
      </c>
      <c r="I1146" s="58" t="s">
        <v>168</v>
      </c>
      <c r="J1146" s="58" t="s">
        <v>9895</v>
      </c>
      <c r="K1146" s="58" t="s">
        <v>287</v>
      </c>
      <c r="L1146" s="58" t="s">
        <v>126</v>
      </c>
      <c r="M1146" s="65" t="s">
        <v>95</v>
      </c>
      <c r="N1146" s="60">
        <v>45203.0</v>
      </c>
      <c r="O1146" s="58" t="s">
        <v>7691</v>
      </c>
      <c r="P1146" s="58" t="s">
        <v>6574</v>
      </c>
      <c r="Q1146" s="58" t="s">
        <v>7692</v>
      </c>
      <c r="R1146" s="58" t="s">
        <v>9188</v>
      </c>
      <c r="S1146" s="58" t="s">
        <v>131</v>
      </c>
      <c r="U1146" s="64"/>
      <c r="V1146" s="65" t="s">
        <v>101</v>
      </c>
      <c r="W1146" s="60">
        <v>45216.0</v>
      </c>
      <c r="X1146" s="65" t="s">
        <v>108</v>
      </c>
      <c r="Y1146" s="65" t="s">
        <v>101</v>
      </c>
      <c r="Z1146" s="65" t="s">
        <v>108</v>
      </c>
      <c r="AA1146" s="66"/>
      <c r="AB1146" s="66"/>
      <c r="AC1146" s="61"/>
      <c r="AD1146" s="65" t="s">
        <v>9896</v>
      </c>
      <c r="AE1146" s="65" t="s">
        <v>596</v>
      </c>
      <c r="AF1146" s="58" t="s">
        <v>597</v>
      </c>
      <c r="AG1146" s="58" t="s">
        <v>283</v>
      </c>
      <c r="AH1146" s="58">
        <v>2.273466957E9</v>
      </c>
      <c r="AI1146" s="58" t="s">
        <v>7694</v>
      </c>
      <c r="AJ1146" s="58" t="s">
        <v>9897</v>
      </c>
      <c r="AK1146" s="65" t="s">
        <v>101</v>
      </c>
      <c r="AL1146" s="65" t="s">
        <v>101</v>
      </c>
      <c r="AM1146" s="65" t="s">
        <v>101</v>
      </c>
      <c r="AN1146" s="65" t="s">
        <v>101</v>
      </c>
      <c r="AO1146" s="65" t="s">
        <v>101</v>
      </c>
      <c r="AP1146" s="65" t="s">
        <v>101</v>
      </c>
      <c r="AQ1146" s="65" t="s">
        <v>101</v>
      </c>
      <c r="AR1146" s="65" t="s">
        <v>101</v>
      </c>
      <c r="AS1146" s="58" t="s">
        <v>149</v>
      </c>
      <c r="AT1146" s="64"/>
      <c r="AU1146" s="64"/>
      <c r="AV1146" s="64"/>
      <c r="AW1146" s="64"/>
      <c r="AX1146" s="64"/>
      <c r="AY1146" s="64"/>
      <c r="AZ1146" s="64"/>
      <c r="BA1146" s="64"/>
      <c r="BB1146" s="64"/>
      <c r="BC1146" s="64"/>
      <c r="BD1146" s="64"/>
      <c r="BE1146" s="64"/>
      <c r="BF1146" s="64"/>
      <c r="BG1146" s="64"/>
      <c r="BH1146" s="64"/>
      <c r="BI1146" s="64"/>
      <c r="BJ1146" s="64"/>
      <c r="BK1146" s="64"/>
      <c r="BL1146" s="64"/>
      <c r="BM1146" s="64"/>
      <c r="BN1146" s="58" t="s">
        <v>109</v>
      </c>
    </row>
    <row r="1147" hidden="1">
      <c r="A1147" s="58" t="s">
        <v>9898</v>
      </c>
      <c r="B1147" s="58">
        <v>8.960251692E9</v>
      </c>
      <c r="C1147" s="60">
        <v>45216.0</v>
      </c>
      <c r="D1147" s="60">
        <v>45216.0</v>
      </c>
      <c r="E1147" s="62">
        <v>0.0</v>
      </c>
      <c r="F1147" s="63" t="s">
        <v>90</v>
      </c>
      <c r="G1147" s="64"/>
      <c r="H1147" s="58" t="s">
        <v>91</v>
      </c>
      <c r="I1147" s="64"/>
      <c r="J1147" s="58" t="s">
        <v>9899</v>
      </c>
      <c r="K1147" s="58" t="s">
        <v>93</v>
      </c>
      <c r="L1147" s="58" t="s">
        <v>1825</v>
      </c>
      <c r="M1147" s="65" t="s">
        <v>95</v>
      </c>
      <c r="N1147" s="60">
        <v>45191.0</v>
      </c>
      <c r="O1147" s="58" t="s">
        <v>9900</v>
      </c>
      <c r="P1147" s="58" t="s">
        <v>9901</v>
      </c>
      <c r="Q1147" s="58" t="s">
        <v>9902</v>
      </c>
      <c r="R1147" s="58" t="s">
        <v>1825</v>
      </c>
      <c r="S1147" s="58" t="s">
        <v>637</v>
      </c>
      <c r="U1147" s="64"/>
      <c r="V1147" s="66"/>
      <c r="W1147" s="60">
        <v>45205.0</v>
      </c>
      <c r="X1147" s="65" t="s">
        <v>108</v>
      </c>
      <c r="Y1147" s="65" t="s">
        <v>108</v>
      </c>
      <c r="Z1147" s="65" t="s">
        <v>238</v>
      </c>
      <c r="AA1147" s="66"/>
      <c r="AB1147" s="66"/>
      <c r="AC1147" s="61"/>
      <c r="AD1147" s="65" t="s">
        <v>9903</v>
      </c>
      <c r="AE1147" s="65" t="s">
        <v>9904</v>
      </c>
      <c r="AF1147" s="58" t="s">
        <v>9905</v>
      </c>
      <c r="AG1147" s="58" t="s">
        <v>105</v>
      </c>
      <c r="AH1147" s="64"/>
      <c r="AI1147" s="58" t="s">
        <v>9906</v>
      </c>
      <c r="AK1147" s="65" t="s">
        <v>101</v>
      </c>
      <c r="AL1147" s="65" t="s">
        <v>101</v>
      </c>
      <c r="AM1147" s="65" t="s">
        <v>101</v>
      </c>
      <c r="AN1147" s="65" t="s">
        <v>101</v>
      </c>
      <c r="AO1147" s="65" t="s">
        <v>101</v>
      </c>
      <c r="AP1147" s="65" t="s">
        <v>101</v>
      </c>
      <c r="AQ1147" s="65" t="s">
        <v>101</v>
      </c>
      <c r="AR1147" s="65" t="s">
        <v>101</v>
      </c>
      <c r="AS1147" s="58" t="s">
        <v>250</v>
      </c>
      <c r="AT1147" s="64"/>
      <c r="AU1147" s="64"/>
      <c r="AV1147" s="64"/>
      <c r="AW1147" s="64"/>
      <c r="AX1147" s="64"/>
      <c r="AY1147" s="64"/>
      <c r="AZ1147" s="64"/>
      <c r="BA1147" s="64"/>
      <c r="BB1147" s="64"/>
      <c r="BC1147" s="64"/>
      <c r="BD1147" s="64"/>
      <c r="BE1147" s="64"/>
      <c r="BF1147" s="64"/>
      <c r="BG1147" s="64"/>
      <c r="BH1147" s="64"/>
      <c r="BI1147" s="64"/>
      <c r="BJ1147" s="64"/>
      <c r="BK1147" s="64"/>
      <c r="BL1147" s="64"/>
      <c r="BM1147" s="64"/>
      <c r="BN1147" s="58" t="s">
        <v>109</v>
      </c>
    </row>
    <row r="1148" hidden="1">
      <c r="A1148" s="58" t="s">
        <v>9907</v>
      </c>
      <c r="B1148" s="58">
        <v>9.0189901E9</v>
      </c>
      <c r="C1148" s="60">
        <v>45216.0</v>
      </c>
      <c r="D1148" s="60">
        <v>45351.0</v>
      </c>
      <c r="E1148" s="62">
        <v>135.0</v>
      </c>
      <c r="F1148" s="63" t="s">
        <v>34</v>
      </c>
      <c r="G1148" s="58" t="s">
        <v>152</v>
      </c>
      <c r="H1148" s="58" t="s">
        <v>153</v>
      </c>
      <c r="I1148" s="58" t="s">
        <v>168</v>
      </c>
      <c r="J1148" s="58" t="s">
        <v>9908</v>
      </c>
      <c r="K1148" s="58" t="s">
        <v>93</v>
      </c>
      <c r="L1148" s="58" t="s">
        <v>2393</v>
      </c>
      <c r="M1148" s="65" t="s">
        <v>95</v>
      </c>
      <c r="N1148" s="60">
        <v>45194.0</v>
      </c>
      <c r="O1148" s="58" t="s">
        <v>9909</v>
      </c>
      <c r="P1148" s="58" t="s">
        <v>9910</v>
      </c>
      <c r="Q1148" s="58" t="s">
        <v>9911</v>
      </c>
      <c r="R1148" s="58" t="s">
        <v>2393</v>
      </c>
      <c r="S1148" s="58" t="s">
        <v>2402</v>
      </c>
      <c r="U1148" s="64"/>
      <c r="V1148" s="66"/>
      <c r="W1148" s="60">
        <v>45216.0</v>
      </c>
      <c r="X1148" s="65" t="s">
        <v>108</v>
      </c>
      <c r="Y1148" s="65" t="s">
        <v>101</v>
      </c>
      <c r="Z1148" s="65" t="s">
        <v>108</v>
      </c>
      <c r="AA1148" s="66"/>
      <c r="AB1148" s="66"/>
      <c r="AC1148" s="61"/>
      <c r="AD1148" s="65" t="s">
        <v>9912</v>
      </c>
      <c r="AE1148" s="65" t="s">
        <v>9913</v>
      </c>
      <c r="AF1148" s="58" t="s">
        <v>9914</v>
      </c>
      <c r="AG1148" s="58" t="s">
        <v>105</v>
      </c>
      <c r="AH1148" s="58">
        <v>2.345415428E9</v>
      </c>
      <c r="AI1148" s="58" t="s">
        <v>9915</v>
      </c>
      <c r="AJ1148" s="58" t="s">
        <v>9916</v>
      </c>
      <c r="AK1148" s="65" t="s">
        <v>101</v>
      </c>
      <c r="AL1148" s="65" t="s">
        <v>101</v>
      </c>
      <c r="AM1148" s="65" t="s">
        <v>101</v>
      </c>
      <c r="AN1148" s="65" t="s">
        <v>101</v>
      </c>
      <c r="AO1148" s="65" t="s">
        <v>101</v>
      </c>
      <c r="AP1148" s="65" t="s">
        <v>101</v>
      </c>
      <c r="AQ1148" s="65" t="s">
        <v>101</v>
      </c>
      <c r="AR1148" s="65" t="s">
        <v>101</v>
      </c>
      <c r="AS1148" s="58" t="s">
        <v>250</v>
      </c>
      <c r="AT1148" s="64"/>
      <c r="AU1148" s="64"/>
      <c r="AV1148" s="64"/>
      <c r="AW1148" s="64"/>
      <c r="AX1148" s="64"/>
      <c r="AY1148" s="64"/>
      <c r="AZ1148" s="64"/>
      <c r="BA1148" s="64"/>
      <c r="BB1148" s="64"/>
      <c r="BC1148" s="64"/>
      <c r="BD1148" s="64"/>
      <c r="BE1148" s="64"/>
      <c r="BF1148" s="64"/>
      <c r="BG1148" s="64"/>
      <c r="BH1148" s="64"/>
      <c r="BI1148" s="64"/>
      <c r="BJ1148" s="64"/>
      <c r="BK1148" s="64"/>
      <c r="BL1148" s="64"/>
      <c r="BM1148" s="64"/>
      <c r="BN1148" s="58" t="s">
        <v>109</v>
      </c>
    </row>
    <row r="1149" hidden="1">
      <c r="A1149" s="58" t="s">
        <v>9917</v>
      </c>
      <c r="B1149" s="58">
        <v>9.127183168E9</v>
      </c>
      <c r="C1149" s="60">
        <v>45215.0</v>
      </c>
      <c r="D1149" s="61"/>
      <c r="E1149" s="62">
        <v>260.0</v>
      </c>
      <c r="F1149" s="63" t="s">
        <v>34</v>
      </c>
      <c r="G1149" s="64"/>
      <c r="H1149" s="58" t="s">
        <v>91</v>
      </c>
      <c r="I1149" s="64"/>
      <c r="J1149" s="58" t="s">
        <v>9918</v>
      </c>
      <c r="K1149" s="58" t="s">
        <v>93</v>
      </c>
      <c r="L1149" s="58" t="s">
        <v>517</v>
      </c>
      <c r="M1149" s="65" t="s">
        <v>95</v>
      </c>
      <c r="N1149" s="60">
        <v>45199.0</v>
      </c>
      <c r="O1149" s="58" t="s">
        <v>9919</v>
      </c>
      <c r="P1149" s="58" t="s">
        <v>9920</v>
      </c>
      <c r="Q1149" s="58" t="s">
        <v>9921</v>
      </c>
      <c r="R1149" s="58" t="s">
        <v>517</v>
      </c>
      <c r="S1149" s="58" t="s">
        <v>100</v>
      </c>
      <c r="U1149" s="64"/>
      <c r="V1149" s="66"/>
      <c r="W1149" s="60">
        <v>45215.0</v>
      </c>
      <c r="X1149" s="65" t="s">
        <v>101</v>
      </c>
      <c r="Y1149" s="65" t="s">
        <v>101</v>
      </c>
      <c r="Z1149" s="65" t="s">
        <v>101</v>
      </c>
      <c r="AA1149" s="66"/>
      <c r="AB1149" s="66"/>
      <c r="AC1149" s="61"/>
      <c r="AD1149" s="65" t="s">
        <v>9922</v>
      </c>
      <c r="AE1149" s="65" t="s">
        <v>9923</v>
      </c>
      <c r="AF1149" s="58" t="s">
        <v>9924</v>
      </c>
      <c r="AG1149" s="58" t="s">
        <v>105</v>
      </c>
      <c r="AH1149" s="64"/>
      <c r="AI1149" s="58" t="s">
        <v>9925</v>
      </c>
      <c r="AK1149" s="65" t="s">
        <v>101</v>
      </c>
      <c r="AL1149" s="65" t="s">
        <v>101</v>
      </c>
      <c r="AM1149" s="65" t="s">
        <v>101</v>
      </c>
      <c r="AN1149" s="65" t="s">
        <v>101</v>
      </c>
      <c r="AO1149" s="65" t="s">
        <v>101</v>
      </c>
      <c r="AP1149" s="65" t="s">
        <v>101</v>
      </c>
      <c r="AQ1149" s="65" t="s">
        <v>101</v>
      </c>
      <c r="AR1149" s="65" t="s">
        <v>101</v>
      </c>
      <c r="AS1149" s="58" t="s">
        <v>123</v>
      </c>
      <c r="AT1149" s="64"/>
      <c r="AU1149" s="64"/>
      <c r="AV1149" s="64"/>
      <c r="AW1149" s="64"/>
      <c r="AX1149" s="64"/>
      <c r="AY1149" s="64"/>
      <c r="AZ1149" s="64"/>
      <c r="BA1149" s="64"/>
      <c r="BB1149" s="64"/>
      <c r="BC1149" s="64"/>
      <c r="BD1149" s="64"/>
      <c r="BE1149" s="64"/>
      <c r="BF1149" s="64"/>
      <c r="BG1149" s="64"/>
      <c r="BH1149" s="64"/>
      <c r="BI1149" s="64"/>
      <c r="BJ1149" s="64"/>
      <c r="BK1149" s="64"/>
      <c r="BL1149" s="64"/>
      <c r="BM1149" s="64"/>
      <c r="BN1149" s="58" t="s">
        <v>109</v>
      </c>
    </row>
    <row r="1150" hidden="1">
      <c r="A1150" s="58" t="s">
        <v>9926</v>
      </c>
      <c r="B1150" s="58">
        <v>2.91732955E9</v>
      </c>
      <c r="C1150" s="60">
        <v>45215.0</v>
      </c>
      <c r="D1150" s="60">
        <v>45390.0</v>
      </c>
      <c r="E1150" s="62">
        <v>175.0</v>
      </c>
      <c r="F1150" s="63" t="s">
        <v>34</v>
      </c>
      <c r="G1150" s="58" t="s">
        <v>2600</v>
      </c>
      <c r="H1150" s="58" t="s">
        <v>153</v>
      </c>
      <c r="I1150" s="58" t="s">
        <v>154</v>
      </c>
      <c r="J1150" s="58" t="s">
        <v>2975</v>
      </c>
      <c r="K1150" s="58" t="s">
        <v>601</v>
      </c>
      <c r="L1150" s="58" t="s">
        <v>2976</v>
      </c>
      <c r="M1150" s="65" t="s">
        <v>101</v>
      </c>
      <c r="N1150" s="60">
        <v>44826.0</v>
      </c>
      <c r="O1150" s="58" t="s">
        <v>9927</v>
      </c>
      <c r="P1150" s="58" t="s">
        <v>9928</v>
      </c>
      <c r="Q1150" s="58" t="s">
        <v>9929</v>
      </c>
      <c r="R1150" s="58" t="s">
        <v>9930</v>
      </c>
      <c r="S1150" s="58" t="s">
        <v>2976</v>
      </c>
      <c r="T1150" s="64"/>
      <c r="U1150" s="64"/>
      <c r="V1150" s="66"/>
      <c r="W1150" s="60">
        <v>44859.0</v>
      </c>
      <c r="X1150" s="65" t="s">
        <v>101</v>
      </c>
      <c r="Y1150" s="65" t="s">
        <v>238</v>
      </c>
      <c r="Z1150" s="65" t="s">
        <v>238</v>
      </c>
      <c r="AA1150" s="65" t="s">
        <v>740</v>
      </c>
      <c r="AB1150" s="65" t="s">
        <v>438</v>
      </c>
      <c r="AC1150" s="60">
        <v>44959.0</v>
      </c>
      <c r="AD1150" s="65" t="s">
        <v>2982</v>
      </c>
      <c r="AE1150" s="65" t="s">
        <v>607</v>
      </c>
      <c r="AF1150" s="58" t="s">
        <v>608</v>
      </c>
      <c r="AG1150" s="58" t="s">
        <v>609</v>
      </c>
      <c r="AH1150" s="58">
        <v>2.385520042E9</v>
      </c>
      <c r="AI1150" s="58" t="s">
        <v>9931</v>
      </c>
      <c r="AJ1150" s="58" t="s">
        <v>9932</v>
      </c>
      <c r="AK1150" s="65" t="s">
        <v>101</v>
      </c>
      <c r="AL1150" s="65" t="s">
        <v>101</v>
      </c>
      <c r="AM1150" s="65" t="s">
        <v>101</v>
      </c>
      <c r="AN1150" s="65" t="s">
        <v>101</v>
      </c>
      <c r="AO1150" s="65" t="s">
        <v>101</v>
      </c>
      <c r="AP1150" s="65" t="s">
        <v>101</v>
      </c>
      <c r="AQ1150" s="65" t="s">
        <v>101</v>
      </c>
      <c r="AR1150" s="65" t="s">
        <v>101</v>
      </c>
      <c r="AS1150" s="58" t="s">
        <v>149</v>
      </c>
      <c r="AT1150" s="64"/>
      <c r="AU1150" s="64"/>
      <c r="AV1150" s="64"/>
      <c r="AW1150" s="64"/>
      <c r="AX1150" s="64"/>
      <c r="AY1150" s="64"/>
      <c r="AZ1150" s="64"/>
      <c r="BA1150" s="64"/>
      <c r="BB1150" s="64"/>
      <c r="BC1150" s="64"/>
      <c r="BD1150" s="64"/>
      <c r="BE1150" s="64"/>
      <c r="BF1150" s="64"/>
      <c r="BG1150" s="64"/>
      <c r="BH1150" s="64"/>
      <c r="BI1150" s="64"/>
      <c r="BJ1150" s="64"/>
      <c r="BK1150" s="64"/>
      <c r="BL1150" s="64"/>
      <c r="BM1150" s="64"/>
      <c r="BN1150" s="58" t="s">
        <v>109</v>
      </c>
    </row>
    <row r="1151" hidden="1">
      <c r="A1151" s="58" t="s">
        <v>9933</v>
      </c>
      <c r="B1151" s="58">
        <v>8.96600715E9</v>
      </c>
      <c r="C1151" s="60">
        <v>45215.0</v>
      </c>
      <c r="D1151" s="60">
        <v>45404.0</v>
      </c>
      <c r="E1151" s="62">
        <v>189.0</v>
      </c>
      <c r="F1151" s="63" t="s">
        <v>34</v>
      </c>
      <c r="G1151" s="58" t="s">
        <v>2600</v>
      </c>
      <c r="H1151" s="58" t="s">
        <v>153</v>
      </c>
      <c r="I1151" s="58" t="s">
        <v>168</v>
      </c>
      <c r="J1151" s="58" t="s">
        <v>9934</v>
      </c>
      <c r="K1151" s="58" t="s">
        <v>93</v>
      </c>
      <c r="L1151" s="58" t="s">
        <v>1825</v>
      </c>
      <c r="M1151" s="65" t="s">
        <v>95</v>
      </c>
      <c r="N1151" s="60">
        <v>45191.0</v>
      </c>
      <c r="O1151" s="58" t="s">
        <v>1822</v>
      </c>
      <c r="P1151" s="58" t="s">
        <v>1823</v>
      </c>
      <c r="Q1151" s="58" t="s">
        <v>1824</v>
      </c>
      <c r="R1151" s="58" t="s">
        <v>1825</v>
      </c>
      <c r="S1151" s="58" t="s">
        <v>637</v>
      </c>
      <c r="U1151" s="64"/>
      <c r="V1151" s="65" t="s">
        <v>238</v>
      </c>
      <c r="W1151" s="60">
        <v>45215.0</v>
      </c>
      <c r="X1151" s="65" t="s">
        <v>101</v>
      </c>
      <c r="Y1151" s="65" t="s">
        <v>101</v>
      </c>
      <c r="Z1151" s="65" t="s">
        <v>101</v>
      </c>
      <c r="AA1151" s="66"/>
      <c r="AB1151" s="66"/>
      <c r="AC1151" s="61"/>
      <c r="AD1151" s="65" t="s">
        <v>9935</v>
      </c>
      <c r="AE1151" s="65" t="s">
        <v>9936</v>
      </c>
      <c r="AF1151" s="58" t="s">
        <v>9937</v>
      </c>
      <c r="AG1151" s="58" t="s">
        <v>105</v>
      </c>
      <c r="AH1151" s="58">
        <v>2.595925393E9</v>
      </c>
      <c r="AI1151" s="58" t="s">
        <v>1829</v>
      </c>
      <c r="AJ1151" s="58" t="s">
        <v>9938</v>
      </c>
      <c r="AK1151" s="65" t="s">
        <v>101</v>
      </c>
      <c r="AL1151" s="65" t="s">
        <v>101</v>
      </c>
      <c r="AM1151" s="65" t="s">
        <v>101</v>
      </c>
      <c r="AN1151" s="65" t="s">
        <v>101</v>
      </c>
      <c r="AO1151" s="65" t="s">
        <v>101</v>
      </c>
      <c r="AP1151" s="65" t="s">
        <v>101</v>
      </c>
      <c r="AQ1151" s="65" t="s">
        <v>101</v>
      </c>
      <c r="AR1151" s="65" t="s">
        <v>101</v>
      </c>
      <c r="AS1151" s="58" t="s">
        <v>149</v>
      </c>
      <c r="AT1151" s="64"/>
      <c r="AU1151" s="64"/>
      <c r="AV1151" s="64"/>
      <c r="AW1151" s="64"/>
      <c r="AX1151" s="64"/>
      <c r="AY1151" s="64"/>
      <c r="AZ1151" s="64"/>
      <c r="BA1151" s="64"/>
      <c r="BB1151" s="64"/>
      <c r="BC1151" s="64"/>
      <c r="BD1151" s="64"/>
      <c r="BE1151" s="64"/>
      <c r="BF1151" s="64"/>
      <c r="BG1151" s="64"/>
      <c r="BH1151" s="64"/>
      <c r="BI1151" s="64"/>
      <c r="BJ1151" s="64"/>
      <c r="BK1151" s="64"/>
      <c r="BL1151" s="64"/>
      <c r="BM1151" s="64"/>
      <c r="BN1151" s="58" t="s">
        <v>109</v>
      </c>
    </row>
    <row r="1152" hidden="1">
      <c r="A1152" s="58" t="s">
        <v>9939</v>
      </c>
      <c r="B1152" s="58">
        <v>8.706241145E9</v>
      </c>
      <c r="C1152" s="60">
        <v>45215.0</v>
      </c>
      <c r="D1152" s="61"/>
      <c r="E1152" s="62">
        <v>260.0</v>
      </c>
      <c r="F1152" s="63" t="s">
        <v>34</v>
      </c>
      <c r="G1152" s="64"/>
      <c r="H1152" s="58" t="s">
        <v>91</v>
      </c>
      <c r="I1152" s="64"/>
      <c r="J1152" s="58" t="s">
        <v>9940</v>
      </c>
      <c r="K1152" s="58" t="s">
        <v>93</v>
      </c>
      <c r="L1152" s="58" t="s">
        <v>1316</v>
      </c>
      <c r="M1152" s="65" t="s">
        <v>95</v>
      </c>
      <c r="N1152" s="60">
        <v>45177.0</v>
      </c>
      <c r="O1152" s="58" t="s">
        <v>9941</v>
      </c>
      <c r="P1152" s="58" t="s">
        <v>9942</v>
      </c>
      <c r="Q1152" s="58" t="s">
        <v>9943</v>
      </c>
      <c r="R1152" s="58" t="s">
        <v>1316</v>
      </c>
      <c r="S1152" s="58" t="s">
        <v>175</v>
      </c>
      <c r="T1152" s="64"/>
      <c r="U1152" s="64"/>
      <c r="V1152" s="65" t="s">
        <v>1617</v>
      </c>
      <c r="W1152" s="60">
        <v>45215.0</v>
      </c>
      <c r="X1152" s="65" t="s">
        <v>101</v>
      </c>
      <c r="Y1152" s="65" t="s">
        <v>101</v>
      </c>
      <c r="Z1152" s="65" t="s">
        <v>101</v>
      </c>
      <c r="AA1152" s="66"/>
      <c r="AB1152" s="66"/>
      <c r="AC1152" s="61"/>
      <c r="AD1152" s="65" t="s">
        <v>9944</v>
      </c>
      <c r="AE1152" s="65" t="s">
        <v>9945</v>
      </c>
      <c r="AF1152" s="58" t="s">
        <v>9946</v>
      </c>
      <c r="AG1152" s="58" t="s">
        <v>105</v>
      </c>
      <c r="AH1152" s="64"/>
      <c r="AI1152" s="58" t="s">
        <v>9947</v>
      </c>
      <c r="AK1152" s="65" t="s">
        <v>101</v>
      </c>
      <c r="AL1152" s="65" t="s">
        <v>101</v>
      </c>
      <c r="AM1152" s="65" t="s">
        <v>101</v>
      </c>
      <c r="AN1152" s="65" t="s">
        <v>101</v>
      </c>
      <c r="AO1152" s="65" t="s">
        <v>101</v>
      </c>
      <c r="AP1152" s="65" t="s">
        <v>101</v>
      </c>
      <c r="AQ1152" s="65" t="s">
        <v>101</v>
      </c>
      <c r="AR1152" s="65" t="s">
        <v>101</v>
      </c>
      <c r="AS1152" s="58" t="s">
        <v>250</v>
      </c>
      <c r="AT1152" s="64"/>
      <c r="AU1152" s="64"/>
      <c r="AV1152" s="64"/>
      <c r="AW1152" s="64"/>
      <c r="AX1152" s="64"/>
      <c r="AY1152" s="64"/>
      <c r="AZ1152" s="64"/>
      <c r="BA1152" s="64"/>
      <c r="BB1152" s="64"/>
      <c r="BC1152" s="64"/>
      <c r="BD1152" s="64"/>
      <c r="BE1152" s="64"/>
      <c r="BF1152" s="64"/>
      <c r="BG1152" s="64"/>
      <c r="BH1152" s="64"/>
      <c r="BI1152" s="64"/>
      <c r="BJ1152" s="64"/>
      <c r="BK1152" s="64"/>
      <c r="BL1152" s="64"/>
      <c r="BM1152" s="64"/>
      <c r="BN1152" s="58" t="s">
        <v>109</v>
      </c>
    </row>
    <row r="1153" hidden="1">
      <c r="A1153" s="58" t="s">
        <v>9948</v>
      </c>
      <c r="B1153" s="58">
        <v>9.057790049E9</v>
      </c>
      <c r="C1153" s="60">
        <v>45212.0</v>
      </c>
      <c r="D1153" s="61"/>
      <c r="E1153" s="62">
        <v>263.0</v>
      </c>
      <c r="F1153" s="63" t="s">
        <v>34</v>
      </c>
      <c r="G1153" s="64"/>
      <c r="H1153" s="58" t="s">
        <v>91</v>
      </c>
      <c r="I1153" s="64"/>
      <c r="J1153" s="58" t="s">
        <v>9949</v>
      </c>
      <c r="K1153" s="58" t="s">
        <v>93</v>
      </c>
      <c r="L1153" s="58" t="s">
        <v>390</v>
      </c>
      <c r="M1153" s="65" t="s">
        <v>95</v>
      </c>
      <c r="N1153" s="60">
        <v>45196.0</v>
      </c>
      <c r="O1153" s="58" t="s">
        <v>9950</v>
      </c>
      <c r="P1153" s="58" t="s">
        <v>9951</v>
      </c>
      <c r="Q1153" s="58" t="s">
        <v>9952</v>
      </c>
      <c r="R1153" s="58" t="s">
        <v>1825</v>
      </c>
      <c r="S1153" s="58" t="s">
        <v>637</v>
      </c>
      <c r="U1153" s="64"/>
      <c r="V1153" s="66"/>
      <c r="W1153" s="60">
        <v>45210.0</v>
      </c>
      <c r="X1153" s="65" t="s">
        <v>101</v>
      </c>
      <c r="Y1153" s="65" t="s">
        <v>101</v>
      </c>
      <c r="Z1153" s="65" t="s">
        <v>101</v>
      </c>
      <c r="AA1153" s="66"/>
      <c r="AB1153" s="66"/>
      <c r="AC1153" s="61"/>
      <c r="AD1153" s="65" t="s">
        <v>9953</v>
      </c>
      <c r="AE1153" s="65" t="s">
        <v>9954</v>
      </c>
      <c r="AF1153" s="58" t="s">
        <v>9955</v>
      </c>
      <c r="AG1153" s="58" t="s">
        <v>105</v>
      </c>
      <c r="AH1153" s="64"/>
      <c r="AI1153" s="58" t="s">
        <v>9956</v>
      </c>
      <c r="AK1153" s="65" t="s">
        <v>101</v>
      </c>
      <c r="AL1153" s="65" t="s">
        <v>101</v>
      </c>
      <c r="AM1153" s="65" t="s">
        <v>101</v>
      </c>
      <c r="AN1153" s="65" t="s">
        <v>101</v>
      </c>
      <c r="AO1153" s="65" t="s">
        <v>101</v>
      </c>
      <c r="AP1153" s="65" t="s">
        <v>101</v>
      </c>
      <c r="AQ1153" s="65" t="s">
        <v>101</v>
      </c>
      <c r="AR1153" s="65" t="s">
        <v>101</v>
      </c>
      <c r="AS1153" s="58" t="s">
        <v>250</v>
      </c>
      <c r="AT1153" s="64"/>
      <c r="AU1153" s="64"/>
      <c r="AV1153" s="64"/>
      <c r="AW1153" s="64"/>
      <c r="AX1153" s="64"/>
      <c r="AY1153" s="64"/>
      <c r="AZ1153" s="64"/>
      <c r="BA1153" s="64"/>
      <c r="BB1153" s="64"/>
      <c r="BC1153" s="64"/>
      <c r="BD1153" s="64"/>
      <c r="BE1153" s="64"/>
      <c r="BF1153" s="64"/>
      <c r="BG1153" s="64"/>
      <c r="BH1153" s="64"/>
      <c r="BI1153" s="64"/>
      <c r="BJ1153" s="64"/>
      <c r="BK1153" s="64"/>
      <c r="BL1153" s="64"/>
      <c r="BM1153" s="64"/>
      <c r="BN1153" s="58" t="s">
        <v>109</v>
      </c>
    </row>
    <row r="1154" hidden="1">
      <c r="A1154" s="58" t="s">
        <v>9957</v>
      </c>
      <c r="B1154" s="58">
        <v>7.347241054E9</v>
      </c>
      <c r="C1154" s="60">
        <v>45212.0</v>
      </c>
      <c r="D1154" s="60">
        <v>45444.0</v>
      </c>
      <c r="E1154" s="62">
        <v>232.0</v>
      </c>
      <c r="F1154" s="63" t="s">
        <v>34</v>
      </c>
      <c r="G1154" s="58" t="s">
        <v>2537</v>
      </c>
      <c r="H1154" s="58" t="s">
        <v>153</v>
      </c>
      <c r="I1154" s="58" t="s">
        <v>168</v>
      </c>
      <c r="J1154" s="58" t="s">
        <v>9958</v>
      </c>
      <c r="K1154" s="58" t="s">
        <v>287</v>
      </c>
      <c r="L1154" s="58" t="s">
        <v>657</v>
      </c>
      <c r="M1154" s="65" t="s">
        <v>95</v>
      </c>
      <c r="N1154" s="60">
        <v>45118.0</v>
      </c>
      <c r="O1154" s="58" t="s">
        <v>9959</v>
      </c>
      <c r="P1154" s="58" t="s">
        <v>888</v>
      </c>
      <c r="Q1154" s="58" t="s">
        <v>9960</v>
      </c>
      <c r="R1154" s="58" t="s">
        <v>978</v>
      </c>
      <c r="S1154" s="58" t="s">
        <v>175</v>
      </c>
      <c r="T1154" s="64"/>
      <c r="U1154" s="64"/>
      <c r="V1154" s="65" t="s">
        <v>107</v>
      </c>
      <c r="W1154" s="60">
        <v>45124.0</v>
      </c>
      <c r="X1154" s="65" t="s">
        <v>108</v>
      </c>
      <c r="Y1154" s="65" t="s">
        <v>108</v>
      </c>
      <c r="Z1154" s="65" t="s">
        <v>238</v>
      </c>
      <c r="AA1154" s="65" t="s">
        <v>101</v>
      </c>
      <c r="AB1154" s="66"/>
      <c r="AC1154" s="61"/>
      <c r="AD1154" s="65" t="s">
        <v>9961</v>
      </c>
      <c r="AE1154" s="65" t="s">
        <v>9962</v>
      </c>
      <c r="AF1154" s="58" t="s">
        <v>9963</v>
      </c>
      <c r="AG1154" s="58" t="s">
        <v>283</v>
      </c>
      <c r="AH1154" s="58">
        <v>2.666662814E9</v>
      </c>
      <c r="AI1154" s="58" t="s">
        <v>9964</v>
      </c>
      <c r="AJ1154" s="58" t="s">
        <v>9965</v>
      </c>
      <c r="AK1154" s="65" t="s">
        <v>101</v>
      </c>
      <c r="AL1154" s="65" t="s">
        <v>101</v>
      </c>
      <c r="AM1154" s="65" t="s">
        <v>101</v>
      </c>
      <c r="AN1154" s="65" t="s">
        <v>101</v>
      </c>
      <c r="AO1154" s="65" t="s">
        <v>101</v>
      </c>
      <c r="AP1154" s="65" t="s">
        <v>101</v>
      </c>
      <c r="AQ1154" s="65" t="s">
        <v>101</v>
      </c>
      <c r="AR1154" s="65" t="s">
        <v>101</v>
      </c>
      <c r="AS1154" s="58" t="s">
        <v>181</v>
      </c>
      <c r="AT1154" s="64"/>
      <c r="AU1154" s="64"/>
      <c r="AV1154" s="64"/>
      <c r="AW1154" s="64"/>
      <c r="AX1154" s="64"/>
      <c r="AY1154" s="64"/>
      <c r="AZ1154" s="64"/>
      <c r="BA1154" s="64"/>
      <c r="BB1154" s="64"/>
      <c r="BC1154" s="64"/>
      <c r="BD1154" s="64"/>
      <c r="BE1154" s="64"/>
      <c r="BF1154" s="64"/>
      <c r="BG1154" s="64"/>
      <c r="BH1154" s="64"/>
      <c r="BI1154" s="64"/>
      <c r="BJ1154" s="64"/>
      <c r="BK1154" s="64"/>
      <c r="BL1154" s="64"/>
      <c r="BM1154" s="64"/>
      <c r="BN1154" s="58" t="s">
        <v>109</v>
      </c>
    </row>
    <row r="1155" hidden="1">
      <c r="A1155" s="58" t="s">
        <v>9966</v>
      </c>
      <c r="B1155" s="58">
        <v>8.912005748E9</v>
      </c>
      <c r="C1155" s="60">
        <v>45212.0</v>
      </c>
      <c r="D1155" s="61"/>
      <c r="E1155" s="62">
        <v>263.0</v>
      </c>
      <c r="F1155" s="63" t="s">
        <v>34</v>
      </c>
      <c r="G1155" s="64"/>
      <c r="H1155" s="58" t="s">
        <v>91</v>
      </c>
      <c r="I1155" s="64"/>
      <c r="J1155" s="58" t="s">
        <v>9967</v>
      </c>
      <c r="K1155" s="58" t="s">
        <v>93</v>
      </c>
      <c r="L1155" s="58" t="s">
        <v>174</v>
      </c>
      <c r="M1155" s="65" t="s">
        <v>95</v>
      </c>
      <c r="N1155" s="60">
        <v>45188.0</v>
      </c>
      <c r="O1155" s="58" t="s">
        <v>9968</v>
      </c>
      <c r="P1155" s="58" t="s">
        <v>9969</v>
      </c>
      <c r="Q1155" s="58" t="s">
        <v>9970</v>
      </c>
      <c r="R1155" s="58" t="s">
        <v>174</v>
      </c>
      <c r="S1155" s="58" t="s">
        <v>175</v>
      </c>
      <c r="T1155" s="64"/>
      <c r="U1155" s="64"/>
      <c r="V1155" s="66"/>
      <c r="W1155" s="60">
        <v>45212.0</v>
      </c>
      <c r="X1155" s="65" t="s">
        <v>108</v>
      </c>
      <c r="Y1155" s="65" t="s">
        <v>101</v>
      </c>
      <c r="Z1155" s="65" t="s">
        <v>108</v>
      </c>
      <c r="AA1155" s="66"/>
      <c r="AB1155" s="66"/>
      <c r="AC1155" s="61"/>
      <c r="AD1155" s="65" t="s">
        <v>9971</v>
      </c>
      <c r="AE1155" s="65" t="s">
        <v>9972</v>
      </c>
      <c r="AF1155" s="58" t="s">
        <v>9973</v>
      </c>
      <c r="AG1155" s="58" t="s">
        <v>105</v>
      </c>
      <c r="AH1155" s="64"/>
      <c r="AI1155" s="58" t="s">
        <v>9974</v>
      </c>
      <c r="AK1155" s="65" t="s">
        <v>101</v>
      </c>
      <c r="AL1155" s="65" t="s">
        <v>101</v>
      </c>
      <c r="AM1155" s="65" t="s">
        <v>101</v>
      </c>
      <c r="AN1155" s="65" t="s">
        <v>101</v>
      </c>
      <c r="AO1155" s="65" t="s">
        <v>101</v>
      </c>
      <c r="AP1155" s="65" t="s">
        <v>101</v>
      </c>
      <c r="AQ1155" s="65" t="s">
        <v>101</v>
      </c>
      <c r="AR1155" s="65" t="s">
        <v>101</v>
      </c>
      <c r="AS1155" s="58" t="s">
        <v>250</v>
      </c>
      <c r="AT1155" s="64"/>
      <c r="AU1155" s="64"/>
      <c r="AV1155" s="64"/>
      <c r="AW1155" s="64"/>
      <c r="AX1155" s="64"/>
      <c r="AY1155" s="64"/>
      <c r="AZ1155" s="64"/>
      <c r="BA1155" s="64"/>
      <c r="BB1155" s="64"/>
      <c r="BC1155" s="64"/>
      <c r="BD1155" s="64"/>
      <c r="BE1155" s="64"/>
      <c r="BF1155" s="64"/>
      <c r="BG1155" s="64"/>
      <c r="BH1155" s="64"/>
      <c r="BI1155" s="64"/>
      <c r="BJ1155" s="64"/>
      <c r="BK1155" s="64"/>
      <c r="BL1155" s="64"/>
      <c r="BM1155" s="64"/>
      <c r="BN1155" s="58" t="s">
        <v>109</v>
      </c>
    </row>
    <row r="1156" hidden="1">
      <c r="A1156" s="58" t="s">
        <v>9975</v>
      </c>
      <c r="B1156" s="58">
        <v>8.62104272E9</v>
      </c>
      <c r="C1156" s="60">
        <v>45212.0</v>
      </c>
      <c r="D1156" s="60">
        <v>45401.0</v>
      </c>
      <c r="E1156" s="62">
        <v>189.0</v>
      </c>
      <c r="F1156" s="63" t="s">
        <v>34</v>
      </c>
      <c r="G1156" s="58" t="s">
        <v>2239</v>
      </c>
      <c r="H1156" s="58" t="s">
        <v>153</v>
      </c>
      <c r="I1156" s="58" t="s">
        <v>168</v>
      </c>
      <c r="J1156" s="58" t="s">
        <v>9976</v>
      </c>
      <c r="K1156" s="58" t="s">
        <v>93</v>
      </c>
      <c r="L1156" s="58" t="s">
        <v>4898</v>
      </c>
      <c r="M1156" s="65" t="s">
        <v>95</v>
      </c>
      <c r="N1156" s="60">
        <v>45174.0</v>
      </c>
      <c r="O1156" s="64"/>
      <c r="P1156" s="64"/>
      <c r="Q1156" s="64"/>
      <c r="R1156" s="64"/>
      <c r="S1156" s="64"/>
      <c r="T1156" s="64"/>
      <c r="U1156" s="64"/>
      <c r="V1156" s="66"/>
      <c r="W1156" s="60">
        <v>45212.0</v>
      </c>
      <c r="X1156" s="66"/>
      <c r="Y1156" s="65" t="s">
        <v>101</v>
      </c>
      <c r="Z1156" s="66"/>
      <c r="AA1156" s="66"/>
      <c r="AB1156" s="66"/>
      <c r="AC1156" s="61"/>
      <c r="AD1156" s="65" t="s">
        <v>9977</v>
      </c>
      <c r="AE1156" s="65" t="s">
        <v>9978</v>
      </c>
      <c r="AF1156" s="58" t="s">
        <v>9979</v>
      </c>
      <c r="AG1156" s="58" t="s">
        <v>105</v>
      </c>
      <c r="AH1156" s="58">
        <v>2.518623348E9</v>
      </c>
      <c r="AI1156" s="64"/>
      <c r="AJ1156" s="58" t="s">
        <v>9980</v>
      </c>
      <c r="AK1156" s="65" t="s">
        <v>101</v>
      </c>
      <c r="AL1156" s="65" t="s">
        <v>101</v>
      </c>
      <c r="AM1156" s="65" t="s">
        <v>101</v>
      </c>
      <c r="AN1156" s="65" t="s">
        <v>101</v>
      </c>
      <c r="AO1156" s="65" t="s">
        <v>101</v>
      </c>
      <c r="AP1156" s="65" t="s">
        <v>101</v>
      </c>
      <c r="AQ1156" s="65" t="s">
        <v>101</v>
      </c>
      <c r="AR1156" s="65" t="s">
        <v>101</v>
      </c>
      <c r="AS1156" s="58" t="s">
        <v>123</v>
      </c>
      <c r="AT1156" s="64"/>
      <c r="AU1156" s="64"/>
      <c r="AV1156" s="64"/>
      <c r="AW1156" s="64"/>
      <c r="AX1156" s="64"/>
      <c r="AY1156" s="64"/>
      <c r="AZ1156" s="64"/>
      <c r="BA1156" s="64"/>
      <c r="BB1156" s="64"/>
      <c r="BC1156" s="64"/>
      <c r="BD1156" s="64"/>
      <c r="BE1156" s="64"/>
      <c r="BF1156" s="64"/>
      <c r="BG1156" s="64"/>
      <c r="BH1156" s="64"/>
      <c r="BI1156" s="64"/>
      <c r="BJ1156" s="64"/>
      <c r="BK1156" s="64"/>
      <c r="BL1156" s="64"/>
      <c r="BM1156" s="64"/>
      <c r="BN1156" s="64"/>
    </row>
    <row r="1157" hidden="1">
      <c r="A1157" s="58" t="s">
        <v>9981</v>
      </c>
      <c r="B1157" s="58">
        <v>6.08403076E8</v>
      </c>
      <c r="C1157" s="60">
        <v>45212.0</v>
      </c>
      <c r="D1157" s="60">
        <v>45241.0</v>
      </c>
      <c r="E1157" s="62">
        <v>29.0</v>
      </c>
      <c r="F1157" s="63" t="s">
        <v>151</v>
      </c>
      <c r="G1157" s="58" t="s">
        <v>1670</v>
      </c>
      <c r="H1157" s="58" t="s">
        <v>153</v>
      </c>
      <c r="I1157" s="58" t="s">
        <v>168</v>
      </c>
      <c r="J1157" s="58" t="s">
        <v>9982</v>
      </c>
      <c r="K1157" s="58" t="s">
        <v>93</v>
      </c>
      <c r="L1157" s="58" t="s">
        <v>657</v>
      </c>
      <c r="M1157" s="65" t="s">
        <v>2334</v>
      </c>
      <c r="N1157" s="60">
        <v>44491.0</v>
      </c>
      <c r="O1157" s="58" t="s">
        <v>8519</v>
      </c>
      <c r="P1157" s="58" t="s">
        <v>5930</v>
      </c>
      <c r="Q1157" s="58" t="s">
        <v>8520</v>
      </c>
      <c r="R1157" s="58" t="s">
        <v>1018</v>
      </c>
      <c r="S1157" s="58" t="s">
        <v>8851</v>
      </c>
      <c r="U1157" s="64"/>
      <c r="V1157" s="65" t="s">
        <v>1124</v>
      </c>
      <c r="W1157" s="60">
        <v>44469.0</v>
      </c>
      <c r="X1157" s="65" t="s">
        <v>101</v>
      </c>
      <c r="Y1157" s="65" t="s">
        <v>238</v>
      </c>
      <c r="Z1157" s="65" t="s">
        <v>238</v>
      </c>
      <c r="AA1157" s="65" t="s">
        <v>136</v>
      </c>
      <c r="AB1157" s="65" t="s">
        <v>325</v>
      </c>
      <c r="AC1157" s="60">
        <v>45000.0</v>
      </c>
      <c r="AD1157" s="65" t="s">
        <v>9983</v>
      </c>
      <c r="AE1157" s="65" t="s">
        <v>9984</v>
      </c>
      <c r="AF1157" s="58" t="s">
        <v>9985</v>
      </c>
      <c r="AG1157" s="58" t="s">
        <v>105</v>
      </c>
      <c r="AH1157" s="58">
        <v>2.048783532E9</v>
      </c>
      <c r="AI1157" s="58" t="s">
        <v>8524</v>
      </c>
      <c r="AJ1157" s="58" t="s">
        <v>9986</v>
      </c>
      <c r="AK1157" s="65" t="s">
        <v>101</v>
      </c>
      <c r="AL1157" s="65" t="s">
        <v>101</v>
      </c>
      <c r="AM1157" s="65" t="s">
        <v>101</v>
      </c>
      <c r="AN1157" s="65" t="s">
        <v>101</v>
      </c>
      <c r="AO1157" s="65" t="s">
        <v>101</v>
      </c>
      <c r="AP1157" s="65" t="s">
        <v>101</v>
      </c>
      <c r="AQ1157" s="65" t="s">
        <v>101</v>
      </c>
      <c r="AR1157" s="65" t="s">
        <v>101</v>
      </c>
      <c r="AS1157" s="58" t="s">
        <v>181</v>
      </c>
      <c r="AT1157" s="64"/>
      <c r="AU1157" s="64"/>
      <c r="AV1157" s="64"/>
      <c r="AW1157" s="64"/>
      <c r="AX1157" s="64"/>
      <c r="AY1157" s="64"/>
      <c r="AZ1157" s="64"/>
      <c r="BA1157" s="64"/>
      <c r="BB1157" s="64"/>
      <c r="BC1157" s="64"/>
      <c r="BD1157" s="64"/>
      <c r="BE1157" s="64"/>
      <c r="BF1157" s="64"/>
      <c r="BG1157" s="64"/>
      <c r="BH1157" s="64"/>
      <c r="BI1157" s="64"/>
      <c r="BJ1157" s="64"/>
      <c r="BK1157" s="64"/>
      <c r="BL1157" s="64"/>
      <c r="BM1157" s="64"/>
      <c r="BN1157" s="58" t="s">
        <v>109</v>
      </c>
    </row>
    <row r="1158" hidden="1">
      <c r="A1158" s="58" t="s">
        <v>9987</v>
      </c>
      <c r="B1158" s="58">
        <v>8.922445612E9</v>
      </c>
      <c r="C1158" s="60">
        <v>45212.0</v>
      </c>
      <c r="D1158" s="61"/>
      <c r="E1158" s="62">
        <v>263.0</v>
      </c>
      <c r="F1158" s="63" t="s">
        <v>34</v>
      </c>
      <c r="G1158" s="64"/>
      <c r="H1158" s="58" t="s">
        <v>91</v>
      </c>
      <c r="I1158" s="64"/>
      <c r="J1158" s="58" t="s">
        <v>9988</v>
      </c>
      <c r="K1158" s="58" t="s">
        <v>287</v>
      </c>
      <c r="L1158" s="58" t="s">
        <v>3552</v>
      </c>
      <c r="M1158" s="65" t="s">
        <v>95</v>
      </c>
      <c r="N1158" s="60">
        <v>45189.0</v>
      </c>
      <c r="O1158" s="58" t="s">
        <v>9989</v>
      </c>
      <c r="P1158" s="58" t="s">
        <v>2683</v>
      </c>
      <c r="Q1158" s="58" t="s">
        <v>9990</v>
      </c>
      <c r="R1158" s="58" t="s">
        <v>3552</v>
      </c>
      <c r="S1158" s="58" t="s">
        <v>449</v>
      </c>
      <c r="U1158" s="64"/>
      <c r="V1158" s="66"/>
      <c r="W1158" s="60">
        <v>45212.0</v>
      </c>
      <c r="X1158" s="65" t="s">
        <v>108</v>
      </c>
      <c r="Y1158" s="65" t="s">
        <v>101</v>
      </c>
      <c r="Z1158" s="65" t="s">
        <v>108</v>
      </c>
      <c r="AA1158" s="66"/>
      <c r="AB1158" s="66"/>
      <c r="AC1158" s="61"/>
      <c r="AD1158" s="65" t="s">
        <v>9991</v>
      </c>
      <c r="AE1158" s="65" t="s">
        <v>9992</v>
      </c>
      <c r="AF1158" s="58" t="s">
        <v>9993</v>
      </c>
      <c r="AG1158" s="58" t="s">
        <v>283</v>
      </c>
      <c r="AH1158" s="64"/>
      <c r="AI1158" s="58" t="s">
        <v>9994</v>
      </c>
      <c r="AK1158" s="65" t="s">
        <v>101</v>
      </c>
      <c r="AL1158" s="65" t="s">
        <v>101</v>
      </c>
      <c r="AM1158" s="65" t="s">
        <v>101</v>
      </c>
      <c r="AN1158" s="65" t="s">
        <v>101</v>
      </c>
      <c r="AO1158" s="65" t="s">
        <v>101</v>
      </c>
      <c r="AP1158" s="65" t="s">
        <v>101</v>
      </c>
      <c r="AQ1158" s="65" t="s">
        <v>101</v>
      </c>
      <c r="AR1158" s="65" t="s">
        <v>101</v>
      </c>
      <c r="AS1158" s="58" t="s">
        <v>181</v>
      </c>
      <c r="AT1158" s="64"/>
      <c r="AU1158" s="64"/>
      <c r="AV1158" s="64"/>
      <c r="AW1158" s="64"/>
      <c r="AX1158" s="64"/>
      <c r="AY1158" s="64"/>
      <c r="AZ1158" s="64"/>
      <c r="BA1158" s="64"/>
      <c r="BB1158" s="64"/>
      <c r="BC1158" s="64"/>
      <c r="BD1158" s="64"/>
      <c r="BE1158" s="64"/>
      <c r="BF1158" s="64"/>
      <c r="BG1158" s="64"/>
      <c r="BH1158" s="64"/>
      <c r="BI1158" s="64"/>
      <c r="BJ1158" s="64"/>
      <c r="BK1158" s="64"/>
      <c r="BL1158" s="64"/>
      <c r="BM1158" s="64"/>
      <c r="BN1158" s="58" t="s">
        <v>109</v>
      </c>
    </row>
    <row r="1159" hidden="1">
      <c r="A1159" s="58" t="s">
        <v>9995</v>
      </c>
      <c r="B1159" s="58">
        <v>8.838554495E9</v>
      </c>
      <c r="C1159" s="60">
        <v>45211.0</v>
      </c>
      <c r="D1159" s="60">
        <v>45286.0</v>
      </c>
      <c r="E1159" s="62">
        <v>75.0</v>
      </c>
      <c r="F1159" s="63" t="s">
        <v>151</v>
      </c>
      <c r="G1159" s="58" t="s">
        <v>152</v>
      </c>
      <c r="H1159" s="58" t="s">
        <v>153</v>
      </c>
      <c r="I1159" s="58" t="s">
        <v>168</v>
      </c>
      <c r="J1159" s="58" t="s">
        <v>9996</v>
      </c>
      <c r="K1159" s="58" t="s">
        <v>93</v>
      </c>
      <c r="L1159" s="58" t="s">
        <v>657</v>
      </c>
      <c r="M1159" s="65" t="s">
        <v>95</v>
      </c>
      <c r="N1159" s="60">
        <v>45184.0</v>
      </c>
      <c r="O1159" s="58" t="s">
        <v>9997</v>
      </c>
      <c r="P1159" s="58" t="s">
        <v>425</v>
      </c>
      <c r="Q1159" s="58" t="s">
        <v>9998</v>
      </c>
      <c r="R1159" s="58" t="s">
        <v>1338</v>
      </c>
      <c r="S1159" s="58" t="s">
        <v>637</v>
      </c>
      <c r="U1159" s="64"/>
      <c r="V1159" s="66"/>
      <c r="W1159" s="60">
        <v>45211.0</v>
      </c>
      <c r="X1159" s="65" t="s">
        <v>101</v>
      </c>
      <c r="Y1159" s="65" t="s">
        <v>101</v>
      </c>
      <c r="Z1159" s="65" t="s">
        <v>101</v>
      </c>
      <c r="AA1159" s="66"/>
      <c r="AB1159" s="66"/>
      <c r="AC1159" s="61"/>
      <c r="AD1159" s="65" t="s">
        <v>9999</v>
      </c>
      <c r="AE1159" s="65" t="s">
        <v>10000</v>
      </c>
      <c r="AF1159" s="58" t="s">
        <v>10001</v>
      </c>
      <c r="AG1159" s="58" t="s">
        <v>105</v>
      </c>
      <c r="AH1159" s="58">
        <v>2.176612144E9</v>
      </c>
      <c r="AI1159" s="58" t="s">
        <v>10002</v>
      </c>
      <c r="AJ1159" s="58" t="s">
        <v>10003</v>
      </c>
      <c r="AK1159" s="65" t="s">
        <v>101</v>
      </c>
      <c r="AL1159" s="65" t="s">
        <v>101</v>
      </c>
      <c r="AM1159" s="65" t="s">
        <v>101</v>
      </c>
      <c r="AN1159" s="65" t="s">
        <v>101</v>
      </c>
      <c r="AO1159" s="65" t="s">
        <v>101</v>
      </c>
      <c r="AP1159" s="65" t="s">
        <v>101</v>
      </c>
      <c r="AQ1159" s="65" t="s">
        <v>101</v>
      </c>
      <c r="AR1159" s="65" t="s">
        <v>101</v>
      </c>
      <c r="AS1159" s="64"/>
      <c r="AT1159" s="64"/>
      <c r="AU1159" s="64"/>
      <c r="AV1159" s="64"/>
      <c r="AW1159" s="64"/>
      <c r="AX1159" s="64"/>
      <c r="AY1159" s="64"/>
      <c r="AZ1159" s="64"/>
      <c r="BA1159" s="64"/>
      <c r="BB1159" s="64"/>
      <c r="BC1159" s="64"/>
      <c r="BD1159" s="64"/>
      <c r="BE1159" s="64"/>
      <c r="BF1159" s="64"/>
      <c r="BG1159" s="64"/>
      <c r="BH1159" s="64"/>
      <c r="BI1159" s="64"/>
      <c r="BJ1159" s="64"/>
      <c r="BK1159" s="64"/>
      <c r="BL1159" s="64"/>
      <c r="BM1159" s="64"/>
      <c r="BN1159" s="58" t="s">
        <v>109</v>
      </c>
    </row>
    <row r="1160" hidden="1">
      <c r="A1160" s="58" t="s">
        <v>10004</v>
      </c>
      <c r="B1160" s="58">
        <v>9.160566605E9</v>
      </c>
      <c r="C1160" s="60">
        <v>45211.0</v>
      </c>
      <c r="D1160" s="61"/>
      <c r="E1160" s="62">
        <v>264.0</v>
      </c>
      <c r="F1160" s="63" t="s">
        <v>34</v>
      </c>
      <c r="G1160" s="64"/>
      <c r="H1160" s="58" t="s">
        <v>91</v>
      </c>
      <c r="I1160" s="64"/>
      <c r="J1160" s="58" t="s">
        <v>10005</v>
      </c>
      <c r="L1160" s="58" t="s">
        <v>4519</v>
      </c>
      <c r="M1160" s="65" t="s">
        <v>95</v>
      </c>
      <c r="N1160" s="60">
        <v>45201.0</v>
      </c>
      <c r="O1160" s="58" t="s">
        <v>10006</v>
      </c>
      <c r="P1160" s="58" t="s">
        <v>10007</v>
      </c>
      <c r="Q1160" s="58" t="s">
        <v>10008</v>
      </c>
      <c r="R1160" s="58" t="s">
        <v>4519</v>
      </c>
      <c r="S1160" s="58" t="s">
        <v>257</v>
      </c>
      <c r="U1160" s="64"/>
      <c r="V1160" s="66"/>
      <c r="W1160" s="60">
        <v>45211.0</v>
      </c>
      <c r="X1160" s="65" t="s">
        <v>108</v>
      </c>
      <c r="Y1160" s="65" t="s">
        <v>101</v>
      </c>
      <c r="Z1160" s="65" t="s">
        <v>108</v>
      </c>
      <c r="AA1160" s="66"/>
      <c r="AB1160" s="66"/>
      <c r="AC1160" s="61"/>
      <c r="AD1160" s="65" t="s">
        <v>10009</v>
      </c>
      <c r="AE1160" s="65" t="s">
        <v>10010</v>
      </c>
      <c r="AF1160" s="58" t="s">
        <v>10011</v>
      </c>
      <c r="AG1160" s="58" t="s">
        <v>283</v>
      </c>
      <c r="AH1160" s="64"/>
      <c r="AI1160" s="58" t="s">
        <v>10012</v>
      </c>
      <c r="AK1160" s="65" t="s">
        <v>101</v>
      </c>
      <c r="AL1160" s="65" t="s">
        <v>101</v>
      </c>
      <c r="AM1160" s="65" t="s">
        <v>101</v>
      </c>
      <c r="AN1160" s="65" t="s">
        <v>101</v>
      </c>
      <c r="AO1160" s="65" t="s">
        <v>101</v>
      </c>
      <c r="AP1160" s="65" t="s">
        <v>101</v>
      </c>
      <c r="AQ1160" s="65" t="s">
        <v>101</v>
      </c>
      <c r="AR1160" s="65" t="s">
        <v>101</v>
      </c>
      <c r="AS1160" s="58" t="s">
        <v>123</v>
      </c>
      <c r="AT1160" s="64"/>
      <c r="AU1160" s="64"/>
      <c r="AV1160" s="64"/>
      <c r="AW1160" s="64"/>
      <c r="AX1160" s="64"/>
      <c r="AY1160" s="64"/>
      <c r="AZ1160" s="64"/>
      <c r="BA1160" s="64"/>
      <c r="BB1160" s="64"/>
      <c r="BC1160" s="64"/>
      <c r="BD1160" s="64"/>
      <c r="BE1160" s="64"/>
      <c r="BF1160" s="64"/>
      <c r="BG1160" s="64"/>
      <c r="BH1160" s="64"/>
      <c r="BI1160" s="64"/>
      <c r="BJ1160" s="64"/>
      <c r="BK1160" s="64"/>
      <c r="BL1160" s="64"/>
      <c r="BM1160" s="64"/>
      <c r="BN1160" s="58" t="s">
        <v>109</v>
      </c>
    </row>
    <row r="1161" hidden="1">
      <c r="A1161" s="58" t="s">
        <v>10013</v>
      </c>
      <c r="B1161" s="58">
        <v>9.012961397E9</v>
      </c>
      <c r="C1161" s="60">
        <v>45211.0</v>
      </c>
      <c r="D1161" s="60">
        <v>45310.0</v>
      </c>
      <c r="E1161" s="62">
        <v>99.0</v>
      </c>
      <c r="F1161" s="63" t="s">
        <v>34</v>
      </c>
      <c r="G1161" s="58" t="s">
        <v>2964</v>
      </c>
      <c r="H1161" s="58" t="s">
        <v>153</v>
      </c>
      <c r="I1161" s="58" t="s">
        <v>168</v>
      </c>
      <c r="J1161" s="58" t="s">
        <v>10014</v>
      </c>
      <c r="K1161" s="58" t="s">
        <v>93</v>
      </c>
      <c r="L1161" s="58" t="s">
        <v>126</v>
      </c>
      <c r="M1161" s="65" t="s">
        <v>95</v>
      </c>
      <c r="N1161" s="60">
        <v>45194.0</v>
      </c>
      <c r="O1161" s="58" t="s">
        <v>7091</v>
      </c>
      <c r="P1161" s="58" t="s">
        <v>7092</v>
      </c>
      <c r="Q1161" s="58" t="s">
        <v>7093</v>
      </c>
      <c r="R1161" s="58" t="s">
        <v>2393</v>
      </c>
      <c r="S1161" s="58" t="s">
        <v>2402</v>
      </c>
      <c r="U1161" s="64"/>
      <c r="V1161" s="65" t="s">
        <v>438</v>
      </c>
      <c r="W1161" s="60">
        <v>45211.0</v>
      </c>
      <c r="X1161" s="65" t="s">
        <v>238</v>
      </c>
      <c r="Y1161" s="65" t="s">
        <v>101</v>
      </c>
      <c r="Z1161" s="65" t="s">
        <v>238</v>
      </c>
      <c r="AA1161" s="66"/>
      <c r="AB1161" s="66"/>
      <c r="AC1161" s="61"/>
      <c r="AD1161" s="65" t="s">
        <v>10015</v>
      </c>
      <c r="AE1161" s="65" t="s">
        <v>10016</v>
      </c>
      <c r="AF1161" s="58" t="s">
        <v>10017</v>
      </c>
      <c r="AG1161" s="58" t="s">
        <v>105</v>
      </c>
      <c r="AH1161" s="58">
        <v>2.19984057E9</v>
      </c>
      <c r="AI1161" s="58" t="s">
        <v>7097</v>
      </c>
      <c r="AJ1161" s="58" t="s">
        <v>10018</v>
      </c>
      <c r="AK1161" s="65" t="s">
        <v>101</v>
      </c>
      <c r="AL1161" s="65" t="s">
        <v>101</v>
      </c>
      <c r="AM1161" s="65" t="s">
        <v>101</v>
      </c>
      <c r="AN1161" s="65" t="s">
        <v>101</v>
      </c>
      <c r="AO1161" s="65" t="s">
        <v>101</v>
      </c>
      <c r="AP1161" s="65" t="s">
        <v>101</v>
      </c>
      <c r="AQ1161" s="65" t="s">
        <v>101</v>
      </c>
      <c r="AR1161" s="65" t="s">
        <v>101</v>
      </c>
      <c r="AS1161" s="58" t="s">
        <v>181</v>
      </c>
      <c r="AT1161" s="58" t="s">
        <v>25</v>
      </c>
      <c r="AU1161" s="58" t="s">
        <v>16</v>
      </c>
      <c r="AV1161" s="58" t="s">
        <v>13</v>
      </c>
      <c r="AW1161" s="58" t="s">
        <v>22</v>
      </c>
      <c r="AX1161" s="58" t="s">
        <v>20</v>
      </c>
      <c r="AY1161" s="58" t="s">
        <v>14</v>
      </c>
      <c r="AZ1161" s="58" t="s">
        <v>18</v>
      </c>
      <c r="BA1161" s="64"/>
      <c r="BB1161" s="64"/>
      <c r="BC1161" s="64"/>
      <c r="BD1161" s="64"/>
      <c r="BE1161" s="64"/>
      <c r="BF1161" s="64"/>
      <c r="BG1161" s="64"/>
      <c r="BH1161" s="64"/>
      <c r="BI1161" s="64"/>
      <c r="BJ1161" s="64"/>
      <c r="BK1161" s="64"/>
      <c r="BL1161" s="64"/>
      <c r="BM1161" s="64"/>
      <c r="BN1161" s="58" t="s">
        <v>109</v>
      </c>
    </row>
    <row r="1162" hidden="1">
      <c r="A1162" s="58" t="s">
        <v>10019</v>
      </c>
      <c r="B1162" s="58">
        <v>6.120489142E9</v>
      </c>
      <c r="C1162" s="60">
        <v>45211.0</v>
      </c>
      <c r="D1162" s="61"/>
      <c r="E1162" s="62">
        <v>264.0</v>
      </c>
      <c r="F1162" s="63" t="s">
        <v>34</v>
      </c>
      <c r="G1162" s="64"/>
      <c r="H1162" s="58" t="s">
        <v>91</v>
      </c>
      <c r="I1162" s="64"/>
      <c r="J1162" s="58" t="s">
        <v>10020</v>
      </c>
      <c r="K1162" s="58" t="s">
        <v>287</v>
      </c>
      <c r="L1162" s="58" t="s">
        <v>9837</v>
      </c>
      <c r="M1162" s="65" t="s">
        <v>4452</v>
      </c>
      <c r="N1162" s="60">
        <v>45044.0</v>
      </c>
      <c r="O1162" s="58" t="s">
        <v>10021</v>
      </c>
      <c r="P1162" s="58" t="s">
        <v>8388</v>
      </c>
      <c r="Q1162" s="58" t="s">
        <v>10022</v>
      </c>
      <c r="R1162" s="58" t="s">
        <v>4912</v>
      </c>
      <c r="S1162" s="58" t="s">
        <v>594</v>
      </c>
      <c r="T1162" s="64"/>
      <c r="U1162" s="64"/>
      <c r="V1162" s="66"/>
      <c r="W1162" s="61"/>
      <c r="X1162" s="65" t="s">
        <v>101</v>
      </c>
      <c r="Y1162" s="65" t="s">
        <v>101</v>
      </c>
      <c r="Z1162" s="65" t="s">
        <v>101</v>
      </c>
      <c r="AA1162" s="66"/>
      <c r="AB1162" s="66"/>
      <c r="AC1162" s="61"/>
      <c r="AD1162" s="65" t="s">
        <v>9841</v>
      </c>
      <c r="AE1162" s="65" t="s">
        <v>9842</v>
      </c>
      <c r="AF1162" s="58" t="s">
        <v>9843</v>
      </c>
      <c r="AG1162" s="58" t="s">
        <v>283</v>
      </c>
      <c r="AH1162" s="64"/>
      <c r="AI1162" s="58" t="s">
        <v>10023</v>
      </c>
      <c r="AK1162" s="65" t="s">
        <v>101</v>
      </c>
      <c r="AL1162" s="65" t="s">
        <v>101</v>
      </c>
      <c r="AM1162" s="65" t="s">
        <v>101</v>
      </c>
      <c r="AN1162" s="65" t="s">
        <v>101</v>
      </c>
      <c r="AO1162" s="65" t="s">
        <v>101</v>
      </c>
      <c r="AP1162" s="65" t="s">
        <v>101</v>
      </c>
      <c r="AQ1162" s="65" t="s">
        <v>101</v>
      </c>
      <c r="AR1162" s="65" t="s">
        <v>101</v>
      </c>
      <c r="AS1162" s="64"/>
      <c r="AT1162" s="64"/>
      <c r="AU1162" s="64"/>
      <c r="AV1162" s="64"/>
      <c r="AW1162" s="64"/>
      <c r="AX1162" s="64"/>
      <c r="AY1162" s="64"/>
      <c r="AZ1162" s="64"/>
      <c r="BA1162" s="64"/>
      <c r="BB1162" s="64"/>
      <c r="BC1162" s="64"/>
      <c r="BD1162" s="64"/>
      <c r="BE1162" s="64"/>
      <c r="BF1162" s="64"/>
      <c r="BG1162" s="64"/>
      <c r="BH1162" s="64"/>
      <c r="BI1162" s="64"/>
      <c r="BJ1162" s="64"/>
      <c r="BK1162" s="64"/>
      <c r="BL1162" s="64"/>
      <c r="BM1162" s="64"/>
      <c r="BN1162" s="58" t="s">
        <v>109</v>
      </c>
    </row>
    <row r="1163" hidden="1">
      <c r="A1163" s="58" t="s">
        <v>10024</v>
      </c>
      <c r="B1163" s="58">
        <v>8.702121619E9</v>
      </c>
      <c r="C1163" s="60">
        <v>45211.0</v>
      </c>
      <c r="D1163" s="60">
        <v>45264.0</v>
      </c>
      <c r="E1163" s="62">
        <v>53.0</v>
      </c>
      <c r="F1163" s="63" t="s">
        <v>151</v>
      </c>
      <c r="G1163" s="58" t="s">
        <v>954</v>
      </c>
      <c r="H1163" s="58" t="s">
        <v>153</v>
      </c>
      <c r="I1163" s="58" t="s">
        <v>168</v>
      </c>
      <c r="J1163" s="58" t="s">
        <v>10025</v>
      </c>
      <c r="K1163" s="58" t="s">
        <v>93</v>
      </c>
      <c r="L1163" s="58" t="s">
        <v>126</v>
      </c>
      <c r="M1163" s="65" t="s">
        <v>95</v>
      </c>
      <c r="N1163" s="60">
        <v>45177.0</v>
      </c>
      <c r="O1163" s="58" t="s">
        <v>10026</v>
      </c>
      <c r="P1163" s="58" t="s">
        <v>686</v>
      </c>
      <c r="Q1163" s="58" t="s">
        <v>10027</v>
      </c>
      <c r="R1163" s="58" t="s">
        <v>706</v>
      </c>
      <c r="S1163" s="58" t="s">
        <v>6757</v>
      </c>
      <c r="U1163" s="64"/>
      <c r="V1163" s="66"/>
      <c r="W1163" s="60">
        <v>45211.0</v>
      </c>
      <c r="X1163" s="65" t="s">
        <v>101</v>
      </c>
      <c r="Y1163" s="65" t="s">
        <v>101</v>
      </c>
      <c r="Z1163" s="65" t="s">
        <v>101</v>
      </c>
      <c r="AA1163" s="66"/>
      <c r="AB1163" s="66"/>
      <c r="AC1163" s="61"/>
      <c r="AD1163" s="65" t="s">
        <v>3036</v>
      </c>
      <c r="AE1163" s="65" t="s">
        <v>10028</v>
      </c>
      <c r="AF1163" s="58" t="s">
        <v>10029</v>
      </c>
      <c r="AG1163" s="58" t="s">
        <v>105</v>
      </c>
      <c r="AH1163" s="58">
        <v>2.070129819E9</v>
      </c>
      <c r="AI1163" s="58" t="s">
        <v>10030</v>
      </c>
      <c r="AJ1163" s="58" t="s">
        <v>10031</v>
      </c>
      <c r="AK1163" s="65" t="s">
        <v>101</v>
      </c>
      <c r="AL1163" s="65" t="s">
        <v>101</v>
      </c>
      <c r="AM1163" s="65" t="s">
        <v>101</v>
      </c>
      <c r="AN1163" s="65" t="s">
        <v>101</v>
      </c>
      <c r="AO1163" s="65" t="s">
        <v>101</v>
      </c>
      <c r="AP1163" s="65" t="s">
        <v>101</v>
      </c>
      <c r="AQ1163" s="65" t="s">
        <v>101</v>
      </c>
      <c r="AR1163" s="65" t="s">
        <v>101</v>
      </c>
      <c r="AS1163" s="58" t="s">
        <v>149</v>
      </c>
      <c r="AT1163" s="64"/>
      <c r="AU1163" s="64"/>
      <c r="AV1163" s="64"/>
      <c r="AW1163" s="64"/>
      <c r="AX1163" s="64"/>
      <c r="AY1163" s="64"/>
      <c r="AZ1163" s="64"/>
      <c r="BA1163" s="64"/>
      <c r="BB1163" s="64"/>
      <c r="BC1163" s="64"/>
      <c r="BD1163" s="64"/>
      <c r="BE1163" s="64"/>
      <c r="BF1163" s="64"/>
      <c r="BG1163" s="64"/>
      <c r="BH1163" s="64"/>
      <c r="BI1163" s="64"/>
      <c r="BJ1163" s="64"/>
      <c r="BK1163" s="64"/>
      <c r="BL1163" s="64"/>
      <c r="BM1163" s="64"/>
      <c r="BN1163" s="58" t="s">
        <v>109</v>
      </c>
    </row>
    <row r="1164" hidden="1">
      <c r="A1164" s="58" t="s">
        <v>10032</v>
      </c>
      <c r="B1164" s="58">
        <v>9.160581252E9</v>
      </c>
      <c r="C1164" s="60">
        <v>45211.0</v>
      </c>
      <c r="D1164" s="61"/>
      <c r="E1164" s="62">
        <v>264.0</v>
      </c>
      <c r="F1164" s="63" t="s">
        <v>34</v>
      </c>
      <c r="G1164" s="64"/>
      <c r="H1164" s="58" t="s">
        <v>91</v>
      </c>
      <c r="I1164" s="64"/>
      <c r="J1164" s="58" t="s">
        <v>10033</v>
      </c>
      <c r="K1164" s="58" t="s">
        <v>93</v>
      </c>
      <c r="L1164" s="58" t="s">
        <v>517</v>
      </c>
      <c r="M1164" s="65" t="s">
        <v>95</v>
      </c>
      <c r="N1164" s="60">
        <v>45201.0</v>
      </c>
      <c r="O1164" s="58" t="s">
        <v>10034</v>
      </c>
      <c r="P1164" s="58" t="s">
        <v>10035</v>
      </c>
      <c r="Q1164" s="58" t="s">
        <v>10036</v>
      </c>
      <c r="R1164" s="58" t="s">
        <v>517</v>
      </c>
      <c r="S1164" s="58" t="s">
        <v>100</v>
      </c>
      <c r="U1164" s="64"/>
      <c r="V1164" s="66"/>
      <c r="W1164" s="60">
        <v>45211.0</v>
      </c>
      <c r="X1164" s="65" t="s">
        <v>101</v>
      </c>
      <c r="Y1164" s="65" t="s">
        <v>101</v>
      </c>
      <c r="Z1164" s="65" t="s">
        <v>101</v>
      </c>
      <c r="AA1164" s="66"/>
      <c r="AB1164" s="66"/>
      <c r="AC1164" s="61"/>
      <c r="AD1164" s="65" t="s">
        <v>10037</v>
      </c>
      <c r="AE1164" s="65" t="s">
        <v>10038</v>
      </c>
      <c r="AF1164" s="58" t="s">
        <v>10039</v>
      </c>
      <c r="AG1164" s="58" t="s">
        <v>105</v>
      </c>
      <c r="AH1164" s="64"/>
      <c r="AI1164" s="58" t="s">
        <v>10040</v>
      </c>
      <c r="AK1164" s="65" t="s">
        <v>101</v>
      </c>
      <c r="AL1164" s="65" t="s">
        <v>101</v>
      </c>
      <c r="AM1164" s="65" t="s">
        <v>101</v>
      </c>
      <c r="AN1164" s="65" t="s">
        <v>101</v>
      </c>
      <c r="AO1164" s="65" t="s">
        <v>101</v>
      </c>
      <c r="AP1164" s="65" t="s">
        <v>101</v>
      </c>
      <c r="AQ1164" s="65" t="s">
        <v>101</v>
      </c>
      <c r="AR1164" s="65" t="s">
        <v>101</v>
      </c>
      <c r="AS1164" s="58" t="s">
        <v>123</v>
      </c>
      <c r="AT1164" s="64"/>
      <c r="AU1164" s="64"/>
      <c r="AV1164" s="64"/>
      <c r="AW1164" s="64"/>
      <c r="AX1164" s="64"/>
      <c r="AY1164" s="64"/>
      <c r="AZ1164" s="64"/>
      <c r="BA1164" s="64"/>
      <c r="BB1164" s="64"/>
      <c r="BC1164" s="64"/>
      <c r="BD1164" s="64"/>
      <c r="BE1164" s="64"/>
      <c r="BF1164" s="64"/>
      <c r="BG1164" s="64"/>
      <c r="BH1164" s="64"/>
      <c r="BI1164" s="64"/>
      <c r="BJ1164" s="64"/>
      <c r="BK1164" s="64"/>
      <c r="BL1164" s="64"/>
      <c r="BM1164" s="64"/>
      <c r="BN1164" s="58" t="s">
        <v>109</v>
      </c>
    </row>
    <row r="1165" hidden="1">
      <c r="A1165" s="58" t="s">
        <v>10041</v>
      </c>
      <c r="B1165" s="58">
        <v>6.12034823E9</v>
      </c>
      <c r="C1165" s="60">
        <v>45211.0</v>
      </c>
      <c r="D1165" s="61"/>
      <c r="E1165" s="62">
        <v>264.0</v>
      </c>
      <c r="F1165" s="63" t="s">
        <v>34</v>
      </c>
      <c r="G1165" s="64"/>
      <c r="H1165" s="58" t="s">
        <v>91</v>
      </c>
      <c r="I1165" s="64"/>
      <c r="J1165" s="58" t="s">
        <v>10042</v>
      </c>
      <c r="K1165" s="58" t="s">
        <v>287</v>
      </c>
      <c r="L1165" s="58" t="s">
        <v>9837</v>
      </c>
      <c r="M1165" s="65" t="s">
        <v>4452</v>
      </c>
      <c r="N1165" s="60">
        <v>45044.0</v>
      </c>
      <c r="O1165" s="58" t="s">
        <v>10043</v>
      </c>
      <c r="P1165" s="58" t="s">
        <v>10044</v>
      </c>
      <c r="Q1165" s="58" t="s">
        <v>10045</v>
      </c>
      <c r="R1165" s="58" t="s">
        <v>4912</v>
      </c>
      <c r="S1165" s="58" t="s">
        <v>594</v>
      </c>
      <c r="T1165" s="64"/>
      <c r="U1165" s="64"/>
      <c r="V1165" s="66"/>
      <c r="W1165" s="60">
        <v>45044.0</v>
      </c>
      <c r="X1165" s="65" t="s">
        <v>101</v>
      </c>
      <c r="Y1165" s="65" t="s">
        <v>101</v>
      </c>
      <c r="Z1165" s="65" t="s">
        <v>101</v>
      </c>
      <c r="AA1165" s="66"/>
      <c r="AB1165" s="66"/>
      <c r="AC1165" s="61"/>
      <c r="AD1165" s="65" t="s">
        <v>9841</v>
      </c>
      <c r="AE1165" s="65" t="s">
        <v>9842</v>
      </c>
      <c r="AF1165" s="58" t="s">
        <v>9843</v>
      </c>
      <c r="AG1165" s="58" t="s">
        <v>283</v>
      </c>
      <c r="AH1165" s="64"/>
      <c r="AI1165" s="58" t="s">
        <v>10046</v>
      </c>
      <c r="AK1165" s="65" t="s">
        <v>101</v>
      </c>
      <c r="AL1165" s="65" t="s">
        <v>101</v>
      </c>
      <c r="AM1165" s="65" t="s">
        <v>101</v>
      </c>
      <c r="AN1165" s="65" t="s">
        <v>101</v>
      </c>
      <c r="AO1165" s="65" t="s">
        <v>101</v>
      </c>
      <c r="AP1165" s="65" t="s">
        <v>101</v>
      </c>
      <c r="AQ1165" s="65" t="s">
        <v>101</v>
      </c>
      <c r="AR1165" s="65" t="s">
        <v>101</v>
      </c>
      <c r="AS1165" s="64"/>
      <c r="AT1165" s="64"/>
      <c r="AU1165" s="64"/>
      <c r="AV1165" s="64"/>
      <c r="AW1165" s="64"/>
      <c r="AX1165" s="64"/>
      <c r="AY1165" s="64"/>
      <c r="AZ1165" s="64"/>
      <c r="BA1165" s="64"/>
      <c r="BB1165" s="64"/>
      <c r="BC1165" s="64"/>
      <c r="BD1165" s="64"/>
      <c r="BE1165" s="64"/>
      <c r="BF1165" s="64"/>
      <c r="BG1165" s="64"/>
      <c r="BH1165" s="64"/>
      <c r="BI1165" s="64"/>
      <c r="BJ1165" s="64"/>
      <c r="BK1165" s="64"/>
      <c r="BL1165" s="64"/>
      <c r="BM1165" s="64"/>
      <c r="BN1165" s="58" t="s">
        <v>109</v>
      </c>
    </row>
    <row r="1166" hidden="1">
      <c r="A1166" s="58" t="s">
        <v>10047</v>
      </c>
      <c r="B1166" s="58">
        <v>6.119746406E9</v>
      </c>
      <c r="C1166" s="60">
        <v>45211.0</v>
      </c>
      <c r="D1166" s="61"/>
      <c r="E1166" s="62">
        <v>264.0</v>
      </c>
      <c r="F1166" s="63" t="s">
        <v>34</v>
      </c>
      <c r="G1166" s="64"/>
      <c r="H1166" s="58" t="s">
        <v>91</v>
      </c>
      <c r="I1166" s="64"/>
      <c r="J1166" s="58" t="s">
        <v>10048</v>
      </c>
      <c r="K1166" s="58" t="s">
        <v>287</v>
      </c>
      <c r="L1166" s="58" t="s">
        <v>9837</v>
      </c>
      <c r="M1166" s="65" t="s">
        <v>4452</v>
      </c>
      <c r="N1166" s="60">
        <v>45044.0</v>
      </c>
      <c r="O1166" s="58" t="s">
        <v>10049</v>
      </c>
      <c r="P1166" s="58" t="s">
        <v>2141</v>
      </c>
      <c r="Q1166" s="58" t="s">
        <v>10050</v>
      </c>
      <c r="R1166" s="58" t="s">
        <v>4912</v>
      </c>
      <c r="S1166" s="58" t="s">
        <v>594</v>
      </c>
      <c r="T1166" s="64"/>
      <c r="U1166" s="64"/>
      <c r="V1166" s="66"/>
      <c r="W1166" s="61"/>
      <c r="X1166" s="65" t="s">
        <v>101</v>
      </c>
      <c r="Y1166" s="65" t="s">
        <v>101</v>
      </c>
      <c r="Z1166" s="65" t="s">
        <v>101</v>
      </c>
      <c r="AA1166" s="66"/>
      <c r="AB1166" s="66"/>
      <c r="AC1166" s="61"/>
      <c r="AD1166" s="65" t="s">
        <v>9841</v>
      </c>
      <c r="AE1166" s="65" t="s">
        <v>9842</v>
      </c>
      <c r="AF1166" s="58" t="s">
        <v>9843</v>
      </c>
      <c r="AG1166" s="58" t="s">
        <v>283</v>
      </c>
      <c r="AH1166" s="64"/>
      <c r="AI1166" s="58" t="s">
        <v>10051</v>
      </c>
      <c r="AK1166" s="65" t="s">
        <v>101</v>
      </c>
      <c r="AL1166" s="65" t="s">
        <v>101</v>
      </c>
      <c r="AM1166" s="65" t="s">
        <v>101</v>
      </c>
      <c r="AN1166" s="65" t="s">
        <v>101</v>
      </c>
      <c r="AO1166" s="65" t="s">
        <v>101</v>
      </c>
      <c r="AP1166" s="65" t="s">
        <v>101</v>
      </c>
      <c r="AQ1166" s="65" t="s">
        <v>101</v>
      </c>
      <c r="AR1166" s="65" t="s">
        <v>101</v>
      </c>
      <c r="AS1166" s="64"/>
      <c r="AT1166" s="64"/>
      <c r="AU1166" s="64"/>
      <c r="AV1166" s="64"/>
      <c r="AW1166" s="64"/>
      <c r="AX1166" s="64"/>
      <c r="AY1166" s="64"/>
      <c r="AZ1166" s="64"/>
      <c r="BA1166" s="64"/>
      <c r="BB1166" s="64"/>
      <c r="BC1166" s="64"/>
      <c r="BD1166" s="64"/>
      <c r="BE1166" s="64"/>
      <c r="BF1166" s="64"/>
      <c r="BG1166" s="64"/>
      <c r="BH1166" s="64"/>
      <c r="BI1166" s="64"/>
      <c r="BJ1166" s="64"/>
      <c r="BK1166" s="64"/>
      <c r="BL1166" s="64"/>
      <c r="BM1166" s="64"/>
      <c r="BN1166" s="58" t="s">
        <v>109</v>
      </c>
    </row>
    <row r="1167" hidden="1">
      <c r="A1167" s="58" t="s">
        <v>10052</v>
      </c>
      <c r="B1167" s="58">
        <v>6.120443001E9</v>
      </c>
      <c r="C1167" s="60">
        <v>45211.0</v>
      </c>
      <c r="D1167" s="61"/>
      <c r="E1167" s="62">
        <v>264.0</v>
      </c>
      <c r="F1167" s="63" t="s">
        <v>34</v>
      </c>
      <c r="G1167" s="64"/>
      <c r="H1167" s="58" t="s">
        <v>91</v>
      </c>
      <c r="I1167" s="64"/>
      <c r="J1167" s="58" t="s">
        <v>10053</v>
      </c>
      <c r="K1167" s="58" t="s">
        <v>287</v>
      </c>
      <c r="L1167" s="58" t="s">
        <v>9837</v>
      </c>
      <c r="M1167" s="65" t="s">
        <v>4452</v>
      </c>
      <c r="N1167" s="60">
        <v>45044.0</v>
      </c>
      <c r="O1167" s="58" t="s">
        <v>10054</v>
      </c>
      <c r="P1167" s="58" t="s">
        <v>10055</v>
      </c>
      <c r="Q1167" s="58" t="s">
        <v>10056</v>
      </c>
      <c r="R1167" s="58" t="s">
        <v>4912</v>
      </c>
      <c r="S1167" s="58" t="s">
        <v>594</v>
      </c>
      <c r="T1167" s="64"/>
      <c r="U1167" s="64"/>
      <c r="V1167" s="66"/>
      <c r="W1167" s="61"/>
      <c r="X1167" s="65" t="s">
        <v>101</v>
      </c>
      <c r="Y1167" s="65" t="s">
        <v>101</v>
      </c>
      <c r="Z1167" s="65" t="s">
        <v>101</v>
      </c>
      <c r="AA1167" s="66"/>
      <c r="AB1167" s="66"/>
      <c r="AC1167" s="61"/>
      <c r="AD1167" s="65" t="s">
        <v>9841</v>
      </c>
      <c r="AE1167" s="65" t="s">
        <v>9842</v>
      </c>
      <c r="AF1167" s="58" t="s">
        <v>9843</v>
      </c>
      <c r="AG1167" s="58" t="s">
        <v>283</v>
      </c>
      <c r="AH1167" s="64"/>
      <c r="AI1167" s="58" t="s">
        <v>10057</v>
      </c>
      <c r="AK1167" s="65" t="s">
        <v>101</v>
      </c>
      <c r="AL1167" s="65" t="s">
        <v>101</v>
      </c>
      <c r="AM1167" s="65" t="s">
        <v>101</v>
      </c>
      <c r="AN1167" s="65" t="s">
        <v>101</v>
      </c>
      <c r="AO1167" s="65" t="s">
        <v>101</v>
      </c>
      <c r="AP1167" s="65" t="s">
        <v>101</v>
      </c>
      <c r="AQ1167" s="65" t="s">
        <v>101</v>
      </c>
      <c r="AR1167" s="65" t="s">
        <v>101</v>
      </c>
      <c r="AS1167" s="64"/>
      <c r="AT1167" s="64"/>
      <c r="AU1167" s="64"/>
      <c r="AV1167" s="64"/>
      <c r="AW1167" s="64"/>
      <c r="AX1167" s="64"/>
      <c r="AY1167" s="64"/>
      <c r="AZ1167" s="64"/>
      <c r="BA1167" s="64"/>
      <c r="BB1167" s="64"/>
      <c r="BC1167" s="64"/>
      <c r="BD1167" s="64"/>
      <c r="BE1167" s="64"/>
      <c r="BF1167" s="64"/>
      <c r="BG1167" s="64"/>
      <c r="BH1167" s="64"/>
      <c r="BI1167" s="64"/>
      <c r="BJ1167" s="64"/>
      <c r="BK1167" s="64"/>
      <c r="BL1167" s="64"/>
      <c r="BM1167" s="64"/>
      <c r="BN1167" s="58" t="s">
        <v>109</v>
      </c>
    </row>
    <row r="1168" hidden="1">
      <c r="A1168" s="58" t="s">
        <v>10058</v>
      </c>
      <c r="B1168" s="58">
        <v>8.596721032E9</v>
      </c>
      <c r="C1168" s="60">
        <v>45210.0</v>
      </c>
      <c r="D1168" s="60">
        <v>45414.0</v>
      </c>
      <c r="E1168" s="62">
        <v>204.0</v>
      </c>
      <c r="F1168" s="63" t="s">
        <v>34</v>
      </c>
      <c r="G1168" s="58" t="s">
        <v>152</v>
      </c>
      <c r="H1168" s="58" t="s">
        <v>153</v>
      </c>
      <c r="I1168" s="58" t="s">
        <v>168</v>
      </c>
      <c r="J1168" s="58" t="s">
        <v>10059</v>
      </c>
      <c r="K1168" s="58" t="s">
        <v>93</v>
      </c>
      <c r="L1168" s="58" t="s">
        <v>1941</v>
      </c>
      <c r="M1168" s="65" t="s">
        <v>95</v>
      </c>
      <c r="N1168" s="60">
        <v>45173.0</v>
      </c>
      <c r="O1168" s="58" t="s">
        <v>10060</v>
      </c>
      <c r="P1168" s="58" t="s">
        <v>10061</v>
      </c>
      <c r="Q1168" s="58" t="s">
        <v>10062</v>
      </c>
      <c r="R1168" s="58" t="s">
        <v>1941</v>
      </c>
      <c r="S1168" s="58" t="s">
        <v>312</v>
      </c>
      <c r="U1168" s="64"/>
      <c r="V1168" s="66"/>
      <c r="W1168" s="60">
        <v>45210.0</v>
      </c>
      <c r="X1168" s="65" t="s">
        <v>108</v>
      </c>
      <c r="Y1168" s="65" t="s">
        <v>101</v>
      </c>
      <c r="Z1168" s="65" t="s">
        <v>108</v>
      </c>
      <c r="AA1168" s="66"/>
      <c r="AB1168" s="66"/>
      <c r="AC1168" s="61"/>
      <c r="AD1168" s="65" t="s">
        <v>10063</v>
      </c>
      <c r="AE1168" s="65" t="s">
        <v>10064</v>
      </c>
      <c r="AF1168" s="58" t="s">
        <v>10065</v>
      </c>
      <c r="AG1168" s="58" t="s">
        <v>105</v>
      </c>
      <c r="AH1168" s="58">
        <v>2.555824248E9</v>
      </c>
      <c r="AI1168" s="58" t="s">
        <v>10066</v>
      </c>
      <c r="AJ1168" s="58" t="s">
        <v>10067</v>
      </c>
      <c r="AK1168" s="65" t="s">
        <v>101</v>
      </c>
      <c r="AL1168" s="65" t="s">
        <v>101</v>
      </c>
      <c r="AM1168" s="65" t="s">
        <v>101</v>
      </c>
      <c r="AN1168" s="65" t="s">
        <v>101</v>
      </c>
      <c r="AO1168" s="65" t="s">
        <v>101</v>
      </c>
      <c r="AP1168" s="65" t="s">
        <v>101</v>
      </c>
      <c r="AQ1168" s="65" t="s">
        <v>101</v>
      </c>
      <c r="AR1168" s="65" t="s">
        <v>101</v>
      </c>
      <c r="AS1168" s="58" t="s">
        <v>181</v>
      </c>
      <c r="AT1168" s="64"/>
      <c r="AU1168" s="64"/>
      <c r="AV1168" s="64"/>
      <c r="AW1168" s="64"/>
      <c r="AX1168" s="64"/>
      <c r="AY1168" s="64"/>
      <c r="AZ1168" s="64"/>
      <c r="BA1168" s="64"/>
      <c r="BB1168" s="64"/>
      <c r="BC1168" s="64"/>
      <c r="BD1168" s="64"/>
      <c r="BE1168" s="64"/>
      <c r="BF1168" s="64"/>
      <c r="BG1168" s="64"/>
      <c r="BH1168" s="64"/>
      <c r="BI1168" s="64"/>
      <c r="BJ1168" s="64"/>
      <c r="BK1168" s="64"/>
      <c r="BL1168" s="64"/>
      <c r="BM1168" s="64"/>
      <c r="BN1168" s="58" t="s">
        <v>109</v>
      </c>
    </row>
    <row r="1169" hidden="1">
      <c r="A1169" s="58" t="s">
        <v>10068</v>
      </c>
      <c r="B1169" s="58">
        <v>8.906967217E9</v>
      </c>
      <c r="C1169" s="60">
        <v>45210.0</v>
      </c>
      <c r="D1169" s="61"/>
      <c r="E1169" s="62">
        <v>265.0</v>
      </c>
      <c r="F1169" s="63" t="s">
        <v>34</v>
      </c>
      <c r="G1169" s="64"/>
      <c r="H1169" s="58" t="s">
        <v>91</v>
      </c>
      <c r="I1169" s="64"/>
      <c r="J1169" s="58" t="s">
        <v>10069</v>
      </c>
      <c r="K1169" s="58" t="s">
        <v>93</v>
      </c>
      <c r="L1169" s="58" t="s">
        <v>1338</v>
      </c>
      <c r="M1169" s="65" t="s">
        <v>95</v>
      </c>
      <c r="N1169" s="60">
        <v>45188.0</v>
      </c>
      <c r="O1169" s="58" t="s">
        <v>10070</v>
      </c>
      <c r="P1169" s="58" t="s">
        <v>10071</v>
      </c>
      <c r="Q1169" s="58" t="s">
        <v>10072</v>
      </c>
      <c r="R1169" s="58" t="s">
        <v>1338</v>
      </c>
      <c r="S1169" s="58" t="s">
        <v>637</v>
      </c>
      <c r="U1169" s="64"/>
      <c r="V1169" s="66"/>
      <c r="W1169" s="60">
        <v>45210.0</v>
      </c>
      <c r="X1169" s="65" t="s">
        <v>101</v>
      </c>
      <c r="Y1169" s="65" t="s">
        <v>101</v>
      </c>
      <c r="Z1169" s="65" t="s">
        <v>101</v>
      </c>
      <c r="AA1169" s="66"/>
      <c r="AB1169" s="66"/>
      <c r="AC1169" s="61"/>
      <c r="AD1169" s="65" t="s">
        <v>10073</v>
      </c>
      <c r="AE1169" s="65" t="s">
        <v>10074</v>
      </c>
      <c r="AF1169" s="58" t="s">
        <v>10075</v>
      </c>
      <c r="AG1169" s="58" t="s">
        <v>105</v>
      </c>
      <c r="AH1169" s="64"/>
      <c r="AI1169" s="58" t="s">
        <v>10076</v>
      </c>
      <c r="AK1169" s="65" t="s">
        <v>101</v>
      </c>
      <c r="AL1169" s="65" t="s">
        <v>101</v>
      </c>
      <c r="AM1169" s="65" t="s">
        <v>101</v>
      </c>
      <c r="AN1169" s="65" t="s">
        <v>101</v>
      </c>
      <c r="AO1169" s="65" t="s">
        <v>101</v>
      </c>
      <c r="AP1169" s="65" t="s">
        <v>101</v>
      </c>
      <c r="AQ1169" s="65" t="s">
        <v>101</v>
      </c>
      <c r="AR1169" s="65" t="s">
        <v>101</v>
      </c>
      <c r="AS1169" s="58" t="s">
        <v>123</v>
      </c>
      <c r="AT1169" s="64"/>
      <c r="AU1169" s="64"/>
      <c r="AV1169" s="64"/>
      <c r="AW1169" s="64"/>
      <c r="AX1169" s="64"/>
      <c r="AY1169" s="64"/>
      <c r="AZ1169" s="64"/>
      <c r="BA1169" s="64"/>
      <c r="BB1169" s="64"/>
      <c r="BC1169" s="64"/>
      <c r="BD1169" s="64"/>
      <c r="BE1169" s="64"/>
      <c r="BF1169" s="64"/>
      <c r="BG1169" s="64"/>
      <c r="BH1169" s="64"/>
      <c r="BI1169" s="64"/>
      <c r="BJ1169" s="64"/>
      <c r="BK1169" s="64"/>
      <c r="BL1169" s="64"/>
      <c r="BM1169" s="64"/>
      <c r="BN1169" s="58" t="s">
        <v>109</v>
      </c>
    </row>
    <row r="1170" hidden="1">
      <c r="A1170" s="58" t="s">
        <v>10077</v>
      </c>
      <c r="B1170" s="58">
        <v>5.039294551E9</v>
      </c>
      <c r="C1170" s="60">
        <v>45210.0</v>
      </c>
      <c r="D1170" s="61"/>
      <c r="E1170" s="62">
        <v>265.0</v>
      </c>
      <c r="F1170" s="63" t="s">
        <v>34</v>
      </c>
      <c r="G1170" s="58" t="s">
        <v>954</v>
      </c>
      <c r="H1170" s="58" t="s">
        <v>168</v>
      </c>
      <c r="I1170" s="58" t="s">
        <v>168</v>
      </c>
      <c r="J1170" s="58" t="s">
        <v>10078</v>
      </c>
      <c r="K1170" s="58" t="s">
        <v>93</v>
      </c>
      <c r="L1170" s="58" t="s">
        <v>1475</v>
      </c>
      <c r="M1170" s="65" t="s">
        <v>95</v>
      </c>
      <c r="N1170" s="60">
        <v>44959.0</v>
      </c>
      <c r="O1170" s="58" t="s">
        <v>10079</v>
      </c>
      <c r="P1170" s="58" t="s">
        <v>8978</v>
      </c>
      <c r="Q1170" s="58" t="s">
        <v>10080</v>
      </c>
      <c r="R1170" s="58" t="s">
        <v>1475</v>
      </c>
      <c r="S1170" s="58" t="s">
        <v>449</v>
      </c>
      <c r="U1170" s="64"/>
      <c r="V1170" s="65" t="s">
        <v>5399</v>
      </c>
      <c r="W1170" s="60">
        <v>44993.0</v>
      </c>
      <c r="X1170" s="65" t="s">
        <v>101</v>
      </c>
      <c r="Y1170" s="65" t="s">
        <v>108</v>
      </c>
      <c r="Z1170" s="65" t="s">
        <v>108</v>
      </c>
      <c r="AA1170" s="65" t="s">
        <v>122</v>
      </c>
      <c r="AB1170" s="65" t="s">
        <v>407</v>
      </c>
      <c r="AC1170" s="60">
        <v>45016.0</v>
      </c>
      <c r="AD1170" s="65" t="s">
        <v>10081</v>
      </c>
      <c r="AE1170" s="65" t="s">
        <v>10082</v>
      </c>
      <c r="AF1170" s="58" t="s">
        <v>10083</v>
      </c>
      <c r="AG1170" s="58" t="s">
        <v>105</v>
      </c>
      <c r="AH1170" s="58">
        <v>2.849267893E9</v>
      </c>
      <c r="AI1170" s="58" t="s">
        <v>10084</v>
      </c>
      <c r="AJ1170" s="58" t="s">
        <v>10085</v>
      </c>
      <c r="AK1170" s="65" t="s">
        <v>101</v>
      </c>
      <c r="AL1170" s="65" t="s">
        <v>101</v>
      </c>
      <c r="AM1170" s="65" t="s">
        <v>101</v>
      </c>
      <c r="AN1170" s="65" t="s">
        <v>101</v>
      </c>
      <c r="AO1170" s="65" t="s">
        <v>101</v>
      </c>
      <c r="AP1170" s="65" t="s">
        <v>101</v>
      </c>
      <c r="AQ1170" s="65" t="s">
        <v>101</v>
      </c>
      <c r="AR1170" s="65" t="s">
        <v>101</v>
      </c>
      <c r="AS1170" s="58" t="s">
        <v>181</v>
      </c>
      <c r="AT1170" s="64"/>
      <c r="AU1170" s="64"/>
      <c r="AV1170" s="64"/>
      <c r="AW1170" s="64"/>
      <c r="AX1170" s="64"/>
      <c r="AY1170" s="64"/>
      <c r="AZ1170" s="64"/>
      <c r="BA1170" s="64"/>
      <c r="BB1170" s="64"/>
      <c r="BC1170" s="64"/>
      <c r="BD1170" s="64"/>
      <c r="BE1170" s="64"/>
      <c r="BF1170" s="64"/>
      <c r="BG1170" s="64"/>
      <c r="BH1170" s="64"/>
      <c r="BI1170" s="64"/>
      <c r="BJ1170" s="64"/>
      <c r="BK1170" s="64"/>
      <c r="BL1170" s="64"/>
      <c r="BM1170" s="64"/>
      <c r="BN1170" s="58" t="s">
        <v>109</v>
      </c>
    </row>
    <row r="1171" hidden="1">
      <c r="A1171" s="58" t="s">
        <v>10086</v>
      </c>
      <c r="B1171" s="58">
        <v>9.104732443E9</v>
      </c>
      <c r="C1171" s="60">
        <v>45210.0</v>
      </c>
      <c r="D1171" s="60">
        <v>45263.0</v>
      </c>
      <c r="E1171" s="62">
        <v>53.0</v>
      </c>
      <c r="F1171" s="63" t="s">
        <v>151</v>
      </c>
      <c r="G1171" s="58" t="s">
        <v>2964</v>
      </c>
      <c r="H1171" s="58" t="s">
        <v>153</v>
      </c>
      <c r="I1171" s="58" t="s">
        <v>168</v>
      </c>
      <c r="J1171" s="58" t="s">
        <v>10087</v>
      </c>
      <c r="K1171" s="58" t="s">
        <v>93</v>
      </c>
      <c r="L1171" s="58" t="s">
        <v>8681</v>
      </c>
      <c r="M1171" s="65" t="s">
        <v>95</v>
      </c>
      <c r="N1171" s="60">
        <v>45198.0</v>
      </c>
      <c r="O1171" s="58" t="s">
        <v>8238</v>
      </c>
      <c r="P1171" s="58" t="s">
        <v>2317</v>
      </c>
      <c r="Q1171" s="58" t="s">
        <v>8239</v>
      </c>
      <c r="R1171" s="58" t="s">
        <v>3914</v>
      </c>
      <c r="S1171" s="58" t="s">
        <v>1096</v>
      </c>
      <c r="U1171" s="64"/>
      <c r="V1171" s="66"/>
      <c r="W1171" s="60">
        <v>45210.0</v>
      </c>
      <c r="X1171" s="65" t="s">
        <v>238</v>
      </c>
      <c r="Y1171" s="65" t="s">
        <v>101</v>
      </c>
      <c r="Z1171" s="65" t="s">
        <v>238</v>
      </c>
      <c r="AA1171" s="66"/>
      <c r="AB1171" s="66"/>
      <c r="AC1171" s="61"/>
      <c r="AD1171" s="65" t="s">
        <v>10088</v>
      </c>
      <c r="AE1171" s="65" t="s">
        <v>10089</v>
      </c>
      <c r="AF1171" s="58" t="s">
        <v>10090</v>
      </c>
      <c r="AG1171" s="58" t="s">
        <v>105</v>
      </c>
      <c r="AH1171" s="58">
        <v>2.054561293E9</v>
      </c>
      <c r="AI1171" s="58" t="s">
        <v>8243</v>
      </c>
      <c r="AJ1171" s="58" t="s">
        <v>10091</v>
      </c>
      <c r="AK1171" s="65" t="s">
        <v>101</v>
      </c>
      <c r="AL1171" s="65" t="s">
        <v>101</v>
      </c>
      <c r="AM1171" s="65" t="s">
        <v>101</v>
      </c>
      <c r="AN1171" s="65" t="s">
        <v>101</v>
      </c>
      <c r="AO1171" s="65" t="s">
        <v>101</v>
      </c>
      <c r="AP1171" s="65" t="s">
        <v>101</v>
      </c>
      <c r="AQ1171" s="65" t="s">
        <v>101</v>
      </c>
      <c r="AR1171" s="65" t="s">
        <v>101</v>
      </c>
      <c r="AS1171" s="58" t="s">
        <v>149</v>
      </c>
      <c r="AT1171" s="58" t="s">
        <v>25</v>
      </c>
      <c r="AU1171" s="58" t="s">
        <v>16</v>
      </c>
      <c r="AV1171" s="58" t="s">
        <v>13</v>
      </c>
      <c r="AW1171" s="58" t="s">
        <v>23</v>
      </c>
      <c r="AX1171" s="58" t="s">
        <v>20</v>
      </c>
      <c r="AY1171" s="58" t="s">
        <v>14</v>
      </c>
      <c r="AZ1171" s="58" t="s">
        <v>19</v>
      </c>
      <c r="BA1171" s="64"/>
      <c r="BB1171" s="64"/>
      <c r="BC1171" s="64"/>
      <c r="BD1171" s="64"/>
      <c r="BE1171" s="64"/>
      <c r="BF1171" s="64"/>
      <c r="BG1171" s="64"/>
      <c r="BH1171" s="64"/>
      <c r="BI1171" s="64"/>
      <c r="BJ1171" s="64"/>
      <c r="BK1171" s="64"/>
      <c r="BL1171" s="64"/>
      <c r="BM1171" s="64"/>
      <c r="BN1171" s="58" t="s">
        <v>109</v>
      </c>
    </row>
    <row r="1172" hidden="1">
      <c r="A1172" s="58" t="s">
        <v>10092</v>
      </c>
      <c r="B1172" s="58">
        <v>5.443697804E9</v>
      </c>
      <c r="C1172" s="60">
        <v>45209.0</v>
      </c>
      <c r="D1172" s="60">
        <v>45310.0</v>
      </c>
      <c r="E1172" s="62">
        <v>101.0</v>
      </c>
      <c r="F1172" s="63" t="s">
        <v>34</v>
      </c>
      <c r="G1172" s="58" t="s">
        <v>954</v>
      </c>
      <c r="H1172" s="58" t="s">
        <v>153</v>
      </c>
      <c r="I1172" s="58" t="s">
        <v>168</v>
      </c>
      <c r="J1172" s="58" t="s">
        <v>10093</v>
      </c>
      <c r="K1172" s="58" t="s">
        <v>93</v>
      </c>
      <c r="L1172" s="58" t="s">
        <v>2466</v>
      </c>
      <c r="M1172" s="65" t="s">
        <v>95</v>
      </c>
      <c r="N1172" s="60">
        <v>44991.0</v>
      </c>
      <c r="O1172" s="58" t="s">
        <v>10094</v>
      </c>
      <c r="P1172" s="58" t="s">
        <v>10095</v>
      </c>
      <c r="Q1172" s="58" t="s">
        <v>10096</v>
      </c>
      <c r="R1172" s="58" t="s">
        <v>2466</v>
      </c>
      <c r="S1172" s="58" t="s">
        <v>257</v>
      </c>
      <c r="U1172" s="64"/>
      <c r="V1172" s="66"/>
      <c r="W1172" s="60">
        <v>45027.0</v>
      </c>
      <c r="X1172" s="65" t="s">
        <v>107</v>
      </c>
      <c r="Y1172" s="65" t="s">
        <v>238</v>
      </c>
      <c r="Z1172" s="65" t="s">
        <v>122</v>
      </c>
      <c r="AA1172" s="65" t="s">
        <v>325</v>
      </c>
      <c r="AB1172" s="66"/>
      <c r="AC1172" s="61"/>
      <c r="AD1172" s="65" t="s">
        <v>10097</v>
      </c>
      <c r="AE1172" s="65" t="s">
        <v>10098</v>
      </c>
      <c r="AF1172" s="58" t="s">
        <v>10099</v>
      </c>
      <c r="AG1172" s="58" t="s">
        <v>105</v>
      </c>
      <c r="AH1172" s="58">
        <v>2.233514646E9</v>
      </c>
      <c r="AI1172" s="58" t="s">
        <v>10100</v>
      </c>
      <c r="AJ1172" s="58" t="s">
        <v>10101</v>
      </c>
      <c r="AK1172" s="65" t="s">
        <v>101</v>
      </c>
      <c r="AL1172" s="65" t="s">
        <v>101</v>
      </c>
      <c r="AM1172" s="65" t="s">
        <v>101</v>
      </c>
      <c r="AN1172" s="65" t="s">
        <v>101</v>
      </c>
      <c r="AO1172" s="65" t="s">
        <v>101</v>
      </c>
      <c r="AP1172" s="65" t="s">
        <v>101</v>
      </c>
      <c r="AQ1172" s="65" t="s">
        <v>101</v>
      </c>
      <c r="AR1172" s="65" t="s">
        <v>101</v>
      </c>
      <c r="AS1172" s="58" t="s">
        <v>181</v>
      </c>
      <c r="AT1172" s="64"/>
      <c r="AU1172" s="64"/>
      <c r="AV1172" s="64"/>
      <c r="AW1172" s="64"/>
      <c r="AX1172" s="64"/>
      <c r="AY1172" s="64"/>
      <c r="AZ1172" s="64"/>
      <c r="BA1172" s="64"/>
      <c r="BB1172" s="64"/>
      <c r="BC1172" s="64"/>
      <c r="BD1172" s="64"/>
      <c r="BE1172" s="64"/>
      <c r="BF1172" s="64"/>
      <c r="BG1172" s="64"/>
      <c r="BH1172" s="64"/>
      <c r="BI1172" s="64"/>
      <c r="BJ1172" s="64"/>
      <c r="BK1172" s="64"/>
      <c r="BL1172" s="64"/>
      <c r="BM1172" s="64"/>
      <c r="BN1172" s="58" t="s">
        <v>109</v>
      </c>
    </row>
    <row r="1173" hidden="1">
      <c r="A1173" s="58" t="s">
        <v>10102</v>
      </c>
      <c r="B1173" s="58">
        <v>9.204791686E9</v>
      </c>
      <c r="C1173" s="60">
        <v>45209.0</v>
      </c>
      <c r="D1173" s="60">
        <v>45364.0</v>
      </c>
      <c r="E1173" s="62">
        <v>155.0</v>
      </c>
      <c r="F1173" s="63" t="s">
        <v>34</v>
      </c>
      <c r="G1173" s="58" t="s">
        <v>2537</v>
      </c>
      <c r="H1173" s="58" t="s">
        <v>153</v>
      </c>
      <c r="I1173" s="58" t="s">
        <v>168</v>
      </c>
      <c r="J1173" s="58" t="s">
        <v>8613</v>
      </c>
      <c r="K1173" s="58" t="s">
        <v>287</v>
      </c>
      <c r="L1173" s="58" t="s">
        <v>9317</v>
      </c>
      <c r="M1173" s="65" t="s">
        <v>95</v>
      </c>
      <c r="N1173" s="60">
        <v>45203.0</v>
      </c>
      <c r="O1173" s="58" t="s">
        <v>4534</v>
      </c>
      <c r="P1173" s="58" t="s">
        <v>4535</v>
      </c>
      <c r="Q1173" s="58" t="s">
        <v>4536</v>
      </c>
      <c r="R1173" s="58" t="s">
        <v>4040</v>
      </c>
      <c r="S1173" s="58" t="s">
        <v>4041</v>
      </c>
      <c r="T1173" s="64"/>
      <c r="U1173" s="64"/>
      <c r="V1173" s="66"/>
      <c r="W1173" s="61"/>
      <c r="X1173" s="65" t="s">
        <v>108</v>
      </c>
      <c r="Y1173" s="65" t="s">
        <v>101</v>
      </c>
      <c r="Z1173" s="65" t="s">
        <v>108</v>
      </c>
      <c r="AA1173" s="66"/>
      <c r="AB1173" s="66"/>
      <c r="AC1173" s="61"/>
      <c r="AD1173" s="65" t="s">
        <v>8617</v>
      </c>
      <c r="AE1173" s="65" t="s">
        <v>4529</v>
      </c>
      <c r="AF1173" s="58" t="s">
        <v>4530</v>
      </c>
      <c r="AG1173" s="58" t="s">
        <v>283</v>
      </c>
      <c r="AH1173" s="58">
        <v>2.470550831E9</v>
      </c>
      <c r="AI1173" s="58" t="s">
        <v>4537</v>
      </c>
      <c r="AJ1173" s="58" t="s">
        <v>8621</v>
      </c>
      <c r="AK1173" s="65" t="s">
        <v>101</v>
      </c>
      <c r="AL1173" s="65" t="s">
        <v>101</v>
      </c>
      <c r="AM1173" s="65" t="s">
        <v>101</v>
      </c>
      <c r="AN1173" s="65" t="s">
        <v>101</v>
      </c>
      <c r="AO1173" s="65" t="s">
        <v>101</v>
      </c>
      <c r="AP1173" s="65" t="s">
        <v>101</v>
      </c>
      <c r="AQ1173" s="65" t="s">
        <v>101</v>
      </c>
      <c r="AR1173" s="65" t="s">
        <v>101</v>
      </c>
      <c r="AS1173" s="58" t="s">
        <v>149</v>
      </c>
      <c r="AT1173" s="64"/>
      <c r="AU1173" s="64"/>
      <c r="AV1173" s="64"/>
      <c r="AW1173" s="64"/>
      <c r="AX1173" s="64"/>
      <c r="AY1173" s="64"/>
      <c r="AZ1173" s="64"/>
      <c r="BA1173" s="64"/>
      <c r="BB1173" s="64"/>
      <c r="BC1173" s="64"/>
      <c r="BD1173" s="64"/>
      <c r="BE1173" s="64"/>
      <c r="BF1173" s="64"/>
      <c r="BG1173" s="64"/>
      <c r="BH1173" s="64"/>
      <c r="BI1173" s="64"/>
      <c r="BJ1173" s="64"/>
      <c r="BK1173" s="64"/>
      <c r="BL1173" s="64"/>
      <c r="BM1173" s="64"/>
      <c r="BN1173" s="58" t="s">
        <v>109</v>
      </c>
    </row>
    <row r="1174" hidden="1">
      <c r="A1174" s="58" t="s">
        <v>10103</v>
      </c>
      <c r="B1174" s="58">
        <v>8.907695926E9</v>
      </c>
      <c r="C1174" s="60">
        <v>45209.0</v>
      </c>
      <c r="D1174" s="60">
        <v>45457.0</v>
      </c>
      <c r="E1174" s="62">
        <v>248.0</v>
      </c>
      <c r="F1174" s="63" t="s">
        <v>34</v>
      </c>
      <c r="G1174" s="58" t="s">
        <v>954</v>
      </c>
      <c r="H1174" s="58" t="s">
        <v>153</v>
      </c>
      <c r="I1174" s="58" t="s">
        <v>168</v>
      </c>
      <c r="J1174" s="58" t="s">
        <v>10104</v>
      </c>
      <c r="K1174" s="58" t="s">
        <v>93</v>
      </c>
      <c r="L1174" s="58" t="s">
        <v>5040</v>
      </c>
      <c r="M1174" s="65" t="s">
        <v>95</v>
      </c>
      <c r="N1174" s="60">
        <v>45188.0</v>
      </c>
      <c r="O1174" s="58" t="s">
        <v>10105</v>
      </c>
      <c r="P1174" s="58" t="s">
        <v>572</v>
      </c>
      <c r="Q1174" s="58" t="s">
        <v>10106</v>
      </c>
      <c r="R1174" s="58" t="s">
        <v>5040</v>
      </c>
      <c r="S1174" s="58" t="s">
        <v>175</v>
      </c>
      <c r="T1174" s="64"/>
      <c r="U1174" s="64"/>
      <c r="V1174" s="66"/>
      <c r="W1174" s="60">
        <v>45209.0</v>
      </c>
      <c r="X1174" s="65" t="s">
        <v>108</v>
      </c>
      <c r="Y1174" s="65" t="s">
        <v>101</v>
      </c>
      <c r="Z1174" s="65" t="s">
        <v>108</v>
      </c>
      <c r="AA1174" s="66"/>
      <c r="AB1174" s="66"/>
      <c r="AC1174" s="61"/>
      <c r="AD1174" s="65" t="s">
        <v>10107</v>
      </c>
      <c r="AE1174" s="65" t="s">
        <v>10108</v>
      </c>
      <c r="AF1174" s="58" t="s">
        <v>10109</v>
      </c>
      <c r="AG1174" s="58" t="s">
        <v>105</v>
      </c>
      <c r="AH1174" s="58">
        <v>2.699260835E9</v>
      </c>
      <c r="AI1174" s="58" t="s">
        <v>10110</v>
      </c>
      <c r="AK1174" s="65" t="s">
        <v>101</v>
      </c>
      <c r="AL1174" s="65" t="s">
        <v>101</v>
      </c>
      <c r="AM1174" s="65" t="s">
        <v>101</v>
      </c>
      <c r="AN1174" s="65" t="s">
        <v>101</v>
      </c>
      <c r="AO1174" s="65" t="s">
        <v>101</v>
      </c>
      <c r="AP1174" s="65" t="s">
        <v>101</v>
      </c>
      <c r="AQ1174" s="65" t="s">
        <v>101</v>
      </c>
      <c r="AR1174" s="65" t="s">
        <v>101</v>
      </c>
      <c r="AS1174" s="58" t="s">
        <v>123</v>
      </c>
      <c r="AT1174" s="64"/>
      <c r="AU1174" s="64"/>
      <c r="AV1174" s="64"/>
      <c r="AW1174" s="64"/>
      <c r="AX1174" s="64"/>
      <c r="AY1174" s="64"/>
      <c r="AZ1174" s="64"/>
      <c r="BA1174" s="64"/>
      <c r="BB1174" s="64"/>
      <c r="BC1174" s="64"/>
      <c r="BD1174" s="64"/>
      <c r="BE1174" s="64"/>
      <c r="BF1174" s="64"/>
      <c r="BG1174" s="64"/>
      <c r="BH1174" s="64"/>
      <c r="BI1174" s="64"/>
      <c r="BJ1174" s="64"/>
      <c r="BK1174" s="64"/>
      <c r="BL1174" s="64"/>
      <c r="BM1174" s="64"/>
      <c r="BN1174" s="58" t="s">
        <v>109</v>
      </c>
    </row>
    <row r="1175" hidden="1">
      <c r="A1175" s="58" t="s">
        <v>10111</v>
      </c>
      <c r="B1175" s="58">
        <v>8.929606757E9</v>
      </c>
      <c r="C1175" s="60">
        <v>45209.0</v>
      </c>
      <c r="D1175" s="61"/>
      <c r="E1175" s="62">
        <v>266.0</v>
      </c>
      <c r="F1175" s="63" t="s">
        <v>34</v>
      </c>
      <c r="G1175" s="64"/>
      <c r="H1175" s="58" t="s">
        <v>91</v>
      </c>
      <c r="I1175" s="64"/>
      <c r="J1175" s="58" t="s">
        <v>10112</v>
      </c>
      <c r="K1175" s="58" t="s">
        <v>93</v>
      </c>
      <c r="L1175" s="58" t="s">
        <v>4191</v>
      </c>
      <c r="M1175" s="65" t="s">
        <v>95</v>
      </c>
      <c r="N1175" s="60">
        <v>45189.0</v>
      </c>
      <c r="O1175" s="58" t="s">
        <v>10113</v>
      </c>
      <c r="P1175" s="58" t="s">
        <v>10114</v>
      </c>
      <c r="Q1175" s="58" t="s">
        <v>10115</v>
      </c>
      <c r="R1175" s="58" t="s">
        <v>4191</v>
      </c>
      <c r="S1175" s="58" t="s">
        <v>131</v>
      </c>
      <c r="U1175" s="64"/>
      <c r="V1175" s="65" t="s">
        <v>900</v>
      </c>
      <c r="W1175" s="60">
        <v>45209.0</v>
      </c>
      <c r="X1175" s="65" t="s">
        <v>101</v>
      </c>
      <c r="Y1175" s="65" t="s">
        <v>101</v>
      </c>
      <c r="Z1175" s="65" t="s">
        <v>101</v>
      </c>
      <c r="AA1175" s="66"/>
      <c r="AB1175" s="66"/>
      <c r="AC1175" s="61"/>
      <c r="AD1175" s="65" t="s">
        <v>10116</v>
      </c>
      <c r="AE1175" s="65" t="s">
        <v>10117</v>
      </c>
      <c r="AF1175" s="58" t="s">
        <v>10118</v>
      </c>
      <c r="AG1175" s="58" t="s">
        <v>105</v>
      </c>
      <c r="AH1175" s="64"/>
      <c r="AI1175" s="58" t="s">
        <v>10119</v>
      </c>
      <c r="AK1175" s="65" t="s">
        <v>101</v>
      </c>
      <c r="AL1175" s="65" t="s">
        <v>101</v>
      </c>
      <c r="AM1175" s="65" t="s">
        <v>101</v>
      </c>
      <c r="AN1175" s="65" t="s">
        <v>101</v>
      </c>
      <c r="AO1175" s="65" t="s">
        <v>101</v>
      </c>
      <c r="AP1175" s="65" t="s">
        <v>101</v>
      </c>
      <c r="AQ1175" s="65" t="s">
        <v>101</v>
      </c>
      <c r="AR1175" s="65" t="s">
        <v>101</v>
      </c>
      <c r="AS1175" s="58" t="s">
        <v>123</v>
      </c>
      <c r="AT1175" s="64"/>
      <c r="AU1175" s="64"/>
      <c r="AV1175" s="64"/>
      <c r="AW1175" s="64"/>
      <c r="AX1175" s="64"/>
      <c r="AY1175" s="64"/>
      <c r="AZ1175" s="64"/>
      <c r="BA1175" s="64"/>
      <c r="BB1175" s="64"/>
      <c r="BC1175" s="64"/>
      <c r="BD1175" s="64"/>
      <c r="BE1175" s="64"/>
      <c r="BF1175" s="64"/>
      <c r="BG1175" s="64"/>
      <c r="BH1175" s="64"/>
      <c r="BI1175" s="64"/>
      <c r="BJ1175" s="64"/>
      <c r="BK1175" s="64"/>
      <c r="BL1175" s="64"/>
      <c r="BM1175" s="64"/>
      <c r="BN1175" s="58" t="s">
        <v>109</v>
      </c>
    </row>
    <row r="1176" hidden="1">
      <c r="A1176" s="58" t="s">
        <v>10120</v>
      </c>
      <c r="B1176" s="58">
        <v>8.892114016E9</v>
      </c>
      <c r="C1176" s="60">
        <v>45209.0</v>
      </c>
      <c r="D1176" s="61"/>
      <c r="E1176" s="62">
        <v>266.0</v>
      </c>
      <c r="F1176" s="63" t="s">
        <v>34</v>
      </c>
      <c r="G1176" s="64"/>
      <c r="H1176" s="58" t="s">
        <v>91</v>
      </c>
      <c r="I1176" s="64"/>
      <c r="J1176" s="58" t="s">
        <v>10121</v>
      </c>
      <c r="L1176" s="58" t="s">
        <v>1377</v>
      </c>
      <c r="M1176" s="65" t="s">
        <v>95</v>
      </c>
      <c r="N1176" s="60">
        <v>45187.0</v>
      </c>
      <c r="O1176" s="58" t="s">
        <v>10122</v>
      </c>
      <c r="P1176" s="58" t="s">
        <v>5325</v>
      </c>
      <c r="Q1176" s="58" t="s">
        <v>10123</v>
      </c>
      <c r="R1176" s="58" t="s">
        <v>1377</v>
      </c>
      <c r="S1176" s="58" t="s">
        <v>312</v>
      </c>
      <c r="U1176" s="64"/>
      <c r="V1176" s="66"/>
      <c r="W1176" s="60">
        <v>45209.0</v>
      </c>
      <c r="X1176" s="65" t="s">
        <v>101</v>
      </c>
      <c r="Y1176" s="65" t="s">
        <v>101</v>
      </c>
      <c r="Z1176" s="65" t="s">
        <v>101</v>
      </c>
      <c r="AA1176" s="66"/>
      <c r="AB1176" s="66"/>
      <c r="AC1176" s="61"/>
      <c r="AD1176" s="65" t="s">
        <v>10124</v>
      </c>
      <c r="AE1176" s="65" t="s">
        <v>10125</v>
      </c>
      <c r="AF1176" s="58" t="s">
        <v>10126</v>
      </c>
      <c r="AG1176" s="58" t="s">
        <v>105</v>
      </c>
      <c r="AH1176" s="64"/>
      <c r="AI1176" s="58" t="s">
        <v>10127</v>
      </c>
      <c r="AK1176" s="65" t="s">
        <v>101</v>
      </c>
      <c r="AL1176" s="65" t="s">
        <v>101</v>
      </c>
      <c r="AM1176" s="65" t="s">
        <v>101</v>
      </c>
      <c r="AN1176" s="65" t="s">
        <v>101</v>
      </c>
      <c r="AO1176" s="65" t="s">
        <v>101</v>
      </c>
      <c r="AP1176" s="65" t="s">
        <v>101</v>
      </c>
      <c r="AQ1176" s="65" t="s">
        <v>101</v>
      </c>
      <c r="AR1176" s="65" t="s">
        <v>101</v>
      </c>
      <c r="AS1176" s="58" t="s">
        <v>123</v>
      </c>
      <c r="AT1176" s="64"/>
      <c r="AU1176" s="64"/>
      <c r="AV1176" s="64"/>
      <c r="AW1176" s="64"/>
      <c r="AX1176" s="64"/>
      <c r="AY1176" s="64"/>
      <c r="AZ1176" s="64"/>
      <c r="BA1176" s="64"/>
      <c r="BB1176" s="64"/>
      <c r="BC1176" s="64"/>
      <c r="BD1176" s="64"/>
      <c r="BE1176" s="64"/>
      <c r="BF1176" s="64"/>
      <c r="BG1176" s="64"/>
      <c r="BH1176" s="64"/>
      <c r="BI1176" s="64"/>
      <c r="BJ1176" s="64"/>
      <c r="BK1176" s="64"/>
      <c r="BL1176" s="64"/>
      <c r="BM1176" s="64"/>
      <c r="BN1176" s="58" t="s">
        <v>109</v>
      </c>
    </row>
    <row r="1177" hidden="1">
      <c r="A1177" s="58" t="s">
        <v>10128</v>
      </c>
      <c r="B1177" s="58">
        <v>9.083532126E9</v>
      </c>
      <c r="C1177" s="60">
        <v>45209.0</v>
      </c>
      <c r="D1177" s="61"/>
      <c r="E1177" s="62">
        <v>266.0</v>
      </c>
      <c r="F1177" s="63" t="s">
        <v>34</v>
      </c>
      <c r="G1177" s="64"/>
      <c r="H1177" s="58" t="s">
        <v>91</v>
      </c>
      <c r="I1177" s="64"/>
      <c r="J1177" s="58" t="s">
        <v>10129</v>
      </c>
      <c r="K1177" s="58" t="s">
        <v>93</v>
      </c>
      <c r="L1177" s="58" t="s">
        <v>1717</v>
      </c>
      <c r="M1177" s="65" t="s">
        <v>95</v>
      </c>
      <c r="N1177" s="60">
        <v>45197.0</v>
      </c>
      <c r="O1177" s="58" t="s">
        <v>10130</v>
      </c>
      <c r="P1177" s="58" t="s">
        <v>10131</v>
      </c>
      <c r="Q1177" s="58" t="s">
        <v>10132</v>
      </c>
      <c r="R1177" s="58" t="s">
        <v>930</v>
      </c>
      <c r="S1177" s="58" t="s">
        <v>649</v>
      </c>
      <c r="U1177" s="64"/>
      <c r="V1177" s="66"/>
      <c r="W1177" s="60">
        <v>45209.0</v>
      </c>
      <c r="X1177" s="65" t="s">
        <v>108</v>
      </c>
      <c r="Y1177" s="65" t="s">
        <v>101</v>
      </c>
      <c r="Z1177" s="65" t="s">
        <v>108</v>
      </c>
      <c r="AA1177" s="66"/>
      <c r="AB1177" s="66"/>
      <c r="AC1177" s="61"/>
      <c r="AD1177" s="65" t="s">
        <v>10133</v>
      </c>
      <c r="AE1177" s="65" t="s">
        <v>10134</v>
      </c>
      <c r="AF1177" s="58" t="s">
        <v>10135</v>
      </c>
      <c r="AG1177" s="58" t="s">
        <v>105</v>
      </c>
      <c r="AH1177" s="64"/>
      <c r="AI1177" s="58" t="s">
        <v>10136</v>
      </c>
      <c r="AK1177" s="65" t="s">
        <v>101</v>
      </c>
      <c r="AL1177" s="65" t="s">
        <v>101</v>
      </c>
      <c r="AM1177" s="65" t="s">
        <v>101</v>
      </c>
      <c r="AN1177" s="65" t="s">
        <v>101</v>
      </c>
      <c r="AO1177" s="65" t="s">
        <v>101</v>
      </c>
      <c r="AP1177" s="65" t="s">
        <v>101</v>
      </c>
      <c r="AQ1177" s="65" t="s">
        <v>101</v>
      </c>
      <c r="AR1177" s="65" t="s">
        <v>101</v>
      </c>
      <c r="AS1177" s="58" t="s">
        <v>123</v>
      </c>
      <c r="AT1177" s="64"/>
      <c r="AU1177" s="64"/>
      <c r="AV1177" s="64"/>
      <c r="AW1177" s="64"/>
      <c r="AX1177" s="64"/>
      <c r="AY1177" s="64"/>
      <c r="AZ1177" s="64"/>
      <c r="BA1177" s="64"/>
      <c r="BB1177" s="64"/>
      <c r="BC1177" s="64"/>
      <c r="BD1177" s="64"/>
      <c r="BE1177" s="64"/>
      <c r="BF1177" s="64"/>
      <c r="BG1177" s="64"/>
      <c r="BH1177" s="64"/>
      <c r="BI1177" s="64"/>
      <c r="BJ1177" s="64"/>
      <c r="BK1177" s="64"/>
      <c r="BL1177" s="64"/>
      <c r="BM1177" s="64"/>
      <c r="BN1177" s="58" t="s">
        <v>109</v>
      </c>
    </row>
    <row r="1178" hidden="1">
      <c r="A1178" s="58" t="s">
        <v>10137</v>
      </c>
      <c r="B1178" s="58">
        <v>8.629341073E9</v>
      </c>
      <c r="C1178" s="60">
        <v>45209.0</v>
      </c>
      <c r="D1178" s="61"/>
      <c r="E1178" s="62">
        <v>266.0</v>
      </c>
      <c r="F1178" s="63" t="s">
        <v>34</v>
      </c>
      <c r="G1178" s="64"/>
      <c r="H1178" s="58" t="s">
        <v>91</v>
      </c>
      <c r="I1178" s="64"/>
      <c r="J1178" s="58" t="s">
        <v>10138</v>
      </c>
      <c r="K1178" s="58" t="s">
        <v>93</v>
      </c>
      <c r="L1178" s="58" t="s">
        <v>228</v>
      </c>
      <c r="M1178" s="65" t="s">
        <v>95</v>
      </c>
      <c r="N1178" s="60">
        <v>45174.0</v>
      </c>
      <c r="O1178" s="58" t="s">
        <v>10139</v>
      </c>
      <c r="P1178" s="58" t="s">
        <v>2224</v>
      </c>
      <c r="Q1178" s="58" t="s">
        <v>10140</v>
      </c>
      <c r="R1178" s="58" t="s">
        <v>2585</v>
      </c>
      <c r="S1178" s="58" t="s">
        <v>175</v>
      </c>
      <c r="T1178" s="64"/>
      <c r="U1178" s="64"/>
      <c r="V1178" s="66"/>
      <c r="W1178" s="60">
        <v>45209.0</v>
      </c>
      <c r="X1178" s="65" t="s">
        <v>108</v>
      </c>
      <c r="Y1178" s="65" t="s">
        <v>101</v>
      </c>
      <c r="Z1178" s="65" t="s">
        <v>108</v>
      </c>
      <c r="AA1178" s="66"/>
      <c r="AB1178" s="66"/>
      <c r="AC1178" s="61"/>
      <c r="AD1178" s="65" t="s">
        <v>10141</v>
      </c>
      <c r="AE1178" s="65" t="s">
        <v>10142</v>
      </c>
      <c r="AF1178" s="58" t="s">
        <v>10143</v>
      </c>
      <c r="AG1178" s="58" t="s">
        <v>105</v>
      </c>
      <c r="AH1178" s="64"/>
      <c r="AI1178" s="58" t="s">
        <v>10144</v>
      </c>
      <c r="AK1178" s="65" t="s">
        <v>101</v>
      </c>
      <c r="AL1178" s="65" t="s">
        <v>101</v>
      </c>
      <c r="AM1178" s="65" t="s">
        <v>101</v>
      </c>
      <c r="AN1178" s="65" t="s">
        <v>101</v>
      </c>
      <c r="AO1178" s="65" t="s">
        <v>101</v>
      </c>
      <c r="AP1178" s="65" t="s">
        <v>101</v>
      </c>
      <c r="AQ1178" s="65" t="s">
        <v>101</v>
      </c>
      <c r="AR1178" s="65" t="s">
        <v>101</v>
      </c>
      <c r="AS1178" s="58" t="s">
        <v>123</v>
      </c>
      <c r="AT1178" s="64"/>
      <c r="AU1178" s="64"/>
      <c r="AV1178" s="64"/>
      <c r="AW1178" s="64"/>
      <c r="AX1178" s="64"/>
      <c r="AY1178" s="64"/>
      <c r="AZ1178" s="64"/>
      <c r="BA1178" s="64"/>
      <c r="BB1178" s="64"/>
      <c r="BC1178" s="64"/>
      <c r="BD1178" s="64"/>
      <c r="BE1178" s="64"/>
      <c r="BF1178" s="64"/>
      <c r="BG1178" s="64"/>
      <c r="BH1178" s="64"/>
      <c r="BI1178" s="64"/>
      <c r="BJ1178" s="64"/>
      <c r="BK1178" s="64"/>
      <c r="BL1178" s="64"/>
      <c r="BM1178" s="64"/>
      <c r="BN1178" s="58" t="s">
        <v>109</v>
      </c>
    </row>
    <row r="1179" hidden="1">
      <c r="A1179" s="58" t="s">
        <v>10145</v>
      </c>
      <c r="B1179" s="58">
        <v>9.01766211E9</v>
      </c>
      <c r="C1179" s="60">
        <v>45209.0</v>
      </c>
      <c r="D1179" s="61"/>
      <c r="E1179" s="62">
        <v>266.0</v>
      </c>
      <c r="F1179" s="63" t="s">
        <v>34</v>
      </c>
      <c r="G1179" s="64"/>
      <c r="H1179" s="58" t="s">
        <v>91</v>
      </c>
      <c r="I1179" s="64"/>
      <c r="J1179" s="58" t="s">
        <v>10146</v>
      </c>
      <c r="K1179" s="58" t="s">
        <v>93</v>
      </c>
      <c r="L1179" s="58" t="s">
        <v>6400</v>
      </c>
      <c r="M1179" s="65" t="s">
        <v>95</v>
      </c>
      <c r="N1179" s="60">
        <v>45194.0</v>
      </c>
      <c r="O1179" s="58" t="s">
        <v>10147</v>
      </c>
      <c r="P1179" s="58" t="s">
        <v>10148</v>
      </c>
      <c r="Q1179" s="58" t="s">
        <v>10149</v>
      </c>
      <c r="R1179" s="58" t="s">
        <v>6400</v>
      </c>
      <c r="S1179" s="58" t="s">
        <v>312</v>
      </c>
      <c r="U1179" s="64"/>
      <c r="V1179" s="66"/>
      <c r="W1179" s="60">
        <v>45209.0</v>
      </c>
      <c r="X1179" s="65" t="s">
        <v>108</v>
      </c>
      <c r="Y1179" s="65" t="s">
        <v>101</v>
      </c>
      <c r="Z1179" s="65" t="s">
        <v>108</v>
      </c>
      <c r="AA1179" s="66"/>
      <c r="AB1179" s="66"/>
      <c r="AC1179" s="61"/>
      <c r="AD1179" s="65" t="s">
        <v>10150</v>
      </c>
      <c r="AE1179" s="65" t="s">
        <v>10151</v>
      </c>
      <c r="AF1179" s="58" t="s">
        <v>10152</v>
      </c>
      <c r="AG1179" s="58" t="s">
        <v>105</v>
      </c>
      <c r="AH1179" s="64"/>
      <c r="AI1179" s="58" t="s">
        <v>10153</v>
      </c>
      <c r="AK1179" s="65" t="s">
        <v>101</v>
      </c>
      <c r="AL1179" s="65" t="s">
        <v>101</v>
      </c>
      <c r="AM1179" s="65" t="s">
        <v>101</v>
      </c>
      <c r="AN1179" s="65" t="s">
        <v>101</v>
      </c>
      <c r="AO1179" s="65" t="s">
        <v>101</v>
      </c>
      <c r="AP1179" s="65" t="s">
        <v>101</v>
      </c>
      <c r="AQ1179" s="65" t="s">
        <v>101</v>
      </c>
      <c r="AR1179" s="65" t="s">
        <v>101</v>
      </c>
      <c r="AS1179" s="58" t="s">
        <v>123</v>
      </c>
      <c r="AT1179" s="64"/>
      <c r="AU1179" s="64"/>
      <c r="AV1179" s="64"/>
      <c r="AW1179" s="64"/>
      <c r="AX1179" s="64"/>
      <c r="AY1179" s="64"/>
      <c r="AZ1179" s="64"/>
      <c r="BA1179" s="64"/>
      <c r="BB1179" s="64"/>
      <c r="BC1179" s="64"/>
      <c r="BD1179" s="64"/>
      <c r="BE1179" s="64"/>
      <c r="BF1179" s="64"/>
      <c r="BG1179" s="64"/>
      <c r="BH1179" s="64"/>
      <c r="BI1179" s="64"/>
      <c r="BJ1179" s="64"/>
      <c r="BK1179" s="64"/>
      <c r="BL1179" s="64"/>
      <c r="BM1179" s="64"/>
      <c r="BN1179" s="58" t="s">
        <v>109</v>
      </c>
    </row>
    <row r="1180" hidden="1">
      <c r="A1180" s="58" t="s">
        <v>10154</v>
      </c>
      <c r="B1180" s="58">
        <v>7.99606994E9</v>
      </c>
      <c r="C1180" s="60">
        <v>45209.0</v>
      </c>
      <c r="D1180" s="60">
        <v>45209.0</v>
      </c>
      <c r="E1180" s="62">
        <v>0.0</v>
      </c>
      <c r="F1180" s="63" t="s">
        <v>90</v>
      </c>
      <c r="G1180" s="64"/>
      <c r="H1180" s="58" t="s">
        <v>91</v>
      </c>
      <c r="I1180" s="64"/>
      <c r="J1180" s="58" t="s">
        <v>10155</v>
      </c>
      <c r="K1180" s="58" t="s">
        <v>93</v>
      </c>
      <c r="L1180" s="58" t="s">
        <v>2523</v>
      </c>
      <c r="M1180" s="65" t="s">
        <v>95</v>
      </c>
      <c r="N1180" s="60">
        <v>45145.0</v>
      </c>
      <c r="O1180" s="58" t="s">
        <v>10156</v>
      </c>
      <c r="P1180" s="58" t="s">
        <v>10157</v>
      </c>
      <c r="Q1180" s="58" t="s">
        <v>10158</v>
      </c>
      <c r="R1180" s="58" t="s">
        <v>930</v>
      </c>
      <c r="S1180" s="58" t="s">
        <v>649</v>
      </c>
      <c r="U1180" s="64"/>
      <c r="V1180" s="66"/>
      <c r="W1180" s="60">
        <v>45160.0</v>
      </c>
      <c r="X1180" s="65" t="s">
        <v>101</v>
      </c>
      <c r="Y1180" s="65" t="s">
        <v>108</v>
      </c>
      <c r="Z1180" s="65" t="s">
        <v>108</v>
      </c>
      <c r="AA1180" s="66"/>
      <c r="AB1180" s="66"/>
      <c r="AC1180" s="61"/>
      <c r="AD1180" s="65" t="s">
        <v>10159</v>
      </c>
      <c r="AE1180" s="65" t="s">
        <v>10160</v>
      </c>
      <c r="AF1180" s="58" t="s">
        <v>10161</v>
      </c>
      <c r="AG1180" s="58" t="s">
        <v>105</v>
      </c>
      <c r="AH1180" s="64"/>
      <c r="AI1180" s="58" t="s">
        <v>10162</v>
      </c>
      <c r="AK1180" s="65" t="s">
        <v>101</v>
      </c>
      <c r="AL1180" s="65" t="s">
        <v>101</v>
      </c>
      <c r="AM1180" s="65" t="s">
        <v>101</v>
      </c>
      <c r="AN1180" s="65" t="s">
        <v>101</v>
      </c>
      <c r="AO1180" s="65" t="s">
        <v>101</v>
      </c>
      <c r="AP1180" s="65" t="s">
        <v>101</v>
      </c>
      <c r="AQ1180" s="65" t="s">
        <v>101</v>
      </c>
      <c r="AR1180" s="65" t="s">
        <v>101</v>
      </c>
      <c r="AS1180" s="58" t="s">
        <v>123</v>
      </c>
      <c r="AT1180" s="64"/>
      <c r="AU1180" s="64"/>
      <c r="AV1180" s="64"/>
      <c r="AW1180" s="64"/>
      <c r="AX1180" s="64"/>
      <c r="AY1180" s="64"/>
      <c r="AZ1180" s="64"/>
      <c r="BA1180" s="64"/>
      <c r="BB1180" s="64"/>
      <c r="BC1180" s="64"/>
      <c r="BD1180" s="64"/>
      <c r="BE1180" s="64"/>
      <c r="BF1180" s="64"/>
      <c r="BG1180" s="64"/>
      <c r="BH1180" s="64"/>
      <c r="BI1180" s="64"/>
      <c r="BJ1180" s="64"/>
      <c r="BK1180" s="64"/>
      <c r="BL1180" s="64"/>
      <c r="BM1180" s="64"/>
      <c r="BN1180" s="58" t="s">
        <v>109</v>
      </c>
    </row>
    <row r="1181" hidden="1">
      <c r="A1181" s="58" t="s">
        <v>10163</v>
      </c>
      <c r="B1181" s="58">
        <v>8.961771943E9</v>
      </c>
      <c r="C1181" s="60">
        <v>45209.0</v>
      </c>
      <c r="D1181" s="61"/>
      <c r="E1181" s="62">
        <v>266.0</v>
      </c>
      <c r="F1181" s="63" t="s">
        <v>34</v>
      </c>
      <c r="G1181" s="64"/>
      <c r="H1181" s="58" t="s">
        <v>91</v>
      </c>
      <c r="I1181" s="64"/>
      <c r="J1181" s="58" t="s">
        <v>10164</v>
      </c>
      <c r="K1181" s="58" t="s">
        <v>287</v>
      </c>
      <c r="L1181" s="58" t="s">
        <v>657</v>
      </c>
      <c r="M1181" s="65" t="s">
        <v>95</v>
      </c>
      <c r="N1181" s="60">
        <v>45191.0</v>
      </c>
      <c r="O1181" s="58" t="s">
        <v>10165</v>
      </c>
      <c r="P1181" s="58" t="s">
        <v>10166</v>
      </c>
      <c r="Q1181" s="58" t="s">
        <v>10167</v>
      </c>
      <c r="R1181" s="58" t="s">
        <v>593</v>
      </c>
      <c r="S1181" s="58" t="s">
        <v>594</v>
      </c>
      <c r="T1181" s="64"/>
      <c r="U1181" s="64"/>
      <c r="V1181" s="65" t="s">
        <v>8727</v>
      </c>
      <c r="W1181" s="60">
        <v>45205.0</v>
      </c>
      <c r="X1181" s="65" t="s">
        <v>108</v>
      </c>
      <c r="Y1181" s="65" t="s">
        <v>101</v>
      </c>
      <c r="Z1181" s="65" t="s">
        <v>108</v>
      </c>
      <c r="AA1181" s="66"/>
      <c r="AB1181" s="66"/>
      <c r="AC1181" s="61"/>
      <c r="AD1181" s="65" t="s">
        <v>6749</v>
      </c>
      <c r="AE1181" s="65" t="s">
        <v>6750</v>
      </c>
      <c r="AF1181" s="58" t="s">
        <v>6751</v>
      </c>
      <c r="AG1181" s="58" t="s">
        <v>283</v>
      </c>
      <c r="AH1181" s="64"/>
      <c r="AI1181" s="58" t="s">
        <v>10168</v>
      </c>
      <c r="AK1181" s="65" t="s">
        <v>101</v>
      </c>
      <c r="AL1181" s="65" t="s">
        <v>101</v>
      </c>
      <c r="AM1181" s="65" t="s">
        <v>101</v>
      </c>
      <c r="AN1181" s="65" t="s">
        <v>101</v>
      </c>
      <c r="AO1181" s="65" t="s">
        <v>101</v>
      </c>
      <c r="AP1181" s="65" t="s">
        <v>101</v>
      </c>
      <c r="AQ1181" s="65" t="s">
        <v>101</v>
      </c>
      <c r="AR1181" s="65" t="s">
        <v>101</v>
      </c>
      <c r="AS1181" s="58" t="s">
        <v>250</v>
      </c>
      <c r="AT1181" s="64"/>
      <c r="AU1181" s="64"/>
      <c r="AV1181" s="64"/>
      <c r="AW1181" s="64"/>
      <c r="AX1181" s="64"/>
      <c r="AY1181" s="64"/>
      <c r="AZ1181" s="64"/>
      <c r="BA1181" s="64"/>
      <c r="BB1181" s="64"/>
      <c r="BC1181" s="64"/>
      <c r="BD1181" s="64"/>
      <c r="BE1181" s="64"/>
      <c r="BF1181" s="64"/>
      <c r="BG1181" s="64"/>
      <c r="BH1181" s="64"/>
      <c r="BI1181" s="64"/>
      <c r="BJ1181" s="64"/>
      <c r="BK1181" s="64"/>
      <c r="BL1181" s="64"/>
      <c r="BM1181" s="64"/>
      <c r="BN1181" s="58" t="s">
        <v>109</v>
      </c>
    </row>
    <row r="1182" hidden="1">
      <c r="A1182" s="58" t="s">
        <v>10169</v>
      </c>
      <c r="B1182" s="58">
        <v>8.838577442E9</v>
      </c>
      <c r="C1182" s="60">
        <v>45209.0</v>
      </c>
      <c r="D1182" s="60">
        <v>45387.0</v>
      </c>
      <c r="E1182" s="62">
        <v>178.0</v>
      </c>
      <c r="F1182" s="63" t="s">
        <v>34</v>
      </c>
      <c r="G1182" s="58" t="s">
        <v>954</v>
      </c>
      <c r="H1182" s="58" t="s">
        <v>153</v>
      </c>
      <c r="I1182" s="58" t="s">
        <v>168</v>
      </c>
      <c r="J1182" s="58" t="s">
        <v>10170</v>
      </c>
      <c r="K1182" s="58" t="s">
        <v>93</v>
      </c>
      <c r="L1182" s="58" t="s">
        <v>783</v>
      </c>
      <c r="M1182" s="65" t="s">
        <v>95</v>
      </c>
      <c r="N1182" s="60">
        <v>45184.0</v>
      </c>
      <c r="O1182" s="58" t="s">
        <v>1431</v>
      </c>
      <c r="P1182" s="58" t="s">
        <v>1432</v>
      </c>
      <c r="Q1182" s="58" t="s">
        <v>1433</v>
      </c>
      <c r="R1182" s="58" t="s">
        <v>783</v>
      </c>
      <c r="S1182" s="58" t="s">
        <v>257</v>
      </c>
      <c r="U1182" s="64"/>
      <c r="V1182" s="66"/>
      <c r="W1182" s="60">
        <v>45209.0</v>
      </c>
      <c r="X1182" s="65" t="s">
        <v>101</v>
      </c>
      <c r="Y1182" s="65" t="s">
        <v>101</v>
      </c>
      <c r="Z1182" s="65" t="s">
        <v>101</v>
      </c>
      <c r="AA1182" s="66"/>
      <c r="AB1182" s="66"/>
      <c r="AC1182" s="61"/>
      <c r="AD1182" s="65" t="s">
        <v>10171</v>
      </c>
      <c r="AE1182" s="65" t="s">
        <v>10172</v>
      </c>
      <c r="AF1182" s="58" t="s">
        <v>10173</v>
      </c>
      <c r="AG1182" s="58" t="s">
        <v>105</v>
      </c>
      <c r="AH1182" s="58">
        <v>2.450550016E9</v>
      </c>
      <c r="AI1182" s="58" t="s">
        <v>1437</v>
      </c>
      <c r="AJ1182" s="58" t="s">
        <v>10174</v>
      </c>
      <c r="AK1182" s="65" t="s">
        <v>101</v>
      </c>
      <c r="AL1182" s="65" t="s">
        <v>101</v>
      </c>
      <c r="AM1182" s="65" t="s">
        <v>101</v>
      </c>
      <c r="AN1182" s="65" t="s">
        <v>101</v>
      </c>
      <c r="AO1182" s="65" t="s">
        <v>101</v>
      </c>
      <c r="AP1182" s="65" t="s">
        <v>101</v>
      </c>
      <c r="AQ1182" s="65" t="s">
        <v>101</v>
      </c>
      <c r="AR1182" s="65" t="s">
        <v>101</v>
      </c>
      <c r="AS1182" s="58" t="s">
        <v>250</v>
      </c>
      <c r="AT1182" s="58" t="s">
        <v>25</v>
      </c>
      <c r="AU1182" s="58" t="s">
        <v>16</v>
      </c>
      <c r="AV1182" s="58" t="s">
        <v>13</v>
      </c>
      <c r="AW1182" s="58" t="s">
        <v>23</v>
      </c>
      <c r="AX1182" s="58" t="s">
        <v>20</v>
      </c>
      <c r="AY1182" s="58" t="s">
        <v>14</v>
      </c>
      <c r="AZ1182" s="58" t="s">
        <v>19</v>
      </c>
      <c r="BA1182" s="64"/>
      <c r="BB1182" s="64"/>
      <c r="BC1182" s="64"/>
      <c r="BD1182" s="64"/>
      <c r="BE1182" s="64"/>
      <c r="BF1182" s="64"/>
      <c r="BG1182" s="64"/>
      <c r="BH1182" s="64"/>
      <c r="BI1182" s="64"/>
      <c r="BJ1182" s="64"/>
      <c r="BK1182" s="64"/>
      <c r="BL1182" s="64"/>
      <c r="BM1182" s="64"/>
      <c r="BN1182" s="58" t="s">
        <v>109</v>
      </c>
    </row>
    <row r="1183" hidden="1">
      <c r="A1183" s="58" t="s">
        <v>10175</v>
      </c>
      <c r="B1183" s="58">
        <v>9.007038584E9</v>
      </c>
      <c r="C1183" s="60">
        <v>45208.0</v>
      </c>
      <c r="D1183" s="60">
        <v>45272.0</v>
      </c>
      <c r="E1183" s="62">
        <v>64.0</v>
      </c>
      <c r="F1183" s="63" t="s">
        <v>151</v>
      </c>
      <c r="G1183" s="58" t="s">
        <v>1130</v>
      </c>
      <c r="H1183" s="58" t="s">
        <v>153</v>
      </c>
      <c r="I1183" s="58" t="s">
        <v>154</v>
      </c>
      <c r="J1183" s="58" t="s">
        <v>8826</v>
      </c>
      <c r="L1183" s="58" t="s">
        <v>341</v>
      </c>
      <c r="M1183" s="65" t="s">
        <v>95</v>
      </c>
      <c r="N1183" s="60">
        <v>45194.0</v>
      </c>
      <c r="O1183" s="58" t="s">
        <v>10176</v>
      </c>
      <c r="P1183" s="58" t="s">
        <v>10177</v>
      </c>
      <c r="Q1183" s="58" t="s">
        <v>10178</v>
      </c>
      <c r="R1183" s="58" t="s">
        <v>1316</v>
      </c>
      <c r="S1183" s="58" t="s">
        <v>1096</v>
      </c>
      <c r="U1183" s="64"/>
      <c r="V1183" s="66"/>
      <c r="W1183" s="60">
        <v>45208.0</v>
      </c>
      <c r="X1183" s="65" t="s">
        <v>101</v>
      </c>
      <c r="Y1183" s="65" t="s">
        <v>108</v>
      </c>
      <c r="Z1183" s="65" t="s">
        <v>108</v>
      </c>
      <c r="AA1183" s="66"/>
      <c r="AB1183" s="66"/>
      <c r="AC1183" s="61"/>
      <c r="AD1183" s="65" t="s">
        <v>8829</v>
      </c>
      <c r="AE1183" s="65" t="s">
        <v>8830</v>
      </c>
      <c r="AF1183" s="58" t="s">
        <v>8831</v>
      </c>
      <c r="AG1183" s="58" t="s">
        <v>105</v>
      </c>
      <c r="AH1183" s="58">
        <v>2.11720784E9</v>
      </c>
      <c r="AI1183" s="58" t="s">
        <v>10179</v>
      </c>
      <c r="AJ1183" s="58" t="s">
        <v>10180</v>
      </c>
      <c r="AK1183" s="65" t="s">
        <v>101</v>
      </c>
      <c r="AL1183" s="65" t="s">
        <v>101</v>
      </c>
      <c r="AM1183" s="65" t="s">
        <v>101</v>
      </c>
      <c r="AN1183" s="65" t="s">
        <v>101</v>
      </c>
      <c r="AO1183" s="65" t="s">
        <v>101</v>
      </c>
      <c r="AP1183" s="65" t="s">
        <v>101</v>
      </c>
      <c r="AQ1183" s="65" t="s">
        <v>101</v>
      </c>
      <c r="AR1183" s="65" t="s">
        <v>101</v>
      </c>
      <c r="AS1183" s="58" t="s">
        <v>181</v>
      </c>
      <c r="AT1183" s="64"/>
      <c r="AU1183" s="64"/>
      <c r="AV1183" s="64"/>
      <c r="AW1183" s="64"/>
      <c r="AX1183" s="64"/>
      <c r="AY1183" s="64"/>
      <c r="AZ1183" s="64"/>
      <c r="BA1183" s="64"/>
      <c r="BB1183" s="64"/>
      <c r="BC1183" s="64"/>
      <c r="BD1183" s="64"/>
      <c r="BE1183" s="64"/>
      <c r="BF1183" s="64"/>
      <c r="BG1183" s="64"/>
      <c r="BH1183" s="64"/>
      <c r="BI1183" s="64"/>
      <c r="BJ1183" s="64"/>
      <c r="BK1183" s="64"/>
      <c r="BL1183" s="64"/>
      <c r="BM1183" s="64"/>
      <c r="BN1183" s="58" t="s">
        <v>109</v>
      </c>
    </row>
    <row r="1184" hidden="1">
      <c r="A1184" s="58" t="s">
        <v>10181</v>
      </c>
      <c r="B1184" s="58">
        <v>1.0027656826E10</v>
      </c>
      <c r="C1184" s="60">
        <v>45208.0</v>
      </c>
      <c r="D1184" s="60">
        <v>45289.0</v>
      </c>
      <c r="E1184" s="62">
        <v>81.0</v>
      </c>
      <c r="F1184" s="63" t="s">
        <v>151</v>
      </c>
      <c r="G1184" s="58" t="s">
        <v>954</v>
      </c>
      <c r="H1184" s="58" t="s">
        <v>153</v>
      </c>
      <c r="I1184" s="58" t="s">
        <v>168</v>
      </c>
      <c r="J1184" s="58" t="s">
        <v>10182</v>
      </c>
      <c r="K1184" s="58" t="s">
        <v>275</v>
      </c>
      <c r="L1184" s="58" t="s">
        <v>4728</v>
      </c>
      <c r="M1184" s="65" t="s">
        <v>95</v>
      </c>
      <c r="N1184" s="60">
        <v>45230.0</v>
      </c>
      <c r="O1184" s="58" t="s">
        <v>7601</v>
      </c>
      <c r="P1184" s="58" t="s">
        <v>7602</v>
      </c>
      <c r="Q1184" s="58" t="s">
        <v>7603</v>
      </c>
      <c r="R1184" s="58" t="s">
        <v>4728</v>
      </c>
      <c r="S1184" s="58" t="s">
        <v>449</v>
      </c>
      <c r="U1184" s="64"/>
      <c r="V1184" s="65" t="s">
        <v>478</v>
      </c>
      <c r="W1184" s="60">
        <v>45208.0</v>
      </c>
      <c r="X1184" s="65" t="s">
        <v>108</v>
      </c>
      <c r="Y1184" s="65" t="s">
        <v>101</v>
      </c>
      <c r="Z1184" s="65" t="s">
        <v>108</v>
      </c>
      <c r="AA1184" s="66"/>
      <c r="AB1184" s="66"/>
      <c r="AC1184" s="61"/>
      <c r="AD1184" s="65" t="s">
        <v>10183</v>
      </c>
      <c r="AE1184" s="65" t="s">
        <v>10184</v>
      </c>
      <c r="AF1184" s="58" t="s">
        <v>10185</v>
      </c>
      <c r="AG1184" s="58" t="s">
        <v>283</v>
      </c>
      <c r="AH1184" s="58">
        <v>2.192955828E9</v>
      </c>
      <c r="AI1184" s="58" t="s">
        <v>7607</v>
      </c>
      <c r="AJ1184" s="58" t="s">
        <v>10186</v>
      </c>
      <c r="AK1184" s="65" t="s">
        <v>101</v>
      </c>
      <c r="AL1184" s="65" t="s">
        <v>101</v>
      </c>
      <c r="AM1184" s="65" t="s">
        <v>101</v>
      </c>
      <c r="AN1184" s="65" t="s">
        <v>101</v>
      </c>
      <c r="AO1184" s="65" t="s">
        <v>101</v>
      </c>
      <c r="AP1184" s="65" t="s">
        <v>101</v>
      </c>
      <c r="AQ1184" s="65" t="s">
        <v>101</v>
      </c>
      <c r="AR1184" s="65" t="s">
        <v>101</v>
      </c>
      <c r="AS1184" s="58" t="s">
        <v>123</v>
      </c>
      <c r="AT1184" s="58" t="s">
        <v>25</v>
      </c>
      <c r="AU1184" s="58" t="s">
        <v>16</v>
      </c>
      <c r="AV1184" s="58" t="s">
        <v>12</v>
      </c>
      <c r="AW1184" s="58" t="s">
        <v>22</v>
      </c>
      <c r="AX1184" s="58" t="s">
        <v>20</v>
      </c>
      <c r="AY1184" s="58" t="s">
        <v>14</v>
      </c>
      <c r="AZ1184" s="58" t="s">
        <v>19</v>
      </c>
      <c r="BA1184" s="64"/>
      <c r="BB1184" s="64"/>
      <c r="BC1184" s="64"/>
      <c r="BD1184" s="64"/>
      <c r="BE1184" s="64"/>
      <c r="BF1184" s="64"/>
      <c r="BG1184" s="64"/>
      <c r="BH1184" s="64"/>
      <c r="BI1184" s="64"/>
      <c r="BJ1184" s="64"/>
      <c r="BK1184" s="64"/>
      <c r="BL1184" s="64"/>
      <c r="BM1184" s="64"/>
      <c r="BN1184" s="58" t="s">
        <v>109</v>
      </c>
    </row>
    <row r="1185" hidden="1">
      <c r="A1185" s="58" t="s">
        <v>10187</v>
      </c>
      <c r="B1185" s="58">
        <v>8.959730345E9</v>
      </c>
      <c r="C1185" s="60">
        <v>45208.0</v>
      </c>
      <c r="D1185" s="60">
        <v>45328.0</v>
      </c>
      <c r="E1185" s="62">
        <v>120.0</v>
      </c>
      <c r="F1185" s="63" t="s">
        <v>34</v>
      </c>
      <c r="G1185" s="58" t="s">
        <v>954</v>
      </c>
      <c r="H1185" s="58" t="s">
        <v>153</v>
      </c>
      <c r="I1185" s="58" t="s">
        <v>168</v>
      </c>
      <c r="J1185" s="58" t="s">
        <v>9185</v>
      </c>
      <c r="K1185" s="58" t="s">
        <v>287</v>
      </c>
      <c r="L1185" s="58" t="s">
        <v>126</v>
      </c>
      <c r="M1185" s="65" t="s">
        <v>95</v>
      </c>
      <c r="N1185" s="60">
        <v>45191.0</v>
      </c>
      <c r="O1185" s="58" t="s">
        <v>3252</v>
      </c>
      <c r="P1185" s="58" t="s">
        <v>3253</v>
      </c>
      <c r="Q1185" s="58" t="s">
        <v>3254</v>
      </c>
      <c r="R1185" s="58" t="s">
        <v>978</v>
      </c>
      <c r="S1185" s="58" t="s">
        <v>175</v>
      </c>
      <c r="T1185" s="64"/>
      <c r="U1185" s="64"/>
      <c r="V1185" s="65" t="s">
        <v>1198</v>
      </c>
      <c r="W1185" s="60">
        <v>45208.0</v>
      </c>
      <c r="X1185" s="65" t="s">
        <v>101</v>
      </c>
      <c r="Y1185" s="65" t="s">
        <v>101</v>
      </c>
      <c r="Z1185" s="65" t="s">
        <v>101</v>
      </c>
      <c r="AA1185" s="66"/>
      <c r="AB1185" s="66"/>
      <c r="AC1185" s="61"/>
      <c r="AD1185" s="65" t="s">
        <v>7693</v>
      </c>
      <c r="AE1185" s="65" t="s">
        <v>596</v>
      </c>
      <c r="AF1185" s="58" t="s">
        <v>597</v>
      </c>
      <c r="AG1185" s="58" t="s">
        <v>283</v>
      </c>
      <c r="AH1185" s="58">
        <v>2.269892679E9</v>
      </c>
      <c r="AI1185" s="58" t="s">
        <v>3258</v>
      </c>
      <c r="AJ1185" s="58" t="s">
        <v>10188</v>
      </c>
      <c r="AK1185" s="65" t="s">
        <v>101</v>
      </c>
      <c r="AL1185" s="65" t="s">
        <v>101</v>
      </c>
      <c r="AM1185" s="65" t="s">
        <v>101</v>
      </c>
      <c r="AN1185" s="65" t="s">
        <v>101</v>
      </c>
      <c r="AO1185" s="65" t="s">
        <v>101</v>
      </c>
      <c r="AP1185" s="65" t="s">
        <v>101</v>
      </c>
      <c r="AQ1185" s="65" t="s">
        <v>101</v>
      </c>
      <c r="AR1185" s="65" t="s">
        <v>101</v>
      </c>
      <c r="AS1185" s="58" t="s">
        <v>181</v>
      </c>
      <c r="AT1185" s="58" t="s">
        <v>25</v>
      </c>
      <c r="AU1185" s="58" t="s">
        <v>16</v>
      </c>
      <c r="AV1185" s="58" t="s">
        <v>13</v>
      </c>
      <c r="AW1185" s="58" t="s">
        <v>23</v>
      </c>
      <c r="AX1185" s="58" t="s">
        <v>21</v>
      </c>
      <c r="AY1185" s="58" t="s">
        <v>14</v>
      </c>
      <c r="AZ1185" s="58" t="s">
        <v>19</v>
      </c>
      <c r="BA1185" s="64"/>
      <c r="BB1185" s="64"/>
      <c r="BC1185" s="64"/>
      <c r="BD1185" s="64"/>
      <c r="BE1185" s="64"/>
      <c r="BF1185" s="64"/>
      <c r="BG1185" s="64"/>
      <c r="BH1185" s="64"/>
      <c r="BI1185" s="64"/>
      <c r="BJ1185" s="64"/>
      <c r="BK1185" s="64"/>
      <c r="BL1185" s="64"/>
      <c r="BM1185" s="64"/>
      <c r="BN1185" s="58" t="s">
        <v>109</v>
      </c>
    </row>
    <row r="1186" hidden="1">
      <c r="A1186" s="58" t="s">
        <v>10189</v>
      </c>
      <c r="B1186" s="58">
        <v>8.922831651E9</v>
      </c>
      <c r="C1186" s="60">
        <v>45208.0</v>
      </c>
      <c r="D1186" s="60">
        <v>45352.0</v>
      </c>
      <c r="E1186" s="62">
        <v>144.0</v>
      </c>
      <c r="F1186" s="63" t="s">
        <v>34</v>
      </c>
      <c r="G1186" s="58" t="s">
        <v>954</v>
      </c>
      <c r="H1186" s="58" t="s">
        <v>153</v>
      </c>
      <c r="I1186" s="58" t="s">
        <v>168</v>
      </c>
      <c r="J1186" s="58" t="s">
        <v>10190</v>
      </c>
      <c r="K1186" s="58" t="s">
        <v>93</v>
      </c>
      <c r="L1186" s="58" t="s">
        <v>9317</v>
      </c>
      <c r="M1186" s="65" t="s">
        <v>95</v>
      </c>
      <c r="N1186" s="60">
        <v>45189.0</v>
      </c>
      <c r="O1186" s="58" t="s">
        <v>1442</v>
      </c>
      <c r="P1186" s="58" t="s">
        <v>1443</v>
      </c>
      <c r="Q1186" s="58" t="s">
        <v>1444</v>
      </c>
      <c r="R1186" s="58" t="s">
        <v>696</v>
      </c>
      <c r="S1186" s="58" t="s">
        <v>4041</v>
      </c>
      <c r="T1186" s="64"/>
      <c r="U1186" s="64"/>
      <c r="V1186" s="65" t="s">
        <v>1445</v>
      </c>
      <c r="W1186" s="60">
        <v>45208.0</v>
      </c>
      <c r="X1186" s="65" t="s">
        <v>108</v>
      </c>
      <c r="Y1186" s="65" t="s">
        <v>101</v>
      </c>
      <c r="Z1186" s="65" t="s">
        <v>108</v>
      </c>
      <c r="AA1186" s="66"/>
      <c r="AB1186" s="66"/>
      <c r="AC1186" s="61"/>
      <c r="AD1186" s="65" t="s">
        <v>10191</v>
      </c>
      <c r="AE1186" s="65" t="s">
        <v>10192</v>
      </c>
      <c r="AF1186" s="58" t="s">
        <v>10193</v>
      </c>
      <c r="AG1186" s="58" t="s">
        <v>105</v>
      </c>
      <c r="AH1186" s="58">
        <v>2.327784971E9</v>
      </c>
      <c r="AI1186" s="58" t="s">
        <v>1449</v>
      </c>
      <c r="AJ1186" s="58" t="s">
        <v>10194</v>
      </c>
      <c r="AK1186" s="65" t="s">
        <v>101</v>
      </c>
      <c r="AL1186" s="65" t="s">
        <v>101</v>
      </c>
      <c r="AM1186" s="65" t="s">
        <v>101</v>
      </c>
      <c r="AN1186" s="65" t="s">
        <v>101</v>
      </c>
      <c r="AO1186" s="65" t="s">
        <v>101</v>
      </c>
      <c r="AP1186" s="65" t="s">
        <v>101</v>
      </c>
      <c r="AQ1186" s="65" t="s">
        <v>101</v>
      </c>
      <c r="AR1186" s="65" t="s">
        <v>101</v>
      </c>
      <c r="AS1186" s="58" t="s">
        <v>181</v>
      </c>
      <c r="AT1186" s="58" t="s">
        <v>25</v>
      </c>
      <c r="AU1186" s="58" t="s">
        <v>17</v>
      </c>
      <c r="AV1186" s="58" t="s">
        <v>12</v>
      </c>
      <c r="AW1186" s="58" t="s">
        <v>23</v>
      </c>
      <c r="AX1186" s="58" t="s">
        <v>20</v>
      </c>
      <c r="AY1186" s="58" t="s">
        <v>14</v>
      </c>
      <c r="AZ1186" s="58" t="s">
        <v>18</v>
      </c>
      <c r="BA1186" s="64"/>
      <c r="BB1186" s="64"/>
      <c r="BC1186" s="64"/>
      <c r="BD1186" s="64"/>
      <c r="BE1186" s="64"/>
      <c r="BF1186" s="64"/>
      <c r="BG1186" s="64"/>
      <c r="BH1186" s="64"/>
      <c r="BI1186" s="64"/>
      <c r="BJ1186" s="64"/>
      <c r="BK1186" s="64"/>
      <c r="BL1186" s="64"/>
      <c r="BM1186" s="64"/>
      <c r="BN1186" s="58" t="s">
        <v>109</v>
      </c>
    </row>
    <row r="1187" hidden="1">
      <c r="A1187" s="58" t="s">
        <v>10195</v>
      </c>
      <c r="B1187" s="58">
        <v>9.183403185E9</v>
      </c>
      <c r="C1187" s="60">
        <v>45207.0</v>
      </c>
      <c r="D1187" s="60">
        <v>45274.0</v>
      </c>
      <c r="E1187" s="62">
        <v>67.0</v>
      </c>
      <c r="F1187" s="63" t="s">
        <v>151</v>
      </c>
      <c r="G1187" s="58" t="s">
        <v>3834</v>
      </c>
      <c r="H1187" s="58" t="s">
        <v>153</v>
      </c>
      <c r="I1187" s="58" t="s">
        <v>168</v>
      </c>
      <c r="J1187" s="58" t="s">
        <v>10196</v>
      </c>
      <c r="K1187" s="58" t="s">
        <v>601</v>
      </c>
      <c r="L1187" s="58" t="s">
        <v>9317</v>
      </c>
      <c r="M1187" s="65" t="s">
        <v>95</v>
      </c>
      <c r="N1187" s="60">
        <v>45202.0</v>
      </c>
      <c r="O1187" s="58" t="s">
        <v>10197</v>
      </c>
      <c r="P1187" s="58" t="s">
        <v>4166</v>
      </c>
      <c r="Q1187" s="58" t="s">
        <v>10198</v>
      </c>
      <c r="R1187" s="58" t="s">
        <v>9671</v>
      </c>
      <c r="S1187" s="58" t="s">
        <v>4041</v>
      </c>
      <c r="T1187" s="64"/>
      <c r="U1187" s="64"/>
      <c r="V1187" s="66"/>
      <c r="W1187" s="60">
        <v>45207.0</v>
      </c>
      <c r="X1187" s="65" t="s">
        <v>108</v>
      </c>
      <c r="Y1187" s="65" t="s">
        <v>101</v>
      </c>
      <c r="Z1187" s="65" t="s">
        <v>108</v>
      </c>
      <c r="AA1187" s="66"/>
      <c r="AB1187" s="66"/>
      <c r="AC1187" s="61"/>
      <c r="AD1187" s="65" t="s">
        <v>10199</v>
      </c>
      <c r="AE1187" s="65" t="s">
        <v>607</v>
      </c>
      <c r="AF1187" s="58" t="s">
        <v>608</v>
      </c>
      <c r="AG1187" s="58" t="s">
        <v>609</v>
      </c>
      <c r="AH1187" s="58">
        <v>2.177417544E9</v>
      </c>
      <c r="AI1187" s="58" t="s">
        <v>10200</v>
      </c>
      <c r="AJ1187" s="58" t="s">
        <v>10201</v>
      </c>
      <c r="AK1187" s="65" t="s">
        <v>101</v>
      </c>
      <c r="AL1187" s="65" t="s">
        <v>101</v>
      </c>
      <c r="AM1187" s="65" t="s">
        <v>101</v>
      </c>
      <c r="AN1187" s="65" t="s">
        <v>101</v>
      </c>
      <c r="AO1187" s="65" t="s">
        <v>101</v>
      </c>
      <c r="AP1187" s="65" t="s">
        <v>101</v>
      </c>
      <c r="AQ1187" s="65" t="s">
        <v>101</v>
      </c>
      <c r="AR1187" s="65" t="s">
        <v>101</v>
      </c>
      <c r="AS1187" s="58" t="s">
        <v>181</v>
      </c>
      <c r="AT1187" s="64"/>
      <c r="AU1187" s="64"/>
      <c r="AV1187" s="64"/>
      <c r="AW1187" s="64"/>
      <c r="AX1187" s="64"/>
      <c r="AY1187" s="64"/>
      <c r="AZ1187" s="64"/>
      <c r="BA1187" s="64"/>
      <c r="BB1187" s="64"/>
      <c r="BC1187" s="64"/>
      <c r="BD1187" s="64"/>
      <c r="BE1187" s="64"/>
      <c r="BF1187" s="64"/>
      <c r="BG1187" s="64"/>
      <c r="BH1187" s="64"/>
      <c r="BI1187" s="64"/>
      <c r="BJ1187" s="64"/>
      <c r="BK1187" s="64"/>
      <c r="BL1187" s="64"/>
      <c r="BM1187" s="64"/>
      <c r="BN1187" s="58" t="s">
        <v>109</v>
      </c>
    </row>
    <row r="1188" hidden="1">
      <c r="A1188" s="58" t="s">
        <v>10202</v>
      </c>
      <c r="B1188" s="58">
        <v>8.629454219E9</v>
      </c>
      <c r="C1188" s="60">
        <v>45205.0</v>
      </c>
      <c r="D1188" s="61"/>
      <c r="E1188" s="62">
        <v>270.0</v>
      </c>
      <c r="F1188" s="63" t="s">
        <v>34</v>
      </c>
      <c r="G1188" s="64"/>
      <c r="H1188" s="58" t="s">
        <v>91</v>
      </c>
      <c r="I1188" s="64"/>
      <c r="J1188" s="58" t="s">
        <v>10203</v>
      </c>
      <c r="K1188" s="58" t="s">
        <v>93</v>
      </c>
      <c r="L1188" s="58" t="s">
        <v>1941</v>
      </c>
      <c r="M1188" s="65" t="s">
        <v>95</v>
      </c>
      <c r="N1188" s="60">
        <v>45174.0</v>
      </c>
      <c r="O1188" s="58" t="s">
        <v>10204</v>
      </c>
      <c r="P1188" s="58" t="s">
        <v>10205</v>
      </c>
      <c r="Q1188" s="58" t="s">
        <v>10206</v>
      </c>
      <c r="R1188" s="58" t="s">
        <v>1941</v>
      </c>
      <c r="S1188" s="58" t="s">
        <v>312</v>
      </c>
      <c r="U1188" s="64"/>
      <c r="V1188" s="66"/>
      <c r="W1188" s="60">
        <v>45205.0</v>
      </c>
      <c r="X1188" s="65" t="s">
        <v>108</v>
      </c>
      <c r="Y1188" s="65" t="s">
        <v>101</v>
      </c>
      <c r="Z1188" s="65" t="s">
        <v>108</v>
      </c>
      <c r="AA1188" s="66"/>
      <c r="AB1188" s="66"/>
      <c r="AC1188" s="61"/>
      <c r="AD1188" s="65" t="s">
        <v>10207</v>
      </c>
      <c r="AE1188" s="65" t="s">
        <v>10208</v>
      </c>
      <c r="AF1188" s="58" t="s">
        <v>10209</v>
      </c>
      <c r="AG1188" s="58" t="s">
        <v>105</v>
      </c>
      <c r="AH1188" s="64"/>
      <c r="AI1188" s="58" t="s">
        <v>10210</v>
      </c>
      <c r="AK1188" s="65" t="s">
        <v>101</v>
      </c>
      <c r="AL1188" s="65" t="s">
        <v>101</v>
      </c>
      <c r="AM1188" s="65" t="s">
        <v>101</v>
      </c>
      <c r="AN1188" s="65" t="s">
        <v>101</v>
      </c>
      <c r="AO1188" s="65" t="s">
        <v>101</v>
      </c>
      <c r="AP1188" s="65" t="s">
        <v>101</v>
      </c>
      <c r="AQ1188" s="65" t="s">
        <v>101</v>
      </c>
      <c r="AR1188" s="65" t="s">
        <v>101</v>
      </c>
      <c r="AS1188" s="58" t="s">
        <v>123</v>
      </c>
      <c r="AT1188" s="64"/>
      <c r="AU1188" s="64"/>
      <c r="AV1188" s="64"/>
      <c r="AW1188" s="64"/>
      <c r="AX1188" s="64"/>
      <c r="AY1188" s="64"/>
      <c r="AZ1188" s="64"/>
      <c r="BA1188" s="64"/>
      <c r="BB1188" s="64"/>
      <c r="BC1188" s="64"/>
      <c r="BD1188" s="64"/>
      <c r="BE1188" s="64"/>
      <c r="BF1188" s="64"/>
      <c r="BG1188" s="64"/>
      <c r="BH1188" s="64"/>
      <c r="BI1188" s="64"/>
      <c r="BJ1188" s="64"/>
      <c r="BK1188" s="64"/>
      <c r="BL1188" s="64"/>
      <c r="BM1188" s="64"/>
      <c r="BN1188" s="58" t="s">
        <v>109</v>
      </c>
    </row>
    <row r="1189" hidden="1">
      <c r="A1189" s="58" t="s">
        <v>10211</v>
      </c>
      <c r="B1189" s="58">
        <v>8.960251692E9</v>
      </c>
      <c r="C1189" s="60">
        <v>45205.0</v>
      </c>
      <c r="D1189" s="60">
        <v>45216.0</v>
      </c>
      <c r="E1189" s="62">
        <v>11.0</v>
      </c>
      <c r="F1189" s="63" t="s">
        <v>151</v>
      </c>
      <c r="G1189" s="58" t="s">
        <v>167</v>
      </c>
      <c r="H1189" s="58" t="s">
        <v>153</v>
      </c>
      <c r="I1189" s="58" t="s">
        <v>154</v>
      </c>
      <c r="J1189" s="58" t="s">
        <v>9899</v>
      </c>
      <c r="K1189" s="58" t="s">
        <v>93</v>
      </c>
      <c r="L1189" s="58" t="s">
        <v>1825</v>
      </c>
      <c r="M1189" s="65" t="s">
        <v>95</v>
      </c>
      <c r="N1189" s="60">
        <v>45191.0</v>
      </c>
      <c r="O1189" s="58" t="s">
        <v>10212</v>
      </c>
      <c r="P1189" s="58" t="s">
        <v>2224</v>
      </c>
      <c r="Q1189" s="58" t="s">
        <v>10213</v>
      </c>
      <c r="R1189" s="58" t="s">
        <v>1825</v>
      </c>
      <c r="S1189" s="58" t="s">
        <v>637</v>
      </c>
      <c r="U1189" s="64"/>
      <c r="V1189" s="66"/>
      <c r="W1189" s="60">
        <v>45205.0</v>
      </c>
      <c r="X1189" s="65" t="s">
        <v>101</v>
      </c>
      <c r="Y1189" s="65" t="s">
        <v>108</v>
      </c>
      <c r="Z1189" s="65" t="s">
        <v>108</v>
      </c>
      <c r="AA1189" s="66"/>
      <c r="AB1189" s="66"/>
      <c r="AC1189" s="61"/>
      <c r="AD1189" s="65" t="s">
        <v>9903</v>
      </c>
      <c r="AE1189" s="65" t="s">
        <v>9904</v>
      </c>
      <c r="AF1189" s="58" t="s">
        <v>9905</v>
      </c>
      <c r="AG1189" s="58" t="s">
        <v>105</v>
      </c>
      <c r="AH1189" s="58">
        <v>1.991096967E9</v>
      </c>
      <c r="AI1189" s="58" t="s">
        <v>10214</v>
      </c>
      <c r="AJ1189" s="58" t="s">
        <v>10215</v>
      </c>
      <c r="AK1189" s="65" t="s">
        <v>101</v>
      </c>
      <c r="AL1189" s="65" t="s">
        <v>101</v>
      </c>
      <c r="AM1189" s="65" t="s">
        <v>101</v>
      </c>
      <c r="AN1189" s="65" t="s">
        <v>101</v>
      </c>
      <c r="AO1189" s="65" t="s">
        <v>101</v>
      </c>
      <c r="AP1189" s="65" t="s">
        <v>101</v>
      </c>
      <c r="AQ1189" s="65" t="s">
        <v>101</v>
      </c>
      <c r="AR1189" s="65" t="s">
        <v>101</v>
      </c>
      <c r="AS1189" s="64"/>
      <c r="AT1189" s="64"/>
      <c r="AU1189" s="64"/>
      <c r="AV1189" s="64"/>
      <c r="AW1189" s="64"/>
      <c r="AX1189" s="64"/>
      <c r="AY1189" s="64"/>
      <c r="AZ1189" s="64"/>
      <c r="BA1189" s="64"/>
      <c r="BB1189" s="64"/>
      <c r="BC1189" s="64"/>
      <c r="BD1189" s="64"/>
      <c r="BE1189" s="64"/>
      <c r="BF1189" s="64"/>
      <c r="BG1189" s="64"/>
      <c r="BH1189" s="64"/>
      <c r="BI1189" s="64"/>
      <c r="BJ1189" s="64"/>
      <c r="BK1189" s="64"/>
      <c r="BL1189" s="64"/>
      <c r="BM1189" s="64"/>
      <c r="BN1189" s="58" t="s">
        <v>109</v>
      </c>
    </row>
    <row r="1190" hidden="1">
      <c r="A1190" s="58" t="s">
        <v>10216</v>
      </c>
      <c r="B1190" s="58">
        <v>8.840394847E9</v>
      </c>
      <c r="C1190" s="60">
        <v>45205.0</v>
      </c>
      <c r="D1190" s="60">
        <v>45422.0</v>
      </c>
      <c r="E1190" s="62">
        <v>217.0</v>
      </c>
      <c r="F1190" s="63" t="s">
        <v>34</v>
      </c>
      <c r="G1190" s="58" t="s">
        <v>559</v>
      </c>
      <c r="H1190" s="58" t="s">
        <v>153</v>
      </c>
      <c r="I1190" s="58" t="s">
        <v>168</v>
      </c>
      <c r="J1190" s="58" t="s">
        <v>10217</v>
      </c>
      <c r="K1190" s="58" t="s">
        <v>93</v>
      </c>
      <c r="L1190" s="58" t="s">
        <v>228</v>
      </c>
      <c r="M1190" s="65" t="s">
        <v>95</v>
      </c>
      <c r="N1190" s="60">
        <v>45184.0</v>
      </c>
      <c r="O1190" s="58" t="s">
        <v>10218</v>
      </c>
      <c r="P1190" s="58" t="s">
        <v>957</v>
      </c>
      <c r="Q1190" s="58" t="s">
        <v>10219</v>
      </c>
      <c r="R1190" s="58" t="s">
        <v>517</v>
      </c>
      <c r="S1190" s="58" t="s">
        <v>100</v>
      </c>
      <c r="U1190" s="64"/>
      <c r="V1190" s="66"/>
      <c r="W1190" s="60">
        <v>45205.0</v>
      </c>
      <c r="X1190" s="65" t="s">
        <v>101</v>
      </c>
      <c r="Y1190" s="65" t="s">
        <v>101</v>
      </c>
      <c r="Z1190" s="65" t="s">
        <v>101</v>
      </c>
      <c r="AA1190" s="66"/>
      <c r="AB1190" s="66"/>
      <c r="AC1190" s="61"/>
      <c r="AD1190" s="65" t="s">
        <v>10220</v>
      </c>
      <c r="AE1190" s="65" t="s">
        <v>10221</v>
      </c>
      <c r="AF1190" s="58" t="s">
        <v>10222</v>
      </c>
      <c r="AG1190" s="58" t="s">
        <v>105</v>
      </c>
      <c r="AH1190" s="58">
        <v>2.569221717E9</v>
      </c>
      <c r="AI1190" s="58" t="s">
        <v>10223</v>
      </c>
      <c r="AJ1190" s="58" t="s">
        <v>10224</v>
      </c>
      <c r="AK1190" s="65" t="s">
        <v>101</v>
      </c>
      <c r="AL1190" s="65" t="s">
        <v>101</v>
      </c>
      <c r="AM1190" s="65" t="s">
        <v>101</v>
      </c>
      <c r="AN1190" s="65" t="s">
        <v>101</v>
      </c>
      <c r="AO1190" s="65" t="s">
        <v>101</v>
      </c>
      <c r="AP1190" s="65" t="s">
        <v>101</v>
      </c>
      <c r="AQ1190" s="65" t="s">
        <v>101</v>
      </c>
      <c r="AR1190" s="65" t="s">
        <v>101</v>
      </c>
      <c r="AS1190" s="58" t="s">
        <v>123</v>
      </c>
      <c r="AT1190" s="58" t="s">
        <v>25</v>
      </c>
      <c r="AU1190" s="58" t="s">
        <v>16</v>
      </c>
      <c r="AV1190" s="58" t="s">
        <v>13</v>
      </c>
      <c r="AW1190" s="58" t="s">
        <v>23</v>
      </c>
      <c r="AX1190" s="58" t="s">
        <v>20</v>
      </c>
      <c r="AY1190" s="58" t="s">
        <v>14</v>
      </c>
      <c r="AZ1190" s="58" t="s">
        <v>19</v>
      </c>
      <c r="BA1190" s="64"/>
      <c r="BB1190" s="64"/>
      <c r="BC1190" s="64"/>
      <c r="BD1190" s="64"/>
      <c r="BE1190" s="64"/>
      <c r="BF1190" s="64"/>
      <c r="BG1190" s="64"/>
      <c r="BH1190" s="64"/>
      <c r="BI1190" s="64"/>
      <c r="BJ1190" s="64"/>
      <c r="BK1190" s="64"/>
      <c r="BL1190" s="64"/>
      <c r="BM1190" s="64"/>
      <c r="BN1190" s="58" t="s">
        <v>109</v>
      </c>
    </row>
    <row r="1191" hidden="1">
      <c r="A1191" s="58" t="s">
        <v>10225</v>
      </c>
      <c r="B1191" s="58">
        <v>8.948136109E9</v>
      </c>
      <c r="C1191" s="60">
        <v>45205.0</v>
      </c>
      <c r="D1191" s="61"/>
      <c r="E1191" s="62">
        <v>270.0</v>
      </c>
      <c r="F1191" s="63" t="s">
        <v>34</v>
      </c>
      <c r="G1191" s="64"/>
      <c r="H1191" s="58" t="s">
        <v>91</v>
      </c>
      <c r="I1191" s="64"/>
      <c r="J1191" s="58" t="s">
        <v>10226</v>
      </c>
      <c r="L1191" s="58" t="s">
        <v>1338</v>
      </c>
      <c r="M1191" s="65" t="s">
        <v>95</v>
      </c>
      <c r="N1191" s="60">
        <v>45190.0</v>
      </c>
      <c r="O1191" s="58" t="s">
        <v>10227</v>
      </c>
      <c r="P1191" s="58" t="s">
        <v>289</v>
      </c>
      <c r="Q1191" s="58" t="s">
        <v>10228</v>
      </c>
      <c r="R1191" s="58" t="s">
        <v>1338</v>
      </c>
      <c r="S1191" s="58" t="s">
        <v>637</v>
      </c>
      <c r="U1191" s="64"/>
      <c r="V1191" s="66"/>
      <c r="W1191" s="60">
        <v>45205.0</v>
      </c>
      <c r="X1191" s="65" t="s">
        <v>108</v>
      </c>
      <c r="Y1191" s="65" t="s">
        <v>101</v>
      </c>
      <c r="Z1191" s="65" t="s">
        <v>108</v>
      </c>
      <c r="AA1191" s="66"/>
      <c r="AB1191" s="66"/>
      <c r="AC1191" s="61"/>
      <c r="AD1191" s="65" t="s">
        <v>10229</v>
      </c>
      <c r="AE1191" s="65" t="s">
        <v>10230</v>
      </c>
      <c r="AF1191" s="58" t="s">
        <v>10231</v>
      </c>
      <c r="AG1191" s="58" t="s">
        <v>105</v>
      </c>
      <c r="AH1191" s="64"/>
      <c r="AI1191" s="58" t="s">
        <v>10232</v>
      </c>
      <c r="AK1191" s="65" t="s">
        <v>101</v>
      </c>
      <c r="AL1191" s="65" t="s">
        <v>101</v>
      </c>
      <c r="AM1191" s="65" t="s">
        <v>101</v>
      </c>
      <c r="AN1191" s="65" t="s">
        <v>101</v>
      </c>
      <c r="AO1191" s="65" t="s">
        <v>101</v>
      </c>
      <c r="AP1191" s="65" t="s">
        <v>101</v>
      </c>
      <c r="AQ1191" s="65" t="s">
        <v>101</v>
      </c>
      <c r="AR1191" s="65" t="s">
        <v>101</v>
      </c>
      <c r="AS1191" s="58" t="s">
        <v>123</v>
      </c>
      <c r="AT1191" s="64"/>
      <c r="AU1191" s="64"/>
      <c r="AV1191" s="64"/>
      <c r="AW1191" s="64"/>
      <c r="AX1191" s="64"/>
      <c r="AY1191" s="64"/>
      <c r="AZ1191" s="64"/>
      <c r="BA1191" s="64"/>
      <c r="BB1191" s="64"/>
      <c r="BC1191" s="64"/>
      <c r="BD1191" s="64"/>
      <c r="BE1191" s="64"/>
      <c r="BF1191" s="64"/>
      <c r="BG1191" s="64"/>
      <c r="BH1191" s="64"/>
      <c r="BI1191" s="64"/>
      <c r="BJ1191" s="64"/>
      <c r="BK1191" s="64"/>
      <c r="BL1191" s="64"/>
      <c r="BM1191" s="64"/>
      <c r="BN1191" s="58" t="s">
        <v>109</v>
      </c>
    </row>
    <row r="1192" hidden="1">
      <c r="A1192" s="58" t="s">
        <v>10233</v>
      </c>
      <c r="B1192" s="58">
        <v>8.910998034E9</v>
      </c>
      <c r="C1192" s="60">
        <v>45205.0</v>
      </c>
      <c r="D1192" s="60">
        <v>45338.0</v>
      </c>
      <c r="E1192" s="62">
        <v>133.0</v>
      </c>
      <c r="F1192" s="63" t="s">
        <v>34</v>
      </c>
      <c r="G1192" s="58" t="s">
        <v>152</v>
      </c>
      <c r="H1192" s="58" t="s">
        <v>153</v>
      </c>
      <c r="I1192" s="58" t="s">
        <v>154</v>
      </c>
      <c r="J1192" s="58" t="s">
        <v>6341</v>
      </c>
      <c r="K1192" s="58" t="s">
        <v>93</v>
      </c>
      <c r="L1192" s="58" t="s">
        <v>2757</v>
      </c>
      <c r="M1192" s="65" t="s">
        <v>95</v>
      </c>
      <c r="N1192" s="60">
        <v>45188.0</v>
      </c>
      <c r="O1192" s="58" t="s">
        <v>10234</v>
      </c>
      <c r="P1192" s="58" t="s">
        <v>1987</v>
      </c>
      <c r="Q1192" s="58" t="s">
        <v>10235</v>
      </c>
      <c r="R1192" s="58" t="s">
        <v>2757</v>
      </c>
      <c r="S1192" s="58" t="s">
        <v>257</v>
      </c>
      <c r="U1192" s="64"/>
      <c r="V1192" s="66"/>
      <c r="W1192" s="60">
        <v>45205.0</v>
      </c>
      <c r="X1192" s="65" t="s">
        <v>101</v>
      </c>
      <c r="Y1192" s="65" t="s">
        <v>108</v>
      </c>
      <c r="Z1192" s="65" t="s">
        <v>108</v>
      </c>
      <c r="AA1192" s="66"/>
      <c r="AB1192" s="66"/>
      <c r="AC1192" s="61"/>
      <c r="AD1192" s="65" t="s">
        <v>6344</v>
      </c>
      <c r="AE1192" s="65" t="s">
        <v>6345</v>
      </c>
      <c r="AF1192" s="58" t="s">
        <v>6346</v>
      </c>
      <c r="AG1192" s="58" t="s">
        <v>105</v>
      </c>
      <c r="AH1192" s="58">
        <v>2.278814222E9</v>
      </c>
      <c r="AI1192" s="58" t="s">
        <v>10236</v>
      </c>
      <c r="AJ1192" s="58" t="s">
        <v>10237</v>
      </c>
      <c r="AK1192" s="65" t="s">
        <v>101</v>
      </c>
      <c r="AL1192" s="65" t="s">
        <v>101</v>
      </c>
      <c r="AM1192" s="65" t="s">
        <v>101</v>
      </c>
      <c r="AN1192" s="65" t="s">
        <v>101</v>
      </c>
      <c r="AO1192" s="65" t="s">
        <v>101</v>
      </c>
      <c r="AP1192" s="65" t="s">
        <v>101</v>
      </c>
      <c r="AQ1192" s="65" t="s">
        <v>101</v>
      </c>
      <c r="AR1192" s="65" t="s">
        <v>101</v>
      </c>
      <c r="AS1192" s="58" t="s">
        <v>123</v>
      </c>
      <c r="AT1192" s="64"/>
      <c r="AU1192" s="64"/>
      <c r="AV1192" s="64"/>
      <c r="AW1192" s="64"/>
      <c r="AX1192" s="64"/>
      <c r="AY1192" s="64"/>
      <c r="AZ1192" s="64"/>
      <c r="BA1192" s="64"/>
      <c r="BB1192" s="64"/>
      <c r="BC1192" s="64"/>
      <c r="BD1192" s="64"/>
      <c r="BE1192" s="64"/>
      <c r="BF1192" s="64"/>
      <c r="BG1192" s="64"/>
      <c r="BH1192" s="64"/>
      <c r="BI1192" s="64"/>
      <c r="BJ1192" s="64"/>
      <c r="BK1192" s="64"/>
      <c r="BL1192" s="64"/>
      <c r="BM1192" s="64"/>
      <c r="BN1192" s="58" t="s">
        <v>109</v>
      </c>
    </row>
    <row r="1193" hidden="1">
      <c r="A1193" s="58" t="s">
        <v>10238</v>
      </c>
      <c r="B1193" s="58">
        <v>8.818857607E9</v>
      </c>
      <c r="C1193" s="60">
        <v>45205.0</v>
      </c>
      <c r="D1193" s="60">
        <v>45384.0</v>
      </c>
      <c r="E1193" s="62">
        <v>179.0</v>
      </c>
      <c r="F1193" s="63" t="s">
        <v>34</v>
      </c>
      <c r="G1193" s="58" t="s">
        <v>954</v>
      </c>
      <c r="H1193" s="58" t="s">
        <v>153</v>
      </c>
      <c r="I1193" s="58" t="s">
        <v>168</v>
      </c>
      <c r="J1193" s="58" t="s">
        <v>10239</v>
      </c>
      <c r="K1193" s="58" t="s">
        <v>93</v>
      </c>
      <c r="L1193" s="58" t="s">
        <v>5040</v>
      </c>
      <c r="M1193" s="65" t="s">
        <v>95</v>
      </c>
      <c r="N1193" s="60">
        <v>45183.0</v>
      </c>
      <c r="O1193" s="58" t="s">
        <v>937</v>
      </c>
      <c r="P1193" s="58" t="s">
        <v>841</v>
      </c>
      <c r="Q1193" s="58" t="s">
        <v>938</v>
      </c>
      <c r="R1193" s="58" t="s">
        <v>5040</v>
      </c>
      <c r="S1193" s="58" t="s">
        <v>1096</v>
      </c>
      <c r="U1193" s="64"/>
      <c r="V1193" s="65" t="s">
        <v>939</v>
      </c>
      <c r="W1193" s="60">
        <v>45204.0</v>
      </c>
      <c r="X1193" s="65" t="s">
        <v>108</v>
      </c>
      <c r="Y1193" s="65" t="s">
        <v>101</v>
      </c>
      <c r="Z1193" s="65" t="s">
        <v>108</v>
      </c>
      <c r="AA1193" s="66"/>
      <c r="AB1193" s="66"/>
      <c r="AC1193" s="61"/>
      <c r="AD1193" s="65" t="s">
        <v>10240</v>
      </c>
      <c r="AE1193" s="65" t="s">
        <v>10241</v>
      </c>
      <c r="AF1193" s="58" t="s">
        <v>10242</v>
      </c>
      <c r="AG1193" s="58" t="s">
        <v>105</v>
      </c>
      <c r="AH1193" s="58">
        <v>2.477701711E9</v>
      </c>
      <c r="AI1193" s="58" t="s">
        <v>943</v>
      </c>
      <c r="AJ1193" s="58" t="s">
        <v>10243</v>
      </c>
      <c r="AK1193" s="65" t="s">
        <v>101</v>
      </c>
      <c r="AL1193" s="65" t="s">
        <v>101</v>
      </c>
      <c r="AM1193" s="65" t="s">
        <v>101</v>
      </c>
      <c r="AN1193" s="65" t="s">
        <v>101</v>
      </c>
      <c r="AO1193" s="65" t="s">
        <v>101</v>
      </c>
      <c r="AP1193" s="65" t="s">
        <v>101</v>
      </c>
      <c r="AQ1193" s="65" t="s">
        <v>101</v>
      </c>
      <c r="AR1193" s="65" t="s">
        <v>101</v>
      </c>
      <c r="AS1193" s="58" t="s">
        <v>181</v>
      </c>
      <c r="AT1193" s="58" t="s">
        <v>25</v>
      </c>
      <c r="AU1193" s="58" t="s">
        <v>17</v>
      </c>
      <c r="AV1193" s="58" t="s">
        <v>13</v>
      </c>
      <c r="AW1193" s="58" t="s">
        <v>23</v>
      </c>
      <c r="AX1193" s="58" t="s">
        <v>21</v>
      </c>
      <c r="AY1193" s="58" t="s">
        <v>14</v>
      </c>
      <c r="AZ1193" s="58" t="s">
        <v>18</v>
      </c>
      <c r="BA1193" s="64"/>
      <c r="BB1193" s="64"/>
      <c r="BC1193" s="64"/>
      <c r="BD1193" s="64"/>
      <c r="BE1193" s="64"/>
      <c r="BF1193" s="64"/>
      <c r="BG1193" s="64"/>
      <c r="BH1193" s="64"/>
      <c r="BI1193" s="64"/>
      <c r="BJ1193" s="64"/>
      <c r="BK1193" s="64"/>
      <c r="BL1193" s="64"/>
      <c r="BM1193" s="64"/>
      <c r="BN1193" s="58" t="s">
        <v>109</v>
      </c>
    </row>
    <row r="1194" hidden="1">
      <c r="A1194" s="58" t="s">
        <v>10244</v>
      </c>
      <c r="B1194" s="58">
        <v>8.993909844E9</v>
      </c>
      <c r="C1194" s="60">
        <v>45204.0</v>
      </c>
      <c r="D1194" s="61"/>
      <c r="E1194" s="62">
        <v>271.0</v>
      </c>
      <c r="F1194" s="63" t="s">
        <v>34</v>
      </c>
      <c r="G1194" s="64"/>
      <c r="H1194" s="58" t="s">
        <v>91</v>
      </c>
      <c r="I1194" s="64"/>
      <c r="J1194" s="58" t="s">
        <v>10245</v>
      </c>
      <c r="K1194" s="58" t="s">
        <v>93</v>
      </c>
      <c r="L1194" s="58" t="s">
        <v>1180</v>
      </c>
      <c r="M1194" s="65" t="s">
        <v>95</v>
      </c>
      <c r="N1194" s="60">
        <v>45193.0</v>
      </c>
      <c r="O1194" s="58" t="s">
        <v>10246</v>
      </c>
      <c r="P1194" s="58" t="s">
        <v>5568</v>
      </c>
      <c r="Q1194" s="58" t="s">
        <v>10247</v>
      </c>
      <c r="R1194" s="58" t="s">
        <v>1180</v>
      </c>
      <c r="S1194" s="58" t="s">
        <v>637</v>
      </c>
      <c r="U1194" s="64"/>
      <c r="V1194" s="66"/>
      <c r="W1194" s="60">
        <v>45205.0</v>
      </c>
      <c r="X1194" s="65" t="s">
        <v>101</v>
      </c>
      <c r="Y1194" s="65" t="s">
        <v>101</v>
      </c>
      <c r="Z1194" s="65" t="s">
        <v>101</v>
      </c>
      <c r="AA1194" s="66"/>
      <c r="AB1194" s="66"/>
      <c r="AC1194" s="61"/>
      <c r="AD1194" s="65" t="s">
        <v>10248</v>
      </c>
      <c r="AE1194" s="65" t="s">
        <v>10249</v>
      </c>
      <c r="AF1194" s="58" t="s">
        <v>10250</v>
      </c>
      <c r="AG1194" s="58" t="s">
        <v>105</v>
      </c>
      <c r="AH1194" s="64"/>
      <c r="AI1194" s="58" t="s">
        <v>10251</v>
      </c>
      <c r="AK1194" s="65" t="s">
        <v>101</v>
      </c>
      <c r="AL1194" s="65" t="s">
        <v>101</v>
      </c>
      <c r="AM1194" s="65" t="s">
        <v>101</v>
      </c>
      <c r="AN1194" s="65" t="s">
        <v>101</v>
      </c>
      <c r="AO1194" s="65" t="s">
        <v>101</v>
      </c>
      <c r="AP1194" s="65" t="s">
        <v>101</v>
      </c>
      <c r="AQ1194" s="65" t="s">
        <v>101</v>
      </c>
      <c r="AR1194" s="65" t="s">
        <v>101</v>
      </c>
      <c r="AS1194" s="58" t="s">
        <v>123</v>
      </c>
      <c r="AT1194" s="58" t="s">
        <v>25</v>
      </c>
      <c r="AU1194" s="58" t="s">
        <v>17</v>
      </c>
      <c r="AV1194" s="58" t="s">
        <v>12</v>
      </c>
      <c r="AW1194" s="58" t="s">
        <v>22</v>
      </c>
      <c r="AX1194" s="58" t="s">
        <v>20</v>
      </c>
      <c r="AY1194" s="58" t="s">
        <v>14</v>
      </c>
      <c r="AZ1194" s="58" t="s">
        <v>19</v>
      </c>
      <c r="BA1194" s="64"/>
      <c r="BB1194" s="64"/>
      <c r="BC1194" s="64"/>
      <c r="BD1194" s="64"/>
      <c r="BE1194" s="64"/>
      <c r="BF1194" s="64"/>
      <c r="BG1194" s="64"/>
      <c r="BH1194" s="64"/>
      <c r="BI1194" s="64"/>
      <c r="BJ1194" s="64"/>
      <c r="BK1194" s="64"/>
      <c r="BL1194" s="64"/>
      <c r="BM1194" s="64"/>
      <c r="BN1194" s="58" t="s">
        <v>109</v>
      </c>
    </row>
    <row r="1195" hidden="1">
      <c r="A1195" s="58" t="s">
        <v>10252</v>
      </c>
      <c r="B1195" s="58">
        <v>7.607357859E9</v>
      </c>
      <c r="C1195" s="60">
        <v>45204.0</v>
      </c>
      <c r="D1195" s="61"/>
      <c r="E1195" s="62">
        <v>271.0</v>
      </c>
      <c r="F1195" s="63" t="s">
        <v>34</v>
      </c>
      <c r="G1195" s="64"/>
      <c r="H1195" s="58" t="s">
        <v>91</v>
      </c>
      <c r="I1195" s="64"/>
      <c r="J1195" s="58" t="s">
        <v>10253</v>
      </c>
      <c r="K1195" s="58" t="s">
        <v>93</v>
      </c>
      <c r="L1195" s="58" t="s">
        <v>3552</v>
      </c>
      <c r="M1195" s="65" t="s">
        <v>95</v>
      </c>
      <c r="N1195" s="60">
        <v>45124.0</v>
      </c>
      <c r="O1195" s="58" t="s">
        <v>10254</v>
      </c>
      <c r="P1195" s="58" t="s">
        <v>10255</v>
      </c>
      <c r="Q1195" s="58" t="s">
        <v>10256</v>
      </c>
      <c r="R1195" s="58" t="s">
        <v>3552</v>
      </c>
      <c r="S1195" s="58" t="s">
        <v>449</v>
      </c>
      <c r="U1195" s="64"/>
      <c r="V1195" s="65" t="s">
        <v>10257</v>
      </c>
      <c r="W1195" s="60">
        <v>45140.0</v>
      </c>
      <c r="X1195" s="65" t="s">
        <v>107</v>
      </c>
      <c r="Y1195" s="65" t="s">
        <v>108</v>
      </c>
      <c r="Z1195" s="65" t="s">
        <v>136</v>
      </c>
      <c r="AA1195" s="65" t="s">
        <v>325</v>
      </c>
      <c r="AB1195" s="66"/>
      <c r="AC1195" s="61"/>
      <c r="AD1195" s="65" t="s">
        <v>10258</v>
      </c>
      <c r="AE1195" s="65" t="s">
        <v>10259</v>
      </c>
      <c r="AF1195" s="58" t="s">
        <v>10260</v>
      </c>
      <c r="AG1195" s="58" t="s">
        <v>105</v>
      </c>
      <c r="AH1195" s="64"/>
      <c r="AI1195" s="58" t="s">
        <v>10261</v>
      </c>
      <c r="AK1195" s="65" t="s">
        <v>101</v>
      </c>
      <c r="AL1195" s="65" t="s">
        <v>101</v>
      </c>
      <c r="AM1195" s="65" t="s">
        <v>101</v>
      </c>
      <c r="AN1195" s="65" t="s">
        <v>101</v>
      </c>
      <c r="AO1195" s="65" t="s">
        <v>101</v>
      </c>
      <c r="AP1195" s="65" t="s">
        <v>101</v>
      </c>
      <c r="AQ1195" s="65" t="s">
        <v>101</v>
      </c>
      <c r="AR1195" s="65" t="s">
        <v>101</v>
      </c>
      <c r="AS1195" s="58" t="s">
        <v>250</v>
      </c>
      <c r="AT1195" s="64"/>
      <c r="AU1195" s="64"/>
      <c r="AV1195" s="64"/>
      <c r="AW1195" s="64"/>
      <c r="AX1195" s="64"/>
      <c r="AY1195" s="64"/>
      <c r="AZ1195" s="64"/>
      <c r="BA1195" s="64"/>
      <c r="BB1195" s="64"/>
      <c r="BC1195" s="64"/>
      <c r="BD1195" s="64"/>
      <c r="BE1195" s="64"/>
      <c r="BF1195" s="64"/>
      <c r="BG1195" s="64"/>
      <c r="BH1195" s="64"/>
      <c r="BI1195" s="64"/>
      <c r="BJ1195" s="64"/>
      <c r="BK1195" s="64"/>
      <c r="BL1195" s="64"/>
      <c r="BM1195" s="64"/>
      <c r="BN1195" s="58" t="s">
        <v>109</v>
      </c>
    </row>
    <row r="1196" hidden="1">
      <c r="A1196" s="58" t="s">
        <v>10262</v>
      </c>
      <c r="B1196" s="58">
        <v>8.75514118E9</v>
      </c>
      <c r="C1196" s="60">
        <v>45203.0</v>
      </c>
      <c r="D1196" s="61"/>
      <c r="E1196" s="62">
        <v>272.0</v>
      </c>
      <c r="F1196" s="63" t="s">
        <v>34</v>
      </c>
      <c r="G1196" s="64"/>
      <c r="H1196" s="58" t="s">
        <v>91</v>
      </c>
      <c r="I1196" s="64"/>
      <c r="J1196" s="58" t="s">
        <v>10263</v>
      </c>
      <c r="K1196" s="58" t="s">
        <v>93</v>
      </c>
      <c r="L1196" s="58" t="s">
        <v>3914</v>
      </c>
      <c r="M1196" s="65" t="s">
        <v>95</v>
      </c>
      <c r="N1196" s="60">
        <v>45180.0</v>
      </c>
      <c r="O1196" s="58" t="s">
        <v>10264</v>
      </c>
      <c r="P1196" s="58" t="s">
        <v>7970</v>
      </c>
      <c r="Q1196" s="58" t="s">
        <v>10265</v>
      </c>
      <c r="R1196" s="58" t="s">
        <v>930</v>
      </c>
      <c r="S1196" s="58" t="s">
        <v>649</v>
      </c>
      <c r="U1196" s="64"/>
      <c r="V1196" s="66"/>
      <c r="W1196" s="60">
        <v>45204.0</v>
      </c>
      <c r="X1196" s="65" t="s">
        <v>108</v>
      </c>
      <c r="Y1196" s="65" t="s">
        <v>101</v>
      </c>
      <c r="Z1196" s="65" t="s">
        <v>108</v>
      </c>
      <c r="AA1196" s="66"/>
      <c r="AB1196" s="66"/>
      <c r="AC1196" s="61"/>
      <c r="AD1196" s="65" t="s">
        <v>10266</v>
      </c>
      <c r="AE1196" s="65" t="s">
        <v>10267</v>
      </c>
      <c r="AF1196" s="58" t="s">
        <v>10268</v>
      </c>
      <c r="AG1196" s="58" t="s">
        <v>105</v>
      </c>
      <c r="AH1196" s="64"/>
      <c r="AI1196" s="58" t="s">
        <v>10269</v>
      </c>
      <c r="AK1196" s="65" t="s">
        <v>101</v>
      </c>
      <c r="AL1196" s="65" t="s">
        <v>101</v>
      </c>
      <c r="AM1196" s="65" t="s">
        <v>101</v>
      </c>
      <c r="AN1196" s="65" t="s">
        <v>101</v>
      </c>
      <c r="AO1196" s="65" t="s">
        <v>101</v>
      </c>
      <c r="AP1196" s="65" t="s">
        <v>101</v>
      </c>
      <c r="AQ1196" s="65" t="s">
        <v>101</v>
      </c>
      <c r="AR1196" s="65" t="s">
        <v>101</v>
      </c>
      <c r="AS1196" s="58" t="s">
        <v>123</v>
      </c>
      <c r="AT1196" s="64"/>
      <c r="AU1196" s="64"/>
      <c r="AV1196" s="64"/>
      <c r="AW1196" s="64"/>
      <c r="AX1196" s="64"/>
      <c r="AY1196" s="64"/>
      <c r="AZ1196" s="64"/>
      <c r="BA1196" s="64"/>
      <c r="BB1196" s="64"/>
      <c r="BC1196" s="64"/>
      <c r="BD1196" s="64"/>
      <c r="BE1196" s="64"/>
      <c r="BF1196" s="64"/>
      <c r="BG1196" s="64"/>
      <c r="BH1196" s="64"/>
      <c r="BI1196" s="64"/>
      <c r="BJ1196" s="64"/>
      <c r="BK1196" s="64"/>
      <c r="BL1196" s="64"/>
      <c r="BM1196" s="64"/>
      <c r="BN1196" s="58" t="s">
        <v>109</v>
      </c>
    </row>
    <row r="1197" hidden="1">
      <c r="A1197" s="58" t="s">
        <v>10270</v>
      </c>
      <c r="B1197" s="58">
        <v>8.838516133E9</v>
      </c>
      <c r="C1197" s="60">
        <v>45203.0</v>
      </c>
      <c r="D1197" s="60">
        <v>45425.0</v>
      </c>
      <c r="E1197" s="62">
        <v>222.0</v>
      </c>
      <c r="F1197" s="63" t="s">
        <v>34</v>
      </c>
      <c r="G1197" s="58" t="s">
        <v>954</v>
      </c>
      <c r="H1197" s="58" t="s">
        <v>153</v>
      </c>
      <c r="I1197" s="58" t="s">
        <v>168</v>
      </c>
      <c r="J1197" s="58" t="s">
        <v>10271</v>
      </c>
      <c r="K1197" s="58" t="s">
        <v>93</v>
      </c>
      <c r="L1197" s="58" t="s">
        <v>405</v>
      </c>
      <c r="M1197" s="65" t="s">
        <v>95</v>
      </c>
      <c r="N1197" s="60">
        <v>45184.0</v>
      </c>
      <c r="O1197" s="58" t="s">
        <v>402</v>
      </c>
      <c r="P1197" s="58" t="s">
        <v>403</v>
      </c>
      <c r="Q1197" s="58" t="s">
        <v>404</v>
      </c>
      <c r="R1197" s="58" t="s">
        <v>978</v>
      </c>
      <c r="S1197" s="58" t="s">
        <v>175</v>
      </c>
      <c r="T1197" s="64"/>
      <c r="U1197" s="64"/>
      <c r="V1197" s="65" t="s">
        <v>407</v>
      </c>
      <c r="W1197" s="60">
        <v>45203.0</v>
      </c>
      <c r="X1197" s="65" t="s">
        <v>108</v>
      </c>
      <c r="Y1197" s="65" t="s">
        <v>101</v>
      </c>
      <c r="Z1197" s="65" t="s">
        <v>108</v>
      </c>
      <c r="AA1197" s="66"/>
      <c r="AB1197" s="66"/>
      <c r="AC1197" s="61"/>
      <c r="AD1197" s="65" t="s">
        <v>10272</v>
      </c>
      <c r="AE1197" s="65" t="s">
        <v>10273</v>
      </c>
      <c r="AF1197" s="58" t="s">
        <v>10274</v>
      </c>
      <c r="AG1197" s="58" t="s">
        <v>105</v>
      </c>
      <c r="AH1197" s="58">
        <v>2.56691328E9</v>
      </c>
      <c r="AI1197" s="58" t="s">
        <v>411</v>
      </c>
      <c r="AJ1197" s="58" t="s">
        <v>10275</v>
      </c>
      <c r="AK1197" s="65" t="s">
        <v>101</v>
      </c>
      <c r="AL1197" s="65" t="s">
        <v>101</v>
      </c>
      <c r="AM1197" s="65" t="s">
        <v>101</v>
      </c>
      <c r="AN1197" s="65" t="s">
        <v>101</v>
      </c>
      <c r="AO1197" s="65" t="s">
        <v>101</v>
      </c>
      <c r="AP1197" s="65" t="s">
        <v>101</v>
      </c>
      <c r="AQ1197" s="65" t="s">
        <v>101</v>
      </c>
      <c r="AR1197" s="65" t="s">
        <v>101</v>
      </c>
      <c r="AS1197" s="58" t="s">
        <v>181</v>
      </c>
      <c r="AT1197" s="58" t="s">
        <v>25</v>
      </c>
      <c r="AU1197" s="58" t="s">
        <v>16</v>
      </c>
      <c r="AV1197" s="58" t="s">
        <v>13</v>
      </c>
      <c r="AW1197" s="58" t="s">
        <v>23</v>
      </c>
      <c r="AX1197" s="58" t="s">
        <v>20</v>
      </c>
      <c r="AY1197" s="58" t="s">
        <v>14</v>
      </c>
      <c r="AZ1197" s="58" t="s">
        <v>18</v>
      </c>
      <c r="BA1197" s="64"/>
      <c r="BB1197" s="64"/>
      <c r="BC1197" s="64"/>
      <c r="BD1197" s="64"/>
      <c r="BE1197" s="64"/>
      <c r="BF1197" s="64"/>
      <c r="BG1197" s="64"/>
      <c r="BH1197" s="64"/>
      <c r="BI1197" s="64"/>
      <c r="BJ1197" s="64"/>
      <c r="BK1197" s="64"/>
      <c r="BL1197" s="64"/>
      <c r="BM1197" s="64"/>
      <c r="BN1197" s="58" t="s">
        <v>109</v>
      </c>
    </row>
    <row r="1198" hidden="1">
      <c r="A1198" s="58" t="s">
        <v>10276</v>
      </c>
      <c r="B1198" s="58">
        <v>8.685338885E9</v>
      </c>
      <c r="C1198" s="60">
        <v>45203.0</v>
      </c>
      <c r="D1198" s="60">
        <v>45371.0</v>
      </c>
      <c r="E1198" s="62">
        <v>168.0</v>
      </c>
      <c r="F1198" s="63" t="s">
        <v>34</v>
      </c>
      <c r="G1198" s="58" t="s">
        <v>1130</v>
      </c>
      <c r="H1198" s="58" t="s">
        <v>153</v>
      </c>
      <c r="I1198" s="58" t="s">
        <v>154</v>
      </c>
      <c r="J1198" s="58" t="s">
        <v>4022</v>
      </c>
      <c r="K1198" s="58" t="s">
        <v>93</v>
      </c>
      <c r="L1198" s="58" t="s">
        <v>1825</v>
      </c>
      <c r="M1198" s="65" t="s">
        <v>95</v>
      </c>
      <c r="N1198" s="60">
        <v>45176.0</v>
      </c>
      <c r="O1198" s="58" t="s">
        <v>10277</v>
      </c>
      <c r="P1198" s="58" t="s">
        <v>2900</v>
      </c>
      <c r="Q1198" s="58" t="s">
        <v>10278</v>
      </c>
      <c r="R1198" s="58" t="s">
        <v>1825</v>
      </c>
      <c r="S1198" s="58" t="s">
        <v>637</v>
      </c>
      <c r="U1198" s="64"/>
      <c r="V1198" s="66"/>
      <c r="W1198" s="60">
        <v>45203.0</v>
      </c>
      <c r="X1198" s="65" t="s">
        <v>101</v>
      </c>
      <c r="Y1198" s="65" t="s">
        <v>108</v>
      </c>
      <c r="Z1198" s="65" t="s">
        <v>108</v>
      </c>
      <c r="AA1198" s="66"/>
      <c r="AB1198" s="66"/>
      <c r="AC1198" s="61"/>
      <c r="AD1198" s="65" t="s">
        <v>4026</v>
      </c>
      <c r="AE1198" s="65" t="s">
        <v>4027</v>
      </c>
      <c r="AF1198" s="58" t="s">
        <v>4028</v>
      </c>
      <c r="AG1198" s="58" t="s">
        <v>105</v>
      </c>
      <c r="AH1198" s="58">
        <v>2.416677708E9</v>
      </c>
      <c r="AI1198" s="58" t="s">
        <v>10279</v>
      </c>
      <c r="AJ1198" s="58" t="s">
        <v>10280</v>
      </c>
      <c r="AK1198" s="65" t="s">
        <v>101</v>
      </c>
      <c r="AL1198" s="65" t="s">
        <v>101</v>
      </c>
      <c r="AM1198" s="65" t="s">
        <v>101</v>
      </c>
      <c r="AN1198" s="65" t="s">
        <v>101</v>
      </c>
      <c r="AO1198" s="65" t="s">
        <v>101</v>
      </c>
      <c r="AP1198" s="65" t="s">
        <v>101</v>
      </c>
      <c r="AQ1198" s="65" t="s">
        <v>101</v>
      </c>
      <c r="AR1198" s="65" t="s">
        <v>101</v>
      </c>
      <c r="AS1198" s="58" t="s">
        <v>250</v>
      </c>
      <c r="AT1198" s="64"/>
      <c r="AU1198" s="64"/>
      <c r="AV1198" s="64"/>
      <c r="AW1198" s="64"/>
      <c r="AX1198" s="64"/>
      <c r="AY1198" s="64"/>
      <c r="AZ1198" s="64"/>
      <c r="BA1198" s="64"/>
      <c r="BB1198" s="64"/>
      <c r="BC1198" s="64"/>
      <c r="BD1198" s="64"/>
      <c r="BE1198" s="64"/>
      <c r="BF1198" s="64"/>
      <c r="BG1198" s="64"/>
      <c r="BH1198" s="64"/>
      <c r="BI1198" s="64"/>
      <c r="BJ1198" s="64"/>
      <c r="BK1198" s="64"/>
      <c r="BL1198" s="64"/>
      <c r="BM1198" s="64"/>
      <c r="BN1198" s="58" t="s">
        <v>109</v>
      </c>
    </row>
    <row r="1199" hidden="1">
      <c r="A1199" s="58" t="s">
        <v>10281</v>
      </c>
      <c r="B1199" s="58">
        <v>8.468668419E9</v>
      </c>
      <c r="C1199" s="60">
        <v>45203.0</v>
      </c>
      <c r="D1199" s="61"/>
      <c r="E1199" s="62">
        <v>272.0</v>
      </c>
      <c r="F1199" s="63" t="s">
        <v>34</v>
      </c>
      <c r="G1199" s="64"/>
      <c r="H1199" s="58" t="s">
        <v>91</v>
      </c>
      <c r="I1199" s="64"/>
      <c r="J1199" s="58" t="s">
        <v>10282</v>
      </c>
      <c r="K1199" s="58" t="s">
        <v>93</v>
      </c>
      <c r="L1199" s="58" t="s">
        <v>3914</v>
      </c>
      <c r="M1199" s="65" t="s">
        <v>95</v>
      </c>
      <c r="N1199" s="60">
        <v>45169.0</v>
      </c>
      <c r="O1199" s="58" t="s">
        <v>10283</v>
      </c>
      <c r="P1199" s="58" t="s">
        <v>10284</v>
      </c>
      <c r="Q1199" s="58" t="s">
        <v>10285</v>
      </c>
      <c r="R1199" s="58" t="s">
        <v>3914</v>
      </c>
      <c r="S1199" s="58" t="s">
        <v>175</v>
      </c>
      <c r="T1199" s="64"/>
      <c r="U1199" s="64"/>
      <c r="V1199" s="66"/>
      <c r="W1199" s="60">
        <v>45203.0</v>
      </c>
      <c r="X1199" s="65" t="s">
        <v>101</v>
      </c>
      <c r="Y1199" s="65" t="s">
        <v>101</v>
      </c>
      <c r="Z1199" s="65" t="s">
        <v>101</v>
      </c>
      <c r="AA1199" s="66"/>
      <c r="AB1199" s="66"/>
      <c r="AC1199" s="61"/>
      <c r="AD1199" s="65" t="s">
        <v>10286</v>
      </c>
      <c r="AE1199" s="65" t="s">
        <v>5119</v>
      </c>
      <c r="AF1199" s="58" t="s">
        <v>5120</v>
      </c>
      <c r="AG1199" s="58" t="s">
        <v>105</v>
      </c>
      <c r="AH1199" s="64"/>
      <c r="AI1199" s="58" t="s">
        <v>10287</v>
      </c>
      <c r="AK1199" s="65" t="s">
        <v>101</v>
      </c>
      <c r="AL1199" s="65" t="s">
        <v>101</v>
      </c>
      <c r="AM1199" s="65" t="s">
        <v>101</v>
      </c>
      <c r="AN1199" s="65" t="s">
        <v>101</v>
      </c>
      <c r="AO1199" s="65" t="s">
        <v>101</v>
      </c>
      <c r="AP1199" s="65" t="s">
        <v>101</v>
      </c>
      <c r="AQ1199" s="65" t="s">
        <v>101</v>
      </c>
      <c r="AR1199" s="65" t="s">
        <v>101</v>
      </c>
      <c r="AS1199" s="58" t="s">
        <v>123</v>
      </c>
      <c r="AT1199" s="64"/>
      <c r="AU1199" s="64"/>
      <c r="AV1199" s="64"/>
      <c r="AW1199" s="64"/>
      <c r="AX1199" s="64"/>
      <c r="AY1199" s="64"/>
      <c r="AZ1199" s="64"/>
      <c r="BA1199" s="64"/>
      <c r="BB1199" s="64"/>
      <c r="BC1199" s="64"/>
      <c r="BD1199" s="64"/>
      <c r="BE1199" s="64"/>
      <c r="BF1199" s="64"/>
      <c r="BG1199" s="64"/>
      <c r="BH1199" s="64"/>
      <c r="BI1199" s="64"/>
      <c r="BJ1199" s="64"/>
      <c r="BK1199" s="64"/>
      <c r="BL1199" s="64"/>
      <c r="BM1199" s="64"/>
      <c r="BN1199" s="58" t="s">
        <v>109</v>
      </c>
    </row>
    <row r="1200" hidden="1">
      <c r="A1200" s="58" t="s">
        <v>10288</v>
      </c>
      <c r="B1200" s="58">
        <v>8.783893821E9</v>
      </c>
      <c r="C1200" s="60">
        <v>45203.0</v>
      </c>
      <c r="D1200" s="60">
        <v>45355.0</v>
      </c>
      <c r="E1200" s="62">
        <v>152.0</v>
      </c>
      <c r="F1200" s="63" t="s">
        <v>34</v>
      </c>
      <c r="G1200" s="58" t="s">
        <v>954</v>
      </c>
      <c r="H1200" s="58" t="s">
        <v>153</v>
      </c>
      <c r="I1200" s="58" t="s">
        <v>168</v>
      </c>
      <c r="J1200" s="58" t="s">
        <v>10289</v>
      </c>
      <c r="K1200" s="58" t="s">
        <v>93</v>
      </c>
      <c r="L1200" s="58" t="s">
        <v>139</v>
      </c>
      <c r="M1200" s="65" t="s">
        <v>95</v>
      </c>
      <c r="N1200" s="60">
        <v>45181.0</v>
      </c>
      <c r="O1200" s="58" t="s">
        <v>3498</v>
      </c>
      <c r="P1200" s="58" t="s">
        <v>3499</v>
      </c>
      <c r="Q1200" s="58" t="s">
        <v>3500</v>
      </c>
      <c r="R1200" s="58" t="s">
        <v>4898</v>
      </c>
      <c r="S1200" s="58" t="s">
        <v>1096</v>
      </c>
      <c r="U1200" s="64"/>
      <c r="V1200" s="65" t="s">
        <v>650</v>
      </c>
      <c r="W1200" s="60">
        <v>45203.0</v>
      </c>
      <c r="X1200" s="65" t="s">
        <v>101</v>
      </c>
      <c r="Y1200" s="65" t="s">
        <v>101</v>
      </c>
      <c r="Z1200" s="65" t="s">
        <v>101</v>
      </c>
      <c r="AA1200" s="66"/>
      <c r="AB1200" s="66"/>
      <c r="AC1200" s="61"/>
      <c r="AD1200" s="65" t="s">
        <v>10290</v>
      </c>
      <c r="AE1200" s="65" t="s">
        <v>10291</v>
      </c>
      <c r="AF1200" s="58" t="s">
        <v>10292</v>
      </c>
      <c r="AG1200" s="58" t="s">
        <v>105</v>
      </c>
      <c r="AH1200" s="58">
        <v>2.351160892E9</v>
      </c>
      <c r="AI1200" s="58" t="s">
        <v>3504</v>
      </c>
      <c r="AJ1200" s="58" t="s">
        <v>10293</v>
      </c>
      <c r="AK1200" s="65" t="s">
        <v>101</v>
      </c>
      <c r="AL1200" s="65" t="s">
        <v>101</v>
      </c>
      <c r="AM1200" s="65" t="s">
        <v>101</v>
      </c>
      <c r="AN1200" s="65" t="s">
        <v>101</v>
      </c>
      <c r="AO1200" s="65" t="s">
        <v>101</v>
      </c>
      <c r="AP1200" s="65" t="s">
        <v>101</v>
      </c>
      <c r="AQ1200" s="65" t="s">
        <v>101</v>
      </c>
      <c r="AR1200" s="65" t="s">
        <v>101</v>
      </c>
      <c r="AS1200" s="58" t="s">
        <v>250</v>
      </c>
      <c r="AT1200" s="58" t="s">
        <v>25</v>
      </c>
      <c r="AU1200" s="58" t="s">
        <v>16</v>
      </c>
      <c r="AV1200" s="58" t="s">
        <v>13</v>
      </c>
      <c r="AW1200" s="58" t="s">
        <v>23</v>
      </c>
      <c r="AX1200" s="58" t="s">
        <v>20</v>
      </c>
      <c r="AY1200" s="58" t="s">
        <v>14</v>
      </c>
      <c r="AZ1200" s="58" t="s">
        <v>19</v>
      </c>
      <c r="BA1200" s="64"/>
      <c r="BB1200" s="64"/>
      <c r="BC1200" s="64"/>
      <c r="BD1200" s="64"/>
      <c r="BE1200" s="64"/>
      <c r="BF1200" s="64"/>
      <c r="BG1200" s="64"/>
      <c r="BH1200" s="64"/>
      <c r="BI1200" s="64"/>
      <c r="BJ1200" s="64"/>
      <c r="BK1200" s="64"/>
      <c r="BL1200" s="64"/>
      <c r="BM1200" s="64"/>
      <c r="BN1200" s="58" t="s">
        <v>109</v>
      </c>
    </row>
    <row r="1201" hidden="1">
      <c r="A1201" s="58" t="s">
        <v>10294</v>
      </c>
      <c r="B1201" s="58">
        <v>8.451970052E9</v>
      </c>
      <c r="C1201" s="60">
        <v>45203.0</v>
      </c>
      <c r="D1201" s="60">
        <v>45335.0</v>
      </c>
      <c r="E1201" s="62">
        <v>132.0</v>
      </c>
      <c r="F1201" s="63" t="s">
        <v>34</v>
      </c>
      <c r="G1201" s="58" t="s">
        <v>152</v>
      </c>
      <c r="H1201" s="58" t="s">
        <v>153</v>
      </c>
      <c r="I1201" s="58" t="s">
        <v>154</v>
      </c>
      <c r="J1201" s="58" t="s">
        <v>6702</v>
      </c>
      <c r="K1201" s="58" t="s">
        <v>93</v>
      </c>
      <c r="L1201" s="58" t="s">
        <v>517</v>
      </c>
      <c r="M1201" s="65" t="s">
        <v>95</v>
      </c>
      <c r="N1201" s="60">
        <v>45168.0</v>
      </c>
      <c r="O1201" s="58" t="s">
        <v>10295</v>
      </c>
      <c r="P1201" s="58" t="s">
        <v>10296</v>
      </c>
      <c r="Q1201" s="58" t="s">
        <v>10297</v>
      </c>
      <c r="R1201" s="58" t="s">
        <v>517</v>
      </c>
      <c r="S1201" s="58" t="s">
        <v>4907</v>
      </c>
      <c r="U1201" s="64"/>
      <c r="V1201" s="66"/>
      <c r="W1201" s="60">
        <v>45203.0</v>
      </c>
      <c r="X1201" s="65" t="s">
        <v>108</v>
      </c>
      <c r="Y1201" s="65" t="s">
        <v>108</v>
      </c>
      <c r="Z1201" s="65" t="s">
        <v>238</v>
      </c>
      <c r="AA1201" s="66"/>
      <c r="AB1201" s="66"/>
      <c r="AC1201" s="61"/>
      <c r="AD1201" s="65" t="s">
        <v>6705</v>
      </c>
      <c r="AE1201" s="65" t="s">
        <v>6706</v>
      </c>
      <c r="AF1201" s="58" t="s">
        <v>6707</v>
      </c>
      <c r="AG1201" s="58" t="s">
        <v>105</v>
      </c>
      <c r="AH1201" s="58">
        <v>2.257783177E9</v>
      </c>
      <c r="AI1201" s="58" t="s">
        <v>10298</v>
      </c>
      <c r="AJ1201" s="58" t="s">
        <v>10299</v>
      </c>
      <c r="AK1201" s="65" t="s">
        <v>101</v>
      </c>
      <c r="AL1201" s="65" t="s">
        <v>101</v>
      </c>
      <c r="AM1201" s="65" t="s">
        <v>101</v>
      </c>
      <c r="AN1201" s="65" t="s">
        <v>101</v>
      </c>
      <c r="AO1201" s="65" t="s">
        <v>101</v>
      </c>
      <c r="AP1201" s="65" t="s">
        <v>101</v>
      </c>
      <c r="AQ1201" s="65" t="s">
        <v>101</v>
      </c>
      <c r="AR1201" s="65" t="s">
        <v>101</v>
      </c>
      <c r="AS1201" s="58" t="s">
        <v>250</v>
      </c>
      <c r="AT1201" s="64"/>
      <c r="AU1201" s="64"/>
      <c r="AV1201" s="64"/>
      <c r="AW1201" s="64"/>
      <c r="AX1201" s="64"/>
      <c r="AY1201" s="64"/>
      <c r="AZ1201" s="64"/>
      <c r="BA1201" s="64"/>
      <c r="BB1201" s="64"/>
      <c r="BC1201" s="64"/>
      <c r="BD1201" s="64"/>
      <c r="BE1201" s="64"/>
      <c r="BF1201" s="64"/>
      <c r="BG1201" s="64"/>
      <c r="BH1201" s="64"/>
      <c r="BI1201" s="64"/>
      <c r="BJ1201" s="64"/>
      <c r="BK1201" s="64"/>
      <c r="BL1201" s="64"/>
      <c r="BM1201" s="64"/>
      <c r="BN1201" s="58" t="s">
        <v>109</v>
      </c>
    </row>
    <row r="1202" hidden="1">
      <c r="A1202" s="58" t="s">
        <v>10300</v>
      </c>
      <c r="B1202" s="58">
        <v>8.691746586E9</v>
      </c>
      <c r="C1202" s="60">
        <v>45202.0</v>
      </c>
      <c r="D1202" s="60">
        <v>45429.0</v>
      </c>
      <c r="E1202" s="62">
        <v>227.0</v>
      </c>
      <c r="F1202" s="63" t="s">
        <v>34</v>
      </c>
      <c r="G1202" s="58" t="s">
        <v>954</v>
      </c>
      <c r="H1202" s="58" t="s">
        <v>153</v>
      </c>
      <c r="I1202" s="58" t="s">
        <v>168</v>
      </c>
      <c r="J1202" s="58" t="s">
        <v>10301</v>
      </c>
      <c r="K1202" s="58" t="s">
        <v>93</v>
      </c>
      <c r="L1202" s="58" t="s">
        <v>706</v>
      </c>
      <c r="M1202" s="65" t="s">
        <v>95</v>
      </c>
      <c r="N1202" s="60">
        <v>45176.0</v>
      </c>
      <c r="O1202" s="58" t="s">
        <v>10302</v>
      </c>
      <c r="P1202" s="58" t="s">
        <v>10303</v>
      </c>
      <c r="Q1202" s="58" t="s">
        <v>10304</v>
      </c>
      <c r="R1202" s="58" t="s">
        <v>706</v>
      </c>
      <c r="S1202" s="58" t="s">
        <v>220</v>
      </c>
      <c r="U1202" s="64"/>
      <c r="V1202" s="65" t="s">
        <v>469</v>
      </c>
      <c r="W1202" s="60">
        <v>45202.0</v>
      </c>
      <c r="X1202" s="65" t="s">
        <v>101</v>
      </c>
      <c r="Y1202" s="65" t="s">
        <v>101</v>
      </c>
      <c r="Z1202" s="65" t="s">
        <v>101</v>
      </c>
      <c r="AA1202" s="66"/>
      <c r="AB1202" s="66"/>
      <c r="AC1202" s="61"/>
      <c r="AD1202" s="65" t="s">
        <v>10305</v>
      </c>
      <c r="AE1202" s="65" t="s">
        <v>10306</v>
      </c>
      <c r="AF1202" s="58" t="s">
        <v>10307</v>
      </c>
      <c r="AG1202" s="58" t="s">
        <v>105</v>
      </c>
      <c r="AH1202" s="58">
        <v>2.622697618E9</v>
      </c>
      <c r="AI1202" s="58" t="s">
        <v>10308</v>
      </c>
      <c r="AJ1202" s="58" t="s">
        <v>10309</v>
      </c>
      <c r="AK1202" s="65" t="s">
        <v>101</v>
      </c>
      <c r="AL1202" s="65" t="s">
        <v>101</v>
      </c>
      <c r="AM1202" s="65" t="s">
        <v>101</v>
      </c>
      <c r="AN1202" s="65" t="s">
        <v>101</v>
      </c>
      <c r="AO1202" s="65" t="s">
        <v>101</v>
      </c>
      <c r="AP1202" s="65" t="s">
        <v>101</v>
      </c>
      <c r="AQ1202" s="65" t="s">
        <v>101</v>
      </c>
      <c r="AR1202" s="65" t="s">
        <v>101</v>
      </c>
      <c r="AS1202" s="58" t="s">
        <v>123</v>
      </c>
      <c r="AT1202" s="58" t="s">
        <v>24</v>
      </c>
      <c r="AU1202" s="58" t="s">
        <v>16</v>
      </c>
      <c r="AV1202" s="58" t="s">
        <v>13</v>
      </c>
      <c r="AW1202" s="58" t="s">
        <v>23</v>
      </c>
      <c r="AX1202" s="58" t="s">
        <v>20</v>
      </c>
      <c r="AY1202" s="58" t="s">
        <v>14</v>
      </c>
      <c r="AZ1202" s="58" t="s">
        <v>18</v>
      </c>
      <c r="BA1202" s="64"/>
      <c r="BB1202" s="64"/>
      <c r="BC1202" s="64"/>
      <c r="BD1202" s="64"/>
      <c r="BE1202" s="64"/>
      <c r="BF1202" s="64"/>
      <c r="BG1202" s="64"/>
      <c r="BH1202" s="64"/>
      <c r="BI1202" s="64"/>
      <c r="BJ1202" s="64"/>
      <c r="BK1202" s="64"/>
      <c r="BL1202" s="64"/>
      <c r="BM1202" s="64"/>
      <c r="BN1202" s="58" t="s">
        <v>109</v>
      </c>
    </row>
    <row r="1203" hidden="1">
      <c r="A1203" s="58" t="s">
        <v>10310</v>
      </c>
      <c r="B1203" s="58">
        <v>8.407685448E9</v>
      </c>
      <c r="C1203" s="60">
        <v>45202.0</v>
      </c>
      <c r="D1203" s="60">
        <v>45356.0</v>
      </c>
      <c r="E1203" s="62">
        <v>154.0</v>
      </c>
      <c r="F1203" s="63" t="s">
        <v>34</v>
      </c>
      <c r="G1203" s="58" t="s">
        <v>2537</v>
      </c>
      <c r="H1203" s="58" t="s">
        <v>153</v>
      </c>
      <c r="I1203" s="58" t="s">
        <v>168</v>
      </c>
      <c r="J1203" s="58" t="s">
        <v>10311</v>
      </c>
      <c r="K1203" s="58" t="s">
        <v>93</v>
      </c>
      <c r="L1203" s="58" t="s">
        <v>126</v>
      </c>
      <c r="M1203" s="65" t="s">
        <v>95</v>
      </c>
      <c r="N1203" s="60">
        <v>45166.0</v>
      </c>
      <c r="O1203" s="64"/>
      <c r="P1203" s="64"/>
      <c r="Q1203" s="64"/>
      <c r="R1203" s="64"/>
      <c r="S1203" s="64"/>
      <c r="T1203" s="64"/>
      <c r="U1203" s="64"/>
      <c r="V1203" s="66"/>
      <c r="W1203" s="60">
        <v>45202.0</v>
      </c>
      <c r="X1203" s="66"/>
      <c r="Y1203" s="65" t="s">
        <v>101</v>
      </c>
      <c r="Z1203" s="66"/>
      <c r="AA1203" s="66"/>
      <c r="AB1203" s="66"/>
      <c r="AC1203" s="61"/>
      <c r="AD1203" s="65" t="s">
        <v>10312</v>
      </c>
      <c r="AE1203" s="65" t="s">
        <v>10313</v>
      </c>
      <c r="AF1203" s="58" t="s">
        <v>10314</v>
      </c>
      <c r="AG1203" s="58" t="s">
        <v>105</v>
      </c>
      <c r="AH1203" s="58">
        <v>2.398297191E9</v>
      </c>
      <c r="AI1203" s="64"/>
      <c r="AJ1203" s="58" t="s">
        <v>10315</v>
      </c>
      <c r="AK1203" s="65" t="s">
        <v>101</v>
      </c>
      <c r="AL1203" s="65" t="s">
        <v>101</v>
      </c>
      <c r="AM1203" s="65" t="s">
        <v>101</v>
      </c>
      <c r="AN1203" s="65" t="s">
        <v>101</v>
      </c>
      <c r="AO1203" s="65" t="s">
        <v>101</v>
      </c>
      <c r="AP1203" s="65" t="s">
        <v>101</v>
      </c>
      <c r="AQ1203" s="65" t="s">
        <v>101</v>
      </c>
      <c r="AR1203" s="65" t="s">
        <v>101</v>
      </c>
      <c r="AS1203" s="58" t="s">
        <v>123</v>
      </c>
      <c r="AT1203" s="64"/>
      <c r="AU1203" s="64"/>
      <c r="AV1203" s="64"/>
      <c r="AW1203" s="64"/>
      <c r="AX1203" s="64"/>
      <c r="AY1203" s="64"/>
      <c r="AZ1203" s="64"/>
      <c r="BA1203" s="64"/>
      <c r="BB1203" s="64"/>
      <c r="BC1203" s="64"/>
      <c r="BD1203" s="64"/>
      <c r="BE1203" s="64"/>
      <c r="BF1203" s="64"/>
      <c r="BG1203" s="64"/>
      <c r="BH1203" s="64"/>
      <c r="BI1203" s="64"/>
      <c r="BJ1203" s="64"/>
      <c r="BK1203" s="64"/>
      <c r="BL1203" s="64"/>
      <c r="BM1203" s="64"/>
      <c r="BN1203" s="64"/>
    </row>
    <row r="1204" hidden="1">
      <c r="A1204" s="58" t="s">
        <v>10316</v>
      </c>
      <c r="B1204" s="58">
        <v>8.502162445E9</v>
      </c>
      <c r="C1204" s="60">
        <v>45202.0</v>
      </c>
      <c r="D1204" s="60">
        <v>45342.0</v>
      </c>
      <c r="E1204" s="62">
        <v>140.0</v>
      </c>
      <c r="F1204" s="63" t="s">
        <v>34</v>
      </c>
      <c r="G1204" s="58" t="s">
        <v>1670</v>
      </c>
      <c r="H1204" s="58" t="s">
        <v>153</v>
      </c>
      <c r="I1204" s="58" t="s">
        <v>168</v>
      </c>
      <c r="J1204" s="58" t="s">
        <v>10317</v>
      </c>
      <c r="K1204" s="58" t="s">
        <v>93</v>
      </c>
      <c r="L1204" s="58" t="s">
        <v>517</v>
      </c>
      <c r="M1204" s="65" t="s">
        <v>95</v>
      </c>
      <c r="N1204" s="60">
        <v>45170.0</v>
      </c>
      <c r="O1204" s="58" t="s">
        <v>5164</v>
      </c>
      <c r="P1204" s="58" t="s">
        <v>919</v>
      </c>
      <c r="Q1204" s="58" t="s">
        <v>5165</v>
      </c>
      <c r="R1204" s="58" t="s">
        <v>978</v>
      </c>
      <c r="S1204" s="58" t="s">
        <v>175</v>
      </c>
      <c r="T1204" s="64"/>
      <c r="U1204" s="64"/>
      <c r="V1204" s="65" t="s">
        <v>2046</v>
      </c>
      <c r="W1204" s="60">
        <v>45202.0</v>
      </c>
      <c r="X1204" s="65" t="s">
        <v>101</v>
      </c>
      <c r="Y1204" s="65" t="s">
        <v>101</v>
      </c>
      <c r="Z1204" s="65" t="s">
        <v>101</v>
      </c>
      <c r="AA1204" s="66"/>
      <c r="AB1204" s="66"/>
      <c r="AC1204" s="61"/>
      <c r="AD1204" s="65" t="s">
        <v>10318</v>
      </c>
      <c r="AE1204" s="65" t="s">
        <v>10319</v>
      </c>
      <c r="AF1204" s="58" t="s">
        <v>10320</v>
      </c>
      <c r="AG1204" s="58" t="s">
        <v>105</v>
      </c>
      <c r="AH1204" s="58">
        <v>2.282498676E9</v>
      </c>
      <c r="AI1204" s="58" t="s">
        <v>5167</v>
      </c>
      <c r="AJ1204" s="58" t="s">
        <v>10321</v>
      </c>
      <c r="AK1204" s="65" t="s">
        <v>101</v>
      </c>
      <c r="AL1204" s="65" t="s">
        <v>101</v>
      </c>
      <c r="AM1204" s="65" t="s">
        <v>101</v>
      </c>
      <c r="AN1204" s="65" t="s">
        <v>101</v>
      </c>
      <c r="AO1204" s="65" t="s">
        <v>101</v>
      </c>
      <c r="AP1204" s="65" t="s">
        <v>101</v>
      </c>
      <c r="AQ1204" s="65" t="s">
        <v>101</v>
      </c>
      <c r="AR1204" s="65" t="s">
        <v>101</v>
      </c>
      <c r="AS1204" s="58" t="s">
        <v>123</v>
      </c>
      <c r="AT1204" s="58" t="s">
        <v>25</v>
      </c>
      <c r="AU1204" s="58" t="s">
        <v>17</v>
      </c>
      <c r="AV1204" s="58" t="s">
        <v>12</v>
      </c>
      <c r="AW1204" s="58" t="s">
        <v>22</v>
      </c>
      <c r="AX1204" s="58" t="s">
        <v>21</v>
      </c>
      <c r="AY1204" s="58" t="s">
        <v>14</v>
      </c>
      <c r="AZ1204" s="58" t="s">
        <v>19</v>
      </c>
      <c r="BA1204" s="64"/>
      <c r="BB1204" s="64"/>
      <c r="BC1204" s="64"/>
      <c r="BD1204" s="64"/>
      <c r="BE1204" s="64"/>
      <c r="BF1204" s="64"/>
      <c r="BG1204" s="64"/>
      <c r="BH1204" s="64"/>
      <c r="BI1204" s="64"/>
      <c r="BJ1204" s="64"/>
      <c r="BK1204" s="64"/>
      <c r="BL1204" s="64"/>
      <c r="BM1204" s="64"/>
      <c r="BN1204" s="58" t="s">
        <v>109</v>
      </c>
    </row>
    <row r="1205" hidden="1">
      <c r="A1205" s="58" t="s">
        <v>10322</v>
      </c>
      <c r="B1205" s="58">
        <v>8.741414181E9</v>
      </c>
      <c r="C1205" s="60">
        <v>45202.0</v>
      </c>
      <c r="D1205" s="60">
        <v>45362.0</v>
      </c>
      <c r="E1205" s="62">
        <v>160.0</v>
      </c>
      <c r="F1205" s="63" t="s">
        <v>34</v>
      </c>
      <c r="G1205" s="58" t="s">
        <v>954</v>
      </c>
      <c r="H1205" s="58" t="s">
        <v>153</v>
      </c>
      <c r="I1205" s="58" t="s">
        <v>168</v>
      </c>
      <c r="J1205" s="58" t="s">
        <v>10323</v>
      </c>
      <c r="K1205" s="58" t="s">
        <v>93</v>
      </c>
      <c r="L1205" s="58" t="s">
        <v>264</v>
      </c>
      <c r="M1205" s="65" t="s">
        <v>95</v>
      </c>
      <c r="N1205" s="60">
        <v>45179.0</v>
      </c>
      <c r="O1205" s="58" t="s">
        <v>10324</v>
      </c>
      <c r="P1205" s="58" t="s">
        <v>9409</v>
      </c>
      <c r="Q1205" s="58" t="s">
        <v>10325</v>
      </c>
      <c r="R1205" s="58" t="s">
        <v>405</v>
      </c>
      <c r="S1205" s="58" t="s">
        <v>4907</v>
      </c>
      <c r="U1205" s="64"/>
      <c r="V1205" s="66"/>
      <c r="W1205" s="60">
        <v>45202.0</v>
      </c>
      <c r="X1205" s="65" t="s">
        <v>108</v>
      </c>
      <c r="Y1205" s="65" t="s">
        <v>101</v>
      </c>
      <c r="Z1205" s="65" t="s">
        <v>108</v>
      </c>
      <c r="AA1205" s="66"/>
      <c r="AB1205" s="66"/>
      <c r="AC1205" s="61"/>
      <c r="AD1205" s="65" t="s">
        <v>10326</v>
      </c>
      <c r="AE1205" s="65" t="s">
        <v>10327</v>
      </c>
      <c r="AF1205" s="58" t="s">
        <v>10328</v>
      </c>
      <c r="AG1205" s="58" t="s">
        <v>105</v>
      </c>
      <c r="AH1205" s="58">
        <v>2.3621174E9</v>
      </c>
      <c r="AI1205" s="58" t="s">
        <v>10329</v>
      </c>
      <c r="AK1205" s="65" t="s">
        <v>101</v>
      </c>
      <c r="AL1205" s="65" t="s">
        <v>101</v>
      </c>
      <c r="AM1205" s="65" t="s">
        <v>101</v>
      </c>
      <c r="AN1205" s="65" t="s">
        <v>101</v>
      </c>
      <c r="AO1205" s="65" t="s">
        <v>101</v>
      </c>
      <c r="AP1205" s="65" t="s">
        <v>101</v>
      </c>
      <c r="AQ1205" s="65" t="s">
        <v>101</v>
      </c>
      <c r="AR1205" s="65" t="s">
        <v>101</v>
      </c>
      <c r="AS1205" s="58" t="s">
        <v>123</v>
      </c>
      <c r="AT1205" s="64"/>
      <c r="AU1205" s="64"/>
      <c r="AV1205" s="64"/>
      <c r="AW1205" s="64"/>
      <c r="AX1205" s="64"/>
      <c r="AY1205" s="64"/>
      <c r="AZ1205" s="64"/>
      <c r="BA1205" s="64"/>
      <c r="BB1205" s="64"/>
      <c r="BC1205" s="64"/>
      <c r="BD1205" s="64"/>
      <c r="BE1205" s="64"/>
      <c r="BF1205" s="64"/>
      <c r="BG1205" s="64"/>
      <c r="BH1205" s="64"/>
      <c r="BI1205" s="64"/>
      <c r="BJ1205" s="64"/>
      <c r="BK1205" s="64"/>
      <c r="BL1205" s="64"/>
      <c r="BM1205" s="64"/>
      <c r="BN1205" s="58" t="s">
        <v>109</v>
      </c>
    </row>
    <row r="1206" hidden="1">
      <c r="A1206" s="58" t="s">
        <v>10330</v>
      </c>
      <c r="B1206" s="58">
        <v>8.834649704E9</v>
      </c>
      <c r="C1206" s="60">
        <v>45202.0</v>
      </c>
      <c r="D1206" s="61"/>
      <c r="E1206" s="62">
        <v>273.0</v>
      </c>
      <c r="F1206" s="63" t="s">
        <v>34</v>
      </c>
      <c r="G1206" s="64"/>
      <c r="H1206" s="58" t="s">
        <v>91</v>
      </c>
      <c r="I1206" s="64"/>
      <c r="J1206" s="58" t="s">
        <v>10331</v>
      </c>
      <c r="K1206" s="58" t="s">
        <v>287</v>
      </c>
      <c r="L1206" s="58" t="s">
        <v>2466</v>
      </c>
      <c r="M1206" s="65" t="s">
        <v>95</v>
      </c>
      <c r="N1206" s="60">
        <v>45184.0</v>
      </c>
      <c r="O1206" s="58" t="s">
        <v>10332</v>
      </c>
      <c r="P1206" s="58" t="s">
        <v>10333</v>
      </c>
      <c r="Q1206" s="58" t="s">
        <v>10334</v>
      </c>
      <c r="R1206" s="58" t="s">
        <v>5505</v>
      </c>
      <c r="S1206" s="58" t="s">
        <v>648</v>
      </c>
      <c r="U1206" s="64"/>
      <c r="V1206" s="66"/>
      <c r="W1206" s="60">
        <v>45202.0</v>
      </c>
      <c r="X1206" s="65" t="s">
        <v>101</v>
      </c>
      <c r="Y1206" s="65" t="s">
        <v>101</v>
      </c>
      <c r="Z1206" s="65" t="s">
        <v>101</v>
      </c>
      <c r="AA1206" s="66"/>
      <c r="AB1206" s="66"/>
      <c r="AC1206" s="61"/>
      <c r="AD1206" s="65" t="s">
        <v>10335</v>
      </c>
      <c r="AE1206" s="65" t="s">
        <v>10336</v>
      </c>
      <c r="AF1206" s="58" t="s">
        <v>10337</v>
      </c>
      <c r="AG1206" s="58" t="s">
        <v>283</v>
      </c>
      <c r="AH1206" s="64"/>
      <c r="AI1206" s="58" t="s">
        <v>10338</v>
      </c>
      <c r="AK1206" s="65" t="s">
        <v>101</v>
      </c>
      <c r="AL1206" s="65" t="s">
        <v>101</v>
      </c>
      <c r="AM1206" s="65" t="s">
        <v>101</v>
      </c>
      <c r="AN1206" s="65" t="s">
        <v>101</v>
      </c>
      <c r="AO1206" s="65" t="s">
        <v>101</v>
      </c>
      <c r="AP1206" s="65" t="s">
        <v>101</v>
      </c>
      <c r="AQ1206" s="65" t="s">
        <v>101</v>
      </c>
      <c r="AR1206" s="65" t="s">
        <v>101</v>
      </c>
      <c r="AS1206" s="58" t="s">
        <v>123</v>
      </c>
      <c r="AT1206" s="64"/>
      <c r="AU1206" s="64"/>
      <c r="AV1206" s="64"/>
      <c r="AW1206" s="64"/>
      <c r="AX1206" s="64"/>
      <c r="AY1206" s="64"/>
      <c r="AZ1206" s="64"/>
      <c r="BA1206" s="64"/>
      <c r="BB1206" s="64"/>
      <c r="BC1206" s="64"/>
      <c r="BD1206" s="64"/>
      <c r="BE1206" s="64"/>
      <c r="BF1206" s="64"/>
      <c r="BG1206" s="64"/>
      <c r="BH1206" s="64"/>
      <c r="BI1206" s="64"/>
      <c r="BJ1206" s="64"/>
      <c r="BK1206" s="64"/>
      <c r="BL1206" s="64"/>
      <c r="BM1206" s="64"/>
      <c r="BN1206" s="58" t="s">
        <v>109</v>
      </c>
    </row>
    <row r="1207" hidden="1">
      <c r="A1207" s="58" t="s">
        <v>10339</v>
      </c>
      <c r="B1207" s="58">
        <v>8.283085431E9</v>
      </c>
      <c r="C1207" s="60">
        <v>45201.0</v>
      </c>
      <c r="D1207" s="61"/>
      <c r="E1207" s="62">
        <v>274.0</v>
      </c>
      <c r="F1207" s="63" t="s">
        <v>34</v>
      </c>
      <c r="G1207" s="64"/>
      <c r="H1207" s="58" t="s">
        <v>91</v>
      </c>
      <c r="I1207" s="64"/>
      <c r="J1207" s="58" t="s">
        <v>10340</v>
      </c>
      <c r="K1207" s="58" t="s">
        <v>93</v>
      </c>
      <c r="L1207" s="58" t="s">
        <v>6400</v>
      </c>
      <c r="M1207" s="65" t="s">
        <v>95</v>
      </c>
      <c r="N1207" s="60">
        <v>45159.0</v>
      </c>
      <c r="O1207" s="58" t="s">
        <v>10341</v>
      </c>
      <c r="P1207" s="58" t="s">
        <v>10342</v>
      </c>
      <c r="Q1207" s="58" t="s">
        <v>10343</v>
      </c>
      <c r="R1207" s="58" t="s">
        <v>6400</v>
      </c>
      <c r="S1207" s="58" t="s">
        <v>312</v>
      </c>
      <c r="U1207" s="64"/>
      <c r="V1207" s="66"/>
      <c r="W1207" s="60">
        <v>45201.0</v>
      </c>
      <c r="X1207" s="65" t="s">
        <v>101</v>
      </c>
      <c r="Y1207" s="65" t="s">
        <v>101</v>
      </c>
      <c r="Z1207" s="65" t="s">
        <v>101</v>
      </c>
      <c r="AA1207" s="66"/>
      <c r="AB1207" s="66"/>
      <c r="AC1207" s="61"/>
      <c r="AD1207" s="65" t="s">
        <v>10344</v>
      </c>
      <c r="AE1207" s="65" t="s">
        <v>10345</v>
      </c>
      <c r="AF1207" s="58" t="s">
        <v>10346</v>
      </c>
      <c r="AG1207" s="58" t="s">
        <v>105</v>
      </c>
      <c r="AH1207" s="64"/>
      <c r="AI1207" s="58" t="s">
        <v>10347</v>
      </c>
      <c r="AK1207" s="65" t="s">
        <v>101</v>
      </c>
      <c r="AL1207" s="65" t="s">
        <v>101</v>
      </c>
      <c r="AM1207" s="65" t="s">
        <v>101</v>
      </c>
      <c r="AN1207" s="65" t="s">
        <v>101</v>
      </c>
      <c r="AO1207" s="65" t="s">
        <v>101</v>
      </c>
      <c r="AP1207" s="65" t="s">
        <v>101</v>
      </c>
      <c r="AQ1207" s="65" t="s">
        <v>101</v>
      </c>
      <c r="AR1207" s="65" t="s">
        <v>101</v>
      </c>
      <c r="AS1207" s="58" t="s">
        <v>123</v>
      </c>
      <c r="AT1207" s="64"/>
      <c r="AU1207" s="64"/>
      <c r="AV1207" s="64"/>
      <c r="AW1207" s="64"/>
      <c r="AX1207" s="64"/>
      <c r="AY1207" s="64"/>
      <c r="AZ1207" s="64"/>
      <c r="BA1207" s="64"/>
      <c r="BB1207" s="64"/>
      <c r="BC1207" s="64"/>
      <c r="BD1207" s="64"/>
      <c r="BE1207" s="64"/>
      <c r="BF1207" s="64"/>
      <c r="BG1207" s="64"/>
      <c r="BH1207" s="64"/>
      <c r="BI1207" s="64"/>
      <c r="BJ1207" s="64"/>
      <c r="BK1207" s="64"/>
      <c r="BL1207" s="64"/>
      <c r="BM1207" s="64"/>
      <c r="BN1207" s="58" t="s">
        <v>109</v>
      </c>
    </row>
    <row r="1208" hidden="1">
      <c r="A1208" s="58" t="s">
        <v>10348</v>
      </c>
      <c r="B1208" s="58">
        <v>7.685117858E9</v>
      </c>
      <c r="C1208" s="60">
        <v>45201.0</v>
      </c>
      <c r="D1208" s="60">
        <v>45201.0</v>
      </c>
      <c r="E1208" s="62">
        <v>0.0</v>
      </c>
      <c r="F1208" s="63" t="s">
        <v>90</v>
      </c>
      <c r="G1208" s="58" t="s">
        <v>559</v>
      </c>
      <c r="H1208" s="58" t="s">
        <v>91</v>
      </c>
      <c r="I1208" s="58" t="s">
        <v>154</v>
      </c>
      <c r="J1208" s="58" t="s">
        <v>10349</v>
      </c>
      <c r="K1208" s="58" t="s">
        <v>93</v>
      </c>
      <c r="L1208" s="58" t="s">
        <v>2017</v>
      </c>
      <c r="M1208" s="65" t="s">
        <v>95</v>
      </c>
      <c r="N1208" s="60">
        <v>45128.0</v>
      </c>
      <c r="O1208" s="58" t="s">
        <v>10350</v>
      </c>
      <c r="P1208" s="58" t="s">
        <v>10351</v>
      </c>
      <c r="Q1208" s="58" t="s">
        <v>10352</v>
      </c>
      <c r="R1208" s="58" t="s">
        <v>2017</v>
      </c>
      <c r="S1208" s="58" t="s">
        <v>4041</v>
      </c>
      <c r="T1208" s="64"/>
      <c r="U1208" s="64"/>
      <c r="V1208" s="66"/>
      <c r="W1208" s="60">
        <v>45139.0</v>
      </c>
      <c r="X1208" s="65" t="s">
        <v>238</v>
      </c>
      <c r="Y1208" s="65" t="s">
        <v>108</v>
      </c>
      <c r="Z1208" s="65" t="s">
        <v>107</v>
      </c>
      <c r="AA1208" s="65" t="s">
        <v>136</v>
      </c>
      <c r="AB1208" s="66"/>
      <c r="AC1208" s="61"/>
      <c r="AD1208" s="65" t="s">
        <v>10353</v>
      </c>
      <c r="AE1208" s="65" t="s">
        <v>10354</v>
      </c>
      <c r="AF1208" s="58" t="s">
        <v>10355</v>
      </c>
      <c r="AG1208" s="58" t="s">
        <v>105</v>
      </c>
      <c r="AH1208" s="58">
        <v>1.914244225E9</v>
      </c>
      <c r="AI1208" s="58" t="s">
        <v>10356</v>
      </c>
      <c r="AJ1208" s="58" t="s">
        <v>10357</v>
      </c>
      <c r="AK1208" s="65" t="s">
        <v>101</v>
      </c>
      <c r="AL1208" s="65" t="s">
        <v>101</v>
      </c>
      <c r="AM1208" s="65" t="s">
        <v>101</v>
      </c>
      <c r="AN1208" s="65" t="s">
        <v>101</v>
      </c>
      <c r="AO1208" s="65" t="s">
        <v>101</v>
      </c>
      <c r="AP1208" s="65" t="s">
        <v>101</v>
      </c>
      <c r="AQ1208" s="65" t="s">
        <v>101</v>
      </c>
      <c r="AR1208" s="65" t="s">
        <v>101</v>
      </c>
      <c r="AS1208" s="58" t="s">
        <v>123</v>
      </c>
      <c r="AT1208" s="64"/>
      <c r="AU1208" s="64"/>
      <c r="AV1208" s="64"/>
      <c r="AW1208" s="64"/>
      <c r="AX1208" s="64"/>
      <c r="AY1208" s="64"/>
      <c r="AZ1208" s="64"/>
      <c r="BA1208" s="64"/>
      <c r="BB1208" s="64"/>
      <c r="BC1208" s="64"/>
      <c r="BD1208" s="64"/>
      <c r="BE1208" s="64"/>
      <c r="BF1208" s="64"/>
      <c r="BG1208" s="64"/>
      <c r="BH1208" s="64"/>
      <c r="BI1208" s="64"/>
      <c r="BJ1208" s="64"/>
      <c r="BK1208" s="64"/>
      <c r="BL1208" s="64"/>
      <c r="BM1208" s="64"/>
      <c r="BN1208" s="58" t="s">
        <v>109</v>
      </c>
    </row>
    <row r="1209" hidden="1">
      <c r="A1209" s="58" t="s">
        <v>10358</v>
      </c>
      <c r="B1209" s="58">
        <v>8.893374572E9</v>
      </c>
      <c r="C1209" s="60">
        <v>45201.0</v>
      </c>
      <c r="D1209" s="61"/>
      <c r="E1209" s="62">
        <v>274.0</v>
      </c>
      <c r="F1209" s="63" t="s">
        <v>34</v>
      </c>
      <c r="G1209" s="64"/>
      <c r="H1209" s="58" t="s">
        <v>91</v>
      </c>
      <c r="I1209" s="64"/>
      <c r="J1209" s="58" t="s">
        <v>10359</v>
      </c>
      <c r="K1209" s="58" t="s">
        <v>287</v>
      </c>
      <c r="L1209" s="58" t="s">
        <v>594</v>
      </c>
      <c r="M1209" s="65" t="s">
        <v>95</v>
      </c>
      <c r="N1209" s="60">
        <v>45187.0</v>
      </c>
      <c r="O1209" s="58" t="s">
        <v>10360</v>
      </c>
      <c r="P1209" s="58" t="s">
        <v>3108</v>
      </c>
      <c r="Q1209" s="58" t="s">
        <v>10361</v>
      </c>
      <c r="R1209" s="58" t="s">
        <v>4912</v>
      </c>
      <c r="S1209" s="58" t="s">
        <v>594</v>
      </c>
      <c r="T1209" s="64"/>
      <c r="U1209" s="64"/>
      <c r="V1209" s="66"/>
      <c r="W1209" s="60">
        <v>45201.0</v>
      </c>
      <c r="X1209" s="65" t="s">
        <v>101</v>
      </c>
      <c r="Y1209" s="65" t="s">
        <v>101</v>
      </c>
      <c r="Z1209" s="65" t="s">
        <v>101</v>
      </c>
      <c r="AA1209" s="66"/>
      <c r="AB1209" s="66"/>
      <c r="AC1209" s="61"/>
      <c r="AD1209" s="65" t="s">
        <v>10362</v>
      </c>
      <c r="AE1209" s="65" t="s">
        <v>4917</v>
      </c>
      <c r="AF1209" s="58" t="s">
        <v>4918</v>
      </c>
      <c r="AG1209" s="58" t="s">
        <v>283</v>
      </c>
      <c r="AH1209" s="64"/>
      <c r="AI1209" s="58" t="s">
        <v>10363</v>
      </c>
      <c r="AK1209" s="65" t="s">
        <v>101</v>
      </c>
      <c r="AL1209" s="65" t="s">
        <v>101</v>
      </c>
      <c r="AM1209" s="65" t="s">
        <v>101</v>
      </c>
      <c r="AN1209" s="65" t="s">
        <v>101</v>
      </c>
      <c r="AO1209" s="65" t="s">
        <v>101</v>
      </c>
      <c r="AP1209" s="65" t="s">
        <v>101</v>
      </c>
      <c r="AQ1209" s="65" t="s">
        <v>101</v>
      </c>
      <c r="AR1209" s="65" t="s">
        <v>101</v>
      </c>
      <c r="AS1209" s="58" t="s">
        <v>181</v>
      </c>
      <c r="AT1209" s="64"/>
      <c r="AU1209" s="64"/>
      <c r="AV1209" s="64"/>
      <c r="AW1209" s="64"/>
      <c r="AX1209" s="64"/>
      <c r="AY1209" s="64"/>
      <c r="AZ1209" s="64"/>
      <c r="BA1209" s="64"/>
      <c r="BB1209" s="64"/>
      <c r="BC1209" s="64"/>
      <c r="BD1209" s="64"/>
      <c r="BE1209" s="64"/>
      <c r="BF1209" s="64"/>
      <c r="BG1209" s="64"/>
      <c r="BH1209" s="64"/>
      <c r="BI1209" s="64"/>
      <c r="BJ1209" s="64"/>
      <c r="BK1209" s="64"/>
      <c r="BL1209" s="64"/>
      <c r="BM1209" s="64"/>
      <c r="BN1209" s="58" t="s">
        <v>109</v>
      </c>
    </row>
    <row r="1210" hidden="1">
      <c r="A1210" s="58" t="s">
        <v>10364</v>
      </c>
      <c r="B1210" s="58">
        <v>7.347410825E9</v>
      </c>
      <c r="C1210" s="60">
        <v>45201.0</v>
      </c>
      <c r="D1210" s="60">
        <v>45432.0</v>
      </c>
      <c r="E1210" s="62">
        <v>231.0</v>
      </c>
      <c r="F1210" s="63" t="s">
        <v>34</v>
      </c>
      <c r="G1210" s="58" t="s">
        <v>954</v>
      </c>
      <c r="H1210" s="58" t="s">
        <v>153</v>
      </c>
      <c r="I1210" s="58" t="s">
        <v>168</v>
      </c>
      <c r="J1210" s="58" t="s">
        <v>10365</v>
      </c>
      <c r="K1210" s="58" t="s">
        <v>93</v>
      </c>
      <c r="L1210" s="58" t="s">
        <v>174</v>
      </c>
      <c r="M1210" s="65" t="s">
        <v>95</v>
      </c>
      <c r="N1210" s="60">
        <v>45118.0</v>
      </c>
      <c r="O1210" s="58" t="s">
        <v>10366</v>
      </c>
      <c r="P1210" s="58" t="s">
        <v>5005</v>
      </c>
      <c r="Q1210" s="58" t="s">
        <v>10367</v>
      </c>
      <c r="R1210" s="58" t="s">
        <v>978</v>
      </c>
      <c r="S1210" s="58" t="s">
        <v>175</v>
      </c>
      <c r="T1210" s="64"/>
      <c r="U1210" s="64"/>
      <c r="V1210" s="65" t="s">
        <v>1276</v>
      </c>
      <c r="W1210" s="60">
        <v>45128.0</v>
      </c>
      <c r="X1210" s="65" t="s">
        <v>101</v>
      </c>
      <c r="Y1210" s="65" t="s">
        <v>108</v>
      </c>
      <c r="Z1210" s="65" t="s">
        <v>108</v>
      </c>
      <c r="AA1210" s="66"/>
      <c r="AB1210" s="66"/>
      <c r="AC1210" s="61"/>
      <c r="AD1210" s="65" t="s">
        <v>10368</v>
      </c>
      <c r="AE1210" s="65" t="s">
        <v>10369</v>
      </c>
      <c r="AF1210" s="58" t="s">
        <v>10370</v>
      </c>
      <c r="AG1210" s="58" t="s">
        <v>105</v>
      </c>
      <c r="AH1210" s="58">
        <v>2.630487731E9</v>
      </c>
      <c r="AI1210" s="58" t="s">
        <v>10371</v>
      </c>
      <c r="AJ1210" s="58" t="s">
        <v>10372</v>
      </c>
      <c r="AK1210" s="65" t="s">
        <v>101</v>
      </c>
      <c r="AL1210" s="65" t="s">
        <v>101</v>
      </c>
      <c r="AM1210" s="65" t="s">
        <v>101</v>
      </c>
      <c r="AN1210" s="65" t="s">
        <v>101</v>
      </c>
      <c r="AO1210" s="65" t="s">
        <v>101</v>
      </c>
      <c r="AP1210" s="65" t="s">
        <v>101</v>
      </c>
      <c r="AQ1210" s="65" t="s">
        <v>101</v>
      </c>
      <c r="AR1210" s="65" t="s">
        <v>101</v>
      </c>
      <c r="AS1210" s="58" t="s">
        <v>181</v>
      </c>
      <c r="AT1210" s="58" t="s">
        <v>25</v>
      </c>
      <c r="AU1210" s="58" t="s">
        <v>16</v>
      </c>
      <c r="AV1210" s="58" t="s">
        <v>13</v>
      </c>
      <c r="AW1210" s="58" t="s">
        <v>23</v>
      </c>
      <c r="AX1210" s="58" t="s">
        <v>20</v>
      </c>
      <c r="AY1210" s="58" t="s">
        <v>14</v>
      </c>
      <c r="AZ1210" s="58" t="s">
        <v>19</v>
      </c>
      <c r="BA1210" s="64"/>
      <c r="BB1210" s="64"/>
      <c r="BC1210" s="64"/>
      <c r="BD1210" s="64"/>
      <c r="BE1210" s="64"/>
      <c r="BF1210" s="64"/>
      <c r="BG1210" s="64"/>
      <c r="BH1210" s="64"/>
      <c r="BI1210" s="64"/>
      <c r="BJ1210" s="64"/>
      <c r="BK1210" s="64"/>
      <c r="BL1210" s="64"/>
      <c r="BM1210" s="64"/>
      <c r="BN1210" s="58" t="s">
        <v>109</v>
      </c>
    </row>
    <row r="1211" hidden="1">
      <c r="A1211" s="58" t="s">
        <v>10373</v>
      </c>
      <c r="B1211" s="58">
        <v>6.055272889E9</v>
      </c>
      <c r="C1211" s="60">
        <v>45199.0</v>
      </c>
      <c r="D1211" s="60">
        <v>45226.0</v>
      </c>
      <c r="E1211" s="62">
        <v>27.0</v>
      </c>
      <c r="F1211" s="63" t="s">
        <v>151</v>
      </c>
      <c r="G1211" s="58" t="s">
        <v>1779</v>
      </c>
      <c r="H1211" s="58" t="s">
        <v>153</v>
      </c>
      <c r="I1211" s="58" t="s">
        <v>168</v>
      </c>
      <c r="J1211" s="58" t="s">
        <v>10374</v>
      </c>
      <c r="K1211" s="58" t="s">
        <v>287</v>
      </c>
      <c r="L1211" s="58" t="s">
        <v>4040</v>
      </c>
      <c r="M1211" s="65" t="s">
        <v>4452</v>
      </c>
      <c r="N1211" s="60">
        <v>45037.0</v>
      </c>
      <c r="O1211" s="58" t="s">
        <v>9318</v>
      </c>
      <c r="P1211" s="58" t="s">
        <v>8860</v>
      </c>
      <c r="Q1211" s="58" t="s">
        <v>9319</v>
      </c>
      <c r="R1211" s="58" t="s">
        <v>4040</v>
      </c>
      <c r="S1211" s="58" t="s">
        <v>4041</v>
      </c>
      <c r="T1211" s="64"/>
      <c r="U1211" s="64"/>
      <c r="V1211" s="65" t="s">
        <v>900</v>
      </c>
      <c r="W1211" s="60">
        <v>45055.0</v>
      </c>
      <c r="X1211" s="65" t="s">
        <v>101</v>
      </c>
      <c r="Y1211" s="65" t="s">
        <v>101</v>
      </c>
      <c r="Z1211" s="65" t="s">
        <v>101</v>
      </c>
      <c r="AA1211" s="66"/>
      <c r="AB1211" s="66"/>
      <c r="AC1211" s="61"/>
      <c r="AD1211" s="65" t="s">
        <v>9320</v>
      </c>
      <c r="AE1211" s="65" t="s">
        <v>9321</v>
      </c>
      <c r="AF1211" s="58" t="s">
        <v>9322</v>
      </c>
      <c r="AG1211" s="58" t="s">
        <v>283</v>
      </c>
      <c r="AH1211" s="58">
        <v>2.035319315E9</v>
      </c>
      <c r="AI1211" s="58" t="s">
        <v>9323</v>
      </c>
      <c r="AJ1211" s="58" t="s">
        <v>10375</v>
      </c>
      <c r="AK1211" s="65" t="s">
        <v>101</v>
      </c>
      <c r="AL1211" s="65" t="s">
        <v>101</v>
      </c>
      <c r="AM1211" s="65" t="s">
        <v>101</v>
      </c>
      <c r="AN1211" s="65" t="s">
        <v>101</v>
      </c>
      <c r="AO1211" s="65" t="s">
        <v>101</v>
      </c>
      <c r="AP1211" s="65" t="s">
        <v>101</v>
      </c>
      <c r="AQ1211" s="65" t="s">
        <v>101</v>
      </c>
      <c r="AR1211" s="65" t="s">
        <v>101</v>
      </c>
      <c r="AS1211" s="58" t="s">
        <v>149</v>
      </c>
      <c r="AT1211" s="64"/>
      <c r="AU1211" s="64"/>
      <c r="AV1211" s="64"/>
      <c r="AW1211" s="64"/>
      <c r="AX1211" s="64"/>
      <c r="AY1211" s="64"/>
      <c r="AZ1211" s="64"/>
      <c r="BA1211" s="64"/>
      <c r="BB1211" s="64"/>
      <c r="BC1211" s="64"/>
      <c r="BD1211" s="64"/>
      <c r="BE1211" s="64"/>
      <c r="BF1211" s="64"/>
      <c r="BG1211" s="64"/>
      <c r="BH1211" s="64"/>
      <c r="BI1211" s="64"/>
      <c r="BJ1211" s="64"/>
      <c r="BK1211" s="64"/>
      <c r="BL1211" s="64"/>
      <c r="BM1211" s="64"/>
      <c r="BN1211" s="58" t="s">
        <v>109</v>
      </c>
    </row>
    <row r="1212" hidden="1">
      <c r="A1212" s="58" t="s">
        <v>10376</v>
      </c>
      <c r="B1212" s="58">
        <v>8.7845114E9</v>
      </c>
      <c r="C1212" s="60">
        <v>45198.0</v>
      </c>
      <c r="D1212" s="61"/>
      <c r="E1212" s="62">
        <v>277.0</v>
      </c>
      <c r="F1212" s="63" t="s">
        <v>34</v>
      </c>
      <c r="G1212" s="58" t="s">
        <v>2537</v>
      </c>
      <c r="H1212" s="58" t="s">
        <v>168</v>
      </c>
      <c r="I1212" s="58" t="s">
        <v>168</v>
      </c>
      <c r="J1212" s="58" t="s">
        <v>10377</v>
      </c>
      <c r="K1212" s="58" t="s">
        <v>93</v>
      </c>
      <c r="L1212" s="58" t="s">
        <v>126</v>
      </c>
      <c r="M1212" s="65" t="s">
        <v>95</v>
      </c>
      <c r="N1212" s="60">
        <v>45181.0</v>
      </c>
      <c r="O1212" s="58" t="s">
        <v>10378</v>
      </c>
      <c r="P1212" s="58" t="s">
        <v>10379</v>
      </c>
      <c r="Q1212" s="58" t="s">
        <v>10380</v>
      </c>
      <c r="R1212" s="58" t="s">
        <v>4898</v>
      </c>
      <c r="S1212" s="58" t="s">
        <v>175</v>
      </c>
      <c r="T1212" s="64"/>
      <c r="U1212" s="64"/>
      <c r="V1212" s="66"/>
      <c r="W1212" s="60">
        <v>45198.0</v>
      </c>
      <c r="X1212" s="65" t="s">
        <v>108</v>
      </c>
      <c r="Y1212" s="65" t="s">
        <v>101</v>
      </c>
      <c r="Z1212" s="65" t="s">
        <v>108</v>
      </c>
      <c r="AA1212" s="66"/>
      <c r="AB1212" s="66"/>
      <c r="AC1212" s="61"/>
      <c r="AD1212" s="65" t="s">
        <v>10381</v>
      </c>
      <c r="AE1212" s="65" t="s">
        <v>10382</v>
      </c>
      <c r="AF1212" s="58" t="s">
        <v>10383</v>
      </c>
      <c r="AG1212" s="58" t="s">
        <v>105</v>
      </c>
      <c r="AH1212" s="58">
        <v>2.858849689E9</v>
      </c>
      <c r="AI1212" s="58" t="s">
        <v>10384</v>
      </c>
      <c r="AJ1212" s="58" t="s">
        <v>10385</v>
      </c>
      <c r="AK1212" s="65" t="s">
        <v>101</v>
      </c>
      <c r="AL1212" s="65" t="s">
        <v>101</v>
      </c>
      <c r="AM1212" s="65" t="s">
        <v>101</v>
      </c>
      <c r="AN1212" s="65" t="s">
        <v>101</v>
      </c>
      <c r="AO1212" s="65" t="s">
        <v>101</v>
      </c>
      <c r="AP1212" s="65" t="s">
        <v>101</v>
      </c>
      <c r="AQ1212" s="65" t="s">
        <v>101</v>
      </c>
      <c r="AR1212" s="65" t="s">
        <v>101</v>
      </c>
      <c r="AS1212" s="58" t="s">
        <v>123</v>
      </c>
      <c r="AT1212" s="64"/>
      <c r="AU1212" s="64"/>
      <c r="AV1212" s="64"/>
      <c r="AW1212" s="64"/>
      <c r="AX1212" s="64"/>
      <c r="AY1212" s="64"/>
      <c r="AZ1212" s="64"/>
      <c r="BA1212" s="64"/>
      <c r="BB1212" s="64"/>
      <c r="BC1212" s="64"/>
      <c r="BD1212" s="64"/>
      <c r="BE1212" s="64"/>
      <c r="BF1212" s="64"/>
      <c r="BG1212" s="64"/>
      <c r="BH1212" s="64"/>
      <c r="BI1212" s="64"/>
      <c r="BJ1212" s="64"/>
      <c r="BK1212" s="64"/>
      <c r="BL1212" s="64"/>
      <c r="BM1212" s="64"/>
      <c r="BN1212" s="58" t="s">
        <v>109</v>
      </c>
    </row>
    <row r="1213" hidden="1">
      <c r="A1213" s="58" t="s">
        <v>10386</v>
      </c>
      <c r="B1213" s="58">
        <v>8.818838789E9</v>
      </c>
      <c r="C1213" s="60">
        <v>45198.0</v>
      </c>
      <c r="D1213" s="60">
        <v>45351.0</v>
      </c>
      <c r="E1213" s="62">
        <v>153.0</v>
      </c>
      <c r="F1213" s="63" t="s">
        <v>34</v>
      </c>
      <c r="G1213" s="58" t="s">
        <v>167</v>
      </c>
      <c r="H1213" s="58" t="s">
        <v>153</v>
      </c>
      <c r="I1213" s="58" t="s">
        <v>168</v>
      </c>
      <c r="J1213" s="58" t="s">
        <v>10387</v>
      </c>
      <c r="K1213" s="58" t="s">
        <v>93</v>
      </c>
      <c r="L1213" s="58" t="s">
        <v>405</v>
      </c>
      <c r="M1213" s="65" t="s">
        <v>95</v>
      </c>
      <c r="N1213" s="60">
        <v>45183.0</v>
      </c>
      <c r="O1213" s="58" t="s">
        <v>10388</v>
      </c>
      <c r="P1213" s="58" t="s">
        <v>7526</v>
      </c>
      <c r="Q1213" s="58" t="s">
        <v>10389</v>
      </c>
      <c r="R1213" s="58" t="s">
        <v>405</v>
      </c>
      <c r="S1213" s="58" t="s">
        <v>4907</v>
      </c>
      <c r="U1213" s="64"/>
      <c r="V1213" s="66"/>
      <c r="W1213" s="60">
        <v>45198.0</v>
      </c>
      <c r="X1213" s="65" t="s">
        <v>101</v>
      </c>
      <c r="Y1213" s="65" t="s">
        <v>101</v>
      </c>
      <c r="Z1213" s="65" t="s">
        <v>101</v>
      </c>
      <c r="AA1213" s="66"/>
      <c r="AB1213" s="66"/>
      <c r="AC1213" s="61"/>
      <c r="AD1213" s="65" t="s">
        <v>10390</v>
      </c>
      <c r="AE1213" s="65" t="s">
        <v>10391</v>
      </c>
      <c r="AF1213" s="58" t="s">
        <v>10392</v>
      </c>
      <c r="AG1213" s="58" t="s">
        <v>105</v>
      </c>
      <c r="AH1213" s="58">
        <v>2.312801451E9</v>
      </c>
      <c r="AI1213" s="58" t="s">
        <v>10393</v>
      </c>
      <c r="AJ1213" s="58" t="s">
        <v>10394</v>
      </c>
      <c r="AK1213" s="65" t="s">
        <v>101</v>
      </c>
      <c r="AL1213" s="65" t="s">
        <v>101</v>
      </c>
      <c r="AM1213" s="65" t="s">
        <v>101</v>
      </c>
      <c r="AN1213" s="65" t="s">
        <v>101</v>
      </c>
      <c r="AO1213" s="65" t="s">
        <v>101</v>
      </c>
      <c r="AP1213" s="65" t="s">
        <v>101</v>
      </c>
      <c r="AQ1213" s="65" t="s">
        <v>101</v>
      </c>
      <c r="AR1213" s="65" t="s">
        <v>101</v>
      </c>
      <c r="AS1213" s="58" t="s">
        <v>181</v>
      </c>
      <c r="AT1213" s="64"/>
      <c r="AU1213" s="64"/>
      <c r="AV1213" s="64"/>
      <c r="AW1213" s="64"/>
      <c r="AX1213" s="64"/>
      <c r="AY1213" s="64"/>
      <c r="AZ1213" s="64"/>
      <c r="BA1213" s="64"/>
      <c r="BB1213" s="64"/>
      <c r="BC1213" s="64"/>
      <c r="BD1213" s="64"/>
      <c r="BE1213" s="64"/>
      <c r="BF1213" s="64"/>
      <c r="BG1213" s="64"/>
      <c r="BH1213" s="64"/>
      <c r="BI1213" s="64"/>
      <c r="BJ1213" s="64"/>
      <c r="BK1213" s="64"/>
      <c r="BL1213" s="64"/>
      <c r="BM1213" s="64"/>
      <c r="BN1213" s="58" t="s">
        <v>109</v>
      </c>
    </row>
    <row r="1214" hidden="1">
      <c r="A1214" s="58" t="s">
        <v>10395</v>
      </c>
      <c r="B1214" s="58">
        <v>8.901127733E9</v>
      </c>
      <c r="C1214" s="60">
        <v>45198.0</v>
      </c>
      <c r="D1214" s="60">
        <v>45415.0</v>
      </c>
      <c r="E1214" s="62">
        <v>217.0</v>
      </c>
      <c r="F1214" s="63" t="s">
        <v>34</v>
      </c>
      <c r="G1214" s="58" t="s">
        <v>954</v>
      </c>
      <c r="H1214" s="58" t="s">
        <v>153</v>
      </c>
      <c r="I1214" s="58" t="s">
        <v>168</v>
      </c>
      <c r="J1214" s="58" t="s">
        <v>10396</v>
      </c>
      <c r="K1214" s="58" t="s">
        <v>93</v>
      </c>
      <c r="L1214" s="58" t="s">
        <v>1717</v>
      </c>
      <c r="M1214" s="65" t="s">
        <v>95</v>
      </c>
      <c r="N1214" s="60">
        <v>45187.0</v>
      </c>
      <c r="O1214" s="58" t="s">
        <v>10397</v>
      </c>
      <c r="P1214" s="58" t="s">
        <v>6547</v>
      </c>
      <c r="Q1214" s="58" t="s">
        <v>10398</v>
      </c>
      <c r="R1214" s="58" t="s">
        <v>1717</v>
      </c>
      <c r="S1214" s="58" t="s">
        <v>292</v>
      </c>
      <c r="U1214" s="64"/>
      <c r="V1214" s="66"/>
      <c r="W1214" s="60">
        <v>45198.0</v>
      </c>
      <c r="X1214" s="65" t="s">
        <v>101</v>
      </c>
      <c r="Y1214" s="65" t="s">
        <v>101</v>
      </c>
      <c r="Z1214" s="65" t="s">
        <v>101</v>
      </c>
      <c r="AA1214" s="66"/>
      <c r="AB1214" s="66"/>
      <c r="AC1214" s="61"/>
      <c r="AD1214" s="65" t="s">
        <v>10399</v>
      </c>
      <c r="AE1214" s="65" t="s">
        <v>10400</v>
      </c>
      <c r="AF1214" s="58" t="s">
        <v>10401</v>
      </c>
      <c r="AG1214" s="58" t="s">
        <v>105</v>
      </c>
      <c r="AH1214" s="58">
        <v>2.686259282E9</v>
      </c>
      <c r="AI1214" s="58" t="s">
        <v>10402</v>
      </c>
      <c r="AJ1214" s="58" t="s">
        <v>10403</v>
      </c>
      <c r="AK1214" s="65" t="s">
        <v>101</v>
      </c>
      <c r="AL1214" s="65" t="s">
        <v>101</v>
      </c>
      <c r="AM1214" s="65" t="s">
        <v>101</v>
      </c>
      <c r="AN1214" s="65" t="s">
        <v>101</v>
      </c>
      <c r="AO1214" s="65" t="s">
        <v>101</v>
      </c>
      <c r="AP1214" s="65" t="s">
        <v>101</v>
      </c>
      <c r="AQ1214" s="65" t="s">
        <v>101</v>
      </c>
      <c r="AR1214" s="65" t="s">
        <v>101</v>
      </c>
      <c r="AS1214" s="58" t="s">
        <v>250</v>
      </c>
      <c r="AT1214" s="64"/>
      <c r="AU1214" s="64"/>
      <c r="AV1214" s="64"/>
      <c r="AW1214" s="64"/>
      <c r="AX1214" s="64"/>
      <c r="AY1214" s="64"/>
      <c r="AZ1214" s="64"/>
      <c r="BA1214" s="64"/>
      <c r="BB1214" s="64"/>
      <c r="BC1214" s="64"/>
      <c r="BD1214" s="64"/>
      <c r="BE1214" s="64"/>
      <c r="BF1214" s="64"/>
      <c r="BG1214" s="64"/>
      <c r="BH1214" s="64"/>
      <c r="BI1214" s="64"/>
      <c r="BJ1214" s="64"/>
      <c r="BK1214" s="64"/>
      <c r="BL1214" s="64"/>
      <c r="BM1214" s="64"/>
      <c r="BN1214" s="58" t="s">
        <v>109</v>
      </c>
    </row>
    <row r="1215" hidden="1">
      <c r="A1215" s="58" t="s">
        <v>10404</v>
      </c>
      <c r="B1215" s="58">
        <v>8.834748458E9</v>
      </c>
      <c r="C1215" s="60">
        <v>45198.0</v>
      </c>
      <c r="D1215" s="61"/>
      <c r="E1215" s="62">
        <v>277.0</v>
      </c>
      <c r="F1215" s="63" t="s">
        <v>34</v>
      </c>
      <c r="G1215" s="64"/>
      <c r="H1215" s="58" t="s">
        <v>91</v>
      </c>
      <c r="I1215" s="64"/>
      <c r="J1215" s="58" t="s">
        <v>10405</v>
      </c>
      <c r="K1215" s="58" t="s">
        <v>287</v>
      </c>
      <c r="L1215" s="58" t="s">
        <v>4519</v>
      </c>
      <c r="M1215" s="65" t="s">
        <v>95</v>
      </c>
      <c r="N1215" s="60">
        <v>45184.0</v>
      </c>
      <c r="O1215" s="58" t="s">
        <v>10406</v>
      </c>
      <c r="P1215" s="58" t="s">
        <v>10407</v>
      </c>
      <c r="Q1215" s="58" t="s">
        <v>10408</v>
      </c>
      <c r="R1215" s="58" t="s">
        <v>4519</v>
      </c>
      <c r="S1215" s="58" t="s">
        <v>257</v>
      </c>
      <c r="U1215" s="64"/>
      <c r="V1215" s="66"/>
      <c r="W1215" s="60">
        <v>45198.0</v>
      </c>
      <c r="X1215" s="65" t="s">
        <v>108</v>
      </c>
      <c r="Y1215" s="65" t="s">
        <v>101</v>
      </c>
      <c r="Z1215" s="65" t="s">
        <v>108</v>
      </c>
      <c r="AA1215" s="66"/>
      <c r="AB1215" s="66"/>
      <c r="AC1215" s="61"/>
      <c r="AD1215" s="65" t="s">
        <v>10409</v>
      </c>
      <c r="AE1215" s="65" t="s">
        <v>6390</v>
      </c>
      <c r="AF1215" s="58" t="s">
        <v>6391</v>
      </c>
      <c r="AG1215" s="58" t="s">
        <v>283</v>
      </c>
      <c r="AH1215" s="64"/>
      <c r="AI1215" s="58" t="s">
        <v>10410</v>
      </c>
      <c r="AK1215" s="65" t="s">
        <v>101</v>
      </c>
      <c r="AL1215" s="65" t="s">
        <v>101</v>
      </c>
      <c r="AM1215" s="65" t="s">
        <v>101</v>
      </c>
      <c r="AN1215" s="65" t="s">
        <v>101</v>
      </c>
      <c r="AO1215" s="65" t="s">
        <v>101</v>
      </c>
      <c r="AP1215" s="65" t="s">
        <v>101</v>
      </c>
      <c r="AQ1215" s="65" t="s">
        <v>101</v>
      </c>
      <c r="AR1215" s="65" t="s">
        <v>101</v>
      </c>
      <c r="AS1215" s="58" t="s">
        <v>123</v>
      </c>
      <c r="AT1215" s="64"/>
      <c r="AU1215" s="64"/>
      <c r="AV1215" s="64"/>
      <c r="AW1215" s="64"/>
      <c r="AX1215" s="64"/>
      <c r="AY1215" s="64"/>
      <c r="AZ1215" s="64"/>
      <c r="BA1215" s="64"/>
      <c r="BB1215" s="64"/>
      <c r="BC1215" s="64"/>
      <c r="BD1215" s="64"/>
      <c r="BE1215" s="64"/>
      <c r="BF1215" s="64"/>
      <c r="BG1215" s="64"/>
      <c r="BH1215" s="64"/>
      <c r="BI1215" s="64"/>
      <c r="BJ1215" s="64"/>
      <c r="BK1215" s="64"/>
      <c r="BL1215" s="64"/>
      <c r="BM1215" s="64"/>
      <c r="BN1215" s="58" t="s">
        <v>109</v>
      </c>
    </row>
    <row r="1216" hidden="1">
      <c r="A1216" s="58" t="s">
        <v>10411</v>
      </c>
      <c r="B1216" s="58">
        <v>8.876901295E9</v>
      </c>
      <c r="C1216" s="60">
        <v>45198.0</v>
      </c>
      <c r="D1216" s="61"/>
      <c r="E1216" s="62">
        <v>277.0</v>
      </c>
      <c r="F1216" s="63" t="s">
        <v>34</v>
      </c>
      <c r="G1216" s="64"/>
      <c r="H1216" s="58" t="s">
        <v>91</v>
      </c>
      <c r="I1216" s="64"/>
      <c r="J1216" s="58" t="s">
        <v>10412</v>
      </c>
      <c r="K1216" s="58" t="s">
        <v>93</v>
      </c>
      <c r="L1216" s="58" t="s">
        <v>5040</v>
      </c>
      <c r="M1216" s="65" t="s">
        <v>95</v>
      </c>
      <c r="N1216" s="60">
        <v>45186.0</v>
      </c>
      <c r="O1216" s="58" t="s">
        <v>10413</v>
      </c>
      <c r="P1216" s="58" t="s">
        <v>10414</v>
      </c>
      <c r="Q1216" s="58" t="s">
        <v>10415</v>
      </c>
      <c r="R1216" s="58" t="s">
        <v>5040</v>
      </c>
      <c r="S1216" s="58" t="s">
        <v>175</v>
      </c>
      <c r="T1216" s="64"/>
      <c r="U1216" s="64"/>
      <c r="V1216" s="66"/>
      <c r="W1216" s="60">
        <v>45198.0</v>
      </c>
      <c r="X1216" s="65" t="s">
        <v>101</v>
      </c>
      <c r="Y1216" s="65" t="s">
        <v>101</v>
      </c>
      <c r="Z1216" s="65" t="s">
        <v>101</v>
      </c>
      <c r="AA1216" s="66"/>
      <c r="AB1216" s="66"/>
      <c r="AC1216" s="61"/>
      <c r="AD1216" s="65" t="s">
        <v>10416</v>
      </c>
      <c r="AE1216" s="65" t="s">
        <v>8719</v>
      </c>
      <c r="AF1216" s="58" t="s">
        <v>8720</v>
      </c>
      <c r="AG1216" s="58" t="s">
        <v>105</v>
      </c>
      <c r="AH1216" s="64"/>
      <c r="AI1216" s="58" t="s">
        <v>10417</v>
      </c>
      <c r="AK1216" s="65" t="s">
        <v>101</v>
      </c>
      <c r="AL1216" s="65" t="s">
        <v>101</v>
      </c>
      <c r="AM1216" s="65" t="s">
        <v>101</v>
      </c>
      <c r="AN1216" s="65" t="s">
        <v>101</v>
      </c>
      <c r="AO1216" s="65" t="s">
        <v>101</v>
      </c>
      <c r="AP1216" s="65" t="s">
        <v>101</v>
      </c>
      <c r="AQ1216" s="65" t="s">
        <v>101</v>
      </c>
      <c r="AR1216" s="65" t="s">
        <v>101</v>
      </c>
      <c r="AS1216" s="58" t="s">
        <v>250</v>
      </c>
      <c r="AT1216" s="64"/>
      <c r="AU1216" s="64"/>
      <c r="AV1216" s="64"/>
      <c r="AW1216" s="64"/>
      <c r="AX1216" s="64"/>
      <c r="AY1216" s="64"/>
      <c r="AZ1216" s="64"/>
      <c r="BA1216" s="64"/>
      <c r="BB1216" s="64"/>
      <c r="BC1216" s="64"/>
      <c r="BD1216" s="64"/>
      <c r="BE1216" s="64"/>
      <c r="BF1216" s="64"/>
      <c r="BG1216" s="64"/>
      <c r="BH1216" s="64"/>
      <c r="BI1216" s="64"/>
      <c r="BJ1216" s="64"/>
      <c r="BK1216" s="64"/>
      <c r="BL1216" s="64"/>
      <c r="BM1216" s="64"/>
      <c r="BN1216" s="58" t="s">
        <v>109</v>
      </c>
    </row>
    <row r="1217" hidden="1">
      <c r="A1217" s="58" t="s">
        <v>10418</v>
      </c>
      <c r="B1217" s="58">
        <v>8.205388965E9</v>
      </c>
      <c r="C1217" s="60">
        <v>45198.0</v>
      </c>
      <c r="D1217" s="61"/>
      <c r="E1217" s="62">
        <v>277.0</v>
      </c>
      <c r="F1217" s="63" t="s">
        <v>34</v>
      </c>
      <c r="G1217" s="64"/>
      <c r="H1217" s="58" t="s">
        <v>91</v>
      </c>
      <c r="I1217" s="64"/>
      <c r="J1217" s="58" t="s">
        <v>10419</v>
      </c>
      <c r="K1217" s="58" t="s">
        <v>287</v>
      </c>
      <c r="L1217" s="58" t="s">
        <v>593</v>
      </c>
      <c r="M1217" s="65" t="s">
        <v>95</v>
      </c>
      <c r="N1217" s="60">
        <v>45155.0</v>
      </c>
      <c r="O1217" s="58" t="s">
        <v>10420</v>
      </c>
      <c r="P1217" s="58" t="s">
        <v>8699</v>
      </c>
      <c r="Q1217" s="58" t="s">
        <v>10421</v>
      </c>
      <c r="R1217" s="58" t="s">
        <v>593</v>
      </c>
      <c r="S1217" s="58" t="s">
        <v>594</v>
      </c>
      <c r="T1217" s="64"/>
      <c r="U1217" s="64"/>
      <c r="V1217" s="66"/>
      <c r="W1217" s="60">
        <v>45198.0</v>
      </c>
      <c r="X1217" s="65" t="s">
        <v>101</v>
      </c>
      <c r="Y1217" s="65" t="s">
        <v>101</v>
      </c>
      <c r="Z1217" s="65" t="s">
        <v>101</v>
      </c>
      <c r="AA1217" s="66"/>
      <c r="AB1217" s="66"/>
      <c r="AC1217" s="61"/>
      <c r="AD1217" s="65" t="s">
        <v>7693</v>
      </c>
      <c r="AE1217" s="65" t="s">
        <v>10422</v>
      </c>
      <c r="AF1217" s="58" t="s">
        <v>10423</v>
      </c>
      <c r="AG1217" s="58" t="s">
        <v>105</v>
      </c>
      <c r="AH1217" s="64"/>
      <c r="AI1217" s="58" t="s">
        <v>10424</v>
      </c>
      <c r="AK1217" s="65" t="s">
        <v>101</v>
      </c>
      <c r="AL1217" s="65" t="s">
        <v>101</v>
      </c>
      <c r="AM1217" s="65" t="s">
        <v>101</v>
      </c>
      <c r="AN1217" s="65" t="s">
        <v>101</v>
      </c>
      <c r="AO1217" s="65" t="s">
        <v>101</v>
      </c>
      <c r="AP1217" s="65" t="s">
        <v>101</v>
      </c>
      <c r="AQ1217" s="65" t="s">
        <v>101</v>
      </c>
      <c r="AR1217" s="65" t="s">
        <v>101</v>
      </c>
      <c r="AS1217" s="58" t="s">
        <v>181</v>
      </c>
      <c r="AT1217" s="64"/>
      <c r="AU1217" s="64"/>
      <c r="AV1217" s="64"/>
      <c r="AW1217" s="64"/>
      <c r="AX1217" s="64"/>
      <c r="AY1217" s="64"/>
      <c r="AZ1217" s="64"/>
      <c r="BA1217" s="64"/>
      <c r="BB1217" s="64"/>
      <c r="BC1217" s="64"/>
      <c r="BD1217" s="64"/>
      <c r="BE1217" s="64"/>
      <c r="BF1217" s="64"/>
      <c r="BG1217" s="64"/>
      <c r="BH1217" s="64"/>
      <c r="BI1217" s="64"/>
      <c r="BJ1217" s="64"/>
      <c r="BK1217" s="64"/>
      <c r="BL1217" s="64"/>
      <c r="BM1217" s="64"/>
      <c r="BN1217" s="58" t="s">
        <v>109</v>
      </c>
    </row>
    <row r="1218" hidden="1">
      <c r="A1218" s="58" t="s">
        <v>10425</v>
      </c>
      <c r="B1218" s="58">
        <v>2.575433305E9</v>
      </c>
      <c r="C1218" s="60">
        <v>45197.0</v>
      </c>
      <c r="D1218" s="61"/>
      <c r="E1218" s="62">
        <v>278.0</v>
      </c>
      <c r="F1218" s="63" t="s">
        <v>34</v>
      </c>
      <c r="G1218" s="64"/>
      <c r="H1218" s="58" t="s">
        <v>91</v>
      </c>
      <c r="I1218" s="64"/>
      <c r="J1218" s="58" t="s">
        <v>10426</v>
      </c>
      <c r="K1218" s="58" t="s">
        <v>287</v>
      </c>
      <c r="L1218" s="58" t="s">
        <v>3846</v>
      </c>
      <c r="M1218" s="65" t="s">
        <v>95</v>
      </c>
      <c r="N1218" s="60">
        <v>44799.0</v>
      </c>
      <c r="O1218" s="58" t="s">
        <v>10427</v>
      </c>
      <c r="P1218" s="58" t="s">
        <v>10428</v>
      </c>
      <c r="Q1218" s="58" t="s">
        <v>10429</v>
      </c>
      <c r="R1218" s="58" t="s">
        <v>594</v>
      </c>
      <c r="S1218" s="58" t="s">
        <v>1805</v>
      </c>
      <c r="T1218" s="64"/>
      <c r="U1218" s="64"/>
      <c r="V1218" s="65" t="s">
        <v>10430</v>
      </c>
      <c r="W1218" s="60">
        <v>44816.0</v>
      </c>
      <c r="X1218" s="65" t="s">
        <v>101</v>
      </c>
      <c r="Y1218" s="65" t="s">
        <v>108</v>
      </c>
      <c r="Z1218" s="65" t="s">
        <v>108</v>
      </c>
      <c r="AA1218" s="65" t="s">
        <v>108</v>
      </c>
      <c r="AB1218" s="66"/>
      <c r="AC1218" s="61"/>
      <c r="AD1218" s="65" t="s">
        <v>10431</v>
      </c>
      <c r="AE1218" s="65" t="s">
        <v>10432</v>
      </c>
      <c r="AF1218" s="58" t="s">
        <v>10433</v>
      </c>
      <c r="AG1218" s="58" t="s">
        <v>283</v>
      </c>
      <c r="AH1218" s="64"/>
      <c r="AI1218" s="58" t="s">
        <v>10434</v>
      </c>
      <c r="AK1218" s="65" t="s">
        <v>101</v>
      </c>
      <c r="AL1218" s="65" t="s">
        <v>101</v>
      </c>
      <c r="AM1218" s="65" t="s">
        <v>101</v>
      </c>
      <c r="AN1218" s="65" t="s">
        <v>101</v>
      </c>
      <c r="AO1218" s="65" t="s">
        <v>101</v>
      </c>
      <c r="AP1218" s="65" t="s">
        <v>101</v>
      </c>
      <c r="AQ1218" s="65" t="s">
        <v>101</v>
      </c>
      <c r="AR1218" s="65" t="s">
        <v>101</v>
      </c>
      <c r="AS1218" s="58" t="s">
        <v>181</v>
      </c>
      <c r="AT1218" s="64"/>
      <c r="AU1218" s="64"/>
      <c r="AV1218" s="64"/>
      <c r="AW1218" s="64"/>
      <c r="AX1218" s="64"/>
      <c r="AY1218" s="64"/>
      <c r="AZ1218" s="64"/>
      <c r="BA1218" s="64"/>
      <c r="BB1218" s="64"/>
      <c r="BC1218" s="64"/>
      <c r="BD1218" s="64"/>
      <c r="BE1218" s="64"/>
      <c r="BF1218" s="64"/>
      <c r="BG1218" s="64"/>
      <c r="BH1218" s="64"/>
      <c r="BI1218" s="64"/>
      <c r="BJ1218" s="64"/>
      <c r="BK1218" s="64"/>
      <c r="BL1218" s="64"/>
      <c r="BM1218" s="64"/>
      <c r="BN1218" s="58" t="s">
        <v>109</v>
      </c>
    </row>
    <row r="1219" hidden="1">
      <c r="A1219" s="58" t="s">
        <v>10435</v>
      </c>
      <c r="B1219" s="58">
        <v>7.074846787E9</v>
      </c>
      <c r="C1219" s="60">
        <v>45197.0</v>
      </c>
      <c r="D1219" s="61"/>
      <c r="E1219" s="62">
        <v>278.0</v>
      </c>
      <c r="F1219" s="63" t="s">
        <v>34</v>
      </c>
      <c r="G1219" s="64"/>
      <c r="H1219" s="58" t="s">
        <v>91</v>
      </c>
      <c r="I1219" s="64"/>
      <c r="J1219" s="58" t="s">
        <v>10436</v>
      </c>
      <c r="K1219" s="58" t="s">
        <v>287</v>
      </c>
      <c r="L1219" s="58" t="s">
        <v>3885</v>
      </c>
      <c r="M1219" s="65" t="s">
        <v>95</v>
      </c>
      <c r="N1219" s="60">
        <v>45100.0</v>
      </c>
      <c r="O1219" s="58" t="s">
        <v>10437</v>
      </c>
      <c r="P1219" s="58" t="s">
        <v>8093</v>
      </c>
      <c r="Q1219" s="58" t="s">
        <v>10438</v>
      </c>
      <c r="R1219" s="58" t="s">
        <v>3885</v>
      </c>
      <c r="S1219" s="58" t="s">
        <v>100</v>
      </c>
      <c r="U1219" s="64"/>
      <c r="V1219" s="65" t="s">
        <v>939</v>
      </c>
      <c r="W1219" s="60">
        <v>45118.0</v>
      </c>
      <c r="X1219" s="65" t="s">
        <v>108</v>
      </c>
      <c r="Y1219" s="65" t="s">
        <v>108</v>
      </c>
      <c r="Z1219" s="65" t="s">
        <v>238</v>
      </c>
      <c r="AA1219" s="65" t="s">
        <v>740</v>
      </c>
      <c r="AB1219" s="66"/>
      <c r="AC1219" s="61"/>
      <c r="AD1219" s="65" t="s">
        <v>10439</v>
      </c>
      <c r="AE1219" s="65" t="s">
        <v>10440</v>
      </c>
      <c r="AF1219" s="58" t="s">
        <v>10441</v>
      </c>
      <c r="AG1219" s="58" t="s">
        <v>283</v>
      </c>
      <c r="AH1219" s="64"/>
      <c r="AI1219" s="58" t="s">
        <v>10442</v>
      </c>
      <c r="AK1219" s="65" t="s">
        <v>101</v>
      </c>
      <c r="AL1219" s="65" t="s">
        <v>101</v>
      </c>
      <c r="AM1219" s="65" t="s">
        <v>101</v>
      </c>
      <c r="AN1219" s="65" t="s">
        <v>101</v>
      </c>
      <c r="AO1219" s="65" t="s">
        <v>101</v>
      </c>
      <c r="AP1219" s="65" t="s">
        <v>101</v>
      </c>
      <c r="AQ1219" s="65" t="s">
        <v>101</v>
      </c>
      <c r="AR1219" s="65" t="s">
        <v>101</v>
      </c>
      <c r="AS1219" s="58" t="s">
        <v>123</v>
      </c>
      <c r="AT1219" s="64"/>
      <c r="AU1219" s="64"/>
      <c r="AV1219" s="64"/>
      <c r="AW1219" s="64"/>
      <c r="AX1219" s="64"/>
      <c r="AY1219" s="64"/>
      <c r="AZ1219" s="64"/>
      <c r="BA1219" s="64"/>
      <c r="BB1219" s="64"/>
      <c r="BC1219" s="64"/>
      <c r="BD1219" s="64"/>
      <c r="BE1219" s="64"/>
      <c r="BF1219" s="64"/>
      <c r="BG1219" s="64"/>
      <c r="BH1219" s="64"/>
      <c r="BI1219" s="64"/>
      <c r="BJ1219" s="64"/>
      <c r="BK1219" s="64"/>
      <c r="BL1219" s="64"/>
      <c r="BM1219" s="64"/>
      <c r="BN1219" s="58" t="s">
        <v>109</v>
      </c>
    </row>
    <row r="1220" hidden="1">
      <c r="A1220" s="58" t="s">
        <v>10443</v>
      </c>
      <c r="B1220" s="58">
        <v>3.703720967E9</v>
      </c>
      <c r="C1220" s="60">
        <v>45196.0</v>
      </c>
      <c r="D1220" s="61"/>
      <c r="E1220" s="62">
        <v>279.0</v>
      </c>
      <c r="F1220" s="63" t="s">
        <v>34</v>
      </c>
      <c r="G1220" s="64"/>
      <c r="H1220" s="58" t="s">
        <v>91</v>
      </c>
      <c r="I1220" s="64"/>
      <c r="J1220" s="58" t="s">
        <v>10444</v>
      </c>
      <c r="K1220" s="58" t="s">
        <v>287</v>
      </c>
      <c r="L1220" s="58" t="s">
        <v>6882</v>
      </c>
      <c r="M1220" s="65" t="s">
        <v>95</v>
      </c>
      <c r="N1220" s="60">
        <v>44875.0</v>
      </c>
      <c r="O1220" s="58" t="s">
        <v>10445</v>
      </c>
      <c r="P1220" s="58" t="s">
        <v>3114</v>
      </c>
      <c r="Q1220" s="58" t="s">
        <v>10446</v>
      </c>
      <c r="R1220" s="58" t="s">
        <v>6882</v>
      </c>
      <c r="S1220" s="58" t="s">
        <v>594</v>
      </c>
      <c r="T1220" s="64"/>
      <c r="U1220" s="64"/>
      <c r="V1220" s="66"/>
      <c r="W1220" s="60">
        <v>44883.0</v>
      </c>
      <c r="X1220" s="65" t="s">
        <v>108</v>
      </c>
      <c r="Y1220" s="65" t="s">
        <v>108</v>
      </c>
      <c r="Z1220" s="65" t="s">
        <v>238</v>
      </c>
      <c r="AA1220" s="65" t="s">
        <v>165</v>
      </c>
      <c r="AB1220" s="65" t="s">
        <v>438</v>
      </c>
      <c r="AC1220" s="60">
        <v>44999.0</v>
      </c>
      <c r="AD1220" s="65" t="s">
        <v>10447</v>
      </c>
      <c r="AE1220" s="65" t="s">
        <v>10448</v>
      </c>
      <c r="AF1220" s="68" t="s">
        <v>10449</v>
      </c>
      <c r="AG1220" s="58" t="s">
        <v>283</v>
      </c>
      <c r="AH1220" s="64"/>
      <c r="AI1220" s="58" t="s">
        <v>10450</v>
      </c>
      <c r="AK1220" s="65" t="s">
        <v>101</v>
      </c>
      <c r="AL1220" s="65" t="s">
        <v>101</v>
      </c>
      <c r="AM1220" s="65" t="s">
        <v>101</v>
      </c>
      <c r="AN1220" s="65" t="s">
        <v>101</v>
      </c>
      <c r="AO1220" s="65" t="s">
        <v>101</v>
      </c>
      <c r="AP1220" s="65" t="s">
        <v>101</v>
      </c>
      <c r="AQ1220" s="65" t="s">
        <v>101</v>
      </c>
      <c r="AR1220" s="65" t="s">
        <v>101</v>
      </c>
      <c r="AS1220" s="58" t="s">
        <v>149</v>
      </c>
      <c r="AT1220" s="58" t="s">
        <v>25</v>
      </c>
      <c r="AU1220" s="58" t="s">
        <v>17</v>
      </c>
      <c r="AV1220" s="58" t="s">
        <v>13</v>
      </c>
      <c r="AW1220" s="58" t="s">
        <v>23</v>
      </c>
      <c r="AX1220" s="58" t="s">
        <v>21</v>
      </c>
      <c r="AY1220" s="58" t="s">
        <v>14</v>
      </c>
      <c r="AZ1220" s="58" t="s">
        <v>19</v>
      </c>
      <c r="BA1220" s="64"/>
      <c r="BB1220" s="64"/>
      <c r="BC1220" s="64"/>
      <c r="BD1220" s="64"/>
      <c r="BE1220" s="64"/>
      <c r="BF1220" s="64"/>
      <c r="BG1220" s="64"/>
      <c r="BH1220" s="64"/>
      <c r="BI1220" s="64"/>
      <c r="BJ1220" s="64"/>
      <c r="BK1220" s="64"/>
      <c r="BL1220" s="64"/>
      <c r="BM1220" s="64"/>
      <c r="BN1220" s="58" t="s">
        <v>109</v>
      </c>
    </row>
    <row r="1221" hidden="1">
      <c r="A1221" s="58" t="s">
        <v>10451</v>
      </c>
      <c r="B1221" s="58">
        <v>8.503077035E9</v>
      </c>
      <c r="C1221" s="60">
        <v>45196.0</v>
      </c>
      <c r="D1221" s="61"/>
      <c r="E1221" s="62">
        <v>279.0</v>
      </c>
      <c r="F1221" s="63" t="s">
        <v>34</v>
      </c>
      <c r="G1221" s="64"/>
      <c r="H1221" s="58" t="s">
        <v>91</v>
      </c>
      <c r="I1221" s="64"/>
      <c r="J1221" s="58" t="s">
        <v>10452</v>
      </c>
      <c r="K1221" s="58" t="s">
        <v>93</v>
      </c>
      <c r="L1221" s="58" t="s">
        <v>1338</v>
      </c>
      <c r="M1221" s="65" t="s">
        <v>95</v>
      </c>
      <c r="N1221" s="60">
        <v>45170.0</v>
      </c>
      <c r="O1221" s="58" t="s">
        <v>10453</v>
      </c>
      <c r="P1221" s="58" t="s">
        <v>10454</v>
      </c>
      <c r="Q1221" s="58" t="s">
        <v>10455</v>
      </c>
      <c r="R1221" s="58" t="s">
        <v>1338</v>
      </c>
      <c r="S1221" s="58" t="s">
        <v>637</v>
      </c>
      <c r="U1221" s="64"/>
      <c r="V1221" s="66"/>
      <c r="W1221" s="60">
        <v>45196.0</v>
      </c>
      <c r="X1221" s="65" t="s">
        <v>108</v>
      </c>
      <c r="Y1221" s="65" t="s">
        <v>101</v>
      </c>
      <c r="Z1221" s="65" t="s">
        <v>108</v>
      </c>
      <c r="AA1221" s="66"/>
      <c r="AB1221" s="66"/>
      <c r="AC1221" s="61"/>
      <c r="AD1221" s="65" t="s">
        <v>10456</v>
      </c>
      <c r="AE1221" s="65" t="s">
        <v>10457</v>
      </c>
      <c r="AF1221" s="58" t="s">
        <v>10458</v>
      </c>
      <c r="AG1221" s="58" t="s">
        <v>105</v>
      </c>
      <c r="AH1221" s="64"/>
      <c r="AI1221" s="58" t="s">
        <v>10459</v>
      </c>
      <c r="AK1221" s="65" t="s">
        <v>101</v>
      </c>
      <c r="AL1221" s="65" t="s">
        <v>101</v>
      </c>
      <c r="AM1221" s="65" t="s">
        <v>101</v>
      </c>
      <c r="AN1221" s="65" t="s">
        <v>101</v>
      </c>
      <c r="AO1221" s="65" t="s">
        <v>101</v>
      </c>
      <c r="AP1221" s="65" t="s">
        <v>101</v>
      </c>
      <c r="AQ1221" s="65" t="s">
        <v>101</v>
      </c>
      <c r="AR1221" s="65" t="s">
        <v>101</v>
      </c>
      <c r="AS1221" s="58" t="s">
        <v>123</v>
      </c>
      <c r="AT1221" s="64"/>
      <c r="AU1221" s="64"/>
      <c r="AV1221" s="64"/>
      <c r="AW1221" s="64"/>
      <c r="AX1221" s="64"/>
      <c r="AY1221" s="64"/>
      <c r="AZ1221" s="64"/>
      <c r="BA1221" s="64"/>
      <c r="BB1221" s="64"/>
      <c r="BC1221" s="64"/>
      <c r="BD1221" s="64"/>
      <c r="BE1221" s="64"/>
      <c r="BF1221" s="64"/>
      <c r="BG1221" s="64"/>
      <c r="BH1221" s="64"/>
      <c r="BI1221" s="64"/>
      <c r="BJ1221" s="64"/>
      <c r="BK1221" s="64"/>
      <c r="BL1221" s="64"/>
      <c r="BM1221" s="64"/>
      <c r="BN1221" s="58" t="s">
        <v>109</v>
      </c>
    </row>
    <row r="1222" hidden="1">
      <c r="A1222" s="58" t="s">
        <v>10460</v>
      </c>
      <c r="B1222" s="58">
        <v>8.399449261E9</v>
      </c>
      <c r="C1222" s="60">
        <v>45196.0</v>
      </c>
      <c r="D1222" s="60">
        <v>45364.0</v>
      </c>
      <c r="E1222" s="62">
        <v>168.0</v>
      </c>
      <c r="F1222" s="63" t="s">
        <v>34</v>
      </c>
      <c r="G1222" s="58" t="s">
        <v>2964</v>
      </c>
      <c r="H1222" s="58" t="s">
        <v>153</v>
      </c>
      <c r="I1222" s="58" t="s">
        <v>168</v>
      </c>
      <c r="J1222" s="58" t="s">
        <v>10461</v>
      </c>
      <c r="K1222" s="58" t="s">
        <v>93</v>
      </c>
      <c r="L1222" s="58" t="s">
        <v>228</v>
      </c>
      <c r="M1222" s="65" t="s">
        <v>95</v>
      </c>
      <c r="N1222" s="60">
        <v>45166.0</v>
      </c>
      <c r="O1222" s="58" t="s">
        <v>10462</v>
      </c>
      <c r="P1222" s="58" t="s">
        <v>1238</v>
      </c>
      <c r="Q1222" s="58" t="s">
        <v>10463</v>
      </c>
      <c r="R1222" s="58" t="s">
        <v>1338</v>
      </c>
      <c r="S1222" s="58" t="s">
        <v>637</v>
      </c>
      <c r="U1222" s="64"/>
      <c r="V1222" s="66"/>
      <c r="W1222" s="60">
        <v>45196.0</v>
      </c>
      <c r="X1222" s="65" t="s">
        <v>238</v>
      </c>
      <c r="Y1222" s="65" t="s">
        <v>101</v>
      </c>
      <c r="Z1222" s="65" t="s">
        <v>238</v>
      </c>
      <c r="AA1222" s="66"/>
      <c r="AB1222" s="66"/>
      <c r="AC1222" s="61"/>
      <c r="AD1222" s="65" t="s">
        <v>10464</v>
      </c>
      <c r="AE1222" s="65" t="s">
        <v>10465</v>
      </c>
      <c r="AF1222" s="58" t="s">
        <v>10466</v>
      </c>
      <c r="AG1222" s="58" t="s">
        <v>105</v>
      </c>
      <c r="AH1222" s="58">
        <v>2.349219604E9</v>
      </c>
      <c r="AI1222" s="58" t="s">
        <v>10467</v>
      </c>
      <c r="AJ1222" s="58" t="s">
        <v>10468</v>
      </c>
      <c r="AK1222" s="65" t="s">
        <v>101</v>
      </c>
      <c r="AL1222" s="65" t="s">
        <v>101</v>
      </c>
      <c r="AM1222" s="65" t="s">
        <v>101</v>
      </c>
      <c r="AN1222" s="65" t="s">
        <v>101</v>
      </c>
      <c r="AO1222" s="65" t="s">
        <v>101</v>
      </c>
      <c r="AP1222" s="65" t="s">
        <v>101</v>
      </c>
      <c r="AQ1222" s="65" t="s">
        <v>101</v>
      </c>
      <c r="AR1222" s="65" t="s">
        <v>101</v>
      </c>
      <c r="AS1222" s="58" t="s">
        <v>123</v>
      </c>
      <c r="AT1222" s="64"/>
      <c r="AU1222" s="64"/>
      <c r="AV1222" s="64"/>
      <c r="AW1222" s="64"/>
      <c r="AX1222" s="64"/>
      <c r="AY1222" s="64"/>
      <c r="AZ1222" s="64"/>
      <c r="BA1222" s="64"/>
      <c r="BB1222" s="64"/>
      <c r="BC1222" s="64"/>
      <c r="BD1222" s="64"/>
      <c r="BE1222" s="64"/>
      <c r="BF1222" s="64"/>
      <c r="BG1222" s="64"/>
      <c r="BH1222" s="64"/>
      <c r="BI1222" s="64"/>
      <c r="BJ1222" s="64"/>
      <c r="BK1222" s="64"/>
      <c r="BL1222" s="64"/>
      <c r="BM1222" s="64"/>
      <c r="BN1222" s="58" t="s">
        <v>109</v>
      </c>
    </row>
    <row r="1223" hidden="1">
      <c r="A1223" s="58" t="s">
        <v>10469</v>
      </c>
      <c r="B1223" s="58">
        <v>8.120158214E9</v>
      </c>
      <c r="C1223" s="60">
        <v>45196.0</v>
      </c>
      <c r="D1223" s="60">
        <v>45371.0</v>
      </c>
      <c r="E1223" s="62">
        <v>175.0</v>
      </c>
      <c r="F1223" s="63" t="s">
        <v>34</v>
      </c>
      <c r="G1223" s="58" t="s">
        <v>152</v>
      </c>
      <c r="H1223" s="58" t="s">
        <v>153</v>
      </c>
      <c r="I1223" s="58" t="s">
        <v>154</v>
      </c>
      <c r="J1223" s="58" t="s">
        <v>1868</v>
      </c>
      <c r="K1223" s="58" t="s">
        <v>93</v>
      </c>
      <c r="L1223" s="58" t="s">
        <v>1717</v>
      </c>
      <c r="M1223" s="65" t="s">
        <v>95</v>
      </c>
      <c r="N1223" s="60">
        <v>45152.0</v>
      </c>
      <c r="O1223" s="58" t="s">
        <v>10470</v>
      </c>
      <c r="P1223" s="58" t="s">
        <v>8405</v>
      </c>
      <c r="Q1223" s="58" t="s">
        <v>10471</v>
      </c>
      <c r="R1223" s="58" t="s">
        <v>1717</v>
      </c>
      <c r="S1223" s="58" t="s">
        <v>292</v>
      </c>
      <c r="U1223" s="64"/>
      <c r="V1223" s="66"/>
      <c r="W1223" s="60">
        <v>45196.0</v>
      </c>
      <c r="X1223" s="65" t="s">
        <v>108</v>
      </c>
      <c r="Y1223" s="65" t="s">
        <v>108</v>
      </c>
      <c r="Z1223" s="65" t="s">
        <v>238</v>
      </c>
      <c r="AA1223" s="66"/>
      <c r="AB1223" s="66"/>
      <c r="AC1223" s="61"/>
      <c r="AD1223" s="65" t="s">
        <v>1872</v>
      </c>
      <c r="AE1223" s="65" t="s">
        <v>1873</v>
      </c>
      <c r="AF1223" s="58" t="s">
        <v>1874</v>
      </c>
      <c r="AG1223" s="58" t="s">
        <v>105</v>
      </c>
      <c r="AH1223" s="58">
        <v>2.390058123E9</v>
      </c>
      <c r="AI1223" s="58" t="s">
        <v>10472</v>
      </c>
      <c r="AJ1223" s="58" t="s">
        <v>10473</v>
      </c>
      <c r="AK1223" s="65" t="s">
        <v>101</v>
      </c>
      <c r="AL1223" s="65" t="s">
        <v>101</v>
      </c>
      <c r="AM1223" s="65" t="s">
        <v>101</v>
      </c>
      <c r="AN1223" s="65" t="s">
        <v>101</v>
      </c>
      <c r="AO1223" s="65" t="s">
        <v>101</v>
      </c>
      <c r="AP1223" s="65" t="s">
        <v>101</v>
      </c>
      <c r="AQ1223" s="65" t="s">
        <v>101</v>
      </c>
      <c r="AR1223" s="65" t="s">
        <v>101</v>
      </c>
      <c r="AS1223" s="58" t="s">
        <v>123</v>
      </c>
      <c r="AT1223" s="64"/>
      <c r="AU1223" s="64"/>
      <c r="AV1223" s="64"/>
      <c r="AW1223" s="64"/>
      <c r="AX1223" s="64"/>
      <c r="AY1223" s="64"/>
      <c r="AZ1223" s="64"/>
      <c r="BA1223" s="64"/>
      <c r="BB1223" s="64"/>
      <c r="BC1223" s="64"/>
      <c r="BD1223" s="64"/>
      <c r="BE1223" s="64"/>
      <c r="BF1223" s="64"/>
      <c r="BG1223" s="64"/>
      <c r="BH1223" s="64"/>
      <c r="BI1223" s="64"/>
      <c r="BJ1223" s="64"/>
      <c r="BK1223" s="64"/>
      <c r="BL1223" s="64"/>
      <c r="BM1223" s="64"/>
      <c r="BN1223" s="58" t="s">
        <v>109</v>
      </c>
    </row>
    <row r="1224" hidden="1">
      <c r="A1224" s="58" t="s">
        <v>10474</v>
      </c>
      <c r="B1224" s="58">
        <v>8.778064401E9</v>
      </c>
      <c r="C1224" s="60">
        <v>45196.0</v>
      </c>
      <c r="D1224" s="61"/>
      <c r="E1224" s="62">
        <v>279.0</v>
      </c>
      <c r="F1224" s="63" t="s">
        <v>34</v>
      </c>
      <c r="G1224" s="64"/>
      <c r="H1224" s="58" t="s">
        <v>91</v>
      </c>
      <c r="I1224" s="64"/>
      <c r="J1224" s="58" t="s">
        <v>10475</v>
      </c>
      <c r="K1224" s="58" t="s">
        <v>93</v>
      </c>
      <c r="L1224" s="58" t="s">
        <v>2807</v>
      </c>
      <c r="M1224" s="65" t="s">
        <v>95</v>
      </c>
      <c r="N1224" s="60">
        <v>45181.0</v>
      </c>
      <c r="O1224" s="58" t="s">
        <v>10476</v>
      </c>
      <c r="P1224" s="58" t="s">
        <v>10477</v>
      </c>
      <c r="Q1224" s="58" t="s">
        <v>10478</v>
      </c>
      <c r="R1224" s="58" t="s">
        <v>2807</v>
      </c>
      <c r="S1224" s="58" t="s">
        <v>312</v>
      </c>
      <c r="U1224" s="64"/>
      <c r="V1224" s="65" t="s">
        <v>313</v>
      </c>
      <c r="W1224" s="60">
        <v>45196.0</v>
      </c>
      <c r="X1224" s="65" t="s">
        <v>136</v>
      </c>
      <c r="Y1224" s="65" t="s">
        <v>101</v>
      </c>
      <c r="Z1224" s="65" t="s">
        <v>136</v>
      </c>
      <c r="AA1224" s="66"/>
      <c r="AB1224" s="66"/>
      <c r="AC1224" s="61"/>
      <c r="AD1224" s="65" t="s">
        <v>10479</v>
      </c>
      <c r="AE1224" s="65" t="s">
        <v>10480</v>
      </c>
      <c r="AF1224" s="58" t="s">
        <v>10481</v>
      </c>
      <c r="AG1224" s="58" t="s">
        <v>105</v>
      </c>
      <c r="AH1224" s="64"/>
      <c r="AI1224" s="58" t="s">
        <v>10482</v>
      </c>
      <c r="AK1224" s="65" t="s">
        <v>101</v>
      </c>
      <c r="AL1224" s="65" t="s">
        <v>101</v>
      </c>
      <c r="AM1224" s="65" t="s">
        <v>101</v>
      </c>
      <c r="AN1224" s="65" t="s">
        <v>101</v>
      </c>
      <c r="AO1224" s="65" t="s">
        <v>101</v>
      </c>
      <c r="AP1224" s="65" t="s">
        <v>101</v>
      </c>
      <c r="AQ1224" s="65" t="s">
        <v>101</v>
      </c>
      <c r="AR1224" s="65" t="s">
        <v>101</v>
      </c>
      <c r="AS1224" s="58" t="s">
        <v>149</v>
      </c>
      <c r="AT1224" s="64"/>
      <c r="AU1224" s="64"/>
      <c r="AV1224" s="64"/>
      <c r="AW1224" s="64"/>
      <c r="AX1224" s="64"/>
      <c r="AY1224" s="64"/>
      <c r="AZ1224" s="64"/>
      <c r="BA1224" s="64"/>
      <c r="BB1224" s="64"/>
      <c r="BC1224" s="64"/>
      <c r="BD1224" s="64"/>
      <c r="BE1224" s="64"/>
      <c r="BF1224" s="64"/>
      <c r="BG1224" s="64"/>
      <c r="BH1224" s="64"/>
      <c r="BI1224" s="64"/>
      <c r="BJ1224" s="64"/>
      <c r="BK1224" s="64"/>
      <c r="BL1224" s="64"/>
      <c r="BM1224" s="64"/>
      <c r="BN1224" s="58" t="s">
        <v>109</v>
      </c>
    </row>
    <row r="1225" hidden="1">
      <c r="A1225" s="58" t="s">
        <v>10483</v>
      </c>
      <c r="B1225" s="58">
        <v>8.062313607E9</v>
      </c>
      <c r="C1225" s="60">
        <v>45195.0</v>
      </c>
      <c r="D1225" s="60">
        <v>45229.0</v>
      </c>
      <c r="E1225" s="62">
        <v>34.0</v>
      </c>
      <c r="F1225" s="63" t="s">
        <v>151</v>
      </c>
      <c r="G1225" s="58" t="s">
        <v>152</v>
      </c>
      <c r="H1225" s="58" t="s">
        <v>153</v>
      </c>
      <c r="I1225" s="58" t="s">
        <v>154</v>
      </c>
      <c r="J1225" s="58" t="s">
        <v>9604</v>
      </c>
      <c r="K1225" s="58" t="s">
        <v>93</v>
      </c>
      <c r="L1225" s="58" t="s">
        <v>390</v>
      </c>
      <c r="M1225" s="65" t="s">
        <v>95</v>
      </c>
      <c r="N1225" s="60">
        <v>45149.0</v>
      </c>
      <c r="O1225" s="58" t="s">
        <v>10484</v>
      </c>
      <c r="P1225" s="58" t="s">
        <v>1978</v>
      </c>
      <c r="Q1225" s="58" t="s">
        <v>10485</v>
      </c>
      <c r="R1225" s="58" t="s">
        <v>9605</v>
      </c>
      <c r="S1225" s="58" t="s">
        <v>2402</v>
      </c>
      <c r="U1225" s="64"/>
      <c r="V1225" s="66"/>
      <c r="W1225" s="60">
        <v>45191.0</v>
      </c>
      <c r="X1225" s="65" t="s">
        <v>101</v>
      </c>
      <c r="Y1225" s="65" t="s">
        <v>238</v>
      </c>
      <c r="Z1225" s="65" t="s">
        <v>238</v>
      </c>
      <c r="AA1225" s="66"/>
      <c r="AB1225" s="66"/>
      <c r="AC1225" s="61"/>
      <c r="AD1225" s="65" t="s">
        <v>9606</v>
      </c>
      <c r="AE1225" s="65" t="s">
        <v>9607</v>
      </c>
      <c r="AF1225" s="58" t="s">
        <v>9608</v>
      </c>
      <c r="AG1225" s="58" t="s">
        <v>105</v>
      </c>
      <c r="AH1225" s="58">
        <v>2.008436124E9</v>
      </c>
      <c r="AI1225" s="58" t="s">
        <v>10486</v>
      </c>
      <c r="AJ1225" s="58" t="s">
        <v>10487</v>
      </c>
      <c r="AK1225" s="65" t="s">
        <v>101</v>
      </c>
      <c r="AL1225" s="65" t="s">
        <v>101</v>
      </c>
      <c r="AM1225" s="65" t="s">
        <v>101</v>
      </c>
      <c r="AN1225" s="65" t="s">
        <v>101</v>
      </c>
      <c r="AO1225" s="65" t="s">
        <v>101</v>
      </c>
      <c r="AP1225" s="65" t="s">
        <v>101</v>
      </c>
      <c r="AQ1225" s="65" t="s">
        <v>101</v>
      </c>
      <c r="AR1225" s="65" t="s">
        <v>101</v>
      </c>
      <c r="AS1225" s="64"/>
      <c r="AT1225" s="64"/>
      <c r="AU1225" s="64"/>
      <c r="AV1225" s="64"/>
      <c r="AW1225" s="64"/>
      <c r="AX1225" s="64"/>
      <c r="AY1225" s="64"/>
      <c r="AZ1225" s="64"/>
      <c r="BA1225" s="64"/>
      <c r="BB1225" s="64"/>
      <c r="BC1225" s="64"/>
      <c r="BD1225" s="64"/>
      <c r="BE1225" s="64"/>
      <c r="BF1225" s="64"/>
      <c r="BG1225" s="64"/>
      <c r="BH1225" s="64"/>
      <c r="BI1225" s="64"/>
      <c r="BJ1225" s="64"/>
      <c r="BK1225" s="64"/>
      <c r="BL1225" s="64"/>
      <c r="BM1225" s="64"/>
      <c r="BN1225" s="58" t="s">
        <v>109</v>
      </c>
    </row>
    <row r="1226" hidden="1">
      <c r="A1226" s="58" t="s">
        <v>10488</v>
      </c>
      <c r="B1226" s="58">
        <v>8.657665615E9</v>
      </c>
      <c r="C1226" s="60">
        <v>45195.0</v>
      </c>
      <c r="D1226" s="61"/>
      <c r="E1226" s="62">
        <v>280.0</v>
      </c>
      <c r="F1226" s="63" t="s">
        <v>34</v>
      </c>
      <c r="G1226" s="64"/>
      <c r="H1226" s="58" t="s">
        <v>91</v>
      </c>
      <c r="I1226" s="64"/>
      <c r="J1226" s="58" t="s">
        <v>10489</v>
      </c>
      <c r="K1226" s="58" t="s">
        <v>93</v>
      </c>
      <c r="L1226" s="58" t="s">
        <v>405</v>
      </c>
      <c r="M1226" s="65" t="s">
        <v>95</v>
      </c>
      <c r="N1226" s="60">
        <v>45175.0</v>
      </c>
      <c r="O1226" s="58" t="s">
        <v>10490</v>
      </c>
      <c r="P1226" s="58" t="s">
        <v>4434</v>
      </c>
      <c r="Q1226" s="58" t="s">
        <v>10491</v>
      </c>
      <c r="R1226" s="58" t="s">
        <v>405</v>
      </c>
      <c r="S1226" s="58" t="s">
        <v>406</v>
      </c>
      <c r="U1226" s="64"/>
      <c r="V1226" s="65" t="s">
        <v>10492</v>
      </c>
      <c r="W1226" s="60">
        <v>45195.0</v>
      </c>
      <c r="X1226" s="65" t="s">
        <v>108</v>
      </c>
      <c r="Y1226" s="65" t="s">
        <v>101</v>
      </c>
      <c r="Z1226" s="65" t="s">
        <v>108</v>
      </c>
      <c r="AA1226" s="66"/>
      <c r="AB1226" s="66"/>
      <c r="AC1226" s="61"/>
      <c r="AD1226" s="65" t="s">
        <v>10493</v>
      </c>
      <c r="AE1226" s="65" t="s">
        <v>10494</v>
      </c>
      <c r="AF1226" s="58" t="s">
        <v>9422</v>
      </c>
      <c r="AG1226" s="58" t="s">
        <v>105</v>
      </c>
      <c r="AH1226" s="64"/>
      <c r="AI1226" s="58" t="s">
        <v>10495</v>
      </c>
      <c r="AK1226" s="65" t="s">
        <v>101</v>
      </c>
      <c r="AL1226" s="65" t="s">
        <v>101</v>
      </c>
      <c r="AM1226" s="65" t="s">
        <v>101</v>
      </c>
      <c r="AN1226" s="65" t="s">
        <v>101</v>
      </c>
      <c r="AO1226" s="65" t="s">
        <v>101</v>
      </c>
      <c r="AP1226" s="65" t="s">
        <v>101</v>
      </c>
      <c r="AQ1226" s="65" t="s">
        <v>101</v>
      </c>
      <c r="AR1226" s="65" t="s">
        <v>101</v>
      </c>
      <c r="AS1226" s="58" t="s">
        <v>123</v>
      </c>
      <c r="AT1226" s="64"/>
      <c r="AU1226" s="64"/>
      <c r="AV1226" s="64"/>
      <c r="AW1226" s="64"/>
      <c r="AX1226" s="64"/>
      <c r="AY1226" s="64"/>
      <c r="AZ1226" s="64"/>
      <c r="BA1226" s="64"/>
      <c r="BB1226" s="64"/>
      <c r="BC1226" s="64"/>
      <c r="BD1226" s="64"/>
      <c r="BE1226" s="64"/>
      <c r="BF1226" s="64"/>
      <c r="BG1226" s="64"/>
      <c r="BH1226" s="64"/>
      <c r="BI1226" s="64"/>
      <c r="BJ1226" s="64"/>
      <c r="BK1226" s="64"/>
      <c r="BL1226" s="64"/>
      <c r="BM1226" s="64"/>
      <c r="BN1226" s="58" t="s">
        <v>109</v>
      </c>
    </row>
    <row r="1227" hidden="1">
      <c r="A1227" s="58" t="s">
        <v>10496</v>
      </c>
      <c r="B1227" s="58">
        <v>8.396736932E9</v>
      </c>
      <c r="C1227" s="60">
        <v>45195.0</v>
      </c>
      <c r="D1227" s="60">
        <v>45222.0</v>
      </c>
      <c r="E1227" s="62">
        <v>27.0</v>
      </c>
      <c r="F1227" s="63" t="s">
        <v>151</v>
      </c>
      <c r="G1227" s="58" t="s">
        <v>1130</v>
      </c>
      <c r="H1227" s="58" t="s">
        <v>153</v>
      </c>
      <c r="I1227" s="58" t="s">
        <v>154</v>
      </c>
      <c r="J1227" s="58" t="s">
        <v>9737</v>
      </c>
      <c r="K1227" s="58" t="s">
        <v>93</v>
      </c>
      <c r="L1227" s="58" t="s">
        <v>228</v>
      </c>
      <c r="M1227" s="65" t="s">
        <v>95</v>
      </c>
      <c r="N1227" s="60">
        <v>45166.0</v>
      </c>
      <c r="O1227" s="58" t="s">
        <v>10497</v>
      </c>
      <c r="P1227" s="58" t="s">
        <v>4329</v>
      </c>
      <c r="Q1227" s="58" t="s">
        <v>10498</v>
      </c>
      <c r="R1227" s="58" t="s">
        <v>1613</v>
      </c>
      <c r="S1227" s="58" t="s">
        <v>9738</v>
      </c>
      <c r="T1227" s="64"/>
      <c r="U1227" s="64"/>
      <c r="V1227" s="66"/>
      <c r="W1227" s="60">
        <v>45195.0</v>
      </c>
      <c r="X1227" s="65" t="s">
        <v>108</v>
      </c>
      <c r="Y1227" s="65" t="s">
        <v>108</v>
      </c>
      <c r="Z1227" s="65" t="s">
        <v>238</v>
      </c>
      <c r="AA1227" s="66"/>
      <c r="AB1227" s="66"/>
      <c r="AC1227" s="61"/>
      <c r="AD1227" s="65" t="s">
        <v>9739</v>
      </c>
      <c r="AE1227" s="65" t="s">
        <v>9740</v>
      </c>
      <c r="AF1227" s="58" t="s">
        <v>9741</v>
      </c>
      <c r="AG1227" s="58" t="s">
        <v>105</v>
      </c>
      <c r="AH1227" s="58">
        <v>1.955617027E9</v>
      </c>
      <c r="AI1227" s="58" t="s">
        <v>10499</v>
      </c>
      <c r="AJ1227" s="58" t="s">
        <v>10500</v>
      </c>
      <c r="AK1227" s="65" t="s">
        <v>101</v>
      </c>
      <c r="AL1227" s="65" t="s">
        <v>101</v>
      </c>
      <c r="AM1227" s="65" t="s">
        <v>101</v>
      </c>
      <c r="AN1227" s="65" t="s">
        <v>101</v>
      </c>
      <c r="AO1227" s="65" t="s">
        <v>101</v>
      </c>
      <c r="AP1227" s="65" t="s">
        <v>101</v>
      </c>
      <c r="AQ1227" s="65" t="s">
        <v>101</v>
      </c>
      <c r="AR1227" s="65" t="s">
        <v>101</v>
      </c>
      <c r="AS1227" s="58" t="s">
        <v>149</v>
      </c>
      <c r="AT1227" s="64"/>
      <c r="AU1227" s="64"/>
      <c r="AV1227" s="64"/>
      <c r="AW1227" s="64"/>
      <c r="AX1227" s="64"/>
      <c r="AY1227" s="64"/>
      <c r="AZ1227" s="64"/>
      <c r="BA1227" s="64"/>
      <c r="BB1227" s="64"/>
      <c r="BC1227" s="64"/>
      <c r="BD1227" s="64"/>
      <c r="BE1227" s="64"/>
      <c r="BF1227" s="64"/>
      <c r="BG1227" s="64"/>
      <c r="BH1227" s="64"/>
      <c r="BI1227" s="64"/>
      <c r="BJ1227" s="64"/>
      <c r="BK1227" s="64"/>
      <c r="BL1227" s="64"/>
      <c r="BM1227" s="64"/>
      <c r="BN1227" s="58" t="s">
        <v>109</v>
      </c>
    </row>
    <row r="1228" hidden="1">
      <c r="A1228" s="58" t="s">
        <v>10501</v>
      </c>
      <c r="B1228" s="58">
        <v>8.751727388E9</v>
      </c>
      <c r="C1228" s="60">
        <v>45195.0</v>
      </c>
      <c r="D1228" s="61"/>
      <c r="E1228" s="62">
        <v>280.0</v>
      </c>
      <c r="F1228" s="63" t="s">
        <v>34</v>
      </c>
      <c r="G1228" s="64"/>
      <c r="H1228" s="58" t="s">
        <v>91</v>
      </c>
      <c r="I1228" s="64"/>
      <c r="J1228" s="58" t="s">
        <v>10502</v>
      </c>
      <c r="K1228" s="58" t="s">
        <v>93</v>
      </c>
      <c r="L1228" s="58" t="s">
        <v>126</v>
      </c>
      <c r="M1228" s="65" t="s">
        <v>95</v>
      </c>
      <c r="N1228" s="60">
        <v>45180.0</v>
      </c>
      <c r="O1228" s="58" t="s">
        <v>10503</v>
      </c>
      <c r="P1228" s="58" t="s">
        <v>10504</v>
      </c>
      <c r="Q1228" s="58" t="s">
        <v>10505</v>
      </c>
      <c r="R1228" s="58" t="s">
        <v>3870</v>
      </c>
      <c r="S1228" s="58" t="s">
        <v>131</v>
      </c>
      <c r="U1228" s="64"/>
      <c r="V1228" s="66"/>
      <c r="W1228" s="60">
        <v>45195.0</v>
      </c>
      <c r="X1228" s="65" t="s">
        <v>101</v>
      </c>
      <c r="Y1228" s="65" t="s">
        <v>101</v>
      </c>
      <c r="Z1228" s="65" t="s">
        <v>101</v>
      </c>
      <c r="AA1228" s="66"/>
      <c r="AB1228" s="66"/>
      <c r="AC1228" s="61"/>
      <c r="AD1228" s="65" t="s">
        <v>10506</v>
      </c>
      <c r="AE1228" s="65" t="s">
        <v>10507</v>
      </c>
      <c r="AF1228" s="58" t="s">
        <v>10508</v>
      </c>
      <c r="AG1228" s="58" t="s">
        <v>105</v>
      </c>
      <c r="AH1228" s="64"/>
      <c r="AI1228" s="58" t="s">
        <v>10509</v>
      </c>
      <c r="AK1228" s="65" t="s">
        <v>101</v>
      </c>
      <c r="AL1228" s="65" t="s">
        <v>101</v>
      </c>
      <c r="AM1228" s="65" t="s">
        <v>101</v>
      </c>
      <c r="AN1228" s="65" t="s">
        <v>101</v>
      </c>
      <c r="AO1228" s="65" t="s">
        <v>101</v>
      </c>
      <c r="AP1228" s="65" t="s">
        <v>101</v>
      </c>
      <c r="AQ1228" s="65" t="s">
        <v>101</v>
      </c>
      <c r="AR1228" s="65" t="s">
        <v>101</v>
      </c>
      <c r="AS1228" s="58" t="s">
        <v>123</v>
      </c>
      <c r="AT1228" s="64"/>
      <c r="AU1228" s="64"/>
      <c r="AV1228" s="64"/>
      <c r="AW1228" s="64"/>
      <c r="AX1228" s="64"/>
      <c r="AY1228" s="64"/>
      <c r="AZ1228" s="64"/>
      <c r="BA1228" s="64"/>
      <c r="BB1228" s="64"/>
      <c r="BC1228" s="64"/>
      <c r="BD1228" s="64"/>
      <c r="BE1228" s="64"/>
      <c r="BF1228" s="64"/>
      <c r="BG1228" s="64"/>
      <c r="BH1228" s="64"/>
      <c r="BI1228" s="64"/>
      <c r="BJ1228" s="64"/>
      <c r="BK1228" s="64"/>
      <c r="BL1228" s="64"/>
      <c r="BM1228" s="64"/>
      <c r="BN1228" s="58" t="s">
        <v>109</v>
      </c>
    </row>
    <row r="1229" hidden="1">
      <c r="A1229" s="58" t="s">
        <v>10510</v>
      </c>
      <c r="B1229" s="58">
        <v>8.958456717E9</v>
      </c>
      <c r="C1229" s="60">
        <v>45195.0</v>
      </c>
      <c r="D1229" s="61"/>
      <c r="E1229" s="62">
        <v>280.0</v>
      </c>
      <c r="F1229" s="63" t="s">
        <v>34</v>
      </c>
      <c r="G1229" s="64"/>
      <c r="H1229" s="58" t="s">
        <v>91</v>
      </c>
      <c r="I1229" s="64"/>
      <c r="J1229" s="58" t="s">
        <v>10511</v>
      </c>
      <c r="K1229" s="58" t="s">
        <v>287</v>
      </c>
      <c r="L1229" s="58" t="s">
        <v>10512</v>
      </c>
      <c r="M1229" s="65" t="s">
        <v>95</v>
      </c>
      <c r="N1229" s="60">
        <v>45191.0</v>
      </c>
      <c r="O1229" s="58" t="s">
        <v>10513</v>
      </c>
      <c r="P1229" s="58" t="s">
        <v>10514</v>
      </c>
      <c r="Q1229" s="58" t="s">
        <v>10515</v>
      </c>
      <c r="R1229" s="58" t="s">
        <v>10512</v>
      </c>
      <c r="S1229" s="58" t="s">
        <v>594</v>
      </c>
      <c r="T1229" s="64"/>
      <c r="U1229" s="64"/>
      <c r="V1229" s="65" t="s">
        <v>9860</v>
      </c>
      <c r="W1229" s="60">
        <v>45156.0</v>
      </c>
      <c r="X1229" s="65" t="s">
        <v>101</v>
      </c>
      <c r="Y1229" s="65" t="s">
        <v>101</v>
      </c>
      <c r="Z1229" s="65" t="s">
        <v>101</v>
      </c>
      <c r="AA1229" s="66"/>
      <c r="AB1229" s="66"/>
      <c r="AC1229" s="61"/>
      <c r="AD1229" s="65" t="s">
        <v>10516</v>
      </c>
      <c r="AE1229" s="65" t="s">
        <v>10517</v>
      </c>
      <c r="AF1229" s="58" t="s">
        <v>10518</v>
      </c>
      <c r="AG1229" s="58" t="s">
        <v>283</v>
      </c>
      <c r="AH1229" s="64"/>
      <c r="AI1229" s="58" t="s">
        <v>10519</v>
      </c>
      <c r="AK1229" s="65" t="s">
        <v>101</v>
      </c>
      <c r="AL1229" s="65" t="s">
        <v>101</v>
      </c>
      <c r="AM1229" s="65" t="s">
        <v>101</v>
      </c>
      <c r="AN1229" s="65" t="s">
        <v>101</v>
      </c>
      <c r="AO1229" s="65" t="s">
        <v>101</v>
      </c>
      <c r="AP1229" s="65" t="s">
        <v>101</v>
      </c>
      <c r="AQ1229" s="65" t="s">
        <v>101</v>
      </c>
      <c r="AR1229" s="65" t="s">
        <v>101</v>
      </c>
      <c r="AS1229" s="58" t="s">
        <v>250</v>
      </c>
      <c r="AT1229" s="64"/>
      <c r="AU1229" s="64"/>
      <c r="AV1229" s="64"/>
      <c r="AW1229" s="64"/>
      <c r="AX1229" s="64"/>
      <c r="AY1229" s="64"/>
      <c r="AZ1229" s="64"/>
      <c r="BA1229" s="64"/>
      <c r="BB1229" s="64"/>
      <c r="BC1229" s="64"/>
      <c r="BD1229" s="64"/>
      <c r="BE1229" s="64"/>
      <c r="BF1229" s="64"/>
      <c r="BG1229" s="64"/>
      <c r="BH1229" s="64"/>
      <c r="BI1229" s="64"/>
      <c r="BJ1229" s="64"/>
      <c r="BK1229" s="64"/>
      <c r="BL1229" s="64"/>
      <c r="BM1229" s="64"/>
      <c r="BN1229" s="58" t="s">
        <v>109</v>
      </c>
    </row>
    <row r="1230" hidden="1">
      <c r="A1230" s="58" t="s">
        <v>10520</v>
      </c>
      <c r="B1230" s="58">
        <v>8.322697472E9</v>
      </c>
      <c r="C1230" s="60">
        <v>45195.0</v>
      </c>
      <c r="D1230" s="60">
        <v>45266.0</v>
      </c>
      <c r="E1230" s="62">
        <v>71.0</v>
      </c>
      <c r="F1230" s="63" t="s">
        <v>151</v>
      </c>
      <c r="G1230" s="58" t="s">
        <v>152</v>
      </c>
      <c r="H1230" s="58" t="s">
        <v>153</v>
      </c>
      <c r="I1230" s="58" t="s">
        <v>154</v>
      </c>
      <c r="J1230" s="58" t="s">
        <v>9015</v>
      </c>
      <c r="K1230" s="58" t="s">
        <v>93</v>
      </c>
      <c r="L1230" s="58" t="s">
        <v>139</v>
      </c>
      <c r="M1230" s="65" t="s">
        <v>95</v>
      </c>
      <c r="N1230" s="60">
        <v>45161.0</v>
      </c>
      <c r="O1230" s="58" t="s">
        <v>10521</v>
      </c>
      <c r="P1230" s="58" t="s">
        <v>10522</v>
      </c>
      <c r="Q1230" s="58" t="s">
        <v>10523</v>
      </c>
      <c r="R1230" s="58" t="s">
        <v>2891</v>
      </c>
      <c r="S1230" s="58" t="s">
        <v>637</v>
      </c>
      <c r="U1230" s="64"/>
      <c r="V1230" s="66"/>
      <c r="W1230" s="60">
        <v>45195.0</v>
      </c>
      <c r="X1230" s="65" t="s">
        <v>108</v>
      </c>
      <c r="Y1230" s="65" t="s">
        <v>108</v>
      </c>
      <c r="Z1230" s="65" t="s">
        <v>238</v>
      </c>
      <c r="AA1230" s="66"/>
      <c r="AB1230" s="66"/>
      <c r="AC1230" s="61"/>
      <c r="AD1230" s="65" t="s">
        <v>9019</v>
      </c>
      <c r="AE1230" s="65" t="s">
        <v>9020</v>
      </c>
      <c r="AF1230" s="58" t="s">
        <v>9021</v>
      </c>
      <c r="AG1230" s="58" t="s">
        <v>105</v>
      </c>
      <c r="AH1230" s="58">
        <v>2.057958E9</v>
      </c>
      <c r="AI1230" s="58" t="s">
        <v>10524</v>
      </c>
      <c r="AJ1230" s="58" t="s">
        <v>10525</v>
      </c>
      <c r="AK1230" s="65" t="s">
        <v>101</v>
      </c>
      <c r="AL1230" s="65" t="s">
        <v>101</v>
      </c>
      <c r="AM1230" s="65" t="s">
        <v>101</v>
      </c>
      <c r="AN1230" s="65" t="s">
        <v>101</v>
      </c>
      <c r="AO1230" s="65" t="s">
        <v>101</v>
      </c>
      <c r="AP1230" s="65" t="s">
        <v>101</v>
      </c>
      <c r="AQ1230" s="65" t="s">
        <v>101</v>
      </c>
      <c r="AR1230" s="65" t="s">
        <v>101</v>
      </c>
      <c r="AS1230" s="58" t="s">
        <v>149</v>
      </c>
      <c r="AT1230" s="64"/>
      <c r="AU1230" s="64"/>
      <c r="AV1230" s="64"/>
      <c r="AW1230" s="64"/>
      <c r="AX1230" s="64"/>
      <c r="AY1230" s="64"/>
      <c r="AZ1230" s="64"/>
      <c r="BA1230" s="64"/>
      <c r="BB1230" s="64"/>
      <c r="BC1230" s="64"/>
      <c r="BD1230" s="64"/>
      <c r="BE1230" s="64"/>
      <c r="BF1230" s="64"/>
      <c r="BG1230" s="64"/>
      <c r="BH1230" s="64"/>
      <c r="BI1230" s="64"/>
      <c r="BJ1230" s="64"/>
      <c r="BK1230" s="64"/>
      <c r="BL1230" s="64"/>
      <c r="BM1230" s="64"/>
      <c r="BN1230" s="58" t="s">
        <v>109</v>
      </c>
    </row>
    <row r="1231" hidden="1">
      <c r="A1231" s="58" t="s">
        <v>10526</v>
      </c>
      <c r="B1231" s="58">
        <v>7.774015899E9</v>
      </c>
      <c r="C1231" s="60">
        <v>45195.0</v>
      </c>
      <c r="D1231" s="60">
        <v>45414.0</v>
      </c>
      <c r="E1231" s="62">
        <v>219.0</v>
      </c>
      <c r="F1231" s="63" t="s">
        <v>34</v>
      </c>
      <c r="G1231" s="58" t="s">
        <v>152</v>
      </c>
      <c r="H1231" s="58" t="s">
        <v>153</v>
      </c>
      <c r="I1231" s="58" t="s">
        <v>168</v>
      </c>
      <c r="J1231" s="58" t="s">
        <v>3698</v>
      </c>
      <c r="K1231" s="58" t="s">
        <v>287</v>
      </c>
      <c r="L1231" s="58" t="s">
        <v>1403</v>
      </c>
      <c r="M1231" s="65" t="s">
        <v>95</v>
      </c>
      <c r="N1231" s="60">
        <v>45190.0</v>
      </c>
      <c r="O1231" s="58" t="s">
        <v>10527</v>
      </c>
      <c r="P1231" s="58" t="s">
        <v>10528</v>
      </c>
      <c r="Q1231" s="58" t="s">
        <v>10529</v>
      </c>
      <c r="R1231" s="58" t="s">
        <v>1403</v>
      </c>
      <c r="S1231" s="58" t="s">
        <v>637</v>
      </c>
      <c r="U1231" s="64"/>
      <c r="V1231" s="66"/>
      <c r="W1231" s="60">
        <v>45195.0</v>
      </c>
      <c r="X1231" s="65" t="s">
        <v>108</v>
      </c>
      <c r="Y1231" s="65" t="s">
        <v>101</v>
      </c>
      <c r="Z1231" s="65" t="s">
        <v>108</v>
      </c>
      <c r="AA1231" s="66"/>
      <c r="AB1231" s="66"/>
      <c r="AC1231" s="61"/>
      <c r="AD1231" s="65" t="s">
        <v>3702</v>
      </c>
      <c r="AE1231" s="65" t="s">
        <v>3703</v>
      </c>
      <c r="AF1231" s="58" t="s">
        <v>3704</v>
      </c>
      <c r="AG1231" s="58" t="s">
        <v>283</v>
      </c>
      <c r="AH1231" s="58">
        <v>2.641161242E9</v>
      </c>
      <c r="AI1231" s="58" t="s">
        <v>10530</v>
      </c>
      <c r="AK1231" s="65" t="s">
        <v>101</v>
      </c>
      <c r="AL1231" s="65" t="s">
        <v>101</v>
      </c>
      <c r="AM1231" s="65" t="s">
        <v>101</v>
      </c>
      <c r="AN1231" s="65" t="s">
        <v>101</v>
      </c>
      <c r="AO1231" s="65" t="s">
        <v>101</v>
      </c>
      <c r="AP1231" s="65" t="s">
        <v>101</v>
      </c>
      <c r="AQ1231" s="65" t="s">
        <v>101</v>
      </c>
      <c r="AR1231" s="65" t="s">
        <v>101</v>
      </c>
      <c r="AS1231" s="58" t="s">
        <v>250</v>
      </c>
      <c r="AT1231" s="64"/>
      <c r="AU1231" s="64"/>
      <c r="AV1231" s="64"/>
      <c r="AW1231" s="64"/>
      <c r="AX1231" s="64"/>
      <c r="AY1231" s="64"/>
      <c r="AZ1231" s="64"/>
      <c r="BA1231" s="64"/>
      <c r="BB1231" s="64"/>
      <c r="BC1231" s="64"/>
      <c r="BD1231" s="64"/>
      <c r="BE1231" s="64"/>
      <c r="BF1231" s="64"/>
      <c r="BG1231" s="64"/>
      <c r="BH1231" s="64"/>
      <c r="BI1231" s="64"/>
      <c r="BJ1231" s="64"/>
      <c r="BK1231" s="64"/>
      <c r="BL1231" s="64"/>
      <c r="BM1231" s="64"/>
      <c r="BN1231" s="58" t="s">
        <v>109</v>
      </c>
    </row>
    <row r="1232" hidden="1">
      <c r="A1232" s="58" t="s">
        <v>10531</v>
      </c>
      <c r="B1232" s="58">
        <v>8.681682103E9</v>
      </c>
      <c r="C1232" s="60">
        <v>45195.0</v>
      </c>
      <c r="D1232" s="61"/>
      <c r="E1232" s="62">
        <v>280.0</v>
      </c>
      <c r="F1232" s="63" t="s">
        <v>34</v>
      </c>
      <c r="G1232" s="64"/>
      <c r="H1232" s="58" t="s">
        <v>91</v>
      </c>
      <c r="I1232" s="64"/>
      <c r="J1232" s="58" t="s">
        <v>10532</v>
      </c>
      <c r="K1232" s="58" t="s">
        <v>93</v>
      </c>
      <c r="L1232" s="58" t="s">
        <v>1377</v>
      </c>
      <c r="M1232" s="65" t="s">
        <v>95</v>
      </c>
      <c r="N1232" s="60">
        <v>45176.0</v>
      </c>
      <c r="O1232" s="58" t="s">
        <v>10533</v>
      </c>
      <c r="P1232" s="58" t="s">
        <v>1336</v>
      </c>
      <c r="Q1232" s="58" t="s">
        <v>10534</v>
      </c>
      <c r="R1232" s="58" t="s">
        <v>1377</v>
      </c>
      <c r="S1232" s="58" t="s">
        <v>312</v>
      </c>
      <c r="U1232" s="64"/>
      <c r="V1232" s="66"/>
      <c r="W1232" s="60">
        <v>45195.0</v>
      </c>
      <c r="X1232" s="65" t="s">
        <v>108</v>
      </c>
      <c r="Y1232" s="65" t="s">
        <v>101</v>
      </c>
      <c r="Z1232" s="65" t="s">
        <v>108</v>
      </c>
      <c r="AA1232" s="66"/>
      <c r="AB1232" s="66"/>
      <c r="AC1232" s="61"/>
      <c r="AD1232" s="65" t="s">
        <v>10535</v>
      </c>
      <c r="AE1232" s="65" t="s">
        <v>10536</v>
      </c>
      <c r="AF1232" s="58" t="s">
        <v>10537</v>
      </c>
      <c r="AG1232" s="58" t="s">
        <v>105</v>
      </c>
      <c r="AH1232" s="64"/>
      <c r="AI1232" s="58" t="s">
        <v>10538</v>
      </c>
      <c r="AK1232" s="65" t="s">
        <v>101</v>
      </c>
      <c r="AL1232" s="65" t="s">
        <v>101</v>
      </c>
      <c r="AM1232" s="65" t="s">
        <v>101</v>
      </c>
      <c r="AN1232" s="65" t="s">
        <v>101</v>
      </c>
      <c r="AO1232" s="65" t="s">
        <v>101</v>
      </c>
      <c r="AP1232" s="65" t="s">
        <v>101</v>
      </c>
      <c r="AQ1232" s="65" t="s">
        <v>101</v>
      </c>
      <c r="AR1232" s="65" t="s">
        <v>101</v>
      </c>
      <c r="AS1232" s="58" t="s">
        <v>123</v>
      </c>
      <c r="AT1232" s="64"/>
      <c r="AU1232" s="64"/>
      <c r="AV1232" s="64"/>
      <c r="AW1232" s="64"/>
      <c r="AX1232" s="64"/>
      <c r="AY1232" s="64"/>
      <c r="AZ1232" s="64"/>
      <c r="BA1232" s="64"/>
      <c r="BB1232" s="64"/>
      <c r="BC1232" s="64"/>
      <c r="BD1232" s="64"/>
      <c r="BE1232" s="64"/>
      <c r="BF1232" s="64"/>
      <c r="BG1232" s="64"/>
      <c r="BH1232" s="64"/>
      <c r="BI1232" s="64"/>
      <c r="BJ1232" s="64"/>
      <c r="BK1232" s="64"/>
      <c r="BL1232" s="64"/>
      <c r="BM1232" s="64"/>
      <c r="BN1232" s="58" t="s">
        <v>109</v>
      </c>
    </row>
    <row r="1233" hidden="1">
      <c r="A1233" s="58" t="s">
        <v>10539</v>
      </c>
      <c r="B1233" s="58">
        <v>8.32499264E9</v>
      </c>
      <c r="C1233" s="60">
        <v>45195.0</v>
      </c>
      <c r="D1233" s="60">
        <v>45236.0</v>
      </c>
      <c r="E1233" s="62">
        <v>41.0</v>
      </c>
      <c r="F1233" s="63" t="s">
        <v>151</v>
      </c>
      <c r="G1233" s="58" t="s">
        <v>1130</v>
      </c>
      <c r="H1233" s="58" t="s">
        <v>153</v>
      </c>
      <c r="I1233" s="58" t="s">
        <v>154</v>
      </c>
      <c r="J1233" s="58" t="s">
        <v>9382</v>
      </c>
      <c r="K1233" s="58" t="s">
        <v>93</v>
      </c>
      <c r="L1233" s="58" t="s">
        <v>264</v>
      </c>
      <c r="M1233" s="65" t="s">
        <v>95</v>
      </c>
      <c r="N1233" s="60">
        <v>45161.0</v>
      </c>
      <c r="O1233" s="58" t="s">
        <v>10540</v>
      </c>
      <c r="P1233" s="58" t="s">
        <v>10541</v>
      </c>
      <c r="Q1233" s="58" t="s">
        <v>10542</v>
      </c>
      <c r="R1233" s="58" t="s">
        <v>2393</v>
      </c>
      <c r="S1233" s="58" t="s">
        <v>2402</v>
      </c>
      <c r="U1233" s="64"/>
      <c r="V1233" s="66"/>
      <c r="W1233" s="60">
        <v>45195.0</v>
      </c>
      <c r="X1233" s="65" t="s">
        <v>108</v>
      </c>
      <c r="Y1233" s="65" t="s">
        <v>108</v>
      </c>
      <c r="Z1233" s="65" t="s">
        <v>238</v>
      </c>
      <c r="AA1233" s="66"/>
      <c r="AB1233" s="66"/>
      <c r="AC1233" s="61"/>
      <c r="AD1233" s="65" t="s">
        <v>9386</v>
      </c>
      <c r="AE1233" s="65" t="s">
        <v>9387</v>
      </c>
      <c r="AF1233" s="58" t="s">
        <v>9388</v>
      </c>
      <c r="AG1233" s="58" t="s">
        <v>105</v>
      </c>
      <c r="AH1233" s="58">
        <v>1.936755274E9</v>
      </c>
      <c r="AI1233" s="58" t="s">
        <v>10543</v>
      </c>
      <c r="AJ1233" s="58" t="s">
        <v>10544</v>
      </c>
      <c r="AK1233" s="65" t="s">
        <v>101</v>
      </c>
      <c r="AL1233" s="65" t="s">
        <v>101</v>
      </c>
      <c r="AM1233" s="65" t="s">
        <v>101</v>
      </c>
      <c r="AN1233" s="65" t="s">
        <v>101</v>
      </c>
      <c r="AO1233" s="65" t="s">
        <v>101</v>
      </c>
      <c r="AP1233" s="65" t="s">
        <v>101</v>
      </c>
      <c r="AQ1233" s="65" t="s">
        <v>101</v>
      </c>
      <c r="AR1233" s="65" t="s">
        <v>101</v>
      </c>
      <c r="AS1233" s="64"/>
      <c r="AT1233" s="64"/>
      <c r="AU1233" s="64"/>
      <c r="AV1233" s="64"/>
      <c r="AW1233" s="64"/>
      <c r="AX1233" s="64"/>
      <c r="AY1233" s="64"/>
      <c r="AZ1233" s="64"/>
      <c r="BA1233" s="64"/>
      <c r="BB1233" s="64"/>
      <c r="BC1233" s="64"/>
      <c r="BD1233" s="64"/>
      <c r="BE1233" s="64"/>
      <c r="BF1233" s="64"/>
      <c r="BG1233" s="64"/>
      <c r="BH1233" s="64"/>
      <c r="BI1233" s="64"/>
      <c r="BJ1233" s="64"/>
      <c r="BK1233" s="64"/>
      <c r="BL1233" s="64"/>
      <c r="BM1233" s="64"/>
      <c r="BN1233" s="58" t="s">
        <v>109</v>
      </c>
    </row>
    <row r="1234" hidden="1">
      <c r="A1234" s="58" t="s">
        <v>10545</v>
      </c>
      <c r="B1234" s="58">
        <v>8.749261992E9</v>
      </c>
      <c r="C1234" s="60">
        <v>45195.0</v>
      </c>
      <c r="D1234" s="61"/>
      <c r="E1234" s="62">
        <v>280.0</v>
      </c>
      <c r="F1234" s="63" t="s">
        <v>34</v>
      </c>
      <c r="G1234" s="58" t="s">
        <v>1013</v>
      </c>
      <c r="H1234" s="58" t="s">
        <v>91</v>
      </c>
      <c r="I1234" s="58" t="s">
        <v>168</v>
      </c>
      <c r="J1234" s="58" t="s">
        <v>10546</v>
      </c>
      <c r="K1234" s="58" t="s">
        <v>287</v>
      </c>
      <c r="L1234" s="58" t="s">
        <v>2757</v>
      </c>
      <c r="M1234" s="65" t="s">
        <v>95</v>
      </c>
      <c r="N1234" s="60">
        <v>45180.0</v>
      </c>
      <c r="O1234" s="58" t="s">
        <v>10547</v>
      </c>
      <c r="P1234" s="58" t="s">
        <v>10548</v>
      </c>
      <c r="Q1234" s="58" t="s">
        <v>10549</v>
      </c>
      <c r="R1234" s="58" t="s">
        <v>2757</v>
      </c>
      <c r="S1234" s="58" t="s">
        <v>257</v>
      </c>
      <c r="U1234" s="64"/>
      <c r="V1234" s="66"/>
      <c r="W1234" s="60">
        <v>45195.0</v>
      </c>
      <c r="X1234" s="65" t="s">
        <v>108</v>
      </c>
      <c r="Y1234" s="65" t="s">
        <v>101</v>
      </c>
      <c r="Z1234" s="65" t="s">
        <v>108</v>
      </c>
      <c r="AA1234" s="66"/>
      <c r="AB1234" s="66"/>
      <c r="AC1234" s="61"/>
      <c r="AD1234" s="65" t="s">
        <v>8563</v>
      </c>
      <c r="AE1234" s="65" t="s">
        <v>8564</v>
      </c>
      <c r="AF1234" s="58" t="s">
        <v>8565</v>
      </c>
      <c r="AG1234" s="58" t="s">
        <v>283</v>
      </c>
      <c r="AH1234" s="58">
        <v>2.722110135E9</v>
      </c>
      <c r="AI1234" s="58" t="s">
        <v>10550</v>
      </c>
      <c r="AJ1234" s="58" t="s">
        <v>8567</v>
      </c>
      <c r="AK1234" s="65" t="s">
        <v>101</v>
      </c>
      <c r="AL1234" s="65" t="s">
        <v>101</v>
      </c>
      <c r="AM1234" s="65" t="s">
        <v>101</v>
      </c>
      <c r="AN1234" s="65" t="s">
        <v>101</v>
      </c>
      <c r="AO1234" s="65" t="s">
        <v>101</v>
      </c>
      <c r="AP1234" s="65" t="s">
        <v>101</v>
      </c>
      <c r="AQ1234" s="65" t="s">
        <v>101</v>
      </c>
      <c r="AR1234" s="65" t="s">
        <v>101</v>
      </c>
      <c r="AS1234" s="58" t="s">
        <v>149</v>
      </c>
      <c r="AT1234" s="64"/>
      <c r="AU1234" s="64"/>
      <c r="AV1234" s="64"/>
      <c r="AW1234" s="64"/>
      <c r="AX1234" s="64"/>
      <c r="AY1234" s="64"/>
      <c r="AZ1234" s="64"/>
      <c r="BA1234" s="64"/>
      <c r="BB1234" s="64"/>
      <c r="BC1234" s="64"/>
      <c r="BD1234" s="64"/>
      <c r="BE1234" s="64"/>
      <c r="BF1234" s="64"/>
      <c r="BG1234" s="64"/>
      <c r="BH1234" s="64"/>
      <c r="BI1234" s="64"/>
      <c r="BJ1234" s="64"/>
      <c r="BK1234" s="64"/>
      <c r="BL1234" s="64"/>
      <c r="BM1234" s="64"/>
      <c r="BN1234" s="58" t="s">
        <v>109</v>
      </c>
    </row>
    <row r="1235" hidden="1">
      <c r="A1235" s="58" t="s">
        <v>10551</v>
      </c>
      <c r="B1235" s="58">
        <v>8.839376702E9</v>
      </c>
      <c r="C1235" s="60">
        <v>45194.0</v>
      </c>
      <c r="D1235" s="60">
        <v>45261.0</v>
      </c>
      <c r="E1235" s="62">
        <v>67.0</v>
      </c>
      <c r="F1235" s="63" t="s">
        <v>151</v>
      </c>
      <c r="G1235" s="58" t="s">
        <v>2964</v>
      </c>
      <c r="H1235" s="58" t="s">
        <v>153</v>
      </c>
      <c r="I1235" s="58" t="s">
        <v>168</v>
      </c>
      <c r="J1235" s="58" t="s">
        <v>10552</v>
      </c>
      <c r="K1235" s="58" t="s">
        <v>93</v>
      </c>
      <c r="L1235" s="58" t="s">
        <v>126</v>
      </c>
      <c r="M1235" s="65" t="s">
        <v>95</v>
      </c>
      <c r="N1235" s="60">
        <v>45184.0</v>
      </c>
      <c r="O1235" s="58" t="s">
        <v>10553</v>
      </c>
      <c r="P1235" s="58" t="s">
        <v>10554</v>
      </c>
      <c r="Q1235" s="58" t="s">
        <v>10555</v>
      </c>
      <c r="R1235" s="58" t="s">
        <v>5040</v>
      </c>
      <c r="S1235" s="58" t="s">
        <v>1096</v>
      </c>
      <c r="U1235" s="64"/>
      <c r="V1235" s="66"/>
      <c r="W1235" s="60">
        <v>45194.0</v>
      </c>
      <c r="X1235" s="65" t="s">
        <v>108</v>
      </c>
      <c r="Y1235" s="65" t="s">
        <v>101</v>
      </c>
      <c r="Z1235" s="65" t="s">
        <v>108</v>
      </c>
      <c r="AA1235" s="66"/>
      <c r="AB1235" s="66"/>
      <c r="AC1235" s="61"/>
      <c r="AD1235" s="65" t="s">
        <v>10556</v>
      </c>
      <c r="AE1235" s="65" t="s">
        <v>10557</v>
      </c>
      <c r="AF1235" s="58" t="s">
        <v>10558</v>
      </c>
      <c r="AG1235" s="58" t="s">
        <v>105</v>
      </c>
      <c r="AH1235" s="58">
        <v>2.087081603E9</v>
      </c>
      <c r="AI1235" s="58" t="s">
        <v>10559</v>
      </c>
      <c r="AJ1235" s="58" t="s">
        <v>10560</v>
      </c>
      <c r="AK1235" s="65" t="s">
        <v>101</v>
      </c>
      <c r="AL1235" s="65" t="s">
        <v>101</v>
      </c>
      <c r="AM1235" s="65" t="s">
        <v>101</v>
      </c>
      <c r="AN1235" s="65" t="s">
        <v>101</v>
      </c>
      <c r="AO1235" s="65" t="s">
        <v>101</v>
      </c>
      <c r="AP1235" s="65" t="s">
        <v>101</v>
      </c>
      <c r="AQ1235" s="65" t="s">
        <v>101</v>
      </c>
      <c r="AR1235" s="65" t="s">
        <v>101</v>
      </c>
      <c r="AS1235" s="58" t="s">
        <v>123</v>
      </c>
      <c r="AT1235" s="58" t="s">
        <v>25</v>
      </c>
      <c r="AU1235" s="58" t="s">
        <v>16</v>
      </c>
      <c r="AV1235" s="58" t="s">
        <v>13</v>
      </c>
      <c r="AW1235" s="58" t="s">
        <v>23</v>
      </c>
      <c r="AX1235" s="58" t="s">
        <v>20</v>
      </c>
      <c r="AY1235" s="58" t="s">
        <v>14</v>
      </c>
      <c r="AZ1235" s="58" t="s">
        <v>19</v>
      </c>
      <c r="BA1235" s="64"/>
      <c r="BB1235" s="64"/>
      <c r="BC1235" s="64"/>
      <c r="BD1235" s="64"/>
      <c r="BE1235" s="64"/>
      <c r="BF1235" s="64"/>
      <c r="BG1235" s="64"/>
      <c r="BH1235" s="64"/>
      <c r="BI1235" s="64"/>
      <c r="BJ1235" s="64"/>
      <c r="BK1235" s="64"/>
      <c r="BL1235" s="64"/>
      <c r="BM1235" s="64"/>
      <c r="BN1235" s="58" t="s">
        <v>109</v>
      </c>
    </row>
    <row r="1236" hidden="1">
      <c r="A1236" s="58" t="s">
        <v>10561</v>
      </c>
      <c r="B1236" s="58">
        <v>8.421566049E9</v>
      </c>
      <c r="C1236" s="60">
        <v>45194.0</v>
      </c>
      <c r="D1236" s="60">
        <v>45474.0</v>
      </c>
      <c r="E1236" s="62">
        <v>280.0</v>
      </c>
      <c r="F1236" s="63" t="s">
        <v>34</v>
      </c>
      <c r="G1236" s="58" t="s">
        <v>954</v>
      </c>
      <c r="H1236" s="58" t="s">
        <v>153</v>
      </c>
      <c r="I1236" s="58" t="s">
        <v>168</v>
      </c>
      <c r="J1236" s="58" t="s">
        <v>10562</v>
      </c>
      <c r="K1236" s="58" t="s">
        <v>93</v>
      </c>
      <c r="L1236" s="58" t="s">
        <v>5355</v>
      </c>
      <c r="M1236" s="65" t="s">
        <v>95</v>
      </c>
      <c r="N1236" s="60">
        <v>45167.0</v>
      </c>
      <c r="O1236" s="58" t="s">
        <v>10563</v>
      </c>
      <c r="P1236" s="58" t="s">
        <v>10564</v>
      </c>
      <c r="Q1236" s="58" t="s">
        <v>10565</v>
      </c>
      <c r="R1236" s="58" t="s">
        <v>5355</v>
      </c>
      <c r="S1236" s="58" t="s">
        <v>292</v>
      </c>
      <c r="U1236" s="64"/>
      <c r="V1236" s="66"/>
      <c r="W1236" s="60">
        <v>45194.0</v>
      </c>
      <c r="X1236" s="65" t="s">
        <v>108</v>
      </c>
      <c r="Y1236" s="65" t="s">
        <v>101</v>
      </c>
      <c r="Z1236" s="65" t="s">
        <v>108</v>
      </c>
      <c r="AA1236" s="66"/>
      <c r="AB1236" s="66"/>
      <c r="AC1236" s="61"/>
      <c r="AD1236" s="65" t="s">
        <v>10566</v>
      </c>
      <c r="AE1236" s="65" t="s">
        <v>10567</v>
      </c>
      <c r="AF1236" s="58" t="s">
        <v>10568</v>
      </c>
      <c r="AG1236" s="58" t="s">
        <v>105</v>
      </c>
      <c r="AH1236" s="58">
        <v>2.759279893E9</v>
      </c>
      <c r="AI1236" s="58" t="s">
        <v>10569</v>
      </c>
      <c r="AJ1236" s="58" t="s">
        <v>10570</v>
      </c>
      <c r="AK1236" s="65" t="s">
        <v>101</v>
      </c>
      <c r="AL1236" s="65" t="s">
        <v>101</v>
      </c>
      <c r="AM1236" s="65" t="s">
        <v>101</v>
      </c>
      <c r="AN1236" s="65" t="s">
        <v>101</v>
      </c>
      <c r="AO1236" s="65" t="s">
        <v>101</v>
      </c>
      <c r="AP1236" s="65" t="s">
        <v>101</v>
      </c>
      <c r="AQ1236" s="65" t="s">
        <v>101</v>
      </c>
      <c r="AR1236" s="65" t="s">
        <v>101</v>
      </c>
      <c r="AS1236" s="58" t="s">
        <v>123</v>
      </c>
      <c r="AT1236" s="64"/>
      <c r="AU1236" s="64"/>
      <c r="AV1236" s="64"/>
      <c r="AW1236" s="64"/>
      <c r="AX1236" s="64"/>
      <c r="AY1236" s="64"/>
      <c r="AZ1236" s="64"/>
      <c r="BA1236" s="64"/>
      <c r="BB1236" s="64"/>
      <c r="BC1236" s="64"/>
      <c r="BD1236" s="64"/>
      <c r="BE1236" s="64"/>
      <c r="BF1236" s="64"/>
      <c r="BG1236" s="64"/>
      <c r="BH1236" s="64"/>
      <c r="BI1236" s="64"/>
      <c r="BJ1236" s="64"/>
      <c r="BK1236" s="64"/>
      <c r="BL1236" s="64"/>
      <c r="BM1236" s="64"/>
      <c r="BN1236" s="58" t="s">
        <v>109</v>
      </c>
    </row>
    <row r="1237" hidden="1">
      <c r="A1237" s="58" t="s">
        <v>10571</v>
      </c>
      <c r="B1237" s="58">
        <v>8.748989528E9</v>
      </c>
      <c r="C1237" s="60">
        <v>45194.0</v>
      </c>
      <c r="D1237" s="60">
        <v>45335.0</v>
      </c>
      <c r="E1237" s="62">
        <v>141.0</v>
      </c>
      <c r="F1237" s="63" t="s">
        <v>34</v>
      </c>
      <c r="G1237" s="58" t="s">
        <v>1090</v>
      </c>
      <c r="H1237" s="58" t="s">
        <v>153</v>
      </c>
      <c r="I1237" s="58" t="s">
        <v>168</v>
      </c>
      <c r="J1237" s="58" t="s">
        <v>8848</v>
      </c>
      <c r="K1237" s="58" t="s">
        <v>287</v>
      </c>
      <c r="L1237" s="58" t="s">
        <v>657</v>
      </c>
      <c r="M1237" s="65" t="s">
        <v>95</v>
      </c>
      <c r="N1237" s="60">
        <v>45180.0</v>
      </c>
      <c r="O1237" s="58" t="s">
        <v>10572</v>
      </c>
      <c r="P1237" s="58" t="s">
        <v>10573</v>
      </c>
      <c r="Q1237" s="58" t="s">
        <v>10574</v>
      </c>
      <c r="R1237" s="58" t="s">
        <v>910</v>
      </c>
      <c r="S1237" s="58" t="s">
        <v>8851</v>
      </c>
      <c r="U1237" s="64"/>
      <c r="V1237" s="66"/>
      <c r="W1237" s="60">
        <v>45194.0</v>
      </c>
      <c r="X1237" s="65" t="s">
        <v>101</v>
      </c>
      <c r="Y1237" s="65" t="s">
        <v>101</v>
      </c>
      <c r="Z1237" s="65" t="s">
        <v>101</v>
      </c>
      <c r="AA1237" s="66"/>
      <c r="AB1237" s="66"/>
      <c r="AC1237" s="61"/>
      <c r="AD1237" s="65" t="s">
        <v>8852</v>
      </c>
      <c r="AE1237" s="65" t="s">
        <v>8853</v>
      </c>
      <c r="AF1237" s="58" t="s">
        <v>8854</v>
      </c>
      <c r="AG1237" s="58" t="s">
        <v>283</v>
      </c>
      <c r="AH1237" s="58">
        <v>2.280230152E9</v>
      </c>
      <c r="AI1237" s="58" t="s">
        <v>10575</v>
      </c>
      <c r="AJ1237" s="58" t="s">
        <v>10576</v>
      </c>
      <c r="AK1237" s="65" t="s">
        <v>101</v>
      </c>
      <c r="AL1237" s="65" t="s">
        <v>101</v>
      </c>
      <c r="AM1237" s="65" t="s">
        <v>101</v>
      </c>
      <c r="AN1237" s="65" t="s">
        <v>101</v>
      </c>
      <c r="AO1237" s="65" t="s">
        <v>101</v>
      </c>
      <c r="AP1237" s="65" t="s">
        <v>101</v>
      </c>
      <c r="AQ1237" s="65" t="s">
        <v>101</v>
      </c>
      <c r="AR1237" s="65" t="s">
        <v>101</v>
      </c>
      <c r="AS1237" s="58" t="s">
        <v>250</v>
      </c>
      <c r="AT1237" s="64"/>
      <c r="AU1237" s="64"/>
      <c r="AV1237" s="64"/>
      <c r="AW1237" s="64"/>
      <c r="AX1237" s="64"/>
      <c r="AY1237" s="64"/>
      <c r="AZ1237" s="64"/>
      <c r="BA1237" s="64"/>
      <c r="BB1237" s="64"/>
      <c r="BC1237" s="64"/>
      <c r="BD1237" s="64"/>
      <c r="BE1237" s="64"/>
      <c r="BF1237" s="64"/>
      <c r="BG1237" s="64"/>
      <c r="BH1237" s="64"/>
      <c r="BI1237" s="64"/>
      <c r="BJ1237" s="64"/>
      <c r="BK1237" s="64"/>
      <c r="BL1237" s="64"/>
      <c r="BM1237" s="64"/>
      <c r="BN1237" s="58" t="s">
        <v>109</v>
      </c>
    </row>
    <row r="1238" hidden="1">
      <c r="A1238" s="58" t="s">
        <v>10577</v>
      </c>
      <c r="B1238" s="58">
        <v>8.755335782E9</v>
      </c>
      <c r="C1238" s="60">
        <v>45194.0</v>
      </c>
      <c r="D1238" s="60">
        <v>45323.0</v>
      </c>
      <c r="E1238" s="62">
        <v>129.0</v>
      </c>
      <c r="F1238" s="63" t="s">
        <v>34</v>
      </c>
      <c r="G1238" s="58" t="s">
        <v>152</v>
      </c>
      <c r="H1238" s="58" t="s">
        <v>153</v>
      </c>
      <c r="I1238" s="58" t="s">
        <v>154</v>
      </c>
      <c r="J1238" s="58" t="s">
        <v>6822</v>
      </c>
      <c r="K1238" s="58" t="s">
        <v>93</v>
      </c>
      <c r="L1238" s="58" t="s">
        <v>4898</v>
      </c>
      <c r="M1238" s="65" t="s">
        <v>95</v>
      </c>
      <c r="N1238" s="60">
        <v>45180.0</v>
      </c>
      <c r="O1238" s="58" t="s">
        <v>10578</v>
      </c>
      <c r="P1238" s="58" t="s">
        <v>10579</v>
      </c>
      <c r="Q1238" s="58" t="s">
        <v>10580</v>
      </c>
      <c r="R1238" s="58" t="s">
        <v>4898</v>
      </c>
      <c r="S1238" s="58" t="s">
        <v>1096</v>
      </c>
      <c r="U1238" s="64"/>
      <c r="V1238" s="66"/>
      <c r="W1238" s="60">
        <v>45194.0</v>
      </c>
      <c r="X1238" s="65" t="s">
        <v>101</v>
      </c>
      <c r="Y1238" s="65" t="s">
        <v>101</v>
      </c>
      <c r="Z1238" s="65" t="s">
        <v>101</v>
      </c>
      <c r="AA1238" s="66"/>
      <c r="AB1238" s="66"/>
      <c r="AC1238" s="61"/>
      <c r="AD1238" s="65" t="s">
        <v>6827</v>
      </c>
      <c r="AE1238" s="65" t="s">
        <v>6828</v>
      </c>
      <c r="AF1238" s="58" t="s">
        <v>6829</v>
      </c>
      <c r="AG1238" s="58" t="s">
        <v>105</v>
      </c>
      <c r="AH1238" s="58">
        <v>2.277992765E9</v>
      </c>
      <c r="AI1238" s="58" t="s">
        <v>10581</v>
      </c>
      <c r="AJ1238" s="58" t="s">
        <v>10582</v>
      </c>
      <c r="AK1238" s="65" t="s">
        <v>101</v>
      </c>
      <c r="AL1238" s="65" t="s">
        <v>101</v>
      </c>
      <c r="AM1238" s="65" t="s">
        <v>101</v>
      </c>
      <c r="AN1238" s="65" t="s">
        <v>101</v>
      </c>
      <c r="AO1238" s="65" t="s">
        <v>101</v>
      </c>
      <c r="AP1238" s="65" t="s">
        <v>101</v>
      </c>
      <c r="AQ1238" s="65" t="s">
        <v>101</v>
      </c>
      <c r="AR1238" s="65" t="s">
        <v>101</v>
      </c>
      <c r="AS1238" s="58" t="s">
        <v>123</v>
      </c>
      <c r="AT1238" s="64"/>
      <c r="AU1238" s="64"/>
      <c r="AV1238" s="64"/>
      <c r="AW1238" s="64"/>
      <c r="AX1238" s="64"/>
      <c r="AY1238" s="64"/>
      <c r="AZ1238" s="64"/>
      <c r="BA1238" s="64"/>
      <c r="BB1238" s="64"/>
      <c r="BC1238" s="64"/>
      <c r="BD1238" s="64"/>
      <c r="BE1238" s="64"/>
      <c r="BF1238" s="64"/>
      <c r="BG1238" s="64"/>
      <c r="BH1238" s="64"/>
      <c r="BI1238" s="64"/>
      <c r="BJ1238" s="64"/>
      <c r="BK1238" s="64"/>
      <c r="BL1238" s="64"/>
      <c r="BM1238" s="64"/>
      <c r="BN1238" s="58" t="s">
        <v>109</v>
      </c>
    </row>
    <row r="1239" hidden="1">
      <c r="A1239" s="58" t="s">
        <v>10583</v>
      </c>
      <c r="B1239" s="58">
        <v>8.760669305E9</v>
      </c>
      <c r="C1239" s="60">
        <v>45194.0</v>
      </c>
      <c r="D1239" s="61"/>
      <c r="E1239" s="62">
        <v>281.0</v>
      </c>
      <c r="F1239" s="63" t="s">
        <v>34</v>
      </c>
      <c r="G1239" s="64"/>
      <c r="H1239" s="58" t="s">
        <v>91</v>
      </c>
      <c r="I1239" s="64"/>
      <c r="J1239" s="58" t="s">
        <v>10584</v>
      </c>
      <c r="K1239" s="58" t="s">
        <v>93</v>
      </c>
      <c r="L1239" s="58" t="s">
        <v>3367</v>
      </c>
      <c r="M1239" s="65" t="s">
        <v>633</v>
      </c>
      <c r="N1239" s="60">
        <v>45180.0</v>
      </c>
      <c r="O1239" s="58" t="s">
        <v>10585</v>
      </c>
      <c r="P1239" s="58" t="s">
        <v>10586</v>
      </c>
      <c r="Q1239" s="58" t="s">
        <v>10587</v>
      </c>
      <c r="R1239" s="58" t="s">
        <v>3367</v>
      </c>
      <c r="S1239" s="58" t="s">
        <v>220</v>
      </c>
      <c r="U1239" s="64"/>
      <c r="V1239" s="65" t="s">
        <v>10588</v>
      </c>
      <c r="W1239" s="60">
        <v>45194.0</v>
      </c>
      <c r="X1239" s="65" t="s">
        <v>238</v>
      </c>
      <c r="Y1239" s="65" t="s">
        <v>101</v>
      </c>
      <c r="Z1239" s="65" t="s">
        <v>238</v>
      </c>
      <c r="AA1239" s="66"/>
      <c r="AB1239" s="66"/>
      <c r="AC1239" s="61"/>
      <c r="AD1239" s="65" t="s">
        <v>10589</v>
      </c>
      <c r="AE1239" s="65" t="s">
        <v>10590</v>
      </c>
      <c r="AF1239" s="58" t="s">
        <v>10591</v>
      </c>
      <c r="AG1239" s="58" t="s">
        <v>105</v>
      </c>
      <c r="AH1239" s="64"/>
      <c r="AI1239" s="58" t="s">
        <v>10592</v>
      </c>
      <c r="AK1239" s="65" t="s">
        <v>101</v>
      </c>
      <c r="AL1239" s="65" t="s">
        <v>101</v>
      </c>
      <c r="AM1239" s="65" t="s">
        <v>101</v>
      </c>
      <c r="AN1239" s="65" t="s">
        <v>101</v>
      </c>
      <c r="AO1239" s="65" t="s">
        <v>101</v>
      </c>
      <c r="AP1239" s="65" t="s">
        <v>101</v>
      </c>
      <c r="AQ1239" s="65" t="s">
        <v>101</v>
      </c>
      <c r="AR1239" s="65" t="s">
        <v>101</v>
      </c>
      <c r="AS1239" s="58" t="s">
        <v>123</v>
      </c>
      <c r="AT1239" s="64"/>
      <c r="AU1239" s="64"/>
      <c r="AV1239" s="64"/>
      <c r="AW1239" s="64"/>
      <c r="AX1239" s="64"/>
      <c r="AY1239" s="64"/>
      <c r="AZ1239" s="64"/>
      <c r="BA1239" s="64"/>
      <c r="BB1239" s="64"/>
      <c r="BC1239" s="64"/>
      <c r="BD1239" s="64"/>
      <c r="BE1239" s="64"/>
      <c r="BF1239" s="64"/>
      <c r="BG1239" s="64"/>
      <c r="BH1239" s="64"/>
      <c r="BI1239" s="64"/>
      <c r="BJ1239" s="64"/>
      <c r="BK1239" s="64"/>
      <c r="BL1239" s="64"/>
      <c r="BM1239" s="64"/>
      <c r="BN1239" s="58" t="s">
        <v>109</v>
      </c>
    </row>
    <row r="1240" hidden="1">
      <c r="A1240" s="58" t="s">
        <v>10593</v>
      </c>
      <c r="B1240" s="58">
        <v>8.481117308E9</v>
      </c>
      <c r="C1240" s="60">
        <v>45194.0</v>
      </c>
      <c r="D1240" s="60">
        <v>45247.0</v>
      </c>
      <c r="E1240" s="62">
        <v>53.0</v>
      </c>
      <c r="F1240" s="63" t="s">
        <v>151</v>
      </c>
      <c r="G1240" s="58" t="s">
        <v>954</v>
      </c>
      <c r="H1240" s="58" t="s">
        <v>153</v>
      </c>
      <c r="I1240" s="58" t="s">
        <v>168</v>
      </c>
      <c r="J1240" s="58" t="s">
        <v>10594</v>
      </c>
      <c r="K1240" s="58" t="s">
        <v>93</v>
      </c>
      <c r="L1240" s="58" t="s">
        <v>139</v>
      </c>
      <c r="M1240" s="65" t="s">
        <v>95</v>
      </c>
      <c r="N1240" s="60">
        <v>45169.0</v>
      </c>
      <c r="O1240" s="58" t="s">
        <v>10595</v>
      </c>
      <c r="P1240" s="58" t="s">
        <v>5432</v>
      </c>
      <c r="Q1240" s="58" t="s">
        <v>10596</v>
      </c>
      <c r="R1240" s="58" t="s">
        <v>2585</v>
      </c>
      <c r="S1240" s="58" t="s">
        <v>4041</v>
      </c>
      <c r="T1240" s="64"/>
      <c r="U1240" s="64"/>
      <c r="V1240" s="66"/>
      <c r="W1240" s="60">
        <v>45194.0</v>
      </c>
      <c r="X1240" s="65" t="s">
        <v>101</v>
      </c>
      <c r="Y1240" s="65" t="s">
        <v>101</v>
      </c>
      <c r="Z1240" s="65" t="s">
        <v>101</v>
      </c>
      <c r="AA1240" s="66"/>
      <c r="AB1240" s="66"/>
      <c r="AC1240" s="61"/>
      <c r="AD1240" s="65" t="s">
        <v>10597</v>
      </c>
      <c r="AE1240" s="65" t="s">
        <v>10598</v>
      </c>
      <c r="AF1240" s="58" t="s">
        <v>10599</v>
      </c>
      <c r="AG1240" s="58" t="s">
        <v>105</v>
      </c>
      <c r="AH1240" s="58">
        <v>2.008096598E9</v>
      </c>
      <c r="AI1240" s="58" t="s">
        <v>10600</v>
      </c>
      <c r="AJ1240" s="58" t="s">
        <v>10601</v>
      </c>
      <c r="AK1240" s="65" t="s">
        <v>101</v>
      </c>
      <c r="AL1240" s="65" t="s">
        <v>101</v>
      </c>
      <c r="AM1240" s="65" t="s">
        <v>101</v>
      </c>
      <c r="AN1240" s="65" t="s">
        <v>101</v>
      </c>
      <c r="AO1240" s="65" t="s">
        <v>101</v>
      </c>
      <c r="AP1240" s="65" t="s">
        <v>101</v>
      </c>
      <c r="AQ1240" s="65" t="s">
        <v>101</v>
      </c>
      <c r="AR1240" s="65" t="s">
        <v>101</v>
      </c>
      <c r="AS1240" s="58" t="s">
        <v>181</v>
      </c>
      <c r="AT1240" s="58" t="s">
        <v>25</v>
      </c>
      <c r="AU1240" s="58" t="s">
        <v>17</v>
      </c>
      <c r="AV1240" s="58" t="s">
        <v>12</v>
      </c>
      <c r="AW1240" s="58" t="s">
        <v>23</v>
      </c>
      <c r="AX1240" s="58" t="s">
        <v>20</v>
      </c>
      <c r="AY1240" s="58" t="s">
        <v>14</v>
      </c>
      <c r="AZ1240" s="58" t="s">
        <v>18</v>
      </c>
      <c r="BA1240" s="64"/>
      <c r="BB1240" s="64"/>
      <c r="BC1240" s="64"/>
      <c r="BD1240" s="64"/>
      <c r="BE1240" s="64"/>
      <c r="BF1240" s="64"/>
      <c r="BG1240" s="64"/>
      <c r="BH1240" s="64"/>
      <c r="BI1240" s="64"/>
      <c r="BJ1240" s="64"/>
      <c r="BK1240" s="64"/>
      <c r="BL1240" s="64"/>
      <c r="BM1240" s="64"/>
      <c r="BN1240" s="58" t="s">
        <v>109</v>
      </c>
    </row>
    <row r="1241" hidden="1">
      <c r="A1241" s="58" t="s">
        <v>10602</v>
      </c>
      <c r="B1241" s="58">
        <v>8.228915267E9</v>
      </c>
      <c r="C1241" s="60">
        <v>45194.0</v>
      </c>
      <c r="D1241" s="61"/>
      <c r="E1241" s="62">
        <v>281.0</v>
      </c>
      <c r="F1241" s="63" t="s">
        <v>34</v>
      </c>
      <c r="G1241" s="64"/>
      <c r="H1241" s="58" t="s">
        <v>91</v>
      </c>
      <c r="I1241" s="64"/>
      <c r="J1241" s="58" t="s">
        <v>10603</v>
      </c>
      <c r="K1241" s="58" t="s">
        <v>93</v>
      </c>
      <c r="L1241" s="58" t="s">
        <v>3017</v>
      </c>
      <c r="M1241" s="65" t="s">
        <v>95</v>
      </c>
      <c r="N1241" s="60">
        <v>45156.0</v>
      </c>
      <c r="O1241" s="58" t="s">
        <v>10604</v>
      </c>
      <c r="P1241" s="58" t="s">
        <v>467</v>
      </c>
      <c r="Q1241" s="58" t="s">
        <v>10605</v>
      </c>
      <c r="R1241" s="58" t="s">
        <v>3017</v>
      </c>
      <c r="S1241" s="58" t="s">
        <v>245</v>
      </c>
      <c r="T1241" s="64"/>
      <c r="U1241" s="64"/>
      <c r="V1241" s="65" t="s">
        <v>10606</v>
      </c>
      <c r="W1241" s="60">
        <v>45194.0</v>
      </c>
      <c r="X1241" s="65" t="s">
        <v>238</v>
      </c>
      <c r="Y1241" s="65" t="s">
        <v>101</v>
      </c>
      <c r="Z1241" s="65" t="s">
        <v>238</v>
      </c>
      <c r="AA1241" s="66"/>
      <c r="AB1241" s="66"/>
      <c r="AC1241" s="61"/>
      <c r="AD1241" s="65" t="s">
        <v>10607</v>
      </c>
      <c r="AE1241" s="65" t="s">
        <v>8747</v>
      </c>
      <c r="AF1241" s="58" t="s">
        <v>8748</v>
      </c>
      <c r="AG1241" s="58" t="s">
        <v>105</v>
      </c>
      <c r="AH1241" s="64"/>
      <c r="AI1241" s="58" t="s">
        <v>10608</v>
      </c>
      <c r="AK1241" s="65" t="s">
        <v>101</v>
      </c>
      <c r="AL1241" s="65" t="s">
        <v>101</v>
      </c>
      <c r="AM1241" s="65" t="s">
        <v>101</v>
      </c>
      <c r="AN1241" s="65" t="s">
        <v>101</v>
      </c>
      <c r="AO1241" s="65" t="s">
        <v>101</v>
      </c>
      <c r="AP1241" s="65" t="s">
        <v>101</v>
      </c>
      <c r="AQ1241" s="65" t="s">
        <v>101</v>
      </c>
      <c r="AR1241" s="65" t="s">
        <v>101</v>
      </c>
      <c r="AS1241" s="58" t="s">
        <v>123</v>
      </c>
      <c r="AT1241" s="64"/>
      <c r="AU1241" s="64"/>
      <c r="AV1241" s="64"/>
      <c r="AW1241" s="64"/>
      <c r="AX1241" s="64"/>
      <c r="AY1241" s="64"/>
      <c r="AZ1241" s="64"/>
      <c r="BA1241" s="64"/>
      <c r="BB1241" s="64"/>
      <c r="BC1241" s="64"/>
      <c r="BD1241" s="64"/>
      <c r="BE1241" s="64"/>
      <c r="BF1241" s="64"/>
      <c r="BG1241" s="64"/>
      <c r="BH1241" s="64"/>
      <c r="BI1241" s="64"/>
      <c r="BJ1241" s="64"/>
      <c r="BK1241" s="64"/>
      <c r="BL1241" s="64"/>
      <c r="BM1241" s="64"/>
      <c r="BN1241" s="58" t="s">
        <v>109</v>
      </c>
    </row>
    <row r="1242" hidden="1">
      <c r="A1242" s="58" t="s">
        <v>10609</v>
      </c>
      <c r="B1242" s="58">
        <v>5.404999801E9</v>
      </c>
      <c r="C1242" s="60">
        <v>45194.0</v>
      </c>
      <c r="D1242" s="60">
        <v>45314.0</v>
      </c>
      <c r="E1242" s="62">
        <v>120.0</v>
      </c>
      <c r="F1242" s="63" t="s">
        <v>34</v>
      </c>
      <c r="G1242" s="58" t="s">
        <v>559</v>
      </c>
      <c r="H1242" s="58" t="s">
        <v>153</v>
      </c>
      <c r="I1242" s="58" t="s">
        <v>168</v>
      </c>
      <c r="J1242" s="58" t="s">
        <v>10610</v>
      </c>
      <c r="K1242" s="58" t="s">
        <v>93</v>
      </c>
      <c r="L1242" s="58" t="s">
        <v>10611</v>
      </c>
      <c r="M1242" s="65" t="s">
        <v>95</v>
      </c>
      <c r="N1242" s="60">
        <v>44987.0</v>
      </c>
      <c r="O1242" s="58" t="s">
        <v>10612</v>
      </c>
      <c r="P1242" s="58" t="s">
        <v>10613</v>
      </c>
      <c r="Q1242" s="58" t="s">
        <v>10614</v>
      </c>
      <c r="R1242" s="58" t="s">
        <v>10611</v>
      </c>
      <c r="S1242" s="58" t="s">
        <v>8851</v>
      </c>
      <c r="U1242" s="64"/>
      <c r="V1242" s="66"/>
      <c r="W1242" s="60">
        <v>45061.0</v>
      </c>
      <c r="X1242" s="65" t="s">
        <v>101</v>
      </c>
      <c r="Y1242" s="65" t="s">
        <v>108</v>
      </c>
      <c r="Z1242" s="65" t="s">
        <v>108</v>
      </c>
      <c r="AA1242" s="65" t="s">
        <v>165</v>
      </c>
      <c r="AB1242" s="66"/>
      <c r="AC1242" s="61"/>
      <c r="AD1242" s="65" t="s">
        <v>10615</v>
      </c>
      <c r="AE1242" s="65" t="s">
        <v>10616</v>
      </c>
      <c r="AF1242" s="58" t="s">
        <v>10617</v>
      </c>
      <c r="AG1242" s="58" t="s">
        <v>105</v>
      </c>
      <c r="AH1242" s="58">
        <v>2.229055821E9</v>
      </c>
      <c r="AI1242" s="58" t="s">
        <v>10618</v>
      </c>
      <c r="AJ1242" s="58" t="s">
        <v>10619</v>
      </c>
      <c r="AK1242" s="65" t="s">
        <v>101</v>
      </c>
      <c r="AL1242" s="65" t="s">
        <v>101</v>
      </c>
      <c r="AM1242" s="65" t="s">
        <v>101</v>
      </c>
      <c r="AN1242" s="65" t="s">
        <v>101</v>
      </c>
      <c r="AO1242" s="65" t="s">
        <v>101</v>
      </c>
      <c r="AP1242" s="65" t="s">
        <v>101</v>
      </c>
      <c r="AQ1242" s="65" t="s">
        <v>101</v>
      </c>
      <c r="AR1242" s="65" t="s">
        <v>101</v>
      </c>
      <c r="AS1242" s="58" t="s">
        <v>181</v>
      </c>
      <c r="AT1242" s="64"/>
      <c r="AU1242" s="64"/>
      <c r="AV1242" s="64"/>
      <c r="AW1242" s="64"/>
      <c r="AX1242" s="64"/>
      <c r="AY1242" s="64"/>
      <c r="AZ1242" s="64"/>
      <c r="BA1242" s="64"/>
      <c r="BB1242" s="64"/>
      <c r="BC1242" s="64"/>
      <c r="BD1242" s="64"/>
      <c r="BE1242" s="64"/>
      <c r="BF1242" s="64"/>
      <c r="BG1242" s="64"/>
      <c r="BH1242" s="64"/>
      <c r="BI1242" s="64"/>
      <c r="BJ1242" s="64"/>
      <c r="BK1242" s="64"/>
      <c r="BL1242" s="64"/>
      <c r="BM1242" s="64"/>
      <c r="BN1242" s="58" t="s">
        <v>109</v>
      </c>
    </row>
    <row r="1243" hidden="1">
      <c r="A1243" s="58" t="s">
        <v>10620</v>
      </c>
      <c r="B1243" s="58">
        <v>7.679057234E9</v>
      </c>
      <c r="C1243" s="60">
        <v>45194.0</v>
      </c>
      <c r="D1243" s="60">
        <v>45379.0</v>
      </c>
      <c r="E1243" s="62">
        <v>185.0</v>
      </c>
      <c r="F1243" s="63" t="s">
        <v>34</v>
      </c>
      <c r="G1243" s="58" t="s">
        <v>152</v>
      </c>
      <c r="H1243" s="58" t="s">
        <v>153</v>
      </c>
      <c r="I1243" s="58" t="s">
        <v>154</v>
      </c>
      <c r="J1243" s="58" t="s">
        <v>3487</v>
      </c>
      <c r="K1243" s="58" t="s">
        <v>93</v>
      </c>
      <c r="L1243" s="58" t="s">
        <v>1717</v>
      </c>
      <c r="M1243" s="65" t="s">
        <v>95</v>
      </c>
      <c r="N1243" s="60">
        <v>45128.0</v>
      </c>
      <c r="O1243" s="64"/>
      <c r="P1243" s="64"/>
      <c r="Q1243" s="64"/>
      <c r="R1243" s="64"/>
      <c r="S1243" s="64"/>
      <c r="T1243" s="64"/>
      <c r="U1243" s="64"/>
      <c r="V1243" s="66"/>
      <c r="W1243" s="60">
        <v>45194.0</v>
      </c>
      <c r="X1243" s="66"/>
      <c r="Y1243" s="65" t="s">
        <v>108</v>
      </c>
      <c r="Z1243" s="66"/>
      <c r="AA1243" s="66"/>
      <c r="AB1243" s="66"/>
      <c r="AC1243" s="61"/>
      <c r="AD1243" s="65" t="s">
        <v>3492</v>
      </c>
      <c r="AE1243" s="65" t="s">
        <v>3493</v>
      </c>
      <c r="AF1243" s="58" t="s">
        <v>3494</v>
      </c>
      <c r="AG1243" s="58" t="s">
        <v>105</v>
      </c>
      <c r="AH1243" s="58">
        <v>2.276338537E9</v>
      </c>
      <c r="AI1243" s="64"/>
      <c r="AJ1243" s="58" t="s">
        <v>10621</v>
      </c>
      <c r="AK1243" s="65" t="s">
        <v>101</v>
      </c>
      <c r="AL1243" s="65" t="s">
        <v>101</v>
      </c>
      <c r="AM1243" s="65" t="s">
        <v>101</v>
      </c>
      <c r="AN1243" s="65" t="s">
        <v>101</v>
      </c>
      <c r="AO1243" s="65" t="s">
        <v>101</v>
      </c>
      <c r="AP1243" s="65" t="s">
        <v>101</v>
      </c>
      <c r="AQ1243" s="65" t="s">
        <v>101</v>
      </c>
      <c r="AR1243" s="65" t="s">
        <v>101</v>
      </c>
      <c r="AS1243" s="58" t="s">
        <v>250</v>
      </c>
      <c r="AT1243" s="64"/>
      <c r="AU1243" s="64"/>
      <c r="AV1243" s="64"/>
      <c r="AW1243" s="64"/>
      <c r="AX1243" s="64"/>
      <c r="AY1243" s="64"/>
      <c r="AZ1243" s="64"/>
      <c r="BA1243" s="64"/>
      <c r="BB1243" s="64"/>
      <c r="BC1243" s="64"/>
      <c r="BD1243" s="64"/>
      <c r="BE1243" s="64"/>
      <c r="BF1243" s="64"/>
      <c r="BG1243" s="64"/>
      <c r="BH1243" s="64"/>
      <c r="BI1243" s="64"/>
      <c r="BJ1243" s="64"/>
      <c r="BK1243" s="64"/>
      <c r="BL1243" s="64"/>
      <c r="BM1243" s="64"/>
      <c r="BN1243" s="64"/>
    </row>
    <row r="1244" hidden="1">
      <c r="A1244" s="58" t="s">
        <v>10622</v>
      </c>
      <c r="B1244" s="58">
        <v>8.760335902E9</v>
      </c>
      <c r="C1244" s="60">
        <v>45191.0</v>
      </c>
      <c r="D1244" s="61"/>
      <c r="E1244" s="62">
        <v>284.0</v>
      </c>
      <c r="F1244" s="63" t="s">
        <v>34</v>
      </c>
      <c r="G1244" s="64"/>
      <c r="H1244" s="58" t="s">
        <v>91</v>
      </c>
      <c r="I1244" s="64"/>
      <c r="J1244" s="58" t="s">
        <v>10623</v>
      </c>
      <c r="K1244" s="58" t="s">
        <v>93</v>
      </c>
      <c r="L1244" s="58" t="s">
        <v>405</v>
      </c>
      <c r="M1244" s="65" t="s">
        <v>95</v>
      </c>
      <c r="N1244" s="60">
        <v>45180.0</v>
      </c>
      <c r="O1244" s="58" t="s">
        <v>10624</v>
      </c>
      <c r="P1244" s="58" t="s">
        <v>686</v>
      </c>
      <c r="Q1244" s="58" t="s">
        <v>10625</v>
      </c>
      <c r="R1244" s="58" t="s">
        <v>405</v>
      </c>
      <c r="S1244" s="58" t="s">
        <v>406</v>
      </c>
      <c r="U1244" s="64"/>
      <c r="V1244" s="66"/>
      <c r="W1244" s="60">
        <v>45191.0</v>
      </c>
      <c r="X1244" s="65" t="s">
        <v>101</v>
      </c>
      <c r="Y1244" s="65" t="s">
        <v>101</v>
      </c>
      <c r="Z1244" s="65" t="s">
        <v>101</v>
      </c>
      <c r="AA1244" s="66"/>
      <c r="AB1244" s="66"/>
      <c r="AC1244" s="61"/>
      <c r="AD1244" s="65" t="s">
        <v>10626</v>
      </c>
      <c r="AE1244" s="65" t="s">
        <v>10627</v>
      </c>
      <c r="AF1244" s="58" t="s">
        <v>10628</v>
      </c>
      <c r="AG1244" s="58" t="s">
        <v>105</v>
      </c>
      <c r="AH1244" s="64"/>
      <c r="AI1244" s="58" t="s">
        <v>10629</v>
      </c>
      <c r="AK1244" s="65" t="s">
        <v>101</v>
      </c>
      <c r="AL1244" s="65" t="s">
        <v>101</v>
      </c>
      <c r="AM1244" s="65" t="s">
        <v>101</v>
      </c>
      <c r="AN1244" s="65" t="s">
        <v>101</v>
      </c>
      <c r="AO1244" s="65" t="s">
        <v>101</v>
      </c>
      <c r="AP1244" s="65" t="s">
        <v>101</v>
      </c>
      <c r="AQ1244" s="65" t="s">
        <v>101</v>
      </c>
      <c r="AR1244" s="65" t="s">
        <v>101</v>
      </c>
      <c r="AS1244" s="58" t="s">
        <v>123</v>
      </c>
      <c r="AT1244" s="64"/>
      <c r="AU1244" s="64"/>
      <c r="AV1244" s="64"/>
      <c r="AW1244" s="64"/>
      <c r="AX1244" s="64"/>
      <c r="AY1244" s="64"/>
      <c r="AZ1244" s="64"/>
      <c r="BA1244" s="64"/>
      <c r="BB1244" s="64"/>
      <c r="BC1244" s="64"/>
      <c r="BD1244" s="64"/>
      <c r="BE1244" s="64"/>
      <c r="BF1244" s="64"/>
      <c r="BG1244" s="64"/>
      <c r="BH1244" s="64"/>
      <c r="BI1244" s="64"/>
      <c r="BJ1244" s="64"/>
      <c r="BK1244" s="64"/>
      <c r="BL1244" s="64"/>
      <c r="BM1244" s="64"/>
      <c r="BN1244" s="58" t="s">
        <v>109</v>
      </c>
    </row>
    <row r="1245" hidden="1">
      <c r="A1245" s="58" t="s">
        <v>10630</v>
      </c>
      <c r="B1245" s="58">
        <v>8.691792959E9</v>
      </c>
      <c r="C1245" s="60">
        <v>45191.0</v>
      </c>
      <c r="D1245" s="60">
        <v>45283.0</v>
      </c>
      <c r="E1245" s="62">
        <v>92.0</v>
      </c>
      <c r="F1245" s="63" t="s">
        <v>34</v>
      </c>
      <c r="G1245" s="58" t="s">
        <v>1130</v>
      </c>
      <c r="H1245" s="58" t="s">
        <v>153</v>
      </c>
      <c r="I1245" s="58" t="s">
        <v>168</v>
      </c>
      <c r="J1245" s="58" t="s">
        <v>10631</v>
      </c>
      <c r="K1245" s="58" t="s">
        <v>287</v>
      </c>
      <c r="L1245" s="58" t="s">
        <v>126</v>
      </c>
      <c r="M1245" s="65" t="s">
        <v>95</v>
      </c>
      <c r="N1245" s="60">
        <v>45176.0</v>
      </c>
      <c r="O1245" s="58" t="s">
        <v>6958</v>
      </c>
      <c r="P1245" s="58" t="s">
        <v>6959</v>
      </c>
      <c r="Q1245" s="58" t="s">
        <v>6960</v>
      </c>
      <c r="R1245" s="58" t="s">
        <v>3914</v>
      </c>
      <c r="S1245" s="58" t="s">
        <v>1096</v>
      </c>
      <c r="U1245" s="64"/>
      <c r="V1245" s="65" t="s">
        <v>1124</v>
      </c>
      <c r="W1245" s="60">
        <v>45191.0</v>
      </c>
      <c r="X1245" s="65" t="s">
        <v>101</v>
      </c>
      <c r="Y1245" s="65" t="s">
        <v>101</v>
      </c>
      <c r="Z1245" s="65" t="s">
        <v>101</v>
      </c>
      <c r="AA1245" s="66"/>
      <c r="AB1245" s="66"/>
      <c r="AC1245" s="61"/>
      <c r="AD1245" s="65" t="s">
        <v>10632</v>
      </c>
      <c r="AE1245" s="65" t="s">
        <v>10633</v>
      </c>
      <c r="AF1245" s="58" t="s">
        <v>10634</v>
      </c>
      <c r="AG1245" s="58" t="s">
        <v>283</v>
      </c>
      <c r="AH1245" s="58">
        <v>2.126355059E9</v>
      </c>
      <c r="AI1245" s="58" t="s">
        <v>6964</v>
      </c>
      <c r="AJ1245" s="58" t="s">
        <v>10635</v>
      </c>
      <c r="AK1245" s="65" t="s">
        <v>101</v>
      </c>
      <c r="AL1245" s="65" t="s">
        <v>101</v>
      </c>
      <c r="AM1245" s="65" t="s">
        <v>101</v>
      </c>
      <c r="AN1245" s="65" t="s">
        <v>101</v>
      </c>
      <c r="AO1245" s="65" t="s">
        <v>101</v>
      </c>
      <c r="AP1245" s="65" t="s">
        <v>101</v>
      </c>
      <c r="AQ1245" s="65" t="s">
        <v>101</v>
      </c>
      <c r="AR1245" s="65" t="s">
        <v>101</v>
      </c>
      <c r="AS1245" s="58" t="s">
        <v>181</v>
      </c>
      <c r="AT1245" s="58" t="s">
        <v>25</v>
      </c>
      <c r="AU1245" s="58" t="s">
        <v>16</v>
      </c>
      <c r="AV1245" s="58" t="s">
        <v>12</v>
      </c>
      <c r="AW1245" s="58" t="s">
        <v>23</v>
      </c>
      <c r="AX1245" s="58" t="s">
        <v>21</v>
      </c>
      <c r="AY1245" s="58" t="s">
        <v>14</v>
      </c>
      <c r="AZ1245" s="58" t="s">
        <v>18</v>
      </c>
      <c r="BA1245" s="64"/>
      <c r="BB1245" s="64"/>
      <c r="BC1245" s="64"/>
      <c r="BD1245" s="64"/>
      <c r="BE1245" s="64"/>
      <c r="BF1245" s="64"/>
      <c r="BG1245" s="64"/>
      <c r="BH1245" s="64"/>
      <c r="BI1245" s="64"/>
      <c r="BJ1245" s="64"/>
      <c r="BK1245" s="64"/>
      <c r="BL1245" s="64"/>
      <c r="BM1245" s="64"/>
      <c r="BN1245" s="58" t="s">
        <v>109</v>
      </c>
    </row>
    <row r="1246" hidden="1">
      <c r="A1246" s="58" t="s">
        <v>10636</v>
      </c>
      <c r="B1246" s="58">
        <v>7.016915116E9</v>
      </c>
      <c r="C1246" s="60">
        <v>45191.0</v>
      </c>
      <c r="D1246" s="60">
        <v>45196.0</v>
      </c>
      <c r="E1246" s="62">
        <v>5.0</v>
      </c>
      <c r="F1246" s="63" t="s">
        <v>90</v>
      </c>
      <c r="G1246" s="58" t="s">
        <v>10637</v>
      </c>
      <c r="H1246" s="58" t="s">
        <v>91</v>
      </c>
      <c r="I1246" s="58" t="s">
        <v>154</v>
      </c>
      <c r="J1246" s="58" t="s">
        <v>10638</v>
      </c>
      <c r="K1246" s="58" t="s">
        <v>287</v>
      </c>
      <c r="L1246" s="58" t="s">
        <v>139</v>
      </c>
      <c r="M1246" s="65" t="s">
        <v>95</v>
      </c>
      <c r="N1246" s="60">
        <v>45097.0</v>
      </c>
      <c r="O1246" s="58" t="s">
        <v>10639</v>
      </c>
      <c r="P1246" s="58" t="s">
        <v>5005</v>
      </c>
      <c r="Q1246" s="58" t="s">
        <v>10640</v>
      </c>
      <c r="R1246" s="58" t="s">
        <v>4621</v>
      </c>
      <c r="S1246" s="58" t="s">
        <v>175</v>
      </c>
      <c r="T1246" s="64"/>
      <c r="U1246" s="64"/>
      <c r="V1246" s="66"/>
      <c r="W1246" s="60">
        <v>45103.0</v>
      </c>
      <c r="X1246" s="65" t="s">
        <v>108</v>
      </c>
      <c r="Y1246" s="65" t="s">
        <v>238</v>
      </c>
      <c r="Z1246" s="65" t="s">
        <v>107</v>
      </c>
      <c r="AA1246" s="66"/>
      <c r="AB1246" s="66"/>
      <c r="AC1246" s="61"/>
      <c r="AD1246" s="65" t="s">
        <v>10641</v>
      </c>
      <c r="AE1246" s="65" t="s">
        <v>10642</v>
      </c>
      <c r="AF1246" s="58" t="s">
        <v>10643</v>
      </c>
      <c r="AG1246" s="58" t="s">
        <v>283</v>
      </c>
      <c r="AH1246" s="58">
        <v>1.842239748E9</v>
      </c>
      <c r="AI1246" s="58" t="s">
        <v>10644</v>
      </c>
      <c r="AJ1246" s="58" t="s">
        <v>10645</v>
      </c>
      <c r="AK1246" s="65" t="s">
        <v>101</v>
      </c>
      <c r="AL1246" s="65" t="s">
        <v>101</v>
      </c>
      <c r="AM1246" s="65" t="s">
        <v>101</v>
      </c>
      <c r="AN1246" s="65" t="s">
        <v>101</v>
      </c>
      <c r="AO1246" s="65" t="s">
        <v>101</v>
      </c>
      <c r="AP1246" s="65" t="s">
        <v>101</v>
      </c>
      <c r="AQ1246" s="65" t="s">
        <v>101</v>
      </c>
      <c r="AR1246" s="65" t="s">
        <v>101</v>
      </c>
      <c r="AS1246" s="58" t="s">
        <v>149</v>
      </c>
      <c r="AT1246" s="64"/>
      <c r="AU1246" s="64"/>
      <c r="AV1246" s="64"/>
      <c r="AW1246" s="64"/>
      <c r="AX1246" s="64"/>
      <c r="AY1246" s="64"/>
      <c r="AZ1246" s="64"/>
      <c r="BA1246" s="64"/>
      <c r="BB1246" s="64"/>
      <c r="BC1246" s="64"/>
      <c r="BD1246" s="64"/>
      <c r="BE1246" s="64"/>
      <c r="BF1246" s="64"/>
      <c r="BG1246" s="64"/>
      <c r="BH1246" s="64"/>
      <c r="BI1246" s="64"/>
      <c r="BJ1246" s="64"/>
      <c r="BK1246" s="64"/>
      <c r="BL1246" s="64"/>
      <c r="BM1246" s="64"/>
      <c r="BN1246" s="58" t="s">
        <v>109</v>
      </c>
    </row>
    <row r="1247" hidden="1">
      <c r="A1247" s="58" t="s">
        <v>10646</v>
      </c>
      <c r="B1247" s="58">
        <v>8.410264907E9</v>
      </c>
      <c r="C1247" s="60">
        <v>45191.0</v>
      </c>
      <c r="D1247" s="61"/>
      <c r="E1247" s="62">
        <v>284.0</v>
      </c>
      <c r="F1247" s="63" t="s">
        <v>34</v>
      </c>
      <c r="G1247" s="64"/>
      <c r="H1247" s="58" t="s">
        <v>91</v>
      </c>
      <c r="I1247" s="64"/>
      <c r="J1247" s="58" t="s">
        <v>10647</v>
      </c>
      <c r="K1247" s="58" t="s">
        <v>93</v>
      </c>
      <c r="L1247" s="58" t="s">
        <v>910</v>
      </c>
      <c r="M1247" s="65" t="s">
        <v>95</v>
      </c>
      <c r="N1247" s="60">
        <v>45166.0</v>
      </c>
      <c r="O1247" s="58" t="s">
        <v>10648</v>
      </c>
      <c r="P1247" s="58" t="s">
        <v>5258</v>
      </c>
      <c r="Q1247" s="58" t="s">
        <v>10649</v>
      </c>
      <c r="R1247" s="58" t="s">
        <v>910</v>
      </c>
      <c r="S1247" s="58" t="s">
        <v>406</v>
      </c>
      <c r="U1247" s="64"/>
      <c r="V1247" s="65" t="s">
        <v>10650</v>
      </c>
      <c r="W1247" s="60">
        <v>45191.0</v>
      </c>
      <c r="X1247" s="65" t="s">
        <v>238</v>
      </c>
      <c r="Y1247" s="65" t="s">
        <v>101</v>
      </c>
      <c r="Z1247" s="65" t="s">
        <v>238</v>
      </c>
      <c r="AA1247" s="66"/>
      <c r="AB1247" s="66"/>
      <c r="AC1247" s="61"/>
      <c r="AD1247" s="65" t="s">
        <v>10651</v>
      </c>
      <c r="AE1247" s="65" t="s">
        <v>10652</v>
      </c>
      <c r="AF1247" s="58" t="s">
        <v>10653</v>
      </c>
      <c r="AG1247" s="58" t="s">
        <v>105</v>
      </c>
      <c r="AH1247" s="64"/>
      <c r="AI1247" s="58" t="s">
        <v>10654</v>
      </c>
      <c r="AK1247" s="65" t="s">
        <v>101</v>
      </c>
      <c r="AL1247" s="65" t="s">
        <v>101</v>
      </c>
      <c r="AM1247" s="65" t="s">
        <v>101</v>
      </c>
      <c r="AN1247" s="65" t="s">
        <v>101</v>
      </c>
      <c r="AO1247" s="65" t="s">
        <v>101</v>
      </c>
      <c r="AP1247" s="65" t="s">
        <v>101</v>
      </c>
      <c r="AQ1247" s="65" t="s">
        <v>101</v>
      </c>
      <c r="AR1247" s="65" t="s">
        <v>101</v>
      </c>
      <c r="AS1247" s="58" t="s">
        <v>123</v>
      </c>
      <c r="AT1247" s="64"/>
      <c r="AU1247" s="64"/>
      <c r="AV1247" s="64"/>
      <c r="AW1247" s="64"/>
      <c r="AX1247" s="64"/>
      <c r="AY1247" s="64"/>
      <c r="AZ1247" s="64"/>
      <c r="BA1247" s="64"/>
      <c r="BB1247" s="64"/>
      <c r="BC1247" s="64"/>
      <c r="BD1247" s="64"/>
      <c r="BE1247" s="64"/>
      <c r="BF1247" s="64"/>
      <c r="BG1247" s="64"/>
      <c r="BH1247" s="64"/>
      <c r="BI1247" s="64"/>
      <c r="BJ1247" s="64"/>
      <c r="BK1247" s="64"/>
      <c r="BL1247" s="64"/>
      <c r="BM1247" s="64"/>
      <c r="BN1247" s="58" t="s">
        <v>109</v>
      </c>
    </row>
    <row r="1248" hidden="1">
      <c r="A1248" s="58" t="s">
        <v>10655</v>
      </c>
      <c r="B1248" s="58">
        <v>8.469898312E9</v>
      </c>
      <c r="C1248" s="60">
        <v>45191.0</v>
      </c>
      <c r="D1248" s="60">
        <v>45343.0</v>
      </c>
      <c r="E1248" s="62">
        <v>152.0</v>
      </c>
      <c r="F1248" s="63" t="s">
        <v>34</v>
      </c>
      <c r="G1248" s="58" t="s">
        <v>954</v>
      </c>
      <c r="H1248" s="58" t="s">
        <v>153</v>
      </c>
      <c r="I1248" s="58" t="s">
        <v>168</v>
      </c>
      <c r="J1248" s="58" t="s">
        <v>10656</v>
      </c>
      <c r="K1248" s="58" t="s">
        <v>93</v>
      </c>
      <c r="L1248" s="58" t="s">
        <v>6400</v>
      </c>
      <c r="M1248" s="65" t="s">
        <v>95</v>
      </c>
      <c r="N1248" s="60">
        <v>45169.0</v>
      </c>
      <c r="O1248" s="58" t="s">
        <v>5013</v>
      </c>
      <c r="P1248" s="58" t="s">
        <v>5014</v>
      </c>
      <c r="Q1248" s="58" t="s">
        <v>5015</v>
      </c>
      <c r="R1248" s="58" t="s">
        <v>978</v>
      </c>
      <c r="S1248" s="58" t="s">
        <v>175</v>
      </c>
      <c r="T1248" s="64"/>
      <c r="U1248" s="64"/>
      <c r="V1248" s="65" t="s">
        <v>2968</v>
      </c>
      <c r="W1248" s="60">
        <v>45191.0</v>
      </c>
      <c r="X1248" s="65" t="s">
        <v>101</v>
      </c>
      <c r="Y1248" s="65" t="s">
        <v>101</v>
      </c>
      <c r="Z1248" s="65" t="s">
        <v>101</v>
      </c>
      <c r="AA1248" s="66"/>
      <c r="AB1248" s="66"/>
      <c r="AC1248" s="61"/>
      <c r="AD1248" s="65" t="s">
        <v>10657</v>
      </c>
      <c r="AE1248" s="65" t="s">
        <v>10658</v>
      </c>
      <c r="AF1248" s="58" t="s">
        <v>10659</v>
      </c>
      <c r="AG1248" s="58" t="s">
        <v>105</v>
      </c>
      <c r="AH1248" s="58">
        <v>2.288725624E9</v>
      </c>
      <c r="AI1248" s="58" t="s">
        <v>5019</v>
      </c>
      <c r="AJ1248" s="58" t="s">
        <v>10660</v>
      </c>
      <c r="AK1248" s="65" t="s">
        <v>101</v>
      </c>
      <c r="AL1248" s="65" t="s">
        <v>101</v>
      </c>
      <c r="AM1248" s="65" t="s">
        <v>101</v>
      </c>
      <c r="AN1248" s="65" t="s">
        <v>101</v>
      </c>
      <c r="AO1248" s="65" t="s">
        <v>101</v>
      </c>
      <c r="AP1248" s="65" t="s">
        <v>101</v>
      </c>
      <c r="AQ1248" s="65" t="s">
        <v>101</v>
      </c>
      <c r="AR1248" s="65" t="s">
        <v>101</v>
      </c>
      <c r="AS1248" s="58" t="s">
        <v>123</v>
      </c>
      <c r="AT1248" s="58" t="s">
        <v>25</v>
      </c>
      <c r="AU1248" s="58" t="s">
        <v>16</v>
      </c>
      <c r="AV1248" s="58" t="s">
        <v>12</v>
      </c>
      <c r="AW1248" s="58" t="s">
        <v>23</v>
      </c>
      <c r="AX1248" s="58" t="s">
        <v>20</v>
      </c>
      <c r="AY1248" s="58" t="s">
        <v>14</v>
      </c>
      <c r="AZ1248" s="58" t="s">
        <v>19</v>
      </c>
      <c r="BA1248" s="64"/>
      <c r="BB1248" s="64"/>
      <c r="BC1248" s="64"/>
      <c r="BD1248" s="64"/>
      <c r="BE1248" s="64"/>
      <c r="BF1248" s="64"/>
      <c r="BG1248" s="64"/>
      <c r="BH1248" s="64"/>
      <c r="BI1248" s="64"/>
      <c r="BJ1248" s="64"/>
      <c r="BK1248" s="64"/>
      <c r="BL1248" s="64"/>
      <c r="BM1248" s="64"/>
      <c r="BN1248" s="58" t="s">
        <v>109</v>
      </c>
    </row>
    <row r="1249" hidden="1">
      <c r="A1249" s="58" t="s">
        <v>10661</v>
      </c>
      <c r="B1249" s="58">
        <v>8.630352687E9</v>
      </c>
      <c r="C1249" s="60">
        <v>45191.0</v>
      </c>
      <c r="D1249" s="60">
        <v>45257.0</v>
      </c>
      <c r="E1249" s="62">
        <v>66.0</v>
      </c>
      <c r="F1249" s="63" t="s">
        <v>151</v>
      </c>
      <c r="G1249" s="58" t="s">
        <v>1130</v>
      </c>
      <c r="H1249" s="58" t="s">
        <v>153</v>
      </c>
      <c r="I1249" s="58" t="s">
        <v>154</v>
      </c>
      <c r="J1249" s="58" t="s">
        <v>9102</v>
      </c>
      <c r="K1249" s="58" t="s">
        <v>93</v>
      </c>
      <c r="L1249" s="58" t="s">
        <v>1613</v>
      </c>
      <c r="M1249" s="65" t="s">
        <v>95</v>
      </c>
      <c r="N1249" s="60">
        <v>45174.0</v>
      </c>
      <c r="O1249" s="58" t="s">
        <v>10662</v>
      </c>
      <c r="P1249" s="58" t="s">
        <v>2113</v>
      </c>
      <c r="Q1249" s="58" t="s">
        <v>10663</v>
      </c>
      <c r="R1249" s="58" t="s">
        <v>1613</v>
      </c>
      <c r="S1249" s="58" t="s">
        <v>9738</v>
      </c>
      <c r="T1249" s="64"/>
      <c r="U1249" s="64"/>
      <c r="V1249" s="66"/>
      <c r="W1249" s="60">
        <v>45191.0</v>
      </c>
      <c r="X1249" s="65" t="s">
        <v>108</v>
      </c>
      <c r="Y1249" s="65" t="s">
        <v>108</v>
      </c>
      <c r="Z1249" s="65" t="s">
        <v>238</v>
      </c>
      <c r="AA1249" s="66"/>
      <c r="AB1249" s="66"/>
      <c r="AC1249" s="61"/>
      <c r="AD1249" s="65" t="s">
        <v>9106</v>
      </c>
      <c r="AE1249" s="65" t="s">
        <v>9107</v>
      </c>
      <c r="AF1249" s="58" t="s">
        <v>9108</v>
      </c>
      <c r="AG1249" s="58" t="s">
        <v>105</v>
      </c>
      <c r="AH1249" s="58">
        <v>2.035669548E9</v>
      </c>
      <c r="AI1249" s="58" t="s">
        <v>10664</v>
      </c>
      <c r="AJ1249" s="58" t="s">
        <v>10665</v>
      </c>
      <c r="AK1249" s="65" t="s">
        <v>101</v>
      </c>
      <c r="AL1249" s="65" t="s">
        <v>101</v>
      </c>
      <c r="AM1249" s="65" t="s">
        <v>101</v>
      </c>
      <c r="AN1249" s="65" t="s">
        <v>101</v>
      </c>
      <c r="AO1249" s="65" t="s">
        <v>101</v>
      </c>
      <c r="AP1249" s="65" t="s">
        <v>101</v>
      </c>
      <c r="AQ1249" s="65" t="s">
        <v>101</v>
      </c>
      <c r="AR1249" s="65" t="s">
        <v>101</v>
      </c>
      <c r="AS1249" s="58" t="s">
        <v>123</v>
      </c>
      <c r="AT1249" s="64"/>
      <c r="AU1249" s="64"/>
      <c r="AV1249" s="64"/>
      <c r="AW1249" s="64"/>
      <c r="AX1249" s="64"/>
      <c r="AY1249" s="64"/>
      <c r="AZ1249" s="64"/>
      <c r="BA1249" s="64"/>
      <c r="BB1249" s="64"/>
      <c r="BC1249" s="64"/>
      <c r="BD1249" s="64"/>
      <c r="BE1249" s="64"/>
      <c r="BF1249" s="64"/>
      <c r="BG1249" s="64"/>
      <c r="BH1249" s="64"/>
      <c r="BI1249" s="64"/>
      <c r="BJ1249" s="64"/>
      <c r="BK1249" s="64"/>
      <c r="BL1249" s="64"/>
      <c r="BM1249" s="64"/>
      <c r="BN1249" s="58" t="s">
        <v>109</v>
      </c>
    </row>
    <row r="1250" hidden="1">
      <c r="A1250" s="58" t="s">
        <v>10666</v>
      </c>
      <c r="B1250" s="58">
        <v>8.734145911E9</v>
      </c>
      <c r="C1250" s="60">
        <v>45190.0</v>
      </c>
      <c r="D1250" s="61"/>
      <c r="E1250" s="62">
        <v>285.0</v>
      </c>
      <c r="F1250" s="63" t="s">
        <v>34</v>
      </c>
      <c r="G1250" s="64"/>
      <c r="H1250" s="58" t="s">
        <v>91</v>
      </c>
      <c r="I1250" s="64"/>
      <c r="J1250" s="58" t="s">
        <v>10667</v>
      </c>
      <c r="K1250" s="58" t="s">
        <v>93</v>
      </c>
      <c r="L1250" s="58" t="s">
        <v>2393</v>
      </c>
      <c r="M1250" s="65" t="s">
        <v>95</v>
      </c>
      <c r="N1250" s="60">
        <v>45179.0</v>
      </c>
      <c r="O1250" s="58" t="s">
        <v>10668</v>
      </c>
      <c r="P1250" s="58" t="s">
        <v>10669</v>
      </c>
      <c r="Q1250" s="58" t="s">
        <v>10670</v>
      </c>
      <c r="R1250" s="58" t="s">
        <v>2393</v>
      </c>
      <c r="S1250" s="58" t="s">
        <v>175</v>
      </c>
      <c r="T1250" s="64"/>
      <c r="U1250" s="64"/>
      <c r="V1250" s="65" t="s">
        <v>10671</v>
      </c>
      <c r="W1250" s="60">
        <v>45190.0</v>
      </c>
      <c r="X1250" s="65" t="s">
        <v>101</v>
      </c>
      <c r="Y1250" s="65" t="s">
        <v>101</v>
      </c>
      <c r="Z1250" s="65" t="s">
        <v>101</v>
      </c>
      <c r="AA1250" s="66"/>
      <c r="AB1250" s="66"/>
      <c r="AC1250" s="61"/>
      <c r="AD1250" s="65" t="s">
        <v>10672</v>
      </c>
      <c r="AE1250" s="65" t="s">
        <v>10673</v>
      </c>
      <c r="AF1250" s="58" t="s">
        <v>10674</v>
      </c>
      <c r="AG1250" s="58" t="s">
        <v>105</v>
      </c>
      <c r="AH1250" s="64"/>
      <c r="AI1250" s="58" t="s">
        <v>10675</v>
      </c>
      <c r="AK1250" s="65" t="s">
        <v>101</v>
      </c>
      <c r="AL1250" s="65" t="s">
        <v>101</v>
      </c>
      <c r="AM1250" s="65" t="s">
        <v>101</v>
      </c>
      <c r="AN1250" s="65" t="s">
        <v>101</v>
      </c>
      <c r="AO1250" s="65" t="s">
        <v>101</v>
      </c>
      <c r="AP1250" s="65" t="s">
        <v>101</v>
      </c>
      <c r="AQ1250" s="65" t="s">
        <v>101</v>
      </c>
      <c r="AR1250" s="65" t="s">
        <v>101</v>
      </c>
      <c r="AS1250" s="58" t="s">
        <v>123</v>
      </c>
      <c r="AT1250" s="64"/>
      <c r="AU1250" s="64"/>
      <c r="AV1250" s="64"/>
      <c r="AW1250" s="64"/>
      <c r="AX1250" s="64"/>
      <c r="AY1250" s="64"/>
      <c r="AZ1250" s="64"/>
      <c r="BA1250" s="64"/>
      <c r="BB1250" s="64"/>
      <c r="BC1250" s="64"/>
      <c r="BD1250" s="64"/>
      <c r="BE1250" s="64"/>
      <c r="BF1250" s="64"/>
      <c r="BG1250" s="64"/>
      <c r="BH1250" s="64"/>
      <c r="BI1250" s="64"/>
      <c r="BJ1250" s="64"/>
      <c r="BK1250" s="64"/>
      <c r="BL1250" s="64"/>
      <c r="BM1250" s="64"/>
      <c r="BN1250" s="58" t="s">
        <v>109</v>
      </c>
    </row>
    <row r="1251" hidden="1">
      <c r="A1251" s="58" t="s">
        <v>10676</v>
      </c>
      <c r="B1251" s="58">
        <v>7.39774317E9</v>
      </c>
      <c r="C1251" s="60">
        <v>45190.0</v>
      </c>
      <c r="D1251" s="60">
        <v>45299.0</v>
      </c>
      <c r="E1251" s="62">
        <v>109.0</v>
      </c>
      <c r="F1251" s="63" t="s">
        <v>34</v>
      </c>
      <c r="G1251" s="58" t="s">
        <v>2537</v>
      </c>
      <c r="H1251" s="58" t="s">
        <v>153</v>
      </c>
      <c r="I1251" s="58" t="s">
        <v>168</v>
      </c>
      <c r="J1251" s="58" t="s">
        <v>10677</v>
      </c>
      <c r="K1251" s="58" t="s">
        <v>287</v>
      </c>
      <c r="L1251" s="58" t="s">
        <v>126</v>
      </c>
      <c r="M1251" s="65" t="s">
        <v>4452</v>
      </c>
      <c r="N1251" s="60">
        <v>45120.0</v>
      </c>
      <c r="O1251" s="58" t="s">
        <v>10678</v>
      </c>
      <c r="P1251" s="58" t="s">
        <v>9942</v>
      </c>
      <c r="Q1251" s="58" t="s">
        <v>10679</v>
      </c>
      <c r="R1251" s="58" t="s">
        <v>2194</v>
      </c>
      <c r="S1251" s="58" t="s">
        <v>131</v>
      </c>
      <c r="U1251" s="64"/>
      <c r="V1251" s="66"/>
      <c r="W1251" s="60">
        <v>45131.0</v>
      </c>
      <c r="X1251" s="65" t="s">
        <v>108</v>
      </c>
      <c r="Y1251" s="65" t="s">
        <v>101</v>
      </c>
      <c r="Z1251" s="65" t="s">
        <v>108</v>
      </c>
      <c r="AA1251" s="66"/>
      <c r="AB1251" s="66"/>
      <c r="AC1251" s="61"/>
      <c r="AD1251" s="65" t="s">
        <v>10680</v>
      </c>
      <c r="AE1251" s="65" t="s">
        <v>10681</v>
      </c>
      <c r="AF1251" s="58" t="s">
        <v>10682</v>
      </c>
      <c r="AG1251" s="58" t="s">
        <v>283</v>
      </c>
      <c r="AH1251" s="58">
        <v>2.195888553E9</v>
      </c>
      <c r="AI1251" s="58" t="s">
        <v>10683</v>
      </c>
      <c r="AJ1251" s="58" t="s">
        <v>10684</v>
      </c>
      <c r="AK1251" s="65" t="s">
        <v>101</v>
      </c>
      <c r="AL1251" s="65" t="s">
        <v>101</v>
      </c>
      <c r="AM1251" s="65" t="s">
        <v>101</v>
      </c>
      <c r="AN1251" s="65" t="s">
        <v>101</v>
      </c>
      <c r="AO1251" s="65" t="s">
        <v>101</v>
      </c>
      <c r="AP1251" s="65" t="s">
        <v>101</v>
      </c>
      <c r="AQ1251" s="65" t="s">
        <v>101</v>
      </c>
      <c r="AR1251" s="65" t="s">
        <v>101</v>
      </c>
      <c r="AS1251" s="58" t="s">
        <v>181</v>
      </c>
      <c r="AT1251" s="64"/>
      <c r="AU1251" s="64"/>
      <c r="AV1251" s="64"/>
      <c r="AW1251" s="64"/>
      <c r="AX1251" s="64"/>
      <c r="AY1251" s="64"/>
      <c r="AZ1251" s="64"/>
      <c r="BA1251" s="64"/>
      <c r="BB1251" s="64"/>
      <c r="BC1251" s="64"/>
      <c r="BD1251" s="64"/>
      <c r="BE1251" s="64"/>
      <c r="BF1251" s="64"/>
      <c r="BG1251" s="64"/>
      <c r="BH1251" s="64"/>
      <c r="BI1251" s="64"/>
      <c r="BJ1251" s="64"/>
      <c r="BK1251" s="64"/>
      <c r="BL1251" s="64"/>
      <c r="BM1251" s="64"/>
      <c r="BN1251" s="58" t="s">
        <v>109</v>
      </c>
    </row>
    <row r="1252" hidden="1">
      <c r="A1252" s="58" t="s">
        <v>10685</v>
      </c>
      <c r="B1252" s="58">
        <v>8.632299014E9</v>
      </c>
      <c r="C1252" s="60">
        <v>45190.0</v>
      </c>
      <c r="D1252" s="60">
        <v>45348.0</v>
      </c>
      <c r="E1252" s="62">
        <v>158.0</v>
      </c>
      <c r="F1252" s="63" t="s">
        <v>34</v>
      </c>
      <c r="G1252" s="58" t="s">
        <v>1130</v>
      </c>
      <c r="H1252" s="58" t="s">
        <v>153</v>
      </c>
      <c r="I1252" s="58" t="s">
        <v>154</v>
      </c>
      <c r="J1252" s="58" t="s">
        <v>5693</v>
      </c>
      <c r="K1252" s="58" t="s">
        <v>287</v>
      </c>
      <c r="L1252" s="58" t="s">
        <v>1324</v>
      </c>
      <c r="M1252" s="65" t="s">
        <v>95</v>
      </c>
      <c r="N1252" s="60">
        <v>45174.0</v>
      </c>
      <c r="O1252" s="58" t="s">
        <v>10686</v>
      </c>
      <c r="P1252" s="58" t="s">
        <v>425</v>
      </c>
      <c r="Q1252" s="58" t="s">
        <v>10687</v>
      </c>
      <c r="R1252" s="58" t="s">
        <v>1324</v>
      </c>
      <c r="S1252" s="58" t="s">
        <v>2402</v>
      </c>
      <c r="U1252" s="64"/>
      <c r="V1252" s="66"/>
      <c r="W1252" s="60">
        <v>45190.0</v>
      </c>
      <c r="X1252" s="65" t="s">
        <v>101</v>
      </c>
      <c r="Y1252" s="65" t="s">
        <v>108</v>
      </c>
      <c r="Z1252" s="65" t="s">
        <v>108</v>
      </c>
      <c r="AA1252" s="66"/>
      <c r="AB1252" s="66"/>
      <c r="AC1252" s="61"/>
      <c r="AD1252" s="65" t="s">
        <v>5696</v>
      </c>
      <c r="AE1252" s="65" t="s">
        <v>5697</v>
      </c>
      <c r="AF1252" s="68" t="s">
        <v>5698</v>
      </c>
      <c r="AG1252" s="58" t="s">
        <v>283</v>
      </c>
      <c r="AH1252" s="58">
        <v>2.288474187E9</v>
      </c>
      <c r="AI1252" s="58" t="s">
        <v>10688</v>
      </c>
      <c r="AJ1252" s="58" t="s">
        <v>10689</v>
      </c>
      <c r="AK1252" s="65" t="s">
        <v>101</v>
      </c>
      <c r="AL1252" s="65" t="s">
        <v>101</v>
      </c>
      <c r="AM1252" s="65" t="s">
        <v>101</v>
      </c>
      <c r="AN1252" s="65" t="s">
        <v>101</v>
      </c>
      <c r="AO1252" s="65" t="s">
        <v>101</v>
      </c>
      <c r="AP1252" s="65" t="s">
        <v>101</v>
      </c>
      <c r="AQ1252" s="65" t="s">
        <v>101</v>
      </c>
      <c r="AR1252" s="65" t="s">
        <v>101</v>
      </c>
      <c r="AS1252" s="58" t="s">
        <v>123</v>
      </c>
      <c r="AT1252" s="64"/>
      <c r="AU1252" s="64"/>
      <c r="AV1252" s="64"/>
      <c r="AW1252" s="64"/>
      <c r="AX1252" s="64"/>
      <c r="AY1252" s="64"/>
      <c r="AZ1252" s="64"/>
      <c r="BA1252" s="64"/>
      <c r="BB1252" s="64"/>
      <c r="BC1252" s="64"/>
      <c r="BD1252" s="64"/>
      <c r="BE1252" s="64"/>
      <c r="BF1252" s="64"/>
      <c r="BG1252" s="64"/>
      <c r="BH1252" s="64"/>
      <c r="BI1252" s="64"/>
      <c r="BJ1252" s="64"/>
      <c r="BK1252" s="64"/>
      <c r="BL1252" s="64"/>
      <c r="BM1252" s="64"/>
      <c r="BN1252" s="58" t="s">
        <v>109</v>
      </c>
    </row>
    <row r="1253" hidden="1">
      <c r="A1253" s="58" t="s">
        <v>10690</v>
      </c>
      <c r="B1253" s="58">
        <v>8.33676815E9</v>
      </c>
      <c r="C1253" s="60">
        <v>45190.0</v>
      </c>
      <c r="D1253" s="61"/>
      <c r="E1253" s="62">
        <v>285.0</v>
      </c>
      <c r="F1253" s="63" t="s">
        <v>34</v>
      </c>
      <c r="G1253" s="64"/>
      <c r="H1253" s="58" t="s">
        <v>91</v>
      </c>
      <c r="I1253" s="64"/>
      <c r="J1253" s="58" t="s">
        <v>10691</v>
      </c>
      <c r="K1253" s="58" t="s">
        <v>93</v>
      </c>
      <c r="L1253" s="58" t="s">
        <v>1613</v>
      </c>
      <c r="M1253" s="65" t="s">
        <v>95</v>
      </c>
      <c r="N1253" s="60">
        <v>45162.0</v>
      </c>
      <c r="O1253" s="58" t="s">
        <v>10692</v>
      </c>
      <c r="P1253" s="58" t="s">
        <v>10693</v>
      </c>
      <c r="Q1253" s="58" t="s">
        <v>10694</v>
      </c>
      <c r="R1253" s="58" t="s">
        <v>1613</v>
      </c>
      <c r="S1253" s="58" t="s">
        <v>292</v>
      </c>
      <c r="U1253" s="64"/>
      <c r="V1253" s="65" t="s">
        <v>2968</v>
      </c>
      <c r="W1253" s="60">
        <v>45190.0</v>
      </c>
      <c r="X1253" s="65" t="s">
        <v>101</v>
      </c>
      <c r="Y1253" s="65" t="s">
        <v>101</v>
      </c>
      <c r="Z1253" s="65" t="s">
        <v>101</v>
      </c>
      <c r="AA1253" s="66"/>
      <c r="AB1253" s="66"/>
      <c r="AC1253" s="61"/>
      <c r="AD1253" s="65" t="s">
        <v>10695</v>
      </c>
      <c r="AE1253" s="65" t="s">
        <v>10696</v>
      </c>
      <c r="AF1253" s="58" t="s">
        <v>10697</v>
      </c>
      <c r="AG1253" s="58" t="s">
        <v>105</v>
      </c>
      <c r="AH1253" s="64"/>
      <c r="AI1253" s="58" t="s">
        <v>10698</v>
      </c>
      <c r="AK1253" s="65" t="s">
        <v>101</v>
      </c>
      <c r="AL1253" s="65" t="s">
        <v>101</v>
      </c>
      <c r="AM1253" s="65" t="s">
        <v>101</v>
      </c>
      <c r="AN1253" s="65" t="s">
        <v>101</v>
      </c>
      <c r="AO1253" s="65" t="s">
        <v>101</v>
      </c>
      <c r="AP1253" s="65" t="s">
        <v>101</v>
      </c>
      <c r="AQ1253" s="65" t="s">
        <v>101</v>
      </c>
      <c r="AR1253" s="65" t="s">
        <v>101</v>
      </c>
      <c r="AS1253" s="58" t="s">
        <v>123</v>
      </c>
      <c r="AT1253" s="64"/>
      <c r="AU1253" s="64"/>
      <c r="AV1253" s="64"/>
      <c r="AW1253" s="64"/>
      <c r="AX1253" s="64"/>
      <c r="AY1253" s="64"/>
      <c r="AZ1253" s="64"/>
      <c r="BA1253" s="64"/>
      <c r="BB1253" s="64"/>
      <c r="BC1253" s="64"/>
      <c r="BD1253" s="64"/>
      <c r="BE1253" s="64"/>
      <c r="BF1253" s="64"/>
      <c r="BG1253" s="64"/>
      <c r="BH1253" s="64"/>
      <c r="BI1253" s="64"/>
      <c r="BJ1253" s="64"/>
      <c r="BK1253" s="64"/>
      <c r="BL1253" s="64"/>
      <c r="BM1253" s="64"/>
      <c r="BN1253" s="58" t="s">
        <v>109</v>
      </c>
    </row>
    <row r="1254" hidden="1">
      <c r="A1254" s="58" t="s">
        <v>10699</v>
      </c>
      <c r="B1254" s="58">
        <v>8.280147516E9</v>
      </c>
      <c r="C1254" s="60">
        <v>45190.0</v>
      </c>
      <c r="D1254" s="61"/>
      <c r="E1254" s="62">
        <v>285.0</v>
      </c>
      <c r="F1254" s="63" t="s">
        <v>34</v>
      </c>
      <c r="G1254" s="64"/>
      <c r="H1254" s="58" t="s">
        <v>91</v>
      </c>
      <c r="I1254" s="64"/>
      <c r="J1254" s="58" t="s">
        <v>10700</v>
      </c>
      <c r="K1254" s="58" t="s">
        <v>287</v>
      </c>
      <c r="L1254" s="58" t="s">
        <v>10701</v>
      </c>
      <c r="M1254" s="65" t="s">
        <v>4452</v>
      </c>
      <c r="N1254" s="60">
        <v>45159.0</v>
      </c>
      <c r="O1254" s="58" t="s">
        <v>10702</v>
      </c>
      <c r="P1254" s="58" t="s">
        <v>10703</v>
      </c>
      <c r="Q1254" s="58" t="s">
        <v>10704</v>
      </c>
      <c r="R1254" s="58" t="s">
        <v>2466</v>
      </c>
      <c r="S1254" s="58" t="s">
        <v>257</v>
      </c>
      <c r="U1254" s="64"/>
      <c r="V1254" s="66"/>
      <c r="W1254" s="60">
        <v>45128.0</v>
      </c>
      <c r="X1254" s="65" t="s">
        <v>101</v>
      </c>
      <c r="Y1254" s="65" t="s">
        <v>101</v>
      </c>
      <c r="Z1254" s="65" t="s">
        <v>101</v>
      </c>
      <c r="AA1254" s="66"/>
      <c r="AB1254" s="66"/>
      <c r="AC1254" s="61"/>
      <c r="AD1254" s="65" t="s">
        <v>10705</v>
      </c>
      <c r="AE1254" s="65" t="s">
        <v>9763</v>
      </c>
      <c r="AF1254" s="58" t="s">
        <v>9764</v>
      </c>
      <c r="AG1254" s="58" t="s">
        <v>283</v>
      </c>
      <c r="AH1254" s="64"/>
      <c r="AI1254" s="58" t="s">
        <v>10706</v>
      </c>
      <c r="AK1254" s="65" t="s">
        <v>101</v>
      </c>
      <c r="AL1254" s="65" t="s">
        <v>101</v>
      </c>
      <c r="AM1254" s="65" t="s">
        <v>101</v>
      </c>
      <c r="AN1254" s="65" t="s">
        <v>101</v>
      </c>
      <c r="AO1254" s="65" t="s">
        <v>101</v>
      </c>
      <c r="AP1254" s="65" t="s">
        <v>101</v>
      </c>
      <c r="AQ1254" s="65" t="s">
        <v>101</v>
      </c>
      <c r="AR1254" s="65" t="s">
        <v>101</v>
      </c>
      <c r="AS1254" s="64"/>
      <c r="AT1254" s="64"/>
      <c r="AU1254" s="64"/>
      <c r="AV1254" s="64"/>
      <c r="AW1254" s="64"/>
      <c r="AX1254" s="64"/>
      <c r="AY1254" s="64"/>
      <c r="AZ1254" s="64"/>
      <c r="BA1254" s="64"/>
      <c r="BB1254" s="64"/>
      <c r="BC1254" s="64"/>
      <c r="BD1254" s="64"/>
      <c r="BE1254" s="64"/>
      <c r="BF1254" s="64"/>
      <c r="BG1254" s="64"/>
      <c r="BH1254" s="64"/>
      <c r="BI1254" s="64"/>
      <c r="BJ1254" s="64"/>
      <c r="BK1254" s="64"/>
      <c r="BL1254" s="64"/>
      <c r="BM1254" s="64"/>
      <c r="BN1254" s="58" t="s">
        <v>109</v>
      </c>
    </row>
    <row r="1255" hidden="1">
      <c r="A1255" s="58" t="s">
        <v>10707</v>
      </c>
      <c r="B1255" s="58">
        <v>8.343120915E9</v>
      </c>
      <c r="C1255" s="60">
        <v>45190.0</v>
      </c>
      <c r="D1255" s="60">
        <v>45281.0</v>
      </c>
      <c r="E1255" s="62">
        <v>91.0</v>
      </c>
      <c r="F1255" s="63" t="s">
        <v>34</v>
      </c>
      <c r="G1255" s="58" t="s">
        <v>954</v>
      </c>
      <c r="H1255" s="58" t="s">
        <v>153</v>
      </c>
      <c r="I1255" s="58" t="s">
        <v>168</v>
      </c>
      <c r="J1255" s="58" t="s">
        <v>10708</v>
      </c>
      <c r="K1255" s="58" t="s">
        <v>93</v>
      </c>
      <c r="L1255" s="58" t="s">
        <v>170</v>
      </c>
      <c r="M1255" s="65" t="s">
        <v>95</v>
      </c>
      <c r="N1255" s="60">
        <v>45162.0</v>
      </c>
      <c r="O1255" s="58" t="s">
        <v>7026</v>
      </c>
      <c r="P1255" s="58" t="s">
        <v>7027</v>
      </c>
      <c r="Q1255" s="58" t="s">
        <v>7028</v>
      </c>
      <c r="R1255" s="58" t="s">
        <v>978</v>
      </c>
      <c r="S1255" s="58" t="s">
        <v>10709</v>
      </c>
      <c r="T1255" s="64"/>
      <c r="U1255" s="64"/>
      <c r="V1255" s="65" t="s">
        <v>7029</v>
      </c>
      <c r="W1255" s="60">
        <v>45189.0</v>
      </c>
      <c r="X1255" s="65" t="s">
        <v>101</v>
      </c>
      <c r="Y1255" s="65" t="s">
        <v>101</v>
      </c>
      <c r="Z1255" s="65" t="s">
        <v>101</v>
      </c>
      <c r="AA1255" s="66"/>
      <c r="AB1255" s="66"/>
      <c r="AC1255" s="61"/>
      <c r="AD1255" s="65" t="s">
        <v>10710</v>
      </c>
      <c r="AE1255" s="65" t="s">
        <v>10711</v>
      </c>
      <c r="AF1255" s="58" t="s">
        <v>10712</v>
      </c>
      <c r="AG1255" s="58" t="s">
        <v>105</v>
      </c>
      <c r="AH1255" s="58">
        <v>2.123967897E9</v>
      </c>
      <c r="AI1255" s="58" t="s">
        <v>7033</v>
      </c>
      <c r="AJ1255" s="58" t="s">
        <v>10713</v>
      </c>
      <c r="AK1255" s="65" t="s">
        <v>101</v>
      </c>
      <c r="AL1255" s="65" t="s">
        <v>101</v>
      </c>
      <c r="AM1255" s="65" t="s">
        <v>101</v>
      </c>
      <c r="AN1255" s="65" t="s">
        <v>101</v>
      </c>
      <c r="AO1255" s="65" t="s">
        <v>101</v>
      </c>
      <c r="AP1255" s="65" t="s">
        <v>101</v>
      </c>
      <c r="AQ1255" s="65" t="s">
        <v>101</v>
      </c>
      <c r="AR1255" s="65" t="s">
        <v>101</v>
      </c>
      <c r="AS1255" s="58" t="s">
        <v>181</v>
      </c>
      <c r="AT1255" s="58" t="s">
        <v>25</v>
      </c>
      <c r="AU1255" s="58" t="s">
        <v>17</v>
      </c>
      <c r="AV1255" s="58" t="s">
        <v>13</v>
      </c>
      <c r="AW1255" s="58" t="s">
        <v>23</v>
      </c>
      <c r="AX1255" s="58" t="s">
        <v>20</v>
      </c>
      <c r="AY1255" s="58" t="s">
        <v>14</v>
      </c>
      <c r="AZ1255" s="58" t="s">
        <v>19</v>
      </c>
      <c r="BA1255" s="64"/>
      <c r="BB1255" s="64"/>
      <c r="BC1255" s="64"/>
      <c r="BD1255" s="64"/>
      <c r="BE1255" s="64"/>
      <c r="BF1255" s="64"/>
      <c r="BG1255" s="64"/>
      <c r="BH1255" s="64"/>
      <c r="BI1255" s="64"/>
      <c r="BJ1255" s="64"/>
      <c r="BK1255" s="64"/>
      <c r="BL1255" s="64"/>
      <c r="BM1255" s="64"/>
      <c r="BN1255" s="58" t="s">
        <v>109</v>
      </c>
    </row>
    <row r="1256" hidden="1">
      <c r="A1256" s="58" t="s">
        <v>10714</v>
      </c>
      <c r="B1256" s="58">
        <v>6.0839913E8</v>
      </c>
      <c r="C1256" s="60">
        <v>45190.0</v>
      </c>
      <c r="D1256" s="60">
        <v>45399.0</v>
      </c>
      <c r="E1256" s="62">
        <v>209.0</v>
      </c>
      <c r="F1256" s="63" t="s">
        <v>34</v>
      </c>
      <c r="G1256" s="58" t="s">
        <v>1779</v>
      </c>
      <c r="H1256" s="58" t="s">
        <v>153</v>
      </c>
      <c r="I1256" s="58" t="s">
        <v>154</v>
      </c>
      <c r="J1256" s="58" t="s">
        <v>2333</v>
      </c>
      <c r="K1256" s="58" t="s">
        <v>93</v>
      </c>
      <c r="L1256" s="58" t="s">
        <v>1475</v>
      </c>
      <c r="M1256" s="65" t="s">
        <v>2334</v>
      </c>
      <c r="N1256" s="60">
        <v>43913.0</v>
      </c>
      <c r="O1256" s="58" t="s">
        <v>10715</v>
      </c>
      <c r="P1256" s="58" t="s">
        <v>10716</v>
      </c>
      <c r="Q1256" s="58" t="s">
        <v>10717</v>
      </c>
      <c r="R1256" s="58" t="s">
        <v>1475</v>
      </c>
      <c r="S1256" s="58" t="s">
        <v>449</v>
      </c>
      <c r="U1256" s="64"/>
      <c r="V1256" s="66"/>
      <c r="W1256" s="60">
        <v>43913.0</v>
      </c>
      <c r="X1256" s="65" t="s">
        <v>238</v>
      </c>
      <c r="Y1256" s="65" t="s">
        <v>238</v>
      </c>
      <c r="Z1256" s="65" t="s">
        <v>136</v>
      </c>
      <c r="AA1256" s="65" t="s">
        <v>165</v>
      </c>
      <c r="AB1256" s="65" t="s">
        <v>438</v>
      </c>
      <c r="AC1256" s="60">
        <v>44991.0</v>
      </c>
      <c r="AD1256" s="65" t="s">
        <v>2339</v>
      </c>
      <c r="AE1256" s="65" t="s">
        <v>2340</v>
      </c>
      <c r="AF1256" s="58" t="s">
        <v>2341</v>
      </c>
      <c r="AG1256" s="58" t="s">
        <v>105</v>
      </c>
      <c r="AH1256" s="58">
        <v>2.282434561E9</v>
      </c>
      <c r="AI1256" s="58" t="s">
        <v>10718</v>
      </c>
      <c r="AJ1256" s="58" t="s">
        <v>10719</v>
      </c>
      <c r="AK1256" s="65" t="s">
        <v>101</v>
      </c>
      <c r="AL1256" s="65" t="s">
        <v>101</v>
      </c>
      <c r="AM1256" s="65" t="s">
        <v>101</v>
      </c>
      <c r="AN1256" s="65" t="s">
        <v>101</v>
      </c>
      <c r="AO1256" s="65" t="s">
        <v>101</v>
      </c>
      <c r="AP1256" s="65" t="s">
        <v>101</v>
      </c>
      <c r="AQ1256" s="65" t="s">
        <v>101</v>
      </c>
      <c r="AR1256" s="65" t="s">
        <v>101</v>
      </c>
      <c r="AS1256" s="58" t="s">
        <v>123</v>
      </c>
      <c r="AT1256" s="58" t="s">
        <v>25</v>
      </c>
      <c r="AU1256" s="58" t="s">
        <v>17</v>
      </c>
      <c r="AV1256" s="58" t="s">
        <v>13</v>
      </c>
      <c r="AW1256" s="58" t="s">
        <v>23</v>
      </c>
      <c r="AX1256" s="58" t="s">
        <v>20</v>
      </c>
      <c r="AY1256" s="58" t="s">
        <v>15</v>
      </c>
      <c r="AZ1256" s="58" t="s">
        <v>18</v>
      </c>
      <c r="BA1256" s="64"/>
      <c r="BB1256" s="64"/>
      <c r="BC1256" s="64"/>
      <c r="BD1256" s="64"/>
      <c r="BE1256" s="64"/>
      <c r="BF1256" s="64"/>
      <c r="BG1256" s="64"/>
      <c r="BH1256" s="64"/>
      <c r="BI1256" s="64"/>
      <c r="BJ1256" s="64"/>
      <c r="BK1256" s="64"/>
      <c r="BL1256" s="64"/>
      <c r="BM1256" s="64"/>
      <c r="BN1256" s="58" t="s">
        <v>109</v>
      </c>
    </row>
    <row r="1257" hidden="1">
      <c r="A1257" s="58" t="s">
        <v>10720</v>
      </c>
      <c r="B1257" s="58">
        <v>8.626241127E9</v>
      </c>
      <c r="C1257" s="60">
        <v>45190.0</v>
      </c>
      <c r="D1257" s="60">
        <v>45408.0</v>
      </c>
      <c r="E1257" s="62">
        <v>218.0</v>
      </c>
      <c r="F1257" s="63" t="s">
        <v>34</v>
      </c>
      <c r="G1257" s="58" t="s">
        <v>1791</v>
      </c>
      <c r="H1257" s="58" t="s">
        <v>153</v>
      </c>
      <c r="I1257" s="58" t="s">
        <v>168</v>
      </c>
      <c r="J1257" s="58" t="s">
        <v>10721</v>
      </c>
      <c r="K1257" s="58" t="s">
        <v>93</v>
      </c>
      <c r="L1257" s="58" t="s">
        <v>2807</v>
      </c>
      <c r="M1257" s="65" t="s">
        <v>95</v>
      </c>
      <c r="N1257" s="60">
        <v>45174.0</v>
      </c>
      <c r="O1257" s="58" t="s">
        <v>10722</v>
      </c>
      <c r="P1257" s="58" t="s">
        <v>4914</v>
      </c>
      <c r="Q1257" s="58" t="s">
        <v>10723</v>
      </c>
      <c r="R1257" s="58" t="s">
        <v>2807</v>
      </c>
      <c r="S1257" s="58" t="s">
        <v>312</v>
      </c>
      <c r="U1257" s="64"/>
      <c r="V1257" s="65" t="s">
        <v>1046</v>
      </c>
      <c r="W1257" s="60">
        <v>45190.0</v>
      </c>
      <c r="X1257" s="65" t="s">
        <v>238</v>
      </c>
      <c r="Y1257" s="65" t="s">
        <v>101</v>
      </c>
      <c r="Z1257" s="65" t="s">
        <v>238</v>
      </c>
      <c r="AA1257" s="66"/>
      <c r="AB1257" s="66"/>
      <c r="AC1257" s="61"/>
      <c r="AD1257" s="65" t="s">
        <v>10724</v>
      </c>
      <c r="AE1257" s="65" t="s">
        <v>10725</v>
      </c>
      <c r="AF1257" s="58" t="s">
        <v>10726</v>
      </c>
      <c r="AG1257" s="58" t="s">
        <v>105</v>
      </c>
      <c r="AH1257" s="58">
        <v>2.575534008E9</v>
      </c>
      <c r="AI1257" s="58" t="s">
        <v>10727</v>
      </c>
      <c r="AJ1257" s="58" t="s">
        <v>10728</v>
      </c>
      <c r="AK1257" s="65" t="s">
        <v>101</v>
      </c>
      <c r="AL1257" s="65" t="s">
        <v>101</v>
      </c>
      <c r="AM1257" s="65" t="s">
        <v>101</v>
      </c>
      <c r="AN1257" s="65" t="s">
        <v>101</v>
      </c>
      <c r="AO1257" s="65" t="s">
        <v>101</v>
      </c>
      <c r="AP1257" s="65" t="s">
        <v>101</v>
      </c>
      <c r="AQ1257" s="65" t="s">
        <v>101</v>
      </c>
      <c r="AR1257" s="65" t="s">
        <v>101</v>
      </c>
      <c r="AS1257" s="58" t="s">
        <v>181</v>
      </c>
      <c r="AT1257" s="58" t="s">
        <v>25</v>
      </c>
      <c r="AU1257" s="58" t="s">
        <v>16</v>
      </c>
      <c r="AV1257" s="58" t="s">
        <v>13</v>
      </c>
      <c r="AW1257" s="58" t="s">
        <v>23</v>
      </c>
      <c r="AX1257" s="58" t="s">
        <v>21</v>
      </c>
      <c r="AY1257" s="58" t="s">
        <v>14</v>
      </c>
      <c r="AZ1257" s="58" t="s">
        <v>19</v>
      </c>
      <c r="BA1257" s="64"/>
      <c r="BB1257" s="64"/>
      <c r="BC1257" s="64"/>
      <c r="BD1257" s="64"/>
      <c r="BE1257" s="64"/>
      <c r="BF1257" s="64"/>
      <c r="BG1257" s="64"/>
      <c r="BH1257" s="64"/>
      <c r="BI1257" s="64"/>
      <c r="BJ1257" s="64"/>
      <c r="BK1257" s="64"/>
      <c r="BL1257" s="64"/>
      <c r="BM1257" s="64"/>
      <c r="BN1257" s="58" t="s">
        <v>109</v>
      </c>
    </row>
    <row r="1258" hidden="1">
      <c r="A1258" s="58" t="s">
        <v>10729</v>
      </c>
      <c r="B1258" s="58">
        <v>6.027476072E9</v>
      </c>
      <c r="C1258" s="60">
        <v>45190.0</v>
      </c>
      <c r="D1258" s="60">
        <v>45322.0</v>
      </c>
      <c r="E1258" s="62">
        <v>132.0</v>
      </c>
      <c r="F1258" s="63" t="s">
        <v>34</v>
      </c>
      <c r="G1258" s="58" t="s">
        <v>152</v>
      </c>
      <c r="H1258" s="58" t="s">
        <v>153</v>
      </c>
      <c r="I1258" s="58" t="s">
        <v>154</v>
      </c>
      <c r="J1258" s="58" t="s">
        <v>3698</v>
      </c>
      <c r="K1258" s="58" t="s">
        <v>287</v>
      </c>
      <c r="L1258" s="58" t="s">
        <v>1403</v>
      </c>
      <c r="M1258" s="65" t="s">
        <v>95</v>
      </c>
      <c r="N1258" s="60">
        <v>45035.0</v>
      </c>
      <c r="O1258" s="58" t="s">
        <v>10730</v>
      </c>
      <c r="P1258" s="58" t="s">
        <v>967</v>
      </c>
      <c r="Q1258" s="58" t="s">
        <v>10731</v>
      </c>
      <c r="R1258" s="58" t="s">
        <v>1403</v>
      </c>
      <c r="S1258" s="58" t="s">
        <v>594</v>
      </c>
      <c r="T1258" s="64"/>
      <c r="U1258" s="64"/>
      <c r="V1258" s="66"/>
      <c r="W1258" s="61"/>
      <c r="X1258" s="65" t="s">
        <v>101</v>
      </c>
      <c r="Y1258" s="65" t="s">
        <v>108</v>
      </c>
      <c r="Z1258" s="65" t="s">
        <v>108</v>
      </c>
      <c r="AA1258" s="65" t="s">
        <v>165</v>
      </c>
      <c r="AB1258" s="66"/>
      <c r="AC1258" s="61"/>
      <c r="AD1258" s="65" t="s">
        <v>3702</v>
      </c>
      <c r="AE1258" s="65" t="s">
        <v>3703</v>
      </c>
      <c r="AF1258" s="58" t="s">
        <v>3704</v>
      </c>
      <c r="AG1258" s="58" t="s">
        <v>105</v>
      </c>
      <c r="AH1258" s="58">
        <v>2.193781297E9</v>
      </c>
      <c r="AI1258" s="58" t="s">
        <v>10732</v>
      </c>
      <c r="AJ1258" s="58" t="s">
        <v>10733</v>
      </c>
      <c r="AK1258" s="65" t="s">
        <v>101</v>
      </c>
      <c r="AL1258" s="65" t="s">
        <v>101</v>
      </c>
      <c r="AM1258" s="65" t="s">
        <v>101</v>
      </c>
      <c r="AN1258" s="65" t="s">
        <v>101</v>
      </c>
      <c r="AO1258" s="65" t="s">
        <v>101</v>
      </c>
      <c r="AP1258" s="65" t="s">
        <v>101</v>
      </c>
      <c r="AQ1258" s="65" t="s">
        <v>101</v>
      </c>
      <c r="AR1258" s="65" t="s">
        <v>101</v>
      </c>
      <c r="AS1258" s="58" t="s">
        <v>250</v>
      </c>
      <c r="AT1258" s="64"/>
      <c r="AU1258" s="64"/>
      <c r="AV1258" s="64"/>
      <c r="AW1258" s="64"/>
      <c r="AX1258" s="64"/>
      <c r="AY1258" s="64"/>
      <c r="AZ1258" s="64"/>
      <c r="BA1258" s="64"/>
      <c r="BB1258" s="64"/>
      <c r="BC1258" s="64"/>
      <c r="BD1258" s="64"/>
      <c r="BE1258" s="64"/>
      <c r="BF1258" s="64"/>
      <c r="BG1258" s="64"/>
      <c r="BH1258" s="64"/>
      <c r="BI1258" s="64"/>
      <c r="BJ1258" s="64"/>
      <c r="BK1258" s="64"/>
      <c r="BL1258" s="64"/>
      <c r="BM1258" s="64"/>
      <c r="BN1258" s="58" t="s">
        <v>109</v>
      </c>
    </row>
    <row r="1259" hidden="1">
      <c r="A1259" s="58" t="s">
        <v>10734</v>
      </c>
      <c r="B1259" s="58">
        <v>8.680808552E9</v>
      </c>
      <c r="C1259" s="60">
        <v>45190.0</v>
      </c>
      <c r="D1259" s="61"/>
      <c r="E1259" s="62">
        <v>285.0</v>
      </c>
      <c r="F1259" s="63" t="s">
        <v>34</v>
      </c>
      <c r="G1259" s="64"/>
      <c r="H1259" s="58" t="s">
        <v>91</v>
      </c>
      <c r="I1259" s="64"/>
      <c r="J1259" s="58" t="s">
        <v>10735</v>
      </c>
      <c r="K1259" s="58" t="s">
        <v>93</v>
      </c>
      <c r="L1259" s="58" t="s">
        <v>3870</v>
      </c>
      <c r="M1259" s="65" t="s">
        <v>95</v>
      </c>
      <c r="N1259" s="60">
        <v>45176.0</v>
      </c>
      <c r="O1259" s="58" t="s">
        <v>10736</v>
      </c>
      <c r="P1259" s="58" t="s">
        <v>10737</v>
      </c>
      <c r="Q1259" s="58" t="s">
        <v>10738</v>
      </c>
      <c r="R1259" s="58" t="s">
        <v>3870</v>
      </c>
      <c r="S1259" s="58" t="s">
        <v>131</v>
      </c>
      <c r="U1259" s="64"/>
      <c r="V1259" s="66"/>
      <c r="W1259" s="60">
        <v>45190.0</v>
      </c>
      <c r="X1259" s="65" t="s">
        <v>108</v>
      </c>
      <c r="Y1259" s="65" t="s">
        <v>101</v>
      </c>
      <c r="Z1259" s="65" t="s">
        <v>108</v>
      </c>
      <c r="AA1259" s="66"/>
      <c r="AB1259" s="66"/>
      <c r="AC1259" s="61"/>
      <c r="AD1259" s="65" t="s">
        <v>10739</v>
      </c>
      <c r="AE1259" s="65" t="s">
        <v>10740</v>
      </c>
      <c r="AF1259" s="58" t="s">
        <v>10741</v>
      </c>
      <c r="AG1259" s="58" t="s">
        <v>105</v>
      </c>
      <c r="AH1259" s="64"/>
      <c r="AI1259" s="58" t="s">
        <v>10742</v>
      </c>
      <c r="AK1259" s="65" t="s">
        <v>101</v>
      </c>
      <c r="AL1259" s="65" t="s">
        <v>101</v>
      </c>
      <c r="AM1259" s="65" t="s">
        <v>101</v>
      </c>
      <c r="AN1259" s="65" t="s">
        <v>101</v>
      </c>
      <c r="AO1259" s="65" t="s">
        <v>101</v>
      </c>
      <c r="AP1259" s="65" t="s">
        <v>101</v>
      </c>
      <c r="AQ1259" s="65" t="s">
        <v>101</v>
      </c>
      <c r="AR1259" s="65" t="s">
        <v>101</v>
      </c>
      <c r="AS1259" s="58" t="s">
        <v>250</v>
      </c>
      <c r="AT1259" s="64"/>
      <c r="AU1259" s="64"/>
      <c r="AV1259" s="64"/>
      <c r="AW1259" s="64"/>
      <c r="AX1259" s="64"/>
      <c r="AY1259" s="64"/>
      <c r="AZ1259" s="64"/>
      <c r="BA1259" s="64"/>
      <c r="BB1259" s="64"/>
      <c r="BC1259" s="64"/>
      <c r="BD1259" s="64"/>
      <c r="BE1259" s="64"/>
      <c r="BF1259" s="64"/>
      <c r="BG1259" s="64"/>
      <c r="BH1259" s="64"/>
      <c r="BI1259" s="64"/>
      <c r="BJ1259" s="64"/>
      <c r="BK1259" s="64"/>
      <c r="BL1259" s="64"/>
      <c r="BM1259" s="64"/>
      <c r="BN1259" s="58" t="s">
        <v>109</v>
      </c>
    </row>
    <row r="1260" hidden="1">
      <c r="A1260" s="58" t="s">
        <v>10743</v>
      </c>
      <c r="B1260" s="58">
        <v>8.376960898E9</v>
      </c>
      <c r="C1260" s="60">
        <v>45189.0</v>
      </c>
      <c r="D1260" s="60">
        <v>45324.0</v>
      </c>
      <c r="E1260" s="62">
        <v>135.0</v>
      </c>
      <c r="F1260" s="63" t="s">
        <v>34</v>
      </c>
      <c r="G1260" s="58" t="s">
        <v>167</v>
      </c>
      <c r="H1260" s="58" t="s">
        <v>153</v>
      </c>
      <c r="I1260" s="58" t="s">
        <v>168</v>
      </c>
      <c r="J1260" s="58" t="s">
        <v>10744</v>
      </c>
      <c r="K1260" s="58" t="s">
        <v>93</v>
      </c>
      <c r="L1260" s="58" t="s">
        <v>405</v>
      </c>
      <c r="M1260" s="65" t="s">
        <v>95</v>
      </c>
      <c r="N1260" s="60">
        <v>45164.0</v>
      </c>
      <c r="O1260" s="58" t="s">
        <v>10745</v>
      </c>
      <c r="P1260" s="58" t="s">
        <v>10746</v>
      </c>
      <c r="Q1260" s="58" t="s">
        <v>10747</v>
      </c>
      <c r="R1260" s="58" t="s">
        <v>405</v>
      </c>
      <c r="S1260" s="58" t="s">
        <v>4907</v>
      </c>
      <c r="U1260" s="64"/>
      <c r="V1260" s="66"/>
      <c r="W1260" s="60">
        <v>45189.0</v>
      </c>
      <c r="X1260" s="65" t="s">
        <v>101</v>
      </c>
      <c r="Y1260" s="65" t="s">
        <v>101</v>
      </c>
      <c r="Z1260" s="65" t="s">
        <v>101</v>
      </c>
      <c r="AA1260" s="66"/>
      <c r="AB1260" s="66"/>
      <c r="AC1260" s="61"/>
      <c r="AD1260" s="65" t="s">
        <v>10748</v>
      </c>
      <c r="AE1260" s="65" t="s">
        <v>10749</v>
      </c>
      <c r="AF1260" s="58" t="s">
        <v>10750</v>
      </c>
      <c r="AG1260" s="58" t="s">
        <v>105</v>
      </c>
      <c r="AH1260" s="58">
        <v>2.238641284E9</v>
      </c>
      <c r="AI1260" s="58" t="s">
        <v>10751</v>
      </c>
      <c r="AJ1260" s="58" t="s">
        <v>10752</v>
      </c>
      <c r="AK1260" s="65" t="s">
        <v>101</v>
      </c>
      <c r="AL1260" s="65" t="s">
        <v>101</v>
      </c>
      <c r="AM1260" s="65" t="s">
        <v>101</v>
      </c>
      <c r="AN1260" s="65" t="s">
        <v>101</v>
      </c>
      <c r="AO1260" s="65" t="s">
        <v>101</v>
      </c>
      <c r="AP1260" s="65" t="s">
        <v>101</v>
      </c>
      <c r="AQ1260" s="65" t="s">
        <v>101</v>
      </c>
      <c r="AR1260" s="65" t="s">
        <v>101</v>
      </c>
      <c r="AS1260" s="58" t="s">
        <v>181</v>
      </c>
      <c r="AT1260" s="64"/>
      <c r="AU1260" s="64"/>
      <c r="AV1260" s="64"/>
      <c r="AW1260" s="64"/>
      <c r="AX1260" s="64"/>
      <c r="AY1260" s="64"/>
      <c r="AZ1260" s="64"/>
      <c r="BA1260" s="64"/>
      <c r="BB1260" s="64"/>
      <c r="BC1260" s="64"/>
      <c r="BD1260" s="64"/>
      <c r="BE1260" s="64"/>
      <c r="BF1260" s="64"/>
      <c r="BG1260" s="64"/>
      <c r="BH1260" s="64"/>
      <c r="BI1260" s="64"/>
      <c r="BJ1260" s="64"/>
      <c r="BK1260" s="64"/>
      <c r="BL1260" s="64"/>
      <c r="BM1260" s="64"/>
      <c r="BN1260" s="58" t="s">
        <v>109</v>
      </c>
    </row>
    <row r="1261" hidden="1">
      <c r="A1261" s="58" t="s">
        <v>10753</v>
      </c>
      <c r="B1261" s="58">
        <v>8.480782863E9</v>
      </c>
      <c r="C1261" s="60">
        <v>45189.0</v>
      </c>
      <c r="D1261" s="61"/>
      <c r="E1261" s="62">
        <v>286.0</v>
      </c>
      <c r="F1261" s="63" t="s">
        <v>34</v>
      </c>
      <c r="G1261" s="64"/>
      <c r="H1261" s="58" t="s">
        <v>91</v>
      </c>
      <c r="I1261" s="64"/>
      <c r="J1261" s="58" t="s">
        <v>10754</v>
      </c>
      <c r="K1261" s="58" t="s">
        <v>93</v>
      </c>
      <c r="L1261" s="58" t="s">
        <v>517</v>
      </c>
      <c r="M1261" s="65" t="s">
        <v>95</v>
      </c>
      <c r="N1261" s="60">
        <v>45169.0</v>
      </c>
      <c r="O1261" s="58" t="s">
        <v>10755</v>
      </c>
      <c r="P1261" s="58" t="s">
        <v>10756</v>
      </c>
      <c r="Q1261" s="58" t="s">
        <v>10757</v>
      </c>
      <c r="R1261" s="58" t="s">
        <v>517</v>
      </c>
      <c r="S1261" s="58" t="s">
        <v>100</v>
      </c>
      <c r="U1261" s="64"/>
      <c r="V1261" s="66"/>
      <c r="W1261" s="60">
        <v>45189.0</v>
      </c>
      <c r="X1261" s="65" t="s">
        <v>101</v>
      </c>
      <c r="Y1261" s="65" t="s">
        <v>101</v>
      </c>
      <c r="Z1261" s="65" t="s">
        <v>101</v>
      </c>
      <c r="AA1261" s="66"/>
      <c r="AB1261" s="66"/>
      <c r="AC1261" s="61"/>
      <c r="AD1261" s="65" t="s">
        <v>10758</v>
      </c>
      <c r="AE1261" s="65" t="s">
        <v>10759</v>
      </c>
      <c r="AF1261" s="58" t="s">
        <v>10760</v>
      </c>
      <c r="AG1261" s="58" t="s">
        <v>105</v>
      </c>
      <c r="AH1261" s="64"/>
      <c r="AI1261" s="58" t="s">
        <v>10761</v>
      </c>
      <c r="AK1261" s="65" t="s">
        <v>101</v>
      </c>
      <c r="AL1261" s="65" t="s">
        <v>101</v>
      </c>
      <c r="AM1261" s="65" t="s">
        <v>101</v>
      </c>
      <c r="AN1261" s="65" t="s">
        <v>101</v>
      </c>
      <c r="AO1261" s="65" t="s">
        <v>101</v>
      </c>
      <c r="AP1261" s="65" t="s">
        <v>101</v>
      </c>
      <c r="AQ1261" s="65" t="s">
        <v>101</v>
      </c>
      <c r="AR1261" s="65" t="s">
        <v>101</v>
      </c>
      <c r="AS1261" s="58" t="s">
        <v>250</v>
      </c>
      <c r="AT1261" s="64"/>
      <c r="AU1261" s="64"/>
      <c r="AV1261" s="64"/>
      <c r="AW1261" s="64"/>
      <c r="AX1261" s="64"/>
      <c r="AY1261" s="64"/>
      <c r="AZ1261" s="64"/>
      <c r="BA1261" s="64"/>
      <c r="BB1261" s="64"/>
      <c r="BC1261" s="64"/>
      <c r="BD1261" s="64"/>
      <c r="BE1261" s="64"/>
      <c r="BF1261" s="64"/>
      <c r="BG1261" s="64"/>
      <c r="BH1261" s="64"/>
      <c r="BI1261" s="64"/>
      <c r="BJ1261" s="64"/>
      <c r="BK1261" s="64"/>
      <c r="BL1261" s="64"/>
      <c r="BM1261" s="64"/>
      <c r="BN1261" s="58" t="s">
        <v>109</v>
      </c>
    </row>
    <row r="1262" hidden="1">
      <c r="A1262" s="58" t="s">
        <v>10762</v>
      </c>
      <c r="B1262" s="58">
        <v>8.476016223E9</v>
      </c>
      <c r="C1262" s="60">
        <v>45189.0</v>
      </c>
      <c r="D1262" s="60">
        <v>45197.0</v>
      </c>
      <c r="E1262" s="62">
        <v>8.0</v>
      </c>
      <c r="F1262" s="63" t="s">
        <v>151</v>
      </c>
      <c r="G1262" s="58" t="s">
        <v>1791</v>
      </c>
      <c r="H1262" s="58" t="s">
        <v>153</v>
      </c>
      <c r="I1262" s="58" t="s">
        <v>168</v>
      </c>
      <c r="J1262" s="58" t="s">
        <v>10763</v>
      </c>
      <c r="K1262" s="58" t="s">
        <v>93</v>
      </c>
      <c r="L1262" s="58" t="s">
        <v>126</v>
      </c>
      <c r="M1262" s="65" t="s">
        <v>95</v>
      </c>
      <c r="N1262" s="60">
        <v>45169.0</v>
      </c>
      <c r="O1262" s="58" t="s">
        <v>10764</v>
      </c>
      <c r="P1262" s="58" t="s">
        <v>10765</v>
      </c>
      <c r="Q1262" s="58" t="s">
        <v>10766</v>
      </c>
      <c r="R1262" s="58" t="s">
        <v>1338</v>
      </c>
      <c r="S1262" s="58" t="s">
        <v>637</v>
      </c>
      <c r="U1262" s="64"/>
      <c r="V1262" s="66"/>
      <c r="W1262" s="60">
        <v>45189.0</v>
      </c>
      <c r="X1262" s="65" t="s">
        <v>101</v>
      </c>
      <c r="Y1262" s="65" t="s">
        <v>101</v>
      </c>
      <c r="Z1262" s="65" t="s">
        <v>101</v>
      </c>
      <c r="AA1262" s="66"/>
      <c r="AB1262" s="66"/>
      <c r="AC1262" s="61"/>
      <c r="AD1262" s="65" t="s">
        <v>10767</v>
      </c>
      <c r="AE1262" s="65" t="s">
        <v>10768</v>
      </c>
      <c r="AF1262" s="58" t="s">
        <v>10769</v>
      </c>
      <c r="AG1262" s="58" t="s">
        <v>105</v>
      </c>
      <c r="AH1262" s="58">
        <v>1.936923297E9</v>
      </c>
      <c r="AI1262" s="58" t="s">
        <v>10770</v>
      </c>
      <c r="AJ1262" s="58" t="s">
        <v>10771</v>
      </c>
      <c r="AK1262" s="65" t="s">
        <v>101</v>
      </c>
      <c r="AL1262" s="65" t="s">
        <v>101</v>
      </c>
      <c r="AM1262" s="65" t="s">
        <v>101</v>
      </c>
      <c r="AN1262" s="65" t="s">
        <v>101</v>
      </c>
      <c r="AO1262" s="65" t="s">
        <v>101</v>
      </c>
      <c r="AP1262" s="65" t="s">
        <v>101</v>
      </c>
      <c r="AQ1262" s="65" t="s">
        <v>101</v>
      </c>
      <c r="AR1262" s="65" t="s">
        <v>101</v>
      </c>
      <c r="AS1262" s="64"/>
      <c r="AT1262" s="64"/>
      <c r="AU1262" s="64"/>
      <c r="AV1262" s="64"/>
      <c r="AW1262" s="64"/>
      <c r="AX1262" s="64"/>
      <c r="AY1262" s="64"/>
      <c r="AZ1262" s="64"/>
      <c r="BA1262" s="64"/>
      <c r="BB1262" s="64"/>
      <c r="BC1262" s="64"/>
      <c r="BD1262" s="64"/>
      <c r="BE1262" s="64"/>
      <c r="BF1262" s="64"/>
      <c r="BG1262" s="64"/>
      <c r="BH1262" s="64"/>
      <c r="BI1262" s="64"/>
      <c r="BJ1262" s="64"/>
      <c r="BK1262" s="64"/>
      <c r="BL1262" s="64"/>
      <c r="BM1262" s="64"/>
      <c r="BN1262" s="58" t="s">
        <v>109</v>
      </c>
    </row>
    <row r="1263" hidden="1">
      <c r="A1263" s="58" t="s">
        <v>10772</v>
      </c>
      <c r="B1263" s="58">
        <v>8.512929585E9</v>
      </c>
      <c r="C1263" s="60">
        <v>45189.0</v>
      </c>
      <c r="D1263" s="60">
        <v>45312.0</v>
      </c>
      <c r="E1263" s="62">
        <v>123.0</v>
      </c>
      <c r="F1263" s="63" t="s">
        <v>34</v>
      </c>
      <c r="G1263" s="58" t="s">
        <v>954</v>
      </c>
      <c r="H1263" s="58" t="s">
        <v>153</v>
      </c>
      <c r="I1263" s="58" t="s">
        <v>168</v>
      </c>
      <c r="J1263" s="58" t="s">
        <v>10773</v>
      </c>
      <c r="K1263" s="58" t="s">
        <v>93</v>
      </c>
      <c r="L1263" s="58" t="s">
        <v>139</v>
      </c>
      <c r="M1263" s="65" t="s">
        <v>95</v>
      </c>
      <c r="N1263" s="60">
        <v>45170.0</v>
      </c>
      <c r="O1263" s="58" t="s">
        <v>6727</v>
      </c>
      <c r="P1263" s="58" t="s">
        <v>6728</v>
      </c>
      <c r="Q1263" s="58" t="s">
        <v>6729</v>
      </c>
      <c r="R1263" s="58" t="s">
        <v>1941</v>
      </c>
      <c r="S1263" s="58" t="s">
        <v>312</v>
      </c>
      <c r="U1263" s="64"/>
      <c r="V1263" s="66"/>
      <c r="W1263" s="60">
        <v>45189.0</v>
      </c>
      <c r="X1263" s="65" t="s">
        <v>101</v>
      </c>
      <c r="Y1263" s="65" t="s">
        <v>101</v>
      </c>
      <c r="Z1263" s="65" t="s">
        <v>101</v>
      </c>
      <c r="AA1263" s="66"/>
      <c r="AB1263" s="66"/>
      <c r="AC1263" s="61"/>
      <c r="AD1263" s="65" t="s">
        <v>10774</v>
      </c>
      <c r="AE1263" s="65" t="s">
        <v>10775</v>
      </c>
      <c r="AF1263" s="58" t="s">
        <v>10776</v>
      </c>
      <c r="AG1263" s="58" t="s">
        <v>105</v>
      </c>
      <c r="AH1263" s="58">
        <v>2.233223447E9</v>
      </c>
      <c r="AI1263" s="58" t="s">
        <v>6733</v>
      </c>
      <c r="AJ1263" s="58" t="s">
        <v>10777</v>
      </c>
      <c r="AK1263" s="65" t="s">
        <v>101</v>
      </c>
      <c r="AL1263" s="65" t="s">
        <v>101</v>
      </c>
      <c r="AM1263" s="65" t="s">
        <v>101</v>
      </c>
      <c r="AN1263" s="65" t="s">
        <v>101</v>
      </c>
      <c r="AO1263" s="65" t="s">
        <v>101</v>
      </c>
      <c r="AP1263" s="65" t="s">
        <v>101</v>
      </c>
      <c r="AQ1263" s="65" t="s">
        <v>101</v>
      </c>
      <c r="AR1263" s="65" t="s">
        <v>101</v>
      </c>
      <c r="AS1263" s="58" t="s">
        <v>123</v>
      </c>
      <c r="AT1263" s="58" t="s">
        <v>25</v>
      </c>
      <c r="AU1263" s="58" t="s">
        <v>17</v>
      </c>
      <c r="AV1263" s="58" t="s">
        <v>12</v>
      </c>
      <c r="AW1263" s="58" t="s">
        <v>23</v>
      </c>
      <c r="AX1263" s="58" t="s">
        <v>21</v>
      </c>
      <c r="AY1263" s="58" t="s">
        <v>14</v>
      </c>
      <c r="AZ1263" s="58" t="s">
        <v>19</v>
      </c>
      <c r="BA1263" s="64"/>
      <c r="BB1263" s="64"/>
      <c r="BC1263" s="64"/>
      <c r="BD1263" s="64"/>
      <c r="BE1263" s="64"/>
      <c r="BF1263" s="64"/>
      <c r="BG1263" s="64"/>
      <c r="BH1263" s="64"/>
      <c r="BI1263" s="64"/>
      <c r="BJ1263" s="64"/>
      <c r="BK1263" s="64"/>
      <c r="BL1263" s="64"/>
      <c r="BM1263" s="64"/>
      <c r="BN1263" s="58" t="s">
        <v>109</v>
      </c>
    </row>
    <row r="1264" hidden="1">
      <c r="A1264" s="58" t="s">
        <v>10778</v>
      </c>
      <c r="B1264" s="58">
        <v>8.63328618E9</v>
      </c>
      <c r="C1264" s="60">
        <v>45189.0</v>
      </c>
      <c r="D1264" s="60">
        <v>45283.0</v>
      </c>
      <c r="E1264" s="62">
        <v>94.0</v>
      </c>
      <c r="F1264" s="63" t="s">
        <v>34</v>
      </c>
      <c r="G1264" s="58" t="s">
        <v>1130</v>
      </c>
      <c r="H1264" s="58" t="s">
        <v>153</v>
      </c>
      <c r="I1264" s="58" t="s">
        <v>168</v>
      </c>
      <c r="J1264" s="58" t="s">
        <v>10779</v>
      </c>
      <c r="K1264" s="58" t="s">
        <v>93</v>
      </c>
      <c r="L1264" s="58" t="s">
        <v>170</v>
      </c>
      <c r="M1264" s="65" t="s">
        <v>95</v>
      </c>
      <c r="N1264" s="60">
        <v>45174.0</v>
      </c>
      <c r="O1264" s="58" t="s">
        <v>10780</v>
      </c>
      <c r="P1264" s="58" t="s">
        <v>5005</v>
      </c>
      <c r="Q1264" s="58" t="s">
        <v>10781</v>
      </c>
      <c r="R1264" s="58" t="s">
        <v>696</v>
      </c>
      <c r="S1264" s="58" t="s">
        <v>4041</v>
      </c>
      <c r="T1264" s="64"/>
      <c r="U1264" s="64"/>
      <c r="V1264" s="66"/>
      <c r="W1264" s="60">
        <v>45189.0</v>
      </c>
      <c r="X1264" s="65" t="s">
        <v>108</v>
      </c>
      <c r="Y1264" s="65" t="s">
        <v>101</v>
      </c>
      <c r="Z1264" s="65" t="s">
        <v>108</v>
      </c>
      <c r="AA1264" s="66"/>
      <c r="AB1264" s="66"/>
      <c r="AC1264" s="61"/>
      <c r="AD1264" s="65" t="s">
        <v>10782</v>
      </c>
      <c r="AE1264" s="65" t="s">
        <v>10633</v>
      </c>
      <c r="AF1264" s="58" t="s">
        <v>10634</v>
      </c>
      <c r="AG1264" s="58" t="s">
        <v>105</v>
      </c>
      <c r="AH1264" s="58">
        <v>2.112346538E9</v>
      </c>
      <c r="AI1264" s="58" t="s">
        <v>10783</v>
      </c>
      <c r="AJ1264" s="58" t="s">
        <v>10784</v>
      </c>
      <c r="AK1264" s="65" t="s">
        <v>101</v>
      </c>
      <c r="AL1264" s="65" t="s">
        <v>101</v>
      </c>
      <c r="AM1264" s="65" t="s">
        <v>101</v>
      </c>
      <c r="AN1264" s="65" t="s">
        <v>101</v>
      </c>
      <c r="AO1264" s="65" t="s">
        <v>101</v>
      </c>
      <c r="AP1264" s="65" t="s">
        <v>101</v>
      </c>
      <c r="AQ1264" s="65" t="s">
        <v>101</v>
      </c>
      <c r="AR1264" s="65" t="s">
        <v>101</v>
      </c>
      <c r="AS1264" s="58" t="s">
        <v>181</v>
      </c>
      <c r="AT1264" s="64"/>
      <c r="AU1264" s="64"/>
      <c r="AV1264" s="64"/>
      <c r="AW1264" s="64"/>
      <c r="AX1264" s="64"/>
      <c r="AY1264" s="64"/>
      <c r="AZ1264" s="64"/>
      <c r="BA1264" s="64"/>
      <c r="BB1264" s="64"/>
      <c r="BC1264" s="64"/>
      <c r="BD1264" s="64"/>
      <c r="BE1264" s="64"/>
      <c r="BF1264" s="64"/>
      <c r="BG1264" s="64"/>
      <c r="BH1264" s="64"/>
      <c r="BI1264" s="64"/>
      <c r="BJ1264" s="64"/>
      <c r="BK1264" s="64"/>
      <c r="BL1264" s="64"/>
      <c r="BM1264" s="64"/>
      <c r="BN1264" s="58" t="s">
        <v>109</v>
      </c>
    </row>
    <row r="1265" hidden="1">
      <c r="A1265" s="58" t="s">
        <v>10785</v>
      </c>
      <c r="B1265" s="58">
        <v>8.322754672E9</v>
      </c>
      <c r="C1265" s="60">
        <v>45189.0</v>
      </c>
      <c r="D1265" s="60">
        <v>45310.0</v>
      </c>
      <c r="E1265" s="62">
        <v>121.0</v>
      </c>
      <c r="F1265" s="63" t="s">
        <v>34</v>
      </c>
      <c r="G1265" s="58" t="s">
        <v>954</v>
      </c>
      <c r="H1265" s="58" t="s">
        <v>153</v>
      </c>
      <c r="I1265" s="58" t="s">
        <v>168</v>
      </c>
      <c r="J1265" s="58" t="s">
        <v>10786</v>
      </c>
      <c r="K1265" s="58" t="s">
        <v>93</v>
      </c>
      <c r="L1265" s="58" t="s">
        <v>390</v>
      </c>
      <c r="M1265" s="65" t="s">
        <v>95</v>
      </c>
      <c r="N1265" s="60">
        <v>45161.0</v>
      </c>
      <c r="O1265" s="58" t="s">
        <v>10787</v>
      </c>
      <c r="P1265" s="58" t="s">
        <v>2317</v>
      </c>
      <c r="Q1265" s="58" t="s">
        <v>10788</v>
      </c>
      <c r="R1265" s="58" t="s">
        <v>3367</v>
      </c>
      <c r="S1265" s="58" t="s">
        <v>6757</v>
      </c>
      <c r="U1265" s="64"/>
      <c r="V1265" s="66"/>
      <c r="W1265" s="60">
        <v>45189.0</v>
      </c>
      <c r="X1265" s="65" t="s">
        <v>238</v>
      </c>
      <c r="Y1265" s="65" t="s">
        <v>101</v>
      </c>
      <c r="Z1265" s="65" t="s">
        <v>238</v>
      </c>
      <c r="AA1265" s="66"/>
      <c r="AB1265" s="66"/>
      <c r="AC1265" s="61"/>
      <c r="AD1265" s="65" t="s">
        <v>10789</v>
      </c>
      <c r="AE1265" s="65" t="s">
        <v>10790</v>
      </c>
      <c r="AF1265" s="58" t="s">
        <v>10791</v>
      </c>
      <c r="AG1265" s="58" t="s">
        <v>105</v>
      </c>
      <c r="AH1265" s="58">
        <v>2.228680622E9</v>
      </c>
      <c r="AI1265" s="58" t="s">
        <v>10792</v>
      </c>
      <c r="AJ1265" s="58" t="s">
        <v>10793</v>
      </c>
      <c r="AK1265" s="65" t="s">
        <v>101</v>
      </c>
      <c r="AL1265" s="65" t="s">
        <v>101</v>
      </c>
      <c r="AM1265" s="65" t="s">
        <v>101</v>
      </c>
      <c r="AN1265" s="65" t="s">
        <v>101</v>
      </c>
      <c r="AO1265" s="65" t="s">
        <v>101</v>
      </c>
      <c r="AP1265" s="65" t="s">
        <v>101</v>
      </c>
      <c r="AQ1265" s="65" t="s">
        <v>101</v>
      </c>
      <c r="AR1265" s="65" t="s">
        <v>101</v>
      </c>
      <c r="AS1265" s="58" t="s">
        <v>123</v>
      </c>
      <c r="AT1265" s="64"/>
      <c r="AU1265" s="64"/>
      <c r="AV1265" s="64"/>
      <c r="AW1265" s="64"/>
      <c r="AX1265" s="64"/>
      <c r="AY1265" s="64"/>
      <c r="AZ1265" s="64"/>
      <c r="BA1265" s="64"/>
      <c r="BB1265" s="64"/>
      <c r="BC1265" s="64"/>
      <c r="BD1265" s="64"/>
      <c r="BE1265" s="64"/>
      <c r="BF1265" s="64"/>
      <c r="BG1265" s="64"/>
      <c r="BH1265" s="64"/>
      <c r="BI1265" s="64"/>
      <c r="BJ1265" s="64"/>
      <c r="BK1265" s="64"/>
      <c r="BL1265" s="64"/>
      <c r="BM1265" s="64"/>
      <c r="BN1265" s="58" t="s">
        <v>109</v>
      </c>
    </row>
    <row r="1266" hidden="1">
      <c r="A1266" s="58" t="s">
        <v>10794</v>
      </c>
      <c r="B1266" s="58">
        <v>8.626225256E9</v>
      </c>
      <c r="C1266" s="60">
        <v>45188.0</v>
      </c>
      <c r="D1266" s="60">
        <v>45366.0</v>
      </c>
      <c r="E1266" s="62">
        <v>178.0</v>
      </c>
      <c r="F1266" s="63" t="s">
        <v>34</v>
      </c>
      <c r="G1266" s="58" t="s">
        <v>954</v>
      </c>
      <c r="H1266" s="58" t="s">
        <v>153</v>
      </c>
      <c r="I1266" s="58" t="s">
        <v>168</v>
      </c>
      <c r="J1266" s="58" t="s">
        <v>9724</v>
      </c>
      <c r="K1266" s="58" t="s">
        <v>93</v>
      </c>
      <c r="L1266" s="58" t="s">
        <v>3017</v>
      </c>
      <c r="M1266" s="65" t="s">
        <v>95</v>
      </c>
      <c r="N1266" s="60">
        <v>45174.0</v>
      </c>
      <c r="O1266" s="58" t="s">
        <v>10795</v>
      </c>
      <c r="P1266" s="58" t="s">
        <v>3114</v>
      </c>
      <c r="Q1266" s="58" t="s">
        <v>10796</v>
      </c>
      <c r="R1266" s="58" t="s">
        <v>3017</v>
      </c>
      <c r="S1266" s="58" t="s">
        <v>4907</v>
      </c>
      <c r="U1266" s="64"/>
      <c r="V1266" s="66"/>
      <c r="W1266" s="60">
        <v>45188.0</v>
      </c>
      <c r="X1266" s="65" t="s">
        <v>108</v>
      </c>
      <c r="Y1266" s="65" t="s">
        <v>101</v>
      </c>
      <c r="Z1266" s="65" t="s">
        <v>108</v>
      </c>
      <c r="AA1266" s="66"/>
      <c r="AB1266" s="66"/>
      <c r="AC1266" s="61"/>
      <c r="AD1266" s="65" t="s">
        <v>9725</v>
      </c>
      <c r="AE1266" s="65" t="s">
        <v>10797</v>
      </c>
      <c r="AF1266" s="58" t="s">
        <v>10798</v>
      </c>
      <c r="AG1266" s="58" t="s">
        <v>105</v>
      </c>
      <c r="AH1266" s="58">
        <v>2.367938456E9</v>
      </c>
      <c r="AI1266" s="58" t="s">
        <v>10799</v>
      </c>
      <c r="AJ1266" s="58" t="s">
        <v>10800</v>
      </c>
      <c r="AK1266" s="65" t="s">
        <v>101</v>
      </c>
      <c r="AL1266" s="65" t="s">
        <v>101</v>
      </c>
      <c r="AM1266" s="65" t="s">
        <v>101</v>
      </c>
      <c r="AN1266" s="65" t="s">
        <v>101</v>
      </c>
      <c r="AO1266" s="65" t="s">
        <v>101</v>
      </c>
      <c r="AP1266" s="65" t="s">
        <v>101</v>
      </c>
      <c r="AQ1266" s="65" t="s">
        <v>101</v>
      </c>
      <c r="AR1266" s="65" t="s">
        <v>101</v>
      </c>
      <c r="AS1266" s="58" t="s">
        <v>123</v>
      </c>
      <c r="AT1266" s="64"/>
      <c r="AU1266" s="64"/>
      <c r="AV1266" s="64"/>
      <c r="AW1266" s="64"/>
      <c r="AX1266" s="64"/>
      <c r="AY1266" s="64"/>
      <c r="AZ1266" s="64"/>
      <c r="BA1266" s="64"/>
      <c r="BB1266" s="64"/>
      <c r="BC1266" s="64"/>
      <c r="BD1266" s="64"/>
      <c r="BE1266" s="64"/>
      <c r="BF1266" s="64"/>
      <c r="BG1266" s="64"/>
      <c r="BH1266" s="64"/>
      <c r="BI1266" s="64"/>
      <c r="BJ1266" s="64"/>
      <c r="BK1266" s="64"/>
      <c r="BL1266" s="64"/>
      <c r="BM1266" s="64"/>
      <c r="BN1266" s="58" t="s">
        <v>109</v>
      </c>
    </row>
    <row r="1267" hidden="1">
      <c r="A1267" s="58" t="s">
        <v>10801</v>
      </c>
      <c r="B1267" s="58">
        <v>8.36179817E9</v>
      </c>
      <c r="C1267" s="60">
        <v>45188.0</v>
      </c>
      <c r="D1267" s="60">
        <v>45413.0</v>
      </c>
      <c r="E1267" s="62">
        <v>225.0</v>
      </c>
      <c r="F1267" s="63" t="s">
        <v>34</v>
      </c>
      <c r="G1267" s="58" t="s">
        <v>954</v>
      </c>
      <c r="H1267" s="58" t="s">
        <v>153</v>
      </c>
      <c r="I1267" s="58" t="s">
        <v>168</v>
      </c>
      <c r="J1267" s="58" t="s">
        <v>10802</v>
      </c>
      <c r="L1267" s="58" t="s">
        <v>308</v>
      </c>
      <c r="M1267" s="65" t="s">
        <v>95</v>
      </c>
      <c r="N1267" s="60">
        <v>45163.0</v>
      </c>
      <c r="O1267" s="58" t="s">
        <v>10803</v>
      </c>
      <c r="P1267" s="58" t="s">
        <v>10804</v>
      </c>
      <c r="Q1267" s="58" t="s">
        <v>10805</v>
      </c>
      <c r="R1267" s="58" t="s">
        <v>308</v>
      </c>
      <c r="S1267" s="58" t="s">
        <v>312</v>
      </c>
      <c r="U1267" s="64"/>
      <c r="V1267" s="66"/>
      <c r="W1267" s="60">
        <v>45188.0</v>
      </c>
      <c r="X1267" s="65" t="s">
        <v>108</v>
      </c>
      <c r="Y1267" s="65" t="s">
        <v>101</v>
      </c>
      <c r="Z1267" s="65" t="s">
        <v>108</v>
      </c>
      <c r="AA1267" s="66"/>
      <c r="AB1267" s="66"/>
      <c r="AC1267" s="61"/>
      <c r="AD1267" s="65" t="s">
        <v>10806</v>
      </c>
      <c r="AE1267" s="65" t="s">
        <v>10807</v>
      </c>
      <c r="AF1267" s="58" t="s">
        <v>10808</v>
      </c>
      <c r="AG1267" s="58" t="s">
        <v>105</v>
      </c>
      <c r="AH1267" s="58">
        <v>2.490378539E9</v>
      </c>
      <c r="AI1267" s="58" t="s">
        <v>10809</v>
      </c>
      <c r="AJ1267" s="58" t="s">
        <v>10810</v>
      </c>
      <c r="AK1267" s="65" t="s">
        <v>101</v>
      </c>
      <c r="AL1267" s="65" t="s">
        <v>101</v>
      </c>
      <c r="AM1267" s="65" t="s">
        <v>101</v>
      </c>
      <c r="AN1267" s="65" t="s">
        <v>101</v>
      </c>
      <c r="AO1267" s="65" t="s">
        <v>101</v>
      </c>
      <c r="AP1267" s="65" t="s">
        <v>101</v>
      </c>
      <c r="AQ1267" s="65" t="s">
        <v>101</v>
      </c>
      <c r="AR1267" s="65" t="s">
        <v>101</v>
      </c>
      <c r="AS1267" s="58" t="s">
        <v>181</v>
      </c>
      <c r="AT1267" s="58" t="s">
        <v>25</v>
      </c>
      <c r="AU1267" s="58" t="s">
        <v>17</v>
      </c>
      <c r="AV1267" s="58" t="s">
        <v>12</v>
      </c>
      <c r="AW1267" s="58" t="s">
        <v>23</v>
      </c>
      <c r="AX1267" s="58" t="s">
        <v>21</v>
      </c>
      <c r="AY1267" s="58" t="s">
        <v>14</v>
      </c>
      <c r="AZ1267" s="58" t="s">
        <v>18</v>
      </c>
      <c r="BA1267" s="64"/>
      <c r="BB1267" s="64"/>
      <c r="BC1267" s="64"/>
      <c r="BD1267" s="64"/>
      <c r="BE1267" s="64"/>
      <c r="BF1267" s="64"/>
      <c r="BG1267" s="64"/>
      <c r="BH1267" s="64"/>
      <c r="BI1267" s="64"/>
      <c r="BJ1267" s="64"/>
      <c r="BK1267" s="64"/>
      <c r="BL1267" s="64"/>
      <c r="BM1267" s="64"/>
      <c r="BN1267" s="58" t="s">
        <v>109</v>
      </c>
    </row>
    <row r="1268" hidden="1">
      <c r="A1268" s="58" t="s">
        <v>10811</v>
      </c>
      <c r="B1268" s="58">
        <v>8.343160862E9</v>
      </c>
      <c r="C1268" s="60">
        <v>45188.0</v>
      </c>
      <c r="D1268" s="60">
        <v>45294.0</v>
      </c>
      <c r="E1268" s="62">
        <v>106.0</v>
      </c>
      <c r="F1268" s="63" t="s">
        <v>34</v>
      </c>
      <c r="G1268" s="58" t="s">
        <v>1791</v>
      </c>
      <c r="H1268" s="58" t="s">
        <v>153</v>
      </c>
      <c r="I1268" s="58" t="s">
        <v>168</v>
      </c>
      <c r="J1268" s="58" t="s">
        <v>10812</v>
      </c>
      <c r="K1268" s="58" t="s">
        <v>287</v>
      </c>
      <c r="L1268" s="58" t="s">
        <v>3251</v>
      </c>
      <c r="M1268" s="65" t="s">
        <v>95</v>
      </c>
      <c r="N1268" s="60">
        <v>45162.0</v>
      </c>
      <c r="O1268" s="58" t="s">
        <v>10813</v>
      </c>
      <c r="P1268" s="58" t="s">
        <v>7741</v>
      </c>
      <c r="Q1268" s="58" t="s">
        <v>10814</v>
      </c>
      <c r="R1268" s="58" t="s">
        <v>3367</v>
      </c>
      <c r="S1268" s="58" t="s">
        <v>6757</v>
      </c>
      <c r="U1268" s="64"/>
      <c r="V1268" s="66"/>
      <c r="W1268" s="60">
        <v>45188.0</v>
      </c>
      <c r="X1268" s="65" t="s">
        <v>108</v>
      </c>
      <c r="Y1268" s="65" t="s">
        <v>101</v>
      </c>
      <c r="Z1268" s="65" t="s">
        <v>108</v>
      </c>
      <c r="AA1268" s="66"/>
      <c r="AB1268" s="66"/>
      <c r="AC1268" s="61"/>
      <c r="AD1268" s="65" t="s">
        <v>10815</v>
      </c>
      <c r="AE1268" s="65" t="s">
        <v>10816</v>
      </c>
      <c r="AF1268" s="58" t="s">
        <v>10817</v>
      </c>
      <c r="AG1268" s="58" t="s">
        <v>283</v>
      </c>
      <c r="AH1268" s="58">
        <v>2.229809849E9</v>
      </c>
      <c r="AI1268" s="58" t="s">
        <v>10818</v>
      </c>
      <c r="AJ1268" s="58" t="s">
        <v>10819</v>
      </c>
      <c r="AK1268" s="65" t="s">
        <v>101</v>
      </c>
      <c r="AL1268" s="65" t="s">
        <v>101</v>
      </c>
      <c r="AM1268" s="65" t="s">
        <v>101</v>
      </c>
      <c r="AN1268" s="65" t="s">
        <v>101</v>
      </c>
      <c r="AO1268" s="65" t="s">
        <v>101</v>
      </c>
      <c r="AP1268" s="65" t="s">
        <v>101</v>
      </c>
      <c r="AQ1268" s="65" t="s">
        <v>101</v>
      </c>
      <c r="AR1268" s="65" t="s">
        <v>101</v>
      </c>
      <c r="AS1268" s="58" t="s">
        <v>250</v>
      </c>
      <c r="AT1268" s="64"/>
      <c r="AU1268" s="64"/>
      <c r="AV1268" s="64"/>
      <c r="AW1268" s="64"/>
      <c r="AX1268" s="64"/>
      <c r="AY1268" s="64"/>
      <c r="AZ1268" s="64"/>
      <c r="BA1268" s="64"/>
      <c r="BB1268" s="64"/>
      <c r="BC1268" s="64"/>
      <c r="BD1268" s="64"/>
      <c r="BE1268" s="64"/>
      <c r="BF1268" s="64"/>
      <c r="BG1268" s="64"/>
      <c r="BH1268" s="64"/>
      <c r="BI1268" s="64"/>
      <c r="BJ1268" s="64"/>
      <c r="BK1268" s="64"/>
      <c r="BL1268" s="64"/>
      <c r="BM1268" s="64"/>
      <c r="BN1268" s="58" t="s">
        <v>109</v>
      </c>
    </row>
    <row r="1269" hidden="1">
      <c r="A1269" s="58" t="s">
        <v>10820</v>
      </c>
      <c r="B1269" s="58">
        <v>8.798485025E9</v>
      </c>
      <c r="C1269" s="60">
        <v>45188.0</v>
      </c>
      <c r="D1269" s="60">
        <v>45336.0</v>
      </c>
      <c r="E1269" s="62">
        <v>148.0</v>
      </c>
      <c r="F1269" s="63" t="s">
        <v>34</v>
      </c>
      <c r="G1269" s="58" t="s">
        <v>152</v>
      </c>
      <c r="H1269" s="58" t="s">
        <v>153</v>
      </c>
      <c r="I1269" s="58" t="s">
        <v>154</v>
      </c>
      <c r="J1269" s="58" t="s">
        <v>6521</v>
      </c>
      <c r="K1269" s="58" t="s">
        <v>287</v>
      </c>
      <c r="L1269" s="58" t="s">
        <v>126</v>
      </c>
      <c r="M1269" s="65" t="s">
        <v>95</v>
      </c>
      <c r="N1269" s="60">
        <v>45182.0</v>
      </c>
      <c r="O1269" s="64"/>
      <c r="P1269" s="64"/>
      <c r="Q1269" s="64"/>
      <c r="R1269" s="64"/>
      <c r="S1269" s="64"/>
      <c r="T1269" s="64"/>
      <c r="U1269" s="64"/>
      <c r="V1269" s="66"/>
      <c r="W1269" s="60">
        <v>45188.0</v>
      </c>
      <c r="X1269" s="66"/>
      <c r="Y1269" s="65" t="s">
        <v>108</v>
      </c>
      <c r="Z1269" s="66"/>
      <c r="AA1269" s="66"/>
      <c r="AB1269" s="66"/>
      <c r="AC1269" s="61"/>
      <c r="AD1269" s="65" t="s">
        <v>6525</v>
      </c>
      <c r="AE1269" s="65" t="s">
        <v>596</v>
      </c>
      <c r="AF1269" s="58" t="s">
        <v>597</v>
      </c>
      <c r="AG1269" s="58" t="s">
        <v>283</v>
      </c>
      <c r="AH1269" s="58">
        <v>2.311610643E9</v>
      </c>
      <c r="AI1269" s="64"/>
      <c r="AJ1269" s="58" t="s">
        <v>10821</v>
      </c>
      <c r="AK1269" s="65" t="s">
        <v>101</v>
      </c>
      <c r="AL1269" s="65" t="s">
        <v>101</v>
      </c>
      <c r="AM1269" s="65" t="s">
        <v>101</v>
      </c>
      <c r="AN1269" s="65" t="s">
        <v>101</v>
      </c>
      <c r="AO1269" s="65" t="s">
        <v>101</v>
      </c>
      <c r="AP1269" s="65" t="s">
        <v>101</v>
      </c>
      <c r="AQ1269" s="65" t="s">
        <v>101</v>
      </c>
      <c r="AR1269" s="65" t="s">
        <v>101</v>
      </c>
      <c r="AS1269" s="58" t="s">
        <v>181</v>
      </c>
      <c r="AT1269" s="64"/>
      <c r="AU1269" s="64"/>
      <c r="AV1269" s="64"/>
      <c r="AW1269" s="64"/>
      <c r="AX1269" s="64"/>
      <c r="AY1269" s="64"/>
      <c r="AZ1269" s="64"/>
      <c r="BA1269" s="64"/>
      <c r="BB1269" s="64"/>
      <c r="BC1269" s="64"/>
      <c r="BD1269" s="64"/>
      <c r="BE1269" s="64"/>
      <c r="BF1269" s="64"/>
      <c r="BG1269" s="64"/>
      <c r="BH1269" s="64"/>
      <c r="BI1269" s="64"/>
      <c r="BJ1269" s="64"/>
      <c r="BK1269" s="64"/>
      <c r="BL1269" s="64"/>
      <c r="BM1269" s="64"/>
      <c r="BN1269" s="64"/>
    </row>
    <row r="1270" hidden="1">
      <c r="A1270" s="58" t="s">
        <v>10822</v>
      </c>
      <c r="B1270" s="58">
        <v>8.469101851E9</v>
      </c>
      <c r="C1270" s="60">
        <v>45188.0</v>
      </c>
      <c r="D1270" s="61"/>
      <c r="E1270" s="62">
        <v>287.0</v>
      </c>
      <c r="F1270" s="63" t="s">
        <v>34</v>
      </c>
      <c r="G1270" s="64"/>
      <c r="H1270" s="58" t="s">
        <v>91</v>
      </c>
      <c r="I1270" s="64"/>
      <c r="J1270" s="58" t="s">
        <v>10823</v>
      </c>
      <c r="K1270" s="58" t="s">
        <v>287</v>
      </c>
      <c r="L1270" s="58" t="s">
        <v>5380</v>
      </c>
      <c r="M1270" s="65" t="s">
        <v>95</v>
      </c>
      <c r="N1270" s="60">
        <v>45169.0</v>
      </c>
      <c r="O1270" s="58" t="s">
        <v>10824</v>
      </c>
      <c r="P1270" s="58" t="s">
        <v>310</v>
      </c>
      <c r="Q1270" s="58" t="s">
        <v>10825</v>
      </c>
      <c r="R1270" s="58" t="s">
        <v>5380</v>
      </c>
      <c r="S1270" s="58" t="s">
        <v>292</v>
      </c>
      <c r="U1270" s="64"/>
      <c r="V1270" s="66"/>
      <c r="W1270" s="60">
        <v>45188.0</v>
      </c>
      <c r="X1270" s="65" t="s">
        <v>101</v>
      </c>
      <c r="Y1270" s="65" t="s">
        <v>101</v>
      </c>
      <c r="Z1270" s="65" t="s">
        <v>101</v>
      </c>
      <c r="AA1270" s="66"/>
      <c r="AB1270" s="66"/>
      <c r="AC1270" s="61"/>
      <c r="AD1270" s="65" t="s">
        <v>10826</v>
      </c>
      <c r="AE1270" s="65" t="s">
        <v>10827</v>
      </c>
      <c r="AF1270" s="58" t="s">
        <v>10828</v>
      </c>
      <c r="AG1270" s="58" t="s">
        <v>283</v>
      </c>
      <c r="AH1270" s="64"/>
      <c r="AI1270" s="58" t="s">
        <v>10829</v>
      </c>
      <c r="AK1270" s="65" t="s">
        <v>101</v>
      </c>
      <c r="AL1270" s="65" t="s">
        <v>101</v>
      </c>
      <c r="AM1270" s="65" t="s">
        <v>101</v>
      </c>
      <c r="AN1270" s="65" t="s">
        <v>101</v>
      </c>
      <c r="AO1270" s="65" t="s">
        <v>101</v>
      </c>
      <c r="AP1270" s="65" t="s">
        <v>101</v>
      </c>
      <c r="AQ1270" s="65" t="s">
        <v>101</v>
      </c>
      <c r="AR1270" s="65" t="s">
        <v>101</v>
      </c>
      <c r="AS1270" s="58" t="s">
        <v>149</v>
      </c>
      <c r="AT1270" s="64"/>
      <c r="AU1270" s="64"/>
      <c r="AV1270" s="64"/>
      <c r="AW1270" s="64"/>
      <c r="AX1270" s="64"/>
      <c r="AY1270" s="64"/>
      <c r="AZ1270" s="64"/>
      <c r="BA1270" s="64"/>
      <c r="BB1270" s="64"/>
      <c r="BC1270" s="64"/>
      <c r="BD1270" s="64"/>
      <c r="BE1270" s="64"/>
      <c r="BF1270" s="64"/>
      <c r="BG1270" s="64"/>
      <c r="BH1270" s="64"/>
      <c r="BI1270" s="64"/>
      <c r="BJ1270" s="64"/>
      <c r="BK1270" s="64"/>
      <c r="BL1270" s="64"/>
      <c r="BM1270" s="64"/>
      <c r="BN1270" s="58" t="s">
        <v>109</v>
      </c>
    </row>
    <row r="1271" hidden="1">
      <c r="A1271" s="58" t="s">
        <v>10830</v>
      </c>
      <c r="B1271" s="58">
        <v>8.150540607E9</v>
      </c>
      <c r="C1271" s="60">
        <v>45188.0</v>
      </c>
      <c r="D1271" s="60">
        <v>45343.0</v>
      </c>
      <c r="E1271" s="62">
        <v>155.0</v>
      </c>
      <c r="F1271" s="63" t="s">
        <v>34</v>
      </c>
      <c r="G1271" s="58" t="s">
        <v>954</v>
      </c>
      <c r="H1271" s="58" t="s">
        <v>153</v>
      </c>
      <c r="I1271" s="58" t="s">
        <v>168</v>
      </c>
      <c r="J1271" s="58" t="s">
        <v>10831</v>
      </c>
      <c r="K1271" s="58" t="s">
        <v>93</v>
      </c>
      <c r="L1271" s="58" t="s">
        <v>170</v>
      </c>
      <c r="M1271" s="65" t="s">
        <v>95</v>
      </c>
      <c r="N1271" s="60">
        <v>45153.0</v>
      </c>
      <c r="O1271" s="58" t="s">
        <v>4425</v>
      </c>
      <c r="P1271" s="58" t="s">
        <v>1043</v>
      </c>
      <c r="Q1271" s="58" t="s">
        <v>4426</v>
      </c>
      <c r="R1271" s="58" t="s">
        <v>2393</v>
      </c>
      <c r="S1271" s="58" t="s">
        <v>2402</v>
      </c>
      <c r="U1271" s="64"/>
      <c r="V1271" s="66"/>
      <c r="W1271" s="60">
        <v>45188.0</v>
      </c>
      <c r="X1271" s="65" t="s">
        <v>407</v>
      </c>
      <c r="Y1271" s="65" t="s">
        <v>101</v>
      </c>
      <c r="Z1271" s="65" t="s">
        <v>407</v>
      </c>
      <c r="AA1271" s="66"/>
      <c r="AB1271" s="66"/>
      <c r="AC1271" s="61"/>
      <c r="AD1271" s="65" t="s">
        <v>10832</v>
      </c>
      <c r="AE1271" s="65" t="s">
        <v>10833</v>
      </c>
      <c r="AF1271" s="58" t="s">
        <v>10834</v>
      </c>
      <c r="AG1271" s="58" t="s">
        <v>105</v>
      </c>
      <c r="AH1271" s="58">
        <v>2.311450215E9</v>
      </c>
      <c r="AI1271" s="58" t="s">
        <v>4430</v>
      </c>
      <c r="AJ1271" s="58" t="s">
        <v>10835</v>
      </c>
      <c r="AK1271" s="65" t="s">
        <v>101</v>
      </c>
      <c r="AL1271" s="65" t="s">
        <v>101</v>
      </c>
      <c r="AM1271" s="65" t="s">
        <v>101</v>
      </c>
      <c r="AN1271" s="65" t="s">
        <v>101</v>
      </c>
      <c r="AO1271" s="65" t="s">
        <v>101</v>
      </c>
      <c r="AP1271" s="65" t="s">
        <v>101</v>
      </c>
      <c r="AQ1271" s="65" t="s">
        <v>101</v>
      </c>
      <c r="AR1271" s="65" t="s">
        <v>101</v>
      </c>
      <c r="AS1271" s="58" t="s">
        <v>181</v>
      </c>
      <c r="AT1271" s="58" t="s">
        <v>25</v>
      </c>
      <c r="AU1271" s="58" t="s">
        <v>16</v>
      </c>
      <c r="AV1271" s="58" t="s">
        <v>13</v>
      </c>
      <c r="AW1271" s="58" t="s">
        <v>23</v>
      </c>
      <c r="AX1271" s="58" t="s">
        <v>20</v>
      </c>
      <c r="AY1271" s="58" t="s">
        <v>14</v>
      </c>
      <c r="AZ1271" s="58" t="s">
        <v>19</v>
      </c>
      <c r="BA1271" s="64"/>
      <c r="BB1271" s="64"/>
      <c r="BC1271" s="64"/>
      <c r="BD1271" s="64"/>
      <c r="BE1271" s="64"/>
      <c r="BF1271" s="64"/>
      <c r="BG1271" s="64"/>
      <c r="BH1271" s="64"/>
      <c r="BI1271" s="64"/>
      <c r="BJ1271" s="64"/>
      <c r="BK1271" s="64"/>
      <c r="BL1271" s="64"/>
      <c r="BM1271" s="64"/>
      <c r="BN1271" s="58" t="s">
        <v>109</v>
      </c>
    </row>
    <row r="1272" hidden="1">
      <c r="A1272" s="58" t="s">
        <v>10836</v>
      </c>
      <c r="B1272" s="58">
        <v>8.221707849E9</v>
      </c>
      <c r="C1272" s="60">
        <v>45188.0</v>
      </c>
      <c r="D1272" s="60">
        <v>45257.0</v>
      </c>
      <c r="E1272" s="62">
        <v>69.0</v>
      </c>
      <c r="F1272" s="63" t="s">
        <v>151</v>
      </c>
      <c r="G1272" s="58" t="s">
        <v>2600</v>
      </c>
      <c r="H1272" s="58" t="s">
        <v>153</v>
      </c>
      <c r="I1272" s="58" t="s">
        <v>168</v>
      </c>
      <c r="J1272" s="58" t="s">
        <v>10837</v>
      </c>
      <c r="K1272" s="58" t="s">
        <v>93</v>
      </c>
      <c r="L1272" s="58" t="s">
        <v>264</v>
      </c>
      <c r="M1272" s="65" t="s">
        <v>95</v>
      </c>
      <c r="N1272" s="60">
        <v>45156.0</v>
      </c>
      <c r="O1272" s="58" t="s">
        <v>8989</v>
      </c>
      <c r="P1272" s="58" t="s">
        <v>8990</v>
      </c>
      <c r="Q1272" s="58" t="s">
        <v>8991</v>
      </c>
      <c r="R1272" s="58" t="s">
        <v>5355</v>
      </c>
      <c r="S1272" s="58" t="s">
        <v>9738</v>
      </c>
      <c r="T1272" s="64"/>
      <c r="U1272" s="64"/>
      <c r="V1272" s="65" t="s">
        <v>740</v>
      </c>
      <c r="W1272" s="60">
        <v>45188.0</v>
      </c>
      <c r="X1272" s="65" t="s">
        <v>101</v>
      </c>
      <c r="Y1272" s="65" t="s">
        <v>101</v>
      </c>
      <c r="Z1272" s="65" t="s">
        <v>101</v>
      </c>
      <c r="AA1272" s="66"/>
      <c r="AB1272" s="66"/>
      <c r="AC1272" s="61"/>
      <c r="AD1272" s="65" t="s">
        <v>10838</v>
      </c>
      <c r="AE1272" s="65" t="s">
        <v>8993</v>
      </c>
      <c r="AF1272" s="58" t="s">
        <v>8994</v>
      </c>
      <c r="AG1272" s="58" t="s">
        <v>105</v>
      </c>
      <c r="AH1272" s="58">
        <v>2.082245415E9</v>
      </c>
      <c r="AI1272" s="58" t="s">
        <v>8995</v>
      </c>
      <c r="AJ1272" s="58" t="s">
        <v>10839</v>
      </c>
      <c r="AK1272" s="65" t="s">
        <v>101</v>
      </c>
      <c r="AL1272" s="65" t="s">
        <v>101</v>
      </c>
      <c r="AM1272" s="65" t="s">
        <v>101</v>
      </c>
      <c r="AN1272" s="65" t="s">
        <v>101</v>
      </c>
      <c r="AO1272" s="65" t="s">
        <v>101</v>
      </c>
      <c r="AP1272" s="65" t="s">
        <v>101</v>
      </c>
      <c r="AQ1272" s="65" t="s">
        <v>101</v>
      </c>
      <c r="AR1272" s="65" t="s">
        <v>101</v>
      </c>
      <c r="AS1272" s="58" t="s">
        <v>149</v>
      </c>
      <c r="AT1272" s="58" t="s">
        <v>25</v>
      </c>
      <c r="AU1272" s="58" t="s">
        <v>16</v>
      </c>
      <c r="AV1272" s="58" t="s">
        <v>13</v>
      </c>
      <c r="AW1272" s="58" t="s">
        <v>23</v>
      </c>
      <c r="AX1272" s="58" t="s">
        <v>20</v>
      </c>
      <c r="AY1272" s="58" t="s">
        <v>14</v>
      </c>
      <c r="AZ1272" s="58" t="s">
        <v>18</v>
      </c>
      <c r="BA1272" s="64"/>
      <c r="BB1272" s="64"/>
      <c r="BC1272" s="64"/>
      <c r="BD1272" s="64"/>
      <c r="BE1272" s="64"/>
      <c r="BF1272" s="64"/>
      <c r="BG1272" s="64"/>
      <c r="BH1272" s="64"/>
      <c r="BI1272" s="64"/>
      <c r="BJ1272" s="64"/>
      <c r="BK1272" s="64"/>
      <c r="BL1272" s="64"/>
      <c r="BM1272" s="64"/>
      <c r="BN1272" s="58" t="s">
        <v>109</v>
      </c>
    </row>
    <row r="1273" hidden="1">
      <c r="A1273" s="58" t="s">
        <v>10840</v>
      </c>
      <c r="B1273" s="58">
        <v>8.202687645E9</v>
      </c>
      <c r="C1273" s="60">
        <v>45188.0</v>
      </c>
      <c r="D1273" s="60">
        <v>45330.0</v>
      </c>
      <c r="E1273" s="62">
        <v>142.0</v>
      </c>
      <c r="F1273" s="63" t="s">
        <v>34</v>
      </c>
      <c r="G1273" s="58" t="s">
        <v>6846</v>
      </c>
      <c r="H1273" s="58" t="s">
        <v>153</v>
      </c>
      <c r="I1273" s="58" t="s">
        <v>168</v>
      </c>
      <c r="J1273" s="58" t="s">
        <v>10841</v>
      </c>
      <c r="K1273" s="58" t="s">
        <v>287</v>
      </c>
      <c r="L1273" s="58" t="s">
        <v>9188</v>
      </c>
      <c r="M1273" s="65" t="s">
        <v>95</v>
      </c>
      <c r="N1273" s="60">
        <v>45155.0</v>
      </c>
      <c r="O1273" s="58" t="s">
        <v>113</v>
      </c>
      <c r="P1273" s="58" t="s">
        <v>114</v>
      </c>
      <c r="Q1273" s="58" t="s">
        <v>115</v>
      </c>
      <c r="R1273" s="58" t="s">
        <v>3870</v>
      </c>
      <c r="S1273" s="58" t="s">
        <v>131</v>
      </c>
      <c r="U1273" s="64"/>
      <c r="V1273" s="65" t="s">
        <v>117</v>
      </c>
      <c r="W1273" s="60">
        <v>45188.0</v>
      </c>
      <c r="X1273" s="65" t="s">
        <v>101</v>
      </c>
      <c r="Y1273" s="65" t="s">
        <v>101</v>
      </c>
      <c r="Z1273" s="65" t="s">
        <v>101</v>
      </c>
      <c r="AA1273" s="66"/>
      <c r="AB1273" s="66"/>
      <c r="AC1273" s="61"/>
      <c r="AD1273" s="65" t="s">
        <v>6525</v>
      </c>
      <c r="AE1273" s="65" t="s">
        <v>596</v>
      </c>
      <c r="AF1273" s="58" t="s">
        <v>597</v>
      </c>
      <c r="AG1273" s="58" t="s">
        <v>283</v>
      </c>
      <c r="AH1273" s="58">
        <v>2.350097592E9</v>
      </c>
      <c r="AI1273" s="58" t="s">
        <v>121</v>
      </c>
      <c r="AJ1273" s="58" t="s">
        <v>10842</v>
      </c>
      <c r="AK1273" s="65" t="s">
        <v>101</v>
      </c>
      <c r="AL1273" s="65" t="s">
        <v>101</v>
      </c>
      <c r="AM1273" s="65" t="s">
        <v>101</v>
      </c>
      <c r="AN1273" s="65" t="s">
        <v>101</v>
      </c>
      <c r="AO1273" s="65" t="s">
        <v>101</v>
      </c>
      <c r="AP1273" s="65" t="s">
        <v>101</v>
      </c>
      <c r="AQ1273" s="65" t="s">
        <v>101</v>
      </c>
      <c r="AR1273" s="65" t="s">
        <v>101</v>
      </c>
      <c r="AS1273" s="58" t="s">
        <v>181</v>
      </c>
      <c r="AT1273" s="58" t="s">
        <v>25</v>
      </c>
      <c r="AU1273" s="58" t="s">
        <v>17</v>
      </c>
      <c r="AV1273" s="58" t="s">
        <v>12</v>
      </c>
      <c r="AW1273" s="58" t="s">
        <v>23</v>
      </c>
      <c r="AX1273" s="58" t="s">
        <v>20</v>
      </c>
      <c r="AY1273" s="58" t="s">
        <v>14</v>
      </c>
      <c r="AZ1273" s="58" t="s">
        <v>19</v>
      </c>
      <c r="BA1273" s="64"/>
      <c r="BB1273" s="64"/>
      <c r="BC1273" s="64"/>
      <c r="BD1273" s="64"/>
      <c r="BE1273" s="64"/>
      <c r="BF1273" s="64"/>
      <c r="BG1273" s="64"/>
      <c r="BH1273" s="64"/>
      <c r="BI1273" s="64"/>
      <c r="BJ1273" s="64"/>
      <c r="BK1273" s="64"/>
      <c r="BL1273" s="64"/>
      <c r="BM1273" s="64"/>
      <c r="BN1273" s="58" t="s">
        <v>109</v>
      </c>
    </row>
    <row r="1274" hidden="1">
      <c r="A1274" s="58" t="s">
        <v>10843</v>
      </c>
      <c r="B1274" s="58">
        <v>8.476232606E9</v>
      </c>
      <c r="C1274" s="60">
        <v>45187.0</v>
      </c>
      <c r="D1274" s="61"/>
      <c r="E1274" s="62">
        <v>288.0</v>
      </c>
      <c r="F1274" s="63" t="s">
        <v>34</v>
      </c>
      <c r="G1274" s="64"/>
      <c r="H1274" s="58" t="s">
        <v>91</v>
      </c>
      <c r="I1274" s="64"/>
      <c r="J1274" s="58" t="s">
        <v>10844</v>
      </c>
      <c r="K1274" s="58" t="s">
        <v>93</v>
      </c>
      <c r="L1274" s="58" t="s">
        <v>1613</v>
      </c>
      <c r="M1274" s="65" t="s">
        <v>95</v>
      </c>
      <c r="N1274" s="60">
        <v>45169.0</v>
      </c>
      <c r="O1274" s="58" t="s">
        <v>10845</v>
      </c>
      <c r="P1274" s="58" t="s">
        <v>10846</v>
      </c>
      <c r="Q1274" s="58" t="s">
        <v>10847</v>
      </c>
      <c r="R1274" s="58" t="s">
        <v>1613</v>
      </c>
      <c r="S1274" s="58" t="s">
        <v>292</v>
      </c>
      <c r="U1274" s="64"/>
      <c r="V1274" s="65" t="s">
        <v>4025</v>
      </c>
      <c r="W1274" s="60">
        <v>45187.0</v>
      </c>
      <c r="X1274" s="65" t="s">
        <v>108</v>
      </c>
      <c r="Y1274" s="65" t="s">
        <v>101</v>
      </c>
      <c r="Z1274" s="65" t="s">
        <v>108</v>
      </c>
      <c r="AA1274" s="66"/>
      <c r="AB1274" s="66"/>
      <c r="AC1274" s="61"/>
      <c r="AD1274" s="65" t="s">
        <v>10848</v>
      </c>
      <c r="AE1274" s="65" t="s">
        <v>10849</v>
      </c>
      <c r="AF1274" s="58" t="s">
        <v>10850</v>
      </c>
      <c r="AG1274" s="58" t="s">
        <v>105</v>
      </c>
      <c r="AH1274" s="64"/>
      <c r="AI1274" s="58" t="s">
        <v>10851</v>
      </c>
      <c r="AK1274" s="65" t="s">
        <v>101</v>
      </c>
      <c r="AL1274" s="65" t="s">
        <v>101</v>
      </c>
      <c r="AM1274" s="65" t="s">
        <v>101</v>
      </c>
      <c r="AN1274" s="65" t="s">
        <v>101</v>
      </c>
      <c r="AO1274" s="65" t="s">
        <v>101</v>
      </c>
      <c r="AP1274" s="65" t="s">
        <v>101</v>
      </c>
      <c r="AQ1274" s="65" t="s">
        <v>101</v>
      </c>
      <c r="AR1274" s="65" t="s">
        <v>101</v>
      </c>
      <c r="AS1274" s="58" t="s">
        <v>123</v>
      </c>
      <c r="AT1274" s="64"/>
      <c r="AU1274" s="64"/>
      <c r="AV1274" s="64"/>
      <c r="AW1274" s="64"/>
      <c r="AX1274" s="64"/>
      <c r="AY1274" s="64"/>
      <c r="AZ1274" s="64"/>
      <c r="BA1274" s="64"/>
      <c r="BB1274" s="64"/>
      <c r="BC1274" s="64"/>
      <c r="BD1274" s="64"/>
      <c r="BE1274" s="64"/>
      <c r="BF1274" s="64"/>
      <c r="BG1274" s="64"/>
      <c r="BH1274" s="64"/>
      <c r="BI1274" s="64"/>
      <c r="BJ1274" s="64"/>
      <c r="BK1274" s="64"/>
      <c r="BL1274" s="64"/>
      <c r="BM1274" s="64"/>
      <c r="BN1274" s="58" t="s">
        <v>109</v>
      </c>
    </row>
    <row r="1275" hidden="1">
      <c r="A1275" s="58" t="s">
        <v>10852</v>
      </c>
      <c r="B1275" s="58">
        <v>8.4217299E9</v>
      </c>
      <c r="C1275" s="60">
        <v>45187.0</v>
      </c>
      <c r="D1275" s="61"/>
      <c r="E1275" s="62">
        <v>288.0</v>
      </c>
      <c r="F1275" s="63" t="s">
        <v>34</v>
      </c>
      <c r="G1275" s="64"/>
      <c r="H1275" s="58" t="s">
        <v>91</v>
      </c>
      <c r="I1275" s="64"/>
      <c r="J1275" s="58" t="s">
        <v>10853</v>
      </c>
      <c r="K1275" s="58" t="s">
        <v>93</v>
      </c>
      <c r="L1275" s="58" t="s">
        <v>3017</v>
      </c>
      <c r="M1275" s="65" t="s">
        <v>95</v>
      </c>
      <c r="N1275" s="60">
        <v>45167.0</v>
      </c>
      <c r="O1275" s="58" t="s">
        <v>10854</v>
      </c>
      <c r="P1275" s="58" t="s">
        <v>1265</v>
      </c>
      <c r="Q1275" s="58" t="s">
        <v>10855</v>
      </c>
      <c r="R1275" s="58" t="s">
        <v>3017</v>
      </c>
      <c r="S1275" s="58" t="s">
        <v>245</v>
      </c>
      <c r="T1275" s="64"/>
      <c r="U1275" s="64"/>
      <c r="V1275" s="66"/>
      <c r="W1275" s="60">
        <v>45187.0</v>
      </c>
      <c r="X1275" s="65" t="s">
        <v>101</v>
      </c>
      <c r="Y1275" s="65" t="s">
        <v>101</v>
      </c>
      <c r="Z1275" s="65" t="s">
        <v>101</v>
      </c>
      <c r="AA1275" s="66"/>
      <c r="AB1275" s="66"/>
      <c r="AC1275" s="61"/>
      <c r="AD1275" s="65" t="s">
        <v>10856</v>
      </c>
      <c r="AE1275" s="65" t="s">
        <v>10857</v>
      </c>
      <c r="AF1275" s="58" t="s">
        <v>10858</v>
      </c>
      <c r="AG1275" s="58" t="s">
        <v>105</v>
      </c>
      <c r="AH1275" s="64"/>
      <c r="AI1275" s="58" t="s">
        <v>10859</v>
      </c>
      <c r="AK1275" s="65" t="s">
        <v>101</v>
      </c>
      <c r="AL1275" s="65" t="s">
        <v>101</v>
      </c>
      <c r="AM1275" s="65" t="s">
        <v>101</v>
      </c>
      <c r="AN1275" s="65" t="s">
        <v>101</v>
      </c>
      <c r="AO1275" s="65" t="s">
        <v>101</v>
      </c>
      <c r="AP1275" s="65" t="s">
        <v>101</v>
      </c>
      <c r="AQ1275" s="65" t="s">
        <v>101</v>
      </c>
      <c r="AR1275" s="65" t="s">
        <v>101</v>
      </c>
      <c r="AS1275" s="58" t="s">
        <v>123</v>
      </c>
      <c r="AT1275" s="64"/>
      <c r="AU1275" s="64"/>
      <c r="AV1275" s="64"/>
      <c r="AW1275" s="64"/>
      <c r="AX1275" s="64"/>
      <c r="AY1275" s="64"/>
      <c r="AZ1275" s="64"/>
      <c r="BA1275" s="64"/>
      <c r="BB1275" s="64"/>
      <c r="BC1275" s="64"/>
      <c r="BD1275" s="64"/>
      <c r="BE1275" s="64"/>
      <c r="BF1275" s="64"/>
      <c r="BG1275" s="64"/>
      <c r="BH1275" s="64"/>
      <c r="BI1275" s="64"/>
      <c r="BJ1275" s="64"/>
      <c r="BK1275" s="64"/>
      <c r="BL1275" s="64"/>
      <c r="BM1275" s="64"/>
      <c r="BN1275" s="58" t="s">
        <v>109</v>
      </c>
    </row>
    <row r="1276" hidden="1">
      <c r="A1276" s="58" t="s">
        <v>10860</v>
      </c>
      <c r="B1276" s="58">
        <v>8.420868368E9</v>
      </c>
      <c r="C1276" s="60">
        <v>45187.0</v>
      </c>
      <c r="D1276" s="61"/>
      <c r="E1276" s="62">
        <v>288.0</v>
      </c>
      <c r="F1276" s="63" t="s">
        <v>34</v>
      </c>
      <c r="G1276" s="64"/>
      <c r="H1276" s="58" t="s">
        <v>91</v>
      </c>
      <c r="I1276" s="64"/>
      <c r="J1276" s="58" t="s">
        <v>10861</v>
      </c>
      <c r="K1276" s="58" t="s">
        <v>287</v>
      </c>
      <c r="L1276" s="58" t="s">
        <v>574</v>
      </c>
      <c r="M1276" s="65" t="s">
        <v>95</v>
      </c>
      <c r="N1276" s="60">
        <v>45167.0</v>
      </c>
      <c r="O1276" s="58" t="s">
        <v>10862</v>
      </c>
      <c r="P1276" s="58" t="s">
        <v>10863</v>
      </c>
      <c r="Q1276" s="58" t="s">
        <v>10864</v>
      </c>
      <c r="R1276" s="58" t="s">
        <v>574</v>
      </c>
      <c r="S1276" s="58" t="s">
        <v>220</v>
      </c>
      <c r="U1276" s="64"/>
      <c r="V1276" s="66"/>
      <c r="W1276" s="60">
        <v>45187.0</v>
      </c>
      <c r="X1276" s="65" t="s">
        <v>108</v>
      </c>
      <c r="Y1276" s="65" t="s">
        <v>101</v>
      </c>
      <c r="Z1276" s="65" t="s">
        <v>108</v>
      </c>
      <c r="AA1276" s="66"/>
      <c r="AB1276" s="66"/>
      <c r="AC1276" s="61"/>
      <c r="AD1276" s="65" t="s">
        <v>10865</v>
      </c>
      <c r="AE1276" s="65" t="s">
        <v>576</v>
      </c>
      <c r="AF1276" s="58" t="s">
        <v>577</v>
      </c>
      <c r="AG1276" s="58" t="s">
        <v>283</v>
      </c>
      <c r="AH1276" s="64"/>
      <c r="AI1276" s="58" t="s">
        <v>10866</v>
      </c>
      <c r="AK1276" s="65" t="s">
        <v>101</v>
      </c>
      <c r="AL1276" s="65" t="s">
        <v>101</v>
      </c>
      <c r="AM1276" s="65" t="s">
        <v>101</v>
      </c>
      <c r="AN1276" s="65" t="s">
        <v>101</v>
      </c>
      <c r="AO1276" s="65" t="s">
        <v>101</v>
      </c>
      <c r="AP1276" s="65" t="s">
        <v>101</v>
      </c>
      <c r="AQ1276" s="65" t="s">
        <v>101</v>
      </c>
      <c r="AR1276" s="65" t="s">
        <v>101</v>
      </c>
      <c r="AS1276" s="58" t="s">
        <v>149</v>
      </c>
      <c r="AT1276" s="64"/>
      <c r="AU1276" s="64"/>
      <c r="AV1276" s="64"/>
      <c r="AW1276" s="64"/>
      <c r="AX1276" s="64"/>
      <c r="AY1276" s="64"/>
      <c r="AZ1276" s="64"/>
      <c r="BA1276" s="64"/>
      <c r="BB1276" s="64"/>
      <c r="BC1276" s="64"/>
      <c r="BD1276" s="64"/>
      <c r="BE1276" s="64"/>
      <c r="BF1276" s="64"/>
      <c r="BG1276" s="64"/>
      <c r="BH1276" s="64"/>
      <c r="BI1276" s="64"/>
      <c r="BJ1276" s="64"/>
      <c r="BK1276" s="64"/>
      <c r="BL1276" s="64"/>
      <c r="BM1276" s="64"/>
      <c r="BN1276" s="58" t="s">
        <v>109</v>
      </c>
    </row>
    <row r="1277" hidden="1">
      <c r="A1277" s="58" t="s">
        <v>10867</v>
      </c>
      <c r="B1277" s="58">
        <v>3.765881899E9</v>
      </c>
      <c r="C1277" s="60">
        <v>45187.0</v>
      </c>
      <c r="D1277" s="61"/>
      <c r="E1277" s="62">
        <v>288.0</v>
      </c>
      <c r="F1277" s="63" t="s">
        <v>34</v>
      </c>
      <c r="G1277" s="64"/>
      <c r="H1277" s="58" t="s">
        <v>91</v>
      </c>
      <c r="I1277" s="64"/>
      <c r="J1277" s="58" t="s">
        <v>10868</v>
      </c>
      <c r="K1277" s="58" t="s">
        <v>93</v>
      </c>
      <c r="L1277" s="58" t="s">
        <v>253</v>
      </c>
      <c r="M1277" s="65" t="s">
        <v>95</v>
      </c>
      <c r="N1277" s="60">
        <v>44872.0</v>
      </c>
      <c r="O1277" s="58" t="s">
        <v>10869</v>
      </c>
      <c r="P1277" s="58" t="s">
        <v>8767</v>
      </c>
      <c r="Q1277" s="58" t="s">
        <v>10870</v>
      </c>
      <c r="R1277" s="58" t="s">
        <v>253</v>
      </c>
      <c r="S1277" s="58" t="s">
        <v>257</v>
      </c>
      <c r="U1277" s="64"/>
      <c r="V1277" s="65" t="s">
        <v>3491</v>
      </c>
      <c r="W1277" s="60">
        <v>44890.0</v>
      </c>
      <c r="X1277" s="65" t="s">
        <v>101</v>
      </c>
      <c r="Y1277" s="65" t="s">
        <v>108</v>
      </c>
      <c r="Z1277" s="65" t="s">
        <v>108</v>
      </c>
      <c r="AA1277" s="65" t="s">
        <v>165</v>
      </c>
      <c r="AB1277" s="65" t="s">
        <v>325</v>
      </c>
      <c r="AC1277" s="60">
        <v>45012.0</v>
      </c>
      <c r="AD1277" s="65" t="s">
        <v>10871</v>
      </c>
      <c r="AE1277" s="65" t="s">
        <v>10872</v>
      </c>
      <c r="AF1277" s="58" t="s">
        <v>10873</v>
      </c>
      <c r="AG1277" s="58" t="s">
        <v>105</v>
      </c>
      <c r="AH1277" s="64"/>
      <c r="AI1277" s="58" t="s">
        <v>10874</v>
      </c>
      <c r="AK1277" s="65" t="s">
        <v>101</v>
      </c>
      <c r="AL1277" s="65" t="s">
        <v>101</v>
      </c>
      <c r="AM1277" s="65" t="s">
        <v>101</v>
      </c>
      <c r="AN1277" s="65" t="s">
        <v>101</v>
      </c>
      <c r="AO1277" s="65" t="s">
        <v>101</v>
      </c>
      <c r="AP1277" s="65" t="s">
        <v>101</v>
      </c>
      <c r="AQ1277" s="65" t="s">
        <v>101</v>
      </c>
      <c r="AR1277" s="65" t="s">
        <v>101</v>
      </c>
      <c r="AS1277" s="58" t="s">
        <v>123</v>
      </c>
      <c r="AT1277" s="64"/>
      <c r="AU1277" s="64"/>
      <c r="AV1277" s="64"/>
      <c r="AW1277" s="64"/>
      <c r="AX1277" s="64"/>
      <c r="AY1277" s="64"/>
      <c r="AZ1277" s="64"/>
      <c r="BA1277" s="64"/>
      <c r="BB1277" s="64"/>
      <c r="BC1277" s="64"/>
      <c r="BD1277" s="64"/>
      <c r="BE1277" s="64"/>
      <c r="BF1277" s="64"/>
      <c r="BG1277" s="64"/>
      <c r="BH1277" s="64"/>
      <c r="BI1277" s="64"/>
      <c r="BJ1277" s="64"/>
      <c r="BK1277" s="64"/>
      <c r="BL1277" s="64"/>
      <c r="BM1277" s="64"/>
      <c r="BN1277" s="58" t="s">
        <v>109</v>
      </c>
    </row>
    <row r="1278" hidden="1">
      <c r="A1278" s="58" t="s">
        <v>10875</v>
      </c>
      <c r="B1278" s="58">
        <v>8.505608713E9</v>
      </c>
      <c r="C1278" s="60">
        <v>45187.0</v>
      </c>
      <c r="D1278" s="60">
        <v>45322.0</v>
      </c>
      <c r="E1278" s="62">
        <v>135.0</v>
      </c>
      <c r="F1278" s="63" t="s">
        <v>34</v>
      </c>
      <c r="G1278" s="58" t="s">
        <v>2239</v>
      </c>
      <c r="H1278" s="58" t="s">
        <v>153</v>
      </c>
      <c r="I1278" s="58" t="s">
        <v>168</v>
      </c>
      <c r="J1278" s="58" t="s">
        <v>10876</v>
      </c>
      <c r="K1278" s="58" t="s">
        <v>93</v>
      </c>
      <c r="L1278" s="58" t="s">
        <v>228</v>
      </c>
      <c r="M1278" s="65" t="s">
        <v>95</v>
      </c>
      <c r="N1278" s="60">
        <v>45170.0</v>
      </c>
      <c r="O1278" s="58" t="s">
        <v>10877</v>
      </c>
      <c r="P1278" s="58" t="s">
        <v>10878</v>
      </c>
      <c r="Q1278" s="58" t="s">
        <v>10879</v>
      </c>
      <c r="R1278" s="58" t="s">
        <v>4191</v>
      </c>
      <c r="S1278" s="58" t="s">
        <v>131</v>
      </c>
      <c r="U1278" s="64"/>
      <c r="V1278" s="66"/>
      <c r="W1278" s="60">
        <v>45187.0</v>
      </c>
      <c r="X1278" s="65" t="s">
        <v>108</v>
      </c>
      <c r="Y1278" s="65" t="s">
        <v>101</v>
      </c>
      <c r="Z1278" s="65" t="s">
        <v>108</v>
      </c>
      <c r="AA1278" s="66"/>
      <c r="AB1278" s="66"/>
      <c r="AC1278" s="61"/>
      <c r="AD1278" s="65" t="s">
        <v>10880</v>
      </c>
      <c r="AE1278" s="65" t="s">
        <v>10881</v>
      </c>
      <c r="AF1278" s="58" t="s">
        <v>10882</v>
      </c>
      <c r="AG1278" s="58" t="s">
        <v>105</v>
      </c>
      <c r="AH1278" s="58">
        <v>2.250029873E9</v>
      </c>
      <c r="AI1278" s="58" t="s">
        <v>10883</v>
      </c>
      <c r="AJ1278" s="58" t="s">
        <v>10884</v>
      </c>
      <c r="AK1278" s="65" t="s">
        <v>101</v>
      </c>
      <c r="AL1278" s="65" t="s">
        <v>101</v>
      </c>
      <c r="AM1278" s="65" t="s">
        <v>101</v>
      </c>
      <c r="AN1278" s="65" t="s">
        <v>101</v>
      </c>
      <c r="AO1278" s="65" t="s">
        <v>101</v>
      </c>
      <c r="AP1278" s="65" t="s">
        <v>101</v>
      </c>
      <c r="AQ1278" s="65" t="s">
        <v>101</v>
      </c>
      <c r="AR1278" s="65" t="s">
        <v>101</v>
      </c>
      <c r="AS1278" s="58" t="s">
        <v>181</v>
      </c>
      <c r="AT1278" s="64"/>
      <c r="AU1278" s="64"/>
      <c r="AV1278" s="64"/>
      <c r="AW1278" s="64"/>
      <c r="AX1278" s="64"/>
      <c r="AY1278" s="64"/>
      <c r="AZ1278" s="64"/>
      <c r="BA1278" s="64"/>
      <c r="BB1278" s="64"/>
      <c r="BC1278" s="64"/>
      <c r="BD1278" s="64"/>
      <c r="BE1278" s="64"/>
      <c r="BF1278" s="64"/>
      <c r="BG1278" s="64"/>
      <c r="BH1278" s="64"/>
      <c r="BI1278" s="64"/>
      <c r="BJ1278" s="64"/>
      <c r="BK1278" s="64"/>
      <c r="BL1278" s="64"/>
      <c r="BM1278" s="64"/>
      <c r="BN1278" s="58" t="s">
        <v>109</v>
      </c>
    </row>
    <row r="1279" hidden="1">
      <c r="A1279" s="58" t="s">
        <v>10885</v>
      </c>
      <c r="B1279" s="58">
        <v>8.277823414E9</v>
      </c>
      <c r="C1279" s="60">
        <v>45187.0</v>
      </c>
      <c r="D1279" s="61"/>
      <c r="E1279" s="62">
        <v>288.0</v>
      </c>
      <c r="F1279" s="63" t="s">
        <v>34</v>
      </c>
      <c r="G1279" s="64"/>
      <c r="H1279" s="58" t="s">
        <v>91</v>
      </c>
      <c r="I1279" s="64"/>
      <c r="J1279" s="58" t="s">
        <v>10886</v>
      </c>
      <c r="K1279" s="58" t="s">
        <v>93</v>
      </c>
      <c r="L1279" s="58" t="s">
        <v>3914</v>
      </c>
      <c r="M1279" s="65" t="s">
        <v>95</v>
      </c>
      <c r="N1279" s="60">
        <v>45159.0</v>
      </c>
      <c r="O1279" s="58" t="s">
        <v>10887</v>
      </c>
      <c r="P1279" s="58" t="s">
        <v>10888</v>
      </c>
      <c r="Q1279" s="58" t="s">
        <v>10889</v>
      </c>
      <c r="R1279" s="58" t="s">
        <v>3914</v>
      </c>
      <c r="S1279" s="58" t="s">
        <v>175</v>
      </c>
      <c r="T1279" s="64"/>
      <c r="U1279" s="64"/>
      <c r="V1279" s="65" t="s">
        <v>10890</v>
      </c>
      <c r="W1279" s="60">
        <v>45187.0</v>
      </c>
      <c r="X1279" s="65" t="s">
        <v>101</v>
      </c>
      <c r="Y1279" s="65" t="s">
        <v>101</v>
      </c>
      <c r="Z1279" s="65" t="s">
        <v>101</v>
      </c>
      <c r="AA1279" s="66"/>
      <c r="AB1279" s="66"/>
      <c r="AC1279" s="61"/>
      <c r="AD1279" s="65" t="s">
        <v>10891</v>
      </c>
      <c r="AE1279" s="65" t="s">
        <v>10892</v>
      </c>
      <c r="AF1279" s="58" t="s">
        <v>10893</v>
      </c>
      <c r="AG1279" s="58" t="s">
        <v>105</v>
      </c>
      <c r="AH1279" s="64"/>
      <c r="AI1279" s="58" t="s">
        <v>10894</v>
      </c>
      <c r="AK1279" s="65" t="s">
        <v>101</v>
      </c>
      <c r="AL1279" s="65" t="s">
        <v>101</v>
      </c>
      <c r="AM1279" s="65" t="s">
        <v>101</v>
      </c>
      <c r="AN1279" s="65" t="s">
        <v>101</v>
      </c>
      <c r="AO1279" s="65" t="s">
        <v>101</v>
      </c>
      <c r="AP1279" s="65" t="s">
        <v>101</v>
      </c>
      <c r="AQ1279" s="65" t="s">
        <v>101</v>
      </c>
      <c r="AR1279" s="65" t="s">
        <v>101</v>
      </c>
      <c r="AS1279" s="58" t="s">
        <v>250</v>
      </c>
      <c r="AT1279" s="64"/>
      <c r="AU1279" s="64"/>
      <c r="AV1279" s="64"/>
      <c r="AW1279" s="64"/>
      <c r="AX1279" s="64"/>
      <c r="AY1279" s="64"/>
      <c r="AZ1279" s="64"/>
      <c r="BA1279" s="64"/>
      <c r="BB1279" s="64"/>
      <c r="BC1279" s="64"/>
      <c r="BD1279" s="64"/>
      <c r="BE1279" s="64"/>
      <c r="BF1279" s="64"/>
      <c r="BG1279" s="64"/>
      <c r="BH1279" s="64"/>
      <c r="BI1279" s="64"/>
      <c r="BJ1279" s="64"/>
      <c r="BK1279" s="64"/>
      <c r="BL1279" s="64"/>
      <c r="BM1279" s="64"/>
      <c r="BN1279" s="58" t="s">
        <v>109</v>
      </c>
    </row>
    <row r="1280" hidden="1">
      <c r="A1280" s="58" t="s">
        <v>10895</v>
      </c>
      <c r="B1280" s="58">
        <v>6.530930697E9</v>
      </c>
      <c r="C1280" s="60">
        <v>45187.0</v>
      </c>
      <c r="D1280" s="61"/>
      <c r="E1280" s="62">
        <v>288.0</v>
      </c>
      <c r="F1280" s="63" t="s">
        <v>34</v>
      </c>
      <c r="G1280" s="64"/>
      <c r="H1280" s="58" t="s">
        <v>91</v>
      </c>
      <c r="I1280" s="64"/>
      <c r="J1280" s="58" t="s">
        <v>10896</v>
      </c>
      <c r="K1280" s="58" t="s">
        <v>287</v>
      </c>
      <c r="L1280" s="58" t="s">
        <v>783</v>
      </c>
      <c r="M1280" s="65" t="s">
        <v>4452</v>
      </c>
      <c r="N1280" s="60">
        <v>45074.0</v>
      </c>
      <c r="O1280" s="58" t="s">
        <v>10897</v>
      </c>
      <c r="P1280" s="58" t="s">
        <v>2317</v>
      </c>
      <c r="Q1280" s="58" t="s">
        <v>10898</v>
      </c>
      <c r="R1280" s="58" t="s">
        <v>2300</v>
      </c>
      <c r="S1280" s="58" t="s">
        <v>1805</v>
      </c>
      <c r="T1280" s="64"/>
      <c r="U1280" s="64"/>
      <c r="V1280" s="65" t="s">
        <v>469</v>
      </c>
      <c r="W1280" s="60">
        <v>45086.0</v>
      </c>
      <c r="X1280" s="65" t="s">
        <v>238</v>
      </c>
      <c r="Y1280" s="65" t="s">
        <v>108</v>
      </c>
      <c r="Z1280" s="65" t="s">
        <v>107</v>
      </c>
      <c r="AA1280" s="66"/>
      <c r="AB1280" s="66"/>
      <c r="AC1280" s="61"/>
      <c r="AD1280" s="65" t="s">
        <v>10899</v>
      </c>
      <c r="AE1280" s="65" t="s">
        <v>5885</v>
      </c>
      <c r="AF1280" s="58" t="s">
        <v>5886</v>
      </c>
      <c r="AG1280" s="58" t="s">
        <v>283</v>
      </c>
      <c r="AH1280" s="64"/>
      <c r="AI1280" s="58" t="s">
        <v>10900</v>
      </c>
      <c r="AK1280" s="65" t="s">
        <v>101</v>
      </c>
      <c r="AL1280" s="65" t="s">
        <v>101</v>
      </c>
      <c r="AM1280" s="65" t="s">
        <v>101</v>
      </c>
      <c r="AN1280" s="65" t="s">
        <v>101</v>
      </c>
      <c r="AO1280" s="65" t="s">
        <v>101</v>
      </c>
      <c r="AP1280" s="65" t="s">
        <v>101</v>
      </c>
      <c r="AQ1280" s="65" t="s">
        <v>101</v>
      </c>
      <c r="AR1280" s="65" t="s">
        <v>101</v>
      </c>
      <c r="AS1280" s="58" t="s">
        <v>149</v>
      </c>
      <c r="AT1280" s="64"/>
      <c r="AU1280" s="64"/>
      <c r="AV1280" s="64"/>
      <c r="AW1280" s="64"/>
      <c r="AX1280" s="64"/>
      <c r="AY1280" s="64"/>
      <c r="AZ1280" s="64"/>
      <c r="BA1280" s="64"/>
      <c r="BB1280" s="64"/>
      <c r="BC1280" s="64"/>
      <c r="BD1280" s="64"/>
      <c r="BE1280" s="64"/>
      <c r="BF1280" s="64"/>
      <c r="BG1280" s="64"/>
      <c r="BH1280" s="64"/>
      <c r="BI1280" s="64"/>
      <c r="BJ1280" s="64"/>
      <c r="BK1280" s="64"/>
      <c r="BL1280" s="64"/>
      <c r="BM1280" s="64"/>
      <c r="BN1280" s="58" t="s">
        <v>109</v>
      </c>
    </row>
    <row r="1281" hidden="1">
      <c r="A1281" s="58" t="s">
        <v>10901</v>
      </c>
      <c r="B1281" s="58">
        <v>8.154354217E9</v>
      </c>
      <c r="C1281" s="60">
        <v>45184.0</v>
      </c>
      <c r="D1281" s="61"/>
      <c r="E1281" s="62">
        <v>291.0</v>
      </c>
      <c r="F1281" s="63" t="s">
        <v>34</v>
      </c>
      <c r="G1281" s="64"/>
      <c r="H1281" s="58" t="s">
        <v>91</v>
      </c>
      <c r="I1281" s="64"/>
      <c r="J1281" s="58" t="s">
        <v>10902</v>
      </c>
      <c r="K1281" s="58" t="s">
        <v>93</v>
      </c>
      <c r="L1281" s="58" t="s">
        <v>2891</v>
      </c>
      <c r="M1281" s="65" t="s">
        <v>95</v>
      </c>
      <c r="N1281" s="60">
        <v>45153.0</v>
      </c>
      <c r="O1281" s="58" t="s">
        <v>10903</v>
      </c>
      <c r="P1281" s="58" t="s">
        <v>3114</v>
      </c>
      <c r="Q1281" s="58" t="s">
        <v>10904</v>
      </c>
      <c r="R1281" s="58" t="s">
        <v>2891</v>
      </c>
      <c r="S1281" s="58" t="s">
        <v>637</v>
      </c>
      <c r="U1281" s="64"/>
      <c r="V1281" s="65" t="s">
        <v>10905</v>
      </c>
      <c r="W1281" s="60">
        <v>45184.0</v>
      </c>
      <c r="X1281" s="65" t="s">
        <v>101</v>
      </c>
      <c r="Y1281" s="65" t="s">
        <v>101</v>
      </c>
      <c r="Z1281" s="65" t="s">
        <v>101</v>
      </c>
      <c r="AA1281" s="66"/>
      <c r="AB1281" s="66"/>
      <c r="AC1281" s="61"/>
      <c r="AD1281" s="65" t="s">
        <v>10906</v>
      </c>
      <c r="AE1281" s="65" t="s">
        <v>10907</v>
      </c>
      <c r="AF1281" s="58" t="s">
        <v>10908</v>
      </c>
      <c r="AG1281" s="58" t="s">
        <v>105</v>
      </c>
      <c r="AH1281" s="64"/>
      <c r="AI1281" s="58" t="s">
        <v>10909</v>
      </c>
      <c r="AK1281" s="65" t="s">
        <v>101</v>
      </c>
      <c r="AL1281" s="65" t="s">
        <v>101</v>
      </c>
      <c r="AM1281" s="65" t="s">
        <v>101</v>
      </c>
      <c r="AN1281" s="65" t="s">
        <v>101</v>
      </c>
      <c r="AO1281" s="65" t="s">
        <v>101</v>
      </c>
      <c r="AP1281" s="65" t="s">
        <v>101</v>
      </c>
      <c r="AQ1281" s="65" t="s">
        <v>101</v>
      </c>
      <c r="AR1281" s="65" t="s">
        <v>101</v>
      </c>
      <c r="AS1281" s="58" t="s">
        <v>123</v>
      </c>
      <c r="AT1281" s="64"/>
      <c r="AU1281" s="64"/>
      <c r="AV1281" s="64"/>
      <c r="AW1281" s="64"/>
      <c r="AX1281" s="64"/>
      <c r="AY1281" s="64"/>
      <c r="AZ1281" s="64"/>
      <c r="BA1281" s="64"/>
      <c r="BB1281" s="64"/>
      <c r="BC1281" s="64"/>
      <c r="BD1281" s="64"/>
      <c r="BE1281" s="64"/>
      <c r="BF1281" s="64"/>
      <c r="BG1281" s="64"/>
      <c r="BH1281" s="64"/>
      <c r="BI1281" s="64"/>
      <c r="BJ1281" s="64"/>
      <c r="BK1281" s="64"/>
      <c r="BL1281" s="64"/>
      <c r="BM1281" s="64"/>
      <c r="BN1281" s="58" t="s">
        <v>109</v>
      </c>
    </row>
    <row r="1282" hidden="1">
      <c r="A1282" s="58" t="s">
        <v>10910</v>
      </c>
      <c r="B1282" s="58">
        <v>8.320473266E9</v>
      </c>
      <c r="C1282" s="60">
        <v>45184.0</v>
      </c>
      <c r="D1282" s="61"/>
      <c r="E1282" s="62">
        <v>291.0</v>
      </c>
      <c r="F1282" s="63" t="s">
        <v>34</v>
      </c>
      <c r="G1282" s="64"/>
      <c r="H1282" s="58" t="s">
        <v>91</v>
      </c>
      <c r="I1282" s="64"/>
      <c r="J1282" s="58" t="s">
        <v>10911</v>
      </c>
      <c r="K1282" s="58" t="s">
        <v>93</v>
      </c>
      <c r="L1282" s="58" t="s">
        <v>1338</v>
      </c>
      <c r="M1282" s="65" t="s">
        <v>95</v>
      </c>
      <c r="N1282" s="60">
        <v>45161.0</v>
      </c>
      <c r="O1282" s="58" t="s">
        <v>10912</v>
      </c>
      <c r="P1282" s="58" t="s">
        <v>10913</v>
      </c>
      <c r="Q1282" s="58" t="s">
        <v>10914</v>
      </c>
      <c r="R1282" s="58" t="s">
        <v>1338</v>
      </c>
      <c r="S1282" s="58" t="s">
        <v>637</v>
      </c>
      <c r="U1282" s="64"/>
      <c r="V1282" s="66"/>
      <c r="W1282" s="60">
        <v>45184.0</v>
      </c>
      <c r="X1282" s="65" t="s">
        <v>101</v>
      </c>
      <c r="Y1282" s="65" t="s">
        <v>101</v>
      </c>
      <c r="Z1282" s="65" t="s">
        <v>101</v>
      </c>
      <c r="AA1282" s="66"/>
      <c r="AB1282" s="66"/>
      <c r="AC1282" s="61"/>
      <c r="AD1282" s="65" t="s">
        <v>10915</v>
      </c>
      <c r="AE1282" s="65" t="s">
        <v>10916</v>
      </c>
      <c r="AF1282" s="58" t="s">
        <v>10917</v>
      </c>
      <c r="AG1282" s="58" t="s">
        <v>105</v>
      </c>
      <c r="AH1282" s="64"/>
      <c r="AI1282" s="58" t="s">
        <v>10918</v>
      </c>
      <c r="AK1282" s="65" t="s">
        <v>101</v>
      </c>
      <c r="AL1282" s="65" t="s">
        <v>101</v>
      </c>
      <c r="AM1282" s="65" t="s">
        <v>101</v>
      </c>
      <c r="AN1282" s="65" t="s">
        <v>101</v>
      </c>
      <c r="AO1282" s="65" t="s">
        <v>101</v>
      </c>
      <c r="AP1282" s="65" t="s">
        <v>101</v>
      </c>
      <c r="AQ1282" s="65" t="s">
        <v>101</v>
      </c>
      <c r="AR1282" s="65" t="s">
        <v>101</v>
      </c>
      <c r="AS1282" s="58" t="s">
        <v>123</v>
      </c>
      <c r="AT1282" s="64"/>
      <c r="AU1282" s="64"/>
      <c r="AV1282" s="64"/>
      <c r="AW1282" s="64"/>
      <c r="AX1282" s="64"/>
      <c r="AY1282" s="64"/>
      <c r="AZ1282" s="64"/>
      <c r="BA1282" s="64"/>
      <c r="BB1282" s="64"/>
      <c r="BC1282" s="64"/>
      <c r="BD1282" s="64"/>
      <c r="BE1282" s="64"/>
      <c r="BF1282" s="64"/>
      <c r="BG1282" s="64"/>
      <c r="BH1282" s="64"/>
      <c r="BI1282" s="64"/>
      <c r="BJ1282" s="64"/>
      <c r="BK1282" s="64"/>
      <c r="BL1282" s="64"/>
      <c r="BM1282" s="64"/>
      <c r="BN1282" s="58" t="s">
        <v>109</v>
      </c>
    </row>
    <row r="1283" hidden="1">
      <c r="A1283" s="58" t="s">
        <v>10919</v>
      </c>
      <c r="B1283" s="58">
        <v>8.541963842E9</v>
      </c>
      <c r="C1283" s="60">
        <v>45184.0</v>
      </c>
      <c r="D1283" s="60">
        <v>45240.0</v>
      </c>
      <c r="E1283" s="62">
        <v>56.0</v>
      </c>
      <c r="F1283" s="63" t="s">
        <v>151</v>
      </c>
      <c r="G1283" s="58" t="s">
        <v>954</v>
      </c>
      <c r="H1283" s="58" t="s">
        <v>153</v>
      </c>
      <c r="I1283" s="58" t="s">
        <v>168</v>
      </c>
      <c r="J1283" s="58" t="s">
        <v>10920</v>
      </c>
      <c r="K1283" s="58" t="s">
        <v>93</v>
      </c>
      <c r="L1283" s="58" t="s">
        <v>228</v>
      </c>
      <c r="M1283" s="65" t="s">
        <v>95</v>
      </c>
      <c r="N1283" s="60">
        <v>45171.0</v>
      </c>
      <c r="O1283" s="58" t="s">
        <v>9016</v>
      </c>
      <c r="P1283" s="58" t="s">
        <v>9017</v>
      </c>
      <c r="Q1283" s="58" t="s">
        <v>9018</v>
      </c>
      <c r="R1283" s="58" t="s">
        <v>978</v>
      </c>
      <c r="S1283" s="58" t="s">
        <v>10709</v>
      </c>
      <c r="T1283" s="64"/>
      <c r="U1283" s="64"/>
      <c r="V1283" s="65" t="s">
        <v>1317</v>
      </c>
      <c r="W1283" s="60">
        <v>45184.0</v>
      </c>
      <c r="X1283" s="65" t="s">
        <v>108</v>
      </c>
      <c r="Y1283" s="65" t="s">
        <v>101</v>
      </c>
      <c r="Z1283" s="65" t="s">
        <v>108</v>
      </c>
      <c r="AA1283" s="66"/>
      <c r="AB1283" s="66"/>
      <c r="AC1283" s="61"/>
      <c r="AD1283" s="65" t="s">
        <v>10921</v>
      </c>
      <c r="AE1283" s="65" t="s">
        <v>10922</v>
      </c>
      <c r="AF1283" s="58" t="s">
        <v>10923</v>
      </c>
      <c r="AG1283" s="58" t="s">
        <v>105</v>
      </c>
      <c r="AH1283" s="58">
        <v>2.02385181E9</v>
      </c>
      <c r="AI1283" s="58" t="s">
        <v>9022</v>
      </c>
      <c r="AJ1283" s="58" t="s">
        <v>10924</v>
      </c>
      <c r="AK1283" s="65" t="s">
        <v>101</v>
      </c>
      <c r="AL1283" s="65" t="s">
        <v>101</v>
      </c>
      <c r="AM1283" s="65" t="s">
        <v>101</v>
      </c>
      <c r="AN1283" s="65" t="s">
        <v>101</v>
      </c>
      <c r="AO1283" s="65" t="s">
        <v>101</v>
      </c>
      <c r="AP1283" s="65" t="s">
        <v>101</v>
      </c>
      <c r="AQ1283" s="65" t="s">
        <v>101</v>
      </c>
      <c r="AR1283" s="65" t="s">
        <v>101</v>
      </c>
      <c r="AS1283" s="58" t="s">
        <v>123</v>
      </c>
      <c r="AT1283" s="58" t="s">
        <v>25</v>
      </c>
      <c r="AU1283" s="58" t="s">
        <v>16</v>
      </c>
      <c r="AV1283" s="58" t="s">
        <v>13</v>
      </c>
      <c r="AW1283" s="58" t="s">
        <v>23</v>
      </c>
      <c r="AX1283" s="58" t="s">
        <v>21</v>
      </c>
      <c r="AY1283" s="58" t="s">
        <v>14</v>
      </c>
      <c r="AZ1283" s="58" t="s">
        <v>18</v>
      </c>
      <c r="BA1283" s="64"/>
      <c r="BB1283" s="64"/>
      <c r="BC1283" s="64"/>
      <c r="BD1283" s="64"/>
      <c r="BE1283" s="64"/>
      <c r="BF1283" s="64"/>
      <c r="BG1283" s="64"/>
      <c r="BH1283" s="64"/>
      <c r="BI1283" s="64"/>
      <c r="BJ1283" s="64"/>
      <c r="BK1283" s="64"/>
      <c r="BL1283" s="64"/>
      <c r="BM1283" s="64"/>
      <c r="BN1283" s="58" t="s">
        <v>109</v>
      </c>
    </row>
    <row r="1284" hidden="1">
      <c r="A1284" s="58" t="s">
        <v>10925</v>
      </c>
      <c r="B1284" s="58">
        <v>1.49239641E9</v>
      </c>
      <c r="C1284" s="60">
        <v>45184.0</v>
      </c>
      <c r="D1284" s="61"/>
      <c r="E1284" s="62">
        <v>291.0</v>
      </c>
      <c r="F1284" s="63" t="s">
        <v>34</v>
      </c>
      <c r="G1284" s="64"/>
      <c r="H1284" s="58" t="s">
        <v>91</v>
      </c>
      <c r="I1284" s="64"/>
      <c r="J1284" s="58" t="s">
        <v>10926</v>
      </c>
      <c r="K1284" s="58" t="s">
        <v>93</v>
      </c>
      <c r="L1284" s="58" t="s">
        <v>1613</v>
      </c>
      <c r="M1284" s="65" t="s">
        <v>95</v>
      </c>
      <c r="N1284" s="60">
        <v>44698.0</v>
      </c>
      <c r="O1284" s="58" t="s">
        <v>10927</v>
      </c>
      <c r="P1284" s="58" t="s">
        <v>10928</v>
      </c>
      <c r="Q1284" s="58" t="s">
        <v>10929</v>
      </c>
      <c r="R1284" s="58" t="s">
        <v>1613</v>
      </c>
      <c r="S1284" s="58" t="s">
        <v>292</v>
      </c>
      <c r="U1284" s="64"/>
      <c r="V1284" s="65" t="s">
        <v>1366</v>
      </c>
      <c r="W1284" s="60">
        <v>44568.0</v>
      </c>
      <c r="X1284" s="65" t="s">
        <v>101</v>
      </c>
      <c r="Y1284" s="65" t="s">
        <v>238</v>
      </c>
      <c r="Z1284" s="65" t="s">
        <v>238</v>
      </c>
      <c r="AA1284" s="65" t="s">
        <v>136</v>
      </c>
      <c r="AB1284" s="65" t="s">
        <v>438</v>
      </c>
      <c r="AC1284" s="60">
        <v>44987.0</v>
      </c>
      <c r="AD1284" s="65" t="s">
        <v>10930</v>
      </c>
      <c r="AE1284" s="65" t="s">
        <v>6067</v>
      </c>
      <c r="AF1284" s="58" t="s">
        <v>6068</v>
      </c>
      <c r="AG1284" s="58" t="s">
        <v>105</v>
      </c>
      <c r="AH1284" s="64"/>
      <c r="AI1284" s="58" t="s">
        <v>10931</v>
      </c>
      <c r="AK1284" s="65" t="s">
        <v>101</v>
      </c>
      <c r="AL1284" s="65" t="s">
        <v>101</v>
      </c>
      <c r="AM1284" s="65" t="s">
        <v>101</v>
      </c>
      <c r="AN1284" s="65" t="s">
        <v>101</v>
      </c>
      <c r="AO1284" s="65" t="s">
        <v>101</v>
      </c>
      <c r="AP1284" s="65" t="s">
        <v>101</v>
      </c>
      <c r="AQ1284" s="65" t="s">
        <v>101</v>
      </c>
      <c r="AR1284" s="65" t="s">
        <v>101</v>
      </c>
      <c r="AS1284" s="58" t="s">
        <v>149</v>
      </c>
      <c r="AT1284" s="64"/>
      <c r="AU1284" s="64"/>
      <c r="AV1284" s="64"/>
      <c r="AW1284" s="64"/>
      <c r="AX1284" s="64"/>
      <c r="AY1284" s="64"/>
      <c r="AZ1284" s="64"/>
      <c r="BA1284" s="64"/>
      <c r="BB1284" s="64"/>
      <c r="BC1284" s="64"/>
      <c r="BD1284" s="64"/>
      <c r="BE1284" s="64"/>
      <c r="BF1284" s="64"/>
      <c r="BG1284" s="64"/>
      <c r="BH1284" s="64"/>
      <c r="BI1284" s="64"/>
      <c r="BJ1284" s="64"/>
      <c r="BK1284" s="64"/>
      <c r="BL1284" s="64"/>
      <c r="BM1284" s="64"/>
      <c r="BN1284" s="58" t="s">
        <v>109</v>
      </c>
    </row>
    <row r="1285" hidden="1">
      <c r="A1285" s="58" t="s">
        <v>10932</v>
      </c>
      <c r="B1285" s="58">
        <v>8.518379847E9</v>
      </c>
      <c r="C1285" s="60">
        <v>45184.0</v>
      </c>
      <c r="D1285" s="60">
        <v>45369.0</v>
      </c>
      <c r="E1285" s="62">
        <v>185.0</v>
      </c>
      <c r="F1285" s="63" t="s">
        <v>34</v>
      </c>
      <c r="G1285" s="58" t="s">
        <v>559</v>
      </c>
      <c r="H1285" s="58" t="s">
        <v>153</v>
      </c>
      <c r="I1285" s="58" t="s">
        <v>154</v>
      </c>
      <c r="J1285" s="58" t="s">
        <v>4241</v>
      </c>
      <c r="K1285" s="58" t="s">
        <v>93</v>
      </c>
      <c r="L1285" s="58" t="s">
        <v>3870</v>
      </c>
      <c r="M1285" s="65" t="s">
        <v>95</v>
      </c>
      <c r="N1285" s="60">
        <v>45170.0</v>
      </c>
      <c r="O1285" s="58" t="s">
        <v>10933</v>
      </c>
      <c r="P1285" s="58" t="s">
        <v>10934</v>
      </c>
      <c r="Q1285" s="58" t="s">
        <v>10935</v>
      </c>
      <c r="R1285" s="58" t="s">
        <v>3870</v>
      </c>
      <c r="S1285" s="58" t="s">
        <v>131</v>
      </c>
      <c r="U1285" s="64"/>
      <c r="V1285" s="66"/>
      <c r="W1285" s="60">
        <v>45184.0</v>
      </c>
      <c r="X1285" s="65" t="s">
        <v>101</v>
      </c>
      <c r="Y1285" s="65" t="s">
        <v>108</v>
      </c>
      <c r="Z1285" s="65" t="s">
        <v>108</v>
      </c>
      <c r="AA1285" s="66"/>
      <c r="AB1285" s="66"/>
      <c r="AC1285" s="61"/>
      <c r="AD1285" s="65" t="s">
        <v>4242</v>
      </c>
      <c r="AE1285" s="65" t="s">
        <v>4243</v>
      </c>
      <c r="AF1285" s="58" t="s">
        <v>4244</v>
      </c>
      <c r="AG1285" s="58" t="s">
        <v>105</v>
      </c>
      <c r="AH1285" s="58">
        <v>2.378210864E9</v>
      </c>
      <c r="AI1285" s="58" t="s">
        <v>10936</v>
      </c>
      <c r="AJ1285" s="58" t="s">
        <v>10937</v>
      </c>
      <c r="AK1285" s="65" t="s">
        <v>101</v>
      </c>
      <c r="AL1285" s="65" t="s">
        <v>101</v>
      </c>
      <c r="AM1285" s="65" t="s">
        <v>101</v>
      </c>
      <c r="AN1285" s="65" t="s">
        <v>101</v>
      </c>
      <c r="AO1285" s="65" t="s">
        <v>101</v>
      </c>
      <c r="AP1285" s="65" t="s">
        <v>101</v>
      </c>
      <c r="AQ1285" s="65" t="s">
        <v>101</v>
      </c>
      <c r="AR1285" s="65" t="s">
        <v>101</v>
      </c>
      <c r="AS1285" s="58" t="s">
        <v>250</v>
      </c>
      <c r="AT1285" s="64"/>
      <c r="AU1285" s="64"/>
      <c r="AV1285" s="64"/>
      <c r="AW1285" s="64"/>
      <c r="AX1285" s="64"/>
      <c r="AY1285" s="64"/>
      <c r="AZ1285" s="64"/>
      <c r="BA1285" s="64"/>
      <c r="BB1285" s="64"/>
      <c r="BC1285" s="64"/>
      <c r="BD1285" s="64"/>
      <c r="BE1285" s="64"/>
      <c r="BF1285" s="64"/>
      <c r="BG1285" s="64"/>
      <c r="BH1285" s="64"/>
      <c r="BI1285" s="64"/>
      <c r="BJ1285" s="64"/>
      <c r="BK1285" s="64"/>
      <c r="BL1285" s="64"/>
      <c r="BM1285" s="64"/>
      <c r="BN1285" s="58" t="s">
        <v>109</v>
      </c>
    </row>
    <row r="1286" hidden="1">
      <c r="A1286" s="58" t="s">
        <v>10938</v>
      </c>
      <c r="B1286" s="58">
        <v>8.042244707E9</v>
      </c>
      <c r="C1286" s="60">
        <v>45184.0</v>
      </c>
      <c r="D1286" s="61"/>
      <c r="E1286" s="62">
        <v>291.0</v>
      </c>
      <c r="F1286" s="63" t="s">
        <v>34</v>
      </c>
      <c r="G1286" s="64"/>
      <c r="H1286" s="58" t="s">
        <v>91</v>
      </c>
      <c r="I1286" s="64"/>
      <c r="J1286" s="58" t="s">
        <v>10939</v>
      </c>
      <c r="K1286" s="58" t="s">
        <v>93</v>
      </c>
      <c r="L1286" s="58" t="s">
        <v>2757</v>
      </c>
      <c r="M1286" s="65" t="s">
        <v>95</v>
      </c>
      <c r="N1286" s="60">
        <v>45148.0</v>
      </c>
      <c r="O1286" s="58" t="s">
        <v>10940</v>
      </c>
      <c r="P1286" s="58" t="s">
        <v>10941</v>
      </c>
      <c r="Q1286" s="58" t="s">
        <v>10942</v>
      </c>
      <c r="R1286" s="58" t="s">
        <v>2757</v>
      </c>
      <c r="S1286" s="58" t="s">
        <v>257</v>
      </c>
      <c r="U1286" s="64"/>
      <c r="V1286" s="66"/>
      <c r="W1286" s="60">
        <v>45184.0</v>
      </c>
      <c r="X1286" s="65" t="s">
        <v>101</v>
      </c>
      <c r="Y1286" s="65" t="s">
        <v>101</v>
      </c>
      <c r="Z1286" s="65" t="s">
        <v>101</v>
      </c>
      <c r="AA1286" s="66"/>
      <c r="AB1286" s="66"/>
      <c r="AC1286" s="61"/>
      <c r="AD1286" s="65" t="s">
        <v>10943</v>
      </c>
      <c r="AE1286" s="65" t="s">
        <v>10944</v>
      </c>
      <c r="AF1286" s="58" t="s">
        <v>10945</v>
      </c>
      <c r="AG1286" s="58" t="s">
        <v>105</v>
      </c>
      <c r="AH1286" s="64"/>
      <c r="AI1286" s="58" t="s">
        <v>10946</v>
      </c>
      <c r="AK1286" s="65" t="s">
        <v>101</v>
      </c>
      <c r="AL1286" s="65" t="s">
        <v>101</v>
      </c>
      <c r="AM1286" s="65" t="s">
        <v>101</v>
      </c>
      <c r="AN1286" s="65" t="s">
        <v>101</v>
      </c>
      <c r="AO1286" s="65" t="s">
        <v>101</v>
      </c>
      <c r="AP1286" s="65" t="s">
        <v>101</v>
      </c>
      <c r="AQ1286" s="65" t="s">
        <v>101</v>
      </c>
      <c r="AR1286" s="65" t="s">
        <v>101</v>
      </c>
      <c r="AS1286" s="58" t="s">
        <v>123</v>
      </c>
      <c r="AT1286" s="64"/>
      <c r="AU1286" s="64"/>
      <c r="AV1286" s="64"/>
      <c r="AW1286" s="64"/>
      <c r="AX1286" s="64"/>
      <c r="AY1286" s="64"/>
      <c r="AZ1286" s="64"/>
      <c r="BA1286" s="64"/>
      <c r="BB1286" s="64"/>
      <c r="BC1286" s="64"/>
      <c r="BD1286" s="64"/>
      <c r="BE1286" s="64"/>
      <c r="BF1286" s="64"/>
      <c r="BG1286" s="64"/>
      <c r="BH1286" s="64"/>
      <c r="BI1286" s="64"/>
      <c r="BJ1286" s="64"/>
      <c r="BK1286" s="64"/>
      <c r="BL1286" s="64"/>
      <c r="BM1286" s="64"/>
      <c r="BN1286" s="58" t="s">
        <v>109</v>
      </c>
    </row>
    <row r="1287" hidden="1">
      <c r="A1287" s="58" t="s">
        <v>10947</v>
      </c>
      <c r="B1287" s="58">
        <v>8.181117292E9</v>
      </c>
      <c r="C1287" s="60">
        <v>45183.0</v>
      </c>
      <c r="D1287" s="60">
        <v>45352.0</v>
      </c>
      <c r="E1287" s="62">
        <v>169.0</v>
      </c>
      <c r="F1287" s="63" t="s">
        <v>34</v>
      </c>
      <c r="G1287" s="58" t="s">
        <v>954</v>
      </c>
      <c r="H1287" s="58" t="s">
        <v>153</v>
      </c>
      <c r="I1287" s="58" t="s">
        <v>168</v>
      </c>
      <c r="J1287" s="58" t="s">
        <v>10948</v>
      </c>
      <c r="K1287" s="58" t="s">
        <v>93</v>
      </c>
      <c r="L1287" s="58" t="s">
        <v>2263</v>
      </c>
      <c r="M1287" s="65" t="s">
        <v>95</v>
      </c>
      <c r="N1287" s="60">
        <v>45154.0</v>
      </c>
      <c r="O1287" s="58" t="s">
        <v>4352</v>
      </c>
      <c r="P1287" s="58" t="s">
        <v>4353</v>
      </c>
      <c r="Q1287" s="58" t="s">
        <v>4354</v>
      </c>
      <c r="R1287" s="58" t="s">
        <v>2263</v>
      </c>
      <c r="S1287" s="58" t="s">
        <v>3846</v>
      </c>
      <c r="U1287" s="64"/>
      <c r="V1287" s="65" t="s">
        <v>2968</v>
      </c>
      <c r="W1287" s="60">
        <v>45183.0</v>
      </c>
      <c r="X1287" s="65" t="s">
        <v>101</v>
      </c>
      <c r="Y1287" s="65" t="s">
        <v>101</v>
      </c>
      <c r="Z1287" s="65" t="s">
        <v>101</v>
      </c>
      <c r="AA1287" s="66"/>
      <c r="AB1287" s="66"/>
      <c r="AC1287" s="61"/>
      <c r="AD1287" s="65" t="s">
        <v>10949</v>
      </c>
      <c r="AE1287" s="65" t="s">
        <v>10950</v>
      </c>
      <c r="AF1287" s="58" t="s">
        <v>10951</v>
      </c>
      <c r="AG1287" s="58" t="s">
        <v>105</v>
      </c>
      <c r="AH1287" s="58">
        <v>2.320638017E9</v>
      </c>
      <c r="AI1287" s="58" t="s">
        <v>4358</v>
      </c>
      <c r="AJ1287" s="58" t="s">
        <v>10952</v>
      </c>
      <c r="AK1287" s="65" t="s">
        <v>101</v>
      </c>
      <c r="AL1287" s="65" t="s">
        <v>101</v>
      </c>
      <c r="AM1287" s="65" t="s">
        <v>101</v>
      </c>
      <c r="AN1287" s="65" t="s">
        <v>101</v>
      </c>
      <c r="AO1287" s="65" t="s">
        <v>101</v>
      </c>
      <c r="AP1287" s="65" t="s">
        <v>101</v>
      </c>
      <c r="AQ1287" s="65" t="s">
        <v>101</v>
      </c>
      <c r="AR1287" s="65" t="s">
        <v>101</v>
      </c>
      <c r="AS1287" s="58" t="s">
        <v>123</v>
      </c>
      <c r="AT1287" s="58" t="s">
        <v>25</v>
      </c>
      <c r="AU1287" s="58" t="s">
        <v>16</v>
      </c>
      <c r="AV1287" s="58" t="s">
        <v>12</v>
      </c>
      <c r="AW1287" s="58" t="s">
        <v>23</v>
      </c>
      <c r="AX1287" s="58" t="s">
        <v>21</v>
      </c>
      <c r="AY1287" s="58" t="s">
        <v>14</v>
      </c>
      <c r="AZ1287" s="58" t="s">
        <v>19</v>
      </c>
      <c r="BA1287" s="64"/>
      <c r="BB1287" s="64"/>
      <c r="BC1287" s="64"/>
      <c r="BD1287" s="64"/>
      <c r="BE1287" s="64"/>
      <c r="BF1287" s="64"/>
      <c r="BG1287" s="64"/>
      <c r="BH1287" s="64"/>
      <c r="BI1287" s="64"/>
      <c r="BJ1287" s="64"/>
      <c r="BK1287" s="64"/>
      <c r="BL1287" s="64"/>
      <c r="BM1287" s="64"/>
      <c r="BN1287" s="58" t="s">
        <v>109</v>
      </c>
    </row>
    <row r="1288" hidden="1">
      <c r="A1288" s="58" t="s">
        <v>10953</v>
      </c>
      <c r="B1288" s="58">
        <v>3.765881899E9</v>
      </c>
      <c r="C1288" s="60">
        <v>45183.0</v>
      </c>
      <c r="D1288" s="60">
        <v>45183.0</v>
      </c>
      <c r="E1288" s="62">
        <v>0.0</v>
      </c>
      <c r="F1288" s="63" t="s">
        <v>151</v>
      </c>
      <c r="G1288" s="58" t="s">
        <v>10954</v>
      </c>
      <c r="H1288" s="58" t="s">
        <v>153</v>
      </c>
      <c r="I1288" s="58" t="s">
        <v>154</v>
      </c>
      <c r="J1288" s="58" t="s">
        <v>10868</v>
      </c>
      <c r="K1288" s="58" t="s">
        <v>93</v>
      </c>
      <c r="L1288" s="58" t="s">
        <v>253</v>
      </c>
      <c r="M1288" s="65" t="s">
        <v>95</v>
      </c>
      <c r="N1288" s="60">
        <v>44872.0</v>
      </c>
      <c r="O1288" s="58" t="s">
        <v>10955</v>
      </c>
      <c r="P1288" s="58" t="s">
        <v>582</v>
      </c>
      <c r="Q1288" s="58" t="s">
        <v>10956</v>
      </c>
      <c r="R1288" s="58" t="s">
        <v>4040</v>
      </c>
      <c r="S1288" s="58" t="s">
        <v>4041</v>
      </c>
      <c r="T1288" s="64"/>
      <c r="U1288" s="64"/>
      <c r="V1288" s="66"/>
      <c r="W1288" s="60">
        <v>44890.0</v>
      </c>
      <c r="X1288" s="65" t="s">
        <v>101</v>
      </c>
      <c r="Y1288" s="65" t="s">
        <v>101</v>
      </c>
      <c r="Z1288" s="65" t="s">
        <v>101</v>
      </c>
      <c r="AA1288" s="65" t="s">
        <v>165</v>
      </c>
      <c r="AB1288" s="65" t="s">
        <v>325</v>
      </c>
      <c r="AC1288" s="60">
        <v>45012.0</v>
      </c>
      <c r="AD1288" s="65" t="s">
        <v>10871</v>
      </c>
      <c r="AE1288" s="65" t="s">
        <v>10872</v>
      </c>
      <c r="AF1288" s="58" t="s">
        <v>10873</v>
      </c>
      <c r="AG1288" s="58" t="s">
        <v>105</v>
      </c>
      <c r="AH1288" s="58">
        <v>1.914933771E9</v>
      </c>
      <c r="AI1288" s="58" t="s">
        <v>10957</v>
      </c>
      <c r="AJ1288" s="58" t="s">
        <v>10958</v>
      </c>
      <c r="AK1288" s="65" t="s">
        <v>101</v>
      </c>
      <c r="AL1288" s="65" t="s">
        <v>101</v>
      </c>
      <c r="AM1288" s="65" t="s">
        <v>101</v>
      </c>
      <c r="AN1288" s="65" t="s">
        <v>101</v>
      </c>
      <c r="AO1288" s="65" t="s">
        <v>101</v>
      </c>
      <c r="AP1288" s="65" t="s">
        <v>101</v>
      </c>
      <c r="AQ1288" s="65" t="s">
        <v>101</v>
      </c>
      <c r="AR1288" s="65" t="s">
        <v>101</v>
      </c>
      <c r="AS1288" s="58" t="s">
        <v>123</v>
      </c>
      <c r="AT1288" s="64"/>
      <c r="AU1288" s="64"/>
      <c r="AV1288" s="64"/>
      <c r="AW1288" s="64"/>
      <c r="AX1288" s="64"/>
      <c r="AY1288" s="64"/>
      <c r="AZ1288" s="64"/>
      <c r="BA1288" s="64"/>
      <c r="BB1288" s="64"/>
      <c r="BC1288" s="64"/>
      <c r="BD1288" s="64"/>
      <c r="BE1288" s="64"/>
      <c r="BF1288" s="64"/>
      <c r="BG1288" s="64"/>
      <c r="BH1288" s="64"/>
      <c r="BI1288" s="64"/>
      <c r="BJ1288" s="64"/>
      <c r="BK1288" s="64"/>
      <c r="BL1288" s="64"/>
      <c r="BM1288" s="64"/>
      <c r="BN1288" s="58" t="s">
        <v>109</v>
      </c>
    </row>
    <row r="1289" hidden="1">
      <c r="A1289" s="58" t="s">
        <v>10959</v>
      </c>
      <c r="B1289" s="58">
        <v>8.477887809E9</v>
      </c>
      <c r="C1289" s="60">
        <v>45183.0</v>
      </c>
      <c r="D1289" s="61"/>
      <c r="E1289" s="62">
        <v>292.0</v>
      </c>
      <c r="F1289" s="63" t="s">
        <v>34</v>
      </c>
      <c r="G1289" s="64"/>
      <c r="H1289" s="58" t="s">
        <v>91</v>
      </c>
      <c r="I1289" s="64"/>
      <c r="J1289" s="58" t="s">
        <v>10960</v>
      </c>
      <c r="K1289" s="58" t="s">
        <v>93</v>
      </c>
      <c r="L1289" s="58" t="s">
        <v>228</v>
      </c>
      <c r="M1289" s="65" t="s">
        <v>95</v>
      </c>
      <c r="N1289" s="60">
        <v>45169.0</v>
      </c>
      <c r="O1289" s="58" t="s">
        <v>10961</v>
      </c>
      <c r="P1289" s="58" t="s">
        <v>7092</v>
      </c>
      <c r="Q1289" s="58" t="s">
        <v>10962</v>
      </c>
      <c r="R1289" s="58" t="s">
        <v>4898</v>
      </c>
      <c r="S1289" s="58" t="s">
        <v>175</v>
      </c>
      <c r="T1289" s="64"/>
      <c r="U1289" s="64"/>
      <c r="V1289" s="66"/>
      <c r="W1289" s="60">
        <v>45183.0</v>
      </c>
      <c r="X1289" s="65" t="s">
        <v>101</v>
      </c>
      <c r="Y1289" s="65" t="s">
        <v>101</v>
      </c>
      <c r="Z1289" s="65" t="s">
        <v>101</v>
      </c>
      <c r="AA1289" s="66"/>
      <c r="AB1289" s="66"/>
      <c r="AC1289" s="61"/>
      <c r="AD1289" s="65" t="s">
        <v>10963</v>
      </c>
      <c r="AE1289" s="65" t="s">
        <v>10964</v>
      </c>
      <c r="AF1289" s="58" t="s">
        <v>10965</v>
      </c>
      <c r="AG1289" s="58" t="s">
        <v>105</v>
      </c>
      <c r="AH1289" s="64"/>
      <c r="AI1289" s="58" t="s">
        <v>10966</v>
      </c>
      <c r="AK1289" s="65" t="s">
        <v>101</v>
      </c>
      <c r="AL1289" s="65" t="s">
        <v>101</v>
      </c>
      <c r="AM1289" s="65" t="s">
        <v>101</v>
      </c>
      <c r="AN1289" s="65" t="s">
        <v>101</v>
      </c>
      <c r="AO1289" s="65" t="s">
        <v>101</v>
      </c>
      <c r="AP1289" s="65" t="s">
        <v>101</v>
      </c>
      <c r="AQ1289" s="65" t="s">
        <v>101</v>
      </c>
      <c r="AR1289" s="65" t="s">
        <v>101</v>
      </c>
      <c r="AS1289" s="58" t="s">
        <v>123</v>
      </c>
      <c r="AT1289" s="64"/>
      <c r="AU1289" s="64"/>
      <c r="AV1289" s="64"/>
      <c r="AW1289" s="64"/>
      <c r="AX1289" s="64"/>
      <c r="AY1289" s="64"/>
      <c r="AZ1289" s="64"/>
      <c r="BA1289" s="64"/>
      <c r="BB1289" s="64"/>
      <c r="BC1289" s="64"/>
      <c r="BD1289" s="64"/>
      <c r="BE1289" s="64"/>
      <c r="BF1289" s="64"/>
      <c r="BG1289" s="64"/>
      <c r="BH1289" s="64"/>
      <c r="BI1289" s="64"/>
      <c r="BJ1289" s="64"/>
      <c r="BK1289" s="64"/>
      <c r="BL1289" s="64"/>
      <c r="BM1289" s="64"/>
      <c r="BN1289" s="58" t="s">
        <v>109</v>
      </c>
    </row>
    <row r="1290" hidden="1">
      <c r="A1290" s="58" t="s">
        <v>10967</v>
      </c>
      <c r="B1290" s="58">
        <v>8.270369942E9</v>
      </c>
      <c r="C1290" s="60">
        <v>45183.0</v>
      </c>
      <c r="D1290" s="61"/>
      <c r="E1290" s="62">
        <v>292.0</v>
      </c>
      <c r="F1290" s="63" t="s">
        <v>34</v>
      </c>
      <c r="G1290" s="64"/>
      <c r="H1290" s="58" t="s">
        <v>91</v>
      </c>
      <c r="I1290" s="64"/>
      <c r="J1290" s="58" t="s">
        <v>10968</v>
      </c>
      <c r="K1290" s="58" t="s">
        <v>93</v>
      </c>
      <c r="L1290" s="58" t="s">
        <v>4898</v>
      </c>
      <c r="M1290" s="65" t="s">
        <v>95</v>
      </c>
      <c r="N1290" s="60">
        <v>45159.0</v>
      </c>
      <c r="O1290" s="58" t="s">
        <v>10969</v>
      </c>
      <c r="P1290" s="58" t="s">
        <v>2141</v>
      </c>
      <c r="Q1290" s="58" t="s">
        <v>10970</v>
      </c>
      <c r="R1290" s="58" t="s">
        <v>4898</v>
      </c>
      <c r="S1290" s="58" t="s">
        <v>175</v>
      </c>
      <c r="T1290" s="64"/>
      <c r="U1290" s="64"/>
      <c r="V1290" s="66"/>
      <c r="W1290" s="60">
        <v>45183.0</v>
      </c>
      <c r="X1290" s="65" t="s">
        <v>101</v>
      </c>
      <c r="Y1290" s="65" t="s">
        <v>101</v>
      </c>
      <c r="Z1290" s="65" t="s">
        <v>101</v>
      </c>
      <c r="AA1290" s="66"/>
      <c r="AB1290" s="66"/>
      <c r="AC1290" s="61"/>
      <c r="AD1290" s="65" t="s">
        <v>10971</v>
      </c>
      <c r="AE1290" s="65" t="s">
        <v>10972</v>
      </c>
      <c r="AF1290" s="58" t="s">
        <v>10973</v>
      </c>
      <c r="AG1290" s="58" t="s">
        <v>105</v>
      </c>
      <c r="AH1290" s="64"/>
      <c r="AI1290" s="58" t="s">
        <v>10974</v>
      </c>
      <c r="AK1290" s="65" t="s">
        <v>101</v>
      </c>
      <c r="AL1290" s="65" t="s">
        <v>101</v>
      </c>
      <c r="AM1290" s="65" t="s">
        <v>101</v>
      </c>
      <c r="AN1290" s="65" t="s">
        <v>101</v>
      </c>
      <c r="AO1290" s="65" t="s">
        <v>101</v>
      </c>
      <c r="AP1290" s="65" t="s">
        <v>101</v>
      </c>
      <c r="AQ1290" s="65" t="s">
        <v>101</v>
      </c>
      <c r="AR1290" s="65" t="s">
        <v>101</v>
      </c>
      <c r="AS1290" s="58" t="s">
        <v>123</v>
      </c>
      <c r="AT1290" s="64"/>
      <c r="AU1290" s="64"/>
      <c r="AV1290" s="64"/>
      <c r="AW1290" s="64"/>
      <c r="AX1290" s="64"/>
      <c r="AY1290" s="64"/>
      <c r="AZ1290" s="64"/>
      <c r="BA1290" s="64"/>
      <c r="BB1290" s="64"/>
      <c r="BC1290" s="64"/>
      <c r="BD1290" s="64"/>
      <c r="BE1290" s="64"/>
      <c r="BF1290" s="64"/>
      <c r="BG1290" s="64"/>
      <c r="BH1290" s="64"/>
      <c r="BI1290" s="64"/>
      <c r="BJ1290" s="64"/>
      <c r="BK1290" s="64"/>
      <c r="BL1290" s="64"/>
      <c r="BM1290" s="64"/>
      <c r="BN1290" s="58" t="s">
        <v>109</v>
      </c>
    </row>
    <row r="1291" hidden="1">
      <c r="A1291" s="58" t="s">
        <v>10975</v>
      </c>
      <c r="B1291" s="58">
        <v>8.223974962E9</v>
      </c>
      <c r="C1291" s="60">
        <v>45182.0</v>
      </c>
      <c r="D1291" s="61"/>
      <c r="E1291" s="62">
        <v>293.0</v>
      </c>
      <c r="F1291" s="63" t="s">
        <v>34</v>
      </c>
      <c r="G1291" s="64"/>
      <c r="H1291" s="58" t="s">
        <v>91</v>
      </c>
      <c r="I1291" s="64"/>
      <c r="J1291" s="58" t="s">
        <v>10976</v>
      </c>
      <c r="K1291" s="58" t="s">
        <v>287</v>
      </c>
      <c r="L1291" s="58" t="s">
        <v>2466</v>
      </c>
      <c r="M1291" s="65" t="s">
        <v>95</v>
      </c>
      <c r="N1291" s="60">
        <v>45156.0</v>
      </c>
      <c r="O1291" s="58" t="s">
        <v>10977</v>
      </c>
      <c r="P1291" s="58" t="s">
        <v>10978</v>
      </c>
      <c r="Q1291" s="58" t="s">
        <v>10979</v>
      </c>
      <c r="R1291" s="58" t="s">
        <v>2466</v>
      </c>
      <c r="S1291" s="58" t="s">
        <v>257</v>
      </c>
      <c r="U1291" s="64"/>
      <c r="V1291" s="66"/>
      <c r="W1291" s="60">
        <v>45182.0</v>
      </c>
      <c r="X1291" s="65" t="s">
        <v>108</v>
      </c>
      <c r="Y1291" s="65" t="s">
        <v>101</v>
      </c>
      <c r="Z1291" s="65" t="s">
        <v>108</v>
      </c>
      <c r="AA1291" s="66"/>
      <c r="AB1291" s="66"/>
      <c r="AC1291" s="61"/>
      <c r="AD1291" s="65" t="s">
        <v>10980</v>
      </c>
      <c r="AE1291" s="65" t="s">
        <v>10336</v>
      </c>
      <c r="AF1291" s="58" t="s">
        <v>10337</v>
      </c>
      <c r="AG1291" s="58" t="s">
        <v>283</v>
      </c>
      <c r="AH1291" s="64"/>
      <c r="AI1291" s="58" t="s">
        <v>10981</v>
      </c>
      <c r="AK1291" s="65" t="s">
        <v>101</v>
      </c>
      <c r="AL1291" s="65" t="s">
        <v>101</v>
      </c>
      <c r="AM1291" s="65" t="s">
        <v>101</v>
      </c>
      <c r="AN1291" s="65" t="s">
        <v>101</v>
      </c>
      <c r="AO1291" s="65" t="s">
        <v>101</v>
      </c>
      <c r="AP1291" s="65" t="s">
        <v>101</v>
      </c>
      <c r="AQ1291" s="65" t="s">
        <v>101</v>
      </c>
      <c r="AR1291" s="65" t="s">
        <v>101</v>
      </c>
      <c r="AS1291" s="58" t="s">
        <v>123</v>
      </c>
      <c r="AT1291" s="64"/>
      <c r="AU1291" s="64"/>
      <c r="AV1291" s="64"/>
      <c r="AW1291" s="64"/>
      <c r="AX1291" s="64"/>
      <c r="AY1291" s="64"/>
      <c r="AZ1291" s="64"/>
      <c r="BA1291" s="64"/>
      <c r="BB1291" s="64"/>
      <c r="BC1291" s="64"/>
      <c r="BD1291" s="64"/>
      <c r="BE1291" s="64"/>
      <c r="BF1291" s="64"/>
      <c r="BG1291" s="64"/>
      <c r="BH1291" s="64"/>
      <c r="BI1291" s="64"/>
      <c r="BJ1291" s="64"/>
      <c r="BK1291" s="64"/>
      <c r="BL1291" s="64"/>
      <c r="BM1291" s="64"/>
      <c r="BN1291" s="58" t="s">
        <v>109</v>
      </c>
    </row>
    <row r="1292" hidden="1">
      <c r="A1292" s="58" t="s">
        <v>10982</v>
      </c>
      <c r="B1292" s="58">
        <v>8.358379809E9</v>
      </c>
      <c r="C1292" s="60">
        <v>45182.0</v>
      </c>
      <c r="D1292" s="61"/>
      <c r="E1292" s="62">
        <v>293.0</v>
      </c>
      <c r="F1292" s="63" t="s">
        <v>34</v>
      </c>
      <c r="G1292" s="64"/>
      <c r="H1292" s="58" t="s">
        <v>91</v>
      </c>
      <c r="I1292" s="64"/>
      <c r="J1292" s="58" t="s">
        <v>10983</v>
      </c>
      <c r="L1292" s="58" t="s">
        <v>2891</v>
      </c>
      <c r="M1292" s="65" t="s">
        <v>95</v>
      </c>
      <c r="N1292" s="60">
        <v>45163.0</v>
      </c>
      <c r="O1292" s="58" t="s">
        <v>10984</v>
      </c>
      <c r="P1292" s="58" t="s">
        <v>10985</v>
      </c>
      <c r="Q1292" s="58" t="s">
        <v>10986</v>
      </c>
      <c r="R1292" s="58" t="s">
        <v>2891</v>
      </c>
      <c r="S1292" s="58" t="s">
        <v>637</v>
      </c>
      <c r="U1292" s="64"/>
      <c r="V1292" s="66"/>
      <c r="W1292" s="60">
        <v>45182.0</v>
      </c>
      <c r="X1292" s="65" t="s">
        <v>101</v>
      </c>
      <c r="Y1292" s="65" t="s">
        <v>101</v>
      </c>
      <c r="Z1292" s="65" t="s">
        <v>101</v>
      </c>
      <c r="AA1292" s="66"/>
      <c r="AB1292" s="66"/>
      <c r="AC1292" s="61"/>
      <c r="AD1292" s="65" t="s">
        <v>10987</v>
      </c>
      <c r="AE1292" s="65" t="s">
        <v>10988</v>
      </c>
      <c r="AF1292" s="58" t="s">
        <v>10989</v>
      </c>
      <c r="AG1292" s="58" t="s">
        <v>105</v>
      </c>
      <c r="AH1292" s="64"/>
      <c r="AI1292" s="58" t="s">
        <v>10990</v>
      </c>
      <c r="AK1292" s="65" t="s">
        <v>101</v>
      </c>
      <c r="AL1292" s="65" t="s">
        <v>101</v>
      </c>
      <c r="AM1292" s="65" t="s">
        <v>101</v>
      </c>
      <c r="AN1292" s="65" t="s">
        <v>101</v>
      </c>
      <c r="AO1292" s="65" t="s">
        <v>101</v>
      </c>
      <c r="AP1292" s="65" t="s">
        <v>101</v>
      </c>
      <c r="AQ1292" s="65" t="s">
        <v>101</v>
      </c>
      <c r="AR1292" s="65" t="s">
        <v>101</v>
      </c>
      <c r="AS1292" s="58" t="s">
        <v>123</v>
      </c>
      <c r="AT1292" s="64"/>
      <c r="AU1292" s="64"/>
      <c r="AV1292" s="64"/>
      <c r="AW1292" s="64"/>
      <c r="AX1292" s="64"/>
      <c r="AY1292" s="64"/>
      <c r="AZ1292" s="64"/>
      <c r="BA1292" s="64"/>
      <c r="BB1292" s="64"/>
      <c r="BC1292" s="64"/>
      <c r="BD1292" s="64"/>
      <c r="BE1292" s="64"/>
      <c r="BF1292" s="64"/>
      <c r="BG1292" s="64"/>
      <c r="BH1292" s="64"/>
      <c r="BI1292" s="64"/>
      <c r="BJ1292" s="64"/>
      <c r="BK1292" s="64"/>
      <c r="BL1292" s="64"/>
      <c r="BM1292" s="64"/>
      <c r="BN1292" s="58" t="s">
        <v>109</v>
      </c>
    </row>
    <row r="1293" hidden="1">
      <c r="A1293" s="58" t="s">
        <v>10991</v>
      </c>
      <c r="B1293" s="58">
        <v>8.280147854E9</v>
      </c>
      <c r="C1293" s="60">
        <v>45182.0</v>
      </c>
      <c r="D1293" s="60">
        <v>45392.0</v>
      </c>
      <c r="E1293" s="62">
        <v>210.0</v>
      </c>
      <c r="F1293" s="63" t="s">
        <v>34</v>
      </c>
      <c r="G1293" s="58" t="s">
        <v>954</v>
      </c>
      <c r="H1293" s="58" t="s">
        <v>153</v>
      </c>
      <c r="I1293" s="58" t="s">
        <v>168</v>
      </c>
      <c r="J1293" s="58" t="s">
        <v>10992</v>
      </c>
      <c r="K1293" s="58" t="s">
        <v>287</v>
      </c>
      <c r="L1293" s="58" t="s">
        <v>10993</v>
      </c>
      <c r="M1293" s="65" t="s">
        <v>4452</v>
      </c>
      <c r="N1293" s="60">
        <v>45159.0</v>
      </c>
      <c r="O1293" s="58" t="s">
        <v>1042</v>
      </c>
      <c r="P1293" s="58" t="s">
        <v>1043</v>
      </c>
      <c r="Q1293" s="58" t="s">
        <v>1044</v>
      </c>
      <c r="R1293" s="58" t="s">
        <v>5355</v>
      </c>
      <c r="S1293" s="58" t="s">
        <v>292</v>
      </c>
      <c r="U1293" s="64"/>
      <c r="V1293" s="65" t="s">
        <v>1046</v>
      </c>
      <c r="W1293" s="60">
        <v>45110.0</v>
      </c>
      <c r="X1293" s="65" t="s">
        <v>101</v>
      </c>
      <c r="Y1293" s="65" t="s">
        <v>101</v>
      </c>
      <c r="Z1293" s="65" t="s">
        <v>101</v>
      </c>
      <c r="AA1293" s="66"/>
      <c r="AB1293" s="66"/>
      <c r="AC1293" s="61"/>
      <c r="AD1293" s="65" t="s">
        <v>10994</v>
      </c>
      <c r="AE1293" s="65" t="s">
        <v>10995</v>
      </c>
      <c r="AF1293" s="58" t="s">
        <v>10996</v>
      </c>
      <c r="AG1293" s="58" t="s">
        <v>283</v>
      </c>
      <c r="AH1293" s="58">
        <v>2.475031455E9</v>
      </c>
      <c r="AI1293" s="58" t="s">
        <v>1050</v>
      </c>
      <c r="AJ1293" s="58" t="s">
        <v>10997</v>
      </c>
      <c r="AK1293" s="65" t="s">
        <v>101</v>
      </c>
      <c r="AL1293" s="65" t="s">
        <v>101</v>
      </c>
      <c r="AM1293" s="65" t="s">
        <v>101</v>
      </c>
      <c r="AN1293" s="65" t="s">
        <v>101</v>
      </c>
      <c r="AO1293" s="65" t="s">
        <v>101</v>
      </c>
      <c r="AP1293" s="65" t="s">
        <v>101</v>
      </c>
      <c r="AQ1293" s="65" t="s">
        <v>101</v>
      </c>
      <c r="AR1293" s="65" t="s">
        <v>101</v>
      </c>
      <c r="AS1293" s="64"/>
      <c r="AT1293" s="64"/>
      <c r="AU1293" s="64"/>
      <c r="AV1293" s="64"/>
      <c r="AW1293" s="64"/>
      <c r="AX1293" s="64"/>
      <c r="AY1293" s="64"/>
      <c r="AZ1293" s="64"/>
      <c r="BA1293" s="64"/>
      <c r="BB1293" s="64"/>
      <c r="BC1293" s="64"/>
      <c r="BD1293" s="64"/>
      <c r="BE1293" s="64"/>
      <c r="BF1293" s="64"/>
      <c r="BG1293" s="64"/>
      <c r="BH1293" s="64"/>
      <c r="BI1293" s="64"/>
      <c r="BJ1293" s="64"/>
      <c r="BK1293" s="64"/>
      <c r="BL1293" s="64"/>
      <c r="BM1293" s="64"/>
      <c r="BN1293" s="58" t="s">
        <v>109</v>
      </c>
    </row>
    <row r="1294" hidden="1">
      <c r="A1294" s="58" t="s">
        <v>10998</v>
      </c>
      <c r="B1294" s="58">
        <v>8.278995279E9</v>
      </c>
      <c r="C1294" s="60">
        <v>45182.0</v>
      </c>
      <c r="D1294" s="60">
        <v>45398.0</v>
      </c>
      <c r="E1294" s="62">
        <v>216.0</v>
      </c>
      <c r="F1294" s="63" t="s">
        <v>34</v>
      </c>
      <c r="G1294" s="58" t="s">
        <v>954</v>
      </c>
      <c r="H1294" s="58" t="s">
        <v>153</v>
      </c>
      <c r="I1294" s="58" t="s">
        <v>168</v>
      </c>
      <c r="J1294" s="58" t="s">
        <v>10992</v>
      </c>
      <c r="K1294" s="58" t="s">
        <v>287</v>
      </c>
      <c r="L1294" s="58" t="s">
        <v>10993</v>
      </c>
      <c r="M1294" s="65" t="s">
        <v>4452</v>
      </c>
      <c r="N1294" s="60">
        <v>45159.0</v>
      </c>
      <c r="O1294" s="58" t="s">
        <v>10999</v>
      </c>
      <c r="P1294" s="58" t="s">
        <v>1673</v>
      </c>
      <c r="Q1294" s="58" t="s">
        <v>11000</v>
      </c>
      <c r="R1294" s="58" t="s">
        <v>5355</v>
      </c>
      <c r="S1294" s="58" t="s">
        <v>292</v>
      </c>
      <c r="U1294" s="64"/>
      <c r="V1294" s="65" t="s">
        <v>11001</v>
      </c>
      <c r="W1294" s="60">
        <v>45110.0</v>
      </c>
      <c r="X1294" s="65" t="s">
        <v>101</v>
      </c>
      <c r="Y1294" s="65" t="s">
        <v>101</v>
      </c>
      <c r="Z1294" s="65" t="s">
        <v>101</v>
      </c>
      <c r="AA1294" s="66"/>
      <c r="AB1294" s="66"/>
      <c r="AC1294" s="61"/>
      <c r="AD1294" s="65" t="s">
        <v>10994</v>
      </c>
      <c r="AE1294" s="65" t="s">
        <v>10995</v>
      </c>
      <c r="AF1294" s="58" t="s">
        <v>10996</v>
      </c>
      <c r="AG1294" s="58" t="s">
        <v>283</v>
      </c>
      <c r="AH1294" s="58">
        <v>2.474868549E9</v>
      </c>
      <c r="AI1294" s="58" t="s">
        <v>11002</v>
      </c>
      <c r="AJ1294" s="58" t="s">
        <v>11003</v>
      </c>
      <c r="AK1294" s="65" t="s">
        <v>101</v>
      </c>
      <c r="AL1294" s="65" t="s">
        <v>101</v>
      </c>
      <c r="AM1294" s="65" t="s">
        <v>101</v>
      </c>
      <c r="AN1294" s="65" t="s">
        <v>101</v>
      </c>
      <c r="AO1294" s="65" t="s">
        <v>101</v>
      </c>
      <c r="AP1294" s="65" t="s">
        <v>101</v>
      </c>
      <c r="AQ1294" s="65" t="s">
        <v>101</v>
      </c>
      <c r="AR1294" s="65" t="s">
        <v>101</v>
      </c>
      <c r="AS1294" s="64"/>
      <c r="AT1294" s="58" t="s">
        <v>25</v>
      </c>
      <c r="AU1294" s="58" t="s">
        <v>16</v>
      </c>
      <c r="AV1294" s="58" t="s">
        <v>13</v>
      </c>
      <c r="AW1294" s="58" t="s">
        <v>22</v>
      </c>
      <c r="AX1294" s="58" t="s">
        <v>20</v>
      </c>
      <c r="AY1294" s="58" t="s">
        <v>14</v>
      </c>
      <c r="AZ1294" s="58" t="s">
        <v>19</v>
      </c>
      <c r="BA1294" s="64"/>
      <c r="BB1294" s="64"/>
      <c r="BC1294" s="64"/>
      <c r="BD1294" s="64"/>
      <c r="BE1294" s="64"/>
      <c r="BF1294" s="64"/>
      <c r="BG1294" s="64"/>
      <c r="BH1294" s="64"/>
      <c r="BI1294" s="64"/>
      <c r="BJ1294" s="64"/>
      <c r="BK1294" s="64"/>
      <c r="BL1294" s="64"/>
      <c r="BM1294" s="64"/>
      <c r="BN1294" s="58" t="s">
        <v>109</v>
      </c>
    </row>
    <row r="1295" hidden="1">
      <c r="A1295" s="58" t="s">
        <v>11004</v>
      </c>
      <c r="B1295" s="58">
        <v>7.9960704E9</v>
      </c>
      <c r="C1295" s="60">
        <v>45182.0</v>
      </c>
      <c r="D1295" s="60">
        <v>45223.0</v>
      </c>
      <c r="E1295" s="62">
        <v>41.0</v>
      </c>
      <c r="F1295" s="63" t="s">
        <v>151</v>
      </c>
      <c r="G1295" s="58" t="s">
        <v>559</v>
      </c>
      <c r="H1295" s="58" t="s">
        <v>153</v>
      </c>
      <c r="I1295" s="58" t="s">
        <v>154</v>
      </c>
      <c r="J1295" s="58" t="s">
        <v>9715</v>
      </c>
      <c r="K1295" s="58" t="s">
        <v>93</v>
      </c>
      <c r="L1295" s="58" t="s">
        <v>1324</v>
      </c>
      <c r="M1295" s="65" t="s">
        <v>95</v>
      </c>
      <c r="N1295" s="60">
        <v>45145.0</v>
      </c>
      <c r="O1295" s="58" t="s">
        <v>11005</v>
      </c>
      <c r="P1295" s="58" t="s">
        <v>3499</v>
      </c>
      <c r="Q1295" s="58" t="s">
        <v>11006</v>
      </c>
      <c r="R1295" s="58" t="s">
        <v>1324</v>
      </c>
      <c r="S1295" s="58" t="s">
        <v>2402</v>
      </c>
      <c r="U1295" s="64"/>
      <c r="V1295" s="66"/>
      <c r="W1295" s="60">
        <v>45182.0</v>
      </c>
      <c r="X1295" s="65" t="s">
        <v>108</v>
      </c>
      <c r="Y1295" s="65" t="s">
        <v>108</v>
      </c>
      <c r="Z1295" s="65" t="s">
        <v>238</v>
      </c>
      <c r="AA1295" s="66"/>
      <c r="AB1295" s="66"/>
      <c r="AC1295" s="61"/>
      <c r="AD1295" s="65" t="s">
        <v>9719</v>
      </c>
      <c r="AE1295" s="65" t="s">
        <v>9720</v>
      </c>
      <c r="AF1295" s="58" t="s">
        <v>9721</v>
      </c>
      <c r="AG1295" s="58" t="s">
        <v>105</v>
      </c>
      <c r="AH1295" s="58">
        <v>1.953250592E9</v>
      </c>
      <c r="AI1295" s="58" t="s">
        <v>11007</v>
      </c>
      <c r="AJ1295" s="58" t="s">
        <v>11008</v>
      </c>
      <c r="AK1295" s="65" t="s">
        <v>101</v>
      </c>
      <c r="AL1295" s="65" t="s">
        <v>101</v>
      </c>
      <c r="AM1295" s="65" t="s">
        <v>101</v>
      </c>
      <c r="AN1295" s="65" t="s">
        <v>101</v>
      </c>
      <c r="AO1295" s="65" t="s">
        <v>101</v>
      </c>
      <c r="AP1295" s="65" t="s">
        <v>101</v>
      </c>
      <c r="AQ1295" s="65" t="s">
        <v>101</v>
      </c>
      <c r="AR1295" s="65" t="s">
        <v>101</v>
      </c>
      <c r="AS1295" s="64"/>
      <c r="AT1295" s="64"/>
      <c r="AU1295" s="64"/>
      <c r="AV1295" s="64"/>
      <c r="AW1295" s="64"/>
      <c r="AX1295" s="64"/>
      <c r="AY1295" s="64"/>
      <c r="AZ1295" s="64"/>
      <c r="BA1295" s="64"/>
      <c r="BB1295" s="64"/>
      <c r="BC1295" s="64"/>
      <c r="BD1295" s="64"/>
      <c r="BE1295" s="64"/>
      <c r="BF1295" s="64"/>
      <c r="BG1295" s="64"/>
      <c r="BH1295" s="64"/>
      <c r="BI1295" s="64"/>
      <c r="BJ1295" s="64"/>
      <c r="BK1295" s="64"/>
      <c r="BL1295" s="64"/>
      <c r="BM1295" s="64"/>
      <c r="BN1295" s="58" t="s">
        <v>109</v>
      </c>
    </row>
    <row r="1296" hidden="1">
      <c r="A1296" s="58" t="s">
        <v>11009</v>
      </c>
      <c r="B1296" s="58">
        <v>8.205758269E9</v>
      </c>
      <c r="C1296" s="60">
        <v>45182.0</v>
      </c>
      <c r="D1296" s="61"/>
      <c r="E1296" s="62">
        <v>293.0</v>
      </c>
      <c r="F1296" s="63" t="s">
        <v>34</v>
      </c>
      <c r="G1296" s="64"/>
      <c r="H1296" s="58" t="s">
        <v>91</v>
      </c>
      <c r="I1296" s="64"/>
      <c r="J1296" s="58" t="s">
        <v>11010</v>
      </c>
      <c r="K1296" s="58" t="s">
        <v>93</v>
      </c>
      <c r="L1296" s="58" t="s">
        <v>1180</v>
      </c>
      <c r="M1296" s="65" t="s">
        <v>95</v>
      </c>
      <c r="N1296" s="60">
        <v>45155.0</v>
      </c>
      <c r="O1296" s="58" t="s">
        <v>11011</v>
      </c>
      <c r="P1296" s="58" t="s">
        <v>9124</v>
      </c>
      <c r="Q1296" s="58" t="s">
        <v>11012</v>
      </c>
      <c r="R1296" s="58" t="s">
        <v>1180</v>
      </c>
      <c r="S1296" s="58" t="s">
        <v>637</v>
      </c>
      <c r="U1296" s="64"/>
      <c r="V1296" s="66"/>
      <c r="W1296" s="60">
        <v>45182.0</v>
      </c>
      <c r="X1296" s="65" t="s">
        <v>101</v>
      </c>
      <c r="Y1296" s="65" t="s">
        <v>101</v>
      </c>
      <c r="Z1296" s="65" t="s">
        <v>101</v>
      </c>
      <c r="AA1296" s="66"/>
      <c r="AB1296" s="66"/>
      <c r="AC1296" s="61"/>
      <c r="AD1296" s="65" t="s">
        <v>11013</v>
      </c>
      <c r="AE1296" s="65" t="s">
        <v>11014</v>
      </c>
      <c r="AF1296" s="58" t="s">
        <v>11015</v>
      </c>
      <c r="AG1296" s="58" t="s">
        <v>105</v>
      </c>
      <c r="AH1296" s="64"/>
      <c r="AI1296" s="58" t="s">
        <v>11016</v>
      </c>
      <c r="AK1296" s="65" t="s">
        <v>101</v>
      </c>
      <c r="AL1296" s="65" t="s">
        <v>101</v>
      </c>
      <c r="AM1296" s="65" t="s">
        <v>101</v>
      </c>
      <c r="AN1296" s="65" t="s">
        <v>101</v>
      </c>
      <c r="AO1296" s="65" t="s">
        <v>101</v>
      </c>
      <c r="AP1296" s="65" t="s">
        <v>101</v>
      </c>
      <c r="AQ1296" s="65" t="s">
        <v>101</v>
      </c>
      <c r="AR1296" s="65" t="s">
        <v>101</v>
      </c>
      <c r="AS1296" s="58" t="s">
        <v>250</v>
      </c>
      <c r="AT1296" s="64"/>
      <c r="AU1296" s="64"/>
      <c r="AV1296" s="64"/>
      <c r="AW1296" s="64"/>
      <c r="AX1296" s="64"/>
      <c r="AY1296" s="64"/>
      <c r="AZ1296" s="64"/>
      <c r="BA1296" s="64"/>
      <c r="BB1296" s="64"/>
      <c r="BC1296" s="64"/>
      <c r="BD1296" s="64"/>
      <c r="BE1296" s="64"/>
      <c r="BF1296" s="64"/>
      <c r="BG1296" s="64"/>
      <c r="BH1296" s="64"/>
      <c r="BI1296" s="64"/>
      <c r="BJ1296" s="64"/>
      <c r="BK1296" s="64"/>
      <c r="BL1296" s="64"/>
      <c r="BM1296" s="64"/>
      <c r="BN1296" s="58" t="s">
        <v>109</v>
      </c>
    </row>
    <row r="1297" hidden="1">
      <c r="A1297" s="58" t="s">
        <v>11017</v>
      </c>
      <c r="B1297" s="58">
        <v>4.940361585E9</v>
      </c>
      <c r="C1297" s="60">
        <v>45182.0</v>
      </c>
      <c r="D1297" s="60">
        <v>45308.0</v>
      </c>
      <c r="E1297" s="62">
        <v>126.0</v>
      </c>
      <c r="F1297" s="63" t="s">
        <v>34</v>
      </c>
      <c r="G1297" s="58" t="s">
        <v>954</v>
      </c>
      <c r="H1297" s="58" t="s">
        <v>153</v>
      </c>
      <c r="I1297" s="58" t="s">
        <v>168</v>
      </c>
      <c r="J1297" s="58" t="s">
        <v>11018</v>
      </c>
      <c r="K1297" s="58" t="s">
        <v>93</v>
      </c>
      <c r="L1297" s="58" t="s">
        <v>1430</v>
      </c>
      <c r="M1297" s="65" t="s">
        <v>95</v>
      </c>
      <c r="N1297" s="60">
        <v>44951.0</v>
      </c>
      <c r="O1297" s="58" t="s">
        <v>11019</v>
      </c>
      <c r="P1297" s="58" t="s">
        <v>11020</v>
      </c>
      <c r="Q1297" s="58" t="s">
        <v>11021</v>
      </c>
      <c r="R1297" s="58" t="s">
        <v>1430</v>
      </c>
      <c r="S1297" s="58" t="s">
        <v>6757</v>
      </c>
      <c r="U1297" s="64"/>
      <c r="V1297" s="66"/>
      <c r="W1297" s="60">
        <v>44994.0</v>
      </c>
      <c r="X1297" s="65" t="s">
        <v>101</v>
      </c>
      <c r="Y1297" s="65" t="s">
        <v>107</v>
      </c>
      <c r="Z1297" s="65" t="s">
        <v>107</v>
      </c>
      <c r="AA1297" s="65" t="s">
        <v>740</v>
      </c>
      <c r="AB1297" s="66"/>
      <c r="AC1297" s="61"/>
      <c r="AD1297" s="65" t="s">
        <v>11022</v>
      </c>
      <c r="AE1297" s="65" t="s">
        <v>11023</v>
      </c>
      <c r="AF1297" s="58" t="s">
        <v>11024</v>
      </c>
      <c r="AG1297" s="58" t="s">
        <v>105</v>
      </c>
      <c r="AH1297" s="58">
        <v>2.239157101E9</v>
      </c>
      <c r="AI1297" s="58" t="s">
        <v>11025</v>
      </c>
      <c r="AJ1297" s="58" t="s">
        <v>11026</v>
      </c>
      <c r="AK1297" s="65" t="s">
        <v>101</v>
      </c>
      <c r="AL1297" s="65" t="s">
        <v>101</v>
      </c>
      <c r="AM1297" s="65" t="s">
        <v>101</v>
      </c>
      <c r="AN1297" s="65" t="s">
        <v>101</v>
      </c>
      <c r="AO1297" s="65" t="s">
        <v>101</v>
      </c>
      <c r="AP1297" s="65" t="s">
        <v>101</v>
      </c>
      <c r="AQ1297" s="65" t="s">
        <v>101</v>
      </c>
      <c r="AR1297" s="65" t="s">
        <v>101</v>
      </c>
      <c r="AS1297" s="58" t="s">
        <v>123</v>
      </c>
      <c r="AT1297" s="58" t="s">
        <v>25</v>
      </c>
      <c r="AU1297" s="58" t="s">
        <v>17</v>
      </c>
      <c r="AV1297" s="58" t="s">
        <v>13</v>
      </c>
      <c r="AW1297" s="58" t="s">
        <v>22</v>
      </c>
      <c r="AX1297" s="58" t="s">
        <v>20</v>
      </c>
      <c r="AY1297" s="58" t="s">
        <v>15</v>
      </c>
      <c r="AZ1297" s="58" t="s">
        <v>18</v>
      </c>
      <c r="BA1297" s="64"/>
      <c r="BB1297" s="64"/>
      <c r="BC1297" s="64"/>
      <c r="BD1297" s="64"/>
      <c r="BE1297" s="64"/>
      <c r="BF1297" s="64"/>
      <c r="BG1297" s="64"/>
      <c r="BH1297" s="64"/>
      <c r="BI1297" s="64"/>
      <c r="BJ1297" s="64"/>
      <c r="BK1297" s="64"/>
      <c r="BL1297" s="64"/>
      <c r="BM1297" s="64"/>
      <c r="BN1297" s="58" t="s">
        <v>109</v>
      </c>
    </row>
    <row r="1298" hidden="1">
      <c r="A1298" s="58" t="s">
        <v>11027</v>
      </c>
      <c r="B1298" s="58">
        <v>7.737859841E9</v>
      </c>
      <c r="C1298" s="60">
        <v>45182.0</v>
      </c>
      <c r="D1298" s="60">
        <v>45239.0</v>
      </c>
      <c r="E1298" s="62">
        <v>57.0</v>
      </c>
      <c r="F1298" s="63" t="s">
        <v>151</v>
      </c>
      <c r="G1298" s="58" t="s">
        <v>1333</v>
      </c>
      <c r="H1298" s="58" t="s">
        <v>153</v>
      </c>
      <c r="I1298" s="58" t="s">
        <v>168</v>
      </c>
      <c r="J1298" s="58" t="s">
        <v>11028</v>
      </c>
      <c r="K1298" s="58" t="s">
        <v>93</v>
      </c>
      <c r="L1298" s="58" t="s">
        <v>228</v>
      </c>
      <c r="M1298" s="65" t="s">
        <v>95</v>
      </c>
      <c r="N1298" s="60">
        <v>45132.0</v>
      </c>
      <c r="O1298" s="58" t="s">
        <v>11029</v>
      </c>
      <c r="P1298" s="58" t="s">
        <v>9409</v>
      </c>
      <c r="Q1298" s="58" t="s">
        <v>11030</v>
      </c>
      <c r="R1298" s="58" t="s">
        <v>2523</v>
      </c>
      <c r="S1298" s="58" t="s">
        <v>637</v>
      </c>
      <c r="U1298" s="64"/>
      <c r="V1298" s="66"/>
      <c r="W1298" s="60">
        <v>45153.0</v>
      </c>
      <c r="X1298" s="65" t="s">
        <v>101</v>
      </c>
      <c r="Y1298" s="65" t="s">
        <v>108</v>
      </c>
      <c r="Z1298" s="65" t="s">
        <v>108</v>
      </c>
      <c r="AA1298" s="66"/>
      <c r="AB1298" s="66"/>
      <c r="AC1298" s="61"/>
      <c r="AD1298" s="65" t="s">
        <v>11031</v>
      </c>
      <c r="AE1298" s="65" t="s">
        <v>11032</v>
      </c>
      <c r="AF1298" s="58" t="s">
        <v>11033</v>
      </c>
      <c r="AG1298" s="58" t="s">
        <v>105</v>
      </c>
      <c r="AH1298" s="58">
        <v>2.065125796E9</v>
      </c>
      <c r="AI1298" s="58" t="s">
        <v>11034</v>
      </c>
      <c r="AJ1298" s="58" t="s">
        <v>11035</v>
      </c>
      <c r="AK1298" s="65" t="s">
        <v>101</v>
      </c>
      <c r="AL1298" s="65" t="s">
        <v>101</v>
      </c>
      <c r="AM1298" s="65" t="s">
        <v>101</v>
      </c>
      <c r="AN1298" s="65" t="s">
        <v>101</v>
      </c>
      <c r="AO1298" s="65" t="s">
        <v>101</v>
      </c>
      <c r="AP1298" s="65" t="s">
        <v>101</v>
      </c>
      <c r="AQ1298" s="65" t="s">
        <v>101</v>
      </c>
      <c r="AR1298" s="65" t="s">
        <v>101</v>
      </c>
      <c r="AS1298" s="58" t="s">
        <v>123</v>
      </c>
      <c r="AT1298" s="64"/>
      <c r="AU1298" s="64"/>
      <c r="AV1298" s="64"/>
      <c r="AW1298" s="64"/>
      <c r="AX1298" s="64"/>
      <c r="AY1298" s="64"/>
      <c r="AZ1298" s="64"/>
      <c r="BA1298" s="64"/>
      <c r="BB1298" s="64"/>
      <c r="BC1298" s="64"/>
      <c r="BD1298" s="64"/>
      <c r="BE1298" s="64"/>
      <c r="BF1298" s="64"/>
      <c r="BG1298" s="64"/>
      <c r="BH1298" s="64"/>
      <c r="BI1298" s="64"/>
      <c r="BJ1298" s="64"/>
      <c r="BK1298" s="64"/>
      <c r="BL1298" s="64"/>
      <c r="BM1298" s="64"/>
      <c r="BN1298" s="58" t="s">
        <v>109</v>
      </c>
    </row>
    <row r="1299" hidden="1">
      <c r="A1299" s="58" t="s">
        <v>11036</v>
      </c>
      <c r="B1299" s="58">
        <v>8.681594965E9</v>
      </c>
      <c r="C1299" s="60">
        <v>45182.0</v>
      </c>
      <c r="D1299" s="60">
        <v>45199.0</v>
      </c>
      <c r="E1299" s="62">
        <v>17.0</v>
      </c>
      <c r="F1299" s="63" t="s">
        <v>151</v>
      </c>
      <c r="G1299" s="58" t="s">
        <v>2610</v>
      </c>
      <c r="H1299" s="58" t="s">
        <v>153</v>
      </c>
      <c r="I1299" s="58" t="s">
        <v>154</v>
      </c>
      <c r="J1299" s="58" t="s">
        <v>9316</v>
      </c>
      <c r="K1299" s="58" t="s">
        <v>287</v>
      </c>
      <c r="L1299" s="58" t="s">
        <v>9317</v>
      </c>
      <c r="M1299" s="65" t="s">
        <v>95</v>
      </c>
      <c r="N1299" s="60">
        <v>45176.0</v>
      </c>
      <c r="O1299" s="58" t="s">
        <v>11037</v>
      </c>
      <c r="P1299" s="58" t="s">
        <v>5149</v>
      </c>
      <c r="Q1299" s="58" t="s">
        <v>11038</v>
      </c>
      <c r="R1299" s="58" t="s">
        <v>4040</v>
      </c>
      <c r="S1299" s="58" t="s">
        <v>4041</v>
      </c>
      <c r="T1299" s="64"/>
      <c r="U1299" s="64"/>
      <c r="V1299" s="66"/>
      <c r="W1299" s="60">
        <v>45182.0</v>
      </c>
      <c r="X1299" s="65" t="s">
        <v>101</v>
      </c>
      <c r="Y1299" s="65" t="s">
        <v>101</v>
      </c>
      <c r="Z1299" s="65" t="s">
        <v>101</v>
      </c>
      <c r="AA1299" s="66"/>
      <c r="AB1299" s="66"/>
      <c r="AC1299" s="61"/>
      <c r="AD1299" s="65" t="s">
        <v>9320</v>
      </c>
      <c r="AE1299" s="65" t="s">
        <v>9321</v>
      </c>
      <c r="AF1299" s="58" t="s">
        <v>9322</v>
      </c>
      <c r="AG1299" s="58" t="s">
        <v>283</v>
      </c>
      <c r="AH1299" s="58">
        <v>1.990963502E9</v>
      </c>
      <c r="AI1299" s="58" t="s">
        <v>11039</v>
      </c>
      <c r="AJ1299" s="58" t="s">
        <v>9324</v>
      </c>
      <c r="AK1299" s="65" t="s">
        <v>101</v>
      </c>
      <c r="AL1299" s="65" t="s">
        <v>101</v>
      </c>
      <c r="AM1299" s="65" t="s">
        <v>101</v>
      </c>
      <c r="AN1299" s="65" t="s">
        <v>101</v>
      </c>
      <c r="AO1299" s="65" t="s">
        <v>101</v>
      </c>
      <c r="AP1299" s="65" t="s">
        <v>101</v>
      </c>
      <c r="AQ1299" s="65" t="s">
        <v>101</v>
      </c>
      <c r="AR1299" s="65" t="s">
        <v>101</v>
      </c>
      <c r="AS1299" s="58" t="s">
        <v>149</v>
      </c>
      <c r="AT1299" s="64"/>
      <c r="AU1299" s="64"/>
      <c r="AV1299" s="64"/>
      <c r="AW1299" s="64"/>
      <c r="AX1299" s="64"/>
      <c r="AY1299" s="64"/>
      <c r="AZ1299" s="64"/>
      <c r="BA1299" s="64"/>
      <c r="BB1299" s="64"/>
      <c r="BC1299" s="64"/>
      <c r="BD1299" s="64"/>
      <c r="BE1299" s="64"/>
      <c r="BF1299" s="64"/>
      <c r="BG1299" s="64"/>
      <c r="BH1299" s="64"/>
      <c r="BI1299" s="64"/>
      <c r="BJ1299" s="64"/>
      <c r="BK1299" s="64"/>
      <c r="BL1299" s="64"/>
      <c r="BM1299" s="64"/>
      <c r="BN1299" s="58" t="s">
        <v>109</v>
      </c>
    </row>
    <row r="1300" hidden="1">
      <c r="A1300" s="58" t="s">
        <v>11040</v>
      </c>
      <c r="B1300" s="58">
        <v>7.837565809E9</v>
      </c>
      <c r="C1300" s="60">
        <v>45181.0</v>
      </c>
      <c r="D1300" s="61"/>
      <c r="E1300" s="62">
        <v>294.0</v>
      </c>
      <c r="F1300" s="63" t="s">
        <v>34</v>
      </c>
      <c r="G1300" s="64"/>
      <c r="H1300" s="58" t="s">
        <v>91</v>
      </c>
      <c r="I1300" s="64"/>
      <c r="J1300" s="58" t="s">
        <v>11041</v>
      </c>
      <c r="K1300" s="58" t="s">
        <v>93</v>
      </c>
      <c r="L1300" s="58" t="s">
        <v>174</v>
      </c>
      <c r="M1300" s="65" t="s">
        <v>95</v>
      </c>
      <c r="N1300" s="60">
        <v>45138.0</v>
      </c>
      <c r="O1300" s="58" t="s">
        <v>11042</v>
      </c>
      <c r="P1300" s="58" t="s">
        <v>2692</v>
      </c>
      <c r="Q1300" s="58" t="s">
        <v>11043</v>
      </c>
      <c r="R1300" s="58" t="s">
        <v>174</v>
      </c>
      <c r="S1300" s="58" t="s">
        <v>175</v>
      </c>
      <c r="T1300" s="64"/>
      <c r="U1300" s="64"/>
      <c r="V1300" s="66"/>
      <c r="W1300" s="60">
        <v>45181.0</v>
      </c>
      <c r="X1300" s="65" t="s">
        <v>101</v>
      </c>
      <c r="Y1300" s="65" t="s">
        <v>101</v>
      </c>
      <c r="Z1300" s="65" t="s">
        <v>101</v>
      </c>
      <c r="AA1300" s="66"/>
      <c r="AB1300" s="66"/>
      <c r="AC1300" s="61"/>
      <c r="AD1300" s="65" t="s">
        <v>11044</v>
      </c>
      <c r="AE1300" s="65" t="s">
        <v>11045</v>
      </c>
      <c r="AF1300" s="58" t="s">
        <v>11046</v>
      </c>
      <c r="AG1300" s="58" t="s">
        <v>105</v>
      </c>
      <c r="AH1300" s="64"/>
      <c r="AI1300" s="58" t="s">
        <v>11047</v>
      </c>
      <c r="AK1300" s="65" t="s">
        <v>101</v>
      </c>
      <c r="AL1300" s="65" t="s">
        <v>101</v>
      </c>
      <c r="AM1300" s="65" t="s">
        <v>101</v>
      </c>
      <c r="AN1300" s="65" t="s">
        <v>101</v>
      </c>
      <c r="AO1300" s="65" t="s">
        <v>101</v>
      </c>
      <c r="AP1300" s="65" t="s">
        <v>101</v>
      </c>
      <c r="AQ1300" s="65" t="s">
        <v>101</v>
      </c>
      <c r="AR1300" s="65" t="s">
        <v>101</v>
      </c>
      <c r="AS1300" s="58" t="s">
        <v>123</v>
      </c>
      <c r="AT1300" s="64"/>
      <c r="AU1300" s="64"/>
      <c r="AV1300" s="64"/>
      <c r="AW1300" s="64"/>
      <c r="AX1300" s="64"/>
      <c r="AY1300" s="64"/>
      <c r="AZ1300" s="64"/>
      <c r="BA1300" s="64"/>
      <c r="BB1300" s="64"/>
      <c r="BC1300" s="64"/>
      <c r="BD1300" s="64"/>
      <c r="BE1300" s="64"/>
      <c r="BF1300" s="64"/>
      <c r="BG1300" s="64"/>
      <c r="BH1300" s="64"/>
      <c r="BI1300" s="64"/>
      <c r="BJ1300" s="64"/>
      <c r="BK1300" s="64"/>
      <c r="BL1300" s="64"/>
      <c r="BM1300" s="64"/>
      <c r="BN1300" s="58" t="s">
        <v>109</v>
      </c>
    </row>
    <row r="1301" hidden="1">
      <c r="A1301" s="58" t="s">
        <v>11048</v>
      </c>
      <c r="B1301" s="58">
        <v>8.277932146E9</v>
      </c>
      <c r="C1301" s="60">
        <v>45181.0</v>
      </c>
      <c r="D1301" s="60">
        <v>45474.0</v>
      </c>
      <c r="E1301" s="62">
        <v>293.0</v>
      </c>
      <c r="F1301" s="63" t="s">
        <v>34</v>
      </c>
      <c r="G1301" s="58" t="s">
        <v>2537</v>
      </c>
      <c r="H1301" s="58" t="s">
        <v>153</v>
      </c>
      <c r="I1301" s="58" t="s">
        <v>168</v>
      </c>
      <c r="J1301" s="58" t="s">
        <v>11049</v>
      </c>
      <c r="K1301" s="58" t="s">
        <v>93</v>
      </c>
      <c r="L1301" s="58" t="s">
        <v>1825</v>
      </c>
      <c r="M1301" s="65" t="s">
        <v>95</v>
      </c>
      <c r="N1301" s="60">
        <v>45159.0</v>
      </c>
      <c r="O1301" s="58" t="s">
        <v>11050</v>
      </c>
      <c r="P1301" s="58" t="s">
        <v>7864</v>
      </c>
      <c r="Q1301" s="58" t="s">
        <v>11051</v>
      </c>
      <c r="R1301" s="58" t="s">
        <v>1825</v>
      </c>
      <c r="S1301" s="58" t="s">
        <v>637</v>
      </c>
      <c r="U1301" s="64"/>
      <c r="V1301" s="66"/>
      <c r="W1301" s="60">
        <v>45181.0</v>
      </c>
      <c r="X1301" s="65" t="s">
        <v>108</v>
      </c>
      <c r="Y1301" s="65" t="s">
        <v>101</v>
      </c>
      <c r="Z1301" s="65" t="s">
        <v>108</v>
      </c>
      <c r="AA1301" s="66"/>
      <c r="AB1301" s="66"/>
      <c r="AC1301" s="61"/>
      <c r="AD1301" s="65" t="s">
        <v>11052</v>
      </c>
      <c r="AE1301" s="65" t="s">
        <v>11053</v>
      </c>
      <c r="AF1301" s="58" t="s">
        <v>11054</v>
      </c>
      <c r="AG1301" s="58" t="s">
        <v>105</v>
      </c>
      <c r="AH1301" s="58">
        <v>2.79097156E9</v>
      </c>
      <c r="AI1301" s="58" t="s">
        <v>11055</v>
      </c>
      <c r="AJ1301" s="58" t="s">
        <v>11056</v>
      </c>
      <c r="AK1301" s="65" t="s">
        <v>101</v>
      </c>
      <c r="AL1301" s="65" t="s">
        <v>101</v>
      </c>
      <c r="AM1301" s="65" t="s">
        <v>101</v>
      </c>
      <c r="AN1301" s="65" t="s">
        <v>101</v>
      </c>
      <c r="AO1301" s="65" t="s">
        <v>101</v>
      </c>
      <c r="AP1301" s="65" t="s">
        <v>101</v>
      </c>
      <c r="AQ1301" s="65" t="s">
        <v>101</v>
      </c>
      <c r="AR1301" s="65" t="s">
        <v>101</v>
      </c>
      <c r="AS1301" s="58" t="s">
        <v>123</v>
      </c>
      <c r="AT1301" s="64"/>
      <c r="AU1301" s="64"/>
      <c r="AV1301" s="64"/>
      <c r="AW1301" s="64"/>
      <c r="AX1301" s="64"/>
      <c r="AY1301" s="64"/>
      <c r="AZ1301" s="64"/>
      <c r="BA1301" s="64"/>
      <c r="BB1301" s="64"/>
      <c r="BC1301" s="64"/>
      <c r="BD1301" s="64"/>
      <c r="BE1301" s="64"/>
      <c r="BF1301" s="64"/>
      <c r="BG1301" s="64"/>
      <c r="BH1301" s="64"/>
      <c r="BI1301" s="64"/>
      <c r="BJ1301" s="64"/>
      <c r="BK1301" s="64"/>
      <c r="BL1301" s="64"/>
      <c r="BM1301" s="64"/>
      <c r="BN1301" s="58" t="s">
        <v>109</v>
      </c>
    </row>
    <row r="1302" hidden="1">
      <c r="A1302" s="58" t="s">
        <v>11057</v>
      </c>
      <c r="B1302" s="58">
        <v>5.394751841E9</v>
      </c>
      <c r="C1302" s="60">
        <v>45181.0</v>
      </c>
      <c r="D1302" s="61"/>
      <c r="E1302" s="62">
        <v>294.0</v>
      </c>
      <c r="F1302" s="63" t="s">
        <v>34</v>
      </c>
      <c r="G1302" s="64"/>
      <c r="H1302" s="58" t="s">
        <v>91</v>
      </c>
      <c r="I1302" s="64"/>
      <c r="J1302" s="58" t="s">
        <v>11058</v>
      </c>
      <c r="K1302" s="58" t="s">
        <v>93</v>
      </c>
      <c r="L1302" s="58" t="s">
        <v>4519</v>
      </c>
      <c r="M1302" s="65" t="s">
        <v>95</v>
      </c>
      <c r="N1302" s="60">
        <v>44986.0</v>
      </c>
      <c r="O1302" s="58" t="s">
        <v>11059</v>
      </c>
      <c r="P1302" s="58" t="s">
        <v>11060</v>
      </c>
      <c r="Q1302" s="58" t="s">
        <v>11061</v>
      </c>
      <c r="R1302" s="58" t="s">
        <v>4519</v>
      </c>
      <c r="S1302" s="58" t="s">
        <v>257</v>
      </c>
      <c r="U1302" s="64"/>
      <c r="V1302" s="66"/>
      <c r="W1302" s="60">
        <v>45023.0</v>
      </c>
      <c r="X1302" s="65" t="s">
        <v>101</v>
      </c>
      <c r="Y1302" s="65" t="s">
        <v>101</v>
      </c>
      <c r="Z1302" s="65" t="s">
        <v>101</v>
      </c>
      <c r="AA1302" s="65" t="s">
        <v>101</v>
      </c>
      <c r="AB1302" s="66"/>
      <c r="AC1302" s="61"/>
      <c r="AD1302" s="65" t="s">
        <v>11062</v>
      </c>
      <c r="AE1302" s="65" t="s">
        <v>11063</v>
      </c>
      <c r="AF1302" s="58" t="s">
        <v>11064</v>
      </c>
      <c r="AG1302" s="58" t="s">
        <v>105</v>
      </c>
      <c r="AH1302" s="64"/>
      <c r="AI1302" s="58" t="s">
        <v>11065</v>
      </c>
      <c r="AK1302" s="65" t="s">
        <v>101</v>
      </c>
      <c r="AL1302" s="65" t="s">
        <v>101</v>
      </c>
      <c r="AM1302" s="65" t="s">
        <v>101</v>
      </c>
      <c r="AN1302" s="65" t="s">
        <v>101</v>
      </c>
      <c r="AO1302" s="65" t="s">
        <v>101</v>
      </c>
      <c r="AP1302" s="65" t="s">
        <v>101</v>
      </c>
      <c r="AQ1302" s="65" t="s">
        <v>101</v>
      </c>
      <c r="AR1302" s="65" t="s">
        <v>101</v>
      </c>
      <c r="AS1302" s="58" t="s">
        <v>123</v>
      </c>
      <c r="AT1302" s="64"/>
      <c r="AU1302" s="64"/>
      <c r="AV1302" s="64"/>
      <c r="AW1302" s="64"/>
      <c r="AX1302" s="64"/>
      <c r="AY1302" s="64"/>
      <c r="AZ1302" s="64"/>
      <c r="BA1302" s="64"/>
      <c r="BB1302" s="64"/>
      <c r="BC1302" s="64"/>
      <c r="BD1302" s="64"/>
      <c r="BE1302" s="64"/>
      <c r="BF1302" s="64"/>
      <c r="BG1302" s="64"/>
      <c r="BH1302" s="64"/>
      <c r="BI1302" s="64"/>
      <c r="BJ1302" s="64"/>
      <c r="BK1302" s="64"/>
      <c r="BL1302" s="64"/>
      <c r="BM1302" s="64"/>
      <c r="BN1302" s="58" t="s">
        <v>109</v>
      </c>
    </row>
    <row r="1303" hidden="1">
      <c r="A1303" s="58" t="s">
        <v>11066</v>
      </c>
      <c r="B1303" s="58">
        <v>8.330991391E9</v>
      </c>
      <c r="C1303" s="60">
        <v>45181.0</v>
      </c>
      <c r="D1303" s="60">
        <v>45261.0</v>
      </c>
      <c r="E1303" s="62">
        <v>80.0</v>
      </c>
      <c r="F1303" s="63" t="s">
        <v>151</v>
      </c>
      <c r="G1303" s="58" t="s">
        <v>954</v>
      </c>
      <c r="H1303" s="58" t="s">
        <v>153</v>
      </c>
      <c r="I1303" s="58" t="s">
        <v>168</v>
      </c>
      <c r="J1303" s="58" t="s">
        <v>11067</v>
      </c>
      <c r="K1303" s="58" t="s">
        <v>93</v>
      </c>
      <c r="L1303" s="58" t="s">
        <v>264</v>
      </c>
      <c r="M1303" s="65" t="s">
        <v>95</v>
      </c>
      <c r="N1303" s="60">
        <v>45162.0</v>
      </c>
      <c r="O1303" s="58" t="s">
        <v>11068</v>
      </c>
      <c r="P1303" s="58" t="s">
        <v>562</v>
      </c>
      <c r="Q1303" s="58" t="s">
        <v>11069</v>
      </c>
      <c r="R1303" s="58" t="s">
        <v>5355</v>
      </c>
      <c r="S1303" s="58" t="s">
        <v>9738</v>
      </c>
      <c r="T1303" s="64"/>
      <c r="U1303" s="64"/>
      <c r="V1303" s="66"/>
      <c r="W1303" s="60">
        <v>45181.0</v>
      </c>
      <c r="X1303" s="65" t="s">
        <v>238</v>
      </c>
      <c r="Y1303" s="65" t="s">
        <v>101</v>
      </c>
      <c r="Z1303" s="65" t="s">
        <v>238</v>
      </c>
      <c r="AA1303" s="66"/>
      <c r="AB1303" s="66"/>
      <c r="AC1303" s="61"/>
      <c r="AD1303" s="65" t="s">
        <v>11070</v>
      </c>
      <c r="AE1303" s="65" t="s">
        <v>11071</v>
      </c>
      <c r="AF1303" s="58" t="s">
        <v>11072</v>
      </c>
      <c r="AG1303" s="58" t="s">
        <v>105</v>
      </c>
      <c r="AH1303" s="58">
        <v>2.053122691E9</v>
      </c>
      <c r="AI1303" s="58" t="s">
        <v>11073</v>
      </c>
      <c r="AJ1303" s="58" t="s">
        <v>11074</v>
      </c>
      <c r="AK1303" s="65" t="s">
        <v>101</v>
      </c>
      <c r="AL1303" s="65" t="s">
        <v>101</v>
      </c>
      <c r="AM1303" s="65" t="s">
        <v>101</v>
      </c>
      <c r="AN1303" s="65" t="s">
        <v>101</v>
      </c>
      <c r="AO1303" s="65" t="s">
        <v>101</v>
      </c>
      <c r="AP1303" s="65" t="s">
        <v>101</v>
      </c>
      <c r="AQ1303" s="65" t="s">
        <v>101</v>
      </c>
      <c r="AR1303" s="65" t="s">
        <v>101</v>
      </c>
      <c r="AS1303" s="58" t="s">
        <v>250</v>
      </c>
      <c r="AT1303" s="64"/>
      <c r="AU1303" s="64"/>
      <c r="AV1303" s="64"/>
      <c r="AW1303" s="64"/>
      <c r="AX1303" s="64"/>
      <c r="AY1303" s="64"/>
      <c r="AZ1303" s="64"/>
      <c r="BA1303" s="64"/>
      <c r="BB1303" s="64"/>
      <c r="BC1303" s="64"/>
      <c r="BD1303" s="64"/>
      <c r="BE1303" s="64"/>
      <c r="BF1303" s="64"/>
      <c r="BG1303" s="64"/>
      <c r="BH1303" s="64"/>
      <c r="BI1303" s="64"/>
      <c r="BJ1303" s="64"/>
      <c r="BK1303" s="64"/>
      <c r="BL1303" s="64"/>
      <c r="BM1303" s="64"/>
      <c r="BN1303" s="58" t="s">
        <v>109</v>
      </c>
    </row>
    <row r="1304" hidden="1">
      <c r="A1304" s="58" t="s">
        <v>11075</v>
      </c>
      <c r="B1304" s="58">
        <v>6.152732555E9</v>
      </c>
      <c r="C1304" s="60">
        <v>45180.0</v>
      </c>
      <c r="D1304" s="61"/>
      <c r="E1304" s="62">
        <v>295.0</v>
      </c>
      <c r="F1304" s="63" t="s">
        <v>34</v>
      </c>
      <c r="G1304" s="64"/>
      <c r="H1304" s="58" t="s">
        <v>91</v>
      </c>
      <c r="I1304" s="64"/>
      <c r="J1304" s="58" t="s">
        <v>11076</v>
      </c>
      <c r="K1304" s="58" t="s">
        <v>287</v>
      </c>
      <c r="L1304" s="58" t="s">
        <v>1471</v>
      </c>
      <c r="M1304" s="65" t="s">
        <v>95</v>
      </c>
      <c r="N1304" s="60">
        <v>45047.0</v>
      </c>
      <c r="O1304" s="58" t="s">
        <v>11077</v>
      </c>
      <c r="P1304" s="58" t="s">
        <v>11078</v>
      </c>
      <c r="Q1304" s="58" t="s">
        <v>11079</v>
      </c>
      <c r="R1304" s="58" t="s">
        <v>1007</v>
      </c>
      <c r="S1304" s="58" t="s">
        <v>449</v>
      </c>
      <c r="U1304" s="64"/>
      <c r="V1304" s="66"/>
      <c r="W1304" s="60">
        <v>45106.0</v>
      </c>
      <c r="X1304" s="65" t="s">
        <v>101</v>
      </c>
      <c r="Y1304" s="65" t="s">
        <v>108</v>
      </c>
      <c r="Z1304" s="65" t="s">
        <v>108</v>
      </c>
      <c r="AA1304" s="65" t="s">
        <v>101</v>
      </c>
      <c r="AB1304" s="66"/>
      <c r="AC1304" s="61"/>
      <c r="AD1304" s="65" t="s">
        <v>11080</v>
      </c>
      <c r="AE1304" s="65" t="s">
        <v>2448</v>
      </c>
      <c r="AF1304" s="58" t="s">
        <v>2449</v>
      </c>
      <c r="AG1304" s="58" t="s">
        <v>283</v>
      </c>
      <c r="AH1304" s="64"/>
      <c r="AI1304" s="58" t="s">
        <v>11081</v>
      </c>
      <c r="AK1304" s="65" t="s">
        <v>101</v>
      </c>
      <c r="AL1304" s="65" t="s">
        <v>101</v>
      </c>
      <c r="AM1304" s="65" t="s">
        <v>101</v>
      </c>
      <c r="AN1304" s="65" t="s">
        <v>101</v>
      </c>
      <c r="AO1304" s="65" t="s">
        <v>101</v>
      </c>
      <c r="AP1304" s="65" t="s">
        <v>101</v>
      </c>
      <c r="AQ1304" s="65" t="s">
        <v>101</v>
      </c>
      <c r="AR1304" s="65" t="s">
        <v>101</v>
      </c>
      <c r="AS1304" s="58" t="s">
        <v>250</v>
      </c>
      <c r="AT1304" s="64"/>
      <c r="AU1304" s="64"/>
      <c r="AV1304" s="64"/>
      <c r="AW1304" s="64"/>
      <c r="AX1304" s="64"/>
      <c r="AY1304" s="64"/>
      <c r="AZ1304" s="64"/>
      <c r="BA1304" s="64"/>
      <c r="BB1304" s="64"/>
      <c r="BC1304" s="64"/>
      <c r="BD1304" s="64"/>
      <c r="BE1304" s="64"/>
      <c r="BF1304" s="64"/>
      <c r="BG1304" s="64"/>
      <c r="BH1304" s="64"/>
      <c r="BI1304" s="64"/>
      <c r="BJ1304" s="64"/>
      <c r="BK1304" s="64"/>
      <c r="BL1304" s="64"/>
      <c r="BM1304" s="64"/>
      <c r="BN1304" s="58" t="s">
        <v>109</v>
      </c>
    </row>
    <row r="1305" hidden="1">
      <c r="A1305" s="58" t="s">
        <v>11082</v>
      </c>
      <c r="B1305" s="58">
        <v>6.08407431E8</v>
      </c>
      <c r="C1305" s="60">
        <v>45180.0</v>
      </c>
      <c r="D1305" s="60">
        <v>45429.0</v>
      </c>
      <c r="E1305" s="62">
        <v>249.0</v>
      </c>
      <c r="F1305" s="63" t="s">
        <v>34</v>
      </c>
      <c r="G1305" s="58" t="s">
        <v>152</v>
      </c>
      <c r="H1305" s="58" t="s">
        <v>153</v>
      </c>
      <c r="I1305" s="58" t="s">
        <v>154</v>
      </c>
      <c r="J1305" s="58" t="s">
        <v>631</v>
      </c>
      <c r="K1305" s="58" t="s">
        <v>93</v>
      </c>
      <c r="L1305" s="58" t="s">
        <v>632</v>
      </c>
      <c r="M1305" s="65" t="s">
        <v>633</v>
      </c>
      <c r="N1305" s="60">
        <v>44342.0</v>
      </c>
      <c r="O1305" s="58" t="s">
        <v>11083</v>
      </c>
      <c r="P1305" s="58" t="s">
        <v>1743</v>
      </c>
      <c r="Q1305" s="58" t="s">
        <v>11084</v>
      </c>
      <c r="R1305" s="58" t="s">
        <v>632</v>
      </c>
      <c r="S1305" s="58" t="s">
        <v>637</v>
      </c>
      <c r="U1305" s="64"/>
      <c r="V1305" s="66"/>
      <c r="W1305" s="60">
        <v>44348.0</v>
      </c>
      <c r="X1305" s="65" t="s">
        <v>101</v>
      </c>
      <c r="Y1305" s="65" t="s">
        <v>238</v>
      </c>
      <c r="Z1305" s="65" t="s">
        <v>238</v>
      </c>
      <c r="AA1305" s="65" t="s">
        <v>165</v>
      </c>
      <c r="AB1305" s="66"/>
      <c r="AC1305" s="61"/>
      <c r="AD1305" s="65" t="s">
        <v>638</v>
      </c>
      <c r="AE1305" s="65" t="s">
        <v>639</v>
      </c>
      <c r="AF1305" s="58" t="s">
        <v>640</v>
      </c>
      <c r="AG1305" s="58" t="s">
        <v>105</v>
      </c>
      <c r="AH1305" s="58">
        <v>2.403337042E9</v>
      </c>
      <c r="AI1305" s="58" t="s">
        <v>11085</v>
      </c>
      <c r="AJ1305" s="58" t="s">
        <v>11086</v>
      </c>
      <c r="AK1305" s="65" t="s">
        <v>101</v>
      </c>
      <c r="AL1305" s="65" t="s">
        <v>101</v>
      </c>
      <c r="AM1305" s="65" t="s">
        <v>101</v>
      </c>
      <c r="AN1305" s="65" t="s">
        <v>101</v>
      </c>
      <c r="AO1305" s="65" t="s">
        <v>101</v>
      </c>
      <c r="AP1305" s="65" t="s">
        <v>101</v>
      </c>
      <c r="AQ1305" s="65" t="s">
        <v>101</v>
      </c>
      <c r="AR1305" s="65" t="s">
        <v>101</v>
      </c>
      <c r="AS1305" s="58" t="s">
        <v>181</v>
      </c>
      <c r="AT1305" s="64"/>
      <c r="AU1305" s="64"/>
      <c r="AV1305" s="64"/>
      <c r="AW1305" s="64"/>
      <c r="AX1305" s="64"/>
      <c r="AY1305" s="64"/>
      <c r="AZ1305" s="64"/>
      <c r="BA1305" s="64"/>
      <c r="BB1305" s="64"/>
      <c r="BC1305" s="64"/>
      <c r="BD1305" s="64"/>
      <c r="BE1305" s="64"/>
      <c r="BF1305" s="64"/>
      <c r="BG1305" s="64"/>
      <c r="BH1305" s="64"/>
      <c r="BI1305" s="64"/>
      <c r="BJ1305" s="64"/>
      <c r="BK1305" s="64"/>
      <c r="BL1305" s="64"/>
      <c r="BM1305" s="64"/>
      <c r="BN1305" s="58" t="s">
        <v>109</v>
      </c>
    </row>
    <row r="1306" hidden="1">
      <c r="A1306" s="58" t="s">
        <v>11087</v>
      </c>
      <c r="B1306" s="58">
        <v>9.93370711E8</v>
      </c>
      <c r="C1306" s="60">
        <v>45180.0</v>
      </c>
      <c r="D1306" s="60">
        <v>45404.0</v>
      </c>
      <c r="E1306" s="62">
        <v>224.0</v>
      </c>
      <c r="F1306" s="63" t="s">
        <v>34</v>
      </c>
      <c r="G1306" s="58" t="s">
        <v>152</v>
      </c>
      <c r="H1306" s="58" t="s">
        <v>153</v>
      </c>
      <c r="I1306" s="58" t="s">
        <v>154</v>
      </c>
      <c r="J1306" s="58" t="s">
        <v>1429</v>
      </c>
      <c r="K1306" s="58" t="s">
        <v>93</v>
      </c>
      <c r="L1306" s="58" t="s">
        <v>1430</v>
      </c>
      <c r="M1306" s="65" t="s">
        <v>95</v>
      </c>
      <c r="N1306" s="60">
        <v>44634.0</v>
      </c>
      <c r="O1306" s="58" t="s">
        <v>11088</v>
      </c>
      <c r="P1306" s="58" t="s">
        <v>11089</v>
      </c>
      <c r="Q1306" s="58" t="s">
        <v>11090</v>
      </c>
      <c r="R1306" s="58" t="s">
        <v>405</v>
      </c>
      <c r="S1306" s="58" t="s">
        <v>175</v>
      </c>
      <c r="T1306" s="64"/>
      <c r="U1306" s="64"/>
      <c r="V1306" s="66"/>
      <c r="W1306" s="60">
        <v>44655.0</v>
      </c>
      <c r="X1306" s="65" t="s">
        <v>108</v>
      </c>
      <c r="Y1306" s="65" t="s">
        <v>238</v>
      </c>
      <c r="Z1306" s="65" t="s">
        <v>107</v>
      </c>
      <c r="AA1306" s="65" t="s">
        <v>325</v>
      </c>
      <c r="AB1306" s="66"/>
      <c r="AC1306" s="61"/>
      <c r="AD1306" s="65" t="s">
        <v>1434</v>
      </c>
      <c r="AE1306" s="65" t="s">
        <v>1435</v>
      </c>
      <c r="AF1306" s="58" t="s">
        <v>1436</v>
      </c>
      <c r="AG1306" s="58" t="s">
        <v>105</v>
      </c>
      <c r="AH1306" s="58">
        <v>2.503970333E9</v>
      </c>
      <c r="AI1306" s="58" t="s">
        <v>11091</v>
      </c>
      <c r="AJ1306" s="58" t="s">
        <v>11092</v>
      </c>
      <c r="AK1306" s="65" t="s">
        <v>101</v>
      </c>
      <c r="AL1306" s="65" t="s">
        <v>101</v>
      </c>
      <c r="AM1306" s="65" t="s">
        <v>101</v>
      </c>
      <c r="AN1306" s="65" t="s">
        <v>101</v>
      </c>
      <c r="AO1306" s="65" t="s">
        <v>101</v>
      </c>
      <c r="AP1306" s="65" t="s">
        <v>101</v>
      </c>
      <c r="AQ1306" s="65" t="s">
        <v>101</v>
      </c>
      <c r="AR1306" s="65" t="s">
        <v>101</v>
      </c>
      <c r="AS1306" s="58" t="s">
        <v>123</v>
      </c>
      <c r="AT1306" s="64"/>
      <c r="AU1306" s="64"/>
      <c r="AV1306" s="64"/>
      <c r="AW1306" s="64"/>
      <c r="AX1306" s="64"/>
      <c r="AY1306" s="64"/>
      <c r="AZ1306" s="64"/>
      <c r="BA1306" s="64"/>
      <c r="BB1306" s="64"/>
      <c r="BC1306" s="64"/>
      <c r="BD1306" s="64"/>
      <c r="BE1306" s="64"/>
      <c r="BF1306" s="64"/>
      <c r="BG1306" s="64"/>
      <c r="BH1306" s="64"/>
      <c r="BI1306" s="64"/>
      <c r="BJ1306" s="64"/>
      <c r="BK1306" s="64"/>
      <c r="BL1306" s="64"/>
      <c r="BM1306" s="64"/>
      <c r="BN1306" s="58" t="s">
        <v>109</v>
      </c>
    </row>
    <row r="1307" hidden="1">
      <c r="A1307" s="58" t="s">
        <v>11093</v>
      </c>
      <c r="B1307" s="58">
        <v>8.318048934E9</v>
      </c>
      <c r="C1307" s="60">
        <v>45180.0</v>
      </c>
      <c r="D1307" s="60">
        <v>45197.0</v>
      </c>
      <c r="E1307" s="62">
        <v>17.0</v>
      </c>
      <c r="F1307" s="63" t="s">
        <v>151</v>
      </c>
      <c r="G1307" s="58" t="s">
        <v>559</v>
      </c>
      <c r="H1307" s="58" t="s">
        <v>153</v>
      </c>
      <c r="I1307" s="58" t="s">
        <v>168</v>
      </c>
      <c r="J1307" s="58" t="s">
        <v>11094</v>
      </c>
      <c r="K1307" s="58" t="s">
        <v>287</v>
      </c>
      <c r="L1307" s="58" t="s">
        <v>8681</v>
      </c>
      <c r="M1307" s="65" t="s">
        <v>95</v>
      </c>
      <c r="N1307" s="60">
        <v>45161.0</v>
      </c>
      <c r="O1307" s="58" t="s">
        <v>11095</v>
      </c>
      <c r="P1307" s="58" t="s">
        <v>11096</v>
      </c>
      <c r="Q1307" s="58" t="s">
        <v>11097</v>
      </c>
      <c r="R1307" s="58" t="s">
        <v>4728</v>
      </c>
      <c r="S1307" s="58" t="s">
        <v>449</v>
      </c>
      <c r="U1307" s="64"/>
      <c r="V1307" s="66"/>
      <c r="W1307" s="60">
        <v>45180.0</v>
      </c>
      <c r="X1307" s="65" t="s">
        <v>101</v>
      </c>
      <c r="Y1307" s="65" t="s">
        <v>101</v>
      </c>
      <c r="Z1307" s="65" t="s">
        <v>101</v>
      </c>
      <c r="AA1307" s="66"/>
      <c r="AB1307" s="66"/>
      <c r="AC1307" s="61"/>
      <c r="AD1307" s="65" t="s">
        <v>5892</v>
      </c>
      <c r="AE1307" s="65" t="s">
        <v>5893</v>
      </c>
      <c r="AF1307" s="58" t="s">
        <v>5894</v>
      </c>
      <c r="AG1307" s="58" t="s">
        <v>283</v>
      </c>
      <c r="AH1307" s="58">
        <v>2.03353893E9</v>
      </c>
      <c r="AI1307" s="58" t="s">
        <v>11098</v>
      </c>
      <c r="AJ1307" s="58" t="s">
        <v>11099</v>
      </c>
      <c r="AK1307" s="65" t="s">
        <v>101</v>
      </c>
      <c r="AL1307" s="65" t="s">
        <v>101</v>
      </c>
      <c r="AM1307" s="65" t="s">
        <v>101</v>
      </c>
      <c r="AN1307" s="65" t="s">
        <v>101</v>
      </c>
      <c r="AO1307" s="65" t="s">
        <v>101</v>
      </c>
      <c r="AP1307" s="65" t="s">
        <v>101</v>
      </c>
      <c r="AQ1307" s="65" t="s">
        <v>101</v>
      </c>
      <c r="AR1307" s="65" t="s">
        <v>101</v>
      </c>
      <c r="AS1307" s="58" t="s">
        <v>181</v>
      </c>
      <c r="AT1307" s="64"/>
      <c r="AU1307" s="64"/>
      <c r="AV1307" s="64"/>
      <c r="AW1307" s="64"/>
      <c r="AX1307" s="64"/>
      <c r="AY1307" s="64"/>
      <c r="AZ1307" s="64"/>
      <c r="BA1307" s="64"/>
      <c r="BB1307" s="64"/>
      <c r="BC1307" s="64"/>
      <c r="BD1307" s="64"/>
      <c r="BE1307" s="64"/>
      <c r="BF1307" s="64"/>
      <c r="BG1307" s="64"/>
      <c r="BH1307" s="64"/>
      <c r="BI1307" s="64"/>
      <c r="BJ1307" s="64"/>
      <c r="BK1307" s="64"/>
      <c r="BL1307" s="64"/>
      <c r="BM1307" s="64"/>
      <c r="BN1307" s="58" t="s">
        <v>109</v>
      </c>
    </row>
    <row r="1308" hidden="1">
      <c r="A1308" s="58" t="s">
        <v>11100</v>
      </c>
      <c r="B1308" s="58">
        <v>2.91732955E9</v>
      </c>
      <c r="C1308" s="60">
        <v>45180.0</v>
      </c>
      <c r="D1308" s="60">
        <v>45215.0</v>
      </c>
      <c r="E1308" s="62">
        <v>35.0</v>
      </c>
      <c r="F1308" s="63" t="s">
        <v>151</v>
      </c>
      <c r="G1308" s="58" t="s">
        <v>152</v>
      </c>
      <c r="H1308" s="58" t="s">
        <v>153</v>
      </c>
      <c r="I1308" s="58" t="s">
        <v>154</v>
      </c>
      <c r="J1308" s="58" t="s">
        <v>2975</v>
      </c>
      <c r="K1308" s="58" t="s">
        <v>601</v>
      </c>
      <c r="L1308" s="58" t="s">
        <v>2976</v>
      </c>
      <c r="M1308" s="65" t="s">
        <v>101</v>
      </c>
      <c r="N1308" s="60">
        <v>44826.0</v>
      </c>
      <c r="O1308" s="58" t="s">
        <v>11101</v>
      </c>
      <c r="P1308" s="58" t="s">
        <v>6125</v>
      </c>
      <c r="Q1308" s="58" t="s">
        <v>11102</v>
      </c>
      <c r="R1308" s="58" t="s">
        <v>2976</v>
      </c>
      <c r="S1308" s="58" t="s">
        <v>11103</v>
      </c>
      <c r="T1308" s="64"/>
      <c r="U1308" s="64"/>
      <c r="V1308" s="66"/>
      <c r="W1308" s="60">
        <v>44859.0</v>
      </c>
      <c r="X1308" s="65" t="s">
        <v>101</v>
      </c>
      <c r="Y1308" s="65" t="s">
        <v>108</v>
      </c>
      <c r="Z1308" s="65" t="s">
        <v>108</v>
      </c>
      <c r="AA1308" s="65" t="s">
        <v>740</v>
      </c>
      <c r="AB1308" s="65" t="s">
        <v>438</v>
      </c>
      <c r="AC1308" s="60">
        <v>44959.0</v>
      </c>
      <c r="AD1308" s="65" t="s">
        <v>2982</v>
      </c>
      <c r="AE1308" s="65" t="s">
        <v>607</v>
      </c>
      <c r="AF1308" s="58" t="s">
        <v>608</v>
      </c>
      <c r="AG1308" s="58" t="s">
        <v>609</v>
      </c>
      <c r="AH1308" s="58">
        <v>1.873298822E9</v>
      </c>
      <c r="AI1308" s="58" t="s">
        <v>11104</v>
      </c>
      <c r="AJ1308" s="58" t="s">
        <v>11105</v>
      </c>
      <c r="AK1308" s="65" t="s">
        <v>101</v>
      </c>
      <c r="AL1308" s="65" t="s">
        <v>101</v>
      </c>
      <c r="AM1308" s="65" t="s">
        <v>101</v>
      </c>
      <c r="AN1308" s="65" t="s">
        <v>101</v>
      </c>
      <c r="AO1308" s="65" t="s">
        <v>101</v>
      </c>
      <c r="AP1308" s="65" t="s">
        <v>101</v>
      </c>
      <c r="AQ1308" s="65" t="s">
        <v>101</v>
      </c>
      <c r="AR1308" s="65" t="s">
        <v>101</v>
      </c>
      <c r="AS1308" s="64"/>
      <c r="AT1308" s="64"/>
      <c r="AU1308" s="64"/>
      <c r="AV1308" s="64"/>
      <c r="AW1308" s="64"/>
      <c r="AX1308" s="64"/>
      <c r="AY1308" s="64"/>
      <c r="AZ1308" s="64"/>
      <c r="BA1308" s="64"/>
      <c r="BB1308" s="64"/>
      <c r="BC1308" s="64"/>
      <c r="BD1308" s="64"/>
      <c r="BE1308" s="64"/>
      <c r="BF1308" s="64"/>
      <c r="BG1308" s="64"/>
      <c r="BH1308" s="64"/>
      <c r="BI1308" s="64"/>
      <c r="BJ1308" s="64"/>
      <c r="BK1308" s="64"/>
      <c r="BL1308" s="64"/>
      <c r="BM1308" s="64"/>
      <c r="BN1308" s="58" t="s">
        <v>109</v>
      </c>
    </row>
    <row r="1309" hidden="1">
      <c r="A1309" s="58" t="s">
        <v>11106</v>
      </c>
      <c r="B1309" s="58">
        <v>8.062313607E9</v>
      </c>
      <c r="C1309" s="60">
        <v>45179.0</v>
      </c>
      <c r="D1309" s="61"/>
      <c r="E1309" s="62">
        <v>296.0</v>
      </c>
      <c r="F1309" s="63" t="s">
        <v>34</v>
      </c>
      <c r="G1309" s="64"/>
      <c r="H1309" s="58" t="s">
        <v>1061</v>
      </c>
      <c r="I1309" s="64"/>
      <c r="J1309" s="58" t="s">
        <v>9604</v>
      </c>
      <c r="K1309" s="58" t="s">
        <v>93</v>
      </c>
      <c r="L1309" s="58" t="s">
        <v>390</v>
      </c>
      <c r="M1309" s="65" t="s">
        <v>95</v>
      </c>
      <c r="N1309" s="60">
        <v>45149.0</v>
      </c>
      <c r="O1309" s="58" t="s">
        <v>10420</v>
      </c>
      <c r="P1309" s="58" t="s">
        <v>8699</v>
      </c>
      <c r="Q1309" s="58" t="s">
        <v>10421</v>
      </c>
      <c r="R1309" s="58" t="s">
        <v>593</v>
      </c>
      <c r="S1309" s="58" t="s">
        <v>594</v>
      </c>
      <c r="T1309" s="64"/>
      <c r="U1309" s="64"/>
      <c r="V1309" s="66"/>
      <c r="W1309" s="60">
        <v>45191.0</v>
      </c>
      <c r="X1309" s="65" t="s">
        <v>101</v>
      </c>
      <c r="Y1309" s="65" t="s">
        <v>238</v>
      </c>
      <c r="Z1309" s="65" t="s">
        <v>238</v>
      </c>
      <c r="AA1309" s="66"/>
      <c r="AB1309" s="66"/>
      <c r="AC1309" s="61"/>
      <c r="AD1309" s="65" t="s">
        <v>9606</v>
      </c>
      <c r="AE1309" s="65" t="s">
        <v>9607</v>
      </c>
      <c r="AF1309" s="58" t="s">
        <v>9608</v>
      </c>
      <c r="AG1309" s="58" t="s">
        <v>105</v>
      </c>
      <c r="AH1309" s="64"/>
      <c r="AI1309" s="58" t="s">
        <v>10424</v>
      </c>
      <c r="AK1309" s="65" t="s">
        <v>101</v>
      </c>
      <c r="AL1309" s="65" t="s">
        <v>101</v>
      </c>
      <c r="AM1309" s="65" t="s">
        <v>101</v>
      </c>
      <c r="AN1309" s="65" t="s">
        <v>101</v>
      </c>
      <c r="AO1309" s="65" t="s">
        <v>101</v>
      </c>
      <c r="AP1309" s="65" t="s">
        <v>101</v>
      </c>
      <c r="AQ1309" s="65" t="s">
        <v>101</v>
      </c>
      <c r="AR1309" s="65" t="s">
        <v>101</v>
      </c>
      <c r="AS1309" s="64"/>
      <c r="AT1309" s="64"/>
      <c r="AU1309" s="64"/>
      <c r="AV1309" s="64"/>
      <c r="AW1309" s="64"/>
      <c r="AX1309" s="64"/>
      <c r="AY1309" s="64"/>
      <c r="AZ1309" s="64"/>
      <c r="BA1309" s="64"/>
      <c r="BB1309" s="64"/>
      <c r="BC1309" s="64"/>
      <c r="BD1309" s="64"/>
      <c r="BE1309" s="64"/>
      <c r="BF1309" s="64"/>
      <c r="BG1309" s="64"/>
      <c r="BH1309" s="64"/>
      <c r="BI1309" s="64"/>
      <c r="BJ1309" s="64"/>
      <c r="BK1309" s="64"/>
      <c r="BL1309" s="64"/>
      <c r="BM1309" s="64"/>
      <c r="BN1309" s="58" t="s">
        <v>109</v>
      </c>
    </row>
    <row r="1310" hidden="1">
      <c r="A1310" s="58" t="s">
        <v>11107</v>
      </c>
      <c r="B1310" s="58">
        <v>7.595389089E9</v>
      </c>
      <c r="C1310" s="60">
        <v>45177.0</v>
      </c>
      <c r="D1310" s="61"/>
      <c r="E1310" s="62">
        <v>298.0</v>
      </c>
      <c r="F1310" s="63" t="s">
        <v>34</v>
      </c>
      <c r="G1310" s="64"/>
      <c r="H1310" s="58" t="s">
        <v>91</v>
      </c>
      <c r="I1310" s="64"/>
      <c r="J1310" s="58" t="s">
        <v>11108</v>
      </c>
      <c r="K1310" s="58" t="s">
        <v>93</v>
      </c>
      <c r="L1310" s="58" t="s">
        <v>5173</v>
      </c>
      <c r="M1310" s="65" t="s">
        <v>95</v>
      </c>
      <c r="N1310" s="60">
        <v>45124.0</v>
      </c>
      <c r="O1310" s="58" t="s">
        <v>11109</v>
      </c>
      <c r="P1310" s="58" t="s">
        <v>9509</v>
      </c>
      <c r="Q1310" s="58" t="s">
        <v>11110</v>
      </c>
      <c r="R1310" s="58" t="s">
        <v>5173</v>
      </c>
      <c r="S1310" s="58" t="s">
        <v>220</v>
      </c>
      <c r="U1310" s="64"/>
      <c r="V1310" s="66"/>
      <c r="W1310" s="60">
        <v>45177.0</v>
      </c>
      <c r="X1310" s="65" t="s">
        <v>108</v>
      </c>
      <c r="Y1310" s="65" t="s">
        <v>101</v>
      </c>
      <c r="Z1310" s="65" t="s">
        <v>108</v>
      </c>
      <c r="AA1310" s="66"/>
      <c r="AB1310" s="66"/>
      <c r="AC1310" s="61"/>
      <c r="AD1310" s="65" t="s">
        <v>11111</v>
      </c>
      <c r="AE1310" s="65" t="s">
        <v>11112</v>
      </c>
      <c r="AF1310" s="58" t="s">
        <v>11113</v>
      </c>
      <c r="AG1310" s="58" t="s">
        <v>105</v>
      </c>
      <c r="AH1310" s="64"/>
      <c r="AI1310" s="58" t="s">
        <v>11114</v>
      </c>
      <c r="AK1310" s="65" t="s">
        <v>101</v>
      </c>
      <c r="AL1310" s="65" t="s">
        <v>101</v>
      </c>
      <c r="AM1310" s="65" t="s">
        <v>101</v>
      </c>
      <c r="AN1310" s="65" t="s">
        <v>101</v>
      </c>
      <c r="AO1310" s="65" t="s">
        <v>101</v>
      </c>
      <c r="AP1310" s="65" t="s">
        <v>101</v>
      </c>
      <c r="AQ1310" s="65" t="s">
        <v>101</v>
      </c>
      <c r="AR1310" s="65" t="s">
        <v>101</v>
      </c>
      <c r="AS1310" s="58" t="s">
        <v>181</v>
      </c>
      <c r="AT1310" s="64"/>
      <c r="AU1310" s="64"/>
      <c r="AV1310" s="64"/>
      <c r="AW1310" s="64"/>
      <c r="AX1310" s="64"/>
      <c r="AY1310" s="64"/>
      <c r="AZ1310" s="64"/>
      <c r="BA1310" s="64"/>
      <c r="BB1310" s="64"/>
      <c r="BC1310" s="64"/>
      <c r="BD1310" s="64"/>
      <c r="BE1310" s="64"/>
      <c r="BF1310" s="64"/>
      <c r="BG1310" s="64"/>
      <c r="BH1310" s="64"/>
      <c r="BI1310" s="64"/>
      <c r="BJ1310" s="64"/>
      <c r="BK1310" s="64"/>
      <c r="BL1310" s="64"/>
      <c r="BM1310" s="64"/>
      <c r="BN1310" s="58" t="s">
        <v>109</v>
      </c>
    </row>
    <row r="1311" hidden="1">
      <c r="A1311" s="58" t="s">
        <v>11115</v>
      </c>
      <c r="B1311" s="58">
        <v>8.17396621E9</v>
      </c>
      <c r="C1311" s="60">
        <v>45177.0</v>
      </c>
      <c r="D1311" s="60">
        <v>45414.0</v>
      </c>
      <c r="E1311" s="62">
        <v>237.0</v>
      </c>
      <c r="F1311" s="63" t="s">
        <v>34</v>
      </c>
      <c r="G1311" s="58" t="s">
        <v>2537</v>
      </c>
      <c r="H1311" s="58" t="s">
        <v>153</v>
      </c>
      <c r="I1311" s="58" t="s">
        <v>168</v>
      </c>
      <c r="J1311" s="58" t="s">
        <v>11116</v>
      </c>
      <c r="K1311" s="58" t="s">
        <v>93</v>
      </c>
      <c r="L1311" s="58" t="s">
        <v>632</v>
      </c>
      <c r="M1311" s="65" t="s">
        <v>95</v>
      </c>
      <c r="N1311" s="60">
        <v>45154.0</v>
      </c>
      <c r="O1311" s="58" t="s">
        <v>11117</v>
      </c>
      <c r="P1311" s="58" t="s">
        <v>4914</v>
      </c>
      <c r="Q1311" s="58" t="s">
        <v>11118</v>
      </c>
      <c r="R1311" s="58" t="s">
        <v>632</v>
      </c>
      <c r="S1311" s="58" t="s">
        <v>637</v>
      </c>
      <c r="U1311" s="64"/>
      <c r="V1311" s="66"/>
      <c r="W1311" s="60">
        <v>45177.0</v>
      </c>
      <c r="X1311" s="65" t="s">
        <v>101</v>
      </c>
      <c r="Y1311" s="65" t="s">
        <v>101</v>
      </c>
      <c r="Z1311" s="65" t="s">
        <v>101</v>
      </c>
      <c r="AA1311" s="66"/>
      <c r="AB1311" s="66"/>
      <c r="AC1311" s="61"/>
      <c r="AD1311" s="65" t="s">
        <v>11119</v>
      </c>
      <c r="AE1311" s="65" t="s">
        <v>11120</v>
      </c>
      <c r="AF1311" s="58" t="s">
        <v>11121</v>
      </c>
      <c r="AG1311" s="58" t="s">
        <v>105</v>
      </c>
      <c r="AH1311" s="58">
        <v>2.562601833E9</v>
      </c>
      <c r="AI1311" s="58" t="s">
        <v>11122</v>
      </c>
      <c r="AJ1311" s="58" t="s">
        <v>11123</v>
      </c>
      <c r="AK1311" s="65" t="s">
        <v>101</v>
      </c>
      <c r="AL1311" s="65" t="s">
        <v>101</v>
      </c>
      <c r="AM1311" s="65" t="s">
        <v>101</v>
      </c>
      <c r="AN1311" s="65" t="s">
        <v>101</v>
      </c>
      <c r="AO1311" s="65" t="s">
        <v>101</v>
      </c>
      <c r="AP1311" s="65" t="s">
        <v>101</v>
      </c>
      <c r="AQ1311" s="65" t="s">
        <v>101</v>
      </c>
      <c r="AR1311" s="65" t="s">
        <v>101</v>
      </c>
      <c r="AS1311" s="58" t="s">
        <v>123</v>
      </c>
      <c r="AT1311" s="64"/>
      <c r="AU1311" s="64"/>
      <c r="AV1311" s="64"/>
      <c r="AW1311" s="64"/>
      <c r="AX1311" s="64"/>
      <c r="AY1311" s="64"/>
      <c r="AZ1311" s="64"/>
      <c r="BA1311" s="64"/>
      <c r="BB1311" s="64"/>
      <c r="BC1311" s="64"/>
      <c r="BD1311" s="64"/>
      <c r="BE1311" s="64"/>
      <c r="BF1311" s="64"/>
      <c r="BG1311" s="64"/>
      <c r="BH1311" s="64"/>
      <c r="BI1311" s="64"/>
      <c r="BJ1311" s="64"/>
      <c r="BK1311" s="64"/>
      <c r="BL1311" s="64"/>
      <c r="BM1311" s="64"/>
      <c r="BN1311" s="58" t="s">
        <v>109</v>
      </c>
    </row>
    <row r="1312" hidden="1">
      <c r="A1312" s="58" t="s">
        <v>11124</v>
      </c>
      <c r="B1312" s="58">
        <v>1.825844366E9</v>
      </c>
      <c r="C1312" s="60">
        <v>45177.0</v>
      </c>
      <c r="D1312" s="61"/>
      <c r="E1312" s="62">
        <v>298.0</v>
      </c>
      <c r="F1312" s="63" t="s">
        <v>34</v>
      </c>
      <c r="G1312" s="64"/>
      <c r="H1312" s="58" t="s">
        <v>91</v>
      </c>
      <c r="I1312" s="64"/>
      <c r="J1312" s="58" t="s">
        <v>11125</v>
      </c>
      <c r="K1312" s="58" t="s">
        <v>93</v>
      </c>
      <c r="L1312" s="58" t="s">
        <v>4191</v>
      </c>
      <c r="M1312" s="65" t="s">
        <v>95</v>
      </c>
      <c r="N1312" s="60">
        <v>44749.0</v>
      </c>
      <c r="O1312" s="58" t="s">
        <v>11126</v>
      </c>
      <c r="P1312" s="58" t="s">
        <v>11127</v>
      </c>
      <c r="Q1312" s="58" t="s">
        <v>11128</v>
      </c>
      <c r="R1312" s="58" t="s">
        <v>4191</v>
      </c>
      <c r="S1312" s="58" t="s">
        <v>131</v>
      </c>
      <c r="U1312" s="64"/>
      <c r="V1312" s="65" t="s">
        <v>662</v>
      </c>
      <c r="W1312" s="60">
        <v>44760.0</v>
      </c>
      <c r="X1312" s="65" t="s">
        <v>108</v>
      </c>
      <c r="Y1312" s="65" t="s">
        <v>238</v>
      </c>
      <c r="Z1312" s="65" t="s">
        <v>107</v>
      </c>
      <c r="AA1312" s="65" t="s">
        <v>122</v>
      </c>
      <c r="AB1312" s="65" t="s">
        <v>740</v>
      </c>
      <c r="AC1312" s="60">
        <v>45008.0</v>
      </c>
      <c r="AD1312" s="65" t="s">
        <v>11129</v>
      </c>
      <c r="AE1312" s="65" t="s">
        <v>11130</v>
      </c>
      <c r="AF1312" s="58" t="s">
        <v>11131</v>
      </c>
      <c r="AG1312" s="58" t="s">
        <v>105</v>
      </c>
      <c r="AH1312" s="64"/>
      <c r="AI1312" s="58" t="s">
        <v>11132</v>
      </c>
      <c r="AK1312" s="65" t="s">
        <v>101</v>
      </c>
      <c r="AL1312" s="65" t="s">
        <v>101</v>
      </c>
      <c r="AM1312" s="65" t="s">
        <v>101</v>
      </c>
      <c r="AN1312" s="65" t="s">
        <v>101</v>
      </c>
      <c r="AO1312" s="65" t="s">
        <v>101</v>
      </c>
      <c r="AP1312" s="65" t="s">
        <v>101</v>
      </c>
      <c r="AQ1312" s="65" t="s">
        <v>101</v>
      </c>
      <c r="AR1312" s="65" t="s">
        <v>101</v>
      </c>
      <c r="AS1312" s="58" t="s">
        <v>123</v>
      </c>
      <c r="AT1312" s="64"/>
      <c r="AU1312" s="64"/>
      <c r="AV1312" s="64"/>
      <c r="AW1312" s="64"/>
      <c r="AX1312" s="64"/>
      <c r="AY1312" s="64"/>
      <c r="AZ1312" s="64"/>
      <c r="BA1312" s="64"/>
      <c r="BB1312" s="64"/>
      <c r="BC1312" s="64"/>
      <c r="BD1312" s="64"/>
      <c r="BE1312" s="64"/>
      <c r="BF1312" s="64"/>
      <c r="BG1312" s="64"/>
      <c r="BH1312" s="64"/>
      <c r="BI1312" s="64"/>
      <c r="BJ1312" s="64"/>
      <c r="BK1312" s="64"/>
      <c r="BL1312" s="64"/>
      <c r="BM1312" s="64"/>
      <c r="BN1312" s="58" t="s">
        <v>109</v>
      </c>
    </row>
    <row r="1313" hidden="1">
      <c r="A1313" s="58" t="s">
        <v>11133</v>
      </c>
      <c r="B1313" s="58">
        <v>8.045463084E9</v>
      </c>
      <c r="C1313" s="60">
        <v>45177.0</v>
      </c>
      <c r="D1313" s="61"/>
      <c r="E1313" s="62">
        <v>298.0</v>
      </c>
      <c r="F1313" s="63" t="s">
        <v>34</v>
      </c>
      <c r="G1313" s="64"/>
      <c r="H1313" s="58" t="s">
        <v>91</v>
      </c>
      <c r="I1313" s="64"/>
      <c r="J1313" s="58" t="s">
        <v>11134</v>
      </c>
      <c r="K1313" s="58" t="s">
        <v>93</v>
      </c>
      <c r="L1313" s="58" t="s">
        <v>1338</v>
      </c>
      <c r="M1313" s="65" t="s">
        <v>95</v>
      </c>
      <c r="N1313" s="60">
        <v>45148.0</v>
      </c>
      <c r="O1313" s="58" t="s">
        <v>11135</v>
      </c>
      <c r="P1313" s="58" t="s">
        <v>1484</v>
      </c>
      <c r="Q1313" s="58" t="s">
        <v>11136</v>
      </c>
      <c r="R1313" s="58" t="s">
        <v>1338</v>
      </c>
      <c r="S1313" s="58" t="s">
        <v>637</v>
      </c>
      <c r="U1313" s="64"/>
      <c r="V1313" s="65" t="s">
        <v>11137</v>
      </c>
      <c r="W1313" s="60">
        <v>45177.0</v>
      </c>
      <c r="X1313" s="65" t="s">
        <v>101</v>
      </c>
      <c r="Y1313" s="65" t="s">
        <v>101</v>
      </c>
      <c r="Z1313" s="65" t="s">
        <v>101</v>
      </c>
      <c r="AA1313" s="66"/>
      <c r="AB1313" s="66"/>
      <c r="AC1313" s="61"/>
      <c r="AD1313" s="65" t="s">
        <v>11138</v>
      </c>
      <c r="AE1313" s="65" t="s">
        <v>11139</v>
      </c>
      <c r="AF1313" s="58" t="s">
        <v>11140</v>
      </c>
      <c r="AG1313" s="58" t="s">
        <v>105</v>
      </c>
      <c r="AH1313" s="64"/>
      <c r="AI1313" s="58" t="s">
        <v>11141</v>
      </c>
      <c r="AK1313" s="65" t="s">
        <v>101</v>
      </c>
      <c r="AL1313" s="65" t="s">
        <v>101</v>
      </c>
      <c r="AM1313" s="65" t="s">
        <v>101</v>
      </c>
      <c r="AN1313" s="65" t="s">
        <v>101</v>
      </c>
      <c r="AO1313" s="65" t="s">
        <v>101</v>
      </c>
      <c r="AP1313" s="65" t="s">
        <v>101</v>
      </c>
      <c r="AQ1313" s="65" t="s">
        <v>101</v>
      </c>
      <c r="AR1313" s="65" t="s">
        <v>101</v>
      </c>
      <c r="AS1313" s="58" t="s">
        <v>123</v>
      </c>
      <c r="AT1313" s="64"/>
      <c r="AU1313" s="64"/>
      <c r="AV1313" s="64"/>
      <c r="AW1313" s="64"/>
      <c r="AX1313" s="64"/>
      <c r="AY1313" s="64"/>
      <c r="AZ1313" s="64"/>
      <c r="BA1313" s="64"/>
      <c r="BB1313" s="64"/>
      <c r="BC1313" s="64"/>
      <c r="BD1313" s="64"/>
      <c r="BE1313" s="64"/>
      <c r="BF1313" s="64"/>
      <c r="BG1313" s="64"/>
      <c r="BH1313" s="64"/>
      <c r="BI1313" s="64"/>
      <c r="BJ1313" s="64"/>
      <c r="BK1313" s="64"/>
      <c r="BL1313" s="64"/>
      <c r="BM1313" s="64"/>
      <c r="BN1313" s="58" t="s">
        <v>109</v>
      </c>
    </row>
    <row r="1314" hidden="1">
      <c r="A1314" s="58" t="s">
        <v>11142</v>
      </c>
      <c r="B1314" s="58">
        <v>8.150212511E9</v>
      </c>
      <c r="C1314" s="60">
        <v>45176.0</v>
      </c>
      <c r="D1314" s="60">
        <v>45243.0</v>
      </c>
      <c r="E1314" s="62">
        <v>67.0</v>
      </c>
      <c r="F1314" s="63" t="s">
        <v>151</v>
      </c>
      <c r="G1314" s="58" t="s">
        <v>1130</v>
      </c>
      <c r="H1314" s="58" t="s">
        <v>153</v>
      </c>
      <c r="I1314" s="58" t="s">
        <v>154</v>
      </c>
      <c r="J1314" s="58" t="s">
        <v>9249</v>
      </c>
      <c r="K1314" s="58" t="s">
        <v>93</v>
      </c>
      <c r="L1314" s="58" t="s">
        <v>1430</v>
      </c>
      <c r="M1314" s="65" t="s">
        <v>95</v>
      </c>
      <c r="N1314" s="60">
        <v>45153.0</v>
      </c>
      <c r="O1314" s="58" t="s">
        <v>11143</v>
      </c>
      <c r="P1314" s="58" t="s">
        <v>11144</v>
      </c>
      <c r="Q1314" s="58" t="s">
        <v>11145</v>
      </c>
      <c r="R1314" s="58" t="s">
        <v>1377</v>
      </c>
      <c r="S1314" s="58" t="s">
        <v>312</v>
      </c>
      <c r="U1314" s="64"/>
      <c r="V1314" s="66"/>
      <c r="W1314" s="60">
        <v>45176.0</v>
      </c>
      <c r="X1314" s="65" t="s">
        <v>101</v>
      </c>
      <c r="Y1314" s="65" t="s">
        <v>108</v>
      </c>
      <c r="Z1314" s="65" t="s">
        <v>108</v>
      </c>
      <c r="AA1314" s="66"/>
      <c r="AB1314" s="66"/>
      <c r="AC1314" s="61"/>
      <c r="AD1314" s="65" t="s">
        <v>9253</v>
      </c>
      <c r="AE1314" s="65" t="s">
        <v>9254</v>
      </c>
      <c r="AF1314" s="58" t="s">
        <v>9255</v>
      </c>
      <c r="AG1314" s="58" t="s">
        <v>105</v>
      </c>
      <c r="AH1314" s="58">
        <v>1.991141669E9</v>
      </c>
      <c r="AI1314" s="58" t="s">
        <v>11146</v>
      </c>
      <c r="AJ1314" s="58" t="s">
        <v>11147</v>
      </c>
      <c r="AK1314" s="65" t="s">
        <v>101</v>
      </c>
      <c r="AL1314" s="65" t="s">
        <v>101</v>
      </c>
      <c r="AM1314" s="65" t="s">
        <v>101</v>
      </c>
      <c r="AN1314" s="65" t="s">
        <v>101</v>
      </c>
      <c r="AO1314" s="65" t="s">
        <v>101</v>
      </c>
      <c r="AP1314" s="65" t="s">
        <v>101</v>
      </c>
      <c r="AQ1314" s="65" t="s">
        <v>101</v>
      </c>
      <c r="AR1314" s="65" t="s">
        <v>101</v>
      </c>
      <c r="AS1314" s="58" t="s">
        <v>123</v>
      </c>
      <c r="AT1314" s="64"/>
      <c r="AU1314" s="64"/>
      <c r="AV1314" s="64"/>
      <c r="AW1314" s="64"/>
      <c r="AX1314" s="64"/>
      <c r="AY1314" s="64"/>
      <c r="AZ1314" s="64"/>
      <c r="BA1314" s="64"/>
      <c r="BB1314" s="64"/>
      <c r="BC1314" s="64"/>
      <c r="BD1314" s="64"/>
      <c r="BE1314" s="64"/>
      <c r="BF1314" s="64"/>
      <c r="BG1314" s="64"/>
      <c r="BH1314" s="64"/>
      <c r="BI1314" s="64"/>
      <c r="BJ1314" s="64"/>
      <c r="BK1314" s="64"/>
      <c r="BL1314" s="64"/>
      <c r="BM1314" s="64"/>
      <c r="BN1314" s="58" t="s">
        <v>109</v>
      </c>
    </row>
    <row r="1315" hidden="1">
      <c r="A1315" s="58" t="s">
        <v>11148</v>
      </c>
      <c r="B1315" s="58">
        <v>7.87271914E9</v>
      </c>
      <c r="C1315" s="60">
        <v>45176.0</v>
      </c>
      <c r="D1315" s="60">
        <v>45448.0</v>
      </c>
      <c r="E1315" s="62">
        <v>272.0</v>
      </c>
      <c r="F1315" s="63" t="s">
        <v>34</v>
      </c>
      <c r="G1315" s="58" t="s">
        <v>152</v>
      </c>
      <c r="H1315" s="58" t="s">
        <v>153</v>
      </c>
      <c r="I1315" s="58" t="s">
        <v>168</v>
      </c>
      <c r="J1315" s="58" t="s">
        <v>11149</v>
      </c>
      <c r="K1315" s="58" t="s">
        <v>93</v>
      </c>
      <c r="L1315" s="58" t="s">
        <v>1324</v>
      </c>
      <c r="M1315" s="65" t="s">
        <v>95</v>
      </c>
      <c r="N1315" s="60">
        <v>45140.0</v>
      </c>
      <c r="O1315" s="58" t="s">
        <v>11150</v>
      </c>
      <c r="P1315" s="58" t="s">
        <v>11151</v>
      </c>
      <c r="Q1315" s="58" t="s">
        <v>11152</v>
      </c>
      <c r="R1315" s="58" t="s">
        <v>1324</v>
      </c>
      <c r="S1315" s="58" t="s">
        <v>257</v>
      </c>
      <c r="U1315" s="64"/>
      <c r="V1315" s="66"/>
      <c r="W1315" s="60">
        <v>45176.0</v>
      </c>
      <c r="X1315" s="65" t="s">
        <v>101</v>
      </c>
      <c r="Y1315" s="65" t="s">
        <v>101</v>
      </c>
      <c r="Z1315" s="65" t="s">
        <v>101</v>
      </c>
      <c r="AA1315" s="66"/>
      <c r="AB1315" s="66"/>
      <c r="AC1315" s="61"/>
      <c r="AD1315" s="65" t="s">
        <v>11153</v>
      </c>
      <c r="AE1315" s="65" t="s">
        <v>11154</v>
      </c>
      <c r="AF1315" s="58" t="s">
        <v>11155</v>
      </c>
      <c r="AG1315" s="58" t="s">
        <v>105</v>
      </c>
      <c r="AH1315" s="58">
        <v>2.699674159E9</v>
      </c>
      <c r="AI1315" s="58" t="s">
        <v>11156</v>
      </c>
      <c r="AJ1315" s="58" t="s">
        <v>11157</v>
      </c>
      <c r="AK1315" s="65" t="s">
        <v>101</v>
      </c>
      <c r="AL1315" s="65" t="s">
        <v>101</v>
      </c>
      <c r="AM1315" s="65" t="s">
        <v>101</v>
      </c>
      <c r="AN1315" s="65" t="s">
        <v>101</v>
      </c>
      <c r="AO1315" s="65" t="s">
        <v>101</v>
      </c>
      <c r="AP1315" s="65" t="s">
        <v>101</v>
      </c>
      <c r="AQ1315" s="65" t="s">
        <v>101</v>
      </c>
      <c r="AR1315" s="65" t="s">
        <v>101</v>
      </c>
      <c r="AS1315" s="58" t="s">
        <v>123</v>
      </c>
      <c r="AT1315" s="64"/>
      <c r="AU1315" s="64"/>
      <c r="AV1315" s="64"/>
      <c r="AW1315" s="64"/>
      <c r="AX1315" s="64"/>
      <c r="AY1315" s="64"/>
      <c r="AZ1315" s="64"/>
      <c r="BA1315" s="64"/>
      <c r="BB1315" s="64"/>
      <c r="BC1315" s="64"/>
      <c r="BD1315" s="64"/>
      <c r="BE1315" s="64"/>
      <c r="BF1315" s="64"/>
      <c r="BG1315" s="64"/>
      <c r="BH1315" s="64"/>
      <c r="BI1315" s="64"/>
      <c r="BJ1315" s="64"/>
      <c r="BK1315" s="64"/>
      <c r="BL1315" s="64"/>
      <c r="BM1315" s="64"/>
      <c r="BN1315" s="58" t="s">
        <v>109</v>
      </c>
    </row>
    <row r="1316" hidden="1">
      <c r="A1316" s="58" t="s">
        <v>11158</v>
      </c>
      <c r="B1316" s="58">
        <v>8.322202767E9</v>
      </c>
      <c r="C1316" s="60">
        <v>45176.0</v>
      </c>
      <c r="D1316" s="60">
        <v>45351.0</v>
      </c>
      <c r="E1316" s="62">
        <v>175.0</v>
      </c>
      <c r="F1316" s="63" t="s">
        <v>34</v>
      </c>
      <c r="G1316" s="58" t="s">
        <v>559</v>
      </c>
      <c r="H1316" s="58" t="s">
        <v>153</v>
      </c>
      <c r="I1316" s="58" t="s">
        <v>154</v>
      </c>
      <c r="J1316" s="58" t="s">
        <v>5395</v>
      </c>
      <c r="K1316" s="58" t="s">
        <v>93</v>
      </c>
      <c r="L1316" s="58" t="s">
        <v>1180</v>
      </c>
      <c r="M1316" s="65" t="s">
        <v>95</v>
      </c>
      <c r="N1316" s="60">
        <v>45161.0</v>
      </c>
      <c r="O1316" s="64"/>
      <c r="P1316" s="64"/>
      <c r="Q1316" s="64"/>
      <c r="R1316" s="64"/>
      <c r="S1316" s="64"/>
      <c r="T1316" s="64"/>
      <c r="U1316" s="64"/>
      <c r="V1316" s="66"/>
      <c r="W1316" s="60">
        <v>45176.0</v>
      </c>
      <c r="X1316" s="66"/>
      <c r="Y1316" s="65" t="s">
        <v>108</v>
      </c>
      <c r="Z1316" s="66"/>
      <c r="AA1316" s="66"/>
      <c r="AB1316" s="66"/>
      <c r="AC1316" s="61"/>
      <c r="AD1316" s="65" t="s">
        <v>5400</v>
      </c>
      <c r="AE1316" s="65" t="s">
        <v>5401</v>
      </c>
      <c r="AF1316" s="58" t="s">
        <v>5402</v>
      </c>
      <c r="AG1316" s="58" t="s">
        <v>105</v>
      </c>
      <c r="AH1316" s="58">
        <v>2.232348762E9</v>
      </c>
      <c r="AI1316" s="64"/>
      <c r="AJ1316" s="58" t="s">
        <v>11159</v>
      </c>
      <c r="AK1316" s="65" t="s">
        <v>101</v>
      </c>
      <c r="AL1316" s="65" t="s">
        <v>101</v>
      </c>
      <c r="AM1316" s="65" t="s">
        <v>101</v>
      </c>
      <c r="AN1316" s="65" t="s">
        <v>101</v>
      </c>
      <c r="AO1316" s="65" t="s">
        <v>101</v>
      </c>
      <c r="AP1316" s="65" t="s">
        <v>101</v>
      </c>
      <c r="AQ1316" s="65" t="s">
        <v>101</v>
      </c>
      <c r="AR1316" s="65" t="s">
        <v>101</v>
      </c>
      <c r="AS1316" s="58" t="s">
        <v>250</v>
      </c>
      <c r="AT1316" s="64"/>
      <c r="AU1316" s="64"/>
      <c r="AV1316" s="64"/>
      <c r="AW1316" s="64"/>
      <c r="AX1316" s="64"/>
      <c r="AY1316" s="64"/>
      <c r="AZ1316" s="64"/>
      <c r="BA1316" s="64"/>
      <c r="BB1316" s="64"/>
      <c r="BC1316" s="64"/>
      <c r="BD1316" s="64"/>
      <c r="BE1316" s="64"/>
      <c r="BF1316" s="64"/>
      <c r="BG1316" s="64"/>
      <c r="BH1316" s="64"/>
      <c r="BI1316" s="64"/>
      <c r="BJ1316" s="64"/>
      <c r="BK1316" s="64"/>
      <c r="BL1316" s="64"/>
      <c r="BM1316" s="64"/>
      <c r="BN1316" s="64"/>
    </row>
    <row r="1317" hidden="1">
      <c r="A1317" s="58" t="s">
        <v>11160</v>
      </c>
      <c r="B1317" s="58">
        <v>6.835872399E9</v>
      </c>
      <c r="C1317" s="60">
        <v>45175.0</v>
      </c>
      <c r="D1317" s="61"/>
      <c r="E1317" s="62">
        <v>300.0</v>
      </c>
      <c r="F1317" s="63" t="s">
        <v>34</v>
      </c>
      <c r="G1317" s="64"/>
      <c r="H1317" s="58" t="s">
        <v>91</v>
      </c>
      <c r="I1317" s="64"/>
      <c r="J1317" s="58" t="s">
        <v>11161</v>
      </c>
      <c r="K1317" s="58" t="s">
        <v>287</v>
      </c>
      <c r="L1317" s="58" t="s">
        <v>593</v>
      </c>
      <c r="M1317" s="65" t="s">
        <v>95</v>
      </c>
      <c r="N1317" s="60">
        <v>45086.0</v>
      </c>
      <c r="O1317" s="58" t="s">
        <v>11162</v>
      </c>
      <c r="P1317" s="58" t="s">
        <v>2833</v>
      </c>
      <c r="Q1317" s="58" t="s">
        <v>11163</v>
      </c>
      <c r="R1317" s="58" t="s">
        <v>593</v>
      </c>
      <c r="S1317" s="58" t="s">
        <v>594</v>
      </c>
      <c r="T1317" s="64"/>
      <c r="U1317" s="64"/>
      <c r="V1317" s="65" t="s">
        <v>2046</v>
      </c>
      <c r="W1317" s="60">
        <v>45100.0</v>
      </c>
      <c r="X1317" s="65" t="s">
        <v>108</v>
      </c>
      <c r="Y1317" s="65" t="s">
        <v>108</v>
      </c>
      <c r="Z1317" s="65" t="s">
        <v>238</v>
      </c>
      <c r="AA1317" s="65" t="s">
        <v>165</v>
      </c>
      <c r="AB1317" s="66"/>
      <c r="AC1317" s="61"/>
      <c r="AD1317" s="65" t="s">
        <v>11164</v>
      </c>
      <c r="AE1317" s="65" t="s">
        <v>11165</v>
      </c>
      <c r="AF1317" s="58" t="s">
        <v>11166</v>
      </c>
      <c r="AG1317" s="58" t="s">
        <v>283</v>
      </c>
      <c r="AH1317" s="64"/>
      <c r="AI1317" s="58" t="s">
        <v>11167</v>
      </c>
      <c r="AK1317" s="65" t="s">
        <v>101</v>
      </c>
      <c r="AL1317" s="65" t="s">
        <v>101</v>
      </c>
      <c r="AM1317" s="65" t="s">
        <v>101</v>
      </c>
      <c r="AN1317" s="65" t="s">
        <v>101</v>
      </c>
      <c r="AO1317" s="65" t="s">
        <v>101</v>
      </c>
      <c r="AP1317" s="65" t="s">
        <v>101</v>
      </c>
      <c r="AQ1317" s="65" t="s">
        <v>101</v>
      </c>
      <c r="AR1317" s="65" t="s">
        <v>101</v>
      </c>
      <c r="AS1317" s="58" t="s">
        <v>181</v>
      </c>
      <c r="AT1317" s="64"/>
      <c r="AU1317" s="64"/>
      <c r="AV1317" s="64"/>
      <c r="AW1317" s="64"/>
      <c r="AX1317" s="64"/>
      <c r="AY1317" s="64"/>
      <c r="AZ1317" s="64"/>
      <c r="BA1317" s="64"/>
      <c r="BB1317" s="64"/>
      <c r="BC1317" s="64"/>
      <c r="BD1317" s="64"/>
      <c r="BE1317" s="64"/>
      <c r="BF1317" s="64"/>
      <c r="BG1317" s="64"/>
      <c r="BH1317" s="64"/>
      <c r="BI1317" s="64"/>
      <c r="BJ1317" s="64"/>
      <c r="BK1317" s="64"/>
      <c r="BL1317" s="64"/>
      <c r="BM1317" s="64"/>
      <c r="BN1317" s="58" t="s">
        <v>109</v>
      </c>
    </row>
    <row r="1318" hidden="1">
      <c r="A1318" s="58" t="s">
        <v>11168</v>
      </c>
      <c r="B1318" s="58">
        <v>8.022553515E9</v>
      </c>
      <c r="C1318" s="60">
        <v>45175.0</v>
      </c>
      <c r="D1318" s="60">
        <v>45237.0</v>
      </c>
      <c r="E1318" s="62">
        <v>62.0</v>
      </c>
      <c r="F1318" s="63" t="s">
        <v>151</v>
      </c>
      <c r="G1318" s="58" t="s">
        <v>954</v>
      </c>
      <c r="H1318" s="58" t="s">
        <v>153</v>
      </c>
      <c r="I1318" s="58" t="s">
        <v>168</v>
      </c>
      <c r="J1318" s="58" t="s">
        <v>11169</v>
      </c>
      <c r="K1318" s="58" t="s">
        <v>287</v>
      </c>
      <c r="L1318" s="58" t="s">
        <v>228</v>
      </c>
      <c r="M1318" s="65" t="s">
        <v>633</v>
      </c>
      <c r="N1318" s="60">
        <v>45147.0</v>
      </c>
      <c r="O1318" s="58" t="s">
        <v>11170</v>
      </c>
      <c r="P1318" s="58" t="s">
        <v>11171</v>
      </c>
      <c r="Q1318" s="58" t="s">
        <v>11172</v>
      </c>
      <c r="R1318" s="58" t="s">
        <v>930</v>
      </c>
      <c r="S1318" s="58" t="s">
        <v>649</v>
      </c>
      <c r="U1318" s="64"/>
      <c r="V1318" s="66"/>
      <c r="W1318" s="60">
        <v>45175.0</v>
      </c>
      <c r="X1318" s="65" t="s">
        <v>238</v>
      </c>
      <c r="Y1318" s="65" t="s">
        <v>101</v>
      </c>
      <c r="Z1318" s="65" t="s">
        <v>238</v>
      </c>
      <c r="AA1318" s="66"/>
      <c r="AB1318" s="66"/>
      <c r="AC1318" s="61"/>
      <c r="AD1318" s="65" t="s">
        <v>11173</v>
      </c>
      <c r="AE1318" s="65" t="s">
        <v>11174</v>
      </c>
      <c r="AF1318" s="58" t="s">
        <v>11175</v>
      </c>
      <c r="AG1318" s="58" t="s">
        <v>283</v>
      </c>
      <c r="AH1318" s="58">
        <v>2.04247477E9</v>
      </c>
      <c r="AI1318" s="58" t="s">
        <v>11176</v>
      </c>
      <c r="AJ1318" s="58" t="s">
        <v>11177</v>
      </c>
      <c r="AK1318" s="65" t="s">
        <v>101</v>
      </c>
      <c r="AL1318" s="65" t="s">
        <v>101</v>
      </c>
      <c r="AM1318" s="65" t="s">
        <v>101</v>
      </c>
      <c r="AN1318" s="65" t="s">
        <v>101</v>
      </c>
      <c r="AO1318" s="65" t="s">
        <v>101</v>
      </c>
      <c r="AP1318" s="65" t="s">
        <v>101</v>
      </c>
      <c r="AQ1318" s="65" t="s">
        <v>101</v>
      </c>
      <c r="AR1318" s="65" t="s">
        <v>101</v>
      </c>
      <c r="AS1318" s="58" t="s">
        <v>181</v>
      </c>
      <c r="AT1318" s="58" t="s">
        <v>25</v>
      </c>
      <c r="AU1318" s="58" t="s">
        <v>17</v>
      </c>
      <c r="AV1318" s="58" t="s">
        <v>12</v>
      </c>
      <c r="AW1318" s="58" t="s">
        <v>23</v>
      </c>
      <c r="AX1318" s="58" t="s">
        <v>21</v>
      </c>
      <c r="AY1318" s="58" t="s">
        <v>14</v>
      </c>
      <c r="AZ1318" s="58" t="s">
        <v>18</v>
      </c>
      <c r="BA1318" s="64"/>
      <c r="BB1318" s="64"/>
      <c r="BC1318" s="64"/>
      <c r="BD1318" s="64"/>
      <c r="BE1318" s="64"/>
      <c r="BF1318" s="64"/>
      <c r="BG1318" s="64"/>
      <c r="BH1318" s="64"/>
      <c r="BI1318" s="64"/>
      <c r="BJ1318" s="64"/>
      <c r="BK1318" s="64"/>
      <c r="BL1318" s="64"/>
      <c r="BM1318" s="64"/>
      <c r="BN1318" s="58" t="s">
        <v>109</v>
      </c>
    </row>
    <row r="1319" hidden="1">
      <c r="A1319" s="58" t="s">
        <v>11178</v>
      </c>
      <c r="B1319" s="58">
        <v>7.933414454E9</v>
      </c>
      <c r="C1319" s="60">
        <v>45174.0</v>
      </c>
      <c r="D1319" s="60">
        <v>45230.0</v>
      </c>
      <c r="E1319" s="62">
        <v>56.0</v>
      </c>
      <c r="F1319" s="63" t="s">
        <v>151</v>
      </c>
      <c r="G1319" s="58" t="s">
        <v>1013</v>
      </c>
      <c r="H1319" s="58" t="s">
        <v>153</v>
      </c>
      <c r="I1319" s="58" t="s">
        <v>168</v>
      </c>
      <c r="J1319" s="58" t="s">
        <v>11179</v>
      </c>
      <c r="K1319" s="58" t="s">
        <v>93</v>
      </c>
      <c r="L1319" s="58" t="s">
        <v>139</v>
      </c>
      <c r="M1319" s="65" t="s">
        <v>95</v>
      </c>
      <c r="N1319" s="60">
        <v>45142.0</v>
      </c>
      <c r="O1319" s="58" t="s">
        <v>11180</v>
      </c>
      <c r="P1319" s="58" t="s">
        <v>11181</v>
      </c>
      <c r="Q1319" s="58" t="s">
        <v>11182</v>
      </c>
      <c r="R1319" s="58" t="s">
        <v>1825</v>
      </c>
      <c r="S1319" s="58" t="s">
        <v>637</v>
      </c>
      <c r="U1319" s="64"/>
      <c r="V1319" s="66"/>
      <c r="W1319" s="60">
        <v>45174.0</v>
      </c>
      <c r="X1319" s="65" t="s">
        <v>101</v>
      </c>
      <c r="Y1319" s="65" t="s">
        <v>101</v>
      </c>
      <c r="Z1319" s="65" t="s">
        <v>101</v>
      </c>
      <c r="AA1319" s="66"/>
      <c r="AB1319" s="66"/>
      <c r="AC1319" s="61"/>
      <c r="AD1319" s="65" t="s">
        <v>11183</v>
      </c>
      <c r="AE1319" s="65" t="s">
        <v>11184</v>
      </c>
      <c r="AF1319" s="58" t="s">
        <v>11185</v>
      </c>
      <c r="AG1319" s="58" t="s">
        <v>105</v>
      </c>
      <c r="AH1319" s="58">
        <v>1.951310162E9</v>
      </c>
      <c r="AI1319" s="58" t="s">
        <v>11186</v>
      </c>
      <c r="AJ1319" s="58" t="s">
        <v>11187</v>
      </c>
      <c r="AK1319" s="65" t="s">
        <v>101</v>
      </c>
      <c r="AL1319" s="65" t="s">
        <v>101</v>
      </c>
      <c r="AM1319" s="65" t="s">
        <v>101</v>
      </c>
      <c r="AN1319" s="65" t="s">
        <v>101</v>
      </c>
      <c r="AO1319" s="65" t="s">
        <v>101</v>
      </c>
      <c r="AP1319" s="65" t="s">
        <v>101</v>
      </c>
      <c r="AQ1319" s="65" t="s">
        <v>101</v>
      </c>
      <c r="AR1319" s="65" t="s">
        <v>101</v>
      </c>
      <c r="AS1319" s="58" t="s">
        <v>123</v>
      </c>
      <c r="AT1319" s="64"/>
      <c r="AU1319" s="64"/>
      <c r="AV1319" s="64"/>
      <c r="AW1319" s="64"/>
      <c r="AX1319" s="64"/>
      <c r="AY1319" s="64"/>
      <c r="AZ1319" s="64"/>
      <c r="BA1319" s="64"/>
      <c r="BB1319" s="64"/>
      <c r="BC1319" s="64"/>
      <c r="BD1319" s="64"/>
      <c r="BE1319" s="64"/>
      <c r="BF1319" s="64"/>
      <c r="BG1319" s="64"/>
      <c r="BH1319" s="64"/>
      <c r="BI1319" s="64"/>
      <c r="BJ1319" s="64"/>
      <c r="BK1319" s="64"/>
      <c r="BL1319" s="64"/>
      <c r="BM1319" s="64"/>
      <c r="BN1319" s="58" t="s">
        <v>109</v>
      </c>
    </row>
    <row r="1320" hidden="1">
      <c r="A1320" s="58" t="s">
        <v>11188</v>
      </c>
      <c r="B1320" s="58">
        <v>8.318023516E9</v>
      </c>
      <c r="C1320" s="60">
        <v>45174.0</v>
      </c>
      <c r="D1320" s="60">
        <v>45390.0</v>
      </c>
      <c r="E1320" s="62">
        <v>216.0</v>
      </c>
      <c r="F1320" s="63" t="s">
        <v>34</v>
      </c>
      <c r="G1320" s="58" t="s">
        <v>2537</v>
      </c>
      <c r="H1320" s="58" t="s">
        <v>153</v>
      </c>
      <c r="I1320" s="58" t="s">
        <v>168</v>
      </c>
      <c r="J1320" s="58" t="s">
        <v>11189</v>
      </c>
      <c r="K1320" s="58" t="s">
        <v>287</v>
      </c>
      <c r="L1320" s="58" t="s">
        <v>3251</v>
      </c>
      <c r="M1320" s="65" t="s">
        <v>2334</v>
      </c>
      <c r="N1320" s="60">
        <v>45161.0</v>
      </c>
      <c r="O1320" s="58" t="s">
        <v>11190</v>
      </c>
      <c r="P1320" s="58" t="s">
        <v>11191</v>
      </c>
      <c r="Q1320" s="58" t="s">
        <v>11192</v>
      </c>
      <c r="R1320" s="58" t="s">
        <v>593</v>
      </c>
      <c r="S1320" s="58" t="s">
        <v>594</v>
      </c>
      <c r="T1320" s="64"/>
      <c r="U1320" s="64"/>
      <c r="V1320" s="66"/>
      <c r="W1320" s="60">
        <v>45174.0</v>
      </c>
      <c r="X1320" s="65" t="s">
        <v>238</v>
      </c>
      <c r="Y1320" s="65" t="s">
        <v>101</v>
      </c>
      <c r="Z1320" s="65" t="s">
        <v>238</v>
      </c>
      <c r="AA1320" s="66"/>
      <c r="AB1320" s="66"/>
      <c r="AC1320" s="61"/>
      <c r="AD1320" s="65" t="s">
        <v>11193</v>
      </c>
      <c r="AE1320" s="65" t="s">
        <v>11165</v>
      </c>
      <c r="AF1320" s="58" t="s">
        <v>11166</v>
      </c>
      <c r="AG1320" s="58" t="s">
        <v>283</v>
      </c>
      <c r="AH1320" s="58">
        <v>2.470099521E9</v>
      </c>
      <c r="AI1320" s="58" t="s">
        <v>11194</v>
      </c>
      <c r="AK1320" s="65" t="s">
        <v>101</v>
      </c>
      <c r="AL1320" s="65" t="s">
        <v>101</v>
      </c>
      <c r="AM1320" s="65" t="s">
        <v>101</v>
      </c>
      <c r="AN1320" s="65" t="s">
        <v>101</v>
      </c>
      <c r="AO1320" s="65" t="s">
        <v>101</v>
      </c>
      <c r="AP1320" s="65" t="s">
        <v>101</v>
      </c>
      <c r="AQ1320" s="65" t="s">
        <v>101</v>
      </c>
      <c r="AR1320" s="65" t="s">
        <v>101</v>
      </c>
      <c r="AS1320" s="58" t="s">
        <v>181</v>
      </c>
      <c r="AT1320" s="64"/>
      <c r="AU1320" s="64"/>
      <c r="AV1320" s="64"/>
      <c r="AW1320" s="64"/>
      <c r="AX1320" s="64"/>
      <c r="AY1320" s="64"/>
      <c r="AZ1320" s="64"/>
      <c r="BA1320" s="64"/>
      <c r="BB1320" s="64"/>
      <c r="BC1320" s="64"/>
      <c r="BD1320" s="64"/>
      <c r="BE1320" s="64"/>
      <c r="BF1320" s="64"/>
      <c r="BG1320" s="64"/>
      <c r="BH1320" s="64"/>
      <c r="BI1320" s="64"/>
      <c r="BJ1320" s="64"/>
      <c r="BK1320" s="64"/>
      <c r="BL1320" s="64"/>
      <c r="BM1320" s="64"/>
      <c r="BN1320" s="58" t="s">
        <v>109</v>
      </c>
    </row>
    <row r="1321" hidden="1">
      <c r="A1321" s="58" t="s">
        <v>11195</v>
      </c>
      <c r="B1321" s="58">
        <v>6.018238862E9</v>
      </c>
      <c r="C1321" s="60">
        <v>45174.0</v>
      </c>
      <c r="D1321" s="60">
        <v>45307.0</v>
      </c>
      <c r="E1321" s="62">
        <v>133.0</v>
      </c>
      <c r="F1321" s="63" t="s">
        <v>34</v>
      </c>
      <c r="G1321" s="58" t="s">
        <v>152</v>
      </c>
      <c r="H1321" s="58" t="s">
        <v>153</v>
      </c>
      <c r="I1321" s="58" t="s">
        <v>168</v>
      </c>
      <c r="J1321" s="58" t="s">
        <v>11196</v>
      </c>
      <c r="K1321" s="58" t="s">
        <v>93</v>
      </c>
      <c r="L1321" s="58" t="s">
        <v>1941</v>
      </c>
      <c r="M1321" s="65" t="s">
        <v>95</v>
      </c>
      <c r="N1321" s="60">
        <v>45034.0</v>
      </c>
      <c r="O1321" s="58" t="s">
        <v>11197</v>
      </c>
      <c r="P1321" s="58" t="s">
        <v>4683</v>
      </c>
      <c r="Q1321" s="58" t="s">
        <v>11198</v>
      </c>
      <c r="R1321" s="58" t="s">
        <v>1941</v>
      </c>
      <c r="S1321" s="58" t="s">
        <v>312</v>
      </c>
      <c r="U1321" s="64"/>
      <c r="V1321" s="66"/>
      <c r="W1321" s="60">
        <v>45055.0</v>
      </c>
      <c r="X1321" s="65" t="s">
        <v>238</v>
      </c>
      <c r="Y1321" s="65" t="s">
        <v>108</v>
      </c>
      <c r="Z1321" s="65" t="s">
        <v>107</v>
      </c>
      <c r="AA1321" s="65" t="s">
        <v>740</v>
      </c>
      <c r="AB1321" s="65" t="s">
        <v>740</v>
      </c>
      <c r="AC1321" s="60">
        <v>45131.0</v>
      </c>
      <c r="AD1321" s="65" t="s">
        <v>11199</v>
      </c>
      <c r="AE1321" s="65" t="s">
        <v>11200</v>
      </c>
      <c r="AF1321" s="58" t="s">
        <v>11201</v>
      </c>
      <c r="AG1321" s="58" t="s">
        <v>105</v>
      </c>
      <c r="AH1321" s="58">
        <v>2.194221375E9</v>
      </c>
      <c r="AI1321" s="58" t="s">
        <v>11202</v>
      </c>
      <c r="AJ1321" s="58" t="s">
        <v>11203</v>
      </c>
      <c r="AK1321" s="65" t="s">
        <v>101</v>
      </c>
      <c r="AL1321" s="65" t="s">
        <v>101</v>
      </c>
      <c r="AM1321" s="65" t="s">
        <v>101</v>
      </c>
      <c r="AN1321" s="65" t="s">
        <v>101</v>
      </c>
      <c r="AO1321" s="65" t="s">
        <v>101</v>
      </c>
      <c r="AP1321" s="65" t="s">
        <v>101</v>
      </c>
      <c r="AQ1321" s="65" t="s">
        <v>101</v>
      </c>
      <c r="AR1321" s="65" t="s">
        <v>101</v>
      </c>
      <c r="AS1321" s="58" t="s">
        <v>123</v>
      </c>
      <c r="AT1321" s="64"/>
      <c r="AU1321" s="64"/>
      <c r="AV1321" s="64"/>
      <c r="AW1321" s="64"/>
      <c r="AX1321" s="64"/>
      <c r="AY1321" s="64"/>
      <c r="AZ1321" s="64"/>
      <c r="BA1321" s="64"/>
      <c r="BB1321" s="64"/>
      <c r="BC1321" s="64"/>
      <c r="BD1321" s="64"/>
      <c r="BE1321" s="64"/>
      <c r="BF1321" s="64"/>
      <c r="BG1321" s="64"/>
      <c r="BH1321" s="64"/>
      <c r="BI1321" s="64"/>
      <c r="BJ1321" s="64"/>
      <c r="BK1321" s="64"/>
      <c r="BL1321" s="64"/>
      <c r="BM1321" s="64"/>
      <c r="BN1321" s="58" t="s">
        <v>109</v>
      </c>
    </row>
    <row r="1322" hidden="1">
      <c r="A1322" s="58" t="s">
        <v>11204</v>
      </c>
      <c r="B1322" s="58">
        <v>8.475996277E9</v>
      </c>
      <c r="C1322" s="60">
        <v>45174.0</v>
      </c>
      <c r="D1322" s="60">
        <v>45360.0</v>
      </c>
      <c r="E1322" s="62">
        <v>186.0</v>
      </c>
      <c r="F1322" s="63" t="s">
        <v>34</v>
      </c>
      <c r="G1322" s="58" t="s">
        <v>954</v>
      </c>
      <c r="H1322" s="58" t="s">
        <v>153</v>
      </c>
      <c r="I1322" s="58" t="s">
        <v>168</v>
      </c>
      <c r="J1322" s="58" t="s">
        <v>11205</v>
      </c>
      <c r="K1322" s="58" t="s">
        <v>287</v>
      </c>
      <c r="L1322" s="58" t="s">
        <v>9317</v>
      </c>
      <c r="M1322" s="65" t="s">
        <v>95</v>
      </c>
      <c r="N1322" s="60">
        <v>45169.0</v>
      </c>
      <c r="O1322" s="58" t="s">
        <v>11206</v>
      </c>
      <c r="P1322" s="58" t="s">
        <v>7864</v>
      </c>
      <c r="Q1322" s="58" t="s">
        <v>11207</v>
      </c>
      <c r="R1322" s="58" t="s">
        <v>4040</v>
      </c>
      <c r="S1322" s="58" t="s">
        <v>4041</v>
      </c>
      <c r="T1322" s="64"/>
      <c r="U1322" s="64"/>
      <c r="V1322" s="66"/>
      <c r="W1322" s="60">
        <v>45174.0</v>
      </c>
      <c r="X1322" s="65" t="s">
        <v>101</v>
      </c>
      <c r="Y1322" s="65" t="s">
        <v>101</v>
      </c>
      <c r="Z1322" s="65" t="s">
        <v>101</v>
      </c>
      <c r="AA1322" s="66"/>
      <c r="AB1322" s="66"/>
      <c r="AC1322" s="61"/>
      <c r="AD1322" s="65" t="s">
        <v>11208</v>
      </c>
      <c r="AE1322" s="65" t="s">
        <v>9321</v>
      </c>
      <c r="AF1322" s="58" t="s">
        <v>9322</v>
      </c>
      <c r="AG1322" s="58" t="s">
        <v>283</v>
      </c>
      <c r="AH1322" s="58">
        <v>2.365804973E9</v>
      </c>
      <c r="AI1322" s="58" t="s">
        <v>11209</v>
      </c>
      <c r="AJ1322" s="58" t="s">
        <v>9476</v>
      </c>
      <c r="AK1322" s="65" t="s">
        <v>101</v>
      </c>
      <c r="AL1322" s="65" t="s">
        <v>101</v>
      </c>
      <c r="AM1322" s="65" t="s">
        <v>101</v>
      </c>
      <c r="AN1322" s="65" t="s">
        <v>101</v>
      </c>
      <c r="AO1322" s="65" t="s">
        <v>101</v>
      </c>
      <c r="AP1322" s="65" t="s">
        <v>101</v>
      </c>
      <c r="AQ1322" s="65" t="s">
        <v>101</v>
      </c>
      <c r="AR1322" s="65" t="s">
        <v>101</v>
      </c>
      <c r="AS1322" s="58" t="s">
        <v>181</v>
      </c>
      <c r="AT1322" s="58" t="s">
        <v>25</v>
      </c>
      <c r="AU1322" s="58" t="s">
        <v>16</v>
      </c>
      <c r="AV1322" s="58" t="s">
        <v>13</v>
      </c>
      <c r="AW1322" s="58" t="s">
        <v>22</v>
      </c>
      <c r="AX1322" s="58" t="s">
        <v>20</v>
      </c>
      <c r="AY1322" s="58" t="s">
        <v>14</v>
      </c>
      <c r="AZ1322" s="58" t="s">
        <v>19</v>
      </c>
      <c r="BA1322" s="64"/>
      <c r="BB1322" s="64"/>
      <c r="BC1322" s="64"/>
      <c r="BD1322" s="64"/>
      <c r="BE1322" s="64"/>
      <c r="BF1322" s="64"/>
      <c r="BG1322" s="64"/>
      <c r="BH1322" s="64"/>
      <c r="BI1322" s="64"/>
      <c r="BJ1322" s="64"/>
      <c r="BK1322" s="64"/>
      <c r="BL1322" s="64"/>
      <c r="BM1322" s="64"/>
      <c r="BN1322" s="58" t="s">
        <v>109</v>
      </c>
    </row>
    <row r="1323" hidden="1">
      <c r="A1323" s="58" t="s">
        <v>11210</v>
      </c>
      <c r="B1323" s="58">
        <v>8.053430711E9</v>
      </c>
      <c r="C1323" s="60">
        <v>45174.0</v>
      </c>
      <c r="D1323" s="61"/>
      <c r="E1323" s="62">
        <v>301.0</v>
      </c>
      <c r="F1323" s="63" t="s">
        <v>34</v>
      </c>
      <c r="G1323" s="64"/>
      <c r="H1323" s="58" t="s">
        <v>91</v>
      </c>
      <c r="I1323" s="64"/>
      <c r="J1323" s="58" t="s">
        <v>11211</v>
      </c>
      <c r="K1323" s="58" t="s">
        <v>93</v>
      </c>
      <c r="L1323" s="58" t="s">
        <v>2393</v>
      </c>
      <c r="M1323" s="65" t="s">
        <v>95</v>
      </c>
      <c r="N1323" s="60">
        <v>45148.0</v>
      </c>
      <c r="O1323" s="58" t="s">
        <v>11212</v>
      </c>
      <c r="P1323" s="58" t="s">
        <v>976</v>
      </c>
      <c r="Q1323" s="58" t="s">
        <v>11213</v>
      </c>
      <c r="R1323" s="58" t="s">
        <v>2393</v>
      </c>
      <c r="S1323" s="58" t="s">
        <v>175</v>
      </c>
      <c r="T1323" s="64"/>
      <c r="U1323" s="64"/>
      <c r="V1323" s="65" t="s">
        <v>1046</v>
      </c>
      <c r="W1323" s="60">
        <v>45174.0</v>
      </c>
      <c r="X1323" s="65" t="s">
        <v>238</v>
      </c>
      <c r="Y1323" s="65" t="s">
        <v>101</v>
      </c>
      <c r="Z1323" s="65" t="s">
        <v>238</v>
      </c>
      <c r="AA1323" s="66"/>
      <c r="AB1323" s="66"/>
      <c r="AC1323" s="61"/>
      <c r="AD1323" s="65" t="s">
        <v>11214</v>
      </c>
      <c r="AE1323" s="65" t="s">
        <v>11215</v>
      </c>
      <c r="AF1323" s="58" t="s">
        <v>11216</v>
      </c>
      <c r="AG1323" s="58" t="s">
        <v>105</v>
      </c>
      <c r="AH1323" s="64"/>
      <c r="AI1323" s="58" t="s">
        <v>11217</v>
      </c>
      <c r="AK1323" s="65" t="s">
        <v>101</v>
      </c>
      <c r="AL1323" s="65" t="s">
        <v>101</v>
      </c>
      <c r="AM1323" s="65" t="s">
        <v>101</v>
      </c>
      <c r="AN1323" s="65" t="s">
        <v>101</v>
      </c>
      <c r="AO1323" s="65" t="s">
        <v>101</v>
      </c>
      <c r="AP1323" s="65" t="s">
        <v>101</v>
      </c>
      <c r="AQ1323" s="65" t="s">
        <v>101</v>
      </c>
      <c r="AR1323" s="65" t="s">
        <v>101</v>
      </c>
      <c r="AS1323" s="58" t="s">
        <v>123</v>
      </c>
      <c r="AT1323" s="64"/>
      <c r="AU1323" s="64"/>
      <c r="AV1323" s="64"/>
      <c r="AW1323" s="64"/>
      <c r="AX1323" s="64"/>
      <c r="AY1323" s="64"/>
      <c r="AZ1323" s="64"/>
      <c r="BA1323" s="64"/>
      <c r="BB1323" s="64"/>
      <c r="BC1323" s="64"/>
      <c r="BD1323" s="64"/>
      <c r="BE1323" s="64"/>
      <c r="BF1323" s="64"/>
      <c r="BG1323" s="64"/>
      <c r="BH1323" s="64"/>
      <c r="BI1323" s="64"/>
      <c r="BJ1323" s="64"/>
      <c r="BK1323" s="64"/>
      <c r="BL1323" s="64"/>
      <c r="BM1323" s="64"/>
      <c r="BN1323" s="58" t="s">
        <v>109</v>
      </c>
    </row>
    <row r="1324" hidden="1">
      <c r="A1324" s="58" t="s">
        <v>11218</v>
      </c>
      <c r="B1324" s="58">
        <v>7.291937893E9</v>
      </c>
      <c r="C1324" s="60">
        <v>45173.0</v>
      </c>
      <c r="D1324" s="61"/>
      <c r="E1324" s="62">
        <v>302.0</v>
      </c>
      <c r="F1324" s="63" t="s">
        <v>34</v>
      </c>
      <c r="G1324" s="64"/>
      <c r="H1324" s="58" t="s">
        <v>91</v>
      </c>
      <c r="I1324" s="64"/>
      <c r="J1324" s="58" t="s">
        <v>11219</v>
      </c>
      <c r="K1324" s="58" t="s">
        <v>93</v>
      </c>
      <c r="L1324" s="58" t="s">
        <v>553</v>
      </c>
      <c r="M1324" s="65" t="s">
        <v>95</v>
      </c>
      <c r="N1324" s="60">
        <v>45113.0</v>
      </c>
      <c r="O1324" s="58" t="s">
        <v>11220</v>
      </c>
      <c r="P1324" s="58" t="s">
        <v>10351</v>
      </c>
      <c r="Q1324" s="58" t="s">
        <v>11221</v>
      </c>
      <c r="R1324" s="58" t="s">
        <v>477</v>
      </c>
      <c r="S1324" s="58" t="s">
        <v>131</v>
      </c>
      <c r="U1324" s="64"/>
      <c r="V1324" s="65" t="s">
        <v>11222</v>
      </c>
      <c r="W1324" s="60">
        <v>45125.0</v>
      </c>
      <c r="X1324" s="65" t="s">
        <v>238</v>
      </c>
      <c r="Y1324" s="65" t="s">
        <v>101</v>
      </c>
      <c r="Z1324" s="65" t="s">
        <v>238</v>
      </c>
      <c r="AA1324" s="65" t="s">
        <v>136</v>
      </c>
      <c r="AB1324" s="66"/>
      <c r="AC1324" s="61"/>
      <c r="AD1324" s="65" t="s">
        <v>9285</v>
      </c>
      <c r="AE1324" s="65" t="s">
        <v>9286</v>
      </c>
      <c r="AF1324" s="58" t="s">
        <v>9287</v>
      </c>
      <c r="AG1324" s="58" t="s">
        <v>105</v>
      </c>
      <c r="AH1324" s="64"/>
      <c r="AI1324" s="58" t="s">
        <v>11223</v>
      </c>
      <c r="AK1324" s="65" t="s">
        <v>101</v>
      </c>
      <c r="AL1324" s="65" t="s">
        <v>101</v>
      </c>
      <c r="AM1324" s="65" t="s">
        <v>101</v>
      </c>
      <c r="AN1324" s="65" t="s">
        <v>101</v>
      </c>
      <c r="AO1324" s="65" t="s">
        <v>101</v>
      </c>
      <c r="AP1324" s="65" t="s">
        <v>101</v>
      </c>
      <c r="AQ1324" s="65" t="s">
        <v>101</v>
      </c>
      <c r="AR1324" s="65" t="s">
        <v>101</v>
      </c>
      <c r="AS1324" s="58" t="s">
        <v>123</v>
      </c>
      <c r="AT1324" s="64"/>
      <c r="AU1324" s="64"/>
      <c r="AV1324" s="64"/>
      <c r="AW1324" s="64"/>
      <c r="AX1324" s="64"/>
      <c r="AY1324" s="64"/>
      <c r="AZ1324" s="64"/>
      <c r="BA1324" s="64"/>
      <c r="BB1324" s="64"/>
      <c r="BC1324" s="64"/>
      <c r="BD1324" s="64"/>
      <c r="BE1324" s="64"/>
      <c r="BF1324" s="64"/>
      <c r="BG1324" s="64"/>
      <c r="BH1324" s="64"/>
      <c r="BI1324" s="64"/>
      <c r="BJ1324" s="64"/>
      <c r="BK1324" s="64"/>
      <c r="BL1324" s="64"/>
      <c r="BM1324" s="64"/>
      <c r="BN1324" s="58" t="s">
        <v>109</v>
      </c>
    </row>
    <row r="1325" hidden="1">
      <c r="A1325" s="58" t="s">
        <v>11224</v>
      </c>
      <c r="B1325" s="58">
        <v>6.0839519E8</v>
      </c>
      <c r="C1325" s="60">
        <v>45173.0</v>
      </c>
      <c r="D1325" s="60">
        <v>45364.0</v>
      </c>
      <c r="E1325" s="62">
        <v>191.0</v>
      </c>
      <c r="F1325" s="63" t="s">
        <v>34</v>
      </c>
      <c r="G1325" s="58" t="s">
        <v>2537</v>
      </c>
      <c r="H1325" s="58" t="s">
        <v>153</v>
      </c>
      <c r="I1325" s="64"/>
      <c r="J1325" s="58" t="s">
        <v>11225</v>
      </c>
      <c r="K1325" s="58" t="s">
        <v>93</v>
      </c>
      <c r="L1325" s="58" t="s">
        <v>1305</v>
      </c>
      <c r="M1325" s="65" t="s">
        <v>2334</v>
      </c>
      <c r="N1325" s="60">
        <v>44491.0</v>
      </c>
      <c r="O1325" s="58" t="s">
        <v>4361</v>
      </c>
      <c r="P1325" s="58" t="s">
        <v>4362</v>
      </c>
      <c r="Q1325" s="58" t="s">
        <v>4363</v>
      </c>
      <c r="R1325" s="58" t="s">
        <v>1305</v>
      </c>
      <c r="S1325" s="58" t="s">
        <v>312</v>
      </c>
      <c r="U1325" s="64"/>
      <c r="V1325" s="66"/>
      <c r="W1325" s="61"/>
      <c r="X1325" s="65" t="s">
        <v>238</v>
      </c>
      <c r="Y1325" s="65" t="s">
        <v>108</v>
      </c>
      <c r="Z1325" s="65" t="s">
        <v>107</v>
      </c>
      <c r="AA1325" s="65" t="s">
        <v>107</v>
      </c>
      <c r="AB1325" s="65" t="s">
        <v>438</v>
      </c>
      <c r="AC1325" s="60">
        <v>45001.0</v>
      </c>
      <c r="AD1325" s="65" t="s">
        <v>11226</v>
      </c>
      <c r="AE1325" s="65" t="s">
        <v>4365</v>
      </c>
      <c r="AF1325" s="58" t="s">
        <v>4366</v>
      </c>
      <c r="AG1325" s="58" t="s">
        <v>105</v>
      </c>
      <c r="AH1325" s="58">
        <v>2.411468328E9</v>
      </c>
      <c r="AI1325" s="58" t="s">
        <v>4367</v>
      </c>
      <c r="AK1325" s="65" t="s">
        <v>101</v>
      </c>
      <c r="AL1325" s="65" t="s">
        <v>101</v>
      </c>
      <c r="AM1325" s="65" t="s">
        <v>101</v>
      </c>
      <c r="AN1325" s="65" t="s">
        <v>101</v>
      </c>
      <c r="AO1325" s="65" t="s">
        <v>101</v>
      </c>
      <c r="AP1325" s="65" t="s">
        <v>101</v>
      </c>
      <c r="AQ1325" s="65" t="s">
        <v>101</v>
      </c>
      <c r="AR1325" s="65" t="s">
        <v>101</v>
      </c>
      <c r="AS1325" s="58" t="s">
        <v>181</v>
      </c>
      <c r="AT1325" s="58" t="s">
        <v>24</v>
      </c>
      <c r="AU1325" s="58" t="s">
        <v>16</v>
      </c>
      <c r="AV1325" s="58" t="s">
        <v>13</v>
      </c>
      <c r="AW1325" s="58" t="s">
        <v>22</v>
      </c>
      <c r="AX1325" s="58" t="s">
        <v>20</v>
      </c>
      <c r="AY1325" s="58" t="s">
        <v>14</v>
      </c>
      <c r="AZ1325" s="58" t="s">
        <v>19</v>
      </c>
      <c r="BA1325" s="64"/>
      <c r="BB1325" s="64"/>
      <c r="BC1325" s="64"/>
      <c r="BD1325" s="64"/>
      <c r="BE1325" s="64"/>
      <c r="BF1325" s="64"/>
      <c r="BG1325" s="64"/>
      <c r="BH1325" s="64"/>
      <c r="BI1325" s="64"/>
      <c r="BJ1325" s="64"/>
      <c r="BK1325" s="64"/>
      <c r="BL1325" s="64"/>
      <c r="BM1325" s="64"/>
      <c r="BN1325" s="58" t="s">
        <v>109</v>
      </c>
    </row>
    <row r="1326" hidden="1">
      <c r="A1326" s="58" t="s">
        <v>11227</v>
      </c>
      <c r="B1326" s="58">
        <v>8.01256781E9</v>
      </c>
      <c r="C1326" s="60">
        <v>45170.0</v>
      </c>
      <c r="D1326" s="61"/>
      <c r="E1326" s="62">
        <v>305.0</v>
      </c>
      <c r="F1326" s="63" t="s">
        <v>34</v>
      </c>
      <c r="G1326" s="64"/>
      <c r="H1326" s="58" t="s">
        <v>91</v>
      </c>
      <c r="I1326" s="64"/>
      <c r="J1326" s="58" t="s">
        <v>11228</v>
      </c>
      <c r="K1326" s="58" t="s">
        <v>287</v>
      </c>
      <c r="L1326" s="58" t="s">
        <v>11229</v>
      </c>
      <c r="M1326" s="65" t="s">
        <v>95</v>
      </c>
      <c r="N1326" s="60">
        <v>45146.0</v>
      </c>
      <c r="O1326" s="58" t="s">
        <v>11230</v>
      </c>
      <c r="P1326" s="58" t="s">
        <v>3216</v>
      </c>
      <c r="Q1326" s="58" t="s">
        <v>11231</v>
      </c>
      <c r="R1326" s="58" t="s">
        <v>4810</v>
      </c>
      <c r="S1326" s="58" t="s">
        <v>637</v>
      </c>
      <c r="U1326" s="64"/>
      <c r="V1326" s="66"/>
      <c r="W1326" s="60">
        <v>45170.0</v>
      </c>
      <c r="X1326" s="65" t="s">
        <v>108</v>
      </c>
      <c r="Y1326" s="65" t="s">
        <v>101</v>
      </c>
      <c r="Z1326" s="65" t="s">
        <v>108</v>
      </c>
      <c r="AA1326" s="66"/>
      <c r="AB1326" s="66"/>
      <c r="AC1326" s="61"/>
      <c r="AD1326" s="65" t="s">
        <v>11232</v>
      </c>
      <c r="AE1326" s="65" t="s">
        <v>11233</v>
      </c>
      <c r="AF1326" s="58" t="s">
        <v>11234</v>
      </c>
      <c r="AG1326" s="58" t="s">
        <v>283</v>
      </c>
      <c r="AH1326" s="64"/>
      <c r="AI1326" s="58" t="s">
        <v>11235</v>
      </c>
      <c r="AK1326" s="65" t="s">
        <v>101</v>
      </c>
      <c r="AL1326" s="65" t="s">
        <v>101</v>
      </c>
      <c r="AM1326" s="65" t="s">
        <v>101</v>
      </c>
      <c r="AN1326" s="65" t="s">
        <v>101</v>
      </c>
      <c r="AO1326" s="65" t="s">
        <v>101</v>
      </c>
      <c r="AP1326" s="65" t="s">
        <v>101</v>
      </c>
      <c r="AQ1326" s="65" t="s">
        <v>101</v>
      </c>
      <c r="AR1326" s="65" t="s">
        <v>101</v>
      </c>
      <c r="AS1326" s="58" t="s">
        <v>149</v>
      </c>
      <c r="AT1326" s="64"/>
      <c r="AU1326" s="64"/>
      <c r="AV1326" s="64"/>
      <c r="AW1326" s="64"/>
      <c r="AX1326" s="64"/>
      <c r="AY1326" s="64"/>
      <c r="AZ1326" s="64"/>
      <c r="BA1326" s="64"/>
      <c r="BB1326" s="64"/>
      <c r="BC1326" s="64"/>
      <c r="BD1326" s="64"/>
      <c r="BE1326" s="64"/>
      <c r="BF1326" s="64"/>
      <c r="BG1326" s="64"/>
      <c r="BH1326" s="64"/>
      <c r="BI1326" s="64"/>
      <c r="BJ1326" s="64"/>
      <c r="BK1326" s="64"/>
      <c r="BL1326" s="64"/>
      <c r="BM1326" s="64"/>
      <c r="BN1326" s="58" t="s">
        <v>109</v>
      </c>
    </row>
    <row r="1327" hidden="1">
      <c r="A1327" s="58" t="s">
        <v>11236</v>
      </c>
      <c r="B1327" s="58">
        <v>8.012395061E9</v>
      </c>
      <c r="C1327" s="60">
        <v>45170.0</v>
      </c>
      <c r="D1327" s="61"/>
      <c r="E1327" s="62">
        <v>305.0</v>
      </c>
      <c r="F1327" s="63" t="s">
        <v>34</v>
      </c>
      <c r="G1327" s="64"/>
      <c r="H1327" s="58" t="s">
        <v>91</v>
      </c>
      <c r="I1327" s="64"/>
      <c r="J1327" s="58" t="s">
        <v>11237</v>
      </c>
      <c r="K1327" s="58" t="s">
        <v>287</v>
      </c>
      <c r="L1327" s="58" t="s">
        <v>4810</v>
      </c>
      <c r="M1327" s="65" t="s">
        <v>95</v>
      </c>
      <c r="N1327" s="60">
        <v>45146.0</v>
      </c>
      <c r="O1327" s="58" t="s">
        <v>11238</v>
      </c>
      <c r="P1327" s="58" t="s">
        <v>582</v>
      </c>
      <c r="Q1327" s="58" t="s">
        <v>11239</v>
      </c>
      <c r="R1327" s="58" t="s">
        <v>4810</v>
      </c>
      <c r="S1327" s="58" t="s">
        <v>637</v>
      </c>
      <c r="U1327" s="64"/>
      <c r="V1327" s="66"/>
      <c r="W1327" s="60">
        <v>45170.0</v>
      </c>
      <c r="X1327" s="65" t="s">
        <v>108</v>
      </c>
      <c r="Y1327" s="65" t="s">
        <v>101</v>
      </c>
      <c r="Z1327" s="65" t="s">
        <v>108</v>
      </c>
      <c r="AA1327" s="66"/>
      <c r="AB1327" s="66"/>
      <c r="AC1327" s="61"/>
      <c r="AD1327" s="65" t="s">
        <v>11240</v>
      </c>
      <c r="AE1327" s="65" t="s">
        <v>11241</v>
      </c>
      <c r="AF1327" s="58" t="s">
        <v>11242</v>
      </c>
      <c r="AG1327" s="58" t="s">
        <v>283</v>
      </c>
      <c r="AH1327" s="64"/>
      <c r="AI1327" s="58" t="s">
        <v>11243</v>
      </c>
      <c r="AK1327" s="65" t="s">
        <v>101</v>
      </c>
      <c r="AL1327" s="65" t="s">
        <v>101</v>
      </c>
      <c r="AM1327" s="65" t="s">
        <v>101</v>
      </c>
      <c r="AN1327" s="65" t="s">
        <v>101</v>
      </c>
      <c r="AO1327" s="65" t="s">
        <v>101</v>
      </c>
      <c r="AP1327" s="65" t="s">
        <v>101</v>
      </c>
      <c r="AQ1327" s="65" t="s">
        <v>101</v>
      </c>
      <c r="AR1327" s="65" t="s">
        <v>101</v>
      </c>
      <c r="AS1327" s="58" t="s">
        <v>149</v>
      </c>
      <c r="AT1327" s="64"/>
      <c r="AU1327" s="64"/>
      <c r="AV1327" s="64"/>
      <c r="AW1327" s="64"/>
      <c r="AX1327" s="64"/>
      <c r="AY1327" s="64"/>
      <c r="AZ1327" s="64"/>
      <c r="BA1327" s="64"/>
      <c r="BB1327" s="64"/>
      <c r="BC1327" s="64"/>
      <c r="BD1327" s="64"/>
      <c r="BE1327" s="64"/>
      <c r="BF1327" s="64"/>
      <c r="BG1327" s="64"/>
      <c r="BH1327" s="64"/>
      <c r="BI1327" s="64"/>
      <c r="BJ1327" s="64"/>
      <c r="BK1327" s="64"/>
      <c r="BL1327" s="64"/>
      <c r="BM1327" s="64"/>
      <c r="BN1327" s="58" t="s">
        <v>109</v>
      </c>
    </row>
  </sheetData>
  <autoFilter ref="$A$1:$BN$1327">
    <filterColumn colId="45">
      <filters>
        <filter val="Accuracy of decisions"/>
        <filter val="Speed of execution"/>
      </filters>
    </filterColumn>
    <filterColumn colId="52">
      <filters>
        <filter val="Data-Driven"/>
        <filter val="Intuition"/>
      </filters>
    </filterColumn>
    <filterColumn colId="57">
      <filters blank="1">
        <filter val="One goal in mind"/>
        <filter val="With detailed instructions"/>
      </filters>
    </filterColumn>
    <filterColumn colId="56">
      <filters>
        <filter val="Synchronous"/>
        <filter val="Asynchronous"/>
      </filters>
    </filterColumn>
  </autoFilter>
  <mergeCells count="1838">
    <mergeCell ref="S275:T275"/>
    <mergeCell ref="S277:T277"/>
    <mergeCell ref="S278:T278"/>
    <mergeCell ref="S279:T279"/>
    <mergeCell ref="S280:T280"/>
    <mergeCell ref="S281:T281"/>
    <mergeCell ref="S283:T283"/>
    <mergeCell ref="S284:T284"/>
    <mergeCell ref="S285:T285"/>
    <mergeCell ref="S286:T286"/>
    <mergeCell ref="S287:T287"/>
    <mergeCell ref="S288:T288"/>
    <mergeCell ref="S289:T289"/>
    <mergeCell ref="S290:T290"/>
    <mergeCell ref="S291:T291"/>
    <mergeCell ref="S292:T292"/>
    <mergeCell ref="S293:T293"/>
    <mergeCell ref="S294:T294"/>
    <mergeCell ref="S295:T295"/>
    <mergeCell ref="S297:T297"/>
    <mergeCell ref="S298:T298"/>
    <mergeCell ref="S309:T309"/>
    <mergeCell ref="S310:T310"/>
    <mergeCell ref="S299:T299"/>
    <mergeCell ref="S303:T303"/>
    <mergeCell ref="S304:T304"/>
    <mergeCell ref="S305:T305"/>
    <mergeCell ref="S307:T307"/>
    <mergeCell ref="S308:T308"/>
    <mergeCell ref="AI309:AJ309"/>
    <mergeCell ref="AI310:AJ310"/>
    <mergeCell ref="AI315:AJ315"/>
    <mergeCell ref="AI317:AJ317"/>
    <mergeCell ref="AI318:AJ318"/>
    <mergeCell ref="AI319:AJ319"/>
    <mergeCell ref="AI320:AJ320"/>
    <mergeCell ref="AI322:AJ322"/>
    <mergeCell ref="AI328:AJ328"/>
    <mergeCell ref="AI330:AJ330"/>
    <mergeCell ref="AI331:AJ331"/>
    <mergeCell ref="AI332:AJ332"/>
    <mergeCell ref="AI334:AJ334"/>
    <mergeCell ref="AI337:AJ337"/>
    <mergeCell ref="AI338:AJ338"/>
    <mergeCell ref="S315:T315"/>
    <mergeCell ref="S317:T317"/>
    <mergeCell ref="S318:T318"/>
    <mergeCell ref="S319:T319"/>
    <mergeCell ref="S320:T320"/>
    <mergeCell ref="S322:T322"/>
    <mergeCell ref="S323:T323"/>
    <mergeCell ref="S325:T325"/>
    <mergeCell ref="S327:T327"/>
    <mergeCell ref="S328:T328"/>
    <mergeCell ref="S329:T329"/>
    <mergeCell ref="S330:T330"/>
    <mergeCell ref="S331:T331"/>
    <mergeCell ref="S332:T332"/>
    <mergeCell ref="S334:T334"/>
    <mergeCell ref="S337:T337"/>
    <mergeCell ref="S338:T338"/>
    <mergeCell ref="S339:T339"/>
    <mergeCell ref="S340:T340"/>
    <mergeCell ref="S343:T343"/>
    <mergeCell ref="S344:T344"/>
    <mergeCell ref="S346:T346"/>
    <mergeCell ref="S347:T347"/>
    <mergeCell ref="S348:T348"/>
    <mergeCell ref="S349:T349"/>
    <mergeCell ref="S350:T350"/>
    <mergeCell ref="S351:T351"/>
    <mergeCell ref="S352:T352"/>
    <mergeCell ref="S353:T353"/>
    <mergeCell ref="S355:T355"/>
    <mergeCell ref="S356:T356"/>
    <mergeCell ref="S357:T357"/>
    <mergeCell ref="S358:T358"/>
    <mergeCell ref="S359:T359"/>
    <mergeCell ref="S360:T360"/>
    <mergeCell ref="S361:T361"/>
    <mergeCell ref="S362:T362"/>
    <mergeCell ref="S365:T365"/>
    <mergeCell ref="S367:T367"/>
    <mergeCell ref="S369:T369"/>
    <mergeCell ref="S370:T370"/>
    <mergeCell ref="S371:T371"/>
    <mergeCell ref="S372:T372"/>
    <mergeCell ref="S375:T375"/>
    <mergeCell ref="S376:T376"/>
    <mergeCell ref="S377:T377"/>
    <mergeCell ref="S379:T379"/>
    <mergeCell ref="S380:T380"/>
    <mergeCell ref="J381:K381"/>
    <mergeCell ref="AI415:AJ415"/>
    <mergeCell ref="AI416:AJ416"/>
    <mergeCell ref="AI417:AJ417"/>
    <mergeCell ref="AI419:AJ419"/>
    <mergeCell ref="AI421:AJ421"/>
    <mergeCell ref="AI422:AJ422"/>
    <mergeCell ref="AI424:AJ424"/>
    <mergeCell ref="AI425:AJ425"/>
    <mergeCell ref="AI427:AJ427"/>
    <mergeCell ref="AI429:AJ429"/>
    <mergeCell ref="AI430:AJ430"/>
    <mergeCell ref="AI431:AJ431"/>
    <mergeCell ref="AI432:AJ432"/>
    <mergeCell ref="AI435:AJ435"/>
    <mergeCell ref="AI354:AJ354"/>
    <mergeCell ref="AI357:AJ357"/>
    <mergeCell ref="AI358:AJ358"/>
    <mergeCell ref="AI359:AJ359"/>
    <mergeCell ref="AI360:AJ360"/>
    <mergeCell ref="AI361:AJ361"/>
    <mergeCell ref="AI362:AJ362"/>
    <mergeCell ref="AI363:AJ363"/>
    <mergeCell ref="AI364:AJ364"/>
    <mergeCell ref="AI366:AJ366"/>
    <mergeCell ref="AI367:AJ367"/>
    <mergeCell ref="AI371:AJ371"/>
    <mergeCell ref="AI373:AJ373"/>
    <mergeCell ref="AI374:AJ374"/>
    <mergeCell ref="AI375:AJ375"/>
    <mergeCell ref="AI376:AJ376"/>
    <mergeCell ref="AI379:AJ379"/>
    <mergeCell ref="AI381:AJ381"/>
    <mergeCell ref="AI382:AJ382"/>
    <mergeCell ref="AI383:AJ383"/>
    <mergeCell ref="AI384:AJ384"/>
    <mergeCell ref="AI385:AJ385"/>
    <mergeCell ref="AI388:AJ388"/>
    <mergeCell ref="AI389:AJ389"/>
    <mergeCell ref="AI390:AJ390"/>
    <mergeCell ref="AI391:AJ391"/>
    <mergeCell ref="AI392:AJ392"/>
    <mergeCell ref="AI394:AJ394"/>
    <mergeCell ref="AI395:AJ395"/>
    <mergeCell ref="AI396:AJ396"/>
    <mergeCell ref="AI397:AJ397"/>
    <mergeCell ref="AI401:AJ401"/>
    <mergeCell ref="AI403:AJ403"/>
    <mergeCell ref="AI404:AJ404"/>
    <mergeCell ref="AI406:AJ406"/>
    <mergeCell ref="AI407:AJ407"/>
    <mergeCell ref="AI409:AJ409"/>
    <mergeCell ref="AI410:AJ410"/>
    <mergeCell ref="AI411:AJ411"/>
    <mergeCell ref="AI412:AJ412"/>
    <mergeCell ref="AI413:AJ413"/>
    <mergeCell ref="AI414:AJ414"/>
    <mergeCell ref="AI437:AJ437"/>
    <mergeCell ref="AI439:AJ439"/>
    <mergeCell ref="AI440:AJ440"/>
    <mergeCell ref="AI441:AJ441"/>
    <mergeCell ref="AI442:AJ442"/>
    <mergeCell ref="AI443:AJ443"/>
    <mergeCell ref="AI444:AJ444"/>
    <mergeCell ref="S396:T396"/>
    <mergeCell ref="S397:T397"/>
    <mergeCell ref="S399:T399"/>
    <mergeCell ref="S400:T400"/>
    <mergeCell ref="S401:T401"/>
    <mergeCell ref="S403:T403"/>
    <mergeCell ref="J404:K404"/>
    <mergeCell ref="S405:T405"/>
    <mergeCell ref="S383:T383"/>
    <mergeCell ref="S384:T384"/>
    <mergeCell ref="S385:T385"/>
    <mergeCell ref="S392:T392"/>
    <mergeCell ref="S393:T393"/>
    <mergeCell ref="S394:T394"/>
    <mergeCell ref="S395:T395"/>
    <mergeCell ref="S408:T408"/>
    <mergeCell ref="S409:T409"/>
    <mergeCell ref="S410:T410"/>
    <mergeCell ref="S411:T411"/>
    <mergeCell ref="S412:T412"/>
    <mergeCell ref="S413:T413"/>
    <mergeCell ref="J414:K414"/>
    <mergeCell ref="S414:T414"/>
    <mergeCell ref="S416:T416"/>
    <mergeCell ref="S417:T417"/>
    <mergeCell ref="S421:T421"/>
    <mergeCell ref="S425:T425"/>
    <mergeCell ref="S426:T426"/>
    <mergeCell ref="S427:T427"/>
    <mergeCell ref="S429:T429"/>
    <mergeCell ref="S430:T430"/>
    <mergeCell ref="S431:T431"/>
    <mergeCell ref="S432:T432"/>
    <mergeCell ref="S433:T433"/>
    <mergeCell ref="S434:T434"/>
    <mergeCell ref="S435:T435"/>
    <mergeCell ref="S437:T437"/>
    <mergeCell ref="S438:T438"/>
    <mergeCell ref="S439:T439"/>
    <mergeCell ref="S440:T440"/>
    <mergeCell ref="S441:T441"/>
    <mergeCell ref="S442:T442"/>
    <mergeCell ref="S444:T444"/>
    <mergeCell ref="S445:T445"/>
    <mergeCell ref="S447:T447"/>
    <mergeCell ref="S448:T448"/>
    <mergeCell ref="S449:T449"/>
    <mergeCell ref="S450:T450"/>
    <mergeCell ref="S451:T451"/>
    <mergeCell ref="S453:T453"/>
    <mergeCell ref="AI445:AJ445"/>
    <mergeCell ref="AI446:AJ446"/>
    <mergeCell ref="AI447:AJ447"/>
    <mergeCell ref="AI448:AJ448"/>
    <mergeCell ref="AI450:AJ450"/>
    <mergeCell ref="AI452:AJ452"/>
    <mergeCell ref="AI453:AJ453"/>
    <mergeCell ref="AI454:AJ454"/>
    <mergeCell ref="AI455:AJ455"/>
    <mergeCell ref="AI456:AJ456"/>
    <mergeCell ref="AI459:AJ459"/>
    <mergeCell ref="AI461:AJ461"/>
    <mergeCell ref="AI462:AJ462"/>
    <mergeCell ref="AI463:AJ463"/>
    <mergeCell ref="AI464:AJ464"/>
    <mergeCell ref="AI465:AJ465"/>
    <mergeCell ref="AI466:AJ466"/>
    <mergeCell ref="AI470:AJ470"/>
    <mergeCell ref="AI471:AJ471"/>
    <mergeCell ref="AI472:AJ472"/>
    <mergeCell ref="AI473:AJ473"/>
    <mergeCell ref="AI474:AJ474"/>
    <mergeCell ref="AI475:AJ475"/>
    <mergeCell ref="AI476:AJ476"/>
    <mergeCell ref="AI477:AJ477"/>
    <mergeCell ref="AI479:AJ479"/>
    <mergeCell ref="AI480:AJ480"/>
    <mergeCell ref="AI481:AJ481"/>
    <mergeCell ref="AI482:AJ482"/>
    <mergeCell ref="AI484:AJ484"/>
    <mergeCell ref="AI485:AJ485"/>
    <mergeCell ref="AI488:AJ488"/>
    <mergeCell ref="AI489:AJ489"/>
    <mergeCell ref="AI490:AJ490"/>
    <mergeCell ref="AI491:AJ491"/>
    <mergeCell ref="AI492:AJ492"/>
    <mergeCell ref="AI494:AJ494"/>
    <mergeCell ref="AI495:AJ495"/>
    <mergeCell ref="AI497:AJ497"/>
    <mergeCell ref="AI499:AJ499"/>
    <mergeCell ref="AI501:AJ501"/>
    <mergeCell ref="AI503:AJ503"/>
    <mergeCell ref="AI505:AJ505"/>
    <mergeCell ref="AI506:AJ506"/>
    <mergeCell ref="AI507:AJ507"/>
    <mergeCell ref="AI508:AJ508"/>
    <mergeCell ref="AI509:AJ509"/>
    <mergeCell ref="AI510:AJ510"/>
    <mergeCell ref="AI511:AJ511"/>
    <mergeCell ref="AI622:AJ622"/>
    <mergeCell ref="AI623:AJ623"/>
    <mergeCell ref="AI624:AJ624"/>
    <mergeCell ref="AI625:AJ625"/>
    <mergeCell ref="AI626:AJ626"/>
    <mergeCell ref="AI627:AJ627"/>
    <mergeCell ref="AI628:AJ628"/>
    <mergeCell ref="AI630:AJ630"/>
    <mergeCell ref="AI631:AJ631"/>
    <mergeCell ref="AI632:AJ632"/>
    <mergeCell ref="AI633:AJ633"/>
    <mergeCell ref="AI634:AJ634"/>
    <mergeCell ref="AI635:AJ635"/>
    <mergeCell ref="AI636:AJ636"/>
    <mergeCell ref="AI648:AJ648"/>
    <mergeCell ref="AI650:AJ650"/>
    <mergeCell ref="AI651:AJ651"/>
    <mergeCell ref="AI655:AJ655"/>
    <mergeCell ref="AI656:AJ656"/>
    <mergeCell ref="AI657:AJ657"/>
    <mergeCell ref="AI658:AJ658"/>
    <mergeCell ref="AI660:AJ660"/>
    <mergeCell ref="AI661:AJ661"/>
    <mergeCell ref="AI662:AJ662"/>
    <mergeCell ref="AI663:AJ663"/>
    <mergeCell ref="AI664:AJ664"/>
    <mergeCell ref="AI665:AJ665"/>
    <mergeCell ref="AI666:AJ666"/>
    <mergeCell ref="AI677:AJ677"/>
    <mergeCell ref="AI678:AJ678"/>
    <mergeCell ref="AI679:AJ679"/>
    <mergeCell ref="AI680:AJ680"/>
    <mergeCell ref="AI681:AJ681"/>
    <mergeCell ref="AI684:AJ684"/>
    <mergeCell ref="AI667:AJ667"/>
    <mergeCell ref="AI670:AJ670"/>
    <mergeCell ref="AI671:AJ671"/>
    <mergeCell ref="AI672:AJ672"/>
    <mergeCell ref="AI673:AJ673"/>
    <mergeCell ref="AI675:AJ675"/>
    <mergeCell ref="AI676:AJ676"/>
    <mergeCell ref="AI794:AJ794"/>
    <mergeCell ref="AI796:AJ796"/>
    <mergeCell ref="AI797:AJ797"/>
    <mergeCell ref="AI798:AJ798"/>
    <mergeCell ref="AI802:AJ802"/>
    <mergeCell ref="AI803:AJ803"/>
    <mergeCell ref="AI804:AJ804"/>
    <mergeCell ref="AI805:AJ805"/>
    <mergeCell ref="AI806:AJ806"/>
    <mergeCell ref="AI807:AJ807"/>
    <mergeCell ref="AI811:AJ811"/>
    <mergeCell ref="AI812:AJ812"/>
    <mergeCell ref="AI814:AJ814"/>
    <mergeCell ref="AI815:AJ815"/>
    <mergeCell ref="AI843:AJ843"/>
    <mergeCell ref="AI848:AJ848"/>
    <mergeCell ref="AI849:AJ849"/>
    <mergeCell ref="AI857:AJ857"/>
    <mergeCell ref="AI860:AJ860"/>
    <mergeCell ref="AI862:AJ862"/>
    <mergeCell ref="AI865:AJ865"/>
    <mergeCell ref="AI902:AJ902"/>
    <mergeCell ref="AI903:AJ903"/>
    <mergeCell ref="AI905:AJ905"/>
    <mergeCell ref="AI869:AJ869"/>
    <mergeCell ref="AI880:AJ880"/>
    <mergeCell ref="AI887:AJ887"/>
    <mergeCell ref="AI888:AJ888"/>
    <mergeCell ref="AI889:AJ889"/>
    <mergeCell ref="AI892:AJ892"/>
    <mergeCell ref="AI895:AJ895"/>
    <mergeCell ref="AI723:AJ723"/>
    <mergeCell ref="AI727:AJ727"/>
    <mergeCell ref="AI729:AJ729"/>
    <mergeCell ref="AI730:AJ730"/>
    <mergeCell ref="AI731:AJ731"/>
    <mergeCell ref="AI733:AJ733"/>
    <mergeCell ref="AI734:AJ734"/>
    <mergeCell ref="AI735:AJ735"/>
    <mergeCell ref="AI738:AJ738"/>
    <mergeCell ref="AI742:AJ742"/>
    <mergeCell ref="AI747:AJ747"/>
    <mergeCell ref="AI748:AJ748"/>
    <mergeCell ref="AI749:AJ749"/>
    <mergeCell ref="AI751:AJ751"/>
    <mergeCell ref="AI752:AJ752"/>
    <mergeCell ref="AI753:AJ753"/>
    <mergeCell ref="AI756:AJ756"/>
    <mergeCell ref="AI758:AJ758"/>
    <mergeCell ref="AI761:AJ761"/>
    <mergeCell ref="AI762:AJ762"/>
    <mergeCell ref="AI763:AJ763"/>
    <mergeCell ref="AI765:AJ765"/>
    <mergeCell ref="AI766:AJ766"/>
    <mergeCell ref="AI767:AJ767"/>
    <mergeCell ref="AI769:AJ769"/>
    <mergeCell ref="AI770:AJ770"/>
    <mergeCell ref="AI771:AJ771"/>
    <mergeCell ref="AI772:AJ772"/>
    <mergeCell ref="AI773:AJ773"/>
    <mergeCell ref="AI775:AJ775"/>
    <mergeCell ref="AI776:AJ776"/>
    <mergeCell ref="AI777:AJ777"/>
    <mergeCell ref="AI778:AJ778"/>
    <mergeCell ref="AI779:AJ779"/>
    <mergeCell ref="AI780:AJ780"/>
    <mergeCell ref="AI781:AJ781"/>
    <mergeCell ref="AI783:AJ783"/>
    <mergeCell ref="AI785:AJ785"/>
    <mergeCell ref="AI788:AJ788"/>
    <mergeCell ref="AI789:AJ789"/>
    <mergeCell ref="AI791:AJ791"/>
    <mergeCell ref="AI792:AJ792"/>
    <mergeCell ref="AI817:AJ817"/>
    <mergeCell ref="AI819:AJ819"/>
    <mergeCell ref="AI820:AJ820"/>
    <mergeCell ref="AI821:AJ821"/>
    <mergeCell ref="AI822:AJ822"/>
    <mergeCell ref="AI823:AJ823"/>
    <mergeCell ref="AI827:AJ827"/>
    <mergeCell ref="AI941:AJ941"/>
    <mergeCell ref="AI942:AJ942"/>
    <mergeCell ref="AI944:AJ944"/>
    <mergeCell ref="AI949:AJ949"/>
    <mergeCell ref="AI952:AJ952"/>
    <mergeCell ref="AI931:AJ931"/>
    <mergeCell ref="AI932:AJ932"/>
    <mergeCell ref="AI933:AJ933"/>
    <mergeCell ref="AI936:AJ936"/>
    <mergeCell ref="AI937:AJ937"/>
    <mergeCell ref="AI938:AJ938"/>
    <mergeCell ref="AI940:AJ940"/>
    <mergeCell ref="AI830:AJ830"/>
    <mergeCell ref="AI831:AJ831"/>
    <mergeCell ref="AI832:AJ832"/>
    <mergeCell ref="AI835:AJ835"/>
    <mergeCell ref="AI836:AJ836"/>
    <mergeCell ref="AI837:AJ837"/>
    <mergeCell ref="AI838:AJ838"/>
    <mergeCell ref="AI839:AJ839"/>
    <mergeCell ref="AI840:AJ840"/>
    <mergeCell ref="AI841:AJ841"/>
    <mergeCell ref="AI844:AJ844"/>
    <mergeCell ref="AI845:AJ845"/>
    <mergeCell ref="AI847:AJ847"/>
    <mergeCell ref="AI852:AJ852"/>
    <mergeCell ref="AI853:AJ853"/>
    <mergeCell ref="AI855:AJ855"/>
    <mergeCell ref="AI858:AJ858"/>
    <mergeCell ref="AI859:AJ859"/>
    <mergeCell ref="AI864:AJ864"/>
    <mergeCell ref="AI866:AJ866"/>
    <mergeCell ref="AI868:AJ868"/>
    <mergeCell ref="AI870:AJ870"/>
    <mergeCell ref="AI872:AJ872"/>
    <mergeCell ref="AI873:AJ873"/>
    <mergeCell ref="AI875:AJ875"/>
    <mergeCell ref="AI881:AJ881"/>
    <mergeCell ref="AI884:AJ884"/>
    <mergeCell ref="AI885:AJ885"/>
    <mergeCell ref="AI886:AJ886"/>
    <mergeCell ref="AI890:AJ890"/>
    <mergeCell ref="AI893:AJ893"/>
    <mergeCell ref="AI897:AJ897"/>
    <mergeCell ref="AI900:AJ900"/>
    <mergeCell ref="AI906:AJ906"/>
    <mergeCell ref="AI907:AJ907"/>
    <mergeCell ref="AI908:AJ908"/>
    <mergeCell ref="AI909:AJ909"/>
    <mergeCell ref="AI910:AJ910"/>
    <mergeCell ref="AI912:AJ912"/>
    <mergeCell ref="AI914:AJ914"/>
    <mergeCell ref="AI917:AJ917"/>
    <mergeCell ref="AI920:AJ920"/>
    <mergeCell ref="AI921:AJ921"/>
    <mergeCell ref="AI922:AJ922"/>
    <mergeCell ref="AI924:AJ924"/>
    <mergeCell ref="AI925:AJ925"/>
    <mergeCell ref="AI928:AJ928"/>
    <mergeCell ref="AI929:AJ929"/>
    <mergeCell ref="AI930:AJ930"/>
    <mergeCell ref="S906:T906"/>
    <mergeCell ref="S907:T907"/>
    <mergeCell ref="S908:T908"/>
    <mergeCell ref="S909:T909"/>
    <mergeCell ref="S910:T910"/>
    <mergeCell ref="S911:T911"/>
    <mergeCell ref="S912:T912"/>
    <mergeCell ref="S913:T913"/>
    <mergeCell ref="S914:T914"/>
    <mergeCell ref="S915:T915"/>
    <mergeCell ref="S916:T916"/>
    <mergeCell ref="S917:T917"/>
    <mergeCell ref="S919:T919"/>
    <mergeCell ref="S920:T920"/>
    <mergeCell ref="S921:T921"/>
    <mergeCell ref="S923:T923"/>
    <mergeCell ref="S924:T924"/>
    <mergeCell ref="S925:T925"/>
    <mergeCell ref="S927:T927"/>
    <mergeCell ref="S929:T929"/>
    <mergeCell ref="S930:T930"/>
    <mergeCell ref="S935:T935"/>
    <mergeCell ref="S937:T937"/>
    <mergeCell ref="S939:T939"/>
    <mergeCell ref="S941:T941"/>
    <mergeCell ref="S942:T942"/>
    <mergeCell ref="S943:T943"/>
    <mergeCell ref="S945:T945"/>
    <mergeCell ref="S946:T946"/>
    <mergeCell ref="S947:T947"/>
    <mergeCell ref="S948:T948"/>
    <mergeCell ref="S950:T950"/>
    <mergeCell ref="S951:T951"/>
    <mergeCell ref="S953:T953"/>
    <mergeCell ref="S955:T955"/>
    <mergeCell ref="S957:T957"/>
    <mergeCell ref="S960:T960"/>
    <mergeCell ref="S962:T962"/>
    <mergeCell ref="S963:T963"/>
    <mergeCell ref="S964:T964"/>
    <mergeCell ref="S965:T965"/>
    <mergeCell ref="S966:T966"/>
    <mergeCell ref="S993:T993"/>
    <mergeCell ref="S997:T997"/>
    <mergeCell ref="S998:T998"/>
    <mergeCell ref="S999:T999"/>
    <mergeCell ref="S1001:T1001"/>
    <mergeCell ref="S1002:T1002"/>
    <mergeCell ref="S1004:T1004"/>
    <mergeCell ref="S1072:T1072"/>
    <mergeCell ref="S1074:T1074"/>
    <mergeCell ref="S1077:T1077"/>
    <mergeCell ref="S1078:T1078"/>
    <mergeCell ref="S1079:T1079"/>
    <mergeCell ref="S1080:T1080"/>
    <mergeCell ref="S1081:T1081"/>
    <mergeCell ref="S1082:T1082"/>
    <mergeCell ref="S1084:T1084"/>
    <mergeCell ref="S1086:T1086"/>
    <mergeCell ref="S1087:T1087"/>
    <mergeCell ref="S1088:T1088"/>
    <mergeCell ref="S1093:T1093"/>
    <mergeCell ref="S1095:T1095"/>
    <mergeCell ref="S1006:T1006"/>
    <mergeCell ref="S1007:T1007"/>
    <mergeCell ref="S1008:T1008"/>
    <mergeCell ref="S1011:T1011"/>
    <mergeCell ref="S1012:T1012"/>
    <mergeCell ref="S1013:T1013"/>
    <mergeCell ref="S1015:T1015"/>
    <mergeCell ref="S1017:T1017"/>
    <mergeCell ref="S1020:T1020"/>
    <mergeCell ref="S1021:T1021"/>
    <mergeCell ref="S1022:T1022"/>
    <mergeCell ref="S1023:T1023"/>
    <mergeCell ref="S1024:T1024"/>
    <mergeCell ref="S1025:T1025"/>
    <mergeCell ref="S1026:T1026"/>
    <mergeCell ref="S1028:T1028"/>
    <mergeCell ref="S1029:T1029"/>
    <mergeCell ref="S1031:T1031"/>
    <mergeCell ref="S1037:T1037"/>
    <mergeCell ref="S1039:T1039"/>
    <mergeCell ref="S1041:T1041"/>
    <mergeCell ref="S1042:T1042"/>
    <mergeCell ref="S1043:T1043"/>
    <mergeCell ref="S1044:T1044"/>
    <mergeCell ref="S1046:T1046"/>
    <mergeCell ref="S1047:T1047"/>
    <mergeCell ref="S1048:T1048"/>
    <mergeCell ref="S1052:T1052"/>
    <mergeCell ref="S1053:T1053"/>
    <mergeCell ref="S1056:T1056"/>
    <mergeCell ref="S1057:T1057"/>
    <mergeCell ref="S1058:T1058"/>
    <mergeCell ref="S1059:T1059"/>
    <mergeCell ref="S1060:T1060"/>
    <mergeCell ref="S1062:T1062"/>
    <mergeCell ref="S1064:T1064"/>
    <mergeCell ref="S1065:T1065"/>
    <mergeCell ref="S1066:T1066"/>
    <mergeCell ref="S1067:T1067"/>
    <mergeCell ref="S1068:T1068"/>
    <mergeCell ref="S1069:T1069"/>
    <mergeCell ref="S1071:T1071"/>
    <mergeCell ref="S1097:T1097"/>
    <mergeCell ref="S1100:T1100"/>
    <mergeCell ref="S1102:T1102"/>
    <mergeCell ref="S1103:T1103"/>
    <mergeCell ref="S1104:T1104"/>
    <mergeCell ref="S1105:T1105"/>
    <mergeCell ref="S1106:T1106"/>
    <mergeCell ref="S1144:T1144"/>
    <mergeCell ref="S1145:T1145"/>
    <mergeCell ref="S1146:T1146"/>
    <mergeCell ref="S1147:T1147"/>
    <mergeCell ref="S1148:T1148"/>
    <mergeCell ref="S1149:T1149"/>
    <mergeCell ref="S1151:T1151"/>
    <mergeCell ref="S1163:T1163"/>
    <mergeCell ref="S1164:T1164"/>
    <mergeCell ref="S1168:T1168"/>
    <mergeCell ref="S1169:T1169"/>
    <mergeCell ref="S1170:T1170"/>
    <mergeCell ref="S1171:T1171"/>
    <mergeCell ref="S1172:T1172"/>
    <mergeCell ref="S1107:T1107"/>
    <mergeCell ref="S1108:T1108"/>
    <mergeCell ref="S1111:T1111"/>
    <mergeCell ref="S1112:T1112"/>
    <mergeCell ref="S1114:T1114"/>
    <mergeCell ref="S1117:T1117"/>
    <mergeCell ref="S1119:T1119"/>
    <mergeCell ref="S1120:T1120"/>
    <mergeCell ref="S1122:T1122"/>
    <mergeCell ref="S1123:T1123"/>
    <mergeCell ref="S1124:T1124"/>
    <mergeCell ref="S1126:T1126"/>
    <mergeCell ref="S1128:T1128"/>
    <mergeCell ref="S1129:T1129"/>
    <mergeCell ref="S1130:T1130"/>
    <mergeCell ref="S1131:T1131"/>
    <mergeCell ref="S1132:T1132"/>
    <mergeCell ref="S1133:T1133"/>
    <mergeCell ref="S1137:T1137"/>
    <mergeCell ref="S1139:T1139"/>
    <mergeCell ref="S1142:T1142"/>
    <mergeCell ref="S1153:T1153"/>
    <mergeCell ref="S1157:T1157"/>
    <mergeCell ref="S1158:T1158"/>
    <mergeCell ref="S1159:T1159"/>
    <mergeCell ref="J1160:K1160"/>
    <mergeCell ref="S1160:T1160"/>
    <mergeCell ref="S1161:T1161"/>
    <mergeCell ref="S1175:T1175"/>
    <mergeCell ref="J1176:K1176"/>
    <mergeCell ref="S1176:T1176"/>
    <mergeCell ref="S1177:T1177"/>
    <mergeCell ref="S1179:T1179"/>
    <mergeCell ref="S1180:T1180"/>
    <mergeCell ref="S1182:T1182"/>
    <mergeCell ref="J1183:K1183"/>
    <mergeCell ref="S1183:T1183"/>
    <mergeCell ref="S1184:T1184"/>
    <mergeCell ref="S1188:T1188"/>
    <mergeCell ref="S1189:T1189"/>
    <mergeCell ref="S1190:T1190"/>
    <mergeCell ref="J1191:K1191"/>
    <mergeCell ref="S1191:T1191"/>
    <mergeCell ref="S1192:T1192"/>
    <mergeCell ref="S1193:T1193"/>
    <mergeCell ref="S1267:T1267"/>
    <mergeCell ref="S1268:T1268"/>
    <mergeCell ref="S1270:T1270"/>
    <mergeCell ref="S1271:T1271"/>
    <mergeCell ref="S1273:T1273"/>
    <mergeCell ref="S1274:T1274"/>
    <mergeCell ref="S1276:T1276"/>
    <mergeCell ref="S1277:T1277"/>
    <mergeCell ref="S1278:T1278"/>
    <mergeCell ref="S1281:T1281"/>
    <mergeCell ref="S1282:T1282"/>
    <mergeCell ref="S1284:T1284"/>
    <mergeCell ref="S1285:T1285"/>
    <mergeCell ref="S1286:T1286"/>
    <mergeCell ref="S1287:T1287"/>
    <mergeCell ref="S1291:T1291"/>
    <mergeCell ref="J1292:K1292"/>
    <mergeCell ref="S1292:T1292"/>
    <mergeCell ref="S1293:T1293"/>
    <mergeCell ref="S1294:T1294"/>
    <mergeCell ref="S1295:T1295"/>
    <mergeCell ref="S1296:T1296"/>
    <mergeCell ref="S1297:T1297"/>
    <mergeCell ref="S1298:T1298"/>
    <mergeCell ref="S1301:T1301"/>
    <mergeCell ref="S1302:T1302"/>
    <mergeCell ref="S1304:T1304"/>
    <mergeCell ref="S1305:T1305"/>
    <mergeCell ref="S1318:T1318"/>
    <mergeCell ref="S1319:T1319"/>
    <mergeCell ref="S1321:T1321"/>
    <mergeCell ref="S1324:T1324"/>
    <mergeCell ref="S1325:T1325"/>
    <mergeCell ref="S1326:T1326"/>
    <mergeCell ref="S1327:T1327"/>
    <mergeCell ref="S1307:T1307"/>
    <mergeCell ref="S1310:T1310"/>
    <mergeCell ref="S1311:T1311"/>
    <mergeCell ref="S1312:T1312"/>
    <mergeCell ref="S1313:T1313"/>
    <mergeCell ref="S1314:T1314"/>
    <mergeCell ref="S1315:T1315"/>
    <mergeCell ref="S1194:T1194"/>
    <mergeCell ref="S1195:T1195"/>
    <mergeCell ref="S1196:T1196"/>
    <mergeCell ref="S1198:T1198"/>
    <mergeCell ref="S1200:T1200"/>
    <mergeCell ref="S1201:T1201"/>
    <mergeCell ref="S1202:T1202"/>
    <mergeCell ref="S1205:T1205"/>
    <mergeCell ref="S1206:T1206"/>
    <mergeCell ref="S1207:T1207"/>
    <mergeCell ref="S1213:T1213"/>
    <mergeCell ref="S1214:T1214"/>
    <mergeCell ref="S1215:T1215"/>
    <mergeCell ref="S1219:T1219"/>
    <mergeCell ref="S1221:T1221"/>
    <mergeCell ref="S1222:T1222"/>
    <mergeCell ref="S1223:T1223"/>
    <mergeCell ref="S1224:T1224"/>
    <mergeCell ref="S1225:T1225"/>
    <mergeCell ref="S1226:T1226"/>
    <mergeCell ref="S1228:T1228"/>
    <mergeCell ref="S1230:T1230"/>
    <mergeCell ref="S1231:T1231"/>
    <mergeCell ref="S1232:T1232"/>
    <mergeCell ref="S1233:T1233"/>
    <mergeCell ref="S1234:T1234"/>
    <mergeCell ref="S1235:T1235"/>
    <mergeCell ref="S1236:T1236"/>
    <mergeCell ref="S1237:T1237"/>
    <mergeCell ref="S1238:T1238"/>
    <mergeCell ref="S1239:T1239"/>
    <mergeCell ref="S1242:T1242"/>
    <mergeCell ref="S1244:T1244"/>
    <mergeCell ref="S1245:T1245"/>
    <mergeCell ref="S1247:T1247"/>
    <mergeCell ref="S1251:T1251"/>
    <mergeCell ref="S1252:T1252"/>
    <mergeCell ref="S1253:T1253"/>
    <mergeCell ref="S1254:T1254"/>
    <mergeCell ref="S1256:T1256"/>
    <mergeCell ref="S1257:T1257"/>
    <mergeCell ref="S1259:T1259"/>
    <mergeCell ref="S1260:T1260"/>
    <mergeCell ref="S1261:T1261"/>
    <mergeCell ref="S1262:T1262"/>
    <mergeCell ref="S1263:T1263"/>
    <mergeCell ref="S1265:T1265"/>
    <mergeCell ref="S1266:T1266"/>
    <mergeCell ref="J1267:K1267"/>
    <mergeCell ref="AI1019:AJ1019"/>
    <mergeCell ref="AI1022:AJ1022"/>
    <mergeCell ref="AI1023:AJ1023"/>
    <mergeCell ref="AI1024:AJ1024"/>
    <mergeCell ref="AI1025:AJ1025"/>
    <mergeCell ref="AI1029:AJ1029"/>
    <mergeCell ref="AI1030:AJ1030"/>
    <mergeCell ref="AI1031:AJ1031"/>
    <mergeCell ref="AI1032:AJ1032"/>
    <mergeCell ref="AI1033:AJ1033"/>
    <mergeCell ref="AI1035:AJ1035"/>
    <mergeCell ref="AI1036:AJ1036"/>
    <mergeCell ref="AI1037:AJ1037"/>
    <mergeCell ref="AI1039:AJ1039"/>
    <mergeCell ref="AI711:AJ711"/>
    <mergeCell ref="AI712:AJ712"/>
    <mergeCell ref="AI714:AJ714"/>
    <mergeCell ref="AI715:AJ715"/>
    <mergeCell ref="AI716:AJ716"/>
    <mergeCell ref="AI717:AJ717"/>
    <mergeCell ref="AI718:AJ718"/>
    <mergeCell ref="AI720:AJ720"/>
    <mergeCell ref="AI721:AJ721"/>
    <mergeCell ref="AI724:AJ724"/>
    <mergeCell ref="AI725:AJ725"/>
    <mergeCell ref="AI726:AJ726"/>
    <mergeCell ref="AI728:AJ728"/>
    <mergeCell ref="AI736:AJ736"/>
    <mergeCell ref="AI943:AJ943"/>
    <mergeCell ref="AI946:AJ946"/>
    <mergeCell ref="AI947:AJ947"/>
    <mergeCell ref="AI948:AJ948"/>
    <mergeCell ref="AI950:AJ950"/>
    <mergeCell ref="AI951:AJ951"/>
    <mergeCell ref="AI955:AJ955"/>
    <mergeCell ref="AI963:AJ963"/>
    <mergeCell ref="AI964:AJ964"/>
    <mergeCell ref="AI967:AJ967"/>
    <mergeCell ref="AI971:AJ971"/>
    <mergeCell ref="AI972:AJ972"/>
    <mergeCell ref="AI973:AJ973"/>
    <mergeCell ref="AI974:AJ974"/>
    <mergeCell ref="AI975:AJ975"/>
    <mergeCell ref="AI978:AJ978"/>
    <mergeCell ref="AI979:AJ979"/>
    <mergeCell ref="AI981:AJ981"/>
    <mergeCell ref="AI982:AJ982"/>
    <mergeCell ref="AI983:AJ983"/>
    <mergeCell ref="AI984:AJ984"/>
    <mergeCell ref="AI986:AJ986"/>
    <mergeCell ref="AI988:AJ988"/>
    <mergeCell ref="AI989:AJ989"/>
    <mergeCell ref="AI990:AJ990"/>
    <mergeCell ref="AI991:AJ991"/>
    <mergeCell ref="AI992:AJ992"/>
    <mergeCell ref="AI993:AJ993"/>
    <mergeCell ref="AI1043:AJ1043"/>
    <mergeCell ref="AI1044:AJ1044"/>
    <mergeCell ref="AI1049:AJ1049"/>
    <mergeCell ref="AI1050:AJ1050"/>
    <mergeCell ref="AI1053:AJ1053"/>
    <mergeCell ref="AI1054:AJ1054"/>
    <mergeCell ref="AI1055:AJ1055"/>
    <mergeCell ref="AI1145:AJ1145"/>
    <mergeCell ref="AI1147:AJ1147"/>
    <mergeCell ref="AI1149:AJ1149"/>
    <mergeCell ref="AI1152:AJ1152"/>
    <mergeCell ref="AI1153:AJ1153"/>
    <mergeCell ref="AI1155:AJ1155"/>
    <mergeCell ref="AI1158:AJ1158"/>
    <mergeCell ref="AI1160:AJ1160"/>
    <mergeCell ref="AI1162:AJ1162"/>
    <mergeCell ref="AI1164:AJ1164"/>
    <mergeCell ref="AI1165:AJ1165"/>
    <mergeCell ref="AI1166:AJ1166"/>
    <mergeCell ref="AI1167:AJ1167"/>
    <mergeCell ref="AI1169:AJ1169"/>
    <mergeCell ref="AI1174:AJ1174"/>
    <mergeCell ref="AI1175:AJ1175"/>
    <mergeCell ref="AI1176:AJ1176"/>
    <mergeCell ref="AI1177:AJ1177"/>
    <mergeCell ref="AI1178:AJ1178"/>
    <mergeCell ref="AI1179:AJ1179"/>
    <mergeCell ref="AI1180:AJ1180"/>
    <mergeCell ref="AI1181:AJ1181"/>
    <mergeCell ref="AI1188:AJ1188"/>
    <mergeCell ref="AI1191:AJ1191"/>
    <mergeCell ref="AI1194:AJ1194"/>
    <mergeCell ref="AI1195:AJ1195"/>
    <mergeCell ref="AI1196:AJ1196"/>
    <mergeCell ref="AI1199:AJ1199"/>
    <mergeCell ref="AI1218:AJ1218"/>
    <mergeCell ref="AI1219:AJ1219"/>
    <mergeCell ref="AI1220:AJ1220"/>
    <mergeCell ref="AI1221:AJ1221"/>
    <mergeCell ref="AI1224:AJ1224"/>
    <mergeCell ref="AI1226:AJ1226"/>
    <mergeCell ref="AI1228:AJ1228"/>
    <mergeCell ref="AI1229:AJ1229"/>
    <mergeCell ref="AI1231:AJ1231"/>
    <mergeCell ref="AI1232:AJ1232"/>
    <mergeCell ref="AI1239:AJ1239"/>
    <mergeCell ref="AI1241:AJ1241"/>
    <mergeCell ref="AI1244:AJ1244"/>
    <mergeCell ref="AI1247:AJ1247"/>
    <mergeCell ref="AI1250:AJ1250"/>
    <mergeCell ref="AI1253:AJ1253"/>
    <mergeCell ref="AI1254:AJ1254"/>
    <mergeCell ref="AI1259:AJ1259"/>
    <mergeCell ref="AI1261:AJ1261"/>
    <mergeCell ref="AI1270:AJ1270"/>
    <mergeCell ref="AI1274:AJ1274"/>
    <mergeCell ref="AI1275:AJ1275"/>
    <mergeCell ref="AI1276:AJ1276"/>
    <mergeCell ref="AI1277:AJ1277"/>
    <mergeCell ref="AI1279:AJ1279"/>
    <mergeCell ref="AI1280:AJ1280"/>
    <mergeCell ref="AI1281:AJ1281"/>
    <mergeCell ref="AI1282:AJ1282"/>
    <mergeCell ref="AI1284:AJ1284"/>
    <mergeCell ref="AI1286:AJ1286"/>
    <mergeCell ref="AI1289:AJ1289"/>
    <mergeCell ref="AI1290:AJ1290"/>
    <mergeCell ref="AI1291:AJ1291"/>
    <mergeCell ref="AI1292:AJ1292"/>
    <mergeCell ref="AI1296:AJ1296"/>
    <mergeCell ref="AI1317:AJ1317"/>
    <mergeCell ref="AI1320:AJ1320"/>
    <mergeCell ref="AI1323:AJ1323"/>
    <mergeCell ref="AI1324:AJ1324"/>
    <mergeCell ref="AI1325:AJ1325"/>
    <mergeCell ref="AI1326:AJ1326"/>
    <mergeCell ref="AI1327:AJ1327"/>
    <mergeCell ref="AI1300:AJ1300"/>
    <mergeCell ref="AI1302:AJ1302"/>
    <mergeCell ref="AI1304:AJ1304"/>
    <mergeCell ref="AI1309:AJ1309"/>
    <mergeCell ref="AI1310:AJ1310"/>
    <mergeCell ref="AI1312:AJ1312"/>
    <mergeCell ref="AI1313:AJ1313"/>
    <mergeCell ref="AI1057:AJ1057"/>
    <mergeCell ref="AI1059:AJ1059"/>
    <mergeCell ref="AI1061:AJ1061"/>
    <mergeCell ref="AI1067:AJ1067"/>
    <mergeCell ref="AI1071:AJ1071"/>
    <mergeCell ref="AI1072:AJ1072"/>
    <mergeCell ref="AI1073:AJ1073"/>
    <mergeCell ref="AI1074:AJ1074"/>
    <mergeCell ref="AI1075:AJ1075"/>
    <mergeCell ref="AI1076:AJ1076"/>
    <mergeCell ref="AI1079:AJ1079"/>
    <mergeCell ref="AI1081:AJ1081"/>
    <mergeCell ref="AI1084:AJ1084"/>
    <mergeCell ref="AI1085:AJ1085"/>
    <mergeCell ref="AI1087:AJ1087"/>
    <mergeCell ref="AI1088:AJ1088"/>
    <mergeCell ref="AI1090:AJ1090"/>
    <mergeCell ref="AI1091:AJ1091"/>
    <mergeCell ref="AI1092:AJ1092"/>
    <mergeCell ref="AI1093:AJ1093"/>
    <mergeCell ref="AI1096:AJ1096"/>
    <mergeCell ref="AI1097:AJ1097"/>
    <mergeCell ref="AI1099:AJ1099"/>
    <mergeCell ref="AI1101:AJ1101"/>
    <mergeCell ref="AI1104:AJ1104"/>
    <mergeCell ref="AI1105:AJ1105"/>
    <mergeCell ref="AI1108:AJ1108"/>
    <mergeCell ref="AI1114:AJ1114"/>
    <mergeCell ref="AI1118:AJ1118"/>
    <mergeCell ref="AI1121:AJ1121"/>
    <mergeCell ref="AI1122:AJ1122"/>
    <mergeCell ref="AI1124:AJ1124"/>
    <mergeCell ref="AI1126:AJ1126"/>
    <mergeCell ref="AI1127:AJ1127"/>
    <mergeCell ref="AI1128:AJ1128"/>
    <mergeCell ref="AI1129:AJ1129"/>
    <mergeCell ref="AI1134:AJ1134"/>
    <mergeCell ref="AI1136:AJ1136"/>
    <mergeCell ref="AI1137:AJ1137"/>
    <mergeCell ref="AI1138:AJ1138"/>
    <mergeCell ref="AI1140:AJ1140"/>
    <mergeCell ref="AI1143:AJ1143"/>
    <mergeCell ref="AI1205:AJ1205"/>
    <mergeCell ref="AI1206:AJ1206"/>
    <mergeCell ref="AI1207:AJ1207"/>
    <mergeCell ref="AI1209:AJ1209"/>
    <mergeCell ref="AI1215:AJ1215"/>
    <mergeCell ref="AI1216:AJ1216"/>
    <mergeCell ref="AI1217:AJ1217"/>
    <mergeCell ref="AI569:AJ569"/>
    <mergeCell ref="AI571:AJ571"/>
    <mergeCell ref="AI574:AJ574"/>
    <mergeCell ref="AI575:AJ575"/>
    <mergeCell ref="AI576:AJ576"/>
    <mergeCell ref="AI578:AJ578"/>
    <mergeCell ref="AI579:AJ579"/>
    <mergeCell ref="AI580:AJ580"/>
    <mergeCell ref="AI581:AJ581"/>
    <mergeCell ref="AI582:AJ582"/>
    <mergeCell ref="AI583:AJ583"/>
    <mergeCell ref="AI584:AJ584"/>
    <mergeCell ref="AI585:AJ585"/>
    <mergeCell ref="AI587:AJ587"/>
    <mergeCell ref="AI588:AJ588"/>
    <mergeCell ref="AI590:AJ590"/>
    <mergeCell ref="AI591:AJ591"/>
    <mergeCell ref="AI592:AJ592"/>
    <mergeCell ref="AI594:AJ594"/>
    <mergeCell ref="AI598:AJ598"/>
    <mergeCell ref="AI599:AJ599"/>
    <mergeCell ref="AI601:AJ601"/>
    <mergeCell ref="AI602:AJ602"/>
    <mergeCell ref="AI604:AJ604"/>
    <mergeCell ref="AI605:AJ605"/>
    <mergeCell ref="AI607:AJ607"/>
    <mergeCell ref="AI609:AJ609"/>
    <mergeCell ref="AI610:AJ610"/>
    <mergeCell ref="AI613:AJ613"/>
    <mergeCell ref="AI615:AJ615"/>
    <mergeCell ref="AI616:AJ616"/>
    <mergeCell ref="AI617:AJ617"/>
    <mergeCell ref="AI618:AJ618"/>
    <mergeCell ref="AI619:AJ619"/>
    <mergeCell ref="AI621:AJ621"/>
    <mergeCell ref="AI637:AJ637"/>
    <mergeCell ref="AI638:AJ638"/>
    <mergeCell ref="AI642:AJ642"/>
    <mergeCell ref="J644:K644"/>
    <mergeCell ref="S644:T644"/>
    <mergeCell ref="AI686:AJ686"/>
    <mergeCell ref="AI688:AJ688"/>
    <mergeCell ref="AI682:AJ682"/>
    <mergeCell ref="AI689:AJ689"/>
    <mergeCell ref="AI696:AJ696"/>
    <mergeCell ref="AI697:AJ697"/>
    <mergeCell ref="AI698:AJ698"/>
    <mergeCell ref="AI700:AJ700"/>
    <mergeCell ref="AI701:AJ701"/>
    <mergeCell ref="AI702:AJ702"/>
    <mergeCell ref="AI703:AJ703"/>
    <mergeCell ref="AI704:AJ704"/>
    <mergeCell ref="AI705:AJ705"/>
    <mergeCell ref="AI706:AJ706"/>
    <mergeCell ref="AI707:AJ707"/>
    <mergeCell ref="AI708:AJ708"/>
    <mergeCell ref="AI645:AJ645"/>
    <mergeCell ref="AI647:AJ647"/>
    <mergeCell ref="S682:T682"/>
    <mergeCell ref="S683:T683"/>
    <mergeCell ref="S686:T686"/>
    <mergeCell ref="S688:T688"/>
    <mergeCell ref="S689:T689"/>
    <mergeCell ref="S690:T690"/>
    <mergeCell ref="AI690:AJ690"/>
    <mergeCell ref="S691:T691"/>
    <mergeCell ref="AI691:AJ691"/>
    <mergeCell ref="S692:T692"/>
    <mergeCell ref="S693:T693"/>
    <mergeCell ref="AI695:AJ695"/>
    <mergeCell ref="S695:T695"/>
    <mergeCell ref="S696:T696"/>
    <mergeCell ref="S697:T697"/>
    <mergeCell ref="S698:T698"/>
    <mergeCell ref="S699:T699"/>
    <mergeCell ref="S700:T700"/>
    <mergeCell ref="S703:T703"/>
    <mergeCell ref="S704:T704"/>
    <mergeCell ref="S705:T705"/>
    <mergeCell ref="R706:S706"/>
    <mergeCell ref="S708:T708"/>
    <mergeCell ref="S709:T709"/>
    <mergeCell ref="S710:T710"/>
    <mergeCell ref="S711:T711"/>
    <mergeCell ref="S713:T713"/>
    <mergeCell ref="S715:T715"/>
    <mergeCell ref="S716:T716"/>
    <mergeCell ref="S718:T718"/>
    <mergeCell ref="S720:T720"/>
    <mergeCell ref="J721:K721"/>
    <mergeCell ref="S722:T722"/>
    <mergeCell ref="S734:T734"/>
    <mergeCell ref="S735:T735"/>
    <mergeCell ref="S737:T737"/>
    <mergeCell ref="S738:T738"/>
    <mergeCell ref="S739:T739"/>
    <mergeCell ref="S741:T741"/>
    <mergeCell ref="AI741:AJ741"/>
    <mergeCell ref="S743:T743"/>
    <mergeCell ref="S744:T744"/>
    <mergeCell ref="AI744:AJ744"/>
    <mergeCell ref="S745:T745"/>
    <mergeCell ref="S746:T746"/>
    <mergeCell ref="AI746:AJ746"/>
    <mergeCell ref="AI750:AJ750"/>
    <mergeCell ref="S723:T723"/>
    <mergeCell ref="S727:T727"/>
    <mergeCell ref="S729:T729"/>
    <mergeCell ref="S730:T730"/>
    <mergeCell ref="S731:T731"/>
    <mergeCell ref="S732:T732"/>
    <mergeCell ref="S733:T733"/>
    <mergeCell ref="S750:T750"/>
    <mergeCell ref="S753:T753"/>
    <mergeCell ref="S754:T754"/>
    <mergeCell ref="S755:T755"/>
    <mergeCell ref="S756:T756"/>
    <mergeCell ref="S757:T757"/>
    <mergeCell ref="S760:T760"/>
    <mergeCell ref="S761:T761"/>
    <mergeCell ref="S763:T763"/>
    <mergeCell ref="S764:T764"/>
    <mergeCell ref="S765:T765"/>
    <mergeCell ref="S768:T768"/>
    <mergeCell ref="S770:T770"/>
    <mergeCell ref="J772:K772"/>
    <mergeCell ref="S771:T771"/>
    <mergeCell ref="S772:T772"/>
    <mergeCell ref="S773:T773"/>
    <mergeCell ref="S775:T775"/>
    <mergeCell ref="S778:T778"/>
    <mergeCell ref="S779:T779"/>
    <mergeCell ref="S780:T780"/>
    <mergeCell ref="S781:T781"/>
    <mergeCell ref="S782:T782"/>
    <mergeCell ref="S786:T786"/>
    <mergeCell ref="S787:T787"/>
    <mergeCell ref="S788:T788"/>
    <mergeCell ref="S789:T789"/>
    <mergeCell ref="S791:T791"/>
    <mergeCell ref="S795:T795"/>
    <mergeCell ref="S797:T797"/>
    <mergeCell ref="S798:T798"/>
    <mergeCell ref="S799:T799"/>
    <mergeCell ref="S800:T800"/>
    <mergeCell ref="S801:T801"/>
    <mergeCell ref="S802:T802"/>
    <mergeCell ref="S806:T806"/>
    <mergeCell ref="S807:T807"/>
    <mergeCell ref="S808:T808"/>
    <mergeCell ref="S809:T809"/>
    <mergeCell ref="S811:T811"/>
    <mergeCell ref="S813:T813"/>
    <mergeCell ref="S814:T814"/>
    <mergeCell ref="S816:T816"/>
    <mergeCell ref="S817:T817"/>
    <mergeCell ref="S818:T818"/>
    <mergeCell ref="S819:T819"/>
    <mergeCell ref="S820:T820"/>
    <mergeCell ref="S822:T822"/>
    <mergeCell ref="S823:T823"/>
    <mergeCell ref="S825:T825"/>
    <mergeCell ref="S827:T827"/>
    <mergeCell ref="S828:T828"/>
    <mergeCell ref="S830:T830"/>
    <mergeCell ref="S831:T831"/>
    <mergeCell ref="S832:T832"/>
    <mergeCell ref="S834:T834"/>
    <mergeCell ref="S837:T837"/>
    <mergeCell ref="S841:T841"/>
    <mergeCell ref="S844:T844"/>
    <mergeCell ref="S845:T845"/>
    <mergeCell ref="S847:T847"/>
    <mergeCell ref="S850:T850"/>
    <mergeCell ref="S852:T852"/>
    <mergeCell ref="S853:T853"/>
    <mergeCell ref="S854:T854"/>
    <mergeCell ref="S855:T855"/>
    <mergeCell ref="S856:T856"/>
    <mergeCell ref="S858:T858"/>
    <mergeCell ref="S859:T859"/>
    <mergeCell ref="J864:K864"/>
    <mergeCell ref="S863:T863"/>
    <mergeCell ref="S866:T866"/>
    <mergeCell ref="S867:T867"/>
    <mergeCell ref="S868:T868"/>
    <mergeCell ref="S870:T870"/>
    <mergeCell ref="S871:T871"/>
    <mergeCell ref="S872:T872"/>
    <mergeCell ref="S890:T890"/>
    <mergeCell ref="S893:T893"/>
    <mergeCell ref="S896:T896"/>
    <mergeCell ref="S897:T897"/>
    <mergeCell ref="S899:T899"/>
    <mergeCell ref="S900:T900"/>
    <mergeCell ref="J901:K901"/>
    <mergeCell ref="S901:T901"/>
    <mergeCell ref="S873:T873"/>
    <mergeCell ref="S875:T875"/>
    <mergeCell ref="S881:T881"/>
    <mergeCell ref="S882:T882"/>
    <mergeCell ref="S884:T884"/>
    <mergeCell ref="S885:T885"/>
    <mergeCell ref="S886:T886"/>
    <mergeCell ref="S968:T968"/>
    <mergeCell ref="S969:T969"/>
    <mergeCell ref="S970:T970"/>
    <mergeCell ref="S971:T971"/>
    <mergeCell ref="S973:T973"/>
    <mergeCell ref="S975:T975"/>
    <mergeCell ref="S978:T978"/>
    <mergeCell ref="S979:T979"/>
    <mergeCell ref="S980:T980"/>
    <mergeCell ref="S981:T981"/>
    <mergeCell ref="S985:T985"/>
    <mergeCell ref="S986:T986"/>
    <mergeCell ref="S988:T988"/>
    <mergeCell ref="S990:T990"/>
    <mergeCell ref="J1003:K1003"/>
    <mergeCell ref="AI994:AJ994"/>
    <mergeCell ref="AI995:AJ995"/>
    <mergeCell ref="AI996:AJ996"/>
    <mergeCell ref="AI998:AJ998"/>
    <mergeCell ref="AI1000:AJ1000"/>
    <mergeCell ref="AI1001:AJ1001"/>
    <mergeCell ref="AI1002:AJ1002"/>
    <mergeCell ref="AI1003:AJ1003"/>
    <mergeCell ref="AI1004:AJ1004"/>
    <mergeCell ref="AI1007:AJ1007"/>
    <mergeCell ref="AI1010:AJ1010"/>
    <mergeCell ref="AI1011:AJ1011"/>
    <mergeCell ref="AI1013:AJ1013"/>
    <mergeCell ref="AI1014:AJ1014"/>
    <mergeCell ref="AI219:AJ219"/>
    <mergeCell ref="AI220:AJ220"/>
    <mergeCell ref="AI226:AJ226"/>
    <mergeCell ref="AI228:AJ228"/>
    <mergeCell ref="AI229:AJ229"/>
    <mergeCell ref="AI245:AJ245"/>
    <mergeCell ref="AI211:AJ211"/>
    <mergeCell ref="AI212:AJ212"/>
    <mergeCell ref="AI213:AJ213"/>
    <mergeCell ref="AI214:AJ214"/>
    <mergeCell ref="AI215:AJ215"/>
    <mergeCell ref="AI216:AJ216"/>
    <mergeCell ref="AI218:AJ218"/>
    <mergeCell ref="AI148:AJ148"/>
    <mergeCell ref="AI149:AJ149"/>
    <mergeCell ref="AI150:AJ150"/>
    <mergeCell ref="AI152:AJ152"/>
    <mergeCell ref="AI153:AJ153"/>
    <mergeCell ref="AI154:AJ154"/>
    <mergeCell ref="AI155:AJ155"/>
    <mergeCell ref="AI157:AJ157"/>
    <mergeCell ref="AI158:AJ158"/>
    <mergeCell ref="AI159:AJ159"/>
    <mergeCell ref="AI160:AJ160"/>
    <mergeCell ref="AI163:AJ163"/>
    <mergeCell ref="AI165:AJ165"/>
    <mergeCell ref="AI166:AJ166"/>
    <mergeCell ref="AI167:AJ167"/>
    <mergeCell ref="AI168:AJ168"/>
    <mergeCell ref="AI170:AJ170"/>
    <mergeCell ref="AI171:AJ171"/>
    <mergeCell ref="AI174:AJ174"/>
    <mergeCell ref="AI175:AJ175"/>
    <mergeCell ref="AI176:AJ176"/>
    <mergeCell ref="AI177:AJ177"/>
    <mergeCell ref="AI178:AJ178"/>
    <mergeCell ref="AI179:AJ179"/>
    <mergeCell ref="AI180:AJ180"/>
    <mergeCell ref="AI184:AJ184"/>
    <mergeCell ref="AI185:AJ185"/>
    <mergeCell ref="AI186:AJ186"/>
    <mergeCell ref="AI187:AJ187"/>
    <mergeCell ref="AI188:AJ188"/>
    <mergeCell ref="AI189:AJ189"/>
    <mergeCell ref="AI190:AJ190"/>
    <mergeCell ref="AI191:AJ191"/>
    <mergeCell ref="AI192:AJ192"/>
    <mergeCell ref="AI193:AJ193"/>
    <mergeCell ref="AI194:AJ194"/>
    <mergeCell ref="AI195:AJ195"/>
    <mergeCell ref="AI196:AJ196"/>
    <mergeCell ref="AI197:AJ197"/>
    <mergeCell ref="AI198:AJ198"/>
    <mergeCell ref="AI199:AJ199"/>
    <mergeCell ref="AI200:AJ200"/>
    <mergeCell ref="AI202:AJ202"/>
    <mergeCell ref="AI203:AJ203"/>
    <mergeCell ref="AI204:AJ204"/>
    <mergeCell ref="AI205:AJ205"/>
    <mergeCell ref="AI207:AJ207"/>
    <mergeCell ref="AI208:AJ208"/>
    <mergeCell ref="AI210:AJ210"/>
    <mergeCell ref="AI36:AJ36"/>
    <mergeCell ref="AI37:AJ37"/>
    <mergeCell ref="AI38:AJ38"/>
    <mergeCell ref="AI39:AJ39"/>
    <mergeCell ref="AI40:AJ40"/>
    <mergeCell ref="AI41:AJ41"/>
    <mergeCell ref="AI42:AJ42"/>
    <mergeCell ref="AI43:AJ43"/>
    <mergeCell ref="AI45:AJ45"/>
    <mergeCell ref="AI46:AJ46"/>
    <mergeCell ref="AI47:AJ47"/>
    <mergeCell ref="AI48:AJ48"/>
    <mergeCell ref="AI49:AJ49"/>
    <mergeCell ref="AI50:AJ50"/>
    <mergeCell ref="AI52:AJ52"/>
    <mergeCell ref="AI53:AJ53"/>
    <mergeCell ref="AI54:AJ54"/>
    <mergeCell ref="AI55:AJ55"/>
    <mergeCell ref="AI57:AJ57"/>
    <mergeCell ref="AI58:AJ58"/>
    <mergeCell ref="AI59:AJ59"/>
    <mergeCell ref="AI60:AJ60"/>
    <mergeCell ref="AI61:AJ61"/>
    <mergeCell ref="AI62:AJ62"/>
    <mergeCell ref="AI63:AJ63"/>
    <mergeCell ref="AI64:AJ64"/>
    <mergeCell ref="AI65:AJ65"/>
    <mergeCell ref="AI66:AJ66"/>
    <mergeCell ref="AI67:AJ67"/>
    <mergeCell ref="AI68:AJ68"/>
    <mergeCell ref="AI69:AJ69"/>
    <mergeCell ref="AI70:AJ70"/>
    <mergeCell ref="AI71:AJ71"/>
    <mergeCell ref="AI72:AJ72"/>
    <mergeCell ref="AI73:AJ73"/>
    <mergeCell ref="AI74:AJ74"/>
    <mergeCell ref="AI75:AJ75"/>
    <mergeCell ref="AI76:AJ76"/>
    <mergeCell ref="AI77:AJ77"/>
    <mergeCell ref="AI78:AJ78"/>
    <mergeCell ref="AI79:AJ79"/>
    <mergeCell ref="AI80:AJ80"/>
    <mergeCell ref="AI81:AJ81"/>
    <mergeCell ref="AI82:AJ82"/>
    <mergeCell ref="AI83:AJ83"/>
    <mergeCell ref="AI85:AJ85"/>
    <mergeCell ref="AI87:AJ87"/>
    <mergeCell ref="AI88:AJ88"/>
    <mergeCell ref="AI89:AJ89"/>
    <mergeCell ref="AI91:AJ91"/>
    <mergeCell ref="AI92:AJ92"/>
    <mergeCell ref="AI93:AJ93"/>
    <mergeCell ref="AI94:AJ94"/>
    <mergeCell ref="AI95:AJ95"/>
    <mergeCell ref="AI96:AJ96"/>
    <mergeCell ref="AI97:AJ97"/>
    <mergeCell ref="AI98:AJ98"/>
    <mergeCell ref="AI99:AJ99"/>
    <mergeCell ref="AI100:AJ100"/>
    <mergeCell ref="AI101:AJ101"/>
    <mergeCell ref="AI102:AJ102"/>
    <mergeCell ref="AI104:AJ104"/>
    <mergeCell ref="AI105:AJ105"/>
    <mergeCell ref="AI106:AJ106"/>
    <mergeCell ref="AI107:AJ107"/>
    <mergeCell ref="AI108:AJ108"/>
    <mergeCell ref="AI109:AJ109"/>
    <mergeCell ref="AI110:AJ110"/>
    <mergeCell ref="AI111:AJ111"/>
    <mergeCell ref="AI112:AJ112"/>
    <mergeCell ref="AI113:AJ113"/>
    <mergeCell ref="AI114:AJ114"/>
    <mergeCell ref="AI115:AJ115"/>
    <mergeCell ref="AI116:AJ116"/>
    <mergeCell ref="AI117:AJ117"/>
    <mergeCell ref="AI118:AJ118"/>
    <mergeCell ref="AI120:AJ120"/>
    <mergeCell ref="AI121:AJ121"/>
    <mergeCell ref="AI123:AJ123"/>
    <mergeCell ref="AI124:AJ124"/>
    <mergeCell ref="AI126:AJ126"/>
    <mergeCell ref="AI127:AJ127"/>
    <mergeCell ref="AI130:AJ130"/>
    <mergeCell ref="AI131:AJ131"/>
    <mergeCell ref="AI132:AJ132"/>
    <mergeCell ref="AI133:AJ133"/>
    <mergeCell ref="AI134:AJ134"/>
    <mergeCell ref="AI136:AJ136"/>
    <mergeCell ref="AI137:AJ137"/>
    <mergeCell ref="AI138:AJ138"/>
    <mergeCell ref="AI139:AJ139"/>
    <mergeCell ref="AI140:AJ140"/>
    <mergeCell ref="AI141:AJ141"/>
    <mergeCell ref="AI142:AJ142"/>
    <mergeCell ref="AI143:AJ143"/>
    <mergeCell ref="AI144:AJ144"/>
    <mergeCell ref="AI145:AJ145"/>
    <mergeCell ref="AI146:AJ146"/>
    <mergeCell ref="AI297:AJ297"/>
    <mergeCell ref="AI298:AJ298"/>
    <mergeCell ref="AI299:AJ299"/>
    <mergeCell ref="AI302:AJ302"/>
    <mergeCell ref="AI304:AJ304"/>
    <mergeCell ref="AI305:AJ305"/>
    <mergeCell ref="AI306:AJ306"/>
    <mergeCell ref="AI326:AJ326"/>
    <mergeCell ref="AI333:AJ333"/>
    <mergeCell ref="AI335:AJ335"/>
    <mergeCell ref="AI336:AJ336"/>
    <mergeCell ref="AI341:AJ341"/>
    <mergeCell ref="AI342:AJ342"/>
    <mergeCell ref="AI345:AJ345"/>
    <mergeCell ref="AI307:AJ307"/>
    <mergeCell ref="AI308:AJ308"/>
    <mergeCell ref="AI311:AJ311"/>
    <mergeCell ref="AI314:AJ314"/>
    <mergeCell ref="AI316:AJ316"/>
    <mergeCell ref="AI321:AJ321"/>
    <mergeCell ref="AI324:AJ324"/>
    <mergeCell ref="AI221:AJ221"/>
    <mergeCell ref="AI224:AJ224"/>
    <mergeCell ref="AI225:AJ225"/>
    <mergeCell ref="AI227:AJ227"/>
    <mergeCell ref="AI230:AJ230"/>
    <mergeCell ref="AI231:AJ231"/>
    <mergeCell ref="AI232:AJ232"/>
    <mergeCell ref="AI233:AJ233"/>
    <mergeCell ref="AI235:AJ235"/>
    <mergeCell ref="AI236:AJ236"/>
    <mergeCell ref="AI241:AJ241"/>
    <mergeCell ref="AI242:AJ242"/>
    <mergeCell ref="AI243:AJ243"/>
    <mergeCell ref="AI247:AJ247"/>
    <mergeCell ref="AI248:AJ248"/>
    <mergeCell ref="AI249:AJ249"/>
    <mergeCell ref="AI250:AJ250"/>
    <mergeCell ref="AI252:AJ252"/>
    <mergeCell ref="AI253:AJ253"/>
    <mergeCell ref="AI254:AJ254"/>
    <mergeCell ref="AI257:AJ257"/>
    <mergeCell ref="AI259:AJ259"/>
    <mergeCell ref="AI260:AJ260"/>
    <mergeCell ref="AI261:AJ261"/>
    <mergeCell ref="AI262:AJ262"/>
    <mergeCell ref="AI264:AJ264"/>
    <mergeCell ref="AI265:AJ265"/>
    <mergeCell ref="AI267:AJ267"/>
    <mergeCell ref="AI268:AJ268"/>
    <mergeCell ref="AI269:AJ269"/>
    <mergeCell ref="AI270:AJ270"/>
    <mergeCell ref="AI271:AJ271"/>
    <mergeCell ref="AI272:AJ272"/>
    <mergeCell ref="AI276:AJ276"/>
    <mergeCell ref="AI277:AJ277"/>
    <mergeCell ref="AI278:AJ278"/>
    <mergeCell ref="AI279:AJ279"/>
    <mergeCell ref="AI280:AJ280"/>
    <mergeCell ref="AI281:AJ281"/>
    <mergeCell ref="AI282:AJ282"/>
    <mergeCell ref="AI284:AJ284"/>
    <mergeCell ref="AI285:AJ285"/>
    <mergeCell ref="AI286:AJ286"/>
    <mergeCell ref="AI287:AJ287"/>
    <mergeCell ref="AI288:AJ288"/>
    <mergeCell ref="AI289:AJ289"/>
    <mergeCell ref="AI290:AJ290"/>
    <mergeCell ref="AI294:AJ294"/>
    <mergeCell ref="AI296:AJ296"/>
    <mergeCell ref="L10:M10"/>
    <mergeCell ref="L11:M11"/>
    <mergeCell ref="S11:T11"/>
    <mergeCell ref="L14:M14"/>
    <mergeCell ref="S14:T14"/>
    <mergeCell ref="S15:T15"/>
    <mergeCell ref="S17:T17"/>
    <mergeCell ref="S18:T18"/>
    <mergeCell ref="S19:T19"/>
    <mergeCell ref="S20:T20"/>
    <mergeCell ref="S21:T21"/>
    <mergeCell ref="S22:T22"/>
    <mergeCell ref="S23:T23"/>
    <mergeCell ref="L25:M25"/>
    <mergeCell ref="S2:T2"/>
    <mergeCell ref="AI2:AJ2"/>
    <mergeCell ref="S3:T3"/>
    <mergeCell ref="AI3:AJ3"/>
    <mergeCell ref="S4:T4"/>
    <mergeCell ref="AI4:AJ4"/>
    <mergeCell ref="AI5:AJ5"/>
    <mergeCell ref="S5:T5"/>
    <mergeCell ref="L6:M6"/>
    <mergeCell ref="S6:T6"/>
    <mergeCell ref="L7:M7"/>
    <mergeCell ref="L8:M8"/>
    <mergeCell ref="S8:T8"/>
    <mergeCell ref="S9:T9"/>
    <mergeCell ref="AI8:AJ8"/>
    <mergeCell ref="AI9:AJ9"/>
    <mergeCell ref="AI10:AJ10"/>
    <mergeCell ref="AI11:AJ11"/>
    <mergeCell ref="AI12:AJ12"/>
    <mergeCell ref="AI13:AJ13"/>
    <mergeCell ref="AI14:AJ14"/>
    <mergeCell ref="AI15:AJ15"/>
    <mergeCell ref="AI16:AJ16"/>
    <mergeCell ref="AI17:AJ17"/>
    <mergeCell ref="AI18:AJ18"/>
    <mergeCell ref="AI19:AJ19"/>
    <mergeCell ref="AI20:AJ20"/>
    <mergeCell ref="AI21:AJ21"/>
    <mergeCell ref="L30:M30"/>
    <mergeCell ref="S30:T30"/>
    <mergeCell ref="L35:M35"/>
    <mergeCell ref="S35:T35"/>
    <mergeCell ref="L36:M36"/>
    <mergeCell ref="S36:T36"/>
    <mergeCell ref="Q40:R40"/>
    <mergeCell ref="AI22:AJ22"/>
    <mergeCell ref="AI23:AJ23"/>
    <mergeCell ref="AI24:AJ24"/>
    <mergeCell ref="AI25:AJ25"/>
    <mergeCell ref="AI26:AJ26"/>
    <mergeCell ref="AI27:AJ27"/>
    <mergeCell ref="AI28:AJ28"/>
    <mergeCell ref="AI29:AJ29"/>
    <mergeCell ref="AI30:AJ30"/>
    <mergeCell ref="AI31:AJ31"/>
    <mergeCell ref="AI32:AJ32"/>
    <mergeCell ref="AI33:AJ33"/>
    <mergeCell ref="AI34:AJ34"/>
    <mergeCell ref="AI35:AJ35"/>
    <mergeCell ref="S24:T24"/>
    <mergeCell ref="S25:T25"/>
    <mergeCell ref="S26:T26"/>
    <mergeCell ref="S28:T28"/>
    <mergeCell ref="S29:T29"/>
    <mergeCell ref="S31:T31"/>
    <mergeCell ref="S32:T32"/>
    <mergeCell ref="S33:T33"/>
    <mergeCell ref="S34:T34"/>
    <mergeCell ref="S38:T38"/>
    <mergeCell ref="S39:T39"/>
    <mergeCell ref="S42:T42"/>
    <mergeCell ref="S43:T43"/>
    <mergeCell ref="S44:T44"/>
    <mergeCell ref="S45:T45"/>
    <mergeCell ref="S46:T46"/>
    <mergeCell ref="S49:T49"/>
    <mergeCell ref="S50:T50"/>
    <mergeCell ref="S51:T51"/>
    <mergeCell ref="S52:T52"/>
    <mergeCell ref="S53:T53"/>
    <mergeCell ref="S56:T56"/>
    <mergeCell ref="S58:T58"/>
    <mergeCell ref="S59:T59"/>
    <mergeCell ref="S60:T60"/>
    <mergeCell ref="S61:T61"/>
    <mergeCell ref="S64:T64"/>
    <mergeCell ref="S65:T65"/>
    <mergeCell ref="S66:T66"/>
    <mergeCell ref="S67:T67"/>
    <mergeCell ref="S68:T68"/>
    <mergeCell ref="S70:T70"/>
    <mergeCell ref="S71:T71"/>
    <mergeCell ref="S72:T72"/>
    <mergeCell ref="S73:T73"/>
    <mergeCell ref="S74:T74"/>
    <mergeCell ref="S77:T77"/>
    <mergeCell ref="S78:T78"/>
    <mergeCell ref="S79:T79"/>
    <mergeCell ref="S80:T80"/>
    <mergeCell ref="S81:T81"/>
    <mergeCell ref="S82:T82"/>
    <mergeCell ref="S83:T83"/>
    <mergeCell ref="S84:T84"/>
    <mergeCell ref="S85:T85"/>
    <mergeCell ref="S87:T87"/>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6:T106"/>
    <mergeCell ref="S107:T107"/>
    <mergeCell ref="S108:T108"/>
    <mergeCell ref="S109:T109"/>
    <mergeCell ref="S110:T110"/>
    <mergeCell ref="S111:T111"/>
    <mergeCell ref="S112:T112"/>
    <mergeCell ref="S113:T113"/>
    <mergeCell ref="S115:T115"/>
    <mergeCell ref="S116:T116"/>
    <mergeCell ref="S117:T117"/>
    <mergeCell ref="S118:T118"/>
    <mergeCell ref="S119:T119"/>
    <mergeCell ref="S121:T121"/>
    <mergeCell ref="S122:T122"/>
    <mergeCell ref="S124:T124"/>
    <mergeCell ref="S125:T125"/>
    <mergeCell ref="S126:T126"/>
    <mergeCell ref="S127:T127"/>
    <mergeCell ref="S129:T129"/>
    <mergeCell ref="S130:T130"/>
    <mergeCell ref="S131:T131"/>
    <mergeCell ref="S132:T132"/>
    <mergeCell ref="S134:T134"/>
    <mergeCell ref="S136:T136"/>
    <mergeCell ref="S137:T137"/>
    <mergeCell ref="S138:T138"/>
    <mergeCell ref="S139:T139"/>
    <mergeCell ref="S140:T140"/>
    <mergeCell ref="S141:T141"/>
    <mergeCell ref="S144:T144"/>
    <mergeCell ref="S145:T145"/>
    <mergeCell ref="S146:T146"/>
    <mergeCell ref="S147:T147"/>
    <mergeCell ref="S148:T148"/>
    <mergeCell ref="S149:T149"/>
    <mergeCell ref="S150:T150"/>
    <mergeCell ref="S151:T151"/>
    <mergeCell ref="S152:T152"/>
    <mergeCell ref="S153:T153"/>
    <mergeCell ref="S154:T154"/>
    <mergeCell ref="S156:T15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3:T173"/>
    <mergeCell ref="S175:T175"/>
    <mergeCell ref="S176:T176"/>
    <mergeCell ref="S178:T178"/>
    <mergeCell ref="S181:T181"/>
    <mergeCell ref="S182:T182"/>
    <mergeCell ref="S184:T184"/>
    <mergeCell ref="S185:T185"/>
    <mergeCell ref="S186:T186"/>
    <mergeCell ref="S188:T188"/>
    <mergeCell ref="S189:T189"/>
    <mergeCell ref="S190:T190"/>
    <mergeCell ref="S192:T192"/>
    <mergeCell ref="S193:T193"/>
    <mergeCell ref="S194:T194"/>
    <mergeCell ref="S195:T195"/>
    <mergeCell ref="S196:T196"/>
    <mergeCell ref="S198:T198"/>
    <mergeCell ref="S199:T199"/>
    <mergeCell ref="S202:T202"/>
    <mergeCell ref="S203:T203"/>
    <mergeCell ref="S205:T205"/>
    <mergeCell ref="S206:T206"/>
    <mergeCell ref="S207:T207"/>
    <mergeCell ref="S208:T208"/>
    <mergeCell ref="S209:T209"/>
    <mergeCell ref="S210:T210"/>
    <mergeCell ref="S211:T211"/>
    <mergeCell ref="S212:T212"/>
    <mergeCell ref="S213:T213"/>
    <mergeCell ref="S214:T214"/>
    <mergeCell ref="S217:T217"/>
    <mergeCell ref="S218:T218"/>
    <mergeCell ref="S219:T219"/>
    <mergeCell ref="S221:T221"/>
    <mergeCell ref="S222:T222"/>
    <mergeCell ref="S223:T223"/>
    <mergeCell ref="S224:T224"/>
    <mergeCell ref="S225:T225"/>
    <mergeCell ref="S227:T227"/>
    <mergeCell ref="S230:T230"/>
    <mergeCell ref="S231:T231"/>
    <mergeCell ref="S232:T232"/>
    <mergeCell ref="S233:T233"/>
    <mergeCell ref="S235:T235"/>
    <mergeCell ref="S236:T236"/>
    <mergeCell ref="S237:T237"/>
    <mergeCell ref="S239:T239"/>
    <mergeCell ref="S240:T240"/>
    <mergeCell ref="S241:T241"/>
    <mergeCell ref="S242:T242"/>
    <mergeCell ref="S243:T243"/>
    <mergeCell ref="S246:T246"/>
    <mergeCell ref="S247:T247"/>
    <mergeCell ref="S248:T248"/>
    <mergeCell ref="S249:T249"/>
    <mergeCell ref="S250:T250"/>
    <mergeCell ref="S251:T251"/>
    <mergeCell ref="S252:T252"/>
    <mergeCell ref="S253:T253"/>
    <mergeCell ref="S254:T254"/>
    <mergeCell ref="S255:T255"/>
    <mergeCell ref="S256:T256"/>
    <mergeCell ref="S257:T257"/>
    <mergeCell ref="S258:T258"/>
    <mergeCell ref="S259:T259"/>
    <mergeCell ref="S261:T261"/>
    <mergeCell ref="S262:T262"/>
    <mergeCell ref="S263:T263"/>
    <mergeCell ref="S264:T264"/>
    <mergeCell ref="S266:T266"/>
    <mergeCell ref="S267:T267"/>
    <mergeCell ref="S268:T268"/>
    <mergeCell ref="S269:T269"/>
    <mergeCell ref="S270:T270"/>
    <mergeCell ref="S271:T271"/>
    <mergeCell ref="S272:T272"/>
    <mergeCell ref="S274:T274"/>
    <mergeCell ref="AI351:AJ351"/>
    <mergeCell ref="AI353:AJ353"/>
    <mergeCell ref="AI339:AJ339"/>
    <mergeCell ref="AI340:AJ340"/>
    <mergeCell ref="AI346:AJ346"/>
    <mergeCell ref="AI347:AJ347"/>
    <mergeCell ref="AI348:AJ348"/>
    <mergeCell ref="AI349:AJ349"/>
    <mergeCell ref="AI350:AJ350"/>
    <mergeCell ref="S504:T504"/>
    <mergeCell ref="S505:T505"/>
    <mergeCell ref="S506:T506"/>
    <mergeCell ref="S510:T510"/>
    <mergeCell ref="S511:T511"/>
    <mergeCell ref="S512:T512"/>
    <mergeCell ref="S514:T514"/>
    <mergeCell ref="S515:T515"/>
    <mergeCell ref="S516:T516"/>
    <mergeCell ref="S517:T517"/>
    <mergeCell ref="S518:T518"/>
    <mergeCell ref="S520:T520"/>
    <mergeCell ref="S523:T523"/>
    <mergeCell ref="S525:T525"/>
    <mergeCell ref="S549:T549"/>
    <mergeCell ref="S550:T550"/>
    <mergeCell ref="A551:B551"/>
    <mergeCell ref="S537:T537"/>
    <mergeCell ref="S539:T539"/>
    <mergeCell ref="S540:T540"/>
    <mergeCell ref="S541:T541"/>
    <mergeCell ref="S542:T542"/>
    <mergeCell ref="S543:T543"/>
    <mergeCell ref="S548:T548"/>
    <mergeCell ref="S454:T454"/>
    <mergeCell ref="S455:T455"/>
    <mergeCell ref="S456:T456"/>
    <mergeCell ref="S457:T457"/>
    <mergeCell ref="S458:T458"/>
    <mergeCell ref="S459:T459"/>
    <mergeCell ref="S460:T460"/>
    <mergeCell ref="S461:T461"/>
    <mergeCell ref="S463:T463"/>
    <mergeCell ref="S465:T465"/>
    <mergeCell ref="S467:T467"/>
    <mergeCell ref="S468:T468"/>
    <mergeCell ref="S469:T469"/>
    <mergeCell ref="S474:T474"/>
    <mergeCell ref="S475:T475"/>
    <mergeCell ref="S476:T476"/>
    <mergeCell ref="S477:T477"/>
    <mergeCell ref="S478:T478"/>
    <mergeCell ref="S479:T479"/>
    <mergeCell ref="S480:T480"/>
    <mergeCell ref="S481:T481"/>
    <mergeCell ref="S482:T482"/>
    <mergeCell ref="S483:T483"/>
    <mergeCell ref="S484:T484"/>
    <mergeCell ref="S485:T485"/>
    <mergeCell ref="S486:T486"/>
    <mergeCell ref="S487:T487"/>
    <mergeCell ref="S488:T488"/>
    <mergeCell ref="S489:T489"/>
    <mergeCell ref="S490:T490"/>
    <mergeCell ref="S491:T491"/>
    <mergeCell ref="S492:T492"/>
    <mergeCell ref="S493:T493"/>
    <mergeCell ref="S494:T494"/>
    <mergeCell ref="S495:T495"/>
    <mergeCell ref="S496:T496"/>
    <mergeCell ref="S497:T497"/>
    <mergeCell ref="S498:T498"/>
    <mergeCell ref="S499:T499"/>
    <mergeCell ref="S501:T501"/>
    <mergeCell ref="S502:T502"/>
    <mergeCell ref="S503:T503"/>
    <mergeCell ref="S527:T527"/>
    <mergeCell ref="S528:T528"/>
    <mergeCell ref="S530:T530"/>
    <mergeCell ref="S531:T531"/>
    <mergeCell ref="S532:T532"/>
    <mergeCell ref="S534:T534"/>
    <mergeCell ref="S535:T535"/>
    <mergeCell ref="AI565:AJ565"/>
    <mergeCell ref="AI566:AJ566"/>
    <mergeCell ref="AI557:AJ557"/>
    <mergeCell ref="AI558:AJ558"/>
    <mergeCell ref="AI560:AJ560"/>
    <mergeCell ref="AI561:AJ561"/>
    <mergeCell ref="AI562:AJ562"/>
    <mergeCell ref="AI563:AJ563"/>
    <mergeCell ref="AI564:AJ564"/>
    <mergeCell ref="AI512:AJ512"/>
    <mergeCell ref="AI513:AJ513"/>
    <mergeCell ref="AI514:AJ514"/>
    <mergeCell ref="AI515:AJ515"/>
    <mergeCell ref="AI516:AJ516"/>
    <mergeCell ref="AI517:AJ517"/>
    <mergeCell ref="AI518:AJ518"/>
    <mergeCell ref="AI519:AJ519"/>
    <mergeCell ref="AI521:AJ521"/>
    <mergeCell ref="AI522:AJ522"/>
    <mergeCell ref="AI524:AJ524"/>
    <mergeCell ref="AI525:AJ525"/>
    <mergeCell ref="AI526:AJ526"/>
    <mergeCell ref="AI527:AJ527"/>
    <mergeCell ref="AI528:AJ528"/>
    <mergeCell ref="AI530:AJ530"/>
    <mergeCell ref="AI531:AJ531"/>
    <mergeCell ref="AI532:AJ532"/>
    <mergeCell ref="AI534:AJ534"/>
    <mergeCell ref="AI536:AJ536"/>
    <mergeCell ref="AI537:AJ537"/>
    <mergeCell ref="AI538:AJ538"/>
    <mergeCell ref="AI539:AJ539"/>
    <mergeCell ref="AI540:AJ540"/>
    <mergeCell ref="AI541:AJ541"/>
    <mergeCell ref="AI542:AJ542"/>
    <mergeCell ref="AI543:AJ543"/>
    <mergeCell ref="AI544:AJ544"/>
    <mergeCell ref="J545:K545"/>
    <mergeCell ref="S545:T545"/>
    <mergeCell ref="J554:K554"/>
    <mergeCell ref="S554:T554"/>
    <mergeCell ref="S557:T557"/>
    <mergeCell ref="S558:T558"/>
    <mergeCell ref="S559:T559"/>
    <mergeCell ref="AI567:AJ567"/>
    <mergeCell ref="AI568:AJ568"/>
    <mergeCell ref="AI545:AJ545"/>
    <mergeCell ref="AI547:AJ547"/>
    <mergeCell ref="AI549:AJ549"/>
    <mergeCell ref="AI551:AJ551"/>
    <mergeCell ref="AI552:AJ552"/>
    <mergeCell ref="AI553:AJ553"/>
    <mergeCell ref="AI554:AJ554"/>
    <mergeCell ref="S622:T622"/>
    <mergeCell ref="S624:T624"/>
    <mergeCell ref="S625:T625"/>
    <mergeCell ref="S626:T626"/>
    <mergeCell ref="S628:T628"/>
    <mergeCell ref="S631:T631"/>
    <mergeCell ref="S636:T636"/>
    <mergeCell ref="S637:T637"/>
    <mergeCell ref="S640:T640"/>
    <mergeCell ref="S641:T641"/>
    <mergeCell ref="S642:T642"/>
    <mergeCell ref="S646:T646"/>
    <mergeCell ref="S647:T647"/>
    <mergeCell ref="S648:T648"/>
    <mergeCell ref="S650:T650"/>
    <mergeCell ref="S651:T651"/>
    <mergeCell ref="S652:T652"/>
    <mergeCell ref="S653:T653"/>
    <mergeCell ref="S654:T654"/>
    <mergeCell ref="S655:T655"/>
    <mergeCell ref="S656:T656"/>
    <mergeCell ref="S657:T657"/>
    <mergeCell ref="S659:T659"/>
    <mergeCell ref="S660:T660"/>
    <mergeCell ref="S661:T661"/>
    <mergeCell ref="S662:T662"/>
    <mergeCell ref="S663:T663"/>
    <mergeCell ref="S664:T664"/>
    <mergeCell ref="S665:T665"/>
    <mergeCell ref="S666:T666"/>
    <mergeCell ref="S667:T667"/>
    <mergeCell ref="S668:T668"/>
    <mergeCell ref="S669:T669"/>
    <mergeCell ref="S670:T670"/>
    <mergeCell ref="S671:T671"/>
    <mergeCell ref="S680:T680"/>
    <mergeCell ref="BE681:BF681"/>
    <mergeCell ref="S673:T673"/>
    <mergeCell ref="S674:T674"/>
    <mergeCell ref="S675:T675"/>
    <mergeCell ref="S676:T676"/>
    <mergeCell ref="S677:T677"/>
    <mergeCell ref="S678:T678"/>
    <mergeCell ref="S679:T679"/>
    <mergeCell ref="S560:T560"/>
    <mergeCell ref="S561:T561"/>
    <mergeCell ref="S562:T562"/>
    <mergeCell ref="S563:T563"/>
    <mergeCell ref="S564:T564"/>
    <mergeCell ref="S566:T566"/>
    <mergeCell ref="S567:T567"/>
    <mergeCell ref="S568:T568"/>
    <mergeCell ref="S569:T569"/>
    <mergeCell ref="S570:T570"/>
    <mergeCell ref="S572:T572"/>
    <mergeCell ref="S574:T574"/>
    <mergeCell ref="S575:T575"/>
    <mergeCell ref="S577:T577"/>
    <mergeCell ref="S578:T578"/>
    <mergeCell ref="S579:T579"/>
    <mergeCell ref="S580:T580"/>
    <mergeCell ref="S582:T582"/>
    <mergeCell ref="S583:T583"/>
    <mergeCell ref="S584:T584"/>
    <mergeCell ref="S585:T585"/>
    <mergeCell ref="S586:T586"/>
    <mergeCell ref="S587:T587"/>
    <mergeCell ref="S588:T588"/>
    <mergeCell ref="S589:T589"/>
    <mergeCell ref="S590:T590"/>
    <mergeCell ref="S591:T591"/>
    <mergeCell ref="S592:T592"/>
    <mergeCell ref="S593:T593"/>
    <mergeCell ref="S595:T595"/>
    <mergeCell ref="S597:T597"/>
    <mergeCell ref="S599:T599"/>
    <mergeCell ref="S600:T600"/>
    <mergeCell ref="S601:T601"/>
    <mergeCell ref="S603:T603"/>
    <mergeCell ref="S604:T604"/>
    <mergeCell ref="S606:T606"/>
    <mergeCell ref="S607:T607"/>
    <mergeCell ref="S608:T608"/>
    <mergeCell ref="S609:T609"/>
    <mergeCell ref="S610:T610"/>
    <mergeCell ref="S611:T611"/>
    <mergeCell ref="S612:T612"/>
    <mergeCell ref="S613:T613"/>
    <mergeCell ref="S614:T614"/>
    <mergeCell ref="S616:T616"/>
    <mergeCell ref="S618:T618"/>
    <mergeCell ref="S619:T619"/>
    <mergeCell ref="S620:T620"/>
  </mergeCells>
  <hyperlinks>
    <hyperlink r:id="rId1" ref="AF22"/>
    <hyperlink r:id="rId2" ref="AF141"/>
    <hyperlink r:id="rId3" ref="AF142"/>
    <hyperlink r:id="rId4" ref="AF166"/>
    <hyperlink r:id="rId5" ref="AF174"/>
    <hyperlink r:id="rId6" ref="AF188"/>
    <hyperlink r:id="rId7" ref="AF218"/>
    <hyperlink r:id="rId8" ref="AF343"/>
    <hyperlink r:id="rId9" ref="AF434"/>
    <hyperlink r:id="rId10" ref="AF459"/>
    <hyperlink r:id="rId11" ref="AF616"/>
    <hyperlink r:id="rId12" ref="AF641"/>
    <hyperlink r:id="rId13" ref="AF1039"/>
    <hyperlink r:id="rId14" ref="AF1103"/>
    <hyperlink r:id="rId15" ref="AF1220"/>
    <hyperlink r:id="rId16" ref="AF1252"/>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29</v>
      </c>
      <c r="B1" s="58" t="s">
        <v>30</v>
      </c>
      <c r="C1" s="58" t="s">
        <v>31</v>
      </c>
      <c r="D1" s="58" t="s">
        <v>32</v>
      </c>
      <c r="E1" s="58" t="s">
        <v>33</v>
      </c>
      <c r="F1" s="59" t="s">
        <v>11244</v>
      </c>
      <c r="G1" s="58" t="s">
        <v>35</v>
      </c>
      <c r="H1" s="58" t="s">
        <v>36</v>
      </c>
      <c r="I1" s="58" t="s">
        <v>37</v>
      </c>
      <c r="J1" s="58" t="s">
        <v>38</v>
      </c>
      <c r="K1" s="58" t="s">
        <v>39</v>
      </c>
      <c r="L1" s="58" t="s">
        <v>40</v>
      </c>
      <c r="M1" s="58" t="s">
        <v>41</v>
      </c>
      <c r="N1" s="58" t="s">
        <v>42</v>
      </c>
      <c r="O1" s="58" t="s">
        <v>43</v>
      </c>
      <c r="P1" s="58" t="s">
        <v>44</v>
      </c>
      <c r="Q1" s="58" t="s">
        <v>45</v>
      </c>
      <c r="R1" s="58" t="s">
        <v>46</v>
      </c>
      <c r="S1" s="58" t="s">
        <v>47</v>
      </c>
      <c r="T1" s="58" t="s">
        <v>48</v>
      </c>
      <c r="U1" s="58" t="s">
        <v>49</v>
      </c>
      <c r="V1" s="58" t="s">
        <v>50</v>
      </c>
      <c r="W1" s="58" t="s">
        <v>51</v>
      </c>
      <c r="X1" s="58" t="s">
        <v>52</v>
      </c>
      <c r="Y1" s="58" t="s">
        <v>53</v>
      </c>
      <c r="Z1" s="58" t="s">
        <v>54</v>
      </c>
      <c r="AA1" s="58" t="s">
        <v>55</v>
      </c>
      <c r="AB1" s="58" t="s">
        <v>56</v>
      </c>
      <c r="AC1" s="58" t="s">
        <v>57</v>
      </c>
      <c r="AD1" s="58" t="s">
        <v>58</v>
      </c>
      <c r="AE1" s="58" t="s">
        <v>59</v>
      </c>
      <c r="AF1" s="58" t="s">
        <v>60</v>
      </c>
      <c r="AG1" s="58" t="s">
        <v>61</v>
      </c>
      <c r="AH1" s="58" t="s">
        <v>62</v>
      </c>
      <c r="AI1" s="58" t="s">
        <v>63</v>
      </c>
      <c r="AJ1" s="58" t="s">
        <v>64</v>
      </c>
      <c r="AK1" s="58" t="s">
        <v>65</v>
      </c>
      <c r="AL1" s="58" t="s">
        <v>9</v>
      </c>
      <c r="AM1" s="58" t="s">
        <v>5</v>
      </c>
      <c r="AN1" s="58" t="s">
        <v>3</v>
      </c>
      <c r="AO1" s="58" t="s">
        <v>8</v>
      </c>
      <c r="AP1" s="58" t="s">
        <v>7</v>
      </c>
      <c r="AQ1" s="58" t="s">
        <v>4</v>
      </c>
      <c r="AR1" s="58" t="s">
        <v>66</v>
      </c>
      <c r="AS1" s="58" t="s">
        <v>67</v>
      </c>
      <c r="AT1" s="58" t="s">
        <v>68</v>
      </c>
      <c r="AU1" s="58" t="s">
        <v>69</v>
      </c>
      <c r="AV1" s="58" t="s">
        <v>70</v>
      </c>
      <c r="AW1" s="58" t="s">
        <v>71</v>
      </c>
      <c r="AX1" s="58" t="s">
        <v>72</v>
      </c>
      <c r="AY1" s="58" t="s">
        <v>73</v>
      </c>
      <c r="AZ1" s="58" t="s">
        <v>74</v>
      </c>
      <c r="BA1" s="58" t="s">
        <v>75</v>
      </c>
      <c r="BB1" s="58" t="s">
        <v>76</v>
      </c>
      <c r="BC1" s="58" t="s">
        <v>77</v>
      </c>
      <c r="BD1" s="58" t="s">
        <v>78</v>
      </c>
      <c r="BE1" s="58" t="s">
        <v>79</v>
      </c>
      <c r="BF1" s="58" t="s">
        <v>80</v>
      </c>
      <c r="BG1" s="58" t="s">
        <v>81</v>
      </c>
      <c r="BH1" s="58" t="s">
        <v>82</v>
      </c>
      <c r="BI1" s="58" t="s">
        <v>83</v>
      </c>
      <c r="BJ1" s="58" t="s">
        <v>84</v>
      </c>
      <c r="BK1" s="58" t="s">
        <v>85</v>
      </c>
      <c r="BL1" s="58" t="s">
        <v>86</v>
      </c>
      <c r="BM1" s="58" t="s">
        <v>87</v>
      </c>
      <c r="BN1" s="58" t="s">
        <v>88</v>
      </c>
    </row>
    <row r="2">
      <c r="A2" s="58" t="s">
        <v>89</v>
      </c>
      <c r="B2" s="58">
        <v>1.3046391919E10</v>
      </c>
      <c r="C2" s="60">
        <v>45439.0</v>
      </c>
      <c r="D2" s="61"/>
      <c r="E2" s="62">
        <v>36.0</v>
      </c>
      <c r="F2" s="63" t="s">
        <v>90</v>
      </c>
      <c r="G2" s="64"/>
      <c r="H2" s="58" t="s">
        <v>91</v>
      </c>
      <c r="I2" s="64"/>
      <c r="J2" s="58" t="s">
        <v>92</v>
      </c>
      <c r="K2" s="58" t="s">
        <v>93</v>
      </c>
      <c r="L2" s="58" t="s">
        <v>94</v>
      </c>
      <c r="M2" s="65" t="s">
        <v>95</v>
      </c>
      <c r="N2" s="60">
        <v>45412.0</v>
      </c>
      <c r="O2" s="58" t="s">
        <v>96</v>
      </c>
      <c r="P2" s="58" t="s">
        <v>97</v>
      </c>
      <c r="Q2" s="58" t="s">
        <v>98</v>
      </c>
      <c r="R2" s="58" t="s">
        <v>99</v>
      </c>
      <c r="S2" s="58" t="s">
        <v>100</v>
      </c>
      <c r="U2" s="64"/>
      <c r="V2" s="66"/>
      <c r="W2" s="60">
        <v>45439.0</v>
      </c>
      <c r="X2" s="65" t="s">
        <v>101</v>
      </c>
      <c r="Y2" s="65" t="s">
        <v>101</v>
      </c>
      <c r="Z2" s="65" t="s">
        <v>101</v>
      </c>
      <c r="AA2" s="66"/>
      <c r="AB2" s="66"/>
      <c r="AC2" s="61"/>
      <c r="AD2" s="65" t="s">
        <v>102</v>
      </c>
      <c r="AE2" s="65" t="s">
        <v>103</v>
      </c>
      <c r="AF2" s="58" t="s">
        <v>104</v>
      </c>
      <c r="AG2" s="58" t="s">
        <v>105</v>
      </c>
      <c r="AH2" s="64"/>
      <c r="AI2" s="58" t="s">
        <v>106</v>
      </c>
      <c r="AK2" s="65" t="s">
        <v>107</v>
      </c>
      <c r="AL2" s="65" t="s">
        <v>101</v>
      </c>
      <c r="AM2" s="65" t="s">
        <v>101</v>
      </c>
      <c r="AN2" s="65" t="s">
        <v>101</v>
      </c>
      <c r="AO2" s="65" t="s">
        <v>101</v>
      </c>
      <c r="AP2" s="65" t="s">
        <v>108</v>
      </c>
      <c r="AQ2" s="65" t="s">
        <v>108</v>
      </c>
      <c r="AR2" s="65" t="s">
        <v>108</v>
      </c>
      <c r="AS2" s="64"/>
      <c r="AT2" s="58" t="s">
        <v>25</v>
      </c>
      <c r="AU2" s="58" t="s">
        <v>16</v>
      </c>
      <c r="AV2" s="58" t="s">
        <v>13</v>
      </c>
      <c r="AW2" s="58" t="s">
        <v>23</v>
      </c>
      <c r="AX2" s="58" t="s">
        <v>20</v>
      </c>
      <c r="AY2" s="58" t="s">
        <v>14</v>
      </c>
      <c r="AZ2" s="58" t="s">
        <v>18</v>
      </c>
      <c r="BA2" s="58" t="s">
        <v>14</v>
      </c>
      <c r="BB2" s="58" t="s">
        <v>17</v>
      </c>
      <c r="BC2" s="58" t="s">
        <v>18</v>
      </c>
      <c r="BD2" s="58" t="s">
        <v>20</v>
      </c>
      <c r="BE2" s="58" t="s">
        <v>12</v>
      </c>
      <c r="BF2" s="58" t="s">
        <v>22</v>
      </c>
      <c r="BG2" s="58" t="s">
        <v>24</v>
      </c>
      <c r="BH2" s="67" t="b">
        <v>0</v>
      </c>
      <c r="BI2" s="67" t="b">
        <v>1</v>
      </c>
      <c r="BJ2" s="67" t="b">
        <v>1</v>
      </c>
      <c r="BK2" s="67" t="b">
        <v>1</v>
      </c>
      <c r="BL2" s="67" t="b">
        <v>0</v>
      </c>
      <c r="BM2" s="67" t="b">
        <v>0</v>
      </c>
      <c r="BN2" s="58" t="s">
        <v>109</v>
      </c>
    </row>
    <row r="3">
      <c r="A3" s="58" t="s">
        <v>110</v>
      </c>
      <c r="B3" s="58">
        <v>1.2476446904E10</v>
      </c>
      <c r="C3" s="60">
        <v>45439.0</v>
      </c>
      <c r="D3" s="61"/>
      <c r="E3" s="62">
        <v>36.0</v>
      </c>
      <c r="F3" s="63" t="s">
        <v>90</v>
      </c>
      <c r="G3" s="64"/>
      <c r="H3" s="58" t="s">
        <v>91</v>
      </c>
      <c r="I3" s="64"/>
      <c r="J3" s="58" t="s">
        <v>111</v>
      </c>
      <c r="K3" s="58" t="s">
        <v>93</v>
      </c>
      <c r="L3" s="58" t="s">
        <v>112</v>
      </c>
      <c r="M3" s="65" t="s">
        <v>95</v>
      </c>
      <c r="N3" s="60">
        <v>45366.0</v>
      </c>
      <c r="O3" s="58" t="s">
        <v>113</v>
      </c>
      <c r="P3" s="58" t="s">
        <v>114</v>
      </c>
      <c r="Q3" s="58" t="s">
        <v>115</v>
      </c>
      <c r="R3" s="58" t="s">
        <v>112</v>
      </c>
      <c r="S3" s="58" t="s">
        <v>116</v>
      </c>
      <c r="U3" s="64"/>
      <c r="V3" s="65" t="s">
        <v>117</v>
      </c>
      <c r="W3" s="60">
        <v>45384.0</v>
      </c>
      <c r="X3" s="65" t="s">
        <v>101</v>
      </c>
      <c r="Y3" s="65" t="s">
        <v>108</v>
      </c>
      <c r="Z3" s="65" t="s">
        <v>108</v>
      </c>
      <c r="AA3" s="66"/>
      <c r="AB3" s="66"/>
      <c r="AC3" s="61"/>
      <c r="AD3" s="65" t="s">
        <v>118</v>
      </c>
      <c r="AE3" s="65" t="s">
        <v>119</v>
      </c>
      <c r="AF3" s="58" t="s">
        <v>120</v>
      </c>
      <c r="AG3" s="58" t="s">
        <v>105</v>
      </c>
      <c r="AH3" s="64"/>
      <c r="AI3" s="58" t="s">
        <v>121</v>
      </c>
      <c r="AK3" s="65" t="s">
        <v>122</v>
      </c>
      <c r="AL3" s="65" t="s">
        <v>108</v>
      </c>
      <c r="AM3" s="65" t="s">
        <v>108</v>
      </c>
      <c r="AN3" s="65" t="s">
        <v>108</v>
      </c>
      <c r="AO3" s="65" t="s">
        <v>108</v>
      </c>
      <c r="AP3" s="65" t="s">
        <v>101</v>
      </c>
      <c r="AQ3" s="65" t="s">
        <v>108</v>
      </c>
      <c r="AR3" s="65" t="s">
        <v>101</v>
      </c>
      <c r="AS3" s="58" t="s">
        <v>123</v>
      </c>
      <c r="AT3" s="58" t="s">
        <v>25</v>
      </c>
      <c r="AU3" s="58" t="s">
        <v>17</v>
      </c>
      <c r="AV3" s="58" t="s">
        <v>12</v>
      </c>
      <c r="AW3" s="58" t="s">
        <v>23</v>
      </c>
      <c r="AX3" s="58" t="s">
        <v>20</v>
      </c>
      <c r="AY3" s="58" t="s">
        <v>14</v>
      </c>
      <c r="AZ3" s="58" t="s">
        <v>19</v>
      </c>
      <c r="BA3" s="58" t="s">
        <v>14</v>
      </c>
      <c r="BB3" s="58" t="s">
        <v>17</v>
      </c>
      <c r="BC3" s="58" t="s">
        <v>18</v>
      </c>
      <c r="BD3" s="58" t="s">
        <v>21</v>
      </c>
      <c r="BE3" s="58" t="s">
        <v>12</v>
      </c>
      <c r="BF3" s="58" t="s">
        <v>23</v>
      </c>
      <c r="BG3" s="58" t="s">
        <v>25</v>
      </c>
      <c r="BH3" s="67" t="b">
        <v>1</v>
      </c>
      <c r="BI3" s="67" t="b">
        <v>1</v>
      </c>
      <c r="BJ3" s="67" t="b">
        <v>0</v>
      </c>
      <c r="BK3" s="67" t="b">
        <v>0</v>
      </c>
      <c r="BL3" s="67" t="b">
        <v>1</v>
      </c>
      <c r="BM3" s="67" t="b">
        <v>1</v>
      </c>
      <c r="BN3" s="58" t="s">
        <v>109</v>
      </c>
    </row>
    <row r="4">
      <c r="A4" s="58" t="s">
        <v>124</v>
      </c>
      <c r="B4" s="58">
        <v>1.3115397532E10</v>
      </c>
      <c r="C4" s="60">
        <v>45439.0</v>
      </c>
      <c r="D4" s="61"/>
      <c r="E4" s="62">
        <v>36.0</v>
      </c>
      <c r="F4" s="63" t="s">
        <v>90</v>
      </c>
      <c r="G4" s="64"/>
      <c r="H4" s="58" t="s">
        <v>91</v>
      </c>
      <c r="I4" s="64"/>
      <c r="J4" s="58" t="s">
        <v>125</v>
      </c>
      <c r="K4" s="58" t="s">
        <v>93</v>
      </c>
      <c r="L4" s="58" t="s">
        <v>126</v>
      </c>
      <c r="M4" s="65" t="s">
        <v>95</v>
      </c>
      <c r="N4" s="60">
        <v>45418.0</v>
      </c>
      <c r="O4" s="58" t="s">
        <v>127</v>
      </c>
      <c r="P4" s="58" t="s">
        <v>128</v>
      </c>
      <c r="Q4" s="58" t="s">
        <v>129</v>
      </c>
      <c r="R4" s="58" t="s">
        <v>130</v>
      </c>
      <c r="S4" s="58" t="s">
        <v>131</v>
      </c>
      <c r="U4" s="64"/>
      <c r="V4" s="66"/>
      <c r="W4" s="60">
        <v>45439.0</v>
      </c>
      <c r="X4" s="65" t="s">
        <v>101</v>
      </c>
      <c r="Y4" s="65" t="s">
        <v>101</v>
      </c>
      <c r="Z4" s="65" t="s">
        <v>101</v>
      </c>
      <c r="AA4" s="66"/>
      <c r="AB4" s="66"/>
      <c r="AC4" s="61"/>
      <c r="AD4" s="65" t="s">
        <v>132</v>
      </c>
      <c r="AE4" s="65" t="s">
        <v>133</v>
      </c>
      <c r="AF4" s="58" t="s">
        <v>134</v>
      </c>
      <c r="AG4" s="58" t="s">
        <v>105</v>
      </c>
      <c r="AH4" s="64"/>
      <c r="AI4" s="58" t="s">
        <v>135</v>
      </c>
      <c r="AK4" s="65" t="s">
        <v>136</v>
      </c>
      <c r="AL4" s="65" t="s">
        <v>108</v>
      </c>
      <c r="AM4" s="65" t="s">
        <v>101</v>
      </c>
      <c r="AN4" s="65" t="s">
        <v>101</v>
      </c>
      <c r="AO4" s="65" t="s">
        <v>101</v>
      </c>
      <c r="AP4" s="65" t="s">
        <v>108</v>
      </c>
      <c r="AQ4" s="65" t="s">
        <v>108</v>
      </c>
      <c r="AR4" s="65" t="s">
        <v>108</v>
      </c>
      <c r="AS4" s="58" t="s">
        <v>123</v>
      </c>
      <c r="AT4" s="58" t="s">
        <v>25</v>
      </c>
      <c r="AU4" s="58" t="s">
        <v>17</v>
      </c>
      <c r="AV4" s="58" t="s">
        <v>13</v>
      </c>
      <c r="AW4" s="58" t="s">
        <v>23</v>
      </c>
      <c r="AX4" s="58" t="s">
        <v>21</v>
      </c>
      <c r="AY4" s="58" t="s">
        <v>14</v>
      </c>
      <c r="AZ4" s="58" t="s">
        <v>19</v>
      </c>
      <c r="BA4" s="58" t="s">
        <v>14</v>
      </c>
      <c r="BB4" s="58" t="s">
        <v>16</v>
      </c>
      <c r="BC4" s="58" t="s">
        <v>19</v>
      </c>
      <c r="BD4" s="58" t="s">
        <v>21</v>
      </c>
      <c r="BE4" s="58" t="s">
        <v>12</v>
      </c>
      <c r="BF4" s="58" t="s">
        <v>22</v>
      </c>
      <c r="BG4" s="58" t="s">
        <v>25</v>
      </c>
      <c r="BH4" s="67" t="b">
        <v>1</v>
      </c>
      <c r="BI4" s="67" t="b">
        <v>1</v>
      </c>
      <c r="BJ4" s="67" t="b">
        <v>1</v>
      </c>
      <c r="BK4" s="67" t="b">
        <v>1</v>
      </c>
      <c r="BL4" s="67" t="b">
        <v>0</v>
      </c>
      <c r="BM4" s="67" t="b">
        <v>0</v>
      </c>
      <c r="BN4" s="58" t="s">
        <v>109</v>
      </c>
    </row>
    <row r="5">
      <c r="A5" s="58" t="s">
        <v>137</v>
      </c>
      <c r="B5" s="58">
        <v>1.3073892975E10</v>
      </c>
      <c r="C5" s="60">
        <v>45439.0</v>
      </c>
      <c r="D5" s="61"/>
      <c r="E5" s="62">
        <v>36.0</v>
      </c>
      <c r="F5" s="63" t="s">
        <v>90</v>
      </c>
      <c r="G5" s="64"/>
      <c r="H5" s="58" t="s">
        <v>91</v>
      </c>
      <c r="I5" s="64"/>
      <c r="J5" s="58" t="s">
        <v>138</v>
      </c>
      <c r="K5" s="58" t="s">
        <v>93</v>
      </c>
      <c r="L5" s="58" t="s">
        <v>139</v>
      </c>
      <c r="M5" s="65" t="s">
        <v>95</v>
      </c>
      <c r="N5" s="60">
        <v>45414.0</v>
      </c>
      <c r="O5" s="58" t="s">
        <v>140</v>
      </c>
      <c r="P5" s="58" t="s">
        <v>141</v>
      </c>
      <c r="Q5" s="58" t="s">
        <v>142</v>
      </c>
      <c r="R5" s="58" t="s">
        <v>143</v>
      </c>
      <c r="S5" s="58" t="s">
        <v>144</v>
      </c>
      <c r="U5" s="64"/>
      <c r="V5" s="66"/>
      <c r="W5" s="60">
        <v>45439.0</v>
      </c>
      <c r="X5" s="65" t="s">
        <v>108</v>
      </c>
      <c r="Y5" s="65" t="s">
        <v>101</v>
      </c>
      <c r="Z5" s="65" t="s">
        <v>108</v>
      </c>
      <c r="AA5" s="66"/>
      <c r="AB5" s="66"/>
      <c r="AC5" s="61"/>
      <c r="AD5" s="65" t="s">
        <v>145</v>
      </c>
      <c r="AE5" s="65" t="s">
        <v>146</v>
      </c>
      <c r="AF5" s="58" t="s">
        <v>147</v>
      </c>
      <c r="AG5" s="58" t="s">
        <v>105</v>
      </c>
      <c r="AH5" s="64"/>
      <c r="AI5" s="58" t="s">
        <v>148</v>
      </c>
      <c r="AK5" s="65" t="s">
        <v>107</v>
      </c>
      <c r="AL5" s="65" t="s">
        <v>101</v>
      </c>
      <c r="AM5" s="65" t="s">
        <v>108</v>
      </c>
      <c r="AN5" s="65" t="s">
        <v>101</v>
      </c>
      <c r="AO5" s="65" t="s">
        <v>108</v>
      </c>
      <c r="AP5" s="65" t="s">
        <v>101</v>
      </c>
      <c r="AQ5" s="65" t="s">
        <v>108</v>
      </c>
      <c r="AR5" s="65" t="s">
        <v>101</v>
      </c>
      <c r="AS5" s="58" t="s">
        <v>149</v>
      </c>
      <c r="AT5" s="58" t="s">
        <v>25</v>
      </c>
      <c r="AU5" s="58" t="s">
        <v>16</v>
      </c>
      <c r="AV5" s="58" t="s">
        <v>12</v>
      </c>
      <c r="AW5" s="58" t="s">
        <v>23</v>
      </c>
      <c r="AX5" s="58" t="s">
        <v>21</v>
      </c>
      <c r="AY5" s="58" t="s">
        <v>14</v>
      </c>
      <c r="AZ5" s="58" t="s">
        <v>19</v>
      </c>
      <c r="BA5" s="58" t="s">
        <v>14</v>
      </c>
      <c r="BB5" s="58" t="s">
        <v>16</v>
      </c>
      <c r="BC5" s="58" t="s">
        <v>18</v>
      </c>
      <c r="BD5" s="58" t="s">
        <v>20</v>
      </c>
      <c r="BE5" s="58" t="s">
        <v>13</v>
      </c>
      <c r="BF5" s="58" t="s">
        <v>23</v>
      </c>
      <c r="BG5" s="58" t="s">
        <v>24</v>
      </c>
      <c r="BH5" s="67" t="b">
        <v>0</v>
      </c>
      <c r="BI5" s="67" t="b">
        <v>1</v>
      </c>
      <c r="BJ5" s="67" t="b">
        <v>0</v>
      </c>
      <c r="BK5" s="67" t="b">
        <v>0</v>
      </c>
      <c r="BL5" s="67" t="b">
        <v>1</v>
      </c>
      <c r="BM5" s="67" t="b">
        <v>1</v>
      </c>
      <c r="BN5" s="58" t="s">
        <v>109</v>
      </c>
    </row>
    <row r="6">
      <c r="A6" s="58" t="s">
        <v>150</v>
      </c>
      <c r="B6" s="58">
        <v>1.3238801057E10</v>
      </c>
      <c r="C6" s="60">
        <v>45439.0</v>
      </c>
      <c r="D6" s="60">
        <v>45456.0</v>
      </c>
      <c r="E6" s="62">
        <v>17.0</v>
      </c>
      <c r="F6" s="63" t="s">
        <v>151</v>
      </c>
      <c r="G6" s="58" t="s">
        <v>152</v>
      </c>
      <c r="H6" s="58" t="s">
        <v>153</v>
      </c>
      <c r="I6" s="58" t="s">
        <v>154</v>
      </c>
      <c r="J6" s="58" t="s">
        <v>155</v>
      </c>
      <c r="K6" s="58" t="s">
        <v>93</v>
      </c>
      <c r="L6" s="58" t="s">
        <v>94</v>
      </c>
      <c r="N6" s="60">
        <v>45425.0</v>
      </c>
      <c r="O6" s="58" t="s">
        <v>156</v>
      </c>
      <c r="P6" s="58" t="s">
        <v>157</v>
      </c>
      <c r="Q6" s="58" t="s">
        <v>158</v>
      </c>
      <c r="R6" s="58" t="s">
        <v>159</v>
      </c>
      <c r="S6" s="58" t="s">
        <v>144</v>
      </c>
      <c r="U6" s="64"/>
      <c r="V6" s="66"/>
      <c r="W6" s="60">
        <v>45439.0</v>
      </c>
      <c r="X6" s="65" t="s">
        <v>101</v>
      </c>
      <c r="Y6" s="65" t="s">
        <v>108</v>
      </c>
      <c r="Z6" s="65" t="s">
        <v>108</v>
      </c>
      <c r="AA6" s="66"/>
      <c r="AB6" s="66"/>
      <c r="AC6" s="61"/>
      <c r="AD6" s="65" t="s">
        <v>160</v>
      </c>
      <c r="AE6" s="65" t="s">
        <v>161</v>
      </c>
      <c r="AF6" s="58" t="s">
        <v>162</v>
      </c>
      <c r="AG6" s="58" t="s">
        <v>105</v>
      </c>
      <c r="AH6" s="58">
        <v>2.795216567E9</v>
      </c>
      <c r="AI6" s="58" t="s">
        <v>163</v>
      </c>
      <c r="AJ6" s="58" t="s">
        <v>164</v>
      </c>
      <c r="AK6" s="65" t="s">
        <v>165</v>
      </c>
      <c r="AL6" s="65" t="s">
        <v>108</v>
      </c>
      <c r="AM6" s="65" t="s">
        <v>108</v>
      </c>
      <c r="AN6" s="65" t="s">
        <v>108</v>
      </c>
      <c r="AO6" s="65" t="s">
        <v>101</v>
      </c>
      <c r="AP6" s="65" t="s">
        <v>108</v>
      </c>
      <c r="AQ6" s="65" t="s">
        <v>108</v>
      </c>
      <c r="AR6" s="65" t="s">
        <v>108</v>
      </c>
      <c r="AS6" s="64"/>
      <c r="AT6" s="58" t="s">
        <v>25</v>
      </c>
      <c r="AU6" s="58" t="s">
        <v>16</v>
      </c>
      <c r="AV6" s="58" t="s">
        <v>13</v>
      </c>
      <c r="AW6" s="58" t="s">
        <v>23</v>
      </c>
      <c r="AX6" s="58" t="s">
        <v>20</v>
      </c>
      <c r="AY6" s="58" t="s">
        <v>14</v>
      </c>
      <c r="AZ6" s="58" t="s">
        <v>19</v>
      </c>
      <c r="BA6" s="58" t="s">
        <v>14</v>
      </c>
      <c r="BB6" s="58" t="s">
        <v>16</v>
      </c>
      <c r="BC6" s="58" t="s">
        <v>19</v>
      </c>
      <c r="BD6" s="58" t="s">
        <v>20</v>
      </c>
      <c r="BE6" s="58" t="s">
        <v>13</v>
      </c>
      <c r="BF6" s="58" t="s">
        <v>22</v>
      </c>
      <c r="BG6" s="58" t="s">
        <v>25</v>
      </c>
      <c r="BH6" s="67" t="b">
        <v>1</v>
      </c>
      <c r="BI6" s="67" t="b">
        <v>1</v>
      </c>
      <c r="BJ6" s="67" t="b">
        <v>1</v>
      </c>
      <c r="BK6" s="67" t="b">
        <v>1</v>
      </c>
      <c r="BL6" s="67" t="b">
        <v>1</v>
      </c>
      <c r="BM6" s="67" t="b">
        <v>0</v>
      </c>
      <c r="BN6" s="58" t="s">
        <v>109</v>
      </c>
    </row>
    <row r="7">
      <c r="A7" s="58" t="s">
        <v>166</v>
      </c>
      <c r="B7" s="58">
        <v>1.3174647378E10</v>
      </c>
      <c r="C7" s="60">
        <v>45439.0</v>
      </c>
      <c r="D7" s="61"/>
      <c r="E7" s="62">
        <v>36.0</v>
      </c>
      <c r="F7" s="63" t="s">
        <v>151</v>
      </c>
      <c r="G7" s="58" t="s">
        <v>167</v>
      </c>
      <c r="H7" s="58" t="s">
        <v>168</v>
      </c>
      <c r="I7" s="58" t="s">
        <v>154</v>
      </c>
      <c r="J7" s="58" t="s">
        <v>169</v>
      </c>
      <c r="K7" s="58" t="s">
        <v>93</v>
      </c>
      <c r="L7" s="58" t="s">
        <v>170</v>
      </c>
      <c r="N7" s="60">
        <v>45421.0</v>
      </c>
      <c r="O7" s="58" t="s">
        <v>171</v>
      </c>
      <c r="P7" s="58" t="s">
        <v>172</v>
      </c>
      <c r="Q7" s="58" t="s">
        <v>173</v>
      </c>
      <c r="R7" s="58" t="s">
        <v>174</v>
      </c>
      <c r="S7" s="58" t="s">
        <v>175</v>
      </c>
      <c r="T7" s="64"/>
      <c r="U7" s="64"/>
      <c r="V7" s="66"/>
      <c r="W7" s="60">
        <v>45439.0</v>
      </c>
      <c r="X7" s="65" t="s">
        <v>101</v>
      </c>
      <c r="Y7" s="65" t="s">
        <v>101</v>
      </c>
      <c r="Z7" s="65" t="s">
        <v>101</v>
      </c>
      <c r="AA7" s="66"/>
      <c r="AB7" s="66"/>
      <c r="AC7" s="61"/>
      <c r="AD7" s="65" t="s">
        <v>176</v>
      </c>
      <c r="AE7" s="65" t="s">
        <v>177</v>
      </c>
      <c r="AF7" s="58" t="s">
        <v>178</v>
      </c>
      <c r="AG7" s="58" t="s">
        <v>105</v>
      </c>
      <c r="AH7" s="58">
        <v>2.826236202E9</v>
      </c>
      <c r="AI7" s="58" t="s">
        <v>179</v>
      </c>
      <c r="AJ7" s="58" t="s">
        <v>180</v>
      </c>
      <c r="AK7" s="65" t="s">
        <v>122</v>
      </c>
      <c r="AL7" s="65" t="s">
        <v>101</v>
      </c>
      <c r="AM7" s="65" t="s">
        <v>101</v>
      </c>
      <c r="AN7" s="65" t="s">
        <v>108</v>
      </c>
      <c r="AO7" s="65" t="s">
        <v>108</v>
      </c>
      <c r="AP7" s="65" t="s">
        <v>108</v>
      </c>
      <c r="AQ7" s="65" t="s">
        <v>108</v>
      </c>
      <c r="AR7" s="65" t="s">
        <v>108</v>
      </c>
      <c r="AS7" s="58" t="s">
        <v>181</v>
      </c>
      <c r="AT7" s="58" t="s">
        <v>25</v>
      </c>
      <c r="AU7" s="58" t="s">
        <v>17</v>
      </c>
      <c r="AV7" s="58" t="s">
        <v>13</v>
      </c>
      <c r="AW7" s="58" t="s">
        <v>22</v>
      </c>
      <c r="AX7" s="58" t="s">
        <v>20</v>
      </c>
      <c r="AY7" s="58" t="s">
        <v>14</v>
      </c>
      <c r="AZ7" s="58" t="s">
        <v>19</v>
      </c>
      <c r="BA7" s="58" t="s">
        <v>14</v>
      </c>
      <c r="BB7" s="58" t="s">
        <v>16</v>
      </c>
      <c r="BC7" s="58" t="s">
        <v>19</v>
      </c>
      <c r="BD7" s="58" t="s">
        <v>20</v>
      </c>
      <c r="BE7" s="58" t="s">
        <v>13</v>
      </c>
      <c r="BF7" s="58" t="s">
        <v>22</v>
      </c>
      <c r="BG7" s="58" t="s">
        <v>24</v>
      </c>
      <c r="BH7" s="67" t="b">
        <v>0</v>
      </c>
      <c r="BI7" s="67" t="b">
        <v>1</v>
      </c>
      <c r="BJ7" s="67" t="b">
        <v>1</v>
      </c>
      <c r="BK7" s="67" t="b">
        <v>1</v>
      </c>
      <c r="BL7" s="67" t="b">
        <v>0</v>
      </c>
      <c r="BM7" s="67" t="b">
        <v>1</v>
      </c>
      <c r="BN7" s="58" t="s">
        <v>109</v>
      </c>
    </row>
    <row r="8">
      <c r="A8" s="58" t="s">
        <v>182</v>
      </c>
      <c r="B8" s="58">
        <v>1.3241676855E10</v>
      </c>
      <c r="C8" s="60">
        <v>45439.0</v>
      </c>
      <c r="D8" s="61"/>
      <c r="E8" s="62">
        <v>36.0</v>
      </c>
      <c r="F8" s="63" t="s">
        <v>90</v>
      </c>
      <c r="G8" s="64"/>
      <c r="H8" s="58" t="s">
        <v>91</v>
      </c>
      <c r="I8" s="64"/>
      <c r="J8" s="58" t="s">
        <v>183</v>
      </c>
      <c r="K8" s="58" t="s">
        <v>93</v>
      </c>
      <c r="L8" s="58" t="s">
        <v>184</v>
      </c>
      <c r="N8" s="60">
        <v>45425.0</v>
      </c>
      <c r="O8" s="58" t="s">
        <v>185</v>
      </c>
      <c r="P8" s="58" t="s">
        <v>186</v>
      </c>
      <c r="Q8" s="58" t="s">
        <v>187</v>
      </c>
      <c r="R8" s="58" t="s">
        <v>184</v>
      </c>
      <c r="S8" s="58" t="s">
        <v>188</v>
      </c>
      <c r="U8" s="64"/>
      <c r="V8" s="66"/>
      <c r="W8" s="60">
        <v>45439.0</v>
      </c>
      <c r="X8" s="65" t="s">
        <v>101</v>
      </c>
      <c r="Y8" s="65" t="s">
        <v>101</v>
      </c>
      <c r="Z8" s="65" t="s">
        <v>101</v>
      </c>
      <c r="AA8" s="66"/>
      <c r="AB8" s="66"/>
      <c r="AC8" s="61"/>
      <c r="AD8" s="65" t="s">
        <v>189</v>
      </c>
      <c r="AE8" s="65" t="s">
        <v>190</v>
      </c>
      <c r="AF8" s="58" t="s">
        <v>191</v>
      </c>
      <c r="AG8" s="58" t="s">
        <v>105</v>
      </c>
      <c r="AH8" s="64"/>
      <c r="AI8" s="58" t="s">
        <v>192</v>
      </c>
      <c r="AK8" s="65" t="s">
        <v>107</v>
      </c>
      <c r="AL8" s="65" t="s">
        <v>101</v>
      </c>
      <c r="AM8" s="65" t="s">
        <v>101</v>
      </c>
      <c r="AN8" s="65" t="s">
        <v>101</v>
      </c>
      <c r="AO8" s="65" t="s">
        <v>108</v>
      </c>
      <c r="AP8" s="65" t="s">
        <v>108</v>
      </c>
      <c r="AQ8" s="65" t="s">
        <v>101</v>
      </c>
      <c r="AR8" s="65" t="s">
        <v>108</v>
      </c>
      <c r="AS8" s="64"/>
      <c r="AT8" s="58" t="s">
        <v>25</v>
      </c>
      <c r="AU8" s="58" t="s">
        <v>17</v>
      </c>
      <c r="AV8" s="58" t="s">
        <v>12</v>
      </c>
      <c r="AW8" s="58" t="s">
        <v>23</v>
      </c>
      <c r="AX8" s="58" t="s">
        <v>21</v>
      </c>
      <c r="AY8" s="58" t="s">
        <v>14</v>
      </c>
      <c r="AZ8" s="58" t="s">
        <v>18</v>
      </c>
      <c r="BA8" s="58" t="s">
        <v>15</v>
      </c>
      <c r="BB8" s="58" t="s">
        <v>16</v>
      </c>
      <c r="BC8" s="58" t="s">
        <v>18</v>
      </c>
      <c r="BD8" s="58" t="s">
        <v>21</v>
      </c>
      <c r="BE8" s="58" t="s">
        <v>13</v>
      </c>
      <c r="BF8" s="58" t="s">
        <v>23</v>
      </c>
      <c r="BG8" s="58" t="s">
        <v>24</v>
      </c>
      <c r="BH8" s="67" t="b">
        <v>0</v>
      </c>
      <c r="BI8" s="67" t="b">
        <v>0</v>
      </c>
      <c r="BJ8" s="67" t="b">
        <v>1</v>
      </c>
      <c r="BK8" s="67" t="b">
        <v>1</v>
      </c>
      <c r="BL8" s="67" t="b">
        <v>0</v>
      </c>
      <c r="BM8" s="67" t="b">
        <v>1</v>
      </c>
      <c r="BN8" s="58" t="s">
        <v>109</v>
      </c>
    </row>
    <row r="9">
      <c r="A9" s="58" t="s">
        <v>193</v>
      </c>
      <c r="B9" s="58">
        <v>1.3021933313E10</v>
      </c>
      <c r="C9" s="60">
        <v>45439.0</v>
      </c>
      <c r="D9" s="61"/>
      <c r="E9" s="62">
        <v>36.0</v>
      </c>
      <c r="F9" s="63" t="s">
        <v>90</v>
      </c>
      <c r="G9" s="64"/>
      <c r="H9" s="58" t="s">
        <v>91</v>
      </c>
      <c r="I9" s="64"/>
      <c r="J9" s="58" t="s">
        <v>194</v>
      </c>
      <c r="K9" s="58" t="s">
        <v>93</v>
      </c>
      <c r="L9" s="58" t="s">
        <v>126</v>
      </c>
      <c r="M9" s="65" t="s">
        <v>95</v>
      </c>
      <c r="N9" s="60">
        <v>45411.0</v>
      </c>
      <c r="O9" s="58" t="s">
        <v>195</v>
      </c>
      <c r="P9" s="58" t="s">
        <v>196</v>
      </c>
      <c r="Q9" s="58" t="s">
        <v>197</v>
      </c>
      <c r="R9" s="58" t="s">
        <v>198</v>
      </c>
      <c r="S9" s="58" t="s">
        <v>188</v>
      </c>
      <c r="U9" s="64"/>
      <c r="V9" s="65" t="s">
        <v>199</v>
      </c>
      <c r="W9" s="60">
        <v>45439.0</v>
      </c>
      <c r="X9" s="65" t="s">
        <v>108</v>
      </c>
      <c r="Y9" s="65" t="s">
        <v>101</v>
      </c>
      <c r="Z9" s="65" t="s">
        <v>108</v>
      </c>
      <c r="AA9" s="66"/>
      <c r="AB9" s="66"/>
      <c r="AC9" s="61"/>
      <c r="AD9" s="65" t="s">
        <v>200</v>
      </c>
      <c r="AE9" s="65" t="s">
        <v>201</v>
      </c>
      <c r="AF9" s="58" t="s">
        <v>202</v>
      </c>
      <c r="AG9" s="58" t="s">
        <v>105</v>
      </c>
      <c r="AH9" s="64"/>
      <c r="AI9" s="58" t="s">
        <v>203</v>
      </c>
      <c r="AK9" s="65" t="s">
        <v>107</v>
      </c>
      <c r="AL9" s="65" t="s">
        <v>101</v>
      </c>
      <c r="AM9" s="65" t="s">
        <v>101</v>
      </c>
      <c r="AN9" s="65" t="s">
        <v>108</v>
      </c>
      <c r="AO9" s="65" t="s">
        <v>101</v>
      </c>
      <c r="AP9" s="65" t="s">
        <v>108</v>
      </c>
      <c r="AQ9" s="65" t="s">
        <v>108</v>
      </c>
      <c r="AR9" s="65" t="s">
        <v>101</v>
      </c>
      <c r="AS9" s="58" t="s">
        <v>123</v>
      </c>
      <c r="AT9" s="58" t="s">
        <v>25</v>
      </c>
      <c r="AU9" s="58" t="s">
        <v>16</v>
      </c>
      <c r="AV9" s="58" t="s">
        <v>13</v>
      </c>
      <c r="AW9" s="58" t="s">
        <v>23</v>
      </c>
      <c r="AX9" s="58" t="s">
        <v>20</v>
      </c>
      <c r="AY9" s="58" t="s">
        <v>14</v>
      </c>
      <c r="AZ9" s="58" t="s">
        <v>19</v>
      </c>
      <c r="BA9" s="58" t="s">
        <v>14</v>
      </c>
      <c r="BB9" s="58" t="s">
        <v>17</v>
      </c>
      <c r="BC9" s="58" t="s">
        <v>18</v>
      </c>
      <c r="BD9" s="58" t="s">
        <v>20</v>
      </c>
      <c r="BE9" s="58" t="s">
        <v>13</v>
      </c>
      <c r="BF9" s="58" t="s">
        <v>22</v>
      </c>
      <c r="BG9" s="58" t="s">
        <v>24</v>
      </c>
      <c r="BH9" s="67" t="b">
        <v>0</v>
      </c>
      <c r="BI9" s="67" t="b">
        <v>1</v>
      </c>
      <c r="BJ9" s="67" t="b">
        <v>1</v>
      </c>
      <c r="BK9" s="67" t="b">
        <v>0</v>
      </c>
      <c r="BL9" s="67" t="b">
        <v>0</v>
      </c>
      <c r="BM9" s="67" t="b">
        <v>0</v>
      </c>
      <c r="BN9" s="58" t="s">
        <v>109</v>
      </c>
    </row>
    <row r="10">
      <c r="A10" s="58" t="s">
        <v>204</v>
      </c>
      <c r="B10" s="58">
        <v>1.3158915247E10</v>
      </c>
      <c r="C10" s="60">
        <v>45438.0</v>
      </c>
      <c r="D10" s="61"/>
      <c r="E10" s="62">
        <v>37.0</v>
      </c>
      <c r="F10" s="63" t="s">
        <v>90</v>
      </c>
      <c r="G10" s="64"/>
      <c r="H10" s="58" t="s">
        <v>91</v>
      </c>
      <c r="I10" s="64"/>
      <c r="J10" s="58" t="s">
        <v>205</v>
      </c>
      <c r="K10" s="58" t="s">
        <v>93</v>
      </c>
      <c r="L10" s="58" t="s">
        <v>170</v>
      </c>
      <c r="N10" s="60">
        <v>45420.0</v>
      </c>
      <c r="O10" s="58" t="s">
        <v>206</v>
      </c>
      <c r="P10" s="58" t="s">
        <v>207</v>
      </c>
      <c r="Q10" s="58" t="s">
        <v>208</v>
      </c>
      <c r="R10" s="58" t="s">
        <v>209</v>
      </c>
      <c r="S10" s="58" t="s">
        <v>175</v>
      </c>
      <c r="T10" s="64"/>
      <c r="U10" s="64"/>
      <c r="V10" s="66"/>
      <c r="W10" s="60">
        <v>45438.0</v>
      </c>
      <c r="X10" s="65" t="s">
        <v>108</v>
      </c>
      <c r="Y10" s="65" t="s">
        <v>101</v>
      </c>
      <c r="Z10" s="65" t="s">
        <v>108</v>
      </c>
      <c r="AA10" s="66"/>
      <c r="AB10" s="66"/>
      <c r="AC10" s="61"/>
      <c r="AD10" s="65" t="s">
        <v>210</v>
      </c>
      <c r="AE10" s="65" t="s">
        <v>211</v>
      </c>
      <c r="AF10" s="58" t="s">
        <v>212</v>
      </c>
      <c r="AG10" s="58" t="s">
        <v>105</v>
      </c>
      <c r="AH10" s="64"/>
      <c r="AI10" s="58" t="s">
        <v>213</v>
      </c>
      <c r="AK10" s="65" t="s">
        <v>107</v>
      </c>
      <c r="AL10" s="65" t="s">
        <v>101</v>
      </c>
      <c r="AM10" s="65" t="s">
        <v>108</v>
      </c>
      <c r="AN10" s="65" t="s">
        <v>108</v>
      </c>
      <c r="AO10" s="65" t="s">
        <v>101</v>
      </c>
      <c r="AP10" s="65" t="s">
        <v>108</v>
      </c>
      <c r="AQ10" s="65" t="s">
        <v>101</v>
      </c>
      <c r="AR10" s="65" t="s">
        <v>101</v>
      </c>
      <c r="AS10" s="58" t="s">
        <v>123</v>
      </c>
      <c r="AT10" s="58" t="s">
        <v>25</v>
      </c>
      <c r="AU10" s="58" t="s">
        <v>16</v>
      </c>
      <c r="AV10" s="58" t="s">
        <v>13</v>
      </c>
      <c r="AW10" s="58" t="s">
        <v>23</v>
      </c>
      <c r="AX10" s="58" t="s">
        <v>20</v>
      </c>
      <c r="AY10" s="58" t="s">
        <v>14</v>
      </c>
      <c r="AZ10" s="58" t="s">
        <v>19</v>
      </c>
      <c r="BA10" s="58" t="s">
        <v>15</v>
      </c>
      <c r="BB10" s="58" t="s">
        <v>16</v>
      </c>
      <c r="BC10" s="58" t="s">
        <v>18</v>
      </c>
      <c r="BD10" s="58" t="s">
        <v>20</v>
      </c>
      <c r="BE10" s="58" t="s">
        <v>13</v>
      </c>
      <c r="BF10" s="58" t="s">
        <v>22</v>
      </c>
      <c r="BG10" s="58" t="s">
        <v>24</v>
      </c>
      <c r="BH10" s="67" t="b">
        <v>0</v>
      </c>
      <c r="BI10" s="67" t="b">
        <v>0</v>
      </c>
      <c r="BJ10" s="67" t="b">
        <v>1</v>
      </c>
      <c r="BK10" s="67" t="b">
        <v>0</v>
      </c>
      <c r="BL10" s="67" t="b">
        <v>1</v>
      </c>
      <c r="BM10" s="67" t="b">
        <v>0</v>
      </c>
      <c r="BN10" s="58" t="s">
        <v>109</v>
      </c>
    </row>
    <row r="11">
      <c r="A11" s="58" t="s">
        <v>214</v>
      </c>
      <c r="B11" s="58">
        <v>1.3154545925E10</v>
      </c>
      <c r="C11" s="60">
        <v>45436.0</v>
      </c>
      <c r="D11" s="61"/>
      <c r="E11" s="62">
        <v>39.0</v>
      </c>
      <c r="F11" s="63" t="s">
        <v>90</v>
      </c>
      <c r="G11" s="64"/>
      <c r="H11" s="58" t="s">
        <v>91</v>
      </c>
      <c r="I11" s="64"/>
      <c r="J11" s="58" t="s">
        <v>215</v>
      </c>
      <c r="K11" s="58" t="s">
        <v>93</v>
      </c>
      <c r="L11" s="58" t="s">
        <v>139</v>
      </c>
      <c r="N11" s="60">
        <v>45421.0</v>
      </c>
      <c r="O11" s="58" t="s">
        <v>216</v>
      </c>
      <c r="P11" s="58" t="s">
        <v>217</v>
      </c>
      <c r="Q11" s="58" t="s">
        <v>218</v>
      </c>
      <c r="R11" s="58" t="s">
        <v>219</v>
      </c>
      <c r="S11" s="58" t="s">
        <v>220</v>
      </c>
      <c r="U11" s="64"/>
      <c r="V11" s="65" t="s">
        <v>221</v>
      </c>
      <c r="W11" s="60">
        <v>45436.0</v>
      </c>
      <c r="X11" s="65" t="s">
        <v>101</v>
      </c>
      <c r="Y11" s="65" t="s">
        <v>101</v>
      </c>
      <c r="Z11" s="65" t="s">
        <v>101</v>
      </c>
      <c r="AA11" s="66"/>
      <c r="AB11" s="66"/>
      <c r="AC11" s="61"/>
      <c r="AD11" s="65" t="s">
        <v>222</v>
      </c>
      <c r="AE11" s="65" t="s">
        <v>223</v>
      </c>
      <c r="AF11" s="58" t="s">
        <v>224</v>
      </c>
      <c r="AG11" s="58" t="s">
        <v>105</v>
      </c>
      <c r="AH11" s="64"/>
      <c r="AI11" s="58" t="s">
        <v>225</v>
      </c>
      <c r="AK11" s="65" t="s">
        <v>107</v>
      </c>
      <c r="AL11" s="65" t="s">
        <v>108</v>
      </c>
      <c r="AM11" s="65" t="s">
        <v>101</v>
      </c>
      <c r="AN11" s="65" t="s">
        <v>108</v>
      </c>
      <c r="AO11" s="65" t="s">
        <v>101</v>
      </c>
      <c r="AP11" s="65" t="s">
        <v>101</v>
      </c>
      <c r="AQ11" s="65" t="s">
        <v>101</v>
      </c>
      <c r="AR11" s="65" t="s">
        <v>108</v>
      </c>
      <c r="AS11" s="58" t="s">
        <v>123</v>
      </c>
      <c r="AT11" s="58" t="s">
        <v>25</v>
      </c>
      <c r="AU11" s="58" t="s">
        <v>16</v>
      </c>
      <c r="AV11" s="58" t="s">
        <v>13</v>
      </c>
      <c r="AW11" s="58" t="s">
        <v>23</v>
      </c>
      <c r="AX11" s="58" t="s">
        <v>20</v>
      </c>
      <c r="AY11" s="58" t="s">
        <v>14</v>
      </c>
      <c r="AZ11" s="58" t="s">
        <v>18</v>
      </c>
      <c r="BA11" s="58" t="s">
        <v>15</v>
      </c>
      <c r="BB11" s="58" t="s">
        <v>17</v>
      </c>
      <c r="BC11" s="58" t="s">
        <v>18</v>
      </c>
      <c r="BD11" s="58" t="s">
        <v>21</v>
      </c>
      <c r="BE11" s="58" t="s">
        <v>13</v>
      </c>
      <c r="BF11" s="58" t="s">
        <v>22</v>
      </c>
      <c r="BG11" s="58" t="s">
        <v>25</v>
      </c>
      <c r="BH11" s="67" t="b">
        <v>1</v>
      </c>
      <c r="BI11" s="67" t="b">
        <v>0</v>
      </c>
      <c r="BJ11" s="67" t="b">
        <v>0</v>
      </c>
      <c r="BK11" s="67" t="b">
        <v>1</v>
      </c>
      <c r="BL11" s="67" t="b">
        <v>0</v>
      </c>
      <c r="BM11" s="67" t="b">
        <v>0</v>
      </c>
      <c r="BN11" s="58" t="s">
        <v>109</v>
      </c>
    </row>
    <row r="12">
      <c r="A12" s="58" t="s">
        <v>226</v>
      </c>
      <c r="B12" s="58">
        <v>1.3074570581E10</v>
      </c>
      <c r="C12" s="60">
        <v>45436.0</v>
      </c>
      <c r="D12" s="61"/>
      <c r="E12" s="62">
        <v>39.0</v>
      </c>
      <c r="F12" s="63" t="s">
        <v>90</v>
      </c>
      <c r="G12" s="64"/>
      <c r="H12" s="58" t="s">
        <v>91</v>
      </c>
      <c r="I12" s="64"/>
      <c r="J12" s="58" t="s">
        <v>227</v>
      </c>
      <c r="K12" s="58" t="s">
        <v>93</v>
      </c>
      <c r="L12" s="58" t="s">
        <v>228</v>
      </c>
      <c r="M12" s="65" t="s">
        <v>95</v>
      </c>
      <c r="N12" s="60">
        <v>45414.0</v>
      </c>
      <c r="O12" s="58" t="s">
        <v>229</v>
      </c>
      <c r="P12" s="58" t="s">
        <v>230</v>
      </c>
      <c r="Q12" s="58" t="s">
        <v>231</v>
      </c>
      <c r="R12" s="58" t="s">
        <v>232</v>
      </c>
      <c r="S12" s="58" t="s">
        <v>233</v>
      </c>
      <c r="T12" s="64"/>
      <c r="U12" s="64"/>
      <c r="V12" s="66"/>
      <c r="W12" s="60">
        <v>45436.0</v>
      </c>
      <c r="X12" s="65" t="s">
        <v>108</v>
      </c>
      <c r="Y12" s="65" t="s">
        <v>101</v>
      </c>
      <c r="Z12" s="65" t="s">
        <v>108</v>
      </c>
      <c r="AA12" s="66"/>
      <c r="AB12" s="66"/>
      <c r="AC12" s="61"/>
      <c r="AD12" s="65" t="s">
        <v>234</v>
      </c>
      <c r="AE12" s="65" t="s">
        <v>235</v>
      </c>
      <c r="AF12" s="58" t="s">
        <v>236</v>
      </c>
      <c r="AG12" s="58" t="s">
        <v>105</v>
      </c>
      <c r="AH12" s="64"/>
      <c r="AI12" s="58" t="s">
        <v>237</v>
      </c>
      <c r="AK12" s="65" t="s">
        <v>238</v>
      </c>
      <c r="AL12" s="65" t="s">
        <v>108</v>
      </c>
      <c r="AM12" s="65" t="s">
        <v>101</v>
      </c>
      <c r="AN12" s="65" t="s">
        <v>101</v>
      </c>
      <c r="AO12" s="65" t="s">
        <v>101</v>
      </c>
      <c r="AP12" s="65" t="s">
        <v>108</v>
      </c>
      <c r="AQ12" s="65" t="s">
        <v>101</v>
      </c>
      <c r="AR12" s="65" t="s">
        <v>101</v>
      </c>
      <c r="AS12" s="58" t="s">
        <v>123</v>
      </c>
      <c r="AT12" s="58" t="s">
        <v>25</v>
      </c>
      <c r="AU12" s="58" t="s">
        <v>16</v>
      </c>
      <c r="AV12" s="58" t="s">
        <v>13</v>
      </c>
      <c r="AW12" s="58" t="s">
        <v>23</v>
      </c>
      <c r="AX12" s="58" t="s">
        <v>20</v>
      </c>
      <c r="AY12" s="58" t="s">
        <v>14</v>
      </c>
      <c r="AZ12" s="58" t="s">
        <v>19</v>
      </c>
      <c r="BA12" s="58" t="s">
        <v>15</v>
      </c>
      <c r="BB12" s="58" t="s">
        <v>17</v>
      </c>
      <c r="BC12" s="58" t="s">
        <v>18</v>
      </c>
      <c r="BD12" s="58" t="s">
        <v>20</v>
      </c>
      <c r="BE12" s="58" t="s">
        <v>12</v>
      </c>
      <c r="BF12" s="58" t="s">
        <v>22</v>
      </c>
      <c r="BG12" s="58" t="s">
        <v>25</v>
      </c>
      <c r="BH12" s="67" t="b">
        <v>1</v>
      </c>
      <c r="BI12" s="67" t="b">
        <v>0</v>
      </c>
      <c r="BJ12" s="67" t="b">
        <v>1</v>
      </c>
      <c r="BK12" s="67" t="b">
        <v>0</v>
      </c>
      <c r="BL12" s="67" t="b">
        <v>0</v>
      </c>
      <c r="BM12" s="67" t="b">
        <v>0</v>
      </c>
      <c r="BN12" s="58" t="s">
        <v>109</v>
      </c>
    </row>
    <row r="13">
      <c r="A13" s="58" t="s">
        <v>239</v>
      </c>
      <c r="B13" s="58">
        <v>1.3100376602E10</v>
      </c>
      <c r="C13" s="60">
        <v>45436.0</v>
      </c>
      <c r="D13" s="61"/>
      <c r="E13" s="62">
        <v>39.0</v>
      </c>
      <c r="F13" s="63" t="s">
        <v>90</v>
      </c>
      <c r="G13" s="64"/>
      <c r="H13" s="58" t="s">
        <v>91</v>
      </c>
      <c r="I13" s="64"/>
      <c r="J13" s="58" t="s">
        <v>240</v>
      </c>
      <c r="K13" s="58" t="s">
        <v>93</v>
      </c>
      <c r="L13" s="58" t="s">
        <v>94</v>
      </c>
      <c r="M13" s="65" t="s">
        <v>95</v>
      </c>
      <c r="N13" s="60">
        <v>45416.0</v>
      </c>
      <c r="O13" s="58" t="s">
        <v>241</v>
      </c>
      <c r="P13" s="58" t="s">
        <v>242</v>
      </c>
      <c r="Q13" s="58" t="s">
        <v>243</v>
      </c>
      <c r="R13" s="58" t="s">
        <v>244</v>
      </c>
      <c r="S13" s="58" t="s">
        <v>245</v>
      </c>
      <c r="T13" s="64"/>
      <c r="U13" s="64"/>
      <c r="V13" s="66"/>
      <c r="W13" s="60">
        <v>45436.0</v>
      </c>
      <c r="X13" s="65" t="s">
        <v>101</v>
      </c>
      <c r="Y13" s="65" t="s">
        <v>101</v>
      </c>
      <c r="Z13" s="65" t="s">
        <v>101</v>
      </c>
      <c r="AA13" s="66"/>
      <c r="AB13" s="66"/>
      <c r="AC13" s="61"/>
      <c r="AD13" s="65" t="s">
        <v>246</v>
      </c>
      <c r="AE13" s="65" t="s">
        <v>247</v>
      </c>
      <c r="AF13" s="58" t="s">
        <v>248</v>
      </c>
      <c r="AG13" s="58" t="s">
        <v>105</v>
      </c>
      <c r="AH13" s="64"/>
      <c r="AI13" s="58" t="s">
        <v>249</v>
      </c>
      <c r="AK13" s="65" t="s">
        <v>122</v>
      </c>
      <c r="AL13" s="65" t="s">
        <v>108</v>
      </c>
      <c r="AM13" s="65" t="s">
        <v>108</v>
      </c>
      <c r="AN13" s="65" t="s">
        <v>108</v>
      </c>
      <c r="AO13" s="65" t="s">
        <v>101</v>
      </c>
      <c r="AP13" s="65" t="s">
        <v>108</v>
      </c>
      <c r="AQ13" s="65" t="s">
        <v>108</v>
      </c>
      <c r="AR13" s="65" t="s">
        <v>101</v>
      </c>
      <c r="AS13" s="58" t="s">
        <v>250</v>
      </c>
      <c r="AT13" s="58" t="s">
        <v>25</v>
      </c>
      <c r="AU13" s="58" t="s">
        <v>17</v>
      </c>
      <c r="AV13" s="58" t="s">
        <v>13</v>
      </c>
      <c r="AW13" s="58" t="s">
        <v>23</v>
      </c>
      <c r="AX13" s="58" t="s">
        <v>20</v>
      </c>
      <c r="AY13" s="58" t="s">
        <v>14</v>
      </c>
      <c r="AZ13" s="58" t="s">
        <v>19</v>
      </c>
      <c r="BA13" s="58" t="s">
        <v>14</v>
      </c>
      <c r="BB13" s="58" t="s">
        <v>17</v>
      </c>
      <c r="BC13" s="58" t="s">
        <v>18</v>
      </c>
      <c r="BD13" s="58" t="s">
        <v>20</v>
      </c>
      <c r="BE13" s="58" t="s">
        <v>13</v>
      </c>
      <c r="BF13" s="58" t="s">
        <v>22</v>
      </c>
      <c r="BG13" s="58" t="s">
        <v>25</v>
      </c>
      <c r="BH13" s="67" t="b">
        <v>1</v>
      </c>
      <c r="BI13" s="67" t="b">
        <v>1</v>
      </c>
      <c r="BJ13" s="67" t="b">
        <v>1</v>
      </c>
      <c r="BK13" s="67" t="b">
        <v>0</v>
      </c>
      <c r="BL13" s="67" t="b">
        <v>1</v>
      </c>
      <c r="BM13" s="67" t="b">
        <v>0</v>
      </c>
      <c r="BN13" s="58" t="s">
        <v>109</v>
      </c>
    </row>
    <row r="14">
      <c r="A14" s="58" t="s">
        <v>251</v>
      </c>
      <c r="B14" s="58">
        <v>1.3157973046E10</v>
      </c>
      <c r="C14" s="60">
        <v>45436.0</v>
      </c>
      <c r="D14" s="61"/>
      <c r="E14" s="62">
        <v>39.0</v>
      </c>
      <c r="F14" s="63" t="s">
        <v>90</v>
      </c>
      <c r="G14" s="64"/>
      <c r="H14" s="58" t="s">
        <v>91</v>
      </c>
      <c r="I14" s="64"/>
      <c r="J14" s="58" t="s">
        <v>252</v>
      </c>
      <c r="K14" s="58" t="s">
        <v>93</v>
      </c>
      <c r="L14" s="58" t="s">
        <v>253</v>
      </c>
      <c r="N14" s="60">
        <v>45420.0</v>
      </c>
      <c r="O14" s="58" t="s">
        <v>254</v>
      </c>
      <c r="P14" s="58" t="s">
        <v>255</v>
      </c>
      <c r="Q14" s="58" t="s">
        <v>256</v>
      </c>
      <c r="R14" s="58" t="s">
        <v>253</v>
      </c>
      <c r="S14" s="58" t="s">
        <v>257</v>
      </c>
      <c r="U14" s="64"/>
      <c r="V14" s="66"/>
      <c r="W14" s="60">
        <v>45436.0</v>
      </c>
      <c r="X14" s="65" t="s">
        <v>108</v>
      </c>
      <c r="Y14" s="65" t="s">
        <v>101</v>
      </c>
      <c r="Z14" s="65" t="s">
        <v>108</v>
      </c>
      <c r="AA14" s="66"/>
      <c r="AB14" s="66"/>
      <c r="AC14" s="61"/>
      <c r="AD14" s="65" t="s">
        <v>258</v>
      </c>
      <c r="AE14" s="65" t="s">
        <v>259</v>
      </c>
      <c r="AF14" s="58" t="s">
        <v>260</v>
      </c>
      <c r="AG14" s="58" t="s">
        <v>105</v>
      </c>
      <c r="AH14" s="64"/>
      <c r="AI14" s="58" t="s">
        <v>261</v>
      </c>
      <c r="AK14" s="65" t="s">
        <v>238</v>
      </c>
      <c r="AL14" s="65" t="s">
        <v>101</v>
      </c>
      <c r="AM14" s="65" t="s">
        <v>101</v>
      </c>
      <c r="AN14" s="65" t="s">
        <v>108</v>
      </c>
      <c r="AO14" s="65" t="s">
        <v>101</v>
      </c>
      <c r="AP14" s="65" t="s">
        <v>101</v>
      </c>
      <c r="AQ14" s="65" t="s">
        <v>108</v>
      </c>
      <c r="AR14" s="65" t="s">
        <v>101</v>
      </c>
      <c r="AS14" s="58" t="s">
        <v>149</v>
      </c>
      <c r="AT14" s="58" t="s">
        <v>25</v>
      </c>
      <c r="AU14" s="58" t="s">
        <v>17</v>
      </c>
      <c r="AV14" s="58" t="s">
        <v>13</v>
      </c>
      <c r="AW14" s="58" t="s">
        <v>23</v>
      </c>
      <c r="AX14" s="58" t="s">
        <v>21</v>
      </c>
      <c r="AY14" s="58" t="s">
        <v>14</v>
      </c>
      <c r="AZ14" s="58" t="s">
        <v>19</v>
      </c>
      <c r="BA14" s="58" t="s">
        <v>14</v>
      </c>
      <c r="BB14" s="58" t="s">
        <v>16</v>
      </c>
      <c r="BC14" s="58" t="s">
        <v>18</v>
      </c>
      <c r="BD14" s="58" t="s">
        <v>20</v>
      </c>
      <c r="BE14" s="58" t="s">
        <v>13</v>
      </c>
      <c r="BF14" s="58" t="s">
        <v>22</v>
      </c>
      <c r="BG14" s="58" t="s">
        <v>24</v>
      </c>
      <c r="BH14" s="67" t="b">
        <v>0</v>
      </c>
      <c r="BI14" s="67" t="b">
        <v>1</v>
      </c>
      <c r="BJ14" s="67" t="b">
        <v>0</v>
      </c>
      <c r="BK14" s="67" t="b">
        <v>0</v>
      </c>
      <c r="BL14" s="67" t="b">
        <v>0</v>
      </c>
      <c r="BM14" s="67" t="b">
        <v>0</v>
      </c>
      <c r="BN14" s="58" t="s">
        <v>109</v>
      </c>
    </row>
    <row r="15">
      <c r="A15" s="58" t="s">
        <v>262</v>
      </c>
      <c r="B15" s="58">
        <v>1.3079778446E10</v>
      </c>
      <c r="C15" s="60">
        <v>45436.0</v>
      </c>
      <c r="D15" s="61"/>
      <c r="E15" s="62">
        <v>39.0</v>
      </c>
      <c r="F15" s="63" t="s">
        <v>90</v>
      </c>
      <c r="G15" s="64"/>
      <c r="H15" s="58" t="s">
        <v>91</v>
      </c>
      <c r="I15" s="64"/>
      <c r="J15" s="58" t="s">
        <v>263</v>
      </c>
      <c r="K15" s="58" t="s">
        <v>93</v>
      </c>
      <c r="L15" s="58" t="s">
        <v>264</v>
      </c>
      <c r="M15" s="65" t="s">
        <v>95</v>
      </c>
      <c r="N15" s="60">
        <v>45414.0</v>
      </c>
      <c r="O15" s="58" t="s">
        <v>265</v>
      </c>
      <c r="P15" s="58" t="s">
        <v>266</v>
      </c>
      <c r="Q15" s="58" t="s">
        <v>267</v>
      </c>
      <c r="R15" s="58" t="s">
        <v>268</v>
      </c>
      <c r="S15" s="58" t="s">
        <v>144</v>
      </c>
      <c r="U15" s="64"/>
      <c r="V15" s="66"/>
      <c r="W15" s="60">
        <v>45436.0</v>
      </c>
      <c r="X15" s="65" t="s">
        <v>108</v>
      </c>
      <c r="Y15" s="65" t="s">
        <v>101</v>
      </c>
      <c r="Z15" s="65" t="s">
        <v>108</v>
      </c>
      <c r="AA15" s="66"/>
      <c r="AB15" s="66"/>
      <c r="AC15" s="61"/>
      <c r="AD15" s="65" t="s">
        <v>269</v>
      </c>
      <c r="AE15" s="65" t="s">
        <v>270</v>
      </c>
      <c r="AF15" s="58" t="s">
        <v>271</v>
      </c>
      <c r="AG15" s="58" t="s">
        <v>105</v>
      </c>
      <c r="AH15" s="64"/>
      <c r="AI15" s="58" t="s">
        <v>272</v>
      </c>
      <c r="AK15" s="65" t="s">
        <v>165</v>
      </c>
      <c r="AL15" s="65" t="s">
        <v>108</v>
      </c>
      <c r="AM15" s="65" t="s">
        <v>108</v>
      </c>
      <c r="AN15" s="65" t="s">
        <v>101</v>
      </c>
      <c r="AO15" s="65" t="s">
        <v>108</v>
      </c>
      <c r="AP15" s="65" t="s">
        <v>108</v>
      </c>
      <c r="AQ15" s="65" t="s">
        <v>108</v>
      </c>
      <c r="AR15" s="65" t="s">
        <v>108</v>
      </c>
      <c r="AS15" s="58" t="s">
        <v>123</v>
      </c>
      <c r="AT15" s="58" t="s">
        <v>25</v>
      </c>
      <c r="AU15" s="58" t="s">
        <v>17</v>
      </c>
      <c r="AV15" s="58" t="s">
        <v>13</v>
      </c>
      <c r="AW15" s="58" t="s">
        <v>22</v>
      </c>
      <c r="AX15" s="58" t="s">
        <v>20</v>
      </c>
      <c r="AY15" s="58" t="s">
        <v>14</v>
      </c>
      <c r="AZ15" s="58" t="s">
        <v>18</v>
      </c>
      <c r="BA15" s="58" t="s">
        <v>14</v>
      </c>
      <c r="BB15" s="58" t="s">
        <v>17</v>
      </c>
      <c r="BC15" s="58" t="s">
        <v>18</v>
      </c>
      <c r="BD15" s="58" t="s">
        <v>20</v>
      </c>
      <c r="BE15" s="58" t="s">
        <v>12</v>
      </c>
      <c r="BF15" s="58" t="s">
        <v>22</v>
      </c>
      <c r="BG15" s="58" t="s">
        <v>25</v>
      </c>
      <c r="BH15" s="67" t="b">
        <v>1</v>
      </c>
      <c r="BI15" s="67" t="b">
        <v>1</v>
      </c>
      <c r="BJ15" s="67" t="b">
        <v>1</v>
      </c>
      <c r="BK15" s="67" t="b">
        <v>1</v>
      </c>
      <c r="BL15" s="67" t="b">
        <v>1</v>
      </c>
      <c r="BM15" s="67" t="b">
        <v>1</v>
      </c>
      <c r="BN15" s="58" t="s">
        <v>109</v>
      </c>
    </row>
    <row r="16">
      <c r="A16" s="58" t="s">
        <v>273</v>
      </c>
      <c r="B16" s="58">
        <v>1.2614539596E10</v>
      </c>
      <c r="C16" s="60">
        <v>45436.0</v>
      </c>
      <c r="D16" s="61"/>
      <c r="E16" s="62">
        <v>39.0</v>
      </c>
      <c r="F16" s="63" t="s">
        <v>90</v>
      </c>
      <c r="G16" s="64"/>
      <c r="H16" s="58" t="s">
        <v>91</v>
      </c>
      <c r="I16" s="64"/>
      <c r="J16" s="58" t="s">
        <v>274</v>
      </c>
      <c r="K16" s="58" t="s">
        <v>275</v>
      </c>
      <c r="L16" s="58" t="s">
        <v>139</v>
      </c>
      <c r="M16" s="65" t="s">
        <v>95</v>
      </c>
      <c r="N16" s="60">
        <v>45378.0</v>
      </c>
      <c r="O16" s="58" t="s">
        <v>276</v>
      </c>
      <c r="P16" s="58" t="s">
        <v>277</v>
      </c>
      <c r="Q16" s="58" t="s">
        <v>278</v>
      </c>
      <c r="R16" s="58" t="s">
        <v>279</v>
      </c>
      <c r="S16" s="58" t="s">
        <v>245</v>
      </c>
      <c r="T16" s="64"/>
      <c r="U16" s="64"/>
      <c r="V16" s="65" t="s">
        <v>108</v>
      </c>
      <c r="W16" s="60">
        <v>45376.0</v>
      </c>
      <c r="X16" s="65" t="s">
        <v>101</v>
      </c>
      <c r="Y16" s="65" t="s">
        <v>101</v>
      </c>
      <c r="Z16" s="65" t="s">
        <v>101</v>
      </c>
      <c r="AA16" s="66"/>
      <c r="AB16" s="66"/>
      <c r="AC16" s="61"/>
      <c r="AD16" s="65" t="s">
        <v>280</v>
      </c>
      <c r="AE16" s="65" t="s">
        <v>281</v>
      </c>
      <c r="AF16" s="58" t="s">
        <v>282</v>
      </c>
      <c r="AG16" s="58" t="s">
        <v>283</v>
      </c>
      <c r="AH16" s="64"/>
      <c r="AI16" s="58" t="s">
        <v>284</v>
      </c>
      <c r="AK16" s="65" t="s">
        <v>107</v>
      </c>
      <c r="AL16" s="65" t="s">
        <v>108</v>
      </c>
      <c r="AM16" s="65" t="s">
        <v>101</v>
      </c>
      <c r="AN16" s="65" t="s">
        <v>101</v>
      </c>
      <c r="AO16" s="65" t="s">
        <v>101</v>
      </c>
      <c r="AP16" s="65" t="s">
        <v>101</v>
      </c>
      <c r="AQ16" s="65" t="s">
        <v>108</v>
      </c>
      <c r="AR16" s="65" t="s">
        <v>108</v>
      </c>
      <c r="AS16" s="58" t="s">
        <v>123</v>
      </c>
      <c r="AT16" s="58" t="s">
        <v>25</v>
      </c>
      <c r="AU16" s="58" t="s">
        <v>17</v>
      </c>
      <c r="AV16" s="58" t="s">
        <v>13</v>
      </c>
      <c r="AW16" s="58" t="s">
        <v>22</v>
      </c>
      <c r="AX16" s="58" t="s">
        <v>21</v>
      </c>
      <c r="AY16" s="58" t="s">
        <v>14</v>
      </c>
      <c r="AZ16" s="58" t="s">
        <v>18</v>
      </c>
      <c r="BA16" s="58" t="s">
        <v>14</v>
      </c>
      <c r="BB16" s="58" t="s">
        <v>16</v>
      </c>
      <c r="BC16" s="58" t="s">
        <v>18</v>
      </c>
      <c r="BD16" s="58" t="s">
        <v>20</v>
      </c>
      <c r="BE16" s="58" t="s">
        <v>12</v>
      </c>
      <c r="BF16" s="58" t="s">
        <v>23</v>
      </c>
      <c r="BG16" s="58" t="s">
        <v>25</v>
      </c>
      <c r="BH16" s="67" t="b">
        <v>1</v>
      </c>
      <c r="BI16" s="67" t="b">
        <v>1</v>
      </c>
      <c r="BJ16" s="67" t="b">
        <v>0</v>
      </c>
      <c r="BK16" s="67" t="b">
        <v>1</v>
      </c>
      <c r="BL16" s="67" t="b">
        <v>0</v>
      </c>
      <c r="BM16" s="67" t="b">
        <v>0</v>
      </c>
      <c r="BN16" s="58" t="s">
        <v>109</v>
      </c>
    </row>
    <row r="17">
      <c r="A17" s="58" t="s">
        <v>285</v>
      </c>
      <c r="B17" s="58">
        <v>1.304703235E10</v>
      </c>
      <c r="C17" s="60">
        <v>45436.0</v>
      </c>
      <c r="D17" s="61"/>
      <c r="E17" s="62">
        <v>39.0</v>
      </c>
      <c r="F17" s="63" t="s">
        <v>90</v>
      </c>
      <c r="G17" s="64"/>
      <c r="H17" s="58" t="s">
        <v>91</v>
      </c>
      <c r="I17" s="64"/>
      <c r="J17" s="58" t="s">
        <v>286</v>
      </c>
      <c r="K17" s="58" t="s">
        <v>287</v>
      </c>
      <c r="L17" s="58" t="s">
        <v>264</v>
      </c>
      <c r="M17" s="65" t="s">
        <v>95</v>
      </c>
      <c r="N17" s="60">
        <v>45412.0</v>
      </c>
      <c r="O17" s="58" t="s">
        <v>288</v>
      </c>
      <c r="P17" s="58" t="s">
        <v>289</v>
      </c>
      <c r="Q17" s="58" t="s">
        <v>290</v>
      </c>
      <c r="R17" s="58" t="s">
        <v>291</v>
      </c>
      <c r="S17" s="58" t="s">
        <v>292</v>
      </c>
      <c r="U17" s="64"/>
      <c r="V17" s="66"/>
      <c r="W17" s="60">
        <v>45436.0</v>
      </c>
      <c r="X17" s="65" t="s">
        <v>101</v>
      </c>
      <c r="Y17" s="65" t="s">
        <v>101</v>
      </c>
      <c r="Z17" s="65" t="s">
        <v>101</v>
      </c>
      <c r="AA17" s="66"/>
      <c r="AB17" s="66"/>
      <c r="AC17" s="61"/>
      <c r="AD17" s="65" t="s">
        <v>293</v>
      </c>
      <c r="AE17" s="65" t="s">
        <v>294</v>
      </c>
      <c r="AF17" s="58" t="s">
        <v>295</v>
      </c>
      <c r="AG17" s="58" t="s">
        <v>283</v>
      </c>
      <c r="AH17" s="64"/>
      <c r="AI17" s="58" t="s">
        <v>296</v>
      </c>
      <c r="AK17" s="65" t="s">
        <v>108</v>
      </c>
      <c r="AL17" s="65" t="s">
        <v>101</v>
      </c>
      <c r="AM17" s="65" t="s">
        <v>101</v>
      </c>
      <c r="AN17" s="65" t="s">
        <v>101</v>
      </c>
      <c r="AO17" s="65" t="s">
        <v>101</v>
      </c>
      <c r="AP17" s="65" t="s">
        <v>108</v>
      </c>
      <c r="AQ17" s="65" t="s">
        <v>101</v>
      </c>
      <c r="AR17" s="65" t="s">
        <v>101</v>
      </c>
      <c r="AS17" s="58" t="s">
        <v>123</v>
      </c>
      <c r="AT17" s="58" t="s">
        <v>25</v>
      </c>
      <c r="AU17" s="58" t="s">
        <v>16</v>
      </c>
      <c r="AV17" s="58" t="s">
        <v>13</v>
      </c>
      <c r="AW17" s="58" t="s">
        <v>23</v>
      </c>
      <c r="AX17" s="58" t="s">
        <v>20</v>
      </c>
      <c r="AY17" s="58" t="s">
        <v>14</v>
      </c>
      <c r="AZ17" s="58" t="s">
        <v>19</v>
      </c>
      <c r="BA17" s="58" t="s">
        <v>15</v>
      </c>
      <c r="BB17" s="58" t="s">
        <v>17</v>
      </c>
      <c r="BC17" s="58" t="s">
        <v>18</v>
      </c>
      <c r="BD17" s="58" t="s">
        <v>20</v>
      </c>
      <c r="BE17" s="58" t="s">
        <v>12</v>
      </c>
      <c r="BF17" s="58" t="s">
        <v>22</v>
      </c>
      <c r="BG17" s="58" t="s">
        <v>24</v>
      </c>
      <c r="BH17" s="67" t="b">
        <v>0</v>
      </c>
      <c r="BI17" s="67" t="b">
        <v>0</v>
      </c>
      <c r="BJ17" s="67" t="b">
        <v>1</v>
      </c>
      <c r="BK17" s="67" t="b">
        <v>0</v>
      </c>
      <c r="BL17" s="67" t="b">
        <v>0</v>
      </c>
      <c r="BM17" s="67" t="b">
        <v>0</v>
      </c>
      <c r="BN17" s="58" t="s">
        <v>109</v>
      </c>
    </row>
    <row r="18">
      <c r="A18" s="58" t="s">
        <v>297</v>
      </c>
      <c r="B18" s="58">
        <v>1.3116327332E10</v>
      </c>
      <c r="C18" s="60">
        <v>45436.0</v>
      </c>
      <c r="D18" s="61"/>
      <c r="E18" s="62">
        <v>39.0</v>
      </c>
      <c r="F18" s="63" t="s">
        <v>90</v>
      </c>
      <c r="G18" s="64"/>
      <c r="H18" s="58" t="s">
        <v>91</v>
      </c>
      <c r="I18" s="64"/>
      <c r="J18" s="58" t="s">
        <v>298</v>
      </c>
      <c r="K18" s="58" t="s">
        <v>93</v>
      </c>
      <c r="L18" s="58" t="s">
        <v>139</v>
      </c>
      <c r="M18" s="65" t="s">
        <v>95</v>
      </c>
      <c r="N18" s="60">
        <v>45418.0</v>
      </c>
      <c r="O18" s="58" t="s">
        <v>299</v>
      </c>
      <c r="P18" s="58" t="s">
        <v>300</v>
      </c>
      <c r="Q18" s="58" t="s">
        <v>301</v>
      </c>
      <c r="R18" s="58" t="s">
        <v>268</v>
      </c>
      <c r="S18" s="58" t="s">
        <v>144</v>
      </c>
      <c r="U18" s="64"/>
      <c r="V18" s="66"/>
      <c r="W18" s="60">
        <v>45436.0</v>
      </c>
      <c r="X18" s="65" t="s">
        <v>101</v>
      </c>
      <c r="Y18" s="65" t="s">
        <v>101</v>
      </c>
      <c r="Z18" s="65" t="s">
        <v>101</v>
      </c>
      <c r="AA18" s="66"/>
      <c r="AB18" s="66"/>
      <c r="AC18" s="61"/>
      <c r="AD18" s="65" t="s">
        <v>302</v>
      </c>
      <c r="AE18" s="65" t="s">
        <v>303</v>
      </c>
      <c r="AF18" s="58" t="s">
        <v>304</v>
      </c>
      <c r="AG18" s="58" t="s">
        <v>105</v>
      </c>
      <c r="AH18" s="64"/>
      <c r="AI18" s="58" t="s">
        <v>305</v>
      </c>
      <c r="AK18" s="65" t="s">
        <v>136</v>
      </c>
      <c r="AL18" s="65" t="s">
        <v>101</v>
      </c>
      <c r="AM18" s="65" t="s">
        <v>108</v>
      </c>
      <c r="AN18" s="65" t="s">
        <v>108</v>
      </c>
      <c r="AO18" s="65" t="s">
        <v>108</v>
      </c>
      <c r="AP18" s="65" t="s">
        <v>108</v>
      </c>
      <c r="AQ18" s="65" t="s">
        <v>101</v>
      </c>
      <c r="AR18" s="65" t="s">
        <v>101</v>
      </c>
      <c r="AS18" s="58" t="s">
        <v>123</v>
      </c>
      <c r="AT18" s="58" t="s">
        <v>25</v>
      </c>
      <c r="AU18" s="58" t="s">
        <v>16</v>
      </c>
      <c r="AV18" s="58" t="s">
        <v>13</v>
      </c>
      <c r="AW18" s="58" t="s">
        <v>22</v>
      </c>
      <c r="AX18" s="58" t="s">
        <v>20</v>
      </c>
      <c r="AY18" s="58" t="s">
        <v>14</v>
      </c>
      <c r="AZ18" s="58" t="s">
        <v>19</v>
      </c>
      <c r="BA18" s="58" t="s">
        <v>15</v>
      </c>
      <c r="BB18" s="58" t="s">
        <v>16</v>
      </c>
      <c r="BC18" s="58" t="s">
        <v>18</v>
      </c>
      <c r="BD18" s="58" t="s">
        <v>20</v>
      </c>
      <c r="BE18" s="58" t="s">
        <v>13</v>
      </c>
      <c r="BF18" s="58" t="s">
        <v>22</v>
      </c>
      <c r="BG18" s="58" t="s">
        <v>24</v>
      </c>
      <c r="BH18" s="67" t="b">
        <v>0</v>
      </c>
      <c r="BI18" s="67" t="b">
        <v>0</v>
      </c>
      <c r="BJ18" s="67" t="b">
        <v>1</v>
      </c>
      <c r="BK18" s="67" t="b">
        <v>0</v>
      </c>
      <c r="BL18" s="67" t="b">
        <v>1</v>
      </c>
      <c r="BM18" s="67" t="b">
        <v>1</v>
      </c>
      <c r="BN18" s="58" t="s">
        <v>109</v>
      </c>
    </row>
    <row r="19">
      <c r="A19" s="58" t="s">
        <v>306</v>
      </c>
      <c r="B19" s="58">
        <v>1.1604718153E10</v>
      </c>
      <c r="C19" s="60">
        <v>45435.0</v>
      </c>
      <c r="D19" s="61"/>
      <c r="E19" s="62">
        <v>40.0</v>
      </c>
      <c r="F19" s="63" t="s">
        <v>90</v>
      </c>
      <c r="G19" s="64"/>
      <c r="H19" s="58" t="s">
        <v>91</v>
      </c>
      <c r="I19" s="64"/>
      <c r="J19" s="58" t="s">
        <v>307</v>
      </c>
      <c r="K19" s="58" t="s">
        <v>93</v>
      </c>
      <c r="L19" s="58" t="s">
        <v>308</v>
      </c>
      <c r="M19" s="65" t="s">
        <v>95</v>
      </c>
      <c r="N19" s="60">
        <v>45261.0</v>
      </c>
      <c r="O19" s="58" t="s">
        <v>309</v>
      </c>
      <c r="P19" s="58" t="s">
        <v>310</v>
      </c>
      <c r="Q19" s="58" t="s">
        <v>311</v>
      </c>
      <c r="R19" s="58" t="s">
        <v>308</v>
      </c>
      <c r="S19" s="58" t="s">
        <v>312</v>
      </c>
      <c r="U19" s="64"/>
      <c r="V19" s="65" t="s">
        <v>313</v>
      </c>
      <c r="W19" s="60">
        <v>45342.0</v>
      </c>
      <c r="X19" s="65" t="s">
        <v>101</v>
      </c>
      <c r="Y19" s="65" t="s">
        <v>108</v>
      </c>
      <c r="Z19" s="65" t="s">
        <v>108</v>
      </c>
      <c r="AA19" s="66"/>
      <c r="AB19" s="66"/>
      <c r="AC19" s="61"/>
      <c r="AD19" s="65" t="s">
        <v>314</v>
      </c>
      <c r="AE19" s="65" t="s">
        <v>315</v>
      </c>
      <c r="AF19" s="58" t="s">
        <v>316</v>
      </c>
      <c r="AG19" s="58" t="s">
        <v>105</v>
      </c>
      <c r="AH19" s="64"/>
      <c r="AI19" s="58" t="s">
        <v>317</v>
      </c>
      <c r="AK19" s="65" t="s">
        <v>136</v>
      </c>
      <c r="AL19" s="65" t="s">
        <v>108</v>
      </c>
      <c r="AM19" s="65" t="s">
        <v>108</v>
      </c>
      <c r="AN19" s="65" t="s">
        <v>101</v>
      </c>
      <c r="AO19" s="65" t="s">
        <v>101</v>
      </c>
      <c r="AP19" s="65" t="s">
        <v>108</v>
      </c>
      <c r="AQ19" s="65" t="s">
        <v>108</v>
      </c>
      <c r="AR19" s="65" t="s">
        <v>101</v>
      </c>
      <c r="AS19" s="58" t="s">
        <v>123</v>
      </c>
      <c r="AT19" s="58" t="s">
        <v>25</v>
      </c>
      <c r="AU19" s="58" t="s">
        <v>17</v>
      </c>
      <c r="AV19" s="58" t="s">
        <v>13</v>
      </c>
      <c r="AW19" s="58" t="s">
        <v>23</v>
      </c>
      <c r="AX19" s="58" t="s">
        <v>20</v>
      </c>
      <c r="AY19" s="58" t="s">
        <v>14</v>
      </c>
      <c r="AZ19" s="58" t="s">
        <v>19</v>
      </c>
      <c r="BA19" s="58" t="s">
        <v>14</v>
      </c>
      <c r="BB19" s="58" t="s">
        <v>17</v>
      </c>
      <c r="BC19" s="58" t="s">
        <v>18</v>
      </c>
      <c r="BD19" s="58" t="s">
        <v>20</v>
      </c>
      <c r="BE19" s="58" t="s">
        <v>12</v>
      </c>
      <c r="BF19" s="58" t="s">
        <v>22</v>
      </c>
      <c r="BG19" s="58" t="s">
        <v>25</v>
      </c>
      <c r="BH19" s="67" t="b">
        <v>1</v>
      </c>
      <c r="BI19" s="67" t="b">
        <v>1</v>
      </c>
      <c r="BJ19" s="67" t="b">
        <v>1</v>
      </c>
      <c r="BK19" s="67" t="b">
        <v>0</v>
      </c>
      <c r="BL19" s="67" t="b">
        <v>1</v>
      </c>
      <c r="BM19" s="67" t="b">
        <v>0</v>
      </c>
      <c r="BN19" s="58" t="s">
        <v>109</v>
      </c>
    </row>
    <row r="20">
      <c r="A20" s="58" t="s">
        <v>330</v>
      </c>
      <c r="B20" s="58">
        <v>1.3237400125E10</v>
      </c>
      <c r="C20" s="60">
        <v>45435.0</v>
      </c>
      <c r="D20" s="61"/>
      <c r="E20" s="62">
        <v>40.0</v>
      </c>
      <c r="F20" s="63" t="s">
        <v>90</v>
      </c>
      <c r="G20" s="64"/>
      <c r="H20" s="58" t="s">
        <v>91</v>
      </c>
      <c r="I20" s="64"/>
      <c r="J20" s="58" t="s">
        <v>331</v>
      </c>
      <c r="K20" s="58" t="s">
        <v>275</v>
      </c>
      <c r="L20" s="58" t="s">
        <v>94</v>
      </c>
      <c r="M20" s="65" t="s">
        <v>95</v>
      </c>
      <c r="N20" s="60">
        <v>45425.0</v>
      </c>
      <c r="O20" s="58" t="s">
        <v>332</v>
      </c>
      <c r="P20" s="58" t="s">
        <v>333</v>
      </c>
      <c r="Q20" s="58" t="s">
        <v>334</v>
      </c>
      <c r="R20" s="58" t="s">
        <v>198</v>
      </c>
      <c r="S20" s="58" t="s">
        <v>188</v>
      </c>
      <c r="U20" s="64"/>
      <c r="V20" s="66"/>
      <c r="W20" s="60">
        <v>45435.0</v>
      </c>
      <c r="X20" s="65" t="s">
        <v>101</v>
      </c>
      <c r="Y20" s="65" t="s">
        <v>101</v>
      </c>
      <c r="Z20" s="65" t="s">
        <v>101</v>
      </c>
      <c r="AA20" s="66"/>
      <c r="AB20" s="66"/>
      <c r="AC20" s="61"/>
      <c r="AD20" s="65" t="s">
        <v>335</v>
      </c>
      <c r="AE20" s="65" t="s">
        <v>336</v>
      </c>
      <c r="AF20" s="58" t="s">
        <v>337</v>
      </c>
      <c r="AG20" s="58" t="s">
        <v>283</v>
      </c>
      <c r="AH20" s="64"/>
      <c r="AI20" s="58" t="s">
        <v>338</v>
      </c>
      <c r="AK20" s="65" t="s">
        <v>238</v>
      </c>
      <c r="AL20" s="65" t="s">
        <v>101</v>
      </c>
      <c r="AM20" s="65" t="s">
        <v>108</v>
      </c>
      <c r="AN20" s="65" t="s">
        <v>108</v>
      </c>
      <c r="AO20" s="65" t="s">
        <v>101</v>
      </c>
      <c r="AP20" s="65" t="s">
        <v>101</v>
      </c>
      <c r="AQ20" s="65" t="s">
        <v>101</v>
      </c>
      <c r="AR20" s="65" t="s">
        <v>101</v>
      </c>
      <c r="AS20" s="58" t="s">
        <v>181</v>
      </c>
      <c r="AT20" s="58" t="s">
        <v>25</v>
      </c>
      <c r="AU20" s="58" t="s">
        <v>16</v>
      </c>
      <c r="AV20" s="58" t="s">
        <v>12</v>
      </c>
      <c r="AW20" s="58" t="s">
        <v>23</v>
      </c>
      <c r="AX20" s="58" t="s">
        <v>21</v>
      </c>
      <c r="AY20" s="58" t="s">
        <v>14</v>
      </c>
      <c r="AZ20" s="58" t="s">
        <v>19</v>
      </c>
      <c r="BA20" s="58" t="s">
        <v>15</v>
      </c>
      <c r="BB20" s="58" t="s">
        <v>16</v>
      </c>
      <c r="BC20" s="58" t="s">
        <v>18</v>
      </c>
      <c r="BD20" s="58" t="s">
        <v>20</v>
      </c>
      <c r="BE20" s="58" t="s">
        <v>12</v>
      </c>
      <c r="BF20" s="58" t="s">
        <v>22</v>
      </c>
      <c r="BG20" s="58" t="s">
        <v>24</v>
      </c>
      <c r="BH20" s="67" t="b">
        <v>0</v>
      </c>
      <c r="BI20" s="67" t="b">
        <v>0</v>
      </c>
      <c r="BJ20" s="67" t="b">
        <v>0</v>
      </c>
      <c r="BK20" s="67" t="b">
        <v>0</v>
      </c>
      <c r="BL20" s="67" t="b">
        <v>1</v>
      </c>
      <c r="BM20" s="67" t="b">
        <v>0</v>
      </c>
      <c r="BN20" s="58" t="s">
        <v>109</v>
      </c>
    </row>
    <row r="21">
      <c r="A21" s="58" t="s">
        <v>339</v>
      </c>
      <c r="B21" s="58">
        <v>1.3019326896E10</v>
      </c>
      <c r="C21" s="60">
        <v>45434.0</v>
      </c>
      <c r="D21" s="61"/>
      <c r="E21" s="62">
        <v>41.0</v>
      </c>
      <c r="F21" s="63" t="s">
        <v>90</v>
      </c>
      <c r="G21" s="64"/>
      <c r="H21" s="58" t="s">
        <v>91</v>
      </c>
      <c r="I21" s="64"/>
      <c r="J21" s="58" t="s">
        <v>340</v>
      </c>
      <c r="K21" s="58" t="s">
        <v>275</v>
      </c>
      <c r="L21" s="58" t="s">
        <v>341</v>
      </c>
      <c r="M21" s="65" t="s">
        <v>95</v>
      </c>
      <c r="N21" s="60">
        <v>45411.0</v>
      </c>
      <c r="O21" s="58" t="s">
        <v>342</v>
      </c>
      <c r="P21" s="58" t="s">
        <v>343</v>
      </c>
      <c r="Q21" s="58" t="s">
        <v>344</v>
      </c>
      <c r="R21" s="58" t="s">
        <v>268</v>
      </c>
      <c r="S21" s="58" t="s">
        <v>144</v>
      </c>
      <c r="U21" s="64"/>
      <c r="V21" s="66"/>
      <c r="W21" s="60">
        <v>45434.0</v>
      </c>
      <c r="X21" s="65" t="s">
        <v>108</v>
      </c>
      <c r="Y21" s="65" t="s">
        <v>101</v>
      </c>
      <c r="Z21" s="65" t="s">
        <v>108</v>
      </c>
      <c r="AA21" s="66"/>
      <c r="AB21" s="66"/>
      <c r="AC21" s="61"/>
      <c r="AD21" s="65" t="s">
        <v>345</v>
      </c>
      <c r="AE21" s="65" t="s">
        <v>346</v>
      </c>
      <c r="AF21" s="68" t="s">
        <v>347</v>
      </c>
      <c r="AG21" s="58" t="s">
        <v>105</v>
      </c>
      <c r="AH21" s="64"/>
      <c r="AI21" s="58" t="s">
        <v>348</v>
      </c>
      <c r="AK21" s="65" t="s">
        <v>107</v>
      </c>
      <c r="AL21" s="65" t="s">
        <v>108</v>
      </c>
      <c r="AM21" s="65" t="s">
        <v>108</v>
      </c>
      <c r="AN21" s="65" t="s">
        <v>101</v>
      </c>
      <c r="AO21" s="65" t="s">
        <v>101</v>
      </c>
      <c r="AP21" s="65" t="s">
        <v>108</v>
      </c>
      <c r="AQ21" s="65" t="s">
        <v>101</v>
      </c>
      <c r="AR21" s="65" t="s">
        <v>101</v>
      </c>
      <c r="AS21" s="58" t="s">
        <v>181</v>
      </c>
      <c r="AT21" s="58" t="s">
        <v>25</v>
      </c>
      <c r="AU21" s="58" t="s">
        <v>16</v>
      </c>
      <c r="AV21" s="58" t="s">
        <v>12</v>
      </c>
      <c r="AW21" s="58" t="s">
        <v>23</v>
      </c>
      <c r="AX21" s="58" t="s">
        <v>20</v>
      </c>
      <c r="AY21" s="58" t="s">
        <v>14</v>
      </c>
      <c r="AZ21" s="58" t="s">
        <v>19</v>
      </c>
      <c r="BA21" s="58" t="s">
        <v>15</v>
      </c>
      <c r="BB21" s="58" t="s">
        <v>16</v>
      </c>
      <c r="BC21" s="58" t="s">
        <v>18</v>
      </c>
      <c r="BD21" s="58" t="s">
        <v>20</v>
      </c>
      <c r="BE21" s="58" t="s">
        <v>13</v>
      </c>
      <c r="BF21" s="58" t="s">
        <v>22</v>
      </c>
      <c r="BG21" s="58" t="s">
        <v>25</v>
      </c>
      <c r="BH21" s="67" t="b">
        <v>1</v>
      </c>
      <c r="BI21" s="67" t="b">
        <v>0</v>
      </c>
      <c r="BJ21" s="67" t="b">
        <v>1</v>
      </c>
      <c r="BK21" s="67" t="b">
        <v>0</v>
      </c>
      <c r="BL21" s="67" t="b">
        <v>1</v>
      </c>
      <c r="BM21" s="67" t="b">
        <v>0</v>
      </c>
      <c r="BN21" s="58" t="s">
        <v>109</v>
      </c>
    </row>
    <row r="22">
      <c r="A22" s="58" t="s">
        <v>349</v>
      </c>
      <c r="B22" s="58">
        <v>1.3021029536E10</v>
      </c>
      <c r="C22" s="60">
        <v>45434.0</v>
      </c>
      <c r="D22" s="61"/>
      <c r="E22" s="62">
        <v>41.0</v>
      </c>
      <c r="F22" s="63" t="s">
        <v>90</v>
      </c>
      <c r="G22" s="64"/>
      <c r="H22" s="58" t="s">
        <v>91</v>
      </c>
      <c r="I22" s="64"/>
      <c r="J22" s="58" t="s">
        <v>350</v>
      </c>
      <c r="K22" s="58" t="s">
        <v>93</v>
      </c>
      <c r="L22" s="58" t="s">
        <v>94</v>
      </c>
      <c r="M22" s="65" t="s">
        <v>95</v>
      </c>
      <c r="N22" s="60">
        <v>45411.0</v>
      </c>
      <c r="O22" s="58" t="s">
        <v>351</v>
      </c>
      <c r="P22" s="58" t="s">
        <v>352</v>
      </c>
      <c r="Q22" s="58" t="s">
        <v>353</v>
      </c>
      <c r="R22" s="58" t="s">
        <v>143</v>
      </c>
      <c r="S22" s="58" t="s">
        <v>144</v>
      </c>
      <c r="U22" s="64"/>
      <c r="V22" s="66"/>
      <c r="W22" s="60">
        <v>45433.0</v>
      </c>
      <c r="X22" s="65" t="s">
        <v>108</v>
      </c>
      <c r="Y22" s="65" t="s">
        <v>101</v>
      </c>
      <c r="Z22" s="65" t="s">
        <v>108</v>
      </c>
      <c r="AA22" s="66"/>
      <c r="AB22" s="66"/>
      <c r="AC22" s="61"/>
      <c r="AD22" s="65" t="s">
        <v>354</v>
      </c>
      <c r="AE22" s="65" t="s">
        <v>355</v>
      </c>
      <c r="AF22" s="58" t="s">
        <v>356</v>
      </c>
      <c r="AG22" s="58" t="s">
        <v>105</v>
      </c>
      <c r="AH22" s="64"/>
      <c r="AI22" s="58" t="s">
        <v>357</v>
      </c>
      <c r="AK22" s="65" t="s">
        <v>136</v>
      </c>
      <c r="AL22" s="65" t="s">
        <v>108</v>
      </c>
      <c r="AM22" s="65" t="s">
        <v>101</v>
      </c>
      <c r="AN22" s="65" t="s">
        <v>101</v>
      </c>
      <c r="AO22" s="65" t="s">
        <v>101</v>
      </c>
      <c r="AP22" s="65" t="s">
        <v>108</v>
      </c>
      <c r="AQ22" s="65" t="s">
        <v>108</v>
      </c>
      <c r="AR22" s="65" t="s">
        <v>108</v>
      </c>
      <c r="AS22" s="58" t="s">
        <v>123</v>
      </c>
      <c r="AT22" s="58" t="s">
        <v>25</v>
      </c>
      <c r="AU22" s="58" t="s">
        <v>17</v>
      </c>
      <c r="AV22" s="58" t="s">
        <v>12</v>
      </c>
      <c r="AW22" s="58" t="s">
        <v>23</v>
      </c>
      <c r="AX22" s="58" t="s">
        <v>20</v>
      </c>
      <c r="AY22" s="58" t="s">
        <v>14</v>
      </c>
      <c r="AZ22" s="58" t="s">
        <v>19</v>
      </c>
      <c r="BA22" s="58" t="s">
        <v>14</v>
      </c>
      <c r="BB22" s="58" t="s">
        <v>16</v>
      </c>
      <c r="BC22" s="58" t="s">
        <v>19</v>
      </c>
      <c r="BD22" s="58" t="s">
        <v>20</v>
      </c>
      <c r="BE22" s="58" t="s">
        <v>13</v>
      </c>
      <c r="BF22" s="58" t="s">
        <v>22</v>
      </c>
      <c r="BG22" s="58" t="s">
        <v>25</v>
      </c>
      <c r="BH22" s="67" t="b">
        <v>1</v>
      </c>
      <c r="BI22" s="67" t="b">
        <v>1</v>
      </c>
      <c r="BJ22" s="67" t="b">
        <v>1</v>
      </c>
      <c r="BK22" s="67" t="b">
        <v>1</v>
      </c>
      <c r="BL22" s="67" t="b">
        <v>0</v>
      </c>
      <c r="BM22" s="67" t="b">
        <v>0</v>
      </c>
      <c r="BN22" s="58" t="s">
        <v>109</v>
      </c>
    </row>
    <row r="23">
      <c r="A23" s="58" t="s">
        <v>358</v>
      </c>
      <c r="B23" s="58">
        <v>1.3035738203E10</v>
      </c>
      <c r="C23" s="60">
        <v>45434.0</v>
      </c>
      <c r="D23" s="61"/>
      <c r="E23" s="62">
        <v>41.0</v>
      </c>
      <c r="F23" s="63" t="s">
        <v>90</v>
      </c>
      <c r="G23" s="64"/>
      <c r="H23" s="58" t="s">
        <v>91</v>
      </c>
      <c r="I23" s="64"/>
      <c r="J23" s="58" t="s">
        <v>359</v>
      </c>
      <c r="K23" s="58" t="s">
        <v>93</v>
      </c>
      <c r="L23" s="58" t="s">
        <v>360</v>
      </c>
      <c r="M23" s="65" t="s">
        <v>95</v>
      </c>
      <c r="N23" s="60">
        <v>45412.0</v>
      </c>
      <c r="O23" s="58" t="s">
        <v>361</v>
      </c>
      <c r="P23" s="58" t="s">
        <v>362</v>
      </c>
      <c r="Q23" s="58" t="s">
        <v>363</v>
      </c>
      <c r="R23" s="58" t="s">
        <v>364</v>
      </c>
      <c r="S23" s="58" t="s">
        <v>312</v>
      </c>
      <c r="U23" s="64"/>
      <c r="V23" s="66"/>
      <c r="W23" s="60">
        <v>45434.0</v>
      </c>
      <c r="X23" s="65" t="s">
        <v>101</v>
      </c>
      <c r="Y23" s="65" t="s">
        <v>101</v>
      </c>
      <c r="Z23" s="65" t="s">
        <v>101</v>
      </c>
      <c r="AA23" s="66"/>
      <c r="AB23" s="66"/>
      <c r="AC23" s="61"/>
      <c r="AD23" s="65" t="s">
        <v>365</v>
      </c>
      <c r="AE23" s="65" t="s">
        <v>366</v>
      </c>
      <c r="AF23" s="58" t="s">
        <v>367</v>
      </c>
      <c r="AG23" s="58" t="s">
        <v>105</v>
      </c>
      <c r="AH23" s="64"/>
      <c r="AI23" s="58" t="s">
        <v>368</v>
      </c>
      <c r="AK23" s="65" t="s">
        <v>107</v>
      </c>
      <c r="AL23" s="65" t="s">
        <v>108</v>
      </c>
      <c r="AM23" s="65" t="s">
        <v>101</v>
      </c>
      <c r="AN23" s="65" t="s">
        <v>101</v>
      </c>
      <c r="AO23" s="65" t="s">
        <v>101</v>
      </c>
      <c r="AP23" s="65" t="s">
        <v>108</v>
      </c>
      <c r="AQ23" s="65" t="s">
        <v>108</v>
      </c>
      <c r="AR23" s="65" t="s">
        <v>101</v>
      </c>
      <c r="AS23" s="58" t="s">
        <v>123</v>
      </c>
      <c r="AT23" s="58" t="s">
        <v>25</v>
      </c>
      <c r="AU23" s="58" t="s">
        <v>16</v>
      </c>
      <c r="AV23" s="58" t="s">
        <v>12</v>
      </c>
      <c r="AW23" s="58" t="s">
        <v>23</v>
      </c>
      <c r="AX23" s="58" t="s">
        <v>20</v>
      </c>
      <c r="AY23" s="58" t="s">
        <v>14</v>
      </c>
      <c r="AZ23" s="58" t="s">
        <v>19</v>
      </c>
      <c r="BA23" s="58" t="s">
        <v>14</v>
      </c>
      <c r="BB23" s="58" t="s">
        <v>17</v>
      </c>
      <c r="BC23" s="58" t="s">
        <v>18</v>
      </c>
      <c r="BD23" s="58" t="s">
        <v>20</v>
      </c>
      <c r="BE23" s="58" t="s">
        <v>13</v>
      </c>
      <c r="BF23" s="58" t="s">
        <v>22</v>
      </c>
      <c r="BG23" s="58" t="s">
        <v>25</v>
      </c>
      <c r="BH23" s="67" t="b">
        <v>1</v>
      </c>
      <c r="BI23" s="67" t="b">
        <v>1</v>
      </c>
      <c r="BJ23" s="67" t="b">
        <v>1</v>
      </c>
      <c r="BK23" s="67" t="b">
        <v>0</v>
      </c>
      <c r="BL23" s="67" t="b">
        <v>0</v>
      </c>
      <c r="BM23" s="67" t="b">
        <v>0</v>
      </c>
      <c r="BN23" s="58" t="s">
        <v>109</v>
      </c>
    </row>
    <row r="24">
      <c r="A24" s="58" t="s">
        <v>369</v>
      </c>
      <c r="B24" s="58">
        <v>1.3237955985E10</v>
      </c>
      <c r="C24" s="60">
        <v>45434.0</v>
      </c>
      <c r="D24" s="61"/>
      <c r="E24" s="62">
        <v>41.0</v>
      </c>
      <c r="F24" s="63" t="s">
        <v>90</v>
      </c>
      <c r="G24" s="64"/>
      <c r="H24" s="58" t="s">
        <v>91</v>
      </c>
      <c r="I24" s="64"/>
      <c r="J24" s="58" t="s">
        <v>370</v>
      </c>
      <c r="K24" s="58" t="s">
        <v>93</v>
      </c>
      <c r="L24" s="58" t="s">
        <v>126</v>
      </c>
      <c r="N24" s="60">
        <v>45425.0</v>
      </c>
      <c r="O24" s="58" t="s">
        <v>371</v>
      </c>
      <c r="P24" s="58" t="s">
        <v>372</v>
      </c>
      <c r="Q24" s="58" t="s">
        <v>373</v>
      </c>
      <c r="R24" s="58" t="s">
        <v>374</v>
      </c>
      <c r="S24" s="58" t="s">
        <v>292</v>
      </c>
      <c r="U24" s="64"/>
      <c r="V24" s="66"/>
      <c r="W24" s="60">
        <v>45434.0</v>
      </c>
      <c r="X24" s="65" t="s">
        <v>101</v>
      </c>
      <c r="Y24" s="65" t="s">
        <v>101</v>
      </c>
      <c r="Z24" s="65" t="s">
        <v>101</v>
      </c>
      <c r="AA24" s="66"/>
      <c r="AB24" s="66"/>
      <c r="AC24" s="61"/>
      <c r="AD24" s="65" t="s">
        <v>375</v>
      </c>
      <c r="AE24" s="65" t="s">
        <v>376</v>
      </c>
      <c r="AF24" s="58" t="s">
        <v>377</v>
      </c>
      <c r="AG24" s="58" t="s">
        <v>105</v>
      </c>
      <c r="AH24" s="64"/>
      <c r="AI24" s="58" t="s">
        <v>378</v>
      </c>
      <c r="AK24" s="65" t="s">
        <v>136</v>
      </c>
      <c r="AL24" s="65" t="s">
        <v>108</v>
      </c>
      <c r="AM24" s="65" t="s">
        <v>101</v>
      </c>
      <c r="AN24" s="65" t="s">
        <v>108</v>
      </c>
      <c r="AO24" s="65" t="s">
        <v>101</v>
      </c>
      <c r="AP24" s="65" t="s">
        <v>101</v>
      </c>
      <c r="AQ24" s="65" t="s">
        <v>108</v>
      </c>
      <c r="AR24" s="65" t="s">
        <v>108</v>
      </c>
      <c r="AS24" s="58" t="s">
        <v>123</v>
      </c>
      <c r="AT24" s="58" t="s">
        <v>25</v>
      </c>
      <c r="AU24" s="58" t="s">
        <v>16</v>
      </c>
      <c r="AV24" s="58" t="s">
        <v>13</v>
      </c>
      <c r="AW24" s="58" t="s">
        <v>23</v>
      </c>
      <c r="AX24" s="58" t="s">
        <v>20</v>
      </c>
      <c r="AY24" s="58" t="s">
        <v>14</v>
      </c>
      <c r="AZ24" s="58" t="s">
        <v>18</v>
      </c>
      <c r="BA24" s="58" t="s">
        <v>14</v>
      </c>
      <c r="BB24" s="58" t="s">
        <v>17</v>
      </c>
      <c r="BC24" s="58" t="s">
        <v>18</v>
      </c>
      <c r="BD24" s="58" t="s">
        <v>21</v>
      </c>
      <c r="BE24" s="58" t="s">
        <v>13</v>
      </c>
      <c r="BF24" s="58" t="s">
        <v>22</v>
      </c>
      <c r="BG24" s="58" t="s">
        <v>25</v>
      </c>
      <c r="BH24" s="67" t="b">
        <v>1</v>
      </c>
      <c r="BI24" s="67" t="b">
        <v>1</v>
      </c>
      <c r="BJ24" s="67" t="b">
        <v>0</v>
      </c>
      <c r="BK24" s="67" t="b">
        <v>1</v>
      </c>
      <c r="BL24" s="67" t="b">
        <v>0</v>
      </c>
      <c r="BM24" s="67" t="b">
        <v>0</v>
      </c>
      <c r="BN24" s="58" t="s">
        <v>109</v>
      </c>
    </row>
    <row r="25">
      <c r="A25" s="58" t="s">
        <v>379</v>
      </c>
      <c r="B25" s="58">
        <v>1.3032002823E10</v>
      </c>
      <c r="C25" s="60">
        <v>45434.0</v>
      </c>
      <c r="D25" s="61"/>
      <c r="E25" s="62">
        <v>41.0</v>
      </c>
      <c r="F25" s="63" t="s">
        <v>90</v>
      </c>
      <c r="G25" s="64"/>
      <c r="H25" s="58" t="s">
        <v>91</v>
      </c>
      <c r="I25" s="64"/>
      <c r="J25" s="58" t="s">
        <v>380</v>
      </c>
      <c r="K25" s="58" t="s">
        <v>93</v>
      </c>
      <c r="L25" s="58" t="s">
        <v>264</v>
      </c>
      <c r="M25" s="65" t="s">
        <v>95</v>
      </c>
      <c r="N25" s="60">
        <v>45412.0</v>
      </c>
      <c r="O25" s="58" t="s">
        <v>381</v>
      </c>
      <c r="P25" s="58" t="s">
        <v>382</v>
      </c>
      <c r="Q25" s="58" t="s">
        <v>383</v>
      </c>
      <c r="R25" s="58" t="s">
        <v>219</v>
      </c>
      <c r="S25" s="58" t="s">
        <v>220</v>
      </c>
      <c r="U25" s="64"/>
      <c r="V25" s="66"/>
      <c r="W25" s="60">
        <v>45434.0</v>
      </c>
      <c r="X25" s="65" t="s">
        <v>108</v>
      </c>
      <c r="Y25" s="65" t="s">
        <v>101</v>
      </c>
      <c r="Z25" s="65" t="s">
        <v>108</v>
      </c>
      <c r="AA25" s="66"/>
      <c r="AB25" s="66"/>
      <c r="AC25" s="61"/>
      <c r="AD25" s="65" t="s">
        <v>384</v>
      </c>
      <c r="AE25" s="65" t="s">
        <v>385</v>
      </c>
      <c r="AF25" s="58" t="s">
        <v>386</v>
      </c>
      <c r="AG25" s="58" t="s">
        <v>105</v>
      </c>
      <c r="AH25" s="64"/>
      <c r="AI25" s="58" t="s">
        <v>387</v>
      </c>
      <c r="AK25" s="65" t="s">
        <v>136</v>
      </c>
      <c r="AL25" s="65" t="s">
        <v>108</v>
      </c>
      <c r="AM25" s="65" t="s">
        <v>101</v>
      </c>
      <c r="AN25" s="65" t="s">
        <v>108</v>
      </c>
      <c r="AO25" s="65" t="s">
        <v>101</v>
      </c>
      <c r="AP25" s="65" t="s">
        <v>108</v>
      </c>
      <c r="AQ25" s="65" t="s">
        <v>108</v>
      </c>
      <c r="AR25" s="65" t="s">
        <v>101</v>
      </c>
      <c r="AS25" s="58" t="s">
        <v>250</v>
      </c>
      <c r="AT25" s="58" t="s">
        <v>25</v>
      </c>
      <c r="AU25" s="58" t="s">
        <v>16</v>
      </c>
      <c r="AV25" s="58" t="s">
        <v>13</v>
      </c>
      <c r="AW25" s="58" t="s">
        <v>23</v>
      </c>
      <c r="AX25" s="58" t="s">
        <v>21</v>
      </c>
      <c r="AY25" s="58" t="s">
        <v>14</v>
      </c>
      <c r="AZ25" s="58" t="s">
        <v>19</v>
      </c>
      <c r="BA25" s="58" t="s">
        <v>14</v>
      </c>
      <c r="BB25" s="58" t="s">
        <v>17</v>
      </c>
      <c r="BC25" s="58" t="s">
        <v>18</v>
      </c>
      <c r="BD25" s="58" t="s">
        <v>21</v>
      </c>
      <c r="BE25" s="58" t="s">
        <v>13</v>
      </c>
      <c r="BF25" s="58" t="s">
        <v>22</v>
      </c>
      <c r="BG25" s="58" t="s">
        <v>25</v>
      </c>
      <c r="BH25" s="67" t="b">
        <v>1</v>
      </c>
      <c r="BI25" s="67" t="b">
        <v>1</v>
      </c>
      <c r="BJ25" s="67" t="b">
        <v>1</v>
      </c>
      <c r="BK25" s="67" t="b">
        <v>0</v>
      </c>
      <c r="BL25" s="67" t="b">
        <v>0</v>
      </c>
      <c r="BM25" s="67" t="b">
        <v>0</v>
      </c>
      <c r="BN25" s="58" t="s">
        <v>109</v>
      </c>
    </row>
    <row r="26">
      <c r="A26" s="58" t="s">
        <v>388</v>
      </c>
      <c r="B26" s="58">
        <v>1.3116039696E10</v>
      </c>
      <c r="C26" s="60">
        <v>45434.0</v>
      </c>
      <c r="D26" s="61"/>
      <c r="E26" s="62">
        <v>41.0</v>
      </c>
      <c r="F26" s="63" t="s">
        <v>90</v>
      </c>
      <c r="G26" s="64"/>
      <c r="H26" s="58" t="s">
        <v>91</v>
      </c>
      <c r="I26" s="64"/>
      <c r="J26" s="58" t="s">
        <v>389</v>
      </c>
      <c r="K26" s="58" t="s">
        <v>93</v>
      </c>
      <c r="L26" s="58" t="s">
        <v>390</v>
      </c>
      <c r="M26" s="65" t="s">
        <v>95</v>
      </c>
      <c r="N26" s="60">
        <v>45418.0</v>
      </c>
      <c r="O26" s="58" t="s">
        <v>391</v>
      </c>
      <c r="P26" s="58" t="s">
        <v>392</v>
      </c>
      <c r="Q26" s="58" t="s">
        <v>393</v>
      </c>
      <c r="R26" s="58" t="s">
        <v>394</v>
      </c>
      <c r="S26" s="58" t="s">
        <v>175</v>
      </c>
      <c r="T26" s="64"/>
      <c r="U26" s="64"/>
      <c r="V26" s="65" t="s">
        <v>395</v>
      </c>
      <c r="W26" s="60">
        <v>45434.0</v>
      </c>
      <c r="X26" s="65" t="s">
        <v>238</v>
      </c>
      <c r="Y26" s="65" t="s">
        <v>101</v>
      </c>
      <c r="Z26" s="65" t="s">
        <v>238</v>
      </c>
      <c r="AA26" s="66"/>
      <c r="AB26" s="66"/>
      <c r="AC26" s="61"/>
      <c r="AD26" s="65" t="s">
        <v>396</v>
      </c>
      <c r="AE26" s="65" t="s">
        <v>397</v>
      </c>
      <c r="AF26" s="58" t="s">
        <v>398</v>
      </c>
      <c r="AG26" s="58" t="s">
        <v>105</v>
      </c>
      <c r="AH26" s="64"/>
      <c r="AI26" s="58" t="s">
        <v>399</v>
      </c>
      <c r="AK26" s="65" t="s">
        <v>122</v>
      </c>
      <c r="AL26" s="65" t="s">
        <v>101</v>
      </c>
      <c r="AM26" s="65" t="s">
        <v>108</v>
      </c>
      <c r="AN26" s="65" t="s">
        <v>108</v>
      </c>
      <c r="AO26" s="65" t="s">
        <v>108</v>
      </c>
      <c r="AP26" s="65" t="s">
        <v>101</v>
      </c>
      <c r="AQ26" s="65" t="s">
        <v>108</v>
      </c>
      <c r="AR26" s="65" t="s">
        <v>108</v>
      </c>
      <c r="AS26" s="58" t="s">
        <v>181</v>
      </c>
      <c r="AT26" s="58" t="s">
        <v>25</v>
      </c>
      <c r="AU26" s="58" t="s">
        <v>16</v>
      </c>
      <c r="AV26" s="58" t="s">
        <v>13</v>
      </c>
      <c r="AW26" s="58" t="s">
        <v>23</v>
      </c>
      <c r="AX26" s="58" t="s">
        <v>20</v>
      </c>
      <c r="AY26" s="58" t="s">
        <v>14</v>
      </c>
      <c r="AZ26" s="58" t="s">
        <v>19</v>
      </c>
      <c r="BA26" s="58" t="s">
        <v>14</v>
      </c>
      <c r="BB26" s="58" t="s">
        <v>16</v>
      </c>
      <c r="BC26" s="58" t="s">
        <v>19</v>
      </c>
      <c r="BD26" s="58" t="s">
        <v>21</v>
      </c>
      <c r="BE26" s="58" t="s">
        <v>13</v>
      </c>
      <c r="BF26" s="58" t="s">
        <v>23</v>
      </c>
      <c r="BG26" s="58" t="s">
        <v>24</v>
      </c>
      <c r="BH26" s="67" t="b">
        <v>0</v>
      </c>
      <c r="BI26" s="67" t="b">
        <v>1</v>
      </c>
      <c r="BJ26" s="67" t="b">
        <v>0</v>
      </c>
      <c r="BK26" s="67" t="b">
        <v>1</v>
      </c>
      <c r="BL26" s="67" t="b">
        <v>1</v>
      </c>
      <c r="BM26" s="67" t="b">
        <v>1</v>
      </c>
      <c r="BN26" s="58" t="s">
        <v>109</v>
      </c>
    </row>
    <row r="27">
      <c r="A27" s="58" t="s">
        <v>412</v>
      </c>
      <c r="B27" s="58">
        <v>1.2991001193E10</v>
      </c>
      <c r="C27" s="60">
        <v>45434.0</v>
      </c>
      <c r="D27" s="61"/>
      <c r="E27" s="62">
        <v>41.0</v>
      </c>
      <c r="F27" s="63" t="s">
        <v>90</v>
      </c>
      <c r="G27" s="64"/>
      <c r="H27" s="58" t="s">
        <v>91</v>
      </c>
      <c r="I27" s="64"/>
      <c r="J27" s="58" t="s">
        <v>413</v>
      </c>
      <c r="K27" s="58" t="s">
        <v>93</v>
      </c>
      <c r="L27" s="58" t="s">
        <v>390</v>
      </c>
      <c r="M27" s="65" t="s">
        <v>95</v>
      </c>
      <c r="N27" s="60">
        <v>45408.0</v>
      </c>
      <c r="O27" s="58" t="s">
        <v>414</v>
      </c>
      <c r="P27" s="58" t="s">
        <v>415</v>
      </c>
      <c r="Q27" s="58" t="s">
        <v>416</v>
      </c>
      <c r="R27" s="58" t="s">
        <v>417</v>
      </c>
      <c r="S27" s="58" t="s">
        <v>144</v>
      </c>
      <c r="U27" s="64"/>
      <c r="V27" s="66"/>
      <c r="W27" s="60">
        <v>45434.0</v>
      </c>
      <c r="X27" s="65" t="s">
        <v>101</v>
      </c>
      <c r="Y27" s="65" t="s">
        <v>101</v>
      </c>
      <c r="Z27" s="65" t="s">
        <v>101</v>
      </c>
      <c r="AA27" s="66"/>
      <c r="AB27" s="66"/>
      <c r="AC27" s="61"/>
      <c r="AD27" s="65" t="s">
        <v>418</v>
      </c>
      <c r="AE27" s="65" t="s">
        <v>419</v>
      </c>
      <c r="AF27" s="58" t="s">
        <v>420</v>
      </c>
      <c r="AG27" s="58" t="s">
        <v>105</v>
      </c>
      <c r="AH27" s="64"/>
      <c r="AI27" s="58" t="s">
        <v>421</v>
      </c>
      <c r="AK27" s="65" t="s">
        <v>238</v>
      </c>
      <c r="AL27" s="65" t="s">
        <v>108</v>
      </c>
      <c r="AM27" s="65" t="s">
        <v>108</v>
      </c>
      <c r="AN27" s="65" t="s">
        <v>101</v>
      </c>
      <c r="AO27" s="65" t="s">
        <v>101</v>
      </c>
      <c r="AP27" s="65" t="s">
        <v>101</v>
      </c>
      <c r="AQ27" s="65" t="s">
        <v>101</v>
      </c>
      <c r="AR27" s="65" t="s">
        <v>101</v>
      </c>
      <c r="AS27" s="58" t="s">
        <v>181</v>
      </c>
      <c r="AT27" s="58" t="s">
        <v>25</v>
      </c>
      <c r="AU27" s="58" t="s">
        <v>16</v>
      </c>
      <c r="AV27" s="58" t="s">
        <v>13</v>
      </c>
      <c r="AW27" s="58" t="s">
        <v>23</v>
      </c>
      <c r="AX27" s="58" t="s">
        <v>21</v>
      </c>
      <c r="AY27" s="58" t="s">
        <v>14</v>
      </c>
      <c r="AZ27" s="58" t="s">
        <v>19</v>
      </c>
      <c r="BA27" s="58" t="s">
        <v>15</v>
      </c>
      <c r="BB27" s="58" t="s">
        <v>16</v>
      </c>
      <c r="BC27" s="58" t="s">
        <v>18</v>
      </c>
      <c r="BD27" s="58" t="s">
        <v>20</v>
      </c>
      <c r="BE27" s="58" t="s">
        <v>12</v>
      </c>
      <c r="BF27" s="58" t="s">
        <v>22</v>
      </c>
      <c r="BG27" s="58" t="s">
        <v>25</v>
      </c>
      <c r="BH27" s="67" t="b">
        <v>1</v>
      </c>
      <c r="BI27" s="67" t="b">
        <v>0</v>
      </c>
      <c r="BJ27" s="67" t="b">
        <v>0</v>
      </c>
      <c r="BK27" s="67" t="b">
        <v>0</v>
      </c>
      <c r="BL27" s="67" t="b">
        <v>1</v>
      </c>
      <c r="BM27" s="67" t="b">
        <v>0</v>
      </c>
      <c r="BN27" s="58" t="s">
        <v>109</v>
      </c>
    </row>
    <row r="28">
      <c r="A28" s="58" t="s">
        <v>422</v>
      </c>
      <c r="B28" s="58">
        <v>1.3154258016E10</v>
      </c>
      <c r="C28" s="60">
        <v>45434.0</v>
      </c>
      <c r="D28" s="61"/>
      <c r="E28" s="62">
        <v>41.0</v>
      </c>
      <c r="F28" s="63" t="s">
        <v>90</v>
      </c>
      <c r="G28" s="64"/>
      <c r="H28" s="58" t="s">
        <v>91</v>
      </c>
      <c r="I28" s="64"/>
      <c r="J28" s="58" t="s">
        <v>423</v>
      </c>
      <c r="K28" s="58" t="s">
        <v>93</v>
      </c>
      <c r="L28" s="58" t="s">
        <v>390</v>
      </c>
      <c r="N28" s="60">
        <v>45421.0</v>
      </c>
      <c r="O28" s="58" t="s">
        <v>424</v>
      </c>
      <c r="P28" s="58" t="s">
        <v>425</v>
      </c>
      <c r="Q28" s="58" t="s">
        <v>426</v>
      </c>
      <c r="R28" s="58" t="s">
        <v>427</v>
      </c>
      <c r="S28" s="58" t="s">
        <v>144</v>
      </c>
      <c r="U28" s="64"/>
      <c r="V28" s="66"/>
      <c r="W28" s="60">
        <v>45434.0</v>
      </c>
      <c r="X28" s="65" t="s">
        <v>101</v>
      </c>
      <c r="Y28" s="65" t="s">
        <v>101</v>
      </c>
      <c r="Z28" s="65" t="s">
        <v>101</v>
      </c>
      <c r="AA28" s="66"/>
      <c r="AB28" s="66"/>
      <c r="AC28" s="61"/>
      <c r="AD28" s="65" t="s">
        <v>428</v>
      </c>
      <c r="AE28" s="65" t="s">
        <v>429</v>
      </c>
      <c r="AF28" s="58" t="s">
        <v>430</v>
      </c>
      <c r="AG28" s="58" t="s">
        <v>105</v>
      </c>
      <c r="AH28" s="64"/>
      <c r="AI28" s="58" t="s">
        <v>431</v>
      </c>
      <c r="AK28" s="65" t="s">
        <v>122</v>
      </c>
      <c r="AL28" s="65" t="s">
        <v>108</v>
      </c>
      <c r="AM28" s="65" t="s">
        <v>101</v>
      </c>
      <c r="AN28" s="65" t="s">
        <v>108</v>
      </c>
      <c r="AO28" s="65" t="s">
        <v>101</v>
      </c>
      <c r="AP28" s="65" t="s">
        <v>108</v>
      </c>
      <c r="AQ28" s="65" t="s">
        <v>108</v>
      </c>
      <c r="AR28" s="65" t="s">
        <v>108</v>
      </c>
      <c r="AS28" s="58" t="s">
        <v>123</v>
      </c>
      <c r="AT28" s="58" t="s">
        <v>25</v>
      </c>
      <c r="AU28" s="58" t="s">
        <v>17</v>
      </c>
      <c r="AV28" s="58" t="s">
        <v>13</v>
      </c>
      <c r="AW28" s="58" t="s">
        <v>23</v>
      </c>
      <c r="AX28" s="58" t="s">
        <v>20</v>
      </c>
      <c r="AY28" s="58" t="s">
        <v>14</v>
      </c>
      <c r="AZ28" s="58" t="s">
        <v>18</v>
      </c>
      <c r="BA28" s="58" t="s">
        <v>14</v>
      </c>
      <c r="BB28" s="58" t="s">
        <v>16</v>
      </c>
      <c r="BC28" s="58" t="s">
        <v>18</v>
      </c>
      <c r="BD28" s="58" t="s">
        <v>20</v>
      </c>
      <c r="BE28" s="58" t="s">
        <v>13</v>
      </c>
      <c r="BF28" s="58" t="s">
        <v>22</v>
      </c>
      <c r="BG28" s="58" t="s">
        <v>25</v>
      </c>
      <c r="BH28" s="67" t="b">
        <v>1</v>
      </c>
      <c r="BI28" s="67" t="b">
        <v>1</v>
      </c>
      <c r="BJ28" s="67" t="b">
        <v>1</v>
      </c>
      <c r="BK28" s="67" t="b">
        <v>1</v>
      </c>
      <c r="BL28" s="67" t="b">
        <v>0</v>
      </c>
      <c r="BM28" s="67" t="b">
        <v>0</v>
      </c>
      <c r="BN28" s="58" t="s">
        <v>109</v>
      </c>
    </row>
    <row r="29">
      <c r="A29" s="58" t="s">
        <v>432</v>
      </c>
      <c r="B29" s="58">
        <v>1.3165360939E10</v>
      </c>
      <c r="C29" s="60">
        <v>45433.0</v>
      </c>
      <c r="D29" s="61"/>
      <c r="E29" s="62">
        <v>42.0</v>
      </c>
      <c r="F29" s="63" t="s">
        <v>90</v>
      </c>
      <c r="G29" s="64"/>
      <c r="H29" s="58" t="s">
        <v>91</v>
      </c>
      <c r="I29" s="64"/>
      <c r="J29" s="58" t="s">
        <v>433</v>
      </c>
      <c r="K29" s="58" t="s">
        <v>93</v>
      </c>
      <c r="L29" s="58" t="s">
        <v>360</v>
      </c>
      <c r="M29" s="66"/>
      <c r="N29" s="60">
        <v>45421.0</v>
      </c>
      <c r="O29" s="58" t="s">
        <v>434</v>
      </c>
      <c r="P29" s="58" t="s">
        <v>435</v>
      </c>
      <c r="Q29" s="58" t="s">
        <v>436</v>
      </c>
      <c r="R29" s="58" t="s">
        <v>437</v>
      </c>
      <c r="S29" s="58" t="s">
        <v>144</v>
      </c>
      <c r="U29" s="64"/>
      <c r="V29" s="65" t="s">
        <v>438</v>
      </c>
      <c r="W29" s="60">
        <v>45433.0</v>
      </c>
      <c r="X29" s="65" t="s">
        <v>101</v>
      </c>
      <c r="Y29" s="65" t="s">
        <v>101</v>
      </c>
      <c r="Z29" s="65" t="s">
        <v>101</v>
      </c>
      <c r="AA29" s="66"/>
      <c r="AB29" s="66"/>
      <c r="AC29" s="61"/>
      <c r="AD29" s="65" t="s">
        <v>439</v>
      </c>
      <c r="AE29" s="65" t="s">
        <v>440</v>
      </c>
      <c r="AF29" s="58" t="s">
        <v>441</v>
      </c>
      <c r="AG29" s="58" t="s">
        <v>105</v>
      </c>
      <c r="AH29" s="64"/>
      <c r="AI29" s="58" t="s">
        <v>442</v>
      </c>
      <c r="AK29" s="65" t="s">
        <v>165</v>
      </c>
      <c r="AL29" s="65" t="s">
        <v>108</v>
      </c>
      <c r="AM29" s="65" t="s">
        <v>108</v>
      </c>
      <c r="AN29" s="65" t="s">
        <v>108</v>
      </c>
      <c r="AO29" s="65" t="s">
        <v>108</v>
      </c>
      <c r="AP29" s="65" t="s">
        <v>108</v>
      </c>
      <c r="AQ29" s="65" t="s">
        <v>108</v>
      </c>
      <c r="AR29" s="65" t="s">
        <v>101</v>
      </c>
      <c r="AS29" s="58" t="s">
        <v>123</v>
      </c>
      <c r="AT29" s="58" t="s">
        <v>25</v>
      </c>
      <c r="AU29" s="58" t="s">
        <v>16</v>
      </c>
      <c r="AV29" s="58" t="s">
        <v>12</v>
      </c>
      <c r="AW29" s="58" t="s">
        <v>23</v>
      </c>
      <c r="AX29" s="58" t="s">
        <v>20</v>
      </c>
      <c r="AY29" s="58" t="s">
        <v>14</v>
      </c>
      <c r="AZ29" s="58" t="s">
        <v>19</v>
      </c>
      <c r="BA29" s="58" t="s">
        <v>14</v>
      </c>
      <c r="BB29" s="58" t="s">
        <v>16</v>
      </c>
      <c r="BC29" s="58" t="s">
        <v>18</v>
      </c>
      <c r="BD29" s="58" t="s">
        <v>20</v>
      </c>
      <c r="BE29" s="58" t="s">
        <v>12</v>
      </c>
      <c r="BF29" s="58" t="s">
        <v>23</v>
      </c>
      <c r="BG29" s="58" t="s">
        <v>25</v>
      </c>
      <c r="BH29" s="67" t="b">
        <v>1</v>
      </c>
      <c r="BI29" s="67" t="b">
        <v>1</v>
      </c>
      <c r="BJ29" s="67" t="b">
        <v>1</v>
      </c>
      <c r="BK29" s="67" t="b">
        <v>0</v>
      </c>
      <c r="BL29" s="67" t="b">
        <v>1</v>
      </c>
      <c r="BM29" s="67" t="b">
        <v>1</v>
      </c>
      <c r="BN29" s="58" t="s">
        <v>109</v>
      </c>
    </row>
    <row r="30">
      <c r="A30" s="58" t="s">
        <v>443</v>
      </c>
      <c r="B30" s="58">
        <v>1.2793580624E10</v>
      </c>
      <c r="C30" s="60">
        <v>45433.0</v>
      </c>
      <c r="D30" s="61"/>
      <c r="E30" s="62">
        <v>42.0</v>
      </c>
      <c r="F30" s="63" t="s">
        <v>90</v>
      </c>
      <c r="G30" s="64"/>
      <c r="H30" s="58" t="s">
        <v>91</v>
      </c>
      <c r="I30" s="64"/>
      <c r="J30" s="58" t="s">
        <v>444</v>
      </c>
      <c r="K30" s="58" t="s">
        <v>93</v>
      </c>
      <c r="L30" s="58" t="s">
        <v>170</v>
      </c>
      <c r="M30" s="65" t="s">
        <v>95</v>
      </c>
      <c r="N30" s="60">
        <v>45392.0</v>
      </c>
      <c r="O30" s="58" t="s">
        <v>445</v>
      </c>
      <c r="P30" s="58" t="s">
        <v>446</v>
      </c>
      <c r="Q30" s="58" t="s">
        <v>447</v>
      </c>
      <c r="R30" s="58" t="s">
        <v>448</v>
      </c>
      <c r="S30" s="58" t="s">
        <v>449</v>
      </c>
      <c r="U30" s="64"/>
      <c r="V30" s="66"/>
      <c r="W30" s="60">
        <v>45433.0</v>
      </c>
      <c r="X30" s="65" t="s">
        <v>101</v>
      </c>
      <c r="Y30" s="65" t="s">
        <v>101</v>
      </c>
      <c r="Z30" s="65" t="s">
        <v>101</v>
      </c>
      <c r="AA30" s="66"/>
      <c r="AB30" s="66"/>
      <c r="AC30" s="61"/>
      <c r="AD30" s="65" t="s">
        <v>450</v>
      </c>
      <c r="AE30" s="65" t="s">
        <v>451</v>
      </c>
      <c r="AF30" s="58" t="s">
        <v>452</v>
      </c>
      <c r="AG30" s="58" t="s">
        <v>105</v>
      </c>
      <c r="AH30" s="64"/>
      <c r="AI30" s="58" t="s">
        <v>453</v>
      </c>
      <c r="AK30" s="65" t="s">
        <v>122</v>
      </c>
      <c r="AL30" s="65" t="s">
        <v>108</v>
      </c>
      <c r="AM30" s="65" t="s">
        <v>108</v>
      </c>
      <c r="AN30" s="65" t="s">
        <v>108</v>
      </c>
      <c r="AO30" s="65" t="s">
        <v>101</v>
      </c>
      <c r="AP30" s="65" t="s">
        <v>101</v>
      </c>
      <c r="AQ30" s="65" t="s">
        <v>108</v>
      </c>
      <c r="AR30" s="65" t="s">
        <v>108</v>
      </c>
      <c r="AS30" s="64"/>
      <c r="AT30" s="58" t="s">
        <v>25</v>
      </c>
      <c r="AU30" s="58" t="s">
        <v>17</v>
      </c>
      <c r="AV30" s="58" t="s">
        <v>12</v>
      </c>
      <c r="AW30" s="58" t="s">
        <v>23</v>
      </c>
      <c r="AX30" s="58" t="s">
        <v>21</v>
      </c>
      <c r="AY30" s="58" t="s">
        <v>14</v>
      </c>
      <c r="AZ30" s="58" t="s">
        <v>19</v>
      </c>
      <c r="BA30" s="58" t="s">
        <v>14</v>
      </c>
      <c r="BB30" s="58" t="s">
        <v>17</v>
      </c>
      <c r="BC30" s="58" t="s">
        <v>19</v>
      </c>
      <c r="BD30" s="58" t="s">
        <v>20</v>
      </c>
      <c r="BE30" s="58" t="s">
        <v>12</v>
      </c>
      <c r="BF30" s="58" t="s">
        <v>22</v>
      </c>
      <c r="BG30" s="58" t="s">
        <v>25</v>
      </c>
      <c r="BH30" s="67" t="b">
        <v>1</v>
      </c>
      <c r="BI30" s="67" t="b">
        <v>1</v>
      </c>
      <c r="BJ30" s="67" t="b">
        <v>0</v>
      </c>
      <c r="BK30" s="67" t="b">
        <v>1</v>
      </c>
      <c r="BL30" s="67" t="b">
        <v>1</v>
      </c>
      <c r="BM30" s="67" t="b">
        <v>0</v>
      </c>
      <c r="BN30" s="58" t="s">
        <v>109</v>
      </c>
    </row>
    <row r="31">
      <c r="A31" s="58" t="s">
        <v>454</v>
      </c>
      <c r="B31" s="58">
        <v>1.2946312614E10</v>
      </c>
      <c r="C31" s="60">
        <v>45433.0</v>
      </c>
      <c r="D31" s="61"/>
      <c r="E31" s="62">
        <v>42.0</v>
      </c>
      <c r="F31" s="63" t="s">
        <v>90</v>
      </c>
      <c r="G31" s="64"/>
      <c r="H31" s="58" t="s">
        <v>91</v>
      </c>
      <c r="I31" s="64"/>
      <c r="J31" s="58" t="s">
        <v>455</v>
      </c>
      <c r="K31" s="58" t="s">
        <v>93</v>
      </c>
      <c r="L31" s="58" t="s">
        <v>126</v>
      </c>
      <c r="M31" s="65" t="s">
        <v>95</v>
      </c>
      <c r="N31" s="60">
        <v>45405.0</v>
      </c>
      <c r="O31" s="58" t="s">
        <v>456</v>
      </c>
      <c r="P31" s="58" t="s">
        <v>457</v>
      </c>
      <c r="Q31" s="58" t="s">
        <v>458</v>
      </c>
      <c r="R31" s="58" t="s">
        <v>459</v>
      </c>
      <c r="S31" s="58" t="s">
        <v>144</v>
      </c>
      <c r="U31" s="64"/>
      <c r="V31" s="66"/>
      <c r="W31" s="60">
        <v>45433.0</v>
      </c>
      <c r="X31" s="65" t="s">
        <v>101</v>
      </c>
      <c r="Y31" s="65" t="s">
        <v>101</v>
      </c>
      <c r="Z31" s="65" t="s">
        <v>101</v>
      </c>
      <c r="AA31" s="66"/>
      <c r="AB31" s="66"/>
      <c r="AC31" s="61"/>
      <c r="AD31" s="65" t="s">
        <v>460</v>
      </c>
      <c r="AE31" s="65" t="s">
        <v>461</v>
      </c>
      <c r="AF31" s="58" t="s">
        <v>462</v>
      </c>
      <c r="AG31" s="58" t="s">
        <v>105</v>
      </c>
      <c r="AH31" s="64"/>
      <c r="AI31" s="58" t="s">
        <v>463</v>
      </c>
      <c r="AK31" s="65" t="s">
        <v>122</v>
      </c>
      <c r="AL31" s="65" t="s">
        <v>101</v>
      </c>
      <c r="AM31" s="65" t="s">
        <v>108</v>
      </c>
      <c r="AN31" s="65" t="s">
        <v>108</v>
      </c>
      <c r="AO31" s="65" t="s">
        <v>101</v>
      </c>
      <c r="AP31" s="65" t="s">
        <v>108</v>
      </c>
      <c r="AQ31" s="65" t="s">
        <v>108</v>
      </c>
      <c r="AR31" s="65" t="s">
        <v>108</v>
      </c>
      <c r="AS31" s="58" t="s">
        <v>250</v>
      </c>
      <c r="AT31" s="58" t="s">
        <v>25</v>
      </c>
      <c r="AU31" s="58" t="s">
        <v>16</v>
      </c>
      <c r="AV31" s="58" t="s">
        <v>13</v>
      </c>
      <c r="AW31" s="58" t="s">
        <v>23</v>
      </c>
      <c r="AX31" s="58" t="s">
        <v>20</v>
      </c>
      <c r="AY31" s="58" t="s">
        <v>14</v>
      </c>
      <c r="AZ31" s="58" t="s">
        <v>19</v>
      </c>
      <c r="BA31" s="58" t="s">
        <v>14</v>
      </c>
      <c r="BB31" s="58" t="s">
        <v>16</v>
      </c>
      <c r="BC31" s="58" t="s">
        <v>19</v>
      </c>
      <c r="BD31" s="58" t="s">
        <v>20</v>
      </c>
      <c r="BE31" s="58" t="s">
        <v>13</v>
      </c>
      <c r="BF31" s="58" t="s">
        <v>22</v>
      </c>
      <c r="BG31" s="58" t="s">
        <v>24</v>
      </c>
      <c r="BH31" s="67" t="b">
        <v>0</v>
      </c>
      <c r="BI31" s="67" t="b">
        <v>1</v>
      </c>
      <c r="BJ31" s="67" t="b">
        <v>1</v>
      </c>
      <c r="BK31" s="67" t="b">
        <v>1</v>
      </c>
      <c r="BL31" s="67" t="b">
        <v>1</v>
      </c>
      <c r="BM31" s="67" t="b">
        <v>0</v>
      </c>
      <c r="BN31" s="58" t="s">
        <v>109</v>
      </c>
    </row>
    <row r="32">
      <c r="A32" s="58" t="s">
        <v>464</v>
      </c>
      <c r="B32" s="58">
        <v>1.3047018388E10</v>
      </c>
      <c r="C32" s="60">
        <v>45433.0</v>
      </c>
      <c r="D32" s="61"/>
      <c r="E32" s="62">
        <v>42.0</v>
      </c>
      <c r="F32" s="63" t="s">
        <v>90</v>
      </c>
      <c r="G32" s="64"/>
      <c r="H32" s="58" t="s">
        <v>91</v>
      </c>
      <c r="I32" s="64"/>
      <c r="J32" s="58" t="s">
        <v>465</v>
      </c>
      <c r="K32" s="58" t="s">
        <v>93</v>
      </c>
      <c r="L32" s="58" t="s">
        <v>360</v>
      </c>
      <c r="M32" s="65" t="s">
        <v>95</v>
      </c>
      <c r="N32" s="60">
        <v>45412.0</v>
      </c>
      <c r="O32" s="58" t="s">
        <v>466</v>
      </c>
      <c r="P32" s="58" t="s">
        <v>467</v>
      </c>
      <c r="Q32" s="58" t="s">
        <v>468</v>
      </c>
      <c r="R32" s="58" t="s">
        <v>291</v>
      </c>
      <c r="S32" s="58" t="s">
        <v>292</v>
      </c>
      <c r="U32" s="64"/>
      <c r="V32" s="65" t="s">
        <v>469</v>
      </c>
      <c r="W32" s="60">
        <v>45433.0</v>
      </c>
      <c r="X32" s="65" t="s">
        <v>108</v>
      </c>
      <c r="Y32" s="65" t="s">
        <v>101</v>
      </c>
      <c r="Z32" s="65" t="s">
        <v>108</v>
      </c>
      <c r="AA32" s="66"/>
      <c r="AB32" s="66"/>
      <c r="AC32" s="61"/>
      <c r="AD32" s="65" t="s">
        <v>470</v>
      </c>
      <c r="AE32" s="65" t="s">
        <v>294</v>
      </c>
      <c r="AF32" s="58" t="s">
        <v>295</v>
      </c>
      <c r="AG32" s="58" t="s">
        <v>105</v>
      </c>
      <c r="AH32" s="64"/>
      <c r="AI32" s="58" t="s">
        <v>471</v>
      </c>
      <c r="AK32" s="65" t="s">
        <v>136</v>
      </c>
      <c r="AL32" s="65" t="s">
        <v>108</v>
      </c>
      <c r="AM32" s="65" t="s">
        <v>108</v>
      </c>
      <c r="AN32" s="65" t="s">
        <v>108</v>
      </c>
      <c r="AO32" s="65" t="s">
        <v>101</v>
      </c>
      <c r="AP32" s="65" t="s">
        <v>101</v>
      </c>
      <c r="AQ32" s="65" t="s">
        <v>108</v>
      </c>
      <c r="AR32" s="65" t="s">
        <v>101</v>
      </c>
      <c r="AS32" s="58" t="s">
        <v>123</v>
      </c>
      <c r="AT32" s="58" t="s">
        <v>25</v>
      </c>
      <c r="AU32" s="58" t="s">
        <v>17</v>
      </c>
      <c r="AV32" s="58" t="s">
        <v>12</v>
      </c>
      <c r="AW32" s="58" t="s">
        <v>23</v>
      </c>
      <c r="AX32" s="58" t="s">
        <v>21</v>
      </c>
      <c r="AY32" s="58" t="s">
        <v>14</v>
      </c>
      <c r="AZ32" s="58" t="s">
        <v>19</v>
      </c>
      <c r="BA32" s="58" t="s">
        <v>14</v>
      </c>
      <c r="BB32" s="58" t="s">
        <v>17</v>
      </c>
      <c r="BC32" s="58" t="s">
        <v>18</v>
      </c>
      <c r="BD32" s="58" t="s">
        <v>20</v>
      </c>
      <c r="BE32" s="58" t="s">
        <v>12</v>
      </c>
      <c r="BF32" s="58" t="s">
        <v>22</v>
      </c>
      <c r="BG32" s="58" t="s">
        <v>25</v>
      </c>
      <c r="BH32" s="67" t="b">
        <v>1</v>
      </c>
      <c r="BI32" s="67" t="b">
        <v>1</v>
      </c>
      <c r="BJ32" s="67" t="b">
        <v>0</v>
      </c>
      <c r="BK32" s="67" t="b">
        <v>0</v>
      </c>
      <c r="BL32" s="67" t="b">
        <v>1</v>
      </c>
      <c r="BM32" s="67" t="b">
        <v>0</v>
      </c>
      <c r="BN32" s="58" t="s">
        <v>109</v>
      </c>
    </row>
    <row r="33">
      <c r="A33" s="58" t="s">
        <v>472</v>
      </c>
      <c r="B33" s="58">
        <v>1.3141418579E10</v>
      </c>
      <c r="C33" s="60">
        <v>45433.0</v>
      </c>
      <c r="D33" s="61"/>
      <c r="E33" s="62">
        <v>42.0</v>
      </c>
      <c r="F33" s="63" t="s">
        <v>90</v>
      </c>
      <c r="G33" s="64"/>
      <c r="H33" s="58" t="s">
        <v>91</v>
      </c>
      <c r="I33" s="64"/>
      <c r="J33" s="58" t="s">
        <v>473</v>
      </c>
      <c r="K33" s="58" t="s">
        <v>93</v>
      </c>
      <c r="L33" s="58" t="s">
        <v>390</v>
      </c>
      <c r="N33" s="60">
        <v>45420.0</v>
      </c>
      <c r="O33" s="58" t="s">
        <v>474</v>
      </c>
      <c r="P33" s="58" t="s">
        <v>475</v>
      </c>
      <c r="Q33" s="58" t="s">
        <v>476</v>
      </c>
      <c r="R33" s="58" t="s">
        <v>477</v>
      </c>
      <c r="S33" s="58" t="s">
        <v>131</v>
      </c>
      <c r="U33" s="64"/>
      <c r="V33" s="65" t="s">
        <v>478</v>
      </c>
      <c r="W33" s="60">
        <v>45433.0</v>
      </c>
      <c r="X33" s="65" t="s">
        <v>108</v>
      </c>
      <c r="Y33" s="65" t="s">
        <v>101</v>
      </c>
      <c r="Z33" s="65" t="s">
        <v>108</v>
      </c>
      <c r="AA33" s="66"/>
      <c r="AB33" s="66"/>
      <c r="AC33" s="61"/>
      <c r="AD33" s="65" t="s">
        <v>479</v>
      </c>
      <c r="AE33" s="65" t="s">
        <v>480</v>
      </c>
      <c r="AF33" s="58" t="s">
        <v>481</v>
      </c>
      <c r="AG33" s="58" t="s">
        <v>105</v>
      </c>
      <c r="AH33" s="64"/>
      <c r="AI33" s="58" t="s">
        <v>482</v>
      </c>
      <c r="AK33" s="65" t="s">
        <v>136</v>
      </c>
      <c r="AL33" s="65" t="s">
        <v>108</v>
      </c>
      <c r="AM33" s="65" t="s">
        <v>108</v>
      </c>
      <c r="AN33" s="65" t="s">
        <v>108</v>
      </c>
      <c r="AO33" s="65" t="s">
        <v>101</v>
      </c>
      <c r="AP33" s="65" t="s">
        <v>108</v>
      </c>
      <c r="AQ33" s="65" t="s">
        <v>101</v>
      </c>
      <c r="AR33" s="65" t="s">
        <v>101</v>
      </c>
      <c r="AS33" s="58" t="s">
        <v>123</v>
      </c>
      <c r="AT33" s="58" t="s">
        <v>25</v>
      </c>
      <c r="AU33" s="58" t="s">
        <v>17</v>
      </c>
      <c r="AV33" s="58" t="s">
        <v>13</v>
      </c>
      <c r="AW33" s="58" t="s">
        <v>23</v>
      </c>
      <c r="AX33" s="58" t="s">
        <v>20</v>
      </c>
      <c r="AY33" s="58" t="s">
        <v>14</v>
      </c>
      <c r="AZ33" s="58" t="s">
        <v>19</v>
      </c>
      <c r="BA33" s="58" t="s">
        <v>15</v>
      </c>
      <c r="BB33" s="58" t="s">
        <v>17</v>
      </c>
      <c r="BC33" s="58" t="s">
        <v>18</v>
      </c>
      <c r="BD33" s="58" t="s">
        <v>20</v>
      </c>
      <c r="BE33" s="58" t="s">
        <v>13</v>
      </c>
      <c r="BF33" s="58" t="s">
        <v>22</v>
      </c>
      <c r="BG33" s="58" t="s">
        <v>25</v>
      </c>
      <c r="BH33" s="67" t="b">
        <v>1</v>
      </c>
      <c r="BI33" s="67" t="b">
        <v>0</v>
      </c>
      <c r="BJ33" s="67" t="b">
        <v>1</v>
      </c>
      <c r="BK33" s="67" t="b">
        <v>0</v>
      </c>
      <c r="BL33" s="67" t="b">
        <v>1</v>
      </c>
      <c r="BM33" s="67" t="b">
        <v>0</v>
      </c>
      <c r="BN33" s="58" t="s">
        <v>109</v>
      </c>
    </row>
    <row r="34">
      <c r="A34" s="58" t="s">
        <v>483</v>
      </c>
      <c r="B34" s="58">
        <v>1.323739435E10</v>
      </c>
      <c r="C34" s="60">
        <v>45433.0</v>
      </c>
      <c r="D34" s="61"/>
      <c r="E34" s="62">
        <v>42.0</v>
      </c>
      <c r="F34" s="63" t="s">
        <v>90</v>
      </c>
      <c r="G34" s="64"/>
      <c r="H34" s="58" t="s">
        <v>91</v>
      </c>
      <c r="I34" s="64"/>
      <c r="J34" s="58" t="s">
        <v>484</v>
      </c>
      <c r="K34" s="58" t="s">
        <v>93</v>
      </c>
      <c r="L34" s="58" t="s">
        <v>485</v>
      </c>
      <c r="N34" s="60">
        <v>45425.0</v>
      </c>
      <c r="O34" s="58" t="s">
        <v>486</v>
      </c>
      <c r="P34" s="58" t="s">
        <v>487</v>
      </c>
      <c r="Q34" s="58" t="s">
        <v>488</v>
      </c>
      <c r="R34" s="58" t="s">
        <v>485</v>
      </c>
      <c r="S34" s="58" t="s">
        <v>188</v>
      </c>
      <c r="U34" s="64"/>
      <c r="V34" s="66"/>
      <c r="W34" s="60">
        <v>45433.0</v>
      </c>
      <c r="X34" s="65" t="s">
        <v>101</v>
      </c>
      <c r="Y34" s="65" t="s">
        <v>101</v>
      </c>
      <c r="Z34" s="65" t="s">
        <v>101</v>
      </c>
      <c r="AA34" s="66"/>
      <c r="AB34" s="66"/>
      <c r="AC34" s="61"/>
      <c r="AD34" s="65" t="s">
        <v>489</v>
      </c>
      <c r="AE34" s="65" t="s">
        <v>490</v>
      </c>
      <c r="AF34" s="58" t="s">
        <v>491</v>
      </c>
      <c r="AG34" s="58" t="s">
        <v>105</v>
      </c>
      <c r="AH34" s="64"/>
      <c r="AI34" s="58" t="s">
        <v>492</v>
      </c>
      <c r="AK34" s="65" t="s">
        <v>136</v>
      </c>
      <c r="AL34" s="65" t="s">
        <v>108</v>
      </c>
      <c r="AM34" s="65" t="s">
        <v>101</v>
      </c>
      <c r="AN34" s="65" t="s">
        <v>101</v>
      </c>
      <c r="AO34" s="65" t="s">
        <v>101</v>
      </c>
      <c r="AP34" s="65" t="s">
        <v>108</v>
      </c>
      <c r="AQ34" s="65" t="s">
        <v>108</v>
      </c>
      <c r="AR34" s="65" t="s">
        <v>108</v>
      </c>
      <c r="AS34" s="64"/>
      <c r="AT34" s="58" t="s">
        <v>25</v>
      </c>
      <c r="AU34" s="58" t="s">
        <v>17</v>
      </c>
      <c r="AV34" s="58" t="s">
        <v>13</v>
      </c>
      <c r="AW34" s="58" t="s">
        <v>23</v>
      </c>
      <c r="AX34" s="58" t="s">
        <v>20</v>
      </c>
      <c r="AY34" s="58" t="s">
        <v>14</v>
      </c>
      <c r="AZ34" s="58" t="s">
        <v>18</v>
      </c>
      <c r="BA34" s="58" t="s">
        <v>14</v>
      </c>
      <c r="BB34" s="58" t="s">
        <v>16</v>
      </c>
      <c r="BC34" s="58" t="s">
        <v>18</v>
      </c>
      <c r="BD34" s="58" t="s">
        <v>20</v>
      </c>
      <c r="BE34" s="58" t="s">
        <v>12</v>
      </c>
      <c r="BF34" s="58" t="s">
        <v>22</v>
      </c>
      <c r="BG34" s="58" t="s">
        <v>25</v>
      </c>
      <c r="BH34" s="67" t="b">
        <v>1</v>
      </c>
      <c r="BI34" s="67" t="b">
        <v>1</v>
      </c>
      <c r="BJ34" s="67" t="b">
        <v>1</v>
      </c>
      <c r="BK34" s="67" t="b">
        <v>1</v>
      </c>
      <c r="BL34" s="67" t="b">
        <v>0</v>
      </c>
      <c r="BM34" s="67" t="b">
        <v>0</v>
      </c>
      <c r="BN34" s="58" t="s">
        <v>109</v>
      </c>
    </row>
    <row r="35">
      <c r="A35" s="58" t="s">
        <v>493</v>
      </c>
      <c r="B35" s="58">
        <v>1.3071360894E10</v>
      </c>
      <c r="C35" s="60">
        <v>45433.0</v>
      </c>
      <c r="D35" s="61"/>
      <c r="E35" s="62">
        <v>42.0</v>
      </c>
      <c r="F35" s="63" t="s">
        <v>90</v>
      </c>
      <c r="G35" s="64"/>
      <c r="H35" s="58" t="s">
        <v>91</v>
      </c>
      <c r="I35" s="64"/>
      <c r="J35" s="58" t="s">
        <v>494</v>
      </c>
      <c r="K35" s="58" t="s">
        <v>287</v>
      </c>
      <c r="L35" s="58" t="s">
        <v>390</v>
      </c>
      <c r="M35" s="65" t="s">
        <v>95</v>
      </c>
      <c r="N35" s="60">
        <v>45414.0</v>
      </c>
      <c r="O35" s="58" t="s">
        <v>495</v>
      </c>
      <c r="P35" s="58" t="s">
        <v>496</v>
      </c>
      <c r="Q35" s="58" t="s">
        <v>497</v>
      </c>
      <c r="R35" s="58" t="s">
        <v>394</v>
      </c>
      <c r="S35" s="58" t="s">
        <v>175</v>
      </c>
      <c r="T35" s="64"/>
      <c r="U35" s="64"/>
      <c r="V35" s="66"/>
      <c r="W35" s="60">
        <v>45433.0</v>
      </c>
      <c r="X35" s="65" t="s">
        <v>108</v>
      </c>
      <c r="Y35" s="65" t="s">
        <v>101</v>
      </c>
      <c r="Z35" s="65" t="s">
        <v>108</v>
      </c>
      <c r="AA35" s="66"/>
      <c r="AB35" s="66"/>
      <c r="AC35" s="61"/>
      <c r="AD35" s="65" t="s">
        <v>498</v>
      </c>
      <c r="AE35" s="65" t="s">
        <v>499</v>
      </c>
      <c r="AF35" s="58" t="s">
        <v>500</v>
      </c>
      <c r="AG35" s="58" t="s">
        <v>105</v>
      </c>
      <c r="AH35" s="64"/>
      <c r="AI35" s="58" t="s">
        <v>501</v>
      </c>
      <c r="AK35" s="65" t="s">
        <v>136</v>
      </c>
      <c r="AL35" s="65" t="s">
        <v>101</v>
      </c>
      <c r="AM35" s="65" t="s">
        <v>101</v>
      </c>
      <c r="AN35" s="65" t="s">
        <v>108</v>
      </c>
      <c r="AO35" s="65" t="s">
        <v>108</v>
      </c>
      <c r="AP35" s="65" t="s">
        <v>101</v>
      </c>
      <c r="AQ35" s="65" t="s">
        <v>108</v>
      </c>
      <c r="AR35" s="65" t="s">
        <v>108</v>
      </c>
      <c r="AS35" s="58" t="s">
        <v>123</v>
      </c>
      <c r="AT35" s="58" t="s">
        <v>25</v>
      </c>
      <c r="AU35" s="58" t="s">
        <v>17</v>
      </c>
      <c r="AV35" s="58" t="s">
        <v>13</v>
      </c>
      <c r="AW35" s="58" t="s">
        <v>23</v>
      </c>
      <c r="AX35" s="58" t="s">
        <v>20</v>
      </c>
      <c r="AY35" s="58" t="s">
        <v>14</v>
      </c>
      <c r="AZ35" s="58" t="s">
        <v>18</v>
      </c>
      <c r="BA35" s="58" t="s">
        <v>14</v>
      </c>
      <c r="BB35" s="58" t="s">
        <v>16</v>
      </c>
      <c r="BC35" s="58" t="s">
        <v>18</v>
      </c>
      <c r="BD35" s="58" t="s">
        <v>21</v>
      </c>
      <c r="BE35" s="58" t="s">
        <v>13</v>
      </c>
      <c r="BF35" s="58" t="s">
        <v>23</v>
      </c>
      <c r="BG35" s="58" t="s">
        <v>24</v>
      </c>
      <c r="BH35" s="67" t="b">
        <v>0</v>
      </c>
      <c r="BI35" s="67" t="b">
        <v>1</v>
      </c>
      <c r="BJ35" s="67" t="b">
        <v>0</v>
      </c>
      <c r="BK35" s="67" t="b">
        <v>1</v>
      </c>
      <c r="BL35" s="67" t="b">
        <v>0</v>
      </c>
      <c r="BM35" s="67" t="b">
        <v>1</v>
      </c>
      <c r="BN35" s="58" t="s">
        <v>109</v>
      </c>
    </row>
    <row r="36">
      <c r="A36" s="58" t="s">
        <v>512</v>
      </c>
      <c r="B36" s="58">
        <v>1.3055247025E10</v>
      </c>
      <c r="C36" s="60">
        <v>45432.0</v>
      </c>
      <c r="D36" s="61"/>
      <c r="E36" s="62">
        <v>43.0</v>
      </c>
      <c r="F36" s="63" t="s">
        <v>90</v>
      </c>
      <c r="G36" s="64"/>
      <c r="H36" s="58" t="s">
        <v>91</v>
      </c>
      <c r="I36" s="64"/>
      <c r="J36" s="58" t="s">
        <v>513</v>
      </c>
      <c r="K36" s="58" t="s">
        <v>93</v>
      </c>
      <c r="L36" s="58" t="s">
        <v>170</v>
      </c>
      <c r="M36" s="65" t="s">
        <v>95</v>
      </c>
      <c r="N36" s="60">
        <v>45413.0</v>
      </c>
      <c r="O36" s="58" t="s">
        <v>514</v>
      </c>
      <c r="P36" s="58" t="s">
        <v>515</v>
      </c>
      <c r="Q36" s="58" t="s">
        <v>516</v>
      </c>
      <c r="R36" s="58" t="s">
        <v>517</v>
      </c>
      <c r="S36" s="58" t="s">
        <v>100</v>
      </c>
      <c r="U36" s="64"/>
      <c r="V36" s="66"/>
      <c r="W36" s="60">
        <v>45432.0</v>
      </c>
      <c r="X36" s="65" t="s">
        <v>101</v>
      </c>
      <c r="Y36" s="65" t="s">
        <v>101</v>
      </c>
      <c r="Z36" s="65" t="s">
        <v>101</v>
      </c>
      <c r="AA36" s="66"/>
      <c r="AB36" s="66"/>
      <c r="AC36" s="61"/>
      <c r="AD36" s="65" t="s">
        <v>518</v>
      </c>
      <c r="AE36" s="65" t="s">
        <v>519</v>
      </c>
      <c r="AF36" s="58" t="s">
        <v>520</v>
      </c>
      <c r="AG36" s="58" t="s">
        <v>105</v>
      </c>
      <c r="AH36" s="64"/>
      <c r="AI36" s="58" t="s">
        <v>521</v>
      </c>
      <c r="AK36" s="65" t="s">
        <v>238</v>
      </c>
      <c r="AL36" s="65" t="s">
        <v>101</v>
      </c>
      <c r="AM36" s="65" t="s">
        <v>101</v>
      </c>
      <c r="AN36" s="65" t="s">
        <v>108</v>
      </c>
      <c r="AO36" s="65" t="s">
        <v>101</v>
      </c>
      <c r="AP36" s="65" t="s">
        <v>101</v>
      </c>
      <c r="AQ36" s="65" t="s">
        <v>101</v>
      </c>
      <c r="AR36" s="65" t="s">
        <v>108</v>
      </c>
      <c r="AS36" s="58" t="s">
        <v>123</v>
      </c>
      <c r="AT36" s="58" t="s">
        <v>25</v>
      </c>
      <c r="AU36" s="58" t="s">
        <v>16</v>
      </c>
      <c r="AV36" s="58" t="s">
        <v>13</v>
      </c>
      <c r="AW36" s="58" t="s">
        <v>23</v>
      </c>
      <c r="AX36" s="58" t="s">
        <v>21</v>
      </c>
      <c r="AY36" s="58" t="s">
        <v>14</v>
      </c>
      <c r="AZ36" s="58" t="s">
        <v>18</v>
      </c>
      <c r="BA36" s="58" t="s">
        <v>15</v>
      </c>
      <c r="BB36" s="58" t="s">
        <v>17</v>
      </c>
      <c r="BC36" s="58" t="s">
        <v>18</v>
      </c>
      <c r="BD36" s="58" t="s">
        <v>20</v>
      </c>
      <c r="BE36" s="58" t="s">
        <v>13</v>
      </c>
      <c r="BF36" s="58" t="s">
        <v>22</v>
      </c>
      <c r="BG36" s="58" t="s">
        <v>24</v>
      </c>
      <c r="BH36" s="67" t="b">
        <v>0</v>
      </c>
      <c r="BI36" s="67" t="b">
        <v>0</v>
      </c>
      <c r="BJ36" s="67" t="b">
        <v>0</v>
      </c>
      <c r="BK36" s="67" t="b">
        <v>1</v>
      </c>
      <c r="BL36" s="67" t="b">
        <v>0</v>
      </c>
      <c r="BM36" s="67" t="b">
        <v>0</v>
      </c>
      <c r="BN36" s="58" t="s">
        <v>109</v>
      </c>
    </row>
    <row r="37">
      <c r="A37" s="58" t="s">
        <v>532</v>
      </c>
      <c r="B37" s="58">
        <v>1.3115571733E10</v>
      </c>
      <c r="C37" s="60">
        <v>45432.0</v>
      </c>
      <c r="D37" s="61"/>
      <c r="E37" s="62">
        <v>43.0</v>
      </c>
      <c r="F37" s="63" t="s">
        <v>90</v>
      </c>
      <c r="G37" s="64"/>
      <c r="H37" s="58" t="s">
        <v>91</v>
      </c>
      <c r="I37" s="64"/>
      <c r="J37" s="58" t="s">
        <v>533</v>
      </c>
      <c r="K37" s="58" t="s">
        <v>287</v>
      </c>
      <c r="L37" s="58" t="s">
        <v>94</v>
      </c>
      <c r="M37" s="65" t="s">
        <v>95</v>
      </c>
      <c r="N37" s="60">
        <v>45418.0</v>
      </c>
      <c r="O37" s="58" t="s">
        <v>534</v>
      </c>
      <c r="P37" s="58" t="s">
        <v>535</v>
      </c>
      <c r="Q37" s="58" t="s">
        <v>536</v>
      </c>
      <c r="R37" s="58" t="s">
        <v>394</v>
      </c>
      <c r="S37" s="58" t="s">
        <v>175</v>
      </c>
      <c r="T37" s="64"/>
      <c r="U37" s="64"/>
      <c r="V37" s="66"/>
      <c r="W37" s="60">
        <v>45432.0</v>
      </c>
      <c r="X37" s="65" t="s">
        <v>108</v>
      </c>
      <c r="Y37" s="65" t="s">
        <v>101</v>
      </c>
      <c r="Z37" s="65" t="s">
        <v>108</v>
      </c>
      <c r="AA37" s="66"/>
      <c r="AB37" s="66"/>
      <c r="AC37" s="61"/>
      <c r="AD37" s="65" t="s">
        <v>537</v>
      </c>
      <c r="AE37" s="65" t="s">
        <v>397</v>
      </c>
      <c r="AF37" s="58" t="s">
        <v>398</v>
      </c>
      <c r="AG37" s="58" t="s">
        <v>283</v>
      </c>
      <c r="AH37" s="64"/>
      <c r="AI37" s="58" t="s">
        <v>538</v>
      </c>
      <c r="AK37" s="65" t="s">
        <v>122</v>
      </c>
      <c r="AL37" s="65" t="s">
        <v>101</v>
      </c>
      <c r="AM37" s="65" t="s">
        <v>108</v>
      </c>
      <c r="AN37" s="65" t="s">
        <v>108</v>
      </c>
      <c r="AO37" s="65" t="s">
        <v>108</v>
      </c>
      <c r="AP37" s="65" t="s">
        <v>101</v>
      </c>
      <c r="AQ37" s="65" t="s">
        <v>108</v>
      </c>
      <c r="AR37" s="65" t="s">
        <v>108</v>
      </c>
      <c r="AS37" s="58" t="s">
        <v>123</v>
      </c>
      <c r="AT37" s="58" t="s">
        <v>25</v>
      </c>
      <c r="AU37" s="58" t="s">
        <v>16</v>
      </c>
      <c r="AV37" s="58" t="s">
        <v>13</v>
      </c>
      <c r="AW37" s="58" t="s">
        <v>23</v>
      </c>
      <c r="AX37" s="58" t="s">
        <v>20</v>
      </c>
      <c r="AY37" s="58" t="s">
        <v>14</v>
      </c>
      <c r="AZ37" s="58" t="s">
        <v>19</v>
      </c>
      <c r="BA37" s="58" t="s">
        <v>14</v>
      </c>
      <c r="BB37" s="58" t="s">
        <v>16</v>
      </c>
      <c r="BC37" s="58" t="s">
        <v>19</v>
      </c>
      <c r="BD37" s="58" t="s">
        <v>21</v>
      </c>
      <c r="BE37" s="58" t="s">
        <v>13</v>
      </c>
      <c r="BF37" s="58" t="s">
        <v>23</v>
      </c>
      <c r="BG37" s="58" t="s">
        <v>24</v>
      </c>
      <c r="BH37" s="67" t="b">
        <v>0</v>
      </c>
      <c r="BI37" s="67" t="b">
        <v>1</v>
      </c>
      <c r="BJ37" s="67" t="b">
        <v>0</v>
      </c>
      <c r="BK37" s="67" t="b">
        <v>1</v>
      </c>
      <c r="BL37" s="67" t="b">
        <v>1</v>
      </c>
      <c r="BM37" s="67" t="b">
        <v>1</v>
      </c>
      <c r="BN37" s="58" t="s">
        <v>109</v>
      </c>
    </row>
    <row r="38">
      <c r="A38" s="58" t="s">
        <v>539</v>
      </c>
      <c r="B38" s="58">
        <v>1.3016852905E10</v>
      </c>
      <c r="C38" s="60">
        <v>45432.0</v>
      </c>
      <c r="D38" s="61"/>
      <c r="E38" s="62">
        <v>43.0</v>
      </c>
      <c r="F38" s="63" t="s">
        <v>90</v>
      </c>
      <c r="G38" s="64"/>
      <c r="H38" s="58" t="s">
        <v>91</v>
      </c>
      <c r="I38" s="64"/>
      <c r="J38" s="58" t="s">
        <v>540</v>
      </c>
      <c r="K38" s="58" t="s">
        <v>93</v>
      </c>
      <c r="L38" s="58" t="s">
        <v>126</v>
      </c>
      <c r="M38" s="65" t="s">
        <v>95</v>
      </c>
      <c r="N38" s="60">
        <v>45411.0</v>
      </c>
      <c r="O38" s="58" t="s">
        <v>541</v>
      </c>
      <c r="P38" s="58" t="s">
        <v>542</v>
      </c>
      <c r="Q38" s="58" t="s">
        <v>543</v>
      </c>
      <c r="R38" s="58" t="s">
        <v>544</v>
      </c>
      <c r="S38" s="58" t="s">
        <v>116</v>
      </c>
      <c r="U38" s="64"/>
      <c r="V38" s="66"/>
      <c r="W38" s="60">
        <v>45432.0</v>
      </c>
      <c r="X38" s="65" t="s">
        <v>101</v>
      </c>
      <c r="Y38" s="65" t="s">
        <v>101</v>
      </c>
      <c r="Z38" s="65" t="s">
        <v>101</v>
      </c>
      <c r="AA38" s="66"/>
      <c r="AB38" s="66"/>
      <c r="AC38" s="61"/>
      <c r="AD38" s="65" t="s">
        <v>545</v>
      </c>
      <c r="AE38" s="65" t="s">
        <v>546</v>
      </c>
      <c r="AF38" s="58" t="s">
        <v>547</v>
      </c>
      <c r="AG38" s="58" t="s">
        <v>105</v>
      </c>
      <c r="AH38" s="64"/>
      <c r="AI38" s="58" t="s">
        <v>548</v>
      </c>
      <c r="AK38" s="65" t="s">
        <v>136</v>
      </c>
      <c r="AL38" s="65" t="s">
        <v>108</v>
      </c>
      <c r="AM38" s="65" t="s">
        <v>101</v>
      </c>
      <c r="AN38" s="65" t="s">
        <v>101</v>
      </c>
      <c r="AO38" s="65" t="s">
        <v>108</v>
      </c>
      <c r="AP38" s="65" t="s">
        <v>108</v>
      </c>
      <c r="AQ38" s="65" t="s">
        <v>108</v>
      </c>
      <c r="AR38" s="65" t="s">
        <v>101</v>
      </c>
      <c r="AS38" s="58" t="s">
        <v>149</v>
      </c>
      <c r="AT38" s="58" t="s">
        <v>25</v>
      </c>
      <c r="AU38" s="58" t="s">
        <v>17</v>
      </c>
      <c r="AV38" s="58" t="s">
        <v>12</v>
      </c>
      <c r="AW38" s="58" t="s">
        <v>22</v>
      </c>
      <c r="AX38" s="58" t="s">
        <v>20</v>
      </c>
      <c r="AY38" s="58" t="s">
        <v>14</v>
      </c>
      <c r="AZ38" s="58" t="s">
        <v>18</v>
      </c>
      <c r="BA38" s="58" t="s">
        <v>14</v>
      </c>
      <c r="BB38" s="58" t="s">
        <v>16</v>
      </c>
      <c r="BC38" s="58" t="s">
        <v>19</v>
      </c>
      <c r="BD38" s="58" t="s">
        <v>20</v>
      </c>
      <c r="BE38" s="58" t="s">
        <v>13</v>
      </c>
      <c r="BF38" s="58" t="s">
        <v>22</v>
      </c>
      <c r="BG38" s="58" t="s">
        <v>25</v>
      </c>
      <c r="BH38" s="67" t="b">
        <v>1</v>
      </c>
      <c r="BI38" s="67" t="b">
        <v>1</v>
      </c>
      <c r="BJ38" s="67" t="b">
        <v>1</v>
      </c>
      <c r="BK38" s="67" t="b">
        <v>0</v>
      </c>
      <c r="BL38" s="67" t="b">
        <v>0</v>
      </c>
      <c r="BM38" s="67" t="b">
        <v>1</v>
      </c>
      <c r="BN38" s="58" t="s">
        <v>109</v>
      </c>
    </row>
    <row r="39">
      <c r="A39" s="58" t="s">
        <v>549</v>
      </c>
      <c r="B39" s="58">
        <v>1.2791861939E10</v>
      </c>
      <c r="C39" s="60">
        <v>45432.0</v>
      </c>
      <c r="D39" s="61"/>
      <c r="E39" s="62">
        <v>43.0</v>
      </c>
      <c r="F39" s="63" t="s">
        <v>90</v>
      </c>
      <c r="G39" s="64"/>
      <c r="H39" s="58" t="s">
        <v>91</v>
      </c>
      <c r="I39" s="64"/>
      <c r="J39" s="58" t="s">
        <v>550</v>
      </c>
      <c r="K39" s="58" t="s">
        <v>93</v>
      </c>
      <c r="L39" s="58" t="s">
        <v>341</v>
      </c>
      <c r="M39" s="65" t="s">
        <v>95</v>
      </c>
      <c r="N39" s="60">
        <v>45392.0</v>
      </c>
      <c r="O39" s="58" t="s">
        <v>551</v>
      </c>
      <c r="P39" s="58" t="s">
        <v>515</v>
      </c>
      <c r="Q39" s="58" t="s">
        <v>552</v>
      </c>
      <c r="R39" s="58" t="s">
        <v>553</v>
      </c>
      <c r="S39" s="58" t="s">
        <v>406</v>
      </c>
      <c r="U39" s="64"/>
      <c r="V39" s="66"/>
      <c r="W39" s="60">
        <v>45432.0</v>
      </c>
      <c r="X39" s="65" t="s">
        <v>101</v>
      </c>
      <c r="Y39" s="65" t="s">
        <v>101</v>
      </c>
      <c r="Z39" s="65" t="s">
        <v>101</v>
      </c>
      <c r="AA39" s="66"/>
      <c r="AB39" s="66"/>
      <c r="AC39" s="61"/>
      <c r="AD39" s="65" t="s">
        <v>554</v>
      </c>
      <c r="AE39" s="65" t="s">
        <v>555</v>
      </c>
      <c r="AF39" s="58" t="s">
        <v>556</v>
      </c>
      <c r="AG39" s="58" t="s">
        <v>105</v>
      </c>
      <c r="AH39" s="64"/>
      <c r="AI39" s="58" t="s">
        <v>557</v>
      </c>
      <c r="AK39" s="65" t="s">
        <v>122</v>
      </c>
      <c r="AL39" s="65" t="s">
        <v>108</v>
      </c>
      <c r="AM39" s="65" t="s">
        <v>108</v>
      </c>
      <c r="AN39" s="65" t="s">
        <v>101</v>
      </c>
      <c r="AO39" s="65" t="s">
        <v>101</v>
      </c>
      <c r="AP39" s="65" t="s">
        <v>108</v>
      </c>
      <c r="AQ39" s="65" t="s">
        <v>108</v>
      </c>
      <c r="AR39" s="65" t="s">
        <v>108</v>
      </c>
      <c r="AS39" s="58" t="s">
        <v>181</v>
      </c>
      <c r="AT39" s="58" t="s">
        <v>25</v>
      </c>
      <c r="AU39" s="58" t="s">
        <v>17</v>
      </c>
      <c r="AV39" s="58" t="s">
        <v>13</v>
      </c>
      <c r="AW39" s="58" t="s">
        <v>23</v>
      </c>
      <c r="AX39" s="58" t="s">
        <v>20</v>
      </c>
      <c r="AY39" s="58" t="s">
        <v>14</v>
      </c>
      <c r="AZ39" s="58" t="s">
        <v>18</v>
      </c>
      <c r="BA39" s="58" t="s">
        <v>14</v>
      </c>
      <c r="BB39" s="58" t="s">
        <v>17</v>
      </c>
      <c r="BC39" s="58" t="s">
        <v>18</v>
      </c>
      <c r="BD39" s="58" t="s">
        <v>20</v>
      </c>
      <c r="BE39" s="58" t="s">
        <v>12</v>
      </c>
      <c r="BF39" s="58" t="s">
        <v>22</v>
      </c>
      <c r="BG39" s="58" t="s">
        <v>25</v>
      </c>
      <c r="BH39" s="67" t="b">
        <v>1</v>
      </c>
      <c r="BI39" s="67" t="b">
        <v>1</v>
      </c>
      <c r="BJ39" s="67" t="b">
        <v>1</v>
      </c>
      <c r="BK39" s="67" t="b">
        <v>1</v>
      </c>
      <c r="BL39" s="67" t="b">
        <v>1</v>
      </c>
      <c r="BM39" s="67" t="b">
        <v>0</v>
      </c>
      <c r="BN39" s="58" t="s">
        <v>109</v>
      </c>
    </row>
    <row r="40">
      <c r="A40" s="58" t="s">
        <v>558</v>
      </c>
      <c r="B40" s="58">
        <v>1.3055057219E10</v>
      </c>
      <c r="C40" s="60">
        <v>45432.0</v>
      </c>
      <c r="D40" s="60">
        <v>45464.0</v>
      </c>
      <c r="E40" s="62">
        <v>32.0</v>
      </c>
      <c r="F40" s="63" t="s">
        <v>151</v>
      </c>
      <c r="G40" s="58" t="s">
        <v>559</v>
      </c>
      <c r="H40" s="58" t="s">
        <v>153</v>
      </c>
      <c r="I40" s="58" t="s">
        <v>154</v>
      </c>
      <c r="J40" s="58" t="s">
        <v>560</v>
      </c>
      <c r="K40" s="58" t="s">
        <v>93</v>
      </c>
      <c r="L40" s="58" t="s">
        <v>94</v>
      </c>
      <c r="M40" s="65" t="s">
        <v>95</v>
      </c>
      <c r="N40" s="60">
        <v>45413.0</v>
      </c>
      <c r="O40" s="58" t="s">
        <v>561</v>
      </c>
      <c r="P40" s="58" t="s">
        <v>562</v>
      </c>
      <c r="Q40" s="58" t="s">
        <v>563</v>
      </c>
      <c r="R40" s="58" t="s">
        <v>99</v>
      </c>
      <c r="S40" s="58" t="s">
        <v>100</v>
      </c>
      <c r="U40" s="64"/>
      <c r="V40" s="66"/>
      <c r="W40" s="60">
        <v>45432.0</v>
      </c>
      <c r="X40" s="65" t="s">
        <v>101</v>
      </c>
      <c r="Y40" s="65" t="s">
        <v>108</v>
      </c>
      <c r="Z40" s="65" t="s">
        <v>108</v>
      </c>
      <c r="AA40" s="66"/>
      <c r="AB40" s="66"/>
      <c r="AC40" s="61"/>
      <c r="AD40" s="65" t="s">
        <v>564</v>
      </c>
      <c r="AE40" s="65" t="s">
        <v>565</v>
      </c>
      <c r="AF40" s="58" t="s">
        <v>566</v>
      </c>
      <c r="AG40" s="58" t="s">
        <v>105</v>
      </c>
      <c r="AH40" s="58">
        <v>2.801275052E9</v>
      </c>
      <c r="AI40" s="58" t="s">
        <v>567</v>
      </c>
      <c r="AJ40" s="58" t="s">
        <v>568</v>
      </c>
      <c r="AK40" s="65" t="s">
        <v>107</v>
      </c>
      <c r="AL40" s="65" t="s">
        <v>101</v>
      </c>
      <c r="AM40" s="65" t="s">
        <v>101</v>
      </c>
      <c r="AN40" s="65" t="s">
        <v>108</v>
      </c>
      <c r="AO40" s="65" t="s">
        <v>108</v>
      </c>
      <c r="AP40" s="65" t="s">
        <v>101</v>
      </c>
      <c r="AQ40" s="65" t="s">
        <v>108</v>
      </c>
      <c r="AR40" s="65" t="s">
        <v>101</v>
      </c>
      <c r="AS40" s="64"/>
      <c r="AT40" s="58" t="s">
        <v>25</v>
      </c>
      <c r="AU40" s="58" t="s">
        <v>17</v>
      </c>
      <c r="AV40" s="58" t="s">
        <v>13</v>
      </c>
      <c r="AW40" s="58" t="s">
        <v>22</v>
      </c>
      <c r="AX40" s="58" t="s">
        <v>20</v>
      </c>
      <c r="AY40" s="58" t="s">
        <v>14</v>
      </c>
      <c r="AZ40" s="58" t="s">
        <v>19</v>
      </c>
      <c r="BA40" s="58" t="s">
        <v>14</v>
      </c>
      <c r="BB40" s="58" t="s">
        <v>16</v>
      </c>
      <c r="BC40" s="58" t="s">
        <v>18</v>
      </c>
      <c r="BD40" s="58" t="s">
        <v>21</v>
      </c>
      <c r="BE40" s="58" t="s">
        <v>13</v>
      </c>
      <c r="BF40" s="58" t="s">
        <v>22</v>
      </c>
      <c r="BG40" s="58" t="s">
        <v>24</v>
      </c>
      <c r="BH40" s="67" t="b">
        <v>0</v>
      </c>
      <c r="BI40" s="67" t="b">
        <v>1</v>
      </c>
      <c r="BJ40" s="67" t="b">
        <v>0</v>
      </c>
      <c r="BK40" s="67" t="b">
        <v>0</v>
      </c>
      <c r="BL40" s="67" t="b">
        <v>0</v>
      </c>
      <c r="BM40" s="67" t="b">
        <v>1</v>
      </c>
      <c r="BN40" s="58" t="s">
        <v>109</v>
      </c>
    </row>
    <row r="41">
      <c r="A41" s="58" t="s">
        <v>569</v>
      </c>
      <c r="B41" s="58">
        <v>1.305704668E10</v>
      </c>
      <c r="C41" s="60">
        <v>45432.0</v>
      </c>
      <c r="D41" s="61"/>
      <c r="E41" s="62">
        <v>43.0</v>
      </c>
      <c r="F41" s="63" t="s">
        <v>90</v>
      </c>
      <c r="G41" s="64"/>
      <c r="H41" s="58" t="s">
        <v>91</v>
      </c>
      <c r="I41" s="64"/>
      <c r="J41" s="58" t="s">
        <v>570</v>
      </c>
      <c r="K41" s="58" t="s">
        <v>287</v>
      </c>
      <c r="L41" s="58" t="s">
        <v>228</v>
      </c>
      <c r="M41" s="65" t="s">
        <v>95</v>
      </c>
      <c r="N41" s="60">
        <v>45413.0</v>
      </c>
      <c r="O41" s="58" t="s">
        <v>571</v>
      </c>
      <c r="P41" s="58" t="s">
        <v>572</v>
      </c>
      <c r="Q41" s="58" t="s">
        <v>573</v>
      </c>
      <c r="R41" s="58" t="s">
        <v>574</v>
      </c>
      <c r="S41" s="58" t="s">
        <v>220</v>
      </c>
      <c r="U41" s="64"/>
      <c r="V41" s="66"/>
      <c r="W41" s="60">
        <v>45432.0</v>
      </c>
      <c r="X41" s="65" t="s">
        <v>101</v>
      </c>
      <c r="Y41" s="65" t="s">
        <v>101</v>
      </c>
      <c r="Z41" s="65" t="s">
        <v>101</v>
      </c>
      <c r="AA41" s="66"/>
      <c r="AB41" s="66"/>
      <c r="AC41" s="61"/>
      <c r="AD41" s="65" t="s">
        <v>575</v>
      </c>
      <c r="AE41" s="65" t="s">
        <v>576</v>
      </c>
      <c r="AF41" s="58" t="s">
        <v>577</v>
      </c>
      <c r="AG41" s="58" t="s">
        <v>105</v>
      </c>
      <c r="AH41" s="64"/>
      <c r="AI41" s="58" t="s">
        <v>578</v>
      </c>
      <c r="AK41" s="65" t="s">
        <v>136</v>
      </c>
      <c r="AL41" s="65" t="s">
        <v>108</v>
      </c>
      <c r="AM41" s="65" t="s">
        <v>101</v>
      </c>
      <c r="AN41" s="65" t="s">
        <v>108</v>
      </c>
      <c r="AO41" s="65" t="s">
        <v>101</v>
      </c>
      <c r="AP41" s="65" t="s">
        <v>108</v>
      </c>
      <c r="AQ41" s="65" t="s">
        <v>108</v>
      </c>
      <c r="AR41" s="65" t="s">
        <v>101</v>
      </c>
      <c r="AS41" s="58" t="s">
        <v>149</v>
      </c>
      <c r="AT41" s="58" t="s">
        <v>25</v>
      </c>
      <c r="AU41" s="58" t="s">
        <v>16</v>
      </c>
      <c r="AV41" s="58" t="s">
        <v>12</v>
      </c>
      <c r="AW41" s="58" t="s">
        <v>23</v>
      </c>
      <c r="AX41" s="58" t="s">
        <v>21</v>
      </c>
      <c r="AY41" s="58" t="s">
        <v>14</v>
      </c>
      <c r="AZ41" s="58" t="s">
        <v>19</v>
      </c>
      <c r="BA41" s="58" t="s">
        <v>14</v>
      </c>
      <c r="BB41" s="58" t="s">
        <v>17</v>
      </c>
      <c r="BC41" s="58" t="s">
        <v>18</v>
      </c>
      <c r="BD41" s="58" t="s">
        <v>21</v>
      </c>
      <c r="BE41" s="58" t="s">
        <v>12</v>
      </c>
      <c r="BF41" s="58" t="s">
        <v>22</v>
      </c>
      <c r="BG41" s="58" t="s">
        <v>25</v>
      </c>
      <c r="BH41" s="67" t="b">
        <v>1</v>
      </c>
      <c r="BI41" s="67" t="b">
        <v>1</v>
      </c>
      <c r="BJ41" s="67" t="b">
        <v>1</v>
      </c>
      <c r="BK41" s="67" t="b">
        <v>0</v>
      </c>
      <c r="BL41" s="67" t="b">
        <v>0</v>
      </c>
      <c r="BM41" s="67" t="b">
        <v>0</v>
      </c>
      <c r="BN41" s="58" t="s">
        <v>109</v>
      </c>
    </row>
    <row r="42">
      <c r="A42" s="58" t="s">
        <v>579</v>
      </c>
      <c r="B42" s="58">
        <v>1.3080686711E10</v>
      </c>
      <c r="C42" s="60">
        <v>45432.0</v>
      </c>
      <c r="D42" s="61"/>
      <c r="E42" s="62">
        <v>43.0</v>
      </c>
      <c r="F42" s="63" t="s">
        <v>90</v>
      </c>
      <c r="G42" s="64"/>
      <c r="H42" s="58" t="s">
        <v>91</v>
      </c>
      <c r="I42" s="64"/>
      <c r="J42" s="58" t="s">
        <v>580</v>
      </c>
      <c r="K42" s="58" t="s">
        <v>93</v>
      </c>
      <c r="L42" s="58" t="s">
        <v>390</v>
      </c>
      <c r="M42" s="65" t="s">
        <v>95</v>
      </c>
      <c r="N42" s="60">
        <v>45414.0</v>
      </c>
      <c r="O42" s="58" t="s">
        <v>581</v>
      </c>
      <c r="P42" s="58" t="s">
        <v>582</v>
      </c>
      <c r="Q42" s="58" t="s">
        <v>583</v>
      </c>
      <c r="R42" s="58" t="s">
        <v>159</v>
      </c>
      <c r="S42" s="58" t="s">
        <v>144</v>
      </c>
      <c r="U42" s="64"/>
      <c r="V42" s="66"/>
      <c r="W42" s="60">
        <v>45432.0</v>
      </c>
      <c r="X42" s="65" t="s">
        <v>108</v>
      </c>
      <c r="Y42" s="65" t="s">
        <v>101</v>
      </c>
      <c r="Z42" s="65" t="s">
        <v>108</v>
      </c>
      <c r="AA42" s="66"/>
      <c r="AB42" s="66"/>
      <c r="AC42" s="61"/>
      <c r="AD42" s="65" t="s">
        <v>584</v>
      </c>
      <c r="AE42" s="65" t="s">
        <v>585</v>
      </c>
      <c r="AF42" s="58" t="s">
        <v>586</v>
      </c>
      <c r="AG42" s="58" t="s">
        <v>105</v>
      </c>
      <c r="AH42" s="64"/>
      <c r="AI42" s="58" t="s">
        <v>587</v>
      </c>
      <c r="AK42" s="65" t="s">
        <v>122</v>
      </c>
      <c r="AL42" s="65" t="s">
        <v>101</v>
      </c>
      <c r="AM42" s="65" t="s">
        <v>108</v>
      </c>
      <c r="AN42" s="65" t="s">
        <v>101</v>
      </c>
      <c r="AO42" s="65" t="s">
        <v>108</v>
      </c>
      <c r="AP42" s="65" t="s">
        <v>108</v>
      </c>
      <c r="AQ42" s="65" t="s">
        <v>108</v>
      </c>
      <c r="AR42" s="65" t="s">
        <v>108</v>
      </c>
      <c r="AS42" s="58" t="s">
        <v>149</v>
      </c>
      <c r="AT42" s="58" t="s">
        <v>24</v>
      </c>
      <c r="AU42" s="58" t="s">
        <v>16</v>
      </c>
      <c r="AV42" s="58" t="s">
        <v>12</v>
      </c>
      <c r="AW42" s="58" t="s">
        <v>23</v>
      </c>
      <c r="AX42" s="58" t="s">
        <v>21</v>
      </c>
      <c r="AY42" s="58" t="s">
        <v>14</v>
      </c>
      <c r="AZ42" s="58" t="s">
        <v>18</v>
      </c>
      <c r="BA42" s="58" t="s">
        <v>14</v>
      </c>
      <c r="BB42" s="58" t="s">
        <v>16</v>
      </c>
      <c r="BC42" s="58" t="s">
        <v>18</v>
      </c>
      <c r="BD42" s="58" t="s">
        <v>21</v>
      </c>
      <c r="BE42" s="58" t="s">
        <v>13</v>
      </c>
      <c r="BF42" s="58" t="s">
        <v>23</v>
      </c>
      <c r="BG42" s="58" t="s">
        <v>25</v>
      </c>
      <c r="BH42" s="67" t="b">
        <v>0</v>
      </c>
      <c r="BI42" s="67" t="b">
        <v>1</v>
      </c>
      <c r="BJ42" s="67" t="b">
        <v>1</v>
      </c>
      <c r="BK42" s="67" t="b">
        <v>1</v>
      </c>
      <c r="BL42" s="67" t="b">
        <v>1</v>
      </c>
      <c r="BM42" s="67" t="b">
        <v>1</v>
      </c>
      <c r="BN42" s="58" t="s">
        <v>109</v>
      </c>
    </row>
    <row r="43">
      <c r="A43" s="58" t="s">
        <v>588</v>
      </c>
      <c r="B43" s="58">
        <v>1.3087031733E10</v>
      </c>
      <c r="C43" s="60">
        <v>45432.0</v>
      </c>
      <c r="D43" s="61"/>
      <c r="E43" s="62">
        <v>43.0</v>
      </c>
      <c r="F43" s="63" t="s">
        <v>90</v>
      </c>
      <c r="G43" s="64"/>
      <c r="H43" s="58" t="s">
        <v>91</v>
      </c>
      <c r="I43" s="64"/>
      <c r="J43" s="58" t="s">
        <v>589</v>
      </c>
      <c r="K43" s="58" t="s">
        <v>287</v>
      </c>
      <c r="L43" s="58" t="s">
        <v>264</v>
      </c>
      <c r="M43" s="65" t="s">
        <v>95</v>
      </c>
      <c r="N43" s="60">
        <v>45415.0</v>
      </c>
      <c r="O43" s="58" t="s">
        <v>590</v>
      </c>
      <c r="P43" s="58" t="s">
        <v>591</v>
      </c>
      <c r="Q43" s="58" t="s">
        <v>592</v>
      </c>
      <c r="R43" s="58" t="s">
        <v>593</v>
      </c>
      <c r="S43" s="58" t="s">
        <v>594</v>
      </c>
      <c r="T43" s="64"/>
      <c r="U43" s="64"/>
      <c r="V43" s="66"/>
      <c r="W43" s="60">
        <v>45432.0</v>
      </c>
      <c r="X43" s="65" t="s">
        <v>101</v>
      </c>
      <c r="Y43" s="65" t="s">
        <v>101</v>
      </c>
      <c r="Z43" s="65" t="s">
        <v>101</v>
      </c>
      <c r="AA43" s="66"/>
      <c r="AB43" s="66"/>
      <c r="AC43" s="61"/>
      <c r="AD43" s="65" t="s">
        <v>595</v>
      </c>
      <c r="AE43" s="65" t="s">
        <v>596</v>
      </c>
      <c r="AF43" s="58" t="s">
        <v>597</v>
      </c>
      <c r="AG43" s="58" t="s">
        <v>283</v>
      </c>
      <c r="AH43" s="64"/>
      <c r="AI43" s="58" t="s">
        <v>598</v>
      </c>
      <c r="AK43" s="65" t="s">
        <v>107</v>
      </c>
      <c r="AL43" s="65" t="s">
        <v>101</v>
      </c>
      <c r="AM43" s="65" t="s">
        <v>101</v>
      </c>
      <c r="AN43" s="65" t="s">
        <v>108</v>
      </c>
      <c r="AO43" s="65" t="s">
        <v>108</v>
      </c>
      <c r="AP43" s="65" t="s">
        <v>108</v>
      </c>
      <c r="AQ43" s="65" t="s">
        <v>101</v>
      </c>
      <c r="AR43" s="65" t="s">
        <v>101</v>
      </c>
      <c r="AS43" s="58" t="s">
        <v>250</v>
      </c>
      <c r="AT43" s="58" t="s">
        <v>25</v>
      </c>
      <c r="AU43" s="58" t="s">
        <v>16</v>
      </c>
      <c r="AV43" s="58" t="s">
        <v>13</v>
      </c>
      <c r="AW43" s="58" t="s">
        <v>23</v>
      </c>
      <c r="AX43" s="58" t="s">
        <v>21</v>
      </c>
      <c r="AY43" s="58" t="s">
        <v>14</v>
      </c>
      <c r="AZ43" s="58" t="s">
        <v>19</v>
      </c>
      <c r="BA43" s="58" t="s">
        <v>15</v>
      </c>
      <c r="BB43" s="58" t="s">
        <v>17</v>
      </c>
      <c r="BC43" s="58" t="s">
        <v>18</v>
      </c>
      <c r="BD43" s="58" t="s">
        <v>21</v>
      </c>
      <c r="BE43" s="58" t="s">
        <v>13</v>
      </c>
      <c r="BF43" s="58" t="s">
        <v>23</v>
      </c>
      <c r="BG43" s="58" t="s">
        <v>24</v>
      </c>
      <c r="BH43" s="67" t="b">
        <v>0</v>
      </c>
      <c r="BI43" s="67" t="b">
        <v>0</v>
      </c>
      <c r="BJ43" s="67" t="b">
        <v>1</v>
      </c>
      <c r="BK43" s="67" t="b">
        <v>0</v>
      </c>
      <c r="BL43" s="67" t="b">
        <v>0</v>
      </c>
      <c r="BM43" s="67" t="b">
        <v>1</v>
      </c>
      <c r="BN43" s="58" t="s">
        <v>109</v>
      </c>
    </row>
    <row r="44">
      <c r="A44" s="58" t="s">
        <v>599</v>
      </c>
      <c r="B44" s="58">
        <v>1.2971156291E10</v>
      </c>
      <c r="C44" s="60">
        <v>45432.0</v>
      </c>
      <c r="D44" s="61"/>
      <c r="E44" s="62">
        <v>43.0</v>
      </c>
      <c r="F44" s="63" t="s">
        <v>90</v>
      </c>
      <c r="G44" s="64"/>
      <c r="H44" s="58" t="s">
        <v>91</v>
      </c>
      <c r="I44" s="64"/>
      <c r="J44" s="58" t="s">
        <v>600</v>
      </c>
      <c r="K44" s="58" t="s">
        <v>601</v>
      </c>
      <c r="L44" s="58" t="s">
        <v>170</v>
      </c>
      <c r="M44" s="65" t="s">
        <v>95</v>
      </c>
      <c r="N44" s="60">
        <v>45407.0</v>
      </c>
      <c r="O44" s="58" t="s">
        <v>602</v>
      </c>
      <c r="P44" s="58" t="s">
        <v>603</v>
      </c>
      <c r="Q44" s="58" t="s">
        <v>604</v>
      </c>
      <c r="R44" s="58" t="s">
        <v>100</v>
      </c>
      <c r="S44" s="58" t="s">
        <v>605</v>
      </c>
      <c r="T44" s="64"/>
      <c r="U44" s="64"/>
      <c r="V44" s="66"/>
      <c r="W44" s="60">
        <v>45432.0</v>
      </c>
      <c r="X44" s="65" t="s">
        <v>101</v>
      </c>
      <c r="Y44" s="65" t="s">
        <v>101</v>
      </c>
      <c r="Z44" s="65" t="s">
        <v>101</v>
      </c>
      <c r="AA44" s="66"/>
      <c r="AB44" s="66"/>
      <c r="AC44" s="61"/>
      <c r="AD44" s="65" t="s">
        <v>606</v>
      </c>
      <c r="AE44" s="65" t="s">
        <v>607</v>
      </c>
      <c r="AF44" s="58" t="s">
        <v>608</v>
      </c>
      <c r="AG44" s="58" t="s">
        <v>609</v>
      </c>
      <c r="AH44" s="64"/>
      <c r="AI44" s="58" t="s">
        <v>610</v>
      </c>
      <c r="AK44" s="65" t="s">
        <v>238</v>
      </c>
      <c r="AL44" s="65" t="s">
        <v>101</v>
      </c>
      <c r="AM44" s="65" t="s">
        <v>101</v>
      </c>
      <c r="AN44" s="65" t="s">
        <v>101</v>
      </c>
      <c r="AO44" s="65" t="s">
        <v>101</v>
      </c>
      <c r="AP44" s="65" t="s">
        <v>108</v>
      </c>
      <c r="AQ44" s="65" t="s">
        <v>108</v>
      </c>
      <c r="AR44" s="65" t="s">
        <v>101</v>
      </c>
      <c r="AS44" s="64"/>
      <c r="AT44" s="58" t="s">
        <v>25</v>
      </c>
      <c r="AU44" s="58" t="s">
        <v>17</v>
      </c>
      <c r="AV44" s="58" t="s">
        <v>13</v>
      </c>
      <c r="AW44" s="58" t="s">
        <v>23</v>
      </c>
      <c r="AX44" s="58" t="s">
        <v>20</v>
      </c>
      <c r="AY44" s="58" t="s">
        <v>14</v>
      </c>
      <c r="AZ44" s="58" t="s">
        <v>18</v>
      </c>
      <c r="BA44" s="58" t="s">
        <v>14</v>
      </c>
      <c r="BB44" s="58" t="s">
        <v>16</v>
      </c>
      <c r="BC44" s="58" t="s">
        <v>19</v>
      </c>
      <c r="BD44" s="58" t="s">
        <v>20</v>
      </c>
      <c r="BE44" s="58" t="s">
        <v>12</v>
      </c>
      <c r="BF44" s="58" t="s">
        <v>22</v>
      </c>
      <c r="BG44" s="58" t="s">
        <v>24</v>
      </c>
      <c r="BH44" s="67" t="b">
        <v>0</v>
      </c>
      <c r="BI44" s="67" t="b">
        <v>1</v>
      </c>
      <c r="BJ44" s="67" t="b">
        <v>1</v>
      </c>
      <c r="BK44" s="67" t="b">
        <v>0</v>
      </c>
      <c r="BL44" s="67" t="b">
        <v>0</v>
      </c>
      <c r="BM44" s="67" t="b">
        <v>0</v>
      </c>
      <c r="BN44" s="58" t="s">
        <v>109</v>
      </c>
    </row>
    <row r="45">
      <c r="A45" s="58" t="s">
        <v>611</v>
      </c>
      <c r="B45" s="58">
        <v>1.3062633028E10</v>
      </c>
      <c r="C45" s="60">
        <v>45432.0</v>
      </c>
      <c r="D45" s="61"/>
      <c r="E45" s="62">
        <v>43.0</v>
      </c>
      <c r="F45" s="63" t="s">
        <v>90</v>
      </c>
      <c r="G45" s="64"/>
      <c r="H45" s="58" t="s">
        <v>91</v>
      </c>
      <c r="I45" s="64"/>
      <c r="J45" s="58" t="s">
        <v>612</v>
      </c>
      <c r="K45" s="58" t="s">
        <v>93</v>
      </c>
      <c r="L45" s="58" t="s">
        <v>360</v>
      </c>
      <c r="M45" s="65" t="s">
        <v>95</v>
      </c>
      <c r="N45" s="60">
        <v>45413.0</v>
      </c>
      <c r="O45" s="58" t="s">
        <v>613</v>
      </c>
      <c r="P45" s="58" t="s">
        <v>614</v>
      </c>
      <c r="Q45" s="58" t="s">
        <v>615</v>
      </c>
      <c r="R45" s="58" t="s">
        <v>253</v>
      </c>
      <c r="S45" s="58" t="s">
        <v>257</v>
      </c>
      <c r="U45" s="64"/>
      <c r="V45" s="66"/>
      <c r="W45" s="60">
        <v>45432.0</v>
      </c>
      <c r="X45" s="65" t="s">
        <v>101</v>
      </c>
      <c r="Y45" s="65" t="s">
        <v>101</v>
      </c>
      <c r="Z45" s="65" t="s">
        <v>101</v>
      </c>
      <c r="AA45" s="66"/>
      <c r="AB45" s="66"/>
      <c r="AC45" s="61"/>
      <c r="AD45" s="65" t="s">
        <v>616</v>
      </c>
      <c r="AE45" s="65" t="s">
        <v>617</v>
      </c>
      <c r="AF45" s="58" t="s">
        <v>618</v>
      </c>
      <c r="AG45" s="58" t="s">
        <v>105</v>
      </c>
      <c r="AH45" s="64"/>
      <c r="AI45" s="58" t="s">
        <v>619</v>
      </c>
      <c r="AK45" s="65" t="s">
        <v>122</v>
      </c>
      <c r="AL45" s="65" t="s">
        <v>108</v>
      </c>
      <c r="AM45" s="65" t="s">
        <v>108</v>
      </c>
      <c r="AN45" s="65" t="s">
        <v>108</v>
      </c>
      <c r="AO45" s="65" t="s">
        <v>101</v>
      </c>
      <c r="AP45" s="65" t="s">
        <v>101</v>
      </c>
      <c r="AQ45" s="65" t="s">
        <v>108</v>
      </c>
      <c r="AR45" s="65" t="s">
        <v>108</v>
      </c>
      <c r="AS45" s="58" t="s">
        <v>123</v>
      </c>
      <c r="AT45" s="58" t="s">
        <v>25</v>
      </c>
      <c r="AU45" s="58" t="s">
        <v>16</v>
      </c>
      <c r="AV45" s="58" t="s">
        <v>13</v>
      </c>
      <c r="AW45" s="58" t="s">
        <v>23</v>
      </c>
      <c r="AX45" s="58" t="s">
        <v>21</v>
      </c>
      <c r="AY45" s="58" t="s">
        <v>14</v>
      </c>
      <c r="AZ45" s="58" t="s">
        <v>19</v>
      </c>
      <c r="BA45" s="58" t="s">
        <v>14</v>
      </c>
      <c r="BB45" s="58" t="s">
        <v>16</v>
      </c>
      <c r="BC45" s="58" t="s">
        <v>19</v>
      </c>
      <c r="BD45" s="58" t="s">
        <v>20</v>
      </c>
      <c r="BE45" s="58" t="s">
        <v>13</v>
      </c>
      <c r="BF45" s="58" t="s">
        <v>22</v>
      </c>
      <c r="BG45" s="58" t="s">
        <v>25</v>
      </c>
      <c r="BH45" s="67" t="b">
        <v>1</v>
      </c>
      <c r="BI45" s="67" t="b">
        <v>1</v>
      </c>
      <c r="BJ45" s="67" t="b">
        <v>0</v>
      </c>
      <c r="BK45" s="67" t="b">
        <v>1</v>
      </c>
      <c r="BL45" s="67" t="b">
        <v>1</v>
      </c>
      <c r="BM45" s="67" t="b">
        <v>0</v>
      </c>
      <c r="BN45" s="58" t="s">
        <v>109</v>
      </c>
    </row>
    <row r="46">
      <c r="A46" s="58" t="s">
        <v>620</v>
      </c>
      <c r="B46" s="58">
        <v>1.3030559057E10</v>
      </c>
      <c r="C46" s="60">
        <v>45429.0</v>
      </c>
      <c r="D46" s="61"/>
      <c r="E46" s="62">
        <v>46.0</v>
      </c>
      <c r="F46" s="63" t="s">
        <v>90</v>
      </c>
      <c r="G46" s="64"/>
      <c r="H46" s="58" t="s">
        <v>91</v>
      </c>
      <c r="I46" s="64"/>
      <c r="J46" s="58" t="s">
        <v>621</v>
      </c>
      <c r="K46" s="58" t="s">
        <v>93</v>
      </c>
      <c r="L46" s="58" t="s">
        <v>228</v>
      </c>
      <c r="M46" s="65" t="s">
        <v>95</v>
      </c>
      <c r="N46" s="60">
        <v>45412.0</v>
      </c>
      <c r="O46" s="58" t="s">
        <v>622</v>
      </c>
      <c r="P46" s="58" t="s">
        <v>623</v>
      </c>
      <c r="Q46" s="58" t="s">
        <v>624</v>
      </c>
      <c r="R46" s="58" t="s">
        <v>625</v>
      </c>
      <c r="S46" s="58" t="s">
        <v>188</v>
      </c>
      <c r="U46" s="64"/>
      <c r="V46" s="66"/>
      <c r="W46" s="60">
        <v>45429.0</v>
      </c>
      <c r="X46" s="65" t="s">
        <v>101</v>
      </c>
      <c r="Y46" s="65" t="s">
        <v>101</v>
      </c>
      <c r="Z46" s="65" t="s">
        <v>101</v>
      </c>
      <c r="AA46" s="66"/>
      <c r="AB46" s="66"/>
      <c r="AC46" s="61"/>
      <c r="AD46" s="65" t="s">
        <v>626</v>
      </c>
      <c r="AE46" s="65" t="s">
        <v>627</v>
      </c>
      <c r="AF46" s="58" t="s">
        <v>628</v>
      </c>
      <c r="AG46" s="58" t="s">
        <v>105</v>
      </c>
      <c r="AH46" s="64"/>
      <c r="AI46" s="58" t="s">
        <v>629</v>
      </c>
      <c r="AK46" s="65" t="s">
        <v>107</v>
      </c>
      <c r="AL46" s="65" t="s">
        <v>108</v>
      </c>
      <c r="AM46" s="65" t="s">
        <v>108</v>
      </c>
      <c r="AN46" s="65" t="s">
        <v>101</v>
      </c>
      <c r="AO46" s="65" t="s">
        <v>101</v>
      </c>
      <c r="AP46" s="65" t="s">
        <v>101</v>
      </c>
      <c r="AQ46" s="65" t="s">
        <v>108</v>
      </c>
      <c r="AR46" s="65" t="s">
        <v>101</v>
      </c>
      <c r="AS46" s="58" t="s">
        <v>123</v>
      </c>
      <c r="AT46" s="58" t="s">
        <v>25</v>
      </c>
      <c r="AU46" s="58" t="s">
        <v>17</v>
      </c>
      <c r="AV46" s="58" t="s">
        <v>12</v>
      </c>
      <c r="AW46" s="58" t="s">
        <v>23</v>
      </c>
      <c r="AX46" s="58" t="s">
        <v>21</v>
      </c>
      <c r="AY46" s="58" t="s">
        <v>14</v>
      </c>
      <c r="AZ46" s="58" t="s">
        <v>19</v>
      </c>
      <c r="BA46" s="58" t="s">
        <v>14</v>
      </c>
      <c r="BB46" s="58" t="s">
        <v>17</v>
      </c>
      <c r="BC46" s="58" t="s">
        <v>18</v>
      </c>
      <c r="BD46" s="58" t="s">
        <v>20</v>
      </c>
      <c r="BE46" s="58" t="s">
        <v>13</v>
      </c>
      <c r="BF46" s="58" t="s">
        <v>22</v>
      </c>
      <c r="BG46" s="58" t="s">
        <v>25</v>
      </c>
      <c r="BH46" s="67" t="b">
        <v>1</v>
      </c>
      <c r="BI46" s="67" t="b">
        <v>1</v>
      </c>
      <c r="BJ46" s="67" t="b">
        <v>0</v>
      </c>
      <c r="BK46" s="67" t="b">
        <v>0</v>
      </c>
      <c r="BL46" s="67" t="b">
        <v>1</v>
      </c>
      <c r="BM46" s="67" t="b">
        <v>0</v>
      </c>
      <c r="BN46" s="58" t="s">
        <v>109</v>
      </c>
    </row>
    <row r="47">
      <c r="A47" s="58" t="s">
        <v>643</v>
      </c>
      <c r="B47" s="58">
        <v>1.282008357E10</v>
      </c>
      <c r="C47" s="60">
        <v>45429.0</v>
      </c>
      <c r="D47" s="61"/>
      <c r="E47" s="62">
        <v>46.0</v>
      </c>
      <c r="F47" s="63" t="s">
        <v>90</v>
      </c>
      <c r="G47" s="64"/>
      <c r="H47" s="58" t="s">
        <v>91</v>
      </c>
      <c r="I47" s="64"/>
      <c r="J47" s="58" t="s">
        <v>644</v>
      </c>
      <c r="K47" s="58" t="s">
        <v>275</v>
      </c>
      <c r="L47" s="58" t="s">
        <v>126</v>
      </c>
      <c r="M47" s="65" t="s">
        <v>95</v>
      </c>
      <c r="N47" s="60">
        <v>45394.0</v>
      </c>
      <c r="O47" s="58" t="s">
        <v>645</v>
      </c>
      <c r="P47" s="58" t="s">
        <v>646</v>
      </c>
      <c r="Q47" s="58" t="s">
        <v>647</v>
      </c>
      <c r="R47" s="58" t="s">
        <v>648</v>
      </c>
      <c r="S47" s="58" t="s">
        <v>649</v>
      </c>
      <c r="U47" s="64"/>
      <c r="V47" s="65" t="s">
        <v>650</v>
      </c>
      <c r="W47" s="60">
        <v>45429.0</v>
      </c>
      <c r="X47" s="65" t="s">
        <v>108</v>
      </c>
      <c r="Y47" s="65" t="s">
        <v>101</v>
      </c>
      <c r="Z47" s="65" t="s">
        <v>108</v>
      </c>
      <c r="AA47" s="66"/>
      <c r="AB47" s="66"/>
      <c r="AC47" s="61"/>
      <c r="AD47" s="65" t="s">
        <v>651</v>
      </c>
      <c r="AE47" s="65" t="s">
        <v>652</v>
      </c>
      <c r="AF47" s="58" t="s">
        <v>653</v>
      </c>
      <c r="AG47" s="58" t="s">
        <v>283</v>
      </c>
      <c r="AH47" s="64"/>
      <c r="AI47" s="58" t="s">
        <v>654</v>
      </c>
      <c r="AK47" s="65" t="s">
        <v>136</v>
      </c>
      <c r="AL47" s="65" t="s">
        <v>108</v>
      </c>
      <c r="AM47" s="65" t="s">
        <v>108</v>
      </c>
      <c r="AN47" s="65" t="s">
        <v>101</v>
      </c>
      <c r="AO47" s="65" t="s">
        <v>101</v>
      </c>
      <c r="AP47" s="65" t="s">
        <v>108</v>
      </c>
      <c r="AQ47" s="65" t="s">
        <v>101</v>
      </c>
      <c r="AR47" s="65" t="s">
        <v>108</v>
      </c>
      <c r="AS47" s="58" t="s">
        <v>123</v>
      </c>
      <c r="AT47" s="58" t="s">
        <v>25</v>
      </c>
      <c r="AU47" s="58" t="s">
        <v>16</v>
      </c>
      <c r="AV47" s="58" t="s">
        <v>12</v>
      </c>
      <c r="AW47" s="58" t="s">
        <v>23</v>
      </c>
      <c r="AX47" s="58" t="s">
        <v>20</v>
      </c>
      <c r="AY47" s="58" t="s">
        <v>14</v>
      </c>
      <c r="AZ47" s="58" t="s">
        <v>18</v>
      </c>
      <c r="BA47" s="58" t="s">
        <v>15</v>
      </c>
      <c r="BB47" s="58" t="s">
        <v>16</v>
      </c>
      <c r="BC47" s="58" t="s">
        <v>18</v>
      </c>
      <c r="BD47" s="58" t="s">
        <v>20</v>
      </c>
      <c r="BE47" s="58" t="s">
        <v>13</v>
      </c>
      <c r="BF47" s="58" t="s">
        <v>22</v>
      </c>
      <c r="BG47" s="58" t="s">
        <v>25</v>
      </c>
      <c r="BH47" s="67" t="b">
        <v>1</v>
      </c>
      <c r="BI47" s="67" t="b">
        <v>0</v>
      </c>
      <c r="BJ47" s="67" t="b">
        <v>1</v>
      </c>
      <c r="BK47" s="67" t="b">
        <v>1</v>
      </c>
      <c r="BL47" s="67" t="b">
        <v>1</v>
      </c>
      <c r="BM47" s="67" t="b">
        <v>0</v>
      </c>
      <c r="BN47" s="58" t="s">
        <v>109</v>
      </c>
    </row>
    <row r="48">
      <c r="A48" s="58" t="s">
        <v>667</v>
      </c>
      <c r="B48" s="58">
        <v>1.3047040368E10</v>
      </c>
      <c r="C48" s="60">
        <v>45429.0</v>
      </c>
      <c r="D48" s="61"/>
      <c r="E48" s="62">
        <v>46.0</v>
      </c>
      <c r="F48" s="63" t="s">
        <v>90</v>
      </c>
      <c r="G48" s="64"/>
      <c r="H48" s="58" t="s">
        <v>91</v>
      </c>
      <c r="I48" s="64"/>
      <c r="J48" s="58" t="s">
        <v>668</v>
      </c>
      <c r="K48" s="58" t="s">
        <v>93</v>
      </c>
      <c r="L48" s="58" t="s">
        <v>264</v>
      </c>
      <c r="M48" s="65" t="s">
        <v>95</v>
      </c>
      <c r="N48" s="60">
        <v>45412.0</v>
      </c>
      <c r="O48" s="58" t="s">
        <v>669</v>
      </c>
      <c r="P48" s="58" t="s">
        <v>670</v>
      </c>
      <c r="Q48" s="58" t="s">
        <v>671</v>
      </c>
      <c r="R48" s="58" t="s">
        <v>244</v>
      </c>
      <c r="S48" s="58" t="s">
        <v>245</v>
      </c>
      <c r="T48" s="64"/>
      <c r="U48" s="64"/>
      <c r="V48" s="66"/>
      <c r="W48" s="60">
        <v>45429.0</v>
      </c>
      <c r="X48" s="65" t="s">
        <v>108</v>
      </c>
      <c r="Y48" s="65" t="s">
        <v>101</v>
      </c>
      <c r="Z48" s="65" t="s">
        <v>108</v>
      </c>
      <c r="AA48" s="66"/>
      <c r="AB48" s="66"/>
      <c r="AC48" s="61"/>
      <c r="AD48" s="65" t="s">
        <v>672</v>
      </c>
      <c r="AE48" s="65" t="s">
        <v>673</v>
      </c>
      <c r="AF48" s="58" t="s">
        <v>674</v>
      </c>
      <c r="AG48" s="58" t="s">
        <v>105</v>
      </c>
      <c r="AH48" s="64"/>
      <c r="AI48" s="58" t="s">
        <v>675</v>
      </c>
      <c r="AK48" s="65" t="s">
        <v>136</v>
      </c>
      <c r="AL48" s="65" t="s">
        <v>108</v>
      </c>
      <c r="AM48" s="65" t="s">
        <v>101</v>
      </c>
      <c r="AN48" s="65" t="s">
        <v>108</v>
      </c>
      <c r="AO48" s="65" t="s">
        <v>108</v>
      </c>
      <c r="AP48" s="65" t="s">
        <v>101</v>
      </c>
      <c r="AQ48" s="65" t="s">
        <v>101</v>
      </c>
      <c r="AR48" s="65" t="s">
        <v>108</v>
      </c>
      <c r="AS48" s="58" t="s">
        <v>123</v>
      </c>
      <c r="AT48" s="58" t="s">
        <v>25</v>
      </c>
      <c r="AU48" s="58" t="s">
        <v>16</v>
      </c>
      <c r="AV48" s="58" t="s">
        <v>12</v>
      </c>
      <c r="AW48" s="58" t="s">
        <v>23</v>
      </c>
      <c r="AX48" s="58" t="s">
        <v>20</v>
      </c>
      <c r="AY48" s="58" t="s">
        <v>14</v>
      </c>
      <c r="AZ48" s="58" t="s">
        <v>19</v>
      </c>
      <c r="BA48" s="58" t="s">
        <v>15</v>
      </c>
      <c r="BB48" s="58" t="s">
        <v>17</v>
      </c>
      <c r="BC48" s="58" t="s">
        <v>19</v>
      </c>
      <c r="BD48" s="58" t="s">
        <v>21</v>
      </c>
      <c r="BE48" s="58" t="s">
        <v>12</v>
      </c>
      <c r="BF48" s="58" t="s">
        <v>23</v>
      </c>
      <c r="BG48" s="58" t="s">
        <v>25</v>
      </c>
      <c r="BH48" s="67" t="b">
        <v>1</v>
      </c>
      <c r="BI48" s="67" t="b">
        <v>0</v>
      </c>
      <c r="BJ48" s="67" t="b">
        <v>0</v>
      </c>
      <c r="BK48" s="67" t="b">
        <v>1</v>
      </c>
      <c r="BL48" s="67" t="b">
        <v>0</v>
      </c>
      <c r="BM48" s="67" t="b">
        <v>1</v>
      </c>
      <c r="BN48" s="58" t="s">
        <v>109</v>
      </c>
    </row>
    <row r="49">
      <c r="A49" s="58" t="s">
        <v>676</v>
      </c>
      <c r="B49" s="58">
        <v>1.2971331926E10</v>
      </c>
      <c r="C49" s="60">
        <v>45429.0</v>
      </c>
      <c r="D49" s="61"/>
      <c r="E49" s="62">
        <v>46.0</v>
      </c>
      <c r="F49" s="63" t="s">
        <v>90</v>
      </c>
      <c r="G49" s="64"/>
      <c r="H49" s="58" t="s">
        <v>91</v>
      </c>
      <c r="I49" s="64"/>
      <c r="J49" s="58" t="s">
        <v>677</v>
      </c>
      <c r="K49" s="58" t="s">
        <v>601</v>
      </c>
      <c r="L49" s="58" t="s">
        <v>94</v>
      </c>
      <c r="M49" s="65" t="s">
        <v>95</v>
      </c>
      <c r="N49" s="60">
        <v>45407.0</v>
      </c>
      <c r="O49" s="58" t="s">
        <v>678</v>
      </c>
      <c r="P49" s="58" t="s">
        <v>679</v>
      </c>
      <c r="Q49" s="58" t="s">
        <v>680</v>
      </c>
      <c r="R49" s="58" t="s">
        <v>220</v>
      </c>
      <c r="S49" s="58" t="s">
        <v>605</v>
      </c>
      <c r="T49" s="64"/>
      <c r="U49" s="64"/>
      <c r="V49" s="66"/>
      <c r="W49" s="60">
        <v>45429.0</v>
      </c>
      <c r="X49" s="65" t="s">
        <v>108</v>
      </c>
      <c r="Y49" s="65" t="s">
        <v>101</v>
      </c>
      <c r="Z49" s="65" t="s">
        <v>108</v>
      </c>
      <c r="AA49" s="66"/>
      <c r="AB49" s="66"/>
      <c r="AC49" s="61"/>
      <c r="AD49" s="65" t="s">
        <v>681</v>
      </c>
      <c r="AE49" s="65" t="s">
        <v>607</v>
      </c>
      <c r="AF49" s="58" t="s">
        <v>608</v>
      </c>
      <c r="AG49" s="58" t="s">
        <v>609</v>
      </c>
      <c r="AH49" s="64"/>
      <c r="AI49" s="58" t="s">
        <v>682</v>
      </c>
      <c r="AK49" s="65" t="s">
        <v>136</v>
      </c>
      <c r="AL49" s="65" t="s">
        <v>101</v>
      </c>
      <c r="AM49" s="65" t="s">
        <v>108</v>
      </c>
      <c r="AN49" s="65" t="s">
        <v>101</v>
      </c>
      <c r="AO49" s="65" t="s">
        <v>101</v>
      </c>
      <c r="AP49" s="65" t="s">
        <v>108</v>
      </c>
      <c r="AQ49" s="65" t="s">
        <v>108</v>
      </c>
      <c r="AR49" s="65" t="s">
        <v>108</v>
      </c>
      <c r="AS49" s="64"/>
      <c r="AT49" s="58" t="s">
        <v>25</v>
      </c>
      <c r="AU49" s="58" t="s">
        <v>16</v>
      </c>
      <c r="AV49" s="58" t="s">
        <v>13</v>
      </c>
      <c r="AW49" s="58" t="s">
        <v>23</v>
      </c>
      <c r="AX49" s="58" t="s">
        <v>20</v>
      </c>
      <c r="AY49" s="58" t="s">
        <v>14</v>
      </c>
      <c r="AZ49" s="58" t="s">
        <v>19</v>
      </c>
      <c r="BA49" s="58" t="s">
        <v>14</v>
      </c>
      <c r="BB49" s="58" t="s">
        <v>16</v>
      </c>
      <c r="BC49" s="58" t="s">
        <v>19</v>
      </c>
      <c r="BD49" s="58" t="s">
        <v>20</v>
      </c>
      <c r="BE49" s="58" t="s">
        <v>12</v>
      </c>
      <c r="BF49" s="58" t="s">
        <v>22</v>
      </c>
      <c r="BG49" s="58" t="s">
        <v>24</v>
      </c>
      <c r="BH49" s="67" t="b">
        <v>0</v>
      </c>
      <c r="BI49" s="67" t="b">
        <v>1</v>
      </c>
      <c r="BJ49" s="67" t="b">
        <v>1</v>
      </c>
      <c r="BK49" s="67" t="b">
        <v>1</v>
      </c>
      <c r="BL49" s="67" t="b">
        <v>1</v>
      </c>
      <c r="BM49" s="67" t="b">
        <v>0</v>
      </c>
      <c r="BN49" s="58" t="s">
        <v>109</v>
      </c>
    </row>
    <row r="50">
      <c r="A50" s="58" t="s">
        <v>683</v>
      </c>
      <c r="B50" s="58">
        <v>1.3113849682E10</v>
      </c>
      <c r="C50" s="60">
        <v>45429.0</v>
      </c>
      <c r="D50" s="61"/>
      <c r="E50" s="62">
        <v>46.0</v>
      </c>
      <c r="F50" s="63" t="s">
        <v>151</v>
      </c>
      <c r="G50" s="58" t="s">
        <v>152</v>
      </c>
      <c r="H50" s="58" t="s">
        <v>168</v>
      </c>
      <c r="I50" s="58" t="s">
        <v>154</v>
      </c>
      <c r="J50" s="58" t="s">
        <v>684</v>
      </c>
      <c r="K50" s="58" t="s">
        <v>93</v>
      </c>
      <c r="L50" s="58" t="s">
        <v>360</v>
      </c>
      <c r="M50" s="65" t="s">
        <v>95</v>
      </c>
      <c r="N50" s="60">
        <v>45418.0</v>
      </c>
      <c r="O50" s="58" t="s">
        <v>685</v>
      </c>
      <c r="P50" s="58" t="s">
        <v>686</v>
      </c>
      <c r="Q50" s="58" t="s">
        <v>687</v>
      </c>
      <c r="R50" s="58" t="s">
        <v>688</v>
      </c>
      <c r="S50" s="58" t="s">
        <v>406</v>
      </c>
      <c r="U50" s="64"/>
      <c r="V50" s="66"/>
      <c r="W50" s="60">
        <v>45429.0</v>
      </c>
      <c r="X50" s="65" t="s">
        <v>101</v>
      </c>
      <c r="Y50" s="65" t="s">
        <v>101</v>
      </c>
      <c r="Z50" s="65" t="s">
        <v>101</v>
      </c>
      <c r="AA50" s="66"/>
      <c r="AB50" s="66"/>
      <c r="AC50" s="61"/>
      <c r="AD50" s="65" t="s">
        <v>689</v>
      </c>
      <c r="AE50" s="65" t="s">
        <v>690</v>
      </c>
      <c r="AF50" s="58" t="s">
        <v>691</v>
      </c>
      <c r="AG50" s="58" t="s">
        <v>105</v>
      </c>
      <c r="AH50" s="58">
        <v>2.887672588E9</v>
      </c>
      <c r="AI50" s="58" t="s">
        <v>692</v>
      </c>
      <c r="AJ50" s="58" t="s">
        <v>693</v>
      </c>
      <c r="AK50" s="65" t="s">
        <v>136</v>
      </c>
      <c r="AL50" s="65" t="s">
        <v>108</v>
      </c>
      <c r="AM50" s="65" t="s">
        <v>101</v>
      </c>
      <c r="AN50" s="65" t="s">
        <v>101</v>
      </c>
      <c r="AO50" s="65" t="s">
        <v>108</v>
      </c>
      <c r="AP50" s="65" t="s">
        <v>108</v>
      </c>
      <c r="AQ50" s="65" t="s">
        <v>108</v>
      </c>
      <c r="AR50" s="65" t="s">
        <v>101</v>
      </c>
      <c r="AS50" s="58" t="s">
        <v>123</v>
      </c>
      <c r="AT50" s="58" t="s">
        <v>25</v>
      </c>
      <c r="AU50" s="58" t="s">
        <v>16</v>
      </c>
      <c r="AV50" s="58" t="s">
        <v>13</v>
      </c>
      <c r="AW50" s="58" t="s">
        <v>22</v>
      </c>
      <c r="AX50" s="58" t="s">
        <v>20</v>
      </c>
      <c r="AY50" s="58" t="s">
        <v>14</v>
      </c>
      <c r="AZ50" s="58" t="s">
        <v>19</v>
      </c>
      <c r="BA50" s="58" t="s">
        <v>14</v>
      </c>
      <c r="BB50" s="58" t="s">
        <v>17</v>
      </c>
      <c r="BC50" s="58" t="s">
        <v>18</v>
      </c>
      <c r="BD50" s="58" t="s">
        <v>20</v>
      </c>
      <c r="BE50" s="58" t="s">
        <v>12</v>
      </c>
      <c r="BF50" s="58" t="s">
        <v>22</v>
      </c>
      <c r="BG50" s="58" t="s">
        <v>25</v>
      </c>
      <c r="BH50" s="67" t="b">
        <v>1</v>
      </c>
      <c r="BI50" s="67" t="b">
        <v>1</v>
      </c>
      <c r="BJ50" s="67" t="b">
        <v>1</v>
      </c>
      <c r="BK50" s="67" t="b">
        <v>0</v>
      </c>
      <c r="BL50" s="67" t="b">
        <v>0</v>
      </c>
      <c r="BM50" s="67" t="b">
        <v>1</v>
      </c>
      <c r="BN50" s="58" t="s">
        <v>109</v>
      </c>
    </row>
    <row r="51">
      <c r="A51" s="58" t="s">
        <v>715</v>
      </c>
      <c r="B51" s="58">
        <v>1.3236616299E10</v>
      </c>
      <c r="C51" s="60">
        <v>45428.0</v>
      </c>
      <c r="D51" s="61"/>
      <c r="E51" s="62">
        <v>47.0</v>
      </c>
      <c r="F51" s="63" t="s">
        <v>90</v>
      </c>
      <c r="G51" s="64"/>
      <c r="H51" s="58" t="s">
        <v>91</v>
      </c>
      <c r="I51" s="64"/>
      <c r="J51" s="58" t="s">
        <v>716</v>
      </c>
      <c r="K51" s="58" t="s">
        <v>93</v>
      </c>
      <c r="L51" s="58" t="s">
        <v>360</v>
      </c>
      <c r="M51" s="66"/>
      <c r="N51" s="60">
        <v>45425.0</v>
      </c>
      <c r="O51" s="58" t="s">
        <v>717</v>
      </c>
      <c r="P51" s="58" t="s">
        <v>718</v>
      </c>
      <c r="Q51" s="58" t="s">
        <v>719</v>
      </c>
      <c r="R51" s="58" t="s">
        <v>291</v>
      </c>
      <c r="S51" s="58" t="s">
        <v>292</v>
      </c>
      <c r="U51" s="64"/>
      <c r="V51" s="66"/>
      <c r="W51" s="60">
        <v>45428.0</v>
      </c>
      <c r="X51" s="65" t="s">
        <v>101</v>
      </c>
      <c r="Y51" s="65" t="s">
        <v>101</v>
      </c>
      <c r="Z51" s="65" t="s">
        <v>101</v>
      </c>
      <c r="AA51" s="66"/>
      <c r="AB51" s="66"/>
      <c r="AC51" s="61"/>
      <c r="AD51" s="65" t="s">
        <v>720</v>
      </c>
      <c r="AE51" s="65" t="s">
        <v>721</v>
      </c>
      <c r="AF51" s="58" t="s">
        <v>722</v>
      </c>
      <c r="AG51" s="58" t="s">
        <v>105</v>
      </c>
      <c r="AH51" s="64"/>
      <c r="AI51" s="58" t="s">
        <v>723</v>
      </c>
      <c r="AK51" s="65" t="s">
        <v>122</v>
      </c>
      <c r="AL51" s="65" t="s">
        <v>101</v>
      </c>
      <c r="AM51" s="65" t="s">
        <v>108</v>
      </c>
      <c r="AN51" s="65" t="s">
        <v>101</v>
      </c>
      <c r="AO51" s="65" t="s">
        <v>108</v>
      </c>
      <c r="AP51" s="65" t="s">
        <v>108</v>
      </c>
      <c r="AQ51" s="65" t="s">
        <v>108</v>
      </c>
      <c r="AR51" s="65" t="s">
        <v>108</v>
      </c>
      <c r="AS51" s="58" t="s">
        <v>123</v>
      </c>
      <c r="AT51" s="58" t="s">
        <v>25</v>
      </c>
      <c r="AU51" s="58" t="s">
        <v>17</v>
      </c>
      <c r="AV51" s="58" t="s">
        <v>12</v>
      </c>
      <c r="AW51" s="58" t="s">
        <v>22</v>
      </c>
      <c r="AX51" s="58" t="s">
        <v>20</v>
      </c>
      <c r="AY51" s="58" t="s">
        <v>14</v>
      </c>
      <c r="AZ51" s="58" t="s">
        <v>19</v>
      </c>
      <c r="BA51" s="58" t="s">
        <v>14</v>
      </c>
      <c r="BB51" s="58" t="s">
        <v>17</v>
      </c>
      <c r="BC51" s="58" t="s">
        <v>19</v>
      </c>
      <c r="BD51" s="58" t="s">
        <v>20</v>
      </c>
      <c r="BE51" s="58" t="s">
        <v>13</v>
      </c>
      <c r="BF51" s="58" t="s">
        <v>22</v>
      </c>
      <c r="BG51" s="58" t="s">
        <v>24</v>
      </c>
      <c r="BH51" s="67" t="b">
        <v>0</v>
      </c>
      <c r="BI51" s="67" t="b">
        <v>1</v>
      </c>
      <c r="BJ51" s="67" t="b">
        <v>1</v>
      </c>
      <c r="BK51" s="67" t="b">
        <v>1</v>
      </c>
      <c r="BL51" s="67" t="b">
        <v>1</v>
      </c>
      <c r="BM51" s="67" t="b">
        <v>1</v>
      </c>
      <c r="BN51" s="58" t="s">
        <v>109</v>
      </c>
    </row>
    <row r="52">
      <c r="A52" s="58" t="s">
        <v>724</v>
      </c>
      <c r="B52" s="58">
        <v>1.3009991055E10</v>
      </c>
      <c r="C52" s="60">
        <v>45428.0</v>
      </c>
      <c r="D52" s="61"/>
      <c r="E52" s="62">
        <v>47.0</v>
      </c>
      <c r="F52" s="63" t="s">
        <v>90</v>
      </c>
      <c r="G52" s="64"/>
      <c r="H52" s="58" t="s">
        <v>91</v>
      </c>
      <c r="I52" s="64"/>
      <c r="J52" s="58" t="s">
        <v>725</v>
      </c>
      <c r="K52" s="58" t="s">
        <v>287</v>
      </c>
      <c r="L52" s="58" t="s">
        <v>94</v>
      </c>
      <c r="M52" s="65" t="s">
        <v>95</v>
      </c>
      <c r="N52" s="60">
        <v>45411.0</v>
      </c>
      <c r="O52" s="58" t="s">
        <v>726</v>
      </c>
      <c r="P52" s="58" t="s">
        <v>727</v>
      </c>
      <c r="Q52" s="58" t="s">
        <v>728</v>
      </c>
      <c r="R52" s="58" t="s">
        <v>574</v>
      </c>
      <c r="S52" s="58" t="s">
        <v>220</v>
      </c>
      <c r="U52" s="64"/>
      <c r="V52" s="66"/>
      <c r="W52" s="60">
        <v>45427.0</v>
      </c>
      <c r="X52" s="65" t="s">
        <v>101</v>
      </c>
      <c r="Y52" s="65" t="s">
        <v>101</v>
      </c>
      <c r="Z52" s="65" t="s">
        <v>101</v>
      </c>
      <c r="AA52" s="66"/>
      <c r="AB52" s="66"/>
      <c r="AC52" s="61"/>
      <c r="AD52" s="65" t="s">
        <v>729</v>
      </c>
      <c r="AE52" s="65" t="s">
        <v>576</v>
      </c>
      <c r="AF52" s="58" t="s">
        <v>577</v>
      </c>
      <c r="AG52" s="58" t="s">
        <v>283</v>
      </c>
      <c r="AH52" s="64"/>
      <c r="AI52" s="58" t="s">
        <v>730</v>
      </c>
      <c r="AK52" s="65" t="s">
        <v>238</v>
      </c>
      <c r="AL52" s="65" t="s">
        <v>108</v>
      </c>
      <c r="AM52" s="65" t="s">
        <v>101</v>
      </c>
      <c r="AN52" s="65" t="s">
        <v>101</v>
      </c>
      <c r="AO52" s="65" t="s">
        <v>101</v>
      </c>
      <c r="AP52" s="65" t="s">
        <v>101</v>
      </c>
      <c r="AQ52" s="65" t="s">
        <v>108</v>
      </c>
      <c r="AR52" s="65" t="s">
        <v>101</v>
      </c>
      <c r="AS52" s="58" t="s">
        <v>181</v>
      </c>
      <c r="AT52" s="58" t="s">
        <v>25</v>
      </c>
      <c r="AU52" s="58" t="s">
        <v>16</v>
      </c>
      <c r="AV52" s="58" t="s">
        <v>13</v>
      </c>
      <c r="AW52" s="58" t="s">
        <v>22</v>
      </c>
      <c r="AX52" s="58" t="s">
        <v>20</v>
      </c>
      <c r="AY52" s="58" t="s">
        <v>14</v>
      </c>
      <c r="AZ52" s="58" t="s">
        <v>19</v>
      </c>
      <c r="BA52" s="58" t="s">
        <v>14</v>
      </c>
      <c r="BB52" s="58" t="s">
        <v>17</v>
      </c>
      <c r="BC52" s="58" t="s">
        <v>18</v>
      </c>
      <c r="BD52" s="58" t="s">
        <v>21</v>
      </c>
      <c r="BE52" s="58" t="s">
        <v>12</v>
      </c>
      <c r="BF52" s="58" t="s">
        <v>23</v>
      </c>
      <c r="BG52" s="58" t="s">
        <v>25</v>
      </c>
      <c r="BH52" s="67" t="b">
        <v>1</v>
      </c>
      <c r="BI52" s="67" t="b">
        <v>1</v>
      </c>
      <c r="BJ52" s="67" t="b">
        <v>0</v>
      </c>
      <c r="BK52" s="67" t="b">
        <v>0</v>
      </c>
      <c r="BL52" s="67" t="b">
        <v>0</v>
      </c>
      <c r="BM52" s="67" t="b">
        <v>0</v>
      </c>
      <c r="BN52" s="58" t="s">
        <v>109</v>
      </c>
    </row>
    <row r="53">
      <c r="A53" s="58" t="s">
        <v>731</v>
      </c>
      <c r="B53" s="58">
        <v>1.3056619912E10</v>
      </c>
      <c r="C53" s="60">
        <v>45428.0</v>
      </c>
      <c r="D53" s="61"/>
      <c r="E53" s="62">
        <v>47.0</v>
      </c>
      <c r="F53" s="63" t="s">
        <v>90</v>
      </c>
      <c r="G53" s="64"/>
      <c r="H53" s="58" t="s">
        <v>91</v>
      </c>
      <c r="I53" s="64"/>
      <c r="J53" s="58" t="s">
        <v>732</v>
      </c>
      <c r="K53" s="58" t="s">
        <v>93</v>
      </c>
      <c r="L53" s="58" t="s">
        <v>341</v>
      </c>
      <c r="M53" s="65" t="s">
        <v>95</v>
      </c>
      <c r="N53" s="60">
        <v>45413.0</v>
      </c>
      <c r="O53" s="58" t="s">
        <v>733</v>
      </c>
      <c r="P53" s="58" t="s">
        <v>734</v>
      </c>
      <c r="Q53" s="58" t="s">
        <v>735</v>
      </c>
      <c r="R53" s="58" t="s">
        <v>417</v>
      </c>
      <c r="S53" s="58" t="s">
        <v>144</v>
      </c>
      <c r="U53" s="64"/>
      <c r="V53" s="66"/>
      <c r="W53" s="60">
        <v>45428.0</v>
      </c>
      <c r="X53" s="65" t="s">
        <v>101</v>
      </c>
      <c r="Y53" s="65" t="s">
        <v>101</v>
      </c>
      <c r="Z53" s="65" t="s">
        <v>101</v>
      </c>
      <c r="AA53" s="66"/>
      <c r="AB53" s="66"/>
      <c r="AC53" s="61"/>
      <c r="AD53" s="65" t="s">
        <v>736</v>
      </c>
      <c r="AE53" s="65" t="s">
        <v>737</v>
      </c>
      <c r="AF53" s="58" t="s">
        <v>738</v>
      </c>
      <c r="AG53" s="58" t="s">
        <v>105</v>
      </c>
      <c r="AH53" s="64"/>
      <c r="AI53" s="58" t="s">
        <v>739</v>
      </c>
      <c r="AK53" s="65" t="s">
        <v>740</v>
      </c>
      <c r="AL53" s="65" t="s">
        <v>108</v>
      </c>
      <c r="AM53" s="65" t="s">
        <v>108</v>
      </c>
      <c r="AN53" s="65" t="s">
        <v>108</v>
      </c>
      <c r="AO53" s="65" t="s">
        <v>108</v>
      </c>
      <c r="AP53" s="65" t="s">
        <v>108</v>
      </c>
      <c r="AQ53" s="65" t="s">
        <v>108</v>
      </c>
      <c r="AR53" s="65" t="s">
        <v>108</v>
      </c>
      <c r="AS53" s="58" t="s">
        <v>181</v>
      </c>
      <c r="AT53" s="58" t="s">
        <v>25</v>
      </c>
      <c r="AU53" s="58" t="s">
        <v>16</v>
      </c>
      <c r="AV53" s="58" t="s">
        <v>13</v>
      </c>
      <c r="AW53" s="58" t="s">
        <v>23</v>
      </c>
      <c r="AX53" s="58" t="s">
        <v>21</v>
      </c>
      <c r="AY53" s="58" t="s">
        <v>14</v>
      </c>
      <c r="AZ53" s="58" t="s">
        <v>18</v>
      </c>
      <c r="BA53" s="58" t="s">
        <v>14</v>
      </c>
      <c r="BB53" s="58" t="s">
        <v>16</v>
      </c>
      <c r="BC53" s="58" t="s">
        <v>18</v>
      </c>
      <c r="BD53" s="58" t="s">
        <v>21</v>
      </c>
      <c r="BE53" s="58" t="s">
        <v>13</v>
      </c>
      <c r="BF53" s="58" t="s">
        <v>23</v>
      </c>
      <c r="BG53" s="58" t="s">
        <v>25</v>
      </c>
      <c r="BH53" s="67" t="b">
        <v>1</v>
      </c>
      <c r="BI53" s="67" t="b">
        <v>1</v>
      </c>
      <c r="BJ53" s="67" t="b">
        <v>1</v>
      </c>
      <c r="BK53" s="67" t="b">
        <v>1</v>
      </c>
      <c r="BL53" s="67" t="b">
        <v>1</v>
      </c>
      <c r="BM53" s="67" t="b">
        <v>1</v>
      </c>
      <c r="BN53" s="58" t="s">
        <v>109</v>
      </c>
    </row>
    <row r="54">
      <c r="A54" s="58" t="s">
        <v>741</v>
      </c>
      <c r="B54" s="58">
        <v>1.3029406791E10</v>
      </c>
      <c r="C54" s="60">
        <v>45428.0</v>
      </c>
      <c r="D54" s="61"/>
      <c r="E54" s="62">
        <v>47.0</v>
      </c>
      <c r="F54" s="63" t="s">
        <v>90</v>
      </c>
      <c r="G54" s="64"/>
      <c r="H54" s="58" t="s">
        <v>91</v>
      </c>
      <c r="I54" s="64"/>
      <c r="J54" s="58" t="s">
        <v>742</v>
      </c>
      <c r="K54" s="58" t="s">
        <v>93</v>
      </c>
      <c r="L54" s="58" t="s">
        <v>94</v>
      </c>
      <c r="M54" s="65" t="s">
        <v>95</v>
      </c>
      <c r="N54" s="60">
        <v>45412.0</v>
      </c>
      <c r="O54" s="58" t="s">
        <v>743</v>
      </c>
      <c r="P54" s="58" t="s">
        <v>744</v>
      </c>
      <c r="Q54" s="58" t="s">
        <v>745</v>
      </c>
      <c r="R54" s="58" t="s">
        <v>232</v>
      </c>
      <c r="S54" s="58" t="s">
        <v>233</v>
      </c>
      <c r="T54" s="64"/>
      <c r="U54" s="64"/>
      <c r="V54" s="65" t="s">
        <v>746</v>
      </c>
      <c r="W54" s="60">
        <v>45428.0</v>
      </c>
      <c r="X54" s="65" t="s">
        <v>101</v>
      </c>
      <c r="Y54" s="65" t="s">
        <v>101</v>
      </c>
      <c r="Z54" s="65" t="s">
        <v>101</v>
      </c>
      <c r="AA54" s="66"/>
      <c r="AB54" s="66"/>
      <c r="AC54" s="61"/>
      <c r="AD54" s="65" t="s">
        <v>747</v>
      </c>
      <c r="AE54" s="65" t="s">
        <v>748</v>
      </c>
      <c r="AF54" s="58" t="s">
        <v>749</v>
      </c>
      <c r="AG54" s="58" t="s">
        <v>105</v>
      </c>
      <c r="AH54" s="64"/>
      <c r="AI54" s="58" t="s">
        <v>750</v>
      </c>
      <c r="AK54" s="65" t="s">
        <v>122</v>
      </c>
      <c r="AL54" s="65" t="s">
        <v>108</v>
      </c>
      <c r="AM54" s="65" t="s">
        <v>101</v>
      </c>
      <c r="AN54" s="65" t="s">
        <v>108</v>
      </c>
      <c r="AO54" s="65" t="s">
        <v>108</v>
      </c>
      <c r="AP54" s="65" t="s">
        <v>108</v>
      </c>
      <c r="AQ54" s="65" t="s">
        <v>108</v>
      </c>
      <c r="AR54" s="65" t="s">
        <v>101</v>
      </c>
      <c r="AS54" s="58" t="s">
        <v>123</v>
      </c>
      <c r="AT54" s="58" t="s">
        <v>25</v>
      </c>
      <c r="AU54" s="58" t="s">
        <v>16</v>
      </c>
      <c r="AV54" s="58" t="s">
        <v>12</v>
      </c>
      <c r="AW54" s="58" t="s">
        <v>23</v>
      </c>
      <c r="AX54" s="58" t="s">
        <v>20</v>
      </c>
      <c r="AY54" s="58" t="s">
        <v>14</v>
      </c>
      <c r="AZ54" s="58" t="s">
        <v>19</v>
      </c>
      <c r="BA54" s="58" t="s">
        <v>14</v>
      </c>
      <c r="BB54" s="58" t="s">
        <v>17</v>
      </c>
      <c r="BC54" s="58" t="s">
        <v>18</v>
      </c>
      <c r="BD54" s="58" t="s">
        <v>20</v>
      </c>
      <c r="BE54" s="58" t="s">
        <v>12</v>
      </c>
      <c r="BF54" s="58" t="s">
        <v>23</v>
      </c>
      <c r="BG54" s="58" t="s">
        <v>25</v>
      </c>
      <c r="BH54" s="67" t="b">
        <v>1</v>
      </c>
      <c r="BI54" s="67" t="b">
        <v>1</v>
      </c>
      <c r="BJ54" s="67" t="b">
        <v>1</v>
      </c>
      <c r="BK54" s="67" t="b">
        <v>0</v>
      </c>
      <c r="BL54" s="67" t="b">
        <v>0</v>
      </c>
      <c r="BM54" s="67" t="b">
        <v>1</v>
      </c>
      <c r="BN54" s="58" t="s">
        <v>109</v>
      </c>
    </row>
    <row r="55">
      <c r="A55" s="58" t="s">
        <v>751</v>
      </c>
      <c r="B55" s="58">
        <v>1.2971231781E10</v>
      </c>
      <c r="C55" s="60">
        <v>45428.0</v>
      </c>
      <c r="D55" s="61"/>
      <c r="E55" s="62">
        <v>47.0</v>
      </c>
      <c r="F55" s="63" t="s">
        <v>90</v>
      </c>
      <c r="G55" s="64"/>
      <c r="H55" s="58" t="s">
        <v>91</v>
      </c>
      <c r="I55" s="64"/>
      <c r="J55" s="58" t="s">
        <v>752</v>
      </c>
      <c r="K55" s="58" t="s">
        <v>601</v>
      </c>
      <c r="L55" s="58" t="s">
        <v>126</v>
      </c>
      <c r="M55" s="65" t="s">
        <v>95</v>
      </c>
      <c r="N55" s="60">
        <v>45407.0</v>
      </c>
      <c r="O55" s="58" t="s">
        <v>753</v>
      </c>
      <c r="P55" s="58" t="s">
        <v>754</v>
      </c>
      <c r="Q55" s="58" t="s">
        <v>755</v>
      </c>
      <c r="R55" s="58" t="s">
        <v>175</v>
      </c>
      <c r="S55" s="58" t="s">
        <v>605</v>
      </c>
      <c r="T55" s="64"/>
      <c r="U55" s="64"/>
      <c r="V55" s="66"/>
      <c r="W55" s="60">
        <v>45428.0</v>
      </c>
      <c r="X55" s="65" t="s">
        <v>108</v>
      </c>
      <c r="Y55" s="65" t="s">
        <v>101</v>
      </c>
      <c r="Z55" s="65" t="s">
        <v>108</v>
      </c>
      <c r="AA55" s="66"/>
      <c r="AB55" s="66"/>
      <c r="AC55" s="61"/>
      <c r="AD55" s="65" t="s">
        <v>756</v>
      </c>
      <c r="AE55" s="65" t="s">
        <v>607</v>
      </c>
      <c r="AF55" s="58" t="s">
        <v>608</v>
      </c>
      <c r="AG55" s="58" t="s">
        <v>609</v>
      </c>
      <c r="AH55" s="64"/>
      <c r="AI55" s="58" t="s">
        <v>757</v>
      </c>
      <c r="AK55" s="65" t="s">
        <v>122</v>
      </c>
      <c r="AL55" s="65" t="s">
        <v>108</v>
      </c>
      <c r="AM55" s="65" t="s">
        <v>108</v>
      </c>
      <c r="AN55" s="65" t="s">
        <v>108</v>
      </c>
      <c r="AO55" s="65" t="s">
        <v>101</v>
      </c>
      <c r="AP55" s="65" t="s">
        <v>108</v>
      </c>
      <c r="AQ55" s="65" t="s">
        <v>108</v>
      </c>
      <c r="AR55" s="65" t="s">
        <v>101</v>
      </c>
      <c r="AS55" s="64"/>
      <c r="AT55" s="58" t="s">
        <v>25</v>
      </c>
      <c r="AU55" s="58" t="s">
        <v>17</v>
      </c>
      <c r="AV55" s="58" t="s">
        <v>12</v>
      </c>
      <c r="AW55" s="58" t="s">
        <v>23</v>
      </c>
      <c r="AX55" s="58" t="s">
        <v>20</v>
      </c>
      <c r="AY55" s="58" t="s">
        <v>14</v>
      </c>
      <c r="AZ55" s="58" t="s">
        <v>18</v>
      </c>
      <c r="BA55" s="58" t="s">
        <v>14</v>
      </c>
      <c r="BB55" s="58" t="s">
        <v>17</v>
      </c>
      <c r="BC55" s="58" t="s">
        <v>19</v>
      </c>
      <c r="BD55" s="58" t="s">
        <v>20</v>
      </c>
      <c r="BE55" s="58" t="s">
        <v>12</v>
      </c>
      <c r="BF55" s="58" t="s">
        <v>22</v>
      </c>
      <c r="BG55" s="58" t="s">
        <v>25</v>
      </c>
      <c r="BH55" s="67" t="b">
        <v>1</v>
      </c>
      <c r="BI55" s="67" t="b">
        <v>1</v>
      </c>
      <c r="BJ55" s="67" t="b">
        <v>1</v>
      </c>
      <c r="BK55" s="67" t="b">
        <v>0</v>
      </c>
      <c r="BL55" s="67" t="b">
        <v>1</v>
      </c>
      <c r="BM55" s="67" t="b">
        <v>0</v>
      </c>
      <c r="BN55" s="58" t="s">
        <v>109</v>
      </c>
    </row>
    <row r="56">
      <c r="A56" s="58" t="s">
        <v>758</v>
      </c>
      <c r="B56" s="58">
        <v>1.2782723216E10</v>
      </c>
      <c r="C56" s="60">
        <v>45428.0</v>
      </c>
      <c r="D56" s="61"/>
      <c r="E56" s="62">
        <v>47.0</v>
      </c>
      <c r="F56" s="63" t="s">
        <v>90</v>
      </c>
      <c r="G56" s="64"/>
      <c r="H56" s="58" t="s">
        <v>91</v>
      </c>
      <c r="I56" s="64"/>
      <c r="J56" s="58" t="s">
        <v>759</v>
      </c>
      <c r="K56" s="58" t="s">
        <v>93</v>
      </c>
      <c r="L56" s="58" t="s">
        <v>94</v>
      </c>
      <c r="M56" s="65" t="s">
        <v>95</v>
      </c>
      <c r="N56" s="60">
        <v>45391.0</v>
      </c>
      <c r="O56" s="58" t="s">
        <v>760</v>
      </c>
      <c r="P56" s="58" t="s">
        <v>761</v>
      </c>
      <c r="Q56" s="58" t="s">
        <v>762</v>
      </c>
      <c r="R56" s="58" t="s">
        <v>364</v>
      </c>
      <c r="S56" s="58" t="s">
        <v>312</v>
      </c>
      <c r="U56" s="64"/>
      <c r="V56" s="66"/>
      <c r="W56" s="60">
        <v>45428.0</v>
      </c>
      <c r="X56" s="65" t="s">
        <v>108</v>
      </c>
      <c r="Y56" s="65" t="s">
        <v>101</v>
      </c>
      <c r="Z56" s="65" t="s">
        <v>108</v>
      </c>
      <c r="AA56" s="66"/>
      <c r="AB56" s="66"/>
      <c r="AC56" s="61"/>
      <c r="AD56" s="65" t="s">
        <v>763</v>
      </c>
      <c r="AE56" s="65" t="s">
        <v>764</v>
      </c>
      <c r="AF56" s="58" t="s">
        <v>765</v>
      </c>
      <c r="AG56" s="58" t="s">
        <v>105</v>
      </c>
      <c r="AH56" s="64"/>
      <c r="AI56" s="58" t="s">
        <v>766</v>
      </c>
      <c r="AK56" s="65" t="s">
        <v>136</v>
      </c>
      <c r="AL56" s="65" t="s">
        <v>101</v>
      </c>
      <c r="AM56" s="65" t="s">
        <v>108</v>
      </c>
      <c r="AN56" s="65" t="s">
        <v>108</v>
      </c>
      <c r="AO56" s="65" t="s">
        <v>101</v>
      </c>
      <c r="AP56" s="65" t="s">
        <v>108</v>
      </c>
      <c r="AQ56" s="65" t="s">
        <v>101</v>
      </c>
      <c r="AR56" s="65" t="s">
        <v>108</v>
      </c>
      <c r="AS56" s="58" t="s">
        <v>149</v>
      </c>
      <c r="AT56" s="58" t="s">
        <v>25</v>
      </c>
      <c r="AU56" s="58" t="s">
        <v>17</v>
      </c>
      <c r="AV56" s="58" t="s">
        <v>12</v>
      </c>
      <c r="AW56" s="58" t="s">
        <v>23</v>
      </c>
      <c r="AX56" s="58" t="s">
        <v>20</v>
      </c>
      <c r="AY56" s="58" t="s">
        <v>14</v>
      </c>
      <c r="AZ56" s="58" t="s">
        <v>19</v>
      </c>
      <c r="BA56" s="58" t="s">
        <v>15</v>
      </c>
      <c r="BB56" s="58" t="s">
        <v>17</v>
      </c>
      <c r="BC56" s="58" t="s">
        <v>19</v>
      </c>
      <c r="BD56" s="58" t="s">
        <v>20</v>
      </c>
      <c r="BE56" s="58" t="s">
        <v>12</v>
      </c>
      <c r="BF56" s="58" t="s">
        <v>22</v>
      </c>
      <c r="BG56" s="58" t="s">
        <v>24</v>
      </c>
      <c r="BH56" s="67" t="b">
        <v>0</v>
      </c>
      <c r="BI56" s="67" t="b">
        <v>0</v>
      </c>
      <c r="BJ56" s="67" t="b">
        <v>1</v>
      </c>
      <c r="BK56" s="67" t="b">
        <v>1</v>
      </c>
      <c r="BL56" s="67" t="b">
        <v>1</v>
      </c>
      <c r="BM56" s="67" t="b">
        <v>0</v>
      </c>
      <c r="BN56" s="58" t="s">
        <v>109</v>
      </c>
    </row>
    <row r="57">
      <c r="A57" s="58" t="s">
        <v>767</v>
      </c>
      <c r="B57" s="58">
        <v>6.08399138E8</v>
      </c>
      <c r="C57" s="60">
        <v>45428.0</v>
      </c>
      <c r="D57" s="61"/>
      <c r="E57" s="62">
        <v>47.0</v>
      </c>
      <c r="F57" s="63" t="s">
        <v>90</v>
      </c>
      <c r="G57" s="64"/>
      <c r="H57" s="58" t="s">
        <v>91</v>
      </c>
      <c r="I57" s="64"/>
      <c r="J57" s="58" t="s">
        <v>768</v>
      </c>
      <c r="K57" s="58" t="s">
        <v>93</v>
      </c>
      <c r="L57" s="58" t="s">
        <v>769</v>
      </c>
      <c r="M57" s="65" t="s">
        <v>95</v>
      </c>
      <c r="N57" s="60">
        <v>43857.0</v>
      </c>
      <c r="O57" s="58" t="s">
        <v>770</v>
      </c>
      <c r="P57" s="58" t="s">
        <v>771</v>
      </c>
      <c r="Q57" s="58" t="s">
        <v>772</v>
      </c>
      <c r="R57" s="58" t="s">
        <v>769</v>
      </c>
      <c r="S57" s="58" t="s">
        <v>220</v>
      </c>
      <c r="U57" s="64"/>
      <c r="V57" s="65" t="s">
        <v>773</v>
      </c>
      <c r="W57" s="60">
        <v>43857.0</v>
      </c>
      <c r="X57" s="65" t="s">
        <v>108</v>
      </c>
      <c r="Y57" s="65" t="s">
        <v>108</v>
      </c>
      <c r="Z57" s="65" t="s">
        <v>238</v>
      </c>
      <c r="AA57" s="65" t="s">
        <v>122</v>
      </c>
      <c r="AB57" s="66"/>
      <c r="AC57" s="61"/>
      <c r="AD57" s="65" t="s">
        <v>774</v>
      </c>
      <c r="AE57" s="65" t="s">
        <v>775</v>
      </c>
      <c r="AF57" s="58" t="s">
        <v>776</v>
      </c>
      <c r="AG57" s="58" t="s">
        <v>105</v>
      </c>
      <c r="AH57" s="64"/>
      <c r="AI57" s="58" t="s">
        <v>777</v>
      </c>
      <c r="AK57" s="65" t="s">
        <v>107</v>
      </c>
      <c r="AL57" s="65" t="s">
        <v>108</v>
      </c>
      <c r="AM57" s="65" t="s">
        <v>101</v>
      </c>
      <c r="AN57" s="65" t="s">
        <v>101</v>
      </c>
      <c r="AO57" s="65" t="s">
        <v>108</v>
      </c>
      <c r="AP57" s="65" t="s">
        <v>101</v>
      </c>
      <c r="AQ57" s="65" t="s">
        <v>108</v>
      </c>
      <c r="AR57" s="65" t="s">
        <v>101</v>
      </c>
      <c r="AS57" s="58" t="s">
        <v>181</v>
      </c>
      <c r="AT57" s="58" t="s">
        <v>25</v>
      </c>
      <c r="AU57" s="58" t="s">
        <v>17</v>
      </c>
      <c r="AV57" s="58" t="s">
        <v>13</v>
      </c>
      <c r="AW57" s="58" t="s">
        <v>23</v>
      </c>
      <c r="AX57" s="58" t="s">
        <v>21</v>
      </c>
      <c r="AY57" s="58" t="s">
        <v>14</v>
      </c>
      <c r="AZ57" s="58" t="s">
        <v>18</v>
      </c>
      <c r="BA57" s="58" t="s">
        <v>14</v>
      </c>
      <c r="BB57" s="58" t="s">
        <v>16</v>
      </c>
      <c r="BC57" s="58" t="s">
        <v>19</v>
      </c>
      <c r="BD57" s="58" t="s">
        <v>20</v>
      </c>
      <c r="BE57" s="58" t="s">
        <v>12</v>
      </c>
      <c r="BF57" s="58" t="s">
        <v>23</v>
      </c>
      <c r="BG57" s="58" t="s">
        <v>25</v>
      </c>
      <c r="BH57" s="67" t="b">
        <v>1</v>
      </c>
      <c r="BI57" s="67" t="b">
        <v>1</v>
      </c>
      <c r="BJ57" s="67" t="b">
        <v>0</v>
      </c>
      <c r="BK57" s="67" t="b">
        <v>0</v>
      </c>
      <c r="BL57" s="67" t="b">
        <v>0</v>
      </c>
      <c r="BM57" s="67" t="b">
        <v>1</v>
      </c>
      <c r="BN57" s="58" t="s">
        <v>109</v>
      </c>
    </row>
    <row r="58">
      <c r="A58" s="58" t="s">
        <v>788</v>
      </c>
      <c r="B58" s="58">
        <v>1.3085461929E10</v>
      </c>
      <c r="C58" s="60">
        <v>45428.0</v>
      </c>
      <c r="D58" s="61"/>
      <c r="E58" s="62">
        <v>47.0</v>
      </c>
      <c r="F58" s="63" t="s">
        <v>90</v>
      </c>
      <c r="G58" s="64"/>
      <c r="H58" s="58" t="s">
        <v>91</v>
      </c>
      <c r="I58" s="64"/>
      <c r="J58" s="58" t="s">
        <v>789</v>
      </c>
      <c r="K58" s="58" t="s">
        <v>93</v>
      </c>
      <c r="L58" s="58" t="s">
        <v>126</v>
      </c>
      <c r="M58" s="65" t="s">
        <v>95</v>
      </c>
      <c r="N58" s="60">
        <v>45415.0</v>
      </c>
      <c r="O58" s="58" t="s">
        <v>790</v>
      </c>
      <c r="P58" s="58" t="s">
        <v>791</v>
      </c>
      <c r="Q58" s="58" t="s">
        <v>792</v>
      </c>
      <c r="R58" s="58" t="s">
        <v>308</v>
      </c>
      <c r="S58" s="58" t="s">
        <v>312</v>
      </c>
      <c r="U58" s="64"/>
      <c r="V58" s="66"/>
      <c r="W58" s="60">
        <v>45428.0</v>
      </c>
      <c r="X58" s="65" t="s">
        <v>108</v>
      </c>
      <c r="Y58" s="65" t="s">
        <v>101</v>
      </c>
      <c r="Z58" s="65" t="s">
        <v>108</v>
      </c>
      <c r="AA58" s="66"/>
      <c r="AB58" s="66"/>
      <c r="AC58" s="61"/>
      <c r="AD58" s="65" t="s">
        <v>793</v>
      </c>
      <c r="AE58" s="65" t="s">
        <v>794</v>
      </c>
      <c r="AF58" s="58" t="s">
        <v>795</v>
      </c>
      <c r="AG58" s="58" t="s">
        <v>283</v>
      </c>
      <c r="AH58" s="64"/>
      <c r="AI58" s="58" t="s">
        <v>796</v>
      </c>
      <c r="AK58" s="65" t="s">
        <v>122</v>
      </c>
      <c r="AL58" s="65" t="s">
        <v>108</v>
      </c>
      <c r="AM58" s="65" t="s">
        <v>108</v>
      </c>
      <c r="AN58" s="65" t="s">
        <v>108</v>
      </c>
      <c r="AO58" s="65" t="s">
        <v>101</v>
      </c>
      <c r="AP58" s="65" t="s">
        <v>108</v>
      </c>
      <c r="AQ58" s="65" t="s">
        <v>101</v>
      </c>
      <c r="AR58" s="65" t="s">
        <v>108</v>
      </c>
      <c r="AS58" s="58" t="s">
        <v>149</v>
      </c>
      <c r="AT58" s="58" t="s">
        <v>25</v>
      </c>
      <c r="AU58" s="58" t="s">
        <v>16</v>
      </c>
      <c r="AV58" s="58" t="s">
        <v>13</v>
      </c>
      <c r="AW58" s="58" t="s">
        <v>23</v>
      </c>
      <c r="AX58" s="58" t="s">
        <v>20</v>
      </c>
      <c r="AY58" s="58" t="s">
        <v>14</v>
      </c>
      <c r="AZ58" s="58" t="s">
        <v>19</v>
      </c>
      <c r="BA58" s="58" t="s">
        <v>15</v>
      </c>
      <c r="BB58" s="58" t="s">
        <v>16</v>
      </c>
      <c r="BC58" s="58" t="s">
        <v>19</v>
      </c>
      <c r="BD58" s="58" t="s">
        <v>20</v>
      </c>
      <c r="BE58" s="58" t="s">
        <v>13</v>
      </c>
      <c r="BF58" s="58" t="s">
        <v>22</v>
      </c>
      <c r="BG58" s="58" t="s">
        <v>25</v>
      </c>
      <c r="BH58" s="67" t="b">
        <v>1</v>
      </c>
      <c r="BI58" s="67" t="b">
        <v>0</v>
      </c>
      <c r="BJ58" s="67" t="b">
        <v>1</v>
      </c>
      <c r="BK58" s="67" t="b">
        <v>1</v>
      </c>
      <c r="BL58" s="67" t="b">
        <v>1</v>
      </c>
      <c r="BM58" s="67" t="b">
        <v>0</v>
      </c>
      <c r="BN58" s="58" t="s">
        <v>109</v>
      </c>
    </row>
    <row r="59">
      <c r="A59" s="58" t="s">
        <v>810</v>
      </c>
      <c r="B59" s="58">
        <v>1.3090768407E10</v>
      </c>
      <c r="C59" s="60">
        <v>45428.0</v>
      </c>
      <c r="D59" s="61"/>
      <c r="E59" s="62">
        <v>47.0</v>
      </c>
      <c r="F59" s="63" t="s">
        <v>90</v>
      </c>
      <c r="G59" s="64"/>
      <c r="H59" s="58" t="s">
        <v>91</v>
      </c>
      <c r="I59" s="64"/>
      <c r="J59" s="58" t="s">
        <v>811</v>
      </c>
      <c r="K59" s="58" t="s">
        <v>93</v>
      </c>
      <c r="L59" s="58" t="s">
        <v>390</v>
      </c>
      <c r="M59" s="65" t="s">
        <v>95</v>
      </c>
      <c r="N59" s="60">
        <v>45415.0</v>
      </c>
      <c r="O59" s="58" t="s">
        <v>812</v>
      </c>
      <c r="P59" s="58" t="s">
        <v>813</v>
      </c>
      <c r="Q59" s="58" t="s">
        <v>814</v>
      </c>
      <c r="R59" s="58" t="s">
        <v>394</v>
      </c>
      <c r="S59" s="58" t="s">
        <v>175</v>
      </c>
      <c r="T59" s="64"/>
      <c r="U59" s="64"/>
      <c r="V59" s="66"/>
      <c r="W59" s="60">
        <v>45428.0</v>
      </c>
      <c r="X59" s="65" t="s">
        <v>101</v>
      </c>
      <c r="Y59" s="65" t="s">
        <v>101</v>
      </c>
      <c r="Z59" s="65" t="s">
        <v>101</v>
      </c>
      <c r="AA59" s="66"/>
      <c r="AB59" s="66"/>
      <c r="AC59" s="61"/>
      <c r="AD59" s="65" t="s">
        <v>815</v>
      </c>
      <c r="AE59" s="65" t="s">
        <v>816</v>
      </c>
      <c r="AF59" s="58" t="s">
        <v>817</v>
      </c>
      <c r="AG59" s="58" t="s">
        <v>105</v>
      </c>
      <c r="AH59" s="64"/>
      <c r="AI59" s="58" t="s">
        <v>818</v>
      </c>
      <c r="AK59" s="65" t="s">
        <v>122</v>
      </c>
      <c r="AL59" s="65" t="s">
        <v>108</v>
      </c>
      <c r="AM59" s="65" t="s">
        <v>101</v>
      </c>
      <c r="AN59" s="65" t="s">
        <v>108</v>
      </c>
      <c r="AO59" s="65" t="s">
        <v>108</v>
      </c>
      <c r="AP59" s="65" t="s">
        <v>108</v>
      </c>
      <c r="AQ59" s="65" t="s">
        <v>108</v>
      </c>
      <c r="AR59" s="65" t="s">
        <v>101</v>
      </c>
      <c r="AS59" s="58" t="s">
        <v>123</v>
      </c>
      <c r="AT59" s="58" t="s">
        <v>25</v>
      </c>
      <c r="AU59" s="58" t="s">
        <v>16</v>
      </c>
      <c r="AV59" s="58" t="s">
        <v>12</v>
      </c>
      <c r="AW59" s="58" t="s">
        <v>23</v>
      </c>
      <c r="AX59" s="58" t="s">
        <v>20</v>
      </c>
      <c r="AY59" s="58" t="s">
        <v>14</v>
      </c>
      <c r="AZ59" s="58" t="s">
        <v>19</v>
      </c>
      <c r="BA59" s="58" t="s">
        <v>14</v>
      </c>
      <c r="BB59" s="58" t="s">
        <v>17</v>
      </c>
      <c r="BC59" s="58" t="s">
        <v>18</v>
      </c>
      <c r="BD59" s="58" t="s">
        <v>20</v>
      </c>
      <c r="BE59" s="58" t="s">
        <v>12</v>
      </c>
      <c r="BF59" s="58" t="s">
        <v>23</v>
      </c>
      <c r="BG59" s="58" t="s">
        <v>25</v>
      </c>
      <c r="BH59" s="67" t="b">
        <v>1</v>
      </c>
      <c r="BI59" s="67" t="b">
        <v>1</v>
      </c>
      <c r="BJ59" s="67" t="b">
        <v>1</v>
      </c>
      <c r="BK59" s="67" t="b">
        <v>0</v>
      </c>
      <c r="BL59" s="67" t="b">
        <v>0</v>
      </c>
      <c r="BM59" s="67" t="b">
        <v>1</v>
      </c>
      <c r="BN59" s="58" t="s">
        <v>109</v>
      </c>
    </row>
    <row r="60">
      <c r="A60" s="58" t="s">
        <v>819</v>
      </c>
      <c r="B60" s="58">
        <v>1.3128814666E10</v>
      </c>
      <c r="C60" s="60">
        <v>45428.0</v>
      </c>
      <c r="D60" s="61"/>
      <c r="E60" s="62">
        <v>47.0</v>
      </c>
      <c r="F60" s="63" t="s">
        <v>90</v>
      </c>
      <c r="G60" s="64"/>
      <c r="H60" s="58" t="s">
        <v>91</v>
      </c>
      <c r="I60" s="64"/>
      <c r="J60" s="58" t="s">
        <v>820</v>
      </c>
      <c r="K60" s="58" t="s">
        <v>275</v>
      </c>
      <c r="L60" s="58" t="s">
        <v>228</v>
      </c>
      <c r="M60" s="65" t="s">
        <v>95</v>
      </c>
      <c r="N60" s="60">
        <v>45419.0</v>
      </c>
      <c r="O60" s="58" t="s">
        <v>821</v>
      </c>
      <c r="P60" s="58" t="s">
        <v>822</v>
      </c>
      <c r="Q60" s="58" t="s">
        <v>823</v>
      </c>
      <c r="R60" s="58" t="s">
        <v>184</v>
      </c>
      <c r="S60" s="58" t="s">
        <v>188</v>
      </c>
      <c r="U60" s="64"/>
      <c r="V60" s="65" t="s">
        <v>824</v>
      </c>
      <c r="W60" s="60">
        <v>45428.0</v>
      </c>
      <c r="X60" s="65" t="s">
        <v>108</v>
      </c>
      <c r="Y60" s="65" t="s">
        <v>101</v>
      </c>
      <c r="Z60" s="65" t="s">
        <v>108</v>
      </c>
      <c r="AA60" s="66"/>
      <c r="AB60" s="66"/>
      <c r="AC60" s="61"/>
      <c r="AD60" s="65" t="s">
        <v>825</v>
      </c>
      <c r="AE60" s="65" t="s">
        <v>826</v>
      </c>
      <c r="AF60" s="58" t="s">
        <v>827</v>
      </c>
      <c r="AG60" s="58" t="s">
        <v>283</v>
      </c>
      <c r="AH60" s="64"/>
      <c r="AI60" s="58" t="s">
        <v>828</v>
      </c>
      <c r="AK60" s="65" t="s">
        <v>122</v>
      </c>
      <c r="AL60" s="65" t="s">
        <v>101</v>
      </c>
      <c r="AM60" s="65" t="s">
        <v>108</v>
      </c>
      <c r="AN60" s="65" t="s">
        <v>108</v>
      </c>
      <c r="AO60" s="65" t="s">
        <v>108</v>
      </c>
      <c r="AP60" s="65" t="s">
        <v>108</v>
      </c>
      <c r="AQ60" s="65" t="s">
        <v>108</v>
      </c>
      <c r="AR60" s="65" t="s">
        <v>101</v>
      </c>
      <c r="AS60" s="58" t="s">
        <v>149</v>
      </c>
      <c r="AT60" s="58" t="s">
        <v>25</v>
      </c>
      <c r="AU60" s="58" t="s">
        <v>16</v>
      </c>
      <c r="AV60" s="58" t="s">
        <v>12</v>
      </c>
      <c r="AW60" s="58" t="s">
        <v>23</v>
      </c>
      <c r="AX60" s="58" t="s">
        <v>21</v>
      </c>
      <c r="AY60" s="58" t="s">
        <v>14</v>
      </c>
      <c r="AZ60" s="58" t="s">
        <v>19</v>
      </c>
      <c r="BA60" s="58" t="s">
        <v>14</v>
      </c>
      <c r="BB60" s="58" t="s">
        <v>16</v>
      </c>
      <c r="BC60" s="58" t="s">
        <v>18</v>
      </c>
      <c r="BD60" s="58" t="s">
        <v>21</v>
      </c>
      <c r="BE60" s="58" t="s">
        <v>12</v>
      </c>
      <c r="BF60" s="58" t="s">
        <v>23</v>
      </c>
      <c r="BG60" s="58" t="s">
        <v>24</v>
      </c>
      <c r="BH60" s="67" t="b">
        <v>0</v>
      </c>
      <c r="BI60" s="67" t="b">
        <v>1</v>
      </c>
      <c r="BJ60" s="67" t="b">
        <v>1</v>
      </c>
      <c r="BK60" s="67" t="b">
        <v>0</v>
      </c>
      <c r="BL60" s="67" t="b">
        <v>1</v>
      </c>
      <c r="BM60" s="67" t="b">
        <v>1</v>
      </c>
      <c r="BN60" s="58" t="s">
        <v>109</v>
      </c>
    </row>
    <row r="61">
      <c r="A61" s="58" t="s">
        <v>829</v>
      </c>
      <c r="B61" s="58">
        <v>1.2946258333E10</v>
      </c>
      <c r="C61" s="60">
        <v>45427.0</v>
      </c>
      <c r="D61" s="61"/>
      <c r="E61" s="62">
        <v>48.0</v>
      </c>
      <c r="F61" s="63" t="s">
        <v>90</v>
      </c>
      <c r="G61" s="64"/>
      <c r="H61" s="58" t="s">
        <v>91</v>
      </c>
      <c r="I61" s="64"/>
      <c r="J61" s="58" t="s">
        <v>830</v>
      </c>
      <c r="K61" s="58" t="s">
        <v>93</v>
      </c>
      <c r="L61" s="58" t="s">
        <v>94</v>
      </c>
      <c r="M61" s="65" t="s">
        <v>95</v>
      </c>
      <c r="N61" s="60">
        <v>45405.0</v>
      </c>
      <c r="O61" s="58" t="s">
        <v>831</v>
      </c>
      <c r="P61" s="58" t="s">
        <v>832</v>
      </c>
      <c r="Q61" s="58" t="s">
        <v>833</v>
      </c>
      <c r="R61" s="58" t="s">
        <v>143</v>
      </c>
      <c r="S61" s="58" t="s">
        <v>144</v>
      </c>
      <c r="U61" s="64"/>
      <c r="V61" s="66"/>
      <c r="W61" s="60">
        <v>45427.0</v>
      </c>
      <c r="X61" s="65" t="s">
        <v>108</v>
      </c>
      <c r="Y61" s="65" t="s">
        <v>101</v>
      </c>
      <c r="Z61" s="65" t="s">
        <v>108</v>
      </c>
      <c r="AA61" s="66"/>
      <c r="AB61" s="66"/>
      <c r="AC61" s="61"/>
      <c r="AD61" s="65" t="s">
        <v>834</v>
      </c>
      <c r="AE61" s="65" t="s">
        <v>835</v>
      </c>
      <c r="AF61" s="58" t="s">
        <v>836</v>
      </c>
      <c r="AG61" s="58" t="s">
        <v>105</v>
      </c>
      <c r="AH61" s="64"/>
      <c r="AI61" s="58" t="s">
        <v>837</v>
      </c>
      <c r="AK61" s="65" t="s">
        <v>136</v>
      </c>
      <c r="AL61" s="65" t="s">
        <v>101</v>
      </c>
      <c r="AM61" s="65" t="s">
        <v>108</v>
      </c>
      <c r="AN61" s="65" t="s">
        <v>108</v>
      </c>
      <c r="AO61" s="65" t="s">
        <v>108</v>
      </c>
      <c r="AP61" s="65" t="s">
        <v>108</v>
      </c>
      <c r="AQ61" s="65" t="s">
        <v>101</v>
      </c>
      <c r="AR61" s="65" t="s">
        <v>101</v>
      </c>
      <c r="AS61" s="58" t="s">
        <v>123</v>
      </c>
      <c r="AT61" s="58" t="s">
        <v>25</v>
      </c>
      <c r="AU61" s="58" t="s">
        <v>16</v>
      </c>
      <c r="AV61" s="58" t="s">
        <v>12</v>
      </c>
      <c r="AW61" s="58" t="s">
        <v>22</v>
      </c>
      <c r="AX61" s="58" t="s">
        <v>20</v>
      </c>
      <c r="AY61" s="58" t="s">
        <v>14</v>
      </c>
      <c r="AZ61" s="58" t="s">
        <v>19</v>
      </c>
      <c r="BA61" s="58" t="s">
        <v>15</v>
      </c>
      <c r="BB61" s="58" t="s">
        <v>16</v>
      </c>
      <c r="BC61" s="58" t="s">
        <v>18</v>
      </c>
      <c r="BD61" s="58" t="s">
        <v>20</v>
      </c>
      <c r="BE61" s="58" t="s">
        <v>12</v>
      </c>
      <c r="BF61" s="58" t="s">
        <v>22</v>
      </c>
      <c r="BG61" s="58" t="s">
        <v>24</v>
      </c>
      <c r="BH61" s="67" t="b">
        <v>0</v>
      </c>
      <c r="BI61" s="67" t="b">
        <v>0</v>
      </c>
      <c r="BJ61" s="67" t="b">
        <v>1</v>
      </c>
      <c r="BK61" s="67" t="b">
        <v>0</v>
      </c>
      <c r="BL61" s="67" t="b">
        <v>1</v>
      </c>
      <c r="BM61" s="67" t="b">
        <v>1</v>
      </c>
      <c r="BN61" s="58" t="s">
        <v>109</v>
      </c>
    </row>
    <row r="62">
      <c r="A62" s="58" t="s">
        <v>838</v>
      </c>
      <c r="B62" s="58">
        <v>1.2987688223E10</v>
      </c>
      <c r="C62" s="60">
        <v>45427.0</v>
      </c>
      <c r="D62" s="61"/>
      <c r="E62" s="62">
        <v>48.0</v>
      </c>
      <c r="F62" s="63" t="s">
        <v>90</v>
      </c>
      <c r="G62" s="64"/>
      <c r="H62" s="58" t="s">
        <v>91</v>
      </c>
      <c r="I62" s="64"/>
      <c r="J62" s="58" t="s">
        <v>839</v>
      </c>
      <c r="K62" s="58" t="s">
        <v>93</v>
      </c>
      <c r="L62" s="58" t="s">
        <v>390</v>
      </c>
      <c r="M62" s="65" t="s">
        <v>95</v>
      </c>
      <c r="N62" s="60">
        <v>45408.0</v>
      </c>
      <c r="O62" s="58" t="s">
        <v>840</v>
      </c>
      <c r="P62" s="58" t="s">
        <v>841</v>
      </c>
      <c r="Q62" s="58" t="s">
        <v>842</v>
      </c>
      <c r="R62" s="58" t="s">
        <v>843</v>
      </c>
      <c r="S62" s="58" t="s">
        <v>188</v>
      </c>
      <c r="U62" s="64"/>
      <c r="V62" s="66"/>
      <c r="W62" s="60">
        <v>45427.0</v>
      </c>
      <c r="X62" s="65" t="s">
        <v>108</v>
      </c>
      <c r="Y62" s="65" t="s">
        <v>101</v>
      </c>
      <c r="Z62" s="65" t="s">
        <v>108</v>
      </c>
      <c r="AA62" s="66"/>
      <c r="AB62" s="66"/>
      <c r="AC62" s="61"/>
      <c r="AD62" s="65" t="s">
        <v>844</v>
      </c>
      <c r="AE62" s="65" t="s">
        <v>845</v>
      </c>
      <c r="AF62" s="58" t="s">
        <v>846</v>
      </c>
      <c r="AG62" s="58" t="s">
        <v>105</v>
      </c>
      <c r="AH62" s="64"/>
      <c r="AI62" s="58" t="s">
        <v>847</v>
      </c>
      <c r="AK62" s="65" t="s">
        <v>136</v>
      </c>
      <c r="AL62" s="65" t="s">
        <v>101</v>
      </c>
      <c r="AM62" s="65" t="s">
        <v>101</v>
      </c>
      <c r="AN62" s="65" t="s">
        <v>108</v>
      </c>
      <c r="AO62" s="65" t="s">
        <v>101</v>
      </c>
      <c r="AP62" s="65" t="s">
        <v>108</v>
      </c>
      <c r="AQ62" s="65" t="s">
        <v>108</v>
      </c>
      <c r="AR62" s="65" t="s">
        <v>108</v>
      </c>
      <c r="AS62" s="58" t="s">
        <v>123</v>
      </c>
      <c r="AT62" s="58" t="s">
        <v>25</v>
      </c>
      <c r="AU62" s="58" t="s">
        <v>16</v>
      </c>
      <c r="AV62" s="58" t="s">
        <v>13</v>
      </c>
      <c r="AW62" s="58" t="s">
        <v>23</v>
      </c>
      <c r="AX62" s="58" t="s">
        <v>20</v>
      </c>
      <c r="AY62" s="58" t="s">
        <v>14</v>
      </c>
      <c r="AZ62" s="58" t="s">
        <v>18</v>
      </c>
      <c r="BA62" s="58" t="s">
        <v>14</v>
      </c>
      <c r="BB62" s="58" t="s">
        <v>17</v>
      </c>
      <c r="BC62" s="58" t="s">
        <v>18</v>
      </c>
      <c r="BD62" s="58" t="s">
        <v>20</v>
      </c>
      <c r="BE62" s="58" t="s">
        <v>13</v>
      </c>
      <c r="BF62" s="58" t="s">
        <v>22</v>
      </c>
      <c r="BG62" s="58" t="s">
        <v>24</v>
      </c>
      <c r="BH62" s="67" t="b">
        <v>0</v>
      </c>
      <c r="BI62" s="67" t="b">
        <v>1</v>
      </c>
      <c r="BJ62" s="67" t="b">
        <v>1</v>
      </c>
      <c r="BK62" s="67" t="b">
        <v>1</v>
      </c>
      <c r="BL62" s="67" t="b">
        <v>0</v>
      </c>
      <c r="BM62" s="67" t="b">
        <v>0</v>
      </c>
      <c r="BN62" s="58" t="s">
        <v>109</v>
      </c>
    </row>
    <row r="63">
      <c r="A63" s="58" t="s">
        <v>848</v>
      </c>
      <c r="B63" s="58">
        <v>1.3054109008E10</v>
      </c>
      <c r="C63" s="60">
        <v>45427.0</v>
      </c>
      <c r="D63" s="61"/>
      <c r="E63" s="62">
        <v>48.0</v>
      </c>
      <c r="F63" s="63" t="s">
        <v>90</v>
      </c>
      <c r="G63" s="64"/>
      <c r="H63" s="58" t="s">
        <v>91</v>
      </c>
      <c r="I63" s="64"/>
      <c r="J63" s="58" t="s">
        <v>849</v>
      </c>
      <c r="K63" s="58" t="s">
        <v>93</v>
      </c>
      <c r="L63" s="58" t="s">
        <v>360</v>
      </c>
      <c r="M63" s="65" t="s">
        <v>95</v>
      </c>
      <c r="N63" s="60">
        <v>45413.0</v>
      </c>
      <c r="O63" s="58" t="s">
        <v>850</v>
      </c>
      <c r="P63" s="58" t="s">
        <v>851</v>
      </c>
      <c r="Q63" s="58" t="s">
        <v>852</v>
      </c>
      <c r="R63" s="58" t="s">
        <v>437</v>
      </c>
      <c r="S63" s="58" t="s">
        <v>144</v>
      </c>
      <c r="U63" s="64"/>
      <c r="V63" s="66"/>
      <c r="W63" s="60">
        <v>45427.0</v>
      </c>
      <c r="X63" s="65" t="s">
        <v>101</v>
      </c>
      <c r="Y63" s="65" t="s">
        <v>101</v>
      </c>
      <c r="Z63" s="65" t="s">
        <v>101</v>
      </c>
      <c r="AA63" s="66"/>
      <c r="AB63" s="66"/>
      <c r="AC63" s="61"/>
      <c r="AD63" s="65" t="s">
        <v>853</v>
      </c>
      <c r="AE63" s="65" t="s">
        <v>854</v>
      </c>
      <c r="AF63" s="58" t="s">
        <v>855</v>
      </c>
      <c r="AG63" s="58" t="s">
        <v>105</v>
      </c>
      <c r="AH63" s="64"/>
      <c r="AI63" s="58" t="s">
        <v>856</v>
      </c>
      <c r="AK63" s="65" t="s">
        <v>136</v>
      </c>
      <c r="AL63" s="65" t="s">
        <v>101</v>
      </c>
      <c r="AM63" s="65" t="s">
        <v>108</v>
      </c>
      <c r="AN63" s="65" t="s">
        <v>108</v>
      </c>
      <c r="AO63" s="65" t="s">
        <v>108</v>
      </c>
      <c r="AP63" s="65" t="s">
        <v>108</v>
      </c>
      <c r="AQ63" s="65" t="s">
        <v>101</v>
      </c>
      <c r="AR63" s="65" t="s">
        <v>101</v>
      </c>
      <c r="AS63" s="58" t="s">
        <v>123</v>
      </c>
      <c r="AT63" s="58" t="s">
        <v>25</v>
      </c>
      <c r="AU63" s="58" t="s">
        <v>16</v>
      </c>
      <c r="AV63" s="58" t="s">
        <v>13</v>
      </c>
      <c r="AW63" s="58" t="s">
        <v>23</v>
      </c>
      <c r="AX63" s="58" t="s">
        <v>20</v>
      </c>
      <c r="AY63" s="58" t="s">
        <v>14</v>
      </c>
      <c r="AZ63" s="58" t="s">
        <v>19</v>
      </c>
      <c r="BA63" s="58" t="s">
        <v>15</v>
      </c>
      <c r="BB63" s="58" t="s">
        <v>16</v>
      </c>
      <c r="BC63" s="58" t="s">
        <v>18</v>
      </c>
      <c r="BD63" s="58" t="s">
        <v>20</v>
      </c>
      <c r="BE63" s="58" t="s">
        <v>13</v>
      </c>
      <c r="BF63" s="58" t="s">
        <v>23</v>
      </c>
      <c r="BG63" s="58" t="s">
        <v>24</v>
      </c>
      <c r="BH63" s="67" t="b">
        <v>0</v>
      </c>
      <c r="BI63" s="67" t="b">
        <v>0</v>
      </c>
      <c r="BJ63" s="67" t="b">
        <v>1</v>
      </c>
      <c r="BK63" s="67" t="b">
        <v>0</v>
      </c>
      <c r="BL63" s="67" t="b">
        <v>1</v>
      </c>
      <c r="BM63" s="67" t="b">
        <v>1</v>
      </c>
      <c r="BN63" s="58" t="s">
        <v>109</v>
      </c>
    </row>
    <row r="64">
      <c r="A64" s="58" t="s">
        <v>857</v>
      </c>
      <c r="B64" s="58">
        <v>1.2951189131E10</v>
      </c>
      <c r="C64" s="60">
        <v>45427.0</v>
      </c>
      <c r="D64" s="61"/>
      <c r="E64" s="62">
        <v>48.0</v>
      </c>
      <c r="F64" s="63" t="s">
        <v>90</v>
      </c>
      <c r="G64" s="64"/>
      <c r="H64" s="58" t="s">
        <v>91</v>
      </c>
      <c r="I64" s="64"/>
      <c r="J64" s="58" t="s">
        <v>858</v>
      </c>
      <c r="K64" s="58" t="s">
        <v>93</v>
      </c>
      <c r="L64" s="58" t="s">
        <v>390</v>
      </c>
      <c r="M64" s="65" t="s">
        <v>95</v>
      </c>
      <c r="N64" s="60">
        <v>45405.0</v>
      </c>
      <c r="O64" s="58" t="s">
        <v>859</v>
      </c>
      <c r="P64" s="58" t="s">
        <v>860</v>
      </c>
      <c r="Q64" s="58" t="s">
        <v>861</v>
      </c>
      <c r="R64" s="58" t="s">
        <v>219</v>
      </c>
      <c r="S64" s="58" t="s">
        <v>220</v>
      </c>
      <c r="U64" s="64"/>
      <c r="V64" s="66"/>
      <c r="W64" s="60">
        <v>45427.0</v>
      </c>
      <c r="X64" s="65" t="s">
        <v>101</v>
      </c>
      <c r="Y64" s="65" t="s">
        <v>101</v>
      </c>
      <c r="Z64" s="65" t="s">
        <v>101</v>
      </c>
      <c r="AA64" s="66"/>
      <c r="AB64" s="66"/>
      <c r="AC64" s="61"/>
      <c r="AD64" s="65" t="s">
        <v>862</v>
      </c>
      <c r="AE64" s="65" t="s">
        <v>863</v>
      </c>
      <c r="AF64" s="58" t="s">
        <v>864</v>
      </c>
      <c r="AG64" s="58" t="s">
        <v>105</v>
      </c>
      <c r="AH64" s="64"/>
      <c r="AI64" s="58" t="s">
        <v>865</v>
      </c>
      <c r="AK64" s="65" t="s">
        <v>136</v>
      </c>
      <c r="AL64" s="65" t="s">
        <v>108</v>
      </c>
      <c r="AM64" s="65" t="s">
        <v>108</v>
      </c>
      <c r="AN64" s="65" t="s">
        <v>108</v>
      </c>
      <c r="AO64" s="65" t="s">
        <v>101</v>
      </c>
      <c r="AP64" s="65" t="s">
        <v>101</v>
      </c>
      <c r="AQ64" s="65" t="s">
        <v>101</v>
      </c>
      <c r="AR64" s="65" t="s">
        <v>108</v>
      </c>
      <c r="AS64" s="58" t="s">
        <v>250</v>
      </c>
      <c r="AT64" s="58" t="s">
        <v>25</v>
      </c>
      <c r="AU64" s="58" t="s">
        <v>17</v>
      </c>
      <c r="AV64" s="58" t="s">
        <v>12</v>
      </c>
      <c r="AW64" s="58" t="s">
        <v>23</v>
      </c>
      <c r="AX64" s="58" t="s">
        <v>20</v>
      </c>
      <c r="AY64" s="58" t="s">
        <v>14</v>
      </c>
      <c r="AZ64" s="58" t="s">
        <v>18</v>
      </c>
      <c r="BA64" s="58" t="s">
        <v>15</v>
      </c>
      <c r="BB64" s="58" t="s">
        <v>17</v>
      </c>
      <c r="BC64" s="58" t="s">
        <v>18</v>
      </c>
      <c r="BD64" s="58" t="s">
        <v>21</v>
      </c>
      <c r="BE64" s="58" t="s">
        <v>12</v>
      </c>
      <c r="BF64" s="58" t="s">
        <v>22</v>
      </c>
      <c r="BG64" s="58" t="s">
        <v>25</v>
      </c>
      <c r="BH64" s="67" t="b">
        <v>1</v>
      </c>
      <c r="BI64" s="67" t="b">
        <v>0</v>
      </c>
      <c r="BJ64" s="67" t="b">
        <v>0</v>
      </c>
      <c r="BK64" s="67" t="b">
        <v>1</v>
      </c>
      <c r="BL64" s="67" t="b">
        <v>1</v>
      </c>
      <c r="BM64" s="67" t="b">
        <v>0</v>
      </c>
      <c r="BN64" s="58" t="s">
        <v>109</v>
      </c>
    </row>
    <row r="65">
      <c r="A65" s="58" t="s">
        <v>866</v>
      </c>
      <c r="B65" s="58">
        <v>1.2792785479E10</v>
      </c>
      <c r="C65" s="60">
        <v>45427.0</v>
      </c>
      <c r="D65" s="61"/>
      <c r="E65" s="62">
        <v>48.0</v>
      </c>
      <c r="F65" s="63" t="s">
        <v>90</v>
      </c>
      <c r="G65" s="64"/>
      <c r="H65" s="58" t="s">
        <v>91</v>
      </c>
      <c r="I65" s="64"/>
      <c r="J65" s="58" t="s">
        <v>867</v>
      </c>
      <c r="K65" s="58" t="s">
        <v>93</v>
      </c>
      <c r="L65" s="58" t="s">
        <v>228</v>
      </c>
      <c r="M65" s="65" t="s">
        <v>95</v>
      </c>
      <c r="N65" s="60">
        <v>45392.0</v>
      </c>
      <c r="O65" s="58" t="s">
        <v>868</v>
      </c>
      <c r="P65" s="58" t="s">
        <v>869</v>
      </c>
      <c r="Q65" s="58" t="s">
        <v>870</v>
      </c>
      <c r="R65" s="58" t="s">
        <v>871</v>
      </c>
      <c r="S65" s="58" t="s">
        <v>245</v>
      </c>
      <c r="T65" s="64"/>
      <c r="U65" s="64"/>
      <c r="V65" s="66"/>
      <c r="W65" s="60">
        <v>45427.0</v>
      </c>
      <c r="X65" s="65" t="s">
        <v>101</v>
      </c>
      <c r="Y65" s="65" t="s">
        <v>101</v>
      </c>
      <c r="Z65" s="65" t="s">
        <v>101</v>
      </c>
      <c r="AA65" s="66"/>
      <c r="AB65" s="66"/>
      <c r="AC65" s="61"/>
      <c r="AD65" s="65" t="s">
        <v>872</v>
      </c>
      <c r="AE65" s="65" t="s">
        <v>873</v>
      </c>
      <c r="AF65" s="58" t="s">
        <v>874</v>
      </c>
      <c r="AG65" s="58" t="s">
        <v>105</v>
      </c>
      <c r="AH65" s="64"/>
      <c r="AI65" s="58" t="s">
        <v>875</v>
      </c>
      <c r="AK65" s="65" t="s">
        <v>107</v>
      </c>
      <c r="AL65" s="65" t="s">
        <v>101</v>
      </c>
      <c r="AM65" s="65" t="s">
        <v>108</v>
      </c>
      <c r="AN65" s="65" t="s">
        <v>108</v>
      </c>
      <c r="AO65" s="65" t="s">
        <v>101</v>
      </c>
      <c r="AP65" s="65" t="s">
        <v>108</v>
      </c>
      <c r="AQ65" s="65" t="s">
        <v>101</v>
      </c>
      <c r="AR65" s="65" t="s">
        <v>101</v>
      </c>
      <c r="AS65" s="58" t="s">
        <v>123</v>
      </c>
      <c r="AT65" s="58" t="s">
        <v>25</v>
      </c>
      <c r="AU65" s="58" t="s">
        <v>16</v>
      </c>
      <c r="AV65" s="58" t="s">
        <v>12</v>
      </c>
      <c r="AW65" s="58" t="s">
        <v>23</v>
      </c>
      <c r="AX65" s="58" t="s">
        <v>20</v>
      </c>
      <c r="AY65" s="58" t="s">
        <v>14</v>
      </c>
      <c r="AZ65" s="58" t="s">
        <v>18</v>
      </c>
      <c r="BA65" s="58" t="s">
        <v>15</v>
      </c>
      <c r="BB65" s="58" t="s">
        <v>16</v>
      </c>
      <c r="BC65" s="58" t="s">
        <v>19</v>
      </c>
      <c r="BD65" s="58" t="s">
        <v>20</v>
      </c>
      <c r="BE65" s="58" t="s">
        <v>12</v>
      </c>
      <c r="BF65" s="58" t="s">
        <v>22</v>
      </c>
      <c r="BG65" s="58" t="s">
        <v>24</v>
      </c>
      <c r="BH65" s="67" t="b">
        <v>0</v>
      </c>
      <c r="BI65" s="67" t="b">
        <v>0</v>
      </c>
      <c r="BJ65" s="67" t="b">
        <v>1</v>
      </c>
      <c r="BK65" s="67" t="b">
        <v>0</v>
      </c>
      <c r="BL65" s="67" t="b">
        <v>1</v>
      </c>
      <c r="BM65" s="67" t="b">
        <v>0</v>
      </c>
      <c r="BN65" s="58" t="s">
        <v>109</v>
      </c>
    </row>
    <row r="66">
      <c r="A66" s="58" t="s">
        <v>876</v>
      </c>
      <c r="B66" s="58">
        <v>1.3121086044E10</v>
      </c>
      <c r="C66" s="60">
        <v>45427.0</v>
      </c>
      <c r="D66" s="61"/>
      <c r="E66" s="62">
        <v>48.0</v>
      </c>
      <c r="F66" s="63" t="s">
        <v>90</v>
      </c>
      <c r="G66" s="64"/>
      <c r="H66" s="58" t="s">
        <v>91</v>
      </c>
      <c r="I66" s="64"/>
      <c r="J66" s="58" t="s">
        <v>877</v>
      </c>
      <c r="K66" s="58" t="s">
        <v>93</v>
      </c>
      <c r="L66" s="58" t="s">
        <v>94</v>
      </c>
      <c r="M66" s="65" t="s">
        <v>95</v>
      </c>
      <c r="N66" s="60">
        <v>45418.0</v>
      </c>
      <c r="O66" s="58" t="s">
        <v>878</v>
      </c>
      <c r="P66" s="58" t="s">
        <v>879</v>
      </c>
      <c r="Q66" s="58" t="s">
        <v>880</v>
      </c>
      <c r="R66" s="58" t="s">
        <v>209</v>
      </c>
      <c r="S66" s="58" t="s">
        <v>175</v>
      </c>
      <c r="T66" s="64"/>
      <c r="U66" s="64"/>
      <c r="V66" s="66"/>
      <c r="W66" s="60">
        <v>45427.0</v>
      </c>
      <c r="X66" s="65" t="s">
        <v>101</v>
      </c>
      <c r="Y66" s="65" t="s">
        <v>101</v>
      </c>
      <c r="Z66" s="65" t="s">
        <v>101</v>
      </c>
      <c r="AA66" s="66"/>
      <c r="AB66" s="66"/>
      <c r="AC66" s="61"/>
      <c r="AD66" s="65" t="s">
        <v>881</v>
      </c>
      <c r="AE66" s="65" t="s">
        <v>882</v>
      </c>
      <c r="AF66" s="58" t="s">
        <v>883</v>
      </c>
      <c r="AG66" s="58" t="s">
        <v>105</v>
      </c>
      <c r="AH66" s="64"/>
      <c r="AI66" s="58" t="s">
        <v>884</v>
      </c>
      <c r="AK66" s="65" t="s">
        <v>238</v>
      </c>
      <c r="AL66" s="65" t="s">
        <v>101</v>
      </c>
      <c r="AM66" s="65" t="s">
        <v>101</v>
      </c>
      <c r="AN66" s="65" t="s">
        <v>108</v>
      </c>
      <c r="AO66" s="65" t="s">
        <v>101</v>
      </c>
      <c r="AP66" s="65" t="s">
        <v>101</v>
      </c>
      <c r="AQ66" s="65" t="s">
        <v>108</v>
      </c>
      <c r="AR66" s="65" t="s">
        <v>101</v>
      </c>
      <c r="AS66" s="58" t="s">
        <v>123</v>
      </c>
      <c r="AT66" s="58" t="s">
        <v>25</v>
      </c>
      <c r="AU66" s="58" t="s">
        <v>16</v>
      </c>
      <c r="AV66" s="58" t="s">
        <v>13</v>
      </c>
      <c r="AW66" s="58" t="s">
        <v>23</v>
      </c>
      <c r="AX66" s="58" t="s">
        <v>21</v>
      </c>
      <c r="AY66" s="58" t="s">
        <v>14</v>
      </c>
      <c r="AZ66" s="58" t="s">
        <v>18</v>
      </c>
      <c r="BA66" s="58" t="s">
        <v>14</v>
      </c>
      <c r="BB66" s="58" t="s">
        <v>17</v>
      </c>
      <c r="BC66" s="58" t="s">
        <v>19</v>
      </c>
      <c r="BD66" s="58" t="s">
        <v>20</v>
      </c>
      <c r="BE66" s="58" t="s">
        <v>13</v>
      </c>
      <c r="BF66" s="58" t="s">
        <v>22</v>
      </c>
      <c r="BG66" s="58" t="s">
        <v>24</v>
      </c>
      <c r="BH66" s="67" t="b">
        <v>0</v>
      </c>
      <c r="BI66" s="67" t="b">
        <v>1</v>
      </c>
      <c r="BJ66" s="67" t="b">
        <v>0</v>
      </c>
      <c r="BK66" s="67" t="b">
        <v>0</v>
      </c>
      <c r="BL66" s="67" t="b">
        <v>0</v>
      </c>
      <c r="BM66" s="67" t="b">
        <v>0</v>
      </c>
      <c r="BN66" s="58" t="s">
        <v>109</v>
      </c>
    </row>
    <row r="67">
      <c r="A67" s="58" t="s">
        <v>885</v>
      </c>
      <c r="B67" s="58">
        <v>1.2970082938E10</v>
      </c>
      <c r="C67" s="60">
        <v>45427.0</v>
      </c>
      <c r="D67" s="61"/>
      <c r="E67" s="62">
        <v>48.0</v>
      </c>
      <c r="F67" s="63" t="s">
        <v>90</v>
      </c>
      <c r="G67" s="64"/>
      <c r="H67" s="58" t="s">
        <v>91</v>
      </c>
      <c r="I67" s="64"/>
      <c r="J67" s="58" t="s">
        <v>886</v>
      </c>
      <c r="K67" s="58" t="s">
        <v>93</v>
      </c>
      <c r="L67" s="58" t="s">
        <v>228</v>
      </c>
      <c r="M67" s="65" t="s">
        <v>95</v>
      </c>
      <c r="N67" s="60">
        <v>45407.0</v>
      </c>
      <c r="O67" s="58" t="s">
        <v>887</v>
      </c>
      <c r="P67" s="58" t="s">
        <v>888</v>
      </c>
      <c r="Q67" s="58" t="s">
        <v>889</v>
      </c>
      <c r="R67" s="58" t="s">
        <v>890</v>
      </c>
      <c r="S67" s="58" t="s">
        <v>188</v>
      </c>
      <c r="U67" s="64"/>
      <c r="V67" s="66"/>
      <c r="W67" s="60">
        <v>45427.0</v>
      </c>
      <c r="X67" s="65" t="s">
        <v>101</v>
      </c>
      <c r="Y67" s="65" t="s">
        <v>101</v>
      </c>
      <c r="Z67" s="65" t="s">
        <v>101</v>
      </c>
      <c r="AA67" s="66"/>
      <c r="AB67" s="66"/>
      <c r="AC67" s="61"/>
      <c r="AD67" s="65" t="s">
        <v>891</v>
      </c>
      <c r="AE67" s="65" t="s">
        <v>892</v>
      </c>
      <c r="AF67" s="58" t="s">
        <v>893</v>
      </c>
      <c r="AG67" s="58" t="s">
        <v>105</v>
      </c>
      <c r="AH67" s="64"/>
      <c r="AI67" s="58" t="s">
        <v>894</v>
      </c>
      <c r="AK67" s="65" t="s">
        <v>165</v>
      </c>
      <c r="AL67" s="65" t="s">
        <v>108</v>
      </c>
      <c r="AM67" s="65" t="s">
        <v>108</v>
      </c>
      <c r="AN67" s="65" t="s">
        <v>108</v>
      </c>
      <c r="AO67" s="65" t="s">
        <v>108</v>
      </c>
      <c r="AP67" s="65" t="s">
        <v>108</v>
      </c>
      <c r="AQ67" s="65" t="s">
        <v>101</v>
      </c>
      <c r="AR67" s="65" t="s">
        <v>108</v>
      </c>
      <c r="AS67" s="64"/>
      <c r="AT67" s="58" t="s">
        <v>25</v>
      </c>
      <c r="AU67" s="58" t="s">
        <v>16</v>
      </c>
      <c r="AV67" s="58" t="s">
        <v>12</v>
      </c>
      <c r="AW67" s="58" t="s">
        <v>23</v>
      </c>
      <c r="AX67" s="58" t="s">
        <v>21</v>
      </c>
      <c r="AY67" s="58" t="s">
        <v>14</v>
      </c>
      <c r="AZ67" s="58" t="s">
        <v>19</v>
      </c>
      <c r="BA67" s="58" t="s">
        <v>15</v>
      </c>
      <c r="BB67" s="58" t="s">
        <v>16</v>
      </c>
      <c r="BC67" s="58" t="s">
        <v>19</v>
      </c>
      <c r="BD67" s="58" t="s">
        <v>21</v>
      </c>
      <c r="BE67" s="58" t="s">
        <v>12</v>
      </c>
      <c r="BF67" s="58" t="s">
        <v>23</v>
      </c>
      <c r="BG67" s="58" t="s">
        <v>25</v>
      </c>
      <c r="BH67" s="67" t="b">
        <v>1</v>
      </c>
      <c r="BI67" s="67" t="b">
        <v>0</v>
      </c>
      <c r="BJ67" s="67" t="b">
        <v>1</v>
      </c>
      <c r="BK67" s="67" t="b">
        <v>1</v>
      </c>
      <c r="BL67" s="67" t="b">
        <v>1</v>
      </c>
      <c r="BM67" s="67" t="b">
        <v>1</v>
      </c>
      <c r="BN67" s="58" t="s">
        <v>109</v>
      </c>
    </row>
    <row r="68">
      <c r="A68" s="58" t="s">
        <v>916</v>
      </c>
      <c r="B68" s="58">
        <v>1.3010054403E10</v>
      </c>
      <c r="C68" s="60">
        <v>45427.0</v>
      </c>
      <c r="D68" s="61"/>
      <c r="E68" s="62">
        <v>48.0</v>
      </c>
      <c r="F68" s="63" t="s">
        <v>90</v>
      </c>
      <c r="G68" s="64"/>
      <c r="H68" s="58" t="s">
        <v>91</v>
      </c>
      <c r="I68" s="64"/>
      <c r="J68" s="58" t="s">
        <v>917</v>
      </c>
      <c r="K68" s="58" t="s">
        <v>93</v>
      </c>
      <c r="L68" s="58" t="s">
        <v>228</v>
      </c>
      <c r="M68" s="65" t="s">
        <v>95</v>
      </c>
      <c r="N68" s="60">
        <v>45411.0</v>
      </c>
      <c r="O68" s="58" t="s">
        <v>918</v>
      </c>
      <c r="P68" s="58" t="s">
        <v>919</v>
      </c>
      <c r="Q68" s="58" t="s">
        <v>920</v>
      </c>
      <c r="R68" s="58" t="s">
        <v>112</v>
      </c>
      <c r="S68" s="58" t="s">
        <v>116</v>
      </c>
      <c r="U68" s="64"/>
      <c r="V68" s="66"/>
      <c r="W68" s="60">
        <v>45426.0</v>
      </c>
      <c r="X68" s="65" t="s">
        <v>101</v>
      </c>
      <c r="Y68" s="65" t="s">
        <v>101</v>
      </c>
      <c r="Z68" s="65" t="s">
        <v>101</v>
      </c>
      <c r="AA68" s="66"/>
      <c r="AB68" s="66"/>
      <c r="AC68" s="61"/>
      <c r="AD68" s="65" t="s">
        <v>921</v>
      </c>
      <c r="AE68" s="65" t="s">
        <v>922</v>
      </c>
      <c r="AF68" s="58" t="s">
        <v>923</v>
      </c>
      <c r="AG68" s="58" t="s">
        <v>105</v>
      </c>
      <c r="AH68" s="64"/>
      <c r="AI68" s="58" t="s">
        <v>924</v>
      </c>
      <c r="AK68" s="65" t="s">
        <v>136</v>
      </c>
      <c r="AL68" s="65" t="s">
        <v>108</v>
      </c>
      <c r="AM68" s="65" t="s">
        <v>108</v>
      </c>
      <c r="AN68" s="65" t="s">
        <v>101</v>
      </c>
      <c r="AO68" s="65" t="s">
        <v>101</v>
      </c>
      <c r="AP68" s="65" t="s">
        <v>108</v>
      </c>
      <c r="AQ68" s="65" t="s">
        <v>101</v>
      </c>
      <c r="AR68" s="65" t="s">
        <v>108</v>
      </c>
      <c r="AS68" s="58" t="s">
        <v>149</v>
      </c>
      <c r="AT68" s="58" t="s">
        <v>25</v>
      </c>
      <c r="AU68" s="58" t="s">
        <v>17</v>
      </c>
      <c r="AV68" s="58" t="s">
        <v>12</v>
      </c>
      <c r="AW68" s="58" t="s">
        <v>23</v>
      </c>
      <c r="AX68" s="58" t="s">
        <v>20</v>
      </c>
      <c r="AY68" s="58" t="s">
        <v>14</v>
      </c>
      <c r="AZ68" s="58" t="s">
        <v>19</v>
      </c>
      <c r="BA68" s="58" t="s">
        <v>15</v>
      </c>
      <c r="BB68" s="58" t="s">
        <v>17</v>
      </c>
      <c r="BC68" s="58" t="s">
        <v>19</v>
      </c>
      <c r="BD68" s="58" t="s">
        <v>20</v>
      </c>
      <c r="BE68" s="58" t="s">
        <v>13</v>
      </c>
      <c r="BF68" s="58" t="s">
        <v>22</v>
      </c>
      <c r="BG68" s="58" t="s">
        <v>25</v>
      </c>
      <c r="BH68" s="67" t="b">
        <v>1</v>
      </c>
      <c r="BI68" s="67" t="b">
        <v>0</v>
      </c>
      <c r="BJ68" s="67" t="b">
        <v>1</v>
      </c>
      <c r="BK68" s="67" t="b">
        <v>1</v>
      </c>
      <c r="BL68" s="67" t="b">
        <v>1</v>
      </c>
      <c r="BM68" s="67" t="b">
        <v>0</v>
      </c>
      <c r="BN68" s="58" t="s">
        <v>109</v>
      </c>
    </row>
    <row r="69">
      <c r="A69" s="58" t="s">
        <v>925</v>
      </c>
      <c r="B69" s="58">
        <v>1.3104474801E10</v>
      </c>
      <c r="C69" s="60">
        <v>45427.0</v>
      </c>
      <c r="D69" s="61"/>
      <c r="E69" s="62">
        <v>48.0</v>
      </c>
      <c r="F69" s="63" t="s">
        <v>90</v>
      </c>
      <c r="G69" s="64"/>
      <c r="H69" s="58" t="s">
        <v>91</v>
      </c>
      <c r="I69" s="64"/>
      <c r="J69" s="58" t="s">
        <v>926</v>
      </c>
      <c r="K69" s="58" t="s">
        <v>93</v>
      </c>
      <c r="L69" s="58" t="s">
        <v>341</v>
      </c>
      <c r="M69" s="65" t="s">
        <v>95</v>
      </c>
      <c r="N69" s="60">
        <v>45417.0</v>
      </c>
      <c r="O69" s="58" t="s">
        <v>927</v>
      </c>
      <c r="P69" s="58" t="s">
        <v>928</v>
      </c>
      <c r="Q69" s="58" t="s">
        <v>929</v>
      </c>
      <c r="R69" s="58" t="s">
        <v>930</v>
      </c>
      <c r="S69" s="58" t="s">
        <v>649</v>
      </c>
      <c r="U69" s="64"/>
      <c r="V69" s="66"/>
      <c r="W69" s="60">
        <v>45427.0</v>
      </c>
      <c r="X69" s="65" t="s">
        <v>101</v>
      </c>
      <c r="Y69" s="65" t="s">
        <v>101</v>
      </c>
      <c r="Z69" s="65" t="s">
        <v>101</v>
      </c>
      <c r="AA69" s="66"/>
      <c r="AB69" s="66"/>
      <c r="AC69" s="61"/>
      <c r="AD69" s="65" t="s">
        <v>931</v>
      </c>
      <c r="AE69" s="65" t="s">
        <v>932</v>
      </c>
      <c r="AF69" s="58" t="s">
        <v>933</v>
      </c>
      <c r="AG69" s="58" t="s">
        <v>105</v>
      </c>
      <c r="AH69" s="64"/>
      <c r="AI69" s="58" t="s">
        <v>934</v>
      </c>
      <c r="AK69" s="65" t="s">
        <v>165</v>
      </c>
      <c r="AL69" s="65" t="s">
        <v>108</v>
      </c>
      <c r="AM69" s="65" t="s">
        <v>108</v>
      </c>
      <c r="AN69" s="65" t="s">
        <v>108</v>
      </c>
      <c r="AO69" s="65" t="s">
        <v>108</v>
      </c>
      <c r="AP69" s="65" t="s">
        <v>108</v>
      </c>
      <c r="AQ69" s="65" t="s">
        <v>108</v>
      </c>
      <c r="AR69" s="65" t="s">
        <v>101</v>
      </c>
      <c r="AS69" s="58" t="s">
        <v>149</v>
      </c>
      <c r="AT69" s="58" t="s">
        <v>25</v>
      </c>
      <c r="AU69" s="58" t="s">
        <v>16</v>
      </c>
      <c r="AV69" s="58" t="s">
        <v>13</v>
      </c>
      <c r="AW69" s="58" t="s">
        <v>23</v>
      </c>
      <c r="AX69" s="58" t="s">
        <v>20</v>
      </c>
      <c r="AY69" s="58" t="s">
        <v>14</v>
      </c>
      <c r="AZ69" s="58" t="s">
        <v>19</v>
      </c>
      <c r="BA69" s="58" t="s">
        <v>14</v>
      </c>
      <c r="BB69" s="58" t="s">
        <v>16</v>
      </c>
      <c r="BC69" s="58" t="s">
        <v>18</v>
      </c>
      <c r="BD69" s="58" t="s">
        <v>20</v>
      </c>
      <c r="BE69" s="58" t="s">
        <v>13</v>
      </c>
      <c r="BF69" s="58" t="s">
        <v>23</v>
      </c>
      <c r="BG69" s="58" t="s">
        <v>25</v>
      </c>
      <c r="BH69" s="67" t="b">
        <v>1</v>
      </c>
      <c r="BI69" s="67" t="b">
        <v>1</v>
      </c>
      <c r="BJ69" s="67" t="b">
        <v>1</v>
      </c>
      <c r="BK69" s="67" t="b">
        <v>0</v>
      </c>
      <c r="BL69" s="67" t="b">
        <v>1</v>
      </c>
      <c r="BM69" s="67" t="b">
        <v>1</v>
      </c>
      <c r="BN69" s="58" t="s">
        <v>109</v>
      </c>
    </row>
    <row r="70">
      <c r="A70" s="58" t="s">
        <v>944</v>
      </c>
      <c r="B70" s="58">
        <v>1.2973547822E10</v>
      </c>
      <c r="C70" s="60">
        <v>45426.0</v>
      </c>
      <c r="D70" s="61"/>
      <c r="E70" s="62">
        <v>49.0</v>
      </c>
      <c r="F70" s="63" t="s">
        <v>90</v>
      </c>
      <c r="G70" s="64"/>
      <c r="H70" s="58" t="s">
        <v>91</v>
      </c>
      <c r="I70" s="64"/>
      <c r="J70" s="58" t="s">
        <v>945</v>
      </c>
      <c r="K70" s="58" t="s">
        <v>93</v>
      </c>
      <c r="L70" s="58" t="s">
        <v>139</v>
      </c>
      <c r="M70" s="65" t="s">
        <v>95</v>
      </c>
      <c r="N70" s="60">
        <v>45407.0</v>
      </c>
      <c r="O70" s="58" t="s">
        <v>946</v>
      </c>
      <c r="P70" s="58" t="s">
        <v>947</v>
      </c>
      <c r="Q70" s="58" t="s">
        <v>948</v>
      </c>
      <c r="R70" s="58" t="s">
        <v>448</v>
      </c>
      <c r="S70" s="58" t="s">
        <v>449</v>
      </c>
      <c r="U70" s="64"/>
      <c r="V70" s="66"/>
      <c r="W70" s="60">
        <v>45426.0</v>
      </c>
      <c r="X70" s="65" t="s">
        <v>101</v>
      </c>
      <c r="Y70" s="65" t="s">
        <v>101</v>
      </c>
      <c r="Z70" s="65" t="s">
        <v>101</v>
      </c>
      <c r="AA70" s="66"/>
      <c r="AB70" s="66"/>
      <c r="AC70" s="61"/>
      <c r="AD70" s="65" t="s">
        <v>949</v>
      </c>
      <c r="AE70" s="65" t="s">
        <v>950</v>
      </c>
      <c r="AF70" s="58" t="s">
        <v>951</v>
      </c>
      <c r="AG70" s="58" t="s">
        <v>105</v>
      </c>
      <c r="AH70" s="64"/>
      <c r="AI70" s="58" t="s">
        <v>952</v>
      </c>
      <c r="AK70" s="65" t="s">
        <v>136</v>
      </c>
      <c r="AL70" s="65" t="s">
        <v>101</v>
      </c>
      <c r="AM70" s="65" t="s">
        <v>108</v>
      </c>
      <c r="AN70" s="65" t="s">
        <v>108</v>
      </c>
      <c r="AO70" s="65" t="s">
        <v>101</v>
      </c>
      <c r="AP70" s="65" t="s">
        <v>108</v>
      </c>
      <c r="AQ70" s="65" t="s">
        <v>101</v>
      </c>
      <c r="AR70" s="65" t="s">
        <v>108</v>
      </c>
      <c r="AS70" s="58" t="s">
        <v>123</v>
      </c>
      <c r="AT70" s="58" t="s">
        <v>25</v>
      </c>
      <c r="AU70" s="58" t="s">
        <v>16</v>
      </c>
      <c r="AV70" s="58" t="s">
        <v>13</v>
      </c>
      <c r="AW70" s="58" t="s">
        <v>23</v>
      </c>
      <c r="AX70" s="58" t="s">
        <v>21</v>
      </c>
      <c r="AY70" s="58" t="s">
        <v>14</v>
      </c>
      <c r="AZ70" s="58" t="s">
        <v>18</v>
      </c>
      <c r="BA70" s="58" t="s">
        <v>15</v>
      </c>
      <c r="BB70" s="58" t="s">
        <v>16</v>
      </c>
      <c r="BC70" s="58" t="s">
        <v>18</v>
      </c>
      <c r="BD70" s="58" t="s">
        <v>21</v>
      </c>
      <c r="BE70" s="58" t="s">
        <v>13</v>
      </c>
      <c r="BF70" s="58" t="s">
        <v>22</v>
      </c>
      <c r="BG70" s="58" t="s">
        <v>24</v>
      </c>
      <c r="BH70" s="67" t="b">
        <v>0</v>
      </c>
      <c r="BI70" s="67" t="b">
        <v>0</v>
      </c>
      <c r="BJ70" s="67" t="b">
        <v>1</v>
      </c>
      <c r="BK70" s="67" t="b">
        <v>1</v>
      </c>
      <c r="BL70" s="67" t="b">
        <v>1</v>
      </c>
      <c r="BM70" s="67" t="b">
        <v>0</v>
      </c>
      <c r="BN70" s="58" t="s">
        <v>109</v>
      </c>
    </row>
    <row r="71">
      <c r="A71" s="58" t="s">
        <v>953</v>
      </c>
      <c r="B71" s="58">
        <v>1.3030576922E10</v>
      </c>
      <c r="C71" s="60">
        <v>45426.0</v>
      </c>
      <c r="D71" s="61"/>
      <c r="E71" s="62">
        <v>49.0</v>
      </c>
      <c r="F71" s="63" t="s">
        <v>151</v>
      </c>
      <c r="G71" s="58" t="s">
        <v>954</v>
      </c>
      <c r="H71" s="58" t="s">
        <v>168</v>
      </c>
      <c r="I71" s="58" t="s">
        <v>168</v>
      </c>
      <c r="J71" s="58" t="s">
        <v>955</v>
      </c>
      <c r="K71" s="58" t="s">
        <v>93</v>
      </c>
      <c r="L71" s="58" t="s">
        <v>126</v>
      </c>
      <c r="M71" s="65" t="s">
        <v>95</v>
      </c>
      <c r="N71" s="60">
        <v>45412.0</v>
      </c>
      <c r="O71" s="58" t="s">
        <v>956</v>
      </c>
      <c r="P71" s="58" t="s">
        <v>957</v>
      </c>
      <c r="Q71" s="58" t="s">
        <v>958</v>
      </c>
      <c r="R71" s="58" t="s">
        <v>364</v>
      </c>
      <c r="S71" s="58" t="s">
        <v>312</v>
      </c>
      <c r="U71" s="64"/>
      <c r="V71" s="66"/>
      <c r="W71" s="60">
        <v>45426.0</v>
      </c>
      <c r="X71" s="65" t="s">
        <v>108</v>
      </c>
      <c r="Y71" s="65" t="s">
        <v>101</v>
      </c>
      <c r="Z71" s="65" t="s">
        <v>108</v>
      </c>
      <c r="AA71" s="66"/>
      <c r="AB71" s="66"/>
      <c r="AC71" s="61"/>
      <c r="AD71" s="65" t="s">
        <v>959</v>
      </c>
      <c r="AE71" s="65" t="s">
        <v>960</v>
      </c>
      <c r="AF71" s="58" t="s">
        <v>961</v>
      </c>
      <c r="AG71" s="58" t="s">
        <v>105</v>
      </c>
      <c r="AH71" s="58">
        <v>2.828700563E9</v>
      </c>
      <c r="AI71" s="58" t="s">
        <v>962</v>
      </c>
      <c r="AJ71" s="58" t="s">
        <v>963</v>
      </c>
      <c r="AK71" s="65" t="s">
        <v>136</v>
      </c>
      <c r="AL71" s="65" t="s">
        <v>101</v>
      </c>
      <c r="AM71" s="65" t="s">
        <v>108</v>
      </c>
      <c r="AN71" s="65" t="s">
        <v>108</v>
      </c>
      <c r="AO71" s="65" t="s">
        <v>101</v>
      </c>
      <c r="AP71" s="65" t="s">
        <v>108</v>
      </c>
      <c r="AQ71" s="65" t="s">
        <v>108</v>
      </c>
      <c r="AR71" s="65" t="s">
        <v>101</v>
      </c>
      <c r="AS71" s="58" t="s">
        <v>123</v>
      </c>
      <c r="AT71" s="58" t="s">
        <v>25</v>
      </c>
      <c r="AU71" s="58" t="s">
        <v>17</v>
      </c>
      <c r="AV71" s="58" t="s">
        <v>12</v>
      </c>
      <c r="AW71" s="58" t="s">
        <v>23</v>
      </c>
      <c r="AX71" s="58" t="s">
        <v>20</v>
      </c>
      <c r="AY71" s="58" t="s">
        <v>14</v>
      </c>
      <c r="AZ71" s="58" t="s">
        <v>18</v>
      </c>
      <c r="BA71" s="58" t="s">
        <v>14</v>
      </c>
      <c r="BB71" s="58" t="s">
        <v>17</v>
      </c>
      <c r="BC71" s="58" t="s">
        <v>19</v>
      </c>
      <c r="BD71" s="58" t="s">
        <v>20</v>
      </c>
      <c r="BE71" s="58" t="s">
        <v>12</v>
      </c>
      <c r="BF71" s="58" t="s">
        <v>22</v>
      </c>
      <c r="BG71" s="58" t="s">
        <v>24</v>
      </c>
      <c r="BH71" s="67" t="b">
        <v>0</v>
      </c>
      <c r="BI71" s="67" t="b">
        <v>1</v>
      </c>
      <c r="BJ71" s="67" t="b">
        <v>1</v>
      </c>
      <c r="BK71" s="67" t="b">
        <v>0</v>
      </c>
      <c r="BL71" s="67" t="b">
        <v>1</v>
      </c>
      <c r="BM71" s="67" t="b">
        <v>0</v>
      </c>
      <c r="BN71" s="58" t="s">
        <v>109</v>
      </c>
    </row>
    <row r="72">
      <c r="A72" s="58" t="s">
        <v>964</v>
      </c>
      <c r="B72" s="58">
        <v>1.3040998688E10</v>
      </c>
      <c r="C72" s="60">
        <v>45426.0</v>
      </c>
      <c r="D72" s="61"/>
      <c r="E72" s="62">
        <v>49.0</v>
      </c>
      <c r="F72" s="63" t="s">
        <v>90</v>
      </c>
      <c r="G72" s="64"/>
      <c r="H72" s="58" t="s">
        <v>91</v>
      </c>
      <c r="I72" s="64"/>
      <c r="J72" s="58" t="s">
        <v>965</v>
      </c>
      <c r="K72" s="58" t="s">
        <v>93</v>
      </c>
      <c r="L72" s="58" t="s">
        <v>139</v>
      </c>
      <c r="M72" s="65" t="s">
        <v>95</v>
      </c>
      <c r="N72" s="60">
        <v>45412.0</v>
      </c>
      <c r="O72" s="58" t="s">
        <v>966</v>
      </c>
      <c r="P72" s="58" t="s">
        <v>967</v>
      </c>
      <c r="Q72" s="58" t="s">
        <v>968</v>
      </c>
      <c r="R72" s="58" t="s">
        <v>417</v>
      </c>
      <c r="S72" s="58" t="s">
        <v>144</v>
      </c>
      <c r="U72" s="64"/>
      <c r="V72" s="66"/>
      <c r="W72" s="60">
        <v>45426.0</v>
      </c>
      <c r="X72" s="65" t="s">
        <v>101</v>
      </c>
      <c r="Y72" s="65" t="s">
        <v>101</v>
      </c>
      <c r="Z72" s="65" t="s">
        <v>101</v>
      </c>
      <c r="AA72" s="66"/>
      <c r="AB72" s="66"/>
      <c r="AC72" s="61"/>
      <c r="AD72" s="65" t="s">
        <v>969</v>
      </c>
      <c r="AE72" s="65" t="s">
        <v>970</v>
      </c>
      <c r="AF72" s="58" t="s">
        <v>971</v>
      </c>
      <c r="AG72" s="58" t="s">
        <v>105</v>
      </c>
      <c r="AH72" s="64"/>
      <c r="AI72" s="58" t="s">
        <v>972</v>
      </c>
      <c r="AK72" s="65" t="s">
        <v>107</v>
      </c>
      <c r="AL72" s="65" t="s">
        <v>101</v>
      </c>
      <c r="AM72" s="65" t="s">
        <v>108</v>
      </c>
      <c r="AN72" s="65" t="s">
        <v>101</v>
      </c>
      <c r="AO72" s="65" t="s">
        <v>101</v>
      </c>
      <c r="AP72" s="65" t="s">
        <v>108</v>
      </c>
      <c r="AQ72" s="65" t="s">
        <v>101</v>
      </c>
      <c r="AR72" s="65" t="s">
        <v>108</v>
      </c>
      <c r="AS72" s="58" t="s">
        <v>123</v>
      </c>
      <c r="AT72" s="58" t="s">
        <v>25</v>
      </c>
      <c r="AU72" s="58" t="s">
        <v>17</v>
      </c>
      <c r="AV72" s="58" t="s">
        <v>12</v>
      </c>
      <c r="AW72" s="58" t="s">
        <v>23</v>
      </c>
      <c r="AX72" s="58" t="s">
        <v>20</v>
      </c>
      <c r="AY72" s="58" t="s">
        <v>14</v>
      </c>
      <c r="AZ72" s="58" t="s">
        <v>18</v>
      </c>
      <c r="BA72" s="58" t="s">
        <v>15</v>
      </c>
      <c r="BB72" s="58" t="s">
        <v>17</v>
      </c>
      <c r="BC72" s="58" t="s">
        <v>18</v>
      </c>
      <c r="BD72" s="58" t="s">
        <v>20</v>
      </c>
      <c r="BE72" s="58" t="s">
        <v>13</v>
      </c>
      <c r="BF72" s="58" t="s">
        <v>22</v>
      </c>
      <c r="BG72" s="58" t="s">
        <v>24</v>
      </c>
      <c r="BH72" s="67" t="b">
        <v>0</v>
      </c>
      <c r="BI72" s="67" t="b">
        <v>0</v>
      </c>
      <c r="BJ72" s="67" t="b">
        <v>1</v>
      </c>
      <c r="BK72" s="67" t="b">
        <v>1</v>
      </c>
      <c r="BL72" s="67" t="b">
        <v>1</v>
      </c>
      <c r="BM72" s="67" t="b">
        <v>0</v>
      </c>
      <c r="BN72" s="58" t="s">
        <v>109</v>
      </c>
    </row>
    <row r="73">
      <c r="A73" s="58" t="s">
        <v>973</v>
      </c>
      <c r="B73" s="58">
        <v>1.3047407279E10</v>
      </c>
      <c r="C73" s="60">
        <v>45426.0</v>
      </c>
      <c r="D73" s="60">
        <v>45474.0</v>
      </c>
      <c r="E73" s="62">
        <v>48.0</v>
      </c>
      <c r="F73" s="63" t="s">
        <v>151</v>
      </c>
      <c r="G73" s="58" t="s">
        <v>954</v>
      </c>
      <c r="H73" s="58" t="s">
        <v>153</v>
      </c>
      <c r="I73" s="58" t="s">
        <v>168</v>
      </c>
      <c r="J73" s="58" t="s">
        <v>974</v>
      </c>
      <c r="K73" s="58" t="s">
        <v>93</v>
      </c>
      <c r="L73" s="58" t="s">
        <v>390</v>
      </c>
      <c r="M73" s="65" t="s">
        <v>95</v>
      </c>
      <c r="N73" s="60">
        <v>45412.0</v>
      </c>
      <c r="O73" s="58" t="s">
        <v>975</v>
      </c>
      <c r="P73" s="58" t="s">
        <v>976</v>
      </c>
      <c r="Q73" s="58" t="s">
        <v>977</v>
      </c>
      <c r="R73" s="58" t="s">
        <v>978</v>
      </c>
      <c r="S73" s="58" t="s">
        <v>175</v>
      </c>
      <c r="T73" s="64"/>
      <c r="U73" s="64"/>
      <c r="V73" s="66"/>
      <c r="W73" s="60">
        <v>45426.0</v>
      </c>
      <c r="X73" s="65" t="s">
        <v>101</v>
      </c>
      <c r="Y73" s="65" t="s">
        <v>101</v>
      </c>
      <c r="Z73" s="65" t="s">
        <v>101</v>
      </c>
      <c r="AA73" s="66"/>
      <c r="AB73" s="66"/>
      <c r="AC73" s="61"/>
      <c r="AD73" s="65" t="s">
        <v>979</v>
      </c>
      <c r="AE73" s="65" t="s">
        <v>980</v>
      </c>
      <c r="AF73" s="58" t="s">
        <v>981</v>
      </c>
      <c r="AG73" s="58" t="s">
        <v>105</v>
      </c>
      <c r="AH73" s="58">
        <v>2.775789886E9</v>
      </c>
      <c r="AI73" s="58" t="s">
        <v>982</v>
      </c>
      <c r="AJ73" s="58" t="s">
        <v>983</v>
      </c>
      <c r="AK73" s="65" t="s">
        <v>107</v>
      </c>
      <c r="AL73" s="65" t="s">
        <v>101</v>
      </c>
      <c r="AM73" s="65" t="s">
        <v>101</v>
      </c>
      <c r="AN73" s="65" t="s">
        <v>101</v>
      </c>
      <c r="AO73" s="65" t="s">
        <v>108</v>
      </c>
      <c r="AP73" s="65" t="s">
        <v>108</v>
      </c>
      <c r="AQ73" s="65" t="s">
        <v>101</v>
      </c>
      <c r="AR73" s="65" t="s">
        <v>108</v>
      </c>
      <c r="AS73" s="58" t="s">
        <v>181</v>
      </c>
      <c r="AT73" s="58" t="s">
        <v>25</v>
      </c>
      <c r="AU73" s="58" t="s">
        <v>16</v>
      </c>
      <c r="AV73" s="58" t="s">
        <v>12</v>
      </c>
      <c r="AW73" s="58" t="s">
        <v>22</v>
      </c>
      <c r="AX73" s="58" t="s">
        <v>20</v>
      </c>
      <c r="AY73" s="58" t="s">
        <v>14</v>
      </c>
      <c r="AZ73" s="58" t="s">
        <v>18</v>
      </c>
      <c r="BA73" s="58" t="s">
        <v>15</v>
      </c>
      <c r="BB73" s="58" t="s">
        <v>17</v>
      </c>
      <c r="BC73" s="58" t="s">
        <v>18</v>
      </c>
      <c r="BD73" s="58" t="s">
        <v>20</v>
      </c>
      <c r="BE73" s="58" t="s">
        <v>13</v>
      </c>
      <c r="BF73" s="58" t="s">
        <v>22</v>
      </c>
      <c r="BG73" s="58" t="s">
        <v>24</v>
      </c>
      <c r="BH73" s="67" t="b">
        <v>0</v>
      </c>
      <c r="BI73" s="67" t="b">
        <v>0</v>
      </c>
      <c r="BJ73" s="67" t="b">
        <v>1</v>
      </c>
      <c r="BK73" s="67" t="b">
        <v>1</v>
      </c>
      <c r="BL73" s="67" t="b">
        <v>0</v>
      </c>
      <c r="BM73" s="67" t="b">
        <v>1</v>
      </c>
      <c r="BN73" s="58" t="s">
        <v>109</v>
      </c>
    </row>
    <row r="74">
      <c r="A74" s="58" t="s">
        <v>984</v>
      </c>
      <c r="B74" s="58">
        <v>1.2965382197E10</v>
      </c>
      <c r="C74" s="60">
        <v>45426.0</v>
      </c>
      <c r="D74" s="61"/>
      <c r="E74" s="62">
        <v>49.0</v>
      </c>
      <c r="F74" s="63" t="s">
        <v>90</v>
      </c>
      <c r="G74" s="64"/>
      <c r="H74" s="58" t="s">
        <v>91</v>
      </c>
      <c r="I74" s="64"/>
      <c r="J74" s="58" t="s">
        <v>985</v>
      </c>
      <c r="K74" s="58" t="s">
        <v>93</v>
      </c>
      <c r="L74" s="58" t="s">
        <v>360</v>
      </c>
      <c r="M74" s="65" t="s">
        <v>95</v>
      </c>
      <c r="N74" s="60">
        <v>45406.0</v>
      </c>
      <c r="O74" s="58" t="s">
        <v>986</v>
      </c>
      <c r="P74" s="58" t="s">
        <v>987</v>
      </c>
      <c r="Q74" s="58" t="s">
        <v>988</v>
      </c>
      <c r="R74" s="58" t="s">
        <v>427</v>
      </c>
      <c r="S74" s="58" t="s">
        <v>144</v>
      </c>
      <c r="U74" s="64"/>
      <c r="V74" s="66"/>
      <c r="W74" s="60">
        <v>45426.0</v>
      </c>
      <c r="X74" s="65" t="s">
        <v>101</v>
      </c>
      <c r="Y74" s="65" t="s">
        <v>101</v>
      </c>
      <c r="Z74" s="65" t="s">
        <v>101</v>
      </c>
      <c r="AA74" s="66"/>
      <c r="AB74" s="66"/>
      <c r="AC74" s="61"/>
      <c r="AD74" s="65" t="s">
        <v>989</v>
      </c>
      <c r="AE74" s="65" t="s">
        <v>990</v>
      </c>
      <c r="AF74" s="58" t="s">
        <v>991</v>
      </c>
      <c r="AG74" s="58" t="s">
        <v>105</v>
      </c>
      <c r="AH74" s="64"/>
      <c r="AI74" s="58" t="s">
        <v>992</v>
      </c>
      <c r="AK74" s="65" t="s">
        <v>136</v>
      </c>
      <c r="AL74" s="65" t="s">
        <v>101</v>
      </c>
      <c r="AM74" s="65" t="s">
        <v>101</v>
      </c>
      <c r="AN74" s="65" t="s">
        <v>101</v>
      </c>
      <c r="AO74" s="65" t="s">
        <v>108</v>
      </c>
      <c r="AP74" s="65" t="s">
        <v>108</v>
      </c>
      <c r="AQ74" s="65" t="s">
        <v>108</v>
      </c>
      <c r="AR74" s="65" t="s">
        <v>108</v>
      </c>
      <c r="AS74" s="58" t="s">
        <v>123</v>
      </c>
      <c r="AT74" s="58" t="s">
        <v>25</v>
      </c>
      <c r="AU74" s="58" t="s">
        <v>17</v>
      </c>
      <c r="AV74" s="58" t="s">
        <v>12</v>
      </c>
      <c r="AW74" s="58" t="s">
        <v>22</v>
      </c>
      <c r="AX74" s="58" t="s">
        <v>20</v>
      </c>
      <c r="AY74" s="58" t="s">
        <v>14</v>
      </c>
      <c r="AZ74" s="58" t="s">
        <v>18</v>
      </c>
      <c r="BA74" s="58" t="s">
        <v>14</v>
      </c>
      <c r="BB74" s="58" t="s">
        <v>16</v>
      </c>
      <c r="BC74" s="58" t="s">
        <v>18</v>
      </c>
      <c r="BD74" s="58" t="s">
        <v>20</v>
      </c>
      <c r="BE74" s="58" t="s">
        <v>13</v>
      </c>
      <c r="BF74" s="58" t="s">
        <v>22</v>
      </c>
      <c r="BG74" s="58" t="s">
        <v>24</v>
      </c>
      <c r="BH74" s="67" t="b">
        <v>0</v>
      </c>
      <c r="BI74" s="67" t="b">
        <v>1</v>
      </c>
      <c r="BJ74" s="67" t="b">
        <v>1</v>
      </c>
      <c r="BK74" s="67" t="b">
        <v>1</v>
      </c>
      <c r="BL74" s="67" t="b">
        <v>0</v>
      </c>
      <c r="BM74" s="67" t="b">
        <v>1</v>
      </c>
      <c r="BN74" s="58" t="s">
        <v>109</v>
      </c>
    </row>
    <row r="75">
      <c r="A75" s="58" t="s">
        <v>993</v>
      </c>
      <c r="B75" s="58">
        <v>1.2925486211E10</v>
      </c>
      <c r="C75" s="60">
        <v>45425.0</v>
      </c>
      <c r="D75" s="61"/>
      <c r="E75" s="62">
        <v>50.0</v>
      </c>
      <c r="F75" s="63" t="s">
        <v>90</v>
      </c>
      <c r="G75" s="64"/>
      <c r="H75" s="58" t="s">
        <v>91</v>
      </c>
      <c r="I75" s="64"/>
      <c r="J75" s="58" t="s">
        <v>994</v>
      </c>
      <c r="K75" s="58" t="s">
        <v>93</v>
      </c>
      <c r="L75" s="58" t="s">
        <v>360</v>
      </c>
      <c r="M75" s="65" t="s">
        <v>95</v>
      </c>
      <c r="N75" s="60">
        <v>45403.0</v>
      </c>
      <c r="O75" s="58" t="s">
        <v>995</v>
      </c>
      <c r="P75" s="58" t="s">
        <v>996</v>
      </c>
      <c r="Q75" s="58" t="s">
        <v>997</v>
      </c>
      <c r="R75" s="58" t="s">
        <v>998</v>
      </c>
      <c r="S75" s="58" t="s">
        <v>245</v>
      </c>
      <c r="T75" s="64"/>
      <c r="U75" s="64"/>
      <c r="V75" s="66"/>
      <c r="W75" s="60">
        <v>45425.0</v>
      </c>
      <c r="X75" s="65" t="s">
        <v>101</v>
      </c>
      <c r="Y75" s="65" t="s">
        <v>108</v>
      </c>
      <c r="Z75" s="65" t="s">
        <v>108</v>
      </c>
      <c r="AA75" s="66"/>
      <c r="AB75" s="66"/>
      <c r="AC75" s="61"/>
      <c r="AD75" s="65" t="s">
        <v>999</v>
      </c>
      <c r="AE75" s="65" t="s">
        <v>1000</v>
      </c>
      <c r="AF75" s="58" t="s">
        <v>1001</v>
      </c>
      <c r="AG75" s="58" t="s">
        <v>105</v>
      </c>
      <c r="AH75" s="64"/>
      <c r="AI75" s="58" t="s">
        <v>1002</v>
      </c>
      <c r="AK75" s="65" t="s">
        <v>107</v>
      </c>
      <c r="AL75" s="65" t="s">
        <v>108</v>
      </c>
      <c r="AM75" s="65" t="s">
        <v>101</v>
      </c>
      <c r="AN75" s="65" t="s">
        <v>108</v>
      </c>
      <c r="AO75" s="65" t="s">
        <v>101</v>
      </c>
      <c r="AP75" s="65" t="s">
        <v>101</v>
      </c>
      <c r="AQ75" s="65" t="s">
        <v>101</v>
      </c>
      <c r="AR75" s="65" t="s">
        <v>108</v>
      </c>
      <c r="AS75" s="58" t="s">
        <v>123</v>
      </c>
      <c r="AT75" s="58" t="s">
        <v>25</v>
      </c>
      <c r="AU75" s="58" t="s">
        <v>17</v>
      </c>
      <c r="AV75" s="58" t="s">
        <v>13</v>
      </c>
      <c r="AW75" s="58" t="s">
        <v>22</v>
      </c>
      <c r="AX75" s="58" t="s">
        <v>20</v>
      </c>
      <c r="AY75" s="58" t="s">
        <v>14</v>
      </c>
      <c r="AZ75" s="58" t="s">
        <v>18</v>
      </c>
      <c r="BA75" s="58" t="s">
        <v>15</v>
      </c>
      <c r="BB75" s="58" t="s">
        <v>16</v>
      </c>
      <c r="BC75" s="58" t="s">
        <v>18</v>
      </c>
      <c r="BD75" s="58" t="s">
        <v>21</v>
      </c>
      <c r="BE75" s="58" t="s">
        <v>13</v>
      </c>
      <c r="BF75" s="58" t="s">
        <v>23</v>
      </c>
      <c r="BG75" s="58" t="s">
        <v>25</v>
      </c>
      <c r="BH75" s="67" t="b">
        <v>1</v>
      </c>
      <c r="BI75" s="67" t="b">
        <v>0</v>
      </c>
      <c r="BJ75" s="67" t="b">
        <v>0</v>
      </c>
      <c r="BK75" s="67" t="b">
        <v>1</v>
      </c>
      <c r="BL75" s="67" t="b">
        <v>0</v>
      </c>
      <c r="BM75" s="67" t="b">
        <v>0</v>
      </c>
      <c r="BN75" s="58" t="s">
        <v>109</v>
      </c>
    </row>
    <row r="76">
      <c r="A76" s="58" t="s">
        <v>1003</v>
      </c>
      <c r="B76" s="58">
        <v>1.3030518638E10</v>
      </c>
      <c r="C76" s="60">
        <v>45425.0</v>
      </c>
      <c r="D76" s="61"/>
      <c r="E76" s="62">
        <v>50.0</v>
      </c>
      <c r="F76" s="63" t="s">
        <v>90</v>
      </c>
      <c r="G76" s="64"/>
      <c r="H76" s="58" t="s">
        <v>91</v>
      </c>
      <c r="I76" s="64"/>
      <c r="J76" s="58" t="s">
        <v>1004</v>
      </c>
      <c r="K76" s="58" t="s">
        <v>93</v>
      </c>
      <c r="L76" s="58" t="s">
        <v>390</v>
      </c>
      <c r="M76" s="65" t="s">
        <v>95</v>
      </c>
      <c r="N76" s="60">
        <v>45412.0</v>
      </c>
      <c r="O76" s="58" t="s">
        <v>1005</v>
      </c>
      <c r="P76" s="58" t="s">
        <v>947</v>
      </c>
      <c r="Q76" s="58" t="s">
        <v>1006</v>
      </c>
      <c r="R76" s="58" t="s">
        <v>1007</v>
      </c>
      <c r="S76" s="58" t="s">
        <v>449</v>
      </c>
      <c r="U76" s="64"/>
      <c r="V76" s="66"/>
      <c r="W76" s="60">
        <v>45425.0</v>
      </c>
      <c r="X76" s="65" t="s">
        <v>101</v>
      </c>
      <c r="Y76" s="65" t="s">
        <v>101</v>
      </c>
      <c r="Z76" s="65" t="s">
        <v>101</v>
      </c>
      <c r="AA76" s="66"/>
      <c r="AB76" s="66"/>
      <c r="AC76" s="61"/>
      <c r="AD76" s="65" t="s">
        <v>1008</v>
      </c>
      <c r="AE76" s="65" t="s">
        <v>1009</v>
      </c>
      <c r="AF76" s="58" t="s">
        <v>1010</v>
      </c>
      <c r="AG76" s="58" t="s">
        <v>105</v>
      </c>
      <c r="AH76" s="64"/>
      <c r="AI76" s="58" t="s">
        <v>1011</v>
      </c>
      <c r="AK76" s="65" t="s">
        <v>136</v>
      </c>
      <c r="AL76" s="65" t="s">
        <v>101</v>
      </c>
      <c r="AM76" s="65" t="s">
        <v>108</v>
      </c>
      <c r="AN76" s="65" t="s">
        <v>108</v>
      </c>
      <c r="AO76" s="65" t="s">
        <v>101</v>
      </c>
      <c r="AP76" s="65" t="s">
        <v>101</v>
      </c>
      <c r="AQ76" s="65" t="s">
        <v>108</v>
      </c>
      <c r="AR76" s="65" t="s">
        <v>108</v>
      </c>
      <c r="AS76" s="58" t="s">
        <v>123</v>
      </c>
      <c r="AT76" s="58" t="s">
        <v>25</v>
      </c>
      <c r="AU76" s="58" t="s">
        <v>17</v>
      </c>
      <c r="AV76" s="58" t="s">
        <v>13</v>
      </c>
      <c r="AW76" s="58" t="s">
        <v>23</v>
      </c>
      <c r="AX76" s="58" t="s">
        <v>21</v>
      </c>
      <c r="AY76" s="58" t="s">
        <v>14</v>
      </c>
      <c r="AZ76" s="58" t="s">
        <v>19</v>
      </c>
      <c r="BA76" s="58" t="s">
        <v>14</v>
      </c>
      <c r="BB76" s="58" t="s">
        <v>17</v>
      </c>
      <c r="BC76" s="58" t="s">
        <v>19</v>
      </c>
      <c r="BD76" s="58" t="s">
        <v>20</v>
      </c>
      <c r="BE76" s="58" t="s">
        <v>13</v>
      </c>
      <c r="BF76" s="58" t="s">
        <v>22</v>
      </c>
      <c r="BG76" s="58" t="s">
        <v>24</v>
      </c>
      <c r="BH76" s="67" t="b">
        <v>0</v>
      </c>
      <c r="BI76" s="67" t="b">
        <v>1</v>
      </c>
      <c r="BJ76" s="67" t="b">
        <v>0</v>
      </c>
      <c r="BK76" s="67" t="b">
        <v>1</v>
      </c>
      <c r="BL76" s="67" t="b">
        <v>1</v>
      </c>
      <c r="BM76" s="67" t="b">
        <v>0</v>
      </c>
      <c r="BN76" s="58" t="s">
        <v>109</v>
      </c>
    </row>
    <row r="77">
      <c r="A77" s="58" t="s">
        <v>1012</v>
      </c>
      <c r="B77" s="58">
        <v>1.2802605238E10</v>
      </c>
      <c r="C77" s="60">
        <v>45425.0</v>
      </c>
      <c r="D77" s="60">
        <v>45470.0</v>
      </c>
      <c r="E77" s="62">
        <v>45.0</v>
      </c>
      <c r="F77" s="63" t="s">
        <v>151</v>
      </c>
      <c r="G77" s="58" t="s">
        <v>1013</v>
      </c>
      <c r="H77" s="58" t="s">
        <v>153</v>
      </c>
      <c r="I77" s="58" t="s">
        <v>154</v>
      </c>
      <c r="J77" s="58" t="s">
        <v>1014</v>
      </c>
      <c r="K77" s="58" t="s">
        <v>287</v>
      </c>
      <c r="L77" s="58" t="s">
        <v>228</v>
      </c>
      <c r="M77" s="65" t="s">
        <v>95</v>
      </c>
      <c r="N77" s="60">
        <v>45392.0</v>
      </c>
      <c r="O77" s="58" t="s">
        <v>1015</v>
      </c>
      <c r="P77" s="58" t="s">
        <v>1016</v>
      </c>
      <c r="Q77" s="58" t="s">
        <v>1017</v>
      </c>
      <c r="R77" s="58" t="s">
        <v>1018</v>
      </c>
      <c r="S77" s="58" t="s">
        <v>131</v>
      </c>
      <c r="U77" s="64"/>
      <c r="V77" s="66"/>
      <c r="W77" s="60">
        <v>45425.0</v>
      </c>
      <c r="X77" s="65" t="s">
        <v>101</v>
      </c>
      <c r="Y77" s="65" t="s">
        <v>108</v>
      </c>
      <c r="Z77" s="65" t="s">
        <v>108</v>
      </c>
      <c r="AA77" s="66"/>
      <c r="AB77" s="66"/>
      <c r="AC77" s="61"/>
      <c r="AD77" s="65" t="s">
        <v>1019</v>
      </c>
      <c r="AE77" s="65" t="s">
        <v>1020</v>
      </c>
      <c r="AF77" s="58" t="s">
        <v>1021</v>
      </c>
      <c r="AG77" s="58" t="s">
        <v>283</v>
      </c>
      <c r="AH77" s="58">
        <v>2.79820838E9</v>
      </c>
      <c r="AI77" s="58" t="s">
        <v>1022</v>
      </c>
      <c r="AJ77" s="58" t="s">
        <v>1023</v>
      </c>
      <c r="AK77" s="65" t="s">
        <v>122</v>
      </c>
      <c r="AL77" s="65" t="s">
        <v>108</v>
      </c>
      <c r="AM77" s="65" t="s">
        <v>101</v>
      </c>
      <c r="AN77" s="65" t="s">
        <v>108</v>
      </c>
      <c r="AO77" s="65" t="s">
        <v>108</v>
      </c>
      <c r="AP77" s="65" t="s">
        <v>108</v>
      </c>
      <c r="AQ77" s="65" t="s">
        <v>108</v>
      </c>
      <c r="AR77" s="65" t="s">
        <v>101</v>
      </c>
      <c r="AS77" s="58" t="s">
        <v>250</v>
      </c>
      <c r="AT77" s="58" t="s">
        <v>25</v>
      </c>
      <c r="AU77" s="58" t="s">
        <v>17</v>
      </c>
      <c r="AV77" s="58" t="s">
        <v>12</v>
      </c>
      <c r="AW77" s="58" t="s">
        <v>23</v>
      </c>
      <c r="AX77" s="58" t="s">
        <v>20</v>
      </c>
      <c r="AY77" s="58" t="s">
        <v>14</v>
      </c>
      <c r="AZ77" s="58" t="s">
        <v>19</v>
      </c>
      <c r="BA77" s="58" t="s">
        <v>14</v>
      </c>
      <c r="BB77" s="58" t="s">
        <v>16</v>
      </c>
      <c r="BC77" s="58" t="s">
        <v>18</v>
      </c>
      <c r="BD77" s="58" t="s">
        <v>20</v>
      </c>
      <c r="BE77" s="58" t="s">
        <v>12</v>
      </c>
      <c r="BF77" s="58" t="s">
        <v>23</v>
      </c>
      <c r="BG77" s="58" t="s">
        <v>25</v>
      </c>
      <c r="BH77" s="67" t="b">
        <v>1</v>
      </c>
      <c r="BI77" s="67" t="b">
        <v>1</v>
      </c>
      <c r="BJ77" s="67" t="b">
        <v>1</v>
      </c>
      <c r="BK77" s="67" t="b">
        <v>0</v>
      </c>
      <c r="BL77" s="67" t="b">
        <v>0</v>
      </c>
      <c r="BM77" s="67" t="b">
        <v>1</v>
      </c>
      <c r="BN77" s="58" t="s">
        <v>109</v>
      </c>
    </row>
    <row r="78">
      <c r="A78" s="58" t="s">
        <v>1024</v>
      </c>
      <c r="B78" s="58">
        <v>1.280889819E10</v>
      </c>
      <c r="C78" s="60">
        <v>45425.0</v>
      </c>
      <c r="D78" s="61"/>
      <c r="E78" s="62">
        <v>50.0</v>
      </c>
      <c r="F78" s="63" t="s">
        <v>90</v>
      </c>
      <c r="G78" s="64"/>
      <c r="H78" s="58" t="s">
        <v>91</v>
      </c>
      <c r="I78" s="64"/>
      <c r="J78" s="58" t="s">
        <v>1025</v>
      </c>
      <c r="K78" s="58" t="s">
        <v>287</v>
      </c>
      <c r="L78" s="58" t="s">
        <v>360</v>
      </c>
      <c r="M78" s="65" t="s">
        <v>95</v>
      </c>
      <c r="N78" s="60">
        <v>45393.0</v>
      </c>
      <c r="O78" s="58" t="s">
        <v>1026</v>
      </c>
      <c r="P78" s="58" t="s">
        <v>1027</v>
      </c>
      <c r="Q78" s="58" t="s">
        <v>1028</v>
      </c>
      <c r="R78" s="58" t="s">
        <v>706</v>
      </c>
      <c r="S78" s="58" t="s">
        <v>406</v>
      </c>
      <c r="U78" s="64"/>
      <c r="V78" s="66"/>
      <c r="W78" s="60">
        <v>45425.0</v>
      </c>
      <c r="X78" s="65" t="s">
        <v>108</v>
      </c>
      <c r="Y78" s="65" t="s">
        <v>101</v>
      </c>
      <c r="Z78" s="65" t="s">
        <v>108</v>
      </c>
      <c r="AA78" s="66"/>
      <c r="AB78" s="66"/>
      <c r="AC78" s="61"/>
      <c r="AD78" s="65" t="s">
        <v>1029</v>
      </c>
      <c r="AE78" s="65" t="s">
        <v>712</v>
      </c>
      <c r="AF78" s="58" t="s">
        <v>713</v>
      </c>
      <c r="AG78" s="58" t="s">
        <v>283</v>
      </c>
      <c r="AH78" s="64"/>
      <c r="AI78" s="58" t="s">
        <v>1030</v>
      </c>
      <c r="AK78" s="65" t="s">
        <v>122</v>
      </c>
      <c r="AL78" s="65" t="s">
        <v>108</v>
      </c>
      <c r="AM78" s="65" t="s">
        <v>108</v>
      </c>
      <c r="AN78" s="65" t="s">
        <v>101</v>
      </c>
      <c r="AO78" s="65" t="s">
        <v>108</v>
      </c>
      <c r="AP78" s="65" t="s">
        <v>108</v>
      </c>
      <c r="AQ78" s="65" t="s">
        <v>108</v>
      </c>
      <c r="AR78" s="65" t="s">
        <v>101</v>
      </c>
      <c r="AS78" s="58" t="s">
        <v>123</v>
      </c>
      <c r="AT78" s="58" t="s">
        <v>25</v>
      </c>
      <c r="AU78" s="58" t="s">
        <v>17</v>
      </c>
      <c r="AV78" s="58" t="s">
        <v>13</v>
      </c>
      <c r="AW78" s="58" t="s">
        <v>23</v>
      </c>
      <c r="AX78" s="58" t="s">
        <v>20</v>
      </c>
      <c r="AY78" s="58" t="s">
        <v>14</v>
      </c>
      <c r="AZ78" s="58" t="s">
        <v>18</v>
      </c>
      <c r="BA78" s="58" t="s">
        <v>14</v>
      </c>
      <c r="BB78" s="58" t="s">
        <v>17</v>
      </c>
      <c r="BC78" s="58" t="s">
        <v>19</v>
      </c>
      <c r="BD78" s="58" t="s">
        <v>20</v>
      </c>
      <c r="BE78" s="58" t="s">
        <v>12</v>
      </c>
      <c r="BF78" s="58" t="s">
        <v>23</v>
      </c>
      <c r="BG78" s="58" t="s">
        <v>25</v>
      </c>
      <c r="BH78" s="67" t="b">
        <v>1</v>
      </c>
      <c r="BI78" s="67" t="b">
        <v>1</v>
      </c>
      <c r="BJ78" s="67" t="b">
        <v>1</v>
      </c>
      <c r="BK78" s="67" t="b">
        <v>0</v>
      </c>
      <c r="BL78" s="67" t="b">
        <v>1</v>
      </c>
      <c r="BM78" s="67" t="b">
        <v>1</v>
      </c>
      <c r="BN78" s="58" t="s">
        <v>109</v>
      </c>
    </row>
    <row r="79">
      <c r="A79" s="58" t="s">
        <v>1031</v>
      </c>
      <c r="B79" s="58">
        <v>1.2902247985E10</v>
      </c>
      <c r="C79" s="60">
        <v>45425.0</v>
      </c>
      <c r="D79" s="61"/>
      <c r="E79" s="62">
        <v>50.0</v>
      </c>
      <c r="F79" s="63" t="s">
        <v>90</v>
      </c>
      <c r="G79" s="64"/>
      <c r="H79" s="58" t="s">
        <v>91</v>
      </c>
      <c r="I79" s="64"/>
      <c r="J79" s="58" t="s">
        <v>1032</v>
      </c>
      <c r="K79" s="58" t="s">
        <v>287</v>
      </c>
      <c r="L79" s="58" t="s">
        <v>139</v>
      </c>
      <c r="M79" s="65" t="s">
        <v>95</v>
      </c>
      <c r="N79" s="60">
        <v>45401.0</v>
      </c>
      <c r="O79" s="58" t="s">
        <v>1033</v>
      </c>
      <c r="P79" s="58" t="s">
        <v>1034</v>
      </c>
      <c r="Q79" s="58" t="s">
        <v>1035</v>
      </c>
      <c r="R79" s="58" t="s">
        <v>374</v>
      </c>
      <c r="S79" s="58" t="s">
        <v>292</v>
      </c>
      <c r="U79" s="64"/>
      <c r="V79" s="66"/>
      <c r="W79" s="60">
        <v>45425.0</v>
      </c>
      <c r="X79" s="65" t="s">
        <v>108</v>
      </c>
      <c r="Y79" s="65" t="s">
        <v>101</v>
      </c>
      <c r="Z79" s="65" t="s">
        <v>108</v>
      </c>
      <c r="AA79" s="66"/>
      <c r="AB79" s="66"/>
      <c r="AC79" s="61"/>
      <c r="AD79" s="65" t="s">
        <v>1036</v>
      </c>
      <c r="AE79" s="65" t="s">
        <v>1037</v>
      </c>
      <c r="AF79" s="58" t="s">
        <v>1038</v>
      </c>
      <c r="AG79" s="58" t="s">
        <v>283</v>
      </c>
      <c r="AH79" s="64"/>
      <c r="AI79" s="58" t="s">
        <v>1039</v>
      </c>
      <c r="AK79" s="65" t="s">
        <v>122</v>
      </c>
      <c r="AL79" s="65" t="s">
        <v>101</v>
      </c>
      <c r="AM79" s="65" t="s">
        <v>108</v>
      </c>
      <c r="AN79" s="65" t="s">
        <v>108</v>
      </c>
      <c r="AO79" s="65" t="s">
        <v>101</v>
      </c>
      <c r="AP79" s="65" t="s">
        <v>108</v>
      </c>
      <c r="AQ79" s="65" t="s">
        <v>108</v>
      </c>
      <c r="AR79" s="65" t="s">
        <v>108</v>
      </c>
      <c r="AS79" s="58" t="s">
        <v>123</v>
      </c>
      <c r="AT79" s="58" t="s">
        <v>25</v>
      </c>
      <c r="AU79" s="58" t="s">
        <v>17</v>
      </c>
      <c r="AV79" s="58" t="s">
        <v>13</v>
      </c>
      <c r="AW79" s="58" t="s">
        <v>23</v>
      </c>
      <c r="AX79" s="58" t="s">
        <v>20</v>
      </c>
      <c r="AY79" s="58" t="s">
        <v>15</v>
      </c>
      <c r="AZ79" s="58" t="s">
        <v>18</v>
      </c>
      <c r="BA79" s="58" t="s">
        <v>15</v>
      </c>
      <c r="BB79" s="58" t="s">
        <v>17</v>
      </c>
      <c r="BC79" s="58" t="s">
        <v>18</v>
      </c>
      <c r="BD79" s="58" t="s">
        <v>20</v>
      </c>
      <c r="BE79" s="58" t="s">
        <v>13</v>
      </c>
      <c r="BF79" s="58" t="s">
        <v>22</v>
      </c>
      <c r="BG79" s="58" t="s">
        <v>24</v>
      </c>
      <c r="BH79" s="67" t="b">
        <v>0</v>
      </c>
      <c r="BI79" s="67" t="b">
        <v>1</v>
      </c>
      <c r="BJ79" s="67" t="b">
        <v>1</v>
      </c>
      <c r="BK79" s="67" t="b">
        <v>1</v>
      </c>
      <c r="BL79" s="67" t="b">
        <v>1</v>
      </c>
      <c r="BM79" s="67" t="b">
        <v>0</v>
      </c>
      <c r="BN79" s="58" t="s">
        <v>109</v>
      </c>
    </row>
    <row r="80">
      <c r="A80" s="58" t="s">
        <v>1051</v>
      </c>
      <c r="B80" s="58">
        <v>1.2944271633E10</v>
      </c>
      <c r="C80" s="60">
        <v>45425.0</v>
      </c>
      <c r="D80" s="61"/>
      <c r="E80" s="62">
        <v>50.0</v>
      </c>
      <c r="F80" s="63" t="s">
        <v>90</v>
      </c>
      <c r="G80" s="64"/>
      <c r="H80" s="58" t="s">
        <v>91</v>
      </c>
      <c r="I80" s="64"/>
      <c r="J80" s="58" t="s">
        <v>1052</v>
      </c>
      <c r="K80" s="58" t="s">
        <v>93</v>
      </c>
      <c r="L80" s="58" t="s">
        <v>94</v>
      </c>
      <c r="M80" s="65" t="s">
        <v>95</v>
      </c>
      <c r="N80" s="60">
        <v>45405.0</v>
      </c>
      <c r="O80" s="58" t="s">
        <v>1053</v>
      </c>
      <c r="P80" s="58" t="s">
        <v>1054</v>
      </c>
      <c r="Q80" s="58" t="s">
        <v>1055</v>
      </c>
      <c r="R80" s="58" t="s">
        <v>843</v>
      </c>
      <c r="S80" s="58" t="s">
        <v>188</v>
      </c>
      <c r="U80" s="64"/>
      <c r="V80" s="66"/>
      <c r="W80" s="60">
        <v>45425.0</v>
      </c>
      <c r="X80" s="65" t="s">
        <v>101</v>
      </c>
      <c r="Y80" s="65" t="s">
        <v>101</v>
      </c>
      <c r="Z80" s="65" t="s">
        <v>101</v>
      </c>
      <c r="AA80" s="66"/>
      <c r="AB80" s="66"/>
      <c r="AC80" s="61"/>
      <c r="AD80" s="65" t="s">
        <v>1056</v>
      </c>
      <c r="AE80" s="65" t="s">
        <v>1057</v>
      </c>
      <c r="AF80" s="58" t="s">
        <v>1058</v>
      </c>
      <c r="AG80" s="58" t="s">
        <v>105</v>
      </c>
      <c r="AH80" s="64"/>
      <c r="AI80" s="58" t="s">
        <v>1059</v>
      </c>
      <c r="AK80" s="65" t="s">
        <v>238</v>
      </c>
      <c r="AL80" s="65" t="s">
        <v>108</v>
      </c>
      <c r="AM80" s="65" t="s">
        <v>101</v>
      </c>
      <c r="AN80" s="65" t="s">
        <v>101</v>
      </c>
      <c r="AO80" s="65" t="s">
        <v>101</v>
      </c>
      <c r="AP80" s="65" t="s">
        <v>101</v>
      </c>
      <c r="AQ80" s="65" t="s">
        <v>101</v>
      </c>
      <c r="AR80" s="65" t="s">
        <v>108</v>
      </c>
      <c r="AS80" s="58" t="s">
        <v>123</v>
      </c>
      <c r="AT80" s="58" t="s">
        <v>25</v>
      </c>
      <c r="AU80" s="58" t="s">
        <v>16</v>
      </c>
      <c r="AV80" s="58" t="s">
        <v>13</v>
      </c>
      <c r="AW80" s="58" t="s">
        <v>23</v>
      </c>
      <c r="AX80" s="58" t="s">
        <v>21</v>
      </c>
      <c r="AY80" s="58" t="s">
        <v>14</v>
      </c>
      <c r="AZ80" s="58" t="s">
        <v>18</v>
      </c>
      <c r="BA80" s="58" t="s">
        <v>15</v>
      </c>
      <c r="BB80" s="58" t="s">
        <v>17</v>
      </c>
      <c r="BC80" s="58" t="s">
        <v>18</v>
      </c>
      <c r="BD80" s="58" t="s">
        <v>20</v>
      </c>
      <c r="BE80" s="58" t="s">
        <v>12</v>
      </c>
      <c r="BF80" s="58" t="s">
        <v>22</v>
      </c>
      <c r="BG80" s="58" t="s">
        <v>25</v>
      </c>
      <c r="BH80" s="67" t="b">
        <v>1</v>
      </c>
      <c r="BI80" s="67" t="b">
        <v>0</v>
      </c>
      <c r="BJ80" s="67" t="b">
        <v>0</v>
      </c>
      <c r="BK80" s="67" t="b">
        <v>1</v>
      </c>
      <c r="BL80" s="67" t="b">
        <v>0</v>
      </c>
      <c r="BM80" s="67" t="b">
        <v>0</v>
      </c>
      <c r="BN80" s="58" t="s">
        <v>109</v>
      </c>
    </row>
    <row r="81">
      <c r="A81" s="58" t="s">
        <v>1060</v>
      </c>
      <c r="B81" s="58">
        <v>1.2925486211E10</v>
      </c>
      <c r="C81" s="60">
        <v>45425.0</v>
      </c>
      <c r="D81" s="61"/>
      <c r="E81" s="62">
        <v>50.0</v>
      </c>
      <c r="F81" s="63" t="s">
        <v>90</v>
      </c>
      <c r="G81" s="64"/>
      <c r="H81" s="58" t="s">
        <v>1061</v>
      </c>
      <c r="I81" s="64"/>
      <c r="J81" s="58" t="s">
        <v>994</v>
      </c>
      <c r="K81" s="58" t="s">
        <v>93</v>
      </c>
      <c r="L81" s="58" t="s">
        <v>360</v>
      </c>
      <c r="M81" s="65" t="s">
        <v>95</v>
      </c>
      <c r="N81" s="60">
        <v>45403.0</v>
      </c>
      <c r="O81" s="58" t="s">
        <v>1062</v>
      </c>
      <c r="P81" s="58" t="s">
        <v>1054</v>
      </c>
      <c r="Q81" s="58" t="s">
        <v>1063</v>
      </c>
      <c r="R81" s="58" t="s">
        <v>1045</v>
      </c>
      <c r="S81" s="58" t="s">
        <v>131</v>
      </c>
      <c r="U81" s="64"/>
      <c r="V81" s="66"/>
      <c r="W81" s="60">
        <v>45425.0</v>
      </c>
      <c r="X81" s="65" t="s">
        <v>101</v>
      </c>
      <c r="Y81" s="65" t="s">
        <v>108</v>
      </c>
      <c r="Z81" s="65" t="s">
        <v>108</v>
      </c>
      <c r="AA81" s="66"/>
      <c r="AB81" s="66"/>
      <c r="AC81" s="61"/>
      <c r="AD81" s="65" t="s">
        <v>999</v>
      </c>
      <c r="AE81" s="65" t="s">
        <v>1000</v>
      </c>
      <c r="AF81" s="58" t="s">
        <v>1001</v>
      </c>
      <c r="AG81" s="58" t="s">
        <v>105</v>
      </c>
      <c r="AH81" s="64"/>
      <c r="AI81" s="58" t="s">
        <v>1064</v>
      </c>
      <c r="AK81" s="65" t="s">
        <v>136</v>
      </c>
      <c r="AL81" s="65" t="s">
        <v>108</v>
      </c>
      <c r="AM81" s="65" t="s">
        <v>101</v>
      </c>
      <c r="AN81" s="65" t="s">
        <v>101</v>
      </c>
      <c r="AO81" s="65" t="s">
        <v>108</v>
      </c>
      <c r="AP81" s="65" t="s">
        <v>108</v>
      </c>
      <c r="AQ81" s="65" t="s">
        <v>101</v>
      </c>
      <c r="AR81" s="65" t="s">
        <v>108</v>
      </c>
      <c r="AS81" s="64"/>
      <c r="AT81" s="58" t="s">
        <v>25</v>
      </c>
      <c r="AU81" s="58" t="s">
        <v>17</v>
      </c>
      <c r="AV81" s="58" t="s">
        <v>12</v>
      </c>
      <c r="AW81" s="58" t="s">
        <v>23</v>
      </c>
      <c r="AX81" s="58" t="s">
        <v>21</v>
      </c>
      <c r="AY81" s="58" t="s">
        <v>14</v>
      </c>
      <c r="AZ81" s="58" t="s">
        <v>18</v>
      </c>
      <c r="BA81" s="58" t="s">
        <v>15</v>
      </c>
      <c r="BB81" s="58" t="s">
        <v>16</v>
      </c>
      <c r="BC81" s="58" t="s">
        <v>18</v>
      </c>
      <c r="BD81" s="58" t="s">
        <v>21</v>
      </c>
      <c r="BE81" s="58" t="s">
        <v>13</v>
      </c>
      <c r="BF81" s="58" t="s">
        <v>23</v>
      </c>
      <c r="BG81" s="58" t="s">
        <v>25</v>
      </c>
      <c r="BH81" s="67" t="b">
        <v>1</v>
      </c>
      <c r="BI81" s="67" t="b">
        <v>0</v>
      </c>
      <c r="BJ81" s="67" t="b">
        <v>1</v>
      </c>
      <c r="BK81" s="67" t="b">
        <v>1</v>
      </c>
      <c r="BL81" s="67" t="b">
        <v>0</v>
      </c>
      <c r="BM81" s="67" t="b">
        <v>1</v>
      </c>
      <c r="BN81" s="58" t="s">
        <v>109</v>
      </c>
    </row>
    <row r="82">
      <c r="A82" s="58" t="s">
        <v>1065</v>
      </c>
      <c r="B82" s="58">
        <v>1.2996524846E10</v>
      </c>
      <c r="C82" s="60">
        <v>45425.0</v>
      </c>
      <c r="D82" s="61"/>
      <c r="E82" s="62">
        <v>50.0</v>
      </c>
      <c r="F82" s="63" t="s">
        <v>90</v>
      </c>
      <c r="G82" s="64"/>
      <c r="H82" s="58" t="s">
        <v>91</v>
      </c>
      <c r="I82" s="64"/>
      <c r="J82" s="58" t="s">
        <v>1066</v>
      </c>
      <c r="K82" s="58" t="s">
        <v>93</v>
      </c>
      <c r="L82" s="58" t="s">
        <v>94</v>
      </c>
      <c r="M82" s="65" t="s">
        <v>95</v>
      </c>
      <c r="N82" s="60">
        <v>45409.0</v>
      </c>
      <c r="O82" s="58" t="s">
        <v>1062</v>
      </c>
      <c r="P82" s="58" t="s">
        <v>1054</v>
      </c>
      <c r="Q82" s="58" t="s">
        <v>1063</v>
      </c>
      <c r="R82" s="58" t="s">
        <v>1045</v>
      </c>
      <c r="S82" s="58" t="s">
        <v>131</v>
      </c>
      <c r="U82" s="64"/>
      <c r="V82" s="66"/>
      <c r="W82" s="60">
        <v>45425.0</v>
      </c>
      <c r="X82" s="65" t="s">
        <v>101</v>
      </c>
      <c r="Y82" s="65" t="s">
        <v>101</v>
      </c>
      <c r="Z82" s="65" t="s">
        <v>101</v>
      </c>
      <c r="AA82" s="66"/>
      <c r="AB82" s="66"/>
      <c r="AC82" s="61"/>
      <c r="AD82" s="65" t="s">
        <v>1067</v>
      </c>
      <c r="AE82" s="65" t="s">
        <v>1068</v>
      </c>
      <c r="AF82" s="58" t="s">
        <v>1069</v>
      </c>
      <c r="AG82" s="58" t="s">
        <v>105</v>
      </c>
      <c r="AH82" s="64"/>
      <c r="AI82" s="58" t="s">
        <v>1064</v>
      </c>
      <c r="AK82" s="65" t="s">
        <v>108</v>
      </c>
      <c r="AL82" s="65" t="s">
        <v>101</v>
      </c>
      <c r="AM82" s="65" t="s">
        <v>101</v>
      </c>
      <c r="AN82" s="65" t="s">
        <v>101</v>
      </c>
      <c r="AO82" s="65" t="s">
        <v>101</v>
      </c>
      <c r="AP82" s="65" t="s">
        <v>101</v>
      </c>
      <c r="AQ82" s="65" t="s">
        <v>108</v>
      </c>
      <c r="AR82" s="65" t="s">
        <v>101</v>
      </c>
      <c r="AS82" s="58" t="s">
        <v>123</v>
      </c>
      <c r="AT82" s="58" t="s">
        <v>25</v>
      </c>
      <c r="AU82" s="58" t="s">
        <v>17</v>
      </c>
      <c r="AV82" s="58" t="s">
        <v>12</v>
      </c>
      <c r="AW82" s="58" t="s">
        <v>23</v>
      </c>
      <c r="AX82" s="58" t="s">
        <v>21</v>
      </c>
      <c r="AY82" s="58" t="s">
        <v>14</v>
      </c>
      <c r="AZ82" s="58" t="s">
        <v>18</v>
      </c>
      <c r="BA82" s="58" t="s">
        <v>14</v>
      </c>
      <c r="BB82" s="58" t="s">
        <v>16</v>
      </c>
      <c r="BC82" s="58" t="s">
        <v>19</v>
      </c>
      <c r="BD82" s="58" t="s">
        <v>20</v>
      </c>
      <c r="BE82" s="58" t="s">
        <v>13</v>
      </c>
      <c r="BF82" s="58" t="s">
        <v>22</v>
      </c>
      <c r="BG82" s="58" t="s">
        <v>24</v>
      </c>
      <c r="BH82" s="67" t="b">
        <v>0</v>
      </c>
      <c r="BI82" s="67" t="b">
        <v>1</v>
      </c>
      <c r="BJ82" s="67" t="b">
        <v>0</v>
      </c>
      <c r="BK82" s="67" t="b">
        <v>0</v>
      </c>
      <c r="BL82" s="67" t="b">
        <v>0</v>
      </c>
      <c r="BM82" s="67" t="b">
        <v>0</v>
      </c>
      <c r="BN82" s="58" t="s">
        <v>109</v>
      </c>
    </row>
    <row r="83">
      <c r="A83" s="58" t="s">
        <v>1080</v>
      </c>
      <c r="B83" s="58">
        <v>1.3031601949E10</v>
      </c>
      <c r="C83" s="60">
        <v>45425.0</v>
      </c>
      <c r="D83" s="61"/>
      <c r="E83" s="62">
        <v>50.0</v>
      </c>
      <c r="F83" s="63" t="s">
        <v>90</v>
      </c>
      <c r="G83" s="64"/>
      <c r="H83" s="58" t="s">
        <v>91</v>
      </c>
      <c r="I83" s="64"/>
      <c r="J83" s="58" t="s">
        <v>1081</v>
      </c>
      <c r="K83" s="58" t="s">
        <v>93</v>
      </c>
      <c r="L83" s="58" t="s">
        <v>1082</v>
      </c>
      <c r="M83" s="65" t="s">
        <v>95</v>
      </c>
      <c r="N83" s="60">
        <v>45412.0</v>
      </c>
      <c r="O83" s="58" t="s">
        <v>1083</v>
      </c>
      <c r="P83" s="58" t="s">
        <v>392</v>
      </c>
      <c r="Q83" s="58" t="s">
        <v>1084</v>
      </c>
      <c r="R83" s="58" t="s">
        <v>1082</v>
      </c>
      <c r="S83" s="58" t="s">
        <v>116</v>
      </c>
      <c r="U83" s="64"/>
      <c r="V83" s="66"/>
      <c r="W83" s="60">
        <v>45425.0</v>
      </c>
      <c r="X83" s="65" t="s">
        <v>108</v>
      </c>
      <c r="Y83" s="65" t="s">
        <v>101</v>
      </c>
      <c r="Z83" s="65" t="s">
        <v>108</v>
      </c>
      <c r="AA83" s="66"/>
      <c r="AB83" s="66"/>
      <c r="AC83" s="61"/>
      <c r="AD83" s="65" t="s">
        <v>1085</v>
      </c>
      <c r="AE83" s="65" t="s">
        <v>1086</v>
      </c>
      <c r="AF83" s="58" t="s">
        <v>1087</v>
      </c>
      <c r="AG83" s="58" t="s">
        <v>105</v>
      </c>
      <c r="AH83" s="64"/>
      <c r="AI83" s="58" t="s">
        <v>1088</v>
      </c>
      <c r="AK83" s="65" t="s">
        <v>136</v>
      </c>
      <c r="AL83" s="65" t="s">
        <v>108</v>
      </c>
      <c r="AM83" s="65" t="s">
        <v>108</v>
      </c>
      <c r="AN83" s="65" t="s">
        <v>108</v>
      </c>
      <c r="AO83" s="65" t="s">
        <v>101</v>
      </c>
      <c r="AP83" s="65" t="s">
        <v>108</v>
      </c>
      <c r="AQ83" s="65" t="s">
        <v>101</v>
      </c>
      <c r="AR83" s="65" t="s">
        <v>101</v>
      </c>
      <c r="AS83" s="58" t="s">
        <v>123</v>
      </c>
      <c r="AT83" s="58" t="s">
        <v>25</v>
      </c>
      <c r="AU83" s="58" t="s">
        <v>16</v>
      </c>
      <c r="AV83" s="58" t="s">
        <v>13</v>
      </c>
      <c r="AW83" s="58" t="s">
        <v>23</v>
      </c>
      <c r="AX83" s="58" t="s">
        <v>20</v>
      </c>
      <c r="AY83" s="58" t="s">
        <v>14</v>
      </c>
      <c r="AZ83" s="58" t="s">
        <v>19</v>
      </c>
      <c r="BA83" s="58" t="s">
        <v>15</v>
      </c>
      <c r="BB83" s="58" t="s">
        <v>16</v>
      </c>
      <c r="BC83" s="58" t="s">
        <v>18</v>
      </c>
      <c r="BD83" s="58" t="s">
        <v>20</v>
      </c>
      <c r="BE83" s="58" t="s">
        <v>13</v>
      </c>
      <c r="BF83" s="58" t="s">
        <v>22</v>
      </c>
      <c r="BG83" s="58" t="s">
        <v>25</v>
      </c>
      <c r="BH83" s="67" t="b">
        <v>1</v>
      </c>
      <c r="BI83" s="67" t="b">
        <v>0</v>
      </c>
      <c r="BJ83" s="67" t="b">
        <v>1</v>
      </c>
      <c r="BK83" s="67" t="b">
        <v>0</v>
      </c>
      <c r="BL83" s="67" t="b">
        <v>1</v>
      </c>
      <c r="BM83" s="67" t="b">
        <v>0</v>
      </c>
      <c r="BN83" s="58" t="s">
        <v>109</v>
      </c>
    </row>
    <row r="84">
      <c r="A84" s="58" t="s">
        <v>1089</v>
      </c>
      <c r="B84" s="58">
        <v>1.2808776213E10</v>
      </c>
      <c r="C84" s="60">
        <v>45425.0</v>
      </c>
      <c r="D84" s="60">
        <v>45453.0</v>
      </c>
      <c r="E84" s="62">
        <v>28.0</v>
      </c>
      <c r="F84" s="63" t="s">
        <v>151</v>
      </c>
      <c r="G84" s="58" t="s">
        <v>1090</v>
      </c>
      <c r="H84" s="58" t="s">
        <v>153</v>
      </c>
      <c r="I84" s="58" t="s">
        <v>168</v>
      </c>
      <c r="J84" s="58" t="s">
        <v>1091</v>
      </c>
      <c r="K84" s="58" t="s">
        <v>93</v>
      </c>
      <c r="L84" s="58" t="s">
        <v>360</v>
      </c>
      <c r="M84" s="65" t="s">
        <v>95</v>
      </c>
      <c r="N84" s="60">
        <v>45393.0</v>
      </c>
      <c r="O84" s="58" t="s">
        <v>1092</v>
      </c>
      <c r="P84" s="58" t="s">
        <v>1093</v>
      </c>
      <c r="Q84" s="58" t="s">
        <v>1094</v>
      </c>
      <c r="R84" s="58" t="s">
        <v>1095</v>
      </c>
      <c r="S84" s="58" t="s">
        <v>1096</v>
      </c>
      <c r="U84" s="64"/>
      <c r="V84" s="66"/>
      <c r="W84" s="60">
        <v>45425.0</v>
      </c>
      <c r="X84" s="65" t="s">
        <v>101</v>
      </c>
      <c r="Y84" s="65" t="s">
        <v>101</v>
      </c>
      <c r="Z84" s="65" t="s">
        <v>101</v>
      </c>
      <c r="AA84" s="66"/>
      <c r="AB84" s="66"/>
      <c r="AC84" s="61"/>
      <c r="AD84" s="65" t="s">
        <v>1097</v>
      </c>
      <c r="AE84" s="65" t="s">
        <v>1098</v>
      </c>
      <c r="AF84" s="58" t="s">
        <v>1099</v>
      </c>
      <c r="AG84" s="58" t="s">
        <v>105</v>
      </c>
      <c r="AH84" s="58">
        <v>2.727135084E9</v>
      </c>
      <c r="AI84" s="58" t="s">
        <v>1100</v>
      </c>
      <c r="AK84" s="65" t="s">
        <v>122</v>
      </c>
      <c r="AL84" s="65" t="s">
        <v>108</v>
      </c>
      <c r="AM84" s="65" t="s">
        <v>108</v>
      </c>
      <c r="AN84" s="65" t="s">
        <v>101</v>
      </c>
      <c r="AO84" s="65" t="s">
        <v>108</v>
      </c>
      <c r="AP84" s="65" t="s">
        <v>108</v>
      </c>
      <c r="AQ84" s="65" t="s">
        <v>108</v>
      </c>
      <c r="AR84" s="65" t="s">
        <v>101</v>
      </c>
      <c r="AS84" s="64"/>
      <c r="AT84" s="58" t="s">
        <v>25</v>
      </c>
      <c r="AU84" s="58" t="s">
        <v>16</v>
      </c>
      <c r="AV84" s="58" t="s">
        <v>13</v>
      </c>
      <c r="AW84" s="58" t="s">
        <v>23</v>
      </c>
      <c r="AX84" s="58" t="s">
        <v>20</v>
      </c>
      <c r="AY84" s="58" t="s">
        <v>14</v>
      </c>
      <c r="AZ84" s="58" t="s">
        <v>19</v>
      </c>
      <c r="BA84" s="58" t="s">
        <v>14</v>
      </c>
      <c r="BB84" s="58" t="s">
        <v>16</v>
      </c>
      <c r="BC84" s="58" t="s">
        <v>18</v>
      </c>
      <c r="BD84" s="58" t="s">
        <v>20</v>
      </c>
      <c r="BE84" s="58" t="s">
        <v>12</v>
      </c>
      <c r="BF84" s="58" t="s">
        <v>23</v>
      </c>
      <c r="BG84" s="58" t="s">
        <v>25</v>
      </c>
      <c r="BH84" s="67" t="b">
        <v>1</v>
      </c>
      <c r="BI84" s="67" t="b">
        <v>1</v>
      </c>
      <c r="BJ84" s="67" t="b">
        <v>1</v>
      </c>
      <c r="BK84" s="67" t="b">
        <v>0</v>
      </c>
      <c r="BL84" s="67" t="b">
        <v>1</v>
      </c>
      <c r="BM84" s="67" t="b">
        <v>1</v>
      </c>
      <c r="BN84" s="58" t="s">
        <v>109</v>
      </c>
    </row>
    <row r="85">
      <c r="A85" s="58" t="s">
        <v>1101</v>
      </c>
      <c r="B85" s="58">
        <v>1.2905186437E10</v>
      </c>
      <c r="C85" s="60">
        <v>45425.0</v>
      </c>
      <c r="D85" s="61"/>
      <c r="E85" s="62">
        <v>50.0</v>
      </c>
      <c r="F85" s="63" t="s">
        <v>90</v>
      </c>
      <c r="G85" s="64"/>
      <c r="H85" s="58" t="s">
        <v>91</v>
      </c>
      <c r="I85" s="64"/>
      <c r="J85" s="58" t="s">
        <v>1102</v>
      </c>
      <c r="K85" s="58" t="s">
        <v>93</v>
      </c>
      <c r="L85" s="58" t="s">
        <v>139</v>
      </c>
      <c r="M85" s="65" t="s">
        <v>95</v>
      </c>
      <c r="N85" s="60">
        <v>45401.0</v>
      </c>
      <c r="O85" s="58" t="s">
        <v>1103</v>
      </c>
      <c r="P85" s="58" t="s">
        <v>1104</v>
      </c>
      <c r="Q85" s="58" t="s">
        <v>1105</v>
      </c>
      <c r="R85" s="58" t="s">
        <v>417</v>
      </c>
      <c r="S85" s="58" t="s">
        <v>144</v>
      </c>
      <c r="U85" s="64"/>
      <c r="V85" s="66"/>
      <c r="W85" s="60">
        <v>45425.0</v>
      </c>
      <c r="X85" s="65" t="s">
        <v>101</v>
      </c>
      <c r="Y85" s="65" t="s">
        <v>101</v>
      </c>
      <c r="Z85" s="65" t="s">
        <v>101</v>
      </c>
      <c r="AA85" s="66"/>
      <c r="AB85" s="66"/>
      <c r="AC85" s="61"/>
      <c r="AD85" s="65" t="s">
        <v>1106</v>
      </c>
      <c r="AE85" s="65" t="s">
        <v>1107</v>
      </c>
      <c r="AF85" s="58" t="s">
        <v>1108</v>
      </c>
      <c r="AG85" s="58" t="s">
        <v>105</v>
      </c>
      <c r="AH85" s="64"/>
      <c r="AI85" s="58" t="s">
        <v>1109</v>
      </c>
      <c r="AK85" s="65" t="s">
        <v>165</v>
      </c>
      <c r="AL85" s="65" t="s">
        <v>108</v>
      </c>
      <c r="AM85" s="65" t="s">
        <v>108</v>
      </c>
      <c r="AN85" s="65" t="s">
        <v>101</v>
      </c>
      <c r="AO85" s="65" t="s">
        <v>108</v>
      </c>
      <c r="AP85" s="65" t="s">
        <v>108</v>
      </c>
      <c r="AQ85" s="65" t="s">
        <v>108</v>
      </c>
      <c r="AR85" s="65" t="s">
        <v>108</v>
      </c>
      <c r="AS85" s="58" t="s">
        <v>123</v>
      </c>
      <c r="AT85" s="58" t="s">
        <v>25</v>
      </c>
      <c r="AU85" s="58" t="s">
        <v>17</v>
      </c>
      <c r="AV85" s="58" t="s">
        <v>12</v>
      </c>
      <c r="AW85" s="58" t="s">
        <v>22</v>
      </c>
      <c r="AX85" s="58" t="s">
        <v>20</v>
      </c>
      <c r="AY85" s="58" t="s">
        <v>14</v>
      </c>
      <c r="AZ85" s="58" t="s">
        <v>19</v>
      </c>
      <c r="BA85" s="58" t="s">
        <v>14</v>
      </c>
      <c r="BB85" s="58" t="s">
        <v>17</v>
      </c>
      <c r="BC85" s="58" t="s">
        <v>19</v>
      </c>
      <c r="BD85" s="58" t="s">
        <v>20</v>
      </c>
      <c r="BE85" s="58" t="s">
        <v>13</v>
      </c>
      <c r="BF85" s="58" t="s">
        <v>22</v>
      </c>
      <c r="BG85" s="58" t="s">
        <v>25</v>
      </c>
      <c r="BH85" s="67" t="b">
        <v>1</v>
      </c>
      <c r="BI85" s="67" t="b">
        <v>1</v>
      </c>
      <c r="BJ85" s="67" t="b">
        <v>1</v>
      </c>
      <c r="BK85" s="67" t="b">
        <v>1</v>
      </c>
      <c r="BL85" s="67" t="b">
        <v>1</v>
      </c>
      <c r="BM85" s="67" t="b">
        <v>1</v>
      </c>
      <c r="BN85" s="58" t="s">
        <v>109</v>
      </c>
    </row>
    <row r="86">
      <c r="A86" s="58" t="s">
        <v>1110</v>
      </c>
      <c r="B86" s="58">
        <v>1.299363315E10</v>
      </c>
      <c r="C86" s="60">
        <v>45425.0</v>
      </c>
      <c r="D86" s="61"/>
      <c r="E86" s="62">
        <v>50.0</v>
      </c>
      <c r="F86" s="63" t="s">
        <v>90</v>
      </c>
      <c r="G86" s="64"/>
      <c r="H86" s="58" t="s">
        <v>91</v>
      </c>
      <c r="I86" s="64"/>
      <c r="J86" s="58" t="s">
        <v>1111</v>
      </c>
      <c r="K86" s="58" t="s">
        <v>93</v>
      </c>
      <c r="L86" s="58" t="s">
        <v>360</v>
      </c>
      <c r="M86" s="65" t="s">
        <v>95</v>
      </c>
      <c r="N86" s="60">
        <v>45408.0</v>
      </c>
      <c r="O86" s="58" t="s">
        <v>1112</v>
      </c>
      <c r="P86" s="58" t="s">
        <v>1113</v>
      </c>
      <c r="Q86" s="58" t="s">
        <v>1114</v>
      </c>
      <c r="R86" s="58" t="s">
        <v>459</v>
      </c>
      <c r="S86" s="58" t="s">
        <v>144</v>
      </c>
      <c r="U86" s="64"/>
      <c r="V86" s="66"/>
      <c r="W86" s="60">
        <v>45425.0</v>
      </c>
      <c r="X86" s="65" t="s">
        <v>108</v>
      </c>
      <c r="Y86" s="65" t="s">
        <v>101</v>
      </c>
      <c r="Z86" s="65" t="s">
        <v>108</v>
      </c>
      <c r="AA86" s="66"/>
      <c r="AB86" s="66"/>
      <c r="AC86" s="61"/>
      <c r="AD86" s="65" t="s">
        <v>1115</v>
      </c>
      <c r="AE86" s="65" t="s">
        <v>1116</v>
      </c>
      <c r="AF86" s="58" t="s">
        <v>1117</v>
      </c>
      <c r="AG86" s="58" t="s">
        <v>105</v>
      </c>
      <c r="AH86" s="64"/>
      <c r="AI86" s="58" t="s">
        <v>1118</v>
      </c>
      <c r="AK86" s="65" t="s">
        <v>238</v>
      </c>
      <c r="AL86" s="65" t="s">
        <v>101</v>
      </c>
      <c r="AM86" s="65" t="s">
        <v>108</v>
      </c>
      <c r="AN86" s="65" t="s">
        <v>101</v>
      </c>
      <c r="AO86" s="65" t="s">
        <v>101</v>
      </c>
      <c r="AP86" s="65" t="s">
        <v>108</v>
      </c>
      <c r="AQ86" s="65" t="s">
        <v>101</v>
      </c>
      <c r="AR86" s="65" t="s">
        <v>101</v>
      </c>
      <c r="AS86" s="58" t="s">
        <v>123</v>
      </c>
      <c r="AT86" s="58" t="s">
        <v>25</v>
      </c>
      <c r="AU86" s="58" t="s">
        <v>16</v>
      </c>
      <c r="AV86" s="58" t="s">
        <v>13</v>
      </c>
      <c r="AW86" s="58" t="s">
        <v>23</v>
      </c>
      <c r="AX86" s="58" t="s">
        <v>20</v>
      </c>
      <c r="AY86" s="58" t="s">
        <v>14</v>
      </c>
      <c r="AZ86" s="58" t="s">
        <v>18</v>
      </c>
      <c r="BA86" s="58" t="s">
        <v>15</v>
      </c>
      <c r="BB86" s="58" t="s">
        <v>16</v>
      </c>
      <c r="BC86" s="58" t="s">
        <v>19</v>
      </c>
      <c r="BD86" s="58" t="s">
        <v>20</v>
      </c>
      <c r="BE86" s="58" t="s">
        <v>12</v>
      </c>
      <c r="BF86" s="58" t="s">
        <v>22</v>
      </c>
      <c r="BG86" s="58" t="s">
        <v>24</v>
      </c>
      <c r="BH86" s="67" t="b">
        <v>0</v>
      </c>
      <c r="BI86" s="67" t="b">
        <v>0</v>
      </c>
      <c r="BJ86" s="67" t="b">
        <v>1</v>
      </c>
      <c r="BK86" s="67" t="b">
        <v>0</v>
      </c>
      <c r="BL86" s="67" t="b">
        <v>1</v>
      </c>
      <c r="BM86" s="67" t="b">
        <v>0</v>
      </c>
      <c r="BN86" s="58" t="s">
        <v>109</v>
      </c>
    </row>
    <row r="87">
      <c r="A87" s="58" t="s">
        <v>1129</v>
      </c>
      <c r="B87" s="58">
        <v>1.2764330653E10</v>
      </c>
      <c r="C87" s="60">
        <v>45425.0</v>
      </c>
      <c r="D87" s="60">
        <v>45443.0</v>
      </c>
      <c r="E87" s="62">
        <v>18.0</v>
      </c>
      <c r="F87" s="63" t="s">
        <v>151</v>
      </c>
      <c r="G87" s="58" t="s">
        <v>1130</v>
      </c>
      <c r="H87" s="58" t="s">
        <v>153</v>
      </c>
      <c r="I87" s="58" t="s">
        <v>154</v>
      </c>
      <c r="J87" s="58" t="s">
        <v>1131</v>
      </c>
      <c r="K87" s="58" t="s">
        <v>93</v>
      </c>
      <c r="L87" s="58" t="s">
        <v>390</v>
      </c>
      <c r="M87" s="65" t="s">
        <v>95</v>
      </c>
      <c r="N87" s="60">
        <v>45390.0</v>
      </c>
      <c r="O87" s="58" t="s">
        <v>1132</v>
      </c>
      <c r="P87" s="58" t="s">
        <v>1133</v>
      </c>
      <c r="Q87" s="58" t="s">
        <v>1134</v>
      </c>
      <c r="R87" s="58" t="s">
        <v>437</v>
      </c>
      <c r="S87" s="58" t="s">
        <v>144</v>
      </c>
      <c r="U87" s="64"/>
      <c r="V87" s="66"/>
      <c r="W87" s="60">
        <v>45425.0</v>
      </c>
      <c r="X87" s="65" t="s">
        <v>108</v>
      </c>
      <c r="Y87" s="65" t="s">
        <v>108</v>
      </c>
      <c r="Z87" s="65" t="s">
        <v>238</v>
      </c>
      <c r="AA87" s="66"/>
      <c r="AB87" s="66"/>
      <c r="AC87" s="61"/>
      <c r="AD87" s="65" t="s">
        <v>1135</v>
      </c>
      <c r="AE87" s="65" t="s">
        <v>1136</v>
      </c>
      <c r="AF87" s="58" t="s">
        <v>1137</v>
      </c>
      <c r="AG87" s="58" t="s">
        <v>105</v>
      </c>
      <c r="AH87" s="58">
        <v>2.74361823E9</v>
      </c>
      <c r="AI87" s="58" t="s">
        <v>1138</v>
      </c>
      <c r="AJ87" s="58" t="s">
        <v>1139</v>
      </c>
      <c r="AK87" s="65" t="s">
        <v>107</v>
      </c>
      <c r="AL87" s="65" t="s">
        <v>101</v>
      </c>
      <c r="AM87" s="65" t="s">
        <v>108</v>
      </c>
      <c r="AN87" s="65" t="s">
        <v>101</v>
      </c>
      <c r="AO87" s="65" t="s">
        <v>108</v>
      </c>
      <c r="AP87" s="65" t="s">
        <v>108</v>
      </c>
      <c r="AQ87" s="65" t="s">
        <v>101</v>
      </c>
      <c r="AR87" s="65" t="s">
        <v>101</v>
      </c>
      <c r="AS87" s="64"/>
      <c r="AT87" s="58" t="s">
        <v>25</v>
      </c>
      <c r="AU87" s="58" t="s">
        <v>17</v>
      </c>
      <c r="AV87" s="58" t="s">
        <v>13</v>
      </c>
      <c r="AW87" s="58" t="s">
        <v>22</v>
      </c>
      <c r="AX87" s="58" t="s">
        <v>20</v>
      </c>
      <c r="AY87" s="58" t="s">
        <v>14</v>
      </c>
      <c r="AZ87" s="58" t="s">
        <v>19</v>
      </c>
      <c r="BA87" s="58" t="s">
        <v>15</v>
      </c>
      <c r="BB87" s="58" t="s">
        <v>17</v>
      </c>
      <c r="BC87" s="58" t="s">
        <v>18</v>
      </c>
      <c r="BD87" s="58" t="s">
        <v>20</v>
      </c>
      <c r="BE87" s="58" t="s">
        <v>12</v>
      </c>
      <c r="BF87" s="58" t="s">
        <v>22</v>
      </c>
      <c r="BG87" s="58" t="s">
        <v>24</v>
      </c>
      <c r="BH87" s="67" t="b">
        <v>0</v>
      </c>
      <c r="BI87" s="67" t="b">
        <v>0</v>
      </c>
      <c r="BJ87" s="67" t="b">
        <v>1</v>
      </c>
      <c r="BK87" s="67" t="b">
        <v>0</v>
      </c>
      <c r="BL87" s="67" t="b">
        <v>1</v>
      </c>
      <c r="BM87" s="67" t="b">
        <v>1</v>
      </c>
      <c r="BN87" s="58" t="s">
        <v>109</v>
      </c>
    </row>
    <row r="88">
      <c r="A88" s="58" t="s">
        <v>1140</v>
      </c>
      <c r="B88" s="58">
        <v>1.2970447757E10</v>
      </c>
      <c r="C88" s="60">
        <v>45425.0</v>
      </c>
      <c r="D88" s="61"/>
      <c r="E88" s="62">
        <v>50.0</v>
      </c>
      <c r="F88" s="63" t="s">
        <v>90</v>
      </c>
      <c r="G88" s="64"/>
      <c r="H88" s="58" t="s">
        <v>91</v>
      </c>
      <c r="I88" s="64"/>
      <c r="J88" s="58" t="s">
        <v>1141</v>
      </c>
      <c r="K88" s="58" t="s">
        <v>93</v>
      </c>
      <c r="L88" s="58" t="s">
        <v>184</v>
      </c>
      <c r="M88" s="65" t="s">
        <v>95</v>
      </c>
      <c r="N88" s="60">
        <v>45407.0</v>
      </c>
      <c r="O88" s="58" t="s">
        <v>1142</v>
      </c>
      <c r="P88" s="58" t="s">
        <v>1143</v>
      </c>
      <c r="Q88" s="58" t="s">
        <v>1144</v>
      </c>
      <c r="R88" s="58" t="s">
        <v>184</v>
      </c>
      <c r="S88" s="58" t="s">
        <v>188</v>
      </c>
      <c r="U88" s="64"/>
      <c r="V88" s="66"/>
      <c r="W88" s="60">
        <v>45425.0</v>
      </c>
      <c r="X88" s="65" t="s">
        <v>108</v>
      </c>
      <c r="Y88" s="65" t="s">
        <v>101</v>
      </c>
      <c r="Z88" s="65" t="s">
        <v>108</v>
      </c>
      <c r="AA88" s="66"/>
      <c r="AB88" s="66"/>
      <c r="AC88" s="61"/>
      <c r="AD88" s="65" t="s">
        <v>1145</v>
      </c>
      <c r="AE88" s="65" t="s">
        <v>1146</v>
      </c>
      <c r="AF88" s="58" t="s">
        <v>1147</v>
      </c>
      <c r="AG88" s="58" t="s">
        <v>105</v>
      </c>
      <c r="AH88" s="64"/>
      <c r="AI88" s="58" t="s">
        <v>1148</v>
      </c>
      <c r="AK88" s="65" t="s">
        <v>107</v>
      </c>
      <c r="AL88" s="65" t="s">
        <v>108</v>
      </c>
      <c r="AM88" s="65" t="s">
        <v>101</v>
      </c>
      <c r="AN88" s="65" t="s">
        <v>108</v>
      </c>
      <c r="AO88" s="65" t="s">
        <v>101</v>
      </c>
      <c r="AP88" s="65" t="s">
        <v>101</v>
      </c>
      <c r="AQ88" s="65" t="s">
        <v>108</v>
      </c>
      <c r="AR88" s="65" t="s">
        <v>101</v>
      </c>
      <c r="AS88" s="58" t="s">
        <v>149</v>
      </c>
      <c r="AT88" s="58" t="s">
        <v>25</v>
      </c>
      <c r="AU88" s="58" t="s">
        <v>17</v>
      </c>
      <c r="AV88" s="58" t="s">
        <v>13</v>
      </c>
      <c r="AW88" s="58" t="s">
        <v>23</v>
      </c>
      <c r="AX88" s="58" t="s">
        <v>21</v>
      </c>
      <c r="AY88" s="58" t="s">
        <v>14</v>
      </c>
      <c r="AZ88" s="58" t="s">
        <v>19</v>
      </c>
      <c r="BA88" s="58" t="s">
        <v>14</v>
      </c>
      <c r="BB88" s="58" t="s">
        <v>16</v>
      </c>
      <c r="BC88" s="58" t="s">
        <v>18</v>
      </c>
      <c r="BD88" s="58" t="s">
        <v>20</v>
      </c>
      <c r="BE88" s="58" t="s">
        <v>13</v>
      </c>
      <c r="BF88" s="58" t="s">
        <v>22</v>
      </c>
      <c r="BG88" s="58" t="s">
        <v>25</v>
      </c>
      <c r="BH88" s="67" t="b">
        <v>1</v>
      </c>
      <c r="BI88" s="67" t="b">
        <v>1</v>
      </c>
      <c r="BJ88" s="67" t="b">
        <v>0</v>
      </c>
      <c r="BK88" s="67" t="b">
        <v>0</v>
      </c>
      <c r="BL88" s="67" t="b">
        <v>0</v>
      </c>
      <c r="BM88" s="67" t="b">
        <v>0</v>
      </c>
      <c r="BN88" s="58" t="s">
        <v>109</v>
      </c>
    </row>
    <row r="89">
      <c r="A89" s="58" t="s">
        <v>1149</v>
      </c>
      <c r="B89" s="58">
        <v>1.293290099E10</v>
      </c>
      <c r="C89" s="60">
        <v>45425.0</v>
      </c>
      <c r="D89" s="61"/>
      <c r="E89" s="62">
        <v>50.0</v>
      </c>
      <c r="F89" s="63" t="s">
        <v>90</v>
      </c>
      <c r="G89" s="64"/>
      <c r="H89" s="58" t="s">
        <v>91</v>
      </c>
      <c r="I89" s="64"/>
      <c r="J89" s="58" t="s">
        <v>1150</v>
      </c>
      <c r="K89" s="58" t="s">
        <v>93</v>
      </c>
      <c r="L89" s="58" t="s">
        <v>170</v>
      </c>
      <c r="M89" s="65" t="s">
        <v>95</v>
      </c>
      <c r="N89" s="60">
        <v>45404.0</v>
      </c>
      <c r="O89" s="58" t="s">
        <v>1151</v>
      </c>
      <c r="P89" s="58" t="s">
        <v>888</v>
      </c>
      <c r="Q89" s="58" t="s">
        <v>1152</v>
      </c>
      <c r="R89" s="58" t="s">
        <v>209</v>
      </c>
      <c r="S89" s="58" t="s">
        <v>175</v>
      </c>
      <c r="T89" s="64"/>
      <c r="U89" s="64"/>
      <c r="V89" s="66"/>
      <c r="W89" s="60">
        <v>45426.0</v>
      </c>
      <c r="X89" s="65" t="s">
        <v>108</v>
      </c>
      <c r="Y89" s="65" t="s">
        <v>101</v>
      </c>
      <c r="Z89" s="65" t="s">
        <v>108</v>
      </c>
      <c r="AA89" s="66"/>
      <c r="AB89" s="66"/>
      <c r="AC89" s="61"/>
      <c r="AD89" s="65" t="s">
        <v>1153</v>
      </c>
      <c r="AE89" s="65" t="s">
        <v>1154</v>
      </c>
      <c r="AF89" s="58" t="s">
        <v>1155</v>
      </c>
      <c r="AG89" s="58" t="s">
        <v>105</v>
      </c>
      <c r="AH89" s="64"/>
      <c r="AI89" s="58" t="s">
        <v>1156</v>
      </c>
      <c r="AK89" s="65" t="s">
        <v>136</v>
      </c>
      <c r="AL89" s="65" t="s">
        <v>108</v>
      </c>
      <c r="AM89" s="65" t="s">
        <v>101</v>
      </c>
      <c r="AN89" s="65" t="s">
        <v>108</v>
      </c>
      <c r="AO89" s="65" t="s">
        <v>101</v>
      </c>
      <c r="AP89" s="65" t="s">
        <v>108</v>
      </c>
      <c r="AQ89" s="65" t="s">
        <v>108</v>
      </c>
      <c r="AR89" s="65" t="s">
        <v>101</v>
      </c>
      <c r="AS89" s="58" t="s">
        <v>123</v>
      </c>
      <c r="AT89" s="58" t="s">
        <v>25</v>
      </c>
      <c r="AU89" s="58" t="s">
        <v>17</v>
      </c>
      <c r="AV89" s="58" t="s">
        <v>12</v>
      </c>
      <c r="AW89" s="58" t="s">
        <v>23</v>
      </c>
      <c r="AX89" s="58" t="s">
        <v>21</v>
      </c>
      <c r="AY89" s="58" t="s">
        <v>14</v>
      </c>
      <c r="AZ89" s="58" t="s">
        <v>19</v>
      </c>
      <c r="BA89" s="58" t="s">
        <v>14</v>
      </c>
      <c r="BB89" s="58" t="s">
        <v>16</v>
      </c>
      <c r="BC89" s="58" t="s">
        <v>18</v>
      </c>
      <c r="BD89" s="58" t="s">
        <v>21</v>
      </c>
      <c r="BE89" s="58" t="s">
        <v>12</v>
      </c>
      <c r="BF89" s="58" t="s">
        <v>22</v>
      </c>
      <c r="BG89" s="58" t="s">
        <v>25</v>
      </c>
      <c r="BH89" s="67" t="b">
        <v>1</v>
      </c>
      <c r="BI89" s="67" t="b">
        <v>1</v>
      </c>
      <c r="BJ89" s="67" t="b">
        <v>1</v>
      </c>
      <c r="BK89" s="67" t="b">
        <v>0</v>
      </c>
      <c r="BL89" s="67" t="b">
        <v>0</v>
      </c>
      <c r="BM89" s="67" t="b">
        <v>0</v>
      </c>
      <c r="BN89" s="58" t="s">
        <v>109</v>
      </c>
    </row>
    <row r="90">
      <c r="A90" s="58" t="s">
        <v>1157</v>
      </c>
      <c r="B90" s="58">
        <v>1.2882256557E10</v>
      </c>
      <c r="C90" s="60">
        <v>45425.0</v>
      </c>
      <c r="D90" s="61"/>
      <c r="E90" s="62">
        <v>50.0</v>
      </c>
      <c r="F90" s="63" t="s">
        <v>90</v>
      </c>
      <c r="G90" s="64"/>
      <c r="H90" s="58" t="s">
        <v>91</v>
      </c>
      <c r="I90" s="64"/>
      <c r="J90" s="58" t="s">
        <v>1158</v>
      </c>
      <c r="K90" s="58" t="s">
        <v>93</v>
      </c>
      <c r="L90" s="58" t="s">
        <v>360</v>
      </c>
      <c r="M90" s="65" t="s">
        <v>95</v>
      </c>
      <c r="N90" s="60">
        <v>45399.0</v>
      </c>
      <c r="O90" s="58" t="s">
        <v>1159</v>
      </c>
      <c r="P90" s="58" t="s">
        <v>1160</v>
      </c>
      <c r="Q90" s="58" t="s">
        <v>1161</v>
      </c>
      <c r="R90" s="58" t="s">
        <v>477</v>
      </c>
      <c r="S90" s="58" t="s">
        <v>131</v>
      </c>
      <c r="U90" s="64"/>
      <c r="V90" s="66"/>
      <c r="W90" s="60">
        <v>45425.0</v>
      </c>
      <c r="X90" s="65" t="s">
        <v>101</v>
      </c>
      <c r="Y90" s="65" t="s">
        <v>101</v>
      </c>
      <c r="Z90" s="65" t="s">
        <v>101</v>
      </c>
      <c r="AA90" s="66"/>
      <c r="AB90" s="66"/>
      <c r="AC90" s="61"/>
      <c r="AD90" s="65" t="s">
        <v>1162</v>
      </c>
      <c r="AE90" s="65" t="s">
        <v>1163</v>
      </c>
      <c r="AF90" s="58" t="s">
        <v>1164</v>
      </c>
      <c r="AG90" s="58" t="s">
        <v>105</v>
      </c>
      <c r="AH90" s="64"/>
      <c r="AI90" s="58" t="s">
        <v>1165</v>
      </c>
      <c r="AK90" s="65" t="s">
        <v>122</v>
      </c>
      <c r="AL90" s="65" t="s">
        <v>108</v>
      </c>
      <c r="AM90" s="65" t="s">
        <v>108</v>
      </c>
      <c r="AN90" s="65" t="s">
        <v>101</v>
      </c>
      <c r="AO90" s="65" t="s">
        <v>101</v>
      </c>
      <c r="AP90" s="65" t="s">
        <v>108</v>
      </c>
      <c r="AQ90" s="65" t="s">
        <v>108</v>
      </c>
      <c r="AR90" s="65" t="s">
        <v>108</v>
      </c>
      <c r="AS90" s="58" t="s">
        <v>149</v>
      </c>
      <c r="AT90" s="58" t="s">
        <v>25</v>
      </c>
      <c r="AU90" s="58" t="s">
        <v>16</v>
      </c>
      <c r="AV90" s="58" t="s">
        <v>12</v>
      </c>
      <c r="AW90" s="58" t="s">
        <v>23</v>
      </c>
      <c r="AX90" s="58" t="s">
        <v>21</v>
      </c>
      <c r="AY90" s="58" t="s">
        <v>14</v>
      </c>
      <c r="AZ90" s="58" t="s">
        <v>19</v>
      </c>
      <c r="BA90" s="58" t="s">
        <v>14</v>
      </c>
      <c r="BB90" s="58" t="s">
        <v>16</v>
      </c>
      <c r="BC90" s="58" t="s">
        <v>19</v>
      </c>
      <c r="BD90" s="58" t="s">
        <v>21</v>
      </c>
      <c r="BE90" s="58" t="s">
        <v>13</v>
      </c>
      <c r="BF90" s="58" t="s">
        <v>22</v>
      </c>
      <c r="BG90" s="58" t="s">
        <v>25</v>
      </c>
      <c r="BH90" s="67" t="b">
        <v>1</v>
      </c>
      <c r="BI90" s="67" t="b">
        <v>1</v>
      </c>
      <c r="BJ90" s="67" t="b">
        <v>1</v>
      </c>
      <c r="BK90" s="67" t="b">
        <v>1</v>
      </c>
      <c r="BL90" s="67" t="b">
        <v>1</v>
      </c>
      <c r="BM90" s="67" t="b">
        <v>0</v>
      </c>
      <c r="BN90" s="58" t="s">
        <v>109</v>
      </c>
    </row>
    <row r="91">
      <c r="A91" s="58" t="s">
        <v>1166</v>
      </c>
      <c r="B91" s="58">
        <v>1.2933656342E10</v>
      </c>
      <c r="C91" s="60">
        <v>45425.0</v>
      </c>
      <c r="D91" s="61"/>
      <c r="E91" s="62">
        <v>50.0</v>
      </c>
      <c r="F91" s="63" t="s">
        <v>90</v>
      </c>
      <c r="G91" s="64"/>
      <c r="H91" s="58" t="s">
        <v>91</v>
      </c>
      <c r="I91" s="64"/>
      <c r="J91" s="58" t="s">
        <v>1167</v>
      </c>
      <c r="K91" s="58" t="s">
        <v>93</v>
      </c>
      <c r="L91" s="58" t="s">
        <v>360</v>
      </c>
      <c r="M91" s="65" t="s">
        <v>95</v>
      </c>
      <c r="N91" s="60">
        <v>45404.0</v>
      </c>
      <c r="O91" s="58" t="s">
        <v>1168</v>
      </c>
      <c r="P91" s="58" t="s">
        <v>1169</v>
      </c>
      <c r="Q91" s="58" t="s">
        <v>1170</v>
      </c>
      <c r="R91" s="58" t="s">
        <v>159</v>
      </c>
      <c r="S91" s="58" t="s">
        <v>144</v>
      </c>
      <c r="U91" s="64"/>
      <c r="V91" s="66"/>
      <c r="W91" s="60">
        <v>45425.0</v>
      </c>
      <c r="X91" s="65" t="s">
        <v>108</v>
      </c>
      <c r="Y91" s="65" t="s">
        <v>101</v>
      </c>
      <c r="Z91" s="65" t="s">
        <v>108</v>
      </c>
      <c r="AA91" s="66"/>
      <c r="AB91" s="66"/>
      <c r="AC91" s="61"/>
      <c r="AD91" s="65" t="s">
        <v>1171</v>
      </c>
      <c r="AE91" s="65" t="s">
        <v>1172</v>
      </c>
      <c r="AF91" s="58" t="s">
        <v>1173</v>
      </c>
      <c r="AG91" s="58" t="s">
        <v>105</v>
      </c>
      <c r="AH91" s="64"/>
      <c r="AI91" s="58" t="s">
        <v>1174</v>
      </c>
      <c r="AK91" s="65" t="s">
        <v>136</v>
      </c>
      <c r="AL91" s="65" t="s">
        <v>101</v>
      </c>
      <c r="AM91" s="65" t="s">
        <v>101</v>
      </c>
      <c r="AN91" s="65" t="s">
        <v>108</v>
      </c>
      <c r="AO91" s="65" t="s">
        <v>108</v>
      </c>
      <c r="AP91" s="65" t="s">
        <v>101</v>
      </c>
      <c r="AQ91" s="65" t="s">
        <v>108</v>
      </c>
      <c r="AR91" s="65" t="s">
        <v>108</v>
      </c>
      <c r="AS91" s="58" t="s">
        <v>123</v>
      </c>
      <c r="AT91" s="58" t="s">
        <v>25</v>
      </c>
      <c r="AU91" s="58" t="s">
        <v>17</v>
      </c>
      <c r="AV91" s="58" t="s">
        <v>13</v>
      </c>
      <c r="AW91" s="58" t="s">
        <v>23</v>
      </c>
      <c r="AX91" s="58" t="s">
        <v>20</v>
      </c>
      <c r="AY91" s="58" t="s">
        <v>14</v>
      </c>
      <c r="AZ91" s="58" t="s">
        <v>18</v>
      </c>
      <c r="BA91" s="58" t="s">
        <v>14</v>
      </c>
      <c r="BB91" s="58" t="s">
        <v>16</v>
      </c>
      <c r="BC91" s="58" t="s">
        <v>18</v>
      </c>
      <c r="BD91" s="58" t="s">
        <v>21</v>
      </c>
      <c r="BE91" s="58" t="s">
        <v>13</v>
      </c>
      <c r="BF91" s="58" t="s">
        <v>23</v>
      </c>
      <c r="BG91" s="58" t="s">
        <v>24</v>
      </c>
      <c r="BH91" s="67" t="b">
        <v>0</v>
      </c>
      <c r="BI91" s="67" t="b">
        <v>1</v>
      </c>
      <c r="BJ91" s="67" t="b">
        <v>0</v>
      </c>
      <c r="BK91" s="67" t="b">
        <v>1</v>
      </c>
      <c r="BL91" s="67" t="b">
        <v>0</v>
      </c>
      <c r="BM91" s="67" t="b">
        <v>1</v>
      </c>
      <c r="BN91" s="58" t="s">
        <v>109</v>
      </c>
    </row>
    <row r="92">
      <c r="A92" s="58" t="s">
        <v>1175</v>
      </c>
      <c r="B92" s="58">
        <v>1.3123321669E10</v>
      </c>
      <c r="C92" s="60">
        <v>45425.0</v>
      </c>
      <c r="D92" s="61"/>
      <c r="E92" s="62">
        <v>50.0</v>
      </c>
      <c r="F92" s="63" t="s">
        <v>90</v>
      </c>
      <c r="G92" s="64"/>
      <c r="H92" s="58" t="s">
        <v>91</v>
      </c>
      <c r="I92" s="64"/>
      <c r="J92" s="58" t="s">
        <v>1176</v>
      </c>
      <c r="K92" s="58" t="s">
        <v>275</v>
      </c>
      <c r="L92" s="58" t="s">
        <v>94</v>
      </c>
      <c r="M92" s="65" t="s">
        <v>95</v>
      </c>
      <c r="N92" s="60">
        <v>45419.0</v>
      </c>
      <c r="O92" s="58" t="s">
        <v>1177</v>
      </c>
      <c r="P92" s="58" t="s">
        <v>1178</v>
      </c>
      <c r="Q92" s="58" t="s">
        <v>1179</v>
      </c>
      <c r="R92" s="58" t="s">
        <v>1180</v>
      </c>
      <c r="S92" s="58" t="s">
        <v>637</v>
      </c>
      <c r="U92" s="64"/>
      <c r="V92" s="66"/>
      <c r="W92" s="60">
        <v>45425.0</v>
      </c>
      <c r="X92" s="65" t="s">
        <v>101</v>
      </c>
      <c r="Y92" s="65" t="s">
        <v>101</v>
      </c>
      <c r="Z92" s="65" t="s">
        <v>101</v>
      </c>
      <c r="AA92" s="66"/>
      <c r="AB92" s="66"/>
      <c r="AC92" s="61"/>
      <c r="AD92" s="65" t="s">
        <v>1181</v>
      </c>
      <c r="AE92" s="65" t="s">
        <v>1182</v>
      </c>
      <c r="AF92" s="58" t="s">
        <v>1183</v>
      </c>
      <c r="AG92" s="58" t="s">
        <v>283</v>
      </c>
      <c r="AH92" s="64"/>
      <c r="AI92" s="58" t="s">
        <v>1184</v>
      </c>
      <c r="AK92" s="65" t="s">
        <v>165</v>
      </c>
      <c r="AL92" s="65" t="s">
        <v>108</v>
      </c>
      <c r="AM92" s="65" t="s">
        <v>108</v>
      </c>
      <c r="AN92" s="65" t="s">
        <v>108</v>
      </c>
      <c r="AO92" s="65" t="s">
        <v>101</v>
      </c>
      <c r="AP92" s="65" t="s">
        <v>108</v>
      </c>
      <c r="AQ92" s="65" t="s">
        <v>108</v>
      </c>
      <c r="AR92" s="65" t="s">
        <v>108</v>
      </c>
      <c r="AS92" s="58" t="s">
        <v>123</v>
      </c>
      <c r="AT92" s="58" t="s">
        <v>25</v>
      </c>
      <c r="AU92" s="58" t="s">
        <v>16</v>
      </c>
      <c r="AV92" s="58" t="s">
        <v>13</v>
      </c>
      <c r="AW92" s="58" t="s">
        <v>23</v>
      </c>
      <c r="AX92" s="58" t="s">
        <v>20</v>
      </c>
      <c r="AY92" s="58" t="s">
        <v>14</v>
      </c>
      <c r="AZ92" s="58" t="s">
        <v>19</v>
      </c>
      <c r="BA92" s="58" t="s">
        <v>14</v>
      </c>
      <c r="BB92" s="58" t="s">
        <v>16</v>
      </c>
      <c r="BC92" s="58" t="s">
        <v>19</v>
      </c>
      <c r="BD92" s="58" t="s">
        <v>20</v>
      </c>
      <c r="BE92" s="58" t="s">
        <v>13</v>
      </c>
      <c r="BF92" s="58" t="s">
        <v>22</v>
      </c>
      <c r="BG92" s="58" t="s">
        <v>25</v>
      </c>
      <c r="BH92" s="67" t="b">
        <v>1</v>
      </c>
      <c r="BI92" s="67" t="b">
        <v>1</v>
      </c>
      <c r="BJ92" s="67" t="b">
        <v>1</v>
      </c>
      <c r="BK92" s="67" t="b">
        <v>1</v>
      </c>
      <c r="BL92" s="67" t="b">
        <v>1</v>
      </c>
      <c r="BM92" s="67" t="b">
        <v>0</v>
      </c>
      <c r="BN92" s="58" t="s">
        <v>109</v>
      </c>
    </row>
    <row r="93">
      <c r="A93" s="58" t="s">
        <v>1185</v>
      </c>
      <c r="B93" s="58">
        <v>1.303276376E10</v>
      </c>
      <c r="C93" s="60">
        <v>45424.0</v>
      </c>
      <c r="D93" s="61"/>
      <c r="E93" s="62">
        <v>51.0</v>
      </c>
      <c r="F93" s="63" t="s">
        <v>90</v>
      </c>
      <c r="G93" s="64"/>
      <c r="H93" s="58" t="s">
        <v>91</v>
      </c>
      <c r="I93" s="64"/>
      <c r="J93" s="58" t="s">
        <v>1186</v>
      </c>
      <c r="K93" s="58" t="s">
        <v>93</v>
      </c>
      <c r="L93" s="58" t="s">
        <v>360</v>
      </c>
      <c r="M93" s="65" t="s">
        <v>95</v>
      </c>
      <c r="N93" s="60">
        <v>45412.0</v>
      </c>
      <c r="O93" s="58" t="s">
        <v>1187</v>
      </c>
      <c r="P93" s="58" t="s">
        <v>1188</v>
      </c>
      <c r="Q93" s="58" t="s">
        <v>1189</v>
      </c>
      <c r="R93" s="58" t="s">
        <v>843</v>
      </c>
      <c r="S93" s="58" t="s">
        <v>188</v>
      </c>
      <c r="U93" s="64"/>
      <c r="V93" s="66"/>
      <c r="W93" s="60">
        <v>45422.0</v>
      </c>
      <c r="X93" s="65" t="s">
        <v>108</v>
      </c>
      <c r="Y93" s="65" t="s">
        <v>101</v>
      </c>
      <c r="Z93" s="65" t="s">
        <v>108</v>
      </c>
      <c r="AA93" s="66"/>
      <c r="AB93" s="66"/>
      <c r="AC93" s="61"/>
      <c r="AD93" s="65" t="s">
        <v>1190</v>
      </c>
      <c r="AE93" s="65" t="s">
        <v>1191</v>
      </c>
      <c r="AF93" s="58" t="s">
        <v>1192</v>
      </c>
      <c r="AG93" s="58" t="s">
        <v>105</v>
      </c>
      <c r="AH93" s="64"/>
      <c r="AI93" s="58" t="s">
        <v>1193</v>
      </c>
      <c r="AK93" s="65" t="s">
        <v>122</v>
      </c>
      <c r="AL93" s="65" t="s">
        <v>108</v>
      </c>
      <c r="AM93" s="65" t="s">
        <v>108</v>
      </c>
      <c r="AN93" s="65" t="s">
        <v>101</v>
      </c>
      <c r="AO93" s="65" t="s">
        <v>101</v>
      </c>
      <c r="AP93" s="65" t="s">
        <v>108</v>
      </c>
      <c r="AQ93" s="65" t="s">
        <v>108</v>
      </c>
      <c r="AR93" s="65" t="s">
        <v>108</v>
      </c>
      <c r="AS93" s="58" t="s">
        <v>123</v>
      </c>
      <c r="AT93" s="58" t="s">
        <v>25</v>
      </c>
      <c r="AU93" s="58" t="s">
        <v>17</v>
      </c>
      <c r="AV93" s="58" t="s">
        <v>12</v>
      </c>
      <c r="AW93" s="58" t="s">
        <v>23</v>
      </c>
      <c r="AX93" s="58" t="s">
        <v>20</v>
      </c>
      <c r="AY93" s="58" t="s">
        <v>14</v>
      </c>
      <c r="AZ93" s="58" t="s">
        <v>18</v>
      </c>
      <c r="BA93" s="58" t="s">
        <v>14</v>
      </c>
      <c r="BB93" s="58" t="s">
        <v>17</v>
      </c>
      <c r="BC93" s="58" t="s">
        <v>18</v>
      </c>
      <c r="BD93" s="58" t="s">
        <v>20</v>
      </c>
      <c r="BE93" s="58" t="s">
        <v>13</v>
      </c>
      <c r="BF93" s="58" t="s">
        <v>22</v>
      </c>
      <c r="BG93" s="58" t="s">
        <v>25</v>
      </c>
      <c r="BH93" s="67" t="b">
        <v>1</v>
      </c>
      <c r="BI93" s="67" t="b">
        <v>1</v>
      </c>
      <c r="BJ93" s="67" t="b">
        <v>1</v>
      </c>
      <c r="BK93" s="67" t="b">
        <v>1</v>
      </c>
      <c r="BL93" s="67" t="b">
        <v>1</v>
      </c>
      <c r="BM93" s="67" t="b">
        <v>0</v>
      </c>
      <c r="BN93" s="58" t="s">
        <v>109</v>
      </c>
    </row>
    <row r="94">
      <c r="A94" s="58" t="s">
        <v>1208</v>
      </c>
      <c r="B94" s="58">
        <v>1.3028542379E10</v>
      </c>
      <c r="C94" s="60">
        <v>45422.0</v>
      </c>
      <c r="D94" s="61"/>
      <c r="E94" s="62">
        <v>53.0</v>
      </c>
      <c r="F94" s="63" t="s">
        <v>90</v>
      </c>
      <c r="G94" s="64"/>
      <c r="H94" s="58" t="s">
        <v>91</v>
      </c>
      <c r="I94" s="64"/>
      <c r="J94" s="58" t="s">
        <v>1209</v>
      </c>
      <c r="K94" s="58" t="s">
        <v>93</v>
      </c>
      <c r="L94" s="58" t="s">
        <v>264</v>
      </c>
      <c r="M94" s="65" t="s">
        <v>95</v>
      </c>
      <c r="N94" s="60">
        <v>45412.0</v>
      </c>
      <c r="O94" s="58" t="s">
        <v>1210</v>
      </c>
      <c r="P94" s="58" t="s">
        <v>1211</v>
      </c>
      <c r="Q94" s="58" t="s">
        <v>1212</v>
      </c>
      <c r="R94" s="58" t="s">
        <v>219</v>
      </c>
      <c r="S94" s="58" t="s">
        <v>220</v>
      </c>
      <c r="U94" s="64"/>
      <c r="V94" s="66"/>
      <c r="W94" s="60">
        <v>45422.0</v>
      </c>
      <c r="X94" s="65" t="s">
        <v>108</v>
      </c>
      <c r="Y94" s="65" t="s">
        <v>101</v>
      </c>
      <c r="Z94" s="65" t="s">
        <v>108</v>
      </c>
      <c r="AA94" s="66"/>
      <c r="AB94" s="66"/>
      <c r="AC94" s="61"/>
      <c r="AD94" s="65" t="s">
        <v>1213</v>
      </c>
      <c r="AE94" s="65" t="s">
        <v>1214</v>
      </c>
      <c r="AF94" s="58" t="s">
        <v>1215</v>
      </c>
      <c r="AG94" s="58" t="s">
        <v>105</v>
      </c>
      <c r="AH94" s="64"/>
      <c r="AI94" s="58" t="s">
        <v>1216</v>
      </c>
      <c r="AK94" s="65" t="s">
        <v>107</v>
      </c>
      <c r="AL94" s="65" t="s">
        <v>108</v>
      </c>
      <c r="AM94" s="65" t="s">
        <v>101</v>
      </c>
      <c r="AN94" s="65" t="s">
        <v>101</v>
      </c>
      <c r="AO94" s="65" t="s">
        <v>101</v>
      </c>
      <c r="AP94" s="65" t="s">
        <v>108</v>
      </c>
      <c r="AQ94" s="65" t="s">
        <v>108</v>
      </c>
      <c r="AR94" s="65" t="s">
        <v>101</v>
      </c>
      <c r="AS94" s="58" t="s">
        <v>149</v>
      </c>
      <c r="AT94" s="58" t="s">
        <v>25</v>
      </c>
      <c r="AU94" s="58" t="s">
        <v>17</v>
      </c>
      <c r="AV94" s="58" t="s">
        <v>13</v>
      </c>
      <c r="AW94" s="58" t="s">
        <v>23</v>
      </c>
      <c r="AX94" s="58" t="s">
        <v>20</v>
      </c>
      <c r="AY94" s="58" t="s">
        <v>14</v>
      </c>
      <c r="AZ94" s="58" t="s">
        <v>18</v>
      </c>
      <c r="BA94" s="58" t="s">
        <v>14</v>
      </c>
      <c r="BB94" s="58" t="s">
        <v>16</v>
      </c>
      <c r="BC94" s="58" t="s">
        <v>19</v>
      </c>
      <c r="BD94" s="58" t="s">
        <v>20</v>
      </c>
      <c r="BE94" s="58" t="s">
        <v>12</v>
      </c>
      <c r="BF94" s="58" t="s">
        <v>22</v>
      </c>
      <c r="BG94" s="58" t="s">
        <v>25</v>
      </c>
      <c r="BH94" s="67" t="b">
        <v>1</v>
      </c>
      <c r="BI94" s="67" t="b">
        <v>1</v>
      </c>
      <c r="BJ94" s="67" t="b">
        <v>1</v>
      </c>
      <c r="BK94" s="67" t="b">
        <v>0</v>
      </c>
      <c r="BL94" s="67" t="b">
        <v>0</v>
      </c>
      <c r="BM94" s="67" t="b">
        <v>0</v>
      </c>
      <c r="BN94" s="58" t="s">
        <v>109</v>
      </c>
    </row>
    <row r="95">
      <c r="A95" s="58" t="s">
        <v>1217</v>
      </c>
      <c r="B95" s="58">
        <v>1.2986315821E10</v>
      </c>
      <c r="C95" s="60">
        <v>45422.0</v>
      </c>
      <c r="D95" s="61"/>
      <c r="E95" s="62">
        <v>53.0</v>
      </c>
      <c r="F95" s="63" t="s">
        <v>90</v>
      </c>
      <c r="G95" s="64"/>
      <c r="H95" s="58" t="s">
        <v>91</v>
      </c>
      <c r="I95" s="64"/>
      <c r="J95" s="58" t="s">
        <v>1218</v>
      </c>
      <c r="K95" s="58" t="s">
        <v>93</v>
      </c>
      <c r="L95" s="58" t="s">
        <v>198</v>
      </c>
      <c r="M95" s="65" t="s">
        <v>95</v>
      </c>
      <c r="N95" s="60">
        <v>45408.0</v>
      </c>
      <c r="O95" s="58" t="s">
        <v>1219</v>
      </c>
      <c r="P95" s="58" t="s">
        <v>1220</v>
      </c>
      <c r="Q95" s="58" t="s">
        <v>1221</v>
      </c>
      <c r="R95" s="58" t="s">
        <v>198</v>
      </c>
      <c r="S95" s="58" t="s">
        <v>188</v>
      </c>
      <c r="U95" s="64"/>
      <c r="V95" s="66"/>
      <c r="W95" s="60">
        <v>45422.0</v>
      </c>
      <c r="X95" s="65" t="s">
        <v>101</v>
      </c>
      <c r="Y95" s="65" t="s">
        <v>101</v>
      </c>
      <c r="Z95" s="65" t="s">
        <v>101</v>
      </c>
      <c r="AA95" s="66"/>
      <c r="AB95" s="66"/>
      <c r="AC95" s="61"/>
      <c r="AD95" s="65" t="s">
        <v>1222</v>
      </c>
      <c r="AE95" s="65" t="s">
        <v>1223</v>
      </c>
      <c r="AF95" s="58" t="s">
        <v>1224</v>
      </c>
      <c r="AG95" s="58" t="s">
        <v>105</v>
      </c>
      <c r="AH95" s="64"/>
      <c r="AI95" s="58" t="s">
        <v>1225</v>
      </c>
      <c r="AK95" s="65" t="s">
        <v>122</v>
      </c>
      <c r="AL95" s="65" t="s">
        <v>108</v>
      </c>
      <c r="AM95" s="65" t="s">
        <v>101</v>
      </c>
      <c r="AN95" s="65" t="s">
        <v>108</v>
      </c>
      <c r="AO95" s="65" t="s">
        <v>108</v>
      </c>
      <c r="AP95" s="65" t="s">
        <v>108</v>
      </c>
      <c r="AQ95" s="65" t="s">
        <v>108</v>
      </c>
      <c r="AR95" s="65" t="s">
        <v>101</v>
      </c>
      <c r="AS95" s="58" t="s">
        <v>123</v>
      </c>
      <c r="AT95" s="58" t="s">
        <v>25</v>
      </c>
      <c r="AU95" s="58" t="s">
        <v>17</v>
      </c>
      <c r="AV95" s="58" t="s">
        <v>13</v>
      </c>
      <c r="AW95" s="58" t="s">
        <v>22</v>
      </c>
      <c r="AX95" s="58" t="s">
        <v>20</v>
      </c>
      <c r="AY95" s="58" t="s">
        <v>15</v>
      </c>
      <c r="AZ95" s="58" t="s">
        <v>19</v>
      </c>
      <c r="BA95" s="58" t="s">
        <v>15</v>
      </c>
      <c r="BB95" s="58" t="s">
        <v>16</v>
      </c>
      <c r="BC95" s="58" t="s">
        <v>18</v>
      </c>
      <c r="BD95" s="58" t="s">
        <v>20</v>
      </c>
      <c r="BE95" s="58" t="s">
        <v>13</v>
      </c>
      <c r="BF95" s="58" t="s">
        <v>22</v>
      </c>
      <c r="BG95" s="58" t="s">
        <v>25</v>
      </c>
      <c r="BH95" s="67" t="b">
        <v>1</v>
      </c>
      <c r="BI95" s="67" t="b">
        <v>1</v>
      </c>
      <c r="BJ95" s="67" t="b">
        <v>1</v>
      </c>
      <c r="BK95" s="67" t="b">
        <v>0</v>
      </c>
      <c r="BL95" s="67" t="b">
        <v>0</v>
      </c>
      <c r="BM95" s="67" t="b">
        <v>1</v>
      </c>
      <c r="BN95" s="58" t="s">
        <v>109</v>
      </c>
    </row>
    <row r="96">
      <c r="A96" s="58" t="s">
        <v>1226</v>
      </c>
      <c r="B96" s="58">
        <v>1.2984562533E10</v>
      </c>
      <c r="C96" s="60">
        <v>45422.0</v>
      </c>
      <c r="D96" s="61"/>
      <c r="E96" s="62">
        <v>53.0</v>
      </c>
      <c r="F96" s="63" t="s">
        <v>90</v>
      </c>
      <c r="G96" s="64"/>
      <c r="H96" s="58" t="s">
        <v>91</v>
      </c>
      <c r="I96" s="64"/>
      <c r="J96" s="58" t="s">
        <v>1227</v>
      </c>
      <c r="K96" s="58" t="s">
        <v>93</v>
      </c>
      <c r="L96" s="58" t="s">
        <v>360</v>
      </c>
      <c r="M96" s="65" t="s">
        <v>95</v>
      </c>
      <c r="N96" s="60">
        <v>45408.0</v>
      </c>
      <c r="O96" s="58" t="s">
        <v>1228</v>
      </c>
      <c r="P96" s="58" t="s">
        <v>1229</v>
      </c>
      <c r="Q96" s="58" t="s">
        <v>1230</v>
      </c>
      <c r="R96" s="58" t="s">
        <v>394</v>
      </c>
      <c r="S96" s="58" t="s">
        <v>175</v>
      </c>
      <c r="T96" s="64"/>
      <c r="U96" s="64"/>
      <c r="V96" s="66"/>
      <c r="W96" s="60">
        <v>45422.0</v>
      </c>
      <c r="X96" s="65" t="s">
        <v>101</v>
      </c>
      <c r="Y96" s="65" t="s">
        <v>101</v>
      </c>
      <c r="Z96" s="65" t="s">
        <v>101</v>
      </c>
      <c r="AA96" s="66"/>
      <c r="AB96" s="66"/>
      <c r="AC96" s="61"/>
      <c r="AD96" s="65" t="s">
        <v>1231</v>
      </c>
      <c r="AE96" s="65" t="s">
        <v>1232</v>
      </c>
      <c r="AF96" s="58" t="s">
        <v>1233</v>
      </c>
      <c r="AG96" s="58" t="s">
        <v>105</v>
      </c>
      <c r="AH96" s="64"/>
      <c r="AI96" s="58" t="s">
        <v>1234</v>
      </c>
      <c r="AK96" s="65" t="s">
        <v>107</v>
      </c>
      <c r="AL96" s="65" t="s">
        <v>108</v>
      </c>
      <c r="AM96" s="65" t="s">
        <v>108</v>
      </c>
      <c r="AN96" s="65" t="s">
        <v>108</v>
      </c>
      <c r="AO96" s="65" t="s">
        <v>101</v>
      </c>
      <c r="AP96" s="65" t="s">
        <v>101</v>
      </c>
      <c r="AQ96" s="65" t="s">
        <v>101</v>
      </c>
      <c r="AR96" s="65" t="s">
        <v>101</v>
      </c>
      <c r="AS96" s="58" t="s">
        <v>181</v>
      </c>
      <c r="AT96" s="58" t="s">
        <v>25</v>
      </c>
      <c r="AU96" s="58" t="s">
        <v>17</v>
      </c>
      <c r="AV96" s="58" t="s">
        <v>13</v>
      </c>
      <c r="AW96" s="58" t="s">
        <v>23</v>
      </c>
      <c r="AX96" s="58" t="s">
        <v>21</v>
      </c>
      <c r="AY96" s="58" t="s">
        <v>14</v>
      </c>
      <c r="AZ96" s="58" t="s">
        <v>19</v>
      </c>
      <c r="BA96" s="58" t="s">
        <v>15</v>
      </c>
      <c r="BB96" s="58" t="s">
        <v>17</v>
      </c>
      <c r="BC96" s="58" t="s">
        <v>18</v>
      </c>
      <c r="BD96" s="58" t="s">
        <v>20</v>
      </c>
      <c r="BE96" s="58" t="s">
        <v>13</v>
      </c>
      <c r="BF96" s="58" t="s">
        <v>22</v>
      </c>
      <c r="BG96" s="58" t="s">
        <v>25</v>
      </c>
      <c r="BH96" s="67" t="b">
        <v>1</v>
      </c>
      <c r="BI96" s="67" t="b">
        <v>0</v>
      </c>
      <c r="BJ96" s="67" t="b">
        <v>0</v>
      </c>
      <c r="BK96" s="67" t="b">
        <v>0</v>
      </c>
      <c r="BL96" s="67" t="b">
        <v>1</v>
      </c>
      <c r="BM96" s="67" t="b">
        <v>0</v>
      </c>
      <c r="BN96" s="58" t="s">
        <v>109</v>
      </c>
    </row>
    <row r="97">
      <c r="A97" s="58" t="s">
        <v>1235</v>
      </c>
      <c r="B97" s="58">
        <v>1.2969856515E10</v>
      </c>
      <c r="C97" s="60">
        <v>45422.0</v>
      </c>
      <c r="D97" s="61"/>
      <c r="E97" s="62">
        <v>53.0</v>
      </c>
      <c r="F97" s="63" t="s">
        <v>90</v>
      </c>
      <c r="G97" s="64"/>
      <c r="H97" s="58" t="s">
        <v>91</v>
      </c>
      <c r="I97" s="64"/>
      <c r="J97" s="58" t="s">
        <v>1236</v>
      </c>
      <c r="K97" s="58" t="s">
        <v>93</v>
      </c>
      <c r="L97" s="58" t="s">
        <v>341</v>
      </c>
      <c r="M97" s="65" t="s">
        <v>95</v>
      </c>
      <c r="N97" s="60">
        <v>45407.0</v>
      </c>
      <c r="O97" s="58" t="s">
        <v>1237</v>
      </c>
      <c r="P97" s="58" t="s">
        <v>1238</v>
      </c>
      <c r="Q97" s="58" t="s">
        <v>1239</v>
      </c>
      <c r="R97" s="58" t="s">
        <v>291</v>
      </c>
      <c r="S97" s="58" t="s">
        <v>292</v>
      </c>
      <c r="U97" s="64"/>
      <c r="V97" s="66"/>
      <c r="W97" s="60">
        <v>45422.0</v>
      </c>
      <c r="X97" s="65" t="s">
        <v>108</v>
      </c>
      <c r="Y97" s="65" t="s">
        <v>101</v>
      </c>
      <c r="Z97" s="65" t="s">
        <v>108</v>
      </c>
      <c r="AA97" s="66"/>
      <c r="AB97" s="66"/>
      <c r="AC97" s="61"/>
      <c r="AD97" s="65" t="s">
        <v>1240</v>
      </c>
      <c r="AE97" s="65" t="s">
        <v>1241</v>
      </c>
      <c r="AF97" s="58" t="s">
        <v>1242</v>
      </c>
      <c r="AG97" s="58" t="s">
        <v>105</v>
      </c>
      <c r="AH97" s="64"/>
      <c r="AI97" s="58" t="s">
        <v>1243</v>
      </c>
      <c r="AK97" s="65" t="s">
        <v>165</v>
      </c>
      <c r="AL97" s="65" t="s">
        <v>108</v>
      </c>
      <c r="AM97" s="65" t="s">
        <v>108</v>
      </c>
      <c r="AN97" s="65" t="s">
        <v>108</v>
      </c>
      <c r="AO97" s="65" t="s">
        <v>108</v>
      </c>
      <c r="AP97" s="65" t="s">
        <v>108</v>
      </c>
      <c r="AQ97" s="65" t="s">
        <v>101</v>
      </c>
      <c r="AR97" s="65" t="s">
        <v>108</v>
      </c>
      <c r="AS97" s="58" t="s">
        <v>123</v>
      </c>
      <c r="AT97" s="58" t="s">
        <v>25</v>
      </c>
      <c r="AU97" s="58" t="s">
        <v>16</v>
      </c>
      <c r="AV97" s="58" t="s">
        <v>12</v>
      </c>
      <c r="AW97" s="58" t="s">
        <v>23</v>
      </c>
      <c r="AX97" s="58" t="s">
        <v>20</v>
      </c>
      <c r="AY97" s="58" t="s">
        <v>14</v>
      </c>
      <c r="AZ97" s="58" t="s">
        <v>18</v>
      </c>
      <c r="BA97" s="58" t="s">
        <v>15</v>
      </c>
      <c r="BB97" s="58" t="s">
        <v>16</v>
      </c>
      <c r="BC97" s="58" t="s">
        <v>18</v>
      </c>
      <c r="BD97" s="58" t="s">
        <v>20</v>
      </c>
      <c r="BE97" s="58" t="s">
        <v>12</v>
      </c>
      <c r="BF97" s="58" t="s">
        <v>23</v>
      </c>
      <c r="BG97" s="58" t="s">
        <v>25</v>
      </c>
      <c r="BH97" s="67" t="b">
        <v>1</v>
      </c>
      <c r="BI97" s="67" t="b">
        <v>0</v>
      </c>
      <c r="BJ97" s="67" t="b">
        <v>1</v>
      </c>
      <c r="BK97" s="67" t="b">
        <v>1</v>
      </c>
      <c r="BL97" s="67" t="b">
        <v>1</v>
      </c>
      <c r="BM97" s="67" t="b">
        <v>1</v>
      </c>
      <c r="BN97" s="58" t="s">
        <v>109</v>
      </c>
    </row>
    <row r="98">
      <c r="A98" s="58" t="s">
        <v>1244</v>
      </c>
      <c r="B98" s="58">
        <v>1.2879757928E10</v>
      </c>
      <c r="C98" s="60">
        <v>45422.0</v>
      </c>
      <c r="D98" s="61"/>
      <c r="E98" s="62">
        <v>53.0</v>
      </c>
      <c r="F98" s="63" t="s">
        <v>90</v>
      </c>
      <c r="G98" s="64"/>
      <c r="H98" s="58" t="s">
        <v>91</v>
      </c>
      <c r="I98" s="64"/>
      <c r="J98" s="58" t="s">
        <v>1245</v>
      </c>
      <c r="K98" s="58" t="s">
        <v>93</v>
      </c>
      <c r="L98" s="58" t="s">
        <v>139</v>
      </c>
      <c r="M98" s="65" t="s">
        <v>95</v>
      </c>
      <c r="N98" s="60">
        <v>45399.0</v>
      </c>
      <c r="O98" s="58" t="s">
        <v>1246</v>
      </c>
      <c r="P98" s="58" t="s">
        <v>1247</v>
      </c>
      <c r="Q98" s="58" t="s">
        <v>1248</v>
      </c>
      <c r="R98" s="58" t="s">
        <v>268</v>
      </c>
      <c r="S98" s="58" t="s">
        <v>144</v>
      </c>
      <c r="U98" s="64"/>
      <c r="V98" s="66"/>
      <c r="W98" s="60">
        <v>45422.0</v>
      </c>
      <c r="X98" s="65" t="s">
        <v>101</v>
      </c>
      <c r="Y98" s="65" t="s">
        <v>101</v>
      </c>
      <c r="Z98" s="65" t="s">
        <v>101</v>
      </c>
      <c r="AA98" s="66"/>
      <c r="AB98" s="66"/>
      <c r="AC98" s="61"/>
      <c r="AD98" s="65" t="s">
        <v>1249</v>
      </c>
      <c r="AE98" s="65" t="s">
        <v>1250</v>
      </c>
      <c r="AF98" s="58" t="s">
        <v>1251</v>
      </c>
      <c r="AG98" s="58" t="s">
        <v>105</v>
      </c>
      <c r="AH98" s="64"/>
      <c r="AI98" s="58" t="s">
        <v>1252</v>
      </c>
      <c r="AK98" s="65" t="s">
        <v>122</v>
      </c>
      <c r="AL98" s="65" t="s">
        <v>108</v>
      </c>
      <c r="AM98" s="65" t="s">
        <v>108</v>
      </c>
      <c r="AN98" s="65" t="s">
        <v>108</v>
      </c>
      <c r="AO98" s="65" t="s">
        <v>101</v>
      </c>
      <c r="AP98" s="65" t="s">
        <v>101</v>
      </c>
      <c r="AQ98" s="65" t="s">
        <v>108</v>
      </c>
      <c r="AR98" s="65" t="s">
        <v>108</v>
      </c>
      <c r="AS98" s="58" t="s">
        <v>123</v>
      </c>
      <c r="AT98" s="58" t="s">
        <v>25</v>
      </c>
      <c r="AU98" s="58" t="s">
        <v>16</v>
      </c>
      <c r="AV98" s="58" t="s">
        <v>12</v>
      </c>
      <c r="AW98" s="58" t="s">
        <v>22</v>
      </c>
      <c r="AX98" s="58" t="s">
        <v>20</v>
      </c>
      <c r="AY98" s="58" t="s">
        <v>14</v>
      </c>
      <c r="AZ98" s="58" t="s">
        <v>19</v>
      </c>
      <c r="BA98" s="58" t="s">
        <v>14</v>
      </c>
      <c r="BB98" s="58" t="s">
        <v>16</v>
      </c>
      <c r="BC98" s="58" t="s">
        <v>19</v>
      </c>
      <c r="BD98" s="58" t="s">
        <v>21</v>
      </c>
      <c r="BE98" s="58" t="s">
        <v>12</v>
      </c>
      <c r="BF98" s="58" t="s">
        <v>23</v>
      </c>
      <c r="BG98" s="58" t="s">
        <v>25</v>
      </c>
      <c r="BH98" s="67" t="b">
        <v>1</v>
      </c>
      <c r="BI98" s="67" t="b">
        <v>1</v>
      </c>
      <c r="BJ98" s="67" t="b">
        <v>0</v>
      </c>
      <c r="BK98" s="67" t="b">
        <v>1</v>
      </c>
      <c r="BL98" s="67" t="b">
        <v>1</v>
      </c>
      <c r="BM98" s="67" t="b">
        <v>0</v>
      </c>
      <c r="BN98" s="58" t="s">
        <v>109</v>
      </c>
    </row>
    <row r="99">
      <c r="A99" s="58" t="s">
        <v>1272</v>
      </c>
      <c r="B99" s="58">
        <v>1.2947999591E10</v>
      </c>
      <c r="C99" s="60">
        <v>45421.0</v>
      </c>
      <c r="D99" s="61"/>
      <c r="E99" s="62">
        <v>54.0</v>
      </c>
      <c r="F99" s="63" t="s">
        <v>151</v>
      </c>
      <c r="G99" s="58" t="s">
        <v>559</v>
      </c>
      <c r="H99" s="58" t="s">
        <v>168</v>
      </c>
      <c r="I99" s="58" t="s">
        <v>154</v>
      </c>
      <c r="J99" s="58" t="s">
        <v>1273</v>
      </c>
      <c r="K99" s="58" t="s">
        <v>93</v>
      </c>
      <c r="L99" s="58" t="s">
        <v>264</v>
      </c>
      <c r="M99" s="65" t="s">
        <v>95</v>
      </c>
      <c r="N99" s="60">
        <v>45405.0</v>
      </c>
      <c r="O99" s="58" t="s">
        <v>1274</v>
      </c>
      <c r="P99" s="58" t="s">
        <v>128</v>
      </c>
      <c r="Q99" s="58" t="s">
        <v>1275</v>
      </c>
      <c r="R99" s="58" t="s">
        <v>459</v>
      </c>
      <c r="S99" s="58" t="s">
        <v>144</v>
      </c>
      <c r="U99" s="64"/>
      <c r="V99" s="65" t="s">
        <v>1276</v>
      </c>
      <c r="W99" s="60">
        <v>45421.0</v>
      </c>
      <c r="X99" s="65" t="s">
        <v>101</v>
      </c>
      <c r="Y99" s="65" t="s">
        <v>101</v>
      </c>
      <c r="Z99" s="65" t="s">
        <v>101</v>
      </c>
      <c r="AA99" s="66"/>
      <c r="AB99" s="66"/>
      <c r="AC99" s="61"/>
      <c r="AD99" s="65" t="s">
        <v>1277</v>
      </c>
      <c r="AE99" s="65" t="s">
        <v>1278</v>
      </c>
      <c r="AF99" s="58" t="s">
        <v>1279</v>
      </c>
      <c r="AG99" s="58" t="s">
        <v>105</v>
      </c>
      <c r="AH99" s="58">
        <v>2.818001571E9</v>
      </c>
      <c r="AI99" s="58" t="s">
        <v>1280</v>
      </c>
      <c r="AJ99" s="58" t="s">
        <v>1281</v>
      </c>
      <c r="AK99" s="65" t="s">
        <v>122</v>
      </c>
      <c r="AL99" s="65" t="s">
        <v>101</v>
      </c>
      <c r="AM99" s="65" t="s">
        <v>108</v>
      </c>
      <c r="AN99" s="65" t="s">
        <v>108</v>
      </c>
      <c r="AO99" s="65" t="s">
        <v>101</v>
      </c>
      <c r="AP99" s="65" t="s">
        <v>108</v>
      </c>
      <c r="AQ99" s="65" t="s">
        <v>108</v>
      </c>
      <c r="AR99" s="65" t="s">
        <v>108</v>
      </c>
      <c r="AS99" s="58" t="s">
        <v>181</v>
      </c>
      <c r="AT99" s="58" t="s">
        <v>25</v>
      </c>
      <c r="AU99" s="58" t="s">
        <v>16</v>
      </c>
      <c r="AV99" s="58" t="s">
        <v>12</v>
      </c>
      <c r="AW99" s="58" t="s">
        <v>23</v>
      </c>
      <c r="AX99" s="58" t="s">
        <v>20</v>
      </c>
      <c r="AY99" s="58" t="s">
        <v>15</v>
      </c>
      <c r="AZ99" s="58" t="s">
        <v>18</v>
      </c>
      <c r="BA99" s="58" t="s">
        <v>15</v>
      </c>
      <c r="BB99" s="58" t="s">
        <v>16</v>
      </c>
      <c r="BC99" s="58" t="s">
        <v>18</v>
      </c>
      <c r="BD99" s="58" t="s">
        <v>20</v>
      </c>
      <c r="BE99" s="58" t="s">
        <v>12</v>
      </c>
      <c r="BF99" s="58" t="s">
        <v>22</v>
      </c>
      <c r="BG99" s="58" t="s">
        <v>24</v>
      </c>
      <c r="BH99" s="67" t="b">
        <v>0</v>
      </c>
      <c r="BI99" s="67" t="b">
        <v>1</v>
      </c>
      <c r="BJ99" s="67" t="b">
        <v>1</v>
      </c>
      <c r="BK99" s="67" t="b">
        <v>1</v>
      </c>
      <c r="BL99" s="67" t="b">
        <v>1</v>
      </c>
      <c r="BM99" s="67" t="b">
        <v>0</v>
      </c>
      <c r="BN99" s="58" t="s">
        <v>109</v>
      </c>
    </row>
    <row r="100">
      <c r="A100" s="58" t="s">
        <v>1282</v>
      </c>
      <c r="B100" s="58">
        <v>1.2947807147E10</v>
      </c>
      <c r="C100" s="60">
        <v>45421.0</v>
      </c>
      <c r="D100" s="61"/>
      <c r="E100" s="62">
        <v>54.0</v>
      </c>
      <c r="F100" s="63" t="s">
        <v>90</v>
      </c>
      <c r="G100" s="64"/>
      <c r="H100" s="58" t="s">
        <v>91</v>
      </c>
      <c r="I100" s="64"/>
      <c r="J100" s="58" t="s">
        <v>1283</v>
      </c>
      <c r="K100" s="58" t="s">
        <v>93</v>
      </c>
      <c r="L100" s="58" t="s">
        <v>139</v>
      </c>
      <c r="M100" s="65" t="s">
        <v>95</v>
      </c>
      <c r="N100" s="60">
        <v>45405.0</v>
      </c>
      <c r="O100" s="58" t="s">
        <v>1284</v>
      </c>
      <c r="P100" s="58" t="s">
        <v>1285</v>
      </c>
      <c r="Q100" s="58" t="s">
        <v>1286</v>
      </c>
      <c r="R100" s="58" t="s">
        <v>244</v>
      </c>
      <c r="S100" s="58" t="s">
        <v>245</v>
      </c>
      <c r="T100" s="64"/>
      <c r="U100" s="64"/>
      <c r="V100" s="66"/>
      <c r="W100" s="60">
        <v>45421.0</v>
      </c>
      <c r="X100" s="65" t="s">
        <v>108</v>
      </c>
      <c r="Y100" s="65" t="s">
        <v>101</v>
      </c>
      <c r="Z100" s="65" t="s">
        <v>108</v>
      </c>
      <c r="AA100" s="66"/>
      <c r="AB100" s="66"/>
      <c r="AC100" s="61"/>
      <c r="AD100" s="65" t="s">
        <v>1287</v>
      </c>
      <c r="AE100" s="65" t="s">
        <v>1288</v>
      </c>
      <c r="AF100" s="58" t="s">
        <v>1289</v>
      </c>
      <c r="AG100" s="58" t="s">
        <v>105</v>
      </c>
      <c r="AH100" s="64"/>
      <c r="AI100" s="58" t="s">
        <v>1290</v>
      </c>
      <c r="AK100" s="65" t="s">
        <v>238</v>
      </c>
      <c r="AL100" s="65" t="s">
        <v>101</v>
      </c>
      <c r="AM100" s="65" t="s">
        <v>101</v>
      </c>
      <c r="AN100" s="65" t="s">
        <v>108</v>
      </c>
      <c r="AO100" s="65" t="s">
        <v>101</v>
      </c>
      <c r="AP100" s="65" t="s">
        <v>101</v>
      </c>
      <c r="AQ100" s="65" t="s">
        <v>101</v>
      </c>
      <c r="AR100" s="65" t="s">
        <v>108</v>
      </c>
      <c r="AS100" s="58" t="s">
        <v>123</v>
      </c>
      <c r="AT100" s="58" t="s">
        <v>25</v>
      </c>
      <c r="AU100" s="58" t="s">
        <v>17</v>
      </c>
      <c r="AV100" s="58" t="s">
        <v>12</v>
      </c>
      <c r="AW100" s="58" t="s">
        <v>23</v>
      </c>
      <c r="AX100" s="58" t="s">
        <v>21</v>
      </c>
      <c r="AY100" s="58" t="s">
        <v>14</v>
      </c>
      <c r="AZ100" s="58" t="s">
        <v>19</v>
      </c>
      <c r="BA100" s="58" t="s">
        <v>15</v>
      </c>
      <c r="BB100" s="58" t="s">
        <v>16</v>
      </c>
      <c r="BC100" s="58" t="s">
        <v>19</v>
      </c>
      <c r="BD100" s="58" t="s">
        <v>20</v>
      </c>
      <c r="BE100" s="58" t="s">
        <v>12</v>
      </c>
      <c r="BF100" s="58" t="s">
        <v>22</v>
      </c>
      <c r="BG100" s="58" t="s">
        <v>24</v>
      </c>
      <c r="BH100" s="67" t="b">
        <v>0</v>
      </c>
      <c r="BI100" s="67" t="b">
        <v>0</v>
      </c>
      <c r="BJ100" s="67" t="b">
        <v>0</v>
      </c>
      <c r="BK100" s="67" t="b">
        <v>1</v>
      </c>
      <c r="BL100" s="67" t="b">
        <v>0</v>
      </c>
      <c r="BM100" s="67" t="b">
        <v>0</v>
      </c>
      <c r="BN100" s="58" t="s">
        <v>109</v>
      </c>
    </row>
    <row r="101">
      <c r="A101" s="58" t="s">
        <v>1291</v>
      </c>
      <c r="B101" s="58">
        <v>1.2808326743E10</v>
      </c>
      <c r="C101" s="60">
        <v>45419.0</v>
      </c>
      <c r="D101" s="61"/>
      <c r="E101" s="62">
        <v>56.0</v>
      </c>
      <c r="F101" s="63" t="s">
        <v>90</v>
      </c>
      <c r="G101" s="64"/>
      <c r="H101" s="58" t="s">
        <v>91</v>
      </c>
      <c r="I101" s="64"/>
      <c r="J101" s="58" t="s">
        <v>1292</v>
      </c>
      <c r="K101" s="58" t="s">
        <v>93</v>
      </c>
      <c r="L101" s="58" t="s">
        <v>94</v>
      </c>
      <c r="M101" s="65" t="s">
        <v>95</v>
      </c>
      <c r="N101" s="60">
        <v>45393.0</v>
      </c>
      <c r="O101" s="58" t="s">
        <v>1293</v>
      </c>
      <c r="P101" s="58" t="s">
        <v>1294</v>
      </c>
      <c r="Q101" s="58" t="s">
        <v>1295</v>
      </c>
      <c r="R101" s="58" t="s">
        <v>417</v>
      </c>
      <c r="S101" s="58" t="s">
        <v>144</v>
      </c>
      <c r="U101" s="64"/>
      <c r="V101" s="66"/>
      <c r="W101" s="60">
        <v>45419.0</v>
      </c>
      <c r="X101" s="65" t="s">
        <v>108</v>
      </c>
      <c r="Y101" s="65" t="s">
        <v>101</v>
      </c>
      <c r="Z101" s="65" t="s">
        <v>108</v>
      </c>
      <c r="AA101" s="66"/>
      <c r="AB101" s="66"/>
      <c r="AC101" s="61"/>
      <c r="AD101" s="65" t="s">
        <v>1296</v>
      </c>
      <c r="AE101" s="65" t="s">
        <v>1297</v>
      </c>
      <c r="AF101" s="58" t="s">
        <v>1298</v>
      </c>
      <c r="AG101" s="58" t="s">
        <v>105</v>
      </c>
      <c r="AH101" s="64"/>
      <c r="AI101" s="58" t="s">
        <v>1299</v>
      </c>
      <c r="AK101" s="65" t="s">
        <v>165</v>
      </c>
      <c r="AL101" s="65" t="s">
        <v>108</v>
      </c>
      <c r="AM101" s="65" t="s">
        <v>108</v>
      </c>
      <c r="AN101" s="65" t="s">
        <v>108</v>
      </c>
      <c r="AO101" s="65" t="s">
        <v>101</v>
      </c>
      <c r="AP101" s="65" t="s">
        <v>108</v>
      </c>
      <c r="AQ101" s="65" t="s">
        <v>108</v>
      </c>
      <c r="AR101" s="65" t="s">
        <v>108</v>
      </c>
      <c r="AS101" s="58" t="s">
        <v>123</v>
      </c>
      <c r="AT101" s="58" t="s">
        <v>25</v>
      </c>
      <c r="AU101" s="58" t="s">
        <v>16</v>
      </c>
      <c r="AV101" s="58" t="s">
        <v>13</v>
      </c>
      <c r="AW101" s="58" t="s">
        <v>23</v>
      </c>
      <c r="AX101" s="58" t="s">
        <v>20</v>
      </c>
      <c r="AY101" s="58" t="s">
        <v>14</v>
      </c>
      <c r="AZ101" s="58" t="s">
        <v>18</v>
      </c>
      <c r="BA101" s="58" t="s">
        <v>14</v>
      </c>
      <c r="BB101" s="58" t="s">
        <v>16</v>
      </c>
      <c r="BC101" s="58" t="s">
        <v>18</v>
      </c>
      <c r="BD101" s="58" t="s">
        <v>20</v>
      </c>
      <c r="BE101" s="58" t="s">
        <v>13</v>
      </c>
      <c r="BF101" s="58" t="s">
        <v>22</v>
      </c>
      <c r="BG101" s="58" t="s">
        <v>25</v>
      </c>
      <c r="BH101" s="67" t="b">
        <v>1</v>
      </c>
      <c r="BI101" s="67" t="b">
        <v>1</v>
      </c>
      <c r="BJ101" s="67" t="b">
        <v>1</v>
      </c>
      <c r="BK101" s="67" t="b">
        <v>1</v>
      </c>
      <c r="BL101" s="67" t="b">
        <v>1</v>
      </c>
      <c r="BM101" s="67" t="b">
        <v>0</v>
      </c>
      <c r="BN101" s="58" t="s">
        <v>109</v>
      </c>
    </row>
    <row r="102">
      <c r="A102" s="58" t="s">
        <v>1300</v>
      </c>
      <c r="B102" s="58">
        <v>1.2933965751E10</v>
      </c>
      <c r="C102" s="60">
        <v>45418.0</v>
      </c>
      <c r="D102" s="60">
        <v>45475.0</v>
      </c>
      <c r="E102" s="62">
        <v>57.0</v>
      </c>
      <c r="F102" s="63" t="s">
        <v>151</v>
      </c>
      <c r="G102" s="58" t="s">
        <v>1130</v>
      </c>
      <c r="H102" s="58" t="s">
        <v>153</v>
      </c>
      <c r="I102" s="58" t="s">
        <v>168</v>
      </c>
      <c r="J102" s="58" t="s">
        <v>1301</v>
      </c>
      <c r="K102" s="58" t="s">
        <v>93</v>
      </c>
      <c r="L102" s="58" t="s">
        <v>390</v>
      </c>
      <c r="M102" s="65" t="s">
        <v>95</v>
      </c>
      <c r="N102" s="60">
        <v>45404.0</v>
      </c>
      <c r="O102" s="58" t="s">
        <v>1302</v>
      </c>
      <c r="P102" s="58" t="s">
        <v>1303</v>
      </c>
      <c r="Q102" s="58" t="s">
        <v>1304</v>
      </c>
      <c r="R102" s="58" t="s">
        <v>1305</v>
      </c>
      <c r="S102" s="58" t="s">
        <v>312</v>
      </c>
      <c r="U102" s="64"/>
      <c r="V102" s="66"/>
      <c r="W102" s="60">
        <v>45418.0</v>
      </c>
      <c r="X102" s="65" t="s">
        <v>108</v>
      </c>
      <c r="Y102" s="65" t="s">
        <v>101</v>
      </c>
      <c r="Z102" s="65" t="s">
        <v>108</v>
      </c>
      <c r="AA102" s="66"/>
      <c r="AB102" s="66"/>
      <c r="AC102" s="61"/>
      <c r="AD102" s="65" t="s">
        <v>1306</v>
      </c>
      <c r="AE102" s="65" t="s">
        <v>1307</v>
      </c>
      <c r="AF102" s="58" t="s">
        <v>1308</v>
      </c>
      <c r="AG102" s="58" t="s">
        <v>105</v>
      </c>
      <c r="AH102" s="58">
        <v>2.884586766E9</v>
      </c>
      <c r="AI102" s="58" t="s">
        <v>1309</v>
      </c>
      <c r="AJ102" s="58" t="s">
        <v>1310</v>
      </c>
      <c r="AK102" s="65" t="s">
        <v>136</v>
      </c>
      <c r="AL102" s="65" t="s">
        <v>108</v>
      </c>
      <c r="AM102" s="65" t="s">
        <v>108</v>
      </c>
      <c r="AN102" s="65" t="s">
        <v>101</v>
      </c>
      <c r="AO102" s="65" t="s">
        <v>108</v>
      </c>
      <c r="AP102" s="65" t="s">
        <v>108</v>
      </c>
      <c r="AQ102" s="65" t="s">
        <v>101</v>
      </c>
      <c r="AR102" s="65" t="s">
        <v>101</v>
      </c>
      <c r="AS102" s="64"/>
      <c r="AT102" s="58" t="s">
        <v>25</v>
      </c>
      <c r="AU102" s="58" t="s">
        <v>16</v>
      </c>
      <c r="AV102" s="58" t="s">
        <v>13</v>
      </c>
      <c r="AW102" s="58" t="s">
        <v>23</v>
      </c>
      <c r="AX102" s="58" t="s">
        <v>20</v>
      </c>
      <c r="AY102" s="58" t="s">
        <v>14</v>
      </c>
      <c r="AZ102" s="58" t="s">
        <v>19</v>
      </c>
      <c r="BA102" s="58" t="s">
        <v>15</v>
      </c>
      <c r="BB102" s="58" t="s">
        <v>16</v>
      </c>
      <c r="BC102" s="58" t="s">
        <v>18</v>
      </c>
      <c r="BD102" s="58" t="s">
        <v>20</v>
      </c>
      <c r="BE102" s="58" t="s">
        <v>12</v>
      </c>
      <c r="BF102" s="58" t="s">
        <v>23</v>
      </c>
      <c r="BG102" s="58" t="s">
        <v>25</v>
      </c>
      <c r="BH102" s="67" t="b">
        <v>1</v>
      </c>
      <c r="BI102" s="67" t="b">
        <v>0</v>
      </c>
      <c r="BJ102" s="67" t="b">
        <v>1</v>
      </c>
      <c r="BK102" s="67" t="b">
        <v>0</v>
      </c>
      <c r="BL102" s="67" t="b">
        <v>1</v>
      </c>
      <c r="BM102" s="67" t="b">
        <v>1</v>
      </c>
      <c r="BN102" s="58" t="s">
        <v>109</v>
      </c>
    </row>
    <row r="103">
      <c r="A103" s="58" t="s">
        <v>1311</v>
      </c>
      <c r="B103" s="58">
        <v>1.2864290581E10</v>
      </c>
      <c r="C103" s="60">
        <v>45418.0</v>
      </c>
      <c r="D103" s="61"/>
      <c r="E103" s="62">
        <v>57.0</v>
      </c>
      <c r="F103" s="63" t="s">
        <v>90</v>
      </c>
      <c r="G103" s="64"/>
      <c r="H103" s="58" t="s">
        <v>91</v>
      </c>
      <c r="I103" s="64"/>
      <c r="J103" s="58" t="s">
        <v>1312</v>
      </c>
      <c r="K103" s="58" t="s">
        <v>93</v>
      </c>
      <c r="L103" s="58" t="s">
        <v>390</v>
      </c>
      <c r="M103" s="65" t="s">
        <v>95</v>
      </c>
      <c r="N103" s="60">
        <v>45398.0</v>
      </c>
      <c r="O103" s="58" t="s">
        <v>1313</v>
      </c>
      <c r="P103" s="58" t="s">
        <v>1314</v>
      </c>
      <c r="Q103" s="58" t="s">
        <v>1315</v>
      </c>
      <c r="R103" s="58" t="s">
        <v>1316</v>
      </c>
      <c r="S103" s="58" t="s">
        <v>175</v>
      </c>
      <c r="T103" s="64"/>
      <c r="U103" s="64"/>
      <c r="V103" s="65" t="s">
        <v>1317</v>
      </c>
      <c r="W103" s="60">
        <v>45418.0</v>
      </c>
      <c r="X103" s="65" t="s">
        <v>238</v>
      </c>
      <c r="Y103" s="65" t="s">
        <v>101</v>
      </c>
      <c r="Z103" s="65" t="s">
        <v>238</v>
      </c>
      <c r="AA103" s="66"/>
      <c r="AB103" s="66"/>
      <c r="AC103" s="61"/>
      <c r="AD103" s="65" t="s">
        <v>1318</v>
      </c>
      <c r="AE103" s="65" t="s">
        <v>1319</v>
      </c>
      <c r="AF103" s="58" t="s">
        <v>1320</v>
      </c>
      <c r="AG103" s="58" t="s">
        <v>105</v>
      </c>
      <c r="AH103" s="64"/>
      <c r="AI103" s="58" t="s">
        <v>1321</v>
      </c>
      <c r="AK103" s="65" t="s">
        <v>122</v>
      </c>
      <c r="AL103" s="65" t="s">
        <v>108</v>
      </c>
      <c r="AM103" s="65" t="s">
        <v>108</v>
      </c>
      <c r="AN103" s="65" t="s">
        <v>101</v>
      </c>
      <c r="AO103" s="65" t="s">
        <v>108</v>
      </c>
      <c r="AP103" s="65" t="s">
        <v>108</v>
      </c>
      <c r="AQ103" s="65" t="s">
        <v>108</v>
      </c>
      <c r="AR103" s="65" t="s">
        <v>101</v>
      </c>
      <c r="AS103" s="58" t="s">
        <v>149</v>
      </c>
      <c r="AT103" s="58" t="s">
        <v>25</v>
      </c>
      <c r="AU103" s="58" t="s">
        <v>17</v>
      </c>
      <c r="AV103" s="58" t="s">
        <v>13</v>
      </c>
      <c r="AW103" s="58" t="s">
        <v>23</v>
      </c>
      <c r="AX103" s="58" t="s">
        <v>21</v>
      </c>
      <c r="AY103" s="58" t="s">
        <v>14</v>
      </c>
      <c r="AZ103" s="58" t="s">
        <v>19</v>
      </c>
      <c r="BA103" s="58" t="s">
        <v>14</v>
      </c>
      <c r="BB103" s="58" t="s">
        <v>17</v>
      </c>
      <c r="BC103" s="58" t="s">
        <v>18</v>
      </c>
      <c r="BD103" s="58" t="s">
        <v>21</v>
      </c>
      <c r="BE103" s="58" t="s">
        <v>12</v>
      </c>
      <c r="BF103" s="58" t="s">
        <v>23</v>
      </c>
      <c r="BG103" s="58" t="s">
        <v>25</v>
      </c>
      <c r="BH103" s="67" t="b">
        <v>1</v>
      </c>
      <c r="BI103" s="67" t="b">
        <v>1</v>
      </c>
      <c r="BJ103" s="67" t="b">
        <v>1</v>
      </c>
      <c r="BK103" s="67" t="b">
        <v>0</v>
      </c>
      <c r="BL103" s="67" t="b">
        <v>1</v>
      </c>
      <c r="BM103" s="67" t="b">
        <v>1</v>
      </c>
      <c r="BN103" s="58" t="s">
        <v>109</v>
      </c>
    </row>
    <row r="104">
      <c r="A104" s="58" t="s">
        <v>1332</v>
      </c>
      <c r="B104" s="58">
        <v>1.2531477158E10</v>
      </c>
      <c r="C104" s="60">
        <v>45418.0</v>
      </c>
      <c r="D104" s="60">
        <v>45457.0</v>
      </c>
      <c r="E104" s="62">
        <v>39.0</v>
      </c>
      <c r="F104" s="63" t="s">
        <v>151</v>
      </c>
      <c r="G104" s="58" t="s">
        <v>1333</v>
      </c>
      <c r="H104" s="58" t="s">
        <v>153</v>
      </c>
      <c r="I104" s="58" t="s">
        <v>168</v>
      </c>
      <c r="J104" s="58" t="s">
        <v>1334</v>
      </c>
      <c r="K104" s="58" t="s">
        <v>287</v>
      </c>
      <c r="L104" s="58" t="s">
        <v>360</v>
      </c>
      <c r="M104" s="65" t="s">
        <v>95</v>
      </c>
      <c r="N104" s="60">
        <v>45371.0</v>
      </c>
      <c r="O104" s="58" t="s">
        <v>1335</v>
      </c>
      <c r="P104" s="58" t="s">
        <v>1336</v>
      </c>
      <c r="Q104" s="58" t="s">
        <v>1337</v>
      </c>
      <c r="R104" s="58" t="s">
        <v>1338</v>
      </c>
      <c r="S104" s="58" t="s">
        <v>637</v>
      </c>
      <c r="U104" s="64"/>
      <c r="V104" s="66"/>
      <c r="W104" s="60">
        <v>45418.0</v>
      </c>
      <c r="X104" s="65" t="s">
        <v>108</v>
      </c>
      <c r="Y104" s="65" t="s">
        <v>101</v>
      </c>
      <c r="Z104" s="65" t="s">
        <v>108</v>
      </c>
      <c r="AA104" s="66"/>
      <c r="AB104" s="66"/>
      <c r="AC104" s="61"/>
      <c r="AD104" s="65" t="s">
        <v>1339</v>
      </c>
      <c r="AE104" s="65" t="s">
        <v>1340</v>
      </c>
      <c r="AF104" s="58" t="s">
        <v>1341</v>
      </c>
      <c r="AG104" s="58" t="s">
        <v>283</v>
      </c>
      <c r="AH104" s="58">
        <v>2.766959247E9</v>
      </c>
      <c r="AI104" s="58" t="s">
        <v>1342</v>
      </c>
      <c r="AJ104" s="58" t="s">
        <v>1343</v>
      </c>
      <c r="AK104" s="65" t="s">
        <v>107</v>
      </c>
      <c r="AL104" s="65" t="s">
        <v>108</v>
      </c>
      <c r="AM104" s="65" t="s">
        <v>101</v>
      </c>
      <c r="AN104" s="65" t="s">
        <v>101</v>
      </c>
      <c r="AO104" s="65" t="s">
        <v>108</v>
      </c>
      <c r="AP104" s="65" t="s">
        <v>101</v>
      </c>
      <c r="AQ104" s="65" t="s">
        <v>108</v>
      </c>
      <c r="AR104" s="65" t="s">
        <v>101</v>
      </c>
      <c r="AS104" s="64"/>
      <c r="AT104" s="58" t="s">
        <v>25</v>
      </c>
      <c r="AU104" s="58" t="s">
        <v>17</v>
      </c>
      <c r="AV104" s="58" t="s">
        <v>13</v>
      </c>
      <c r="AW104" s="58" t="s">
        <v>23</v>
      </c>
      <c r="AX104" s="58" t="s">
        <v>20</v>
      </c>
      <c r="AY104" s="58" t="s">
        <v>14</v>
      </c>
      <c r="AZ104" s="58" t="s">
        <v>19</v>
      </c>
      <c r="BA104" s="58" t="s">
        <v>14</v>
      </c>
      <c r="BB104" s="58" t="s">
        <v>16</v>
      </c>
      <c r="BC104" s="58" t="s">
        <v>18</v>
      </c>
      <c r="BD104" s="58" t="s">
        <v>21</v>
      </c>
      <c r="BE104" s="58" t="s">
        <v>12</v>
      </c>
      <c r="BF104" s="58" t="s">
        <v>23</v>
      </c>
      <c r="BG104" s="58" t="s">
        <v>25</v>
      </c>
      <c r="BH104" s="67" t="b">
        <v>1</v>
      </c>
      <c r="BI104" s="67" t="b">
        <v>1</v>
      </c>
      <c r="BJ104" s="67" t="b">
        <v>0</v>
      </c>
      <c r="BK104" s="67" t="b">
        <v>0</v>
      </c>
      <c r="BL104" s="67" t="b">
        <v>0</v>
      </c>
      <c r="BM104" s="67" t="b">
        <v>1</v>
      </c>
      <c r="BN104" s="58" t="s">
        <v>109</v>
      </c>
    </row>
    <row r="105">
      <c r="A105" s="58" t="s">
        <v>1344</v>
      </c>
      <c r="B105" s="58">
        <v>1.2934007394E10</v>
      </c>
      <c r="C105" s="60">
        <v>45418.0</v>
      </c>
      <c r="D105" s="61"/>
      <c r="E105" s="62">
        <v>57.0</v>
      </c>
      <c r="F105" s="63" t="s">
        <v>90</v>
      </c>
      <c r="G105" s="64"/>
      <c r="H105" s="58" t="s">
        <v>91</v>
      </c>
      <c r="I105" s="64"/>
      <c r="J105" s="58" t="s">
        <v>1345</v>
      </c>
      <c r="K105" s="58" t="s">
        <v>93</v>
      </c>
      <c r="L105" s="58" t="s">
        <v>126</v>
      </c>
      <c r="M105" s="65" t="s">
        <v>95</v>
      </c>
      <c r="N105" s="60">
        <v>45404.0</v>
      </c>
      <c r="O105" s="58" t="s">
        <v>1346</v>
      </c>
      <c r="P105" s="58" t="s">
        <v>1347</v>
      </c>
      <c r="Q105" s="58" t="s">
        <v>1348</v>
      </c>
      <c r="R105" s="58" t="s">
        <v>437</v>
      </c>
      <c r="S105" s="58" t="s">
        <v>144</v>
      </c>
      <c r="U105" s="64"/>
      <c r="V105" s="66"/>
      <c r="W105" s="60">
        <v>45418.0</v>
      </c>
      <c r="X105" s="65" t="s">
        <v>108</v>
      </c>
      <c r="Y105" s="65" t="s">
        <v>101</v>
      </c>
      <c r="Z105" s="65" t="s">
        <v>108</v>
      </c>
      <c r="AA105" s="66"/>
      <c r="AB105" s="66"/>
      <c r="AC105" s="61"/>
      <c r="AD105" s="65" t="s">
        <v>1349</v>
      </c>
      <c r="AE105" s="65" t="s">
        <v>1350</v>
      </c>
      <c r="AF105" s="58" t="s">
        <v>1351</v>
      </c>
      <c r="AG105" s="58" t="s">
        <v>105</v>
      </c>
      <c r="AH105" s="64"/>
      <c r="AI105" s="58" t="s">
        <v>1352</v>
      </c>
      <c r="AK105" s="65" t="s">
        <v>238</v>
      </c>
      <c r="AL105" s="65" t="s">
        <v>101</v>
      </c>
      <c r="AM105" s="65" t="s">
        <v>108</v>
      </c>
      <c r="AN105" s="65" t="s">
        <v>101</v>
      </c>
      <c r="AO105" s="65" t="s">
        <v>101</v>
      </c>
      <c r="AP105" s="65" t="s">
        <v>101</v>
      </c>
      <c r="AQ105" s="65" t="s">
        <v>101</v>
      </c>
      <c r="AR105" s="65" t="s">
        <v>108</v>
      </c>
      <c r="AS105" s="58" t="s">
        <v>123</v>
      </c>
      <c r="AT105" s="58" t="s">
        <v>25</v>
      </c>
      <c r="AU105" s="58" t="s">
        <v>16</v>
      </c>
      <c r="AV105" s="58" t="s">
        <v>13</v>
      </c>
      <c r="AW105" s="58" t="s">
        <v>23</v>
      </c>
      <c r="AX105" s="58" t="s">
        <v>21</v>
      </c>
      <c r="AY105" s="58" t="s">
        <v>14</v>
      </c>
      <c r="AZ105" s="58" t="s">
        <v>19</v>
      </c>
      <c r="BA105" s="58" t="s">
        <v>15</v>
      </c>
      <c r="BB105" s="58" t="s">
        <v>16</v>
      </c>
      <c r="BC105" s="58" t="s">
        <v>19</v>
      </c>
      <c r="BD105" s="58" t="s">
        <v>20</v>
      </c>
      <c r="BE105" s="58" t="s">
        <v>12</v>
      </c>
      <c r="BF105" s="58" t="s">
        <v>22</v>
      </c>
      <c r="BG105" s="58" t="s">
        <v>24</v>
      </c>
      <c r="BH105" s="67" t="b">
        <v>0</v>
      </c>
      <c r="BI105" s="67" t="b">
        <v>0</v>
      </c>
      <c r="BJ105" s="67" t="b">
        <v>0</v>
      </c>
      <c r="BK105" s="67" t="b">
        <v>1</v>
      </c>
      <c r="BL105" s="67" t="b">
        <v>1</v>
      </c>
      <c r="BM105" s="67" t="b">
        <v>0</v>
      </c>
      <c r="BN105" s="58" t="s">
        <v>109</v>
      </c>
    </row>
    <row r="106">
      <c r="A106" s="58" t="s">
        <v>1353</v>
      </c>
      <c r="B106" s="58">
        <v>1.2935473179E10</v>
      </c>
      <c r="C106" s="60">
        <v>45418.0</v>
      </c>
      <c r="D106" s="61"/>
      <c r="E106" s="62">
        <v>57.0</v>
      </c>
      <c r="F106" s="63" t="s">
        <v>90</v>
      </c>
      <c r="G106" s="64"/>
      <c r="H106" s="58" t="s">
        <v>91</v>
      </c>
      <c r="I106" s="64"/>
      <c r="J106" s="58" t="s">
        <v>1354</v>
      </c>
      <c r="K106" s="58" t="s">
        <v>287</v>
      </c>
      <c r="L106" s="58" t="s">
        <v>228</v>
      </c>
      <c r="M106" s="65" t="s">
        <v>95</v>
      </c>
      <c r="N106" s="60">
        <v>45404.0</v>
      </c>
      <c r="O106" s="58" t="s">
        <v>1355</v>
      </c>
      <c r="P106" s="58" t="s">
        <v>1356</v>
      </c>
      <c r="Q106" s="58" t="s">
        <v>1357</v>
      </c>
      <c r="R106" s="58" t="s">
        <v>769</v>
      </c>
      <c r="S106" s="58" t="s">
        <v>220</v>
      </c>
      <c r="U106" s="64"/>
      <c r="V106" s="66"/>
      <c r="W106" s="60">
        <v>45418.0</v>
      </c>
      <c r="X106" s="65" t="s">
        <v>108</v>
      </c>
      <c r="Y106" s="65" t="s">
        <v>101</v>
      </c>
      <c r="Z106" s="65" t="s">
        <v>108</v>
      </c>
      <c r="AA106" s="66"/>
      <c r="AB106" s="66"/>
      <c r="AC106" s="61"/>
      <c r="AD106" s="65" t="s">
        <v>1358</v>
      </c>
      <c r="AE106" s="65" t="s">
        <v>1259</v>
      </c>
      <c r="AF106" s="58" t="s">
        <v>1260</v>
      </c>
      <c r="AG106" s="58" t="s">
        <v>283</v>
      </c>
      <c r="AH106" s="64"/>
      <c r="AI106" s="58" t="s">
        <v>1359</v>
      </c>
      <c r="AK106" s="65" t="s">
        <v>122</v>
      </c>
      <c r="AL106" s="65" t="s">
        <v>108</v>
      </c>
      <c r="AM106" s="65" t="s">
        <v>108</v>
      </c>
      <c r="AN106" s="65" t="s">
        <v>101</v>
      </c>
      <c r="AO106" s="65" t="s">
        <v>108</v>
      </c>
      <c r="AP106" s="65" t="s">
        <v>101</v>
      </c>
      <c r="AQ106" s="65" t="s">
        <v>108</v>
      </c>
      <c r="AR106" s="65" t="s">
        <v>108</v>
      </c>
      <c r="AS106" s="58" t="s">
        <v>123</v>
      </c>
      <c r="AT106" s="58" t="s">
        <v>25</v>
      </c>
      <c r="AU106" s="58" t="s">
        <v>16</v>
      </c>
      <c r="AV106" s="58" t="s">
        <v>13</v>
      </c>
      <c r="AW106" s="58" t="s">
        <v>23</v>
      </c>
      <c r="AX106" s="58" t="s">
        <v>20</v>
      </c>
      <c r="AY106" s="58" t="s">
        <v>14</v>
      </c>
      <c r="AZ106" s="58" t="s">
        <v>18</v>
      </c>
      <c r="BA106" s="58" t="s">
        <v>14</v>
      </c>
      <c r="BB106" s="58" t="s">
        <v>16</v>
      </c>
      <c r="BC106" s="58" t="s">
        <v>18</v>
      </c>
      <c r="BD106" s="58" t="s">
        <v>21</v>
      </c>
      <c r="BE106" s="58" t="s">
        <v>12</v>
      </c>
      <c r="BF106" s="58" t="s">
        <v>23</v>
      </c>
      <c r="BG106" s="58" t="s">
        <v>25</v>
      </c>
      <c r="BH106" s="67" t="b">
        <v>1</v>
      </c>
      <c r="BI106" s="67" t="b">
        <v>1</v>
      </c>
      <c r="BJ106" s="67" t="b">
        <v>0</v>
      </c>
      <c r="BK106" s="67" t="b">
        <v>1</v>
      </c>
      <c r="BL106" s="67" t="b">
        <v>1</v>
      </c>
      <c r="BM106" s="67" t="b">
        <v>1</v>
      </c>
      <c r="BN106" s="58" t="s">
        <v>109</v>
      </c>
    </row>
    <row r="107">
      <c r="A107" s="58" t="s">
        <v>1372</v>
      </c>
      <c r="B107" s="58">
        <v>1.2810084232E10</v>
      </c>
      <c r="C107" s="60">
        <v>45415.0</v>
      </c>
      <c r="D107" s="61"/>
      <c r="E107" s="62">
        <v>60.0</v>
      </c>
      <c r="F107" s="63" t="s">
        <v>151</v>
      </c>
      <c r="G107" s="58" t="s">
        <v>1130</v>
      </c>
      <c r="H107" s="58" t="s">
        <v>168</v>
      </c>
      <c r="I107" s="58" t="s">
        <v>154</v>
      </c>
      <c r="J107" s="58" t="s">
        <v>1373</v>
      </c>
      <c r="K107" s="58" t="s">
        <v>287</v>
      </c>
      <c r="L107" s="58" t="s">
        <v>390</v>
      </c>
      <c r="M107" s="65" t="s">
        <v>95</v>
      </c>
      <c r="N107" s="60">
        <v>45393.0</v>
      </c>
      <c r="O107" s="58" t="s">
        <v>1374</v>
      </c>
      <c r="P107" s="58" t="s">
        <v>1375</v>
      </c>
      <c r="Q107" s="58" t="s">
        <v>1376</v>
      </c>
      <c r="R107" s="58" t="s">
        <v>1377</v>
      </c>
      <c r="S107" s="58" t="s">
        <v>312</v>
      </c>
      <c r="U107" s="64"/>
      <c r="V107" s="66"/>
      <c r="W107" s="60">
        <v>45415.0</v>
      </c>
      <c r="X107" s="65" t="s">
        <v>101</v>
      </c>
      <c r="Y107" s="65" t="s">
        <v>101</v>
      </c>
      <c r="Z107" s="65" t="s">
        <v>101</v>
      </c>
      <c r="AA107" s="66"/>
      <c r="AB107" s="66"/>
      <c r="AC107" s="61"/>
      <c r="AD107" s="65" t="s">
        <v>1378</v>
      </c>
      <c r="AE107" s="65" t="s">
        <v>1379</v>
      </c>
      <c r="AF107" s="58" t="s">
        <v>1380</v>
      </c>
      <c r="AG107" s="58" t="s">
        <v>283</v>
      </c>
      <c r="AH107" s="58">
        <v>2.862030388E9</v>
      </c>
      <c r="AI107" s="58" t="s">
        <v>1381</v>
      </c>
      <c r="AJ107" s="58" t="s">
        <v>1382</v>
      </c>
      <c r="AK107" s="65" t="s">
        <v>136</v>
      </c>
      <c r="AL107" s="65" t="s">
        <v>101</v>
      </c>
      <c r="AM107" s="65" t="s">
        <v>101</v>
      </c>
      <c r="AN107" s="65" t="s">
        <v>108</v>
      </c>
      <c r="AO107" s="65" t="s">
        <v>101</v>
      </c>
      <c r="AP107" s="65" t="s">
        <v>108</v>
      </c>
      <c r="AQ107" s="65" t="s">
        <v>108</v>
      </c>
      <c r="AR107" s="65" t="s">
        <v>108</v>
      </c>
      <c r="AS107" s="58" t="s">
        <v>149</v>
      </c>
      <c r="AT107" s="58" t="s">
        <v>25</v>
      </c>
      <c r="AU107" s="58" t="s">
        <v>16</v>
      </c>
      <c r="AV107" s="58" t="s">
        <v>12</v>
      </c>
      <c r="AW107" s="58" t="s">
        <v>23</v>
      </c>
      <c r="AX107" s="58" t="s">
        <v>20</v>
      </c>
      <c r="AY107" s="58" t="s">
        <v>14</v>
      </c>
      <c r="AZ107" s="58" t="s">
        <v>18</v>
      </c>
      <c r="BA107" s="58" t="s">
        <v>14</v>
      </c>
      <c r="BB107" s="58" t="s">
        <v>17</v>
      </c>
      <c r="BC107" s="58" t="s">
        <v>18</v>
      </c>
      <c r="BD107" s="58" t="s">
        <v>20</v>
      </c>
      <c r="BE107" s="58" t="s">
        <v>12</v>
      </c>
      <c r="BF107" s="58" t="s">
        <v>22</v>
      </c>
      <c r="BG107" s="58" t="s">
        <v>24</v>
      </c>
      <c r="BH107" s="67" t="b">
        <v>0</v>
      </c>
      <c r="BI107" s="67" t="b">
        <v>1</v>
      </c>
      <c r="BJ107" s="67" t="b">
        <v>1</v>
      </c>
      <c r="BK107" s="67" t="b">
        <v>1</v>
      </c>
      <c r="BL107" s="67" t="b">
        <v>0</v>
      </c>
      <c r="BM107" s="67" t="b">
        <v>0</v>
      </c>
      <c r="BN107" s="58" t="s">
        <v>109</v>
      </c>
    </row>
    <row r="108">
      <c r="A108" s="58" t="s">
        <v>1383</v>
      </c>
      <c r="B108" s="58">
        <v>1.2906086531E10</v>
      </c>
      <c r="C108" s="60">
        <v>45415.0</v>
      </c>
      <c r="D108" s="61"/>
      <c r="E108" s="62">
        <v>60.0</v>
      </c>
      <c r="F108" s="63" t="s">
        <v>90</v>
      </c>
      <c r="G108" s="64"/>
      <c r="H108" s="58" t="s">
        <v>91</v>
      </c>
      <c r="I108" s="64"/>
      <c r="J108" s="58" t="s">
        <v>1384</v>
      </c>
      <c r="K108" s="58" t="s">
        <v>93</v>
      </c>
      <c r="L108" s="58" t="s">
        <v>390</v>
      </c>
      <c r="M108" s="65" t="s">
        <v>95</v>
      </c>
      <c r="N108" s="60">
        <v>45401.0</v>
      </c>
      <c r="O108" s="58" t="s">
        <v>1385</v>
      </c>
      <c r="P108" s="58" t="s">
        <v>1386</v>
      </c>
      <c r="Q108" s="58" t="s">
        <v>1387</v>
      </c>
      <c r="R108" s="58" t="s">
        <v>459</v>
      </c>
      <c r="S108" s="58" t="s">
        <v>144</v>
      </c>
      <c r="U108" s="64"/>
      <c r="V108" s="66"/>
      <c r="W108" s="60">
        <v>45415.0</v>
      </c>
      <c r="X108" s="65" t="s">
        <v>101</v>
      </c>
      <c r="Y108" s="65" t="s">
        <v>101</v>
      </c>
      <c r="Z108" s="65" t="s">
        <v>101</v>
      </c>
      <c r="AA108" s="66"/>
      <c r="AB108" s="66"/>
      <c r="AC108" s="61"/>
      <c r="AD108" s="65" t="s">
        <v>1388</v>
      </c>
      <c r="AE108" s="65" t="s">
        <v>1389</v>
      </c>
      <c r="AF108" s="58" t="s">
        <v>1390</v>
      </c>
      <c r="AG108" s="58" t="s">
        <v>105</v>
      </c>
      <c r="AH108" s="64"/>
      <c r="AI108" s="58" t="s">
        <v>1391</v>
      </c>
      <c r="AK108" s="65" t="s">
        <v>238</v>
      </c>
      <c r="AL108" s="65" t="s">
        <v>108</v>
      </c>
      <c r="AM108" s="65" t="s">
        <v>101</v>
      </c>
      <c r="AN108" s="65" t="s">
        <v>101</v>
      </c>
      <c r="AO108" s="65" t="s">
        <v>108</v>
      </c>
      <c r="AP108" s="65" t="s">
        <v>101</v>
      </c>
      <c r="AQ108" s="65" t="s">
        <v>101</v>
      </c>
      <c r="AR108" s="65" t="s">
        <v>101</v>
      </c>
      <c r="AS108" s="58" t="s">
        <v>123</v>
      </c>
      <c r="AT108" s="58" t="s">
        <v>25</v>
      </c>
      <c r="AU108" s="58" t="s">
        <v>16</v>
      </c>
      <c r="AV108" s="58" t="s">
        <v>13</v>
      </c>
      <c r="AW108" s="58" t="s">
        <v>22</v>
      </c>
      <c r="AX108" s="58" t="s">
        <v>21</v>
      </c>
      <c r="AY108" s="58" t="s">
        <v>14</v>
      </c>
      <c r="AZ108" s="58" t="s">
        <v>19</v>
      </c>
      <c r="BA108" s="58" t="s">
        <v>15</v>
      </c>
      <c r="BB108" s="58" t="s">
        <v>17</v>
      </c>
      <c r="BC108" s="58" t="s">
        <v>18</v>
      </c>
      <c r="BD108" s="58" t="s">
        <v>20</v>
      </c>
      <c r="BE108" s="58" t="s">
        <v>12</v>
      </c>
      <c r="BF108" s="58" t="s">
        <v>22</v>
      </c>
      <c r="BG108" s="58" t="s">
        <v>25</v>
      </c>
      <c r="BH108" s="67" t="b">
        <v>1</v>
      </c>
      <c r="BI108" s="67" t="b">
        <v>0</v>
      </c>
      <c r="BJ108" s="67" t="b">
        <v>0</v>
      </c>
      <c r="BK108" s="67" t="b">
        <v>0</v>
      </c>
      <c r="BL108" s="67" t="b">
        <v>0</v>
      </c>
      <c r="BM108" s="67" t="b">
        <v>1</v>
      </c>
      <c r="BN108" s="58" t="s">
        <v>109</v>
      </c>
    </row>
    <row r="109">
      <c r="A109" s="58" t="s">
        <v>1392</v>
      </c>
      <c r="B109" s="58">
        <v>1.2841886123E10</v>
      </c>
      <c r="C109" s="60">
        <v>45415.0</v>
      </c>
      <c r="D109" s="61"/>
      <c r="E109" s="62">
        <v>60.0</v>
      </c>
      <c r="F109" s="63" t="s">
        <v>90</v>
      </c>
      <c r="G109" s="64"/>
      <c r="H109" s="58" t="s">
        <v>91</v>
      </c>
      <c r="I109" s="64"/>
      <c r="J109" s="58" t="s">
        <v>1393</v>
      </c>
      <c r="K109" s="58" t="s">
        <v>93</v>
      </c>
      <c r="L109" s="58" t="s">
        <v>139</v>
      </c>
      <c r="M109" s="65" t="s">
        <v>95</v>
      </c>
      <c r="N109" s="60">
        <v>45396.0</v>
      </c>
      <c r="O109" s="58" t="s">
        <v>1394</v>
      </c>
      <c r="P109" s="58" t="s">
        <v>1395</v>
      </c>
      <c r="Q109" s="58" t="s">
        <v>1396</v>
      </c>
      <c r="R109" s="58" t="s">
        <v>130</v>
      </c>
      <c r="S109" s="58" t="s">
        <v>131</v>
      </c>
      <c r="U109" s="64"/>
      <c r="V109" s="66"/>
      <c r="W109" s="60">
        <v>45415.0</v>
      </c>
      <c r="X109" s="65" t="s">
        <v>101</v>
      </c>
      <c r="Y109" s="65" t="s">
        <v>101</v>
      </c>
      <c r="Z109" s="65" t="s">
        <v>101</v>
      </c>
      <c r="AA109" s="66"/>
      <c r="AB109" s="66"/>
      <c r="AC109" s="61"/>
      <c r="AD109" s="65" t="s">
        <v>1397</v>
      </c>
      <c r="AE109" s="65" t="s">
        <v>1398</v>
      </c>
      <c r="AF109" s="58" t="s">
        <v>1399</v>
      </c>
      <c r="AG109" s="58" t="s">
        <v>105</v>
      </c>
      <c r="AH109" s="64"/>
      <c r="AI109" s="58" t="s">
        <v>1400</v>
      </c>
      <c r="AK109" s="65" t="s">
        <v>107</v>
      </c>
      <c r="AL109" s="65" t="s">
        <v>101</v>
      </c>
      <c r="AM109" s="65" t="s">
        <v>108</v>
      </c>
      <c r="AN109" s="65" t="s">
        <v>108</v>
      </c>
      <c r="AO109" s="65" t="s">
        <v>108</v>
      </c>
      <c r="AP109" s="65" t="s">
        <v>101</v>
      </c>
      <c r="AQ109" s="65" t="s">
        <v>101</v>
      </c>
      <c r="AR109" s="65" t="s">
        <v>101</v>
      </c>
      <c r="AS109" s="58" t="s">
        <v>250</v>
      </c>
      <c r="AT109" s="58" t="s">
        <v>25</v>
      </c>
      <c r="AU109" s="58" t="s">
        <v>17</v>
      </c>
      <c r="AV109" s="58" t="s">
        <v>13</v>
      </c>
      <c r="AW109" s="58" t="s">
        <v>23</v>
      </c>
      <c r="AX109" s="58" t="s">
        <v>21</v>
      </c>
      <c r="AY109" s="58" t="s">
        <v>14</v>
      </c>
      <c r="AZ109" s="58" t="s">
        <v>18</v>
      </c>
      <c r="BA109" s="58" t="s">
        <v>15</v>
      </c>
      <c r="BB109" s="58" t="s">
        <v>17</v>
      </c>
      <c r="BC109" s="58" t="s">
        <v>19</v>
      </c>
      <c r="BD109" s="58" t="s">
        <v>20</v>
      </c>
      <c r="BE109" s="58" t="s">
        <v>13</v>
      </c>
      <c r="BF109" s="58" t="s">
        <v>23</v>
      </c>
      <c r="BG109" s="58" t="s">
        <v>24</v>
      </c>
      <c r="BH109" s="67" t="b">
        <v>0</v>
      </c>
      <c r="BI109" s="67" t="b">
        <v>0</v>
      </c>
      <c r="BJ109" s="67" t="b">
        <v>0</v>
      </c>
      <c r="BK109" s="67" t="b">
        <v>0</v>
      </c>
      <c r="BL109" s="67" t="b">
        <v>1</v>
      </c>
      <c r="BM109" s="67" t="b">
        <v>1</v>
      </c>
      <c r="BN109" s="58" t="s">
        <v>109</v>
      </c>
    </row>
    <row r="110">
      <c r="A110" s="58" t="s">
        <v>1411</v>
      </c>
      <c r="B110" s="58">
        <v>1.2892898967E10</v>
      </c>
      <c r="C110" s="60">
        <v>45415.0</v>
      </c>
      <c r="D110" s="61"/>
      <c r="E110" s="62">
        <v>60.0</v>
      </c>
      <c r="F110" s="63" t="s">
        <v>90</v>
      </c>
      <c r="G110" s="64"/>
      <c r="H110" s="58" t="s">
        <v>91</v>
      </c>
      <c r="I110" s="64"/>
      <c r="J110" s="58" t="s">
        <v>1412</v>
      </c>
      <c r="K110" s="58" t="s">
        <v>93</v>
      </c>
      <c r="L110" s="58" t="s">
        <v>228</v>
      </c>
      <c r="M110" s="65" t="s">
        <v>95</v>
      </c>
      <c r="N110" s="60">
        <v>45400.0</v>
      </c>
      <c r="O110" s="58" t="s">
        <v>1413</v>
      </c>
      <c r="P110" s="58" t="s">
        <v>1027</v>
      </c>
      <c r="Q110" s="58" t="s">
        <v>1414</v>
      </c>
      <c r="R110" s="58" t="s">
        <v>1095</v>
      </c>
      <c r="S110" s="58" t="s">
        <v>175</v>
      </c>
      <c r="T110" s="64"/>
      <c r="U110" s="64"/>
      <c r="V110" s="66"/>
      <c r="W110" s="60">
        <v>45415.0</v>
      </c>
      <c r="X110" s="65" t="s">
        <v>108</v>
      </c>
      <c r="Y110" s="65" t="s">
        <v>101</v>
      </c>
      <c r="Z110" s="65" t="s">
        <v>108</v>
      </c>
      <c r="AA110" s="66"/>
      <c r="AB110" s="66"/>
      <c r="AC110" s="61"/>
      <c r="AD110" s="65" t="s">
        <v>1415</v>
      </c>
      <c r="AE110" s="65" t="s">
        <v>1416</v>
      </c>
      <c r="AF110" s="58" t="s">
        <v>1417</v>
      </c>
      <c r="AG110" s="58" t="s">
        <v>105</v>
      </c>
      <c r="AH110" s="64"/>
      <c r="AI110" s="58" t="s">
        <v>1418</v>
      </c>
      <c r="AK110" s="65" t="s">
        <v>107</v>
      </c>
      <c r="AL110" s="65" t="s">
        <v>108</v>
      </c>
      <c r="AM110" s="65" t="s">
        <v>101</v>
      </c>
      <c r="AN110" s="65" t="s">
        <v>101</v>
      </c>
      <c r="AO110" s="65" t="s">
        <v>101</v>
      </c>
      <c r="AP110" s="65" t="s">
        <v>101</v>
      </c>
      <c r="AQ110" s="65" t="s">
        <v>108</v>
      </c>
      <c r="AR110" s="65" t="s">
        <v>108</v>
      </c>
      <c r="AS110" s="58" t="s">
        <v>123</v>
      </c>
      <c r="AT110" s="58" t="s">
        <v>25</v>
      </c>
      <c r="AU110" s="58" t="s">
        <v>17</v>
      </c>
      <c r="AV110" s="58" t="s">
        <v>13</v>
      </c>
      <c r="AW110" s="58" t="s">
        <v>23</v>
      </c>
      <c r="AX110" s="58" t="s">
        <v>20</v>
      </c>
      <c r="AY110" s="58" t="s">
        <v>14</v>
      </c>
      <c r="AZ110" s="58" t="s">
        <v>19</v>
      </c>
      <c r="BA110" s="58" t="s">
        <v>14</v>
      </c>
      <c r="BB110" s="58" t="s">
        <v>16</v>
      </c>
      <c r="BC110" s="58" t="s">
        <v>19</v>
      </c>
      <c r="BD110" s="58" t="s">
        <v>21</v>
      </c>
      <c r="BE110" s="58" t="s">
        <v>12</v>
      </c>
      <c r="BF110" s="58" t="s">
        <v>22</v>
      </c>
      <c r="BG110" s="58" t="s">
        <v>25</v>
      </c>
      <c r="BH110" s="67" t="b">
        <v>1</v>
      </c>
      <c r="BI110" s="67" t="b">
        <v>1</v>
      </c>
      <c r="BJ110" s="67" t="b">
        <v>0</v>
      </c>
      <c r="BK110" s="67" t="b">
        <v>1</v>
      </c>
      <c r="BL110" s="67" t="b">
        <v>0</v>
      </c>
      <c r="BM110" s="67" t="b">
        <v>0</v>
      </c>
      <c r="BN110" s="58" t="s">
        <v>109</v>
      </c>
    </row>
    <row r="111">
      <c r="A111" s="58" t="s">
        <v>1450</v>
      </c>
      <c r="B111" s="58">
        <v>1.333167388E10</v>
      </c>
      <c r="C111" s="60">
        <v>45414.0</v>
      </c>
      <c r="D111" s="61"/>
      <c r="E111" s="62">
        <v>61.0</v>
      </c>
      <c r="F111" s="63" t="s">
        <v>90</v>
      </c>
      <c r="G111" s="64"/>
      <c r="H111" s="58" t="s">
        <v>91</v>
      </c>
      <c r="I111" s="64"/>
      <c r="J111" s="58" t="s">
        <v>1451</v>
      </c>
      <c r="K111" s="58" t="s">
        <v>275</v>
      </c>
      <c r="L111" s="58" t="s">
        <v>228</v>
      </c>
      <c r="M111" s="65" t="s">
        <v>95</v>
      </c>
      <c r="N111" s="60">
        <v>45433.0</v>
      </c>
      <c r="O111" s="58" t="s">
        <v>1452</v>
      </c>
      <c r="P111" s="58" t="s">
        <v>1453</v>
      </c>
      <c r="Q111" s="58" t="s">
        <v>1454</v>
      </c>
      <c r="R111" s="58" t="s">
        <v>1455</v>
      </c>
      <c r="S111" s="58" t="s">
        <v>100</v>
      </c>
      <c r="U111" s="64"/>
      <c r="V111" s="66"/>
      <c r="W111" s="60">
        <v>45414.0</v>
      </c>
      <c r="X111" s="65" t="s">
        <v>108</v>
      </c>
      <c r="Y111" s="65" t="s">
        <v>101</v>
      </c>
      <c r="Z111" s="65" t="s">
        <v>108</v>
      </c>
      <c r="AA111" s="66"/>
      <c r="AB111" s="66"/>
      <c r="AC111" s="61"/>
      <c r="AD111" s="65" t="s">
        <v>1456</v>
      </c>
      <c r="AE111" s="65" t="s">
        <v>1457</v>
      </c>
      <c r="AF111" s="58" t="s">
        <v>1458</v>
      </c>
      <c r="AG111" s="58" t="s">
        <v>283</v>
      </c>
      <c r="AH111" s="64"/>
      <c r="AI111" s="58" t="s">
        <v>1459</v>
      </c>
      <c r="AK111" s="65" t="s">
        <v>122</v>
      </c>
      <c r="AL111" s="65" t="s">
        <v>108</v>
      </c>
      <c r="AM111" s="65" t="s">
        <v>101</v>
      </c>
      <c r="AN111" s="65" t="s">
        <v>101</v>
      </c>
      <c r="AO111" s="65" t="s">
        <v>108</v>
      </c>
      <c r="AP111" s="65" t="s">
        <v>108</v>
      </c>
      <c r="AQ111" s="65" t="s">
        <v>108</v>
      </c>
      <c r="AR111" s="65" t="s">
        <v>108</v>
      </c>
      <c r="AS111" s="58" t="s">
        <v>123</v>
      </c>
      <c r="AT111" s="58" t="s">
        <v>25</v>
      </c>
      <c r="AU111" s="58" t="s">
        <v>17</v>
      </c>
      <c r="AV111" s="58" t="s">
        <v>13</v>
      </c>
      <c r="AW111" s="58" t="s">
        <v>23</v>
      </c>
      <c r="AX111" s="58" t="s">
        <v>20</v>
      </c>
      <c r="AY111" s="58" t="s">
        <v>14</v>
      </c>
      <c r="AZ111" s="58" t="s">
        <v>19</v>
      </c>
      <c r="BA111" s="58" t="s">
        <v>14</v>
      </c>
      <c r="BB111" s="58" t="s">
        <v>16</v>
      </c>
      <c r="BC111" s="58" t="s">
        <v>19</v>
      </c>
      <c r="BD111" s="58" t="s">
        <v>20</v>
      </c>
      <c r="BE111" s="58" t="s">
        <v>12</v>
      </c>
      <c r="BF111" s="58" t="s">
        <v>23</v>
      </c>
      <c r="BG111" s="58" t="s">
        <v>25</v>
      </c>
      <c r="BH111" s="67" t="b">
        <v>1</v>
      </c>
      <c r="BI111" s="67" t="b">
        <v>1</v>
      </c>
      <c r="BJ111" s="67" t="b">
        <v>1</v>
      </c>
      <c r="BK111" s="67" t="b">
        <v>1</v>
      </c>
      <c r="BL111" s="67" t="b">
        <v>0</v>
      </c>
      <c r="BM111" s="67" t="b">
        <v>1</v>
      </c>
      <c r="BN111" s="58" t="s">
        <v>109</v>
      </c>
    </row>
    <row r="112">
      <c r="A112" s="58" t="s">
        <v>1460</v>
      </c>
      <c r="B112" s="58">
        <v>1.2807363215E10</v>
      </c>
      <c r="C112" s="60">
        <v>45414.0</v>
      </c>
      <c r="D112" s="61"/>
      <c r="E112" s="62">
        <v>61.0</v>
      </c>
      <c r="F112" s="63" t="s">
        <v>90</v>
      </c>
      <c r="G112" s="64"/>
      <c r="H112" s="58" t="s">
        <v>91</v>
      </c>
      <c r="I112" s="64"/>
      <c r="J112" s="58" t="s">
        <v>1461</v>
      </c>
      <c r="K112" s="58" t="s">
        <v>93</v>
      </c>
      <c r="L112" s="58" t="s">
        <v>126</v>
      </c>
      <c r="M112" s="65" t="s">
        <v>95</v>
      </c>
      <c r="N112" s="60">
        <v>45393.0</v>
      </c>
      <c r="O112" s="58" t="s">
        <v>1462</v>
      </c>
      <c r="P112" s="58" t="s">
        <v>1463</v>
      </c>
      <c r="Q112" s="58" t="s">
        <v>1464</v>
      </c>
      <c r="R112" s="58" t="s">
        <v>1045</v>
      </c>
      <c r="S112" s="58" t="s">
        <v>131</v>
      </c>
      <c r="U112" s="64"/>
      <c r="V112" s="66"/>
      <c r="W112" s="60">
        <v>45414.0</v>
      </c>
      <c r="X112" s="65" t="s">
        <v>101</v>
      </c>
      <c r="Y112" s="65" t="s">
        <v>101</v>
      </c>
      <c r="Z112" s="65" t="s">
        <v>101</v>
      </c>
      <c r="AA112" s="66"/>
      <c r="AB112" s="66"/>
      <c r="AC112" s="61"/>
      <c r="AD112" s="65" t="s">
        <v>1465</v>
      </c>
      <c r="AE112" s="65" t="s">
        <v>1466</v>
      </c>
      <c r="AF112" s="58" t="s">
        <v>1467</v>
      </c>
      <c r="AG112" s="58" t="s">
        <v>105</v>
      </c>
      <c r="AH112" s="64"/>
      <c r="AI112" s="58" t="s">
        <v>1468</v>
      </c>
      <c r="AK112" s="65" t="s">
        <v>122</v>
      </c>
      <c r="AL112" s="65" t="s">
        <v>108</v>
      </c>
      <c r="AM112" s="65" t="s">
        <v>101</v>
      </c>
      <c r="AN112" s="65" t="s">
        <v>108</v>
      </c>
      <c r="AO112" s="65" t="s">
        <v>108</v>
      </c>
      <c r="AP112" s="65" t="s">
        <v>108</v>
      </c>
      <c r="AQ112" s="65" t="s">
        <v>101</v>
      </c>
      <c r="AR112" s="65" t="s">
        <v>108</v>
      </c>
      <c r="AS112" s="58" t="s">
        <v>123</v>
      </c>
      <c r="AT112" s="58" t="s">
        <v>25</v>
      </c>
      <c r="AU112" s="58" t="s">
        <v>17</v>
      </c>
      <c r="AV112" s="58" t="s">
        <v>13</v>
      </c>
      <c r="AW112" s="58" t="s">
        <v>23</v>
      </c>
      <c r="AX112" s="58" t="s">
        <v>21</v>
      </c>
      <c r="AY112" s="58" t="s">
        <v>14</v>
      </c>
      <c r="AZ112" s="58" t="s">
        <v>19</v>
      </c>
      <c r="BA112" s="58" t="s">
        <v>15</v>
      </c>
      <c r="BB112" s="58" t="s">
        <v>16</v>
      </c>
      <c r="BC112" s="58" t="s">
        <v>19</v>
      </c>
      <c r="BD112" s="58" t="s">
        <v>21</v>
      </c>
      <c r="BE112" s="58" t="s">
        <v>13</v>
      </c>
      <c r="BF112" s="58" t="s">
        <v>23</v>
      </c>
      <c r="BG112" s="58" t="s">
        <v>25</v>
      </c>
      <c r="BH112" s="67" t="b">
        <v>1</v>
      </c>
      <c r="BI112" s="67" t="b">
        <v>0</v>
      </c>
      <c r="BJ112" s="67" t="b">
        <v>1</v>
      </c>
      <c r="BK112" s="67" t="b">
        <v>1</v>
      </c>
      <c r="BL112" s="67" t="b">
        <v>0</v>
      </c>
      <c r="BM112" s="67" t="b">
        <v>1</v>
      </c>
      <c r="BN112" s="58" t="s">
        <v>109</v>
      </c>
    </row>
    <row r="113">
      <c r="A113" s="58" t="s">
        <v>1481</v>
      </c>
      <c r="B113" s="58">
        <v>1.2928552473E10</v>
      </c>
      <c r="C113" s="60">
        <v>45414.0</v>
      </c>
      <c r="D113" s="61"/>
      <c r="E113" s="62">
        <v>61.0</v>
      </c>
      <c r="F113" s="63" t="s">
        <v>90</v>
      </c>
      <c r="G113" s="64"/>
      <c r="H113" s="58" t="s">
        <v>91</v>
      </c>
      <c r="I113" s="64"/>
      <c r="J113" s="58" t="s">
        <v>1482</v>
      </c>
      <c r="K113" s="58" t="s">
        <v>93</v>
      </c>
      <c r="L113" s="58" t="s">
        <v>126</v>
      </c>
      <c r="M113" s="65" t="s">
        <v>95</v>
      </c>
      <c r="N113" s="60">
        <v>45403.0</v>
      </c>
      <c r="O113" s="58" t="s">
        <v>1483</v>
      </c>
      <c r="P113" s="58" t="s">
        <v>1484</v>
      </c>
      <c r="Q113" s="58" t="s">
        <v>1485</v>
      </c>
      <c r="R113" s="58" t="s">
        <v>112</v>
      </c>
      <c r="S113" s="58" t="s">
        <v>116</v>
      </c>
      <c r="U113" s="64"/>
      <c r="V113" s="66"/>
      <c r="W113" s="60">
        <v>45414.0</v>
      </c>
      <c r="X113" s="65" t="s">
        <v>108</v>
      </c>
      <c r="Y113" s="65" t="s">
        <v>101</v>
      </c>
      <c r="Z113" s="65" t="s">
        <v>108</v>
      </c>
      <c r="AA113" s="66"/>
      <c r="AB113" s="66"/>
      <c r="AC113" s="61"/>
      <c r="AD113" s="65" t="s">
        <v>1486</v>
      </c>
      <c r="AE113" s="65" t="s">
        <v>1487</v>
      </c>
      <c r="AF113" s="58" t="s">
        <v>1488</v>
      </c>
      <c r="AG113" s="58" t="s">
        <v>105</v>
      </c>
      <c r="AH113" s="64"/>
      <c r="AI113" s="58" t="s">
        <v>1489</v>
      </c>
      <c r="AK113" s="65" t="s">
        <v>136</v>
      </c>
      <c r="AL113" s="65" t="s">
        <v>101</v>
      </c>
      <c r="AM113" s="65" t="s">
        <v>108</v>
      </c>
      <c r="AN113" s="65" t="s">
        <v>108</v>
      </c>
      <c r="AO113" s="65" t="s">
        <v>101</v>
      </c>
      <c r="AP113" s="65" t="s">
        <v>101</v>
      </c>
      <c r="AQ113" s="65" t="s">
        <v>108</v>
      </c>
      <c r="AR113" s="65" t="s">
        <v>108</v>
      </c>
      <c r="AS113" s="58" t="s">
        <v>250</v>
      </c>
      <c r="AT113" s="58" t="s">
        <v>25</v>
      </c>
      <c r="AU113" s="58" t="s">
        <v>17</v>
      </c>
      <c r="AV113" s="58" t="s">
        <v>12</v>
      </c>
      <c r="AW113" s="58" t="s">
        <v>23</v>
      </c>
      <c r="AX113" s="58" t="s">
        <v>21</v>
      </c>
      <c r="AY113" s="58" t="s">
        <v>14</v>
      </c>
      <c r="AZ113" s="58" t="s">
        <v>19</v>
      </c>
      <c r="BA113" s="58" t="s">
        <v>14</v>
      </c>
      <c r="BB113" s="58" t="s">
        <v>17</v>
      </c>
      <c r="BC113" s="58" t="s">
        <v>19</v>
      </c>
      <c r="BD113" s="58" t="s">
        <v>20</v>
      </c>
      <c r="BE113" s="58" t="s">
        <v>12</v>
      </c>
      <c r="BF113" s="58" t="s">
        <v>22</v>
      </c>
      <c r="BG113" s="58" t="s">
        <v>24</v>
      </c>
      <c r="BH113" s="67" t="b">
        <v>0</v>
      </c>
      <c r="BI113" s="67" t="b">
        <v>1</v>
      </c>
      <c r="BJ113" s="67" t="b">
        <v>0</v>
      </c>
      <c r="BK113" s="67" t="b">
        <v>1</v>
      </c>
      <c r="BL113" s="67" t="b">
        <v>1</v>
      </c>
      <c r="BM113" s="67" t="b">
        <v>0</v>
      </c>
      <c r="BN113" s="58" t="s">
        <v>109</v>
      </c>
    </row>
    <row r="114">
      <c r="A114" s="58" t="s">
        <v>1490</v>
      </c>
      <c r="B114" s="58">
        <v>1.276599109E10</v>
      </c>
      <c r="C114" s="60">
        <v>45414.0</v>
      </c>
      <c r="D114" s="61"/>
      <c r="E114" s="62">
        <v>61.0</v>
      </c>
      <c r="F114" s="63" t="s">
        <v>90</v>
      </c>
      <c r="G114" s="64"/>
      <c r="H114" s="58" t="s">
        <v>91</v>
      </c>
      <c r="I114" s="64"/>
      <c r="J114" s="58" t="s">
        <v>1491</v>
      </c>
      <c r="K114" s="58" t="s">
        <v>93</v>
      </c>
      <c r="L114" s="58" t="s">
        <v>360</v>
      </c>
      <c r="M114" s="65" t="s">
        <v>95</v>
      </c>
      <c r="N114" s="60">
        <v>45390.0</v>
      </c>
      <c r="O114" s="58" t="s">
        <v>1492</v>
      </c>
      <c r="P114" s="58" t="s">
        <v>1493</v>
      </c>
      <c r="Q114" s="58" t="s">
        <v>1494</v>
      </c>
      <c r="R114" s="58" t="s">
        <v>268</v>
      </c>
      <c r="S114" s="58" t="s">
        <v>144</v>
      </c>
      <c r="U114" s="64"/>
      <c r="V114" s="66"/>
      <c r="W114" s="60">
        <v>45414.0</v>
      </c>
      <c r="X114" s="65" t="s">
        <v>101</v>
      </c>
      <c r="Y114" s="65" t="s">
        <v>101</v>
      </c>
      <c r="Z114" s="65" t="s">
        <v>101</v>
      </c>
      <c r="AA114" s="66"/>
      <c r="AB114" s="66"/>
      <c r="AC114" s="61"/>
      <c r="AD114" s="65" t="s">
        <v>1495</v>
      </c>
      <c r="AE114" s="65" t="s">
        <v>1496</v>
      </c>
      <c r="AF114" s="68" t="s">
        <v>1497</v>
      </c>
      <c r="AG114" s="58" t="s">
        <v>105</v>
      </c>
      <c r="AH114" s="64"/>
      <c r="AI114" s="58" t="s">
        <v>1498</v>
      </c>
      <c r="AK114" s="65" t="s">
        <v>107</v>
      </c>
      <c r="AL114" s="65" t="s">
        <v>108</v>
      </c>
      <c r="AM114" s="65" t="s">
        <v>101</v>
      </c>
      <c r="AN114" s="65" t="s">
        <v>108</v>
      </c>
      <c r="AO114" s="65" t="s">
        <v>101</v>
      </c>
      <c r="AP114" s="65" t="s">
        <v>101</v>
      </c>
      <c r="AQ114" s="65" t="s">
        <v>101</v>
      </c>
      <c r="AR114" s="65" t="s">
        <v>108</v>
      </c>
      <c r="AS114" s="58" t="s">
        <v>123</v>
      </c>
      <c r="AT114" s="58" t="s">
        <v>25</v>
      </c>
      <c r="AU114" s="58" t="s">
        <v>16</v>
      </c>
      <c r="AV114" s="58" t="s">
        <v>13</v>
      </c>
      <c r="AW114" s="58" t="s">
        <v>23</v>
      </c>
      <c r="AX114" s="58" t="s">
        <v>20</v>
      </c>
      <c r="AY114" s="58" t="s">
        <v>14</v>
      </c>
      <c r="AZ114" s="58" t="s">
        <v>19</v>
      </c>
      <c r="BA114" s="58" t="s">
        <v>15</v>
      </c>
      <c r="BB114" s="58" t="s">
        <v>17</v>
      </c>
      <c r="BC114" s="58" t="s">
        <v>19</v>
      </c>
      <c r="BD114" s="58" t="s">
        <v>21</v>
      </c>
      <c r="BE114" s="58" t="s">
        <v>13</v>
      </c>
      <c r="BF114" s="58" t="s">
        <v>22</v>
      </c>
      <c r="BG114" s="58" t="s">
        <v>25</v>
      </c>
      <c r="BH114" s="67" t="b">
        <v>1</v>
      </c>
      <c r="BI114" s="67" t="b">
        <v>0</v>
      </c>
      <c r="BJ114" s="67" t="b">
        <v>0</v>
      </c>
      <c r="BK114" s="67" t="b">
        <v>1</v>
      </c>
      <c r="BL114" s="67" t="b">
        <v>0</v>
      </c>
      <c r="BM114" s="67" t="b">
        <v>0</v>
      </c>
      <c r="BN114" s="58" t="s">
        <v>109</v>
      </c>
    </row>
    <row r="115">
      <c r="A115" s="58" t="s">
        <v>1499</v>
      </c>
      <c r="B115" s="58">
        <v>1.2924386655E10</v>
      </c>
      <c r="C115" s="60">
        <v>45414.0</v>
      </c>
      <c r="D115" s="61"/>
      <c r="E115" s="62">
        <v>61.0</v>
      </c>
      <c r="F115" s="63" t="s">
        <v>90</v>
      </c>
      <c r="G115" s="64"/>
      <c r="H115" s="58" t="s">
        <v>91</v>
      </c>
      <c r="I115" s="64"/>
      <c r="J115" s="58" t="s">
        <v>1500</v>
      </c>
      <c r="K115" s="58" t="s">
        <v>93</v>
      </c>
      <c r="L115" s="58" t="s">
        <v>170</v>
      </c>
      <c r="M115" s="65" t="s">
        <v>95</v>
      </c>
      <c r="N115" s="60">
        <v>45403.0</v>
      </c>
      <c r="O115" s="58" t="s">
        <v>1501</v>
      </c>
      <c r="P115" s="58" t="s">
        <v>1502</v>
      </c>
      <c r="Q115" s="58" t="s">
        <v>1503</v>
      </c>
      <c r="R115" s="58" t="s">
        <v>209</v>
      </c>
      <c r="S115" s="58" t="s">
        <v>175</v>
      </c>
      <c r="T115" s="64"/>
      <c r="U115" s="64"/>
      <c r="V115" s="66"/>
      <c r="W115" s="60">
        <v>45415.0</v>
      </c>
      <c r="X115" s="65" t="s">
        <v>108</v>
      </c>
      <c r="Y115" s="65" t="s">
        <v>101</v>
      </c>
      <c r="Z115" s="65" t="s">
        <v>108</v>
      </c>
      <c r="AA115" s="66"/>
      <c r="AB115" s="66"/>
      <c r="AC115" s="61"/>
      <c r="AD115" s="65" t="s">
        <v>1504</v>
      </c>
      <c r="AE115" s="65" t="s">
        <v>1505</v>
      </c>
      <c r="AF115" s="68" t="s">
        <v>1506</v>
      </c>
      <c r="AG115" s="58" t="s">
        <v>105</v>
      </c>
      <c r="AH115" s="64"/>
      <c r="AI115" s="58" t="s">
        <v>1507</v>
      </c>
      <c r="AK115" s="65" t="s">
        <v>165</v>
      </c>
      <c r="AL115" s="65" t="s">
        <v>108</v>
      </c>
      <c r="AM115" s="65" t="s">
        <v>108</v>
      </c>
      <c r="AN115" s="65" t="s">
        <v>108</v>
      </c>
      <c r="AO115" s="65" t="s">
        <v>101</v>
      </c>
      <c r="AP115" s="65" t="s">
        <v>108</v>
      </c>
      <c r="AQ115" s="65" t="s">
        <v>108</v>
      </c>
      <c r="AR115" s="65" t="s">
        <v>108</v>
      </c>
      <c r="AS115" s="58" t="s">
        <v>123</v>
      </c>
      <c r="AT115" s="58" t="s">
        <v>25</v>
      </c>
      <c r="AU115" s="58" t="s">
        <v>16</v>
      </c>
      <c r="AV115" s="58" t="s">
        <v>13</v>
      </c>
      <c r="AW115" s="58" t="s">
        <v>22</v>
      </c>
      <c r="AX115" s="58" t="s">
        <v>20</v>
      </c>
      <c r="AY115" s="58" t="s">
        <v>14</v>
      </c>
      <c r="AZ115" s="58" t="s">
        <v>19</v>
      </c>
      <c r="BA115" s="58" t="s">
        <v>14</v>
      </c>
      <c r="BB115" s="58" t="s">
        <v>16</v>
      </c>
      <c r="BC115" s="58" t="s">
        <v>19</v>
      </c>
      <c r="BD115" s="58" t="s">
        <v>20</v>
      </c>
      <c r="BE115" s="58" t="s">
        <v>13</v>
      </c>
      <c r="BF115" s="58" t="s">
        <v>23</v>
      </c>
      <c r="BG115" s="58" t="s">
        <v>25</v>
      </c>
      <c r="BH115" s="67" t="b">
        <v>1</v>
      </c>
      <c r="BI115" s="67" t="b">
        <v>1</v>
      </c>
      <c r="BJ115" s="67" t="b">
        <v>1</v>
      </c>
      <c r="BK115" s="67" t="b">
        <v>1</v>
      </c>
      <c r="BL115" s="67" t="b">
        <v>1</v>
      </c>
      <c r="BM115" s="67" t="b">
        <v>0</v>
      </c>
      <c r="BN115" s="58" t="s">
        <v>109</v>
      </c>
    </row>
    <row r="116">
      <c r="A116" s="58" t="s">
        <v>1508</v>
      </c>
      <c r="B116" s="58">
        <v>1.2949350727E10</v>
      </c>
      <c r="C116" s="60">
        <v>45414.0</v>
      </c>
      <c r="D116" s="61"/>
      <c r="E116" s="62">
        <v>61.0</v>
      </c>
      <c r="F116" s="63" t="s">
        <v>90</v>
      </c>
      <c r="G116" s="64"/>
      <c r="H116" s="58" t="s">
        <v>91</v>
      </c>
      <c r="I116" s="64"/>
      <c r="J116" s="58" t="s">
        <v>1509</v>
      </c>
      <c r="K116" s="58" t="s">
        <v>93</v>
      </c>
      <c r="L116" s="58" t="s">
        <v>390</v>
      </c>
      <c r="M116" s="65" t="s">
        <v>95</v>
      </c>
      <c r="N116" s="60">
        <v>45405.0</v>
      </c>
      <c r="O116" s="58" t="s">
        <v>1510</v>
      </c>
      <c r="P116" s="58" t="s">
        <v>1511</v>
      </c>
      <c r="Q116" s="58" t="s">
        <v>1512</v>
      </c>
      <c r="R116" s="58" t="s">
        <v>1513</v>
      </c>
      <c r="S116" s="58" t="s">
        <v>175</v>
      </c>
      <c r="T116" s="64"/>
      <c r="U116" s="64"/>
      <c r="V116" s="66"/>
      <c r="W116" s="60">
        <v>45414.0</v>
      </c>
      <c r="X116" s="65" t="s">
        <v>101</v>
      </c>
      <c r="Y116" s="65" t="s">
        <v>101</v>
      </c>
      <c r="Z116" s="65" t="s">
        <v>101</v>
      </c>
      <c r="AA116" s="66"/>
      <c r="AB116" s="66"/>
      <c r="AC116" s="61"/>
      <c r="AD116" s="65" t="s">
        <v>1514</v>
      </c>
      <c r="AE116" s="65" t="s">
        <v>1515</v>
      </c>
      <c r="AF116" s="58" t="s">
        <v>1516</v>
      </c>
      <c r="AG116" s="58" t="s">
        <v>105</v>
      </c>
      <c r="AH116" s="64"/>
      <c r="AI116" s="58" t="s">
        <v>1517</v>
      </c>
      <c r="AK116" s="65" t="s">
        <v>165</v>
      </c>
      <c r="AL116" s="65" t="s">
        <v>101</v>
      </c>
      <c r="AM116" s="65" t="s">
        <v>108</v>
      </c>
      <c r="AN116" s="65" t="s">
        <v>108</v>
      </c>
      <c r="AO116" s="65" t="s">
        <v>108</v>
      </c>
      <c r="AP116" s="65" t="s">
        <v>108</v>
      </c>
      <c r="AQ116" s="65" t="s">
        <v>108</v>
      </c>
      <c r="AR116" s="65" t="s">
        <v>108</v>
      </c>
      <c r="AS116" s="58" t="s">
        <v>250</v>
      </c>
      <c r="AT116" s="58" t="s">
        <v>25</v>
      </c>
      <c r="AU116" s="58" t="s">
        <v>16</v>
      </c>
      <c r="AV116" s="58" t="s">
        <v>13</v>
      </c>
      <c r="AW116" s="58" t="s">
        <v>22</v>
      </c>
      <c r="AX116" s="58" t="s">
        <v>20</v>
      </c>
      <c r="AY116" s="58" t="s">
        <v>14</v>
      </c>
      <c r="AZ116" s="58" t="s">
        <v>19</v>
      </c>
      <c r="BA116" s="58" t="s">
        <v>14</v>
      </c>
      <c r="BB116" s="58" t="s">
        <v>16</v>
      </c>
      <c r="BC116" s="58" t="s">
        <v>19</v>
      </c>
      <c r="BD116" s="58" t="s">
        <v>20</v>
      </c>
      <c r="BE116" s="58" t="s">
        <v>13</v>
      </c>
      <c r="BF116" s="58" t="s">
        <v>22</v>
      </c>
      <c r="BG116" s="58" t="s">
        <v>24</v>
      </c>
      <c r="BH116" s="67" t="b">
        <v>0</v>
      </c>
      <c r="BI116" s="67" t="b">
        <v>1</v>
      </c>
      <c r="BJ116" s="67" t="b">
        <v>1</v>
      </c>
      <c r="BK116" s="67" t="b">
        <v>1</v>
      </c>
      <c r="BL116" s="67" t="b">
        <v>1</v>
      </c>
      <c r="BM116" s="67" t="b">
        <v>1</v>
      </c>
      <c r="BN116" s="58" t="s">
        <v>109</v>
      </c>
    </row>
    <row r="117">
      <c r="A117" s="58" t="s">
        <v>1528</v>
      </c>
      <c r="B117" s="58">
        <v>1.2764612415E10</v>
      </c>
      <c r="C117" s="60">
        <v>45414.0</v>
      </c>
      <c r="D117" s="61"/>
      <c r="E117" s="62">
        <v>61.0</v>
      </c>
      <c r="F117" s="63" t="s">
        <v>90</v>
      </c>
      <c r="G117" s="64"/>
      <c r="H117" s="58" t="s">
        <v>91</v>
      </c>
      <c r="I117" s="64"/>
      <c r="J117" s="58" t="s">
        <v>1529</v>
      </c>
      <c r="K117" s="58" t="s">
        <v>93</v>
      </c>
      <c r="L117" s="58" t="s">
        <v>228</v>
      </c>
      <c r="M117" s="65" t="s">
        <v>95</v>
      </c>
      <c r="N117" s="60">
        <v>45390.0</v>
      </c>
      <c r="O117" s="58" t="s">
        <v>1530</v>
      </c>
      <c r="P117" s="58" t="s">
        <v>1531</v>
      </c>
      <c r="Q117" s="58" t="s">
        <v>1532</v>
      </c>
      <c r="R117" s="58" t="s">
        <v>198</v>
      </c>
      <c r="S117" s="58" t="s">
        <v>188</v>
      </c>
      <c r="U117" s="64"/>
      <c r="V117" s="66"/>
      <c r="W117" s="60">
        <v>45414.0</v>
      </c>
      <c r="X117" s="65" t="s">
        <v>101</v>
      </c>
      <c r="Y117" s="65" t="s">
        <v>101</v>
      </c>
      <c r="Z117" s="65" t="s">
        <v>101</v>
      </c>
      <c r="AA117" s="66"/>
      <c r="AB117" s="66"/>
      <c r="AC117" s="61"/>
      <c r="AD117" s="65" t="s">
        <v>1533</v>
      </c>
      <c r="AE117" s="65" t="s">
        <v>1534</v>
      </c>
      <c r="AF117" s="58" t="s">
        <v>1535</v>
      </c>
      <c r="AG117" s="58" t="s">
        <v>105</v>
      </c>
      <c r="AH117" s="64"/>
      <c r="AI117" s="58" t="s">
        <v>1536</v>
      </c>
      <c r="AK117" s="65" t="s">
        <v>107</v>
      </c>
      <c r="AL117" s="65" t="s">
        <v>101</v>
      </c>
      <c r="AM117" s="65" t="s">
        <v>108</v>
      </c>
      <c r="AN117" s="65" t="s">
        <v>101</v>
      </c>
      <c r="AO117" s="65" t="s">
        <v>108</v>
      </c>
      <c r="AP117" s="65" t="s">
        <v>101</v>
      </c>
      <c r="AQ117" s="65" t="s">
        <v>108</v>
      </c>
      <c r="AR117" s="65" t="s">
        <v>101</v>
      </c>
      <c r="AS117" s="58" t="s">
        <v>250</v>
      </c>
      <c r="AT117" s="58" t="s">
        <v>25</v>
      </c>
      <c r="AU117" s="58" t="s">
        <v>16</v>
      </c>
      <c r="AV117" s="58" t="s">
        <v>13</v>
      </c>
      <c r="AW117" s="58" t="s">
        <v>23</v>
      </c>
      <c r="AX117" s="58" t="s">
        <v>20</v>
      </c>
      <c r="AY117" s="58" t="s">
        <v>14</v>
      </c>
      <c r="AZ117" s="58" t="s">
        <v>18</v>
      </c>
      <c r="BA117" s="58" t="s">
        <v>14</v>
      </c>
      <c r="BB117" s="58" t="s">
        <v>16</v>
      </c>
      <c r="BC117" s="58" t="s">
        <v>19</v>
      </c>
      <c r="BD117" s="58" t="s">
        <v>21</v>
      </c>
      <c r="BE117" s="58" t="s">
        <v>12</v>
      </c>
      <c r="BF117" s="58" t="s">
        <v>23</v>
      </c>
      <c r="BG117" s="58" t="s">
        <v>24</v>
      </c>
      <c r="BH117" s="67" t="b">
        <v>0</v>
      </c>
      <c r="BI117" s="67" t="b">
        <v>1</v>
      </c>
      <c r="BJ117" s="67" t="b">
        <v>0</v>
      </c>
      <c r="BK117" s="67" t="b">
        <v>0</v>
      </c>
      <c r="BL117" s="67" t="b">
        <v>1</v>
      </c>
      <c r="BM117" s="67" t="b">
        <v>1</v>
      </c>
      <c r="BN117" s="58" t="s">
        <v>109</v>
      </c>
    </row>
    <row r="118">
      <c r="A118" s="58" t="s">
        <v>1546</v>
      </c>
      <c r="B118" s="58">
        <v>1.2794531384E10</v>
      </c>
      <c r="C118" s="60">
        <v>45413.0</v>
      </c>
      <c r="D118" s="60">
        <v>45455.0</v>
      </c>
      <c r="E118" s="62">
        <v>42.0</v>
      </c>
      <c r="F118" s="63" t="s">
        <v>151</v>
      </c>
      <c r="G118" s="58" t="s">
        <v>559</v>
      </c>
      <c r="H118" s="58" t="s">
        <v>153</v>
      </c>
      <c r="I118" s="58" t="s">
        <v>154</v>
      </c>
      <c r="J118" s="58" t="s">
        <v>1547</v>
      </c>
      <c r="K118" s="58" t="s">
        <v>93</v>
      </c>
      <c r="L118" s="58" t="s">
        <v>170</v>
      </c>
      <c r="M118" s="65" t="s">
        <v>95</v>
      </c>
      <c r="N118" s="60">
        <v>45392.0</v>
      </c>
      <c r="O118" s="58" t="s">
        <v>1548</v>
      </c>
      <c r="P118" s="58" t="s">
        <v>1549</v>
      </c>
      <c r="Q118" s="58" t="s">
        <v>1550</v>
      </c>
      <c r="R118" s="58" t="s">
        <v>143</v>
      </c>
      <c r="S118" s="58" t="s">
        <v>144</v>
      </c>
      <c r="U118" s="64"/>
      <c r="V118" s="66"/>
      <c r="W118" s="60">
        <v>45413.0</v>
      </c>
      <c r="X118" s="65" t="s">
        <v>101</v>
      </c>
      <c r="Y118" s="65" t="s">
        <v>108</v>
      </c>
      <c r="Z118" s="65" t="s">
        <v>108</v>
      </c>
      <c r="AA118" s="66"/>
      <c r="AB118" s="66"/>
      <c r="AC118" s="61"/>
      <c r="AD118" s="65" t="s">
        <v>1551</v>
      </c>
      <c r="AE118" s="65" t="s">
        <v>1552</v>
      </c>
      <c r="AF118" s="58" t="s">
        <v>1553</v>
      </c>
      <c r="AG118" s="58" t="s">
        <v>105</v>
      </c>
      <c r="AH118" s="58">
        <v>2.755341995E9</v>
      </c>
      <c r="AI118" s="58" t="s">
        <v>1554</v>
      </c>
      <c r="AJ118" s="58" t="s">
        <v>1555</v>
      </c>
      <c r="AK118" s="65" t="s">
        <v>238</v>
      </c>
      <c r="AL118" s="65" t="s">
        <v>101</v>
      </c>
      <c r="AM118" s="65" t="s">
        <v>101</v>
      </c>
      <c r="AN118" s="65" t="s">
        <v>101</v>
      </c>
      <c r="AO118" s="65" t="s">
        <v>101</v>
      </c>
      <c r="AP118" s="65" t="s">
        <v>101</v>
      </c>
      <c r="AQ118" s="65" t="s">
        <v>108</v>
      </c>
      <c r="AR118" s="65" t="s">
        <v>108</v>
      </c>
      <c r="AS118" s="58" t="s">
        <v>181</v>
      </c>
      <c r="AT118" s="58" t="s">
        <v>25</v>
      </c>
      <c r="AU118" s="58" t="s">
        <v>16</v>
      </c>
      <c r="AV118" s="58" t="s">
        <v>13</v>
      </c>
      <c r="AW118" s="58" t="s">
        <v>23</v>
      </c>
      <c r="AX118" s="58" t="s">
        <v>21</v>
      </c>
      <c r="AY118" s="58" t="s">
        <v>14</v>
      </c>
      <c r="AZ118" s="58" t="s">
        <v>18</v>
      </c>
      <c r="BA118" s="58" t="s">
        <v>14</v>
      </c>
      <c r="BB118" s="58" t="s">
        <v>17</v>
      </c>
      <c r="BC118" s="58" t="s">
        <v>18</v>
      </c>
      <c r="BD118" s="58" t="s">
        <v>20</v>
      </c>
      <c r="BE118" s="58" t="s">
        <v>12</v>
      </c>
      <c r="BF118" s="58" t="s">
        <v>22</v>
      </c>
      <c r="BG118" s="58" t="s">
        <v>24</v>
      </c>
      <c r="BH118" s="67" t="b">
        <v>0</v>
      </c>
      <c r="BI118" s="67" t="b">
        <v>1</v>
      </c>
      <c r="BJ118" s="67" t="b">
        <v>0</v>
      </c>
      <c r="BK118" s="67" t="b">
        <v>1</v>
      </c>
      <c r="BL118" s="67" t="b">
        <v>0</v>
      </c>
      <c r="BM118" s="67" t="b">
        <v>0</v>
      </c>
      <c r="BN118" s="58" t="s">
        <v>109</v>
      </c>
    </row>
    <row r="119">
      <c r="A119" s="58" t="s">
        <v>1556</v>
      </c>
      <c r="B119" s="58">
        <v>1.2808168087E10</v>
      </c>
      <c r="C119" s="60">
        <v>45413.0</v>
      </c>
      <c r="D119" s="61"/>
      <c r="E119" s="62">
        <v>62.0</v>
      </c>
      <c r="F119" s="63" t="s">
        <v>90</v>
      </c>
      <c r="G119" s="64"/>
      <c r="H119" s="58" t="s">
        <v>91</v>
      </c>
      <c r="I119" s="64"/>
      <c r="J119" s="58" t="s">
        <v>1557</v>
      </c>
      <c r="K119" s="58" t="s">
        <v>93</v>
      </c>
      <c r="L119" s="58" t="s">
        <v>264</v>
      </c>
      <c r="M119" s="65" t="s">
        <v>95</v>
      </c>
      <c r="N119" s="60">
        <v>45393.0</v>
      </c>
      <c r="O119" s="58" t="s">
        <v>1558</v>
      </c>
      <c r="P119" s="58" t="s">
        <v>1559</v>
      </c>
      <c r="Q119" s="58" t="s">
        <v>1560</v>
      </c>
      <c r="R119" s="58" t="s">
        <v>268</v>
      </c>
      <c r="S119" s="58" t="s">
        <v>144</v>
      </c>
      <c r="U119" s="64"/>
      <c r="V119" s="66"/>
      <c r="W119" s="60">
        <v>45413.0</v>
      </c>
      <c r="X119" s="65" t="s">
        <v>108</v>
      </c>
      <c r="Y119" s="65" t="s">
        <v>101</v>
      </c>
      <c r="Z119" s="65" t="s">
        <v>108</v>
      </c>
      <c r="AA119" s="66"/>
      <c r="AB119" s="66"/>
      <c r="AC119" s="61"/>
      <c r="AD119" s="65" t="s">
        <v>1561</v>
      </c>
      <c r="AE119" s="65" t="s">
        <v>1562</v>
      </c>
      <c r="AF119" s="58" t="s">
        <v>1563</v>
      </c>
      <c r="AG119" s="58" t="s">
        <v>105</v>
      </c>
      <c r="AH119" s="64"/>
      <c r="AI119" s="58" t="s">
        <v>1564</v>
      </c>
      <c r="AK119" s="65" t="s">
        <v>107</v>
      </c>
      <c r="AL119" s="65" t="s">
        <v>101</v>
      </c>
      <c r="AM119" s="65" t="s">
        <v>108</v>
      </c>
      <c r="AN119" s="65" t="s">
        <v>101</v>
      </c>
      <c r="AO119" s="65" t="s">
        <v>101</v>
      </c>
      <c r="AP119" s="65" t="s">
        <v>101</v>
      </c>
      <c r="AQ119" s="65" t="s">
        <v>108</v>
      </c>
      <c r="AR119" s="65" t="s">
        <v>108</v>
      </c>
      <c r="AS119" s="58" t="s">
        <v>250</v>
      </c>
      <c r="AT119" s="58" t="s">
        <v>25</v>
      </c>
      <c r="AU119" s="58" t="s">
        <v>17</v>
      </c>
      <c r="AV119" s="58" t="s">
        <v>12</v>
      </c>
      <c r="AW119" s="58" t="s">
        <v>23</v>
      </c>
      <c r="AX119" s="58" t="s">
        <v>21</v>
      </c>
      <c r="AY119" s="58" t="s">
        <v>14</v>
      </c>
      <c r="AZ119" s="58" t="s">
        <v>19</v>
      </c>
      <c r="BA119" s="58" t="s">
        <v>14</v>
      </c>
      <c r="BB119" s="58" t="s">
        <v>17</v>
      </c>
      <c r="BC119" s="58" t="s">
        <v>19</v>
      </c>
      <c r="BD119" s="58" t="s">
        <v>20</v>
      </c>
      <c r="BE119" s="58" t="s">
        <v>13</v>
      </c>
      <c r="BF119" s="58" t="s">
        <v>22</v>
      </c>
      <c r="BG119" s="58" t="s">
        <v>24</v>
      </c>
      <c r="BH119" s="67" t="b">
        <v>0</v>
      </c>
      <c r="BI119" s="67" t="b">
        <v>1</v>
      </c>
      <c r="BJ119" s="67" t="b">
        <v>0</v>
      </c>
      <c r="BK119" s="67" t="b">
        <v>1</v>
      </c>
      <c r="BL119" s="67" t="b">
        <v>1</v>
      </c>
      <c r="BM119" s="67" t="b">
        <v>0</v>
      </c>
      <c r="BN119" s="58" t="s">
        <v>109</v>
      </c>
    </row>
    <row r="120">
      <c r="A120" s="58" t="s">
        <v>1565</v>
      </c>
      <c r="B120" s="58">
        <v>1.2891258689E10</v>
      </c>
      <c r="C120" s="60">
        <v>45413.0</v>
      </c>
      <c r="D120" s="61"/>
      <c r="E120" s="62">
        <v>62.0</v>
      </c>
      <c r="F120" s="63" t="s">
        <v>90</v>
      </c>
      <c r="G120" s="64"/>
      <c r="H120" s="58" t="s">
        <v>91</v>
      </c>
      <c r="I120" s="64"/>
      <c r="J120" s="58" t="s">
        <v>1566</v>
      </c>
      <c r="K120" s="58" t="s">
        <v>93</v>
      </c>
      <c r="L120" s="58" t="s">
        <v>360</v>
      </c>
      <c r="M120" s="65" t="s">
        <v>95</v>
      </c>
      <c r="N120" s="60">
        <v>45400.0</v>
      </c>
      <c r="O120" s="58" t="s">
        <v>1567</v>
      </c>
      <c r="P120" s="58" t="s">
        <v>1568</v>
      </c>
      <c r="Q120" s="58" t="s">
        <v>1569</v>
      </c>
      <c r="R120" s="58" t="s">
        <v>364</v>
      </c>
      <c r="S120" s="58" t="s">
        <v>312</v>
      </c>
      <c r="U120" s="64"/>
      <c r="V120" s="65" t="s">
        <v>1570</v>
      </c>
      <c r="W120" s="60">
        <v>45413.0</v>
      </c>
      <c r="X120" s="65" t="s">
        <v>108</v>
      </c>
      <c r="Y120" s="65" t="s">
        <v>101</v>
      </c>
      <c r="Z120" s="65" t="s">
        <v>108</v>
      </c>
      <c r="AA120" s="66"/>
      <c r="AB120" s="66"/>
      <c r="AC120" s="61"/>
      <c r="AD120" s="65" t="s">
        <v>1571</v>
      </c>
      <c r="AE120" s="65" t="s">
        <v>1572</v>
      </c>
      <c r="AF120" s="58" t="s">
        <v>1573</v>
      </c>
      <c r="AG120" s="58" t="s">
        <v>105</v>
      </c>
      <c r="AH120" s="64"/>
      <c r="AI120" s="58" t="s">
        <v>1574</v>
      </c>
      <c r="AK120" s="65" t="s">
        <v>107</v>
      </c>
      <c r="AL120" s="65" t="s">
        <v>101</v>
      </c>
      <c r="AM120" s="65" t="s">
        <v>108</v>
      </c>
      <c r="AN120" s="65" t="s">
        <v>101</v>
      </c>
      <c r="AO120" s="65" t="s">
        <v>101</v>
      </c>
      <c r="AP120" s="65" t="s">
        <v>108</v>
      </c>
      <c r="AQ120" s="65" t="s">
        <v>101</v>
      </c>
      <c r="AR120" s="65" t="s">
        <v>108</v>
      </c>
      <c r="AS120" s="58" t="s">
        <v>149</v>
      </c>
      <c r="AT120" s="58" t="s">
        <v>25</v>
      </c>
      <c r="AU120" s="58" t="s">
        <v>17</v>
      </c>
      <c r="AV120" s="58" t="s">
        <v>13</v>
      </c>
      <c r="AW120" s="58" t="s">
        <v>23</v>
      </c>
      <c r="AX120" s="58" t="s">
        <v>20</v>
      </c>
      <c r="AY120" s="58" t="s">
        <v>14</v>
      </c>
      <c r="AZ120" s="58" t="s">
        <v>18</v>
      </c>
      <c r="BA120" s="58" t="s">
        <v>15</v>
      </c>
      <c r="BB120" s="58" t="s">
        <v>17</v>
      </c>
      <c r="BC120" s="58" t="s">
        <v>18</v>
      </c>
      <c r="BD120" s="58" t="s">
        <v>20</v>
      </c>
      <c r="BE120" s="58" t="s">
        <v>12</v>
      </c>
      <c r="BF120" s="58" t="s">
        <v>22</v>
      </c>
      <c r="BG120" s="58" t="s">
        <v>24</v>
      </c>
      <c r="BH120" s="67" t="b">
        <v>0</v>
      </c>
      <c r="BI120" s="67" t="b">
        <v>0</v>
      </c>
      <c r="BJ120" s="67" t="b">
        <v>1</v>
      </c>
      <c r="BK120" s="67" t="b">
        <v>1</v>
      </c>
      <c r="BL120" s="67" t="b">
        <v>1</v>
      </c>
      <c r="BM120" s="67" t="b">
        <v>0</v>
      </c>
      <c r="BN120" s="58" t="s">
        <v>109</v>
      </c>
    </row>
    <row r="121">
      <c r="A121" s="58" t="s">
        <v>1575</v>
      </c>
      <c r="B121" s="58">
        <v>1.2878123298E10</v>
      </c>
      <c r="C121" s="60">
        <v>45413.0</v>
      </c>
      <c r="D121" s="61"/>
      <c r="E121" s="62">
        <v>62.0</v>
      </c>
      <c r="F121" s="63" t="s">
        <v>90</v>
      </c>
      <c r="G121" s="64"/>
      <c r="H121" s="58" t="s">
        <v>91</v>
      </c>
      <c r="I121" s="64"/>
      <c r="J121" s="58" t="s">
        <v>1576</v>
      </c>
      <c r="K121" s="58" t="s">
        <v>93</v>
      </c>
      <c r="L121" s="58" t="s">
        <v>94</v>
      </c>
      <c r="M121" s="65" t="s">
        <v>95</v>
      </c>
      <c r="N121" s="60">
        <v>45399.0</v>
      </c>
      <c r="O121" s="58" t="s">
        <v>1577</v>
      </c>
      <c r="P121" s="58" t="s">
        <v>322</v>
      </c>
      <c r="Q121" s="58" t="s">
        <v>1578</v>
      </c>
      <c r="R121" s="58" t="s">
        <v>291</v>
      </c>
      <c r="S121" s="58" t="s">
        <v>292</v>
      </c>
      <c r="U121" s="64"/>
      <c r="V121" s="66"/>
      <c r="W121" s="60">
        <v>45413.0</v>
      </c>
      <c r="X121" s="65" t="s">
        <v>108</v>
      </c>
      <c r="Y121" s="65" t="s">
        <v>101</v>
      </c>
      <c r="Z121" s="65" t="s">
        <v>108</v>
      </c>
      <c r="AA121" s="66"/>
      <c r="AB121" s="66"/>
      <c r="AC121" s="61"/>
      <c r="AD121" s="65" t="s">
        <v>1579</v>
      </c>
      <c r="AE121" s="65" t="s">
        <v>1580</v>
      </c>
      <c r="AF121" s="58" t="s">
        <v>1581</v>
      </c>
      <c r="AG121" s="58" t="s">
        <v>105</v>
      </c>
      <c r="AH121" s="64"/>
      <c r="AI121" s="58" t="s">
        <v>1582</v>
      </c>
      <c r="AK121" s="65" t="s">
        <v>136</v>
      </c>
      <c r="AL121" s="65" t="s">
        <v>101</v>
      </c>
      <c r="AM121" s="65" t="s">
        <v>101</v>
      </c>
      <c r="AN121" s="65" t="s">
        <v>108</v>
      </c>
      <c r="AO121" s="65" t="s">
        <v>108</v>
      </c>
      <c r="AP121" s="65" t="s">
        <v>108</v>
      </c>
      <c r="AQ121" s="65" t="s">
        <v>108</v>
      </c>
      <c r="AR121" s="65" t="s">
        <v>101</v>
      </c>
      <c r="AS121" s="58" t="s">
        <v>149</v>
      </c>
      <c r="AT121" s="58" t="s">
        <v>25</v>
      </c>
      <c r="AU121" s="58" t="s">
        <v>17</v>
      </c>
      <c r="AV121" s="58" t="s">
        <v>12</v>
      </c>
      <c r="AW121" s="58" t="s">
        <v>22</v>
      </c>
      <c r="AX121" s="58" t="s">
        <v>20</v>
      </c>
      <c r="AY121" s="58" t="s">
        <v>14</v>
      </c>
      <c r="AZ121" s="58" t="s">
        <v>18</v>
      </c>
      <c r="BA121" s="58" t="s">
        <v>14</v>
      </c>
      <c r="BB121" s="58" t="s">
        <v>16</v>
      </c>
      <c r="BC121" s="58" t="s">
        <v>19</v>
      </c>
      <c r="BD121" s="58" t="s">
        <v>20</v>
      </c>
      <c r="BE121" s="58" t="s">
        <v>12</v>
      </c>
      <c r="BF121" s="58" t="s">
        <v>22</v>
      </c>
      <c r="BG121" s="58" t="s">
        <v>24</v>
      </c>
      <c r="BH121" s="67" t="b">
        <v>0</v>
      </c>
      <c r="BI121" s="67" t="b">
        <v>1</v>
      </c>
      <c r="BJ121" s="67" t="b">
        <v>1</v>
      </c>
      <c r="BK121" s="67" t="b">
        <v>0</v>
      </c>
      <c r="BL121" s="67" t="b">
        <v>0</v>
      </c>
      <c r="BM121" s="67" t="b">
        <v>1</v>
      </c>
      <c r="BN121" s="58" t="s">
        <v>109</v>
      </c>
    </row>
    <row r="122">
      <c r="A122" s="58" t="s">
        <v>1583</v>
      </c>
      <c r="B122" s="58">
        <v>1.2892814432E10</v>
      </c>
      <c r="C122" s="60">
        <v>45413.0</v>
      </c>
      <c r="D122" s="61"/>
      <c r="E122" s="62">
        <v>62.0</v>
      </c>
      <c r="F122" s="63" t="s">
        <v>151</v>
      </c>
      <c r="G122" s="58" t="s">
        <v>1013</v>
      </c>
      <c r="H122" s="58" t="s">
        <v>168</v>
      </c>
      <c r="I122" s="58" t="s">
        <v>154</v>
      </c>
      <c r="J122" s="58" t="s">
        <v>1584</v>
      </c>
      <c r="K122" s="58" t="s">
        <v>93</v>
      </c>
      <c r="L122" s="58" t="s">
        <v>228</v>
      </c>
      <c r="M122" s="65" t="s">
        <v>95</v>
      </c>
      <c r="N122" s="60">
        <v>45400.0</v>
      </c>
      <c r="O122" s="58" t="s">
        <v>1585</v>
      </c>
      <c r="P122" s="58" t="s">
        <v>1586</v>
      </c>
      <c r="Q122" s="58" t="s">
        <v>1587</v>
      </c>
      <c r="R122" s="58" t="s">
        <v>843</v>
      </c>
      <c r="S122" s="58" t="s">
        <v>188</v>
      </c>
      <c r="U122" s="64"/>
      <c r="V122" s="66"/>
      <c r="W122" s="60">
        <v>45413.0</v>
      </c>
      <c r="X122" s="65" t="s">
        <v>108</v>
      </c>
      <c r="Y122" s="65" t="s">
        <v>101</v>
      </c>
      <c r="Z122" s="65" t="s">
        <v>108</v>
      </c>
      <c r="AA122" s="66"/>
      <c r="AB122" s="66"/>
      <c r="AC122" s="61"/>
      <c r="AD122" s="65" t="s">
        <v>1588</v>
      </c>
      <c r="AE122" s="65" t="s">
        <v>1589</v>
      </c>
      <c r="AF122" s="58" t="s">
        <v>1590</v>
      </c>
      <c r="AG122" s="58" t="s">
        <v>105</v>
      </c>
      <c r="AH122" s="58">
        <v>2.832956191E9</v>
      </c>
      <c r="AI122" s="58" t="s">
        <v>1591</v>
      </c>
      <c r="AJ122" s="58" t="s">
        <v>1592</v>
      </c>
      <c r="AK122" s="65" t="s">
        <v>136</v>
      </c>
      <c r="AL122" s="65" t="s">
        <v>101</v>
      </c>
      <c r="AM122" s="65" t="s">
        <v>108</v>
      </c>
      <c r="AN122" s="65" t="s">
        <v>101</v>
      </c>
      <c r="AO122" s="65" t="s">
        <v>101</v>
      </c>
      <c r="AP122" s="65" t="s">
        <v>108</v>
      </c>
      <c r="AQ122" s="65" t="s">
        <v>108</v>
      </c>
      <c r="AR122" s="65" t="s">
        <v>108</v>
      </c>
      <c r="AS122" s="58" t="s">
        <v>123</v>
      </c>
      <c r="AT122" s="58" t="s">
        <v>25</v>
      </c>
      <c r="AU122" s="58" t="s">
        <v>16</v>
      </c>
      <c r="AV122" s="58" t="s">
        <v>12</v>
      </c>
      <c r="AW122" s="58" t="s">
        <v>23</v>
      </c>
      <c r="AX122" s="58" t="s">
        <v>20</v>
      </c>
      <c r="AY122" s="58" t="s">
        <v>14</v>
      </c>
      <c r="AZ122" s="58" t="s">
        <v>19</v>
      </c>
      <c r="BA122" s="58" t="s">
        <v>14</v>
      </c>
      <c r="BB122" s="58" t="s">
        <v>16</v>
      </c>
      <c r="BC122" s="58" t="s">
        <v>19</v>
      </c>
      <c r="BD122" s="58" t="s">
        <v>20</v>
      </c>
      <c r="BE122" s="58" t="s">
        <v>13</v>
      </c>
      <c r="BF122" s="58" t="s">
        <v>22</v>
      </c>
      <c r="BG122" s="58" t="s">
        <v>24</v>
      </c>
      <c r="BH122" s="67" t="b">
        <v>0</v>
      </c>
      <c r="BI122" s="67" t="b">
        <v>1</v>
      </c>
      <c r="BJ122" s="67" t="b">
        <v>1</v>
      </c>
      <c r="BK122" s="67" t="b">
        <v>1</v>
      </c>
      <c r="BL122" s="67" t="b">
        <v>1</v>
      </c>
      <c r="BM122" s="67" t="b">
        <v>0</v>
      </c>
      <c r="BN122" s="58" t="s">
        <v>109</v>
      </c>
    </row>
    <row r="123">
      <c r="A123" s="58" t="s">
        <v>1602</v>
      </c>
      <c r="B123" s="58">
        <v>1.2851241653E10</v>
      </c>
      <c r="C123" s="60">
        <v>45413.0</v>
      </c>
      <c r="D123" s="61"/>
      <c r="E123" s="62">
        <v>62.0</v>
      </c>
      <c r="F123" s="63" t="s">
        <v>90</v>
      </c>
      <c r="G123" s="64"/>
      <c r="H123" s="58" t="s">
        <v>91</v>
      </c>
      <c r="I123" s="64"/>
      <c r="J123" s="58" t="s">
        <v>1603</v>
      </c>
      <c r="K123" s="58" t="s">
        <v>93</v>
      </c>
      <c r="L123" s="58" t="s">
        <v>228</v>
      </c>
      <c r="M123" s="65" t="s">
        <v>95</v>
      </c>
      <c r="N123" s="60">
        <v>45397.0</v>
      </c>
      <c r="O123" s="58" t="s">
        <v>1604</v>
      </c>
      <c r="P123" s="58" t="s">
        <v>1605</v>
      </c>
      <c r="Q123" s="58" t="s">
        <v>1606</v>
      </c>
      <c r="R123" s="58" t="s">
        <v>448</v>
      </c>
      <c r="S123" s="58" t="s">
        <v>449</v>
      </c>
      <c r="U123" s="64"/>
      <c r="V123" s="66"/>
      <c r="W123" s="60">
        <v>45413.0</v>
      </c>
      <c r="X123" s="65" t="s">
        <v>101</v>
      </c>
      <c r="Y123" s="65" t="s">
        <v>101</v>
      </c>
      <c r="Z123" s="65" t="s">
        <v>101</v>
      </c>
      <c r="AA123" s="66"/>
      <c r="AB123" s="66"/>
      <c r="AC123" s="61"/>
      <c r="AD123" s="65" t="s">
        <v>1607</v>
      </c>
      <c r="AE123" s="65" t="s">
        <v>1608</v>
      </c>
      <c r="AF123" s="58" t="s">
        <v>1609</v>
      </c>
      <c r="AG123" s="58" t="s">
        <v>105</v>
      </c>
      <c r="AH123" s="64"/>
      <c r="AI123" s="58" t="s">
        <v>1610</v>
      </c>
      <c r="AK123" s="65" t="s">
        <v>107</v>
      </c>
      <c r="AL123" s="65" t="s">
        <v>108</v>
      </c>
      <c r="AM123" s="65" t="s">
        <v>101</v>
      </c>
      <c r="AN123" s="65" t="s">
        <v>101</v>
      </c>
      <c r="AO123" s="65" t="s">
        <v>101</v>
      </c>
      <c r="AP123" s="65" t="s">
        <v>108</v>
      </c>
      <c r="AQ123" s="65" t="s">
        <v>108</v>
      </c>
      <c r="AR123" s="65" t="s">
        <v>101</v>
      </c>
      <c r="AS123" s="58" t="s">
        <v>250</v>
      </c>
      <c r="AT123" s="58" t="s">
        <v>25</v>
      </c>
      <c r="AU123" s="58" t="s">
        <v>17</v>
      </c>
      <c r="AV123" s="58" t="s">
        <v>12</v>
      </c>
      <c r="AW123" s="58" t="s">
        <v>23</v>
      </c>
      <c r="AX123" s="58" t="s">
        <v>21</v>
      </c>
      <c r="AY123" s="58" t="s">
        <v>14</v>
      </c>
      <c r="AZ123" s="58" t="s">
        <v>18</v>
      </c>
      <c r="BA123" s="58" t="s">
        <v>14</v>
      </c>
      <c r="BB123" s="58" t="s">
        <v>16</v>
      </c>
      <c r="BC123" s="58" t="s">
        <v>19</v>
      </c>
      <c r="BD123" s="58" t="s">
        <v>21</v>
      </c>
      <c r="BE123" s="58" t="s">
        <v>13</v>
      </c>
      <c r="BF123" s="58" t="s">
        <v>22</v>
      </c>
      <c r="BG123" s="58" t="s">
        <v>25</v>
      </c>
      <c r="BH123" s="67" t="b">
        <v>1</v>
      </c>
      <c r="BI123" s="67" t="b">
        <v>1</v>
      </c>
      <c r="BJ123" s="67" t="b">
        <v>1</v>
      </c>
      <c r="BK123" s="67" t="b">
        <v>0</v>
      </c>
      <c r="BL123" s="67" t="b">
        <v>0</v>
      </c>
      <c r="BM123" s="67" t="b">
        <v>0</v>
      </c>
      <c r="BN123" s="58" t="s">
        <v>109</v>
      </c>
    </row>
    <row r="124">
      <c r="A124" s="58" t="s">
        <v>1622</v>
      </c>
      <c r="B124" s="58">
        <v>1.2822253197E10</v>
      </c>
      <c r="C124" s="60">
        <v>45412.0</v>
      </c>
      <c r="D124" s="61"/>
      <c r="E124" s="62">
        <v>63.0</v>
      </c>
      <c r="F124" s="63" t="s">
        <v>90</v>
      </c>
      <c r="G124" s="64"/>
      <c r="H124" s="58" t="s">
        <v>91</v>
      </c>
      <c r="I124" s="64"/>
      <c r="J124" s="58" t="s">
        <v>1623</v>
      </c>
      <c r="K124" s="58" t="s">
        <v>93</v>
      </c>
      <c r="L124" s="58" t="s">
        <v>228</v>
      </c>
      <c r="M124" s="65" t="s">
        <v>95</v>
      </c>
      <c r="N124" s="60">
        <v>45394.0</v>
      </c>
      <c r="O124" s="58" t="s">
        <v>1624</v>
      </c>
      <c r="P124" s="58" t="s">
        <v>1625</v>
      </c>
      <c r="Q124" s="58" t="s">
        <v>1626</v>
      </c>
      <c r="R124" s="58" t="s">
        <v>1095</v>
      </c>
      <c r="S124" s="58" t="s">
        <v>175</v>
      </c>
      <c r="T124" s="64"/>
      <c r="U124" s="64"/>
      <c r="V124" s="66"/>
      <c r="W124" s="60">
        <v>45412.0</v>
      </c>
      <c r="X124" s="65" t="s">
        <v>101</v>
      </c>
      <c r="Y124" s="65" t="s">
        <v>101</v>
      </c>
      <c r="Z124" s="65" t="s">
        <v>101</v>
      </c>
      <c r="AA124" s="66"/>
      <c r="AB124" s="66"/>
      <c r="AC124" s="61"/>
      <c r="AD124" s="65" t="s">
        <v>1627</v>
      </c>
      <c r="AE124" s="65" t="s">
        <v>1628</v>
      </c>
      <c r="AF124" s="58" t="s">
        <v>1629</v>
      </c>
      <c r="AG124" s="58" t="s">
        <v>105</v>
      </c>
      <c r="AH124" s="64"/>
      <c r="AI124" s="58" t="s">
        <v>1630</v>
      </c>
      <c r="AK124" s="65" t="s">
        <v>165</v>
      </c>
      <c r="AL124" s="65" t="s">
        <v>108</v>
      </c>
      <c r="AM124" s="65" t="s">
        <v>108</v>
      </c>
      <c r="AN124" s="65" t="s">
        <v>108</v>
      </c>
      <c r="AO124" s="65" t="s">
        <v>101</v>
      </c>
      <c r="AP124" s="65" t="s">
        <v>108</v>
      </c>
      <c r="AQ124" s="65" t="s">
        <v>108</v>
      </c>
      <c r="AR124" s="65" t="s">
        <v>108</v>
      </c>
      <c r="AS124" s="58" t="s">
        <v>123</v>
      </c>
      <c r="AT124" s="58" t="s">
        <v>25</v>
      </c>
      <c r="AU124" s="58" t="s">
        <v>17</v>
      </c>
      <c r="AV124" s="58" t="s">
        <v>13</v>
      </c>
      <c r="AW124" s="58" t="s">
        <v>23</v>
      </c>
      <c r="AX124" s="58" t="s">
        <v>20</v>
      </c>
      <c r="AY124" s="58" t="s">
        <v>14</v>
      </c>
      <c r="AZ124" s="58" t="s">
        <v>18</v>
      </c>
      <c r="BA124" s="58" t="s">
        <v>14</v>
      </c>
      <c r="BB124" s="58" t="s">
        <v>17</v>
      </c>
      <c r="BC124" s="58" t="s">
        <v>18</v>
      </c>
      <c r="BD124" s="58" t="s">
        <v>20</v>
      </c>
      <c r="BE124" s="58" t="s">
        <v>13</v>
      </c>
      <c r="BF124" s="58" t="s">
        <v>22</v>
      </c>
      <c r="BG124" s="58" t="s">
        <v>25</v>
      </c>
      <c r="BH124" s="67" t="b">
        <v>1</v>
      </c>
      <c r="BI124" s="67" t="b">
        <v>1</v>
      </c>
      <c r="BJ124" s="67" t="b">
        <v>1</v>
      </c>
      <c r="BK124" s="67" t="b">
        <v>1</v>
      </c>
      <c r="BL124" s="67" t="b">
        <v>1</v>
      </c>
      <c r="BM124" s="67" t="b">
        <v>0</v>
      </c>
      <c r="BN124" s="58" t="s">
        <v>109</v>
      </c>
    </row>
    <row r="125">
      <c r="A125" s="58" t="s">
        <v>1631</v>
      </c>
      <c r="B125" s="58">
        <v>1.2853750358E10</v>
      </c>
      <c r="C125" s="60">
        <v>45412.0</v>
      </c>
      <c r="D125" s="60">
        <v>45425.0</v>
      </c>
      <c r="E125" s="62">
        <v>13.0</v>
      </c>
      <c r="F125" s="63" t="s">
        <v>90</v>
      </c>
      <c r="G125" s="58" t="s">
        <v>954</v>
      </c>
      <c r="H125" s="58" t="s">
        <v>1061</v>
      </c>
      <c r="I125" s="58" t="s">
        <v>168</v>
      </c>
      <c r="J125" s="58" t="s">
        <v>1632</v>
      </c>
      <c r="K125" s="58" t="s">
        <v>93</v>
      </c>
      <c r="L125" s="58" t="s">
        <v>94</v>
      </c>
      <c r="M125" s="65" t="s">
        <v>95</v>
      </c>
      <c r="N125" s="60">
        <v>45397.0</v>
      </c>
      <c r="O125" s="58" t="s">
        <v>1633</v>
      </c>
      <c r="P125" s="58" t="s">
        <v>1634</v>
      </c>
      <c r="Q125" s="58" t="s">
        <v>1635</v>
      </c>
      <c r="R125" s="58" t="s">
        <v>544</v>
      </c>
      <c r="S125" s="58" t="s">
        <v>116</v>
      </c>
      <c r="U125" s="64"/>
      <c r="V125" s="65" t="s">
        <v>117</v>
      </c>
      <c r="W125" s="60">
        <v>45412.0</v>
      </c>
      <c r="X125" s="65" t="s">
        <v>101</v>
      </c>
      <c r="Y125" s="65" t="s">
        <v>101</v>
      </c>
      <c r="Z125" s="65" t="s">
        <v>101</v>
      </c>
      <c r="AA125" s="66"/>
      <c r="AB125" s="66"/>
      <c r="AC125" s="61"/>
      <c r="AD125" s="65" t="s">
        <v>1636</v>
      </c>
      <c r="AE125" s="65" t="s">
        <v>1637</v>
      </c>
      <c r="AF125" s="58" t="s">
        <v>1638</v>
      </c>
      <c r="AG125" s="58" t="s">
        <v>105</v>
      </c>
      <c r="AH125" s="58">
        <v>2.699674712E9</v>
      </c>
      <c r="AI125" s="58" t="s">
        <v>1639</v>
      </c>
      <c r="AJ125" s="58" t="s">
        <v>1640</v>
      </c>
      <c r="AK125" s="65" t="s">
        <v>136</v>
      </c>
      <c r="AL125" s="65" t="s">
        <v>108</v>
      </c>
      <c r="AM125" s="65" t="s">
        <v>101</v>
      </c>
      <c r="AN125" s="65" t="s">
        <v>108</v>
      </c>
      <c r="AO125" s="65" t="s">
        <v>101</v>
      </c>
      <c r="AP125" s="65" t="s">
        <v>101</v>
      </c>
      <c r="AQ125" s="65" t="s">
        <v>108</v>
      </c>
      <c r="AR125" s="65" t="s">
        <v>108</v>
      </c>
      <c r="AS125" s="58" t="s">
        <v>149</v>
      </c>
      <c r="AT125" s="58" t="s">
        <v>24</v>
      </c>
      <c r="AU125" s="58" t="s">
        <v>16</v>
      </c>
      <c r="AV125" s="58" t="s">
        <v>13</v>
      </c>
      <c r="AW125" s="58" t="s">
        <v>23</v>
      </c>
      <c r="AX125" s="58" t="s">
        <v>21</v>
      </c>
      <c r="AY125" s="58" t="s">
        <v>14</v>
      </c>
      <c r="AZ125" s="58" t="s">
        <v>18</v>
      </c>
      <c r="BA125" s="58" t="s">
        <v>14</v>
      </c>
      <c r="BB125" s="58" t="s">
        <v>17</v>
      </c>
      <c r="BC125" s="58" t="s">
        <v>18</v>
      </c>
      <c r="BD125" s="58" t="s">
        <v>20</v>
      </c>
      <c r="BE125" s="58" t="s">
        <v>13</v>
      </c>
      <c r="BF125" s="58" t="s">
        <v>22</v>
      </c>
      <c r="BG125" s="58" t="s">
        <v>24</v>
      </c>
      <c r="BH125" s="67" t="b">
        <v>1</v>
      </c>
      <c r="BI125" s="67" t="b">
        <v>1</v>
      </c>
      <c r="BJ125" s="67" t="b">
        <v>0</v>
      </c>
      <c r="BK125" s="67" t="b">
        <v>1</v>
      </c>
      <c r="BL125" s="67" t="b">
        <v>0</v>
      </c>
      <c r="BM125" s="67" t="b">
        <v>0</v>
      </c>
      <c r="BN125" s="58" t="s">
        <v>109</v>
      </c>
    </row>
    <row r="126">
      <c r="A126" s="58" t="s">
        <v>1641</v>
      </c>
      <c r="B126" s="58">
        <v>1.2705438759E10</v>
      </c>
      <c r="C126" s="60">
        <v>45412.0</v>
      </c>
      <c r="D126" s="61"/>
      <c r="E126" s="62">
        <v>63.0</v>
      </c>
      <c r="F126" s="63" t="s">
        <v>90</v>
      </c>
      <c r="G126" s="64"/>
      <c r="H126" s="58" t="s">
        <v>91</v>
      </c>
      <c r="I126" s="64"/>
      <c r="J126" s="58" t="s">
        <v>1642</v>
      </c>
      <c r="K126" s="58" t="s">
        <v>287</v>
      </c>
      <c r="L126" s="58" t="s">
        <v>390</v>
      </c>
      <c r="M126" s="65" t="s">
        <v>95</v>
      </c>
      <c r="N126" s="60">
        <v>45385.0</v>
      </c>
      <c r="O126" s="58" t="s">
        <v>1643</v>
      </c>
      <c r="P126" s="58" t="s">
        <v>1644</v>
      </c>
      <c r="Q126" s="58" t="s">
        <v>1645</v>
      </c>
      <c r="R126" s="58" t="s">
        <v>1646</v>
      </c>
      <c r="S126" s="58" t="s">
        <v>175</v>
      </c>
      <c r="T126" s="64"/>
      <c r="U126" s="64"/>
      <c r="V126" s="66"/>
      <c r="W126" s="60">
        <v>45412.0</v>
      </c>
      <c r="X126" s="65" t="s">
        <v>101</v>
      </c>
      <c r="Y126" s="65" t="s">
        <v>101</v>
      </c>
      <c r="Z126" s="65" t="s">
        <v>101</v>
      </c>
      <c r="AA126" s="66"/>
      <c r="AB126" s="66"/>
      <c r="AC126" s="61"/>
      <c r="AD126" s="65" t="s">
        <v>1647</v>
      </c>
      <c r="AE126" s="65" t="s">
        <v>1648</v>
      </c>
      <c r="AF126" s="58" t="s">
        <v>1649</v>
      </c>
      <c r="AG126" s="58" t="s">
        <v>283</v>
      </c>
      <c r="AH126" s="64"/>
      <c r="AI126" s="58" t="s">
        <v>1650</v>
      </c>
      <c r="AK126" s="65" t="s">
        <v>122</v>
      </c>
      <c r="AL126" s="65" t="s">
        <v>108</v>
      </c>
      <c r="AM126" s="65" t="s">
        <v>108</v>
      </c>
      <c r="AN126" s="65" t="s">
        <v>108</v>
      </c>
      <c r="AO126" s="65" t="s">
        <v>101</v>
      </c>
      <c r="AP126" s="65" t="s">
        <v>108</v>
      </c>
      <c r="AQ126" s="65" t="s">
        <v>108</v>
      </c>
      <c r="AR126" s="65" t="s">
        <v>101</v>
      </c>
      <c r="AS126" s="58" t="s">
        <v>123</v>
      </c>
      <c r="AT126" s="58" t="s">
        <v>25</v>
      </c>
      <c r="AU126" s="58" t="s">
        <v>17</v>
      </c>
      <c r="AV126" s="58" t="s">
        <v>13</v>
      </c>
      <c r="AW126" s="58" t="s">
        <v>23</v>
      </c>
      <c r="AX126" s="58" t="s">
        <v>21</v>
      </c>
      <c r="AY126" s="58" t="s">
        <v>14</v>
      </c>
      <c r="AZ126" s="58" t="s">
        <v>19</v>
      </c>
      <c r="BA126" s="58" t="s">
        <v>14</v>
      </c>
      <c r="BB126" s="58" t="s">
        <v>17</v>
      </c>
      <c r="BC126" s="58" t="s">
        <v>18</v>
      </c>
      <c r="BD126" s="58" t="s">
        <v>21</v>
      </c>
      <c r="BE126" s="58" t="s">
        <v>13</v>
      </c>
      <c r="BF126" s="58" t="s">
        <v>22</v>
      </c>
      <c r="BG126" s="58" t="s">
        <v>25</v>
      </c>
      <c r="BH126" s="67" t="b">
        <v>1</v>
      </c>
      <c r="BI126" s="67" t="b">
        <v>1</v>
      </c>
      <c r="BJ126" s="67" t="b">
        <v>1</v>
      </c>
      <c r="BK126" s="67" t="b">
        <v>0</v>
      </c>
      <c r="BL126" s="67" t="b">
        <v>1</v>
      </c>
      <c r="BM126" s="67" t="b">
        <v>0</v>
      </c>
      <c r="BN126" s="58" t="s">
        <v>109</v>
      </c>
    </row>
    <row r="127">
      <c r="A127" s="58" t="s">
        <v>1651</v>
      </c>
      <c r="B127" s="58">
        <v>1.2866871158E10</v>
      </c>
      <c r="C127" s="60">
        <v>45412.0</v>
      </c>
      <c r="D127" s="61"/>
      <c r="E127" s="62">
        <v>63.0</v>
      </c>
      <c r="F127" s="63" t="s">
        <v>90</v>
      </c>
      <c r="G127" s="64"/>
      <c r="H127" s="58" t="s">
        <v>91</v>
      </c>
      <c r="I127" s="64"/>
      <c r="J127" s="58" t="s">
        <v>1652</v>
      </c>
      <c r="K127" s="58" t="s">
        <v>93</v>
      </c>
      <c r="L127" s="58" t="s">
        <v>94</v>
      </c>
      <c r="M127" s="65" t="s">
        <v>95</v>
      </c>
      <c r="N127" s="60">
        <v>45398.0</v>
      </c>
      <c r="O127" s="58" t="s">
        <v>1653</v>
      </c>
      <c r="P127" s="58" t="s">
        <v>1654</v>
      </c>
      <c r="Q127" s="58" t="s">
        <v>1655</v>
      </c>
      <c r="R127" s="58" t="s">
        <v>143</v>
      </c>
      <c r="S127" s="58" t="s">
        <v>144</v>
      </c>
      <c r="U127" s="64"/>
      <c r="V127" s="66"/>
      <c r="W127" s="60">
        <v>45412.0</v>
      </c>
      <c r="X127" s="65" t="s">
        <v>101</v>
      </c>
      <c r="Y127" s="65" t="s">
        <v>101</v>
      </c>
      <c r="Z127" s="65" t="s">
        <v>101</v>
      </c>
      <c r="AA127" s="66"/>
      <c r="AB127" s="66"/>
      <c r="AC127" s="61"/>
      <c r="AD127" s="65" t="s">
        <v>1656</v>
      </c>
      <c r="AE127" s="65" t="s">
        <v>1657</v>
      </c>
      <c r="AF127" s="58" t="s">
        <v>1658</v>
      </c>
      <c r="AG127" s="58" t="s">
        <v>105</v>
      </c>
      <c r="AH127" s="64"/>
      <c r="AI127" s="58" t="s">
        <v>1659</v>
      </c>
      <c r="AK127" s="65" t="s">
        <v>107</v>
      </c>
      <c r="AL127" s="65" t="s">
        <v>108</v>
      </c>
      <c r="AM127" s="65" t="s">
        <v>101</v>
      </c>
      <c r="AN127" s="65" t="s">
        <v>101</v>
      </c>
      <c r="AO127" s="65" t="s">
        <v>101</v>
      </c>
      <c r="AP127" s="65" t="s">
        <v>108</v>
      </c>
      <c r="AQ127" s="65" t="s">
        <v>108</v>
      </c>
      <c r="AR127" s="65" t="s">
        <v>101</v>
      </c>
      <c r="AS127" s="58" t="s">
        <v>123</v>
      </c>
      <c r="AT127" s="58" t="s">
        <v>25</v>
      </c>
      <c r="AU127" s="58" t="s">
        <v>17</v>
      </c>
      <c r="AV127" s="58" t="s">
        <v>13</v>
      </c>
      <c r="AW127" s="58" t="s">
        <v>23</v>
      </c>
      <c r="AX127" s="58" t="s">
        <v>20</v>
      </c>
      <c r="AY127" s="58" t="s">
        <v>14</v>
      </c>
      <c r="AZ127" s="58" t="s">
        <v>19</v>
      </c>
      <c r="BA127" s="58" t="s">
        <v>14</v>
      </c>
      <c r="BB127" s="58" t="s">
        <v>16</v>
      </c>
      <c r="BC127" s="58" t="s">
        <v>18</v>
      </c>
      <c r="BD127" s="58" t="s">
        <v>20</v>
      </c>
      <c r="BE127" s="58" t="s">
        <v>12</v>
      </c>
      <c r="BF127" s="58" t="s">
        <v>22</v>
      </c>
      <c r="BG127" s="58" t="s">
        <v>25</v>
      </c>
      <c r="BH127" s="67" t="b">
        <v>1</v>
      </c>
      <c r="BI127" s="67" t="b">
        <v>1</v>
      </c>
      <c r="BJ127" s="67" t="b">
        <v>1</v>
      </c>
      <c r="BK127" s="67" t="b">
        <v>0</v>
      </c>
      <c r="BL127" s="67" t="b">
        <v>0</v>
      </c>
      <c r="BM127" s="67" t="b">
        <v>0</v>
      </c>
      <c r="BN127" s="58" t="s">
        <v>109</v>
      </c>
    </row>
    <row r="128">
      <c r="A128" s="58" t="s">
        <v>1660</v>
      </c>
      <c r="B128" s="58">
        <v>1.2904769931E10</v>
      </c>
      <c r="C128" s="60">
        <v>45412.0</v>
      </c>
      <c r="D128" s="61"/>
      <c r="E128" s="62">
        <v>63.0</v>
      </c>
      <c r="F128" s="63" t="s">
        <v>90</v>
      </c>
      <c r="G128" s="64"/>
      <c r="H128" s="58" t="s">
        <v>91</v>
      </c>
      <c r="I128" s="64"/>
      <c r="J128" s="58" t="s">
        <v>1661</v>
      </c>
      <c r="K128" s="58" t="s">
        <v>93</v>
      </c>
      <c r="L128" s="58" t="s">
        <v>139</v>
      </c>
      <c r="M128" s="65" t="s">
        <v>95</v>
      </c>
      <c r="N128" s="60">
        <v>45401.0</v>
      </c>
      <c r="O128" s="58" t="s">
        <v>1662</v>
      </c>
      <c r="P128" s="58" t="s">
        <v>1663</v>
      </c>
      <c r="Q128" s="58" t="s">
        <v>1664</v>
      </c>
      <c r="R128" s="58" t="s">
        <v>437</v>
      </c>
      <c r="S128" s="58" t="s">
        <v>144</v>
      </c>
      <c r="U128" s="64"/>
      <c r="V128" s="66"/>
      <c r="W128" s="60">
        <v>45412.0</v>
      </c>
      <c r="X128" s="65" t="s">
        <v>108</v>
      </c>
      <c r="Y128" s="65" t="s">
        <v>101</v>
      </c>
      <c r="Z128" s="65" t="s">
        <v>108</v>
      </c>
      <c r="AA128" s="66"/>
      <c r="AB128" s="66"/>
      <c r="AC128" s="61"/>
      <c r="AD128" s="65" t="s">
        <v>1665</v>
      </c>
      <c r="AE128" s="65" t="s">
        <v>1666</v>
      </c>
      <c r="AF128" s="58" t="s">
        <v>1667</v>
      </c>
      <c r="AG128" s="58" t="s">
        <v>105</v>
      </c>
      <c r="AH128" s="64"/>
      <c r="AI128" s="58" t="s">
        <v>1668</v>
      </c>
      <c r="AK128" s="65" t="s">
        <v>136</v>
      </c>
      <c r="AL128" s="65" t="s">
        <v>108</v>
      </c>
      <c r="AM128" s="65" t="s">
        <v>101</v>
      </c>
      <c r="AN128" s="65" t="s">
        <v>101</v>
      </c>
      <c r="AO128" s="65" t="s">
        <v>108</v>
      </c>
      <c r="AP128" s="65" t="s">
        <v>101</v>
      </c>
      <c r="AQ128" s="65" t="s">
        <v>108</v>
      </c>
      <c r="AR128" s="65" t="s">
        <v>108</v>
      </c>
      <c r="AS128" s="58" t="s">
        <v>123</v>
      </c>
      <c r="AT128" s="58" t="s">
        <v>25</v>
      </c>
      <c r="AU128" s="58" t="s">
        <v>17</v>
      </c>
      <c r="AV128" s="58" t="s">
        <v>13</v>
      </c>
      <c r="AW128" s="58" t="s">
        <v>23</v>
      </c>
      <c r="AX128" s="58" t="s">
        <v>20</v>
      </c>
      <c r="AY128" s="58" t="s">
        <v>14</v>
      </c>
      <c r="AZ128" s="58" t="s">
        <v>18</v>
      </c>
      <c r="BA128" s="58" t="s">
        <v>14</v>
      </c>
      <c r="BB128" s="58" t="s">
        <v>16</v>
      </c>
      <c r="BC128" s="58" t="s">
        <v>18</v>
      </c>
      <c r="BD128" s="58" t="s">
        <v>21</v>
      </c>
      <c r="BE128" s="58" t="s">
        <v>12</v>
      </c>
      <c r="BF128" s="58" t="s">
        <v>23</v>
      </c>
      <c r="BG128" s="58" t="s">
        <v>25</v>
      </c>
      <c r="BH128" s="67" t="b">
        <v>1</v>
      </c>
      <c r="BI128" s="67" t="b">
        <v>1</v>
      </c>
      <c r="BJ128" s="67" t="b">
        <v>0</v>
      </c>
      <c r="BK128" s="67" t="b">
        <v>1</v>
      </c>
      <c r="BL128" s="67" t="b">
        <v>0</v>
      </c>
      <c r="BM128" s="67" t="b">
        <v>1</v>
      </c>
      <c r="BN128" s="58" t="s">
        <v>109</v>
      </c>
    </row>
    <row r="129">
      <c r="A129" s="58" t="s">
        <v>1679</v>
      </c>
      <c r="B129" s="58">
        <v>1.2821103934E10</v>
      </c>
      <c r="C129" s="60">
        <v>45411.0</v>
      </c>
      <c r="D129" s="60">
        <v>45461.0</v>
      </c>
      <c r="E129" s="62">
        <v>50.0</v>
      </c>
      <c r="F129" s="63" t="s">
        <v>151</v>
      </c>
      <c r="G129" s="58" t="s">
        <v>1013</v>
      </c>
      <c r="H129" s="58" t="s">
        <v>153</v>
      </c>
      <c r="I129" s="58" t="s">
        <v>154</v>
      </c>
      <c r="J129" s="58" t="s">
        <v>1680</v>
      </c>
      <c r="K129" s="58" t="s">
        <v>93</v>
      </c>
      <c r="L129" s="58" t="s">
        <v>139</v>
      </c>
      <c r="M129" s="65" t="s">
        <v>95</v>
      </c>
      <c r="N129" s="60">
        <v>45394.0</v>
      </c>
      <c r="O129" s="58" t="s">
        <v>1681</v>
      </c>
      <c r="P129" s="58" t="s">
        <v>1682</v>
      </c>
      <c r="Q129" s="58" t="s">
        <v>1683</v>
      </c>
      <c r="R129" s="58" t="s">
        <v>1684</v>
      </c>
      <c r="S129" s="58" t="s">
        <v>804</v>
      </c>
      <c r="U129" s="64"/>
      <c r="V129" s="66"/>
      <c r="W129" s="60">
        <v>45411.0</v>
      </c>
      <c r="X129" s="65" t="s">
        <v>108</v>
      </c>
      <c r="Y129" s="65" t="s">
        <v>108</v>
      </c>
      <c r="Z129" s="65" t="s">
        <v>238</v>
      </c>
      <c r="AA129" s="66"/>
      <c r="AB129" s="66"/>
      <c r="AC129" s="61"/>
      <c r="AD129" s="65" t="s">
        <v>1685</v>
      </c>
      <c r="AE129" s="65" t="s">
        <v>1686</v>
      </c>
      <c r="AF129" s="58" t="s">
        <v>1687</v>
      </c>
      <c r="AG129" s="58" t="s">
        <v>105</v>
      </c>
      <c r="AH129" s="58">
        <v>2.768689457E9</v>
      </c>
      <c r="AI129" s="58" t="s">
        <v>1688</v>
      </c>
      <c r="AJ129" s="58" t="s">
        <v>1689</v>
      </c>
      <c r="AK129" s="65" t="s">
        <v>238</v>
      </c>
      <c r="AL129" s="65" t="s">
        <v>101</v>
      </c>
      <c r="AM129" s="65" t="s">
        <v>108</v>
      </c>
      <c r="AN129" s="65" t="s">
        <v>101</v>
      </c>
      <c r="AO129" s="65" t="s">
        <v>101</v>
      </c>
      <c r="AP129" s="65" t="s">
        <v>101</v>
      </c>
      <c r="AQ129" s="65" t="s">
        <v>108</v>
      </c>
      <c r="AR129" s="65" t="s">
        <v>101</v>
      </c>
      <c r="AS129" s="64"/>
      <c r="AT129" s="58" t="s">
        <v>25</v>
      </c>
      <c r="AU129" s="58" t="s">
        <v>17</v>
      </c>
      <c r="AV129" s="58" t="s">
        <v>12</v>
      </c>
      <c r="AW129" s="58" t="s">
        <v>23</v>
      </c>
      <c r="AX129" s="58" t="s">
        <v>20</v>
      </c>
      <c r="AY129" s="58" t="s">
        <v>15</v>
      </c>
      <c r="AZ129" s="58" t="s">
        <v>18</v>
      </c>
      <c r="BA129" s="58" t="s">
        <v>15</v>
      </c>
      <c r="BB129" s="58" t="s">
        <v>17</v>
      </c>
      <c r="BC129" s="58" t="s">
        <v>19</v>
      </c>
      <c r="BD129" s="58" t="s">
        <v>21</v>
      </c>
      <c r="BE129" s="58" t="s">
        <v>13</v>
      </c>
      <c r="BF129" s="58" t="s">
        <v>22</v>
      </c>
      <c r="BG129" s="58" t="s">
        <v>24</v>
      </c>
      <c r="BH129" s="67" t="b">
        <v>0</v>
      </c>
      <c r="BI129" s="67" t="b">
        <v>1</v>
      </c>
      <c r="BJ129" s="67" t="b">
        <v>0</v>
      </c>
      <c r="BK129" s="67" t="b">
        <v>0</v>
      </c>
      <c r="BL129" s="67" t="b">
        <v>1</v>
      </c>
      <c r="BM129" s="67" t="b">
        <v>0</v>
      </c>
      <c r="BN129" s="58" t="s">
        <v>809</v>
      </c>
    </row>
    <row r="130">
      <c r="A130" s="58" t="s">
        <v>1690</v>
      </c>
      <c r="B130" s="58">
        <v>1.2811234572E10</v>
      </c>
      <c r="C130" s="60">
        <v>45411.0</v>
      </c>
      <c r="D130" s="60">
        <v>45428.0</v>
      </c>
      <c r="E130" s="62">
        <v>17.0</v>
      </c>
      <c r="F130" s="63" t="s">
        <v>151</v>
      </c>
      <c r="G130" s="58" t="s">
        <v>152</v>
      </c>
      <c r="H130" s="58" t="s">
        <v>153</v>
      </c>
      <c r="I130" s="58" t="s">
        <v>154</v>
      </c>
      <c r="J130" s="58" t="s">
        <v>705</v>
      </c>
      <c r="K130" s="58" t="s">
        <v>287</v>
      </c>
      <c r="L130" s="58" t="s">
        <v>706</v>
      </c>
      <c r="M130" s="65" t="s">
        <v>95</v>
      </c>
      <c r="N130" s="60">
        <v>45393.0</v>
      </c>
      <c r="O130" s="58" t="s">
        <v>1691</v>
      </c>
      <c r="P130" s="58" t="s">
        <v>1692</v>
      </c>
      <c r="Q130" s="58" t="s">
        <v>1693</v>
      </c>
      <c r="R130" s="58" t="s">
        <v>706</v>
      </c>
      <c r="S130" s="58" t="s">
        <v>220</v>
      </c>
      <c r="U130" s="64"/>
      <c r="V130" s="66"/>
      <c r="W130" s="60">
        <v>45411.0</v>
      </c>
      <c r="X130" s="65" t="s">
        <v>101</v>
      </c>
      <c r="Y130" s="65" t="s">
        <v>108</v>
      </c>
      <c r="Z130" s="65" t="s">
        <v>108</v>
      </c>
      <c r="AA130" s="66"/>
      <c r="AB130" s="66"/>
      <c r="AC130" s="61"/>
      <c r="AD130" s="65" t="s">
        <v>711</v>
      </c>
      <c r="AE130" s="65" t="s">
        <v>712</v>
      </c>
      <c r="AF130" s="58" t="s">
        <v>713</v>
      </c>
      <c r="AG130" s="58" t="s">
        <v>283</v>
      </c>
      <c r="AH130" s="58">
        <v>2.698821508E9</v>
      </c>
      <c r="AI130" s="58" t="s">
        <v>1694</v>
      </c>
      <c r="AJ130" s="58" t="s">
        <v>1695</v>
      </c>
      <c r="AK130" s="65" t="s">
        <v>136</v>
      </c>
      <c r="AL130" s="65" t="s">
        <v>101</v>
      </c>
      <c r="AM130" s="65" t="s">
        <v>108</v>
      </c>
      <c r="AN130" s="65" t="s">
        <v>101</v>
      </c>
      <c r="AO130" s="65" t="s">
        <v>101</v>
      </c>
      <c r="AP130" s="65" t="s">
        <v>108</v>
      </c>
      <c r="AQ130" s="65" t="s">
        <v>108</v>
      </c>
      <c r="AR130" s="65" t="s">
        <v>108</v>
      </c>
      <c r="AS130" s="64"/>
      <c r="AT130" s="58" t="s">
        <v>25</v>
      </c>
      <c r="AU130" s="58" t="s">
        <v>16</v>
      </c>
      <c r="AV130" s="58" t="s">
        <v>12</v>
      </c>
      <c r="AW130" s="58" t="s">
        <v>23</v>
      </c>
      <c r="AX130" s="58" t="s">
        <v>20</v>
      </c>
      <c r="AY130" s="58" t="s">
        <v>14</v>
      </c>
      <c r="AZ130" s="58" t="s">
        <v>18</v>
      </c>
      <c r="BA130" s="58" t="s">
        <v>14</v>
      </c>
      <c r="BB130" s="58" t="s">
        <v>16</v>
      </c>
      <c r="BC130" s="58" t="s">
        <v>18</v>
      </c>
      <c r="BD130" s="58" t="s">
        <v>20</v>
      </c>
      <c r="BE130" s="58" t="s">
        <v>13</v>
      </c>
      <c r="BF130" s="58" t="s">
        <v>22</v>
      </c>
      <c r="BG130" s="58" t="s">
        <v>24</v>
      </c>
      <c r="BH130" s="67" t="b">
        <v>0</v>
      </c>
      <c r="BI130" s="67" t="b">
        <v>1</v>
      </c>
      <c r="BJ130" s="67" t="b">
        <v>1</v>
      </c>
      <c r="BK130" s="67" t="b">
        <v>1</v>
      </c>
      <c r="BL130" s="67" t="b">
        <v>1</v>
      </c>
      <c r="BM130" s="67" t="b">
        <v>0</v>
      </c>
      <c r="BN130" s="58" t="s">
        <v>109</v>
      </c>
    </row>
    <row r="131">
      <c r="A131" s="58" t="s">
        <v>1696</v>
      </c>
      <c r="B131" s="58">
        <v>1.2882072177E10</v>
      </c>
      <c r="C131" s="60">
        <v>45408.0</v>
      </c>
      <c r="D131" s="61"/>
      <c r="E131" s="62">
        <v>67.0</v>
      </c>
      <c r="F131" s="63" t="s">
        <v>90</v>
      </c>
      <c r="G131" s="64"/>
      <c r="H131" s="58" t="s">
        <v>91</v>
      </c>
      <c r="I131" s="64"/>
      <c r="J131" s="58" t="s">
        <v>1697</v>
      </c>
      <c r="K131" s="58" t="s">
        <v>287</v>
      </c>
      <c r="L131" s="58" t="s">
        <v>170</v>
      </c>
      <c r="M131" s="65" t="s">
        <v>95</v>
      </c>
      <c r="N131" s="60">
        <v>45399.0</v>
      </c>
      <c r="O131" s="58" t="s">
        <v>1698</v>
      </c>
      <c r="P131" s="58" t="s">
        <v>1699</v>
      </c>
      <c r="Q131" s="58" t="s">
        <v>1700</v>
      </c>
      <c r="R131" s="58" t="s">
        <v>308</v>
      </c>
      <c r="S131" s="58" t="s">
        <v>312</v>
      </c>
      <c r="U131" s="64"/>
      <c r="V131" s="66"/>
      <c r="W131" s="60">
        <v>45408.0</v>
      </c>
      <c r="X131" s="65" t="s">
        <v>108</v>
      </c>
      <c r="Y131" s="65" t="s">
        <v>101</v>
      </c>
      <c r="Z131" s="65" t="s">
        <v>108</v>
      </c>
      <c r="AA131" s="66"/>
      <c r="AB131" s="66"/>
      <c r="AC131" s="61"/>
      <c r="AD131" s="65" t="s">
        <v>1701</v>
      </c>
      <c r="AE131" s="65" t="s">
        <v>1702</v>
      </c>
      <c r="AF131" s="58" t="s">
        <v>1703</v>
      </c>
      <c r="AG131" s="58" t="s">
        <v>283</v>
      </c>
      <c r="AH131" s="64"/>
      <c r="AI131" s="58" t="s">
        <v>1704</v>
      </c>
      <c r="AK131" s="65" t="s">
        <v>122</v>
      </c>
      <c r="AL131" s="65" t="s">
        <v>101</v>
      </c>
      <c r="AM131" s="65" t="s">
        <v>101</v>
      </c>
      <c r="AN131" s="65" t="s">
        <v>108</v>
      </c>
      <c r="AO131" s="65" t="s">
        <v>108</v>
      </c>
      <c r="AP131" s="65" t="s">
        <v>108</v>
      </c>
      <c r="AQ131" s="65" t="s">
        <v>108</v>
      </c>
      <c r="AR131" s="65" t="s">
        <v>108</v>
      </c>
      <c r="AS131" s="58" t="s">
        <v>149</v>
      </c>
      <c r="AT131" s="58" t="s">
        <v>25</v>
      </c>
      <c r="AU131" s="58" t="s">
        <v>17</v>
      </c>
      <c r="AV131" s="58" t="s">
        <v>12</v>
      </c>
      <c r="AW131" s="58" t="s">
        <v>22</v>
      </c>
      <c r="AX131" s="58" t="s">
        <v>20</v>
      </c>
      <c r="AY131" s="58" t="s">
        <v>14</v>
      </c>
      <c r="AZ131" s="58" t="s">
        <v>18</v>
      </c>
      <c r="BA131" s="58" t="s">
        <v>14</v>
      </c>
      <c r="BB131" s="58" t="s">
        <v>16</v>
      </c>
      <c r="BC131" s="58" t="s">
        <v>18</v>
      </c>
      <c r="BD131" s="58" t="s">
        <v>20</v>
      </c>
      <c r="BE131" s="58" t="s">
        <v>12</v>
      </c>
      <c r="BF131" s="58" t="s">
        <v>22</v>
      </c>
      <c r="BG131" s="58" t="s">
        <v>24</v>
      </c>
      <c r="BH131" s="67" t="b">
        <v>0</v>
      </c>
      <c r="BI131" s="67" t="b">
        <v>1</v>
      </c>
      <c r="BJ131" s="67" t="b">
        <v>1</v>
      </c>
      <c r="BK131" s="67" t="b">
        <v>1</v>
      </c>
      <c r="BL131" s="67" t="b">
        <v>0</v>
      </c>
      <c r="BM131" s="67" t="b">
        <v>1</v>
      </c>
      <c r="BN131" s="58" t="s">
        <v>109</v>
      </c>
    </row>
    <row r="132">
      <c r="A132" s="58" t="s">
        <v>1705</v>
      </c>
      <c r="B132" s="58">
        <v>1.281128975E10</v>
      </c>
      <c r="C132" s="60">
        <v>45408.0</v>
      </c>
      <c r="D132" s="61"/>
      <c r="E132" s="62">
        <v>67.0</v>
      </c>
      <c r="F132" s="63" t="s">
        <v>151</v>
      </c>
      <c r="G132" s="58" t="s">
        <v>559</v>
      </c>
      <c r="H132" s="58" t="s">
        <v>168</v>
      </c>
      <c r="I132" s="58" t="s">
        <v>154</v>
      </c>
      <c r="J132" s="58" t="s">
        <v>1706</v>
      </c>
      <c r="K132" s="58" t="s">
        <v>287</v>
      </c>
      <c r="L132" s="58" t="s">
        <v>228</v>
      </c>
      <c r="M132" s="65" t="s">
        <v>95</v>
      </c>
      <c r="N132" s="60">
        <v>45393.0</v>
      </c>
      <c r="O132" s="58" t="s">
        <v>1707</v>
      </c>
      <c r="P132" s="58" t="s">
        <v>310</v>
      </c>
      <c r="Q132" s="58" t="s">
        <v>1708</v>
      </c>
      <c r="R132" s="58" t="s">
        <v>364</v>
      </c>
      <c r="S132" s="58" t="s">
        <v>312</v>
      </c>
      <c r="U132" s="64"/>
      <c r="V132" s="66"/>
      <c r="W132" s="60">
        <v>45408.0</v>
      </c>
      <c r="X132" s="65" t="s">
        <v>101</v>
      </c>
      <c r="Y132" s="65" t="s">
        <v>101</v>
      </c>
      <c r="Z132" s="65" t="s">
        <v>101</v>
      </c>
      <c r="AA132" s="66"/>
      <c r="AB132" s="66"/>
      <c r="AC132" s="61"/>
      <c r="AD132" s="65" t="s">
        <v>1709</v>
      </c>
      <c r="AE132" s="65" t="s">
        <v>764</v>
      </c>
      <c r="AF132" s="58" t="s">
        <v>765</v>
      </c>
      <c r="AG132" s="58" t="s">
        <v>283</v>
      </c>
      <c r="AH132" s="58">
        <v>2.801766013E9</v>
      </c>
      <c r="AI132" s="58" t="s">
        <v>1710</v>
      </c>
      <c r="AJ132" s="58" t="s">
        <v>1711</v>
      </c>
      <c r="AK132" s="65" t="s">
        <v>122</v>
      </c>
      <c r="AL132" s="65" t="s">
        <v>108</v>
      </c>
      <c r="AM132" s="65" t="s">
        <v>101</v>
      </c>
      <c r="AN132" s="65" t="s">
        <v>108</v>
      </c>
      <c r="AO132" s="65" t="s">
        <v>108</v>
      </c>
      <c r="AP132" s="65" t="s">
        <v>101</v>
      </c>
      <c r="AQ132" s="65" t="s">
        <v>108</v>
      </c>
      <c r="AR132" s="65" t="s">
        <v>108</v>
      </c>
      <c r="AS132" s="58" t="s">
        <v>149</v>
      </c>
      <c r="AT132" s="58" t="s">
        <v>25</v>
      </c>
      <c r="AU132" s="58" t="s">
        <v>16</v>
      </c>
      <c r="AV132" s="58" t="s">
        <v>12</v>
      </c>
      <c r="AW132" s="58" t="s">
        <v>23</v>
      </c>
      <c r="AX132" s="58" t="s">
        <v>20</v>
      </c>
      <c r="AY132" s="58" t="s">
        <v>14</v>
      </c>
      <c r="AZ132" s="58" t="s">
        <v>19</v>
      </c>
      <c r="BA132" s="58" t="s">
        <v>14</v>
      </c>
      <c r="BB132" s="58" t="s">
        <v>17</v>
      </c>
      <c r="BC132" s="58" t="s">
        <v>19</v>
      </c>
      <c r="BD132" s="58" t="s">
        <v>21</v>
      </c>
      <c r="BE132" s="58" t="s">
        <v>12</v>
      </c>
      <c r="BF132" s="58" t="s">
        <v>23</v>
      </c>
      <c r="BG132" s="58" t="s">
        <v>25</v>
      </c>
      <c r="BH132" s="67" t="b">
        <v>1</v>
      </c>
      <c r="BI132" s="67" t="b">
        <v>1</v>
      </c>
      <c r="BJ132" s="67" t="b">
        <v>0</v>
      </c>
      <c r="BK132" s="67" t="b">
        <v>1</v>
      </c>
      <c r="BL132" s="67" t="b">
        <v>0</v>
      </c>
      <c r="BM132" s="67" t="b">
        <v>1</v>
      </c>
      <c r="BN132" s="58" t="s">
        <v>109</v>
      </c>
    </row>
    <row r="133">
      <c r="A133" s="58" t="s">
        <v>1712</v>
      </c>
      <c r="B133" s="58">
        <v>1.282151409E10</v>
      </c>
      <c r="C133" s="60">
        <v>45408.0</v>
      </c>
      <c r="D133" s="61"/>
      <c r="E133" s="62">
        <v>67.0</v>
      </c>
      <c r="F133" s="63" t="s">
        <v>90</v>
      </c>
      <c r="G133" s="64"/>
      <c r="H133" s="58" t="s">
        <v>91</v>
      </c>
      <c r="I133" s="64"/>
      <c r="J133" s="58" t="s">
        <v>1713</v>
      </c>
      <c r="K133" s="58" t="s">
        <v>287</v>
      </c>
      <c r="L133" s="58" t="s">
        <v>264</v>
      </c>
      <c r="M133" s="65" t="s">
        <v>95</v>
      </c>
      <c r="N133" s="60">
        <v>45394.0</v>
      </c>
      <c r="O133" s="58" t="s">
        <v>1714</v>
      </c>
      <c r="P133" s="58" t="s">
        <v>1715</v>
      </c>
      <c r="Q133" s="58" t="s">
        <v>1716</v>
      </c>
      <c r="R133" s="58" t="s">
        <v>1717</v>
      </c>
      <c r="S133" s="58" t="s">
        <v>292</v>
      </c>
      <c r="U133" s="64"/>
      <c r="V133" s="66"/>
      <c r="W133" s="60">
        <v>45408.0</v>
      </c>
      <c r="X133" s="65" t="s">
        <v>108</v>
      </c>
      <c r="Y133" s="65" t="s">
        <v>101</v>
      </c>
      <c r="Z133" s="65" t="s">
        <v>108</v>
      </c>
      <c r="AA133" s="66"/>
      <c r="AB133" s="66"/>
      <c r="AC133" s="61"/>
      <c r="AD133" s="65" t="s">
        <v>1718</v>
      </c>
      <c r="AE133" s="65" t="s">
        <v>1719</v>
      </c>
      <c r="AF133" s="58" t="s">
        <v>1720</v>
      </c>
      <c r="AG133" s="58" t="s">
        <v>283</v>
      </c>
      <c r="AH133" s="64"/>
      <c r="AI133" s="58" t="s">
        <v>1721</v>
      </c>
      <c r="AK133" s="65" t="s">
        <v>122</v>
      </c>
      <c r="AL133" s="65" t="s">
        <v>101</v>
      </c>
      <c r="AM133" s="65" t="s">
        <v>108</v>
      </c>
      <c r="AN133" s="65" t="s">
        <v>101</v>
      </c>
      <c r="AO133" s="65" t="s">
        <v>108</v>
      </c>
      <c r="AP133" s="65" t="s">
        <v>108</v>
      </c>
      <c r="AQ133" s="65" t="s">
        <v>108</v>
      </c>
      <c r="AR133" s="65" t="s">
        <v>108</v>
      </c>
      <c r="AS133" s="58" t="s">
        <v>250</v>
      </c>
      <c r="AT133" s="58" t="s">
        <v>25</v>
      </c>
      <c r="AU133" s="58" t="s">
        <v>16</v>
      </c>
      <c r="AV133" s="58" t="s">
        <v>12</v>
      </c>
      <c r="AW133" s="58" t="s">
        <v>23</v>
      </c>
      <c r="AX133" s="58" t="s">
        <v>20</v>
      </c>
      <c r="AY133" s="58" t="s">
        <v>14</v>
      </c>
      <c r="AZ133" s="58" t="s">
        <v>18</v>
      </c>
      <c r="BA133" s="58" t="s">
        <v>14</v>
      </c>
      <c r="BB133" s="58" t="s">
        <v>16</v>
      </c>
      <c r="BC133" s="58" t="s">
        <v>18</v>
      </c>
      <c r="BD133" s="58" t="s">
        <v>20</v>
      </c>
      <c r="BE133" s="58" t="s">
        <v>13</v>
      </c>
      <c r="BF133" s="58" t="s">
        <v>23</v>
      </c>
      <c r="BG133" s="58" t="s">
        <v>24</v>
      </c>
      <c r="BH133" s="67" t="b">
        <v>0</v>
      </c>
      <c r="BI133" s="67" t="b">
        <v>1</v>
      </c>
      <c r="BJ133" s="67" t="b">
        <v>1</v>
      </c>
      <c r="BK133" s="67" t="b">
        <v>1</v>
      </c>
      <c r="BL133" s="67" t="b">
        <v>1</v>
      </c>
      <c r="BM133" s="67" t="b">
        <v>1</v>
      </c>
      <c r="BN133" s="58" t="s">
        <v>109</v>
      </c>
    </row>
    <row r="134">
      <c r="A134" s="58" t="s">
        <v>1722</v>
      </c>
      <c r="B134" s="58">
        <v>1.2637173944E10</v>
      </c>
      <c r="C134" s="60">
        <v>45408.0</v>
      </c>
      <c r="D134" s="61"/>
      <c r="E134" s="62">
        <v>67.0</v>
      </c>
      <c r="F134" s="63" t="s">
        <v>90</v>
      </c>
      <c r="G134" s="64"/>
      <c r="H134" s="58" t="s">
        <v>91</v>
      </c>
      <c r="I134" s="64"/>
      <c r="J134" s="58" t="s">
        <v>1723</v>
      </c>
      <c r="K134" s="58" t="s">
        <v>93</v>
      </c>
      <c r="L134" s="58" t="s">
        <v>390</v>
      </c>
      <c r="M134" s="65" t="s">
        <v>95</v>
      </c>
      <c r="N134" s="60">
        <v>45379.0</v>
      </c>
      <c r="O134" s="58" t="s">
        <v>1724</v>
      </c>
      <c r="P134" s="58" t="s">
        <v>1725</v>
      </c>
      <c r="Q134" s="58" t="s">
        <v>1726</v>
      </c>
      <c r="R134" s="58" t="s">
        <v>437</v>
      </c>
      <c r="S134" s="58" t="s">
        <v>144</v>
      </c>
      <c r="U134" s="64"/>
      <c r="V134" s="66"/>
      <c r="W134" s="60">
        <v>45408.0</v>
      </c>
      <c r="X134" s="65" t="s">
        <v>108</v>
      </c>
      <c r="Y134" s="65" t="s">
        <v>101</v>
      </c>
      <c r="Z134" s="65" t="s">
        <v>108</v>
      </c>
      <c r="AA134" s="66"/>
      <c r="AB134" s="66"/>
      <c r="AC134" s="61"/>
      <c r="AD134" s="65" t="s">
        <v>1727</v>
      </c>
      <c r="AE134" s="65" t="s">
        <v>1728</v>
      </c>
      <c r="AF134" s="68" t="s">
        <v>1729</v>
      </c>
      <c r="AG134" s="58" t="s">
        <v>105</v>
      </c>
      <c r="AH134" s="64"/>
      <c r="AI134" s="58" t="s">
        <v>1730</v>
      </c>
      <c r="AK134" s="65" t="s">
        <v>107</v>
      </c>
      <c r="AL134" s="65" t="s">
        <v>108</v>
      </c>
      <c r="AM134" s="65" t="s">
        <v>101</v>
      </c>
      <c r="AN134" s="65" t="s">
        <v>101</v>
      </c>
      <c r="AO134" s="65" t="s">
        <v>108</v>
      </c>
      <c r="AP134" s="65" t="s">
        <v>108</v>
      </c>
      <c r="AQ134" s="65" t="s">
        <v>101</v>
      </c>
      <c r="AR134" s="65" t="s">
        <v>101</v>
      </c>
      <c r="AS134" s="58" t="s">
        <v>123</v>
      </c>
      <c r="AT134" s="58" t="s">
        <v>25</v>
      </c>
      <c r="AU134" s="58" t="s">
        <v>17</v>
      </c>
      <c r="AV134" s="58" t="s">
        <v>13</v>
      </c>
      <c r="AW134" s="58" t="s">
        <v>22</v>
      </c>
      <c r="AX134" s="58" t="s">
        <v>20</v>
      </c>
      <c r="AY134" s="58" t="s">
        <v>14</v>
      </c>
      <c r="AZ134" s="58" t="s">
        <v>19</v>
      </c>
      <c r="BA134" s="58" t="s">
        <v>15</v>
      </c>
      <c r="BB134" s="58" t="s">
        <v>16</v>
      </c>
      <c r="BC134" s="58" t="s">
        <v>18</v>
      </c>
      <c r="BD134" s="58" t="s">
        <v>20</v>
      </c>
      <c r="BE134" s="58" t="s">
        <v>12</v>
      </c>
      <c r="BF134" s="58" t="s">
        <v>22</v>
      </c>
      <c r="BG134" s="58" t="s">
        <v>25</v>
      </c>
      <c r="BH134" s="67" t="b">
        <v>1</v>
      </c>
      <c r="BI134" s="67" t="b">
        <v>0</v>
      </c>
      <c r="BJ134" s="67" t="b">
        <v>1</v>
      </c>
      <c r="BK134" s="67" t="b">
        <v>0</v>
      </c>
      <c r="BL134" s="67" t="b">
        <v>0</v>
      </c>
      <c r="BM134" s="67" t="b">
        <v>1</v>
      </c>
      <c r="BN134" s="58" t="s">
        <v>109</v>
      </c>
    </row>
    <row r="135">
      <c r="A135" s="58" t="s">
        <v>1731</v>
      </c>
      <c r="B135" s="58">
        <v>1.2867311491E10</v>
      </c>
      <c r="C135" s="60">
        <v>45408.0</v>
      </c>
      <c r="D135" s="61"/>
      <c r="E135" s="62">
        <v>67.0</v>
      </c>
      <c r="F135" s="63" t="s">
        <v>90</v>
      </c>
      <c r="G135" s="64"/>
      <c r="H135" s="58" t="s">
        <v>91</v>
      </c>
      <c r="I135" s="64"/>
      <c r="J135" s="58" t="s">
        <v>1732</v>
      </c>
      <c r="K135" s="58" t="s">
        <v>93</v>
      </c>
      <c r="L135" s="58" t="s">
        <v>139</v>
      </c>
      <c r="M135" s="65" t="s">
        <v>95</v>
      </c>
      <c r="N135" s="60">
        <v>45398.0</v>
      </c>
      <c r="O135" s="58" t="s">
        <v>1733</v>
      </c>
      <c r="P135" s="58" t="s">
        <v>1734</v>
      </c>
      <c r="Q135" s="58" t="s">
        <v>1735</v>
      </c>
      <c r="R135" s="58" t="s">
        <v>417</v>
      </c>
      <c r="S135" s="58" t="s">
        <v>144</v>
      </c>
      <c r="U135" s="64"/>
      <c r="V135" s="66"/>
      <c r="W135" s="60">
        <v>45408.0</v>
      </c>
      <c r="X135" s="65" t="s">
        <v>108</v>
      </c>
      <c r="Y135" s="65" t="s">
        <v>101</v>
      </c>
      <c r="Z135" s="65" t="s">
        <v>108</v>
      </c>
      <c r="AA135" s="66"/>
      <c r="AB135" s="66"/>
      <c r="AC135" s="61"/>
      <c r="AD135" s="65" t="s">
        <v>1736</v>
      </c>
      <c r="AE135" s="65" t="s">
        <v>1737</v>
      </c>
      <c r="AF135" s="58" t="s">
        <v>1738</v>
      </c>
      <c r="AG135" s="58" t="s">
        <v>105</v>
      </c>
      <c r="AH135" s="64"/>
      <c r="AI135" s="58" t="s">
        <v>1739</v>
      </c>
      <c r="AK135" s="65" t="s">
        <v>122</v>
      </c>
      <c r="AL135" s="65" t="s">
        <v>101</v>
      </c>
      <c r="AM135" s="65" t="s">
        <v>108</v>
      </c>
      <c r="AN135" s="65" t="s">
        <v>108</v>
      </c>
      <c r="AO135" s="65" t="s">
        <v>101</v>
      </c>
      <c r="AP135" s="65" t="s">
        <v>108</v>
      </c>
      <c r="AQ135" s="65" t="s">
        <v>108</v>
      </c>
      <c r="AR135" s="65" t="s">
        <v>108</v>
      </c>
      <c r="AS135" s="58" t="s">
        <v>181</v>
      </c>
      <c r="AT135" s="58" t="s">
        <v>25</v>
      </c>
      <c r="AU135" s="58" t="s">
        <v>16</v>
      </c>
      <c r="AV135" s="58" t="s">
        <v>13</v>
      </c>
      <c r="AW135" s="58" t="s">
        <v>23</v>
      </c>
      <c r="AX135" s="58" t="s">
        <v>20</v>
      </c>
      <c r="AY135" s="58" t="s">
        <v>14</v>
      </c>
      <c r="AZ135" s="58" t="s">
        <v>19</v>
      </c>
      <c r="BA135" s="58" t="s">
        <v>14</v>
      </c>
      <c r="BB135" s="58" t="s">
        <v>16</v>
      </c>
      <c r="BC135" s="58" t="s">
        <v>19</v>
      </c>
      <c r="BD135" s="58" t="s">
        <v>20</v>
      </c>
      <c r="BE135" s="58" t="s">
        <v>13</v>
      </c>
      <c r="BF135" s="58" t="s">
        <v>22</v>
      </c>
      <c r="BG135" s="58" t="s">
        <v>24</v>
      </c>
      <c r="BH135" s="67" t="b">
        <v>0</v>
      </c>
      <c r="BI135" s="67" t="b">
        <v>1</v>
      </c>
      <c r="BJ135" s="67" t="b">
        <v>1</v>
      </c>
      <c r="BK135" s="67" t="b">
        <v>1</v>
      </c>
      <c r="BL135" s="67" t="b">
        <v>1</v>
      </c>
      <c r="BM135" s="67" t="b">
        <v>0</v>
      </c>
      <c r="BN135" s="58" t="s">
        <v>109</v>
      </c>
    </row>
    <row r="136">
      <c r="A136" s="58" t="s">
        <v>1740</v>
      </c>
      <c r="B136" s="58">
        <v>1.2849221794E10</v>
      </c>
      <c r="C136" s="60">
        <v>45408.0</v>
      </c>
      <c r="D136" s="61"/>
      <c r="E136" s="62">
        <v>67.0</v>
      </c>
      <c r="F136" s="63" t="s">
        <v>90</v>
      </c>
      <c r="G136" s="64"/>
      <c r="H136" s="58" t="s">
        <v>91</v>
      </c>
      <c r="I136" s="64"/>
      <c r="J136" s="58" t="s">
        <v>1741</v>
      </c>
      <c r="K136" s="58" t="s">
        <v>93</v>
      </c>
      <c r="L136" s="58" t="s">
        <v>94</v>
      </c>
      <c r="M136" s="65" t="s">
        <v>95</v>
      </c>
      <c r="N136" s="60">
        <v>45397.0</v>
      </c>
      <c r="O136" s="58" t="s">
        <v>1742</v>
      </c>
      <c r="P136" s="58" t="s">
        <v>1743</v>
      </c>
      <c r="Q136" s="58" t="s">
        <v>1744</v>
      </c>
      <c r="R136" s="58" t="s">
        <v>219</v>
      </c>
      <c r="S136" s="58" t="s">
        <v>220</v>
      </c>
      <c r="U136" s="64"/>
      <c r="V136" s="66"/>
      <c r="W136" s="60">
        <v>45408.0</v>
      </c>
      <c r="X136" s="65" t="s">
        <v>108</v>
      </c>
      <c r="Y136" s="65" t="s">
        <v>101</v>
      </c>
      <c r="Z136" s="65" t="s">
        <v>108</v>
      </c>
      <c r="AA136" s="66"/>
      <c r="AB136" s="66"/>
      <c r="AC136" s="61"/>
      <c r="AD136" s="65" t="s">
        <v>1745</v>
      </c>
      <c r="AE136" s="65" t="s">
        <v>1746</v>
      </c>
      <c r="AF136" s="58" t="s">
        <v>1747</v>
      </c>
      <c r="AG136" s="58" t="s">
        <v>105</v>
      </c>
      <c r="AH136" s="64"/>
      <c r="AI136" s="58" t="s">
        <v>1748</v>
      </c>
      <c r="AK136" s="65" t="s">
        <v>238</v>
      </c>
      <c r="AL136" s="65" t="s">
        <v>101</v>
      </c>
      <c r="AM136" s="65" t="s">
        <v>108</v>
      </c>
      <c r="AN136" s="65" t="s">
        <v>101</v>
      </c>
      <c r="AO136" s="65" t="s">
        <v>108</v>
      </c>
      <c r="AP136" s="65" t="s">
        <v>101</v>
      </c>
      <c r="AQ136" s="65" t="s">
        <v>101</v>
      </c>
      <c r="AR136" s="65" t="s">
        <v>101</v>
      </c>
      <c r="AS136" s="58" t="s">
        <v>123</v>
      </c>
      <c r="AT136" s="58" t="s">
        <v>25</v>
      </c>
      <c r="AU136" s="58" t="s">
        <v>17</v>
      </c>
      <c r="AV136" s="58" t="s">
        <v>12</v>
      </c>
      <c r="AW136" s="58" t="s">
        <v>22</v>
      </c>
      <c r="AX136" s="58" t="s">
        <v>21</v>
      </c>
      <c r="AY136" s="58" t="s">
        <v>14</v>
      </c>
      <c r="AZ136" s="58" t="s">
        <v>19</v>
      </c>
      <c r="BA136" s="58" t="s">
        <v>15</v>
      </c>
      <c r="BB136" s="58" t="s">
        <v>17</v>
      </c>
      <c r="BC136" s="58" t="s">
        <v>18</v>
      </c>
      <c r="BD136" s="58" t="s">
        <v>20</v>
      </c>
      <c r="BE136" s="58" t="s">
        <v>13</v>
      </c>
      <c r="BF136" s="58" t="s">
        <v>22</v>
      </c>
      <c r="BG136" s="58" t="s">
        <v>24</v>
      </c>
      <c r="BH136" s="67" t="b">
        <v>0</v>
      </c>
      <c r="BI136" s="67" t="b">
        <v>0</v>
      </c>
      <c r="BJ136" s="67" t="b">
        <v>0</v>
      </c>
      <c r="BK136" s="67" t="b">
        <v>0</v>
      </c>
      <c r="BL136" s="67" t="b">
        <v>1</v>
      </c>
      <c r="BM136" s="67" t="b">
        <v>1</v>
      </c>
      <c r="BN136" s="58" t="s">
        <v>109</v>
      </c>
    </row>
    <row r="137">
      <c r="A137" s="58" t="s">
        <v>1749</v>
      </c>
      <c r="B137" s="58">
        <v>1.2768580661E10</v>
      </c>
      <c r="C137" s="60">
        <v>45408.0</v>
      </c>
      <c r="D137" s="61"/>
      <c r="E137" s="62">
        <v>67.0</v>
      </c>
      <c r="F137" s="63" t="s">
        <v>90</v>
      </c>
      <c r="G137" s="58" t="s">
        <v>954</v>
      </c>
      <c r="H137" s="58" t="s">
        <v>1061</v>
      </c>
      <c r="I137" s="58" t="s">
        <v>168</v>
      </c>
      <c r="J137" s="58" t="s">
        <v>1750</v>
      </c>
      <c r="K137" s="58" t="s">
        <v>93</v>
      </c>
      <c r="L137" s="58" t="s">
        <v>264</v>
      </c>
      <c r="M137" s="65" t="s">
        <v>95</v>
      </c>
      <c r="N137" s="60">
        <v>45390.0</v>
      </c>
      <c r="O137" s="58" t="s">
        <v>1751</v>
      </c>
      <c r="P137" s="58" t="s">
        <v>1752</v>
      </c>
      <c r="Q137" s="58" t="s">
        <v>1753</v>
      </c>
      <c r="R137" s="58" t="s">
        <v>648</v>
      </c>
      <c r="S137" s="58" t="s">
        <v>649</v>
      </c>
      <c r="U137" s="64"/>
      <c r="V137" s="66"/>
      <c r="W137" s="60">
        <v>45408.0</v>
      </c>
      <c r="X137" s="65" t="s">
        <v>101</v>
      </c>
      <c r="Y137" s="65" t="s">
        <v>101</v>
      </c>
      <c r="Z137" s="65" t="s">
        <v>101</v>
      </c>
      <c r="AA137" s="66"/>
      <c r="AB137" s="66"/>
      <c r="AC137" s="61"/>
      <c r="AD137" s="65" t="s">
        <v>1754</v>
      </c>
      <c r="AE137" s="65" t="s">
        <v>1755</v>
      </c>
      <c r="AF137" s="58" t="s">
        <v>1756</v>
      </c>
      <c r="AG137" s="58" t="s">
        <v>105</v>
      </c>
      <c r="AH137" s="58">
        <v>2.795627854E9</v>
      </c>
      <c r="AI137" s="58" t="s">
        <v>1757</v>
      </c>
      <c r="AJ137" s="58" t="s">
        <v>1758</v>
      </c>
      <c r="AK137" s="65" t="s">
        <v>136</v>
      </c>
      <c r="AL137" s="65" t="s">
        <v>101</v>
      </c>
      <c r="AM137" s="65" t="s">
        <v>108</v>
      </c>
      <c r="AN137" s="65" t="s">
        <v>108</v>
      </c>
      <c r="AO137" s="65" t="s">
        <v>101</v>
      </c>
      <c r="AP137" s="65" t="s">
        <v>108</v>
      </c>
      <c r="AQ137" s="65" t="s">
        <v>108</v>
      </c>
      <c r="AR137" s="65" t="s">
        <v>101</v>
      </c>
      <c r="AS137" s="58" t="s">
        <v>123</v>
      </c>
      <c r="AT137" s="58" t="s">
        <v>24</v>
      </c>
      <c r="AU137" s="58" t="s">
        <v>16</v>
      </c>
      <c r="AV137" s="58" t="s">
        <v>13</v>
      </c>
      <c r="AW137" s="58" t="s">
        <v>23</v>
      </c>
      <c r="AX137" s="58" t="s">
        <v>20</v>
      </c>
      <c r="AY137" s="58" t="s">
        <v>14</v>
      </c>
      <c r="AZ137" s="58" t="s">
        <v>19</v>
      </c>
      <c r="BA137" s="58" t="s">
        <v>14</v>
      </c>
      <c r="BB137" s="58" t="s">
        <v>16</v>
      </c>
      <c r="BC137" s="58" t="s">
        <v>18</v>
      </c>
      <c r="BD137" s="58" t="s">
        <v>20</v>
      </c>
      <c r="BE137" s="58" t="s">
        <v>13</v>
      </c>
      <c r="BF137" s="58" t="s">
        <v>22</v>
      </c>
      <c r="BG137" s="58" t="s">
        <v>25</v>
      </c>
      <c r="BH137" s="67" t="b">
        <v>0</v>
      </c>
      <c r="BI137" s="67" t="b">
        <v>1</v>
      </c>
      <c r="BJ137" s="67" t="b">
        <v>1</v>
      </c>
      <c r="BK137" s="67" t="b">
        <v>0</v>
      </c>
      <c r="BL137" s="67" t="b">
        <v>1</v>
      </c>
      <c r="BM137" s="67" t="b">
        <v>0</v>
      </c>
      <c r="BN137" s="58" t="s">
        <v>809</v>
      </c>
    </row>
    <row r="138">
      <c r="A138" s="58" t="s">
        <v>1769</v>
      </c>
      <c r="B138" s="58">
        <v>1.2849917079E10</v>
      </c>
      <c r="C138" s="60">
        <v>45408.0</v>
      </c>
      <c r="D138" s="61"/>
      <c r="E138" s="62">
        <v>67.0</v>
      </c>
      <c r="F138" s="63" t="s">
        <v>90</v>
      </c>
      <c r="G138" s="64"/>
      <c r="H138" s="58" t="s">
        <v>91</v>
      </c>
      <c r="I138" s="64"/>
      <c r="J138" s="58" t="s">
        <v>1770</v>
      </c>
      <c r="K138" s="58" t="s">
        <v>287</v>
      </c>
      <c r="L138" s="58" t="s">
        <v>360</v>
      </c>
      <c r="M138" s="65" t="s">
        <v>95</v>
      </c>
      <c r="N138" s="60">
        <v>45397.0</v>
      </c>
      <c r="O138" s="58" t="s">
        <v>1771</v>
      </c>
      <c r="P138" s="58" t="s">
        <v>1772</v>
      </c>
      <c r="Q138" s="58" t="s">
        <v>1773</v>
      </c>
      <c r="R138" s="58" t="s">
        <v>417</v>
      </c>
      <c r="S138" s="58" t="s">
        <v>144</v>
      </c>
      <c r="U138" s="64"/>
      <c r="V138" s="66"/>
      <c r="W138" s="60">
        <v>45408.0</v>
      </c>
      <c r="X138" s="65" t="s">
        <v>108</v>
      </c>
      <c r="Y138" s="65" t="s">
        <v>101</v>
      </c>
      <c r="Z138" s="65" t="s">
        <v>108</v>
      </c>
      <c r="AA138" s="66"/>
      <c r="AB138" s="66"/>
      <c r="AC138" s="61"/>
      <c r="AD138" s="65" t="s">
        <v>1774</v>
      </c>
      <c r="AE138" s="65" t="s">
        <v>1775</v>
      </c>
      <c r="AF138" s="58" t="s">
        <v>1776</v>
      </c>
      <c r="AG138" s="58" t="s">
        <v>283</v>
      </c>
      <c r="AH138" s="64"/>
      <c r="AI138" s="58" t="s">
        <v>1777</v>
      </c>
      <c r="AK138" s="65" t="s">
        <v>136</v>
      </c>
      <c r="AL138" s="65" t="s">
        <v>101</v>
      </c>
      <c r="AM138" s="65" t="s">
        <v>108</v>
      </c>
      <c r="AN138" s="65" t="s">
        <v>108</v>
      </c>
      <c r="AO138" s="65" t="s">
        <v>101</v>
      </c>
      <c r="AP138" s="65" t="s">
        <v>108</v>
      </c>
      <c r="AQ138" s="65" t="s">
        <v>101</v>
      </c>
      <c r="AR138" s="65" t="s">
        <v>108</v>
      </c>
      <c r="AS138" s="58" t="s">
        <v>123</v>
      </c>
      <c r="AT138" s="58" t="s">
        <v>25</v>
      </c>
      <c r="AU138" s="58" t="s">
        <v>17</v>
      </c>
      <c r="AV138" s="58" t="s">
        <v>12</v>
      </c>
      <c r="AW138" s="58" t="s">
        <v>23</v>
      </c>
      <c r="AX138" s="58" t="s">
        <v>20</v>
      </c>
      <c r="AY138" s="58" t="s">
        <v>14</v>
      </c>
      <c r="AZ138" s="58" t="s">
        <v>19</v>
      </c>
      <c r="BA138" s="58" t="s">
        <v>15</v>
      </c>
      <c r="BB138" s="58" t="s">
        <v>17</v>
      </c>
      <c r="BC138" s="58" t="s">
        <v>19</v>
      </c>
      <c r="BD138" s="58" t="s">
        <v>20</v>
      </c>
      <c r="BE138" s="58" t="s">
        <v>12</v>
      </c>
      <c r="BF138" s="58" t="s">
        <v>22</v>
      </c>
      <c r="BG138" s="58" t="s">
        <v>24</v>
      </c>
      <c r="BH138" s="67" t="b">
        <v>0</v>
      </c>
      <c r="BI138" s="67" t="b">
        <v>0</v>
      </c>
      <c r="BJ138" s="67" t="b">
        <v>1</v>
      </c>
      <c r="BK138" s="67" t="b">
        <v>1</v>
      </c>
      <c r="BL138" s="67" t="b">
        <v>1</v>
      </c>
      <c r="BM138" s="67" t="b">
        <v>0</v>
      </c>
      <c r="BN138" s="58" t="s">
        <v>109</v>
      </c>
    </row>
    <row r="139">
      <c r="A139" s="58" t="s">
        <v>1790</v>
      </c>
      <c r="B139" s="58">
        <v>1.2819562677E10</v>
      </c>
      <c r="C139" s="60">
        <v>45408.0</v>
      </c>
      <c r="D139" s="60">
        <v>45471.0</v>
      </c>
      <c r="E139" s="62">
        <v>63.0</v>
      </c>
      <c r="F139" s="63" t="s">
        <v>151</v>
      </c>
      <c r="G139" s="58" t="s">
        <v>1791</v>
      </c>
      <c r="H139" s="58" t="s">
        <v>153</v>
      </c>
      <c r="I139" s="58" t="s">
        <v>168</v>
      </c>
      <c r="J139" s="58" t="s">
        <v>1792</v>
      </c>
      <c r="K139" s="58" t="s">
        <v>93</v>
      </c>
      <c r="L139" s="58" t="s">
        <v>126</v>
      </c>
      <c r="M139" s="65" t="s">
        <v>95</v>
      </c>
      <c r="N139" s="60">
        <v>45394.0</v>
      </c>
      <c r="O139" s="58" t="s">
        <v>1793</v>
      </c>
      <c r="P139" s="58" t="s">
        <v>392</v>
      </c>
      <c r="Q139" s="58" t="s">
        <v>1794</v>
      </c>
      <c r="R139" s="58" t="s">
        <v>268</v>
      </c>
      <c r="S139" s="58" t="s">
        <v>144</v>
      </c>
      <c r="U139" s="64"/>
      <c r="V139" s="66"/>
      <c r="W139" s="60">
        <v>45408.0</v>
      </c>
      <c r="X139" s="65" t="s">
        <v>101</v>
      </c>
      <c r="Y139" s="65" t="s">
        <v>101</v>
      </c>
      <c r="Z139" s="65" t="s">
        <v>101</v>
      </c>
      <c r="AA139" s="66"/>
      <c r="AB139" s="66"/>
      <c r="AC139" s="61"/>
      <c r="AD139" s="65" t="s">
        <v>1795</v>
      </c>
      <c r="AE139" s="65" t="s">
        <v>1796</v>
      </c>
      <c r="AF139" s="58" t="s">
        <v>1797</v>
      </c>
      <c r="AG139" s="58" t="s">
        <v>105</v>
      </c>
      <c r="AH139" s="58">
        <v>2.82870084E9</v>
      </c>
      <c r="AI139" s="58" t="s">
        <v>1798</v>
      </c>
      <c r="AJ139" s="58" t="s">
        <v>1799</v>
      </c>
      <c r="AK139" s="65" t="s">
        <v>740</v>
      </c>
      <c r="AL139" s="65" t="s">
        <v>108</v>
      </c>
      <c r="AM139" s="65" t="s">
        <v>108</v>
      </c>
      <c r="AN139" s="65" t="s">
        <v>108</v>
      </c>
      <c r="AO139" s="65" t="s">
        <v>108</v>
      </c>
      <c r="AP139" s="65" t="s">
        <v>108</v>
      </c>
      <c r="AQ139" s="65" t="s">
        <v>108</v>
      </c>
      <c r="AR139" s="65" t="s">
        <v>108</v>
      </c>
      <c r="AS139" s="58" t="s">
        <v>181</v>
      </c>
      <c r="AT139" s="58" t="s">
        <v>25</v>
      </c>
      <c r="AU139" s="58" t="s">
        <v>16</v>
      </c>
      <c r="AV139" s="58" t="s">
        <v>12</v>
      </c>
      <c r="AW139" s="58" t="s">
        <v>23</v>
      </c>
      <c r="AX139" s="58" t="s">
        <v>20</v>
      </c>
      <c r="AY139" s="58" t="s">
        <v>14</v>
      </c>
      <c r="AZ139" s="58" t="s">
        <v>19</v>
      </c>
      <c r="BA139" s="58" t="s">
        <v>14</v>
      </c>
      <c r="BB139" s="58" t="s">
        <v>16</v>
      </c>
      <c r="BC139" s="58" t="s">
        <v>19</v>
      </c>
      <c r="BD139" s="58" t="s">
        <v>20</v>
      </c>
      <c r="BE139" s="58" t="s">
        <v>12</v>
      </c>
      <c r="BF139" s="58" t="s">
        <v>23</v>
      </c>
      <c r="BG139" s="58" t="s">
        <v>25</v>
      </c>
      <c r="BH139" s="67" t="b">
        <v>1</v>
      </c>
      <c r="BI139" s="67" t="b">
        <v>1</v>
      </c>
      <c r="BJ139" s="67" t="b">
        <v>1</v>
      </c>
      <c r="BK139" s="67" t="b">
        <v>1</v>
      </c>
      <c r="BL139" s="67" t="b">
        <v>1</v>
      </c>
      <c r="BM139" s="67" t="b">
        <v>1</v>
      </c>
      <c r="BN139" s="58" t="s">
        <v>109</v>
      </c>
    </row>
    <row r="140">
      <c r="A140" s="58" t="s">
        <v>1800</v>
      </c>
      <c r="B140" s="58">
        <v>1.2906089579E10</v>
      </c>
      <c r="C140" s="60">
        <v>45408.0</v>
      </c>
      <c r="D140" s="61"/>
      <c r="E140" s="62">
        <v>67.0</v>
      </c>
      <c r="F140" s="63" t="s">
        <v>90</v>
      </c>
      <c r="G140" s="64"/>
      <c r="H140" s="58" t="s">
        <v>91</v>
      </c>
      <c r="I140" s="64"/>
      <c r="J140" s="58" t="s">
        <v>1801</v>
      </c>
      <c r="K140" s="58" t="s">
        <v>93</v>
      </c>
      <c r="L140" s="58" t="s">
        <v>170</v>
      </c>
      <c r="M140" s="65" t="s">
        <v>95</v>
      </c>
      <c r="N140" s="60">
        <v>45401.0</v>
      </c>
      <c r="O140" s="58" t="s">
        <v>1802</v>
      </c>
      <c r="P140" s="58" t="s">
        <v>1803</v>
      </c>
      <c r="Q140" s="58" t="s">
        <v>1804</v>
      </c>
      <c r="R140" s="58" t="s">
        <v>804</v>
      </c>
      <c r="S140" s="58" t="s">
        <v>1805</v>
      </c>
      <c r="T140" s="64"/>
      <c r="U140" s="64"/>
      <c r="V140" s="66"/>
      <c r="W140" s="60">
        <v>45408.0</v>
      </c>
      <c r="X140" s="65" t="s">
        <v>101</v>
      </c>
      <c r="Y140" s="65" t="s">
        <v>101</v>
      </c>
      <c r="Z140" s="65" t="s">
        <v>101</v>
      </c>
      <c r="AA140" s="66"/>
      <c r="AB140" s="66"/>
      <c r="AC140" s="61"/>
      <c r="AD140" s="65" t="s">
        <v>1806</v>
      </c>
      <c r="AE140" s="65" t="s">
        <v>1807</v>
      </c>
      <c r="AF140" s="68" t="s">
        <v>1808</v>
      </c>
      <c r="AG140" s="58" t="s">
        <v>105</v>
      </c>
      <c r="AH140" s="64"/>
      <c r="AI140" s="58" t="s">
        <v>1809</v>
      </c>
      <c r="AK140" s="65" t="s">
        <v>238</v>
      </c>
      <c r="AL140" s="65" t="s">
        <v>101</v>
      </c>
      <c r="AM140" s="65" t="s">
        <v>108</v>
      </c>
      <c r="AN140" s="65" t="s">
        <v>101</v>
      </c>
      <c r="AO140" s="65" t="s">
        <v>101</v>
      </c>
      <c r="AP140" s="65" t="s">
        <v>108</v>
      </c>
      <c r="AQ140" s="65" t="s">
        <v>101</v>
      </c>
      <c r="AR140" s="65" t="s">
        <v>101</v>
      </c>
      <c r="AS140" s="58" t="s">
        <v>123</v>
      </c>
      <c r="AT140" s="58" t="s">
        <v>25</v>
      </c>
      <c r="AU140" s="58" t="s">
        <v>17</v>
      </c>
      <c r="AV140" s="58" t="s">
        <v>13</v>
      </c>
      <c r="AW140" s="58" t="s">
        <v>22</v>
      </c>
      <c r="AX140" s="58" t="s">
        <v>20</v>
      </c>
      <c r="AY140" s="58" t="s">
        <v>14</v>
      </c>
      <c r="AZ140" s="58" t="s">
        <v>19</v>
      </c>
      <c r="BA140" s="58" t="s">
        <v>15</v>
      </c>
      <c r="BB140" s="58" t="s">
        <v>17</v>
      </c>
      <c r="BC140" s="58" t="s">
        <v>18</v>
      </c>
      <c r="BD140" s="58" t="s">
        <v>20</v>
      </c>
      <c r="BE140" s="58" t="s">
        <v>12</v>
      </c>
      <c r="BF140" s="58" t="s">
        <v>23</v>
      </c>
      <c r="BG140" s="58" t="s">
        <v>24</v>
      </c>
      <c r="BH140" s="67" t="b">
        <v>0</v>
      </c>
      <c r="BI140" s="67" t="b">
        <v>0</v>
      </c>
      <c r="BJ140" s="67" t="b">
        <v>1</v>
      </c>
      <c r="BK140" s="67" t="b">
        <v>0</v>
      </c>
      <c r="BL140" s="67" t="b">
        <v>1</v>
      </c>
      <c r="BM140" s="67" t="b">
        <v>0</v>
      </c>
      <c r="BN140" s="58" t="s">
        <v>809</v>
      </c>
    </row>
    <row r="141">
      <c r="A141" s="58" t="s">
        <v>1810</v>
      </c>
      <c r="B141" s="58">
        <v>1.284881036E10</v>
      </c>
      <c r="C141" s="60">
        <v>45407.0</v>
      </c>
      <c r="D141" s="61"/>
      <c r="E141" s="62">
        <v>68.0</v>
      </c>
      <c r="F141" s="63" t="s">
        <v>90</v>
      </c>
      <c r="G141" s="64"/>
      <c r="H141" s="58" t="s">
        <v>91</v>
      </c>
      <c r="I141" s="64"/>
      <c r="J141" s="58" t="s">
        <v>1811</v>
      </c>
      <c r="K141" s="58" t="s">
        <v>287</v>
      </c>
      <c r="L141" s="58" t="s">
        <v>170</v>
      </c>
      <c r="M141" s="65" t="s">
        <v>95</v>
      </c>
      <c r="N141" s="60">
        <v>45397.0</v>
      </c>
      <c r="O141" s="58" t="s">
        <v>1812</v>
      </c>
      <c r="P141" s="58" t="s">
        <v>1813</v>
      </c>
      <c r="Q141" s="58" t="s">
        <v>1814</v>
      </c>
      <c r="R141" s="58" t="s">
        <v>1815</v>
      </c>
      <c r="S141" s="58" t="s">
        <v>220</v>
      </c>
      <c r="U141" s="64"/>
      <c r="V141" s="66"/>
      <c r="W141" s="60">
        <v>45407.0</v>
      </c>
      <c r="X141" s="65" t="s">
        <v>108</v>
      </c>
      <c r="Y141" s="65" t="s">
        <v>101</v>
      </c>
      <c r="Z141" s="65" t="s">
        <v>108</v>
      </c>
      <c r="AA141" s="66"/>
      <c r="AB141" s="66"/>
      <c r="AC141" s="61"/>
      <c r="AD141" s="65" t="s">
        <v>1816</v>
      </c>
      <c r="AE141" s="65" t="s">
        <v>1817</v>
      </c>
      <c r="AF141" s="58" t="s">
        <v>1818</v>
      </c>
      <c r="AG141" s="58" t="s">
        <v>283</v>
      </c>
      <c r="AH141" s="64"/>
      <c r="AI141" s="58" t="s">
        <v>1819</v>
      </c>
      <c r="AK141" s="65" t="s">
        <v>136</v>
      </c>
      <c r="AL141" s="65" t="s">
        <v>108</v>
      </c>
      <c r="AM141" s="65" t="s">
        <v>108</v>
      </c>
      <c r="AN141" s="65" t="s">
        <v>101</v>
      </c>
      <c r="AO141" s="65" t="s">
        <v>101</v>
      </c>
      <c r="AP141" s="65" t="s">
        <v>108</v>
      </c>
      <c r="AQ141" s="65" t="s">
        <v>108</v>
      </c>
      <c r="AR141" s="65" t="s">
        <v>101</v>
      </c>
      <c r="AS141" s="58" t="s">
        <v>149</v>
      </c>
      <c r="AT141" s="58" t="s">
        <v>25</v>
      </c>
      <c r="AU141" s="58" t="s">
        <v>16</v>
      </c>
      <c r="AV141" s="58" t="s">
        <v>12</v>
      </c>
      <c r="AW141" s="58" t="s">
        <v>23</v>
      </c>
      <c r="AX141" s="58" t="s">
        <v>20</v>
      </c>
      <c r="AY141" s="58" t="s">
        <v>14</v>
      </c>
      <c r="AZ141" s="58" t="s">
        <v>19</v>
      </c>
      <c r="BA141" s="58" t="s">
        <v>14</v>
      </c>
      <c r="BB141" s="58" t="s">
        <v>16</v>
      </c>
      <c r="BC141" s="58" t="s">
        <v>18</v>
      </c>
      <c r="BD141" s="58" t="s">
        <v>20</v>
      </c>
      <c r="BE141" s="58" t="s">
        <v>13</v>
      </c>
      <c r="BF141" s="58" t="s">
        <v>22</v>
      </c>
      <c r="BG141" s="58" t="s">
        <v>25</v>
      </c>
      <c r="BH141" s="67" t="b">
        <v>1</v>
      </c>
      <c r="BI141" s="67" t="b">
        <v>1</v>
      </c>
      <c r="BJ141" s="67" t="b">
        <v>1</v>
      </c>
      <c r="BK141" s="67" t="b">
        <v>0</v>
      </c>
      <c r="BL141" s="67" t="b">
        <v>1</v>
      </c>
      <c r="BM141" s="67" t="b">
        <v>0</v>
      </c>
      <c r="BN141" s="58" t="s">
        <v>109</v>
      </c>
    </row>
    <row r="142">
      <c r="A142" s="58" t="s">
        <v>1830</v>
      </c>
      <c r="B142" s="58">
        <v>1.2821317953E10</v>
      </c>
      <c r="C142" s="60">
        <v>45407.0</v>
      </c>
      <c r="D142" s="61"/>
      <c r="E142" s="62">
        <v>68.0</v>
      </c>
      <c r="F142" s="63" t="s">
        <v>90</v>
      </c>
      <c r="G142" s="64"/>
      <c r="H142" s="58" t="s">
        <v>91</v>
      </c>
      <c r="I142" s="64"/>
      <c r="J142" s="58" t="s">
        <v>1831</v>
      </c>
      <c r="K142" s="58" t="s">
        <v>93</v>
      </c>
      <c r="L142" s="58" t="s">
        <v>390</v>
      </c>
      <c r="M142" s="65" t="s">
        <v>95</v>
      </c>
      <c r="N142" s="60">
        <v>45394.0</v>
      </c>
      <c r="O142" s="58" t="s">
        <v>1832</v>
      </c>
      <c r="P142" s="58" t="s">
        <v>1833</v>
      </c>
      <c r="Q142" s="58" t="s">
        <v>1834</v>
      </c>
      <c r="R142" s="58" t="s">
        <v>998</v>
      </c>
      <c r="S142" s="58" t="s">
        <v>245</v>
      </c>
      <c r="T142" s="64"/>
      <c r="U142" s="64"/>
      <c r="V142" s="66"/>
      <c r="W142" s="60">
        <v>45407.0</v>
      </c>
      <c r="X142" s="65" t="s">
        <v>108</v>
      </c>
      <c r="Y142" s="65" t="s">
        <v>101</v>
      </c>
      <c r="Z142" s="65" t="s">
        <v>108</v>
      </c>
      <c r="AA142" s="66"/>
      <c r="AB142" s="66"/>
      <c r="AC142" s="61"/>
      <c r="AD142" s="65" t="s">
        <v>1835</v>
      </c>
      <c r="AE142" s="65" t="s">
        <v>1836</v>
      </c>
      <c r="AF142" s="58" t="s">
        <v>1837</v>
      </c>
      <c r="AG142" s="58" t="s">
        <v>105</v>
      </c>
      <c r="AH142" s="64"/>
      <c r="AI142" s="58" t="s">
        <v>1838</v>
      </c>
      <c r="AK142" s="65" t="s">
        <v>107</v>
      </c>
      <c r="AL142" s="65" t="s">
        <v>101</v>
      </c>
      <c r="AM142" s="65" t="s">
        <v>101</v>
      </c>
      <c r="AN142" s="65" t="s">
        <v>108</v>
      </c>
      <c r="AO142" s="65" t="s">
        <v>108</v>
      </c>
      <c r="AP142" s="65" t="s">
        <v>108</v>
      </c>
      <c r="AQ142" s="65" t="s">
        <v>101</v>
      </c>
      <c r="AR142" s="65" t="s">
        <v>101</v>
      </c>
      <c r="AS142" s="58" t="s">
        <v>123</v>
      </c>
      <c r="AT142" s="58" t="s">
        <v>25</v>
      </c>
      <c r="AU142" s="58" t="s">
        <v>17</v>
      </c>
      <c r="AV142" s="58" t="s">
        <v>13</v>
      </c>
      <c r="AW142" s="58" t="s">
        <v>22</v>
      </c>
      <c r="AX142" s="58" t="s">
        <v>20</v>
      </c>
      <c r="AY142" s="58" t="s">
        <v>14</v>
      </c>
      <c r="AZ142" s="58" t="s">
        <v>19</v>
      </c>
      <c r="BA142" s="58" t="s">
        <v>15</v>
      </c>
      <c r="BB142" s="58" t="s">
        <v>16</v>
      </c>
      <c r="BC142" s="58" t="s">
        <v>18</v>
      </c>
      <c r="BD142" s="58" t="s">
        <v>20</v>
      </c>
      <c r="BE142" s="58" t="s">
        <v>13</v>
      </c>
      <c r="BF142" s="58" t="s">
        <v>22</v>
      </c>
      <c r="BG142" s="58" t="s">
        <v>24</v>
      </c>
      <c r="BH142" s="67" t="b">
        <v>0</v>
      </c>
      <c r="BI142" s="67" t="b">
        <v>0</v>
      </c>
      <c r="BJ142" s="67" t="b">
        <v>1</v>
      </c>
      <c r="BK142" s="67" t="b">
        <v>0</v>
      </c>
      <c r="BL142" s="67" t="b">
        <v>0</v>
      </c>
      <c r="BM142" s="67" t="b">
        <v>1</v>
      </c>
      <c r="BN142" s="58" t="s">
        <v>109</v>
      </c>
    </row>
    <row r="143">
      <c r="A143" s="58" t="s">
        <v>1839</v>
      </c>
      <c r="B143" s="58">
        <v>1.285267414E10</v>
      </c>
      <c r="C143" s="60">
        <v>45407.0</v>
      </c>
      <c r="D143" s="61"/>
      <c r="E143" s="62">
        <v>68.0</v>
      </c>
      <c r="F143" s="63" t="s">
        <v>90</v>
      </c>
      <c r="G143" s="64"/>
      <c r="H143" s="58" t="s">
        <v>91</v>
      </c>
      <c r="I143" s="64"/>
      <c r="J143" s="58" t="s">
        <v>1840</v>
      </c>
      <c r="K143" s="58" t="s">
        <v>93</v>
      </c>
      <c r="L143" s="58" t="s">
        <v>1841</v>
      </c>
      <c r="M143" s="65" t="s">
        <v>95</v>
      </c>
      <c r="N143" s="60">
        <v>45397.0</v>
      </c>
      <c r="O143" s="58" t="s">
        <v>1842</v>
      </c>
      <c r="P143" s="58" t="s">
        <v>1843</v>
      </c>
      <c r="Q143" s="58" t="s">
        <v>1844</v>
      </c>
      <c r="R143" s="58" t="s">
        <v>1841</v>
      </c>
      <c r="S143" s="58" t="s">
        <v>292</v>
      </c>
      <c r="U143" s="64"/>
      <c r="V143" s="66"/>
      <c r="W143" s="60">
        <v>45407.0</v>
      </c>
      <c r="X143" s="65" t="s">
        <v>101</v>
      </c>
      <c r="Y143" s="65" t="s">
        <v>101</v>
      </c>
      <c r="Z143" s="65" t="s">
        <v>101</v>
      </c>
      <c r="AA143" s="66"/>
      <c r="AB143" s="66"/>
      <c r="AC143" s="61"/>
      <c r="AD143" s="65" t="s">
        <v>1845</v>
      </c>
      <c r="AE143" s="65" t="s">
        <v>1846</v>
      </c>
      <c r="AF143" s="58" t="s">
        <v>1847</v>
      </c>
      <c r="AG143" s="58" t="s">
        <v>105</v>
      </c>
      <c r="AH143" s="64"/>
      <c r="AI143" s="58" t="s">
        <v>1848</v>
      </c>
      <c r="AK143" s="65" t="s">
        <v>136</v>
      </c>
      <c r="AL143" s="65" t="s">
        <v>108</v>
      </c>
      <c r="AM143" s="65" t="s">
        <v>108</v>
      </c>
      <c r="AN143" s="65" t="s">
        <v>101</v>
      </c>
      <c r="AO143" s="65" t="s">
        <v>108</v>
      </c>
      <c r="AP143" s="65" t="s">
        <v>108</v>
      </c>
      <c r="AQ143" s="65" t="s">
        <v>101</v>
      </c>
      <c r="AR143" s="65" t="s">
        <v>101</v>
      </c>
      <c r="AS143" s="58" t="s">
        <v>123</v>
      </c>
      <c r="AT143" s="58" t="s">
        <v>24</v>
      </c>
      <c r="AU143" s="58" t="s">
        <v>17</v>
      </c>
      <c r="AV143" s="58" t="s">
        <v>13</v>
      </c>
      <c r="AW143" s="58" t="s">
        <v>22</v>
      </c>
      <c r="AX143" s="58" t="s">
        <v>20</v>
      </c>
      <c r="AY143" s="58" t="s">
        <v>14</v>
      </c>
      <c r="AZ143" s="58" t="s">
        <v>19</v>
      </c>
      <c r="BA143" s="58" t="s">
        <v>15</v>
      </c>
      <c r="BB143" s="58" t="s">
        <v>17</v>
      </c>
      <c r="BC143" s="58" t="s">
        <v>18</v>
      </c>
      <c r="BD143" s="58" t="s">
        <v>20</v>
      </c>
      <c r="BE143" s="58" t="s">
        <v>12</v>
      </c>
      <c r="BF143" s="58" t="s">
        <v>22</v>
      </c>
      <c r="BG143" s="58" t="s">
        <v>24</v>
      </c>
      <c r="BH143" s="67" t="b">
        <v>1</v>
      </c>
      <c r="BI143" s="67" t="b">
        <v>0</v>
      </c>
      <c r="BJ143" s="67" t="b">
        <v>1</v>
      </c>
      <c r="BK143" s="67" t="b">
        <v>0</v>
      </c>
      <c r="BL143" s="67" t="b">
        <v>1</v>
      </c>
      <c r="BM143" s="67" t="b">
        <v>1</v>
      </c>
      <c r="BN143" s="58" t="s">
        <v>109</v>
      </c>
    </row>
    <row r="144">
      <c r="A144" s="58" t="s">
        <v>1849</v>
      </c>
      <c r="B144" s="58">
        <v>1.2878757192E10</v>
      </c>
      <c r="C144" s="60">
        <v>45407.0</v>
      </c>
      <c r="D144" s="61"/>
      <c r="E144" s="62">
        <v>68.0</v>
      </c>
      <c r="F144" s="63" t="s">
        <v>90</v>
      </c>
      <c r="G144" s="64"/>
      <c r="H144" s="58" t="s">
        <v>91</v>
      </c>
      <c r="I144" s="64"/>
      <c r="J144" s="58" t="s">
        <v>1850</v>
      </c>
      <c r="K144" s="58" t="s">
        <v>93</v>
      </c>
      <c r="L144" s="58" t="s">
        <v>264</v>
      </c>
      <c r="M144" s="65" t="s">
        <v>95</v>
      </c>
      <c r="N144" s="60">
        <v>45399.0</v>
      </c>
      <c r="O144" s="58" t="s">
        <v>1851</v>
      </c>
      <c r="P144" s="58" t="s">
        <v>1852</v>
      </c>
      <c r="Q144" s="58" t="s">
        <v>1853</v>
      </c>
      <c r="R144" s="58" t="s">
        <v>394</v>
      </c>
      <c r="S144" s="58" t="s">
        <v>175</v>
      </c>
      <c r="T144" s="64"/>
      <c r="U144" s="64"/>
      <c r="V144" s="66"/>
      <c r="W144" s="60">
        <v>45407.0</v>
      </c>
      <c r="X144" s="65" t="s">
        <v>101</v>
      </c>
      <c r="Y144" s="65" t="s">
        <v>101</v>
      </c>
      <c r="Z144" s="65" t="s">
        <v>101</v>
      </c>
      <c r="AA144" s="66"/>
      <c r="AB144" s="66"/>
      <c r="AC144" s="61"/>
      <c r="AD144" s="65" t="s">
        <v>1854</v>
      </c>
      <c r="AE144" s="65" t="s">
        <v>1855</v>
      </c>
      <c r="AF144" s="58" t="s">
        <v>1856</v>
      </c>
      <c r="AG144" s="58" t="s">
        <v>105</v>
      </c>
      <c r="AH144" s="64"/>
      <c r="AI144" s="58" t="s">
        <v>1857</v>
      </c>
      <c r="AK144" s="65" t="s">
        <v>122</v>
      </c>
      <c r="AL144" s="65" t="s">
        <v>108</v>
      </c>
      <c r="AM144" s="65" t="s">
        <v>108</v>
      </c>
      <c r="AN144" s="65" t="s">
        <v>108</v>
      </c>
      <c r="AO144" s="65" t="s">
        <v>101</v>
      </c>
      <c r="AP144" s="65" t="s">
        <v>108</v>
      </c>
      <c r="AQ144" s="65" t="s">
        <v>108</v>
      </c>
      <c r="AR144" s="65" t="s">
        <v>101</v>
      </c>
      <c r="AS144" s="58" t="s">
        <v>123</v>
      </c>
      <c r="AT144" s="58" t="s">
        <v>25</v>
      </c>
      <c r="AU144" s="58" t="s">
        <v>16</v>
      </c>
      <c r="AV144" s="58" t="s">
        <v>12</v>
      </c>
      <c r="AW144" s="58" t="s">
        <v>23</v>
      </c>
      <c r="AX144" s="58" t="s">
        <v>20</v>
      </c>
      <c r="AY144" s="58" t="s">
        <v>14</v>
      </c>
      <c r="AZ144" s="58" t="s">
        <v>18</v>
      </c>
      <c r="BA144" s="58" t="s">
        <v>14</v>
      </c>
      <c r="BB144" s="58" t="s">
        <v>16</v>
      </c>
      <c r="BC144" s="58" t="s">
        <v>19</v>
      </c>
      <c r="BD144" s="58" t="s">
        <v>20</v>
      </c>
      <c r="BE144" s="58" t="s">
        <v>12</v>
      </c>
      <c r="BF144" s="58" t="s">
        <v>22</v>
      </c>
      <c r="BG144" s="58" t="s">
        <v>25</v>
      </c>
      <c r="BH144" s="67" t="b">
        <v>1</v>
      </c>
      <c r="BI144" s="67" t="b">
        <v>1</v>
      </c>
      <c r="BJ144" s="67" t="b">
        <v>1</v>
      </c>
      <c r="BK144" s="67" t="b">
        <v>0</v>
      </c>
      <c r="BL144" s="67" t="b">
        <v>1</v>
      </c>
      <c r="BM144" s="67" t="b">
        <v>0</v>
      </c>
      <c r="BN144" s="58" t="s">
        <v>109</v>
      </c>
    </row>
    <row r="145">
      <c r="A145" s="58" t="s">
        <v>1858</v>
      </c>
      <c r="B145" s="58">
        <v>1.2791858201E10</v>
      </c>
      <c r="C145" s="60">
        <v>45407.0</v>
      </c>
      <c r="D145" s="60">
        <v>45446.0</v>
      </c>
      <c r="E145" s="62">
        <v>39.0</v>
      </c>
      <c r="F145" s="63" t="s">
        <v>151</v>
      </c>
      <c r="G145" s="58" t="s">
        <v>1859</v>
      </c>
      <c r="H145" s="58" t="s">
        <v>153</v>
      </c>
      <c r="I145" s="58" t="s">
        <v>168</v>
      </c>
      <c r="J145" s="58" t="s">
        <v>1860</v>
      </c>
      <c r="K145" s="58" t="s">
        <v>93</v>
      </c>
      <c r="L145" s="58" t="s">
        <v>170</v>
      </c>
      <c r="M145" s="65" t="s">
        <v>95</v>
      </c>
      <c r="N145" s="60">
        <v>45392.0</v>
      </c>
      <c r="O145" s="58" t="s">
        <v>1861</v>
      </c>
      <c r="P145" s="58" t="s">
        <v>1093</v>
      </c>
      <c r="Q145" s="58" t="s">
        <v>1862</v>
      </c>
      <c r="R145" s="58" t="s">
        <v>978</v>
      </c>
      <c r="S145" s="58" t="s">
        <v>175</v>
      </c>
      <c r="T145" s="64"/>
      <c r="U145" s="64"/>
      <c r="V145" s="65" t="s">
        <v>740</v>
      </c>
      <c r="W145" s="60">
        <v>45407.0</v>
      </c>
      <c r="X145" s="65" t="s">
        <v>108</v>
      </c>
      <c r="Y145" s="65" t="s">
        <v>101</v>
      </c>
      <c r="Z145" s="65" t="s">
        <v>108</v>
      </c>
      <c r="AA145" s="66"/>
      <c r="AB145" s="66"/>
      <c r="AC145" s="61"/>
      <c r="AD145" s="65" t="s">
        <v>1863</v>
      </c>
      <c r="AE145" s="65" t="s">
        <v>1864</v>
      </c>
      <c r="AF145" s="58" t="s">
        <v>1865</v>
      </c>
      <c r="AG145" s="58" t="s">
        <v>105</v>
      </c>
      <c r="AH145" s="58">
        <v>2.711829611E9</v>
      </c>
      <c r="AI145" s="58" t="s">
        <v>1866</v>
      </c>
      <c r="AK145" s="65" t="s">
        <v>136</v>
      </c>
      <c r="AL145" s="65" t="s">
        <v>101</v>
      </c>
      <c r="AM145" s="65" t="s">
        <v>108</v>
      </c>
      <c r="AN145" s="65" t="s">
        <v>108</v>
      </c>
      <c r="AO145" s="65" t="s">
        <v>101</v>
      </c>
      <c r="AP145" s="65" t="s">
        <v>108</v>
      </c>
      <c r="AQ145" s="65" t="s">
        <v>108</v>
      </c>
      <c r="AR145" s="65" t="s">
        <v>101</v>
      </c>
      <c r="AS145" s="58" t="s">
        <v>181</v>
      </c>
      <c r="AT145" s="58" t="s">
        <v>25</v>
      </c>
      <c r="AU145" s="58" t="s">
        <v>16</v>
      </c>
      <c r="AV145" s="58" t="s">
        <v>12</v>
      </c>
      <c r="AW145" s="58" t="s">
        <v>23</v>
      </c>
      <c r="AX145" s="58" t="s">
        <v>20</v>
      </c>
      <c r="AY145" s="58" t="s">
        <v>14</v>
      </c>
      <c r="AZ145" s="58" t="s">
        <v>19</v>
      </c>
      <c r="BA145" s="58" t="s">
        <v>14</v>
      </c>
      <c r="BB145" s="58" t="s">
        <v>16</v>
      </c>
      <c r="BC145" s="58" t="s">
        <v>18</v>
      </c>
      <c r="BD145" s="58" t="s">
        <v>20</v>
      </c>
      <c r="BE145" s="58" t="s">
        <v>12</v>
      </c>
      <c r="BF145" s="58" t="s">
        <v>22</v>
      </c>
      <c r="BG145" s="58" t="s">
        <v>24</v>
      </c>
      <c r="BH145" s="67" t="b">
        <v>0</v>
      </c>
      <c r="BI145" s="67" t="b">
        <v>1</v>
      </c>
      <c r="BJ145" s="67" t="b">
        <v>1</v>
      </c>
      <c r="BK145" s="67" t="b">
        <v>0</v>
      </c>
      <c r="BL145" s="67" t="b">
        <v>1</v>
      </c>
      <c r="BM145" s="67" t="b">
        <v>0</v>
      </c>
      <c r="BN145" s="58" t="s">
        <v>109</v>
      </c>
    </row>
    <row r="146">
      <c r="A146" s="58" t="s">
        <v>1877</v>
      </c>
      <c r="B146" s="58">
        <v>1.2893321566E10</v>
      </c>
      <c r="C146" s="60">
        <v>45407.0</v>
      </c>
      <c r="D146" s="60">
        <v>45461.0</v>
      </c>
      <c r="E146" s="62">
        <v>54.0</v>
      </c>
      <c r="F146" s="63" t="s">
        <v>151</v>
      </c>
      <c r="G146" s="58" t="s">
        <v>1013</v>
      </c>
      <c r="H146" s="58" t="s">
        <v>153</v>
      </c>
      <c r="I146" s="58" t="s">
        <v>168</v>
      </c>
      <c r="J146" s="58" t="s">
        <v>1878</v>
      </c>
      <c r="K146" s="58" t="s">
        <v>93</v>
      </c>
      <c r="L146" s="58" t="s">
        <v>264</v>
      </c>
      <c r="M146" s="65" t="s">
        <v>95</v>
      </c>
      <c r="N146" s="60">
        <v>45400.0</v>
      </c>
      <c r="O146" s="58" t="s">
        <v>1879</v>
      </c>
      <c r="P146" s="58" t="s">
        <v>1803</v>
      </c>
      <c r="Q146" s="58" t="s">
        <v>1880</v>
      </c>
      <c r="R146" s="58" t="s">
        <v>1684</v>
      </c>
      <c r="S146" s="58" t="s">
        <v>804</v>
      </c>
      <c r="U146" s="64"/>
      <c r="V146" s="66"/>
      <c r="W146" s="60">
        <v>45407.0</v>
      </c>
      <c r="X146" s="65" t="s">
        <v>108</v>
      </c>
      <c r="Y146" s="65" t="s">
        <v>101</v>
      </c>
      <c r="Z146" s="65" t="s">
        <v>108</v>
      </c>
      <c r="AA146" s="66"/>
      <c r="AB146" s="66"/>
      <c r="AC146" s="61"/>
      <c r="AD146" s="65" t="s">
        <v>1881</v>
      </c>
      <c r="AE146" s="65" t="s">
        <v>1882</v>
      </c>
      <c r="AF146" s="58" t="s">
        <v>1883</v>
      </c>
      <c r="AG146" s="58" t="s">
        <v>105</v>
      </c>
      <c r="AH146" s="58">
        <v>2.74264874E9</v>
      </c>
      <c r="AI146" s="58" t="s">
        <v>1884</v>
      </c>
      <c r="AJ146" s="58" t="s">
        <v>1885</v>
      </c>
      <c r="AK146" s="65" t="s">
        <v>122</v>
      </c>
      <c r="AL146" s="65" t="s">
        <v>108</v>
      </c>
      <c r="AM146" s="65" t="s">
        <v>108</v>
      </c>
      <c r="AN146" s="65" t="s">
        <v>108</v>
      </c>
      <c r="AO146" s="65" t="s">
        <v>108</v>
      </c>
      <c r="AP146" s="65" t="s">
        <v>108</v>
      </c>
      <c r="AQ146" s="65" t="s">
        <v>101</v>
      </c>
      <c r="AR146" s="65" t="s">
        <v>101</v>
      </c>
      <c r="AS146" s="64"/>
      <c r="AT146" s="58" t="s">
        <v>25</v>
      </c>
      <c r="AU146" s="58" t="s">
        <v>17</v>
      </c>
      <c r="AV146" s="58" t="s">
        <v>12</v>
      </c>
      <c r="AW146" s="58" t="s">
        <v>22</v>
      </c>
      <c r="AX146" s="58" t="s">
        <v>20</v>
      </c>
      <c r="AY146" s="58" t="s">
        <v>14</v>
      </c>
      <c r="AZ146" s="58" t="s">
        <v>19</v>
      </c>
      <c r="BA146" s="58" t="s">
        <v>15</v>
      </c>
      <c r="BB146" s="58" t="s">
        <v>17</v>
      </c>
      <c r="BC146" s="58" t="s">
        <v>18</v>
      </c>
      <c r="BD146" s="58" t="s">
        <v>20</v>
      </c>
      <c r="BE146" s="58" t="s">
        <v>12</v>
      </c>
      <c r="BF146" s="58" t="s">
        <v>22</v>
      </c>
      <c r="BG146" s="58" t="s">
        <v>25</v>
      </c>
      <c r="BH146" s="67" t="b">
        <v>1</v>
      </c>
      <c r="BI146" s="67" t="b">
        <v>0</v>
      </c>
      <c r="BJ146" s="67" t="b">
        <v>1</v>
      </c>
      <c r="BK146" s="67" t="b">
        <v>0</v>
      </c>
      <c r="BL146" s="67" t="b">
        <v>1</v>
      </c>
      <c r="BM146" s="67" t="b">
        <v>1</v>
      </c>
      <c r="BN146" s="58" t="s">
        <v>809</v>
      </c>
    </row>
    <row r="147">
      <c r="A147" s="58" t="s">
        <v>1896</v>
      </c>
      <c r="B147" s="58">
        <v>1.280885197E10</v>
      </c>
      <c r="C147" s="60">
        <v>45406.0</v>
      </c>
      <c r="D147" s="61"/>
      <c r="E147" s="62">
        <v>69.0</v>
      </c>
      <c r="F147" s="63" t="s">
        <v>90</v>
      </c>
      <c r="G147" s="64"/>
      <c r="H147" s="58" t="s">
        <v>91</v>
      </c>
      <c r="I147" s="64"/>
      <c r="J147" s="58" t="s">
        <v>1897</v>
      </c>
      <c r="K147" s="58" t="s">
        <v>93</v>
      </c>
      <c r="L147" s="58" t="s">
        <v>170</v>
      </c>
      <c r="M147" s="65" t="s">
        <v>95</v>
      </c>
      <c r="N147" s="60">
        <v>45393.0</v>
      </c>
      <c r="O147" s="58" t="s">
        <v>1898</v>
      </c>
      <c r="P147" s="58" t="s">
        <v>1899</v>
      </c>
      <c r="Q147" s="58" t="s">
        <v>1900</v>
      </c>
      <c r="R147" s="58" t="s">
        <v>112</v>
      </c>
      <c r="S147" s="58" t="s">
        <v>116</v>
      </c>
      <c r="U147" s="64"/>
      <c r="V147" s="66"/>
      <c r="W147" s="60">
        <v>45406.0</v>
      </c>
      <c r="X147" s="65" t="s">
        <v>101</v>
      </c>
      <c r="Y147" s="65" t="s">
        <v>101</v>
      </c>
      <c r="Z147" s="65" t="s">
        <v>101</v>
      </c>
      <c r="AA147" s="66"/>
      <c r="AB147" s="66"/>
      <c r="AC147" s="61"/>
      <c r="AD147" s="65" t="s">
        <v>1901</v>
      </c>
      <c r="AE147" s="65" t="s">
        <v>1902</v>
      </c>
      <c r="AF147" s="58" t="s">
        <v>1903</v>
      </c>
      <c r="AG147" s="58" t="s">
        <v>105</v>
      </c>
      <c r="AH147" s="64"/>
      <c r="AI147" s="58" t="s">
        <v>1904</v>
      </c>
      <c r="AK147" s="65" t="s">
        <v>136</v>
      </c>
      <c r="AL147" s="65" t="s">
        <v>108</v>
      </c>
      <c r="AM147" s="65" t="s">
        <v>101</v>
      </c>
      <c r="AN147" s="65" t="s">
        <v>101</v>
      </c>
      <c r="AO147" s="65" t="s">
        <v>101</v>
      </c>
      <c r="AP147" s="65" t="s">
        <v>108</v>
      </c>
      <c r="AQ147" s="65" t="s">
        <v>108</v>
      </c>
      <c r="AR147" s="65" t="s">
        <v>108</v>
      </c>
      <c r="AS147" s="58" t="s">
        <v>149</v>
      </c>
      <c r="AT147" s="58" t="s">
        <v>25</v>
      </c>
      <c r="AU147" s="58" t="s">
        <v>16</v>
      </c>
      <c r="AV147" s="58" t="s">
        <v>13</v>
      </c>
      <c r="AW147" s="58" t="s">
        <v>23</v>
      </c>
      <c r="AX147" s="58" t="s">
        <v>20</v>
      </c>
      <c r="AY147" s="58" t="s">
        <v>14</v>
      </c>
      <c r="AZ147" s="58" t="s">
        <v>18</v>
      </c>
      <c r="BA147" s="58" t="s">
        <v>14</v>
      </c>
      <c r="BB147" s="58" t="s">
        <v>17</v>
      </c>
      <c r="BC147" s="58" t="s">
        <v>18</v>
      </c>
      <c r="BD147" s="58" t="s">
        <v>20</v>
      </c>
      <c r="BE147" s="58" t="s">
        <v>12</v>
      </c>
      <c r="BF147" s="58" t="s">
        <v>22</v>
      </c>
      <c r="BG147" s="58" t="s">
        <v>25</v>
      </c>
      <c r="BH147" s="67" t="b">
        <v>1</v>
      </c>
      <c r="BI147" s="67" t="b">
        <v>1</v>
      </c>
      <c r="BJ147" s="67" t="b">
        <v>1</v>
      </c>
      <c r="BK147" s="67" t="b">
        <v>1</v>
      </c>
      <c r="BL147" s="67" t="b">
        <v>0</v>
      </c>
      <c r="BM147" s="67" t="b">
        <v>0</v>
      </c>
      <c r="BN147" s="58" t="s">
        <v>109</v>
      </c>
    </row>
    <row r="148">
      <c r="A148" s="58" t="s">
        <v>1905</v>
      </c>
      <c r="B148" s="58">
        <v>1.2818585864E10</v>
      </c>
      <c r="C148" s="60">
        <v>45406.0</v>
      </c>
      <c r="D148" s="61"/>
      <c r="E148" s="62">
        <v>69.0</v>
      </c>
      <c r="F148" s="63" t="s">
        <v>90</v>
      </c>
      <c r="G148" s="64"/>
      <c r="H148" s="58" t="s">
        <v>91</v>
      </c>
      <c r="I148" s="64"/>
      <c r="J148" s="58" t="s">
        <v>1906</v>
      </c>
      <c r="K148" s="58" t="s">
        <v>93</v>
      </c>
      <c r="L148" s="58" t="s">
        <v>170</v>
      </c>
      <c r="M148" s="65" t="s">
        <v>95</v>
      </c>
      <c r="N148" s="60">
        <v>45394.0</v>
      </c>
      <c r="O148" s="58" t="s">
        <v>1907</v>
      </c>
      <c r="P148" s="58" t="s">
        <v>1908</v>
      </c>
      <c r="Q148" s="58" t="s">
        <v>1909</v>
      </c>
      <c r="R148" s="58" t="s">
        <v>459</v>
      </c>
      <c r="S148" s="58" t="s">
        <v>144</v>
      </c>
      <c r="U148" s="64"/>
      <c r="V148" s="66"/>
      <c r="W148" s="60">
        <v>45406.0</v>
      </c>
      <c r="X148" s="65" t="s">
        <v>101</v>
      </c>
      <c r="Y148" s="65" t="s">
        <v>101</v>
      </c>
      <c r="Z148" s="65" t="s">
        <v>101</v>
      </c>
      <c r="AA148" s="66"/>
      <c r="AB148" s="66"/>
      <c r="AC148" s="61"/>
      <c r="AD148" s="65" t="s">
        <v>1910</v>
      </c>
      <c r="AE148" s="65" t="s">
        <v>1911</v>
      </c>
      <c r="AF148" s="58" t="s">
        <v>1912</v>
      </c>
      <c r="AG148" s="58" t="s">
        <v>105</v>
      </c>
      <c r="AH148" s="64"/>
      <c r="AI148" s="58" t="s">
        <v>1913</v>
      </c>
      <c r="AK148" s="65" t="s">
        <v>136</v>
      </c>
      <c r="AL148" s="65" t="s">
        <v>101</v>
      </c>
      <c r="AM148" s="65" t="s">
        <v>108</v>
      </c>
      <c r="AN148" s="65" t="s">
        <v>108</v>
      </c>
      <c r="AO148" s="65" t="s">
        <v>101</v>
      </c>
      <c r="AP148" s="65" t="s">
        <v>108</v>
      </c>
      <c r="AQ148" s="65" t="s">
        <v>101</v>
      </c>
      <c r="AR148" s="65" t="s">
        <v>108</v>
      </c>
      <c r="AS148" s="58" t="s">
        <v>123</v>
      </c>
      <c r="AT148" s="58" t="s">
        <v>25</v>
      </c>
      <c r="AU148" s="58" t="s">
        <v>16</v>
      </c>
      <c r="AV148" s="58" t="s">
        <v>13</v>
      </c>
      <c r="AW148" s="58" t="s">
        <v>23</v>
      </c>
      <c r="AX148" s="58" t="s">
        <v>20</v>
      </c>
      <c r="AY148" s="58" t="s">
        <v>14</v>
      </c>
      <c r="AZ148" s="58" t="s">
        <v>18</v>
      </c>
      <c r="BA148" s="58" t="s">
        <v>15</v>
      </c>
      <c r="BB148" s="58" t="s">
        <v>16</v>
      </c>
      <c r="BC148" s="58" t="s">
        <v>18</v>
      </c>
      <c r="BD148" s="58" t="s">
        <v>20</v>
      </c>
      <c r="BE148" s="58" t="s">
        <v>13</v>
      </c>
      <c r="BF148" s="58" t="s">
        <v>22</v>
      </c>
      <c r="BG148" s="58" t="s">
        <v>24</v>
      </c>
      <c r="BH148" s="67" t="b">
        <v>0</v>
      </c>
      <c r="BI148" s="67" t="b">
        <v>0</v>
      </c>
      <c r="BJ148" s="67" t="b">
        <v>1</v>
      </c>
      <c r="BK148" s="67" t="b">
        <v>1</v>
      </c>
      <c r="BL148" s="67" t="b">
        <v>1</v>
      </c>
      <c r="BM148" s="67" t="b">
        <v>0</v>
      </c>
      <c r="BN148" s="58" t="s">
        <v>109</v>
      </c>
    </row>
    <row r="149">
      <c r="A149" s="58" t="s">
        <v>1914</v>
      </c>
      <c r="B149" s="58">
        <v>1.2722716592E10</v>
      </c>
      <c r="C149" s="60">
        <v>45406.0</v>
      </c>
      <c r="D149" s="61"/>
      <c r="E149" s="62">
        <v>69.0</v>
      </c>
      <c r="F149" s="63" t="s">
        <v>90</v>
      </c>
      <c r="G149" s="64"/>
      <c r="H149" s="58" t="s">
        <v>91</v>
      </c>
      <c r="I149" s="64"/>
      <c r="J149" s="58" t="s">
        <v>1915</v>
      </c>
      <c r="K149" s="58" t="s">
        <v>93</v>
      </c>
      <c r="L149" s="58" t="s">
        <v>390</v>
      </c>
      <c r="M149" s="65" t="s">
        <v>95</v>
      </c>
      <c r="N149" s="60">
        <v>45386.0</v>
      </c>
      <c r="O149" s="58" t="s">
        <v>1916</v>
      </c>
      <c r="P149" s="58" t="s">
        <v>1917</v>
      </c>
      <c r="Q149" s="58" t="s">
        <v>1918</v>
      </c>
      <c r="R149" s="58" t="s">
        <v>427</v>
      </c>
      <c r="S149" s="58" t="s">
        <v>144</v>
      </c>
      <c r="U149" s="64"/>
      <c r="V149" s="66"/>
      <c r="W149" s="60">
        <v>45406.0</v>
      </c>
      <c r="X149" s="65" t="s">
        <v>108</v>
      </c>
      <c r="Y149" s="65" t="s">
        <v>101</v>
      </c>
      <c r="Z149" s="65" t="s">
        <v>108</v>
      </c>
      <c r="AA149" s="66"/>
      <c r="AB149" s="66"/>
      <c r="AC149" s="61"/>
      <c r="AD149" s="65" t="s">
        <v>1919</v>
      </c>
      <c r="AE149" s="65" t="s">
        <v>1920</v>
      </c>
      <c r="AF149" s="58" t="s">
        <v>1921</v>
      </c>
      <c r="AG149" s="58" t="s">
        <v>105</v>
      </c>
      <c r="AH149" s="64"/>
      <c r="AI149" s="58" t="s">
        <v>1922</v>
      </c>
      <c r="AK149" s="65" t="s">
        <v>136</v>
      </c>
      <c r="AL149" s="65" t="s">
        <v>108</v>
      </c>
      <c r="AM149" s="65" t="s">
        <v>101</v>
      </c>
      <c r="AN149" s="65" t="s">
        <v>101</v>
      </c>
      <c r="AO149" s="65" t="s">
        <v>108</v>
      </c>
      <c r="AP149" s="65" t="s">
        <v>101</v>
      </c>
      <c r="AQ149" s="65" t="s">
        <v>108</v>
      </c>
      <c r="AR149" s="65" t="s">
        <v>108</v>
      </c>
      <c r="AS149" s="58" t="s">
        <v>149</v>
      </c>
      <c r="AT149" s="58" t="s">
        <v>24</v>
      </c>
      <c r="AU149" s="58" t="s">
        <v>17</v>
      </c>
      <c r="AV149" s="58" t="s">
        <v>13</v>
      </c>
      <c r="AW149" s="58" t="s">
        <v>22</v>
      </c>
      <c r="AX149" s="58" t="s">
        <v>21</v>
      </c>
      <c r="AY149" s="58" t="s">
        <v>14</v>
      </c>
      <c r="AZ149" s="58" t="s">
        <v>18</v>
      </c>
      <c r="BA149" s="58" t="s">
        <v>14</v>
      </c>
      <c r="BB149" s="58" t="s">
        <v>16</v>
      </c>
      <c r="BC149" s="58" t="s">
        <v>18</v>
      </c>
      <c r="BD149" s="58" t="s">
        <v>20</v>
      </c>
      <c r="BE149" s="58" t="s">
        <v>12</v>
      </c>
      <c r="BF149" s="58" t="s">
        <v>22</v>
      </c>
      <c r="BG149" s="58" t="s">
        <v>24</v>
      </c>
      <c r="BH149" s="67" t="b">
        <v>1</v>
      </c>
      <c r="BI149" s="67" t="b">
        <v>1</v>
      </c>
      <c r="BJ149" s="67" t="b">
        <v>0</v>
      </c>
      <c r="BK149" s="67" t="b">
        <v>1</v>
      </c>
      <c r="BL149" s="67" t="b">
        <v>0</v>
      </c>
      <c r="BM149" s="67" t="b">
        <v>1</v>
      </c>
      <c r="BN149" s="58" t="s">
        <v>109</v>
      </c>
    </row>
    <row r="150">
      <c r="A150" s="58" t="s">
        <v>1923</v>
      </c>
      <c r="B150" s="58">
        <v>1.2864445455E10</v>
      </c>
      <c r="C150" s="60">
        <v>45406.0</v>
      </c>
      <c r="D150" s="61"/>
      <c r="E150" s="62">
        <v>69.0</v>
      </c>
      <c r="F150" s="63" t="s">
        <v>90</v>
      </c>
      <c r="G150" s="64"/>
      <c r="H150" s="58" t="s">
        <v>91</v>
      </c>
      <c r="I150" s="64"/>
      <c r="J150" s="58" t="s">
        <v>1924</v>
      </c>
      <c r="K150" s="58" t="s">
        <v>93</v>
      </c>
      <c r="L150" s="58" t="s">
        <v>696</v>
      </c>
      <c r="M150" s="65" t="s">
        <v>95</v>
      </c>
      <c r="N150" s="60">
        <v>45398.0</v>
      </c>
      <c r="O150" s="58" t="s">
        <v>1925</v>
      </c>
      <c r="P150" s="58" t="s">
        <v>310</v>
      </c>
      <c r="Q150" s="58" t="s">
        <v>1926</v>
      </c>
      <c r="R150" s="58" t="s">
        <v>696</v>
      </c>
      <c r="S150" s="58" t="s">
        <v>175</v>
      </c>
      <c r="T150" s="64"/>
      <c r="U150" s="64"/>
      <c r="V150" s="66"/>
      <c r="W150" s="60">
        <v>45406.0</v>
      </c>
      <c r="X150" s="65" t="s">
        <v>108</v>
      </c>
      <c r="Y150" s="65" t="s">
        <v>101</v>
      </c>
      <c r="Z150" s="65" t="s">
        <v>108</v>
      </c>
      <c r="AA150" s="66"/>
      <c r="AB150" s="66"/>
      <c r="AC150" s="61"/>
      <c r="AD150" s="65" t="s">
        <v>1927</v>
      </c>
      <c r="AE150" s="65" t="s">
        <v>1928</v>
      </c>
      <c r="AF150" s="58" t="s">
        <v>1929</v>
      </c>
      <c r="AG150" s="58" t="s">
        <v>105</v>
      </c>
      <c r="AH150" s="64"/>
      <c r="AI150" s="58" t="s">
        <v>1930</v>
      </c>
      <c r="AK150" s="65" t="s">
        <v>165</v>
      </c>
      <c r="AL150" s="65" t="s">
        <v>108</v>
      </c>
      <c r="AM150" s="65" t="s">
        <v>108</v>
      </c>
      <c r="AN150" s="65" t="s">
        <v>108</v>
      </c>
      <c r="AO150" s="65" t="s">
        <v>108</v>
      </c>
      <c r="AP150" s="65" t="s">
        <v>108</v>
      </c>
      <c r="AQ150" s="65" t="s">
        <v>108</v>
      </c>
      <c r="AR150" s="65" t="s">
        <v>101</v>
      </c>
      <c r="AS150" s="58" t="s">
        <v>123</v>
      </c>
      <c r="AT150" s="58" t="s">
        <v>25</v>
      </c>
      <c r="AU150" s="58" t="s">
        <v>16</v>
      </c>
      <c r="AV150" s="58" t="s">
        <v>13</v>
      </c>
      <c r="AW150" s="58" t="s">
        <v>23</v>
      </c>
      <c r="AX150" s="58" t="s">
        <v>20</v>
      </c>
      <c r="AY150" s="58" t="s">
        <v>14</v>
      </c>
      <c r="AZ150" s="58" t="s">
        <v>19</v>
      </c>
      <c r="BA150" s="58" t="s">
        <v>14</v>
      </c>
      <c r="BB150" s="58" t="s">
        <v>16</v>
      </c>
      <c r="BC150" s="58" t="s">
        <v>18</v>
      </c>
      <c r="BD150" s="58" t="s">
        <v>20</v>
      </c>
      <c r="BE150" s="58" t="s">
        <v>13</v>
      </c>
      <c r="BF150" s="58" t="s">
        <v>23</v>
      </c>
      <c r="BG150" s="58" t="s">
        <v>25</v>
      </c>
      <c r="BH150" s="67" t="b">
        <v>1</v>
      </c>
      <c r="BI150" s="67" t="b">
        <v>1</v>
      </c>
      <c r="BJ150" s="67" t="b">
        <v>1</v>
      </c>
      <c r="BK150" s="67" t="b">
        <v>0</v>
      </c>
      <c r="BL150" s="67" t="b">
        <v>1</v>
      </c>
      <c r="BM150" s="67" t="b">
        <v>1</v>
      </c>
      <c r="BN150" s="58" t="s">
        <v>109</v>
      </c>
    </row>
    <row r="151">
      <c r="A151" s="58" t="s">
        <v>1931</v>
      </c>
      <c r="B151" s="58">
        <v>1.2788891683E10</v>
      </c>
      <c r="C151" s="60">
        <v>45406.0</v>
      </c>
      <c r="D151" s="61"/>
      <c r="E151" s="62">
        <v>69.0</v>
      </c>
      <c r="F151" s="63" t="s">
        <v>90</v>
      </c>
      <c r="G151" s="64"/>
      <c r="H151" s="58" t="s">
        <v>91</v>
      </c>
      <c r="I151" s="64"/>
      <c r="J151" s="58" t="s">
        <v>1932</v>
      </c>
      <c r="K151" s="58" t="s">
        <v>93</v>
      </c>
      <c r="L151" s="58" t="s">
        <v>184</v>
      </c>
      <c r="M151" s="65" t="s">
        <v>95</v>
      </c>
      <c r="N151" s="60">
        <v>45391.0</v>
      </c>
      <c r="O151" s="58" t="s">
        <v>1933</v>
      </c>
      <c r="P151" s="58" t="s">
        <v>425</v>
      </c>
      <c r="Q151" s="58" t="s">
        <v>1934</v>
      </c>
      <c r="R151" s="58" t="s">
        <v>184</v>
      </c>
      <c r="S151" s="58" t="s">
        <v>188</v>
      </c>
      <c r="U151" s="64"/>
      <c r="V151" s="66"/>
      <c r="W151" s="60">
        <v>45406.0</v>
      </c>
      <c r="X151" s="65" t="s">
        <v>101</v>
      </c>
      <c r="Y151" s="65" t="s">
        <v>101</v>
      </c>
      <c r="Z151" s="65" t="s">
        <v>101</v>
      </c>
      <c r="AA151" s="66"/>
      <c r="AB151" s="66"/>
      <c r="AC151" s="61"/>
      <c r="AD151" s="65" t="s">
        <v>1935</v>
      </c>
      <c r="AE151" s="65" t="s">
        <v>1936</v>
      </c>
      <c r="AF151" s="68" t="s">
        <v>1937</v>
      </c>
      <c r="AG151" s="58" t="s">
        <v>105</v>
      </c>
      <c r="AH151" s="64"/>
      <c r="AI151" s="58" t="s">
        <v>1938</v>
      </c>
      <c r="AK151" s="65" t="s">
        <v>136</v>
      </c>
      <c r="AL151" s="65" t="s">
        <v>108</v>
      </c>
      <c r="AM151" s="65" t="s">
        <v>101</v>
      </c>
      <c r="AN151" s="65" t="s">
        <v>101</v>
      </c>
      <c r="AO151" s="65" t="s">
        <v>101</v>
      </c>
      <c r="AP151" s="65" t="s">
        <v>108</v>
      </c>
      <c r="AQ151" s="65" t="s">
        <v>108</v>
      </c>
      <c r="AR151" s="65" t="s">
        <v>108</v>
      </c>
      <c r="AS151" s="58" t="s">
        <v>149</v>
      </c>
      <c r="AT151" s="58" t="s">
        <v>25</v>
      </c>
      <c r="AU151" s="58" t="s">
        <v>17</v>
      </c>
      <c r="AV151" s="58" t="s">
        <v>12</v>
      </c>
      <c r="AW151" s="58" t="s">
        <v>23</v>
      </c>
      <c r="AX151" s="58" t="s">
        <v>20</v>
      </c>
      <c r="AY151" s="58" t="s">
        <v>14</v>
      </c>
      <c r="AZ151" s="58" t="s">
        <v>18</v>
      </c>
      <c r="BA151" s="58" t="s">
        <v>14</v>
      </c>
      <c r="BB151" s="58" t="s">
        <v>16</v>
      </c>
      <c r="BC151" s="58" t="s">
        <v>18</v>
      </c>
      <c r="BD151" s="58" t="s">
        <v>20</v>
      </c>
      <c r="BE151" s="58" t="s">
        <v>13</v>
      </c>
      <c r="BF151" s="58" t="s">
        <v>22</v>
      </c>
      <c r="BG151" s="58" t="s">
        <v>25</v>
      </c>
      <c r="BH151" s="67" t="b">
        <v>1</v>
      </c>
      <c r="BI151" s="67" t="b">
        <v>1</v>
      </c>
      <c r="BJ151" s="67" t="b">
        <v>1</v>
      </c>
      <c r="BK151" s="67" t="b">
        <v>1</v>
      </c>
      <c r="BL151" s="67" t="b">
        <v>0</v>
      </c>
      <c r="BM151" s="67" t="b">
        <v>0</v>
      </c>
      <c r="BN151" s="58" t="s">
        <v>109</v>
      </c>
    </row>
    <row r="152">
      <c r="A152" s="58" t="s">
        <v>1939</v>
      </c>
      <c r="B152" s="58">
        <v>1.2808318762E10</v>
      </c>
      <c r="C152" s="60">
        <v>45406.0</v>
      </c>
      <c r="D152" s="61"/>
      <c r="E152" s="62">
        <v>69.0</v>
      </c>
      <c r="F152" s="63" t="s">
        <v>90</v>
      </c>
      <c r="G152" s="64"/>
      <c r="H152" s="58" t="s">
        <v>91</v>
      </c>
      <c r="I152" s="64"/>
      <c r="J152" s="58" t="s">
        <v>1940</v>
      </c>
      <c r="K152" s="58" t="s">
        <v>287</v>
      </c>
      <c r="L152" s="58" t="s">
        <v>1941</v>
      </c>
      <c r="M152" s="65" t="s">
        <v>95</v>
      </c>
      <c r="N152" s="60">
        <v>45393.0</v>
      </c>
      <c r="O152" s="58" t="s">
        <v>1942</v>
      </c>
      <c r="P152" s="58" t="s">
        <v>415</v>
      </c>
      <c r="Q152" s="58" t="s">
        <v>1943</v>
      </c>
      <c r="R152" s="58" t="s">
        <v>1941</v>
      </c>
      <c r="S152" s="58" t="s">
        <v>312</v>
      </c>
      <c r="U152" s="64"/>
      <c r="V152" s="66"/>
      <c r="W152" s="60">
        <v>45406.0</v>
      </c>
      <c r="X152" s="65" t="s">
        <v>108</v>
      </c>
      <c r="Y152" s="65" t="s">
        <v>101</v>
      </c>
      <c r="Z152" s="65" t="s">
        <v>108</v>
      </c>
      <c r="AA152" s="66"/>
      <c r="AB152" s="66"/>
      <c r="AC152" s="61"/>
      <c r="AD152" s="65" t="s">
        <v>1944</v>
      </c>
      <c r="AE152" s="65" t="s">
        <v>1945</v>
      </c>
      <c r="AF152" s="58" t="s">
        <v>1946</v>
      </c>
      <c r="AG152" s="58" t="s">
        <v>283</v>
      </c>
      <c r="AH152" s="64"/>
      <c r="AI152" s="58" t="s">
        <v>1947</v>
      </c>
      <c r="AK152" s="65" t="s">
        <v>165</v>
      </c>
      <c r="AL152" s="65" t="s">
        <v>108</v>
      </c>
      <c r="AM152" s="65" t="s">
        <v>108</v>
      </c>
      <c r="AN152" s="65" t="s">
        <v>108</v>
      </c>
      <c r="AO152" s="65" t="s">
        <v>108</v>
      </c>
      <c r="AP152" s="65" t="s">
        <v>101</v>
      </c>
      <c r="AQ152" s="65" t="s">
        <v>108</v>
      </c>
      <c r="AR152" s="65" t="s">
        <v>108</v>
      </c>
      <c r="AS152" s="58" t="s">
        <v>123</v>
      </c>
      <c r="AT152" s="58" t="s">
        <v>25</v>
      </c>
      <c r="AU152" s="58" t="s">
        <v>16</v>
      </c>
      <c r="AV152" s="58" t="s">
        <v>12</v>
      </c>
      <c r="AW152" s="58" t="s">
        <v>23</v>
      </c>
      <c r="AX152" s="58" t="s">
        <v>20</v>
      </c>
      <c r="AY152" s="58" t="s">
        <v>14</v>
      </c>
      <c r="AZ152" s="58" t="s">
        <v>19</v>
      </c>
      <c r="BA152" s="58" t="s">
        <v>14</v>
      </c>
      <c r="BB152" s="58" t="s">
        <v>16</v>
      </c>
      <c r="BC152" s="58" t="s">
        <v>19</v>
      </c>
      <c r="BD152" s="58" t="s">
        <v>21</v>
      </c>
      <c r="BE152" s="58" t="s">
        <v>12</v>
      </c>
      <c r="BF152" s="58" t="s">
        <v>23</v>
      </c>
      <c r="BG152" s="58" t="s">
        <v>25</v>
      </c>
      <c r="BH152" s="67" t="b">
        <v>1</v>
      </c>
      <c r="BI152" s="67" t="b">
        <v>1</v>
      </c>
      <c r="BJ152" s="67" t="b">
        <v>0</v>
      </c>
      <c r="BK152" s="67" t="b">
        <v>1</v>
      </c>
      <c r="BL152" s="67" t="b">
        <v>1</v>
      </c>
      <c r="BM152" s="67" t="b">
        <v>1</v>
      </c>
      <c r="BN152" s="58" t="s">
        <v>109</v>
      </c>
    </row>
    <row r="153">
      <c r="A153" s="58" t="s">
        <v>1948</v>
      </c>
      <c r="B153" s="58">
        <v>1.2784522829E10</v>
      </c>
      <c r="C153" s="60">
        <v>45406.0</v>
      </c>
      <c r="D153" s="61"/>
      <c r="E153" s="62">
        <v>69.0</v>
      </c>
      <c r="F153" s="63" t="s">
        <v>90</v>
      </c>
      <c r="G153" s="64"/>
      <c r="H153" s="58" t="s">
        <v>91</v>
      </c>
      <c r="I153" s="64"/>
      <c r="J153" s="58" t="s">
        <v>1949</v>
      </c>
      <c r="K153" s="58" t="s">
        <v>93</v>
      </c>
      <c r="L153" s="58" t="s">
        <v>228</v>
      </c>
      <c r="M153" s="65" t="s">
        <v>95</v>
      </c>
      <c r="N153" s="60">
        <v>45391.0</v>
      </c>
      <c r="O153" s="58" t="s">
        <v>1950</v>
      </c>
      <c r="P153" s="58" t="s">
        <v>1951</v>
      </c>
      <c r="Q153" s="58" t="s">
        <v>1952</v>
      </c>
      <c r="R153" s="58" t="s">
        <v>544</v>
      </c>
      <c r="S153" s="58" t="s">
        <v>116</v>
      </c>
      <c r="U153" s="64"/>
      <c r="V153" s="66"/>
      <c r="W153" s="60">
        <v>45406.0</v>
      </c>
      <c r="X153" s="65" t="s">
        <v>108</v>
      </c>
      <c r="Y153" s="65" t="s">
        <v>101</v>
      </c>
      <c r="Z153" s="65" t="s">
        <v>108</v>
      </c>
      <c r="AA153" s="66"/>
      <c r="AB153" s="66"/>
      <c r="AC153" s="61"/>
      <c r="AD153" s="65" t="s">
        <v>1953</v>
      </c>
      <c r="AE153" s="65" t="s">
        <v>1954</v>
      </c>
      <c r="AF153" s="58" t="s">
        <v>1955</v>
      </c>
      <c r="AG153" s="58" t="s">
        <v>105</v>
      </c>
      <c r="AH153" s="64"/>
      <c r="AI153" s="58" t="s">
        <v>1956</v>
      </c>
      <c r="AK153" s="65" t="s">
        <v>136</v>
      </c>
      <c r="AL153" s="65" t="s">
        <v>108</v>
      </c>
      <c r="AM153" s="65" t="s">
        <v>108</v>
      </c>
      <c r="AN153" s="65" t="s">
        <v>101</v>
      </c>
      <c r="AO153" s="65" t="s">
        <v>101</v>
      </c>
      <c r="AP153" s="65" t="s">
        <v>108</v>
      </c>
      <c r="AQ153" s="65" t="s">
        <v>101</v>
      </c>
      <c r="AR153" s="65" t="s">
        <v>108</v>
      </c>
      <c r="AS153" s="58" t="s">
        <v>181</v>
      </c>
      <c r="AT153" s="58" t="s">
        <v>25</v>
      </c>
      <c r="AU153" s="58" t="s">
        <v>16</v>
      </c>
      <c r="AV153" s="58" t="s">
        <v>13</v>
      </c>
      <c r="AW153" s="58" t="s">
        <v>22</v>
      </c>
      <c r="AX153" s="58" t="s">
        <v>21</v>
      </c>
      <c r="AY153" s="58" t="s">
        <v>14</v>
      </c>
      <c r="AZ153" s="58" t="s">
        <v>18</v>
      </c>
      <c r="BA153" s="58" t="s">
        <v>15</v>
      </c>
      <c r="BB153" s="58" t="s">
        <v>16</v>
      </c>
      <c r="BC153" s="58" t="s">
        <v>18</v>
      </c>
      <c r="BD153" s="58" t="s">
        <v>21</v>
      </c>
      <c r="BE153" s="58" t="s">
        <v>12</v>
      </c>
      <c r="BF153" s="58" t="s">
        <v>23</v>
      </c>
      <c r="BG153" s="58" t="s">
        <v>25</v>
      </c>
      <c r="BH153" s="67" t="b">
        <v>1</v>
      </c>
      <c r="BI153" s="67" t="b">
        <v>0</v>
      </c>
      <c r="BJ153" s="67" t="b">
        <v>1</v>
      </c>
      <c r="BK153" s="67" t="b">
        <v>1</v>
      </c>
      <c r="BL153" s="67" t="b">
        <v>1</v>
      </c>
      <c r="BM153" s="67" t="b">
        <v>0</v>
      </c>
      <c r="BN153" s="58" t="s">
        <v>109</v>
      </c>
    </row>
    <row r="154">
      <c r="A154" s="58" t="s">
        <v>1975</v>
      </c>
      <c r="B154" s="58">
        <v>1.2810332509E10</v>
      </c>
      <c r="C154" s="60">
        <v>45405.0</v>
      </c>
      <c r="D154" s="61"/>
      <c r="E154" s="62">
        <v>70.0</v>
      </c>
      <c r="F154" s="63" t="s">
        <v>90</v>
      </c>
      <c r="G154" s="64"/>
      <c r="H154" s="58" t="s">
        <v>91</v>
      </c>
      <c r="I154" s="64"/>
      <c r="J154" s="58" t="s">
        <v>1976</v>
      </c>
      <c r="K154" s="58" t="s">
        <v>93</v>
      </c>
      <c r="L154" s="58" t="s">
        <v>264</v>
      </c>
      <c r="M154" s="65" t="s">
        <v>95</v>
      </c>
      <c r="N154" s="60">
        <v>45393.0</v>
      </c>
      <c r="O154" s="58" t="s">
        <v>1977</v>
      </c>
      <c r="P154" s="58" t="s">
        <v>1978</v>
      </c>
      <c r="Q154" s="58" t="s">
        <v>1979</v>
      </c>
      <c r="R154" s="58" t="s">
        <v>374</v>
      </c>
      <c r="S154" s="58" t="s">
        <v>292</v>
      </c>
      <c r="U154" s="64"/>
      <c r="V154" s="66"/>
      <c r="W154" s="60">
        <v>45405.0</v>
      </c>
      <c r="X154" s="65" t="s">
        <v>101</v>
      </c>
      <c r="Y154" s="65" t="s">
        <v>101</v>
      </c>
      <c r="Z154" s="65" t="s">
        <v>101</v>
      </c>
      <c r="AA154" s="66"/>
      <c r="AB154" s="66"/>
      <c r="AC154" s="61"/>
      <c r="AD154" s="65" t="s">
        <v>1980</v>
      </c>
      <c r="AE154" s="65" t="s">
        <v>1981</v>
      </c>
      <c r="AF154" s="58" t="s">
        <v>1982</v>
      </c>
      <c r="AG154" s="58" t="s">
        <v>105</v>
      </c>
      <c r="AH154" s="64"/>
      <c r="AI154" s="58" t="s">
        <v>1983</v>
      </c>
      <c r="AK154" s="65" t="s">
        <v>122</v>
      </c>
      <c r="AL154" s="65" t="s">
        <v>101</v>
      </c>
      <c r="AM154" s="65" t="s">
        <v>108</v>
      </c>
      <c r="AN154" s="65" t="s">
        <v>108</v>
      </c>
      <c r="AO154" s="65" t="s">
        <v>101</v>
      </c>
      <c r="AP154" s="65" t="s">
        <v>108</v>
      </c>
      <c r="AQ154" s="65" t="s">
        <v>108</v>
      </c>
      <c r="AR154" s="65" t="s">
        <v>108</v>
      </c>
      <c r="AS154" s="58" t="s">
        <v>123</v>
      </c>
      <c r="AT154" s="58" t="s">
        <v>25</v>
      </c>
      <c r="AU154" s="58" t="s">
        <v>16</v>
      </c>
      <c r="AV154" s="58" t="s">
        <v>13</v>
      </c>
      <c r="AW154" s="58" t="s">
        <v>23</v>
      </c>
      <c r="AX154" s="58" t="s">
        <v>20</v>
      </c>
      <c r="AY154" s="58" t="s">
        <v>14</v>
      </c>
      <c r="AZ154" s="58" t="s">
        <v>18</v>
      </c>
      <c r="BA154" s="58" t="s">
        <v>14</v>
      </c>
      <c r="BB154" s="58" t="s">
        <v>16</v>
      </c>
      <c r="BC154" s="58" t="s">
        <v>18</v>
      </c>
      <c r="BD154" s="58" t="s">
        <v>20</v>
      </c>
      <c r="BE154" s="58" t="s">
        <v>13</v>
      </c>
      <c r="BF154" s="58" t="s">
        <v>22</v>
      </c>
      <c r="BG154" s="58" t="s">
        <v>24</v>
      </c>
      <c r="BH154" s="67" t="b">
        <v>0</v>
      </c>
      <c r="BI154" s="67" t="b">
        <v>1</v>
      </c>
      <c r="BJ154" s="67" t="b">
        <v>1</v>
      </c>
      <c r="BK154" s="67" t="b">
        <v>1</v>
      </c>
      <c r="BL154" s="67" t="b">
        <v>1</v>
      </c>
      <c r="BM154" s="67" t="b">
        <v>0</v>
      </c>
      <c r="BN154" s="58" t="s">
        <v>109</v>
      </c>
    </row>
    <row r="155">
      <c r="A155" s="58" t="s">
        <v>1984</v>
      </c>
      <c r="B155" s="58">
        <v>1.2820499522E10</v>
      </c>
      <c r="C155" s="60">
        <v>45405.0</v>
      </c>
      <c r="D155" s="61"/>
      <c r="E155" s="62">
        <v>70.0</v>
      </c>
      <c r="F155" s="63" t="s">
        <v>90</v>
      </c>
      <c r="G155" s="64"/>
      <c r="H155" s="58" t="s">
        <v>91</v>
      </c>
      <c r="I155" s="64"/>
      <c r="J155" s="58" t="s">
        <v>1985</v>
      </c>
      <c r="K155" s="58" t="s">
        <v>93</v>
      </c>
      <c r="L155" s="58" t="s">
        <v>485</v>
      </c>
      <c r="M155" s="65" t="s">
        <v>95</v>
      </c>
      <c r="N155" s="60">
        <v>45394.0</v>
      </c>
      <c r="O155" s="58" t="s">
        <v>1986</v>
      </c>
      <c r="P155" s="58" t="s">
        <v>1987</v>
      </c>
      <c r="Q155" s="58" t="s">
        <v>1988</v>
      </c>
      <c r="R155" s="58" t="s">
        <v>485</v>
      </c>
      <c r="S155" s="58" t="s">
        <v>188</v>
      </c>
      <c r="U155" s="64"/>
      <c r="V155" s="66"/>
      <c r="W155" s="60">
        <v>45405.0</v>
      </c>
      <c r="X155" s="65" t="s">
        <v>101</v>
      </c>
      <c r="Y155" s="65" t="s">
        <v>101</v>
      </c>
      <c r="Z155" s="65" t="s">
        <v>101</v>
      </c>
      <c r="AA155" s="66"/>
      <c r="AB155" s="66"/>
      <c r="AC155" s="61"/>
      <c r="AD155" s="65" t="s">
        <v>1989</v>
      </c>
      <c r="AE155" s="65" t="s">
        <v>1990</v>
      </c>
      <c r="AF155" s="58" t="s">
        <v>1991</v>
      </c>
      <c r="AG155" s="58" t="s">
        <v>105</v>
      </c>
      <c r="AH155" s="64"/>
      <c r="AI155" s="58" t="s">
        <v>1992</v>
      </c>
      <c r="AK155" s="65" t="s">
        <v>107</v>
      </c>
      <c r="AL155" s="65" t="s">
        <v>108</v>
      </c>
      <c r="AM155" s="65" t="s">
        <v>101</v>
      </c>
      <c r="AN155" s="65" t="s">
        <v>108</v>
      </c>
      <c r="AO155" s="65" t="s">
        <v>101</v>
      </c>
      <c r="AP155" s="65" t="s">
        <v>108</v>
      </c>
      <c r="AQ155" s="65" t="s">
        <v>101</v>
      </c>
      <c r="AR155" s="65" t="s">
        <v>101</v>
      </c>
      <c r="AS155" s="58" t="s">
        <v>123</v>
      </c>
      <c r="AT155" s="58" t="s">
        <v>25</v>
      </c>
      <c r="AU155" s="58" t="s">
        <v>16</v>
      </c>
      <c r="AV155" s="58" t="s">
        <v>13</v>
      </c>
      <c r="AW155" s="58" t="s">
        <v>23</v>
      </c>
      <c r="AX155" s="58" t="s">
        <v>20</v>
      </c>
      <c r="AY155" s="58" t="s">
        <v>14</v>
      </c>
      <c r="AZ155" s="58" t="s">
        <v>19</v>
      </c>
      <c r="BA155" s="58" t="s">
        <v>15</v>
      </c>
      <c r="BB155" s="58" t="s">
        <v>17</v>
      </c>
      <c r="BC155" s="58" t="s">
        <v>18</v>
      </c>
      <c r="BD155" s="58" t="s">
        <v>20</v>
      </c>
      <c r="BE155" s="58" t="s">
        <v>13</v>
      </c>
      <c r="BF155" s="58" t="s">
        <v>22</v>
      </c>
      <c r="BG155" s="58" t="s">
        <v>25</v>
      </c>
      <c r="BH155" s="67" t="b">
        <v>1</v>
      </c>
      <c r="BI155" s="67" t="b">
        <v>0</v>
      </c>
      <c r="BJ155" s="67" t="b">
        <v>1</v>
      </c>
      <c r="BK155" s="67" t="b">
        <v>0</v>
      </c>
      <c r="BL155" s="67" t="b">
        <v>0</v>
      </c>
      <c r="BM155" s="67" t="b">
        <v>0</v>
      </c>
      <c r="BN155" s="58" t="s">
        <v>109</v>
      </c>
    </row>
    <row r="156">
      <c r="A156" s="58" t="s">
        <v>1993</v>
      </c>
      <c r="B156" s="58">
        <v>1.2780092315E10</v>
      </c>
      <c r="C156" s="60">
        <v>45405.0</v>
      </c>
      <c r="D156" s="61"/>
      <c r="E156" s="62">
        <v>70.0</v>
      </c>
      <c r="F156" s="63" t="s">
        <v>90</v>
      </c>
      <c r="G156" s="64"/>
      <c r="H156" s="58" t="s">
        <v>91</v>
      </c>
      <c r="I156" s="64"/>
      <c r="J156" s="58" t="s">
        <v>1994</v>
      </c>
      <c r="K156" s="58" t="s">
        <v>93</v>
      </c>
      <c r="L156" s="58" t="s">
        <v>184</v>
      </c>
      <c r="M156" s="65" t="s">
        <v>95</v>
      </c>
      <c r="N156" s="60">
        <v>45391.0</v>
      </c>
      <c r="O156" s="58" t="s">
        <v>1995</v>
      </c>
      <c r="P156" s="58" t="s">
        <v>1996</v>
      </c>
      <c r="Q156" s="58" t="s">
        <v>1997</v>
      </c>
      <c r="R156" s="58" t="s">
        <v>184</v>
      </c>
      <c r="S156" s="58" t="s">
        <v>188</v>
      </c>
      <c r="U156" s="64"/>
      <c r="V156" s="65" t="s">
        <v>1998</v>
      </c>
      <c r="W156" s="60">
        <v>45405.0</v>
      </c>
      <c r="X156" s="65" t="s">
        <v>101</v>
      </c>
      <c r="Y156" s="65" t="s">
        <v>101</v>
      </c>
      <c r="Z156" s="65" t="s">
        <v>101</v>
      </c>
      <c r="AA156" s="66"/>
      <c r="AB156" s="66"/>
      <c r="AC156" s="61"/>
      <c r="AD156" s="65" t="s">
        <v>1999</v>
      </c>
      <c r="AE156" s="65" t="s">
        <v>2000</v>
      </c>
      <c r="AF156" s="58" t="s">
        <v>2001</v>
      </c>
      <c r="AG156" s="58" t="s">
        <v>105</v>
      </c>
      <c r="AH156" s="64"/>
      <c r="AI156" s="58" t="s">
        <v>2002</v>
      </c>
      <c r="AK156" s="65" t="s">
        <v>136</v>
      </c>
      <c r="AL156" s="65" t="s">
        <v>108</v>
      </c>
      <c r="AM156" s="65" t="s">
        <v>101</v>
      </c>
      <c r="AN156" s="65" t="s">
        <v>108</v>
      </c>
      <c r="AO156" s="65" t="s">
        <v>101</v>
      </c>
      <c r="AP156" s="65" t="s">
        <v>108</v>
      </c>
      <c r="AQ156" s="65" t="s">
        <v>108</v>
      </c>
      <c r="AR156" s="65" t="s">
        <v>101</v>
      </c>
      <c r="AS156" s="58" t="s">
        <v>149</v>
      </c>
      <c r="AT156" s="58" t="s">
        <v>25</v>
      </c>
      <c r="AU156" s="58" t="s">
        <v>17</v>
      </c>
      <c r="AV156" s="58" t="s">
        <v>13</v>
      </c>
      <c r="AW156" s="58" t="s">
        <v>22</v>
      </c>
      <c r="AX156" s="58" t="s">
        <v>20</v>
      </c>
      <c r="AY156" s="58" t="s">
        <v>14</v>
      </c>
      <c r="AZ156" s="58" t="s">
        <v>19</v>
      </c>
      <c r="BA156" s="58" t="s">
        <v>14</v>
      </c>
      <c r="BB156" s="58" t="s">
        <v>16</v>
      </c>
      <c r="BC156" s="58" t="s">
        <v>18</v>
      </c>
      <c r="BD156" s="58" t="s">
        <v>20</v>
      </c>
      <c r="BE156" s="58" t="s">
        <v>13</v>
      </c>
      <c r="BF156" s="58" t="s">
        <v>23</v>
      </c>
      <c r="BG156" s="58" t="s">
        <v>25</v>
      </c>
      <c r="BH156" s="67" t="b">
        <v>1</v>
      </c>
      <c r="BI156" s="67" t="b">
        <v>1</v>
      </c>
      <c r="BJ156" s="67" t="b">
        <v>1</v>
      </c>
      <c r="BK156" s="67" t="b">
        <v>0</v>
      </c>
      <c r="BL156" s="67" t="b">
        <v>0</v>
      </c>
      <c r="BM156" s="67" t="b">
        <v>0</v>
      </c>
      <c r="BN156" s="58" t="s">
        <v>109</v>
      </c>
    </row>
    <row r="157">
      <c r="A157" s="58" t="s">
        <v>2003</v>
      </c>
      <c r="B157" s="58">
        <v>1.2809387877E10</v>
      </c>
      <c r="C157" s="60">
        <v>45405.0</v>
      </c>
      <c r="D157" s="61"/>
      <c r="E157" s="62">
        <v>70.0</v>
      </c>
      <c r="F157" s="63" t="s">
        <v>90</v>
      </c>
      <c r="G157" s="64"/>
      <c r="H157" s="58" t="s">
        <v>91</v>
      </c>
      <c r="I157" s="64"/>
      <c r="J157" s="58" t="s">
        <v>2004</v>
      </c>
      <c r="K157" s="58" t="s">
        <v>93</v>
      </c>
      <c r="L157" s="58" t="s">
        <v>139</v>
      </c>
      <c r="M157" s="65" t="s">
        <v>95</v>
      </c>
      <c r="N157" s="60">
        <v>45393.0</v>
      </c>
      <c r="O157" s="58" t="s">
        <v>2005</v>
      </c>
      <c r="P157" s="58" t="s">
        <v>2006</v>
      </c>
      <c r="Q157" s="58" t="s">
        <v>2007</v>
      </c>
      <c r="R157" s="58" t="s">
        <v>417</v>
      </c>
      <c r="S157" s="58" t="s">
        <v>144</v>
      </c>
      <c r="U157" s="64"/>
      <c r="V157" s="66"/>
      <c r="W157" s="60">
        <v>45405.0</v>
      </c>
      <c r="X157" s="65" t="s">
        <v>101</v>
      </c>
      <c r="Y157" s="65" t="s">
        <v>101</v>
      </c>
      <c r="Z157" s="65" t="s">
        <v>101</v>
      </c>
      <c r="AA157" s="66"/>
      <c r="AB157" s="66"/>
      <c r="AC157" s="61"/>
      <c r="AD157" s="65" t="s">
        <v>2008</v>
      </c>
      <c r="AE157" s="65" t="s">
        <v>2009</v>
      </c>
      <c r="AF157" s="58" t="s">
        <v>2010</v>
      </c>
      <c r="AG157" s="58" t="s">
        <v>105</v>
      </c>
      <c r="AH157" s="64"/>
      <c r="AI157" s="58" t="s">
        <v>2011</v>
      </c>
      <c r="AK157" s="65" t="s">
        <v>136</v>
      </c>
      <c r="AL157" s="65" t="s">
        <v>108</v>
      </c>
      <c r="AM157" s="65" t="s">
        <v>101</v>
      </c>
      <c r="AN157" s="65" t="s">
        <v>101</v>
      </c>
      <c r="AO157" s="65" t="s">
        <v>101</v>
      </c>
      <c r="AP157" s="65" t="s">
        <v>108</v>
      </c>
      <c r="AQ157" s="65" t="s">
        <v>108</v>
      </c>
      <c r="AR157" s="65" t="s">
        <v>108</v>
      </c>
      <c r="AS157" s="58" t="s">
        <v>250</v>
      </c>
      <c r="AT157" s="58" t="s">
        <v>25</v>
      </c>
      <c r="AU157" s="58" t="s">
        <v>17</v>
      </c>
      <c r="AV157" s="58" t="s">
        <v>13</v>
      </c>
      <c r="AW157" s="58" t="s">
        <v>23</v>
      </c>
      <c r="AX157" s="58" t="s">
        <v>20</v>
      </c>
      <c r="AY157" s="58" t="s">
        <v>14</v>
      </c>
      <c r="AZ157" s="58" t="s">
        <v>19</v>
      </c>
      <c r="BA157" s="58" t="s">
        <v>14</v>
      </c>
      <c r="BB157" s="58" t="s">
        <v>16</v>
      </c>
      <c r="BC157" s="58" t="s">
        <v>19</v>
      </c>
      <c r="BD157" s="58" t="s">
        <v>20</v>
      </c>
      <c r="BE157" s="58" t="s">
        <v>12</v>
      </c>
      <c r="BF157" s="58" t="s">
        <v>22</v>
      </c>
      <c r="BG157" s="58" t="s">
        <v>25</v>
      </c>
      <c r="BH157" s="67" t="b">
        <v>1</v>
      </c>
      <c r="BI157" s="67" t="b">
        <v>1</v>
      </c>
      <c r="BJ157" s="67" t="b">
        <v>1</v>
      </c>
      <c r="BK157" s="67" t="b">
        <v>1</v>
      </c>
      <c r="BL157" s="67" t="b">
        <v>0</v>
      </c>
      <c r="BM157" s="67" t="b">
        <v>0</v>
      </c>
      <c r="BN157" s="58" t="s">
        <v>109</v>
      </c>
    </row>
    <row r="158">
      <c r="A158" s="58" t="s">
        <v>2023</v>
      </c>
      <c r="B158" s="58">
        <v>1.2701813085E10</v>
      </c>
      <c r="C158" s="60">
        <v>45405.0</v>
      </c>
      <c r="D158" s="61"/>
      <c r="E158" s="62">
        <v>70.0</v>
      </c>
      <c r="F158" s="63" t="s">
        <v>90</v>
      </c>
      <c r="G158" s="64"/>
      <c r="H158" s="58" t="s">
        <v>91</v>
      </c>
      <c r="I158" s="64"/>
      <c r="J158" s="58" t="s">
        <v>2024</v>
      </c>
      <c r="K158" s="58" t="s">
        <v>93</v>
      </c>
      <c r="L158" s="58" t="s">
        <v>390</v>
      </c>
      <c r="M158" s="65" t="s">
        <v>95</v>
      </c>
      <c r="N158" s="60">
        <v>45385.0</v>
      </c>
      <c r="O158" s="58" t="s">
        <v>2025</v>
      </c>
      <c r="P158" s="58" t="s">
        <v>2026</v>
      </c>
      <c r="Q158" s="58" t="s">
        <v>2027</v>
      </c>
      <c r="R158" s="58" t="s">
        <v>219</v>
      </c>
      <c r="S158" s="58" t="s">
        <v>220</v>
      </c>
      <c r="U158" s="64"/>
      <c r="V158" s="66"/>
      <c r="W158" s="60">
        <v>45405.0</v>
      </c>
      <c r="X158" s="65" t="s">
        <v>108</v>
      </c>
      <c r="Y158" s="65" t="s">
        <v>101</v>
      </c>
      <c r="Z158" s="65" t="s">
        <v>108</v>
      </c>
      <c r="AA158" s="66"/>
      <c r="AB158" s="66"/>
      <c r="AC158" s="61"/>
      <c r="AD158" s="65" t="s">
        <v>2028</v>
      </c>
      <c r="AE158" s="65" t="s">
        <v>2029</v>
      </c>
      <c r="AF158" s="58" t="s">
        <v>2030</v>
      </c>
      <c r="AG158" s="58" t="s">
        <v>105</v>
      </c>
      <c r="AH158" s="64"/>
      <c r="AI158" s="58" t="s">
        <v>2031</v>
      </c>
      <c r="AK158" s="65" t="s">
        <v>136</v>
      </c>
      <c r="AL158" s="65" t="s">
        <v>108</v>
      </c>
      <c r="AM158" s="65" t="s">
        <v>108</v>
      </c>
      <c r="AN158" s="65" t="s">
        <v>101</v>
      </c>
      <c r="AO158" s="65" t="s">
        <v>108</v>
      </c>
      <c r="AP158" s="65" t="s">
        <v>108</v>
      </c>
      <c r="AQ158" s="65" t="s">
        <v>101</v>
      </c>
      <c r="AR158" s="65" t="s">
        <v>101</v>
      </c>
      <c r="AS158" s="58" t="s">
        <v>123</v>
      </c>
      <c r="AT158" s="58" t="s">
        <v>25</v>
      </c>
      <c r="AU158" s="58" t="s">
        <v>17</v>
      </c>
      <c r="AV158" s="58" t="s">
        <v>13</v>
      </c>
      <c r="AW158" s="58" t="s">
        <v>22</v>
      </c>
      <c r="AX158" s="58" t="s">
        <v>20</v>
      </c>
      <c r="AY158" s="58" t="s">
        <v>14</v>
      </c>
      <c r="AZ158" s="58" t="s">
        <v>19</v>
      </c>
      <c r="BA158" s="58" t="s">
        <v>15</v>
      </c>
      <c r="BB158" s="58" t="s">
        <v>17</v>
      </c>
      <c r="BC158" s="58" t="s">
        <v>18</v>
      </c>
      <c r="BD158" s="58" t="s">
        <v>20</v>
      </c>
      <c r="BE158" s="58" t="s">
        <v>12</v>
      </c>
      <c r="BF158" s="58" t="s">
        <v>22</v>
      </c>
      <c r="BG158" s="58" t="s">
        <v>25</v>
      </c>
      <c r="BH158" s="67" t="b">
        <v>1</v>
      </c>
      <c r="BI158" s="67" t="b">
        <v>0</v>
      </c>
      <c r="BJ158" s="67" t="b">
        <v>1</v>
      </c>
      <c r="BK158" s="67" t="b">
        <v>0</v>
      </c>
      <c r="BL158" s="67" t="b">
        <v>1</v>
      </c>
      <c r="BM158" s="67" t="b">
        <v>1</v>
      </c>
      <c r="BN158" s="58" t="s">
        <v>109</v>
      </c>
    </row>
    <row r="159">
      <c r="A159" s="58" t="s">
        <v>2032</v>
      </c>
      <c r="B159" s="58">
        <v>1.279698052E10</v>
      </c>
      <c r="C159" s="60">
        <v>45405.0</v>
      </c>
      <c r="D159" s="61"/>
      <c r="E159" s="62">
        <v>70.0</v>
      </c>
      <c r="F159" s="63" t="s">
        <v>90</v>
      </c>
      <c r="G159" s="64"/>
      <c r="H159" s="58" t="s">
        <v>91</v>
      </c>
      <c r="I159" s="64"/>
      <c r="J159" s="58" t="s">
        <v>2033</v>
      </c>
      <c r="K159" s="58" t="s">
        <v>93</v>
      </c>
      <c r="L159" s="58" t="s">
        <v>139</v>
      </c>
      <c r="M159" s="65" t="s">
        <v>95</v>
      </c>
      <c r="N159" s="60">
        <v>45392.0</v>
      </c>
      <c r="O159" s="58" t="s">
        <v>2034</v>
      </c>
      <c r="P159" s="58" t="s">
        <v>2035</v>
      </c>
      <c r="Q159" s="58" t="s">
        <v>2036</v>
      </c>
      <c r="R159" s="58" t="s">
        <v>1082</v>
      </c>
      <c r="S159" s="58" t="s">
        <v>116</v>
      </c>
      <c r="U159" s="64"/>
      <c r="V159" s="66"/>
      <c r="W159" s="60">
        <v>45405.0</v>
      </c>
      <c r="X159" s="65" t="s">
        <v>101</v>
      </c>
      <c r="Y159" s="65" t="s">
        <v>101</v>
      </c>
      <c r="Z159" s="65" t="s">
        <v>101</v>
      </c>
      <c r="AA159" s="66"/>
      <c r="AB159" s="66"/>
      <c r="AC159" s="61"/>
      <c r="AD159" s="65" t="s">
        <v>2037</v>
      </c>
      <c r="AE159" s="65" t="s">
        <v>2038</v>
      </c>
      <c r="AF159" s="58" t="s">
        <v>2039</v>
      </c>
      <c r="AG159" s="58" t="s">
        <v>105</v>
      </c>
      <c r="AH159" s="64"/>
      <c r="AI159" s="58" t="s">
        <v>2040</v>
      </c>
      <c r="AK159" s="65" t="s">
        <v>136</v>
      </c>
      <c r="AL159" s="65" t="s">
        <v>108</v>
      </c>
      <c r="AM159" s="65" t="s">
        <v>108</v>
      </c>
      <c r="AN159" s="65" t="s">
        <v>101</v>
      </c>
      <c r="AO159" s="65" t="s">
        <v>101</v>
      </c>
      <c r="AP159" s="65" t="s">
        <v>108</v>
      </c>
      <c r="AQ159" s="65" t="s">
        <v>108</v>
      </c>
      <c r="AR159" s="65" t="s">
        <v>101</v>
      </c>
      <c r="AS159" s="58" t="s">
        <v>123</v>
      </c>
      <c r="AT159" s="58" t="s">
        <v>25</v>
      </c>
      <c r="AU159" s="58" t="s">
        <v>16</v>
      </c>
      <c r="AV159" s="58" t="s">
        <v>13</v>
      </c>
      <c r="AW159" s="58" t="s">
        <v>22</v>
      </c>
      <c r="AX159" s="58" t="s">
        <v>20</v>
      </c>
      <c r="AY159" s="58" t="s">
        <v>14</v>
      </c>
      <c r="AZ159" s="58" t="s">
        <v>19</v>
      </c>
      <c r="BA159" s="58" t="s">
        <v>14</v>
      </c>
      <c r="BB159" s="58" t="s">
        <v>16</v>
      </c>
      <c r="BC159" s="58" t="s">
        <v>18</v>
      </c>
      <c r="BD159" s="58" t="s">
        <v>20</v>
      </c>
      <c r="BE159" s="58" t="s">
        <v>12</v>
      </c>
      <c r="BF159" s="58" t="s">
        <v>23</v>
      </c>
      <c r="BG159" s="58" t="s">
        <v>25</v>
      </c>
      <c r="BH159" s="67" t="b">
        <v>1</v>
      </c>
      <c r="BI159" s="67" t="b">
        <v>1</v>
      </c>
      <c r="BJ159" s="67" t="b">
        <v>1</v>
      </c>
      <c r="BK159" s="67" t="b">
        <v>0</v>
      </c>
      <c r="BL159" s="67" t="b">
        <v>1</v>
      </c>
      <c r="BM159" s="67" t="b">
        <v>0</v>
      </c>
      <c r="BN159" s="58" t="s">
        <v>109</v>
      </c>
    </row>
    <row r="160">
      <c r="A160" s="58" t="s">
        <v>2041</v>
      </c>
      <c r="B160" s="58">
        <v>1.2853816426E10</v>
      </c>
      <c r="C160" s="60">
        <v>45405.0</v>
      </c>
      <c r="D160" s="60">
        <v>45461.0</v>
      </c>
      <c r="E160" s="62">
        <v>56.0</v>
      </c>
      <c r="F160" s="63" t="s">
        <v>151</v>
      </c>
      <c r="G160" s="58" t="s">
        <v>954</v>
      </c>
      <c r="H160" s="58" t="s">
        <v>153</v>
      </c>
      <c r="I160" s="58" t="s">
        <v>168</v>
      </c>
      <c r="J160" s="58" t="s">
        <v>2042</v>
      </c>
      <c r="K160" s="58" t="s">
        <v>93</v>
      </c>
      <c r="L160" s="58" t="s">
        <v>1095</v>
      </c>
      <c r="M160" s="65" t="s">
        <v>95</v>
      </c>
      <c r="N160" s="60">
        <v>45397.0</v>
      </c>
      <c r="O160" s="58" t="s">
        <v>2043</v>
      </c>
      <c r="P160" s="58" t="s">
        <v>2044</v>
      </c>
      <c r="Q160" s="58" t="s">
        <v>2045</v>
      </c>
      <c r="R160" s="58" t="s">
        <v>978</v>
      </c>
      <c r="S160" s="58" t="s">
        <v>175</v>
      </c>
      <c r="T160" s="64"/>
      <c r="U160" s="64"/>
      <c r="V160" s="65" t="s">
        <v>2046</v>
      </c>
      <c r="W160" s="60">
        <v>45405.0</v>
      </c>
      <c r="X160" s="65" t="s">
        <v>101</v>
      </c>
      <c r="Y160" s="65" t="s">
        <v>101</v>
      </c>
      <c r="Z160" s="65" t="s">
        <v>101</v>
      </c>
      <c r="AA160" s="66"/>
      <c r="AB160" s="66"/>
      <c r="AC160" s="61"/>
      <c r="AD160" s="65" t="s">
        <v>2047</v>
      </c>
      <c r="AE160" s="65" t="s">
        <v>2048</v>
      </c>
      <c r="AF160" s="58" t="s">
        <v>2049</v>
      </c>
      <c r="AG160" s="58" t="s">
        <v>105</v>
      </c>
      <c r="AH160" s="58">
        <v>2.759288673E9</v>
      </c>
      <c r="AI160" s="58" t="s">
        <v>2050</v>
      </c>
      <c r="AK160" s="65" t="s">
        <v>122</v>
      </c>
      <c r="AL160" s="65" t="s">
        <v>101</v>
      </c>
      <c r="AM160" s="65" t="s">
        <v>108</v>
      </c>
      <c r="AN160" s="65" t="s">
        <v>108</v>
      </c>
      <c r="AO160" s="65" t="s">
        <v>108</v>
      </c>
      <c r="AP160" s="65" t="s">
        <v>108</v>
      </c>
      <c r="AQ160" s="65" t="s">
        <v>108</v>
      </c>
      <c r="AR160" s="65" t="s">
        <v>101</v>
      </c>
      <c r="AS160" s="58" t="s">
        <v>250</v>
      </c>
      <c r="AT160" s="58" t="s">
        <v>25</v>
      </c>
      <c r="AU160" s="58" t="s">
        <v>17</v>
      </c>
      <c r="AV160" s="58" t="s">
        <v>12</v>
      </c>
      <c r="AW160" s="58" t="s">
        <v>23</v>
      </c>
      <c r="AX160" s="58" t="s">
        <v>20</v>
      </c>
      <c r="AY160" s="58" t="s">
        <v>14</v>
      </c>
      <c r="AZ160" s="58" t="s">
        <v>19</v>
      </c>
      <c r="BA160" s="58" t="s">
        <v>14</v>
      </c>
      <c r="BB160" s="58" t="s">
        <v>17</v>
      </c>
      <c r="BC160" s="58" t="s">
        <v>18</v>
      </c>
      <c r="BD160" s="58" t="s">
        <v>20</v>
      </c>
      <c r="BE160" s="58" t="s">
        <v>12</v>
      </c>
      <c r="BF160" s="58" t="s">
        <v>23</v>
      </c>
      <c r="BG160" s="58" t="s">
        <v>24</v>
      </c>
      <c r="BH160" s="67" t="b">
        <v>0</v>
      </c>
      <c r="BI160" s="67" t="b">
        <v>1</v>
      </c>
      <c r="BJ160" s="67" t="b">
        <v>1</v>
      </c>
      <c r="BK160" s="67" t="b">
        <v>0</v>
      </c>
      <c r="BL160" s="67" t="b">
        <v>1</v>
      </c>
      <c r="BM160" s="67" t="b">
        <v>1</v>
      </c>
      <c r="BN160" s="58" t="s">
        <v>109</v>
      </c>
    </row>
    <row r="161">
      <c r="A161" s="58" t="s">
        <v>2056</v>
      </c>
      <c r="B161" s="58">
        <v>1.2778233856E10</v>
      </c>
      <c r="C161" s="60">
        <v>45404.0</v>
      </c>
      <c r="D161" s="61"/>
      <c r="E161" s="62">
        <v>71.0</v>
      </c>
      <c r="F161" s="63" t="s">
        <v>90</v>
      </c>
      <c r="G161" s="64"/>
      <c r="H161" s="58" t="s">
        <v>91</v>
      </c>
      <c r="I161" s="64"/>
      <c r="J161" s="58" t="s">
        <v>2057</v>
      </c>
      <c r="K161" s="58" t="s">
        <v>93</v>
      </c>
      <c r="L161" s="58" t="s">
        <v>170</v>
      </c>
      <c r="M161" s="65" t="s">
        <v>95</v>
      </c>
      <c r="N161" s="60">
        <v>45391.0</v>
      </c>
      <c r="O161" s="58" t="s">
        <v>2058</v>
      </c>
      <c r="P161" s="58" t="s">
        <v>744</v>
      </c>
      <c r="Q161" s="58" t="s">
        <v>2059</v>
      </c>
      <c r="R161" s="58" t="s">
        <v>198</v>
      </c>
      <c r="S161" s="58" t="s">
        <v>188</v>
      </c>
      <c r="U161" s="64"/>
      <c r="V161" s="66"/>
      <c r="W161" s="60">
        <v>45404.0</v>
      </c>
      <c r="X161" s="65" t="s">
        <v>101</v>
      </c>
      <c r="Y161" s="65" t="s">
        <v>101</v>
      </c>
      <c r="Z161" s="65" t="s">
        <v>101</v>
      </c>
      <c r="AA161" s="66"/>
      <c r="AB161" s="66"/>
      <c r="AC161" s="61"/>
      <c r="AD161" s="65" t="s">
        <v>2060</v>
      </c>
      <c r="AE161" s="65" t="s">
        <v>2061</v>
      </c>
      <c r="AF161" s="58" t="s">
        <v>2062</v>
      </c>
      <c r="AG161" s="58" t="s">
        <v>105</v>
      </c>
      <c r="AH161" s="64"/>
      <c r="AI161" s="58" t="s">
        <v>2063</v>
      </c>
      <c r="AK161" s="65" t="s">
        <v>136</v>
      </c>
      <c r="AL161" s="65" t="s">
        <v>108</v>
      </c>
      <c r="AM161" s="65" t="s">
        <v>108</v>
      </c>
      <c r="AN161" s="65" t="s">
        <v>101</v>
      </c>
      <c r="AO161" s="65" t="s">
        <v>108</v>
      </c>
      <c r="AP161" s="65" t="s">
        <v>101</v>
      </c>
      <c r="AQ161" s="65" t="s">
        <v>101</v>
      </c>
      <c r="AR161" s="65" t="s">
        <v>108</v>
      </c>
      <c r="AS161" s="58" t="s">
        <v>149</v>
      </c>
      <c r="AT161" s="58" t="s">
        <v>25</v>
      </c>
      <c r="AU161" s="58" t="s">
        <v>16</v>
      </c>
      <c r="AV161" s="58" t="s">
        <v>13</v>
      </c>
      <c r="AW161" s="58" t="s">
        <v>23</v>
      </c>
      <c r="AX161" s="58" t="s">
        <v>20</v>
      </c>
      <c r="AY161" s="58" t="s">
        <v>15</v>
      </c>
      <c r="AZ161" s="58" t="s">
        <v>18</v>
      </c>
      <c r="BA161" s="58" t="s">
        <v>14</v>
      </c>
      <c r="BB161" s="58" t="s">
        <v>16</v>
      </c>
      <c r="BC161" s="58" t="s">
        <v>18</v>
      </c>
      <c r="BD161" s="58" t="s">
        <v>21</v>
      </c>
      <c r="BE161" s="58" t="s">
        <v>12</v>
      </c>
      <c r="BF161" s="58" t="s">
        <v>23</v>
      </c>
      <c r="BG161" s="58" t="s">
        <v>25</v>
      </c>
      <c r="BH161" s="67" t="b">
        <v>1</v>
      </c>
      <c r="BI161" s="67" t="b">
        <v>0</v>
      </c>
      <c r="BJ161" s="67" t="b">
        <v>0</v>
      </c>
      <c r="BK161" s="67" t="b">
        <v>1</v>
      </c>
      <c r="BL161" s="67" t="b">
        <v>1</v>
      </c>
      <c r="BM161" s="67" t="b">
        <v>1</v>
      </c>
      <c r="BN161" s="58" t="s">
        <v>109</v>
      </c>
    </row>
    <row r="162">
      <c r="A162" s="58" t="s">
        <v>2064</v>
      </c>
      <c r="B162" s="58">
        <v>1.2764038473E10</v>
      </c>
      <c r="C162" s="60">
        <v>45404.0</v>
      </c>
      <c r="D162" s="61"/>
      <c r="E162" s="62">
        <v>71.0</v>
      </c>
      <c r="F162" s="63" t="s">
        <v>90</v>
      </c>
      <c r="G162" s="64"/>
      <c r="H162" s="58" t="s">
        <v>91</v>
      </c>
      <c r="I162" s="64"/>
      <c r="J162" s="58" t="s">
        <v>2065</v>
      </c>
      <c r="K162" s="58" t="s">
        <v>93</v>
      </c>
      <c r="L162" s="58" t="s">
        <v>94</v>
      </c>
      <c r="M162" s="65" t="s">
        <v>95</v>
      </c>
      <c r="N162" s="60">
        <v>45390.0</v>
      </c>
      <c r="O162" s="58" t="s">
        <v>2066</v>
      </c>
      <c r="P162" s="58" t="s">
        <v>2067</v>
      </c>
      <c r="Q162" s="58" t="s">
        <v>2068</v>
      </c>
      <c r="R162" s="58" t="s">
        <v>291</v>
      </c>
      <c r="S162" s="58" t="s">
        <v>292</v>
      </c>
      <c r="U162" s="64"/>
      <c r="V162" s="66"/>
      <c r="W162" s="60">
        <v>45404.0</v>
      </c>
      <c r="X162" s="65" t="s">
        <v>108</v>
      </c>
      <c r="Y162" s="65" t="s">
        <v>101</v>
      </c>
      <c r="Z162" s="65" t="s">
        <v>108</v>
      </c>
      <c r="AA162" s="66"/>
      <c r="AB162" s="66"/>
      <c r="AC162" s="61"/>
      <c r="AD162" s="65" t="s">
        <v>2069</v>
      </c>
      <c r="AE162" s="65" t="s">
        <v>2070</v>
      </c>
      <c r="AF162" s="58" t="s">
        <v>2071</v>
      </c>
      <c r="AG162" s="58" t="s">
        <v>105</v>
      </c>
      <c r="AH162" s="64"/>
      <c r="AI162" s="58" t="s">
        <v>2072</v>
      </c>
      <c r="AK162" s="65" t="s">
        <v>136</v>
      </c>
      <c r="AL162" s="65" t="s">
        <v>101</v>
      </c>
      <c r="AM162" s="65" t="s">
        <v>101</v>
      </c>
      <c r="AN162" s="65" t="s">
        <v>108</v>
      </c>
      <c r="AO162" s="65" t="s">
        <v>108</v>
      </c>
      <c r="AP162" s="65" t="s">
        <v>108</v>
      </c>
      <c r="AQ162" s="65" t="s">
        <v>101</v>
      </c>
      <c r="AR162" s="65" t="s">
        <v>108</v>
      </c>
      <c r="AS162" s="58" t="s">
        <v>123</v>
      </c>
      <c r="AT162" s="58" t="s">
        <v>25</v>
      </c>
      <c r="AU162" s="58" t="s">
        <v>17</v>
      </c>
      <c r="AV162" s="58" t="s">
        <v>13</v>
      </c>
      <c r="AW162" s="58" t="s">
        <v>22</v>
      </c>
      <c r="AX162" s="58" t="s">
        <v>20</v>
      </c>
      <c r="AY162" s="58" t="s">
        <v>14</v>
      </c>
      <c r="AZ162" s="58" t="s">
        <v>18</v>
      </c>
      <c r="BA162" s="58" t="s">
        <v>15</v>
      </c>
      <c r="BB162" s="58" t="s">
        <v>16</v>
      </c>
      <c r="BC162" s="58" t="s">
        <v>18</v>
      </c>
      <c r="BD162" s="58" t="s">
        <v>20</v>
      </c>
      <c r="BE162" s="58" t="s">
        <v>13</v>
      </c>
      <c r="BF162" s="58" t="s">
        <v>22</v>
      </c>
      <c r="BG162" s="58" t="s">
        <v>24</v>
      </c>
      <c r="BH162" s="67" t="b">
        <v>0</v>
      </c>
      <c r="BI162" s="67" t="b">
        <v>0</v>
      </c>
      <c r="BJ162" s="67" t="b">
        <v>1</v>
      </c>
      <c r="BK162" s="67" t="b">
        <v>1</v>
      </c>
      <c r="BL162" s="67" t="b">
        <v>0</v>
      </c>
      <c r="BM162" s="67" t="b">
        <v>1</v>
      </c>
      <c r="BN162" s="58" t="s">
        <v>109</v>
      </c>
    </row>
    <row r="163">
      <c r="A163" s="58" t="s">
        <v>2082</v>
      </c>
      <c r="B163" s="58">
        <v>1.2766759045E10</v>
      </c>
      <c r="C163" s="60">
        <v>45404.0</v>
      </c>
      <c r="D163" s="61"/>
      <c r="E163" s="62">
        <v>71.0</v>
      </c>
      <c r="F163" s="63" t="s">
        <v>90</v>
      </c>
      <c r="G163" s="64"/>
      <c r="H163" s="58" t="s">
        <v>91</v>
      </c>
      <c r="I163" s="64"/>
      <c r="J163" s="58" t="s">
        <v>2083</v>
      </c>
      <c r="K163" s="58" t="s">
        <v>93</v>
      </c>
      <c r="L163" s="58" t="s">
        <v>94</v>
      </c>
      <c r="M163" s="65" t="s">
        <v>95</v>
      </c>
      <c r="N163" s="60">
        <v>45390.0</v>
      </c>
      <c r="O163" s="58" t="s">
        <v>2084</v>
      </c>
      <c r="P163" s="58" t="s">
        <v>2085</v>
      </c>
      <c r="Q163" s="58" t="s">
        <v>2086</v>
      </c>
      <c r="R163" s="58" t="s">
        <v>143</v>
      </c>
      <c r="S163" s="58" t="s">
        <v>144</v>
      </c>
      <c r="U163" s="64"/>
      <c r="V163" s="66"/>
      <c r="W163" s="60">
        <v>45404.0</v>
      </c>
      <c r="X163" s="65" t="s">
        <v>108</v>
      </c>
      <c r="Y163" s="65" t="s">
        <v>101</v>
      </c>
      <c r="Z163" s="65" t="s">
        <v>108</v>
      </c>
      <c r="AA163" s="66"/>
      <c r="AB163" s="66"/>
      <c r="AC163" s="61"/>
      <c r="AD163" s="65" t="s">
        <v>2087</v>
      </c>
      <c r="AE163" s="65" t="s">
        <v>2088</v>
      </c>
      <c r="AF163" s="58" t="s">
        <v>2089</v>
      </c>
      <c r="AG163" s="58" t="s">
        <v>105</v>
      </c>
      <c r="AH163" s="64"/>
      <c r="AI163" s="58" t="s">
        <v>2090</v>
      </c>
      <c r="AK163" s="65" t="s">
        <v>136</v>
      </c>
      <c r="AL163" s="65" t="s">
        <v>108</v>
      </c>
      <c r="AM163" s="65" t="s">
        <v>108</v>
      </c>
      <c r="AN163" s="65" t="s">
        <v>108</v>
      </c>
      <c r="AO163" s="65" t="s">
        <v>108</v>
      </c>
      <c r="AP163" s="65" t="s">
        <v>101</v>
      </c>
      <c r="AQ163" s="65" t="s">
        <v>101</v>
      </c>
      <c r="AR163" s="65" t="s">
        <v>101</v>
      </c>
      <c r="AS163" s="58" t="s">
        <v>123</v>
      </c>
      <c r="AT163" s="58" t="s">
        <v>25</v>
      </c>
      <c r="AU163" s="58" t="s">
        <v>16</v>
      </c>
      <c r="AV163" s="58" t="s">
        <v>13</v>
      </c>
      <c r="AW163" s="58" t="s">
        <v>23</v>
      </c>
      <c r="AX163" s="58" t="s">
        <v>20</v>
      </c>
      <c r="AY163" s="58" t="s">
        <v>15</v>
      </c>
      <c r="AZ163" s="58" t="s">
        <v>18</v>
      </c>
      <c r="BA163" s="58" t="s">
        <v>14</v>
      </c>
      <c r="BB163" s="58" t="s">
        <v>16</v>
      </c>
      <c r="BC163" s="58" t="s">
        <v>19</v>
      </c>
      <c r="BD163" s="58" t="s">
        <v>21</v>
      </c>
      <c r="BE163" s="58" t="s">
        <v>13</v>
      </c>
      <c r="BF163" s="58" t="s">
        <v>23</v>
      </c>
      <c r="BG163" s="58" t="s">
        <v>25</v>
      </c>
      <c r="BH163" s="67" t="b">
        <v>1</v>
      </c>
      <c r="BI163" s="67" t="b">
        <v>0</v>
      </c>
      <c r="BJ163" s="67" t="b">
        <v>0</v>
      </c>
      <c r="BK163" s="67" t="b">
        <v>0</v>
      </c>
      <c r="BL163" s="67" t="b">
        <v>1</v>
      </c>
      <c r="BM163" s="67" t="b">
        <v>1</v>
      </c>
      <c r="BN163" s="58" t="s">
        <v>109</v>
      </c>
    </row>
    <row r="164">
      <c r="A164" s="58" t="s">
        <v>2101</v>
      </c>
      <c r="B164" s="58">
        <v>1.2724104979E10</v>
      </c>
      <c r="C164" s="60">
        <v>45404.0</v>
      </c>
      <c r="D164" s="61"/>
      <c r="E164" s="62">
        <v>71.0</v>
      </c>
      <c r="F164" s="63" t="s">
        <v>90</v>
      </c>
      <c r="G164" s="64"/>
      <c r="H164" s="58" t="s">
        <v>91</v>
      </c>
      <c r="I164" s="64"/>
      <c r="J164" s="58" t="s">
        <v>2102</v>
      </c>
      <c r="K164" s="58" t="s">
        <v>93</v>
      </c>
      <c r="L164" s="58" t="s">
        <v>264</v>
      </c>
      <c r="M164" s="65" t="s">
        <v>95</v>
      </c>
      <c r="N164" s="60">
        <v>45386.0</v>
      </c>
      <c r="O164" s="58" t="s">
        <v>2103</v>
      </c>
      <c r="P164" s="58" t="s">
        <v>2104</v>
      </c>
      <c r="Q164" s="58" t="s">
        <v>2105</v>
      </c>
      <c r="R164" s="58" t="s">
        <v>843</v>
      </c>
      <c r="S164" s="58" t="s">
        <v>188</v>
      </c>
      <c r="U164" s="64"/>
      <c r="V164" s="66"/>
      <c r="W164" s="60">
        <v>45404.0</v>
      </c>
      <c r="X164" s="65" t="s">
        <v>101</v>
      </c>
      <c r="Y164" s="65" t="s">
        <v>101</v>
      </c>
      <c r="Z164" s="65" t="s">
        <v>101</v>
      </c>
      <c r="AA164" s="66"/>
      <c r="AB164" s="66"/>
      <c r="AC164" s="61"/>
      <c r="AD164" s="65" t="s">
        <v>2106</v>
      </c>
      <c r="AE164" s="65" t="s">
        <v>2107</v>
      </c>
      <c r="AF164" s="58" t="s">
        <v>2108</v>
      </c>
      <c r="AG164" s="58" t="s">
        <v>105</v>
      </c>
      <c r="AH164" s="64"/>
      <c r="AI164" s="58" t="s">
        <v>2109</v>
      </c>
      <c r="AK164" s="65" t="s">
        <v>136</v>
      </c>
      <c r="AL164" s="65" t="s">
        <v>108</v>
      </c>
      <c r="AM164" s="65" t="s">
        <v>101</v>
      </c>
      <c r="AN164" s="65" t="s">
        <v>108</v>
      </c>
      <c r="AO164" s="65" t="s">
        <v>101</v>
      </c>
      <c r="AP164" s="65" t="s">
        <v>108</v>
      </c>
      <c r="AQ164" s="65" t="s">
        <v>101</v>
      </c>
      <c r="AR164" s="65" t="s">
        <v>108</v>
      </c>
      <c r="AS164" s="58" t="s">
        <v>123</v>
      </c>
      <c r="AT164" s="58" t="s">
        <v>25</v>
      </c>
      <c r="AU164" s="58" t="s">
        <v>16</v>
      </c>
      <c r="AV164" s="58" t="s">
        <v>13</v>
      </c>
      <c r="AW164" s="58" t="s">
        <v>23</v>
      </c>
      <c r="AX164" s="58" t="s">
        <v>21</v>
      </c>
      <c r="AY164" s="58" t="s">
        <v>14</v>
      </c>
      <c r="AZ164" s="58" t="s">
        <v>19</v>
      </c>
      <c r="BA164" s="58" t="s">
        <v>15</v>
      </c>
      <c r="BB164" s="58" t="s">
        <v>17</v>
      </c>
      <c r="BC164" s="58" t="s">
        <v>19</v>
      </c>
      <c r="BD164" s="58" t="s">
        <v>21</v>
      </c>
      <c r="BE164" s="58" t="s">
        <v>13</v>
      </c>
      <c r="BF164" s="58" t="s">
        <v>22</v>
      </c>
      <c r="BG164" s="58" t="s">
        <v>25</v>
      </c>
      <c r="BH164" s="67" t="b">
        <v>1</v>
      </c>
      <c r="BI164" s="67" t="b">
        <v>0</v>
      </c>
      <c r="BJ164" s="67" t="b">
        <v>1</v>
      </c>
      <c r="BK164" s="67" t="b">
        <v>1</v>
      </c>
      <c r="BL164" s="67" t="b">
        <v>0</v>
      </c>
      <c r="BM164" s="67" t="b">
        <v>0</v>
      </c>
      <c r="BN164" s="58" t="s">
        <v>109</v>
      </c>
    </row>
    <row r="165">
      <c r="A165" s="58" t="s">
        <v>2110</v>
      </c>
      <c r="B165" s="58">
        <v>1.2765020804E10</v>
      </c>
      <c r="C165" s="60">
        <v>45404.0</v>
      </c>
      <c r="D165" s="61"/>
      <c r="E165" s="62">
        <v>71.0</v>
      </c>
      <c r="F165" s="63" t="s">
        <v>90</v>
      </c>
      <c r="G165" s="64"/>
      <c r="H165" s="58" t="s">
        <v>91</v>
      </c>
      <c r="I165" s="64"/>
      <c r="J165" s="58" t="s">
        <v>2111</v>
      </c>
      <c r="K165" s="58" t="s">
        <v>93</v>
      </c>
      <c r="L165" s="58" t="s">
        <v>126</v>
      </c>
      <c r="M165" s="65" t="s">
        <v>95</v>
      </c>
      <c r="N165" s="60">
        <v>45390.0</v>
      </c>
      <c r="O165" s="58" t="s">
        <v>2112</v>
      </c>
      <c r="P165" s="58" t="s">
        <v>2113</v>
      </c>
      <c r="Q165" s="58" t="s">
        <v>2114</v>
      </c>
      <c r="R165" s="58" t="s">
        <v>1684</v>
      </c>
      <c r="S165" s="58" t="s">
        <v>804</v>
      </c>
      <c r="U165" s="64"/>
      <c r="V165" s="66"/>
      <c r="W165" s="60">
        <v>45404.0</v>
      </c>
      <c r="X165" s="65" t="s">
        <v>108</v>
      </c>
      <c r="Y165" s="65" t="s">
        <v>101</v>
      </c>
      <c r="Z165" s="65" t="s">
        <v>108</v>
      </c>
      <c r="AA165" s="66"/>
      <c r="AB165" s="66"/>
      <c r="AC165" s="61"/>
      <c r="AD165" s="65" t="s">
        <v>2115</v>
      </c>
      <c r="AE165" s="65" t="s">
        <v>2116</v>
      </c>
      <c r="AF165" s="58" t="s">
        <v>2117</v>
      </c>
      <c r="AG165" s="58" t="s">
        <v>105</v>
      </c>
      <c r="AH165" s="64"/>
      <c r="AI165" s="58" t="s">
        <v>2118</v>
      </c>
      <c r="AK165" s="65" t="s">
        <v>136</v>
      </c>
      <c r="AL165" s="65" t="s">
        <v>108</v>
      </c>
      <c r="AM165" s="65" t="s">
        <v>101</v>
      </c>
      <c r="AN165" s="65" t="s">
        <v>108</v>
      </c>
      <c r="AO165" s="65" t="s">
        <v>101</v>
      </c>
      <c r="AP165" s="65" t="s">
        <v>108</v>
      </c>
      <c r="AQ165" s="65" t="s">
        <v>108</v>
      </c>
      <c r="AR165" s="65" t="s">
        <v>101</v>
      </c>
      <c r="AS165" s="58" t="s">
        <v>123</v>
      </c>
      <c r="AT165" s="58" t="s">
        <v>25</v>
      </c>
      <c r="AU165" s="58" t="s">
        <v>16</v>
      </c>
      <c r="AV165" s="58" t="s">
        <v>13</v>
      </c>
      <c r="AW165" s="58" t="s">
        <v>23</v>
      </c>
      <c r="AX165" s="58" t="s">
        <v>20</v>
      </c>
      <c r="AY165" s="58" t="s">
        <v>14</v>
      </c>
      <c r="AZ165" s="58" t="s">
        <v>19</v>
      </c>
      <c r="BA165" s="58" t="s">
        <v>14</v>
      </c>
      <c r="BB165" s="58" t="s">
        <v>17</v>
      </c>
      <c r="BC165" s="58" t="s">
        <v>18</v>
      </c>
      <c r="BD165" s="58" t="s">
        <v>20</v>
      </c>
      <c r="BE165" s="58" t="s">
        <v>13</v>
      </c>
      <c r="BF165" s="58" t="s">
        <v>22</v>
      </c>
      <c r="BG165" s="58" t="s">
        <v>25</v>
      </c>
      <c r="BH165" s="67" t="b">
        <v>1</v>
      </c>
      <c r="BI165" s="67" t="b">
        <v>1</v>
      </c>
      <c r="BJ165" s="67" t="b">
        <v>1</v>
      </c>
      <c r="BK165" s="67" t="b">
        <v>0</v>
      </c>
      <c r="BL165" s="67" t="b">
        <v>0</v>
      </c>
      <c r="BM165" s="67" t="b">
        <v>0</v>
      </c>
      <c r="BN165" s="58" t="s">
        <v>809</v>
      </c>
    </row>
    <row r="166">
      <c r="A166" s="58" t="s">
        <v>2119</v>
      </c>
      <c r="B166" s="58">
        <v>1.277967575E10</v>
      </c>
      <c r="C166" s="60">
        <v>45404.0</v>
      </c>
      <c r="D166" s="60">
        <v>45443.0</v>
      </c>
      <c r="E166" s="62">
        <v>39.0</v>
      </c>
      <c r="F166" s="63" t="s">
        <v>151</v>
      </c>
      <c r="G166" s="58" t="s">
        <v>954</v>
      </c>
      <c r="H166" s="58" t="s">
        <v>153</v>
      </c>
      <c r="I166" s="58" t="s">
        <v>168</v>
      </c>
      <c r="J166" s="58" t="s">
        <v>2120</v>
      </c>
      <c r="K166" s="58" t="s">
        <v>93</v>
      </c>
      <c r="L166" s="58" t="s">
        <v>126</v>
      </c>
      <c r="M166" s="65" t="s">
        <v>95</v>
      </c>
      <c r="N166" s="60">
        <v>45391.0</v>
      </c>
      <c r="O166" s="58" t="s">
        <v>2121</v>
      </c>
      <c r="P166" s="58" t="s">
        <v>128</v>
      </c>
      <c r="Q166" s="58" t="s">
        <v>2122</v>
      </c>
      <c r="R166" s="58" t="s">
        <v>437</v>
      </c>
      <c r="S166" s="58" t="s">
        <v>144</v>
      </c>
      <c r="U166" s="64"/>
      <c r="V166" s="66"/>
      <c r="W166" s="60">
        <v>45404.0</v>
      </c>
      <c r="X166" s="65" t="s">
        <v>101</v>
      </c>
      <c r="Y166" s="65" t="s">
        <v>101</v>
      </c>
      <c r="Z166" s="65" t="s">
        <v>101</v>
      </c>
      <c r="AA166" s="66"/>
      <c r="AB166" s="66"/>
      <c r="AC166" s="61"/>
      <c r="AD166" s="65" t="s">
        <v>2123</v>
      </c>
      <c r="AE166" s="65" t="s">
        <v>2124</v>
      </c>
      <c r="AF166" s="58" t="s">
        <v>2125</v>
      </c>
      <c r="AG166" s="58" t="s">
        <v>105</v>
      </c>
      <c r="AH166" s="58">
        <v>2.792778618E9</v>
      </c>
      <c r="AI166" s="58" t="s">
        <v>2126</v>
      </c>
      <c r="AJ166" s="58" t="s">
        <v>2127</v>
      </c>
      <c r="AK166" s="65" t="s">
        <v>122</v>
      </c>
      <c r="AL166" s="65" t="s">
        <v>108</v>
      </c>
      <c r="AM166" s="65" t="s">
        <v>108</v>
      </c>
      <c r="AN166" s="65" t="s">
        <v>108</v>
      </c>
      <c r="AO166" s="65" t="s">
        <v>108</v>
      </c>
      <c r="AP166" s="65" t="s">
        <v>108</v>
      </c>
      <c r="AQ166" s="65" t="s">
        <v>101</v>
      </c>
      <c r="AR166" s="65" t="s">
        <v>101</v>
      </c>
      <c r="AS166" s="58" t="s">
        <v>181</v>
      </c>
      <c r="AT166" s="58" t="s">
        <v>25</v>
      </c>
      <c r="AU166" s="58" t="s">
        <v>17</v>
      </c>
      <c r="AV166" s="58" t="s">
        <v>12</v>
      </c>
      <c r="AW166" s="58" t="s">
        <v>22</v>
      </c>
      <c r="AX166" s="58" t="s">
        <v>20</v>
      </c>
      <c r="AY166" s="58" t="s">
        <v>14</v>
      </c>
      <c r="AZ166" s="58" t="s">
        <v>19</v>
      </c>
      <c r="BA166" s="58" t="s">
        <v>15</v>
      </c>
      <c r="BB166" s="58" t="s">
        <v>17</v>
      </c>
      <c r="BC166" s="58" t="s">
        <v>18</v>
      </c>
      <c r="BD166" s="58" t="s">
        <v>20</v>
      </c>
      <c r="BE166" s="58" t="s">
        <v>12</v>
      </c>
      <c r="BF166" s="58" t="s">
        <v>22</v>
      </c>
      <c r="BG166" s="58" t="s">
        <v>25</v>
      </c>
      <c r="BH166" s="67" t="b">
        <v>1</v>
      </c>
      <c r="BI166" s="67" t="b">
        <v>0</v>
      </c>
      <c r="BJ166" s="67" t="b">
        <v>1</v>
      </c>
      <c r="BK166" s="67" t="b">
        <v>0</v>
      </c>
      <c r="BL166" s="67" t="b">
        <v>1</v>
      </c>
      <c r="BM166" s="67" t="b">
        <v>1</v>
      </c>
      <c r="BN166" s="58" t="s">
        <v>109</v>
      </c>
    </row>
    <row r="167">
      <c r="A167" s="58" t="s">
        <v>2128</v>
      </c>
      <c r="B167" s="58">
        <v>1.2793603222E10</v>
      </c>
      <c r="C167" s="60">
        <v>45404.0</v>
      </c>
      <c r="D167" s="61"/>
      <c r="E167" s="62">
        <v>71.0</v>
      </c>
      <c r="F167" s="63" t="s">
        <v>90</v>
      </c>
      <c r="G167" s="64"/>
      <c r="H167" s="58" t="s">
        <v>91</v>
      </c>
      <c r="I167" s="64"/>
      <c r="J167" s="58" t="s">
        <v>2129</v>
      </c>
      <c r="K167" s="58" t="s">
        <v>93</v>
      </c>
      <c r="L167" s="58" t="s">
        <v>360</v>
      </c>
      <c r="M167" s="65" t="s">
        <v>95</v>
      </c>
      <c r="N167" s="60">
        <v>45392.0</v>
      </c>
      <c r="O167" s="58" t="s">
        <v>2130</v>
      </c>
      <c r="P167" s="58" t="s">
        <v>2131</v>
      </c>
      <c r="Q167" s="58" t="s">
        <v>2132</v>
      </c>
      <c r="R167" s="58" t="s">
        <v>2133</v>
      </c>
      <c r="S167" s="58" t="s">
        <v>804</v>
      </c>
      <c r="U167" s="64"/>
      <c r="V167" s="66"/>
      <c r="W167" s="60">
        <v>45404.0</v>
      </c>
      <c r="X167" s="65" t="s">
        <v>101</v>
      </c>
      <c r="Y167" s="65" t="s">
        <v>101</v>
      </c>
      <c r="Z167" s="65" t="s">
        <v>101</v>
      </c>
      <c r="AA167" s="66"/>
      <c r="AB167" s="66"/>
      <c r="AC167" s="61"/>
      <c r="AD167" s="65" t="s">
        <v>2134</v>
      </c>
      <c r="AE167" s="65" t="s">
        <v>2135</v>
      </c>
      <c r="AF167" s="58" t="s">
        <v>2136</v>
      </c>
      <c r="AG167" s="58" t="s">
        <v>105</v>
      </c>
      <c r="AH167" s="64"/>
      <c r="AI167" s="58" t="s">
        <v>2137</v>
      </c>
      <c r="AK167" s="65" t="s">
        <v>165</v>
      </c>
      <c r="AL167" s="65" t="s">
        <v>108</v>
      </c>
      <c r="AM167" s="65" t="s">
        <v>108</v>
      </c>
      <c r="AN167" s="65" t="s">
        <v>108</v>
      </c>
      <c r="AO167" s="65" t="s">
        <v>101</v>
      </c>
      <c r="AP167" s="65" t="s">
        <v>108</v>
      </c>
      <c r="AQ167" s="65" t="s">
        <v>108</v>
      </c>
      <c r="AR167" s="65" t="s">
        <v>108</v>
      </c>
      <c r="AS167" s="58" t="s">
        <v>123</v>
      </c>
      <c r="AT167" s="58" t="s">
        <v>25</v>
      </c>
      <c r="AU167" s="58" t="s">
        <v>17</v>
      </c>
      <c r="AV167" s="58" t="s">
        <v>13</v>
      </c>
      <c r="AW167" s="58" t="s">
        <v>23</v>
      </c>
      <c r="AX167" s="58" t="s">
        <v>20</v>
      </c>
      <c r="AY167" s="58" t="s">
        <v>14</v>
      </c>
      <c r="AZ167" s="58" t="s">
        <v>19</v>
      </c>
      <c r="BA167" s="58" t="s">
        <v>14</v>
      </c>
      <c r="BB167" s="58" t="s">
        <v>17</v>
      </c>
      <c r="BC167" s="58" t="s">
        <v>19</v>
      </c>
      <c r="BD167" s="58" t="s">
        <v>20</v>
      </c>
      <c r="BE167" s="58" t="s">
        <v>13</v>
      </c>
      <c r="BF167" s="58" t="s">
        <v>22</v>
      </c>
      <c r="BG167" s="58" t="s">
        <v>25</v>
      </c>
      <c r="BH167" s="67" t="b">
        <v>1</v>
      </c>
      <c r="BI167" s="67" t="b">
        <v>1</v>
      </c>
      <c r="BJ167" s="67" t="b">
        <v>1</v>
      </c>
      <c r="BK167" s="67" t="b">
        <v>1</v>
      </c>
      <c r="BL167" s="67" t="b">
        <v>1</v>
      </c>
      <c r="BM167" s="67" t="b">
        <v>0</v>
      </c>
      <c r="BN167" s="58" t="s">
        <v>809</v>
      </c>
    </row>
    <row r="168">
      <c r="A168" s="58" t="s">
        <v>2138</v>
      </c>
      <c r="B168" s="58">
        <v>1.2718586477E10</v>
      </c>
      <c r="C168" s="60">
        <v>45404.0</v>
      </c>
      <c r="D168" s="61"/>
      <c r="E168" s="62">
        <v>71.0</v>
      </c>
      <c r="F168" s="63" t="s">
        <v>90</v>
      </c>
      <c r="G168" s="64"/>
      <c r="H168" s="58" t="s">
        <v>91</v>
      </c>
      <c r="I168" s="64"/>
      <c r="J168" s="58" t="s">
        <v>2139</v>
      </c>
      <c r="K168" s="58" t="s">
        <v>93</v>
      </c>
      <c r="L168" s="58" t="s">
        <v>341</v>
      </c>
      <c r="M168" s="65" t="s">
        <v>95</v>
      </c>
      <c r="N168" s="60">
        <v>45386.0</v>
      </c>
      <c r="O168" s="58" t="s">
        <v>2140</v>
      </c>
      <c r="P168" s="58" t="s">
        <v>2141</v>
      </c>
      <c r="Q168" s="58" t="s">
        <v>2142</v>
      </c>
      <c r="R168" s="58" t="s">
        <v>1045</v>
      </c>
      <c r="S168" s="58" t="s">
        <v>131</v>
      </c>
      <c r="U168" s="64"/>
      <c r="V168" s="66"/>
      <c r="W168" s="60">
        <v>45404.0</v>
      </c>
      <c r="X168" s="65" t="s">
        <v>101</v>
      </c>
      <c r="Y168" s="65" t="s">
        <v>101</v>
      </c>
      <c r="Z168" s="65" t="s">
        <v>101</v>
      </c>
      <c r="AA168" s="66"/>
      <c r="AB168" s="66"/>
      <c r="AC168" s="61"/>
      <c r="AD168" s="65" t="s">
        <v>2143</v>
      </c>
      <c r="AE168" s="65" t="s">
        <v>2144</v>
      </c>
      <c r="AF168" s="58" t="s">
        <v>2145</v>
      </c>
      <c r="AG168" s="58" t="s">
        <v>105</v>
      </c>
      <c r="AH168" s="64"/>
      <c r="AI168" s="58" t="s">
        <v>2146</v>
      </c>
      <c r="AK168" s="65" t="s">
        <v>107</v>
      </c>
      <c r="AL168" s="65" t="s">
        <v>108</v>
      </c>
      <c r="AM168" s="65" t="s">
        <v>108</v>
      </c>
      <c r="AN168" s="65" t="s">
        <v>101</v>
      </c>
      <c r="AO168" s="65" t="s">
        <v>108</v>
      </c>
      <c r="AP168" s="65" t="s">
        <v>101</v>
      </c>
      <c r="AQ168" s="65" t="s">
        <v>101</v>
      </c>
      <c r="AR168" s="65" t="s">
        <v>101</v>
      </c>
      <c r="AS168" s="58" t="s">
        <v>123</v>
      </c>
      <c r="AT168" s="58" t="s">
        <v>25</v>
      </c>
      <c r="AU168" s="58" t="s">
        <v>17</v>
      </c>
      <c r="AV168" s="58" t="s">
        <v>13</v>
      </c>
      <c r="AW168" s="58" t="s">
        <v>22</v>
      </c>
      <c r="AX168" s="58" t="s">
        <v>20</v>
      </c>
      <c r="AY168" s="58" t="s">
        <v>14</v>
      </c>
      <c r="AZ168" s="58" t="s">
        <v>19</v>
      </c>
      <c r="BA168" s="58" t="s">
        <v>15</v>
      </c>
      <c r="BB168" s="58" t="s">
        <v>17</v>
      </c>
      <c r="BC168" s="58" t="s">
        <v>18</v>
      </c>
      <c r="BD168" s="58" t="s">
        <v>21</v>
      </c>
      <c r="BE168" s="58" t="s">
        <v>12</v>
      </c>
      <c r="BF168" s="58" t="s">
        <v>22</v>
      </c>
      <c r="BG168" s="58" t="s">
        <v>25</v>
      </c>
      <c r="BH168" s="67" t="b">
        <v>1</v>
      </c>
      <c r="BI168" s="67" t="b">
        <v>0</v>
      </c>
      <c r="BJ168" s="67" t="b">
        <v>0</v>
      </c>
      <c r="BK168" s="67" t="b">
        <v>0</v>
      </c>
      <c r="BL168" s="67" t="b">
        <v>1</v>
      </c>
      <c r="BM168" s="67" t="b">
        <v>1</v>
      </c>
      <c r="BN168" s="58" t="s">
        <v>109</v>
      </c>
    </row>
    <row r="169">
      <c r="A169" s="58" t="s">
        <v>2147</v>
      </c>
      <c r="B169" s="58">
        <v>1.2798577703E10</v>
      </c>
      <c r="C169" s="60">
        <v>45404.0</v>
      </c>
      <c r="D169" s="61"/>
      <c r="E169" s="62">
        <v>71.0</v>
      </c>
      <c r="F169" s="63" t="s">
        <v>90</v>
      </c>
      <c r="G169" s="64"/>
      <c r="H169" s="58" t="s">
        <v>91</v>
      </c>
      <c r="I169" s="64"/>
      <c r="J169" s="58" t="s">
        <v>2148</v>
      </c>
      <c r="K169" s="58" t="s">
        <v>93</v>
      </c>
      <c r="L169" s="58" t="s">
        <v>341</v>
      </c>
      <c r="M169" s="65" t="s">
        <v>95</v>
      </c>
      <c r="N169" s="60">
        <v>45392.0</v>
      </c>
      <c r="O169" s="58" t="s">
        <v>2149</v>
      </c>
      <c r="P169" s="58" t="s">
        <v>2150</v>
      </c>
      <c r="Q169" s="58" t="s">
        <v>2151</v>
      </c>
      <c r="R169" s="58" t="s">
        <v>799</v>
      </c>
      <c r="S169" s="58" t="s">
        <v>804</v>
      </c>
      <c r="U169" s="64"/>
      <c r="V169" s="66"/>
      <c r="W169" s="60">
        <v>45404.0</v>
      </c>
      <c r="X169" s="65" t="s">
        <v>108</v>
      </c>
      <c r="Y169" s="65" t="s">
        <v>101</v>
      </c>
      <c r="Z169" s="65" t="s">
        <v>108</v>
      </c>
      <c r="AA169" s="66"/>
      <c r="AB169" s="66"/>
      <c r="AC169" s="61"/>
      <c r="AD169" s="65" t="s">
        <v>2152</v>
      </c>
      <c r="AE169" s="65" t="s">
        <v>2153</v>
      </c>
      <c r="AF169" s="58" t="s">
        <v>2154</v>
      </c>
      <c r="AG169" s="58" t="s">
        <v>105</v>
      </c>
      <c r="AH169" s="64"/>
      <c r="AI169" s="58" t="s">
        <v>2155</v>
      </c>
      <c r="AK169" s="65" t="s">
        <v>136</v>
      </c>
      <c r="AL169" s="65" t="s">
        <v>108</v>
      </c>
      <c r="AM169" s="65" t="s">
        <v>108</v>
      </c>
      <c r="AN169" s="65" t="s">
        <v>101</v>
      </c>
      <c r="AO169" s="65" t="s">
        <v>108</v>
      </c>
      <c r="AP169" s="65" t="s">
        <v>108</v>
      </c>
      <c r="AQ169" s="65" t="s">
        <v>101</v>
      </c>
      <c r="AR169" s="65" t="s">
        <v>101</v>
      </c>
      <c r="AS169" s="58" t="s">
        <v>181</v>
      </c>
      <c r="AT169" s="58" t="s">
        <v>25</v>
      </c>
      <c r="AU169" s="58" t="s">
        <v>16</v>
      </c>
      <c r="AV169" s="58" t="s">
        <v>13</v>
      </c>
      <c r="AW169" s="58" t="s">
        <v>23</v>
      </c>
      <c r="AX169" s="58" t="s">
        <v>21</v>
      </c>
      <c r="AY169" s="58" t="s">
        <v>14</v>
      </c>
      <c r="AZ169" s="58" t="s">
        <v>19</v>
      </c>
      <c r="BA169" s="58" t="s">
        <v>15</v>
      </c>
      <c r="BB169" s="58" t="s">
        <v>16</v>
      </c>
      <c r="BC169" s="58" t="s">
        <v>18</v>
      </c>
      <c r="BD169" s="58" t="s">
        <v>21</v>
      </c>
      <c r="BE169" s="58" t="s">
        <v>12</v>
      </c>
      <c r="BF169" s="58" t="s">
        <v>23</v>
      </c>
      <c r="BG169" s="58" t="s">
        <v>25</v>
      </c>
      <c r="BH169" s="67" t="b">
        <v>1</v>
      </c>
      <c r="BI169" s="67" t="b">
        <v>0</v>
      </c>
      <c r="BJ169" s="67" t="b">
        <v>1</v>
      </c>
      <c r="BK169" s="67" t="b">
        <v>0</v>
      </c>
      <c r="BL169" s="67" t="b">
        <v>1</v>
      </c>
      <c r="BM169" s="67" t="b">
        <v>1</v>
      </c>
      <c r="BN169" s="58" t="s">
        <v>809</v>
      </c>
    </row>
    <row r="170">
      <c r="A170" s="58" t="s">
        <v>2156</v>
      </c>
      <c r="B170" s="58">
        <v>1.2781358916E10</v>
      </c>
      <c r="C170" s="60">
        <v>45401.0</v>
      </c>
      <c r="D170" s="61"/>
      <c r="E170" s="62">
        <v>74.0</v>
      </c>
      <c r="F170" s="63" t="s">
        <v>90</v>
      </c>
      <c r="G170" s="64"/>
      <c r="H170" s="58" t="s">
        <v>91</v>
      </c>
      <c r="I170" s="64"/>
      <c r="J170" s="58" t="s">
        <v>2157</v>
      </c>
      <c r="K170" s="58" t="s">
        <v>93</v>
      </c>
      <c r="L170" s="58" t="s">
        <v>341</v>
      </c>
      <c r="M170" s="65" t="s">
        <v>95</v>
      </c>
      <c r="N170" s="60">
        <v>45391.0</v>
      </c>
      <c r="O170" s="58" t="s">
        <v>2158</v>
      </c>
      <c r="P170" s="58" t="s">
        <v>2159</v>
      </c>
      <c r="Q170" s="58" t="s">
        <v>2160</v>
      </c>
      <c r="R170" s="58" t="s">
        <v>2161</v>
      </c>
      <c r="S170" s="58" t="s">
        <v>804</v>
      </c>
      <c r="U170" s="64"/>
      <c r="V170" s="66"/>
      <c r="W170" s="60">
        <v>45401.0</v>
      </c>
      <c r="X170" s="65" t="s">
        <v>108</v>
      </c>
      <c r="Y170" s="65" t="s">
        <v>101</v>
      </c>
      <c r="Z170" s="65" t="s">
        <v>108</v>
      </c>
      <c r="AA170" s="66"/>
      <c r="AB170" s="66"/>
      <c r="AC170" s="61"/>
      <c r="AD170" s="65" t="s">
        <v>2162</v>
      </c>
      <c r="AE170" s="65" t="s">
        <v>2163</v>
      </c>
      <c r="AF170" s="58" t="s">
        <v>2164</v>
      </c>
      <c r="AG170" s="58" t="s">
        <v>105</v>
      </c>
      <c r="AH170" s="64"/>
      <c r="AI170" s="58" t="s">
        <v>2165</v>
      </c>
      <c r="AK170" s="65" t="s">
        <v>136</v>
      </c>
      <c r="AL170" s="65" t="s">
        <v>101</v>
      </c>
      <c r="AM170" s="65" t="s">
        <v>101</v>
      </c>
      <c r="AN170" s="65" t="s">
        <v>108</v>
      </c>
      <c r="AO170" s="65" t="s">
        <v>108</v>
      </c>
      <c r="AP170" s="65" t="s">
        <v>108</v>
      </c>
      <c r="AQ170" s="65" t="s">
        <v>101</v>
      </c>
      <c r="AR170" s="65" t="s">
        <v>108</v>
      </c>
      <c r="AS170" s="58" t="s">
        <v>181</v>
      </c>
      <c r="AT170" s="58" t="s">
        <v>25</v>
      </c>
      <c r="AU170" s="58" t="s">
        <v>17</v>
      </c>
      <c r="AV170" s="58" t="s">
        <v>12</v>
      </c>
      <c r="AW170" s="58" t="s">
        <v>23</v>
      </c>
      <c r="AX170" s="58" t="s">
        <v>20</v>
      </c>
      <c r="AY170" s="58" t="s">
        <v>14</v>
      </c>
      <c r="AZ170" s="58" t="s">
        <v>18</v>
      </c>
      <c r="BA170" s="58" t="s">
        <v>15</v>
      </c>
      <c r="BB170" s="58" t="s">
        <v>16</v>
      </c>
      <c r="BC170" s="58" t="s">
        <v>18</v>
      </c>
      <c r="BD170" s="58" t="s">
        <v>20</v>
      </c>
      <c r="BE170" s="58" t="s">
        <v>12</v>
      </c>
      <c r="BF170" s="58" t="s">
        <v>23</v>
      </c>
      <c r="BG170" s="58" t="s">
        <v>24</v>
      </c>
      <c r="BH170" s="67" t="b">
        <v>0</v>
      </c>
      <c r="BI170" s="67" t="b">
        <v>0</v>
      </c>
      <c r="BJ170" s="67" t="b">
        <v>1</v>
      </c>
      <c r="BK170" s="67" t="b">
        <v>1</v>
      </c>
      <c r="BL170" s="67" t="b">
        <v>0</v>
      </c>
      <c r="BM170" s="67" t="b">
        <v>1</v>
      </c>
      <c r="BN170" s="58" t="s">
        <v>809</v>
      </c>
    </row>
    <row r="171">
      <c r="A171" s="58" t="s">
        <v>2166</v>
      </c>
      <c r="B171" s="58">
        <v>1.2717572096E10</v>
      </c>
      <c r="C171" s="60">
        <v>45401.0</v>
      </c>
      <c r="D171" s="61"/>
      <c r="E171" s="62">
        <v>74.0</v>
      </c>
      <c r="F171" s="63" t="s">
        <v>90</v>
      </c>
      <c r="G171" s="64"/>
      <c r="H171" s="58" t="s">
        <v>91</v>
      </c>
      <c r="I171" s="64"/>
      <c r="J171" s="58" t="s">
        <v>2167</v>
      </c>
      <c r="K171" s="58" t="s">
        <v>93</v>
      </c>
      <c r="L171" s="58" t="s">
        <v>390</v>
      </c>
      <c r="M171" s="65" t="s">
        <v>95</v>
      </c>
      <c r="N171" s="60">
        <v>45386.0</v>
      </c>
      <c r="O171" s="58" t="s">
        <v>2168</v>
      </c>
      <c r="P171" s="58" t="s">
        <v>2169</v>
      </c>
      <c r="Q171" s="58" t="s">
        <v>2170</v>
      </c>
      <c r="R171" s="58" t="s">
        <v>364</v>
      </c>
      <c r="S171" s="58" t="s">
        <v>312</v>
      </c>
      <c r="U171" s="64"/>
      <c r="V171" s="66"/>
      <c r="W171" s="60">
        <v>45401.0</v>
      </c>
      <c r="X171" s="65" t="s">
        <v>101</v>
      </c>
      <c r="Y171" s="65" t="s">
        <v>101</v>
      </c>
      <c r="Z171" s="65" t="s">
        <v>101</v>
      </c>
      <c r="AA171" s="66"/>
      <c r="AB171" s="66"/>
      <c r="AC171" s="61"/>
      <c r="AD171" s="65" t="s">
        <v>2171</v>
      </c>
      <c r="AE171" s="65" t="s">
        <v>2172</v>
      </c>
      <c r="AF171" s="58" t="s">
        <v>2173</v>
      </c>
      <c r="AG171" s="58" t="s">
        <v>105</v>
      </c>
      <c r="AH171" s="64"/>
      <c r="AI171" s="58" t="s">
        <v>2174</v>
      </c>
      <c r="AK171" s="65" t="s">
        <v>122</v>
      </c>
      <c r="AL171" s="65" t="s">
        <v>108</v>
      </c>
      <c r="AM171" s="65" t="s">
        <v>101</v>
      </c>
      <c r="AN171" s="65" t="s">
        <v>108</v>
      </c>
      <c r="AO171" s="65" t="s">
        <v>101</v>
      </c>
      <c r="AP171" s="65" t="s">
        <v>108</v>
      </c>
      <c r="AQ171" s="65" t="s">
        <v>108</v>
      </c>
      <c r="AR171" s="65" t="s">
        <v>108</v>
      </c>
      <c r="AS171" s="58" t="s">
        <v>123</v>
      </c>
      <c r="AT171" s="58" t="s">
        <v>25</v>
      </c>
      <c r="AU171" s="58" t="s">
        <v>17</v>
      </c>
      <c r="AV171" s="58" t="s">
        <v>13</v>
      </c>
      <c r="AW171" s="58" t="s">
        <v>23</v>
      </c>
      <c r="AX171" s="58" t="s">
        <v>21</v>
      </c>
      <c r="AY171" s="58" t="s">
        <v>14</v>
      </c>
      <c r="AZ171" s="58" t="s">
        <v>19</v>
      </c>
      <c r="BA171" s="58" t="s">
        <v>14</v>
      </c>
      <c r="BB171" s="58" t="s">
        <v>16</v>
      </c>
      <c r="BC171" s="58" t="s">
        <v>19</v>
      </c>
      <c r="BD171" s="58" t="s">
        <v>21</v>
      </c>
      <c r="BE171" s="58" t="s">
        <v>13</v>
      </c>
      <c r="BF171" s="58" t="s">
        <v>22</v>
      </c>
      <c r="BG171" s="58" t="s">
        <v>25</v>
      </c>
      <c r="BH171" s="67" t="b">
        <v>1</v>
      </c>
      <c r="BI171" s="67" t="b">
        <v>1</v>
      </c>
      <c r="BJ171" s="67" t="b">
        <v>1</v>
      </c>
      <c r="BK171" s="67" t="b">
        <v>1</v>
      </c>
      <c r="BL171" s="67" t="b">
        <v>0</v>
      </c>
      <c r="BM171" s="67" t="b">
        <v>0</v>
      </c>
      <c r="BN171" s="58" t="s">
        <v>109</v>
      </c>
    </row>
    <row r="172">
      <c r="A172" s="58" t="s">
        <v>2175</v>
      </c>
      <c r="B172" s="58">
        <v>1.2764348965E10</v>
      </c>
      <c r="C172" s="60">
        <v>45401.0</v>
      </c>
      <c r="D172" s="61"/>
      <c r="E172" s="62">
        <v>74.0</v>
      </c>
      <c r="F172" s="63" t="s">
        <v>90</v>
      </c>
      <c r="G172" s="64"/>
      <c r="H172" s="58" t="s">
        <v>91</v>
      </c>
      <c r="I172" s="64"/>
      <c r="J172" s="58" t="s">
        <v>2176</v>
      </c>
      <c r="K172" s="58" t="s">
        <v>93</v>
      </c>
      <c r="L172" s="58" t="s">
        <v>94</v>
      </c>
      <c r="M172" s="65" t="s">
        <v>95</v>
      </c>
      <c r="N172" s="60">
        <v>45390.0</v>
      </c>
      <c r="O172" s="58" t="s">
        <v>2177</v>
      </c>
      <c r="P172" s="58" t="s">
        <v>2178</v>
      </c>
      <c r="Q172" s="58" t="s">
        <v>2179</v>
      </c>
      <c r="R172" s="58" t="s">
        <v>394</v>
      </c>
      <c r="S172" s="58" t="s">
        <v>175</v>
      </c>
      <c r="T172" s="64"/>
      <c r="U172" s="64"/>
      <c r="V172" s="66"/>
      <c r="W172" s="60">
        <v>45401.0</v>
      </c>
      <c r="X172" s="65" t="s">
        <v>101</v>
      </c>
      <c r="Y172" s="65" t="s">
        <v>101</v>
      </c>
      <c r="Z172" s="65" t="s">
        <v>101</v>
      </c>
      <c r="AA172" s="66"/>
      <c r="AB172" s="66"/>
      <c r="AC172" s="61"/>
      <c r="AD172" s="65" t="s">
        <v>2180</v>
      </c>
      <c r="AE172" s="65" t="s">
        <v>2181</v>
      </c>
      <c r="AF172" s="58" t="s">
        <v>2182</v>
      </c>
      <c r="AG172" s="58" t="s">
        <v>105</v>
      </c>
      <c r="AH172" s="64"/>
      <c r="AI172" s="58" t="s">
        <v>2183</v>
      </c>
      <c r="AK172" s="65" t="s">
        <v>136</v>
      </c>
      <c r="AL172" s="65" t="s">
        <v>108</v>
      </c>
      <c r="AM172" s="65" t="s">
        <v>108</v>
      </c>
      <c r="AN172" s="65" t="s">
        <v>101</v>
      </c>
      <c r="AO172" s="65" t="s">
        <v>108</v>
      </c>
      <c r="AP172" s="65" t="s">
        <v>108</v>
      </c>
      <c r="AQ172" s="65" t="s">
        <v>101</v>
      </c>
      <c r="AR172" s="65" t="s">
        <v>101</v>
      </c>
      <c r="AS172" s="58" t="s">
        <v>149</v>
      </c>
      <c r="AT172" s="58" t="s">
        <v>25</v>
      </c>
      <c r="AU172" s="58" t="s">
        <v>17</v>
      </c>
      <c r="AV172" s="58" t="s">
        <v>12</v>
      </c>
      <c r="AW172" s="58" t="s">
        <v>22</v>
      </c>
      <c r="AX172" s="58" t="s">
        <v>20</v>
      </c>
      <c r="AY172" s="58" t="s">
        <v>14</v>
      </c>
      <c r="AZ172" s="58" t="s">
        <v>18</v>
      </c>
      <c r="BA172" s="58" t="s">
        <v>15</v>
      </c>
      <c r="BB172" s="58" t="s">
        <v>17</v>
      </c>
      <c r="BC172" s="58" t="s">
        <v>19</v>
      </c>
      <c r="BD172" s="58" t="s">
        <v>20</v>
      </c>
      <c r="BE172" s="58" t="s">
        <v>13</v>
      </c>
      <c r="BF172" s="58" t="s">
        <v>22</v>
      </c>
      <c r="BG172" s="58" t="s">
        <v>25</v>
      </c>
      <c r="BH172" s="67" t="b">
        <v>1</v>
      </c>
      <c r="BI172" s="67" t="b">
        <v>0</v>
      </c>
      <c r="BJ172" s="67" t="b">
        <v>1</v>
      </c>
      <c r="BK172" s="67" t="b">
        <v>0</v>
      </c>
      <c r="BL172" s="67" t="b">
        <v>1</v>
      </c>
      <c r="BM172" s="67" t="b">
        <v>1</v>
      </c>
      <c r="BN172" s="58" t="s">
        <v>109</v>
      </c>
    </row>
    <row r="173">
      <c r="A173" s="58" t="s">
        <v>2184</v>
      </c>
      <c r="B173" s="58">
        <v>1.2621843491E10</v>
      </c>
      <c r="C173" s="60">
        <v>45401.0</v>
      </c>
      <c r="D173" s="61"/>
      <c r="E173" s="62">
        <v>74.0</v>
      </c>
      <c r="F173" s="63" t="s">
        <v>90</v>
      </c>
      <c r="G173" s="64"/>
      <c r="H173" s="58" t="s">
        <v>91</v>
      </c>
      <c r="I173" s="64"/>
      <c r="J173" s="58" t="s">
        <v>2185</v>
      </c>
      <c r="K173" s="58" t="s">
        <v>93</v>
      </c>
      <c r="L173" s="58" t="s">
        <v>406</v>
      </c>
      <c r="M173" s="65" t="s">
        <v>95</v>
      </c>
      <c r="N173" s="60">
        <v>45378.0</v>
      </c>
      <c r="O173" s="58" t="s">
        <v>2186</v>
      </c>
      <c r="P173" s="58" t="s">
        <v>242</v>
      </c>
      <c r="Q173" s="58" t="s">
        <v>2187</v>
      </c>
      <c r="R173" s="58" t="s">
        <v>406</v>
      </c>
      <c r="S173" s="58" t="s">
        <v>605</v>
      </c>
      <c r="T173" s="64"/>
      <c r="U173" s="64"/>
      <c r="V173" s="66"/>
      <c r="W173" s="60">
        <v>45401.0</v>
      </c>
      <c r="X173" s="65" t="s">
        <v>101</v>
      </c>
      <c r="Y173" s="65" t="s">
        <v>101</v>
      </c>
      <c r="Z173" s="65" t="s">
        <v>101</v>
      </c>
      <c r="AA173" s="66"/>
      <c r="AB173" s="66"/>
      <c r="AC173" s="61"/>
      <c r="AD173" s="65" t="s">
        <v>2188</v>
      </c>
      <c r="AE173" s="65" t="s">
        <v>2189</v>
      </c>
      <c r="AF173" s="58" t="s">
        <v>2190</v>
      </c>
      <c r="AG173" s="58" t="s">
        <v>105</v>
      </c>
      <c r="AH173" s="64"/>
      <c r="AI173" s="58" t="s">
        <v>2191</v>
      </c>
      <c r="AK173" s="65" t="s">
        <v>165</v>
      </c>
      <c r="AL173" s="65" t="s">
        <v>108</v>
      </c>
      <c r="AM173" s="65" t="s">
        <v>108</v>
      </c>
      <c r="AN173" s="65" t="s">
        <v>108</v>
      </c>
      <c r="AO173" s="65" t="s">
        <v>101</v>
      </c>
      <c r="AP173" s="65" t="s">
        <v>108</v>
      </c>
      <c r="AQ173" s="65" t="s">
        <v>108</v>
      </c>
      <c r="AR173" s="65" t="s">
        <v>108</v>
      </c>
      <c r="AS173" s="58" t="s">
        <v>123</v>
      </c>
      <c r="AT173" s="58" t="s">
        <v>25</v>
      </c>
      <c r="AU173" s="58" t="s">
        <v>16</v>
      </c>
      <c r="AV173" s="58" t="s">
        <v>12</v>
      </c>
      <c r="AW173" s="58" t="s">
        <v>23</v>
      </c>
      <c r="AX173" s="58" t="s">
        <v>20</v>
      </c>
      <c r="AY173" s="58" t="s">
        <v>14</v>
      </c>
      <c r="AZ173" s="58" t="s">
        <v>19</v>
      </c>
      <c r="BA173" s="58" t="s">
        <v>14</v>
      </c>
      <c r="BB173" s="58" t="s">
        <v>16</v>
      </c>
      <c r="BC173" s="58" t="s">
        <v>19</v>
      </c>
      <c r="BD173" s="58" t="s">
        <v>20</v>
      </c>
      <c r="BE173" s="58" t="s">
        <v>12</v>
      </c>
      <c r="BF173" s="58" t="s">
        <v>22</v>
      </c>
      <c r="BG173" s="58" t="s">
        <v>25</v>
      </c>
      <c r="BH173" s="67" t="b">
        <v>1</v>
      </c>
      <c r="BI173" s="67" t="b">
        <v>1</v>
      </c>
      <c r="BJ173" s="67" t="b">
        <v>1</v>
      </c>
      <c r="BK173" s="67" t="b">
        <v>1</v>
      </c>
      <c r="BL173" s="67" t="b">
        <v>1</v>
      </c>
      <c r="BM173" s="67" t="b">
        <v>0</v>
      </c>
      <c r="BN173" s="58" t="s">
        <v>109</v>
      </c>
    </row>
    <row r="174">
      <c r="A174" s="58" t="s">
        <v>2204</v>
      </c>
      <c r="B174" s="58">
        <v>1.2728695064E10</v>
      </c>
      <c r="C174" s="60">
        <v>45401.0</v>
      </c>
      <c r="D174" s="61"/>
      <c r="E174" s="62">
        <v>74.0</v>
      </c>
      <c r="F174" s="63" t="s">
        <v>90</v>
      </c>
      <c r="G174" s="64"/>
      <c r="H174" s="58" t="s">
        <v>91</v>
      </c>
      <c r="I174" s="64"/>
      <c r="J174" s="58" t="s">
        <v>2205</v>
      </c>
      <c r="K174" s="58" t="s">
        <v>93</v>
      </c>
      <c r="L174" s="58" t="s">
        <v>94</v>
      </c>
      <c r="M174" s="65" t="s">
        <v>95</v>
      </c>
      <c r="N174" s="60">
        <v>45387.0</v>
      </c>
      <c r="O174" s="58" t="s">
        <v>2206</v>
      </c>
      <c r="P174" s="58" t="s">
        <v>467</v>
      </c>
      <c r="Q174" s="58" t="s">
        <v>2207</v>
      </c>
      <c r="R174" s="58" t="s">
        <v>219</v>
      </c>
      <c r="S174" s="58" t="s">
        <v>220</v>
      </c>
      <c r="U174" s="64"/>
      <c r="V174" s="66"/>
      <c r="W174" s="60">
        <v>45401.0</v>
      </c>
      <c r="X174" s="65" t="s">
        <v>101</v>
      </c>
      <c r="Y174" s="65" t="s">
        <v>101</v>
      </c>
      <c r="Z174" s="65" t="s">
        <v>101</v>
      </c>
      <c r="AA174" s="66"/>
      <c r="AB174" s="66"/>
      <c r="AC174" s="61"/>
      <c r="AD174" s="65" t="s">
        <v>2208</v>
      </c>
      <c r="AE174" s="65" t="s">
        <v>2209</v>
      </c>
      <c r="AF174" s="68" t="s">
        <v>2210</v>
      </c>
      <c r="AG174" s="58" t="s">
        <v>105</v>
      </c>
      <c r="AH174" s="64"/>
      <c r="AI174" s="58" t="s">
        <v>2211</v>
      </c>
      <c r="AK174" s="65" t="s">
        <v>136</v>
      </c>
      <c r="AL174" s="65" t="s">
        <v>108</v>
      </c>
      <c r="AM174" s="65" t="s">
        <v>108</v>
      </c>
      <c r="AN174" s="65" t="s">
        <v>108</v>
      </c>
      <c r="AO174" s="65" t="s">
        <v>101</v>
      </c>
      <c r="AP174" s="65" t="s">
        <v>101</v>
      </c>
      <c r="AQ174" s="65" t="s">
        <v>108</v>
      </c>
      <c r="AR174" s="65" t="s">
        <v>101</v>
      </c>
      <c r="AS174" s="58" t="s">
        <v>250</v>
      </c>
      <c r="AT174" s="58" t="s">
        <v>25</v>
      </c>
      <c r="AU174" s="58" t="s">
        <v>16</v>
      </c>
      <c r="AV174" s="58" t="s">
        <v>13</v>
      </c>
      <c r="AW174" s="58" t="s">
        <v>23</v>
      </c>
      <c r="AX174" s="58" t="s">
        <v>21</v>
      </c>
      <c r="AY174" s="58" t="s">
        <v>14</v>
      </c>
      <c r="AZ174" s="58" t="s">
        <v>19</v>
      </c>
      <c r="BA174" s="58" t="s">
        <v>14</v>
      </c>
      <c r="BB174" s="58" t="s">
        <v>16</v>
      </c>
      <c r="BC174" s="58" t="s">
        <v>18</v>
      </c>
      <c r="BD174" s="58" t="s">
        <v>20</v>
      </c>
      <c r="BE174" s="58" t="s">
        <v>13</v>
      </c>
      <c r="BF174" s="58" t="s">
        <v>22</v>
      </c>
      <c r="BG174" s="58" t="s">
        <v>25</v>
      </c>
      <c r="BH174" s="67" t="b">
        <v>1</v>
      </c>
      <c r="BI174" s="67" t="b">
        <v>1</v>
      </c>
      <c r="BJ174" s="67" t="b">
        <v>0</v>
      </c>
      <c r="BK174" s="67" t="b">
        <v>0</v>
      </c>
      <c r="BL174" s="67" t="b">
        <v>1</v>
      </c>
      <c r="BM174" s="67" t="b">
        <v>0</v>
      </c>
      <c r="BN174" s="58" t="s">
        <v>109</v>
      </c>
    </row>
    <row r="175">
      <c r="A175" s="58" t="s">
        <v>2212</v>
      </c>
      <c r="B175" s="58">
        <v>1.2726448957E10</v>
      </c>
      <c r="C175" s="60">
        <v>45401.0</v>
      </c>
      <c r="D175" s="61"/>
      <c r="E175" s="62">
        <v>74.0</v>
      </c>
      <c r="F175" s="63" t="s">
        <v>90</v>
      </c>
      <c r="G175" s="64"/>
      <c r="H175" s="58" t="s">
        <v>91</v>
      </c>
      <c r="I175" s="64"/>
      <c r="J175" s="58" t="s">
        <v>2213</v>
      </c>
      <c r="K175" s="58" t="s">
        <v>287</v>
      </c>
      <c r="L175" s="58" t="s">
        <v>341</v>
      </c>
      <c r="M175" s="65" t="s">
        <v>95</v>
      </c>
      <c r="N175" s="60">
        <v>45386.0</v>
      </c>
      <c r="O175" s="58" t="s">
        <v>2214</v>
      </c>
      <c r="P175" s="58" t="s">
        <v>2215</v>
      </c>
      <c r="Q175" s="58" t="s">
        <v>2216</v>
      </c>
      <c r="R175" s="58" t="s">
        <v>459</v>
      </c>
      <c r="S175" s="58" t="s">
        <v>144</v>
      </c>
      <c r="U175" s="64"/>
      <c r="V175" s="66"/>
      <c r="W175" s="60">
        <v>45401.0</v>
      </c>
      <c r="X175" s="65" t="s">
        <v>101</v>
      </c>
      <c r="Y175" s="65" t="s">
        <v>101</v>
      </c>
      <c r="Z175" s="65" t="s">
        <v>101</v>
      </c>
      <c r="AA175" s="66"/>
      <c r="AB175" s="66"/>
      <c r="AC175" s="61"/>
      <c r="AD175" s="65" t="s">
        <v>2217</v>
      </c>
      <c r="AE175" s="65" t="s">
        <v>2218</v>
      </c>
      <c r="AF175" s="58" t="s">
        <v>2219</v>
      </c>
      <c r="AG175" s="58" t="s">
        <v>283</v>
      </c>
      <c r="AH175" s="64"/>
      <c r="AI175" s="58" t="s">
        <v>2220</v>
      </c>
      <c r="AK175" s="65" t="s">
        <v>107</v>
      </c>
      <c r="AL175" s="65" t="s">
        <v>108</v>
      </c>
      <c r="AM175" s="65" t="s">
        <v>101</v>
      </c>
      <c r="AN175" s="65" t="s">
        <v>101</v>
      </c>
      <c r="AO175" s="65" t="s">
        <v>108</v>
      </c>
      <c r="AP175" s="65" t="s">
        <v>108</v>
      </c>
      <c r="AQ175" s="65" t="s">
        <v>101</v>
      </c>
      <c r="AR175" s="65" t="s">
        <v>101</v>
      </c>
      <c r="AS175" s="58" t="s">
        <v>123</v>
      </c>
      <c r="AT175" s="58" t="s">
        <v>25</v>
      </c>
      <c r="AU175" s="58" t="s">
        <v>17</v>
      </c>
      <c r="AV175" s="58" t="s">
        <v>12</v>
      </c>
      <c r="AW175" s="58" t="s">
        <v>23</v>
      </c>
      <c r="AX175" s="58" t="s">
        <v>21</v>
      </c>
      <c r="AY175" s="58" t="s">
        <v>14</v>
      </c>
      <c r="AZ175" s="58" t="s">
        <v>19</v>
      </c>
      <c r="BA175" s="58" t="s">
        <v>15</v>
      </c>
      <c r="BB175" s="58" t="s">
        <v>16</v>
      </c>
      <c r="BC175" s="58" t="s">
        <v>18</v>
      </c>
      <c r="BD175" s="58" t="s">
        <v>21</v>
      </c>
      <c r="BE175" s="58" t="s">
        <v>13</v>
      </c>
      <c r="BF175" s="58" t="s">
        <v>23</v>
      </c>
      <c r="BG175" s="58" t="s">
        <v>25</v>
      </c>
      <c r="BH175" s="67" t="b">
        <v>1</v>
      </c>
      <c r="BI175" s="67" t="b">
        <v>0</v>
      </c>
      <c r="BJ175" s="67" t="b">
        <v>1</v>
      </c>
      <c r="BK175" s="67" t="b">
        <v>0</v>
      </c>
      <c r="BL175" s="67" t="b">
        <v>0</v>
      </c>
      <c r="BM175" s="67" t="b">
        <v>1</v>
      </c>
      <c r="BN175" s="58" t="s">
        <v>109</v>
      </c>
    </row>
    <row r="176">
      <c r="A176" s="58" t="s">
        <v>2228</v>
      </c>
      <c r="B176" s="58">
        <v>1.2778227093E10</v>
      </c>
      <c r="C176" s="60">
        <v>45401.0</v>
      </c>
      <c r="D176" s="61"/>
      <c r="E176" s="62">
        <v>74.0</v>
      </c>
      <c r="F176" s="63" t="s">
        <v>90</v>
      </c>
      <c r="G176" s="64"/>
      <c r="H176" s="58" t="s">
        <v>91</v>
      </c>
      <c r="I176" s="64"/>
      <c r="J176" s="58" t="s">
        <v>2229</v>
      </c>
      <c r="K176" s="58" t="s">
        <v>93</v>
      </c>
      <c r="L176" s="58" t="s">
        <v>139</v>
      </c>
      <c r="M176" s="65" t="s">
        <v>95</v>
      </c>
      <c r="N176" s="60">
        <v>45391.0</v>
      </c>
      <c r="O176" s="58" t="s">
        <v>2230</v>
      </c>
      <c r="P176" s="58" t="s">
        <v>2231</v>
      </c>
      <c r="Q176" s="58" t="s">
        <v>2232</v>
      </c>
      <c r="R176" s="58" t="s">
        <v>2233</v>
      </c>
      <c r="S176" s="58" t="s">
        <v>804</v>
      </c>
      <c r="U176" s="64"/>
      <c r="V176" s="66"/>
      <c r="W176" s="60">
        <v>45401.0</v>
      </c>
      <c r="X176" s="65" t="s">
        <v>101</v>
      </c>
      <c r="Y176" s="65" t="s">
        <v>101</v>
      </c>
      <c r="Z176" s="65" t="s">
        <v>101</v>
      </c>
      <c r="AA176" s="66"/>
      <c r="AB176" s="66"/>
      <c r="AC176" s="61"/>
      <c r="AD176" s="65" t="s">
        <v>2234</v>
      </c>
      <c r="AE176" s="65" t="s">
        <v>2235</v>
      </c>
      <c r="AF176" s="58" t="s">
        <v>2236</v>
      </c>
      <c r="AG176" s="58" t="s">
        <v>105</v>
      </c>
      <c r="AH176" s="64"/>
      <c r="AI176" s="58" t="s">
        <v>2237</v>
      </c>
      <c r="AK176" s="65" t="s">
        <v>122</v>
      </c>
      <c r="AL176" s="65" t="s">
        <v>101</v>
      </c>
      <c r="AM176" s="65" t="s">
        <v>108</v>
      </c>
      <c r="AN176" s="65" t="s">
        <v>108</v>
      </c>
      <c r="AO176" s="65" t="s">
        <v>101</v>
      </c>
      <c r="AP176" s="65" t="s">
        <v>108</v>
      </c>
      <c r="AQ176" s="65" t="s">
        <v>108</v>
      </c>
      <c r="AR176" s="65" t="s">
        <v>108</v>
      </c>
      <c r="AS176" s="58" t="s">
        <v>123</v>
      </c>
      <c r="AT176" s="58" t="s">
        <v>25</v>
      </c>
      <c r="AU176" s="58" t="s">
        <v>17</v>
      </c>
      <c r="AV176" s="58" t="s">
        <v>12</v>
      </c>
      <c r="AW176" s="58" t="s">
        <v>23</v>
      </c>
      <c r="AX176" s="58" t="s">
        <v>20</v>
      </c>
      <c r="AY176" s="58" t="s">
        <v>14</v>
      </c>
      <c r="AZ176" s="58" t="s">
        <v>19</v>
      </c>
      <c r="BA176" s="58" t="s">
        <v>14</v>
      </c>
      <c r="BB176" s="58" t="s">
        <v>17</v>
      </c>
      <c r="BC176" s="58" t="s">
        <v>19</v>
      </c>
      <c r="BD176" s="58" t="s">
        <v>20</v>
      </c>
      <c r="BE176" s="58" t="s">
        <v>12</v>
      </c>
      <c r="BF176" s="58" t="s">
        <v>22</v>
      </c>
      <c r="BG176" s="58" t="s">
        <v>24</v>
      </c>
      <c r="BH176" s="67" t="b">
        <v>0</v>
      </c>
      <c r="BI176" s="67" t="b">
        <v>1</v>
      </c>
      <c r="BJ176" s="67" t="b">
        <v>1</v>
      </c>
      <c r="BK176" s="67" t="b">
        <v>1</v>
      </c>
      <c r="BL176" s="67" t="b">
        <v>1</v>
      </c>
      <c r="BM176" s="67" t="b">
        <v>0</v>
      </c>
      <c r="BN176" s="58" t="s">
        <v>809</v>
      </c>
    </row>
    <row r="177">
      <c r="A177" s="58" t="s">
        <v>2238</v>
      </c>
      <c r="B177" s="58">
        <v>1.2735064619E10</v>
      </c>
      <c r="C177" s="60">
        <v>45401.0</v>
      </c>
      <c r="D177" s="60">
        <v>45460.0</v>
      </c>
      <c r="E177" s="62">
        <v>59.0</v>
      </c>
      <c r="F177" s="63" t="s">
        <v>151</v>
      </c>
      <c r="G177" s="58" t="s">
        <v>2239</v>
      </c>
      <c r="H177" s="58" t="s">
        <v>153</v>
      </c>
      <c r="I177" s="58" t="s">
        <v>168</v>
      </c>
      <c r="J177" s="58" t="s">
        <v>2240</v>
      </c>
      <c r="K177" s="58" t="s">
        <v>93</v>
      </c>
      <c r="L177" s="58" t="s">
        <v>1684</v>
      </c>
      <c r="M177" s="65" t="s">
        <v>95</v>
      </c>
      <c r="N177" s="60">
        <v>45387.0</v>
      </c>
      <c r="O177" s="58" t="s">
        <v>2241</v>
      </c>
      <c r="P177" s="58" t="s">
        <v>2242</v>
      </c>
      <c r="Q177" s="58" t="s">
        <v>2243</v>
      </c>
      <c r="R177" s="58" t="s">
        <v>1684</v>
      </c>
      <c r="S177" s="58" t="s">
        <v>804</v>
      </c>
      <c r="U177" s="64"/>
      <c r="V177" s="66"/>
      <c r="W177" s="60">
        <v>45401.0</v>
      </c>
      <c r="X177" s="65" t="s">
        <v>101</v>
      </c>
      <c r="Y177" s="65" t="s">
        <v>101</v>
      </c>
      <c r="Z177" s="65" t="s">
        <v>101</v>
      </c>
      <c r="AA177" s="66"/>
      <c r="AB177" s="66"/>
      <c r="AC177" s="61"/>
      <c r="AD177" s="65" t="s">
        <v>2244</v>
      </c>
      <c r="AE177" s="65" t="s">
        <v>2245</v>
      </c>
      <c r="AF177" s="58" t="s">
        <v>2246</v>
      </c>
      <c r="AG177" s="58" t="s">
        <v>105</v>
      </c>
      <c r="AH177" s="58">
        <v>2.751422517E9</v>
      </c>
      <c r="AI177" s="58" t="s">
        <v>2247</v>
      </c>
      <c r="AJ177" s="58" t="s">
        <v>2248</v>
      </c>
      <c r="AK177" s="65" t="s">
        <v>122</v>
      </c>
      <c r="AL177" s="65" t="s">
        <v>108</v>
      </c>
      <c r="AM177" s="65" t="s">
        <v>108</v>
      </c>
      <c r="AN177" s="65" t="s">
        <v>108</v>
      </c>
      <c r="AO177" s="65" t="s">
        <v>101</v>
      </c>
      <c r="AP177" s="65" t="s">
        <v>101</v>
      </c>
      <c r="AQ177" s="65" t="s">
        <v>108</v>
      </c>
      <c r="AR177" s="65" t="s">
        <v>108</v>
      </c>
      <c r="AS177" s="58" t="s">
        <v>149</v>
      </c>
      <c r="AT177" s="58" t="s">
        <v>25</v>
      </c>
      <c r="AU177" s="58" t="s">
        <v>17</v>
      </c>
      <c r="AV177" s="58" t="s">
        <v>12</v>
      </c>
      <c r="AW177" s="58" t="s">
        <v>23</v>
      </c>
      <c r="AX177" s="58" t="s">
        <v>20</v>
      </c>
      <c r="AY177" s="58" t="s">
        <v>14</v>
      </c>
      <c r="AZ177" s="58" t="s">
        <v>19</v>
      </c>
      <c r="BA177" s="58" t="s">
        <v>14</v>
      </c>
      <c r="BB177" s="58" t="s">
        <v>17</v>
      </c>
      <c r="BC177" s="58" t="s">
        <v>19</v>
      </c>
      <c r="BD177" s="58" t="s">
        <v>21</v>
      </c>
      <c r="BE177" s="58" t="s">
        <v>12</v>
      </c>
      <c r="BF177" s="58" t="s">
        <v>22</v>
      </c>
      <c r="BG177" s="58" t="s">
        <v>25</v>
      </c>
      <c r="BH177" s="67" t="b">
        <v>1</v>
      </c>
      <c r="BI177" s="67" t="b">
        <v>1</v>
      </c>
      <c r="BJ177" s="67" t="b">
        <v>0</v>
      </c>
      <c r="BK177" s="67" t="b">
        <v>1</v>
      </c>
      <c r="BL177" s="67" t="b">
        <v>1</v>
      </c>
      <c r="BM177" s="67" t="b">
        <v>0</v>
      </c>
      <c r="BN177" s="58" t="s">
        <v>809</v>
      </c>
    </row>
    <row r="178">
      <c r="A178" s="58" t="s">
        <v>2249</v>
      </c>
      <c r="B178" s="58">
        <v>1.2723202693E10</v>
      </c>
      <c r="C178" s="60">
        <v>45400.0</v>
      </c>
      <c r="D178" s="60">
        <v>45462.0</v>
      </c>
      <c r="E178" s="62">
        <v>62.0</v>
      </c>
      <c r="F178" s="63" t="s">
        <v>151</v>
      </c>
      <c r="G178" s="58" t="s">
        <v>1130</v>
      </c>
      <c r="H178" s="58" t="s">
        <v>153</v>
      </c>
      <c r="I178" s="58" t="s">
        <v>168</v>
      </c>
      <c r="J178" s="58" t="s">
        <v>2250</v>
      </c>
      <c r="K178" s="58" t="s">
        <v>93</v>
      </c>
      <c r="L178" s="58" t="s">
        <v>94</v>
      </c>
      <c r="M178" s="65" t="s">
        <v>95</v>
      </c>
      <c r="N178" s="60">
        <v>45386.0</v>
      </c>
      <c r="O178" s="58" t="s">
        <v>2251</v>
      </c>
      <c r="P178" s="58" t="s">
        <v>1852</v>
      </c>
      <c r="Q178" s="58" t="s">
        <v>2252</v>
      </c>
      <c r="R178" s="58" t="s">
        <v>427</v>
      </c>
      <c r="S178" s="58" t="s">
        <v>144</v>
      </c>
      <c r="U178" s="64"/>
      <c r="V178" s="66"/>
      <c r="W178" s="60">
        <v>45400.0</v>
      </c>
      <c r="X178" s="65" t="s">
        <v>101</v>
      </c>
      <c r="Y178" s="65" t="s">
        <v>101</v>
      </c>
      <c r="Z178" s="65" t="s">
        <v>101</v>
      </c>
      <c r="AA178" s="66"/>
      <c r="AB178" s="66"/>
      <c r="AC178" s="61"/>
      <c r="AD178" s="65" t="s">
        <v>2253</v>
      </c>
      <c r="AE178" s="65" t="s">
        <v>2254</v>
      </c>
      <c r="AF178" s="58" t="s">
        <v>2255</v>
      </c>
      <c r="AG178" s="58" t="s">
        <v>105</v>
      </c>
      <c r="AH178" s="58">
        <v>2.744031153E9</v>
      </c>
      <c r="AI178" s="58" t="s">
        <v>2256</v>
      </c>
      <c r="AJ178" s="58" t="s">
        <v>2257</v>
      </c>
      <c r="AK178" s="65" t="s">
        <v>238</v>
      </c>
      <c r="AL178" s="65" t="s">
        <v>101</v>
      </c>
      <c r="AM178" s="65" t="s">
        <v>101</v>
      </c>
      <c r="AN178" s="65" t="s">
        <v>108</v>
      </c>
      <c r="AO178" s="65" t="s">
        <v>108</v>
      </c>
      <c r="AP178" s="65" t="s">
        <v>101</v>
      </c>
      <c r="AQ178" s="65" t="s">
        <v>101</v>
      </c>
      <c r="AR178" s="65" t="s">
        <v>101</v>
      </c>
      <c r="AS178" s="58" t="s">
        <v>123</v>
      </c>
      <c r="AT178" s="58" t="s">
        <v>25</v>
      </c>
      <c r="AU178" s="58" t="s">
        <v>16</v>
      </c>
      <c r="AV178" s="58" t="s">
        <v>12</v>
      </c>
      <c r="AW178" s="58" t="s">
        <v>23</v>
      </c>
      <c r="AX178" s="58" t="s">
        <v>20</v>
      </c>
      <c r="AY178" s="58" t="s">
        <v>14</v>
      </c>
      <c r="AZ178" s="58" t="s">
        <v>19</v>
      </c>
      <c r="BA178" s="58" t="s">
        <v>15</v>
      </c>
      <c r="BB178" s="58" t="s">
        <v>17</v>
      </c>
      <c r="BC178" s="58" t="s">
        <v>18</v>
      </c>
      <c r="BD178" s="58" t="s">
        <v>21</v>
      </c>
      <c r="BE178" s="58" t="s">
        <v>12</v>
      </c>
      <c r="BF178" s="58" t="s">
        <v>23</v>
      </c>
      <c r="BG178" s="58" t="s">
        <v>24</v>
      </c>
      <c r="BH178" s="67" t="b">
        <v>0</v>
      </c>
      <c r="BI178" s="67" t="b">
        <v>0</v>
      </c>
      <c r="BJ178" s="67" t="b">
        <v>0</v>
      </c>
      <c r="BK178" s="67" t="b">
        <v>0</v>
      </c>
      <c r="BL178" s="67" t="b">
        <v>0</v>
      </c>
      <c r="BM178" s="67" t="b">
        <v>1</v>
      </c>
      <c r="BN178" s="58" t="s">
        <v>109</v>
      </c>
    </row>
    <row r="179">
      <c r="A179" s="58" t="s">
        <v>2258</v>
      </c>
      <c r="B179" s="58">
        <v>1.2716532754E10</v>
      </c>
      <c r="C179" s="60">
        <v>45400.0</v>
      </c>
      <c r="D179" s="61"/>
      <c r="E179" s="62">
        <v>75.0</v>
      </c>
      <c r="F179" s="63" t="s">
        <v>90</v>
      </c>
      <c r="G179" s="64"/>
      <c r="H179" s="58" t="s">
        <v>91</v>
      </c>
      <c r="I179" s="64"/>
      <c r="J179" s="58" t="s">
        <v>2259</v>
      </c>
      <c r="K179" s="58" t="s">
        <v>93</v>
      </c>
      <c r="L179" s="58" t="s">
        <v>170</v>
      </c>
      <c r="M179" s="65" t="s">
        <v>95</v>
      </c>
      <c r="N179" s="60">
        <v>45386.0</v>
      </c>
      <c r="O179" s="58" t="s">
        <v>2260</v>
      </c>
      <c r="P179" s="58" t="s">
        <v>2261</v>
      </c>
      <c r="Q179" s="58" t="s">
        <v>2262</v>
      </c>
      <c r="R179" s="58" t="s">
        <v>2263</v>
      </c>
      <c r="S179" s="58" t="s">
        <v>312</v>
      </c>
      <c r="U179" s="64"/>
      <c r="V179" s="66"/>
      <c r="W179" s="60">
        <v>45400.0</v>
      </c>
      <c r="X179" s="65" t="s">
        <v>108</v>
      </c>
      <c r="Y179" s="65" t="s">
        <v>101</v>
      </c>
      <c r="Z179" s="65" t="s">
        <v>108</v>
      </c>
      <c r="AA179" s="66"/>
      <c r="AB179" s="66"/>
      <c r="AC179" s="61"/>
      <c r="AD179" s="65" t="s">
        <v>2264</v>
      </c>
      <c r="AE179" s="65" t="s">
        <v>2265</v>
      </c>
      <c r="AF179" s="58" t="s">
        <v>2266</v>
      </c>
      <c r="AG179" s="58" t="s">
        <v>105</v>
      </c>
      <c r="AH179" s="64"/>
      <c r="AI179" s="58" t="s">
        <v>2267</v>
      </c>
      <c r="AK179" s="65" t="s">
        <v>107</v>
      </c>
      <c r="AL179" s="65" t="s">
        <v>108</v>
      </c>
      <c r="AM179" s="65" t="s">
        <v>108</v>
      </c>
      <c r="AN179" s="65" t="s">
        <v>108</v>
      </c>
      <c r="AO179" s="65" t="s">
        <v>101</v>
      </c>
      <c r="AP179" s="65" t="s">
        <v>101</v>
      </c>
      <c r="AQ179" s="65" t="s">
        <v>101</v>
      </c>
      <c r="AR179" s="65" t="s">
        <v>101</v>
      </c>
      <c r="AS179" s="58" t="s">
        <v>123</v>
      </c>
      <c r="AT179" s="58" t="s">
        <v>25</v>
      </c>
      <c r="AU179" s="58" t="s">
        <v>16</v>
      </c>
      <c r="AV179" s="58" t="s">
        <v>13</v>
      </c>
      <c r="AW179" s="58" t="s">
        <v>23</v>
      </c>
      <c r="AX179" s="58" t="s">
        <v>21</v>
      </c>
      <c r="AY179" s="58" t="s">
        <v>14</v>
      </c>
      <c r="AZ179" s="58" t="s">
        <v>19</v>
      </c>
      <c r="BA179" s="58" t="s">
        <v>15</v>
      </c>
      <c r="BB179" s="58" t="s">
        <v>16</v>
      </c>
      <c r="BC179" s="58" t="s">
        <v>18</v>
      </c>
      <c r="BD179" s="58" t="s">
        <v>20</v>
      </c>
      <c r="BE179" s="58" t="s">
        <v>13</v>
      </c>
      <c r="BF179" s="58" t="s">
        <v>22</v>
      </c>
      <c r="BG179" s="58" t="s">
        <v>25</v>
      </c>
      <c r="BH179" s="67" t="b">
        <v>1</v>
      </c>
      <c r="BI179" s="67" t="b">
        <v>0</v>
      </c>
      <c r="BJ179" s="67" t="b">
        <v>0</v>
      </c>
      <c r="BK179" s="67" t="b">
        <v>0</v>
      </c>
      <c r="BL179" s="67" t="b">
        <v>1</v>
      </c>
      <c r="BM179" s="67" t="b">
        <v>0</v>
      </c>
      <c r="BN179" s="58" t="s">
        <v>109</v>
      </c>
    </row>
    <row r="180">
      <c r="A180" s="58" t="s">
        <v>2268</v>
      </c>
      <c r="B180" s="58">
        <v>1.270200231E10</v>
      </c>
      <c r="C180" s="60">
        <v>45400.0</v>
      </c>
      <c r="D180" s="61"/>
      <c r="E180" s="62">
        <v>75.0</v>
      </c>
      <c r="F180" s="63" t="s">
        <v>90</v>
      </c>
      <c r="G180" s="64"/>
      <c r="H180" s="58" t="s">
        <v>91</v>
      </c>
      <c r="I180" s="64"/>
      <c r="J180" s="58" t="s">
        <v>2269</v>
      </c>
      <c r="K180" s="58" t="s">
        <v>93</v>
      </c>
      <c r="L180" s="58" t="s">
        <v>843</v>
      </c>
      <c r="M180" s="65" t="s">
        <v>95</v>
      </c>
      <c r="N180" s="60">
        <v>45385.0</v>
      </c>
      <c r="O180" s="58" t="s">
        <v>2270</v>
      </c>
      <c r="P180" s="58" t="s">
        <v>2271</v>
      </c>
      <c r="Q180" s="58" t="s">
        <v>2272</v>
      </c>
      <c r="R180" s="58" t="s">
        <v>843</v>
      </c>
      <c r="S180" s="58" t="s">
        <v>188</v>
      </c>
      <c r="U180" s="64"/>
      <c r="V180" s="66"/>
      <c r="W180" s="60">
        <v>45400.0</v>
      </c>
      <c r="X180" s="65" t="s">
        <v>108</v>
      </c>
      <c r="Y180" s="65" t="s">
        <v>101</v>
      </c>
      <c r="Z180" s="65" t="s">
        <v>108</v>
      </c>
      <c r="AA180" s="66"/>
      <c r="AB180" s="66"/>
      <c r="AC180" s="61"/>
      <c r="AD180" s="65" t="s">
        <v>2273</v>
      </c>
      <c r="AE180" s="65" t="s">
        <v>2274</v>
      </c>
      <c r="AF180" s="58" t="s">
        <v>2275</v>
      </c>
      <c r="AG180" s="58" t="s">
        <v>105</v>
      </c>
      <c r="AH180" s="64"/>
      <c r="AI180" s="58" t="s">
        <v>2276</v>
      </c>
      <c r="AK180" s="65" t="s">
        <v>107</v>
      </c>
      <c r="AL180" s="65" t="s">
        <v>101</v>
      </c>
      <c r="AM180" s="65" t="s">
        <v>108</v>
      </c>
      <c r="AN180" s="65" t="s">
        <v>108</v>
      </c>
      <c r="AO180" s="65" t="s">
        <v>101</v>
      </c>
      <c r="AP180" s="65" t="s">
        <v>108</v>
      </c>
      <c r="AQ180" s="65" t="s">
        <v>101</v>
      </c>
      <c r="AR180" s="65" t="s">
        <v>101</v>
      </c>
      <c r="AS180" s="58" t="s">
        <v>123</v>
      </c>
      <c r="AT180" s="58" t="s">
        <v>25</v>
      </c>
      <c r="AU180" s="58" t="s">
        <v>16</v>
      </c>
      <c r="AV180" s="58" t="s">
        <v>13</v>
      </c>
      <c r="AW180" s="58" t="s">
        <v>23</v>
      </c>
      <c r="AX180" s="58" t="s">
        <v>20</v>
      </c>
      <c r="AY180" s="58" t="s">
        <v>14</v>
      </c>
      <c r="AZ180" s="58" t="s">
        <v>19</v>
      </c>
      <c r="BA180" s="58" t="s">
        <v>15</v>
      </c>
      <c r="BB180" s="58" t="s">
        <v>16</v>
      </c>
      <c r="BC180" s="58" t="s">
        <v>18</v>
      </c>
      <c r="BD180" s="58" t="s">
        <v>20</v>
      </c>
      <c r="BE180" s="58" t="s">
        <v>13</v>
      </c>
      <c r="BF180" s="58" t="s">
        <v>22</v>
      </c>
      <c r="BG180" s="58" t="s">
        <v>24</v>
      </c>
      <c r="BH180" s="67" t="b">
        <v>0</v>
      </c>
      <c r="BI180" s="67" t="b">
        <v>0</v>
      </c>
      <c r="BJ180" s="67" t="b">
        <v>1</v>
      </c>
      <c r="BK180" s="67" t="b">
        <v>0</v>
      </c>
      <c r="BL180" s="67" t="b">
        <v>1</v>
      </c>
      <c r="BM180" s="67" t="b">
        <v>0</v>
      </c>
      <c r="BN180" s="58" t="s">
        <v>109</v>
      </c>
    </row>
    <row r="181">
      <c r="A181" s="58" t="s">
        <v>2277</v>
      </c>
      <c r="B181" s="58">
        <v>1.2513537629E10</v>
      </c>
      <c r="C181" s="60">
        <v>45400.0</v>
      </c>
      <c r="D181" s="61"/>
      <c r="E181" s="62">
        <v>75.0</v>
      </c>
      <c r="F181" s="63" t="s">
        <v>90</v>
      </c>
      <c r="G181" s="64"/>
      <c r="H181" s="58" t="s">
        <v>91</v>
      </c>
      <c r="I181" s="64"/>
      <c r="J181" s="58" t="s">
        <v>2278</v>
      </c>
      <c r="K181" s="58" t="s">
        <v>93</v>
      </c>
      <c r="L181" s="58" t="s">
        <v>126</v>
      </c>
      <c r="M181" s="65" t="s">
        <v>95</v>
      </c>
      <c r="N181" s="60">
        <v>45370.0</v>
      </c>
      <c r="O181" s="58" t="s">
        <v>2279</v>
      </c>
      <c r="P181" s="58" t="s">
        <v>2280</v>
      </c>
      <c r="Q181" s="58" t="s">
        <v>2281</v>
      </c>
      <c r="R181" s="58" t="s">
        <v>2017</v>
      </c>
      <c r="S181" s="58" t="s">
        <v>175</v>
      </c>
      <c r="T181" s="64"/>
      <c r="U181" s="64"/>
      <c r="V181" s="66"/>
      <c r="W181" s="60">
        <v>45400.0</v>
      </c>
      <c r="X181" s="65" t="s">
        <v>108</v>
      </c>
      <c r="Y181" s="65" t="s">
        <v>101</v>
      </c>
      <c r="Z181" s="65" t="s">
        <v>108</v>
      </c>
      <c r="AA181" s="66"/>
      <c r="AB181" s="66"/>
      <c r="AC181" s="61"/>
      <c r="AD181" s="65" t="s">
        <v>2282</v>
      </c>
      <c r="AE181" s="65" t="s">
        <v>2283</v>
      </c>
      <c r="AF181" s="58" t="s">
        <v>2284</v>
      </c>
      <c r="AG181" s="58" t="s">
        <v>105</v>
      </c>
      <c r="AH181" s="64"/>
      <c r="AI181" s="58" t="s">
        <v>2285</v>
      </c>
      <c r="AK181" s="65" t="s">
        <v>136</v>
      </c>
      <c r="AL181" s="65" t="s">
        <v>108</v>
      </c>
      <c r="AM181" s="65" t="s">
        <v>108</v>
      </c>
      <c r="AN181" s="65" t="s">
        <v>108</v>
      </c>
      <c r="AO181" s="65" t="s">
        <v>108</v>
      </c>
      <c r="AP181" s="65" t="s">
        <v>101</v>
      </c>
      <c r="AQ181" s="65" t="s">
        <v>101</v>
      </c>
      <c r="AR181" s="65" t="s">
        <v>101</v>
      </c>
      <c r="AS181" s="58" t="s">
        <v>123</v>
      </c>
      <c r="AT181" s="58" t="s">
        <v>25</v>
      </c>
      <c r="AU181" s="58" t="s">
        <v>16</v>
      </c>
      <c r="AV181" s="58" t="s">
        <v>13</v>
      </c>
      <c r="AW181" s="58" t="s">
        <v>23</v>
      </c>
      <c r="AX181" s="58" t="s">
        <v>20</v>
      </c>
      <c r="AY181" s="58" t="s">
        <v>14</v>
      </c>
      <c r="AZ181" s="58" t="s">
        <v>19</v>
      </c>
      <c r="BA181" s="58" t="s">
        <v>15</v>
      </c>
      <c r="BB181" s="58" t="s">
        <v>16</v>
      </c>
      <c r="BC181" s="58" t="s">
        <v>18</v>
      </c>
      <c r="BD181" s="58" t="s">
        <v>21</v>
      </c>
      <c r="BE181" s="58" t="s">
        <v>13</v>
      </c>
      <c r="BF181" s="58" t="s">
        <v>23</v>
      </c>
      <c r="BG181" s="58" t="s">
        <v>25</v>
      </c>
      <c r="BH181" s="67" t="b">
        <v>1</v>
      </c>
      <c r="BI181" s="67" t="b">
        <v>0</v>
      </c>
      <c r="BJ181" s="67" t="b">
        <v>0</v>
      </c>
      <c r="BK181" s="67" t="b">
        <v>0</v>
      </c>
      <c r="BL181" s="67" t="b">
        <v>1</v>
      </c>
      <c r="BM181" s="67" t="b">
        <v>1</v>
      </c>
      <c r="BN181" s="58" t="s">
        <v>109</v>
      </c>
    </row>
    <row r="182">
      <c r="A182" s="58" t="s">
        <v>2286</v>
      </c>
      <c r="B182" s="58">
        <v>1.2793484577E10</v>
      </c>
      <c r="C182" s="60">
        <v>45400.0</v>
      </c>
      <c r="D182" s="61"/>
      <c r="E182" s="62">
        <v>75.0</v>
      </c>
      <c r="F182" s="63" t="s">
        <v>90</v>
      </c>
      <c r="G182" s="64"/>
      <c r="H182" s="58" t="s">
        <v>91</v>
      </c>
      <c r="I182" s="64"/>
      <c r="J182" s="58" t="s">
        <v>2287</v>
      </c>
      <c r="K182" s="58" t="s">
        <v>93</v>
      </c>
      <c r="L182" s="58" t="s">
        <v>94</v>
      </c>
      <c r="M182" s="65" t="s">
        <v>95</v>
      </c>
      <c r="N182" s="60">
        <v>45392.0</v>
      </c>
      <c r="O182" s="58" t="s">
        <v>2288</v>
      </c>
      <c r="P182" s="58" t="s">
        <v>2289</v>
      </c>
      <c r="Q182" s="58" t="s">
        <v>2290</v>
      </c>
      <c r="R182" s="58" t="s">
        <v>485</v>
      </c>
      <c r="S182" s="58" t="s">
        <v>188</v>
      </c>
      <c r="U182" s="64"/>
      <c r="V182" s="66"/>
      <c r="W182" s="60">
        <v>45400.0</v>
      </c>
      <c r="X182" s="65" t="s">
        <v>108</v>
      </c>
      <c r="Y182" s="65" t="s">
        <v>101</v>
      </c>
      <c r="Z182" s="65" t="s">
        <v>108</v>
      </c>
      <c r="AA182" s="66"/>
      <c r="AB182" s="66"/>
      <c r="AC182" s="61"/>
      <c r="AD182" s="65" t="s">
        <v>2291</v>
      </c>
      <c r="AE182" s="65" t="s">
        <v>2292</v>
      </c>
      <c r="AF182" s="58" t="s">
        <v>2293</v>
      </c>
      <c r="AG182" s="58" t="s">
        <v>105</v>
      </c>
      <c r="AH182" s="64"/>
      <c r="AI182" s="58" t="s">
        <v>2294</v>
      </c>
      <c r="AK182" s="65" t="s">
        <v>136</v>
      </c>
      <c r="AL182" s="65" t="s">
        <v>101</v>
      </c>
      <c r="AM182" s="65" t="s">
        <v>108</v>
      </c>
      <c r="AN182" s="65" t="s">
        <v>108</v>
      </c>
      <c r="AO182" s="65" t="s">
        <v>108</v>
      </c>
      <c r="AP182" s="65" t="s">
        <v>108</v>
      </c>
      <c r="AQ182" s="65" t="s">
        <v>101</v>
      </c>
      <c r="AR182" s="65" t="s">
        <v>101</v>
      </c>
      <c r="AS182" s="58" t="s">
        <v>123</v>
      </c>
      <c r="AT182" s="58" t="s">
        <v>25</v>
      </c>
      <c r="AU182" s="58" t="s">
        <v>17</v>
      </c>
      <c r="AV182" s="58" t="s">
        <v>12</v>
      </c>
      <c r="AW182" s="58" t="s">
        <v>22</v>
      </c>
      <c r="AX182" s="58" t="s">
        <v>20</v>
      </c>
      <c r="AY182" s="58" t="s">
        <v>14</v>
      </c>
      <c r="AZ182" s="58" t="s">
        <v>19</v>
      </c>
      <c r="BA182" s="58" t="s">
        <v>15</v>
      </c>
      <c r="BB182" s="58" t="s">
        <v>17</v>
      </c>
      <c r="BC182" s="58" t="s">
        <v>18</v>
      </c>
      <c r="BD182" s="58" t="s">
        <v>20</v>
      </c>
      <c r="BE182" s="58" t="s">
        <v>12</v>
      </c>
      <c r="BF182" s="58" t="s">
        <v>22</v>
      </c>
      <c r="BG182" s="58" t="s">
        <v>24</v>
      </c>
      <c r="BH182" s="67" t="b">
        <v>0</v>
      </c>
      <c r="BI182" s="67" t="b">
        <v>0</v>
      </c>
      <c r="BJ182" s="67" t="b">
        <v>1</v>
      </c>
      <c r="BK182" s="67" t="b">
        <v>0</v>
      </c>
      <c r="BL182" s="67" t="b">
        <v>1</v>
      </c>
      <c r="BM182" s="67" t="b">
        <v>1</v>
      </c>
      <c r="BN182" s="58" t="s">
        <v>109</v>
      </c>
    </row>
    <row r="183">
      <c r="A183" s="58" t="s">
        <v>2295</v>
      </c>
      <c r="B183" s="58">
        <v>1.2559780447E10</v>
      </c>
      <c r="C183" s="60">
        <v>45400.0</v>
      </c>
      <c r="D183" s="61"/>
      <c r="E183" s="62">
        <v>75.0</v>
      </c>
      <c r="F183" s="63" t="s">
        <v>90</v>
      </c>
      <c r="G183" s="64"/>
      <c r="H183" s="58" t="s">
        <v>91</v>
      </c>
      <c r="I183" s="64"/>
      <c r="J183" s="58" t="s">
        <v>2296</v>
      </c>
      <c r="K183" s="58" t="s">
        <v>93</v>
      </c>
      <c r="L183" s="58" t="s">
        <v>139</v>
      </c>
      <c r="M183" s="65" t="s">
        <v>95</v>
      </c>
      <c r="N183" s="60">
        <v>45373.0</v>
      </c>
      <c r="O183" s="58" t="s">
        <v>2297</v>
      </c>
      <c r="P183" s="58" t="s">
        <v>2298</v>
      </c>
      <c r="Q183" s="58" t="s">
        <v>2299</v>
      </c>
      <c r="R183" s="58" t="s">
        <v>2300</v>
      </c>
      <c r="S183" s="58" t="s">
        <v>1805</v>
      </c>
      <c r="T183" s="64"/>
      <c r="U183" s="64"/>
      <c r="V183" s="66"/>
      <c r="W183" s="60">
        <v>45400.0</v>
      </c>
      <c r="X183" s="65" t="s">
        <v>108</v>
      </c>
      <c r="Y183" s="65" t="s">
        <v>101</v>
      </c>
      <c r="Z183" s="65" t="s">
        <v>108</v>
      </c>
      <c r="AA183" s="66"/>
      <c r="AB183" s="66"/>
      <c r="AC183" s="61"/>
      <c r="AD183" s="65" t="s">
        <v>2301</v>
      </c>
      <c r="AE183" s="65" t="s">
        <v>2302</v>
      </c>
      <c r="AF183" s="58" t="s">
        <v>2303</v>
      </c>
      <c r="AG183" s="58" t="s">
        <v>105</v>
      </c>
      <c r="AH183" s="64"/>
      <c r="AI183" s="58" t="s">
        <v>2304</v>
      </c>
      <c r="AK183" s="65" t="s">
        <v>136</v>
      </c>
      <c r="AL183" s="65" t="s">
        <v>108</v>
      </c>
      <c r="AM183" s="65" t="s">
        <v>108</v>
      </c>
      <c r="AN183" s="65" t="s">
        <v>101</v>
      </c>
      <c r="AO183" s="65" t="s">
        <v>101</v>
      </c>
      <c r="AP183" s="65" t="s">
        <v>108</v>
      </c>
      <c r="AQ183" s="65" t="s">
        <v>108</v>
      </c>
      <c r="AR183" s="65" t="s">
        <v>101</v>
      </c>
      <c r="AS183" s="58" t="s">
        <v>123</v>
      </c>
      <c r="AT183" s="58" t="s">
        <v>25</v>
      </c>
      <c r="AU183" s="58" t="s">
        <v>17</v>
      </c>
      <c r="AV183" s="58" t="s">
        <v>13</v>
      </c>
      <c r="AW183" s="58" t="s">
        <v>23</v>
      </c>
      <c r="AX183" s="58" t="s">
        <v>20</v>
      </c>
      <c r="AY183" s="58" t="s">
        <v>14</v>
      </c>
      <c r="AZ183" s="58" t="s">
        <v>19</v>
      </c>
      <c r="BA183" s="58" t="s">
        <v>14</v>
      </c>
      <c r="BB183" s="58" t="s">
        <v>17</v>
      </c>
      <c r="BC183" s="58" t="s">
        <v>18</v>
      </c>
      <c r="BD183" s="58" t="s">
        <v>20</v>
      </c>
      <c r="BE183" s="58" t="s">
        <v>12</v>
      </c>
      <c r="BF183" s="58" t="s">
        <v>22</v>
      </c>
      <c r="BG183" s="58" t="s">
        <v>25</v>
      </c>
      <c r="BH183" s="67" t="b">
        <v>1</v>
      </c>
      <c r="BI183" s="67" t="b">
        <v>1</v>
      </c>
      <c r="BJ183" s="67" t="b">
        <v>1</v>
      </c>
      <c r="BK183" s="67" t="b">
        <v>0</v>
      </c>
      <c r="BL183" s="67" t="b">
        <v>1</v>
      </c>
      <c r="BM183" s="67" t="b">
        <v>0</v>
      </c>
      <c r="BN183" s="58" t="s">
        <v>109</v>
      </c>
    </row>
    <row r="184">
      <c r="A184" s="58" t="s">
        <v>2305</v>
      </c>
      <c r="B184" s="58">
        <v>1.2702529104E10</v>
      </c>
      <c r="C184" s="60">
        <v>45399.0</v>
      </c>
      <c r="D184" s="61"/>
      <c r="E184" s="62">
        <v>76.0</v>
      </c>
      <c r="F184" s="63" t="s">
        <v>90</v>
      </c>
      <c r="G184" s="64"/>
      <c r="H184" s="58" t="s">
        <v>91</v>
      </c>
      <c r="I184" s="64"/>
      <c r="J184" s="58" t="s">
        <v>2306</v>
      </c>
      <c r="K184" s="58" t="s">
        <v>93</v>
      </c>
      <c r="L184" s="58" t="s">
        <v>170</v>
      </c>
      <c r="M184" s="65" t="s">
        <v>95</v>
      </c>
      <c r="N184" s="60">
        <v>45385.0</v>
      </c>
      <c r="O184" s="58" t="s">
        <v>2307</v>
      </c>
      <c r="P184" s="58" t="s">
        <v>2308</v>
      </c>
      <c r="Q184" s="58" t="s">
        <v>2309</v>
      </c>
      <c r="R184" s="58" t="s">
        <v>1095</v>
      </c>
      <c r="S184" s="58" t="s">
        <v>175</v>
      </c>
      <c r="T184" s="64"/>
      <c r="U184" s="64"/>
      <c r="V184" s="66"/>
      <c r="W184" s="60">
        <v>45399.0</v>
      </c>
      <c r="X184" s="65" t="s">
        <v>108</v>
      </c>
      <c r="Y184" s="65" t="s">
        <v>101</v>
      </c>
      <c r="Z184" s="65" t="s">
        <v>108</v>
      </c>
      <c r="AA184" s="66"/>
      <c r="AB184" s="66"/>
      <c r="AC184" s="61"/>
      <c r="AD184" s="65" t="s">
        <v>2310</v>
      </c>
      <c r="AE184" s="65" t="s">
        <v>2311</v>
      </c>
      <c r="AF184" s="58" t="s">
        <v>2312</v>
      </c>
      <c r="AG184" s="58" t="s">
        <v>105</v>
      </c>
      <c r="AH184" s="64"/>
      <c r="AI184" s="58" t="s">
        <v>2313</v>
      </c>
      <c r="AK184" s="65" t="s">
        <v>107</v>
      </c>
      <c r="AL184" s="65" t="s">
        <v>101</v>
      </c>
      <c r="AM184" s="65" t="s">
        <v>108</v>
      </c>
      <c r="AN184" s="65" t="s">
        <v>101</v>
      </c>
      <c r="AO184" s="65" t="s">
        <v>101</v>
      </c>
      <c r="AP184" s="65" t="s">
        <v>101</v>
      </c>
      <c r="AQ184" s="65" t="s">
        <v>108</v>
      </c>
      <c r="AR184" s="65" t="s">
        <v>108</v>
      </c>
      <c r="AS184" s="58" t="s">
        <v>250</v>
      </c>
      <c r="AT184" s="58" t="s">
        <v>25</v>
      </c>
      <c r="AU184" s="58" t="s">
        <v>16</v>
      </c>
      <c r="AV184" s="58" t="s">
        <v>13</v>
      </c>
      <c r="AW184" s="58" t="s">
        <v>23</v>
      </c>
      <c r="AX184" s="58" t="s">
        <v>21</v>
      </c>
      <c r="AY184" s="58" t="s">
        <v>14</v>
      </c>
      <c r="AZ184" s="58" t="s">
        <v>18</v>
      </c>
      <c r="BA184" s="58" t="s">
        <v>14</v>
      </c>
      <c r="BB184" s="58" t="s">
        <v>16</v>
      </c>
      <c r="BC184" s="58" t="s">
        <v>18</v>
      </c>
      <c r="BD184" s="58" t="s">
        <v>20</v>
      </c>
      <c r="BE184" s="58" t="s">
        <v>12</v>
      </c>
      <c r="BF184" s="58" t="s">
        <v>22</v>
      </c>
      <c r="BG184" s="58" t="s">
        <v>24</v>
      </c>
      <c r="BH184" s="67" t="b">
        <v>0</v>
      </c>
      <c r="BI184" s="67" t="b">
        <v>1</v>
      </c>
      <c r="BJ184" s="67" t="b">
        <v>0</v>
      </c>
      <c r="BK184" s="67" t="b">
        <v>1</v>
      </c>
      <c r="BL184" s="67" t="b">
        <v>1</v>
      </c>
      <c r="BM184" s="67" t="b">
        <v>0</v>
      </c>
      <c r="BN184" s="58" t="s">
        <v>109</v>
      </c>
    </row>
    <row r="185">
      <c r="A185" s="58" t="s">
        <v>2314</v>
      </c>
      <c r="B185" s="58">
        <v>1.2743610123E10</v>
      </c>
      <c r="C185" s="60">
        <v>45399.0</v>
      </c>
      <c r="D185" s="61"/>
      <c r="E185" s="62">
        <v>76.0</v>
      </c>
      <c r="F185" s="63" t="s">
        <v>90</v>
      </c>
      <c r="G185" s="64"/>
      <c r="H185" s="58" t="s">
        <v>91</v>
      </c>
      <c r="I185" s="64"/>
      <c r="J185" s="58" t="s">
        <v>2315</v>
      </c>
      <c r="K185" s="58" t="s">
        <v>93</v>
      </c>
      <c r="L185" s="58" t="s">
        <v>139</v>
      </c>
      <c r="M185" s="65" t="s">
        <v>95</v>
      </c>
      <c r="N185" s="60">
        <v>45388.0</v>
      </c>
      <c r="O185" s="58" t="s">
        <v>2316</v>
      </c>
      <c r="P185" s="58" t="s">
        <v>2317</v>
      </c>
      <c r="Q185" s="58" t="s">
        <v>2318</v>
      </c>
      <c r="R185" s="58" t="s">
        <v>374</v>
      </c>
      <c r="S185" s="58" t="s">
        <v>292</v>
      </c>
      <c r="U185" s="64"/>
      <c r="V185" s="66"/>
      <c r="W185" s="60">
        <v>45399.0</v>
      </c>
      <c r="X185" s="65" t="s">
        <v>101</v>
      </c>
      <c r="Y185" s="65" t="s">
        <v>101</v>
      </c>
      <c r="Z185" s="65" t="s">
        <v>101</v>
      </c>
      <c r="AA185" s="66"/>
      <c r="AB185" s="66"/>
      <c r="AC185" s="61"/>
      <c r="AD185" s="65" t="s">
        <v>2319</v>
      </c>
      <c r="AE185" s="65" t="s">
        <v>2320</v>
      </c>
      <c r="AF185" s="58" t="s">
        <v>2321</v>
      </c>
      <c r="AG185" s="58" t="s">
        <v>105</v>
      </c>
      <c r="AH185" s="64"/>
      <c r="AI185" s="58" t="s">
        <v>2322</v>
      </c>
      <c r="AK185" s="65" t="s">
        <v>165</v>
      </c>
      <c r="AL185" s="65" t="s">
        <v>108</v>
      </c>
      <c r="AM185" s="65" t="s">
        <v>108</v>
      </c>
      <c r="AN185" s="65" t="s">
        <v>108</v>
      </c>
      <c r="AO185" s="65" t="s">
        <v>108</v>
      </c>
      <c r="AP185" s="65" t="s">
        <v>108</v>
      </c>
      <c r="AQ185" s="65" t="s">
        <v>101</v>
      </c>
      <c r="AR185" s="65" t="s">
        <v>108</v>
      </c>
      <c r="AS185" s="58" t="s">
        <v>250</v>
      </c>
      <c r="AT185" s="58" t="s">
        <v>25</v>
      </c>
      <c r="AU185" s="58" t="s">
        <v>16</v>
      </c>
      <c r="AV185" s="58" t="s">
        <v>13</v>
      </c>
      <c r="AW185" s="58" t="s">
        <v>23</v>
      </c>
      <c r="AX185" s="58" t="s">
        <v>20</v>
      </c>
      <c r="AY185" s="58" t="s">
        <v>14</v>
      </c>
      <c r="AZ185" s="58" t="s">
        <v>18</v>
      </c>
      <c r="BA185" s="58" t="s">
        <v>15</v>
      </c>
      <c r="BB185" s="58" t="s">
        <v>16</v>
      </c>
      <c r="BC185" s="58" t="s">
        <v>18</v>
      </c>
      <c r="BD185" s="58" t="s">
        <v>20</v>
      </c>
      <c r="BE185" s="58" t="s">
        <v>13</v>
      </c>
      <c r="BF185" s="58" t="s">
        <v>23</v>
      </c>
      <c r="BG185" s="58" t="s">
        <v>25</v>
      </c>
      <c r="BH185" s="67" t="b">
        <v>1</v>
      </c>
      <c r="BI185" s="67" t="b">
        <v>0</v>
      </c>
      <c r="BJ185" s="67" t="b">
        <v>1</v>
      </c>
      <c r="BK185" s="67" t="b">
        <v>1</v>
      </c>
      <c r="BL185" s="67" t="b">
        <v>1</v>
      </c>
      <c r="BM185" s="67" t="b">
        <v>1</v>
      </c>
      <c r="BN185" s="58" t="s">
        <v>109</v>
      </c>
    </row>
    <row r="186">
      <c r="A186" s="58" t="s">
        <v>2323</v>
      </c>
      <c r="B186" s="58">
        <v>1.2602548756E10</v>
      </c>
      <c r="C186" s="60">
        <v>45399.0</v>
      </c>
      <c r="D186" s="61"/>
      <c r="E186" s="62">
        <v>76.0</v>
      </c>
      <c r="F186" s="63" t="s">
        <v>90</v>
      </c>
      <c r="G186" s="64"/>
      <c r="H186" s="58" t="s">
        <v>91</v>
      </c>
      <c r="I186" s="64"/>
      <c r="J186" s="58" t="s">
        <v>2324</v>
      </c>
      <c r="K186" s="58" t="s">
        <v>93</v>
      </c>
      <c r="L186" s="58" t="s">
        <v>264</v>
      </c>
      <c r="M186" s="65" t="s">
        <v>95</v>
      </c>
      <c r="N186" s="60">
        <v>45377.0</v>
      </c>
      <c r="O186" s="58" t="s">
        <v>2325</v>
      </c>
      <c r="P186" s="58" t="s">
        <v>2326</v>
      </c>
      <c r="Q186" s="58" t="s">
        <v>2327</v>
      </c>
      <c r="R186" s="58" t="s">
        <v>1684</v>
      </c>
      <c r="S186" s="58" t="s">
        <v>804</v>
      </c>
      <c r="U186" s="64"/>
      <c r="V186" s="66"/>
      <c r="W186" s="60">
        <v>45399.0</v>
      </c>
      <c r="X186" s="65" t="s">
        <v>108</v>
      </c>
      <c r="Y186" s="65" t="s">
        <v>101</v>
      </c>
      <c r="Z186" s="65" t="s">
        <v>108</v>
      </c>
      <c r="AA186" s="66"/>
      <c r="AB186" s="66"/>
      <c r="AC186" s="61"/>
      <c r="AD186" s="65" t="s">
        <v>2328</v>
      </c>
      <c r="AE186" s="65" t="s">
        <v>2329</v>
      </c>
      <c r="AF186" s="58" t="s">
        <v>2330</v>
      </c>
      <c r="AG186" s="58" t="s">
        <v>105</v>
      </c>
      <c r="AH186" s="64"/>
      <c r="AI186" s="58" t="s">
        <v>2331</v>
      </c>
      <c r="AK186" s="65" t="s">
        <v>107</v>
      </c>
      <c r="AL186" s="65" t="s">
        <v>108</v>
      </c>
      <c r="AM186" s="65" t="s">
        <v>108</v>
      </c>
      <c r="AN186" s="65" t="s">
        <v>101</v>
      </c>
      <c r="AO186" s="65" t="s">
        <v>101</v>
      </c>
      <c r="AP186" s="65" t="s">
        <v>101</v>
      </c>
      <c r="AQ186" s="65" t="s">
        <v>101</v>
      </c>
      <c r="AR186" s="65" t="s">
        <v>108</v>
      </c>
      <c r="AS186" s="58" t="s">
        <v>149</v>
      </c>
      <c r="AT186" s="58" t="s">
        <v>25</v>
      </c>
      <c r="AU186" s="58" t="s">
        <v>16</v>
      </c>
      <c r="AV186" s="58" t="s">
        <v>13</v>
      </c>
      <c r="AW186" s="58" t="s">
        <v>23</v>
      </c>
      <c r="AX186" s="58" t="s">
        <v>20</v>
      </c>
      <c r="AY186" s="58" t="s">
        <v>14</v>
      </c>
      <c r="AZ186" s="58" t="s">
        <v>18</v>
      </c>
      <c r="BA186" s="58" t="s">
        <v>15</v>
      </c>
      <c r="BB186" s="58" t="s">
        <v>16</v>
      </c>
      <c r="BC186" s="58" t="s">
        <v>18</v>
      </c>
      <c r="BD186" s="58" t="s">
        <v>21</v>
      </c>
      <c r="BE186" s="58" t="s">
        <v>12</v>
      </c>
      <c r="BF186" s="58" t="s">
        <v>22</v>
      </c>
      <c r="BG186" s="58" t="s">
        <v>25</v>
      </c>
      <c r="BH186" s="67" t="b">
        <v>1</v>
      </c>
      <c r="BI186" s="67" t="b">
        <v>0</v>
      </c>
      <c r="BJ186" s="67" t="b">
        <v>0</v>
      </c>
      <c r="BK186" s="67" t="b">
        <v>1</v>
      </c>
      <c r="BL186" s="67" t="b">
        <v>1</v>
      </c>
      <c r="BM186" s="67" t="b">
        <v>0</v>
      </c>
      <c r="BN186" s="58" t="s">
        <v>809</v>
      </c>
    </row>
    <row r="187">
      <c r="A187" s="58" t="s">
        <v>2343</v>
      </c>
      <c r="B187" s="58">
        <v>1.2726688164E10</v>
      </c>
      <c r="C187" s="60">
        <v>45399.0</v>
      </c>
      <c r="D187" s="61"/>
      <c r="E187" s="62">
        <v>76.0</v>
      </c>
      <c r="F187" s="63" t="s">
        <v>90</v>
      </c>
      <c r="G187" s="64"/>
      <c r="H187" s="58" t="s">
        <v>91</v>
      </c>
      <c r="I187" s="64"/>
      <c r="J187" s="58" t="s">
        <v>2344</v>
      </c>
      <c r="K187" s="58" t="s">
        <v>93</v>
      </c>
      <c r="L187" s="58" t="s">
        <v>228</v>
      </c>
      <c r="M187" s="65" t="s">
        <v>95</v>
      </c>
      <c r="N187" s="60">
        <v>45386.0</v>
      </c>
      <c r="O187" s="58" t="s">
        <v>2345</v>
      </c>
      <c r="P187" s="58" t="s">
        <v>2346</v>
      </c>
      <c r="Q187" s="58" t="s">
        <v>2347</v>
      </c>
      <c r="R187" s="58" t="s">
        <v>459</v>
      </c>
      <c r="S187" s="58" t="s">
        <v>144</v>
      </c>
      <c r="U187" s="64"/>
      <c r="V187" s="66"/>
      <c r="W187" s="60">
        <v>45399.0</v>
      </c>
      <c r="X187" s="65" t="s">
        <v>238</v>
      </c>
      <c r="Y187" s="65" t="s">
        <v>101</v>
      </c>
      <c r="Z187" s="65" t="s">
        <v>238</v>
      </c>
      <c r="AA187" s="66"/>
      <c r="AB187" s="66"/>
      <c r="AC187" s="61"/>
      <c r="AD187" s="65" t="s">
        <v>2348</v>
      </c>
      <c r="AE187" s="65" t="s">
        <v>2218</v>
      </c>
      <c r="AF187" s="58" t="s">
        <v>2219</v>
      </c>
      <c r="AG187" s="58" t="s">
        <v>105</v>
      </c>
      <c r="AH187" s="64"/>
      <c r="AI187" s="58" t="s">
        <v>2349</v>
      </c>
      <c r="AK187" s="65" t="s">
        <v>107</v>
      </c>
      <c r="AL187" s="65" t="s">
        <v>101</v>
      </c>
      <c r="AM187" s="65" t="s">
        <v>108</v>
      </c>
      <c r="AN187" s="65" t="s">
        <v>101</v>
      </c>
      <c r="AO187" s="65" t="s">
        <v>101</v>
      </c>
      <c r="AP187" s="65" t="s">
        <v>108</v>
      </c>
      <c r="AQ187" s="65" t="s">
        <v>108</v>
      </c>
      <c r="AR187" s="65" t="s">
        <v>101</v>
      </c>
      <c r="AS187" s="58" t="s">
        <v>123</v>
      </c>
      <c r="AT187" s="58" t="s">
        <v>25</v>
      </c>
      <c r="AU187" s="58" t="s">
        <v>17</v>
      </c>
      <c r="AV187" s="58" t="s">
        <v>13</v>
      </c>
      <c r="AW187" s="58" t="s">
        <v>23</v>
      </c>
      <c r="AX187" s="58" t="s">
        <v>20</v>
      </c>
      <c r="AY187" s="58" t="s">
        <v>14</v>
      </c>
      <c r="AZ187" s="58" t="s">
        <v>19</v>
      </c>
      <c r="BA187" s="58" t="s">
        <v>14</v>
      </c>
      <c r="BB187" s="58" t="s">
        <v>17</v>
      </c>
      <c r="BC187" s="58" t="s">
        <v>18</v>
      </c>
      <c r="BD187" s="58" t="s">
        <v>20</v>
      </c>
      <c r="BE187" s="58" t="s">
        <v>12</v>
      </c>
      <c r="BF187" s="58" t="s">
        <v>22</v>
      </c>
      <c r="BG187" s="58" t="s">
        <v>24</v>
      </c>
      <c r="BH187" s="67" t="b">
        <v>0</v>
      </c>
      <c r="BI187" s="67" t="b">
        <v>1</v>
      </c>
      <c r="BJ187" s="67" t="b">
        <v>1</v>
      </c>
      <c r="BK187" s="67" t="b">
        <v>0</v>
      </c>
      <c r="BL187" s="67" t="b">
        <v>1</v>
      </c>
      <c r="BM187" s="67" t="b">
        <v>0</v>
      </c>
      <c r="BN187" s="58" t="s">
        <v>109</v>
      </c>
    </row>
    <row r="188">
      <c r="A188" s="58" t="s">
        <v>2360</v>
      </c>
      <c r="B188" s="58">
        <v>1.2877038458E10</v>
      </c>
      <c r="C188" s="60">
        <v>45399.0</v>
      </c>
      <c r="D188" s="61"/>
      <c r="E188" s="62">
        <v>76.0</v>
      </c>
      <c r="F188" s="63" t="s">
        <v>90</v>
      </c>
      <c r="G188" s="64"/>
      <c r="H188" s="58" t="s">
        <v>91</v>
      </c>
      <c r="I188" s="64"/>
      <c r="J188" s="58" t="s">
        <v>2361</v>
      </c>
      <c r="K188" s="58" t="s">
        <v>275</v>
      </c>
      <c r="L188" s="58" t="s">
        <v>390</v>
      </c>
      <c r="M188" s="65" t="s">
        <v>95</v>
      </c>
      <c r="N188" s="60">
        <v>45399.0</v>
      </c>
      <c r="O188" s="58" t="s">
        <v>2362</v>
      </c>
      <c r="P188" s="58" t="s">
        <v>2363</v>
      </c>
      <c r="Q188" s="58" t="s">
        <v>2364</v>
      </c>
      <c r="R188" s="58" t="s">
        <v>374</v>
      </c>
      <c r="S188" s="58" t="s">
        <v>292</v>
      </c>
      <c r="U188" s="64"/>
      <c r="V188" s="66"/>
      <c r="W188" s="60">
        <v>45399.0</v>
      </c>
      <c r="X188" s="65" t="s">
        <v>108</v>
      </c>
      <c r="Y188" s="65" t="s">
        <v>101</v>
      </c>
      <c r="Z188" s="65" t="s">
        <v>108</v>
      </c>
      <c r="AA188" s="66"/>
      <c r="AB188" s="66"/>
      <c r="AC188" s="61"/>
      <c r="AD188" s="65" t="s">
        <v>2365</v>
      </c>
      <c r="AE188" s="65" t="s">
        <v>2366</v>
      </c>
      <c r="AF188" s="58" t="s">
        <v>2367</v>
      </c>
      <c r="AG188" s="58" t="s">
        <v>283</v>
      </c>
      <c r="AH188" s="64"/>
      <c r="AI188" s="58" t="s">
        <v>2368</v>
      </c>
      <c r="AK188" s="65" t="s">
        <v>165</v>
      </c>
      <c r="AL188" s="65" t="s">
        <v>108</v>
      </c>
      <c r="AM188" s="65" t="s">
        <v>108</v>
      </c>
      <c r="AN188" s="65" t="s">
        <v>108</v>
      </c>
      <c r="AO188" s="65" t="s">
        <v>108</v>
      </c>
      <c r="AP188" s="65" t="s">
        <v>101</v>
      </c>
      <c r="AQ188" s="65" t="s">
        <v>108</v>
      </c>
      <c r="AR188" s="65" t="s">
        <v>108</v>
      </c>
      <c r="AS188" s="58" t="s">
        <v>149</v>
      </c>
      <c r="AT188" s="58" t="s">
        <v>25</v>
      </c>
      <c r="AU188" s="58" t="s">
        <v>16</v>
      </c>
      <c r="AV188" s="58" t="s">
        <v>12</v>
      </c>
      <c r="AW188" s="58" t="s">
        <v>23</v>
      </c>
      <c r="AX188" s="58" t="s">
        <v>20</v>
      </c>
      <c r="AY188" s="58" t="s">
        <v>14</v>
      </c>
      <c r="AZ188" s="58" t="s">
        <v>18</v>
      </c>
      <c r="BA188" s="58" t="s">
        <v>14</v>
      </c>
      <c r="BB188" s="58" t="s">
        <v>16</v>
      </c>
      <c r="BC188" s="58" t="s">
        <v>18</v>
      </c>
      <c r="BD188" s="58" t="s">
        <v>21</v>
      </c>
      <c r="BE188" s="58" t="s">
        <v>12</v>
      </c>
      <c r="BF188" s="58" t="s">
        <v>23</v>
      </c>
      <c r="BG188" s="58" t="s">
        <v>25</v>
      </c>
      <c r="BH188" s="67" t="b">
        <v>1</v>
      </c>
      <c r="BI188" s="67" t="b">
        <v>1</v>
      </c>
      <c r="BJ188" s="67" t="b">
        <v>0</v>
      </c>
      <c r="BK188" s="67" t="b">
        <v>1</v>
      </c>
      <c r="BL188" s="67" t="b">
        <v>1</v>
      </c>
      <c r="BM188" s="67" t="b">
        <v>1</v>
      </c>
      <c r="BN188" s="58" t="s">
        <v>109</v>
      </c>
    </row>
    <row r="189">
      <c r="A189" s="58" t="s">
        <v>2369</v>
      </c>
      <c r="B189" s="58">
        <v>1.2701553823E10</v>
      </c>
      <c r="C189" s="60">
        <v>45399.0</v>
      </c>
      <c r="D189" s="61"/>
      <c r="E189" s="62">
        <v>76.0</v>
      </c>
      <c r="F189" s="63" t="s">
        <v>90</v>
      </c>
      <c r="G189" s="64"/>
      <c r="H189" s="58" t="s">
        <v>91</v>
      </c>
      <c r="I189" s="64"/>
      <c r="J189" s="58" t="s">
        <v>2370</v>
      </c>
      <c r="K189" s="58" t="s">
        <v>93</v>
      </c>
      <c r="L189" s="58" t="s">
        <v>228</v>
      </c>
      <c r="M189" s="65" t="s">
        <v>95</v>
      </c>
      <c r="N189" s="60">
        <v>45385.0</v>
      </c>
      <c r="O189" s="58" t="s">
        <v>2371</v>
      </c>
      <c r="P189" s="58" t="s">
        <v>2372</v>
      </c>
      <c r="Q189" s="58" t="s">
        <v>2373</v>
      </c>
      <c r="R189" s="58" t="s">
        <v>219</v>
      </c>
      <c r="S189" s="58" t="s">
        <v>220</v>
      </c>
      <c r="U189" s="64"/>
      <c r="V189" s="66"/>
      <c r="W189" s="60">
        <v>45399.0</v>
      </c>
      <c r="X189" s="65" t="s">
        <v>101</v>
      </c>
      <c r="Y189" s="65" t="s">
        <v>101</v>
      </c>
      <c r="Z189" s="65" t="s">
        <v>101</v>
      </c>
      <c r="AA189" s="66"/>
      <c r="AB189" s="66"/>
      <c r="AC189" s="61"/>
      <c r="AD189" s="65" t="s">
        <v>2374</v>
      </c>
      <c r="AE189" s="65" t="s">
        <v>2375</v>
      </c>
      <c r="AF189" s="58" t="s">
        <v>2030</v>
      </c>
      <c r="AG189" s="58" t="s">
        <v>105</v>
      </c>
      <c r="AH189" s="64"/>
      <c r="AI189" s="58" t="s">
        <v>2376</v>
      </c>
      <c r="AK189" s="65" t="s">
        <v>136</v>
      </c>
      <c r="AL189" s="65" t="s">
        <v>101</v>
      </c>
      <c r="AM189" s="65" t="s">
        <v>108</v>
      </c>
      <c r="AN189" s="65" t="s">
        <v>108</v>
      </c>
      <c r="AO189" s="65" t="s">
        <v>101</v>
      </c>
      <c r="AP189" s="65" t="s">
        <v>108</v>
      </c>
      <c r="AQ189" s="65" t="s">
        <v>108</v>
      </c>
      <c r="AR189" s="65" t="s">
        <v>101</v>
      </c>
      <c r="AS189" s="58" t="s">
        <v>123</v>
      </c>
      <c r="AT189" s="58" t="s">
        <v>25</v>
      </c>
      <c r="AU189" s="58" t="s">
        <v>16</v>
      </c>
      <c r="AV189" s="58" t="s">
        <v>13</v>
      </c>
      <c r="AW189" s="58" t="s">
        <v>23</v>
      </c>
      <c r="AX189" s="58" t="s">
        <v>20</v>
      </c>
      <c r="AY189" s="58" t="s">
        <v>14</v>
      </c>
      <c r="AZ189" s="58" t="s">
        <v>18</v>
      </c>
      <c r="BA189" s="58" t="s">
        <v>14</v>
      </c>
      <c r="BB189" s="58" t="s">
        <v>16</v>
      </c>
      <c r="BC189" s="58" t="s">
        <v>19</v>
      </c>
      <c r="BD189" s="58" t="s">
        <v>20</v>
      </c>
      <c r="BE189" s="58" t="s">
        <v>13</v>
      </c>
      <c r="BF189" s="58" t="s">
        <v>22</v>
      </c>
      <c r="BG189" s="58" t="s">
        <v>24</v>
      </c>
      <c r="BH189" s="67" t="b">
        <v>0</v>
      </c>
      <c r="BI189" s="67" t="b">
        <v>1</v>
      </c>
      <c r="BJ189" s="67" t="b">
        <v>1</v>
      </c>
      <c r="BK189" s="67" t="b">
        <v>0</v>
      </c>
      <c r="BL189" s="67" t="b">
        <v>1</v>
      </c>
      <c r="BM189" s="67" t="b">
        <v>0</v>
      </c>
      <c r="BN189" s="58" t="s">
        <v>109</v>
      </c>
    </row>
    <row r="190">
      <c r="A190" s="58" t="s">
        <v>2387</v>
      </c>
      <c r="B190" s="58">
        <v>1.2732342674E10</v>
      </c>
      <c r="C190" s="60">
        <v>45398.0</v>
      </c>
      <c r="D190" s="61"/>
      <c r="E190" s="62">
        <v>77.0</v>
      </c>
      <c r="F190" s="63" t="s">
        <v>90</v>
      </c>
      <c r="G190" s="58" t="s">
        <v>2388</v>
      </c>
      <c r="H190" s="58" t="s">
        <v>1061</v>
      </c>
      <c r="I190" s="58" t="s">
        <v>154</v>
      </c>
      <c r="J190" s="58" t="s">
        <v>2389</v>
      </c>
      <c r="K190" s="58" t="s">
        <v>93</v>
      </c>
      <c r="L190" s="58" t="s">
        <v>264</v>
      </c>
      <c r="M190" s="65" t="s">
        <v>95</v>
      </c>
      <c r="N190" s="60">
        <v>45387.0</v>
      </c>
      <c r="O190" s="58" t="s">
        <v>2390</v>
      </c>
      <c r="P190" s="58" t="s">
        <v>2391</v>
      </c>
      <c r="Q190" s="58" t="s">
        <v>2392</v>
      </c>
      <c r="R190" s="58" t="s">
        <v>2393</v>
      </c>
      <c r="S190" s="58" t="s">
        <v>175</v>
      </c>
      <c r="T190" s="64"/>
      <c r="U190" s="64"/>
      <c r="V190" s="66"/>
      <c r="W190" s="60">
        <v>45398.0</v>
      </c>
      <c r="X190" s="65" t="s">
        <v>238</v>
      </c>
      <c r="Y190" s="65" t="s">
        <v>108</v>
      </c>
      <c r="Z190" s="65" t="s">
        <v>107</v>
      </c>
      <c r="AA190" s="66"/>
      <c r="AB190" s="66"/>
      <c r="AC190" s="61"/>
      <c r="AD190" s="65" t="s">
        <v>2394</v>
      </c>
      <c r="AE190" s="65" t="s">
        <v>2395</v>
      </c>
      <c r="AF190" s="58" t="s">
        <v>2396</v>
      </c>
      <c r="AG190" s="58" t="s">
        <v>105</v>
      </c>
      <c r="AH190" s="58">
        <v>2.65446845E9</v>
      </c>
      <c r="AI190" s="58" t="s">
        <v>2397</v>
      </c>
      <c r="AJ190" s="58" t="s">
        <v>2398</v>
      </c>
      <c r="AK190" s="65" t="s">
        <v>107</v>
      </c>
      <c r="AL190" s="65" t="s">
        <v>108</v>
      </c>
      <c r="AM190" s="65" t="s">
        <v>101</v>
      </c>
      <c r="AN190" s="65" t="s">
        <v>101</v>
      </c>
      <c r="AO190" s="65" t="s">
        <v>101</v>
      </c>
      <c r="AP190" s="65" t="s">
        <v>101</v>
      </c>
      <c r="AQ190" s="65" t="s">
        <v>108</v>
      </c>
      <c r="AR190" s="65" t="s">
        <v>108</v>
      </c>
      <c r="AS190" s="64"/>
      <c r="AT190" s="58" t="s">
        <v>25</v>
      </c>
      <c r="AU190" s="58" t="s">
        <v>16</v>
      </c>
      <c r="AV190" s="58" t="s">
        <v>13</v>
      </c>
      <c r="AW190" s="58" t="s">
        <v>23</v>
      </c>
      <c r="AX190" s="58" t="s">
        <v>20</v>
      </c>
      <c r="AY190" s="58" t="s">
        <v>14</v>
      </c>
      <c r="AZ190" s="58" t="s">
        <v>18</v>
      </c>
      <c r="BA190" s="58" t="s">
        <v>14</v>
      </c>
      <c r="BB190" s="58" t="s">
        <v>17</v>
      </c>
      <c r="BC190" s="58" t="s">
        <v>18</v>
      </c>
      <c r="BD190" s="58" t="s">
        <v>21</v>
      </c>
      <c r="BE190" s="58" t="s">
        <v>12</v>
      </c>
      <c r="BF190" s="58" t="s">
        <v>22</v>
      </c>
      <c r="BG190" s="58" t="s">
        <v>25</v>
      </c>
      <c r="BH190" s="67" t="b">
        <v>1</v>
      </c>
      <c r="BI190" s="67" t="b">
        <v>1</v>
      </c>
      <c r="BJ190" s="67" t="b">
        <v>0</v>
      </c>
      <c r="BK190" s="67" t="b">
        <v>1</v>
      </c>
      <c r="BL190" s="67" t="b">
        <v>0</v>
      </c>
      <c r="BM190" s="67" t="b">
        <v>0</v>
      </c>
      <c r="BN190" s="58" t="s">
        <v>109</v>
      </c>
    </row>
    <row r="191">
      <c r="A191" s="58" t="s">
        <v>2399</v>
      </c>
      <c r="B191" s="58">
        <v>1.2717766453E10</v>
      </c>
      <c r="C191" s="60">
        <v>45398.0</v>
      </c>
      <c r="D191" s="60">
        <v>45429.0</v>
      </c>
      <c r="E191" s="62">
        <v>31.0</v>
      </c>
      <c r="F191" s="63" t="s">
        <v>151</v>
      </c>
      <c r="G191" s="58" t="s">
        <v>559</v>
      </c>
      <c r="H191" s="58" t="s">
        <v>153</v>
      </c>
      <c r="I191" s="58" t="s">
        <v>154</v>
      </c>
      <c r="J191" s="58" t="s">
        <v>779</v>
      </c>
      <c r="K191" s="58" t="s">
        <v>287</v>
      </c>
      <c r="L191" s="58" t="s">
        <v>94</v>
      </c>
      <c r="M191" s="65" t="s">
        <v>95</v>
      </c>
      <c r="N191" s="60">
        <v>45386.0</v>
      </c>
      <c r="O191" s="58" t="s">
        <v>2400</v>
      </c>
      <c r="P191" s="58" t="s">
        <v>322</v>
      </c>
      <c r="Q191" s="58" t="s">
        <v>2401</v>
      </c>
      <c r="R191" s="58" t="s">
        <v>2402</v>
      </c>
      <c r="S191" s="58" t="s">
        <v>257</v>
      </c>
      <c r="U191" s="64"/>
      <c r="V191" s="66"/>
      <c r="W191" s="60">
        <v>45398.0</v>
      </c>
      <c r="X191" s="65" t="s">
        <v>101</v>
      </c>
      <c r="Y191" s="65" t="s">
        <v>108</v>
      </c>
      <c r="Z191" s="65" t="s">
        <v>108</v>
      </c>
      <c r="AA191" s="66"/>
      <c r="AB191" s="66"/>
      <c r="AC191" s="61"/>
      <c r="AD191" s="65" t="s">
        <v>784</v>
      </c>
      <c r="AE191" s="65" t="s">
        <v>785</v>
      </c>
      <c r="AF191" s="58" t="s">
        <v>786</v>
      </c>
      <c r="AG191" s="58" t="s">
        <v>283</v>
      </c>
      <c r="AH191" s="58">
        <v>2.654855461E9</v>
      </c>
      <c r="AI191" s="58" t="s">
        <v>2403</v>
      </c>
      <c r="AJ191" s="58" t="s">
        <v>2404</v>
      </c>
      <c r="AK191" s="65" t="s">
        <v>122</v>
      </c>
      <c r="AL191" s="65" t="s">
        <v>108</v>
      </c>
      <c r="AM191" s="65" t="s">
        <v>101</v>
      </c>
      <c r="AN191" s="65" t="s">
        <v>108</v>
      </c>
      <c r="AO191" s="65" t="s">
        <v>101</v>
      </c>
      <c r="AP191" s="65" t="s">
        <v>108</v>
      </c>
      <c r="AQ191" s="65" t="s">
        <v>108</v>
      </c>
      <c r="AR191" s="65" t="s">
        <v>108</v>
      </c>
      <c r="AS191" s="58" t="s">
        <v>181</v>
      </c>
      <c r="AT191" s="58" t="s">
        <v>25</v>
      </c>
      <c r="AU191" s="58" t="s">
        <v>16</v>
      </c>
      <c r="AV191" s="58" t="s">
        <v>13</v>
      </c>
      <c r="AW191" s="58" t="s">
        <v>23</v>
      </c>
      <c r="AX191" s="58" t="s">
        <v>20</v>
      </c>
      <c r="AY191" s="58" t="s">
        <v>14</v>
      </c>
      <c r="AZ191" s="58" t="s">
        <v>19</v>
      </c>
      <c r="BA191" s="58" t="s">
        <v>14</v>
      </c>
      <c r="BB191" s="58" t="s">
        <v>17</v>
      </c>
      <c r="BC191" s="58" t="s">
        <v>19</v>
      </c>
      <c r="BD191" s="58" t="s">
        <v>20</v>
      </c>
      <c r="BE191" s="58" t="s">
        <v>13</v>
      </c>
      <c r="BF191" s="58" t="s">
        <v>22</v>
      </c>
      <c r="BG191" s="58" t="s">
        <v>25</v>
      </c>
      <c r="BH191" s="67" t="b">
        <v>1</v>
      </c>
      <c r="BI191" s="67" t="b">
        <v>1</v>
      </c>
      <c r="BJ191" s="67" t="b">
        <v>1</v>
      </c>
      <c r="BK191" s="67" t="b">
        <v>1</v>
      </c>
      <c r="BL191" s="67" t="b">
        <v>0</v>
      </c>
      <c r="BM191" s="67" t="b">
        <v>0</v>
      </c>
      <c r="BN191" s="58" t="s">
        <v>109</v>
      </c>
    </row>
    <row r="192">
      <c r="A192" s="58" t="s">
        <v>2405</v>
      </c>
      <c r="B192" s="58">
        <v>1.2682544537E10</v>
      </c>
      <c r="C192" s="60">
        <v>45398.0</v>
      </c>
      <c r="D192" s="60">
        <v>45468.0</v>
      </c>
      <c r="E192" s="62">
        <v>70.0</v>
      </c>
      <c r="F192" s="63" t="s">
        <v>151</v>
      </c>
      <c r="G192" s="58" t="s">
        <v>1779</v>
      </c>
      <c r="H192" s="58" t="s">
        <v>153</v>
      </c>
      <c r="I192" s="58" t="s">
        <v>154</v>
      </c>
      <c r="J192" s="58" t="s">
        <v>2406</v>
      </c>
      <c r="K192" s="58" t="s">
        <v>93</v>
      </c>
      <c r="L192" s="58" t="s">
        <v>264</v>
      </c>
      <c r="M192" s="65" t="s">
        <v>95</v>
      </c>
      <c r="N192" s="60">
        <v>45383.0</v>
      </c>
      <c r="O192" s="58" t="s">
        <v>2407</v>
      </c>
      <c r="P192" s="58" t="s">
        <v>2408</v>
      </c>
      <c r="Q192" s="58" t="s">
        <v>2409</v>
      </c>
      <c r="R192" s="58" t="s">
        <v>1045</v>
      </c>
      <c r="S192" s="58" t="s">
        <v>131</v>
      </c>
      <c r="U192" s="64"/>
      <c r="V192" s="66"/>
      <c r="W192" s="60">
        <v>45398.0</v>
      </c>
      <c r="X192" s="65" t="s">
        <v>101</v>
      </c>
      <c r="Y192" s="65" t="s">
        <v>108</v>
      </c>
      <c r="Z192" s="65" t="s">
        <v>108</v>
      </c>
      <c r="AA192" s="66"/>
      <c r="AB192" s="66"/>
      <c r="AC192" s="61"/>
      <c r="AD192" s="65" t="s">
        <v>2410</v>
      </c>
      <c r="AE192" s="65" t="s">
        <v>2411</v>
      </c>
      <c r="AF192" s="58" t="s">
        <v>2412</v>
      </c>
      <c r="AG192" s="58" t="s">
        <v>105</v>
      </c>
      <c r="AH192" s="58">
        <v>2.796601706E9</v>
      </c>
      <c r="AI192" s="58" t="s">
        <v>2413</v>
      </c>
      <c r="AJ192" s="58" t="s">
        <v>2414</v>
      </c>
      <c r="AK192" s="65" t="s">
        <v>122</v>
      </c>
      <c r="AL192" s="65" t="s">
        <v>108</v>
      </c>
      <c r="AM192" s="65" t="s">
        <v>108</v>
      </c>
      <c r="AN192" s="65" t="s">
        <v>108</v>
      </c>
      <c r="AO192" s="65" t="s">
        <v>108</v>
      </c>
      <c r="AP192" s="65" t="s">
        <v>108</v>
      </c>
      <c r="AQ192" s="65" t="s">
        <v>101</v>
      </c>
      <c r="AR192" s="65" t="s">
        <v>101</v>
      </c>
      <c r="AS192" s="64"/>
      <c r="AT192" s="58" t="s">
        <v>25</v>
      </c>
      <c r="AU192" s="58" t="s">
        <v>16</v>
      </c>
      <c r="AV192" s="58" t="s">
        <v>13</v>
      </c>
      <c r="AW192" s="58" t="s">
        <v>23</v>
      </c>
      <c r="AX192" s="58" t="s">
        <v>20</v>
      </c>
      <c r="AY192" s="58" t="s">
        <v>15</v>
      </c>
      <c r="AZ192" s="58" t="s">
        <v>18</v>
      </c>
      <c r="BA192" s="58" t="s">
        <v>14</v>
      </c>
      <c r="BB192" s="58" t="s">
        <v>16</v>
      </c>
      <c r="BC192" s="58" t="s">
        <v>19</v>
      </c>
      <c r="BD192" s="58" t="s">
        <v>20</v>
      </c>
      <c r="BE192" s="58" t="s">
        <v>13</v>
      </c>
      <c r="BF192" s="58" t="s">
        <v>23</v>
      </c>
      <c r="BG192" s="58" t="s">
        <v>25</v>
      </c>
      <c r="BH192" s="67" t="b">
        <v>1</v>
      </c>
      <c r="BI192" s="67" t="b">
        <v>0</v>
      </c>
      <c r="BJ192" s="67" t="b">
        <v>1</v>
      </c>
      <c r="BK192" s="67" t="b">
        <v>0</v>
      </c>
      <c r="BL192" s="67" t="b">
        <v>1</v>
      </c>
      <c r="BM192" s="67" t="b">
        <v>1</v>
      </c>
      <c r="BN192" s="58" t="s">
        <v>109</v>
      </c>
    </row>
    <row r="193">
      <c r="A193" s="58" t="s">
        <v>2415</v>
      </c>
      <c r="B193" s="58">
        <v>1.2686401888E10</v>
      </c>
      <c r="C193" s="60">
        <v>45398.0</v>
      </c>
      <c r="D193" s="61"/>
      <c r="E193" s="62">
        <v>77.0</v>
      </c>
      <c r="F193" s="63" t="s">
        <v>90</v>
      </c>
      <c r="G193" s="64"/>
      <c r="H193" s="58" t="s">
        <v>91</v>
      </c>
      <c r="I193" s="64"/>
      <c r="J193" s="58" t="s">
        <v>2416</v>
      </c>
      <c r="K193" s="58" t="s">
        <v>93</v>
      </c>
      <c r="L193" s="58" t="s">
        <v>341</v>
      </c>
      <c r="M193" s="65" t="s">
        <v>95</v>
      </c>
      <c r="N193" s="60">
        <v>45384.0</v>
      </c>
      <c r="O193" s="58" t="s">
        <v>2417</v>
      </c>
      <c r="P193" s="58" t="s">
        <v>2418</v>
      </c>
      <c r="Q193" s="58" t="s">
        <v>2419</v>
      </c>
      <c r="R193" s="58" t="s">
        <v>143</v>
      </c>
      <c r="S193" s="58" t="s">
        <v>144</v>
      </c>
      <c r="U193" s="64"/>
      <c r="V193" s="66"/>
      <c r="W193" s="60">
        <v>45398.0</v>
      </c>
      <c r="X193" s="65" t="s">
        <v>101</v>
      </c>
      <c r="Y193" s="65" t="s">
        <v>101</v>
      </c>
      <c r="Z193" s="65" t="s">
        <v>101</v>
      </c>
      <c r="AA193" s="66"/>
      <c r="AB193" s="66"/>
      <c r="AC193" s="61"/>
      <c r="AD193" s="65" t="s">
        <v>2420</v>
      </c>
      <c r="AE193" s="65" t="s">
        <v>2421</v>
      </c>
      <c r="AF193" s="58" t="s">
        <v>2422</v>
      </c>
      <c r="AG193" s="58" t="s">
        <v>105</v>
      </c>
      <c r="AH193" s="64"/>
      <c r="AI193" s="58" t="s">
        <v>2423</v>
      </c>
      <c r="AK193" s="65" t="s">
        <v>136</v>
      </c>
      <c r="AL193" s="65" t="s">
        <v>108</v>
      </c>
      <c r="AM193" s="65" t="s">
        <v>101</v>
      </c>
      <c r="AN193" s="65" t="s">
        <v>108</v>
      </c>
      <c r="AO193" s="65" t="s">
        <v>101</v>
      </c>
      <c r="AP193" s="65" t="s">
        <v>108</v>
      </c>
      <c r="AQ193" s="65" t="s">
        <v>108</v>
      </c>
      <c r="AR193" s="65" t="s">
        <v>101</v>
      </c>
      <c r="AS193" s="58" t="s">
        <v>123</v>
      </c>
      <c r="AT193" s="58" t="s">
        <v>25</v>
      </c>
      <c r="AU193" s="58" t="s">
        <v>16</v>
      </c>
      <c r="AV193" s="58" t="s">
        <v>13</v>
      </c>
      <c r="AW193" s="58" t="s">
        <v>23</v>
      </c>
      <c r="AX193" s="58" t="s">
        <v>20</v>
      </c>
      <c r="AY193" s="58" t="s">
        <v>14</v>
      </c>
      <c r="AZ193" s="58" t="s">
        <v>19</v>
      </c>
      <c r="BA193" s="58" t="s">
        <v>14</v>
      </c>
      <c r="BB193" s="58" t="s">
        <v>17</v>
      </c>
      <c r="BC193" s="58" t="s">
        <v>18</v>
      </c>
      <c r="BD193" s="58" t="s">
        <v>20</v>
      </c>
      <c r="BE193" s="58" t="s">
        <v>13</v>
      </c>
      <c r="BF193" s="58" t="s">
        <v>22</v>
      </c>
      <c r="BG193" s="58" t="s">
        <v>25</v>
      </c>
      <c r="BH193" s="67" t="b">
        <v>1</v>
      </c>
      <c r="BI193" s="67" t="b">
        <v>1</v>
      </c>
      <c r="BJ193" s="67" t="b">
        <v>1</v>
      </c>
      <c r="BK193" s="67" t="b">
        <v>0</v>
      </c>
      <c r="BL193" s="67" t="b">
        <v>0</v>
      </c>
      <c r="BM193" s="67" t="b">
        <v>0</v>
      </c>
      <c r="BN193" s="58" t="s">
        <v>109</v>
      </c>
    </row>
    <row r="194">
      <c r="A194" s="58" t="s">
        <v>2424</v>
      </c>
      <c r="B194" s="58">
        <v>1.2717711126E10</v>
      </c>
      <c r="C194" s="60">
        <v>45398.0</v>
      </c>
      <c r="D194" s="61"/>
      <c r="E194" s="62">
        <v>77.0</v>
      </c>
      <c r="F194" s="63" t="s">
        <v>90</v>
      </c>
      <c r="G194" s="64"/>
      <c r="H194" s="58" t="s">
        <v>91</v>
      </c>
      <c r="I194" s="64"/>
      <c r="J194" s="58" t="s">
        <v>2425</v>
      </c>
      <c r="K194" s="58" t="s">
        <v>93</v>
      </c>
      <c r="L194" s="58" t="s">
        <v>783</v>
      </c>
      <c r="M194" s="65" t="s">
        <v>95</v>
      </c>
      <c r="N194" s="60">
        <v>45386.0</v>
      </c>
      <c r="O194" s="58" t="s">
        <v>2426</v>
      </c>
      <c r="P194" s="58" t="s">
        <v>1960</v>
      </c>
      <c r="Q194" s="58" t="s">
        <v>2427</v>
      </c>
      <c r="R194" s="58" t="s">
        <v>783</v>
      </c>
      <c r="S194" s="58" t="s">
        <v>257</v>
      </c>
      <c r="U194" s="64"/>
      <c r="V194" s="66"/>
      <c r="W194" s="60">
        <v>45398.0</v>
      </c>
      <c r="X194" s="65" t="s">
        <v>101</v>
      </c>
      <c r="Y194" s="65" t="s">
        <v>101</v>
      </c>
      <c r="Z194" s="65" t="s">
        <v>101</v>
      </c>
      <c r="AA194" s="66"/>
      <c r="AB194" s="66"/>
      <c r="AC194" s="61"/>
      <c r="AD194" s="65" t="s">
        <v>2428</v>
      </c>
      <c r="AE194" s="65" t="s">
        <v>2429</v>
      </c>
      <c r="AF194" s="58" t="s">
        <v>2430</v>
      </c>
      <c r="AG194" s="58" t="s">
        <v>105</v>
      </c>
      <c r="AH194" s="64"/>
      <c r="AI194" s="58" t="s">
        <v>2431</v>
      </c>
      <c r="AK194" s="65" t="s">
        <v>165</v>
      </c>
      <c r="AL194" s="65" t="s">
        <v>108</v>
      </c>
      <c r="AM194" s="65" t="s">
        <v>108</v>
      </c>
      <c r="AN194" s="65" t="s">
        <v>108</v>
      </c>
      <c r="AO194" s="65" t="s">
        <v>101</v>
      </c>
      <c r="AP194" s="65" t="s">
        <v>108</v>
      </c>
      <c r="AQ194" s="65" t="s">
        <v>108</v>
      </c>
      <c r="AR194" s="65" t="s">
        <v>108</v>
      </c>
      <c r="AS194" s="58" t="s">
        <v>123</v>
      </c>
      <c r="AT194" s="58" t="s">
        <v>25</v>
      </c>
      <c r="AU194" s="58" t="s">
        <v>16</v>
      </c>
      <c r="AV194" s="58" t="s">
        <v>13</v>
      </c>
      <c r="AW194" s="58" t="s">
        <v>23</v>
      </c>
      <c r="AX194" s="58" t="s">
        <v>20</v>
      </c>
      <c r="AY194" s="58" t="s">
        <v>14</v>
      </c>
      <c r="AZ194" s="58" t="s">
        <v>19</v>
      </c>
      <c r="BA194" s="58" t="s">
        <v>14</v>
      </c>
      <c r="BB194" s="58" t="s">
        <v>16</v>
      </c>
      <c r="BC194" s="58" t="s">
        <v>19</v>
      </c>
      <c r="BD194" s="58" t="s">
        <v>20</v>
      </c>
      <c r="BE194" s="58" t="s">
        <v>13</v>
      </c>
      <c r="BF194" s="58" t="s">
        <v>22</v>
      </c>
      <c r="BG194" s="58" t="s">
        <v>25</v>
      </c>
      <c r="BH194" s="67" t="b">
        <v>1</v>
      </c>
      <c r="BI194" s="67" t="b">
        <v>1</v>
      </c>
      <c r="BJ194" s="67" t="b">
        <v>1</v>
      </c>
      <c r="BK194" s="67" t="b">
        <v>1</v>
      </c>
      <c r="BL194" s="67" t="b">
        <v>1</v>
      </c>
      <c r="BM194" s="67" t="b">
        <v>0</v>
      </c>
      <c r="BN194" s="58" t="s">
        <v>109</v>
      </c>
    </row>
    <row r="195">
      <c r="A195" s="58" t="s">
        <v>2432</v>
      </c>
      <c r="B195" s="58">
        <v>1.2628810568E10</v>
      </c>
      <c r="C195" s="60">
        <v>45398.0</v>
      </c>
      <c r="D195" s="61"/>
      <c r="E195" s="62">
        <v>77.0</v>
      </c>
      <c r="F195" s="63" t="s">
        <v>90</v>
      </c>
      <c r="G195" s="64"/>
      <c r="H195" s="58" t="s">
        <v>91</v>
      </c>
      <c r="I195" s="64"/>
      <c r="J195" s="58" t="s">
        <v>2433</v>
      </c>
      <c r="K195" s="58" t="s">
        <v>93</v>
      </c>
      <c r="L195" s="58" t="s">
        <v>184</v>
      </c>
      <c r="M195" s="65" t="s">
        <v>95</v>
      </c>
      <c r="N195" s="60">
        <v>45379.0</v>
      </c>
      <c r="O195" s="58" t="s">
        <v>2434</v>
      </c>
      <c r="P195" s="58" t="s">
        <v>2435</v>
      </c>
      <c r="Q195" s="58" t="s">
        <v>2436</v>
      </c>
      <c r="R195" s="58" t="s">
        <v>184</v>
      </c>
      <c r="S195" s="58" t="s">
        <v>188</v>
      </c>
      <c r="U195" s="64"/>
      <c r="V195" s="66"/>
      <c r="W195" s="60">
        <v>45398.0</v>
      </c>
      <c r="X195" s="65" t="s">
        <v>108</v>
      </c>
      <c r="Y195" s="65" t="s">
        <v>101</v>
      </c>
      <c r="Z195" s="65" t="s">
        <v>108</v>
      </c>
      <c r="AA195" s="66"/>
      <c r="AB195" s="66"/>
      <c r="AC195" s="61"/>
      <c r="AD195" s="65" t="s">
        <v>2437</v>
      </c>
      <c r="AE195" s="65" t="s">
        <v>2438</v>
      </c>
      <c r="AF195" s="58" t="s">
        <v>2439</v>
      </c>
      <c r="AG195" s="58" t="s">
        <v>105</v>
      </c>
      <c r="AH195" s="64"/>
      <c r="AI195" s="58" t="s">
        <v>2440</v>
      </c>
      <c r="AK195" s="65" t="s">
        <v>136</v>
      </c>
      <c r="AL195" s="65" t="s">
        <v>108</v>
      </c>
      <c r="AM195" s="65" t="s">
        <v>108</v>
      </c>
      <c r="AN195" s="65" t="s">
        <v>108</v>
      </c>
      <c r="AO195" s="65" t="s">
        <v>101</v>
      </c>
      <c r="AP195" s="65" t="s">
        <v>101</v>
      </c>
      <c r="AQ195" s="65" t="s">
        <v>108</v>
      </c>
      <c r="AR195" s="65" t="s">
        <v>101</v>
      </c>
      <c r="AS195" s="58" t="s">
        <v>181</v>
      </c>
      <c r="AT195" s="58" t="s">
        <v>25</v>
      </c>
      <c r="AU195" s="58" t="s">
        <v>16</v>
      </c>
      <c r="AV195" s="58" t="s">
        <v>13</v>
      </c>
      <c r="AW195" s="58" t="s">
        <v>23</v>
      </c>
      <c r="AX195" s="58" t="s">
        <v>20</v>
      </c>
      <c r="AY195" s="58" t="s">
        <v>14</v>
      </c>
      <c r="AZ195" s="58" t="s">
        <v>19</v>
      </c>
      <c r="BA195" s="58" t="s">
        <v>14</v>
      </c>
      <c r="BB195" s="58" t="s">
        <v>16</v>
      </c>
      <c r="BC195" s="58" t="s">
        <v>18</v>
      </c>
      <c r="BD195" s="58" t="s">
        <v>21</v>
      </c>
      <c r="BE195" s="58" t="s">
        <v>13</v>
      </c>
      <c r="BF195" s="58" t="s">
        <v>22</v>
      </c>
      <c r="BG195" s="58" t="s">
        <v>25</v>
      </c>
      <c r="BH195" s="67" t="b">
        <v>1</v>
      </c>
      <c r="BI195" s="67" t="b">
        <v>1</v>
      </c>
      <c r="BJ195" s="67" t="b">
        <v>0</v>
      </c>
      <c r="BK195" s="67" t="b">
        <v>0</v>
      </c>
      <c r="BL195" s="67" t="b">
        <v>1</v>
      </c>
      <c r="BM195" s="67" t="b">
        <v>0</v>
      </c>
      <c r="BN195" s="58" t="s">
        <v>109</v>
      </c>
    </row>
    <row r="196">
      <c r="A196" s="58" t="s">
        <v>2441</v>
      </c>
      <c r="B196" s="58">
        <v>1.1912453632E10</v>
      </c>
      <c r="C196" s="60">
        <v>45398.0</v>
      </c>
      <c r="D196" s="60">
        <v>45448.0</v>
      </c>
      <c r="E196" s="62">
        <v>50.0</v>
      </c>
      <c r="F196" s="63" t="s">
        <v>151</v>
      </c>
      <c r="G196" s="58" t="s">
        <v>2442</v>
      </c>
      <c r="H196" s="58" t="s">
        <v>153</v>
      </c>
      <c r="I196" s="58" t="s">
        <v>168</v>
      </c>
      <c r="J196" s="58" t="s">
        <v>2443</v>
      </c>
      <c r="K196" s="58" t="s">
        <v>287</v>
      </c>
      <c r="L196" s="58" t="s">
        <v>390</v>
      </c>
      <c r="M196" s="65" t="s">
        <v>95</v>
      </c>
      <c r="N196" s="60">
        <v>45317.0</v>
      </c>
      <c r="O196" s="58" t="s">
        <v>2444</v>
      </c>
      <c r="P196" s="58" t="s">
        <v>2445</v>
      </c>
      <c r="Q196" s="58" t="s">
        <v>2446</v>
      </c>
      <c r="R196" s="58" t="s">
        <v>978</v>
      </c>
      <c r="S196" s="58" t="s">
        <v>175</v>
      </c>
      <c r="T196" s="64"/>
      <c r="U196" s="64"/>
      <c r="V196" s="65" t="s">
        <v>122</v>
      </c>
      <c r="W196" s="60">
        <v>45398.0</v>
      </c>
      <c r="X196" s="65" t="s">
        <v>238</v>
      </c>
      <c r="Y196" s="65" t="s">
        <v>101</v>
      </c>
      <c r="Z196" s="65" t="s">
        <v>238</v>
      </c>
      <c r="AA196" s="66"/>
      <c r="AB196" s="66"/>
      <c r="AC196" s="61"/>
      <c r="AD196" s="65" t="s">
        <v>2447</v>
      </c>
      <c r="AE196" s="65" t="s">
        <v>2448</v>
      </c>
      <c r="AF196" s="58" t="s">
        <v>2449</v>
      </c>
      <c r="AG196" s="58" t="s">
        <v>283</v>
      </c>
      <c r="AH196" s="58">
        <v>2.641926461E9</v>
      </c>
      <c r="AI196" s="58" t="s">
        <v>2450</v>
      </c>
      <c r="AJ196" s="58" t="s">
        <v>2451</v>
      </c>
      <c r="AK196" s="65" t="s">
        <v>136</v>
      </c>
      <c r="AL196" s="65" t="s">
        <v>108</v>
      </c>
      <c r="AM196" s="65" t="s">
        <v>101</v>
      </c>
      <c r="AN196" s="65" t="s">
        <v>108</v>
      </c>
      <c r="AO196" s="65" t="s">
        <v>101</v>
      </c>
      <c r="AP196" s="65" t="s">
        <v>108</v>
      </c>
      <c r="AQ196" s="65" t="s">
        <v>101</v>
      </c>
      <c r="AR196" s="65" t="s">
        <v>108</v>
      </c>
      <c r="AS196" s="64"/>
      <c r="AT196" s="58" t="s">
        <v>25</v>
      </c>
      <c r="AU196" s="58" t="s">
        <v>16</v>
      </c>
      <c r="AV196" s="58" t="s">
        <v>13</v>
      </c>
      <c r="AW196" s="58" t="s">
        <v>23</v>
      </c>
      <c r="AX196" s="58" t="s">
        <v>21</v>
      </c>
      <c r="AY196" s="58" t="s">
        <v>14</v>
      </c>
      <c r="AZ196" s="58" t="s">
        <v>18</v>
      </c>
      <c r="BA196" s="58" t="s">
        <v>15</v>
      </c>
      <c r="BB196" s="58" t="s">
        <v>17</v>
      </c>
      <c r="BC196" s="58" t="s">
        <v>18</v>
      </c>
      <c r="BD196" s="58" t="s">
        <v>21</v>
      </c>
      <c r="BE196" s="58" t="s">
        <v>13</v>
      </c>
      <c r="BF196" s="58" t="s">
        <v>22</v>
      </c>
      <c r="BG196" s="58" t="s">
        <v>25</v>
      </c>
      <c r="BH196" s="67" t="b">
        <v>1</v>
      </c>
      <c r="BI196" s="67" t="b">
        <v>0</v>
      </c>
      <c r="BJ196" s="67" t="b">
        <v>1</v>
      </c>
      <c r="BK196" s="67" t="b">
        <v>1</v>
      </c>
      <c r="BL196" s="67" t="b">
        <v>0</v>
      </c>
      <c r="BM196" s="67" t="b">
        <v>0</v>
      </c>
      <c r="BN196" s="58" t="s">
        <v>109</v>
      </c>
    </row>
    <row r="197">
      <c r="A197" s="58" t="s">
        <v>2452</v>
      </c>
      <c r="B197" s="58">
        <v>1.2701432185E10</v>
      </c>
      <c r="C197" s="60">
        <v>45398.0</v>
      </c>
      <c r="D197" s="61"/>
      <c r="E197" s="62">
        <v>77.0</v>
      </c>
      <c r="F197" s="63" t="s">
        <v>90</v>
      </c>
      <c r="G197" s="64"/>
      <c r="H197" s="58" t="s">
        <v>91</v>
      </c>
      <c r="I197" s="64"/>
      <c r="J197" s="58" t="s">
        <v>2453</v>
      </c>
      <c r="K197" s="58" t="s">
        <v>93</v>
      </c>
      <c r="L197" s="58" t="s">
        <v>390</v>
      </c>
      <c r="M197" s="65" t="s">
        <v>95</v>
      </c>
      <c r="N197" s="60">
        <v>45385.0</v>
      </c>
      <c r="O197" s="58" t="s">
        <v>2454</v>
      </c>
      <c r="P197" s="58" t="s">
        <v>2455</v>
      </c>
      <c r="Q197" s="58" t="s">
        <v>2456</v>
      </c>
      <c r="R197" s="58" t="s">
        <v>804</v>
      </c>
      <c r="S197" s="58" t="s">
        <v>1805</v>
      </c>
      <c r="T197" s="64"/>
      <c r="U197" s="64"/>
      <c r="V197" s="66"/>
      <c r="W197" s="60">
        <v>45398.0</v>
      </c>
      <c r="X197" s="65" t="s">
        <v>108</v>
      </c>
      <c r="Y197" s="65" t="s">
        <v>101</v>
      </c>
      <c r="Z197" s="65" t="s">
        <v>108</v>
      </c>
      <c r="AA197" s="66"/>
      <c r="AB197" s="66"/>
      <c r="AC197" s="61"/>
      <c r="AD197" s="65" t="s">
        <v>2457</v>
      </c>
      <c r="AE197" s="65" t="s">
        <v>2458</v>
      </c>
      <c r="AF197" s="58" t="s">
        <v>2459</v>
      </c>
      <c r="AG197" s="58" t="s">
        <v>105</v>
      </c>
      <c r="AH197" s="64"/>
      <c r="AI197" s="58" t="s">
        <v>2460</v>
      </c>
      <c r="AK197" s="65" t="s">
        <v>107</v>
      </c>
      <c r="AL197" s="65" t="s">
        <v>101</v>
      </c>
      <c r="AM197" s="65" t="s">
        <v>108</v>
      </c>
      <c r="AN197" s="65" t="s">
        <v>108</v>
      </c>
      <c r="AO197" s="65" t="s">
        <v>101</v>
      </c>
      <c r="AP197" s="65" t="s">
        <v>108</v>
      </c>
      <c r="AQ197" s="65" t="s">
        <v>101</v>
      </c>
      <c r="AR197" s="65" t="s">
        <v>101</v>
      </c>
      <c r="AS197" s="58" t="s">
        <v>123</v>
      </c>
      <c r="AT197" s="58" t="s">
        <v>25</v>
      </c>
      <c r="AU197" s="58" t="s">
        <v>17</v>
      </c>
      <c r="AV197" s="58" t="s">
        <v>12</v>
      </c>
      <c r="AW197" s="58" t="s">
        <v>23</v>
      </c>
      <c r="AX197" s="58" t="s">
        <v>20</v>
      </c>
      <c r="AY197" s="58" t="s">
        <v>14</v>
      </c>
      <c r="AZ197" s="58" t="s">
        <v>19</v>
      </c>
      <c r="BA197" s="58" t="s">
        <v>15</v>
      </c>
      <c r="BB197" s="58" t="s">
        <v>17</v>
      </c>
      <c r="BC197" s="58" t="s">
        <v>18</v>
      </c>
      <c r="BD197" s="58" t="s">
        <v>20</v>
      </c>
      <c r="BE197" s="58" t="s">
        <v>12</v>
      </c>
      <c r="BF197" s="58" t="s">
        <v>22</v>
      </c>
      <c r="BG197" s="58" t="s">
        <v>24</v>
      </c>
      <c r="BH197" s="67" t="b">
        <v>0</v>
      </c>
      <c r="BI197" s="67" t="b">
        <v>0</v>
      </c>
      <c r="BJ197" s="67" t="b">
        <v>1</v>
      </c>
      <c r="BK197" s="67" t="b">
        <v>0</v>
      </c>
      <c r="BL197" s="67" t="b">
        <v>1</v>
      </c>
      <c r="BM197" s="67" t="b">
        <v>0</v>
      </c>
      <c r="BN197" s="58" t="s">
        <v>809</v>
      </c>
    </row>
    <row r="198">
      <c r="A198" s="58" t="s">
        <v>2461</v>
      </c>
      <c r="B198" s="58">
        <v>1.2728300109E10</v>
      </c>
      <c r="C198" s="60">
        <v>45398.0</v>
      </c>
      <c r="D198" s="60">
        <v>45441.0</v>
      </c>
      <c r="E198" s="62">
        <v>43.0</v>
      </c>
      <c r="F198" s="63" t="s">
        <v>151</v>
      </c>
      <c r="G198" s="58" t="s">
        <v>1130</v>
      </c>
      <c r="H198" s="58" t="s">
        <v>153</v>
      </c>
      <c r="I198" s="58" t="s">
        <v>154</v>
      </c>
      <c r="J198" s="58" t="s">
        <v>2462</v>
      </c>
      <c r="K198" s="58" t="s">
        <v>287</v>
      </c>
      <c r="L198" s="58" t="s">
        <v>126</v>
      </c>
      <c r="M198" s="65" t="s">
        <v>95</v>
      </c>
      <c r="N198" s="60">
        <v>45387.0</v>
      </c>
      <c r="O198" s="58" t="s">
        <v>2463</v>
      </c>
      <c r="P198" s="58" t="s">
        <v>2464</v>
      </c>
      <c r="Q198" s="58" t="s">
        <v>2465</v>
      </c>
      <c r="R198" s="58" t="s">
        <v>2466</v>
      </c>
      <c r="S198" s="58" t="s">
        <v>257</v>
      </c>
      <c r="U198" s="64"/>
      <c r="V198" s="66"/>
      <c r="W198" s="60">
        <v>45398.0</v>
      </c>
      <c r="X198" s="65" t="s">
        <v>101</v>
      </c>
      <c r="Y198" s="65" t="s">
        <v>108</v>
      </c>
      <c r="Z198" s="65" t="s">
        <v>108</v>
      </c>
      <c r="AA198" s="66"/>
      <c r="AB198" s="66"/>
      <c r="AC198" s="61"/>
      <c r="AD198" s="65" t="s">
        <v>2467</v>
      </c>
      <c r="AE198" s="65" t="s">
        <v>652</v>
      </c>
      <c r="AF198" s="58" t="s">
        <v>653</v>
      </c>
      <c r="AG198" s="58" t="s">
        <v>283</v>
      </c>
      <c r="AH198" s="58">
        <v>2.687922749E9</v>
      </c>
      <c r="AI198" s="58" t="s">
        <v>2468</v>
      </c>
      <c r="AJ198" s="58" t="s">
        <v>2469</v>
      </c>
      <c r="AK198" s="65" t="s">
        <v>136</v>
      </c>
      <c r="AL198" s="65" t="s">
        <v>101</v>
      </c>
      <c r="AM198" s="65" t="s">
        <v>108</v>
      </c>
      <c r="AN198" s="65" t="s">
        <v>101</v>
      </c>
      <c r="AO198" s="65" t="s">
        <v>108</v>
      </c>
      <c r="AP198" s="65" t="s">
        <v>108</v>
      </c>
      <c r="AQ198" s="65" t="s">
        <v>101</v>
      </c>
      <c r="AR198" s="65" t="s">
        <v>108</v>
      </c>
      <c r="AS198" s="58" t="s">
        <v>250</v>
      </c>
      <c r="AT198" s="58" t="s">
        <v>25</v>
      </c>
      <c r="AU198" s="58" t="s">
        <v>17</v>
      </c>
      <c r="AV198" s="58" t="s">
        <v>13</v>
      </c>
      <c r="AW198" s="58" t="s">
        <v>22</v>
      </c>
      <c r="AX198" s="58" t="s">
        <v>20</v>
      </c>
      <c r="AY198" s="58" t="s">
        <v>14</v>
      </c>
      <c r="AZ198" s="58" t="s">
        <v>18</v>
      </c>
      <c r="BA198" s="58" t="s">
        <v>15</v>
      </c>
      <c r="BB198" s="58" t="s">
        <v>17</v>
      </c>
      <c r="BC198" s="58" t="s">
        <v>18</v>
      </c>
      <c r="BD198" s="58" t="s">
        <v>20</v>
      </c>
      <c r="BE198" s="58" t="s">
        <v>12</v>
      </c>
      <c r="BF198" s="58" t="s">
        <v>22</v>
      </c>
      <c r="BG198" s="58" t="s">
        <v>24</v>
      </c>
      <c r="BH198" s="67" t="b">
        <v>0</v>
      </c>
      <c r="BI198" s="67" t="b">
        <v>0</v>
      </c>
      <c r="BJ198" s="67" t="b">
        <v>1</v>
      </c>
      <c r="BK198" s="67" t="b">
        <v>1</v>
      </c>
      <c r="BL198" s="67" t="b">
        <v>1</v>
      </c>
      <c r="BM198" s="67" t="b">
        <v>1</v>
      </c>
      <c r="BN198" s="58" t="s">
        <v>109</v>
      </c>
    </row>
    <row r="199">
      <c r="A199" s="58" t="s">
        <v>2470</v>
      </c>
      <c r="B199" s="58">
        <v>1.2649450762E10</v>
      </c>
      <c r="C199" s="60">
        <v>45397.0</v>
      </c>
      <c r="D199" s="61"/>
      <c r="E199" s="62">
        <v>78.0</v>
      </c>
      <c r="F199" s="63" t="s">
        <v>90</v>
      </c>
      <c r="G199" s="64"/>
      <c r="H199" s="58" t="s">
        <v>91</v>
      </c>
      <c r="I199" s="64"/>
      <c r="J199" s="58" t="s">
        <v>2471</v>
      </c>
      <c r="K199" s="58" t="s">
        <v>93</v>
      </c>
      <c r="L199" s="58" t="s">
        <v>2472</v>
      </c>
      <c r="M199" s="65" t="s">
        <v>95</v>
      </c>
      <c r="N199" s="60">
        <v>45380.0</v>
      </c>
      <c r="O199" s="58" t="s">
        <v>2473</v>
      </c>
      <c r="P199" s="58" t="s">
        <v>2474</v>
      </c>
      <c r="Q199" s="58" t="s">
        <v>2475</v>
      </c>
      <c r="R199" s="58" t="s">
        <v>448</v>
      </c>
      <c r="S199" s="58" t="s">
        <v>449</v>
      </c>
      <c r="U199" s="64"/>
      <c r="V199" s="66"/>
      <c r="W199" s="60">
        <v>45397.0</v>
      </c>
      <c r="X199" s="65" t="s">
        <v>101</v>
      </c>
      <c r="Y199" s="65" t="s">
        <v>101</v>
      </c>
      <c r="Z199" s="65" t="s">
        <v>101</v>
      </c>
      <c r="AA199" s="66"/>
      <c r="AB199" s="66"/>
      <c r="AC199" s="61"/>
      <c r="AD199" s="65" t="s">
        <v>2476</v>
      </c>
      <c r="AE199" s="65" t="s">
        <v>2477</v>
      </c>
      <c r="AF199" s="58" t="s">
        <v>2478</v>
      </c>
      <c r="AG199" s="58" t="s">
        <v>105</v>
      </c>
      <c r="AH199" s="64"/>
      <c r="AI199" s="58" t="s">
        <v>2479</v>
      </c>
      <c r="AK199" s="65" t="s">
        <v>136</v>
      </c>
      <c r="AL199" s="65" t="s">
        <v>101</v>
      </c>
      <c r="AM199" s="65" t="s">
        <v>108</v>
      </c>
      <c r="AN199" s="65" t="s">
        <v>108</v>
      </c>
      <c r="AO199" s="65" t="s">
        <v>101</v>
      </c>
      <c r="AP199" s="65" t="s">
        <v>101</v>
      </c>
      <c r="AQ199" s="65" t="s">
        <v>108</v>
      </c>
      <c r="AR199" s="65" t="s">
        <v>108</v>
      </c>
      <c r="AS199" s="58" t="s">
        <v>250</v>
      </c>
      <c r="AT199" s="58" t="s">
        <v>25</v>
      </c>
      <c r="AU199" s="58" t="s">
        <v>17</v>
      </c>
      <c r="AV199" s="58" t="s">
        <v>13</v>
      </c>
      <c r="AW199" s="58" t="s">
        <v>23</v>
      </c>
      <c r="AX199" s="58" t="s">
        <v>21</v>
      </c>
      <c r="AY199" s="58" t="s">
        <v>14</v>
      </c>
      <c r="AZ199" s="58" t="s">
        <v>18</v>
      </c>
      <c r="BA199" s="58" t="s">
        <v>14</v>
      </c>
      <c r="BB199" s="58" t="s">
        <v>17</v>
      </c>
      <c r="BC199" s="58" t="s">
        <v>18</v>
      </c>
      <c r="BD199" s="58" t="s">
        <v>20</v>
      </c>
      <c r="BE199" s="58" t="s">
        <v>13</v>
      </c>
      <c r="BF199" s="58" t="s">
        <v>22</v>
      </c>
      <c r="BG199" s="58" t="s">
        <v>24</v>
      </c>
      <c r="BH199" s="67" t="b">
        <v>0</v>
      </c>
      <c r="BI199" s="67" t="b">
        <v>1</v>
      </c>
      <c r="BJ199" s="67" t="b">
        <v>0</v>
      </c>
      <c r="BK199" s="67" t="b">
        <v>1</v>
      </c>
      <c r="BL199" s="67" t="b">
        <v>1</v>
      </c>
      <c r="BM199" s="67" t="b">
        <v>0</v>
      </c>
      <c r="BN199" s="58" t="s">
        <v>109</v>
      </c>
    </row>
    <row r="200">
      <c r="A200" s="58" t="s">
        <v>2480</v>
      </c>
      <c r="B200" s="58">
        <v>1.2734958966E10</v>
      </c>
      <c r="C200" s="60">
        <v>45397.0</v>
      </c>
      <c r="D200" s="61"/>
      <c r="E200" s="62">
        <v>78.0</v>
      </c>
      <c r="F200" s="63" t="s">
        <v>90</v>
      </c>
      <c r="G200" s="64"/>
      <c r="H200" s="58" t="s">
        <v>91</v>
      </c>
      <c r="I200" s="64"/>
      <c r="J200" s="58" t="s">
        <v>2481</v>
      </c>
      <c r="K200" s="58" t="s">
        <v>93</v>
      </c>
      <c r="L200" s="58" t="s">
        <v>264</v>
      </c>
      <c r="M200" s="65" t="s">
        <v>95</v>
      </c>
      <c r="N200" s="60">
        <v>45387.0</v>
      </c>
      <c r="O200" s="58" t="s">
        <v>2482</v>
      </c>
      <c r="P200" s="58" t="s">
        <v>1752</v>
      </c>
      <c r="Q200" s="58" t="s">
        <v>2483</v>
      </c>
      <c r="R200" s="58" t="s">
        <v>2233</v>
      </c>
      <c r="S200" s="58" t="s">
        <v>804</v>
      </c>
      <c r="U200" s="64"/>
      <c r="V200" s="66"/>
      <c r="W200" s="60">
        <v>45397.0</v>
      </c>
      <c r="X200" s="65" t="s">
        <v>101</v>
      </c>
      <c r="Y200" s="65" t="s">
        <v>101</v>
      </c>
      <c r="Z200" s="65" t="s">
        <v>101</v>
      </c>
      <c r="AA200" s="66"/>
      <c r="AB200" s="66"/>
      <c r="AC200" s="61"/>
      <c r="AD200" s="65" t="s">
        <v>2484</v>
      </c>
      <c r="AE200" s="65" t="s">
        <v>2485</v>
      </c>
      <c r="AF200" s="58" t="s">
        <v>2486</v>
      </c>
      <c r="AG200" s="58" t="s">
        <v>105</v>
      </c>
      <c r="AH200" s="64"/>
      <c r="AI200" s="58" t="s">
        <v>2487</v>
      </c>
      <c r="AK200" s="65" t="s">
        <v>107</v>
      </c>
      <c r="AL200" s="65" t="s">
        <v>108</v>
      </c>
      <c r="AM200" s="65" t="s">
        <v>108</v>
      </c>
      <c r="AN200" s="65" t="s">
        <v>101</v>
      </c>
      <c r="AO200" s="65" t="s">
        <v>101</v>
      </c>
      <c r="AP200" s="65" t="s">
        <v>101</v>
      </c>
      <c r="AQ200" s="65" t="s">
        <v>108</v>
      </c>
      <c r="AR200" s="65" t="s">
        <v>101</v>
      </c>
      <c r="AS200" s="58" t="s">
        <v>123</v>
      </c>
      <c r="AT200" s="58" t="s">
        <v>25</v>
      </c>
      <c r="AU200" s="58" t="s">
        <v>17</v>
      </c>
      <c r="AV200" s="58" t="s">
        <v>13</v>
      </c>
      <c r="AW200" s="58" t="s">
        <v>23</v>
      </c>
      <c r="AX200" s="58" t="s">
        <v>21</v>
      </c>
      <c r="AY200" s="58" t="s">
        <v>15</v>
      </c>
      <c r="AZ200" s="58" t="s">
        <v>19</v>
      </c>
      <c r="BA200" s="58" t="s">
        <v>15</v>
      </c>
      <c r="BB200" s="58" t="s">
        <v>17</v>
      </c>
      <c r="BC200" s="58" t="s">
        <v>18</v>
      </c>
      <c r="BD200" s="58" t="s">
        <v>20</v>
      </c>
      <c r="BE200" s="58" t="s">
        <v>12</v>
      </c>
      <c r="BF200" s="58" t="s">
        <v>22</v>
      </c>
      <c r="BG200" s="58" t="s">
        <v>25</v>
      </c>
      <c r="BH200" s="67" t="b">
        <v>1</v>
      </c>
      <c r="BI200" s="67" t="b">
        <v>1</v>
      </c>
      <c r="BJ200" s="67" t="b">
        <v>0</v>
      </c>
      <c r="BK200" s="67" t="b">
        <v>0</v>
      </c>
      <c r="BL200" s="67" t="b">
        <v>1</v>
      </c>
      <c r="BM200" s="67" t="b">
        <v>0</v>
      </c>
      <c r="BN200" s="58" t="s">
        <v>809</v>
      </c>
    </row>
    <row r="201">
      <c r="A201" s="58" t="s">
        <v>2497</v>
      </c>
      <c r="B201" s="58">
        <v>1.2687934506E10</v>
      </c>
      <c r="C201" s="60">
        <v>45397.0</v>
      </c>
      <c r="D201" s="61"/>
      <c r="E201" s="62">
        <v>78.0</v>
      </c>
      <c r="F201" s="63" t="s">
        <v>90</v>
      </c>
      <c r="G201" s="64"/>
      <c r="H201" s="58" t="s">
        <v>91</v>
      </c>
      <c r="I201" s="64"/>
      <c r="J201" s="58" t="s">
        <v>2498</v>
      </c>
      <c r="K201" s="58" t="s">
        <v>93</v>
      </c>
      <c r="L201" s="58" t="s">
        <v>390</v>
      </c>
      <c r="M201" s="65" t="s">
        <v>95</v>
      </c>
      <c r="N201" s="60">
        <v>45384.0</v>
      </c>
      <c r="O201" s="58" t="s">
        <v>2499</v>
      </c>
      <c r="P201" s="58" t="s">
        <v>2500</v>
      </c>
      <c r="Q201" s="58" t="s">
        <v>2501</v>
      </c>
      <c r="R201" s="58" t="s">
        <v>437</v>
      </c>
      <c r="S201" s="58" t="s">
        <v>144</v>
      </c>
      <c r="U201" s="64"/>
      <c r="V201" s="66"/>
      <c r="W201" s="60">
        <v>45397.0</v>
      </c>
      <c r="X201" s="65" t="s">
        <v>101</v>
      </c>
      <c r="Y201" s="65" t="s">
        <v>101</v>
      </c>
      <c r="Z201" s="65" t="s">
        <v>101</v>
      </c>
      <c r="AA201" s="66"/>
      <c r="AB201" s="66"/>
      <c r="AC201" s="61"/>
      <c r="AD201" s="65" t="s">
        <v>2502</v>
      </c>
      <c r="AE201" s="65" t="s">
        <v>2503</v>
      </c>
      <c r="AF201" s="58" t="s">
        <v>2504</v>
      </c>
      <c r="AG201" s="58" t="s">
        <v>105</v>
      </c>
      <c r="AH201" s="64"/>
      <c r="AI201" s="58" t="s">
        <v>2505</v>
      </c>
      <c r="AK201" s="65" t="s">
        <v>165</v>
      </c>
      <c r="AL201" s="65" t="s">
        <v>108</v>
      </c>
      <c r="AM201" s="65" t="s">
        <v>108</v>
      </c>
      <c r="AN201" s="65" t="s">
        <v>108</v>
      </c>
      <c r="AO201" s="65" t="s">
        <v>108</v>
      </c>
      <c r="AP201" s="65" t="s">
        <v>101</v>
      </c>
      <c r="AQ201" s="65" t="s">
        <v>108</v>
      </c>
      <c r="AR201" s="65" t="s">
        <v>108</v>
      </c>
      <c r="AS201" s="58" t="s">
        <v>250</v>
      </c>
      <c r="AT201" s="58" t="s">
        <v>25</v>
      </c>
      <c r="AU201" s="58" t="s">
        <v>17</v>
      </c>
      <c r="AV201" s="58" t="s">
        <v>12</v>
      </c>
      <c r="AW201" s="58" t="s">
        <v>23</v>
      </c>
      <c r="AX201" s="58" t="s">
        <v>20</v>
      </c>
      <c r="AY201" s="58" t="s">
        <v>14</v>
      </c>
      <c r="AZ201" s="58" t="s">
        <v>19</v>
      </c>
      <c r="BA201" s="58" t="s">
        <v>14</v>
      </c>
      <c r="BB201" s="58" t="s">
        <v>17</v>
      </c>
      <c r="BC201" s="58" t="s">
        <v>19</v>
      </c>
      <c r="BD201" s="58" t="s">
        <v>21</v>
      </c>
      <c r="BE201" s="58" t="s">
        <v>12</v>
      </c>
      <c r="BF201" s="58" t="s">
        <v>23</v>
      </c>
      <c r="BG201" s="58" t="s">
        <v>25</v>
      </c>
      <c r="BH201" s="67" t="b">
        <v>1</v>
      </c>
      <c r="BI201" s="67" t="b">
        <v>1</v>
      </c>
      <c r="BJ201" s="67" t="b">
        <v>0</v>
      </c>
      <c r="BK201" s="67" t="b">
        <v>1</v>
      </c>
      <c r="BL201" s="67" t="b">
        <v>1</v>
      </c>
      <c r="BM201" s="67" t="b">
        <v>1</v>
      </c>
      <c r="BN201" s="58" t="s">
        <v>109</v>
      </c>
    </row>
    <row r="202">
      <c r="A202" s="58" t="s">
        <v>2506</v>
      </c>
      <c r="B202" s="58">
        <v>1.270502457E10</v>
      </c>
      <c r="C202" s="60">
        <v>45397.0</v>
      </c>
      <c r="D202" s="60">
        <v>45413.0</v>
      </c>
      <c r="E202" s="62">
        <v>16.0</v>
      </c>
      <c r="F202" s="63" t="s">
        <v>151</v>
      </c>
      <c r="G202" s="58" t="s">
        <v>1670</v>
      </c>
      <c r="H202" s="58" t="s">
        <v>153</v>
      </c>
      <c r="I202" s="58" t="s">
        <v>168</v>
      </c>
      <c r="J202" s="58" t="s">
        <v>2507</v>
      </c>
      <c r="K202" s="58" t="s">
        <v>287</v>
      </c>
      <c r="L202" s="58" t="s">
        <v>228</v>
      </c>
      <c r="M202" s="65" t="s">
        <v>95</v>
      </c>
      <c r="N202" s="60">
        <v>45385.0</v>
      </c>
      <c r="O202" s="58" t="s">
        <v>474</v>
      </c>
      <c r="P202" s="58" t="s">
        <v>475</v>
      </c>
      <c r="Q202" s="58" t="s">
        <v>476</v>
      </c>
      <c r="R202" s="58" t="s">
        <v>198</v>
      </c>
      <c r="S202" s="58" t="s">
        <v>188</v>
      </c>
      <c r="U202" s="64"/>
      <c r="V202" s="65" t="s">
        <v>478</v>
      </c>
      <c r="W202" s="60">
        <v>45397.0</v>
      </c>
      <c r="X202" s="65" t="s">
        <v>108</v>
      </c>
      <c r="Y202" s="65" t="s">
        <v>101</v>
      </c>
      <c r="Z202" s="65" t="s">
        <v>108</v>
      </c>
      <c r="AA202" s="66"/>
      <c r="AB202" s="66"/>
      <c r="AC202" s="61"/>
      <c r="AD202" s="65" t="s">
        <v>2508</v>
      </c>
      <c r="AE202" s="65" t="s">
        <v>2509</v>
      </c>
      <c r="AF202" s="58" t="s">
        <v>2510</v>
      </c>
      <c r="AG202" s="58" t="s">
        <v>283</v>
      </c>
      <c r="AH202" s="58">
        <v>2.649016864E9</v>
      </c>
      <c r="AI202" s="58" t="s">
        <v>482</v>
      </c>
      <c r="AJ202" s="58" t="s">
        <v>2511</v>
      </c>
      <c r="AK202" s="65" t="s">
        <v>122</v>
      </c>
      <c r="AL202" s="65" t="s">
        <v>108</v>
      </c>
      <c r="AM202" s="65" t="s">
        <v>108</v>
      </c>
      <c r="AN202" s="65" t="s">
        <v>108</v>
      </c>
      <c r="AO202" s="65" t="s">
        <v>101</v>
      </c>
      <c r="AP202" s="65" t="s">
        <v>108</v>
      </c>
      <c r="AQ202" s="65" t="s">
        <v>101</v>
      </c>
      <c r="AR202" s="65" t="s">
        <v>108</v>
      </c>
      <c r="AS202" s="64"/>
      <c r="AT202" s="58" t="s">
        <v>25</v>
      </c>
      <c r="AU202" s="58" t="s">
        <v>17</v>
      </c>
      <c r="AV202" s="58" t="s">
        <v>13</v>
      </c>
      <c r="AW202" s="58" t="s">
        <v>23</v>
      </c>
      <c r="AX202" s="58" t="s">
        <v>20</v>
      </c>
      <c r="AY202" s="58" t="s">
        <v>14</v>
      </c>
      <c r="AZ202" s="58" t="s">
        <v>19</v>
      </c>
      <c r="BA202" s="58" t="s">
        <v>15</v>
      </c>
      <c r="BB202" s="58" t="s">
        <v>17</v>
      </c>
      <c r="BC202" s="58" t="s">
        <v>19</v>
      </c>
      <c r="BD202" s="58" t="s">
        <v>20</v>
      </c>
      <c r="BE202" s="58" t="s">
        <v>13</v>
      </c>
      <c r="BF202" s="58" t="s">
        <v>22</v>
      </c>
      <c r="BG202" s="58" t="s">
        <v>25</v>
      </c>
      <c r="BH202" s="67" t="b">
        <v>1</v>
      </c>
      <c r="BI202" s="67" t="b">
        <v>0</v>
      </c>
      <c r="BJ202" s="67" t="b">
        <v>1</v>
      </c>
      <c r="BK202" s="67" t="b">
        <v>1</v>
      </c>
      <c r="BL202" s="67" t="b">
        <v>1</v>
      </c>
      <c r="BM202" s="67" t="b">
        <v>0</v>
      </c>
      <c r="BN202" s="58" t="s">
        <v>109</v>
      </c>
    </row>
    <row r="203">
      <c r="A203" s="58" t="s">
        <v>2536</v>
      </c>
      <c r="B203" s="58">
        <v>1.241692416E10</v>
      </c>
      <c r="C203" s="60">
        <v>45397.0</v>
      </c>
      <c r="D203" s="60">
        <v>45468.0</v>
      </c>
      <c r="E203" s="62">
        <v>71.0</v>
      </c>
      <c r="F203" s="63" t="s">
        <v>151</v>
      </c>
      <c r="G203" s="58" t="s">
        <v>2537</v>
      </c>
      <c r="H203" s="58" t="s">
        <v>153</v>
      </c>
      <c r="I203" s="58" t="s">
        <v>168</v>
      </c>
      <c r="J203" s="58" t="s">
        <v>2538</v>
      </c>
      <c r="K203" s="58" t="s">
        <v>93</v>
      </c>
      <c r="L203" s="58" t="s">
        <v>390</v>
      </c>
      <c r="M203" s="65" t="s">
        <v>95</v>
      </c>
      <c r="N203" s="60">
        <v>45362.0</v>
      </c>
      <c r="O203" s="58" t="s">
        <v>2539</v>
      </c>
      <c r="P203" s="58" t="s">
        <v>2540</v>
      </c>
      <c r="Q203" s="58" t="s">
        <v>2541</v>
      </c>
      <c r="R203" s="58" t="s">
        <v>544</v>
      </c>
      <c r="S203" s="58" t="s">
        <v>116</v>
      </c>
      <c r="U203" s="64"/>
      <c r="V203" s="66"/>
      <c r="W203" s="60">
        <v>45397.0</v>
      </c>
      <c r="X203" s="65" t="s">
        <v>101</v>
      </c>
      <c r="Y203" s="65" t="s">
        <v>101</v>
      </c>
      <c r="Z203" s="65" t="s">
        <v>101</v>
      </c>
      <c r="AA203" s="66"/>
      <c r="AB203" s="66"/>
      <c r="AC203" s="61"/>
      <c r="AD203" s="65" t="s">
        <v>2542</v>
      </c>
      <c r="AE203" s="65" t="s">
        <v>2543</v>
      </c>
      <c r="AF203" s="58" t="s">
        <v>2544</v>
      </c>
      <c r="AG203" s="58" t="s">
        <v>105</v>
      </c>
      <c r="AH203" s="58">
        <v>2.75919668E9</v>
      </c>
      <c r="AI203" s="58" t="s">
        <v>2545</v>
      </c>
      <c r="AJ203" s="58" t="s">
        <v>2546</v>
      </c>
      <c r="AK203" s="65" t="s">
        <v>136</v>
      </c>
      <c r="AL203" s="65" t="s">
        <v>101</v>
      </c>
      <c r="AM203" s="65" t="s">
        <v>101</v>
      </c>
      <c r="AN203" s="65" t="s">
        <v>108</v>
      </c>
      <c r="AO203" s="65" t="s">
        <v>101</v>
      </c>
      <c r="AP203" s="65" t="s">
        <v>108</v>
      </c>
      <c r="AQ203" s="65" t="s">
        <v>108</v>
      </c>
      <c r="AR203" s="65" t="s">
        <v>108</v>
      </c>
      <c r="AS203" s="58" t="s">
        <v>181</v>
      </c>
      <c r="AT203" s="58" t="s">
        <v>25</v>
      </c>
      <c r="AU203" s="58" t="s">
        <v>16</v>
      </c>
      <c r="AV203" s="58" t="s">
        <v>13</v>
      </c>
      <c r="AW203" s="58" t="s">
        <v>23</v>
      </c>
      <c r="AX203" s="58" t="s">
        <v>20</v>
      </c>
      <c r="AY203" s="58" t="s">
        <v>14</v>
      </c>
      <c r="AZ203" s="58" t="s">
        <v>19</v>
      </c>
      <c r="BA203" s="58" t="s">
        <v>14</v>
      </c>
      <c r="BB203" s="58" t="s">
        <v>17</v>
      </c>
      <c r="BC203" s="58" t="s">
        <v>19</v>
      </c>
      <c r="BD203" s="58" t="s">
        <v>20</v>
      </c>
      <c r="BE203" s="58" t="s">
        <v>13</v>
      </c>
      <c r="BF203" s="58" t="s">
        <v>22</v>
      </c>
      <c r="BG203" s="58" t="s">
        <v>24</v>
      </c>
      <c r="BH203" s="67" t="b">
        <v>0</v>
      </c>
      <c r="BI203" s="67" t="b">
        <v>1</v>
      </c>
      <c r="BJ203" s="67" t="b">
        <v>1</v>
      </c>
      <c r="BK203" s="67" t="b">
        <v>1</v>
      </c>
      <c r="BL203" s="67" t="b">
        <v>0</v>
      </c>
      <c r="BM203" s="67" t="b">
        <v>0</v>
      </c>
      <c r="BN203" s="58" t="s">
        <v>109</v>
      </c>
    </row>
    <row r="204">
      <c r="A204" s="58" t="s">
        <v>2547</v>
      </c>
      <c r="B204" s="58">
        <v>1.2704486271E10</v>
      </c>
      <c r="C204" s="60">
        <v>45397.0</v>
      </c>
      <c r="D204" s="60">
        <v>45413.0</v>
      </c>
      <c r="E204" s="62">
        <v>16.0</v>
      </c>
      <c r="F204" s="63" t="s">
        <v>151</v>
      </c>
      <c r="G204" s="58" t="s">
        <v>1333</v>
      </c>
      <c r="H204" s="58" t="s">
        <v>153</v>
      </c>
      <c r="I204" s="58" t="s">
        <v>168</v>
      </c>
      <c r="J204" s="58" t="s">
        <v>2548</v>
      </c>
      <c r="K204" s="58" t="s">
        <v>93</v>
      </c>
      <c r="L204" s="58" t="s">
        <v>198</v>
      </c>
      <c r="M204" s="65" t="s">
        <v>95</v>
      </c>
      <c r="N204" s="60">
        <v>45385.0</v>
      </c>
      <c r="O204" s="58" t="s">
        <v>216</v>
      </c>
      <c r="P204" s="58" t="s">
        <v>217</v>
      </c>
      <c r="Q204" s="58" t="s">
        <v>218</v>
      </c>
      <c r="R204" s="58" t="s">
        <v>198</v>
      </c>
      <c r="S204" s="58" t="s">
        <v>188</v>
      </c>
      <c r="U204" s="64"/>
      <c r="V204" s="65" t="s">
        <v>221</v>
      </c>
      <c r="W204" s="60">
        <v>45397.0</v>
      </c>
      <c r="X204" s="65" t="s">
        <v>101</v>
      </c>
      <c r="Y204" s="65" t="s">
        <v>101</v>
      </c>
      <c r="Z204" s="65" t="s">
        <v>101</v>
      </c>
      <c r="AA204" s="66"/>
      <c r="AB204" s="66"/>
      <c r="AC204" s="61"/>
      <c r="AD204" s="65" t="s">
        <v>2549</v>
      </c>
      <c r="AE204" s="65" t="s">
        <v>2509</v>
      </c>
      <c r="AF204" s="58" t="s">
        <v>2510</v>
      </c>
      <c r="AG204" s="58" t="s">
        <v>105</v>
      </c>
      <c r="AH204" s="58">
        <v>2.635827983E9</v>
      </c>
      <c r="AI204" s="58" t="s">
        <v>225</v>
      </c>
      <c r="AJ204" s="58" t="s">
        <v>2550</v>
      </c>
      <c r="AK204" s="65" t="s">
        <v>107</v>
      </c>
      <c r="AL204" s="65" t="s">
        <v>101</v>
      </c>
      <c r="AM204" s="65" t="s">
        <v>101</v>
      </c>
      <c r="AN204" s="65" t="s">
        <v>108</v>
      </c>
      <c r="AO204" s="65" t="s">
        <v>101</v>
      </c>
      <c r="AP204" s="65" t="s">
        <v>108</v>
      </c>
      <c r="AQ204" s="65" t="s">
        <v>108</v>
      </c>
      <c r="AR204" s="65" t="s">
        <v>101</v>
      </c>
      <c r="AS204" s="64"/>
      <c r="AT204" s="58" t="s">
        <v>25</v>
      </c>
      <c r="AU204" s="58" t="s">
        <v>16</v>
      </c>
      <c r="AV204" s="58" t="s">
        <v>13</v>
      </c>
      <c r="AW204" s="58" t="s">
        <v>23</v>
      </c>
      <c r="AX204" s="58" t="s">
        <v>20</v>
      </c>
      <c r="AY204" s="58" t="s">
        <v>14</v>
      </c>
      <c r="AZ204" s="58" t="s">
        <v>18</v>
      </c>
      <c r="BA204" s="58" t="s">
        <v>14</v>
      </c>
      <c r="BB204" s="58" t="s">
        <v>17</v>
      </c>
      <c r="BC204" s="58" t="s">
        <v>19</v>
      </c>
      <c r="BD204" s="58" t="s">
        <v>20</v>
      </c>
      <c r="BE204" s="58" t="s">
        <v>13</v>
      </c>
      <c r="BF204" s="58" t="s">
        <v>22</v>
      </c>
      <c r="BG204" s="58" t="s">
        <v>24</v>
      </c>
      <c r="BH204" s="67" t="b">
        <v>0</v>
      </c>
      <c r="BI204" s="67" t="b">
        <v>1</v>
      </c>
      <c r="BJ204" s="67" t="b">
        <v>1</v>
      </c>
      <c r="BK204" s="67" t="b">
        <v>0</v>
      </c>
      <c r="BL204" s="67" t="b">
        <v>0</v>
      </c>
      <c r="BM204" s="67" t="b">
        <v>0</v>
      </c>
      <c r="BN204" s="58" t="s">
        <v>109</v>
      </c>
    </row>
    <row r="205">
      <c r="A205" s="58" t="s">
        <v>2551</v>
      </c>
      <c r="B205" s="58">
        <v>1.2609161306E10</v>
      </c>
      <c r="C205" s="60">
        <v>45397.0</v>
      </c>
      <c r="D205" s="61"/>
      <c r="E205" s="62">
        <v>78.0</v>
      </c>
      <c r="F205" s="63" t="s">
        <v>90</v>
      </c>
      <c r="G205" s="64"/>
      <c r="H205" s="58" t="s">
        <v>91</v>
      </c>
      <c r="I205" s="64"/>
      <c r="J205" s="58" t="s">
        <v>2552</v>
      </c>
      <c r="K205" s="58" t="s">
        <v>93</v>
      </c>
      <c r="L205" s="58" t="s">
        <v>184</v>
      </c>
      <c r="M205" s="65" t="s">
        <v>95</v>
      </c>
      <c r="N205" s="60">
        <v>45378.0</v>
      </c>
      <c r="O205" s="58" t="s">
        <v>2553</v>
      </c>
      <c r="P205" s="58" t="s">
        <v>2554</v>
      </c>
      <c r="Q205" s="58" t="s">
        <v>2555</v>
      </c>
      <c r="R205" s="58" t="s">
        <v>184</v>
      </c>
      <c r="S205" s="58" t="s">
        <v>188</v>
      </c>
      <c r="U205" s="64"/>
      <c r="V205" s="66"/>
      <c r="W205" s="60">
        <v>45397.0</v>
      </c>
      <c r="X205" s="65" t="s">
        <v>101</v>
      </c>
      <c r="Y205" s="65" t="s">
        <v>101</v>
      </c>
      <c r="Z205" s="65" t="s">
        <v>101</v>
      </c>
      <c r="AA205" s="66"/>
      <c r="AB205" s="66"/>
      <c r="AC205" s="61"/>
      <c r="AD205" s="65" t="s">
        <v>2556</v>
      </c>
      <c r="AE205" s="65" t="s">
        <v>2557</v>
      </c>
      <c r="AF205" s="58" t="s">
        <v>2558</v>
      </c>
      <c r="AG205" s="58" t="s">
        <v>105</v>
      </c>
      <c r="AH205" s="64"/>
      <c r="AI205" s="58" t="s">
        <v>2559</v>
      </c>
      <c r="AK205" s="65" t="s">
        <v>165</v>
      </c>
      <c r="AL205" s="65" t="s">
        <v>101</v>
      </c>
      <c r="AM205" s="65" t="s">
        <v>108</v>
      </c>
      <c r="AN205" s="65" t="s">
        <v>108</v>
      </c>
      <c r="AO205" s="65" t="s">
        <v>108</v>
      </c>
      <c r="AP205" s="65" t="s">
        <v>108</v>
      </c>
      <c r="AQ205" s="65" t="s">
        <v>108</v>
      </c>
      <c r="AR205" s="65" t="s">
        <v>108</v>
      </c>
      <c r="AS205" s="58" t="s">
        <v>123</v>
      </c>
      <c r="AT205" s="58" t="s">
        <v>25</v>
      </c>
      <c r="AU205" s="58" t="s">
        <v>17</v>
      </c>
      <c r="AV205" s="58" t="s">
        <v>13</v>
      </c>
      <c r="AW205" s="58" t="s">
        <v>22</v>
      </c>
      <c r="AX205" s="58" t="s">
        <v>20</v>
      </c>
      <c r="AY205" s="58" t="s">
        <v>14</v>
      </c>
      <c r="AZ205" s="58" t="s">
        <v>19</v>
      </c>
      <c r="BA205" s="58" t="s">
        <v>14</v>
      </c>
      <c r="BB205" s="58" t="s">
        <v>17</v>
      </c>
      <c r="BC205" s="58" t="s">
        <v>19</v>
      </c>
      <c r="BD205" s="58" t="s">
        <v>20</v>
      </c>
      <c r="BE205" s="58" t="s">
        <v>13</v>
      </c>
      <c r="BF205" s="58" t="s">
        <v>22</v>
      </c>
      <c r="BG205" s="58" t="s">
        <v>24</v>
      </c>
      <c r="BH205" s="67" t="b">
        <v>0</v>
      </c>
      <c r="BI205" s="67" t="b">
        <v>1</v>
      </c>
      <c r="BJ205" s="67" t="b">
        <v>1</v>
      </c>
      <c r="BK205" s="67" t="b">
        <v>1</v>
      </c>
      <c r="BL205" s="67" t="b">
        <v>1</v>
      </c>
      <c r="BM205" s="67" t="b">
        <v>1</v>
      </c>
      <c r="BN205" s="58" t="s">
        <v>109</v>
      </c>
    </row>
    <row r="206">
      <c r="A206" s="58" t="s">
        <v>2560</v>
      </c>
      <c r="B206" s="58">
        <v>1.2722238133E10</v>
      </c>
      <c r="C206" s="60">
        <v>45396.0</v>
      </c>
      <c r="D206" s="61"/>
      <c r="E206" s="62">
        <v>79.0</v>
      </c>
      <c r="F206" s="63" t="s">
        <v>151</v>
      </c>
      <c r="G206" s="58" t="s">
        <v>152</v>
      </c>
      <c r="H206" s="58" t="s">
        <v>168</v>
      </c>
      <c r="I206" s="58" t="s">
        <v>154</v>
      </c>
      <c r="J206" s="58" t="s">
        <v>2561</v>
      </c>
      <c r="K206" s="58" t="s">
        <v>287</v>
      </c>
      <c r="L206" s="58" t="s">
        <v>2562</v>
      </c>
      <c r="M206" s="65" t="s">
        <v>95</v>
      </c>
      <c r="N206" s="60">
        <v>45386.0</v>
      </c>
      <c r="O206" s="58" t="s">
        <v>2563</v>
      </c>
      <c r="P206" s="58" t="s">
        <v>2564</v>
      </c>
      <c r="Q206" s="58" t="s">
        <v>2565</v>
      </c>
      <c r="R206" s="58" t="s">
        <v>2562</v>
      </c>
      <c r="S206" s="58" t="s">
        <v>116</v>
      </c>
      <c r="U206" s="64"/>
      <c r="V206" s="66"/>
      <c r="W206" s="60">
        <v>45394.0</v>
      </c>
      <c r="X206" s="65" t="s">
        <v>108</v>
      </c>
      <c r="Y206" s="65" t="s">
        <v>101</v>
      </c>
      <c r="Z206" s="65" t="s">
        <v>108</v>
      </c>
      <c r="AA206" s="66"/>
      <c r="AB206" s="66"/>
      <c r="AC206" s="61"/>
      <c r="AD206" s="65" t="s">
        <v>2566</v>
      </c>
      <c r="AE206" s="65" t="s">
        <v>2567</v>
      </c>
      <c r="AF206" s="58" t="s">
        <v>2568</v>
      </c>
      <c r="AG206" s="58" t="s">
        <v>283</v>
      </c>
      <c r="AH206" s="58">
        <v>2.700662413E9</v>
      </c>
      <c r="AI206" s="58" t="s">
        <v>2569</v>
      </c>
      <c r="AJ206" s="58" t="s">
        <v>2570</v>
      </c>
      <c r="AK206" s="65" t="s">
        <v>107</v>
      </c>
      <c r="AL206" s="65" t="s">
        <v>101</v>
      </c>
      <c r="AM206" s="65" t="s">
        <v>101</v>
      </c>
      <c r="AN206" s="65" t="s">
        <v>108</v>
      </c>
      <c r="AO206" s="65" t="s">
        <v>101</v>
      </c>
      <c r="AP206" s="65" t="s">
        <v>108</v>
      </c>
      <c r="AQ206" s="65" t="s">
        <v>101</v>
      </c>
      <c r="AR206" s="65" t="s">
        <v>108</v>
      </c>
      <c r="AS206" s="58" t="s">
        <v>149</v>
      </c>
      <c r="AT206" s="58" t="s">
        <v>25</v>
      </c>
      <c r="AU206" s="58" t="s">
        <v>16</v>
      </c>
      <c r="AV206" s="58" t="s">
        <v>12</v>
      </c>
      <c r="AW206" s="58" t="s">
        <v>23</v>
      </c>
      <c r="AX206" s="58" t="s">
        <v>20</v>
      </c>
      <c r="AY206" s="58" t="s">
        <v>14</v>
      </c>
      <c r="AZ206" s="58" t="s">
        <v>18</v>
      </c>
      <c r="BA206" s="58" t="s">
        <v>15</v>
      </c>
      <c r="BB206" s="58" t="s">
        <v>17</v>
      </c>
      <c r="BC206" s="58" t="s">
        <v>18</v>
      </c>
      <c r="BD206" s="58" t="s">
        <v>20</v>
      </c>
      <c r="BE206" s="58" t="s">
        <v>12</v>
      </c>
      <c r="BF206" s="58" t="s">
        <v>22</v>
      </c>
      <c r="BG206" s="58" t="s">
        <v>24</v>
      </c>
      <c r="BH206" s="67" t="b">
        <v>0</v>
      </c>
      <c r="BI206" s="67" t="b">
        <v>0</v>
      </c>
      <c r="BJ206" s="67" t="b">
        <v>1</v>
      </c>
      <c r="BK206" s="67" t="b">
        <v>1</v>
      </c>
      <c r="BL206" s="67" t="b">
        <v>0</v>
      </c>
      <c r="BM206" s="67" t="b">
        <v>0</v>
      </c>
      <c r="BN206" s="58" t="s">
        <v>109</v>
      </c>
    </row>
    <row r="207">
      <c r="A207" s="58" t="s">
        <v>2571</v>
      </c>
      <c r="B207" s="58">
        <v>1.2675478439E10</v>
      </c>
      <c r="C207" s="60">
        <v>45395.0</v>
      </c>
      <c r="D207" s="61"/>
      <c r="E207" s="62">
        <v>80.0</v>
      </c>
      <c r="F207" s="63" t="s">
        <v>90</v>
      </c>
      <c r="G207" s="64"/>
      <c r="H207" s="58" t="s">
        <v>91</v>
      </c>
      <c r="I207" s="64"/>
      <c r="J207" s="58" t="s">
        <v>2572</v>
      </c>
      <c r="K207" s="58" t="s">
        <v>93</v>
      </c>
      <c r="L207" s="58" t="s">
        <v>264</v>
      </c>
      <c r="M207" s="65" t="s">
        <v>95</v>
      </c>
      <c r="N207" s="60">
        <v>45383.0</v>
      </c>
      <c r="O207" s="58" t="s">
        <v>2573</v>
      </c>
      <c r="P207" s="58" t="s">
        <v>2574</v>
      </c>
      <c r="Q207" s="58" t="s">
        <v>2575</v>
      </c>
      <c r="R207" s="58" t="s">
        <v>2133</v>
      </c>
      <c r="S207" s="58" t="s">
        <v>804</v>
      </c>
      <c r="U207" s="64"/>
      <c r="V207" s="66"/>
      <c r="W207" s="60">
        <v>45394.0</v>
      </c>
      <c r="X207" s="65" t="s">
        <v>108</v>
      </c>
      <c r="Y207" s="65" t="s">
        <v>101</v>
      </c>
      <c r="Z207" s="65" t="s">
        <v>108</v>
      </c>
      <c r="AA207" s="66"/>
      <c r="AB207" s="66"/>
      <c r="AC207" s="61"/>
      <c r="AD207" s="65" t="s">
        <v>2576</v>
      </c>
      <c r="AE207" s="65" t="s">
        <v>2577</v>
      </c>
      <c r="AF207" s="58" t="s">
        <v>2578</v>
      </c>
      <c r="AG207" s="58" t="s">
        <v>105</v>
      </c>
      <c r="AH207" s="64"/>
      <c r="AI207" s="58" t="s">
        <v>2579</v>
      </c>
      <c r="AK207" s="65" t="s">
        <v>136</v>
      </c>
      <c r="AL207" s="65" t="s">
        <v>108</v>
      </c>
      <c r="AM207" s="65" t="s">
        <v>108</v>
      </c>
      <c r="AN207" s="65" t="s">
        <v>108</v>
      </c>
      <c r="AO207" s="65" t="s">
        <v>108</v>
      </c>
      <c r="AP207" s="65" t="s">
        <v>101</v>
      </c>
      <c r="AQ207" s="65" t="s">
        <v>101</v>
      </c>
      <c r="AR207" s="65" t="s">
        <v>101</v>
      </c>
      <c r="AS207" s="58" t="s">
        <v>123</v>
      </c>
      <c r="AT207" s="58" t="s">
        <v>25</v>
      </c>
      <c r="AU207" s="58" t="s">
        <v>16</v>
      </c>
      <c r="AV207" s="58" t="s">
        <v>13</v>
      </c>
      <c r="AW207" s="58" t="s">
        <v>23</v>
      </c>
      <c r="AX207" s="58" t="s">
        <v>20</v>
      </c>
      <c r="AY207" s="58" t="s">
        <v>14</v>
      </c>
      <c r="AZ207" s="58" t="s">
        <v>18</v>
      </c>
      <c r="BA207" s="58" t="s">
        <v>15</v>
      </c>
      <c r="BB207" s="58" t="s">
        <v>16</v>
      </c>
      <c r="BC207" s="58" t="s">
        <v>19</v>
      </c>
      <c r="BD207" s="58" t="s">
        <v>21</v>
      </c>
      <c r="BE207" s="58" t="s">
        <v>13</v>
      </c>
      <c r="BF207" s="58" t="s">
        <v>23</v>
      </c>
      <c r="BG207" s="58" t="s">
        <v>25</v>
      </c>
      <c r="BH207" s="67" t="b">
        <v>1</v>
      </c>
      <c r="BI207" s="67" t="b">
        <v>0</v>
      </c>
      <c r="BJ207" s="67" t="b">
        <v>0</v>
      </c>
      <c r="BK207" s="67" t="b">
        <v>0</v>
      </c>
      <c r="BL207" s="67" t="b">
        <v>1</v>
      </c>
      <c r="BM207" s="67" t="b">
        <v>1</v>
      </c>
      <c r="BN207" s="58" t="s">
        <v>809</v>
      </c>
    </row>
    <row r="208">
      <c r="A208" s="58" t="s">
        <v>2580</v>
      </c>
      <c r="B208" s="58">
        <v>1.24130902E10</v>
      </c>
      <c r="C208" s="60">
        <v>45394.0</v>
      </c>
      <c r="D208" s="61"/>
      <c r="E208" s="62">
        <v>81.0</v>
      </c>
      <c r="F208" s="63" t="s">
        <v>151</v>
      </c>
      <c r="G208" s="58" t="s">
        <v>1779</v>
      </c>
      <c r="H208" s="58" t="s">
        <v>168</v>
      </c>
      <c r="I208" s="58" t="s">
        <v>168</v>
      </c>
      <c r="J208" s="58" t="s">
        <v>2581</v>
      </c>
      <c r="K208" s="58" t="s">
        <v>93</v>
      </c>
      <c r="L208" s="58" t="s">
        <v>170</v>
      </c>
      <c r="M208" s="65" t="s">
        <v>95</v>
      </c>
      <c r="N208" s="60">
        <v>45362.0</v>
      </c>
      <c r="O208" s="58" t="s">
        <v>2582</v>
      </c>
      <c r="P208" s="58" t="s">
        <v>2583</v>
      </c>
      <c r="Q208" s="58" t="s">
        <v>2584</v>
      </c>
      <c r="R208" s="58" t="s">
        <v>2585</v>
      </c>
      <c r="S208" s="58" t="s">
        <v>175</v>
      </c>
      <c r="T208" s="64"/>
      <c r="U208" s="64"/>
      <c r="V208" s="66"/>
      <c r="W208" s="60">
        <v>45394.0</v>
      </c>
      <c r="X208" s="65" t="s">
        <v>101</v>
      </c>
      <c r="Y208" s="65" t="s">
        <v>101</v>
      </c>
      <c r="Z208" s="65" t="s">
        <v>101</v>
      </c>
      <c r="AA208" s="66"/>
      <c r="AB208" s="66"/>
      <c r="AC208" s="61"/>
      <c r="AD208" s="65" t="s">
        <v>2586</v>
      </c>
      <c r="AE208" s="65" t="s">
        <v>2587</v>
      </c>
      <c r="AF208" s="58" t="s">
        <v>2588</v>
      </c>
      <c r="AG208" s="58" t="s">
        <v>105</v>
      </c>
      <c r="AH208" s="58">
        <v>2.858850335E9</v>
      </c>
      <c r="AI208" s="58" t="s">
        <v>2589</v>
      </c>
      <c r="AK208" s="65" t="s">
        <v>136</v>
      </c>
      <c r="AL208" s="65" t="s">
        <v>108</v>
      </c>
      <c r="AM208" s="65" t="s">
        <v>108</v>
      </c>
      <c r="AN208" s="65" t="s">
        <v>101</v>
      </c>
      <c r="AO208" s="65" t="s">
        <v>101</v>
      </c>
      <c r="AP208" s="65" t="s">
        <v>108</v>
      </c>
      <c r="AQ208" s="65" t="s">
        <v>108</v>
      </c>
      <c r="AR208" s="65" t="s">
        <v>101</v>
      </c>
      <c r="AS208" s="58" t="s">
        <v>149</v>
      </c>
      <c r="AT208" s="58" t="s">
        <v>25</v>
      </c>
      <c r="AU208" s="58" t="s">
        <v>16</v>
      </c>
      <c r="AV208" s="58" t="s">
        <v>12</v>
      </c>
      <c r="AW208" s="58" t="s">
        <v>23</v>
      </c>
      <c r="AX208" s="58" t="s">
        <v>21</v>
      </c>
      <c r="AY208" s="58" t="s">
        <v>14</v>
      </c>
      <c r="AZ208" s="58" t="s">
        <v>18</v>
      </c>
      <c r="BA208" s="58" t="s">
        <v>14</v>
      </c>
      <c r="BB208" s="58" t="s">
        <v>16</v>
      </c>
      <c r="BC208" s="58" t="s">
        <v>19</v>
      </c>
      <c r="BD208" s="58" t="s">
        <v>21</v>
      </c>
      <c r="BE208" s="58" t="s">
        <v>13</v>
      </c>
      <c r="BF208" s="58" t="s">
        <v>22</v>
      </c>
      <c r="BG208" s="58" t="s">
        <v>25</v>
      </c>
      <c r="BH208" s="67" t="b">
        <v>1</v>
      </c>
      <c r="BI208" s="67" t="b">
        <v>1</v>
      </c>
      <c r="BJ208" s="67" t="b">
        <v>1</v>
      </c>
      <c r="BK208" s="67" t="b">
        <v>0</v>
      </c>
      <c r="BL208" s="67" t="b">
        <v>1</v>
      </c>
      <c r="BM208" s="67" t="b">
        <v>0</v>
      </c>
      <c r="BN208" s="58" t="s">
        <v>109</v>
      </c>
    </row>
    <row r="209">
      <c r="A209" s="58" t="s">
        <v>2590</v>
      </c>
      <c r="B209" s="58">
        <v>1.2674966548E10</v>
      </c>
      <c r="C209" s="60">
        <v>45394.0</v>
      </c>
      <c r="D209" s="61"/>
      <c r="E209" s="62">
        <v>81.0</v>
      </c>
      <c r="F209" s="63" t="s">
        <v>90</v>
      </c>
      <c r="G209" s="64"/>
      <c r="H209" s="58" t="s">
        <v>91</v>
      </c>
      <c r="I209" s="64"/>
      <c r="J209" s="58" t="s">
        <v>2591</v>
      </c>
      <c r="K209" s="58" t="s">
        <v>93</v>
      </c>
      <c r="L209" s="58" t="s">
        <v>139</v>
      </c>
      <c r="M209" s="65" t="s">
        <v>95</v>
      </c>
      <c r="N209" s="60">
        <v>45383.0</v>
      </c>
      <c r="O209" s="58" t="s">
        <v>2592</v>
      </c>
      <c r="P209" s="58" t="s">
        <v>2593</v>
      </c>
      <c r="Q209" s="58" t="s">
        <v>2594</v>
      </c>
      <c r="R209" s="58" t="s">
        <v>417</v>
      </c>
      <c r="S209" s="58" t="s">
        <v>144</v>
      </c>
      <c r="U209" s="64"/>
      <c r="V209" s="66"/>
      <c r="W209" s="60">
        <v>45394.0</v>
      </c>
      <c r="X209" s="65" t="s">
        <v>108</v>
      </c>
      <c r="Y209" s="65" t="s">
        <v>101</v>
      </c>
      <c r="Z209" s="65" t="s">
        <v>108</v>
      </c>
      <c r="AA209" s="66"/>
      <c r="AB209" s="66"/>
      <c r="AC209" s="61"/>
      <c r="AD209" s="65" t="s">
        <v>2595</v>
      </c>
      <c r="AE209" s="65" t="s">
        <v>2596</v>
      </c>
      <c r="AF209" s="58" t="s">
        <v>2597</v>
      </c>
      <c r="AG209" s="58" t="s">
        <v>105</v>
      </c>
      <c r="AH209" s="64"/>
      <c r="AI209" s="58" t="s">
        <v>2598</v>
      </c>
      <c r="AK209" s="65" t="s">
        <v>165</v>
      </c>
      <c r="AL209" s="65" t="s">
        <v>108</v>
      </c>
      <c r="AM209" s="65" t="s">
        <v>108</v>
      </c>
      <c r="AN209" s="65" t="s">
        <v>108</v>
      </c>
      <c r="AO209" s="65" t="s">
        <v>108</v>
      </c>
      <c r="AP209" s="65" t="s">
        <v>108</v>
      </c>
      <c r="AQ209" s="65" t="s">
        <v>108</v>
      </c>
      <c r="AR209" s="65" t="s">
        <v>101</v>
      </c>
      <c r="AS209" s="58" t="s">
        <v>250</v>
      </c>
      <c r="AT209" s="58" t="s">
        <v>25</v>
      </c>
      <c r="AU209" s="58" t="s">
        <v>16</v>
      </c>
      <c r="AV209" s="58" t="s">
        <v>13</v>
      </c>
      <c r="AW209" s="58" t="s">
        <v>23</v>
      </c>
      <c r="AX209" s="58" t="s">
        <v>20</v>
      </c>
      <c r="AY209" s="58" t="s">
        <v>14</v>
      </c>
      <c r="AZ209" s="58" t="s">
        <v>19</v>
      </c>
      <c r="BA209" s="58" t="s">
        <v>14</v>
      </c>
      <c r="BB209" s="58" t="s">
        <v>16</v>
      </c>
      <c r="BC209" s="58" t="s">
        <v>18</v>
      </c>
      <c r="BD209" s="58" t="s">
        <v>20</v>
      </c>
      <c r="BE209" s="58" t="s">
        <v>13</v>
      </c>
      <c r="BF209" s="58" t="s">
        <v>23</v>
      </c>
      <c r="BG209" s="58" t="s">
        <v>25</v>
      </c>
      <c r="BH209" s="67" t="b">
        <v>1</v>
      </c>
      <c r="BI209" s="67" t="b">
        <v>1</v>
      </c>
      <c r="BJ209" s="67" t="b">
        <v>1</v>
      </c>
      <c r="BK209" s="67" t="b">
        <v>0</v>
      </c>
      <c r="BL209" s="67" t="b">
        <v>1</v>
      </c>
      <c r="BM209" s="67" t="b">
        <v>1</v>
      </c>
      <c r="BN209" s="58" t="s">
        <v>109</v>
      </c>
    </row>
    <row r="210">
      <c r="A210" s="58" t="s">
        <v>2599</v>
      </c>
      <c r="B210" s="58">
        <v>1.2673761142E10</v>
      </c>
      <c r="C210" s="60">
        <v>45394.0</v>
      </c>
      <c r="D210" s="60">
        <v>45463.0</v>
      </c>
      <c r="E210" s="62">
        <v>69.0</v>
      </c>
      <c r="F210" s="63" t="s">
        <v>151</v>
      </c>
      <c r="G210" s="58" t="s">
        <v>2600</v>
      </c>
      <c r="H210" s="58" t="s">
        <v>153</v>
      </c>
      <c r="I210" s="58" t="s">
        <v>168</v>
      </c>
      <c r="J210" s="58" t="s">
        <v>2601</v>
      </c>
      <c r="K210" s="58" t="s">
        <v>287</v>
      </c>
      <c r="L210" s="58" t="s">
        <v>126</v>
      </c>
      <c r="M210" s="65" t="s">
        <v>95</v>
      </c>
      <c r="N210" s="60">
        <v>45383.0</v>
      </c>
      <c r="O210" s="58" t="s">
        <v>2602</v>
      </c>
      <c r="P210" s="58" t="s">
        <v>2603</v>
      </c>
      <c r="Q210" s="58" t="s">
        <v>2604</v>
      </c>
      <c r="R210" s="58" t="s">
        <v>2523</v>
      </c>
      <c r="S210" s="58" t="s">
        <v>637</v>
      </c>
      <c r="U210" s="64"/>
      <c r="V210" s="66"/>
      <c r="W210" s="60">
        <v>45394.0</v>
      </c>
      <c r="X210" s="65" t="s">
        <v>108</v>
      </c>
      <c r="Y210" s="65" t="s">
        <v>101</v>
      </c>
      <c r="Z210" s="65" t="s">
        <v>108</v>
      </c>
      <c r="AA210" s="66"/>
      <c r="AB210" s="66"/>
      <c r="AC210" s="61"/>
      <c r="AD210" s="65" t="s">
        <v>2605</v>
      </c>
      <c r="AE210" s="65" t="s">
        <v>2606</v>
      </c>
      <c r="AF210" s="58" t="s">
        <v>2607</v>
      </c>
      <c r="AG210" s="58" t="s">
        <v>283</v>
      </c>
      <c r="AH210" s="58">
        <v>2.80044996E9</v>
      </c>
      <c r="AI210" s="58" t="s">
        <v>2608</v>
      </c>
      <c r="AK210" s="65" t="s">
        <v>107</v>
      </c>
      <c r="AL210" s="65" t="s">
        <v>101</v>
      </c>
      <c r="AM210" s="65" t="s">
        <v>101</v>
      </c>
      <c r="AN210" s="65" t="s">
        <v>101</v>
      </c>
      <c r="AO210" s="65" t="s">
        <v>101</v>
      </c>
      <c r="AP210" s="65" t="s">
        <v>108</v>
      </c>
      <c r="AQ210" s="65" t="s">
        <v>108</v>
      </c>
      <c r="AR210" s="65" t="s">
        <v>108</v>
      </c>
      <c r="AS210" s="58" t="s">
        <v>123</v>
      </c>
      <c r="AT210" s="58" t="s">
        <v>25</v>
      </c>
      <c r="AU210" s="58" t="s">
        <v>17</v>
      </c>
      <c r="AV210" s="58" t="s">
        <v>13</v>
      </c>
      <c r="AW210" s="58" t="s">
        <v>22</v>
      </c>
      <c r="AX210" s="58" t="s">
        <v>21</v>
      </c>
      <c r="AY210" s="58" t="s">
        <v>14</v>
      </c>
      <c r="AZ210" s="58" t="s">
        <v>19</v>
      </c>
      <c r="BA210" s="58" t="s">
        <v>14</v>
      </c>
      <c r="BB210" s="58" t="s">
        <v>16</v>
      </c>
      <c r="BC210" s="58" t="s">
        <v>19</v>
      </c>
      <c r="BD210" s="58" t="s">
        <v>21</v>
      </c>
      <c r="BE210" s="58" t="s">
        <v>12</v>
      </c>
      <c r="BF210" s="58" t="s">
        <v>23</v>
      </c>
      <c r="BG210" s="58" t="s">
        <v>24</v>
      </c>
      <c r="BH210" s="67" t="b">
        <v>0</v>
      </c>
      <c r="BI210" s="67" t="b">
        <v>1</v>
      </c>
      <c r="BJ210" s="67" t="b">
        <v>1</v>
      </c>
      <c r="BK210" s="67" t="b">
        <v>1</v>
      </c>
      <c r="BL210" s="67" t="b">
        <v>0</v>
      </c>
      <c r="BM210" s="67" t="b">
        <v>0</v>
      </c>
      <c r="BN210" s="58" t="s">
        <v>109</v>
      </c>
    </row>
    <row r="211">
      <c r="A211" s="58" t="s">
        <v>2609</v>
      </c>
      <c r="B211" s="58">
        <v>1.2613679709E10</v>
      </c>
      <c r="C211" s="60">
        <v>45394.0</v>
      </c>
      <c r="D211" s="60">
        <v>45456.0</v>
      </c>
      <c r="E211" s="62">
        <v>62.0</v>
      </c>
      <c r="F211" s="63" t="s">
        <v>151</v>
      </c>
      <c r="G211" s="58" t="s">
        <v>2610</v>
      </c>
      <c r="H211" s="58" t="s">
        <v>153</v>
      </c>
      <c r="I211" s="58" t="s">
        <v>154</v>
      </c>
      <c r="J211" s="58" t="s">
        <v>2611</v>
      </c>
      <c r="K211" s="58" t="s">
        <v>93</v>
      </c>
      <c r="L211" s="58" t="s">
        <v>264</v>
      </c>
      <c r="M211" s="65" t="s">
        <v>95</v>
      </c>
      <c r="N211" s="60">
        <v>45378.0</v>
      </c>
      <c r="O211" s="58" t="s">
        <v>2612</v>
      </c>
      <c r="P211" s="58" t="s">
        <v>2613</v>
      </c>
      <c r="Q211" s="58" t="s">
        <v>2614</v>
      </c>
      <c r="R211" s="58" t="s">
        <v>485</v>
      </c>
      <c r="S211" s="58" t="s">
        <v>188</v>
      </c>
      <c r="U211" s="64"/>
      <c r="V211" s="66"/>
      <c r="W211" s="60">
        <v>45394.0</v>
      </c>
      <c r="X211" s="65" t="s">
        <v>108</v>
      </c>
      <c r="Y211" s="65" t="s">
        <v>108</v>
      </c>
      <c r="Z211" s="65" t="s">
        <v>238</v>
      </c>
      <c r="AA211" s="66"/>
      <c r="AB211" s="66"/>
      <c r="AC211" s="61"/>
      <c r="AD211" s="65" t="s">
        <v>2615</v>
      </c>
      <c r="AE211" s="65" t="s">
        <v>2616</v>
      </c>
      <c r="AF211" s="58" t="s">
        <v>2617</v>
      </c>
      <c r="AG211" s="58" t="s">
        <v>105</v>
      </c>
      <c r="AH211" s="58">
        <v>2.79660457E9</v>
      </c>
      <c r="AI211" s="58" t="s">
        <v>2618</v>
      </c>
      <c r="AJ211" s="58" t="s">
        <v>2619</v>
      </c>
      <c r="AK211" s="65" t="s">
        <v>107</v>
      </c>
      <c r="AL211" s="65" t="s">
        <v>101</v>
      </c>
      <c r="AM211" s="65" t="s">
        <v>108</v>
      </c>
      <c r="AN211" s="65" t="s">
        <v>108</v>
      </c>
      <c r="AO211" s="65" t="s">
        <v>101</v>
      </c>
      <c r="AP211" s="65" t="s">
        <v>101</v>
      </c>
      <c r="AQ211" s="65" t="s">
        <v>108</v>
      </c>
      <c r="AR211" s="65" t="s">
        <v>101</v>
      </c>
      <c r="AS211" s="64"/>
      <c r="AT211" s="58" t="s">
        <v>25</v>
      </c>
      <c r="AU211" s="58" t="s">
        <v>16</v>
      </c>
      <c r="AV211" s="58" t="s">
        <v>13</v>
      </c>
      <c r="AW211" s="58" t="s">
        <v>23</v>
      </c>
      <c r="AX211" s="58" t="s">
        <v>20</v>
      </c>
      <c r="AY211" s="58" t="s">
        <v>14</v>
      </c>
      <c r="AZ211" s="58" t="s">
        <v>19</v>
      </c>
      <c r="BA211" s="58" t="s">
        <v>14</v>
      </c>
      <c r="BB211" s="58" t="s">
        <v>16</v>
      </c>
      <c r="BC211" s="58" t="s">
        <v>18</v>
      </c>
      <c r="BD211" s="58" t="s">
        <v>21</v>
      </c>
      <c r="BE211" s="58" t="s">
        <v>13</v>
      </c>
      <c r="BF211" s="58" t="s">
        <v>22</v>
      </c>
      <c r="BG211" s="58" t="s">
        <v>24</v>
      </c>
      <c r="BH211" s="67" t="b">
        <v>0</v>
      </c>
      <c r="BI211" s="67" t="b">
        <v>1</v>
      </c>
      <c r="BJ211" s="67" t="b">
        <v>0</v>
      </c>
      <c r="BK211" s="67" t="b">
        <v>0</v>
      </c>
      <c r="BL211" s="67" t="b">
        <v>1</v>
      </c>
      <c r="BM211" s="67" t="b">
        <v>0</v>
      </c>
      <c r="BN211" s="58" t="s">
        <v>109</v>
      </c>
    </row>
    <row r="212">
      <c r="A212" s="58" t="s">
        <v>2620</v>
      </c>
      <c r="B212" s="58">
        <v>1.2687841653E10</v>
      </c>
      <c r="C212" s="60">
        <v>45394.0</v>
      </c>
      <c r="D212" s="61"/>
      <c r="E212" s="62">
        <v>81.0</v>
      </c>
      <c r="F212" s="63" t="s">
        <v>90</v>
      </c>
      <c r="G212" s="64"/>
      <c r="H212" s="58" t="s">
        <v>91</v>
      </c>
      <c r="I212" s="64"/>
      <c r="J212" s="58" t="s">
        <v>2621</v>
      </c>
      <c r="K212" s="58" t="s">
        <v>287</v>
      </c>
      <c r="L212" s="58" t="s">
        <v>170</v>
      </c>
      <c r="M212" s="65" t="s">
        <v>95</v>
      </c>
      <c r="N212" s="60">
        <v>45384.0</v>
      </c>
      <c r="O212" s="58" t="s">
        <v>2622</v>
      </c>
      <c r="P212" s="58" t="s">
        <v>2623</v>
      </c>
      <c r="Q212" s="58" t="s">
        <v>2624</v>
      </c>
      <c r="R212" s="58" t="s">
        <v>1941</v>
      </c>
      <c r="S212" s="58" t="s">
        <v>312</v>
      </c>
      <c r="U212" s="64"/>
      <c r="V212" s="66"/>
      <c r="W212" s="60">
        <v>45394.0</v>
      </c>
      <c r="X212" s="65" t="s">
        <v>108</v>
      </c>
      <c r="Y212" s="65" t="s">
        <v>101</v>
      </c>
      <c r="Z212" s="65" t="s">
        <v>108</v>
      </c>
      <c r="AA212" s="66"/>
      <c r="AB212" s="66"/>
      <c r="AC212" s="61"/>
      <c r="AD212" s="65" t="s">
        <v>2625</v>
      </c>
      <c r="AE212" s="65" t="s">
        <v>1945</v>
      </c>
      <c r="AF212" s="58" t="s">
        <v>1946</v>
      </c>
      <c r="AG212" s="58" t="s">
        <v>283</v>
      </c>
      <c r="AH212" s="64"/>
      <c r="AI212" s="58" t="s">
        <v>2626</v>
      </c>
      <c r="AK212" s="65" t="s">
        <v>122</v>
      </c>
      <c r="AL212" s="65" t="s">
        <v>101</v>
      </c>
      <c r="AM212" s="65" t="s">
        <v>108</v>
      </c>
      <c r="AN212" s="65" t="s">
        <v>108</v>
      </c>
      <c r="AO212" s="65" t="s">
        <v>108</v>
      </c>
      <c r="AP212" s="65" t="s">
        <v>108</v>
      </c>
      <c r="AQ212" s="65" t="s">
        <v>108</v>
      </c>
      <c r="AR212" s="65" t="s">
        <v>101</v>
      </c>
      <c r="AS212" s="58" t="s">
        <v>123</v>
      </c>
      <c r="AT212" s="58" t="s">
        <v>25</v>
      </c>
      <c r="AU212" s="58" t="s">
        <v>16</v>
      </c>
      <c r="AV212" s="58" t="s">
        <v>12</v>
      </c>
      <c r="AW212" s="58" t="s">
        <v>22</v>
      </c>
      <c r="AX212" s="58" t="s">
        <v>20</v>
      </c>
      <c r="AY212" s="58" t="s">
        <v>14</v>
      </c>
      <c r="AZ212" s="58" t="s">
        <v>19</v>
      </c>
      <c r="BA212" s="58" t="s">
        <v>14</v>
      </c>
      <c r="BB212" s="58" t="s">
        <v>16</v>
      </c>
      <c r="BC212" s="58" t="s">
        <v>18</v>
      </c>
      <c r="BD212" s="58" t="s">
        <v>20</v>
      </c>
      <c r="BE212" s="58" t="s">
        <v>12</v>
      </c>
      <c r="BF212" s="58" t="s">
        <v>22</v>
      </c>
      <c r="BG212" s="58" t="s">
        <v>24</v>
      </c>
      <c r="BH212" s="67" t="b">
        <v>0</v>
      </c>
      <c r="BI212" s="67" t="b">
        <v>1</v>
      </c>
      <c r="BJ212" s="67" t="b">
        <v>1</v>
      </c>
      <c r="BK212" s="67" t="b">
        <v>0</v>
      </c>
      <c r="BL212" s="67" t="b">
        <v>1</v>
      </c>
      <c r="BM212" s="67" t="b">
        <v>1</v>
      </c>
      <c r="BN212" s="58" t="s">
        <v>109</v>
      </c>
    </row>
    <row r="213">
      <c r="A213" s="58" t="s">
        <v>2627</v>
      </c>
      <c r="B213" s="58">
        <v>1.2688160576E10</v>
      </c>
      <c r="C213" s="60">
        <v>45394.0</v>
      </c>
      <c r="D213" s="61"/>
      <c r="E213" s="62">
        <v>81.0</v>
      </c>
      <c r="F213" s="63" t="s">
        <v>90</v>
      </c>
      <c r="G213" s="64"/>
      <c r="H213" s="58" t="s">
        <v>91</v>
      </c>
      <c r="I213" s="64"/>
      <c r="J213" s="58" t="s">
        <v>2628</v>
      </c>
      <c r="K213" s="58" t="s">
        <v>93</v>
      </c>
      <c r="L213" s="58" t="s">
        <v>228</v>
      </c>
      <c r="M213" s="65" t="s">
        <v>95</v>
      </c>
      <c r="N213" s="60">
        <v>45384.0</v>
      </c>
      <c r="O213" s="58" t="s">
        <v>2629</v>
      </c>
      <c r="P213" s="58" t="s">
        <v>2630</v>
      </c>
      <c r="Q213" s="58" t="s">
        <v>2631</v>
      </c>
      <c r="R213" s="58" t="s">
        <v>394</v>
      </c>
      <c r="S213" s="58" t="s">
        <v>175</v>
      </c>
      <c r="T213" s="64"/>
      <c r="U213" s="64"/>
      <c r="V213" s="66"/>
      <c r="W213" s="60">
        <v>45394.0</v>
      </c>
      <c r="X213" s="65" t="s">
        <v>101</v>
      </c>
      <c r="Y213" s="65" t="s">
        <v>101</v>
      </c>
      <c r="Z213" s="65" t="s">
        <v>101</v>
      </c>
      <c r="AA213" s="66"/>
      <c r="AB213" s="66"/>
      <c r="AC213" s="61"/>
      <c r="AD213" s="65" t="s">
        <v>2632</v>
      </c>
      <c r="AE213" s="65" t="s">
        <v>499</v>
      </c>
      <c r="AF213" s="58" t="s">
        <v>500</v>
      </c>
      <c r="AG213" s="58" t="s">
        <v>105</v>
      </c>
      <c r="AH213" s="64"/>
      <c r="AI213" s="58" t="s">
        <v>2633</v>
      </c>
      <c r="AK213" s="65" t="s">
        <v>108</v>
      </c>
      <c r="AL213" s="65" t="s">
        <v>101</v>
      </c>
      <c r="AM213" s="65" t="s">
        <v>101</v>
      </c>
      <c r="AN213" s="65" t="s">
        <v>101</v>
      </c>
      <c r="AO213" s="65" t="s">
        <v>101</v>
      </c>
      <c r="AP213" s="65" t="s">
        <v>108</v>
      </c>
      <c r="AQ213" s="65" t="s">
        <v>101</v>
      </c>
      <c r="AR213" s="65" t="s">
        <v>101</v>
      </c>
      <c r="AS213" s="58" t="s">
        <v>123</v>
      </c>
      <c r="AT213" s="58" t="s">
        <v>25</v>
      </c>
      <c r="AU213" s="58" t="s">
        <v>16</v>
      </c>
      <c r="AV213" s="58" t="s">
        <v>12</v>
      </c>
      <c r="AW213" s="58" t="s">
        <v>23</v>
      </c>
      <c r="AX213" s="58" t="s">
        <v>20</v>
      </c>
      <c r="AY213" s="58" t="s">
        <v>14</v>
      </c>
      <c r="AZ213" s="58" t="s">
        <v>18</v>
      </c>
      <c r="BA213" s="58" t="s">
        <v>15</v>
      </c>
      <c r="BB213" s="58" t="s">
        <v>17</v>
      </c>
      <c r="BC213" s="58" t="s">
        <v>19</v>
      </c>
      <c r="BD213" s="58" t="s">
        <v>20</v>
      </c>
      <c r="BE213" s="58" t="s">
        <v>13</v>
      </c>
      <c r="BF213" s="58" t="s">
        <v>22</v>
      </c>
      <c r="BG213" s="58" t="s">
        <v>24</v>
      </c>
      <c r="BH213" s="67" t="b">
        <v>0</v>
      </c>
      <c r="BI213" s="67" t="b">
        <v>0</v>
      </c>
      <c r="BJ213" s="67" t="b">
        <v>1</v>
      </c>
      <c r="BK213" s="67" t="b">
        <v>0</v>
      </c>
      <c r="BL213" s="67" t="b">
        <v>0</v>
      </c>
      <c r="BM213" s="67" t="b">
        <v>0</v>
      </c>
      <c r="BN213" s="58" t="s">
        <v>109</v>
      </c>
    </row>
    <row r="214">
      <c r="A214" s="58" t="s">
        <v>2634</v>
      </c>
      <c r="B214" s="58">
        <v>1.2682602759E10</v>
      </c>
      <c r="C214" s="60">
        <v>45394.0</v>
      </c>
      <c r="D214" s="61"/>
      <c r="E214" s="62">
        <v>81.0</v>
      </c>
      <c r="F214" s="63" t="s">
        <v>151</v>
      </c>
      <c r="G214" s="58" t="s">
        <v>954</v>
      </c>
      <c r="H214" s="58" t="s">
        <v>168</v>
      </c>
      <c r="I214" s="58" t="s">
        <v>168</v>
      </c>
      <c r="J214" s="58" t="s">
        <v>2635</v>
      </c>
      <c r="K214" s="58" t="s">
        <v>93</v>
      </c>
      <c r="L214" s="58" t="s">
        <v>341</v>
      </c>
      <c r="M214" s="65" t="s">
        <v>95</v>
      </c>
      <c r="N214" s="60">
        <v>45383.0</v>
      </c>
      <c r="O214" s="58" t="s">
        <v>2636</v>
      </c>
      <c r="P214" s="58" t="s">
        <v>2637</v>
      </c>
      <c r="Q214" s="58" t="s">
        <v>2638</v>
      </c>
      <c r="R214" s="58" t="s">
        <v>2133</v>
      </c>
      <c r="S214" s="58" t="s">
        <v>804</v>
      </c>
      <c r="U214" s="64"/>
      <c r="V214" s="66"/>
      <c r="W214" s="60">
        <v>45394.0</v>
      </c>
      <c r="X214" s="65" t="s">
        <v>108</v>
      </c>
      <c r="Y214" s="65" t="s">
        <v>101</v>
      </c>
      <c r="Z214" s="65" t="s">
        <v>108</v>
      </c>
      <c r="AA214" s="66"/>
      <c r="AB214" s="66"/>
      <c r="AC214" s="61"/>
      <c r="AD214" s="65" t="s">
        <v>2639</v>
      </c>
      <c r="AE214" s="65" t="s">
        <v>2640</v>
      </c>
      <c r="AF214" s="58" t="s">
        <v>2641</v>
      </c>
      <c r="AG214" s="58" t="s">
        <v>105</v>
      </c>
      <c r="AH214" s="58">
        <v>2.901823775E9</v>
      </c>
      <c r="AI214" s="58" t="s">
        <v>2642</v>
      </c>
      <c r="AJ214" s="58" t="s">
        <v>2643</v>
      </c>
      <c r="AK214" s="65" t="s">
        <v>136</v>
      </c>
      <c r="AL214" s="65" t="s">
        <v>108</v>
      </c>
      <c r="AM214" s="65" t="s">
        <v>108</v>
      </c>
      <c r="AN214" s="65" t="s">
        <v>108</v>
      </c>
      <c r="AO214" s="65" t="s">
        <v>101</v>
      </c>
      <c r="AP214" s="65" t="s">
        <v>101</v>
      </c>
      <c r="AQ214" s="65" t="s">
        <v>108</v>
      </c>
      <c r="AR214" s="65" t="s">
        <v>101</v>
      </c>
      <c r="AS214" s="58" t="s">
        <v>149</v>
      </c>
      <c r="AT214" s="58" t="s">
        <v>25</v>
      </c>
      <c r="AU214" s="58" t="s">
        <v>16</v>
      </c>
      <c r="AV214" s="58" t="s">
        <v>12</v>
      </c>
      <c r="AW214" s="58" t="s">
        <v>23</v>
      </c>
      <c r="AX214" s="58" t="s">
        <v>21</v>
      </c>
      <c r="AY214" s="58" t="s">
        <v>14</v>
      </c>
      <c r="AZ214" s="58" t="s">
        <v>19</v>
      </c>
      <c r="BA214" s="58" t="s">
        <v>14</v>
      </c>
      <c r="BB214" s="58" t="s">
        <v>16</v>
      </c>
      <c r="BC214" s="58" t="s">
        <v>18</v>
      </c>
      <c r="BD214" s="58" t="s">
        <v>20</v>
      </c>
      <c r="BE214" s="58" t="s">
        <v>12</v>
      </c>
      <c r="BF214" s="58" t="s">
        <v>22</v>
      </c>
      <c r="BG214" s="58" t="s">
        <v>25</v>
      </c>
      <c r="BH214" s="67" t="b">
        <v>1</v>
      </c>
      <c r="BI214" s="67" t="b">
        <v>1</v>
      </c>
      <c r="BJ214" s="67" t="b">
        <v>0</v>
      </c>
      <c r="BK214" s="67" t="b">
        <v>0</v>
      </c>
      <c r="BL214" s="67" t="b">
        <v>1</v>
      </c>
      <c r="BM214" s="67" t="b">
        <v>0</v>
      </c>
      <c r="BN214" s="58" t="s">
        <v>809</v>
      </c>
    </row>
    <row r="215">
      <c r="A215" s="58" t="s">
        <v>2644</v>
      </c>
      <c r="B215" s="58">
        <v>1.2689434455E10</v>
      </c>
      <c r="C215" s="60">
        <v>45394.0</v>
      </c>
      <c r="D215" s="61"/>
      <c r="E215" s="62">
        <v>81.0</v>
      </c>
      <c r="F215" s="63" t="s">
        <v>90</v>
      </c>
      <c r="G215" s="64"/>
      <c r="H215" s="58" t="s">
        <v>91</v>
      </c>
      <c r="I215" s="64"/>
      <c r="J215" s="58" t="s">
        <v>2645</v>
      </c>
      <c r="K215" s="58" t="s">
        <v>275</v>
      </c>
      <c r="L215" s="58" t="s">
        <v>264</v>
      </c>
      <c r="M215" s="65" t="s">
        <v>95</v>
      </c>
      <c r="N215" s="60">
        <v>45384.0</v>
      </c>
      <c r="O215" s="58" t="s">
        <v>2646</v>
      </c>
      <c r="P215" s="58" t="s">
        <v>2647</v>
      </c>
      <c r="Q215" s="58" t="s">
        <v>2648</v>
      </c>
      <c r="R215" s="58" t="s">
        <v>364</v>
      </c>
      <c r="S215" s="58" t="s">
        <v>312</v>
      </c>
      <c r="U215" s="64"/>
      <c r="V215" s="66"/>
      <c r="W215" s="60">
        <v>45394.0</v>
      </c>
      <c r="X215" s="65" t="s">
        <v>108</v>
      </c>
      <c r="Y215" s="65" t="s">
        <v>101</v>
      </c>
      <c r="Z215" s="65" t="s">
        <v>108</v>
      </c>
      <c r="AA215" s="66"/>
      <c r="AB215" s="66"/>
      <c r="AC215" s="61"/>
      <c r="AD215" s="65" t="s">
        <v>2649</v>
      </c>
      <c r="AE215" s="65" t="s">
        <v>2650</v>
      </c>
      <c r="AF215" s="58" t="s">
        <v>2651</v>
      </c>
      <c r="AG215" s="58" t="s">
        <v>283</v>
      </c>
      <c r="AH215" s="64"/>
      <c r="AI215" s="58" t="s">
        <v>2652</v>
      </c>
      <c r="AK215" s="65" t="s">
        <v>136</v>
      </c>
      <c r="AL215" s="65" t="s">
        <v>101</v>
      </c>
      <c r="AM215" s="65" t="s">
        <v>108</v>
      </c>
      <c r="AN215" s="65" t="s">
        <v>108</v>
      </c>
      <c r="AO215" s="65" t="s">
        <v>108</v>
      </c>
      <c r="AP215" s="65" t="s">
        <v>101</v>
      </c>
      <c r="AQ215" s="65" t="s">
        <v>101</v>
      </c>
      <c r="AR215" s="65" t="s">
        <v>108</v>
      </c>
      <c r="AS215" s="58" t="s">
        <v>123</v>
      </c>
      <c r="AT215" s="58" t="s">
        <v>25</v>
      </c>
      <c r="AU215" s="58" t="s">
        <v>16</v>
      </c>
      <c r="AV215" s="58" t="s">
        <v>12</v>
      </c>
      <c r="AW215" s="58" t="s">
        <v>22</v>
      </c>
      <c r="AX215" s="58" t="s">
        <v>21</v>
      </c>
      <c r="AY215" s="58" t="s">
        <v>14</v>
      </c>
      <c r="AZ215" s="58" t="s">
        <v>19</v>
      </c>
      <c r="BA215" s="58" t="s">
        <v>15</v>
      </c>
      <c r="BB215" s="58" t="s">
        <v>16</v>
      </c>
      <c r="BC215" s="58" t="s">
        <v>19</v>
      </c>
      <c r="BD215" s="58" t="s">
        <v>20</v>
      </c>
      <c r="BE215" s="58" t="s">
        <v>12</v>
      </c>
      <c r="BF215" s="58" t="s">
        <v>22</v>
      </c>
      <c r="BG215" s="58" t="s">
        <v>24</v>
      </c>
      <c r="BH215" s="67" t="b">
        <v>0</v>
      </c>
      <c r="BI215" s="67" t="b">
        <v>0</v>
      </c>
      <c r="BJ215" s="67" t="b">
        <v>0</v>
      </c>
      <c r="BK215" s="67" t="b">
        <v>1</v>
      </c>
      <c r="BL215" s="67" t="b">
        <v>1</v>
      </c>
      <c r="BM215" s="67" t="b">
        <v>1</v>
      </c>
      <c r="BN215" s="58" t="s">
        <v>109</v>
      </c>
    </row>
    <row r="216">
      <c r="A216" s="58" t="s">
        <v>2653</v>
      </c>
      <c r="B216" s="58">
        <v>1.2463519276E10</v>
      </c>
      <c r="C216" s="60">
        <v>45394.0</v>
      </c>
      <c r="D216" s="61"/>
      <c r="E216" s="62">
        <v>81.0</v>
      </c>
      <c r="F216" s="63" t="s">
        <v>90</v>
      </c>
      <c r="G216" s="64"/>
      <c r="H216" s="58" t="s">
        <v>91</v>
      </c>
      <c r="I216" s="64"/>
      <c r="J216" s="58" t="s">
        <v>2654</v>
      </c>
      <c r="K216" s="58" t="s">
        <v>93</v>
      </c>
      <c r="L216" s="58" t="s">
        <v>2655</v>
      </c>
      <c r="M216" s="65" t="s">
        <v>95</v>
      </c>
      <c r="N216" s="60">
        <v>45365.0</v>
      </c>
      <c r="O216" s="58" t="s">
        <v>2656</v>
      </c>
      <c r="P216" s="58" t="s">
        <v>2657</v>
      </c>
      <c r="Q216" s="58" t="s">
        <v>2658</v>
      </c>
      <c r="R216" s="58" t="s">
        <v>843</v>
      </c>
      <c r="S216" s="58" t="s">
        <v>188</v>
      </c>
      <c r="U216" s="64"/>
      <c r="V216" s="66"/>
      <c r="W216" s="60">
        <v>45394.0</v>
      </c>
      <c r="X216" s="65" t="s">
        <v>108</v>
      </c>
      <c r="Y216" s="65" t="s">
        <v>101</v>
      </c>
      <c r="Z216" s="65" t="s">
        <v>108</v>
      </c>
      <c r="AA216" s="66"/>
      <c r="AB216" s="66"/>
      <c r="AC216" s="61"/>
      <c r="AD216" s="65" t="s">
        <v>2659</v>
      </c>
      <c r="AE216" s="65" t="s">
        <v>2660</v>
      </c>
      <c r="AF216" s="58" t="s">
        <v>2661</v>
      </c>
      <c r="AG216" s="58" t="s">
        <v>105</v>
      </c>
      <c r="AH216" s="64"/>
      <c r="AI216" s="58" t="s">
        <v>2662</v>
      </c>
      <c r="AK216" s="65" t="s">
        <v>107</v>
      </c>
      <c r="AL216" s="65" t="s">
        <v>101</v>
      </c>
      <c r="AM216" s="65" t="s">
        <v>101</v>
      </c>
      <c r="AN216" s="65" t="s">
        <v>101</v>
      </c>
      <c r="AO216" s="65" t="s">
        <v>108</v>
      </c>
      <c r="AP216" s="65" t="s">
        <v>108</v>
      </c>
      <c r="AQ216" s="65" t="s">
        <v>101</v>
      </c>
      <c r="AR216" s="65" t="s">
        <v>108</v>
      </c>
      <c r="AS216" s="58" t="s">
        <v>123</v>
      </c>
      <c r="AT216" s="58" t="s">
        <v>25</v>
      </c>
      <c r="AU216" s="58" t="s">
        <v>17</v>
      </c>
      <c r="AV216" s="58" t="s">
        <v>12</v>
      </c>
      <c r="AW216" s="58" t="s">
        <v>22</v>
      </c>
      <c r="AX216" s="58" t="s">
        <v>20</v>
      </c>
      <c r="AY216" s="58" t="s">
        <v>14</v>
      </c>
      <c r="AZ216" s="58" t="s">
        <v>18</v>
      </c>
      <c r="BA216" s="58" t="s">
        <v>15</v>
      </c>
      <c r="BB216" s="58" t="s">
        <v>16</v>
      </c>
      <c r="BC216" s="58" t="s">
        <v>18</v>
      </c>
      <c r="BD216" s="58" t="s">
        <v>20</v>
      </c>
      <c r="BE216" s="58" t="s">
        <v>13</v>
      </c>
      <c r="BF216" s="58" t="s">
        <v>22</v>
      </c>
      <c r="BG216" s="58" t="s">
        <v>24</v>
      </c>
      <c r="BH216" s="67" t="b">
        <v>0</v>
      </c>
      <c r="BI216" s="67" t="b">
        <v>0</v>
      </c>
      <c r="BJ216" s="67" t="b">
        <v>1</v>
      </c>
      <c r="BK216" s="67" t="b">
        <v>1</v>
      </c>
      <c r="BL216" s="67" t="b">
        <v>0</v>
      </c>
      <c r="BM216" s="67" t="b">
        <v>1</v>
      </c>
      <c r="BN216" s="58" t="s">
        <v>109</v>
      </c>
    </row>
    <row r="217">
      <c r="A217" s="58" t="s">
        <v>2663</v>
      </c>
      <c r="B217" s="58">
        <v>1.26198063E10</v>
      </c>
      <c r="C217" s="60">
        <v>45393.0</v>
      </c>
      <c r="D217" s="61"/>
      <c r="E217" s="62">
        <v>82.0</v>
      </c>
      <c r="F217" s="63" t="s">
        <v>90</v>
      </c>
      <c r="G217" s="64"/>
      <c r="H217" s="58" t="s">
        <v>91</v>
      </c>
      <c r="I217" s="64"/>
      <c r="J217" s="58" t="s">
        <v>2664</v>
      </c>
      <c r="K217" s="58" t="s">
        <v>93</v>
      </c>
      <c r="L217" s="58" t="s">
        <v>390</v>
      </c>
      <c r="M217" s="65" t="s">
        <v>95</v>
      </c>
      <c r="N217" s="60">
        <v>45378.0</v>
      </c>
      <c r="O217" s="58" t="s">
        <v>2665</v>
      </c>
      <c r="P217" s="58" t="s">
        <v>2666</v>
      </c>
      <c r="Q217" s="58" t="s">
        <v>2667</v>
      </c>
      <c r="R217" s="58" t="s">
        <v>2133</v>
      </c>
      <c r="S217" s="58" t="s">
        <v>804</v>
      </c>
      <c r="U217" s="64"/>
      <c r="V217" s="66"/>
      <c r="W217" s="60">
        <v>45393.0</v>
      </c>
      <c r="X217" s="65" t="s">
        <v>108</v>
      </c>
      <c r="Y217" s="65" t="s">
        <v>101</v>
      </c>
      <c r="Z217" s="65" t="s">
        <v>108</v>
      </c>
      <c r="AA217" s="66"/>
      <c r="AB217" s="66"/>
      <c r="AC217" s="61"/>
      <c r="AD217" s="65" t="s">
        <v>2668</v>
      </c>
      <c r="AE217" s="65" t="s">
        <v>2669</v>
      </c>
      <c r="AF217" s="58" t="s">
        <v>2670</v>
      </c>
      <c r="AG217" s="58" t="s">
        <v>105</v>
      </c>
      <c r="AH217" s="64"/>
      <c r="AI217" s="58" t="s">
        <v>2671</v>
      </c>
      <c r="AK217" s="65" t="s">
        <v>122</v>
      </c>
      <c r="AL217" s="65" t="s">
        <v>108</v>
      </c>
      <c r="AM217" s="65" t="s">
        <v>108</v>
      </c>
      <c r="AN217" s="65" t="s">
        <v>101</v>
      </c>
      <c r="AO217" s="65" t="s">
        <v>108</v>
      </c>
      <c r="AP217" s="65" t="s">
        <v>101</v>
      </c>
      <c r="AQ217" s="65" t="s">
        <v>108</v>
      </c>
      <c r="AR217" s="65" t="s">
        <v>108</v>
      </c>
      <c r="AS217" s="58" t="s">
        <v>123</v>
      </c>
      <c r="AT217" s="58" t="s">
        <v>25</v>
      </c>
      <c r="AU217" s="58" t="s">
        <v>17</v>
      </c>
      <c r="AV217" s="58" t="s">
        <v>12</v>
      </c>
      <c r="AW217" s="58" t="s">
        <v>23</v>
      </c>
      <c r="AX217" s="58" t="s">
        <v>21</v>
      </c>
      <c r="AY217" s="58" t="s">
        <v>14</v>
      </c>
      <c r="AZ217" s="58" t="s">
        <v>19</v>
      </c>
      <c r="BA217" s="58" t="s">
        <v>14</v>
      </c>
      <c r="BB217" s="58" t="s">
        <v>17</v>
      </c>
      <c r="BC217" s="58" t="s">
        <v>19</v>
      </c>
      <c r="BD217" s="58" t="s">
        <v>20</v>
      </c>
      <c r="BE217" s="58" t="s">
        <v>13</v>
      </c>
      <c r="BF217" s="58" t="s">
        <v>23</v>
      </c>
      <c r="BG217" s="58" t="s">
        <v>25</v>
      </c>
      <c r="BH217" s="67" t="b">
        <v>1</v>
      </c>
      <c r="BI217" s="67" t="b">
        <v>1</v>
      </c>
      <c r="BJ217" s="67" t="b">
        <v>0</v>
      </c>
      <c r="BK217" s="67" t="b">
        <v>1</v>
      </c>
      <c r="BL217" s="67" t="b">
        <v>1</v>
      </c>
      <c r="BM217" s="67" t="b">
        <v>1</v>
      </c>
      <c r="BN217" s="58" t="s">
        <v>809</v>
      </c>
    </row>
    <row r="218">
      <c r="A218" s="58" t="s">
        <v>2672</v>
      </c>
      <c r="B218" s="58">
        <v>1.2432264633E10</v>
      </c>
      <c r="C218" s="60">
        <v>45393.0</v>
      </c>
      <c r="D218" s="61"/>
      <c r="E218" s="62">
        <v>82.0</v>
      </c>
      <c r="F218" s="63" t="s">
        <v>90</v>
      </c>
      <c r="G218" s="64"/>
      <c r="H218" s="58" t="s">
        <v>91</v>
      </c>
      <c r="I218" s="64"/>
      <c r="J218" s="58" t="s">
        <v>2673</v>
      </c>
      <c r="K218" s="58" t="s">
        <v>93</v>
      </c>
      <c r="L218" s="58" t="s">
        <v>139</v>
      </c>
      <c r="M218" s="65" t="s">
        <v>95</v>
      </c>
      <c r="N218" s="60">
        <v>45363.0</v>
      </c>
      <c r="O218" s="58" t="s">
        <v>2674</v>
      </c>
      <c r="P218" s="58" t="s">
        <v>1484</v>
      </c>
      <c r="Q218" s="58" t="s">
        <v>2675</v>
      </c>
      <c r="R218" s="58" t="s">
        <v>2516</v>
      </c>
      <c r="S218" s="58" t="s">
        <v>257</v>
      </c>
      <c r="U218" s="64"/>
      <c r="V218" s="66"/>
      <c r="W218" s="60">
        <v>45393.0</v>
      </c>
      <c r="X218" s="65" t="s">
        <v>108</v>
      </c>
      <c r="Y218" s="65" t="s">
        <v>101</v>
      </c>
      <c r="Z218" s="65" t="s">
        <v>108</v>
      </c>
      <c r="AA218" s="66"/>
      <c r="AB218" s="66"/>
      <c r="AC218" s="61"/>
      <c r="AD218" s="65" t="s">
        <v>2676</v>
      </c>
      <c r="AE218" s="65" t="s">
        <v>2677</v>
      </c>
      <c r="AF218" s="58" t="s">
        <v>2678</v>
      </c>
      <c r="AG218" s="58" t="s">
        <v>105</v>
      </c>
      <c r="AH218" s="64"/>
      <c r="AI218" s="58" t="s">
        <v>2679</v>
      </c>
      <c r="AK218" s="65" t="s">
        <v>107</v>
      </c>
      <c r="AL218" s="65" t="s">
        <v>101</v>
      </c>
      <c r="AM218" s="65" t="s">
        <v>108</v>
      </c>
      <c r="AN218" s="65" t="s">
        <v>108</v>
      </c>
      <c r="AO218" s="65" t="s">
        <v>101</v>
      </c>
      <c r="AP218" s="65" t="s">
        <v>108</v>
      </c>
      <c r="AQ218" s="65" t="s">
        <v>101</v>
      </c>
      <c r="AR218" s="65" t="s">
        <v>101</v>
      </c>
      <c r="AS218" s="58" t="s">
        <v>123</v>
      </c>
      <c r="AT218" s="58" t="s">
        <v>25</v>
      </c>
      <c r="AU218" s="58" t="s">
        <v>16</v>
      </c>
      <c r="AV218" s="58" t="s">
        <v>13</v>
      </c>
      <c r="AW218" s="58" t="s">
        <v>23</v>
      </c>
      <c r="AX218" s="58" t="s">
        <v>21</v>
      </c>
      <c r="AY218" s="58" t="s">
        <v>14</v>
      </c>
      <c r="AZ218" s="58" t="s">
        <v>19</v>
      </c>
      <c r="BA218" s="58" t="s">
        <v>15</v>
      </c>
      <c r="BB218" s="58" t="s">
        <v>16</v>
      </c>
      <c r="BC218" s="58" t="s">
        <v>18</v>
      </c>
      <c r="BD218" s="58" t="s">
        <v>21</v>
      </c>
      <c r="BE218" s="58" t="s">
        <v>13</v>
      </c>
      <c r="BF218" s="58" t="s">
        <v>22</v>
      </c>
      <c r="BG218" s="58" t="s">
        <v>24</v>
      </c>
      <c r="BH218" s="67" t="b">
        <v>0</v>
      </c>
      <c r="BI218" s="67" t="b">
        <v>0</v>
      </c>
      <c r="BJ218" s="67" t="b">
        <v>1</v>
      </c>
      <c r="BK218" s="67" t="b">
        <v>0</v>
      </c>
      <c r="BL218" s="67" t="b">
        <v>1</v>
      </c>
      <c r="BM218" s="67" t="b">
        <v>0</v>
      </c>
      <c r="BN218" s="58" t="s">
        <v>109</v>
      </c>
    </row>
    <row r="219">
      <c r="A219" s="58" t="s">
        <v>2689</v>
      </c>
      <c r="B219" s="58">
        <v>1.2582415157E10</v>
      </c>
      <c r="C219" s="60">
        <v>45393.0</v>
      </c>
      <c r="D219" s="61"/>
      <c r="E219" s="62">
        <v>82.0</v>
      </c>
      <c r="F219" s="63" t="s">
        <v>90</v>
      </c>
      <c r="G219" s="64"/>
      <c r="H219" s="58" t="s">
        <v>91</v>
      </c>
      <c r="I219" s="64"/>
      <c r="J219" s="58" t="s">
        <v>2690</v>
      </c>
      <c r="K219" s="58" t="s">
        <v>93</v>
      </c>
      <c r="L219" s="58" t="s">
        <v>170</v>
      </c>
      <c r="M219" s="65" t="s">
        <v>95</v>
      </c>
      <c r="N219" s="60">
        <v>45376.0</v>
      </c>
      <c r="O219" s="58" t="s">
        <v>2691</v>
      </c>
      <c r="P219" s="58" t="s">
        <v>2692</v>
      </c>
      <c r="Q219" s="58" t="s">
        <v>2693</v>
      </c>
      <c r="R219" s="58" t="s">
        <v>308</v>
      </c>
      <c r="S219" s="58" t="s">
        <v>312</v>
      </c>
      <c r="U219" s="64"/>
      <c r="V219" s="66"/>
      <c r="W219" s="60">
        <v>45393.0</v>
      </c>
      <c r="X219" s="65" t="s">
        <v>101</v>
      </c>
      <c r="Y219" s="65" t="s">
        <v>101</v>
      </c>
      <c r="Z219" s="65" t="s">
        <v>101</v>
      </c>
      <c r="AA219" s="66"/>
      <c r="AB219" s="66"/>
      <c r="AC219" s="61"/>
      <c r="AD219" s="65" t="s">
        <v>2694</v>
      </c>
      <c r="AE219" s="65" t="s">
        <v>2695</v>
      </c>
      <c r="AF219" s="58" t="s">
        <v>2696</v>
      </c>
      <c r="AG219" s="58" t="s">
        <v>105</v>
      </c>
      <c r="AH219" s="64"/>
      <c r="AI219" s="58" t="s">
        <v>2697</v>
      </c>
      <c r="AK219" s="65" t="s">
        <v>136</v>
      </c>
      <c r="AL219" s="65" t="s">
        <v>101</v>
      </c>
      <c r="AM219" s="65" t="s">
        <v>108</v>
      </c>
      <c r="AN219" s="65" t="s">
        <v>108</v>
      </c>
      <c r="AO219" s="65" t="s">
        <v>108</v>
      </c>
      <c r="AP219" s="65" t="s">
        <v>108</v>
      </c>
      <c r="AQ219" s="65" t="s">
        <v>101</v>
      </c>
      <c r="AR219" s="65" t="s">
        <v>101</v>
      </c>
      <c r="AS219" s="58" t="s">
        <v>123</v>
      </c>
      <c r="AT219" s="58" t="s">
        <v>25</v>
      </c>
      <c r="AU219" s="58" t="s">
        <v>16</v>
      </c>
      <c r="AV219" s="58" t="s">
        <v>13</v>
      </c>
      <c r="AW219" s="58" t="s">
        <v>22</v>
      </c>
      <c r="AX219" s="58" t="s">
        <v>20</v>
      </c>
      <c r="AY219" s="58" t="s">
        <v>14</v>
      </c>
      <c r="AZ219" s="58" t="s">
        <v>19</v>
      </c>
      <c r="BA219" s="58" t="s">
        <v>15</v>
      </c>
      <c r="BB219" s="58" t="s">
        <v>16</v>
      </c>
      <c r="BC219" s="58" t="s">
        <v>18</v>
      </c>
      <c r="BD219" s="58" t="s">
        <v>20</v>
      </c>
      <c r="BE219" s="58" t="s">
        <v>13</v>
      </c>
      <c r="BF219" s="58" t="s">
        <v>22</v>
      </c>
      <c r="BG219" s="58" t="s">
        <v>24</v>
      </c>
      <c r="BH219" s="67" t="b">
        <v>0</v>
      </c>
      <c r="BI219" s="67" t="b">
        <v>0</v>
      </c>
      <c r="BJ219" s="67" t="b">
        <v>1</v>
      </c>
      <c r="BK219" s="67" t="b">
        <v>0</v>
      </c>
      <c r="BL219" s="67" t="b">
        <v>1</v>
      </c>
      <c r="BM219" s="67" t="b">
        <v>1</v>
      </c>
      <c r="BN219" s="58" t="s">
        <v>109</v>
      </c>
    </row>
    <row r="220">
      <c r="A220" s="58" t="s">
        <v>2718</v>
      </c>
      <c r="B220" s="58">
        <v>1.2562015347E10</v>
      </c>
      <c r="C220" s="60">
        <v>45392.0</v>
      </c>
      <c r="D220" s="61"/>
      <c r="E220" s="62">
        <v>83.0</v>
      </c>
      <c r="F220" s="63" t="s">
        <v>151</v>
      </c>
      <c r="G220" s="58" t="s">
        <v>1090</v>
      </c>
      <c r="H220" s="58" t="s">
        <v>168</v>
      </c>
      <c r="I220" s="58" t="s">
        <v>154</v>
      </c>
      <c r="J220" s="58" t="s">
        <v>2719</v>
      </c>
      <c r="K220" s="58" t="s">
        <v>93</v>
      </c>
      <c r="L220" s="58" t="s">
        <v>799</v>
      </c>
      <c r="M220" s="65" t="s">
        <v>95</v>
      </c>
      <c r="N220" s="60">
        <v>45373.0</v>
      </c>
      <c r="O220" s="58" t="s">
        <v>2720</v>
      </c>
      <c r="P220" s="58" t="s">
        <v>2721</v>
      </c>
      <c r="Q220" s="58" t="s">
        <v>2722</v>
      </c>
      <c r="R220" s="58" t="s">
        <v>2161</v>
      </c>
      <c r="S220" s="58" t="s">
        <v>804</v>
      </c>
      <c r="U220" s="64"/>
      <c r="V220" s="66"/>
      <c r="W220" s="60">
        <v>45391.0</v>
      </c>
      <c r="X220" s="65" t="s">
        <v>108</v>
      </c>
      <c r="Y220" s="65" t="s">
        <v>101</v>
      </c>
      <c r="Z220" s="65" t="s">
        <v>108</v>
      </c>
      <c r="AA220" s="66"/>
      <c r="AB220" s="66"/>
      <c r="AC220" s="61"/>
      <c r="AD220" s="65" t="s">
        <v>2723</v>
      </c>
      <c r="AE220" s="65" t="s">
        <v>2724</v>
      </c>
      <c r="AF220" s="58" t="s">
        <v>2725</v>
      </c>
      <c r="AG220" s="58" t="s">
        <v>105</v>
      </c>
      <c r="AH220" s="58">
        <v>2.623541767E9</v>
      </c>
      <c r="AI220" s="58" t="s">
        <v>2726</v>
      </c>
      <c r="AJ220" s="58" t="s">
        <v>2727</v>
      </c>
      <c r="AK220" s="65" t="s">
        <v>136</v>
      </c>
      <c r="AL220" s="65" t="s">
        <v>108</v>
      </c>
      <c r="AM220" s="65" t="s">
        <v>101</v>
      </c>
      <c r="AN220" s="65" t="s">
        <v>108</v>
      </c>
      <c r="AO220" s="65" t="s">
        <v>108</v>
      </c>
      <c r="AP220" s="65" t="s">
        <v>108</v>
      </c>
      <c r="AQ220" s="65" t="s">
        <v>101</v>
      </c>
      <c r="AR220" s="65" t="s">
        <v>101</v>
      </c>
      <c r="AS220" s="64"/>
      <c r="AT220" s="58" t="s">
        <v>25</v>
      </c>
      <c r="AU220" s="58" t="s">
        <v>17</v>
      </c>
      <c r="AV220" s="58" t="s">
        <v>13</v>
      </c>
      <c r="AW220" s="58" t="s">
        <v>22</v>
      </c>
      <c r="AX220" s="58" t="s">
        <v>20</v>
      </c>
      <c r="AY220" s="58" t="s">
        <v>15</v>
      </c>
      <c r="AZ220" s="58" t="s">
        <v>19</v>
      </c>
      <c r="BA220" s="58" t="s">
        <v>14</v>
      </c>
      <c r="BB220" s="58" t="s">
        <v>16</v>
      </c>
      <c r="BC220" s="58" t="s">
        <v>18</v>
      </c>
      <c r="BD220" s="58" t="s">
        <v>20</v>
      </c>
      <c r="BE220" s="58" t="s">
        <v>13</v>
      </c>
      <c r="BF220" s="58" t="s">
        <v>22</v>
      </c>
      <c r="BG220" s="58" t="s">
        <v>25</v>
      </c>
      <c r="BH220" s="67" t="b">
        <v>1</v>
      </c>
      <c r="BI220" s="67" t="b">
        <v>0</v>
      </c>
      <c r="BJ220" s="67" t="b">
        <v>1</v>
      </c>
      <c r="BK220" s="67" t="b">
        <v>0</v>
      </c>
      <c r="BL220" s="67" t="b">
        <v>0</v>
      </c>
      <c r="BM220" s="67" t="b">
        <v>1</v>
      </c>
      <c r="BN220" s="58" t="s">
        <v>809</v>
      </c>
    </row>
    <row r="221">
      <c r="A221" s="58" t="s">
        <v>2728</v>
      </c>
      <c r="B221" s="58">
        <v>1.2650087258E10</v>
      </c>
      <c r="C221" s="60">
        <v>45392.0</v>
      </c>
      <c r="D221" s="61"/>
      <c r="E221" s="62">
        <v>83.0</v>
      </c>
      <c r="F221" s="63" t="s">
        <v>90</v>
      </c>
      <c r="G221" s="64"/>
      <c r="H221" s="58" t="s">
        <v>91</v>
      </c>
      <c r="I221" s="64"/>
      <c r="J221" s="58" t="s">
        <v>2729</v>
      </c>
      <c r="K221" s="58" t="s">
        <v>93</v>
      </c>
      <c r="L221" s="58" t="s">
        <v>390</v>
      </c>
      <c r="M221" s="65" t="s">
        <v>95</v>
      </c>
      <c r="N221" s="60">
        <v>45380.0</v>
      </c>
      <c r="O221" s="58" t="s">
        <v>2730</v>
      </c>
      <c r="P221" s="58" t="s">
        <v>2731</v>
      </c>
      <c r="Q221" s="58" t="s">
        <v>2732</v>
      </c>
      <c r="R221" s="58" t="s">
        <v>1095</v>
      </c>
      <c r="S221" s="58" t="s">
        <v>175</v>
      </c>
      <c r="T221" s="64"/>
      <c r="U221" s="64"/>
      <c r="V221" s="66"/>
      <c r="W221" s="60">
        <v>45392.0</v>
      </c>
      <c r="X221" s="65" t="s">
        <v>108</v>
      </c>
      <c r="Y221" s="65" t="s">
        <v>101</v>
      </c>
      <c r="Z221" s="65" t="s">
        <v>108</v>
      </c>
      <c r="AA221" s="66"/>
      <c r="AB221" s="66"/>
      <c r="AC221" s="61"/>
      <c r="AD221" s="65" t="s">
        <v>2733</v>
      </c>
      <c r="AE221" s="65" t="s">
        <v>2734</v>
      </c>
      <c r="AF221" s="58" t="s">
        <v>2735</v>
      </c>
      <c r="AG221" s="58" t="s">
        <v>105</v>
      </c>
      <c r="AH221" s="64"/>
      <c r="AI221" s="58" t="s">
        <v>2736</v>
      </c>
      <c r="AK221" s="65" t="s">
        <v>107</v>
      </c>
      <c r="AL221" s="65" t="s">
        <v>101</v>
      </c>
      <c r="AM221" s="65" t="s">
        <v>101</v>
      </c>
      <c r="AN221" s="65" t="s">
        <v>108</v>
      </c>
      <c r="AO221" s="65" t="s">
        <v>101</v>
      </c>
      <c r="AP221" s="65" t="s">
        <v>108</v>
      </c>
      <c r="AQ221" s="65" t="s">
        <v>101</v>
      </c>
      <c r="AR221" s="65" t="s">
        <v>108</v>
      </c>
      <c r="AS221" s="58" t="s">
        <v>123</v>
      </c>
      <c r="AT221" s="58" t="s">
        <v>25</v>
      </c>
      <c r="AU221" s="58" t="s">
        <v>16</v>
      </c>
      <c r="AV221" s="58" t="s">
        <v>12</v>
      </c>
      <c r="AW221" s="58" t="s">
        <v>23</v>
      </c>
      <c r="AX221" s="58" t="s">
        <v>20</v>
      </c>
      <c r="AY221" s="58" t="s">
        <v>14</v>
      </c>
      <c r="AZ221" s="58" t="s">
        <v>18</v>
      </c>
      <c r="BA221" s="58" t="s">
        <v>15</v>
      </c>
      <c r="BB221" s="58" t="s">
        <v>17</v>
      </c>
      <c r="BC221" s="58" t="s">
        <v>18</v>
      </c>
      <c r="BD221" s="58" t="s">
        <v>20</v>
      </c>
      <c r="BE221" s="58" t="s">
        <v>12</v>
      </c>
      <c r="BF221" s="58" t="s">
        <v>22</v>
      </c>
      <c r="BG221" s="58" t="s">
        <v>24</v>
      </c>
      <c r="BH221" s="67" t="b">
        <v>0</v>
      </c>
      <c r="BI221" s="67" t="b">
        <v>0</v>
      </c>
      <c r="BJ221" s="67" t="b">
        <v>1</v>
      </c>
      <c r="BK221" s="67" t="b">
        <v>1</v>
      </c>
      <c r="BL221" s="67" t="b">
        <v>0</v>
      </c>
      <c r="BM221" s="67" t="b">
        <v>0</v>
      </c>
      <c r="BN221" s="58" t="s">
        <v>109</v>
      </c>
    </row>
    <row r="222">
      <c r="A222" s="58" t="s">
        <v>2737</v>
      </c>
      <c r="B222" s="58">
        <v>1.2582339764E10</v>
      </c>
      <c r="C222" s="60">
        <v>45392.0</v>
      </c>
      <c r="D222" s="61"/>
      <c r="E222" s="62">
        <v>83.0</v>
      </c>
      <c r="F222" s="63" t="s">
        <v>90</v>
      </c>
      <c r="G222" s="64"/>
      <c r="H222" s="58" t="s">
        <v>91</v>
      </c>
      <c r="I222" s="64"/>
      <c r="J222" s="58" t="s">
        <v>2738</v>
      </c>
      <c r="K222" s="58" t="s">
        <v>93</v>
      </c>
      <c r="L222" s="58" t="s">
        <v>170</v>
      </c>
      <c r="M222" s="65" t="s">
        <v>95</v>
      </c>
      <c r="N222" s="60">
        <v>45376.0</v>
      </c>
      <c r="O222" s="58" t="s">
        <v>2739</v>
      </c>
      <c r="P222" s="58" t="s">
        <v>2740</v>
      </c>
      <c r="Q222" s="58" t="s">
        <v>2741</v>
      </c>
      <c r="R222" s="58" t="s">
        <v>544</v>
      </c>
      <c r="S222" s="58" t="s">
        <v>116</v>
      </c>
      <c r="U222" s="64"/>
      <c r="V222" s="66"/>
      <c r="W222" s="60">
        <v>45392.0</v>
      </c>
      <c r="X222" s="65" t="s">
        <v>108</v>
      </c>
      <c r="Y222" s="65" t="s">
        <v>101</v>
      </c>
      <c r="Z222" s="65" t="s">
        <v>108</v>
      </c>
      <c r="AA222" s="66"/>
      <c r="AB222" s="66"/>
      <c r="AC222" s="61"/>
      <c r="AD222" s="65" t="s">
        <v>2742</v>
      </c>
      <c r="AE222" s="65" t="s">
        <v>2743</v>
      </c>
      <c r="AF222" s="58" t="s">
        <v>2744</v>
      </c>
      <c r="AG222" s="58" t="s">
        <v>105</v>
      </c>
      <c r="AH222" s="64"/>
      <c r="AI222" s="58" t="s">
        <v>2745</v>
      </c>
      <c r="AK222" s="65" t="s">
        <v>238</v>
      </c>
      <c r="AL222" s="65" t="s">
        <v>101</v>
      </c>
      <c r="AM222" s="65" t="s">
        <v>108</v>
      </c>
      <c r="AN222" s="65" t="s">
        <v>108</v>
      </c>
      <c r="AO222" s="65" t="s">
        <v>101</v>
      </c>
      <c r="AP222" s="65" t="s">
        <v>101</v>
      </c>
      <c r="AQ222" s="65" t="s">
        <v>101</v>
      </c>
      <c r="AR222" s="65" t="s">
        <v>101</v>
      </c>
      <c r="AS222" s="58" t="s">
        <v>123</v>
      </c>
      <c r="AT222" s="58" t="s">
        <v>25</v>
      </c>
      <c r="AU222" s="58" t="s">
        <v>17</v>
      </c>
      <c r="AV222" s="58" t="s">
        <v>12</v>
      </c>
      <c r="AW222" s="58" t="s">
        <v>23</v>
      </c>
      <c r="AX222" s="58" t="s">
        <v>21</v>
      </c>
      <c r="AY222" s="58" t="s">
        <v>14</v>
      </c>
      <c r="AZ222" s="58" t="s">
        <v>19</v>
      </c>
      <c r="BA222" s="58" t="s">
        <v>15</v>
      </c>
      <c r="BB222" s="58" t="s">
        <v>17</v>
      </c>
      <c r="BC222" s="58" t="s">
        <v>18</v>
      </c>
      <c r="BD222" s="58" t="s">
        <v>20</v>
      </c>
      <c r="BE222" s="58" t="s">
        <v>12</v>
      </c>
      <c r="BF222" s="58" t="s">
        <v>22</v>
      </c>
      <c r="BG222" s="58" t="s">
        <v>24</v>
      </c>
      <c r="BH222" s="67" t="b">
        <v>0</v>
      </c>
      <c r="BI222" s="67" t="b">
        <v>0</v>
      </c>
      <c r="BJ222" s="67" t="b">
        <v>0</v>
      </c>
      <c r="BK222" s="67" t="b">
        <v>0</v>
      </c>
      <c r="BL222" s="67" t="b">
        <v>1</v>
      </c>
      <c r="BM222" s="67" t="b">
        <v>0</v>
      </c>
      <c r="BN222" s="58" t="s">
        <v>109</v>
      </c>
    </row>
    <row r="223">
      <c r="A223" s="58" t="s">
        <v>2746</v>
      </c>
      <c r="B223" s="58">
        <v>1.251201471E10</v>
      </c>
      <c r="C223" s="60">
        <v>45392.0</v>
      </c>
      <c r="D223" s="61"/>
      <c r="E223" s="62">
        <v>83.0</v>
      </c>
      <c r="F223" s="63" t="s">
        <v>90</v>
      </c>
      <c r="G223" s="64"/>
      <c r="H223" s="58" t="s">
        <v>91</v>
      </c>
      <c r="I223" s="64"/>
      <c r="J223" s="58" t="s">
        <v>2747</v>
      </c>
      <c r="K223" s="58" t="s">
        <v>93</v>
      </c>
      <c r="L223" s="58" t="s">
        <v>228</v>
      </c>
      <c r="M223" s="65" t="s">
        <v>95</v>
      </c>
      <c r="N223" s="60">
        <v>45370.0</v>
      </c>
      <c r="O223" s="58" t="s">
        <v>2748</v>
      </c>
      <c r="P223" s="58" t="s">
        <v>2749</v>
      </c>
      <c r="Q223" s="58" t="s">
        <v>2750</v>
      </c>
      <c r="R223" s="58" t="s">
        <v>843</v>
      </c>
      <c r="S223" s="58" t="s">
        <v>188</v>
      </c>
      <c r="U223" s="64"/>
      <c r="V223" s="66"/>
      <c r="W223" s="60">
        <v>45392.0</v>
      </c>
      <c r="X223" s="65" t="s">
        <v>101</v>
      </c>
      <c r="Y223" s="65" t="s">
        <v>101</v>
      </c>
      <c r="Z223" s="65" t="s">
        <v>101</v>
      </c>
      <c r="AA223" s="66"/>
      <c r="AB223" s="66"/>
      <c r="AC223" s="61"/>
      <c r="AD223" s="65" t="s">
        <v>2751</v>
      </c>
      <c r="AE223" s="65" t="s">
        <v>2752</v>
      </c>
      <c r="AF223" s="58" t="s">
        <v>2753</v>
      </c>
      <c r="AG223" s="58" t="s">
        <v>105</v>
      </c>
      <c r="AH223" s="64"/>
      <c r="AI223" s="58" t="s">
        <v>2754</v>
      </c>
      <c r="AK223" s="65" t="s">
        <v>107</v>
      </c>
      <c r="AL223" s="65" t="s">
        <v>101</v>
      </c>
      <c r="AM223" s="65" t="s">
        <v>101</v>
      </c>
      <c r="AN223" s="65" t="s">
        <v>108</v>
      </c>
      <c r="AO223" s="65" t="s">
        <v>108</v>
      </c>
      <c r="AP223" s="65" t="s">
        <v>108</v>
      </c>
      <c r="AQ223" s="65" t="s">
        <v>101</v>
      </c>
      <c r="AR223" s="65" t="s">
        <v>101</v>
      </c>
      <c r="AS223" s="58" t="s">
        <v>123</v>
      </c>
      <c r="AT223" s="58" t="s">
        <v>25</v>
      </c>
      <c r="AU223" s="58" t="s">
        <v>16</v>
      </c>
      <c r="AV223" s="58" t="s">
        <v>12</v>
      </c>
      <c r="AW223" s="58" t="s">
        <v>22</v>
      </c>
      <c r="AX223" s="58" t="s">
        <v>20</v>
      </c>
      <c r="AY223" s="58" t="s">
        <v>14</v>
      </c>
      <c r="AZ223" s="58" t="s">
        <v>18</v>
      </c>
      <c r="BA223" s="58" t="s">
        <v>15</v>
      </c>
      <c r="BB223" s="58" t="s">
        <v>17</v>
      </c>
      <c r="BC223" s="58" t="s">
        <v>19</v>
      </c>
      <c r="BD223" s="58" t="s">
        <v>20</v>
      </c>
      <c r="BE223" s="58" t="s">
        <v>12</v>
      </c>
      <c r="BF223" s="58" t="s">
        <v>22</v>
      </c>
      <c r="BG223" s="58" t="s">
        <v>24</v>
      </c>
      <c r="BH223" s="67" t="b">
        <v>0</v>
      </c>
      <c r="BI223" s="67" t="b">
        <v>0</v>
      </c>
      <c r="BJ223" s="67" t="b">
        <v>1</v>
      </c>
      <c r="BK223" s="67" t="b">
        <v>0</v>
      </c>
      <c r="BL223" s="67" t="b">
        <v>0</v>
      </c>
      <c r="BM223" s="67" t="b">
        <v>1</v>
      </c>
      <c r="BN223" s="58" t="s">
        <v>109</v>
      </c>
    </row>
    <row r="224">
      <c r="A224" s="58" t="s">
        <v>2755</v>
      </c>
      <c r="B224" s="58">
        <v>1.2558307964E10</v>
      </c>
      <c r="C224" s="60">
        <v>45392.0</v>
      </c>
      <c r="D224" s="61"/>
      <c r="E224" s="62">
        <v>83.0</v>
      </c>
      <c r="F224" s="63" t="s">
        <v>90</v>
      </c>
      <c r="G224" s="64"/>
      <c r="H224" s="58" t="s">
        <v>91</v>
      </c>
      <c r="I224" s="64"/>
      <c r="J224" s="58" t="s">
        <v>2756</v>
      </c>
      <c r="K224" s="58" t="s">
        <v>93</v>
      </c>
      <c r="L224" s="58" t="s">
        <v>2757</v>
      </c>
      <c r="M224" s="65" t="s">
        <v>95</v>
      </c>
      <c r="N224" s="60">
        <v>45373.0</v>
      </c>
      <c r="O224" s="58" t="s">
        <v>2758</v>
      </c>
      <c r="P224" s="58" t="s">
        <v>2759</v>
      </c>
      <c r="Q224" s="58" t="s">
        <v>2760</v>
      </c>
      <c r="R224" s="58" t="s">
        <v>2757</v>
      </c>
      <c r="S224" s="58" t="s">
        <v>257</v>
      </c>
      <c r="U224" s="64"/>
      <c r="V224" s="66"/>
      <c r="W224" s="60">
        <v>45392.0</v>
      </c>
      <c r="X224" s="65" t="s">
        <v>101</v>
      </c>
      <c r="Y224" s="65" t="s">
        <v>101</v>
      </c>
      <c r="Z224" s="65" t="s">
        <v>101</v>
      </c>
      <c r="AA224" s="66"/>
      <c r="AB224" s="66"/>
      <c r="AC224" s="61"/>
      <c r="AD224" s="65" t="s">
        <v>2761</v>
      </c>
      <c r="AE224" s="65" t="s">
        <v>2762</v>
      </c>
      <c r="AF224" s="58" t="s">
        <v>2763</v>
      </c>
      <c r="AG224" s="58" t="s">
        <v>105</v>
      </c>
      <c r="AH224" s="64"/>
      <c r="AI224" s="58" t="s">
        <v>2764</v>
      </c>
      <c r="AK224" s="65" t="s">
        <v>122</v>
      </c>
      <c r="AL224" s="65" t="s">
        <v>108</v>
      </c>
      <c r="AM224" s="65" t="s">
        <v>108</v>
      </c>
      <c r="AN224" s="65" t="s">
        <v>108</v>
      </c>
      <c r="AO224" s="65" t="s">
        <v>101</v>
      </c>
      <c r="AP224" s="65" t="s">
        <v>108</v>
      </c>
      <c r="AQ224" s="65" t="s">
        <v>101</v>
      </c>
      <c r="AR224" s="65" t="s">
        <v>108</v>
      </c>
      <c r="AS224" s="58" t="s">
        <v>250</v>
      </c>
      <c r="AT224" s="58" t="s">
        <v>25</v>
      </c>
      <c r="AU224" s="58" t="s">
        <v>16</v>
      </c>
      <c r="AV224" s="58" t="s">
        <v>12</v>
      </c>
      <c r="AW224" s="58" t="s">
        <v>23</v>
      </c>
      <c r="AX224" s="58" t="s">
        <v>20</v>
      </c>
      <c r="AY224" s="58" t="s">
        <v>14</v>
      </c>
      <c r="AZ224" s="58" t="s">
        <v>18</v>
      </c>
      <c r="BA224" s="58" t="s">
        <v>15</v>
      </c>
      <c r="BB224" s="58" t="s">
        <v>16</v>
      </c>
      <c r="BC224" s="58" t="s">
        <v>18</v>
      </c>
      <c r="BD224" s="58" t="s">
        <v>20</v>
      </c>
      <c r="BE224" s="58" t="s">
        <v>12</v>
      </c>
      <c r="BF224" s="58" t="s">
        <v>22</v>
      </c>
      <c r="BG224" s="58" t="s">
        <v>25</v>
      </c>
      <c r="BH224" s="67" t="b">
        <v>1</v>
      </c>
      <c r="BI224" s="67" t="b">
        <v>0</v>
      </c>
      <c r="BJ224" s="67" t="b">
        <v>1</v>
      </c>
      <c r="BK224" s="67" t="b">
        <v>1</v>
      </c>
      <c r="BL224" s="67" t="b">
        <v>1</v>
      </c>
      <c r="BM224" s="67" t="b">
        <v>0</v>
      </c>
      <c r="BN224" s="58" t="s">
        <v>109</v>
      </c>
    </row>
    <row r="225">
      <c r="A225" s="58" t="s">
        <v>2765</v>
      </c>
      <c r="B225" s="58">
        <v>1.2558321004E10</v>
      </c>
      <c r="C225" s="60">
        <v>45392.0</v>
      </c>
      <c r="D225" s="61"/>
      <c r="E225" s="62">
        <v>83.0</v>
      </c>
      <c r="F225" s="63" t="s">
        <v>90</v>
      </c>
      <c r="G225" s="64"/>
      <c r="H225" s="58" t="s">
        <v>91</v>
      </c>
      <c r="I225" s="64"/>
      <c r="J225" s="58" t="s">
        <v>2766</v>
      </c>
      <c r="K225" s="58" t="s">
        <v>93</v>
      </c>
      <c r="L225" s="58" t="s">
        <v>2133</v>
      </c>
      <c r="M225" s="65" t="s">
        <v>95</v>
      </c>
      <c r="N225" s="60">
        <v>45373.0</v>
      </c>
      <c r="O225" s="58" t="s">
        <v>2767</v>
      </c>
      <c r="P225" s="58" t="s">
        <v>2768</v>
      </c>
      <c r="Q225" s="58" t="s">
        <v>2769</v>
      </c>
      <c r="R225" s="58" t="s">
        <v>2133</v>
      </c>
      <c r="S225" s="58" t="s">
        <v>804</v>
      </c>
      <c r="U225" s="64"/>
      <c r="V225" s="66"/>
      <c r="W225" s="60">
        <v>45392.0</v>
      </c>
      <c r="X225" s="65" t="s">
        <v>108</v>
      </c>
      <c r="Y225" s="65" t="s">
        <v>101</v>
      </c>
      <c r="Z225" s="65" t="s">
        <v>108</v>
      </c>
      <c r="AA225" s="66"/>
      <c r="AB225" s="66"/>
      <c r="AC225" s="61"/>
      <c r="AD225" s="65" t="s">
        <v>2770</v>
      </c>
      <c r="AE225" s="65" t="s">
        <v>2771</v>
      </c>
      <c r="AF225" s="58" t="s">
        <v>2772</v>
      </c>
      <c r="AG225" s="58" t="s">
        <v>105</v>
      </c>
      <c r="AH225" s="64"/>
      <c r="AI225" s="58" t="s">
        <v>2773</v>
      </c>
      <c r="AK225" s="65" t="s">
        <v>108</v>
      </c>
      <c r="AL225" s="65" t="s">
        <v>101</v>
      </c>
      <c r="AM225" s="65" t="s">
        <v>108</v>
      </c>
      <c r="AN225" s="65" t="s">
        <v>101</v>
      </c>
      <c r="AO225" s="65" t="s">
        <v>101</v>
      </c>
      <c r="AP225" s="65" t="s">
        <v>101</v>
      </c>
      <c r="AQ225" s="65" t="s">
        <v>101</v>
      </c>
      <c r="AR225" s="65" t="s">
        <v>101</v>
      </c>
      <c r="AS225" s="58" t="s">
        <v>123</v>
      </c>
      <c r="AT225" s="58" t="s">
        <v>25</v>
      </c>
      <c r="AU225" s="58" t="s">
        <v>17</v>
      </c>
      <c r="AV225" s="58" t="s">
        <v>13</v>
      </c>
      <c r="AW225" s="58" t="s">
        <v>23</v>
      </c>
      <c r="AX225" s="58" t="s">
        <v>21</v>
      </c>
      <c r="AY225" s="58" t="s">
        <v>14</v>
      </c>
      <c r="AZ225" s="58" t="s">
        <v>19</v>
      </c>
      <c r="BA225" s="58" t="s">
        <v>15</v>
      </c>
      <c r="BB225" s="58" t="s">
        <v>17</v>
      </c>
      <c r="BC225" s="58" t="s">
        <v>18</v>
      </c>
      <c r="BD225" s="58" t="s">
        <v>20</v>
      </c>
      <c r="BE225" s="58" t="s">
        <v>12</v>
      </c>
      <c r="BF225" s="58" t="s">
        <v>22</v>
      </c>
      <c r="BG225" s="58" t="s">
        <v>24</v>
      </c>
      <c r="BH225" s="67" t="b">
        <v>0</v>
      </c>
      <c r="BI225" s="67" t="b">
        <v>0</v>
      </c>
      <c r="BJ225" s="67" t="b">
        <v>0</v>
      </c>
      <c r="BK225" s="67" t="b">
        <v>0</v>
      </c>
      <c r="BL225" s="67" t="b">
        <v>1</v>
      </c>
      <c r="BM225" s="67" t="b">
        <v>0</v>
      </c>
      <c r="BN225" s="58" t="s">
        <v>809</v>
      </c>
    </row>
    <row r="226">
      <c r="A226" s="58" t="s">
        <v>2774</v>
      </c>
      <c r="B226" s="58">
        <v>1.2588939375E10</v>
      </c>
      <c r="C226" s="60">
        <v>45392.0</v>
      </c>
      <c r="D226" s="61"/>
      <c r="E226" s="62">
        <v>83.0</v>
      </c>
      <c r="F226" s="63" t="s">
        <v>90</v>
      </c>
      <c r="G226" s="64"/>
      <c r="H226" s="58" t="s">
        <v>91</v>
      </c>
      <c r="I226" s="64"/>
      <c r="J226" s="58" t="s">
        <v>2775</v>
      </c>
      <c r="K226" s="58" t="s">
        <v>93</v>
      </c>
      <c r="L226" s="58" t="s">
        <v>170</v>
      </c>
      <c r="M226" s="65" t="s">
        <v>95</v>
      </c>
      <c r="N226" s="60">
        <v>45376.0</v>
      </c>
      <c r="O226" s="58" t="s">
        <v>2776</v>
      </c>
      <c r="P226" s="58" t="s">
        <v>2777</v>
      </c>
      <c r="Q226" s="58" t="s">
        <v>2778</v>
      </c>
      <c r="R226" s="58" t="s">
        <v>448</v>
      </c>
      <c r="S226" s="58" t="s">
        <v>449</v>
      </c>
      <c r="U226" s="64"/>
      <c r="V226" s="66"/>
      <c r="W226" s="60">
        <v>45392.0</v>
      </c>
      <c r="X226" s="65" t="s">
        <v>101</v>
      </c>
      <c r="Y226" s="65" t="s">
        <v>101</v>
      </c>
      <c r="Z226" s="65" t="s">
        <v>101</v>
      </c>
      <c r="AA226" s="66"/>
      <c r="AB226" s="66"/>
      <c r="AC226" s="61"/>
      <c r="AD226" s="65" t="s">
        <v>2779</v>
      </c>
      <c r="AE226" s="65" t="s">
        <v>2780</v>
      </c>
      <c r="AF226" s="58" t="s">
        <v>2781</v>
      </c>
      <c r="AG226" s="58" t="s">
        <v>105</v>
      </c>
      <c r="AH226" s="64"/>
      <c r="AI226" s="58" t="s">
        <v>2782</v>
      </c>
      <c r="AK226" s="65" t="s">
        <v>136</v>
      </c>
      <c r="AL226" s="65" t="s">
        <v>101</v>
      </c>
      <c r="AM226" s="65" t="s">
        <v>108</v>
      </c>
      <c r="AN226" s="65" t="s">
        <v>108</v>
      </c>
      <c r="AO226" s="65" t="s">
        <v>108</v>
      </c>
      <c r="AP226" s="65" t="s">
        <v>101</v>
      </c>
      <c r="AQ226" s="65" t="s">
        <v>108</v>
      </c>
      <c r="AR226" s="65" t="s">
        <v>101</v>
      </c>
      <c r="AS226" s="58" t="s">
        <v>123</v>
      </c>
      <c r="AT226" s="58" t="s">
        <v>25</v>
      </c>
      <c r="AU226" s="58" t="s">
        <v>17</v>
      </c>
      <c r="AV226" s="58" t="s">
        <v>12</v>
      </c>
      <c r="AW226" s="58" t="s">
        <v>23</v>
      </c>
      <c r="AX226" s="58" t="s">
        <v>20</v>
      </c>
      <c r="AY226" s="58" t="s">
        <v>14</v>
      </c>
      <c r="AZ226" s="58" t="s">
        <v>18</v>
      </c>
      <c r="BA226" s="58" t="s">
        <v>14</v>
      </c>
      <c r="BB226" s="58" t="s">
        <v>17</v>
      </c>
      <c r="BC226" s="58" t="s">
        <v>19</v>
      </c>
      <c r="BD226" s="58" t="s">
        <v>21</v>
      </c>
      <c r="BE226" s="58" t="s">
        <v>12</v>
      </c>
      <c r="BF226" s="58" t="s">
        <v>23</v>
      </c>
      <c r="BG226" s="58" t="s">
        <v>24</v>
      </c>
      <c r="BH226" s="67" t="b">
        <v>0</v>
      </c>
      <c r="BI226" s="67" t="b">
        <v>1</v>
      </c>
      <c r="BJ226" s="67" t="b">
        <v>0</v>
      </c>
      <c r="BK226" s="67" t="b">
        <v>0</v>
      </c>
      <c r="BL226" s="67" t="b">
        <v>1</v>
      </c>
      <c r="BM226" s="67" t="b">
        <v>1</v>
      </c>
      <c r="BN226" s="58" t="s">
        <v>109</v>
      </c>
    </row>
    <row r="227">
      <c r="A227" s="58" t="s">
        <v>2783</v>
      </c>
      <c r="B227" s="58">
        <v>1.2647972217E10</v>
      </c>
      <c r="C227" s="60">
        <v>45392.0</v>
      </c>
      <c r="D227" s="61"/>
      <c r="E227" s="62">
        <v>83.0</v>
      </c>
      <c r="F227" s="63" t="s">
        <v>90</v>
      </c>
      <c r="G227" s="64"/>
      <c r="H227" s="58" t="s">
        <v>91</v>
      </c>
      <c r="I227" s="64"/>
      <c r="J227" s="58" t="s">
        <v>2784</v>
      </c>
      <c r="K227" s="58" t="s">
        <v>93</v>
      </c>
      <c r="L227" s="58" t="s">
        <v>390</v>
      </c>
      <c r="M227" s="65" t="s">
        <v>95</v>
      </c>
      <c r="N227" s="60">
        <v>45380.0</v>
      </c>
      <c r="O227" s="58" t="s">
        <v>2785</v>
      </c>
      <c r="P227" s="58" t="s">
        <v>2786</v>
      </c>
      <c r="Q227" s="58" t="s">
        <v>2787</v>
      </c>
      <c r="R227" s="58" t="s">
        <v>696</v>
      </c>
      <c r="S227" s="58" t="s">
        <v>175</v>
      </c>
      <c r="T227" s="64"/>
      <c r="U227" s="64"/>
      <c r="V227" s="66"/>
      <c r="W227" s="60">
        <v>45392.0</v>
      </c>
      <c r="X227" s="65" t="s">
        <v>101</v>
      </c>
      <c r="Y227" s="65" t="s">
        <v>101</v>
      </c>
      <c r="Z227" s="65" t="s">
        <v>101</v>
      </c>
      <c r="AA227" s="66"/>
      <c r="AB227" s="66"/>
      <c r="AC227" s="61"/>
      <c r="AD227" s="65" t="s">
        <v>2788</v>
      </c>
      <c r="AE227" s="65" t="s">
        <v>2789</v>
      </c>
      <c r="AF227" s="58" t="s">
        <v>2790</v>
      </c>
      <c r="AG227" s="58" t="s">
        <v>105</v>
      </c>
      <c r="AH227" s="64"/>
      <c r="AI227" s="58" t="s">
        <v>2791</v>
      </c>
      <c r="AK227" s="65" t="s">
        <v>122</v>
      </c>
      <c r="AL227" s="65" t="s">
        <v>101</v>
      </c>
      <c r="AM227" s="65" t="s">
        <v>108</v>
      </c>
      <c r="AN227" s="65" t="s">
        <v>108</v>
      </c>
      <c r="AO227" s="65" t="s">
        <v>108</v>
      </c>
      <c r="AP227" s="65" t="s">
        <v>108</v>
      </c>
      <c r="AQ227" s="65" t="s">
        <v>108</v>
      </c>
      <c r="AR227" s="65" t="s">
        <v>101</v>
      </c>
      <c r="AS227" s="58" t="s">
        <v>123</v>
      </c>
      <c r="AT227" s="58" t="s">
        <v>25</v>
      </c>
      <c r="AU227" s="58" t="s">
        <v>16</v>
      </c>
      <c r="AV227" s="58" t="s">
        <v>12</v>
      </c>
      <c r="AW227" s="58" t="s">
        <v>23</v>
      </c>
      <c r="AX227" s="58" t="s">
        <v>21</v>
      </c>
      <c r="AY227" s="58" t="s">
        <v>14</v>
      </c>
      <c r="AZ227" s="58" t="s">
        <v>19</v>
      </c>
      <c r="BA227" s="58" t="s">
        <v>14</v>
      </c>
      <c r="BB227" s="58" t="s">
        <v>16</v>
      </c>
      <c r="BC227" s="58" t="s">
        <v>18</v>
      </c>
      <c r="BD227" s="58" t="s">
        <v>21</v>
      </c>
      <c r="BE227" s="58" t="s">
        <v>12</v>
      </c>
      <c r="BF227" s="58" t="s">
        <v>23</v>
      </c>
      <c r="BG227" s="58" t="s">
        <v>24</v>
      </c>
      <c r="BH227" s="67" t="b">
        <v>0</v>
      </c>
      <c r="BI227" s="67" t="b">
        <v>1</v>
      </c>
      <c r="BJ227" s="67" t="b">
        <v>1</v>
      </c>
      <c r="BK227" s="67" t="b">
        <v>0</v>
      </c>
      <c r="BL227" s="67" t="b">
        <v>1</v>
      </c>
      <c r="BM227" s="67" t="b">
        <v>1</v>
      </c>
      <c r="BN227" s="58" t="s">
        <v>109</v>
      </c>
    </row>
    <row r="228">
      <c r="A228" s="58" t="s">
        <v>2792</v>
      </c>
      <c r="B228" s="58">
        <v>1.205857682E10</v>
      </c>
      <c r="C228" s="60">
        <v>45392.0</v>
      </c>
      <c r="D228" s="61"/>
      <c r="E228" s="62">
        <v>83.0</v>
      </c>
      <c r="F228" s="63" t="s">
        <v>151</v>
      </c>
      <c r="G228" s="58" t="s">
        <v>954</v>
      </c>
      <c r="H228" s="58" t="s">
        <v>168</v>
      </c>
      <c r="I228" s="58" t="s">
        <v>168</v>
      </c>
      <c r="J228" s="58" t="s">
        <v>2793</v>
      </c>
      <c r="K228" s="58" t="s">
        <v>93</v>
      </c>
      <c r="L228" s="58" t="s">
        <v>170</v>
      </c>
      <c r="M228" s="65" t="s">
        <v>95</v>
      </c>
      <c r="N228" s="60">
        <v>45330.0</v>
      </c>
      <c r="O228" s="58" t="s">
        <v>2794</v>
      </c>
      <c r="P228" s="58" t="s">
        <v>2795</v>
      </c>
      <c r="Q228" s="58" t="s">
        <v>2796</v>
      </c>
      <c r="R228" s="58" t="s">
        <v>143</v>
      </c>
      <c r="S228" s="58" t="s">
        <v>144</v>
      </c>
      <c r="U228" s="64"/>
      <c r="V228" s="66"/>
      <c r="W228" s="60">
        <v>45392.0</v>
      </c>
      <c r="X228" s="65" t="s">
        <v>101</v>
      </c>
      <c r="Y228" s="65" t="s">
        <v>101</v>
      </c>
      <c r="Z228" s="65" t="s">
        <v>101</v>
      </c>
      <c r="AA228" s="66"/>
      <c r="AB228" s="66"/>
      <c r="AC228" s="61"/>
      <c r="AD228" s="65" t="s">
        <v>2797</v>
      </c>
      <c r="AE228" s="65" t="s">
        <v>2798</v>
      </c>
      <c r="AF228" s="58" t="s">
        <v>2799</v>
      </c>
      <c r="AG228" s="58" t="s">
        <v>105</v>
      </c>
      <c r="AH228" s="58">
        <v>2.903241499E9</v>
      </c>
      <c r="AI228" s="58" t="s">
        <v>2800</v>
      </c>
      <c r="AJ228" s="58" t="s">
        <v>2801</v>
      </c>
      <c r="AK228" s="65" t="s">
        <v>107</v>
      </c>
      <c r="AL228" s="65" t="s">
        <v>101</v>
      </c>
      <c r="AM228" s="65" t="s">
        <v>101</v>
      </c>
      <c r="AN228" s="65" t="s">
        <v>101</v>
      </c>
      <c r="AO228" s="65" t="s">
        <v>108</v>
      </c>
      <c r="AP228" s="65" t="s">
        <v>108</v>
      </c>
      <c r="AQ228" s="65" t="s">
        <v>101</v>
      </c>
      <c r="AR228" s="65" t="s">
        <v>108</v>
      </c>
      <c r="AS228" s="58" t="s">
        <v>123</v>
      </c>
      <c r="AT228" s="58" t="s">
        <v>25</v>
      </c>
      <c r="AU228" s="58" t="s">
        <v>17</v>
      </c>
      <c r="AV228" s="58" t="s">
        <v>13</v>
      </c>
      <c r="AW228" s="58" t="s">
        <v>23</v>
      </c>
      <c r="AX228" s="58" t="s">
        <v>20</v>
      </c>
      <c r="AY228" s="58" t="s">
        <v>14</v>
      </c>
      <c r="AZ228" s="58" t="s">
        <v>18</v>
      </c>
      <c r="BA228" s="58" t="s">
        <v>15</v>
      </c>
      <c r="BB228" s="58" t="s">
        <v>16</v>
      </c>
      <c r="BC228" s="58" t="s">
        <v>18</v>
      </c>
      <c r="BD228" s="58" t="s">
        <v>20</v>
      </c>
      <c r="BE228" s="58" t="s">
        <v>12</v>
      </c>
      <c r="BF228" s="58" t="s">
        <v>23</v>
      </c>
      <c r="BG228" s="58" t="s">
        <v>24</v>
      </c>
      <c r="BH228" s="67" t="b">
        <v>0</v>
      </c>
      <c r="BI228" s="67" t="b">
        <v>0</v>
      </c>
      <c r="BJ228" s="67" t="b">
        <v>1</v>
      </c>
      <c r="BK228" s="67" t="b">
        <v>1</v>
      </c>
      <c r="BL228" s="67" t="b">
        <v>0</v>
      </c>
      <c r="BM228" s="67" t="b">
        <v>1</v>
      </c>
      <c r="BN228" s="58" t="s">
        <v>109</v>
      </c>
    </row>
    <row r="229">
      <c r="A229" s="58" t="s">
        <v>2802</v>
      </c>
      <c r="B229" s="58">
        <v>1.2465926045E10</v>
      </c>
      <c r="C229" s="60">
        <v>45392.0</v>
      </c>
      <c r="D229" s="61"/>
      <c r="E229" s="62">
        <v>83.0</v>
      </c>
      <c r="F229" s="63" t="s">
        <v>90</v>
      </c>
      <c r="G229" s="64"/>
      <c r="H229" s="58" t="s">
        <v>91</v>
      </c>
      <c r="I229" s="64"/>
      <c r="J229" s="58" t="s">
        <v>2803</v>
      </c>
      <c r="K229" s="58" t="s">
        <v>93</v>
      </c>
      <c r="L229" s="58" t="s">
        <v>341</v>
      </c>
      <c r="M229" s="65" t="s">
        <v>95</v>
      </c>
      <c r="N229" s="60">
        <v>45365.0</v>
      </c>
      <c r="O229" s="58" t="s">
        <v>2804</v>
      </c>
      <c r="P229" s="58" t="s">
        <v>2805</v>
      </c>
      <c r="Q229" s="58" t="s">
        <v>2806</v>
      </c>
      <c r="R229" s="58" t="s">
        <v>2807</v>
      </c>
      <c r="S229" s="58" t="s">
        <v>312</v>
      </c>
      <c r="U229" s="64"/>
      <c r="V229" s="66"/>
      <c r="W229" s="60">
        <v>45392.0</v>
      </c>
      <c r="X229" s="65" t="s">
        <v>108</v>
      </c>
      <c r="Y229" s="65" t="s">
        <v>101</v>
      </c>
      <c r="Z229" s="65" t="s">
        <v>108</v>
      </c>
      <c r="AA229" s="66"/>
      <c r="AB229" s="66"/>
      <c r="AC229" s="61"/>
      <c r="AD229" s="65" t="s">
        <v>2808</v>
      </c>
      <c r="AE229" s="65" t="s">
        <v>2809</v>
      </c>
      <c r="AF229" s="58" t="s">
        <v>2810</v>
      </c>
      <c r="AG229" s="58" t="s">
        <v>105</v>
      </c>
      <c r="AH229" s="64"/>
      <c r="AI229" s="58" t="s">
        <v>2811</v>
      </c>
      <c r="AK229" s="65" t="s">
        <v>122</v>
      </c>
      <c r="AL229" s="65" t="s">
        <v>101</v>
      </c>
      <c r="AM229" s="65" t="s">
        <v>108</v>
      </c>
      <c r="AN229" s="65" t="s">
        <v>108</v>
      </c>
      <c r="AO229" s="65" t="s">
        <v>108</v>
      </c>
      <c r="AP229" s="65" t="s">
        <v>101</v>
      </c>
      <c r="AQ229" s="65" t="s">
        <v>108</v>
      </c>
      <c r="AR229" s="65" t="s">
        <v>108</v>
      </c>
      <c r="AS229" s="58" t="s">
        <v>123</v>
      </c>
      <c r="AT229" s="58" t="s">
        <v>25</v>
      </c>
      <c r="AU229" s="58" t="s">
        <v>16</v>
      </c>
      <c r="AV229" s="58" t="s">
        <v>13</v>
      </c>
      <c r="AW229" s="58" t="s">
        <v>23</v>
      </c>
      <c r="AX229" s="58" t="s">
        <v>20</v>
      </c>
      <c r="AY229" s="58" t="s">
        <v>14</v>
      </c>
      <c r="AZ229" s="58" t="s">
        <v>18</v>
      </c>
      <c r="BA229" s="58" t="s">
        <v>14</v>
      </c>
      <c r="BB229" s="58" t="s">
        <v>16</v>
      </c>
      <c r="BC229" s="58" t="s">
        <v>18</v>
      </c>
      <c r="BD229" s="58" t="s">
        <v>21</v>
      </c>
      <c r="BE229" s="58" t="s">
        <v>13</v>
      </c>
      <c r="BF229" s="58" t="s">
        <v>23</v>
      </c>
      <c r="BG229" s="58" t="s">
        <v>24</v>
      </c>
      <c r="BH229" s="67" t="b">
        <v>0</v>
      </c>
      <c r="BI229" s="67" t="b">
        <v>1</v>
      </c>
      <c r="BJ229" s="67" t="b">
        <v>0</v>
      </c>
      <c r="BK229" s="67" t="b">
        <v>1</v>
      </c>
      <c r="BL229" s="67" t="b">
        <v>1</v>
      </c>
      <c r="BM229" s="67" t="b">
        <v>1</v>
      </c>
      <c r="BN229" s="58" t="s">
        <v>109</v>
      </c>
    </row>
    <row r="230">
      <c r="A230" s="58" t="s">
        <v>2812</v>
      </c>
      <c r="B230" s="58">
        <v>1.2248375106E10</v>
      </c>
      <c r="C230" s="60">
        <v>45392.0</v>
      </c>
      <c r="D230" s="61"/>
      <c r="E230" s="62">
        <v>83.0</v>
      </c>
      <c r="F230" s="63" t="s">
        <v>90</v>
      </c>
      <c r="G230" s="64"/>
      <c r="H230" s="58" t="s">
        <v>91</v>
      </c>
      <c r="I230" s="64"/>
      <c r="J230" s="58" t="s">
        <v>2813</v>
      </c>
      <c r="K230" s="58" t="s">
        <v>93</v>
      </c>
      <c r="L230" s="58" t="s">
        <v>228</v>
      </c>
      <c r="M230" s="65" t="s">
        <v>95</v>
      </c>
      <c r="N230" s="60">
        <v>45349.0</v>
      </c>
      <c r="O230" s="58" t="s">
        <v>2814</v>
      </c>
      <c r="P230" s="58" t="s">
        <v>1743</v>
      </c>
      <c r="Q230" s="58" t="s">
        <v>2815</v>
      </c>
      <c r="R230" s="58" t="s">
        <v>2816</v>
      </c>
      <c r="S230" s="58" t="s">
        <v>648</v>
      </c>
      <c r="U230" s="64"/>
      <c r="V230" s="66"/>
      <c r="W230" s="60">
        <v>45391.0</v>
      </c>
      <c r="X230" s="65" t="s">
        <v>108</v>
      </c>
      <c r="Y230" s="65" t="s">
        <v>101</v>
      </c>
      <c r="Z230" s="65" t="s">
        <v>108</v>
      </c>
      <c r="AA230" s="66"/>
      <c r="AB230" s="66"/>
      <c r="AC230" s="61"/>
      <c r="AD230" s="65" t="s">
        <v>2817</v>
      </c>
      <c r="AE230" s="65" t="s">
        <v>2818</v>
      </c>
      <c r="AF230" s="58" t="s">
        <v>2819</v>
      </c>
      <c r="AG230" s="58" t="s">
        <v>105</v>
      </c>
      <c r="AH230" s="64"/>
      <c r="AI230" s="58" t="s">
        <v>2820</v>
      </c>
      <c r="AK230" s="65" t="s">
        <v>122</v>
      </c>
      <c r="AL230" s="65" t="s">
        <v>101</v>
      </c>
      <c r="AM230" s="65" t="s">
        <v>108</v>
      </c>
      <c r="AN230" s="65" t="s">
        <v>108</v>
      </c>
      <c r="AO230" s="65" t="s">
        <v>101</v>
      </c>
      <c r="AP230" s="65" t="s">
        <v>108</v>
      </c>
      <c r="AQ230" s="65" t="s">
        <v>108</v>
      </c>
      <c r="AR230" s="65" t="s">
        <v>108</v>
      </c>
      <c r="AS230" s="58" t="s">
        <v>123</v>
      </c>
      <c r="AT230" s="58" t="s">
        <v>25</v>
      </c>
      <c r="AU230" s="58" t="s">
        <v>16</v>
      </c>
      <c r="AV230" s="58" t="s">
        <v>12</v>
      </c>
      <c r="AW230" s="58" t="s">
        <v>23</v>
      </c>
      <c r="AX230" s="58" t="s">
        <v>21</v>
      </c>
      <c r="AY230" s="58" t="s">
        <v>15</v>
      </c>
      <c r="AZ230" s="58" t="s">
        <v>19</v>
      </c>
      <c r="BA230" s="58" t="s">
        <v>15</v>
      </c>
      <c r="BB230" s="58" t="s">
        <v>16</v>
      </c>
      <c r="BC230" s="58" t="s">
        <v>19</v>
      </c>
      <c r="BD230" s="58" t="s">
        <v>21</v>
      </c>
      <c r="BE230" s="58" t="s">
        <v>12</v>
      </c>
      <c r="BF230" s="58" t="s">
        <v>22</v>
      </c>
      <c r="BG230" s="58" t="s">
        <v>24</v>
      </c>
      <c r="BH230" s="67" t="b">
        <v>0</v>
      </c>
      <c r="BI230" s="67" t="b">
        <v>1</v>
      </c>
      <c r="BJ230" s="67" t="b">
        <v>1</v>
      </c>
      <c r="BK230" s="67" t="b">
        <v>1</v>
      </c>
      <c r="BL230" s="67" t="b">
        <v>1</v>
      </c>
      <c r="BM230" s="67" t="b">
        <v>0</v>
      </c>
      <c r="BN230" s="58" t="s">
        <v>809</v>
      </c>
    </row>
    <row r="231">
      <c r="A231" s="58" t="s">
        <v>2830</v>
      </c>
      <c r="B231" s="58">
        <v>1.2540513939E10</v>
      </c>
      <c r="C231" s="60">
        <v>45391.0</v>
      </c>
      <c r="D231" s="61"/>
      <c r="E231" s="62">
        <v>84.0</v>
      </c>
      <c r="F231" s="63" t="s">
        <v>90</v>
      </c>
      <c r="G231" s="64"/>
      <c r="H231" s="58" t="s">
        <v>91</v>
      </c>
      <c r="I231" s="64"/>
      <c r="J231" s="58" t="s">
        <v>2831</v>
      </c>
      <c r="K231" s="58" t="s">
        <v>93</v>
      </c>
      <c r="L231" s="58" t="s">
        <v>390</v>
      </c>
      <c r="M231" s="65" t="s">
        <v>95</v>
      </c>
      <c r="N231" s="60">
        <v>45372.0</v>
      </c>
      <c r="O231" s="58" t="s">
        <v>2832</v>
      </c>
      <c r="P231" s="58" t="s">
        <v>2833</v>
      </c>
      <c r="Q231" s="58" t="s">
        <v>2834</v>
      </c>
      <c r="R231" s="58" t="s">
        <v>477</v>
      </c>
      <c r="S231" s="58" t="s">
        <v>131</v>
      </c>
      <c r="U231" s="64"/>
      <c r="V231" s="66"/>
      <c r="W231" s="60">
        <v>45391.0</v>
      </c>
      <c r="X231" s="65" t="s">
        <v>101</v>
      </c>
      <c r="Y231" s="65" t="s">
        <v>101</v>
      </c>
      <c r="Z231" s="65" t="s">
        <v>101</v>
      </c>
      <c r="AA231" s="66"/>
      <c r="AB231" s="66"/>
      <c r="AC231" s="61"/>
      <c r="AD231" s="65" t="s">
        <v>2835</v>
      </c>
      <c r="AE231" s="65" t="s">
        <v>2836</v>
      </c>
      <c r="AF231" s="58" t="s">
        <v>2837</v>
      </c>
      <c r="AG231" s="58" t="s">
        <v>105</v>
      </c>
      <c r="AH231" s="64"/>
      <c r="AI231" s="58" t="s">
        <v>2838</v>
      </c>
      <c r="AK231" s="65" t="s">
        <v>238</v>
      </c>
      <c r="AL231" s="65" t="s">
        <v>101</v>
      </c>
      <c r="AM231" s="65" t="s">
        <v>101</v>
      </c>
      <c r="AN231" s="65" t="s">
        <v>108</v>
      </c>
      <c r="AO231" s="65" t="s">
        <v>101</v>
      </c>
      <c r="AP231" s="65" t="s">
        <v>108</v>
      </c>
      <c r="AQ231" s="65" t="s">
        <v>101</v>
      </c>
      <c r="AR231" s="65" t="s">
        <v>101</v>
      </c>
      <c r="AS231" s="58" t="s">
        <v>123</v>
      </c>
      <c r="AT231" s="58" t="s">
        <v>25</v>
      </c>
      <c r="AU231" s="58" t="s">
        <v>16</v>
      </c>
      <c r="AV231" s="58" t="s">
        <v>13</v>
      </c>
      <c r="AW231" s="58" t="s">
        <v>23</v>
      </c>
      <c r="AX231" s="58" t="s">
        <v>20</v>
      </c>
      <c r="AY231" s="58" t="s">
        <v>14</v>
      </c>
      <c r="AZ231" s="58" t="s">
        <v>19</v>
      </c>
      <c r="BA231" s="58" t="s">
        <v>15</v>
      </c>
      <c r="BB231" s="58" t="s">
        <v>17</v>
      </c>
      <c r="BC231" s="58" t="s">
        <v>18</v>
      </c>
      <c r="BD231" s="58" t="s">
        <v>20</v>
      </c>
      <c r="BE231" s="58" t="s">
        <v>13</v>
      </c>
      <c r="BF231" s="58" t="s">
        <v>22</v>
      </c>
      <c r="BG231" s="58" t="s">
        <v>24</v>
      </c>
      <c r="BH231" s="67" t="b">
        <v>0</v>
      </c>
      <c r="BI231" s="67" t="b">
        <v>0</v>
      </c>
      <c r="BJ231" s="67" t="b">
        <v>1</v>
      </c>
      <c r="BK231" s="67" t="b">
        <v>0</v>
      </c>
      <c r="BL231" s="67" t="b">
        <v>0</v>
      </c>
      <c r="BM231" s="67" t="b">
        <v>0</v>
      </c>
      <c r="BN231" s="58" t="s">
        <v>109</v>
      </c>
    </row>
    <row r="232">
      <c r="A232" s="58" t="s">
        <v>2839</v>
      </c>
      <c r="B232" s="58">
        <v>1.2545143601E10</v>
      </c>
      <c r="C232" s="60">
        <v>45391.0</v>
      </c>
      <c r="D232" s="61"/>
      <c r="E232" s="62">
        <v>84.0</v>
      </c>
      <c r="F232" s="63" t="s">
        <v>90</v>
      </c>
      <c r="G232" s="64"/>
      <c r="H232" s="58" t="s">
        <v>91</v>
      </c>
      <c r="I232" s="64"/>
      <c r="J232" s="58" t="s">
        <v>2840</v>
      </c>
      <c r="K232" s="58" t="s">
        <v>93</v>
      </c>
      <c r="L232" s="58" t="s">
        <v>264</v>
      </c>
      <c r="M232" s="65" t="s">
        <v>95</v>
      </c>
      <c r="N232" s="60">
        <v>45372.0</v>
      </c>
      <c r="O232" s="58" t="s">
        <v>2841</v>
      </c>
      <c r="P232" s="58" t="s">
        <v>2842</v>
      </c>
      <c r="Q232" s="58" t="s">
        <v>2843</v>
      </c>
      <c r="R232" s="58" t="s">
        <v>459</v>
      </c>
      <c r="S232" s="58" t="s">
        <v>144</v>
      </c>
      <c r="U232" s="64"/>
      <c r="V232" s="66"/>
      <c r="W232" s="60">
        <v>45391.0</v>
      </c>
      <c r="X232" s="65" t="s">
        <v>101</v>
      </c>
      <c r="Y232" s="65" t="s">
        <v>101</v>
      </c>
      <c r="Z232" s="65" t="s">
        <v>101</v>
      </c>
      <c r="AA232" s="66"/>
      <c r="AB232" s="66"/>
      <c r="AC232" s="61"/>
      <c r="AD232" s="65" t="s">
        <v>2844</v>
      </c>
      <c r="AE232" s="65" t="s">
        <v>2845</v>
      </c>
      <c r="AF232" s="58" t="s">
        <v>2846</v>
      </c>
      <c r="AG232" s="58" t="s">
        <v>105</v>
      </c>
      <c r="AH232" s="64"/>
      <c r="AI232" s="58" t="s">
        <v>2847</v>
      </c>
      <c r="AK232" s="65" t="s">
        <v>107</v>
      </c>
      <c r="AL232" s="65" t="s">
        <v>101</v>
      </c>
      <c r="AM232" s="65" t="s">
        <v>108</v>
      </c>
      <c r="AN232" s="65" t="s">
        <v>108</v>
      </c>
      <c r="AO232" s="65" t="s">
        <v>101</v>
      </c>
      <c r="AP232" s="65" t="s">
        <v>101</v>
      </c>
      <c r="AQ232" s="65" t="s">
        <v>101</v>
      </c>
      <c r="AR232" s="65" t="s">
        <v>108</v>
      </c>
      <c r="AS232" s="58" t="s">
        <v>250</v>
      </c>
      <c r="AT232" s="58" t="s">
        <v>25</v>
      </c>
      <c r="AU232" s="58" t="s">
        <v>17</v>
      </c>
      <c r="AV232" s="58" t="s">
        <v>12</v>
      </c>
      <c r="AW232" s="58" t="s">
        <v>23</v>
      </c>
      <c r="AX232" s="58" t="s">
        <v>21</v>
      </c>
      <c r="AY232" s="58" t="s">
        <v>14</v>
      </c>
      <c r="AZ232" s="58" t="s">
        <v>18</v>
      </c>
      <c r="BA232" s="58" t="s">
        <v>15</v>
      </c>
      <c r="BB232" s="58" t="s">
        <v>17</v>
      </c>
      <c r="BC232" s="58" t="s">
        <v>18</v>
      </c>
      <c r="BD232" s="58" t="s">
        <v>20</v>
      </c>
      <c r="BE232" s="58" t="s">
        <v>12</v>
      </c>
      <c r="BF232" s="58" t="s">
        <v>22</v>
      </c>
      <c r="BG232" s="58" t="s">
        <v>24</v>
      </c>
      <c r="BH232" s="67" t="b">
        <v>0</v>
      </c>
      <c r="BI232" s="67" t="b">
        <v>0</v>
      </c>
      <c r="BJ232" s="67" t="b">
        <v>0</v>
      </c>
      <c r="BK232" s="67" t="b">
        <v>1</v>
      </c>
      <c r="BL232" s="67" t="b">
        <v>1</v>
      </c>
      <c r="BM232" s="67" t="b">
        <v>0</v>
      </c>
      <c r="BN232" s="58" t="s">
        <v>109</v>
      </c>
    </row>
    <row r="233">
      <c r="A233" s="58" t="s">
        <v>2848</v>
      </c>
      <c r="B233" s="58">
        <v>1.2589334857E10</v>
      </c>
      <c r="C233" s="60">
        <v>45391.0</v>
      </c>
      <c r="D233" s="61"/>
      <c r="E233" s="62">
        <v>84.0</v>
      </c>
      <c r="F233" s="63" t="s">
        <v>90</v>
      </c>
      <c r="G233" s="64"/>
      <c r="H233" s="58" t="s">
        <v>91</v>
      </c>
      <c r="I233" s="64"/>
      <c r="J233" s="58" t="s">
        <v>2849</v>
      </c>
      <c r="K233" s="58" t="s">
        <v>93</v>
      </c>
      <c r="L233" s="58" t="s">
        <v>390</v>
      </c>
      <c r="M233" s="65" t="s">
        <v>95</v>
      </c>
      <c r="N233" s="60">
        <v>45376.0</v>
      </c>
      <c r="O233" s="58" t="s">
        <v>2850</v>
      </c>
      <c r="P233" s="58" t="s">
        <v>2851</v>
      </c>
      <c r="Q233" s="58" t="s">
        <v>2852</v>
      </c>
      <c r="R233" s="58" t="s">
        <v>706</v>
      </c>
      <c r="S233" s="58" t="s">
        <v>406</v>
      </c>
      <c r="U233" s="64"/>
      <c r="V233" s="66"/>
      <c r="W233" s="60">
        <v>45391.0</v>
      </c>
      <c r="X233" s="65" t="s">
        <v>108</v>
      </c>
      <c r="Y233" s="65" t="s">
        <v>101</v>
      </c>
      <c r="Z233" s="65" t="s">
        <v>108</v>
      </c>
      <c r="AA233" s="66"/>
      <c r="AB233" s="66"/>
      <c r="AC233" s="61"/>
      <c r="AD233" s="65" t="s">
        <v>2853</v>
      </c>
      <c r="AE233" s="65" t="s">
        <v>2854</v>
      </c>
      <c r="AF233" s="58" t="s">
        <v>2855</v>
      </c>
      <c r="AG233" s="58" t="s">
        <v>105</v>
      </c>
      <c r="AH233" s="64"/>
      <c r="AI233" s="58" t="s">
        <v>2856</v>
      </c>
      <c r="AK233" s="65" t="s">
        <v>122</v>
      </c>
      <c r="AL233" s="65" t="s">
        <v>101</v>
      </c>
      <c r="AM233" s="65" t="s">
        <v>108</v>
      </c>
      <c r="AN233" s="65" t="s">
        <v>108</v>
      </c>
      <c r="AO233" s="65" t="s">
        <v>108</v>
      </c>
      <c r="AP233" s="65" t="s">
        <v>108</v>
      </c>
      <c r="AQ233" s="65" t="s">
        <v>108</v>
      </c>
      <c r="AR233" s="65" t="s">
        <v>101</v>
      </c>
      <c r="AS233" s="58" t="s">
        <v>123</v>
      </c>
      <c r="AT233" s="58" t="s">
        <v>25</v>
      </c>
      <c r="AU233" s="58" t="s">
        <v>17</v>
      </c>
      <c r="AV233" s="58" t="s">
        <v>12</v>
      </c>
      <c r="AW233" s="58" t="s">
        <v>22</v>
      </c>
      <c r="AX233" s="58" t="s">
        <v>20</v>
      </c>
      <c r="AY233" s="58" t="s">
        <v>15</v>
      </c>
      <c r="AZ233" s="58" t="s">
        <v>19</v>
      </c>
      <c r="BA233" s="58" t="s">
        <v>15</v>
      </c>
      <c r="BB233" s="58" t="s">
        <v>17</v>
      </c>
      <c r="BC233" s="58" t="s">
        <v>18</v>
      </c>
      <c r="BD233" s="58" t="s">
        <v>20</v>
      </c>
      <c r="BE233" s="58" t="s">
        <v>12</v>
      </c>
      <c r="BF233" s="58" t="s">
        <v>22</v>
      </c>
      <c r="BG233" s="58" t="s">
        <v>24</v>
      </c>
      <c r="BH233" s="67" t="b">
        <v>0</v>
      </c>
      <c r="BI233" s="67" t="b">
        <v>1</v>
      </c>
      <c r="BJ233" s="67" t="b">
        <v>1</v>
      </c>
      <c r="BK233" s="67" t="b">
        <v>0</v>
      </c>
      <c r="BL233" s="67" t="b">
        <v>1</v>
      </c>
      <c r="BM233" s="67" t="b">
        <v>1</v>
      </c>
      <c r="BN233" s="58" t="s">
        <v>109</v>
      </c>
    </row>
    <row r="234">
      <c r="A234" s="58" t="s">
        <v>2857</v>
      </c>
      <c r="B234" s="58">
        <v>1.2582109006E10</v>
      </c>
      <c r="C234" s="60">
        <v>45391.0</v>
      </c>
      <c r="D234" s="61"/>
      <c r="E234" s="62">
        <v>84.0</v>
      </c>
      <c r="F234" s="63" t="s">
        <v>90</v>
      </c>
      <c r="G234" s="64"/>
      <c r="H234" s="58" t="s">
        <v>91</v>
      </c>
      <c r="I234" s="64"/>
      <c r="J234" s="58" t="s">
        <v>2858</v>
      </c>
      <c r="K234" s="58" t="s">
        <v>93</v>
      </c>
      <c r="L234" s="58" t="s">
        <v>139</v>
      </c>
      <c r="M234" s="65" t="s">
        <v>95</v>
      </c>
      <c r="N234" s="60">
        <v>45376.0</v>
      </c>
      <c r="O234" s="58" t="s">
        <v>2859</v>
      </c>
      <c r="P234" s="58" t="s">
        <v>2860</v>
      </c>
      <c r="Q234" s="58" t="s">
        <v>2861</v>
      </c>
      <c r="R234" s="58" t="s">
        <v>291</v>
      </c>
      <c r="S234" s="58" t="s">
        <v>292</v>
      </c>
      <c r="U234" s="64"/>
      <c r="V234" s="66"/>
      <c r="W234" s="60">
        <v>45391.0</v>
      </c>
      <c r="X234" s="65" t="s">
        <v>108</v>
      </c>
      <c r="Y234" s="65" t="s">
        <v>101</v>
      </c>
      <c r="Z234" s="65" t="s">
        <v>108</v>
      </c>
      <c r="AA234" s="66"/>
      <c r="AB234" s="66"/>
      <c r="AC234" s="61"/>
      <c r="AD234" s="65" t="s">
        <v>2862</v>
      </c>
      <c r="AE234" s="65" t="s">
        <v>2863</v>
      </c>
      <c r="AF234" s="58" t="s">
        <v>2864</v>
      </c>
      <c r="AG234" s="58" t="s">
        <v>105</v>
      </c>
      <c r="AH234" s="64"/>
      <c r="AI234" s="58" t="s">
        <v>2865</v>
      </c>
      <c r="AK234" s="65" t="s">
        <v>238</v>
      </c>
      <c r="AL234" s="65" t="s">
        <v>108</v>
      </c>
      <c r="AM234" s="65" t="s">
        <v>101</v>
      </c>
      <c r="AN234" s="65" t="s">
        <v>101</v>
      </c>
      <c r="AO234" s="65" t="s">
        <v>101</v>
      </c>
      <c r="AP234" s="65" t="s">
        <v>101</v>
      </c>
      <c r="AQ234" s="65" t="s">
        <v>101</v>
      </c>
      <c r="AR234" s="65" t="s">
        <v>108</v>
      </c>
      <c r="AS234" s="58" t="s">
        <v>123</v>
      </c>
      <c r="AT234" s="58" t="s">
        <v>25</v>
      </c>
      <c r="AU234" s="58" t="s">
        <v>17</v>
      </c>
      <c r="AV234" s="58" t="s">
        <v>13</v>
      </c>
      <c r="AW234" s="58" t="s">
        <v>22</v>
      </c>
      <c r="AX234" s="58" t="s">
        <v>20</v>
      </c>
      <c r="AY234" s="58" t="s">
        <v>15</v>
      </c>
      <c r="AZ234" s="58" t="s">
        <v>19</v>
      </c>
      <c r="BA234" s="58" t="s">
        <v>14</v>
      </c>
      <c r="BB234" s="58" t="s">
        <v>16</v>
      </c>
      <c r="BC234" s="58" t="s">
        <v>19</v>
      </c>
      <c r="BD234" s="58" t="s">
        <v>21</v>
      </c>
      <c r="BE234" s="58" t="s">
        <v>12</v>
      </c>
      <c r="BF234" s="58" t="s">
        <v>23</v>
      </c>
      <c r="BG234" s="58" t="s">
        <v>25</v>
      </c>
      <c r="BH234" s="67" t="b">
        <v>1</v>
      </c>
      <c r="BI234" s="67" t="b">
        <v>0</v>
      </c>
      <c r="BJ234" s="67" t="b">
        <v>0</v>
      </c>
      <c r="BK234" s="67" t="b">
        <v>1</v>
      </c>
      <c r="BL234" s="67" t="b">
        <v>0</v>
      </c>
      <c r="BM234" s="67" t="b">
        <v>0</v>
      </c>
      <c r="BN234" s="58" t="s">
        <v>109</v>
      </c>
    </row>
    <row r="235">
      <c r="A235" s="58" t="s">
        <v>2876</v>
      </c>
      <c r="B235" s="58">
        <v>1.2117305656E10</v>
      </c>
      <c r="C235" s="60">
        <v>45391.0</v>
      </c>
      <c r="D235" s="60">
        <v>45446.0</v>
      </c>
      <c r="E235" s="62">
        <v>55.0</v>
      </c>
      <c r="F235" s="63" t="s">
        <v>151</v>
      </c>
      <c r="G235" s="58" t="s">
        <v>559</v>
      </c>
      <c r="H235" s="58" t="s">
        <v>153</v>
      </c>
      <c r="I235" s="58" t="s">
        <v>154</v>
      </c>
      <c r="J235" s="58" t="s">
        <v>2877</v>
      </c>
      <c r="K235" s="58" t="s">
        <v>93</v>
      </c>
      <c r="L235" s="58" t="s">
        <v>2393</v>
      </c>
      <c r="M235" s="65" t="s">
        <v>95</v>
      </c>
      <c r="N235" s="60">
        <v>45336.0</v>
      </c>
      <c r="O235" s="58" t="s">
        <v>2878</v>
      </c>
      <c r="P235" s="58" t="s">
        <v>2879</v>
      </c>
      <c r="Q235" s="58" t="s">
        <v>2880</v>
      </c>
      <c r="R235" s="58" t="s">
        <v>2393</v>
      </c>
      <c r="S235" s="58" t="s">
        <v>1096</v>
      </c>
      <c r="U235" s="64"/>
      <c r="V235" s="66"/>
      <c r="W235" s="60">
        <v>45391.0</v>
      </c>
      <c r="X235" s="65" t="s">
        <v>101</v>
      </c>
      <c r="Y235" s="65" t="s">
        <v>108</v>
      </c>
      <c r="Z235" s="65" t="s">
        <v>108</v>
      </c>
      <c r="AA235" s="66"/>
      <c r="AB235" s="66"/>
      <c r="AC235" s="61"/>
      <c r="AD235" s="65" t="s">
        <v>2881</v>
      </c>
      <c r="AE235" s="65" t="s">
        <v>2882</v>
      </c>
      <c r="AF235" s="58" t="s">
        <v>2883</v>
      </c>
      <c r="AG235" s="58" t="s">
        <v>105</v>
      </c>
      <c r="AH235" s="58">
        <v>2.729726213E9</v>
      </c>
      <c r="AI235" s="58" t="s">
        <v>2884</v>
      </c>
      <c r="AJ235" s="58" t="s">
        <v>2885</v>
      </c>
      <c r="AK235" s="65" t="s">
        <v>107</v>
      </c>
      <c r="AL235" s="65" t="s">
        <v>108</v>
      </c>
      <c r="AM235" s="65" t="s">
        <v>108</v>
      </c>
      <c r="AN235" s="65" t="s">
        <v>101</v>
      </c>
      <c r="AO235" s="65" t="s">
        <v>101</v>
      </c>
      <c r="AP235" s="65" t="s">
        <v>108</v>
      </c>
      <c r="AQ235" s="65" t="s">
        <v>101</v>
      </c>
      <c r="AR235" s="65" t="s">
        <v>101</v>
      </c>
      <c r="AS235" s="58" t="s">
        <v>250</v>
      </c>
      <c r="AT235" s="58" t="s">
        <v>25</v>
      </c>
      <c r="AU235" s="58" t="s">
        <v>16</v>
      </c>
      <c r="AV235" s="58" t="s">
        <v>13</v>
      </c>
      <c r="AW235" s="58" t="s">
        <v>23</v>
      </c>
      <c r="AX235" s="58" t="s">
        <v>20</v>
      </c>
      <c r="AY235" s="58" t="s">
        <v>14</v>
      </c>
      <c r="AZ235" s="58" t="s">
        <v>19</v>
      </c>
      <c r="BA235" s="58" t="s">
        <v>15</v>
      </c>
      <c r="BB235" s="58" t="s">
        <v>16</v>
      </c>
      <c r="BC235" s="58" t="s">
        <v>18</v>
      </c>
      <c r="BD235" s="58" t="s">
        <v>20</v>
      </c>
      <c r="BE235" s="58" t="s">
        <v>12</v>
      </c>
      <c r="BF235" s="58" t="s">
        <v>22</v>
      </c>
      <c r="BG235" s="58" t="s">
        <v>25</v>
      </c>
      <c r="BH235" s="67" t="b">
        <v>1</v>
      </c>
      <c r="BI235" s="67" t="b">
        <v>0</v>
      </c>
      <c r="BJ235" s="67" t="b">
        <v>1</v>
      </c>
      <c r="BK235" s="67" t="b">
        <v>0</v>
      </c>
      <c r="BL235" s="67" t="b">
        <v>1</v>
      </c>
      <c r="BM235" s="67" t="b">
        <v>0</v>
      </c>
      <c r="BN235" s="58" t="s">
        <v>109</v>
      </c>
    </row>
    <row r="236">
      <c r="A236" s="58" t="s">
        <v>2886</v>
      </c>
      <c r="B236" s="58">
        <v>1.2528936295E10</v>
      </c>
      <c r="C236" s="60">
        <v>45391.0</v>
      </c>
      <c r="D236" s="60">
        <v>45432.0</v>
      </c>
      <c r="E236" s="62">
        <v>41.0</v>
      </c>
      <c r="F236" s="63" t="s">
        <v>151</v>
      </c>
      <c r="G236" s="58" t="s">
        <v>1090</v>
      </c>
      <c r="H236" s="58" t="s">
        <v>153</v>
      </c>
      <c r="I236" s="58" t="s">
        <v>168</v>
      </c>
      <c r="J236" s="58" t="s">
        <v>2887</v>
      </c>
      <c r="K236" s="58" t="s">
        <v>93</v>
      </c>
      <c r="L236" s="58" t="s">
        <v>390</v>
      </c>
      <c r="M236" s="65" t="s">
        <v>95</v>
      </c>
      <c r="N236" s="60">
        <v>45371.0</v>
      </c>
      <c r="O236" s="58" t="s">
        <v>2888</v>
      </c>
      <c r="P236" s="58" t="s">
        <v>2889</v>
      </c>
      <c r="Q236" s="58" t="s">
        <v>2890</v>
      </c>
      <c r="R236" s="58" t="s">
        <v>2891</v>
      </c>
      <c r="S236" s="58" t="s">
        <v>637</v>
      </c>
      <c r="U236" s="64"/>
      <c r="V236" s="66"/>
      <c r="W236" s="60">
        <v>45391.0</v>
      </c>
      <c r="X236" s="65" t="s">
        <v>101</v>
      </c>
      <c r="Y236" s="65" t="s">
        <v>101</v>
      </c>
      <c r="Z236" s="65" t="s">
        <v>101</v>
      </c>
      <c r="AA236" s="66"/>
      <c r="AB236" s="66"/>
      <c r="AC236" s="61"/>
      <c r="AD236" s="65" t="s">
        <v>2892</v>
      </c>
      <c r="AE236" s="65" t="s">
        <v>2893</v>
      </c>
      <c r="AF236" s="58" t="s">
        <v>2894</v>
      </c>
      <c r="AG236" s="58" t="s">
        <v>105</v>
      </c>
      <c r="AH236" s="58">
        <v>2.711072077E9</v>
      </c>
      <c r="AI236" s="58" t="s">
        <v>2895</v>
      </c>
      <c r="AJ236" s="58" t="s">
        <v>2896</v>
      </c>
      <c r="AK236" s="65" t="s">
        <v>107</v>
      </c>
      <c r="AL236" s="65" t="s">
        <v>101</v>
      </c>
      <c r="AM236" s="65" t="s">
        <v>101</v>
      </c>
      <c r="AN236" s="65" t="s">
        <v>108</v>
      </c>
      <c r="AO236" s="65" t="s">
        <v>101</v>
      </c>
      <c r="AP236" s="65" t="s">
        <v>108</v>
      </c>
      <c r="AQ236" s="65" t="s">
        <v>108</v>
      </c>
      <c r="AR236" s="65" t="s">
        <v>101</v>
      </c>
      <c r="AS236" s="58" t="s">
        <v>181</v>
      </c>
      <c r="AT236" s="58" t="s">
        <v>25</v>
      </c>
      <c r="AU236" s="58" t="s">
        <v>16</v>
      </c>
      <c r="AV236" s="58" t="s">
        <v>12</v>
      </c>
      <c r="AW236" s="58" t="s">
        <v>23</v>
      </c>
      <c r="AX236" s="58" t="s">
        <v>21</v>
      </c>
      <c r="AY236" s="58" t="s">
        <v>14</v>
      </c>
      <c r="AZ236" s="58" t="s">
        <v>19</v>
      </c>
      <c r="BA236" s="58" t="s">
        <v>14</v>
      </c>
      <c r="BB236" s="58" t="s">
        <v>17</v>
      </c>
      <c r="BC236" s="58" t="s">
        <v>18</v>
      </c>
      <c r="BD236" s="58" t="s">
        <v>21</v>
      </c>
      <c r="BE236" s="58" t="s">
        <v>12</v>
      </c>
      <c r="BF236" s="58" t="s">
        <v>22</v>
      </c>
      <c r="BG236" s="58" t="s">
        <v>24</v>
      </c>
      <c r="BH236" s="67" t="b">
        <v>0</v>
      </c>
      <c r="BI236" s="67" t="b">
        <v>1</v>
      </c>
      <c r="BJ236" s="67" t="b">
        <v>1</v>
      </c>
      <c r="BK236" s="67" t="b">
        <v>0</v>
      </c>
      <c r="BL236" s="67" t="b">
        <v>0</v>
      </c>
      <c r="BM236" s="67" t="b">
        <v>0</v>
      </c>
      <c r="BN236" s="58" t="s">
        <v>109</v>
      </c>
    </row>
    <row r="237">
      <c r="A237" s="58" t="s">
        <v>2897</v>
      </c>
      <c r="B237" s="58">
        <v>1.2540926248E10</v>
      </c>
      <c r="C237" s="60">
        <v>45391.0</v>
      </c>
      <c r="D237" s="61"/>
      <c r="E237" s="62">
        <v>84.0</v>
      </c>
      <c r="F237" s="63" t="s">
        <v>90</v>
      </c>
      <c r="G237" s="64"/>
      <c r="H237" s="58" t="s">
        <v>91</v>
      </c>
      <c r="I237" s="64"/>
      <c r="J237" s="58" t="s">
        <v>2898</v>
      </c>
      <c r="K237" s="58" t="s">
        <v>93</v>
      </c>
      <c r="L237" s="58" t="s">
        <v>139</v>
      </c>
      <c r="M237" s="65" t="s">
        <v>95</v>
      </c>
      <c r="N237" s="60">
        <v>45372.0</v>
      </c>
      <c r="O237" s="58" t="s">
        <v>2899</v>
      </c>
      <c r="P237" s="58" t="s">
        <v>2900</v>
      </c>
      <c r="Q237" s="58" t="s">
        <v>2901</v>
      </c>
      <c r="R237" s="58" t="s">
        <v>427</v>
      </c>
      <c r="S237" s="58" t="s">
        <v>144</v>
      </c>
      <c r="U237" s="64"/>
      <c r="V237" s="66"/>
      <c r="W237" s="60">
        <v>45391.0</v>
      </c>
      <c r="X237" s="65" t="s">
        <v>101</v>
      </c>
      <c r="Y237" s="65" t="s">
        <v>101</v>
      </c>
      <c r="Z237" s="65" t="s">
        <v>101</v>
      </c>
      <c r="AA237" s="66"/>
      <c r="AB237" s="66"/>
      <c r="AC237" s="61"/>
      <c r="AD237" s="65" t="s">
        <v>2902</v>
      </c>
      <c r="AE237" s="65" t="s">
        <v>2903</v>
      </c>
      <c r="AF237" s="58" t="s">
        <v>2904</v>
      </c>
      <c r="AG237" s="58" t="s">
        <v>105</v>
      </c>
      <c r="AH237" s="64"/>
      <c r="AI237" s="58" t="s">
        <v>2905</v>
      </c>
      <c r="AK237" s="65" t="s">
        <v>136</v>
      </c>
      <c r="AL237" s="65" t="s">
        <v>108</v>
      </c>
      <c r="AM237" s="65" t="s">
        <v>101</v>
      </c>
      <c r="AN237" s="65" t="s">
        <v>101</v>
      </c>
      <c r="AO237" s="65" t="s">
        <v>108</v>
      </c>
      <c r="AP237" s="65" t="s">
        <v>101</v>
      </c>
      <c r="AQ237" s="65" t="s">
        <v>108</v>
      </c>
      <c r="AR237" s="65" t="s">
        <v>108</v>
      </c>
      <c r="AS237" s="58" t="s">
        <v>123</v>
      </c>
      <c r="AT237" s="58" t="s">
        <v>25</v>
      </c>
      <c r="AU237" s="58" t="s">
        <v>17</v>
      </c>
      <c r="AV237" s="58" t="s">
        <v>13</v>
      </c>
      <c r="AW237" s="58" t="s">
        <v>23</v>
      </c>
      <c r="AX237" s="58" t="s">
        <v>21</v>
      </c>
      <c r="AY237" s="58" t="s">
        <v>14</v>
      </c>
      <c r="AZ237" s="58" t="s">
        <v>19</v>
      </c>
      <c r="BA237" s="58" t="s">
        <v>14</v>
      </c>
      <c r="BB237" s="58" t="s">
        <v>16</v>
      </c>
      <c r="BC237" s="58" t="s">
        <v>19</v>
      </c>
      <c r="BD237" s="58" t="s">
        <v>20</v>
      </c>
      <c r="BE237" s="58" t="s">
        <v>12</v>
      </c>
      <c r="BF237" s="58" t="s">
        <v>23</v>
      </c>
      <c r="BG237" s="58" t="s">
        <v>25</v>
      </c>
      <c r="BH237" s="67" t="b">
        <v>1</v>
      </c>
      <c r="BI237" s="67" t="b">
        <v>1</v>
      </c>
      <c r="BJ237" s="67" t="b">
        <v>0</v>
      </c>
      <c r="BK237" s="67" t="b">
        <v>1</v>
      </c>
      <c r="BL237" s="67" t="b">
        <v>0</v>
      </c>
      <c r="BM237" s="67" t="b">
        <v>1</v>
      </c>
      <c r="BN237" s="58" t="s">
        <v>109</v>
      </c>
    </row>
    <row r="238">
      <c r="A238" s="58" t="s">
        <v>2906</v>
      </c>
      <c r="B238" s="58">
        <v>1.254870662E10</v>
      </c>
      <c r="C238" s="60">
        <v>45391.0</v>
      </c>
      <c r="D238" s="61"/>
      <c r="E238" s="62">
        <v>84.0</v>
      </c>
      <c r="F238" s="63" t="s">
        <v>151</v>
      </c>
      <c r="G238" s="58" t="s">
        <v>1130</v>
      </c>
      <c r="H238" s="58" t="s">
        <v>168</v>
      </c>
      <c r="I238" s="58" t="s">
        <v>154</v>
      </c>
      <c r="J238" s="58" t="s">
        <v>2907</v>
      </c>
      <c r="K238" s="58" t="s">
        <v>93</v>
      </c>
      <c r="L238" s="58" t="s">
        <v>1082</v>
      </c>
      <c r="M238" s="65" t="s">
        <v>95</v>
      </c>
      <c r="N238" s="60">
        <v>45372.0</v>
      </c>
      <c r="O238" s="58" t="s">
        <v>2908</v>
      </c>
      <c r="P238" s="58" t="s">
        <v>2909</v>
      </c>
      <c r="Q238" s="58" t="s">
        <v>2910</v>
      </c>
      <c r="R238" s="58" t="s">
        <v>1082</v>
      </c>
      <c r="S238" s="58" t="s">
        <v>116</v>
      </c>
      <c r="U238" s="64"/>
      <c r="V238" s="66"/>
      <c r="W238" s="60">
        <v>45391.0</v>
      </c>
      <c r="X238" s="65" t="s">
        <v>101</v>
      </c>
      <c r="Y238" s="65" t="s">
        <v>101</v>
      </c>
      <c r="Z238" s="65" t="s">
        <v>101</v>
      </c>
      <c r="AA238" s="66"/>
      <c r="AB238" s="66"/>
      <c r="AC238" s="61"/>
      <c r="AD238" s="65" t="s">
        <v>2911</v>
      </c>
      <c r="AE238" s="65" t="s">
        <v>2912</v>
      </c>
      <c r="AF238" s="58" t="s">
        <v>2913</v>
      </c>
      <c r="AG238" s="58" t="s">
        <v>105</v>
      </c>
      <c r="AH238" s="58">
        <v>2.889306466E9</v>
      </c>
      <c r="AI238" s="58" t="s">
        <v>2914</v>
      </c>
      <c r="AJ238" s="58" t="s">
        <v>2915</v>
      </c>
      <c r="AK238" s="65" t="s">
        <v>107</v>
      </c>
      <c r="AL238" s="65" t="s">
        <v>101</v>
      </c>
      <c r="AM238" s="65" t="s">
        <v>108</v>
      </c>
      <c r="AN238" s="65" t="s">
        <v>101</v>
      </c>
      <c r="AO238" s="65" t="s">
        <v>108</v>
      </c>
      <c r="AP238" s="65" t="s">
        <v>108</v>
      </c>
      <c r="AQ238" s="65" t="s">
        <v>101</v>
      </c>
      <c r="AR238" s="65" t="s">
        <v>101</v>
      </c>
      <c r="AS238" s="58" t="s">
        <v>123</v>
      </c>
      <c r="AT238" s="58" t="s">
        <v>25</v>
      </c>
      <c r="AU238" s="58" t="s">
        <v>17</v>
      </c>
      <c r="AV238" s="58" t="s">
        <v>13</v>
      </c>
      <c r="AW238" s="58" t="s">
        <v>22</v>
      </c>
      <c r="AX238" s="58" t="s">
        <v>20</v>
      </c>
      <c r="AY238" s="58" t="s">
        <v>14</v>
      </c>
      <c r="AZ238" s="58" t="s">
        <v>19</v>
      </c>
      <c r="BA238" s="58" t="s">
        <v>15</v>
      </c>
      <c r="BB238" s="58" t="s">
        <v>17</v>
      </c>
      <c r="BC238" s="58" t="s">
        <v>18</v>
      </c>
      <c r="BD238" s="58" t="s">
        <v>20</v>
      </c>
      <c r="BE238" s="58" t="s">
        <v>12</v>
      </c>
      <c r="BF238" s="58" t="s">
        <v>22</v>
      </c>
      <c r="BG238" s="58" t="s">
        <v>24</v>
      </c>
      <c r="BH238" s="67" t="b">
        <v>0</v>
      </c>
      <c r="BI238" s="67" t="b">
        <v>0</v>
      </c>
      <c r="BJ238" s="67" t="b">
        <v>1</v>
      </c>
      <c r="BK238" s="67" t="b">
        <v>0</v>
      </c>
      <c r="BL238" s="67" t="b">
        <v>1</v>
      </c>
      <c r="BM238" s="67" t="b">
        <v>1</v>
      </c>
      <c r="BN238" s="58" t="s">
        <v>109</v>
      </c>
    </row>
    <row r="239">
      <c r="A239" s="58" t="s">
        <v>2916</v>
      </c>
      <c r="B239" s="58">
        <v>1.2596007495E10</v>
      </c>
      <c r="C239" s="60">
        <v>45391.0</v>
      </c>
      <c r="D239" s="61"/>
      <c r="E239" s="62">
        <v>84.0</v>
      </c>
      <c r="F239" s="63" t="s">
        <v>90</v>
      </c>
      <c r="G239" s="64"/>
      <c r="H239" s="58" t="s">
        <v>91</v>
      </c>
      <c r="I239" s="64"/>
      <c r="J239" s="58" t="s">
        <v>2917</v>
      </c>
      <c r="K239" s="58" t="s">
        <v>93</v>
      </c>
      <c r="L239" s="58" t="s">
        <v>209</v>
      </c>
      <c r="M239" s="65" t="s">
        <v>95</v>
      </c>
      <c r="N239" s="60">
        <v>45377.0</v>
      </c>
      <c r="O239" s="58" t="s">
        <v>2918</v>
      </c>
      <c r="P239" s="58" t="s">
        <v>2919</v>
      </c>
      <c r="Q239" s="58" t="s">
        <v>2920</v>
      </c>
      <c r="R239" s="58" t="s">
        <v>209</v>
      </c>
      <c r="S239" s="58" t="s">
        <v>175</v>
      </c>
      <c r="T239" s="64"/>
      <c r="U239" s="64"/>
      <c r="V239" s="66"/>
      <c r="W239" s="60">
        <v>45391.0</v>
      </c>
      <c r="X239" s="65" t="s">
        <v>101</v>
      </c>
      <c r="Y239" s="65" t="s">
        <v>101</v>
      </c>
      <c r="Z239" s="65" t="s">
        <v>101</v>
      </c>
      <c r="AA239" s="66"/>
      <c r="AB239" s="66"/>
      <c r="AC239" s="61"/>
      <c r="AD239" s="65" t="s">
        <v>2921</v>
      </c>
      <c r="AE239" s="65" t="s">
        <v>2922</v>
      </c>
      <c r="AF239" s="58" t="s">
        <v>2923</v>
      </c>
      <c r="AG239" s="58" t="s">
        <v>105</v>
      </c>
      <c r="AH239" s="64"/>
      <c r="AI239" s="58" t="s">
        <v>2924</v>
      </c>
      <c r="AK239" s="65" t="s">
        <v>108</v>
      </c>
      <c r="AL239" s="65" t="s">
        <v>101</v>
      </c>
      <c r="AM239" s="65" t="s">
        <v>108</v>
      </c>
      <c r="AN239" s="65" t="s">
        <v>101</v>
      </c>
      <c r="AO239" s="65" t="s">
        <v>101</v>
      </c>
      <c r="AP239" s="65" t="s">
        <v>101</v>
      </c>
      <c r="AQ239" s="65" t="s">
        <v>101</v>
      </c>
      <c r="AR239" s="65" t="s">
        <v>101</v>
      </c>
      <c r="AS239" s="58" t="s">
        <v>123</v>
      </c>
      <c r="AT239" s="58" t="s">
        <v>25</v>
      </c>
      <c r="AU239" s="58" t="s">
        <v>17</v>
      </c>
      <c r="AV239" s="58" t="s">
        <v>13</v>
      </c>
      <c r="AW239" s="58" t="s">
        <v>23</v>
      </c>
      <c r="AX239" s="58" t="s">
        <v>21</v>
      </c>
      <c r="AY239" s="58" t="s">
        <v>14</v>
      </c>
      <c r="AZ239" s="58" t="s">
        <v>19</v>
      </c>
      <c r="BA239" s="58" t="s">
        <v>15</v>
      </c>
      <c r="BB239" s="58" t="s">
        <v>17</v>
      </c>
      <c r="BC239" s="58" t="s">
        <v>18</v>
      </c>
      <c r="BD239" s="58" t="s">
        <v>20</v>
      </c>
      <c r="BE239" s="58" t="s">
        <v>12</v>
      </c>
      <c r="BF239" s="58" t="s">
        <v>22</v>
      </c>
      <c r="BG239" s="58" t="s">
        <v>24</v>
      </c>
      <c r="BH239" s="67" t="b">
        <v>0</v>
      </c>
      <c r="BI239" s="67" t="b">
        <v>0</v>
      </c>
      <c r="BJ239" s="67" t="b">
        <v>0</v>
      </c>
      <c r="BK239" s="67" t="b">
        <v>0</v>
      </c>
      <c r="BL239" s="67" t="b">
        <v>1</v>
      </c>
      <c r="BM239" s="67" t="b">
        <v>0</v>
      </c>
      <c r="BN239" s="58" t="s">
        <v>109</v>
      </c>
    </row>
    <row r="240">
      <c r="A240" s="58" t="s">
        <v>2925</v>
      </c>
      <c r="B240" s="58">
        <v>1.245385379E10</v>
      </c>
      <c r="C240" s="60">
        <v>45391.0</v>
      </c>
      <c r="D240" s="61"/>
      <c r="E240" s="62">
        <v>84.0</v>
      </c>
      <c r="F240" s="63" t="s">
        <v>90</v>
      </c>
      <c r="G240" s="64"/>
      <c r="H240" s="58" t="s">
        <v>91</v>
      </c>
      <c r="I240" s="64"/>
      <c r="J240" s="58" t="s">
        <v>2926</v>
      </c>
      <c r="K240" s="58" t="s">
        <v>93</v>
      </c>
      <c r="L240" s="58" t="s">
        <v>126</v>
      </c>
      <c r="M240" s="65" t="s">
        <v>95</v>
      </c>
      <c r="N240" s="60">
        <v>45364.0</v>
      </c>
      <c r="O240" s="58" t="s">
        <v>2927</v>
      </c>
      <c r="P240" s="58" t="s">
        <v>2928</v>
      </c>
      <c r="Q240" s="58" t="s">
        <v>2929</v>
      </c>
      <c r="R240" s="58" t="s">
        <v>544</v>
      </c>
      <c r="S240" s="58" t="s">
        <v>116</v>
      </c>
      <c r="U240" s="64"/>
      <c r="V240" s="66"/>
      <c r="W240" s="60">
        <v>45391.0</v>
      </c>
      <c r="X240" s="65" t="s">
        <v>108</v>
      </c>
      <c r="Y240" s="65" t="s">
        <v>101</v>
      </c>
      <c r="Z240" s="65" t="s">
        <v>108</v>
      </c>
      <c r="AA240" s="66"/>
      <c r="AB240" s="66"/>
      <c r="AC240" s="61"/>
      <c r="AD240" s="65" t="s">
        <v>2930</v>
      </c>
      <c r="AE240" s="65" t="s">
        <v>2931</v>
      </c>
      <c r="AF240" s="58" t="s">
        <v>2932</v>
      </c>
      <c r="AG240" s="58" t="s">
        <v>105</v>
      </c>
      <c r="AH240" s="64"/>
      <c r="AI240" s="58" t="s">
        <v>2933</v>
      </c>
      <c r="AK240" s="65" t="s">
        <v>238</v>
      </c>
      <c r="AL240" s="65" t="s">
        <v>108</v>
      </c>
      <c r="AM240" s="65" t="s">
        <v>101</v>
      </c>
      <c r="AN240" s="65" t="s">
        <v>108</v>
      </c>
      <c r="AO240" s="65" t="s">
        <v>101</v>
      </c>
      <c r="AP240" s="65" t="s">
        <v>101</v>
      </c>
      <c r="AQ240" s="65" t="s">
        <v>101</v>
      </c>
      <c r="AR240" s="65" t="s">
        <v>101</v>
      </c>
      <c r="AS240" s="58" t="s">
        <v>123</v>
      </c>
      <c r="AT240" s="58" t="s">
        <v>25</v>
      </c>
      <c r="AU240" s="58" t="s">
        <v>16</v>
      </c>
      <c r="AV240" s="58" t="s">
        <v>12</v>
      </c>
      <c r="AW240" s="58" t="s">
        <v>23</v>
      </c>
      <c r="AX240" s="58" t="s">
        <v>21</v>
      </c>
      <c r="AY240" s="58" t="s">
        <v>14</v>
      </c>
      <c r="AZ240" s="58" t="s">
        <v>19</v>
      </c>
      <c r="BA240" s="58" t="s">
        <v>15</v>
      </c>
      <c r="BB240" s="58" t="s">
        <v>17</v>
      </c>
      <c r="BC240" s="58" t="s">
        <v>18</v>
      </c>
      <c r="BD240" s="58" t="s">
        <v>20</v>
      </c>
      <c r="BE240" s="58" t="s">
        <v>12</v>
      </c>
      <c r="BF240" s="58" t="s">
        <v>22</v>
      </c>
      <c r="BG240" s="58" t="s">
        <v>25</v>
      </c>
      <c r="BH240" s="67" t="b">
        <v>1</v>
      </c>
      <c r="BI240" s="67" t="b">
        <v>0</v>
      </c>
      <c r="BJ240" s="67" t="b">
        <v>0</v>
      </c>
      <c r="BK240" s="67" t="b">
        <v>0</v>
      </c>
      <c r="BL240" s="67" t="b">
        <v>0</v>
      </c>
      <c r="BM240" s="67" t="b">
        <v>0</v>
      </c>
      <c r="BN240" s="58" t="s">
        <v>109</v>
      </c>
    </row>
    <row r="241">
      <c r="A241" s="58" t="s">
        <v>2934</v>
      </c>
      <c r="B241" s="58">
        <v>1.2532003218E10</v>
      </c>
      <c r="C241" s="60">
        <v>45391.0</v>
      </c>
      <c r="D241" s="61"/>
      <c r="E241" s="62">
        <v>84.0</v>
      </c>
      <c r="F241" s="63" t="s">
        <v>90</v>
      </c>
      <c r="G241" s="64"/>
      <c r="H241" s="58" t="s">
        <v>91</v>
      </c>
      <c r="I241" s="64"/>
      <c r="J241" s="58" t="s">
        <v>2935</v>
      </c>
      <c r="K241" s="58" t="s">
        <v>93</v>
      </c>
      <c r="L241" s="58" t="s">
        <v>228</v>
      </c>
      <c r="M241" s="65" t="s">
        <v>95</v>
      </c>
      <c r="N241" s="60">
        <v>45371.0</v>
      </c>
      <c r="O241" s="58" t="s">
        <v>2936</v>
      </c>
      <c r="P241" s="58" t="s">
        <v>2937</v>
      </c>
      <c r="Q241" s="58" t="s">
        <v>2938</v>
      </c>
      <c r="R241" s="58" t="s">
        <v>910</v>
      </c>
      <c r="S241" s="58" t="s">
        <v>406</v>
      </c>
      <c r="U241" s="64"/>
      <c r="V241" s="66"/>
      <c r="W241" s="60">
        <v>45391.0</v>
      </c>
      <c r="X241" s="65" t="s">
        <v>108</v>
      </c>
      <c r="Y241" s="65" t="s">
        <v>101</v>
      </c>
      <c r="Z241" s="65" t="s">
        <v>108</v>
      </c>
      <c r="AA241" s="66"/>
      <c r="AB241" s="66"/>
      <c r="AC241" s="61"/>
      <c r="AD241" s="65" t="s">
        <v>2939</v>
      </c>
      <c r="AE241" s="65" t="s">
        <v>2940</v>
      </c>
      <c r="AF241" s="58" t="s">
        <v>2941</v>
      </c>
      <c r="AG241" s="58" t="s">
        <v>105</v>
      </c>
      <c r="AH241" s="64"/>
      <c r="AI241" s="58" t="s">
        <v>2942</v>
      </c>
      <c r="AK241" s="65" t="s">
        <v>136</v>
      </c>
      <c r="AL241" s="65" t="s">
        <v>101</v>
      </c>
      <c r="AM241" s="65" t="s">
        <v>101</v>
      </c>
      <c r="AN241" s="65" t="s">
        <v>108</v>
      </c>
      <c r="AO241" s="65" t="s">
        <v>108</v>
      </c>
      <c r="AP241" s="65" t="s">
        <v>108</v>
      </c>
      <c r="AQ241" s="65" t="s">
        <v>101</v>
      </c>
      <c r="AR241" s="65" t="s">
        <v>108</v>
      </c>
      <c r="AS241" s="58" t="s">
        <v>149</v>
      </c>
      <c r="AT241" s="58" t="s">
        <v>25</v>
      </c>
      <c r="AU241" s="58" t="s">
        <v>17</v>
      </c>
      <c r="AV241" s="58" t="s">
        <v>13</v>
      </c>
      <c r="AW241" s="58" t="s">
        <v>22</v>
      </c>
      <c r="AX241" s="58" t="s">
        <v>20</v>
      </c>
      <c r="AY241" s="58" t="s">
        <v>14</v>
      </c>
      <c r="AZ241" s="58" t="s">
        <v>18</v>
      </c>
      <c r="BA241" s="58" t="s">
        <v>15</v>
      </c>
      <c r="BB241" s="58" t="s">
        <v>16</v>
      </c>
      <c r="BC241" s="58" t="s">
        <v>18</v>
      </c>
      <c r="BD241" s="58" t="s">
        <v>20</v>
      </c>
      <c r="BE241" s="58" t="s">
        <v>13</v>
      </c>
      <c r="BF241" s="58" t="s">
        <v>22</v>
      </c>
      <c r="BG241" s="58" t="s">
        <v>24</v>
      </c>
      <c r="BH241" s="67" t="b">
        <v>0</v>
      </c>
      <c r="BI241" s="67" t="b">
        <v>0</v>
      </c>
      <c r="BJ241" s="67" t="b">
        <v>1</v>
      </c>
      <c r="BK241" s="67" t="b">
        <v>1</v>
      </c>
      <c r="BL241" s="67" t="b">
        <v>0</v>
      </c>
      <c r="BM241" s="67" t="b">
        <v>1</v>
      </c>
      <c r="BN241" s="58" t="s">
        <v>109</v>
      </c>
    </row>
    <row r="242">
      <c r="A242" s="58" t="s">
        <v>2943</v>
      </c>
      <c r="B242" s="58">
        <v>1.2626485874E10</v>
      </c>
      <c r="C242" s="60">
        <v>45391.0</v>
      </c>
      <c r="D242" s="61"/>
      <c r="E242" s="62">
        <v>84.0</v>
      </c>
      <c r="F242" s="63" t="s">
        <v>90</v>
      </c>
      <c r="G242" s="64"/>
      <c r="H242" s="58" t="s">
        <v>91</v>
      </c>
      <c r="I242" s="64"/>
      <c r="J242" s="58" t="s">
        <v>2944</v>
      </c>
      <c r="K242" s="58" t="s">
        <v>93</v>
      </c>
      <c r="L242" s="58" t="s">
        <v>228</v>
      </c>
      <c r="M242" s="65" t="s">
        <v>95</v>
      </c>
      <c r="N242" s="60">
        <v>45379.0</v>
      </c>
      <c r="O242" s="58" t="s">
        <v>2945</v>
      </c>
      <c r="P242" s="58" t="s">
        <v>2946</v>
      </c>
      <c r="Q242" s="58" t="s">
        <v>2947</v>
      </c>
      <c r="R242" s="58" t="s">
        <v>1324</v>
      </c>
      <c r="S242" s="58" t="s">
        <v>257</v>
      </c>
      <c r="U242" s="64"/>
      <c r="V242" s="66"/>
      <c r="W242" s="60">
        <v>45391.0</v>
      </c>
      <c r="X242" s="65" t="s">
        <v>101</v>
      </c>
      <c r="Y242" s="65" t="s">
        <v>101</v>
      </c>
      <c r="Z242" s="65" t="s">
        <v>101</v>
      </c>
      <c r="AA242" s="66"/>
      <c r="AB242" s="66"/>
      <c r="AC242" s="61"/>
      <c r="AD242" s="65" t="s">
        <v>2948</v>
      </c>
      <c r="AE242" s="65" t="s">
        <v>2949</v>
      </c>
      <c r="AF242" s="58" t="s">
        <v>2950</v>
      </c>
      <c r="AG242" s="58" t="s">
        <v>105</v>
      </c>
      <c r="AH242" s="64"/>
      <c r="AI242" s="58" t="s">
        <v>2951</v>
      </c>
      <c r="AK242" s="65" t="s">
        <v>165</v>
      </c>
      <c r="AL242" s="65" t="s">
        <v>108</v>
      </c>
      <c r="AM242" s="65" t="s">
        <v>108</v>
      </c>
      <c r="AN242" s="65" t="s">
        <v>108</v>
      </c>
      <c r="AO242" s="65" t="s">
        <v>108</v>
      </c>
      <c r="AP242" s="65" t="s">
        <v>101</v>
      </c>
      <c r="AQ242" s="65" t="s">
        <v>108</v>
      </c>
      <c r="AR242" s="65" t="s">
        <v>108</v>
      </c>
      <c r="AS242" s="58" t="s">
        <v>123</v>
      </c>
      <c r="AT242" s="58" t="s">
        <v>25</v>
      </c>
      <c r="AU242" s="58" t="s">
        <v>16</v>
      </c>
      <c r="AV242" s="58" t="s">
        <v>12</v>
      </c>
      <c r="AW242" s="58" t="s">
        <v>23</v>
      </c>
      <c r="AX242" s="58" t="s">
        <v>20</v>
      </c>
      <c r="AY242" s="58" t="s">
        <v>14</v>
      </c>
      <c r="AZ242" s="58" t="s">
        <v>18</v>
      </c>
      <c r="BA242" s="58" t="s">
        <v>14</v>
      </c>
      <c r="BB242" s="58" t="s">
        <v>16</v>
      </c>
      <c r="BC242" s="58" t="s">
        <v>18</v>
      </c>
      <c r="BD242" s="58" t="s">
        <v>21</v>
      </c>
      <c r="BE242" s="58" t="s">
        <v>12</v>
      </c>
      <c r="BF242" s="58" t="s">
        <v>23</v>
      </c>
      <c r="BG242" s="58" t="s">
        <v>25</v>
      </c>
      <c r="BH242" s="67" t="b">
        <v>1</v>
      </c>
      <c r="BI242" s="67" t="b">
        <v>1</v>
      </c>
      <c r="BJ242" s="67" t="b">
        <v>0</v>
      </c>
      <c r="BK242" s="67" t="b">
        <v>1</v>
      </c>
      <c r="BL242" s="67" t="b">
        <v>1</v>
      </c>
      <c r="BM242" s="67" t="b">
        <v>1</v>
      </c>
      <c r="BN242" s="58" t="s">
        <v>109</v>
      </c>
    </row>
    <row r="243">
      <c r="A243" s="58" t="s">
        <v>2952</v>
      </c>
      <c r="B243" s="58">
        <v>1.2626801848E10</v>
      </c>
      <c r="C243" s="60">
        <v>45391.0</v>
      </c>
      <c r="D243" s="60">
        <v>45471.0</v>
      </c>
      <c r="E243" s="62">
        <v>80.0</v>
      </c>
      <c r="F243" s="63" t="s">
        <v>151</v>
      </c>
      <c r="G243" s="58" t="s">
        <v>2953</v>
      </c>
      <c r="H243" s="58" t="s">
        <v>153</v>
      </c>
      <c r="I243" s="58" t="s">
        <v>168</v>
      </c>
      <c r="J243" s="58" t="s">
        <v>2954</v>
      </c>
      <c r="K243" s="58" t="s">
        <v>93</v>
      </c>
      <c r="L243" s="58" t="s">
        <v>139</v>
      </c>
      <c r="M243" s="65" t="s">
        <v>95</v>
      </c>
      <c r="N243" s="60">
        <v>45379.0</v>
      </c>
      <c r="O243" s="58" t="s">
        <v>2955</v>
      </c>
      <c r="P243" s="58" t="s">
        <v>2956</v>
      </c>
      <c r="Q243" s="58" t="s">
        <v>2957</v>
      </c>
      <c r="R243" s="58" t="s">
        <v>978</v>
      </c>
      <c r="S243" s="58" t="s">
        <v>175</v>
      </c>
      <c r="T243" s="64"/>
      <c r="U243" s="64"/>
      <c r="V243" s="66"/>
      <c r="W243" s="60">
        <v>45391.0</v>
      </c>
      <c r="X243" s="65" t="s">
        <v>108</v>
      </c>
      <c r="Y243" s="65" t="s">
        <v>101</v>
      </c>
      <c r="Z243" s="65" t="s">
        <v>108</v>
      </c>
      <c r="AA243" s="66"/>
      <c r="AB243" s="66"/>
      <c r="AC243" s="61"/>
      <c r="AD243" s="65" t="s">
        <v>2958</v>
      </c>
      <c r="AE243" s="65" t="s">
        <v>2959</v>
      </c>
      <c r="AF243" s="58" t="s">
        <v>2960</v>
      </c>
      <c r="AG243" s="58" t="s">
        <v>105</v>
      </c>
      <c r="AH243" s="58">
        <v>2.722732877E9</v>
      </c>
      <c r="AI243" s="58" t="s">
        <v>2961</v>
      </c>
      <c r="AJ243" s="58" t="s">
        <v>2962</v>
      </c>
      <c r="AK243" s="65" t="s">
        <v>107</v>
      </c>
      <c r="AL243" s="65" t="s">
        <v>101</v>
      </c>
      <c r="AM243" s="65" t="s">
        <v>108</v>
      </c>
      <c r="AN243" s="65" t="s">
        <v>101</v>
      </c>
      <c r="AO243" s="65" t="s">
        <v>101</v>
      </c>
      <c r="AP243" s="65" t="s">
        <v>108</v>
      </c>
      <c r="AQ243" s="65" t="s">
        <v>101</v>
      </c>
      <c r="AR243" s="65" t="s">
        <v>108</v>
      </c>
      <c r="AS243" s="58" t="s">
        <v>123</v>
      </c>
      <c r="AT243" s="58" t="s">
        <v>25</v>
      </c>
      <c r="AU243" s="58" t="s">
        <v>16</v>
      </c>
      <c r="AV243" s="58" t="s">
        <v>12</v>
      </c>
      <c r="AW243" s="58" t="s">
        <v>23</v>
      </c>
      <c r="AX243" s="58" t="s">
        <v>21</v>
      </c>
      <c r="AY243" s="58" t="s">
        <v>14</v>
      </c>
      <c r="AZ243" s="58" t="s">
        <v>18</v>
      </c>
      <c r="BA243" s="58" t="s">
        <v>15</v>
      </c>
      <c r="BB243" s="58" t="s">
        <v>16</v>
      </c>
      <c r="BC243" s="58" t="s">
        <v>18</v>
      </c>
      <c r="BD243" s="58" t="s">
        <v>21</v>
      </c>
      <c r="BE243" s="58" t="s">
        <v>13</v>
      </c>
      <c r="BF243" s="58" t="s">
        <v>22</v>
      </c>
      <c r="BG243" s="58" t="s">
        <v>24</v>
      </c>
      <c r="BH243" s="67" t="b">
        <v>0</v>
      </c>
      <c r="BI243" s="67" t="b">
        <v>0</v>
      </c>
      <c r="BJ243" s="67" t="b">
        <v>1</v>
      </c>
      <c r="BK243" s="67" t="b">
        <v>1</v>
      </c>
      <c r="BL243" s="67" t="b">
        <v>1</v>
      </c>
      <c r="BM243" s="67" t="b">
        <v>0</v>
      </c>
      <c r="BN243" s="58" t="s">
        <v>109</v>
      </c>
    </row>
    <row r="244">
      <c r="A244" s="58" t="s">
        <v>2963</v>
      </c>
      <c r="B244" s="58">
        <v>1.260038514E10</v>
      </c>
      <c r="C244" s="60">
        <v>45391.0</v>
      </c>
      <c r="D244" s="60">
        <v>45449.0</v>
      </c>
      <c r="E244" s="62">
        <v>58.0</v>
      </c>
      <c r="F244" s="63" t="s">
        <v>151</v>
      </c>
      <c r="G244" s="58" t="s">
        <v>2964</v>
      </c>
      <c r="H244" s="58" t="s">
        <v>153</v>
      </c>
      <c r="I244" s="58" t="s">
        <v>168</v>
      </c>
      <c r="J244" s="58" t="s">
        <v>2965</v>
      </c>
      <c r="K244" s="58" t="s">
        <v>93</v>
      </c>
      <c r="L244" s="58" t="s">
        <v>390</v>
      </c>
      <c r="M244" s="65" t="s">
        <v>95</v>
      </c>
      <c r="N244" s="60">
        <v>45377.0</v>
      </c>
      <c r="O244" s="58" t="s">
        <v>2966</v>
      </c>
      <c r="P244" s="58" t="s">
        <v>754</v>
      </c>
      <c r="Q244" s="58" t="s">
        <v>2967</v>
      </c>
      <c r="R244" s="58" t="s">
        <v>978</v>
      </c>
      <c r="S244" s="58" t="s">
        <v>175</v>
      </c>
      <c r="T244" s="64"/>
      <c r="U244" s="64"/>
      <c r="V244" s="65" t="s">
        <v>2968</v>
      </c>
      <c r="W244" s="60">
        <v>45391.0</v>
      </c>
      <c r="X244" s="65" t="s">
        <v>101</v>
      </c>
      <c r="Y244" s="65" t="s">
        <v>101</v>
      </c>
      <c r="Z244" s="65" t="s">
        <v>101</v>
      </c>
      <c r="AA244" s="66"/>
      <c r="AB244" s="66"/>
      <c r="AC244" s="61"/>
      <c r="AD244" s="65" t="s">
        <v>2969</v>
      </c>
      <c r="AE244" s="65" t="s">
        <v>2970</v>
      </c>
      <c r="AF244" s="58" t="s">
        <v>2971</v>
      </c>
      <c r="AG244" s="58" t="s">
        <v>105</v>
      </c>
      <c r="AH244" s="58">
        <v>2.725228895E9</v>
      </c>
      <c r="AI244" s="58" t="s">
        <v>2972</v>
      </c>
      <c r="AJ244" s="58" t="s">
        <v>2973</v>
      </c>
      <c r="AK244" s="65" t="s">
        <v>165</v>
      </c>
      <c r="AL244" s="65" t="s">
        <v>108</v>
      </c>
      <c r="AM244" s="65" t="s">
        <v>108</v>
      </c>
      <c r="AN244" s="65" t="s">
        <v>108</v>
      </c>
      <c r="AO244" s="65" t="s">
        <v>101</v>
      </c>
      <c r="AP244" s="65" t="s">
        <v>108</v>
      </c>
      <c r="AQ244" s="65" t="s">
        <v>108</v>
      </c>
      <c r="AR244" s="65" t="s">
        <v>108</v>
      </c>
      <c r="AS244" s="58" t="s">
        <v>181</v>
      </c>
      <c r="AT244" s="58" t="s">
        <v>25</v>
      </c>
      <c r="AU244" s="58" t="s">
        <v>16</v>
      </c>
      <c r="AV244" s="58" t="s">
        <v>13</v>
      </c>
      <c r="AW244" s="58" t="s">
        <v>23</v>
      </c>
      <c r="AX244" s="58" t="s">
        <v>21</v>
      </c>
      <c r="AY244" s="58" t="s">
        <v>14</v>
      </c>
      <c r="AZ244" s="58" t="s">
        <v>19</v>
      </c>
      <c r="BA244" s="58" t="s">
        <v>14</v>
      </c>
      <c r="BB244" s="58" t="s">
        <v>16</v>
      </c>
      <c r="BC244" s="58" t="s">
        <v>19</v>
      </c>
      <c r="BD244" s="58" t="s">
        <v>21</v>
      </c>
      <c r="BE244" s="58" t="s">
        <v>13</v>
      </c>
      <c r="BF244" s="58" t="s">
        <v>22</v>
      </c>
      <c r="BG244" s="58" t="s">
        <v>25</v>
      </c>
      <c r="BH244" s="67" t="b">
        <v>1</v>
      </c>
      <c r="BI244" s="67" t="b">
        <v>1</v>
      </c>
      <c r="BJ244" s="67" t="b">
        <v>1</v>
      </c>
      <c r="BK244" s="67" t="b">
        <v>1</v>
      </c>
      <c r="BL244" s="67" t="b">
        <v>1</v>
      </c>
      <c r="BM244" s="67" t="b">
        <v>0</v>
      </c>
      <c r="BN244" s="58" t="s">
        <v>109</v>
      </c>
    </row>
    <row r="245">
      <c r="A245" s="58" t="s">
        <v>2984</v>
      </c>
      <c r="B245" s="58">
        <v>1.2588631836E10</v>
      </c>
      <c r="C245" s="60">
        <v>45390.0</v>
      </c>
      <c r="D245" s="61"/>
      <c r="E245" s="62">
        <v>85.0</v>
      </c>
      <c r="F245" s="63" t="s">
        <v>151</v>
      </c>
      <c r="G245" s="58" t="s">
        <v>559</v>
      </c>
      <c r="H245" s="58" t="s">
        <v>168</v>
      </c>
      <c r="I245" s="58" t="s">
        <v>168</v>
      </c>
      <c r="J245" s="58" t="s">
        <v>2985</v>
      </c>
      <c r="K245" s="58" t="s">
        <v>93</v>
      </c>
      <c r="L245" s="58" t="s">
        <v>198</v>
      </c>
      <c r="M245" s="65" t="s">
        <v>95</v>
      </c>
      <c r="N245" s="60">
        <v>45376.0</v>
      </c>
      <c r="O245" s="58" t="s">
        <v>2986</v>
      </c>
      <c r="P245" s="58" t="s">
        <v>2987</v>
      </c>
      <c r="Q245" s="58" t="s">
        <v>2988</v>
      </c>
      <c r="R245" s="58" t="s">
        <v>198</v>
      </c>
      <c r="S245" s="58" t="s">
        <v>188</v>
      </c>
      <c r="U245" s="64"/>
      <c r="V245" s="66"/>
      <c r="W245" s="60">
        <v>45390.0</v>
      </c>
      <c r="X245" s="65" t="s">
        <v>108</v>
      </c>
      <c r="Y245" s="65" t="s">
        <v>101</v>
      </c>
      <c r="Z245" s="65" t="s">
        <v>108</v>
      </c>
      <c r="AA245" s="66"/>
      <c r="AB245" s="66"/>
      <c r="AC245" s="61"/>
      <c r="AD245" s="65" t="s">
        <v>2989</v>
      </c>
      <c r="AE245" s="65" t="s">
        <v>2990</v>
      </c>
      <c r="AF245" s="58" t="s">
        <v>2991</v>
      </c>
      <c r="AG245" s="58" t="s">
        <v>105</v>
      </c>
      <c r="AH245" s="58">
        <v>2.879676048E9</v>
      </c>
      <c r="AI245" s="58" t="s">
        <v>2992</v>
      </c>
      <c r="AJ245" s="58" t="s">
        <v>2993</v>
      </c>
      <c r="AK245" s="65" t="s">
        <v>136</v>
      </c>
      <c r="AL245" s="65" t="s">
        <v>108</v>
      </c>
      <c r="AM245" s="65" t="s">
        <v>101</v>
      </c>
      <c r="AN245" s="65" t="s">
        <v>108</v>
      </c>
      <c r="AO245" s="65" t="s">
        <v>108</v>
      </c>
      <c r="AP245" s="65" t="s">
        <v>108</v>
      </c>
      <c r="AQ245" s="65" t="s">
        <v>101</v>
      </c>
      <c r="AR245" s="65" t="s">
        <v>101</v>
      </c>
      <c r="AS245" s="58" t="s">
        <v>250</v>
      </c>
      <c r="AT245" s="58" t="s">
        <v>25</v>
      </c>
      <c r="AU245" s="58" t="s">
        <v>17</v>
      </c>
      <c r="AV245" s="58" t="s">
        <v>12</v>
      </c>
      <c r="AW245" s="58" t="s">
        <v>22</v>
      </c>
      <c r="AX245" s="58" t="s">
        <v>20</v>
      </c>
      <c r="AY245" s="58" t="s">
        <v>14</v>
      </c>
      <c r="AZ245" s="58" t="s">
        <v>18</v>
      </c>
      <c r="BA245" s="58" t="s">
        <v>15</v>
      </c>
      <c r="BB245" s="58" t="s">
        <v>16</v>
      </c>
      <c r="BC245" s="58" t="s">
        <v>19</v>
      </c>
      <c r="BD245" s="58" t="s">
        <v>20</v>
      </c>
      <c r="BE245" s="58" t="s">
        <v>12</v>
      </c>
      <c r="BF245" s="58" t="s">
        <v>22</v>
      </c>
      <c r="BG245" s="58" t="s">
        <v>25</v>
      </c>
      <c r="BH245" s="67" t="b">
        <v>1</v>
      </c>
      <c r="BI245" s="67" t="b">
        <v>0</v>
      </c>
      <c r="BJ245" s="67" t="b">
        <v>1</v>
      </c>
      <c r="BK245" s="67" t="b">
        <v>0</v>
      </c>
      <c r="BL245" s="67" t="b">
        <v>0</v>
      </c>
      <c r="BM245" s="67" t="b">
        <v>1</v>
      </c>
      <c r="BN245" s="58" t="s">
        <v>109</v>
      </c>
    </row>
    <row r="246">
      <c r="A246" s="58" t="s">
        <v>2994</v>
      </c>
      <c r="B246" s="58">
        <v>1.2562661977E10</v>
      </c>
      <c r="C246" s="60">
        <v>45390.0</v>
      </c>
      <c r="D246" s="61"/>
      <c r="E246" s="62">
        <v>85.0</v>
      </c>
      <c r="F246" s="63" t="s">
        <v>90</v>
      </c>
      <c r="G246" s="64"/>
      <c r="H246" s="58" t="s">
        <v>91</v>
      </c>
      <c r="I246" s="64"/>
      <c r="J246" s="58" t="s">
        <v>2995</v>
      </c>
      <c r="K246" s="58" t="s">
        <v>93</v>
      </c>
      <c r="L246" s="58" t="s">
        <v>170</v>
      </c>
      <c r="M246" s="65" t="s">
        <v>95</v>
      </c>
      <c r="N246" s="60">
        <v>45373.0</v>
      </c>
      <c r="O246" s="58" t="s">
        <v>2996</v>
      </c>
      <c r="P246" s="58" t="s">
        <v>2997</v>
      </c>
      <c r="Q246" s="58" t="s">
        <v>2998</v>
      </c>
      <c r="R246" s="58" t="s">
        <v>448</v>
      </c>
      <c r="S246" s="58" t="s">
        <v>449</v>
      </c>
      <c r="U246" s="64"/>
      <c r="V246" s="66"/>
      <c r="W246" s="60">
        <v>45390.0</v>
      </c>
      <c r="X246" s="65" t="s">
        <v>108</v>
      </c>
      <c r="Y246" s="65" t="s">
        <v>101</v>
      </c>
      <c r="Z246" s="65" t="s">
        <v>108</v>
      </c>
      <c r="AA246" s="66"/>
      <c r="AB246" s="66"/>
      <c r="AC246" s="61"/>
      <c r="AD246" s="65" t="s">
        <v>2999</v>
      </c>
      <c r="AE246" s="65" t="s">
        <v>3000</v>
      </c>
      <c r="AF246" s="58" t="s">
        <v>3001</v>
      </c>
      <c r="AG246" s="58" t="s">
        <v>105</v>
      </c>
      <c r="AH246" s="64"/>
      <c r="AI246" s="58" t="s">
        <v>3002</v>
      </c>
      <c r="AK246" s="65" t="s">
        <v>136</v>
      </c>
      <c r="AL246" s="65" t="s">
        <v>108</v>
      </c>
      <c r="AM246" s="65" t="s">
        <v>108</v>
      </c>
      <c r="AN246" s="65" t="s">
        <v>101</v>
      </c>
      <c r="AO246" s="65" t="s">
        <v>108</v>
      </c>
      <c r="AP246" s="65" t="s">
        <v>108</v>
      </c>
      <c r="AQ246" s="65" t="s">
        <v>101</v>
      </c>
      <c r="AR246" s="65" t="s">
        <v>101</v>
      </c>
      <c r="AS246" s="58" t="s">
        <v>123</v>
      </c>
      <c r="AT246" s="58" t="s">
        <v>25</v>
      </c>
      <c r="AU246" s="58" t="s">
        <v>17</v>
      </c>
      <c r="AV246" s="58" t="s">
        <v>12</v>
      </c>
      <c r="AW246" s="58" t="s">
        <v>22</v>
      </c>
      <c r="AX246" s="58" t="s">
        <v>20</v>
      </c>
      <c r="AY246" s="58" t="s">
        <v>14</v>
      </c>
      <c r="AZ246" s="58" t="s">
        <v>18</v>
      </c>
      <c r="BA246" s="58" t="s">
        <v>15</v>
      </c>
      <c r="BB246" s="58" t="s">
        <v>17</v>
      </c>
      <c r="BC246" s="58" t="s">
        <v>19</v>
      </c>
      <c r="BD246" s="58" t="s">
        <v>20</v>
      </c>
      <c r="BE246" s="58" t="s">
        <v>13</v>
      </c>
      <c r="BF246" s="58" t="s">
        <v>22</v>
      </c>
      <c r="BG246" s="58" t="s">
        <v>25</v>
      </c>
      <c r="BH246" s="67" t="b">
        <v>1</v>
      </c>
      <c r="BI246" s="67" t="b">
        <v>0</v>
      </c>
      <c r="BJ246" s="67" t="b">
        <v>1</v>
      </c>
      <c r="BK246" s="67" t="b">
        <v>0</v>
      </c>
      <c r="BL246" s="67" t="b">
        <v>1</v>
      </c>
      <c r="BM246" s="67" t="b">
        <v>1</v>
      </c>
      <c r="BN246" s="58" t="s">
        <v>109</v>
      </c>
    </row>
    <row r="247">
      <c r="A247" s="58" t="s">
        <v>3003</v>
      </c>
      <c r="B247" s="58">
        <v>1.2178928775E10</v>
      </c>
      <c r="C247" s="60">
        <v>45390.0</v>
      </c>
      <c r="D247" s="61"/>
      <c r="E247" s="62">
        <v>85.0</v>
      </c>
      <c r="F247" s="63" t="s">
        <v>90</v>
      </c>
      <c r="G247" s="64"/>
      <c r="H247" s="58" t="s">
        <v>91</v>
      </c>
      <c r="I247" s="64"/>
      <c r="J247" s="58" t="s">
        <v>3004</v>
      </c>
      <c r="K247" s="58" t="s">
        <v>93</v>
      </c>
      <c r="L247" s="58" t="s">
        <v>390</v>
      </c>
      <c r="M247" s="65" t="s">
        <v>95</v>
      </c>
      <c r="N247" s="60">
        <v>45342.0</v>
      </c>
      <c r="O247" s="58" t="s">
        <v>3005</v>
      </c>
      <c r="P247" s="58" t="s">
        <v>3006</v>
      </c>
      <c r="Q247" s="58" t="s">
        <v>3007</v>
      </c>
      <c r="R247" s="58" t="s">
        <v>320</v>
      </c>
      <c r="S247" s="58" t="s">
        <v>220</v>
      </c>
      <c r="U247" s="64"/>
      <c r="V247" s="65" t="s">
        <v>1257</v>
      </c>
      <c r="W247" s="60">
        <v>45390.0</v>
      </c>
      <c r="X247" s="65" t="s">
        <v>108</v>
      </c>
      <c r="Y247" s="65" t="s">
        <v>101</v>
      </c>
      <c r="Z247" s="65" t="s">
        <v>108</v>
      </c>
      <c r="AA247" s="66"/>
      <c r="AB247" s="66"/>
      <c r="AC247" s="61"/>
      <c r="AD247" s="65" t="s">
        <v>3008</v>
      </c>
      <c r="AE247" s="65" t="s">
        <v>3009</v>
      </c>
      <c r="AF247" s="58" t="s">
        <v>3010</v>
      </c>
      <c r="AG247" s="58" t="s">
        <v>105</v>
      </c>
      <c r="AH247" s="64"/>
      <c r="AI247" s="58" t="s">
        <v>3011</v>
      </c>
      <c r="AK247" s="65" t="s">
        <v>136</v>
      </c>
      <c r="AL247" s="65" t="s">
        <v>101</v>
      </c>
      <c r="AM247" s="65" t="s">
        <v>108</v>
      </c>
      <c r="AN247" s="65" t="s">
        <v>108</v>
      </c>
      <c r="AO247" s="65" t="s">
        <v>101</v>
      </c>
      <c r="AP247" s="65" t="s">
        <v>108</v>
      </c>
      <c r="AQ247" s="65" t="s">
        <v>101</v>
      </c>
      <c r="AR247" s="65" t="s">
        <v>108</v>
      </c>
      <c r="AS247" s="58" t="s">
        <v>123</v>
      </c>
      <c r="AT247" s="58" t="s">
        <v>25</v>
      </c>
      <c r="AU247" s="58" t="s">
        <v>16</v>
      </c>
      <c r="AV247" s="58" t="s">
        <v>13</v>
      </c>
      <c r="AW247" s="58" t="s">
        <v>23</v>
      </c>
      <c r="AX247" s="58" t="s">
        <v>20</v>
      </c>
      <c r="AY247" s="58" t="s">
        <v>14</v>
      </c>
      <c r="AZ247" s="58" t="s">
        <v>18</v>
      </c>
      <c r="BA247" s="58" t="s">
        <v>15</v>
      </c>
      <c r="BB247" s="58" t="s">
        <v>16</v>
      </c>
      <c r="BC247" s="58" t="s">
        <v>18</v>
      </c>
      <c r="BD247" s="58" t="s">
        <v>20</v>
      </c>
      <c r="BE247" s="58" t="s">
        <v>13</v>
      </c>
      <c r="BF247" s="58" t="s">
        <v>22</v>
      </c>
      <c r="BG247" s="58" t="s">
        <v>24</v>
      </c>
      <c r="BH247" s="67" t="b">
        <v>0</v>
      </c>
      <c r="BI247" s="67" t="b">
        <v>0</v>
      </c>
      <c r="BJ247" s="67" t="b">
        <v>1</v>
      </c>
      <c r="BK247" s="67" t="b">
        <v>1</v>
      </c>
      <c r="BL247" s="67" t="b">
        <v>1</v>
      </c>
      <c r="BM247" s="67" t="b">
        <v>0</v>
      </c>
      <c r="BN247" s="58" t="s">
        <v>109</v>
      </c>
    </row>
    <row r="248">
      <c r="A248" s="58" t="s">
        <v>3022</v>
      </c>
      <c r="B248" s="58">
        <v>1.2527329702E10</v>
      </c>
      <c r="C248" s="60">
        <v>45387.0</v>
      </c>
      <c r="D248" s="61"/>
      <c r="E248" s="62">
        <v>88.0</v>
      </c>
      <c r="F248" s="63" t="s">
        <v>90</v>
      </c>
      <c r="G248" s="64"/>
      <c r="H248" s="58" t="s">
        <v>91</v>
      </c>
      <c r="I248" s="64"/>
      <c r="J248" s="58" t="s">
        <v>3023</v>
      </c>
      <c r="K248" s="58" t="s">
        <v>93</v>
      </c>
      <c r="L248" s="58" t="s">
        <v>341</v>
      </c>
      <c r="M248" s="65" t="s">
        <v>95</v>
      </c>
      <c r="N248" s="60">
        <v>45371.0</v>
      </c>
      <c r="O248" s="58" t="s">
        <v>3024</v>
      </c>
      <c r="P248" s="58" t="s">
        <v>3025</v>
      </c>
      <c r="Q248" s="58" t="s">
        <v>3026</v>
      </c>
      <c r="R248" s="58" t="s">
        <v>783</v>
      </c>
      <c r="S248" s="58" t="s">
        <v>257</v>
      </c>
      <c r="U248" s="64"/>
      <c r="V248" s="66"/>
      <c r="W248" s="60">
        <v>45387.0</v>
      </c>
      <c r="X248" s="65" t="s">
        <v>108</v>
      </c>
      <c r="Y248" s="65" t="s">
        <v>101</v>
      </c>
      <c r="Z248" s="65" t="s">
        <v>108</v>
      </c>
      <c r="AA248" s="66"/>
      <c r="AB248" s="66"/>
      <c r="AC248" s="61"/>
      <c r="AD248" s="65" t="s">
        <v>3027</v>
      </c>
      <c r="AE248" s="65" t="s">
        <v>3028</v>
      </c>
      <c r="AF248" s="58" t="s">
        <v>3029</v>
      </c>
      <c r="AG248" s="58" t="s">
        <v>105</v>
      </c>
      <c r="AH248" s="64"/>
      <c r="AI248" s="58" t="s">
        <v>3030</v>
      </c>
      <c r="AK248" s="65" t="s">
        <v>136</v>
      </c>
      <c r="AL248" s="65" t="s">
        <v>108</v>
      </c>
      <c r="AM248" s="65" t="s">
        <v>101</v>
      </c>
      <c r="AN248" s="65" t="s">
        <v>108</v>
      </c>
      <c r="AO248" s="65" t="s">
        <v>101</v>
      </c>
      <c r="AP248" s="65" t="s">
        <v>101</v>
      </c>
      <c r="AQ248" s="65" t="s">
        <v>108</v>
      </c>
      <c r="AR248" s="65" t="s">
        <v>108</v>
      </c>
      <c r="AS248" s="58" t="s">
        <v>250</v>
      </c>
      <c r="AT248" s="58" t="s">
        <v>25</v>
      </c>
      <c r="AU248" s="58" t="s">
        <v>16</v>
      </c>
      <c r="AV248" s="58" t="s">
        <v>13</v>
      </c>
      <c r="AW248" s="58" t="s">
        <v>23</v>
      </c>
      <c r="AX248" s="58" t="s">
        <v>20</v>
      </c>
      <c r="AY248" s="58" t="s">
        <v>14</v>
      </c>
      <c r="AZ248" s="58" t="s">
        <v>18</v>
      </c>
      <c r="BA248" s="58" t="s">
        <v>14</v>
      </c>
      <c r="BB248" s="58" t="s">
        <v>17</v>
      </c>
      <c r="BC248" s="58" t="s">
        <v>18</v>
      </c>
      <c r="BD248" s="58" t="s">
        <v>21</v>
      </c>
      <c r="BE248" s="58" t="s">
        <v>13</v>
      </c>
      <c r="BF248" s="58" t="s">
        <v>22</v>
      </c>
      <c r="BG248" s="58" t="s">
        <v>25</v>
      </c>
      <c r="BH248" s="67" t="b">
        <v>1</v>
      </c>
      <c r="BI248" s="67" t="b">
        <v>1</v>
      </c>
      <c r="BJ248" s="67" t="b">
        <v>0</v>
      </c>
      <c r="BK248" s="67" t="b">
        <v>1</v>
      </c>
      <c r="BL248" s="67" t="b">
        <v>0</v>
      </c>
      <c r="BM248" s="67" t="b">
        <v>0</v>
      </c>
      <c r="BN248" s="58" t="s">
        <v>109</v>
      </c>
    </row>
    <row r="249">
      <c r="A249" s="58" t="s">
        <v>3031</v>
      </c>
      <c r="B249" s="58">
        <v>1.2542173484E10</v>
      </c>
      <c r="C249" s="60">
        <v>45387.0</v>
      </c>
      <c r="D249" s="61"/>
      <c r="E249" s="62">
        <v>88.0</v>
      </c>
      <c r="F249" s="63" t="s">
        <v>90</v>
      </c>
      <c r="G249" s="64"/>
      <c r="H249" s="58" t="s">
        <v>91</v>
      </c>
      <c r="I249" s="64"/>
      <c r="J249" s="58" t="s">
        <v>3032</v>
      </c>
      <c r="K249" s="58" t="s">
        <v>93</v>
      </c>
      <c r="L249" s="58" t="s">
        <v>170</v>
      </c>
      <c r="M249" s="65" t="s">
        <v>95</v>
      </c>
      <c r="N249" s="60">
        <v>45372.0</v>
      </c>
      <c r="O249" s="58" t="s">
        <v>3033</v>
      </c>
      <c r="P249" s="58" t="s">
        <v>3034</v>
      </c>
      <c r="Q249" s="58" t="s">
        <v>3035</v>
      </c>
      <c r="R249" s="58" t="s">
        <v>843</v>
      </c>
      <c r="S249" s="58" t="s">
        <v>188</v>
      </c>
      <c r="U249" s="64"/>
      <c r="V249" s="66"/>
      <c r="W249" s="60">
        <v>45387.0</v>
      </c>
      <c r="X249" s="65" t="s">
        <v>108</v>
      </c>
      <c r="Y249" s="65" t="s">
        <v>101</v>
      </c>
      <c r="Z249" s="65" t="s">
        <v>108</v>
      </c>
      <c r="AA249" s="66"/>
      <c r="AB249" s="66"/>
      <c r="AC249" s="61"/>
      <c r="AD249" s="65" t="s">
        <v>3036</v>
      </c>
      <c r="AE249" s="65" t="s">
        <v>3037</v>
      </c>
      <c r="AF249" s="58" t="s">
        <v>3038</v>
      </c>
      <c r="AG249" s="58" t="s">
        <v>105</v>
      </c>
      <c r="AH249" s="64"/>
      <c r="AI249" s="58" t="s">
        <v>3039</v>
      </c>
      <c r="AK249" s="65" t="s">
        <v>107</v>
      </c>
      <c r="AL249" s="65" t="s">
        <v>101</v>
      </c>
      <c r="AM249" s="65" t="s">
        <v>101</v>
      </c>
      <c r="AN249" s="65" t="s">
        <v>101</v>
      </c>
      <c r="AO249" s="65" t="s">
        <v>108</v>
      </c>
      <c r="AP249" s="65" t="s">
        <v>101</v>
      </c>
      <c r="AQ249" s="65" t="s">
        <v>108</v>
      </c>
      <c r="AR249" s="65" t="s">
        <v>108</v>
      </c>
      <c r="AS249" s="58" t="s">
        <v>123</v>
      </c>
      <c r="AT249" s="58" t="s">
        <v>25</v>
      </c>
      <c r="AU249" s="58" t="s">
        <v>17</v>
      </c>
      <c r="AV249" s="58" t="s">
        <v>12</v>
      </c>
      <c r="AW249" s="58" t="s">
        <v>23</v>
      </c>
      <c r="AX249" s="58" t="s">
        <v>21</v>
      </c>
      <c r="AY249" s="58" t="s">
        <v>14</v>
      </c>
      <c r="AZ249" s="58" t="s">
        <v>18</v>
      </c>
      <c r="BA249" s="58" t="s">
        <v>14</v>
      </c>
      <c r="BB249" s="58" t="s">
        <v>16</v>
      </c>
      <c r="BC249" s="58" t="s">
        <v>18</v>
      </c>
      <c r="BD249" s="58" t="s">
        <v>20</v>
      </c>
      <c r="BE249" s="58" t="s">
        <v>13</v>
      </c>
      <c r="BF249" s="58" t="s">
        <v>23</v>
      </c>
      <c r="BG249" s="58" t="s">
        <v>24</v>
      </c>
      <c r="BH249" s="67" t="b">
        <v>0</v>
      </c>
      <c r="BI249" s="67" t="b">
        <v>1</v>
      </c>
      <c r="BJ249" s="67" t="b">
        <v>0</v>
      </c>
      <c r="BK249" s="67" t="b">
        <v>1</v>
      </c>
      <c r="BL249" s="67" t="b">
        <v>0</v>
      </c>
      <c r="BM249" s="67" t="b">
        <v>1</v>
      </c>
      <c r="BN249" s="58" t="s">
        <v>109</v>
      </c>
    </row>
    <row r="250">
      <c r="A250" s="58" t="s">
        <v>3040</v>
      </c>
      <c r="B250" s="58">
        <v>1.2549200673E10</v>
      </c>
      <c r="C250" s="60">
        <v>45387.0</v>
      </c>
      <c r="D250" s="61"/>
      <c r="E250" s="62">
        <v>88.0</v>
      </c>
      <c r="F250" s="63" t="s">
        <v>90</v>
      </c>
      <c r="G250" s="64"/>
      <c r="H250" s="58" t="s">
        <v>91</v>
      </c>
      <c r="I250" s="64"/>
      <c r="J250" s="58" t="s">
        <v>3041</v>
      </c>
      <c r="K250" s="58" t="s">
        <v>93</v>
      </c>
      <c r="L250" s="58" t="s">
        <v>2233</v>
      </c>
      <c r="M250" s="65" t="s">
        <v>95</v>
      </c>
      <c r="N250" s="60">
        <v>45372.0</v>
      </c>
      <c r="O250" s="58" t="s">
        <v>3042</v>
      </c>
      <c r="P250" s="58" t="s">
        <v>3043</v>
      </c>
      <c r="Q250" s="58" t="s">
        <v>3044</v>
      </c>
      <c r="R250" s="58" t="s">
        <v>2161</v>
      </c>
      <c r="S250" s="58" t="s">
        <v>804</v>
      </c>
      <c r="U250" s="64"/>
      <c r="V250" s="66"/>
      <c r="W250" s="60">
        <v>45387.0</v>
      </c>
      <c r="X250" s="65" t="s">
        <v>101</v>
      </c>
      <c r="Y250" s="65" t="s">
        <v>101</v>
      </c>
      <c r="Z250" s="65" t="s">
        <v>101</v>
      </c>
      <c r="AA250" s="66"/>
      <c r="AB250" s="66"/>
      <c r="AC250" s="61"/>
      <c r="AD250" s="65" t="s">
        <v>3045</v>
      </c>
      <c r="AE250" s="65" t="s">
        <v>3046</v>
      </c>
      <c r="AF250" s="58" t="s">
        <v>3047</v>
      </c>
      <c r="AG250" s="58" t="s">
        <v>105</v>
      </c>
      <c r="AH250" s="64"/>
      <c r="AI250" s="58" t="s">
        <v>3048</v>
      </c>
      <c r="AK250" s="65" t="s">
        <v>136</v>
      </c>
      <c r="AL250" s="65" t="s">
        <v>101</v>
      </c>
      <c r="AM250" s="65" t="s">
        <v>108</v>
      </c>
      <c r="AN250" s="65" t="s">
        <v>108</v>
      </c>
      <c r="AO250" s="65" t="s">
        <v>108</v>
      </c>
      <c r="AP250" s="65" t="s">
        <v>101</v>
      </c>
      <c r="AQ250" s="65" t="s">
        <v>101</v>
      </c>
      <c r="AR250" s="65" t="s">
        <v>108</v>
      </c>
      <c r="AS250" s="64"/>
      <c r="AT250" s="58" t="s">
        <v>25</v>
      </c>
      <c r="AU250" s="58" t="s">
        <v>16</v>
      </c>
      <c r="AV250" s="58" t="s">
        <v>13</v>
      </c>
      <c r="AW250" s="58" t="s">
        <v>22</v>
      </c>
      <c r="AX250" s="58" t="s">
        <v>21</v>
      </c>
      <c r="AY250" s="58" t="s">
        <v>14</v>
      </c>
      <c r="AZ250" s="58" t="s">
        <v>19</v>
      </c>
      <c r="BA250" s="58" t="s">
        <v>15</v>
      </c>
      <c r="BB250" s="58" t="s">
        <v>16</v>
      </c>
      <c r="BC250" s="58" t="s">
        <v>19</v>
      </c>
      <c r="BD250" s="58" t="s">
        <v>20</v>
      </c>
      <c r="BE250" s="58" t="s">
        <v>13</v>
      </c>
      <c r="BF250" s="58" t="s">
        <v>22</v>
      </c>
      <c r="BG250" s="58" t="s">
        <v>24</v>
      </c>
      <c r="BH250" s="67" t="b">
        <v>0</v>
      </c>
      <c r="BI250" s="67" t="b">
        <v>0</v>
      </c>
      <c r="BJ250" s="67" t="b">
        <v>0</v>
      </c>
      <c r="BK250" s="67" t="b">
        <v>1</v>
      </c>
      <c r="BL250" s="67" t="b">
        <v>1</v>
      </c>
      <c r="BM250" s="67" t="b">
        <v>1</v>
      </c>
      <c r="BN250" s="58" t="s">
        <v>809</v>
      </c>
    </row>
    <row r="251">
      <c r="A251" s="58" t="s">
        <v>3049</v>
      </c>
      <c r="B251" s="58">
        <v>1.2557644715E10</v>
      </c>
      <c r="C251" s="60">
        <v>45387.0</v>
      </c>
      <c r="D251" s="61"/>
      <c r="E251" s="62">
        <v>88.0</v>
      </c>
      <c r="F251" s="63" t="s">
        <v>90</v>
      </c>
      <c r="G251" s="64"/>
      <c r="H251" s="58" t="s">
        <v>91</v>
      </c>
      <c r="I251" s="64"/>
      <c r="J251" s="58" t="s">
        <v>3050</v>
      </c>
      <c r="K251" s="58" t="s">
        <v>93</v>
      </c>
      <c r="L251" s="58" t="s">
        <v>341</v>
      </c>
      <c r="M251" s="65" t="s">
        <v>95</v>
      </c>
      <c r="N251" s="60">
        <v>45373.0</v>
      </c>
      <c r="O251" s="58" t="s">
        <v>3051</v>
      </c>
      <c r="P251" s="58" t="s">
        <v>3052</v>
      </c>
      <c r="Q251" s="58" t="s">
        <v>3053</v>
      </c>
      <c r="R251" s="58" t="s">
        <v>2516</v>
      </c>
      <c r="S251" s="58" t="s">
        <v>257</v>
      </c>
      <c r="U251" s="64"/>
      <c r="V251" s="66"/>
      <c r="W251" s="60">
        <v>45387.0</v>
      </c>
      <c r="X251" s="65" t="s">
        <v>108</v>
      </c>
      <c r="Y251" s="65" t="s">
        <v>101</v>
      </c>
      <c r="Z251" s="65" t="s">
        <v>108</v>
      </c>
      <c r="AA251" s="66"/>
      <c r="AB251" s="66"/>
      <c r="AC251" s="61"/>
      <c r="AD251" s="65" t="s">
        <v>3054</v>
      </c>
      <c r="AE251" s="65" t="s">
        <v>3055</v>
      </c>
      <c r="AF251" s="58" t="s">
        <v>3056</v>
      </c>
      <c r="AG251" s="58" t="s">
        <v>105</v>
      </c>
      <c r="AH251" s="64"/>
      <c r="AI251" s="58" t="s">
        <v>3057</v>
      </c>
      <c r="AK251" s="65" t="s">
        <v>107</v>
      </c>
      <c r="AL251" s="65" t="s">
        <v>101</v>
      </c>
      <c r="AM251" s="65" t="s">
        <v>108</v>
      </c>
      <c r="AN251" s="65" t="s">
        <v>101</v>
      </c>
      <c r="AO251" s="65" t="s">
        <v>101</v>
      </c>
      <c r="AP251" s="65" t="s">
        <v>108</v>
      </c>
      <c r="AQ251" s="65" t="s">
        <v>101</v>
      </c>
      <c r="AR251" s="65" t="s">
        <v>108</v>
      </c>
      <c r="AS251" s="58" t="s">
        <v>123</v>
      </c>
      <c r="AT251" s="58" t="s">
        <v>25</v>
      </c>
      <c r="AU251" s="58" t="s">
        <v>16</v>
      </c>
      <c r="AV251" s="58" t="s">
        <v>12</v>
      </c>
      <c r="AW251" s="58" t="s">
        <v>23</v>
      </c>
      <c r="AX251" s="58" t="s">
        <v>20</v>
      </c>
      <c r="AY251" s="58" t="s">
        <v>14</v>
      </c>
      <c r="AZ251" s="58" t="s">
        <v>19</v>
      </c>
      <c r="BA251" s="58" t="s">
        <v>15</v>
      </c>
      <c r="BB251" s="58" t="s">
        <v>16</v>
      </c>
      <c r="BC251" s="58" t="s">
        <v>19</v>
      </c>
      <c r="BD251" s="58" t="s">
        <v>20</v>
      </c>
      <c r="BE251" s="58" t="s">
        <v>13</v>
      </c>
      <c r="BF251" s="58" t="s">
        <v>22</v>
      </c>
      <c r="BG251" s="58" t="s">
        <v>24</v>
      </c>
      <c r="BH251" s="67" t="b">
        <v>0</v>
      </c>
      <c r="BI251" s="67" t="b">
        <v>0</v>
      </c>
      <c r="BJ251" s="67" t="b">
        <v>1</v>
      </c>
      <c r="BK251" s="67" t="b">
        <v>1</v>
      </c>
      <c r="BL251" s="67" t="b">
        <v>1</v>
      </c>
      <c r="BM251" s="67" t="b">
        <v>0</v>
      </c>
      <c r="BN251" s="58" t="s">
        <v>109</v>
      </c>
    </row>
    <row r="252">
      <c r="A252" s="58" t="s">
        <v>3077</v>
      </c>
      <c r="B252" s="58">
        <v>1.2446099341E10</v>
      </c>
      <c r="C252" s="60">
        <v>45386.0</v>
      </c>
      <c r="D252" s="60">
        <v>45467.0</v>
      </c>
      <c r="E252" s="62">
        <v>81.0</v>
      </c>
      <c r="F252" s="63" t="s">
        <v>151</v>
      </c>
      <c r="G252" s="58" t="s">
        <v>1130</v>
      </c>
      <c r="H252" s="58" t="s">
        <v>153</v>
      </c>
      <c r="I252" s="58" t="s">
        <v>168</v>
      </c>
      <c r="J252" s="58" t="s">
        <v>3078</v>
      </c>
      <c r="K252" s="58" t="s">
        <v>93</v>
      </c>
      <c r="L252" s="58" t="s">
        <v>170</v>
      </c>
      <c r="M252" s="65" t="s">
        <v>95</v>
      </c>
      <c r="N252" s="60">
        <v>45364.0</v>
      </c>
      <c r="O252" s="58" t="s">
        <v>3079</v>
      </c>
      <c r="P252" s="58" t="s">
        <v>3080</v>
      </c>
      <c r="Q252" s="58" t="s">
        <v>3081</v>
      </c>
      <c r="R252" s="58" t="s">
        <v>2393</v>
      </c>
      <c r="S252" s="58" t="s">
        <v>175</v>
      </c>
      <c r="T252" s="64"/>
      <c r="U252" s="64"/>
      <c r="V252" s="66"/>
      <c r="W252" s="60">
        <v>45386.0</v>
      </c>
      <c r="X252" s="65" t="s">
        <v>108</v>
      </c>
      <c r="Y252" s="65" t="s">
        <v>101</v>
      </c>
      <c r="Z252" s="65" t="s">
        <v>108</v>
      </c>
      <c r="AA252" s="66"/>
      <c r="AB252" s="66"/>
      <c r="AC252" s="61"/>
      <c r="AD252" s="65" t="s">
        <v>3082</v>
      </c>
      <c r="AE252" s="65" t="s">
        <v>3083</v>
      </c>
      <c r="AF252" s="58" t="s">
        <v>3084</v>
      </c>
      <c r="AG252" s="58" t="s">
        <v>105</v>
      </c>
      <c r="AH252" s="58">
        <v>2.836492886E9</v>
      </c>
      <c r="AI252" s="58" t="s">
        <v>3085</v>
      </c>
      <c r="AJ252" s="58" t="s">
        <v>3086</v>
      </c>
      <c r="AK252" s="65" t="s">
        <v>136</v>
      </c>
      <c r="AL252" s="65" t="s">
        <v>101</v>
      </c>
      <c r="AM252" s="65" t="s">
        <v>101</v>
      </c>
      <c r="AN252" s="65" t="s">
        <v>108</v>
      </c>
      <c r="AO252" s="65" t="s">
        <v>101</v>
      </c>
      <c r="AP252" s="65" t="s">
        <v>108</v>
      </c>
      <c r="AQ252" s="65" t="s">
        <v>108</v>
      </c>
      <c r="AR252" s="65" t="s">
        <v>108</v>
      </c>
      <c r="AS252" s="64"/>
      <c r="AT252" s="58" t="s">
        <v>25</v>
      </c>
      <c r="AU252" s="58" t="s">
        <v>16</v>
      </c>
      <c r="AV252" s="58" t="s">
        <v>13</v>
      </c>
      <c r="AW252" s="58" t="s">
        <v>23</v>
      </c>
      <c r="AX252" s="58" t="s">
        <v>20</v>
      </c>
      <c r="AY252" s="58" t="s">
        <v>14</v>
      </c>
      <c r="AZ252" s="58" t="s">
        <v>19</v>
      </c>
      <c r="BA252" s="58" t="s">
        <v>14</v>
      </c>
      <c r="BB252" s="58" t="s">
        <v>17</v>
      </c>
      <c r="BC252" s="58" t="s">
        <v>19</v>
      </c>
      <c r="BD252" s="58" t="s">
        <v>20</v>
      </c>
      <c r="BE252" s="58" t="s">
        <v>13</v>
      </c>
      <c r="BF252" s="58" t="s">
        <v>22</v>
      </c>
      <c r="BG252" s="58" t="s">
        <v>24</v>
      </c>
      <c r="BH252" s="67" t="b">
        <v>0</v>
      </c>
      <c r="BI252" s="67" t="b">
        <v>1</v>
      </c>
      <c r="BJ252" s="67" t="b">
        <v>1</v>
      </c>
      <c r="BK252" s="67" t="b">
        <v>1</v>
      </c>
      <c r="BL252" s="67" t="b">
        <v>0</v>
      </c>
      <c r="BM252" s="67" t="b">
        <v>0</v>
      </c>
      <c r="BN252" s="58" t="s">
        <v>109</v>
      </c>
    </row>
    <row r="253">
      <c r="A253" s="58" t="s">
        <v>3087</v>
      </c>
      <c r="B253" s="58">
        <v>1.2447200386E10</v>
      </c>
      <c r="C253" s="60">
        <v>45386.0</v>
      </c>
      <c r="D253" s="61"/>
      <c r="E253" s="62">
        <v>89.0</v>
      </c>
      <c r="F253" s="63" t="s">
        <v>90</v>
      </c>
      <c r="G253" s="64"/>
      <c r="H253" s="58" t="s">
        <v>91</v>
      </c>
      <c r="I253" s="64"/>
      <c r="J253" s="58" t="s">
        <v>3088</v>
      </c>
      <c r="K253" s="58" t="s">
        <v>275</v>
      </c>
      <c r="L253" s="58" t="s">
        <v>3063</v>
      </c>
      <c r="M253" s="65" t="s">
        <v>95</v>
      </c>
      <c r="N253" s="60">
        <v>45364.0</v>
      </c>
      <c r="O253" s="58" t="s">
        <v>3089</v>
      </c>
      <c r="P253" s="58" t="s">
        <v>3090</v>
      </c>
      <c r="Q253" s="58" t="s">
        <v>3091</v>
      </c>
      <c r="R253" s="58" t="s">
        <v>3063</v>
      </c>
      <c r="S253" s="58" t="s">
        <v>245</v>
      </c>
      <c r="T253" s="64"/>
      <c r="U253" s="64"/>
      <c r="V253" s="66"/>
      <c r="W253" s="60">
        <v>45386.0</v>
      </c>
      <c r="X253" s="65" t="s">
        <v>101</v>
      </c>
      <c r="Y253" s="65" t="s">
        <v>101</v>
      </c>
      <c r="Z253" s="65" t="s">
        <v>101</v>
      </c>
      <c r="AA253" s="66"/>
      <c r="AB253" s="66"/>
      <c r="AC253" s="61"/>
      <c r="AD253" s="65" t="s">
        <v>3092</v>
      </c>
      <c r="AE253" s="65" t="s">
        <v>3093</v>
      </c>
      <c r="AF253" s="58" t="s">
        <v>3094</v>
      </c>
      <c r="AG253" s="58" t="s">
        <v>283</v>
      </c>
      <c r="AH253" s="64"/>
      <c r="AI253" s="58" t="s">
        <v>3095</v>
      </c>
      <c r="AK253" s="65" t="s">
        <v>122</v>
      </c>
      <c r="AL253" s="65" t="s">
        <v>108</v>
      </c>
      <c r="AM253" s="65" t="s">
        <v>108</v>
      </c>
      <c r="AN253" s="65" t="s">
        <v>108</v>
      </c>
      <c r="AO253" s="65" t="s">
        <v>101</v>
      </c>
      <c r="AP253" s="65" t="s">
        <v>108</v>
      </c>
      <c r="AQ253" s="65" t="s">
        <v>108</v>
      </c>
      <c r="AR253" s="65" t="s">
        <v>101</v>
      </c>
      <c r="AS253" s="58" t="s">
        <v>250</v>
      </c>
      <c r="AT253" s="58" t="s">
        <v>25</v>
      </c>
      <c r="AU253" s="58" t="s">
        <v>16</v>
      </c>
      <c r="AV253" s="58" t="s">
        <v>13</v>
      </c>
      <c r="AW253" s="58" t="s">
        <v>23</v>
      </c>
      <c r="AX253" s="58" t="s">
        <v>21</v>
      </c>
      <c r="AY253" s="58" t="s">
        <v>14</v>
      </c>
      <c r="AZ253" s="58" t="s">
        <v>19</v>
      </c>
      <c r="BA253" s="58" t="s">
        <v>14</v>
      </c>
      <c r="BB253" s="58" t="s">
        <v>16</v>
      </c>
      <c r="BC253" s="58" t="s">
        <v>18</v>
      </c>
      <c r="BD253" s="58" t="s">
        <v>21</v>
      </c>
      <c r="BE253" s="58" t="s">
        <v>13</v>
      </c>
      <c r="BF253" s="58" t="s">
        <v>22</v>
      </c>
      <c r="BG253" s="58" t="s">
        <v>25</v>
      </c>
      <c r="BH253" s="67" t="b">
        <v>1</v>
      </c>
      <c r="BI253" s="67" t="b">
        <v>1</v>
      </c>
      <c r="BJ253" s="67" t="b">
        <v>1</v>
      </c>
      <c r="BK253" s="67" t="b">
        <v>0</v>
      </c>
      <c r="BL253" s="67" t="b">
        <v>1</v>
      </c>
      <c r="BM253" s="67" t="b">
        <v>0</v>
      </c>
      <c r="BN253" s="58" t="s">
        <v>109</v>
      </c>
    </row>
    <row r="254">
      <c r="A254" s="58" t="s">
        <v>3096</v>
      </c>
      <c r="B254" s="58">
        <v>1.2585690121E10</v>
      </c>
      <c r="C254" s="60">
        <v>45386.0</v>
      </c>
      <c r="D254" s="61"/>
      <c r="E254" s="62">
        <v>89.0</v>
      </c>
      <c r="F254" s="63" t="s">
        <v>90</v>
      </c>
      <c r="G254" s="64"/>
      <c r="H254" s="58" t="s">
        <v>91</v>
      </c>
      <c r="I254" s="64"/>
      <c r="J254" s="58" t="s">
        <v>3097</v>
      </c>
      <c r="K254" s="58" t="s">
        <v>93</v>
      </c>
      <c r="L254" s="58" t="s">
        <v>1941</v>
      </c>
      <c r="M254" s="65" t="s">
        <v>95</v>
      </c>
      <c r="N254" s="60">
        <v>45376.0</v>
      </c>
      <c r="O254" s="58" t="s">
        <v>3098</v>
      </c>
      <c r="P254" s="58" t="s">
        <v>3099</v>
      </c>
      <c r="Q254" s="58" t="s">
        <v>3100</v>
      </c>
      <c r="R254" s="58" t="s">
        <v>1941</v>
      </c>
      <c r="S254" s="58" t="s">
        <v>312</v>
      </c>
      <c r="U254" s="64"/>
      <c r="V254" s="66"/>
      <c r="W254" s="60">
        <v>45386.0</v>
      </c>
      <c r="X254" s="65" t="s">
        <v>101</v>
      </c>
      <c r="Y254" s="65" t="s">
        <v>101</v>
      </c>
      <c r="Z254" s="65" t="s">
        <v>101</v>
      </c>
      <c r="AA254" s="66"/>
      <c r="AB254" s="66"/>
      <c r="AC254" s="61"/>
      <c r="AD254" s="65" t="s">
        <v>3101</v>
      </c>
      <c r="AE254" s="65" t="s">
        <v>3102</v>
      </c>
      <c r="AF254" s="58" t="s">
        <v>3103</v>
      </c>
      <c r="AG254" s="58" t="s">
        <v>105</v>
      </c>
      <c r="AH254" s="64"/>
      <c r="AI254" s="58" t="s">
        <v>3104</v>
      </c>
      <c r="AK254" s="65" t="s">
        <v>107</v>
      </c>
      <c r="AL254" s="65" t="s">
        <v>108</v>
      </c>
      <c r="AM254" s="65" t="s">
        <v>108</v>
      </c>
      <c r="AN254" s="65" t="s">
        <v>108</v>
      </c>
      <c r="AO254" s="65" t="s">
        <v>101</v>
      </c>
      <c r="AP254" s="65" t="s">
        <v>101</v>
      </c>
      <c r="AQ254" s="65" t="s">
        <v>101</v>
      </c>
      <c r="AR254" s="65" t="s">
        <v>101</v>
      </c>
      <c r="AS254" s="58" t="s">
        <v>123</v>
      </c>
      <c r="AT254" s="58" t="s">
        <v>25</v>
      </c>
      <c r="AU254" s="58" t="s">
        <v>16</v>
      </c>
      <c r="AV254" s="58" t="s">
        <v>13</v>
      </c>
      <c r="AW254" s="58" t="s">
        <v>23</v>
      </c>
      <c r="AX254" s="58" t="s">
        <v>20</v>
      </c>
      <c r="AY254" s="58" t="s">
        <v>14</v>
      </c>
      <c r="AZ254" s="58" t="s">
        <v>18</v>
      </c>
      <c r="BA254" s="58" t="s">
        <v>15</v>
      </c>
      <c r="BB254" s="58" t="s">
        <v>16</v>
      </c>
      <c r="BC254" s="58" t="s">
        <v>19</v>
      </c>
      <c r="BD254" s="58" t="s">
        <v>21</v>
      </c>
      <c r="BE254" s="58" t="s">
        <v>13</v>
      </c>
      <c r="BF254" s="58" t="s">
        <v>22</v>
      </c>
      <c r="BG254" s="58" t="s">
        <v>25</v>
      </c>
      <c r="BH254" s="67" t="b">
        <v>1</v>
      </c>
      <c r="BI254" s="67" t="b">
        <v>0</v>
      </c>
      <c r="BJ254" s="67" t="b">
        <v>0</v>
      </c>
      <c r="BK254" s="67" t="b">
        <v>0</v>
      </c>
      <c r="BL254" s="67" t="b">
        <v>1</v>
      </c>
      <c r="BM254" s="67" t="b">
        <v>0</v>
      </c>
      <c r="BN254" s="58" t="s">
        <v>109</v>
      </c>
    </row>
    <row r="255">
      <c r="A255" s="58" t="s">
        <v>3105</v>
      </c>
      <c r="B255" s="58">
        <v>1.2166308196E10</v>
      </c>
      <c r="C255" s="60">
        <v>45386.0</v>
      </c>
      <c r="D255" s="61"/>
      <c r="E255" s="62">
        <v>89.0</v>
      </c>
      <c r="F255" s="63" t="s">
        <v>90</v>
      </c>
      <c r="G255" s="64"/>
      <c r="H255" s="58" t="s">
        <v>91</v>
      </c>
      <c r="I255" s="64"/>
      <c r="J255" s="58" t="s">
        <v>3106</v>
      </c>
      <c r="K255" s="58" t="s">
        <v>287</v>
      </c>
      <c r="L255" s="58" t="s">
        <v>696</v>
      </c>
      <c r="M255" s="65" t="s">
        <v>95</v>
      </c>
      <c r="N255" s="60">
        <v>45340.0</v>
      </c>
      <c r="O255" s="58" t="s">
        <v>3107</v>
      </c>
      <c r="P255" s="58" t="s">
        <v>3108</v>
      </c>
      <c r="Q255" s="58" t="s">
        <v>3109</v>
      </c>
      <c r="R255" s="58" t="s">
        <v>696</v>
      </c>
      <c r="S255" s="58" t="s">
        <v>175</v>
      </c>
      <c r="T255" s="64"/>
      <c r="U255" s="64"/>
      <c r="V255" s="66"/>
      <c r="W255" s="60">
        <v>45386.0</v>
      </c>
      <c r="X255" s="65" t="s">
        <v>108</v>
      </c>
      <c r="Y255" s="65" t="s">
        <v>101</v>
      </c>
      <c r="Z255" s="65" t="s">
        <v>108</v>
      </c>
      <c r="AA255" s="66"/>
      <c r="AB255" s="66"/>
      <c r="AC255" s="61"/>
      <c r="AD255" s="65" t="s">
        <v>700</v>
      </c>
      <c r="AE255" s="65" t="s">
        <v>701</v>
      </c>
      <c r="AF255" s="58" t="s">
        <v>702</v>
      </c>
      <c r="AG255" s="58" t="s">
        <v>283</v>
      </c>
      <c r="AH255" s="64"/>
      <c r="AI255" s="58" t="s">
        <v>3110</v>
      </c>
      <c r="AK255" s="65" t="s">
        <v>107</v>
      </c>
      <c r="AL255" s="65" t="s">
        <v>108</v>
      </c>
      <c r="AM255" s="65" t="s">
        <v>108</v>
      </c>
      <c r="AN255" s="65" t="s">
        <v>101</v>
      </c>
      <c r="AO255" s="65" t="s">
        <v>101</v>
      </c>
      <c r="AP255" s="65" t="s">
        <v>108</v>
      </c>
      <c r="AQ255" s="65" t="s">
        <v>101</v>
      </c>
      <c r="AR255" s="65" t="s">
        <v>101</v>
      </c>
      <c r="AS255" s="58" t="s">
        <v>123</v>
      </c>
      <c r="AT255" s="58" t="s">
        <v>25</v>
      </c>
      <c r="AU255" s="58" t="s">
        <v>16</v>
      </c>
      <c r="AV255" s="58" t="s">
        <v>13</v>
      </c>
      <c r="AW255" s="58" t="s">
        <v>23</v>
      </c>
      <c r="AX255" s="58" t="s">
        <v>20</v>
      </c>
      <c r="AY255" s="58" t="s">
        <v>14</v>
      </c>
      <c r="AZ255" s="58" t="s">
        <v>19</v>
      </c>
      <c r="BA255" s="58" t="s">
        <v>15</v>
      </c>
      <c r="BB255" s="58" t="s">
        <v>16</v>
      </c>
      <c r="BC255" s="58" t="s">
        <v>18</v>
      </c>
      <c r="BD255" s="58" t="s">
        <v>20</v>
      </c>
      <c r="BE255" s="58" t="s">
        <v>12</v>
      </c>
      <c r="BF255" s="58" t="s">
        <v>22</v>
      </c>
      <c r="BG255" s="58" t="s">
        <v>25</v>
      </c>
      <c r="BH255" s="67" t="b">
        <v>1</v>
      </c>
      <c r="BI255" s="67" t="b">
        <v>0</v>
      </c>
      <c r="BJ255" s="67" t="b">
        <v>1</v>
      </c>
      <c r="BK255" s="67" t="b">
        <v>0</v>
      </c>
      <c r="BL255" s="67" t="b">
        <v>1</v>
      </c>
      <c r="BM255" s="67" t="b">
        <v>0</v>
      </c>
      <c r="BN255" s="58" t="s">
        <v>109</v>
      </c>
    </row>
    <row r="256">
      <c r="A256" s="58" t="s">
        <v>3111</v>
      </c>
      <c r="B256" s="58">
        <v>1.252690818E10</v>
      </c>
      <c r="C256" s="60">
        <v>45386.0</v>
      </c>
      <c r="D256" s="61"/>
      <c r="E256" s="62">
        <v>89.0</v>
      </c>
      <c r="F256" s="63" t="s">
        <v>90</v>
      </c>
      <c r="G256" s="64"/>
      <c r="H256" s="58" t="s">
        <v>91</v>
      </c>
      <c r="I256" s="64"/>
      <c r="J256" s="58" t="s">
        <v>3112</v>
      </c>
      <c r="K256" s="58" t="s">
        <v>93</v>
      </c>
      <c r="L256" s="58" t="s">
        <v>390</v>
      </c>
      <c r="M256" s="65" t="s">
        <v>95</v>
      </c>
      <c r="N256" s="60">
        <v>45371.0</v>
      </c>
      <c r="O256" s="58" t="s">
        <v>3113</v>
      </c>
      <c r="P256" s="58" t="s">
        <v>3114</v>
      </c>
      <c r="Q256" s="58" t="s">
        <v>3115</v>
      </c>
      <c r="R256" s="58" t="s">
        <v>2466</v>
      </c>
      <c r="S256" s="58" t="s">
        <v>257</v>
      </c>
      <c r="U256" s="64"/>
      <c r="V256" s="66"/>
      <c r="W256" s="60">
        <v>45386.0</v>
      </c>
      <c r="X256" s="65" t="s">
        <v>101</v>
      </c>
      <c r="Y256" s="65" t="s">
        <v>101</v>
      </c>
      <c r="Z256" s="65" t="s">
        <v>101</v>
      </c>
      <c r="AA256" s="66"/>
      <c r="AB256" s="66"/>
      <c r="AC256" s="61"/>
      <c r="AD256" s="65" t="s">
        <v>3116</v>
      </c>
      <c r="AE256" s="65" t="s">
        <v>3117</v>
      </c>
      <c r="AF256" s="58" t="s">
        <v>3118</v>
      </c>
      <c r="AG256" s="58" t="s">
        <v>105</v>
      </c>
      <c r="AH256" s="64"/>
      <c r="AI256" s="58" t="s">
        <v>3119</v>
      </c>
      <c r="AK256" s="65" t="s">
        <v>107</v>
      </c>
      <c r="AL256" s="65" t="s">
        <v>108</v>
      </c>
      <c r="AM256" s="65" t="s">
        <v>108</v>
      </c>
      <c r="AN256" s="65" t="s">
        <v>101</v>
      </c>
      <c r="AO256" s="65" t="s">
        <v>108</v>
      </c>
      <c r="AP256" s="65" t="s">
        <v>101</v>
      </c>
      <c r="AQ256" s="65" t="s">
        <v>101</v>
      </c>
      <c r="AR256" s="65" t="s">
        <v>101</v>
      </c>
      <c r="AS256" s="58" t="s">
        <v>123</v>
      </c>
      <c r="AT256" s="58" t="s">
        <v>25</v>
      </c>
      <c r="AU256" s="58" t="s">
        <v>16</v>
      </c>
      <c r="AV256" s="58" t="s">
        <v>13</v>
      </c>
      <c r="AW256" s="58" t="s">
        <v>23</v>
      </c>
      <c r="AX256" s="58" t="s">
        <v>20</v>
      </c>
      <c r="AY256" s="58" t="s">
        <v>14</v>
      </c>
      <c r="AZ256" s="58" t="s">
        <v>19</v>
      </c>
      <c r="BA256" s="58" t="s">
        <v>15</v>
      </c>
      <c r="BB256" s="58" t="s">
        <v>16</v>
      </c>
      <c r="BC256" s="58" t="s">
        <v>18</v>
      </c>
      <c r="BD256" s="58" t="s">
        <v>21</v>
      </c>
      <c r="BE256" s="58" t="s">
        <v>12</v>
      </c>
      <c r="BF256" s="58" t="s">
        <v>23</v>
      </c>
      <c r="BG256" s="58" t="s">
        <v>25</v>
      </c>
      <c r="BH256" s="67" t="b">
        <v>1</v>
      </c>
      <c r="BI256" s="67" t="b">
        <v>0</v>
      </c>
      <c r="BJ256" s="67" t="b">
        <v>0</v>
      </c>
      <c r="BK256" s="67" t="b">
        <v>0</v>
      </c>
      <c r="BL256" s="67" t="b">
        <v>1</v>
      </c>
      <c r="BM256" s="67" t="b">
        <v>1</v>
      </c>
      <c r="BN256" s="58" t="s">
        <v>109</v>
      </c>
    </row>
    <row r="257">
      <c r="A257" s="58" t="s">
        <v>3120</v>
      </c>
      <c r="B257" s="58">
        <v>1.2367088531E10</v>
      </c>
      <c r="C257" s="60">
        <v>45385.0</v>
      </c>
      <c r="D257" s="61"/>
      <c r="E257" s="62">
        <v>90.0</v>
      </c>
      <c r="F257" s="63" t="s">
        <v>34</v>
      </c>
      <c r="G257" s="64"/>
      <c r="H257" s="58" t="s">
        <v>91</v>
      </c>
      <c r="I257" s="64"/>
      <c r="J257" s="58" t="s">
        <v>3121</v>
      </c>
      <c r="K257" s="58" t="s">
        <v>93</v>
      </c>
      <c r="L257" s="58" t="s">
        <v>3122</v>
      </c>
      <c r="M257" s="65" t="s">
        <v>95</v>
      </c>
      <c r="N257" s="60">
        <v>45358.0</v>
      </c>
      <c r="O257" s="58" t="s">
        <v>3123</v>
      </c>
      <c r="P257" s="58" t="s">
        <v>3124</v>
      </c>
      <c r="Q257" s="58" t="s">
        <v>3125</v>
      </c>
      <c r="R257" s="58" t="s">
        <v>3122</v>
      </c>
      <c r="S257" s="58" t="s">
        <v>100</v>
      </c>
      <c r="U257" s="64"/>
      <c r="V257" s="66"/>
      <c r="W257" s="60">
        <v>45385.0</v>
      </c>
      <c r="X257" s="65" t="s">
        <v>101</v>
      </c>
      <c r="Y257" s="65" t="s">
        <v>101</v>
      </c>
      <c r="Z257" s="65" t="s">
        <v>101</v>
      </c>
      <c r="AA257" s="66"/>
      <c r="AB257" s="66"/>
      <c r="AC257" s="61"/>
      <c r="AD257" s="65" t="s">
        <v>3126</v>
      </c>
      <c r="AE257" s="65" t="s">
        <v>3127</v>
      </c>
      <c r="AF257" s="58" t="s">
        <v>3128</v>
      </c>
      <c r="AG257" s="58" t="s">
        <v>105</v>
      </c>
      <c r="AH257" s="64"/>
      <c r="AI257" s="58" t="s">
        <v>3129</v>
      </c>
      <c r="AK257" s="65" t="s">
        <v>122</v>
      </c>
      <c r="AL257" s="65" t="s">
        <v>101</v>
      </c>
      <c r="AM257" s="65" t="s">
        <v>108</v>
      </c>
      <c r="AN257" s="65" t="s">
        <v>108</v>
      </c>
      <c r="AO257" s="65" t="s">
        <v>108</v>
      </c>
      <c r="AP257" s="65" t="s">
        <v>101</v>
      </c>
      <c r="AQ257" s="65" t="s">
        <v>108</v>
      </c>
      <c r="AR257" s="65" t="s">
        <v>108</v>
      </c>
      <c r="AS257" s="58" t="s">
        <v>123</v>
      </c>
      <c r="AT257" s="58" t="s">
        <v>25</v>
      </c>
      <c r="AU257" s="58" t="s">
        <v>16</v>
      </c>
      <c r="AV257" s="58" t="s">
        <v>12</v>
      </c>
      <c r="AW257" s="58" t="s">
        <v>23</v>
      </c>
      <c r="AX257" s="58" t="s">
        <v>21</v>
      </c>
      <c r="AY257" s="58" t="s">
        <v>14</v>
      </c>
      <c r="AZ257" s="58" t="s">
        <v>18</v>
      </c>
      <c r="BA257" s="58" t="s">
        <v>14</v>
      </c>
      <c r="BB257" s="58" t="s">
        <v>16</v>
      </c>
      <c r="BC257" s="58" t="s">
        <v>18</v>
      </c>
      <c r="BD257" s="58" t="s">
        <v>20</v>
      </c>
      <c r="BE257" s="58" t="s">
        <v>12</v>
      </c>
      <c r="BF257" s="58" t="s">
        <v>23</v>
      </c>
      <c r="BG257" s="58" t="s">
        <v>24</v>
      </c>
      <c r="BH257" s="67" t="b">
        <v>0</v>
      </c>
      <c r="BI257" s="67" t="b">
        <v>1</v>
      </c>
      <c r="BJ257" s="67" t="b">
        <v>0</v>
      </c>
      <c r="BK257" s="67" t="b">
        <v>1</v>
      </c>
      <c r="BL257" s="67" t="b">
        <v>1</v>
      </c>
      <c r="BM257" s="67" t="b">
        <v>1</v>
      </c>
      <c r="BN257" s="58" t="s">
        <v>109</v>
      </c>
    </row>
    <row r="258">
      <c r="A258" s="58" t="s">
        <v>3130</v>
      </c>
      <c r="B258" s="58">
        <v>1.2276426856E10</v>
      </c>
      <c r="C258" s="60">
        <v>45385.0</v>
      </c>
      <c r="D258" s="61"/>
      <c r="E258" s="62">
        <v>90.0</v>
      </c>
      <c r="F258" s="63" t="s">
        <v>34</v>
      </c>
      <c r="G258" s="64"/>
      <c r="H258" s="58" t="s">
        <v>91</v>
      </c>
      <c r="I258" s="64"/>
      <c r="J258" s="58" t="s">
        <v>3131</v>
      </c>
      <c r="K258" s="58" t="s">
        <v>93</v>
      </c>
      <c r="L258" s="58" t="s">
        <v>126</v>
      </c>
      <c r="M258" s="65" t="s">
        <v>95</v>
      </c>
      <c r="N258" s="60">
        <v>45351.0</v>
      </c>
      <c r="O258" s="58" t="s">
        <v>3132</v>
      </c>
      <c r="P258" s="58" t="s">
        <v>3133</v>
      </c>
      <c r="Q258" s="58" t="s">
        <v>3134</v>
      </c>
      <c r="R258" s="58" t="s">
        <v>3135</v>
      </c>
      <c r="S258" s="58" t="s">
        <v>116</v>
      </c>
      <c r="U258" s="64"/>
      <c r="V258" s="66"/>
      <c r="W258" s="60">
        <v>45385.0</v>
      </c>
      <c r="X258" s="65" t="s">
        <v>108</v>
      </c>
      <c r="Y258" s="65" t="s">
        <v>101</v>
      </c>
      <c r="Z258" s="65" t="s">
        <v>108</v>
      </c>
      <c r="AA258" s="66"/>
      <c r="AB258" s="66"/>
      <c r="AC258" s="61"/>
      <c r="AD258" s="65" t="s">
        <v>3136</v>
      </c>
      <c r="AE258" s="65" t="s">
        <v>3137</v>
      </c>
      <c r="AF258" s="58" t="s">
        <v>3138</v>
      </c>
      <c r="AG258" s="58" t="s">
        <v>105</v>
      </c>
      <c r="AH258" s="64"/>
      <c r="AI258" s="58" t="s">
        <v>3139</v>
      </c>
      <c r="AK258" s="65" t="s">
        <v>136</v>
      </c>
      <c r="AL258" s="65" t="s">
        <v>108</v>
      </c>
      <c r="AM258" s="65" t="s">
        <v>108</v>
      </c>
      <c r="AN258" s="65" t="s">
        <v>101</v>
      </c>
      <c r="AO258" s="65" t="s">
        <v>108</v>
      </c>
      <c r="AP258" s="65" t="s">
        <v>101</v>
      </c>
      <c r="AQ258" s="65" t="s">
        <v>101</v>
      </c>
      <c r="AR258" s="65" t="s">
        <v>108</v>
      </c>
      <c r="AS258" s="58" t="s">
        <v>123</v>
      </c>
      <c r="AT258" s="58" t="s">
        <v>25</v>
      </c>
      <c r="AU258" s="58" t="s">
        <v>17</v>
      </c>
      <c r="AV258" s="58" t="s">
        <v>12</v>
      </c>
      <c r="AW258" s="58" t="s">
        <v>22</v>
      </c>
      <c r="AX258" s="58" t="s">
        <v>21</v>
      </c>
      <c r="AY258" s="58" t="s">
        <v>14</v>
      </c>
      <c r="AZ258" s="58" t="s">
        <v>19</v>
      </c>
      <c r="BA258" s="58" t="s">
        <v>15</v>
      </c>
      <c r="BB258" s="58" t="s">
        <v>17</v>
      </c>
      <c r="BC258" s="58" t="s">
        <v>19</v>
      </c>
      <c r="BD258" s="58" t="s">
        <v>20</v>
      </c>
      <c r="BE258" s="58" t="s">
        <v>13</v>
      </c>
      <c r="BF258" s="58" t="s">
        <v>22</v>
      </c>
      <c r="BG258" s="58" t="s">
        <v>25</v>
      </c>
      <c r="BH258" s="67" t="b">
        <v>1</v>
      </c>
      <c r="BI258" s="67" t="b">
        <v>0</v>
      </c>
      <c r="BJ258" s="67" t="b">
        <v>0</v>
      </c>
      <c r="BK258" s="67" t="b">
        <v>1</v>
      </c>
      <c r="BL258" s="67" t="b">
        <v>1</v>
      </c>
      <c r="BM258" s="67" t="b">
        <v>1</v>
      </c>
      <c r="BN258" s="58" t="s">
        <v>109</v>
      </c>
    </row>
    <row r="259">
      <c r="A259" s="58" t="s">
        <v>3140</v>
      </c>
      <c r="B259" s="58">
        <v>1.2517298255E10</v>
      </c>
      <c r="C259" s="60">
        <v>45385.0</v>
      </c>
      <c r="D259" s="61"/>
      <c r="E259" s="62">
        <v>90.0</v>
      </c>
      <c r="F259" s="63" t="s">
        <v>34</v>
      </c>
      <c r="G259" s="64"/>
      <c r="H259" s="58" t="s">
        <v>91</v>
      </c>
      <c r="I259" s="64"/>
      <c r="J259" s="58" t="s">
        <v>3141</v>
      </c>
      <c r="K259" s="58" t="s">
        <v>93</v>
      </c>
      <c r="L259" s="58" t="s">
        <v>390</v>
      </c>
      <c r="M259" s="65" t="s">
        <v>95</v>
      </c>
      <c r="N259" s="60">
        <v>45370.0</v>
      </c>
      <c r="O259" s="58" t="s">
        <v>3142</v>
      </c>
      <c r="P259" s="58" t="s">
        <v>879</v>
      </c>
      <c r="Q259" s="58" t="s">
        <v>3143</v>
      </c>
      <c r="R259" s="58" t="s">
        <v>1018</v>
      </c>
      <c r="S259" s="58" t="s">
        <v>131</v>
      </c>
      <c r="U259" s="64"/>
      <c r="V259" s="66"/>
      <c r="W259" s="60">
        <v>45385.0</v>
      </c>
      <c r="X259" s="65" t="s">
        <v>101</v>
      </c>
      <c r="Y259" s="65" t="s">
        <v>101</v>
      </c>
      <c r="Z259" s="65" t="s">
        <v>101</v>
      </c>
      <c r="AA259" s="66"/>
      <c r="AB259" s="66"/>
      <c r="AC259" s="61"/>
      <c r="AD259" s="65" t="s">
        <v>3144</v>
      </c>
      <c r="AE259" s="65" t="s">
        <v>3145</v>
      </c>
      <c r="AF259" s="58" t="s">
        <v>3146</v>
      </c>
      <c r="AG259" s="58" t="s">
        <v>105</v>
      </c>
      <c r="AH259" s="64"/>
      <c r="AI259" s="58" t="s">
        <v>3147</v>
      </c>
      <c r="AK259" s="65" t="s">
        <v>136</v>
      </c>
      <c r="AL259" s="65" t="s">
        <v>108</v>
      </c>
      <c r="AM259" s="65" t="s">
        <v>108</v>
      </c>
      <c r="AN259" s="65" t="s">
        <v>108</v>
      </c>
      <c r="AO259" s="65" t="s">
        <v>108</v>
      </c>
      <c r="AP259" s="65" t="s">
        <v>101</v>
      </c>
      <c r="AQ259" s="65" t="s">
        <v>101</v>
      </c>
      <c r="AR259" s="65" t="s">
        <v>101</v>
      </c>
      <c r="AS259" s="58" t="s">
        <v>123</v>
      </c>
      <c r="AT259" s="58" t="s">
        <v>25</v>
      </c>
      <c r="AU259" s="58" t="s">
        <v>17</v>
      </c>
      <c r="AV259" s="58" t="s">
        <v>13</v>
      </c>
      <c r="AW259" s="58" t="s">
        <v>23</v>
      </c>
      <c r="AX259" s="58" t="s">
        <v>21</v>
      </c>
      <c r="AY259" s="58" t="s">
        <v>15</v>
      </c>
      <c r="AZ259" s="58" t="s">
        <v>19</v>
      </c>
      <c r="BA259" s="58" t="s">
        <v>14</v>
      </c>
      <c r="BB259" s="58" t="s">
        <v>17</v>
      </c>
      <c r="BC259" s="58" t="s">
        <v>18</v>
      </c>
      <c r="BD259" s="58" t="s">
        <v>20</v>
      </c>
      <c r="BE259" s="58" t="s">
        <v>13</v>
      </c>
      <c r="BF259" s="58" t="s">
        <v>23</v>
      </c>
      <c r="BG259" s="58" t="s">
        <v>25</v>
      </c>
      <c r="BH259" s="67" t="b">
        <v>1</v>
      </c>
      <c r="BI259" s="67" t="b">
        <v>0</v>
      </c>
      <c r="BJ259" s="67" t="b">
        <v>0</v>
      </c>
      <c r="BK259" s="67" t="b">
        <v>0</v>
      </c>
      <c r="BL259" s="67" t="b">
        <v>1</v>
      </c>
      <c r="BM259" s="67" t="b">
        <v>1</v>
      </c>
      <c r="BN259" s="58" t="s">
        <v>109</v>
      </c>
    </row>
    <row r="260">
      <c r="A260" s="58" t="s">
        <v>3148</v>
      </c>
      <c r="B260" s="58">
        <v>1.2501930386E10</v>
      </c>
      <c r="C260" s="60">
        <v>45385.0</v>
      </c>
      <c r="D260" s="61"/>
      <c r="E260" s="62">
        <v>90.0</v>
      </c>
      <c r="F260" s="63" t="s">
        <v>34</v>
      </c>
      <c r="G260" s="64"/>
      <c r="H260" s="58" t="s">
        <v>91</v>
      </c>
      <c r="I260" s="64"/>
      <c r="J260" s="58" t="s">
        <v>3149</v>
      </c>
      <c r="K260" s="58" t="s">
        <v>287</v>
      </c>
      <c r="L260" s="58" t="s">
        <v>3150</v>
      </c>
      <c r="M260" s="65" t="s">
        <v>95</v>
      </c>
      <c r="N260" s="60">
        <v>45369.0</v>
      </c>
      <c r="O260" s="58" t="s">
        <v>3151</v>
      </c>
      <c r="P260" s="58" t="s">
        <v>3152</v>
      </c>
      <c r="Q260" s="58" t="s">
        <v>3153</v>
      </c>
      <c r="R260" s="58" t="s">
        <v>3150</v>
      </c>
      <c r="S260" s="58" t="s">
        <v>594</v>
      </c>
      <c r="T260" s="64"/>
      <c r="U260" s="64"/>
      <c r="V260" s="66"/>
      <c r="W260" s="60">
        <v>45386.0</v>
      </c>
      <c r="X260" s="65" t="s">
        <v>101</v>
      </c>
      <c r="Y260" s="65" t="s">
        <v>101</v>
      </c>
      <c r="Z260" s="65" t="s">
        <v>101</v>
      </c>
      <c r="AA260" s="66"/>
      <c r="AB260" s="66"/>
      <c r="AC260" s="61"/>
      <c r="AD260" s="65" t="s">
        <v>3154</v>
      </c>
      <c r="AE260" s="65" t="s">
        <v>3155</v>
      </c>
      <c r="AF260" s="58" t="s">
        <v>3156</v>
      </c>
      <c r="AG260" s="58" t="s">
        <v>283</v>
      </c>
      <c r="AH260" s="64"/>
      <c r="AI260" s="58" t="s">
        <v>3157</v>
      </c>
      <c r="AK260" s="65" t="s">
        <v>122</v>
      </c>
      <c r="AL260" s="65" t="s">
        <v>108</v>
      </c>
      <c r="AM260" s="65" t="s">
        <v>108</v>
      </c>
      <c r="AN260" s="65" t="s">
        <v>101</v>
      </c>
      <c r="AO260" s="65" t="s">
        <v>108</v>
      </c>
      <c r="AP260" s="65" t="s">
        <v>108</v>
      </c>
      <c r="AQ260" s="65" t="s">
        <v>108</v>
      </c>
      <c r="AR260" s="65" t="s">
        <v>101</v>
      </c>
      <c r="AS260" s="58" t="s">
        <v>181</v>
      </c>
      <c r="AT260" s="58" t="s">
        <v>25</v>
      </c>
      <c r="AU260" s="58" t="s">
        <v>17</v>
      </c>
      <c r="AV260" s="58" t="s">
        <v>12</v>
      </c>
      <c r="AW260" s="58" t="s">
        <v>23</v>
      </c>
      <c r="AX260" s="58" t="s">
        <v>21</v>
      </c>
      <c r="AY260" s="58" t="s">
        <v>14</v>
      </c>
      <c r="AZ260" s="58" t="s">
        <v>19</v>
      </c>
      <c r="BA260" s="58" t="s">
        <v>14</v>
      </c>
      <c r="BB260" s="58" t="s">
        <v>17</v>
      </c>
      <c r="BC260" s="58" t="s">
        <v>18</v>
      </c>
      <c r="BD260" s="58" t="s">
        <v>21</v>
      </c>
      <c r="BE260" s="58" t="s">
        <v>13</v>
      </c>
      <c r="BF260" s="58" t="s">
        <v>23</v>
      </c>
      <c r="BG260" s="58" t="s">
        <v>25</v>
      </c>
      <c r="BH260" s="67" t="b">
        <v>1</v>
      </c>
      <c r="BI260" s="67" t="b">
        <v>1</v>
      </c>
      <c r="BJ260" s="67" t="b">
        <v>1</v>
      </c>
      <c r="BK260" s="67" t="b">
        <v>0</v>
      </c>
      <c r="BL260" s="67" t="b">
        <v>1</v>
      </c>
      <c r="BM260" s="67" t="b">
        <v>1</v>
      </c>
      <c r="BN260" s="58" t="s">
        <v>109</v>
      </c>
    </row>
    <row r="261">
      <c r="A261" s="58" t="s">
        <v>3158</v>
      </c>
      <c r="B261" s="58">
        <v>1.2399237517E10</v>
      </c>
      <c r="C261" s="60">
        <v>45385.0</v>
      </c>
      <c r="D261" s="61"/>
      <c r="E261" s="62">
        <v>90.0</v>
      </c>
      <c r="F261" s="63" t="s">
        <v>34</v>
      </c>
      <c r="G261" s="58" t="s">
        <v>2600</v>
      </c>
      <c r="H261" s="58" t="s">
        <v>168</v>
      </c>
      <c r="I261" s="58" t="s">
        <v>168</v>
      </c>
      <c r="J261" s="58" t="s">
        <v>3159</v>
      </c>
      <c r="K261" s="58" t="s">
        <v>93</v>
      </c>
      <c r="L261" s="58" t="s">
        <v>139</v>
      </c>
      <c r="M261" s="65" t="s">
        <v>95</v>
      </c>
      <c r="N261" s="60">
        <v>45360.0</v>
      </c>
      <c r="O261" s="58" t="s">
        <v>3160</v>
      </c>
      <c r="P261" s="58" t="s">
        <v>3161</v>
      </c>
      <c r="Q261" s="58" t="s">
        <v>3162</v>
      </c>
      <c r="R261" s="58" t="s">
        <v>1082</v>
      </c>
      <c r="S261" s="58" t="s">
        <v>116</v>
      </c>
      <c r="U261" s="64"/>
      <c r="V261" s="66"/>
      <c r="W261" s="60">
        <v>45385.0</v>
      </c>
      <c r="X261" s="65" t="s">
        <v>101</v>
      </c>
      <c r="Y261" s="65" t="s">
        <v>101</v>
      </c>
      <c r="Z261" s="65" t="s">
        <v>101</v>
      </c>
      <c r="AA261" s="66"/>
      <c r="AB261" s="66"/>
      <c r="AC261" s="61"/>
      <c r="AD261" s="65" t="s">
        <v>3163</v>
      </c>
      <c r="AE261" s="65" t="s">
        <v>3164</v>
      </c>
      <c r="AF261" s="58" t="s">
        <v>3165</v>
      </c>
      <c r="AG261" s="58" t="s">
        <v>105</v>
      </c>
      <c r="AH261" s="58">
        <v>2.858271027E9</v>
      </c>
      <c r="AI261" s="58" t="s">
        <v>3166</v>
      </c>
      <c r="AK261" s="65" t="s">
        <v>107</v>
      </c>
      <c r="AL261" s="65" t="s">
        <v>101</v>
      </c>
      <c r="AM261" s="65" t="s">
        <v>101</v>
      </c>
      <c r="AN261" s="65" t="s">
        <v>108</v>
      </c>
      <c r="AO261" s="65" t="s">
        <v>101</v>
      </c>
      <c r="AP261" s="65" t="s">
        <v>108</v>
      </c>
      <c r="AQ261" s="65" t="s">
        <v>101</v>
      </c>
      <c r="AR261" s="65" t="s">
        <v>108</v>
      </c>
      <c r="AS261" s="58" t="s">
        <v>250</v>
      </c>
      <c r="AT261" s="58" t="s">
        <v>25</v>
      </c>
      <c r="AU261" s="58" t="s">
        <v>16</v>
      </c>
      <c r="AV261" s="58" t="s">
        <v>13</v>
      </c>
      <c r="AW261" s="58" t="s">
        <v>23</v>
      </c>
      <c r="AX261" s="58" t="s">
        <v>20</v>
      </c>
      <c r="AY261" s="58" t="s">
        <v>14</v>
      </c>
      <c r="AZ261" s="58" t="s">
        <v>19</v>
      </c>
      <c r="BA261" s="58" t="s">
        <v>15</v>
      </c>
      <c r="BB261" s="58" t="s">
        <v>17</v>
      </c>
      <c r="BC261" s="58" t="s">
        <v>19</v>
      </c>
      <c r="BD261" s="58" t="s">
        <v>20</v>
      </c>
      <c r="BE261" s="58" t="s">
        <v>13</v>
      </c>
      <c r="BF261" s="58" t="s">
        <v>22</v>
      </c>
      <c r="BG261" s="58" t="s">
        <v>24</v>
      </c>
      <c r="BH261" s="67" t="b">
        <v>0</v>
      </c>
      <c r="BI261" s="67" t="b">
        <v>0</v>
      </c>
      <c r="BJ261" s="67" t="b">
        <v>1</v>
      </c>
      <c r="BK261" s="67" t="b">
        <v>1</v>
      </c>
      <c r="BL261" s="67" t="b">
        <v>0</v>
      </c>
      <c r="BM261" s="67" t="b">
        <v>0</v>
      </c>
      <c r="BN261" s="58" t="s">
        <v>109</v>
      </c>
    </row>
    <row r="262">
      <c r="A262" s="58" t="s">
        <v>3167</v>
      </c>
      <c r="B262" s="58">
        <v>1.2504017549E10</v>
      </c>
      <c r="C262" s="60">
        <v>45384.0</v>
      </c>
      <c r="D262" s="60">
        <v>45452.0</v>
      </c>
      <c r="E262" s="62">
        <v>68.0</v>
      </c>
      <c r="F262" s="63" t="s">
        <v>151</v>
      </c>
      <c r="G262" s="58" t="s">
        <v>559</v>
      </c>
      <c r="H262" s="58" t="s">
        <v>153</v>
      </c>
      <c r="I262" s="58" t="s">
        <v>168</v>
      </c>
      <c r="J262" s="58" t="s">
        <v>3168</v>
      </c>
      <c r="K262" s="58" t="s">
        <v>93</v>
      </c>
      <c r="L262" s="58" t="s">
        <v>3169</v>
      </c>
      <c r="M262" s="65" t="s">
        <v>95</v>
      </c>
      <c r="N262" s="60">
        <v>45369.0</v>
      </c>
      <c r="O262" s="58" t="s">
        <v>3170</v>
      </c>
      <c r="P262" s="58" t="s">
        <v>727</v>
      </c>
      <c r="Q262" s="58" t="s">
        <v>3171</v>
      </c>
      <c r="R262" s="58" t="s">
        <v>3169</v>
      </c>
      <c r="S262" s="58" t="s">
        <v>449</v>
      </c>
      <c r="U262" s="64"/>
      <c r="V262" s="66"/>
      <c r="W262" s="60">
        <v>45384.0</v>
      </c>
      <c r="X262" s="65" t="s">
        <v>108</v>
      </c>
      <c r="Y262" s="65" t="s">
        <v>101</v>
      </c>
      <c r="Z262" s="65" t="s">
        <v>108</v>
      </c>
      <c r="AA262" s="66"/>
      <c r="AB262" s="66"/>
      <c r="AC262" s="61"/>
      <c r="AD262" s="65" t="s">
        <v>3172</v>
      </c>
      <c r="AE262" s="65" t="s">
        <v>3173</v>
      </c>
      <c r="AF262" s="58" t="s">
        <v>3174</v>
      </c>
      <c r="AG262" s="58" t="s">
        <v>105</v>
      </c>
      <c r="AH262" s="58">
        <v>2.77537904E9</v>
      </c>
      <c r="AI262" s="58" t="s">
        <v>3175</v>
      </c>
      <c r="AJ262" s="58" t="s">
        <v>3176</v>
      </c>
      <c r="AK262" s="65" t="s">
        <v>740</v>
      </c>
      <c r="AL262" s="65" t="s">
        <v>108</v>
      </c>
      <c r="AM262" s="65" t="s">
        <v>108</v>
      </c>
      <c r="AN262" s="65" t="s">
        <v>108</v>
      </c>
      <c r="AO262" s="65" t="s">
        <v>108</v>
      </c>
      <c r="AP262" s="65" t="s">
        <v>108</v>
      </c>
      <c r="AQ262" s="65" t="s">
        <v>108</v>
      </c>
      <c r="AR262" s="65" t="s">
        <v>108</v>
      </c>
      <c r="AS262" s="58" t="s">
        <v>181</v>
      </c>
      <c r="AT262" s="58" t="s">
        <v>25</v>
      </c>
      <c r="AU262" s="58" t="s">
        <v>16</v>
      </c>
      <c r="AV262" s="58" t="s">
        <v>13</v>
      </c>
      <c r="AW262" s="58" t="s">
        <v>22</v>
      </c>
      <c r="AX262" s="58" t="s">
        <v>20</v>
      </c>
      <c r="AY262" s="58" t="s">
        <v>14</v>
      </c>
      <c r="AZ262" s="58" t="s">
        <v>18</v>
      </c>
      <c r="BA262" s="58" t="s">
        <v>14</v>
      </c>
      <c r="BB262" s="58" t="s">
        <v>16</v>
      </c>
      <c r="BC262" s="58" t="s">
        <v>18</v>
      </c>
      <c r="BD262" s="58" t="s">
        <v>20</v>
      </c>
      <c r="BE262" s="58" t="s">
        <v>13</v>
      </c>
      <c r="BF262" s="58" t="s">
        <v>22</v>
      </c>
      <c r="BG262" s="58" t="s">
        <v>25</v>
      </c>
      <c r="BH262" s="67" t="b">
        <v>1</v>
      </c>
      <c r="BI262" s="67" t="b">
        <v>1</v>
      </c>
      <c r="BJ262" s="67" t="b">
        <v>1</v>
      </c>
      <c r="BK262" s="67" t="b">
        <v>1</v>
      </c>
      <c r="BL262" s="67" t="b">
        <v>1</v>
      </c>
      <c r="BM262" s="67" t="b">
        <v>1</v>
      </c>
      <c r="BN262" s="58" t="s">
        <v>109</v>
      </c>
    </row>
    <row r="263">
      <c r="A263" s="58" t="s">
        <v>3177</v>
      </c>
      <c r="B263" s="58">
        <v>1.2409581412E10</v>
      </c>
      <c r="C263" s="60">
        <v>45384.0</v>
      </c>
      <c r="D263" s="61"/>
      <c r="E263" s="62">
        <v>91.0</v>
      </c>
      <c r="F263" s="63" t="s">
        <v>34</v>
      </c>
      <c r="G263" s="64"/>
      <c r="H263" s="58" t="s">
        <v>91</v>
      </c>
      <c r="I263" s="64"/>
      <c r="J263" s="58" t="s">
        <v>3178</v>
      </c>
      <c r="K263" s="58" t="s">
        <v>93</v>
      </c>
      <c r="L263" s="58" t="s">
        <v>804</v>
      </c>
      <c r="M263" s="65" t="s">
        <v>95</v>
      </c>
      <c r="N263" s="60">
        <v>45362.0</v>
      </c>
      <c r="O263" s="58" t="s">
        <v>3179</v>
      </c>
      <c r="P263" s="58" t="s">
        <v>3180</v>
      </c>
      <c r="Q263" s="58" t="s">
        <v>3181</v>
      </c>
      <c r="R263" s="58" t="s">
        <v>804</v>
      </c>
      <c r="S263" s="58" t="s">
        <v>1805</v>
      </c>
      <c r="T263" s="64"/>
      <c r="U263" s="64"/>
      <c r="V263" s="66"/>
      <c r="W263" s="60">
        <v>45384.0</v>
      </c>
      <c r="X263" s="65" t="s">
        <v>108</v>
      </c>
      <c r="Y263" s="65" t="s">
        <v>101</v>
      </c>
      <c r="Z263" s="65" t="s">
        <v>108</v>
      </c>
      <c r="AA263" s="66"/>
      <c r="AB263" s="66"/>
      <c r="AC263" s="61"/>
      <c r="AD263" s="65" t="s">
        <v>3182</v>
      </c>
      <c r="AE263" s="65" t="s">
        <v>3183</v>
      </c>
      <c r="AF263" s="58" t="s">
        <v>3184</v>
      </c>
      <c r="AG263" s="58" t="s">
        <v>105</v>
      </c>
      <c r="AH263" s="64"/>
      <c r="AI263" s="58" t="s">
        <v>3185</v>
      </c>
      <c r="AK263" s="65" t="s">
        <v>108</v>
      </c>
      <c r="AL263" s="65" t="s">
        <v>101</v>
      </c>
      <c r="AM263" s="65" t="s">
        <v>101</v>
      </c>
      <c r="AN263" s="65" t="s">
        <v>108</v>
      </c>
      <c r="AO263" s="65" t="s">
        <v>101</v>
      </c>
      <c r="AP263" s="65" t="s">
        <v>101</v>
      </c>
      <c r="AQ263" s="65" t="s">
        <v>101</v>
      </c>
      <c r="AR263" s="65" t="s">
        <v>101</v>
      </c>
      <c r="AS263" s="58" t="s">
        <v>123</v>
      </c>
      <c r="AT263" s="58" t="s">
        <v>25</v>
      </c>
      <c r="AU263" s="58" t="s">
        <v>16</v>
      </c>
      <c r="AV263" s="58" t="s">
        <v>12</v>
      </c>
      <c r="AW263" s="58" t="s">
        <v>23</v>
      </c>
      <c r="AX263" s="58" t="s">
        <v>21</v>
      </c>
      <c r="AY263" s="58" t="s">
        <v>14</v>
      </c>
      <c r="AZ263" s="58" t="s">
        <v>19</v>
      </c>
      <c r="BA263" s="58" t="s">
        <v>15</v>
      </c>
      <c r="BB263" s="58" t="s">
        <v>17</v>
      </c>
      <c r="BC263" s="58" t="s">
        <v>18</v>
      </c>
      <c r="BD263" s="58" t="s">
        <v>20</v>
      </c>
      <c r="BE263" s="58" t="s">
        <v>12</v>
      </c>
      <c r="BF263" s="58" t="s">
        <v>22</v>
      </c>
      <c r="BG263" s="58" t="s">
        <v>24</v>
      </c>
      <c r="BH263" s="67" t="b">
        <v>0</v>
      </c>
      <c r="BI263" s="67" t="b">
        <v>0</v>
      </c>
      <c r="BJ263" s="67" t="b">
        <v>0</v>
      </c>
      <c r="BK263" s="67" t="b">
        <v>0</v>
      </c>
      <c r="BL263" s="67" t="b">
        <v>0</v>
      </c>
      <c r="BM263" s="67" t="b">
        <v>0</v>
      </c>
      <c r="BN263" s="58" t="s">
        <v>809</v>
      </c>
    </row>
    <row r="264">
      <c r="A264" s="58" t="s">
        <v>3186</v>
      </c>
      <c r="B264" s="58">
        <v>1.2283938973E10</v>
      </c>
      <c r="C264" s="60">
        <v>45384.0</v>
      </c>
      <c r="D264" s="60">
        <v>45422.0</v>
      </c>
      <c r="E264" s="62">
        <v>38.0</v>
      </c>
      <c r="F264" s="63" t="s">
        <v>151</v>
      </c>
      <c r="G264" s="58" t="s">
        <v>1670</v>
      </c>
      <c r="H264" s="58" t="s">
        <v>153</v>
      </c>
      <c r="I264" s="58" t="s">
        <v>168</v>
      </c>
      <c r="J264" s="58" t="s">
        <v>3187</v>
      </c>
      <c r="K264" s="58" t="s">
        <v>93</v>
      </c>
      <c r="L264" s="58" t="s">
        <v>139</v>
      </c>
      <c r="M264" s="65" t="s">
        <v>95</v>
      </c>
      <c r="N264" s="60">
        <v>45351.0</v>
      </c>
      <c r="O264" s="58" t="s">
        <v>434</v>
      </c>
      <c r="P264" s="58" t="s">
        <v>435</v>
      </c>
      <c r="Q264" s="58" t="s">
        <v>436</v>
      </c>
      <c r="R264" s="58" t="s">
        <v>769</v>
      </c>
      <c r="S264" s="58" t="s">
        <v>220</v>
      </c>
      <c r="U264" s="64"/>
      <c r="V264" s="65" t="s">
        <v>438</v>
      </c>
      <c r="W264" s="60">
        <v>45384.0</v>
      </c>
      <c r="X264" s="65" t="s">
        <v>101</v>
      </c>
      <c r="Y264" s="65" t="s">
        <v>101</v>
      </c>
      <c r="Z264" s="65" t="s">
        <v>101</v>
      </c>
      <c r="AA264" s="66"/>
      <c r="AB264" s="66"/>
      <c r="AC264" s="61"/>
      <c r="AD264" s="65" t="s">
        <v>3188</v>
      </c>
      <c r="AE264" s="65" t="s">
        <v>3189</v>
      </c>
      <c r="AF264" s="58" t="s">
        <v>3190</v>
      </c>
      <c r="AG264" s="58" t="s">
        <v>105</v>
      </c>
      <c r="AH264" s="58">
        <v>2.614509376E9</v>
      </c>
      <c r="AI264" s="58" t="s">
        <v>442</v>
      </c>
      <c r="AJ264" s="58" t="s">
        <v>3191</v>
      </c>
      <c r="AK264" s="65" t="s">
        <v>165</v>
      </c>
      <c r="AL264" s="65" t="s">
        <v>108</v>
      </c>
      <c r="AM264" s="65" t="s">
        <v>101</v>
      </c>
      <c r="AN264" s="65" t="s">
        <v>108</v>
      </c>
      <c r="AO264" s="65" t="s">
        <v>108</v>
      </c>
      <c r="AP264" s="65" t="s">
        <v>108</v>
      </c>
      <c r="AQ264" s="65" t="s">
        <v>108</v>
      </c>
      <c r="AR264" s="65" t="s">
        <v>108</v>
      </c>
      <c r="AS264" s="58" t="s">
        <v>181</v>
      </c>
      <c r="AT264" s="58" t="s">
        <v>25</v>
      </c>
      <c r="AU264" s="58" t="s">
        <v>16</v>
      </c>
      <c r="AV264" s="58" t="s">
        <v>12</v>
      </c>
      <c r="AW264" s="58" t="s">
        <v>23</v>
      </c>
      <c r="AX264" s="58" t="s">
        <v>20</v>
      </c>
      <c r="AY264" s="58" t="s">
        <v>14</v>
      </c>
      <c r="AZ264" s="58" t="s">
        <v>19</v>
      </c>
      <c r="BA264" s="58" t="s">
        <v>14</v>
      </c>
      <c r="BB264" s="58" t="s">
        <v>17</v>
      </c>
      <c r="BC264" s="58" t="s">
        <v>19</v>
      </c>
      <c r="BD264" s="58" t="s">
        <v>20</v>
      </c>
      <c r="BE264" s="58" t="s">
        <v>12</v>
      </c>
      <c r="BF264" s="58" t="s">
        <v>23</v>
      </c>
      <c r="BG264" s="58" t="s">
        <v>25</v>
      </c>
      <c r="BH264" s="67" t="b">
        <v>1</v>
      </c>
      <c r="BI264" s="67" t="b">
        <v>1</v>
      </c>
      <c r="BJ264" s="67" t="b">
        <v>1</v>
      </c>
      <c r="BK264" s="67" t="b">
        <v>1</v>
      </c>
      <c r="BL264" s="67" t="b">
        <v>0</v>
      </c>
      <c r="BM264" s="67" t="b">
        <v>1</v>
      </c>
      <c r="BN264" s="58" t="s">
        <v>109</v>
      </c>
    </row>
    <row r="265">
      <c r="A265" s="58" t="s">
        <v>3192</v>
      </c>
      <c r="B265" s="58">
        <v>1.2548280669E10</v>
      </c>
      <c r="C265" s="60">
        <v>45384.0</v>
      </c>
      <c r="D265" s="61"/>
      <c r="E265" s="62">
        <v>91.0</v>
      </c>
      <c r="F265" s="63" t="s">
        <v>34</v>
      </c>
      <c r="G265" s="64"/>
      <c r="H265" s="58" t="s">
        <v>91</v>
      </c>
      <c r="I265" s="64"/>
      <c r="J265" s="58" t="s">
        <v>3193</v>
      </c>
      <c r="K265" s="58" t="s">
        <v>93</v>
      </c>
      <c r="L265" s="58" t="s">
        <v>1095</v>
      </c>
      <c r="M265" s="65" t="s">
        <v>95</v>
      </c>
      <c r="N265" s="60">
        <v>45372.0</v>
      </c>
      <c r="O265" s="58" t="s">
        <v>3194</v>
      </c>
      <c r="P265" s="58" t="s">
        <v>3195</v>
      </c>
      <c r="Q265" s="58" t="s">
        <v>3196</v>
      </c>
      <c r="R265" s="58" t="s">
        <v>1095</v>
      </c>
      <c r="S265" s="58" t="s">
        <v>175</v>
      </c>
      <c r="T265" s="64"/>
      <c r="U265" s="64"/>
      <c r="V265" s="66"/>
      <c r="W265" s="60">
        <v>45384.0</v>
      </c>
      <c r="X265" s="65" t="s">
        <v>108</v>
      </c>
      <c r="Y265" s="65" t="s">
        <v>101</v>
      </c>
      <c r="Z265" s="65" t="s">
        <v>108</v>
      </c>
      <c r="AA265" s="66"/>
      <c r="AB265" s="66"/>
      <c r="AC265" s="61"/>
      <c r="AD265" s="65" t="s">
        <v>3197</v>
      </c>
      <c r="AE265" s="65" t="s">
        <v>1416</v>
      </c>
      <c r="AF265" s="58" t="s">
        <v>1417</v>
      </c>
      <c r="AG265" s="58" t="s">
        <v>105</v>
      </c>
      <c r="AH265" s="64"/>
      <c r="AI265" s="58" t="s">
        <v>3198</v>
      </c>
      <c r="AK265" s="65" t="s">
        <v>238</v>
      </c>
      <c r="AL265" s="65" t="s">
        <v>101</v>
      </c>
      <c r="AM265" s="65" t="s">
        <v>101</v>
      </c>
      <c r="AN265" s="65" t="s">
        <v>101</v>
      </c>
      <c r="AO265" s="65" t="s">
        <v>108</v>
      </c>
      <c r="AP265" s="65" t="s">
        <v>108</v>
      </c>
      <c r="AQ265" s="65" t="s">
        <v>101</v>
      </c>
      <c r="AR265" s="65" t="s">
        <v>101</v>
      </c>
      <c r="AS265" s="58" t="s">
        <v>123</v>
      </c>
      <c r="AT265" s="58" t="s">
        <v>25</v>
      </c>
      <c r="AU265" s="58" t="s">
        <v>16</v>
      </c>
      <c r="AV265" s="58" t="s">
        <v>12</v>
      </c>
      <c r="AW265" s="58" t="s">
        <v>22</v>
      </c>
      <c r="AX265" s="58" t="s">
        <v>20</v>
      </c>
      <c r="AY265" s="58" t="s">
        <v>14</v>
      </c>
      <c r="AZ265" s="58" t="s">
        <v>19</v>
      </c>
      <c r="BA265" s="58" t="s">
        <v>15</v>
      </c>
      <c r="BB265" s="58" t="s">
        <v>17</v>
      </c>
      <c r="BC265" s="58" t="s">
        <v>18</v>
      </c>
      <c r="BD265" s="58" t="s">
        <v>20</v>
      </c>
      <c r="BE265" s="58" t="s">
        <v>13</v>
      </c>
      <c r="BF265" s="58" t="s">
        <v>22</v>
      </c>
      <c r="BG265" s="58" t="s">
        <v>24</v>
      </c>
      <c r="BH265" s="67" t="b">
        <v>0</v>
      </c>
      <c r="BI265" s="67" t="b">
        <v>0</v>
      </c>
      <c r="BJ265" s="67" t="b">
        <v>1</v>
      </c>
      <c r="BK265" s="67" t="b">
        <v>0</v>
      </c>
      <c r="BL265" s="67" t="b">
        <v>0</v>
      </c>
      <c r="BM265" s="67" t="b">
        <v>1</v>
      </c>
      <c r="BN265" s="58" t="s">
        <v>109</v>
      </c>
    </row>
    <row r="266">
      <c r="A266" s="58" t="s">
        <v>3199</v>
      </c>
      <c r="B266" s="58">
        <v>1.2476446904E10</v>
      </c>
      <c r="C266" s="60">
        <v>45384.0</v>
      </c>
      <c r="D266" s="60">
        <v>45439.0</v>
      </c>
      <c r="E266" s="62">
        <v>55.0</v>
      </c>
      <c r="F266" s="63" t="s">
        <v>151</v>
      </c>
      <c r="G266" s="58" t="s">
        <v>559</v>
      </c>
      <c r="H266" s="58" t="s">
        <v>153</v>
      </c>
      <c r="I266" s="58" t="s">
        <v>154</v>
      </c>
      <c r="J266" s="58" t="s">
        <v>111</v>
      </c>
      <c r="K266" s="58" t="s">
        <v>93</v>
      </c>
      <c r="L266" s="58" t="s">
        <v>112</v>
      </c>
      <c r="M266" s="65" t="s">
        <v>95</v>
      </c>
      <c r="N266" s="60">
        <v>45366.0</v>
      </c>
      <c r="O266" s="58" t="s">
        <v>3200</v>
      </c>
      <c r="P266" s="58" t="s">
        <v>3201</v>
      </c>
      <c r="Q266" s="58" t="s">
        <v>3202</v>
      </c>
      <c r="R266" s="58" t="s">
        <v>112</v>
      </c>
      <c r="S266" s="58" t="s">
        <v>116</v>
      </c>
      <c r="U266" s="64"/>
      <c r="V266" s="66"/>
      <c r="W266" s="60">
        <v>45384.0</v>
      </c>
      <c r="X266" s="65" t="s">
        <v>108</v>
      </c>
      <c r="Y266" s="65" t="s">
        <v>108</v>
      </c>
      <c r="Z266" s="65" t="s">
        <v>238</v>
      </c>
      <c r="AA266" s="66"/>
      <c r="AB266" s="66"/>
      <c r="AC266" s="61"/>
      <c r="AD266" s="65" t="s">
        <v>118</v>
      </c>
      <c r="AE266" s="65" t="s">
        <v>119</v>
      </c>
      <c r="AF266" s="58" t="s">
        <v>120</v>
      </c>
      <c r="AG266" s="58" t="s">
        <v>105</v>
      </c>
      <c r="AH266" s="58">
        <v>2.724170048E9</v>
      </c>
      <c r="AI266" s="58" t="s">
        <v>3203</v>
      </c>
      <c r="AJ266" s="64"/>
      <c r="AK266" s="65" t="s">
        <v>107</v>
      </c>
      <c r="AL266" s="65" t="s">
        <v>101</v>
      </c>
      <c r="AM266" s="65" t="s">
        <v>108</v>
      </c>
      <c r="AN266" s="65" t="s">
        <v>101</v>
      </c>
      <c r="AO266" s="65" t="s">
        <v>101</v>
      </c>
      <c r="AP266" s="65" t="s">
        <v>108</v>
      </c>
      <c r="AQ266" s="65" t="s">
        <v>108</v>
      </c>
      <c r="AR266" s="65" t="s">
        <v>101</v>
      </c>
      <c r="AS266" s="58" t="s">
        <v>123</v>
      </c>
      <c r="AT266" s="58" t="s">
        <v>25</v>
      </c>
      <c r="AU266" s="58" t="s">
        <v>17</v>
      </c>
      <c r="AV266" s="58" t="s">
        <v>13</v>
      </c>
      <c r="AW266" s="58" t="s">
        <v>23</v>
      </c>
      <c r="AX266" s="58" t="s">
        <v>20</v>
      </c>
      <c r="AY266" s="58" t="s">
        <v>14</v>
      </c>
      <c r="AZ266" s="58" t="s">
        <v>19</v>
      </c>
      <c r="BA266" s="58" t="s">
        <v>14</v>
      </c>
      <c r="BB266" s="58" t="s">
        <v>17</v>
      </c>
      <c r="BC266" s="58" t="s">
        <v>18</v>
      </c>
      <c r="BD266" s="58" t="s">
        <v>20</v>
      </c>
      <c r="BE266" s="58" t="s">
        <v>12</v>
      </c>
      <c r="BF266" s="58" t="s">
        <v>22</v>
      </c>
      <c r="BG266" s="58" t="s">
        <v>24</v>
      </c>
      <c r="BH266" s="67" t="b">
        <v>0</v>
      </c>
      <c r="BI266" s="67" t="b">
        <v>1</v>
      </c>
      <c r="BJ266" s="67" t="b">
        <v>1</v>
      </c>
      <c r="BK266" s="67" t="b">
        <v>0</v>
      </c>
      <c r="BL266" s="67" t="b">
        <v>1</v>
      </c>
      <c r="BM266" s="67" t="b">
        <v>0</v>
      </c>
      <c r="BN266" s="58" t="s">
        <v>109</v>
      </c>
    </row>
    <row r="267">
      <c r="A267" s="58" t="s">
        <v>3213</v>
      </c>
      <c r="B267" s="58">
        <v>1.2502520724E10</v>
      </c>
      <c r="C267" s="60">
        <v>45384.0</v>
      </c>
      <c r="D267" s="60">
        <v>45436.0</v>
      </c>
      <c r="E267" s="62">
        <v>52.0</v>
      </c>
      <c r="F267" s="63" t="s">
        <v>151</v>
      </c>
      <c r="G267" s="58" t="s">
        <v>1130</v>
      </c>
      <c r="H267" s="58" t="s">
        <v>153</v>
      </c>
      <c r="I267" s="58" t="s">
        <v>168</v>
      </c>
      <c r="J267" s="58" t="s">
        <v>3214</v>
      </c>
      <c r="K267" s="58" t="s">
        <v>93</v>
      </c>
      <c r="L267" s="58" t="s">
        <v>341</v>
      </c>
      <c r="M267" s="65" t="s">
        <v>95</v>
      </c>
      <c r="N267" s="60">
        <v>45369.0</v>
      </c>
      <c r="O267" s="58" t="s">
        <v>3215</v>
      </c>
      <c r="P267" s="58" t="s">
        <v>3216</v>
      </c>
      <c r="Q267" s="58" t="s">
        <v>3217</v>
      </c>
      <c r="R267" s="58" t="s">
        <v>2402</v>
      </c>
      <c r="S267" s="58" t="s">
        <v>257</v>
      </c>
      <c r="U267" s="64"/>
      <c r="V267" s="66"/>
      <c r="W267" s="60">
        <v>45384.0</v>
      </c>
      <c r="X267" s="65" t="s">
        <v>101</v>
      </c>
      <c r="Y267" s="65" t="s">
        <v>101</v>
      </c>
      <c r="Z267" s="65" t="s">
        <v>101</v>
      </c>
      <c r="AA267" s="66"/>
      <c r="AB267" s="66"/>
      <c r="AC267" s="61"/>
      <c r="AD267" s="65" t="s">
        <v>3218</v>
      </c>
      <c r="AE267" s="65" t="s">
        <v>3219</v>
      </c>
      <c r="AF267" s="58" t="s">
        <v>3220</v>
      </c>
      <c r="AG267" s="58" t="s">
        <v>105</v>
      </c>
      <c r="AH267" s="58">
        <v>2.687411244E9</v>
      </c>
      <c r="AI267" s="58" t="s">
        <v>3221</v>
      </c>
      <c r="AJ267" s="58" t="s">
        <v>3222</v>
      </c>
      <c r="AK267" s="65" t="s">
        <v>238</v>
      </c>
      <c r="AL267" s="65" t="s">
        <v>108</v>
      </c>
      <c r="AM267" s="65" t="s">
        <v>101</v>
      </c>
      <c r="AN267" s="65" t="s">
        <v>101</v>
      </c>
      <c r="AO267" s="65" t="s">
        <v>101</v>
      </c>
      <c r="AP267" s="65" t="s">
        <v>108</v>
      </c>
      <c r="AQ267" s="65" t="s">
        <v>101</v>
      </c>
      <c r="AR267" s="65" t="s">
        <v>101</v>
      </c>
      <c r="AS267" s="58" t="s">
        <v>149</v>
      </c>
      <c r="AT267" s="58" t="s">
        <v>25</v>
      </c>
      <c r="AU267" s="58" t="s">
        <v>17</v>
      </c>
      <c r="AV267" s="58" t="s">
        <v>12</v>
      </c>
      <c r="AW267" s="58" t="s">
        <v>23</v>
      </c>
      <c r="AX267" s="58" t="s">
        <v>20</v>
      </c>
      <c r="AY267" s="58" t="s">
        <v>14</v>
      </c>
      <c r="AZ267" s="58" t="s">
        <v>19</v>
      </c>
      <c r="BA267" s="58" t="s">
        <v>15</v>
      </c>
      <c r="BB267" s="58" t="s">
        <v>16</v>
      </c>
      <c r="BC267" s="58" t="s">
        <v>18</v>
      </c>
      <c r="BD267" s="58" t="s">
        <v>20</v>
      </c>
      <c r="BE267" s="58" t="s">
        <v>13</v>
      </c>
      <c r="BF267" s="58" t="s">
        <v>22</v>
      </c>
      <c r="BG267" s="58" t="s">
        <v>25</v>
      </c>
      <c r="BH267" s="67" t="b">
        <v>1</v>
      </c>
      <c r="BI267" s="67" t="b">
        <v>0</v>
      </c>
      <c r="BJ267" s="67" t="b">
        <v>1</v>
      </c>
      <c r="BK267" s="67" t="b">
        <v>0</v>
      </c>
      <c r="BL267" s="67" t="b">
        <v>0</v>
      </c>
      <c r="BM267" s="67" t="b">
        <v>0</v>
      </c>
      <c r="BN267" s="58" t="s">
        <v>109</v>
      </c>
    </row>
    <row r="268">
      <c r="A268" s="58" t="s">
        <v>3223</v>
      </c>
      <c r="B268" s="58">
        <v>1.2687279721E10</v>
      </c>
      <c r="C268" s="60">
        <v>45384.0</v>
      </c>
      <c r="D268" s="61"/>
      <c r="E268" s="62">
        <v>91.0</v>
      </c>
      <c r="F268" s="63" t="s">
        <v>34</v>
      </c>
      <c r="G268" s="64"/>
      <c r="H268" s="58" t="s">
        <v>91</v>
      </c>
      <c r="I268" s="64"/>
      <c r="J268" s="58" t="s">
        <v>3224</v>
      </c>
      <c r="K268" s="58" t="s">
        <v>93</v>
      </c>
      <c r="L268" s="58" t="s">
        <v>890</v>
      </c>
      <c r="M268" s="65" t="s">
        <v>95</v>
      </c>
      <c r="N268" s="60">
        <v>45384.0</v>
      </c>
      <c r="O268" s="58" t="s">
        <v>3225</v>
      </c>
      <c r="P268" s="58" t="s">
        <v>3226</v>
      </c>
      <c r="Q268" s="58" t="s">
        <v>3227</v>
      </c>
      <c r="R268" s="58" t="s">
        <v>890</v>
      </c>
      <c r="S268" s="58" t="s">
        <v>188</v>
      </c>
      <c r="U268" s="64"/>
      <c r="V268" s="66"/>
      <c r="W268" s="60">
        <v>45384.0</v>
      </c>
      <c r="X268" s="65" t="s">
        <v>108</v>
      </c>
      <c r="Y268" s="65" t="s">
        <v>101</v>
      </c>
      <c r="Z268" s="65" t="s">
        <v>108</v>
      </c>
      <c r="AA268" s="66"/>
      <c r="AB268" s="66"/>
      <c r="AC268" s="61"/>
      <c r="AD268" s="65" t="s">
        <v>3228</v>
      </c>
      <c r="AE268" s="65" t="s">
        <v>3229</v>
      </c>
      <c r="AF268" s="58" t="s">
        <v>3230</v>
      </c>
      <c r="AG268" s="58" t="s">
        <v>105</v>
      </c>
      <c r="AH268" s="64"/>
      <c r="AI268" s="58" t="s">
        <v>3231</v>
      </c>
      <c r="AK268" s="65" t="s">
        <v>136</v>
      </c>
      <c r="AL268" s="65" t="s">
        <v>101</v>
      </c>
      <c r="AM268" s="65" t="s">
        <v>108</v>
      </c>
      <c r="AN268" s="65" t="s">
        <v>108</v>
      </c>
      <c r="AO268" s="65" t="s">
        <v>108</v>
      </c>
      <c r="AP268" s="65" t="s">
        <v>101</v>
      </c>
      <c r="AQ268" s="65" t="s">
        <v>101</v>
      </c>
      <c r="AR268" s="65" t="s">
        <v>108</v>
      </c>
      <c r="AS268" s="58" t="s">
        <v>181</v>
      </c>
      <c r="AT268" s="58" t="s">
        <v>25</v>
      </c>
      <c r="AU268" s="58" t="s">
        <v>17</v>
      </c>
      <c r="AV268" s="58" t="s">
        <v>12</v>
      </c>
      <c r="AW268" s="58" t="s">
        <v>22</v>
      </c>
      <c r="AX268" s="58" t="s">
        <v>21</v>
      </c>
      <c r="AY268" s="58" t="s">
        <v>14</v>
      </c>
      <c r="AZ268" s="58" t="s">
        <v>18</v>
      </c>
      <c r="BA268" s="58" t="s">
        <v>15</v>
      </c>
      <c r="BB268" s="58" t="s">
        <v>17</v>
      </c>
      <c r="BC268" s="58" t="s">
        <v>18</v>
      </c>
      <c r="BD268" s="58" t="s">
        <v>20</v>
      </c>
      <c r="BE268" s="58" t="s">
        <v>12</v>
      </c>
      <c r="BF268" s="58" t="s">
        <v>22</v>
      </c>
      <c r="BG268" s="58" t="s">
        <v>24</v>
      </c>
      <c r="BH268" s="67" t="b">
        <v>0</v>
      </c>
      <c r="BI268" s="67" t="b">
        <v>0</v>
      </c>
      <c r="BJ268" s="67" t="b">
        <v>0</v>
      </c>
      <c r="BK268" s="67" t="b">
        <v>1</v>
      </c>
      <c r="BL268" s="67" t="b">
        <v>1</v>
      </c>
      <c r="BM268" s="67" t="b">
        <v>1</v>
      </c>
      <c r="BN268" s="58" t="s">
        <v>109</v>
      </c>
    </row>
    <row r="269">
      <c r="A269" s="58" t="s">
        <v>3232</v>
      </c>
      <c r="B269" s="58">
        <v>1.2486197665E10</v>
      </c>
      <c r="C269" s="60">
        <v>45384.0</v>
      </c>
      <c r="D269" s="61"/>
      <c r="E269" s="62">
        <v>91.0</v>
      </c>
      <c r="F269" s="63" t="s">
        <v>34</v>
      </c>
      <c r="G269" s="64"/>
      <c r="H269" s="58" t="s">
        <v>91</v>
      </c>
      <c r="I269" s="64"/>
      <c r="J269" s="58" t="s">
        <v>3233</v>
      </c>
      <c r="K269" s="58" t="s">
        <v>93</v>
      </c>
      <c r="L269" s="58" t="s">
        <v>390</v>
      </c>
      <c r="M269" s="65" t="s">
        <v>95</v>
      </c>
      <c r="N269" s="60">
        <v>45367.0</v>
      </c>
      <c r="O269" s="58" t="s">
        <v>3234</v>
      </c>
      <c r="P269" s="58" t="s">
        <v>3235</v>
      </c>
      <c r="Q269" s="58" t="s">
        <v>3236</v>
      </c>
      <c r="R269" s="58" t="s">
        <v>374</v>
      </c>
      <c r="S269" s="58" t="s">
        <v>292</v>
      </c>
      <c r="U269" s="64"/>
      <c r="V269" s="66"/>
      <c r="W269" s="60">
        <v>45384.0</v>
      </c>
      <c r="X269" s="65" t="s">
        <v>108</v>
      </c>
      <c r="Y269" s="65" t="s">
        <v>101</v>
      </c>
      <c r="Z269" s="65" t="s">
        <v>108</v>
      </c>
      <c r="AA269" s="66"/>
      <c r="AB269" s="66"/>
      <c r="AC269" s="61"/>
      <c r="AD269" s="65" t="s">
        <v>3237</v>
      </c>
      <c r="AE269" s="65" t="s">
        <v>3238</v>
      </c>
      <c r="AF269" s="58" t="s">
        <v>3239</v>
      </c>
      <c r="AG269" s="58" t="s">
        <v>105</v>
      </c>
      <c r="AH269" s="64"/>
      <c r="AI269" s="58" t="s">
        <v>3240</v>
      </c>
      <c r="AK269" s="65" t="s">
        <v>136</v>
      </c>
      <c r="AL269" s="65" t="s">
        <v>108</v>
      </c>
      <c r="AM269" s="65" t="s">
        <v>108</v>
      </c>
      <c r="AN269" s="65" t="s">
        <v>101</v>
      </c>
      <c r="AO269" s="65" t="s">
        <v>101</v>
      </c>
      <c r="AP269" s="65" t="s">
        <v>108</v>
      </c>
      <c r="AQ269" s="65" t="s">
        <v>101</v>
      </c>
      <c r="AR269" s="65" t="s">
        <v>108</v>
      </c>
      <c r="AS269" s="58" t="s">
        <v>181</v>
      </c>
      <c r="AT269" s="58" t="s">
        <v>25</v>
      </c>
      <c r="AU269" s="58" t="s">
        <v>16</v>
      </c>
      <c r="AV269" s="58" t="s">
        <v>12</v>
      </c>
      <c r="AW269" s="58" t="s">
        <v>23</v>
      </c>
      <c r="AX269" s="58" t="s">
        <v>20</v>
      </c>
      <c r="AY269" s="58" t="s">
        <v>14</v>
      </c>
      <c r="AZ269" s="58" t="s">
        <v>19</v>
      </c>
      <c r="BA269" s="58" t="s">
        <v>15</v>
      </c>
      <c r="BB269" s="58" t="s">
        <v>16</v>
      </c>
      <c r="BC269" s="58" t="s">
        <v>19</v>
      </c>
      <c r="BD269" s="58" t="s">
        <v>20</v>
      </c>
      <c r="BE269" s="58" t="s">
        <v>13</v>
      </c>
      <c r="BF269" s="58" t="s">
        <v>22</v>
      </c>
      <c r="BG269" s="58" t="s">
        <v>25</v>
      </c>
      <c r="BH269" s="67" t="b">
        <v>1</v>
      </c>
      <c r="BI269" s="67" t="b">
        <v>0</v>
      </c>
      <c r="BJ269" s="67" t="b">
        <v>1</v>
      </c>
      <c r="BK269" s="67" t="b">
        <v>1</v>
      </c>
      <c r="BL269" s="67" t="b">
        <v>1</v>
      </c>
      <c r="BM269" s="67" t="b">
        <v>0</v>
      </c>
      <c r="BN269" s="58" t="s">
        <v>109</v>
      </c>
    </row>
    <row r="270">
      <c r="A270" s="58" t="s">
        <v>3241</v>
      </c>
      <c r="B270" s="58">
        <v>1.2511196786E10</v>
      </c>
      <c r="C270" s="60">
        <v>45384.0</v>
      </c>
      <c r="D270" s="61"/>
      <c r="E270" s="62">
        <v>91.0</v>
      </c>
      <c r="F270" s="63" t="s">
        <v>34</v>
      </c>
      <c r="G270" s="64"/>
      <c r="H270" s="58" t="s">
        <v>91</v>
      </c>
      <c r="I270" s="64"/>
      <c r="J270" s="58" t="s">
        <v>3242</v>
      </c>
      <c r="K270" s="58" t="s">
        <v>93</v>
      </c>
      <c r="L270" s="58" t="s">
        <v>544</v>
      </c>
      <c r="M270" s="65" t="s">
        <v>95</v>
      </c>
      <c r="N270" s="60">
        <v>45370.0</v>
      </c>
      <c r="O270" s="58" t="s">
        <v>3243</v>
      </c>
      <c r="P270" s="58" t="s">
        <v>3025</v>
      </c>
      <c r="Q270" s="58" t="s">
        <v>3244</v>
      </c>
      <c r="R270" s="58" t="s">
        <v>544</v>
      </c>
      <c r="S270" s="58" t="s">
        <v>116</v>
      </c>
      <c r="U270" s="64"/>
      <c r="V270" s="66"/>
      <c r="W270" s="60">
        <v>45384.0</v>
      </c>
      <c r="X270" s="65" t="s">
        <v>108</v>
      </c>
      <c r="Y270" s="65" t="s">
        <v>101</v>
      </c>
      <c r="Z270" s="65" t="s">
        <v>108</v>
      </c>
      <c r="AA270" s="66"/>
      <c r="AB270" s="66"/>
      <c r="AC270" s="61"/>
      <c r="AD270" s="65" t="s">
        <v>3245</v>
      </c>
      <c r="AE270" s="65" t="s">
        <v>3246</v>
      </c>
      <c r="AF270" s="58" t="s">
        <v>3247</v>
      </c>
      <c r="AG270" s="58" t="s">
        <v>105</v>
      </c>
      <c r="AH270" s="64"/>
      <c r="AI270" s="58" t="s">
        <v>3248</v>
      </c>
      <c r="AK270" s="65" t="s">
        <v>107</v>
      </c>
      <c r="AL270" s="65" t="s">
        <v>108</v>
      </c>
      <c r="AM270" s="65" t="s">
        <v>108</v>
      </c>
      <c r="AN270" s="65" t="s">
        <v>108</v>
      </c>
      <c r="AO270" s="65" t="s">
        <v>101</v>
      </c>
      <c r="AP270" s="65" t="s">
        <v>101</v>
      </c>
      <c r="AQ270" s="65" t="s">
        <v>101</v>
      </c>
      <c r="AR270" s="65" t="s">
        <v>101</v>
      </c>
      <c r="AS270" s="58" t="s">
        <v>149</v>
      </c>
      <c r="AT270" s="58" t="s">
        <v>25</v>
      </c>
      <c r="AU270" s="58" t="s">
        <v>17</v>
      </c>
      <c r="AV270" s="58" t="s">
        <v>13</v>
      </c>
      <c r="AW270" s="58" t="s">
        <v>23</v>
      </c>
      <c r="AX270" s="58" t="s">
        <v>21</v>
      </c>
      <c r="AY270" s="58" t="s">
        <v>14</v>
      </c>
      <c r="AZ270" s="58" t="s">
        <v>19</v>
      </c>
      <c r="BA270" s="58" t="s">
        <v>15</v>
      </c>
      <c r="BB270" s="58" t="s">
        <v>17</v>
      </c>
      <c r="BC270" s="58" t="s">
        <v>18</v>
      </c>
      <c r="BD270" s="58" t="s">
        <v>20</v>
      </c>
      <c r="BE270" s="58" t="s">
        <v>13</v>
      </c>
      <c r="BF270" s="58" t="s">
        <v>22</v>
      </c>
      <c r="BG270" s="58" t="s">
        <v>25</v>
      </c>
      <c r="BH270" s="67" t="b">
        <v>1</v>
      </c>
      <c r="BI270" s="67" t="b">
        <v>0</v>
      </c>
      <c r="BJ270" s="67" t="b">
        <v>0</v>
      </c>
      <c r="BK270" s="67" t="b">
        <v>0</v>
      </c>
      <c r="BL270" s="67" t="b">
        <v>1</v>
      </c>
      <c r="BM270" s="67" t="b">
        <v>0</v>
      </c>
      <c r="BN270" s="58" t="s">
        <v>109</v>
      </c>
    </row>
    <row r="271">
      <c r="A271" s="58" t="s">
        <v>3249</v>
      </c>
      <c r="B271" s="58">
        <v>1.2445978124E10</v>
      </c>
      <c r="C271" s="60">
        <v>45384.0</v>
      </c>
      <c r="D271" s="61"/>
      <c r="E271" s="62">
        <v>91.0</v>
      </c>
      <c r="F271" s="63" t="s">
        <v>34</v>
      </c>
      <c r="G271" s="64"/>
      <c r="H271" s="58" t="s">
        <v>91</v>
      </c>
      <c r="I271" s="64"/>
      <c r="J271" s="58" t="s">
        <v>3250</v>
      </c>
      <c r="K271" s="58" t="s">
        <v>93</v>
      </c>
      <c r="L271" s="58" t="s">
        <v>3251</v>
      </c>
      <c r="M271" s="65" t="s">
        <v>95</v>
      </c>
      <c r="N271" s="60">
        <v>45364.0</v>
      </c>
      <c r="O271" s="58" t="s">
        <v>3252</v>
      </c>
      <c r="P271" s="58" t="s">
        <v>3253</v>
      </c>
      <c r="Q271" s="58" t="s">
        <v>3254</v>
      </c>
      <c r="R271" s="58" t="s">
        <v>1430</v>
      </c>
      <c r="S271" s="58" t="s">
        <v>233</v>
      </c>
      <c r="T271" s="64"/>
      <c r="U271" s="64"/>
      <c r="V271" s="65" t="s">
        <v>1198</v>
      </c>
      <c r="W271" s="60">
        <v>45384.0</v>
      </c>
      <c r="X271" s="65" t="s">
        <v>101</v>
      </c>
      <c r="Y271" s="65" t="s">
        <v>101</v>
      </c>
      <c r="Z271" s="65" t="s">
        <v>101</v>
      </c>
      <c r="AA271" s="66"/>
      <c r="AB271" s="66"/>
      <c r="AC271" s="61"/>
      <c r="AD271" s="65" t="s">
        <v>3255</v>
      </c>
      <c r="AE271" s="65" t="s">
        <v>3256</v>
      </c>
      <c r="AF271" s="58" t="s">
        <v>3257</v>
      </c>
      <c r="AG271" s="58" t="s">
        <v>105</v>
      </c>
      <c r="AH271" s="64"/>
      <c r="AI271" s="58" t="s">
        <v>3258</v>
      </c>
      <c r="AK271" s="65" t="s">
        <v>107</v>
      </c>
      <c r="AL271" s="65" t="s">
        <v>108</v>
      </c>
      <c r="AM271" s="65" t="s">
        <v>101</v>
      </c>
      <c r="AN271" s="65" t="s">
        <v>101</v>
      </c>
      <c r="AO271" s="65" t="s">
        <v>101</v>
      </c>
      <c r="AP271" s="65" t="s">
        <v>108</v>
      </c>
      <c r="AQ271" s="65" t="s">
        <v>108</v>
      </c>
      <c r="AR271" s="65" t="s">
        <v>101</v>
      </c>
      <c r="AS271" s="58" t="s">
        <v>149</v>
      </c>
      <c r="AT271" s="58" t="s">
        <v>25</v>
      </c>
      <c r="AU271" s="58" t="s">
        <v>16</v>
      </c>
      <c r="AV271" s="58" t="s">
        <v>13</v>
      </c>
      <c r="AW271" s="58" t="s">
        <v>23</v>
      </c>
      <c r="AX271" s="58" t="s">
        <v>21</v>
      </c>
      <c r="AY271" s="58" t="s">
        <v>14</v>
      </c>
      <c r="AZ271" s="58" t="s">
        <v>19</v>
      </c>
      <c r="BA271" s="58" t="s">
        <v>14</v>
      </c>
      <c r="BB271" s="58" t="s">
        <v>17</v>
      </c>
      <c r="BC271" s="58" t="s">
        <v>18</v>
      </c>
      <c r="BD271" s="58" t="s">
        <v>21</v>
      </c>
      <c r="BE271" s="58" t="s">
        <v>12</v>
      </c>
      <c r="BF271" s="58" t="s">
        <v>22</v>
      </c>
      <c r="BG271" s="58" t="s">
        <v>25</v>
      </c>
      <c r="BH271" s="67" t="b">
        <v>1</v>
      </c>
      <c r="BI271" s="67" t="b">
        <v>1</v>
      </c>
      <c r="BJ271" s="67" t="b">
        <v>1</v>
      </c>
      <c r="BK271" s="67" t="b">
        <v>0</v>
      </c>
      <c r="BL271" s="67" t="b">
        <v>0</v>
      </c>
      <c r="BM271" s="67" t="b">
        <v>0</v>
      </c>
      <c r="BN271" s="58" t="s">
        <v>109</v>
      </c>
    </row>
    <row r="272">
      <c r="A272" s="58" t="s">
        <v>3259</v>
      </c>
      <c r="B272" s="58">
        <v>1.2499432343E10</v>
      </c>
      <c r="C272" s="60">
        <v>45384.0</v>
      </c>
      <c r="D272" s="61"/>
      <c r="E272" s="62">
        <v>91.0</v>
      </c>
      <c r="F272" s="63" t="s">
        <v>34</v>
      </c>
      <c r="G272" s="64"/>
      <c r="H272" s="58" t="s">
        <v>91</v>
      </c>
      <c r="I272" s="64"/>
      <c r="J272" s="58" t="s">
        <v>3260</v>
      </c>
      <c r="K272" s="58" t="s">
        <v>275</v>
      </c>
      <c r="L272" s="58" t="s">
        <v>264</v>
      </c>
      <c r="M272" s="65" t="s">
        <v>95</v>
      </c>
      <c r="N272" s="60">
        <v>45369.0</v>
      </c>
      <c r="O272" s="58" t="s">
        <v>3261</v>
      </c>
      <c r="P272" s="58" t="s">
        <v>879</v>
      </c>
      <c r="Q272" s="58" t="s">
        <v>3262</v>
      </c>
      <c r="R272" s="58" t="s">
        <v>843</v>
      </c>
      <c r="S272" s="58" t="s">
        <v>188</v>
      </c>
      <c r="U272" s="64"/>
      <c r="V272" s="66"/>
      <c r="W272" s="60">
        <v>45384.0</v>
      </c>
      <c r="X272" s="65" t="s">
        <v>108</v>
      </c>
      <c r="Y272" s="65" t="s">
        <v>101</v>
      </c>
      <c r="Z272" s="65" t="s">
        <v>108</v>
      </c>
      <c r="AA272" s="66"/>
      <c r="AB272" s="66"/>
      <c r="AC272" s="61"/>
      <c r="AD272" s="65" t="s">
        <v>3263</v>
      </c>
      <c r="AE272" s="65" t="s">
        <v>3264</v>
      </c>
      <c r="AF272" s="58" t="s">
        <v>3265</v>
      </c>
      <c r="AG272" s="58" t="s">
        <v>283</v>
      </c>
      <c r="AH272" s="64"/>
      <c r="AI272" s="58" t="s">
        <v>3266</v>
      </c>
      <c r="AK272" s="65" t="s">
        <v>107</v>
      </c>
      <c r="AL272" s="65" t="s">
        <v>101</v>
      </c>
      <c r="AM272" s="65" t="s">
        <v>108</v>
      </c>
      <c r="AN272" s="65" t="s">
        <v>108</v>
      </c>
      <c r="AO272" s="65" t="s">
        <v>101</v>
      </c>
      <c r="AP272" s="65" t="s">
        <v>101</v>
      </c>
      <c r="AQ272" s="65" t="s">
        <v>108</v>
      </c>
      <c r="AR272" s="65" t="s">
        <v>101</v>
      </c>
      <c r="AS272" s="58" t="s">
        <v>149</v>
      </c>
      <c r="AT272" s="58" t="s">
        <v>25</v>
      </c>
      <c r="AU272" s="58" t="s">
        <v>16</v>
      </c>
      <c r="AV272" s="58" t="s">
        <v>12</v>
      </c>
      <c r="AW272" s="58" t="s">
        <v>23</v>
      </c>
      <c r="AX272" s="58" t="s">
        <v>20</v>
      </c>
      <c r="AY272" s="58" t="s">
        <v>14</v>
      </c>
      <c r="AZ272" s="58" t="s">
        <v>19</v>
      </c>
      <c r="BA272" s="58" t="s">
        <v>14</v>
      </c>
      <c r="BB272" s="58" t="s">
        <v>16</v>
      </c>
      <c r="BC272" s="58" t="s">
        <v>18</v>
      </c>
      <c r="BD272" s="58" t="s">
        <v>21</v>
      </c>
      <c r="BE272" s="58" t="s">
        <v>12</v>
      </c>
      <c r="BF272" s="58" t="s">
        <v>22</v>
      </c>
      <c r="BG272" s="58" t="s">
        <v>24</v>
      </c>
      <c r="BH272" s="67" t="b">
        <v>0</v>
      </c>
      <c r="BI272" s="67" t="b">
        <v>1</v>
      </c>
      <c r="BJ272" s="67" t="b">
        <v>0</v>
      </c>
      <c r="BK272" s="67" t="b">
        <v>0</v>
      </c>
      <c r="BL272" s="67" t="b">
        <v>1</v>
      </c>
      <c r="BM272" s="67" t="b">
        <v>0</v>
      </c>
      <c r="BN272" s="58" t="s">
        <v>109</v>
      </c>
    </row>
    <row r="273">
      <c r="A273" s="58" t="s">
        <v>3267</v>
      </c>
      <c r="B273" s="58">
        <v>1.2523855444E10</v>
      </c>
      <c r="C273" s="60">
        <v>45384.0</v>
      </c>
      <c r="D273" s="61"/>
      <c r="E273" s="62">
        <v>91.0</v>
      </c>
      <c r="F273" s="63" t="s">
        <v>34</v>
      </c>
      <c r="G273" s="64"/>
      <c r="H273" s="58" t="s">
        <v>91</v>
      </c>
      <c r="I273" s="64"/>
      <c r="J273" s="58" t="s">
        <v>3268</v>
      </c>
      <c r="K273" s="58" t="s">
        <v>93</v>
      </c>
      <c r="L273" s="58" t="s">
        <v>126</v>
      </c>
      <c r="M273" s="65" t="s">
        <v>95</v>
      </c>
      <c r="N273" s="60">
        <v>45371.0</v>
      </c>
      <c r="O273" s="58" t="s">
        <v>3269</v>
      </c>
      <c r="P273" s="58" t="s">
        <v>3270</v>
      </c>
      <c r="Q273" s="58" t="s">
        <v>3271</v>
      </c>
      <c r="R273" s="58" t="s">
        <v>998</v>
      </c>
      <c r="S273" s="58" t="s">
        <v>245</v>
      </c>
      <c r="T273" s="64"/>
      <c r="U273" s="64"/>
      <c r="V273" s="66"/>
      <c r="W273" s="60">
        <v>45384.0</v>
      </c>
      <c r="X273" s="65" t="s">
        <v>108</v>
      </c>
      <c r="Y273" s="65" t="s">
        <v>101</v>
      </c>
      <c r="Z273" s="65" t="s">
        <v>108</v>
      </c>
      <c r="AA273" s="66"/>
      <c r="AB273" s="66"/>
      <c r="AC273" s="61"/>
      <c r="AD273" s="65" t="s">
        <v>3272</v>
      </c>
      <c r="AE273" s="65" t="s">
        <v>3273</v>
      </c>
      <c r="AF273" s="58" t="s">
        <v>3274</v>
      </c>
      <c r="AG273" s="58" t="s">
        <v>105</v>
      </c>
      <c r="AH273" s="64"/>
      <c r="AI273" s="58" t="s">
        <v>3275</v>
      </c>
      <c r="AK273" s="65" t="s">
        <v>107</v>
      </c>
      <c r="AL273" s="65" t="s">
        <v>108</v>
      </c>
      <c r="AM273" s="65" t="s">
        <v>108</v>
      </c>
      <c r="AN273" s="65" t="s">
        <v>101</v>
      </c>
      <c r="AO273" s="65" t="s">
        <v>101</v>
      </c>
      <c r="AP273" s="65" t="s">
        <v>108</v>
      </c>
      <c r="AQ273" s="65" t="s">
        <v>101</v>
      </c>
      <c r="AR273" s="65" t="s">
        <v>101</v>
      </c>
      <c r="AS273" s="58" t="s">
        <v>123</v>
      </c>
      <c r="AT273" s="58" t="s">
        <v>25</v>
      </c>
      <c r="AU273" s="58" t="s">
        <v>17</v>
      </c>
      <c r="AV273" s="58" t="s">
        <v>13</v>
      </c>
      <c r="AW273" s="58" t="s">
        <v>23</v>
      </c>
      <c r="AX273" s="58" t="s">
        <v>20</v>
      </c>
      <c r="AY273" s="58" t="s">
        <v>14</v>
      </c>
      <c r="AZ273" s="58" t="s">
        <v>19</v>
      </c>
      <c r="BA273" s="58" t="s">
        <v>15</v>
      </c>
      <c r="BB273" s="58" t="s">
        <v>17</v>
      </c>
      <c r="BC273" s="58" t="s">
        <v>18</v>
      </c>
      <c r="BD273" s="58" t="s">
        <v>20</v>
      </c>
      <c r="BE273" s="58" t="s">
        <v>12</v>
      </c>
      <c r="BF273" s="58" t="s">
        <v>22</v>
      </c>
      <c r="BG273" s="58" t="s">
        <v>25</v>
      </c>
      <c r="BH273" s="67" t="b">
        <v>1</v>
      </c>
      <c r="BI273" s="67" t="b">
        <v>0</v>
      </c>
      <c r="BJ273" s="67" t="b">
        <v>1</v>
      </c>
      <c r="BK273" s="67" t="b">
        <v>0</v>
      </c>
      <c r="BL273" s="67" t="b">
        <v>1</v>
      </c>
      <c r="BM273" s="67" t="b">
        <v>0</v>
      </c>
      <c r="BN273" s="58" t="s">
        <v>109</v>
      </c>
    </row>
    <row r="274">
      <c r="A274" s="58" t="s">
        <v>3276</v>
      </c>
      <c r="B274" s="58">
        <v>1.2445111315E10</v>
      </c>
      <c r="C274" s="60">
        <v>45384.0</v>
      </c>
      <c r="D274" s="61"/>
      <c r="E274" s="62">
        <v>91.0</v>
      </c>
      <c r="F274" s="63" t="s">
        <v>34</v>
      </c>
      <c r="G274" s="64"/>
      <c r="H274" s="58" t="s">
        <v>91</v>
      </c>
      <c r="I274" s="64"/>
      <c r="J274" s="58" t="s">
        <v>3277</v>
      </c>
      <c r="K274" s="58" t="s">
        <v>275</v>
      </c>
      <c r="L274" s="58" t="s">
        <v>3063</v>
      </c>
      <c r="M274" s="65" t="s">
        <v>95</v>
      </c>
      <c r="N274" s="60">
        <v>45364.0</v>
      </c>
      <c r="O274" s="58" t="s">
        <v>3278</v>
      </c>
      <c r="P274" s="58" t="s">
        <v>3279</v>
      </c>
      <c r="Q274" s="58" t="s">
        <v>3280</v>
      </c>
      <c r="R274" s="58" t="s">
        <v>3063</v>
      </c>
      <c r="S274" s="58" t="s">
        <v>245</v>
      </c>
      <c r="T274" s="64"/>
      <c r="U274" s="64"/>
      <c r="V274" s="66"/>
      <c r="W274" s="60">
        <v>45384.0</v>
      </c>
      <c r="X274" s="65" t="s">
        <v>108</v>
      </c>
      <c r="Y274" s="65" t="s">
        <v>101</v>
      </c>
      <c r="Z274" s="65" t="s">
        <v>108</v>
      </c>
      <c r="AA274" s="66"/>
      <c r="AB274" s="66"/>
      <c r="AC274" s="61"/>
      <c r="AD274" s="65" t="s">
        <v>3281</v>
      </c>
      <c r="AE274" s="65" t="s">
        <v>3093</v>
      </c>
      <c r="AF274" s="58" t="s">
        <v>3094</v>
      </c>
      <c r="AG274" s="58" t="s">
        <v>283</v>
      </c>
      <c r="AH274" s="64"/>
      <c r="AI274" s="58" t="s">
        <v>3282</v>
      </c>
      <c r="AK274" s="65" t="s">
        <v>136</v>
      </c>
      <c r="AL274" s="65" t="s">
        <v>101</v>
      </c>
      <c r="AM274" s="65" t="s">
        <v>101</v>
      </c>
      <c r="AN274" s="65" t="s">
        <v>108</v>
      </c>
      <c r="AO274" s="65" t="s">
        <v>101</v>
      </c>
      <c r="AP274" s="65" t="s">
        <v>108</v>
      </c>
      <c r="AQ274" s="65" t="s">
        <v>108</v>
      </c>
      <c r="AR274" s="65" t="s">
        <v>108</v>
      </c>
      <c r="AS274" s="58" t="s">
        <v>250</v>
      </c>
      <c r="AT274" s="58" t="s">
        <v>25</v>
      </c>
      <c r="AU274" s="58" t="s">
        <v>17</v>
      </c>
      <c r="AV274" s="58" t="s">
        <v>12</v>
      </c>
      <c r="AW274" s="58" t="s">
        <v>22</v>
      </c>
      <c r="AX274" s="58" t="s">
        <v>20</v>
      </c>
      <c r="AY274" s="58" t="s">
        <v>14</v>
      </c>
      <c r="AZ274" s="58" t="s">
        <v>18</v>
      </c>
      <c r="BA274" s="58" t="s">
        <v>14</v>
      </c>
      <c r="BB274" s="58" t="s">
        <v>16</v>
      </c>
      <c r="BC274" s="58" t="s">
        <v>18</v>
      </c>
      <c r="BD274" s="58" t="s">
        <v>20</v>
      </c>
      <c r="BE274" s="58" t="s">
        <v>12</v>
      </c>
      <c r="BF274" s="58" t="s">
        <v>23</v>
      </c>
      <c r="BG274" s="58" t="s">
        <v>24</v>
      </c>
      <c r="BH274" s="67" t="b">
        <v>0</v>
      </c>
      <c r="BI274" s="67" t="b">
        <v>1</v>
      </c>
      <c r="BJ274" s="67" t="b">
        <v>1</v>
      </c>
      <c r="BK274" s="67" t="b">
        <v>1</v>
      </c>
      <c r="BL274" s="67" t="b">
        <v>0</v>
      </c>
      <c r="BM274" s="67" t="b">
        <v>0</v>
      </c>
      <c r="BN274" s="58" t="s">
        <v>109</v>
      </c>
    </row>
    <row r="275">
      <c r="A275" s="58" t="s">
        <v>3283</v>
      </c>
      <c r="B275" s="58">
        <v>1.2433977696E10</v>
      </c>
      <c r="C275" s="60">
        <v>45383.0</v>
      </c>
      <c r="D275" s="61"/>
      <c r="E275" s="62">
        <v>92.0</v>
      </c>
      <c r="F275" s="63" t="s">
        <v>34</v>
      </c>
      <c r="G275" s="64"/>
      <c r="H275" s="58" t="s">
        <v>91</v>
      </c>
      <c r="I275" s="64"/>
      <c r="J275" s="58" t="s">
        <v>3284</v>
      </c>
      <c r="K275" s="58" t="s">
        <v>275</v>
      </c>
      <c r="L275" s="58" t="s">
        <v>228</v>
      </c>
      <c r="M275" s="65" t="s">
        <v>95</v>
      </c>
      <c r="N275" s="60">
        <v>45363.0</v>
      </c>
      <c r="O275" s="58" t="s">
        <v>3285</v>
      </c>
      <c r="P275" s="58" t="s">
        <v>3286</v>
      </c>
      <c r="Q275" s="58" t="s">
        <v>3287</v>
      </c>
      <c r="R275" s="58" t="s">
        <v>1082</v>
      </c>
      <c r="S275" s="58" t="s">
        <v>116</v>
      </c>
      <c r="U275" s="64"/>
      <c r="V275" s="66"/>
      <c r="W275" s="60">
        <v>45383.0</v>
      </c>
      <c r="X275" s="65" t="s">
        <v>101</v>
      </c>
      <c r="Y275" s="65" t="s">
        <v>101</v>
      </c>
      <c r="Z275" s="65" t="s">
        <v>101</v>
      </c>
      <c r="AA275" s="66"/>
      <c r="AB275" s="66"/>
      <c r="AC275" s="61"/>
      <c r="AD275" s="65" t="s">
        <v>3288</v>
      </c>
      <c r="AE275" s="65" t="s">
        <v>3289</v>
      </c>
      <c r="AF275" s="58" t="s">
        <v>3290</v>
      </c>
      <c r="AG275" s="58" t="s">
        <v>283</v>
      </c>
      <c r="AH275" s="64"/>
      <c r="AI275" s="58" t="s">
        <v>3291</v>
      </c>
      <c r="AK275" s="65" t="s">
        <v>136</v>
      </c>
      <c r="AL275" s="65" t="s">
        <v>108</v>
      </c>
      <c r="AM275" s="65" t="s">
        <v>108</v>
      </c>
      <c r="AN275" s="65" t="s">
        <v>101</v>
      </c>
      <c r="AO275" s="65" t="s">
        <v>101</v>
      </c>
      <c r="AP275" s="65" t="s">
        <v>108</v>
      </c>
      <c r="AQ275" s="65" t="s">
        <v>108</v>
      </c>
      <c r="AR275" s="65" t="s">
        <v>101</v>
      </c>
      <c r="AS275" s="58" t="s">
        <v>123</v>
      </c>
      <c r="AT275" s="58" t="s">
        <v>25</v>
      </c>
      <c r="AU275" s="58" t="s">
        <v>16</v>
      </c>
      <c r="AV275" s="58" t="s">
        <v>12</v>
      </c>
      <c r="AW275" s="58" t="s">
        <v>23</v>
      </c>
      <c r="AX275" s="58" t="s">
        <v>20</v>
      </c>
      <c r="AY275" s="58" t="s">
        <v>14</v>
      </c>
      <c r="AZ275" s="58" t="s">
        <v>19</v>
      </c>
      <c r="BA275" s="58" t="s">
        <v>14</v>
      </c>
      <c r="BB275" s="58" t="s">
        <v>16</v>
      </c>
      <c r="BC275" s="58" t="s">
        <v>18</v>
      </c>
      <c r="BD275" s="58" t="s">
        <v>20</v>
      </c>
      <c r="BE275" s="58" t="s">
        <v>13</v>
      </c>
      <c r="BF275" s="58" t="s">
        <v>22</v>
      </c>
      <c r="BG275" s="58" t="s">
        <v>25</v>
      </c>
      <c r="BH275" s="67" t="b">
        <v>1</v>
      </c>
      <c r="BI275" s="67" t="b">
        <v>1</v>
      </c>
      <c r="BJ275" s="67" t="b">
        <v>1</v>
      </c>
      <c r="BK275" s="67" t="b">
        <v>0</v>
      </c>
      <c r="BL275" s="67" t="b">
        <v>1</v>
      </c>
      <c r="BM275" s="67" t="b">
        <v>0</v>
      </c>
      <c r="BN275" s="64"/>
    </row>
    <row r="276">
      <c r="A276" s="58" t="s">
        <v>3292</v>
      </c>
      <c r="B276" s="58">
        <v>1.2418620271E10</v>
      </c>
      <c r="C276" s="60">
        <v>45383.0</v>
      </c>
      <c r="D276" s="61"/>
      <c r="E276" s="62">
        <v>92.0</v>
      </c>
      <c r="F276" s="63" t="s">
        <v>34</v>
      </c>
      <c r="G276" s="64"/>
      <c r="H276" s="58" t="s">
        <v>91</v>
      </c>
      <c r="I276" s="64"/>
      <c r="J276" s="58" t="s">
        <v>3293</v>
      </c>
      <c r="K276" s="58" t="s">
        <v>93</v>
      </c>
      <c r="L276" s="58" t="s">
        <v>1045</v>
      </c>
      <c r="M276" s="65" t="s">
        <v>95</v>
      </c>
      <c r="N276" s="60">
        <v>45362.0</v>
      </c>
      <c r="O276" s="58" t="s">
        <v>3294</v>
      </c>
      <c r="P276" s="58" t="s">
        <v>3295</v>
      </c>
      <c r="Q276" s="58" t="s">
        <v>3296</v>
      </c>
      <c r="R276" s="58" t="s">
        <v>1045</v>
      </c>
      <c r="S276" s="58" t="s">
        <v>131</v>
      </c>
      <c r="U276" s="64"/>
      <c r="V276" s="66"/>
      <c r="W276" s="60">
        <v>45383.0</v>
      </c>
      <c r="X276" s="65" t="s">
        <v>108</v>
      </c>
      <c r="Y276" s="65" t="s">
        <v>101</v>
      </c>
      <c r="Z276" s="65" t="s">
        <v>108</v>
      </c>
      <c r="AA276" s="66"/>
      <c r="AB276" s="66"/>
      <c r="AC276" s="61"/>
      <c r="AD276" s="65" t="s">
        <v>3297</v>
      </c>
      <c r="AE276" s="65" t="s">
        <v>3298</v>
      </c>
      <c r="AF276" s="58" t="s">
        <v>3299</v>
      </c>
      <c r="AG276" s="58" t="s">
        <v>105</v>
      </c>
      <c r="AH276" s="64"/>
      <c r="AI276" s="58" t="s">
        <v>3300</v>
      </c>
      <c r="AK276" s="65" t="s">
        <v>107</v>
      </c>
      <c r="AL276" s="65" t="s">
        <v>108</v>
      </c>
      <c r="AM276" s="65" t="s">
        <v>108</v>
      </c>
      <c r="AN276" s="65" t="s">
        <v>108</v>
      </c>
      <c r="AO276" s="65" t="s">
        <v>101</v>
      </c>
      <c r="AP276" s="65" t="s">
        <v>101</v>
      </c>
      <c r="AQ276" s="65" t="s">
        <v>101</v>
      </c>
      <c r="AR276" s="65" t="s">
        <v>101</v>
      </c>
      <c r="AS276" s="58" t="s">
        <v>123</v>
      </c>
      <c r="AT276" s="58" t="s">
        <v>25</v>
      </c>
      <c r="AU276" s="58" t="s">
        <v>17</v>
      </c>
      <c r="AV276" s="58" t="s">
        <v>12</v>
      </c>
      <c r="AW276" s="58" t="s">
        <v>23</v>
      </c>
      <c r="AX276" s="58" t="s">
        <v>21</v>
      </c>
      <c r="AY276" s="58" t="s">
        <v>14</v>
      </c>
      <c r="AZ276" s="58" t="s">
        <v>19</v>
      </c>
      <c r="BA276" s="58" t="s">
        <v>15</v>
      </c>
      <c r="BB276" s="58" t="s">
        <v>17</v>
      </c>
      <c r="BC276" s="58" t="s">
        <v>18</v>
      </c>
      <c r="BD276" s="58" t="s">
        <v>20</v>
      </c>
      <c r="BE276" s="58" t="s">
        <v>12</v>
      </c>
      <c r="BF276" s="58" t="s">
        <v>22</v>
      </c>
      <c r="BG276" s="58" t="s">
        <v>25</v>
      </c>
      <c r="BH276" s="67" t="b">
        <v>1</v>
      </c>
      <c r="BI276" s="67" t="b">
        <v>0</v>
      </c>
      <c r="BJ276" s="67" t="b">
        <v>0</v>
      </c>
      <c r="BK276" s="67" t="b">
        <v>0</v>
      </c>
      <c r="BL276" s="67" t="b">
        <v>1</v>
      </c>
      <c r="BM276" s="67" t="b">
        <v>0</v>
      </c>
      <c r="BN276" s="58" t="s">
        <v>109</v>
      </c>
    </row>
    <row r="277">
      <c r="A277" s="58" t="s">
        <v>3301</v>
      </c>
      <c r="B277" s="58">
        <v>1.2413979974E10</v>
      </c>
      <c r="C277" s="60">
        <v>45383.0</v>
      </c>
      <c r="D277" s="61"/>
      <c r="E277" s="62">
        <v>92.0</v>
      </c>
      <c r="F277" s="63" t="s">
        <v>34</v>
      </c>
      <c r="G277" s="64"/>
      <c r="H277" s="58" t="s">
        <v>91</v>
      </c>
      <c r="I277" s="64"/>
      <c r="J277" s="58" t="s">
        <v>3302</v>
      </c>
      <c r="K277" s="58" t="s">
        <v>93</v>
      </c>
      <c r="L277" s="58" t="s">
        <v>264</v>
      </c>
      <c r="M277" s="65" t="s">
        <v>95</v>
      </c>
      <c r="N277" s="60">
        <v>45362.0</v>
      </c>
      <c r="O277" s="58" t="s">
        <v>3303</v>
      </c>
      <c r="P277" s="58" t="s">
        <v>3304</v>
      </c>
      <c r="Q277" s="58" t="s">
        <v>3305</v>
      </c>
      <c r="R277" s="58" t="s">
        <v>291</v>
      </c>
      <c r="S277" s="58" t="s">
        <v>292</v>
      </c>
      <c r="U277" s="64"/>
      <c r="V277" s="66"/>
      <c r="W277" s="60">
        <v>45383.0</v>
      </c>
      <c r="X277" s="65" t="s">
        <v>101</v>
      </c>
      <c r="Y277" s="65" t="s">
        <v>101</v>
      </c>
      <c r="Z277" s="65" t="s">
        <v>101</v>
      </c>
      <c r="AA277" s="66"/>
      <c r="AB277" s="66"/>
      <c r="AC277" s="61"/>
      <c r="AD277" s="65" t="s">
        <v>3306</v>
      </c>
      <c r="AE277" s="65" t="s">
        <v>3307</v>
      </c>
      <c r="AF277" s="58" t="s">
        <v>3308</v>
      </c>
      <c r="AG277" s="58" t="s">
        <v>105</v>
      </c>
      <c r="AH277" s="64"/>
      <c r="AI277" s="58" t="s">
        <v>3309</v>
      </c>
      <c r="AK277" s="65" t="s">
        <v>238</v>
      </c>
      <c r="AL277" s="65" t="s">
        <v>101</v>
      </c>
      <c r="AM277" s="65" t="s">
        <v>101</v>
      </c>
      <c r="AN277" s="65" t="s">
        <v>101</v>
      </c>
      <c r="AO277" s="65" t="s">
        <v>108</v>
      </c>
      <c r="AP277" s="65" t="s">
        <v>108</v>
      </c>
      <c r="AQ277" s="65" t="s">
        <v>101</v>
      </c>
      <c r="AR277" s="65" t="s">
        <v>101</v>
      </c>
      <c r="AS277" s="58" t="s">
        <v>123</v>
      </c>
      <c r="AT277" s="58" t="s">
        <v>25</v>
      </c>
      <c r="AU277" s="58" t="s">
        <v>17</v>
      </c>
      <c r="AV277" s="58" t="s">
        <v>13</v>
      </c>
      <c r="AW277" s="58" t="s">
        <v>22</v>
      </c>
      <c r="AX277" s="58" t="s">
        <v>20</v>
      </c>
      <c r="AY277" s="58" t="s">
        <v>14</v>
      </c>
      <c r="AZ277" s="58" t="s">
        <v>19</v>
      </c>
      <c r="BA277" s="58" t="s">
        <v>15</v>
      </c>
      <c r="BB277" s="58" t="s">
        <v>16</v>
      </c>
      <c r="BC277" s="58" t="s">
        <v>18</v>
      </c>
      <c r="BD277" s="58" t="s">
        <v>20</v>
      </c>
      <c r="BE277" s="58" t="s">
        <v>12</v>
      </c>
      <c r="BF277" s="58" t="s">
        <v>22</v>
      </c>
      <c r="BG277" s="58" t="s">
        <v>24</v>
      </c>
      <c r="BH277" s="67" t="b">
        <v>0</v>
      </c>
      <c r="BI277" s="67" t="b">
        <v>0</v>
      </c>
      <c r="BJ277" s="67" t="b">
        <v>1</v>
      </c>
      <c r="BK277" s="67" t="b">
        <v>0</v>
      </c>
      <c r="BL277" s="67" t="b">
        <v>0</v>
      </c>
      <c r="BM277" s="67" t="b">
        <v>1</v>
      </c>
      <c r="BN277" s="58" t="s">
        <v>109</v>
      </c>
    </row>
    <row r="278">
      <c r="A278" s="58" t="s">
        <v>3310</v>
      </c>
      <c r="B278" s="58">
        <v>1.236111901E10</v>
      </c>
      <c r="C278" s="60">
        <v>45383.0</v>
      </c>
      <c r="D278" s="61"/>
      <c r="E278" s="62">
        <v>92.0</v>
      </c>
      <c r="F278" s="63" t="s">
        <v>34</v>
      </c>
      <c r="G278" s="64"/>
      <c r="H278" s="58" t="s">
        <v>91</v>
      </c>
      <c r="I278" s="64"/>
      <c r="J278" s="58" t="s">
        <v>3311</v>
      </c>
      <c r="K278" s="58" t="s">
        <v>287</v>
      </c>
      <c r="L278" s="58" t="s">
        <v>390</v>
      </c>
      <c r="M278" s="65" t="s">
        <v>95</v>
      </c>
      <c r="N278" s="60">
        <v>45357.0</v>
      </c>
      <c r="O278" s="58" t="s">
        <v>3312</v>
      </c>
      <c r="P278" s="58" t="s">
        <v>3313</v>
      </c>
      <c r="Q278" s="58" t="s">
        <v>3314</v>
      </c>
      <c r="R278" s="58" t="s">
        <v>2161</v>
      </c>
      <c r="S278" s="58" t="s">
        <v>804</v>
      </c>
      <c r="U278" s="64"/>
      <c r="V278" s="66"/>
      <c r="W278" s="60">
        <v>45383.0</v>
      </c>
      <c r="X278" s="65" t="s">
        <v>108</v>
      </c>
      <c r="Y278" s="65" t="s">
        <v>101</v>
      </c>
      <c r="Z278" s="65" t="s">
        <v>108</v>
      </c>
      <c r="AA278" s="66"/>
      <c r="AB278" s="66"/>
      <c r="AC278" s="61"/>
      <c r="AD278" s="65" t="s">
        <v>3315</v>
      </c>
      <c r="AE278" s="65" t="s">
        <v>3316</v>
      </c>
      <c r="AF278" s="58" t="s">
        <v>3317</v>
      </c>
      <c r="AG278" s="58" t="s">
        <v>105</v>
      </c>
      <c r="AH278" s="64"/>
      <c r="AI278" s="58" t="s">
        <v>3318</v>
      </c>
      <c r="AK278" s="65" t="s">
        <v>122</v>
      </c>
      <c r="AL278" s="65" t="s">
        <v>108</v>
      </c>
      <c r="AM278" s="65" t="s">
        <v>101</v>
      </c>
      <c r="AN278" s="65" t="s">
        <v>108</v>
      </c>
      <c r="AO278" s="65" t="s">
        <v>101</v>
      </c>
      <c r="AP278" s="65" t="s">
        <v>108</v>
      </c>
      <c r="AQ278" s="65" t="s">
        <v>108</v>
      </c>
      <c r="AR278" s="65" t="s">
        <v>108</v>
      </c>
      <c r="AS278" s="58" t="s">
        <v>181</v>
      </c>
      <c r="AT278" s="58" t="s">
        <v>25</v>
      </c>
      <c r="AU278" s="58" t="s">
        <v>16</v>
      </c>
      <c r="AV278" s="58" t="s">
        <v>13</v>
      </c>
      <c r="AW278" s="58" t="s">
        <v>23</v>
      </c>
      <c r="AX278" s="58" t="s">
        <v>20</v>
      </c>
      <c r="AY278" s="58" t="s">
        <v>14</v>
      </c>
      <c r="AZ278" s="58" t="s">
        <v>19</v>
      </c>
      <c r="BA278" s="58" t="s">
        <v>14</v>
      </c>
      <c r="BB278" s="58" t="s">
        <v>17</v>
      </c>
      <c r="BC278" s="58" t="s">
        <v>19</v>
      </c>
      <c r="BD278" s="58" t="s">
        <v>20</v>
      </c>
      <c r="BE278" s="58" t="s">
        <v>13</v>
      </c>
      <c r="BF278" s="58" t="s">
        <v>22</v>
      </c>
      <c r="BG278" s="58" t="s">
        <v>25</v>
      </c>
      <c r="BH278" s="67" t="b">
        <v>1</v>
      </c>
      <c r="BI278" s="67" t="b">
        <v>1</v>
      </c>
      <c r="BJ278" s="67" t="b">
        <v>1</v>
      </c>
      <c r="BK278" s="67" t="b">
        <v>1</v>
      </c>
      <c r="BL278" s="67" t="b">
        <v>0</v>
      </c>
      <c r="BM278" s="67" t="b">
        <v>0</v>
      </c>
      <c r="BN278" s="58" t="s">
        <v>809</v>
      </c>
    </row>
    <row r="279">
      <c r="A279" s="58" t="s">
        <v>3319</v>
      </c>
      <c r="B279" s="58">
        <v>1.2355760156E10</v>
      </c>
      <c r="C279" s="60">
        <v>45383.0</v>
      </c>
      <c r="D279" s="61"/>
      <c r="E279" s="62">
        <v>92.0</v>
      </c>
      <c r="F279" s="63" t="s">
        <v>34</v>
      </c>
      <c r="G279" s="64"/>
      <c r="H279" s="58" t="s">
        <v>91</v>
      </c>
      <c r="I279" s="64"/>
      <c r="J279" s="58" t="s">
        <v>3320</v>
      </c>
      <c r="K279" s="58" t="s">
        <v>93</v>
      </c>
      <c r="L279" s="58" t="s">
        <v>3063</v>
      </c>
      <c r="M279" s="65" t="s">
        <v>95</v>
      </c>
      <c r="N279" s="60">
        <v>45357.0</v>
      </c>
      <c r="O279" s="58" t="s">
        <v>3321</v>
      </c>
      <c r="P279" s="58" t="s">
        <v>3322</v>
      </c>
      <c r="Q279" s="58" t="s">
        <v>3323</v>
      </c>
      <c r="R279" s="58" t="s">
        <v>3063</v>
      </c>
      <c r="S279" s="58" t="s">
        <v>245</v>
      </c>
      <c r="T279" s="64"/>
      <c r="U279" s="64"/>
      <c r="V279" s="66"/>
      <c r="W279" s="60">
        <v>45383.0</v>
      </c>
      <c r="X279" s="65" t="s">
        <v>108</v>
      </c>
      <c r="Y279" s="65" t="s">
        <v>101</v>
      </c>
      <c r="Z279" s="65" t="s">
        <v>108</v>
      </c>
      <c r="AA279" s="66"/>
      <c r="AB279" s="66"/>
      <c r="AC279" s="61"/>
      <c r="AD279" s="65" t="s">
        <v>3324</v>
      </c>
      <c r="AE279" s="65" t="s">
        <v>3325</v>
      </c>
      <c r="AF279" s="58" t="s">
        <v>3326</v>
      </c>
      <c r="AG279" s="58" t="s">
        <v>105</v>
      </c>
      <c r="AH279" s="64"/>
      <c r="AI279" s="58" t="s">
        <v>3327</v>
      </c>
      <c r="AK279" s="65" t="s">
        <v>122</v>
      </c>
      <c r="AL279" s="65" t="s">
        <v>101</v>
      </c>
      <c r="AM279" s="65" t="s">
        <v>108</v>
      </c>
      <c r="AN279" s="65" t="s">
        <v>108</v>
      </c>
      <c r="AO279" s="65" t="s">
        <v>108</v>
      </c>
      <c r="AP279" s="65" t="s">
        <v>108</v>
      </c>
      <c r="AQ279" s="65" t="s">
        <v>101</v>
      </c>
      <c r="AR279" s="65" t="s">
        <v>108</v>
      </c>
      <c r="AS279" s="58" t="s">
        <v>250</v>
      </c>
      <c r="AT279" s="58" t="s">
        <v>25</v>
      </c>
      <c r="AU279" s="58" t="s">
        <v>17</v>
      </c>
      <c r="AV279" s="58" t="s">
        <v>13</v>
      </c>
      <c r="AW279" s="58" t="s">
        <v>22</v>
      </c>
      <c r="AX279" s="58" t="s">
        <v>20</v>
      </c>
      <c r="AY279" s="58" t="s">
        <v>14</v>
      </c>
      <c r="AZ279" s="58" t="s">
        <v>18</v>
      </c>
      <c r="BA279" s="58" t="s">
        <v>15</v>
      </c>
      <c r="BB279" s="58" t="s">
        <v>17</v>
      </c>
      <c r="BC279" s="58" t="s">
        <v>18</v>
      </c>
      <c r="BD279" s="58" t="s">
        <v>20</v>
      </c>
      <c r="BE279" s="58" t="s">
        <v>13</v>
      </c>
      <c r="BF279" s="58" t="s">
        <v>22</v>
      </c>
      <c r="BG279" s="58" t="s">
        <v>24</v>
      </c>
      <c r="BH279" s="67" t="b">
        <v>0</v>
      </c>
      <c r="BI279" s="67" t="b">
        <v>0</v>
      </c>
      <c r="BJ279" s="67" t="b">
        <v>1</v>
      </c>
      <c r="BK279" s="67" t="b">
        <v>1</v>
      </c>
      <c r="BL279" s="67" t="b">
        <v>1</v>
      </c>
      <c r="BM279" s="67" t="b">
        <v>1</v>
      </c>
      <c r="BN279" s="58" t="s">
        <v>109</v>
      </c>
    </row>
    <row r="280">
      <c r="A280" s="58" t="s">
        <v>3328</v>
      </c>
      <c r="B280" s="58">
        <v>1.2466380902E10</v>
      </c>
      <c r="C280" s="60">
        <v>45383.0</v>
      </c>
      <c r="D280" s="61"/>
      <c r="E280" s="62">
        <v>92.0</v>
      </c>
      <c r="F280" s="63" t="s">
        <v>34</v>
      </c>
      <c r="G280" s="64"/>
      <c r="H280" s="58" t="s">
        <v>91</v>
      </c>
      <c r="I280" s="64"/>
      <c r="J280" s="58" t="s">
        <v>3329</v>
      </c>
      <c r="K280" s="58" t="s">
        <v>93</v>
      </c>
      <c r="L280" s="58" t="s">
        <v>871</v>
      </c>
      <c r="M280" s="65" t="s">
        <v>95</v>
      </c>
      <c r="N280" s="60">
        <v>45365.0</v>
      </c>
      <c r="O280" s="58" t="s">
        <v>3330</v>
      </c>
      <c r="P280" s="58" t="s">
        <v>3331</v>
      </c>
      <c r="Q280" s="58" t="s">
        <v>3332</v>
      </c>
      <c r="R280" s="58" t="s">
        <v>871</v>
      </c>
      <c r="S280" s="58" t="s">
        <v>245</v>
      </c>
      <c r="T280" s="64"/>
      <c r="U280" s="64"/>
      <c r="V280" s="66"/>
      <c r="W280" s="60">
        <v>45383.0</v>
      </c>
      <c r="X280" s="65" t="s">
        <v>108</v>
      </c>
      <c r="Y280" s="65" t="s">
        <v>101</v>
      </c>
      <c r="Z280" s="65" t="s">
        <v>108</v>
      </c>
      <c r="AA280" s="66"/>
      <c r="AB280" s="66"/>
      <c r="AC280" s="61"/>
      <c r="AD280" s="65" t="s">
        <v>3333</v>
      </c>
      <c r="AE280" s="65" t="s">
        <v>3334</v>
      </c>
      <c r="AF280" s="58" t="s">
        <v>3335</v>
      </c>
      <c r="AG280" s="58" t="s">
        <v>105</v>
      </c>
      <c r="AH280" s="64"/>
      <c r="AI280" s="58" t="s">
        <v>3336</v>
      </c>
      <c r="AK280" s="65" t="s">
        <v>107</v>
      </c>
      <c r="AL280" s="65" t="s">
        <v>101</v>
      </c>
      <c r="AM280" s="65" t="s">
        <v>101</v>
      </c>
      <c r="AN280" s="65" t="s">
        <v>108</v>
      </c>
      <c r="AO280" s="65" t="s">
        <v>101</v>
      </c>
      <c r="AP280" s="65" t="s">
        <v>108</v>
      </c>
      <c r="AQ280" s="65" t="s">
        <v>108</v>
      </c>
      <c r="AR280" s="65" t="s">
        <v>101</v>
      </c>
      <c r="AS280" s="58" t="s">
        <v>250</v>
      </c>
      <c r="AT280" s="58" t="s">
        <v>25</v>
      </c>
      <c r="AU280" s="58" t="s">
        <v>16</v>
      </c>
      <c r="AV280" s="58" t="s">
        <v>13</v>
      </c>
      <c r="AW280" s="58" t="s">
        <v>23</v>
      </c>
      <c r="AX280" s="58" t="s">
        <v>20</v>
      </c>
      <c r="AY280" s="58" t="s">
        <v>14</v>
      </c>
      <c r="AZ280" s="58" t="s">
        <v>19</v>
      </c>
      <c r="BA280" s="58" t="s">
        <v>14</v>
      </c>
      <c r="BB280" s="58" t="s">
        <v>17</v>
      </c>
      <c r="BC280" s="58" t="s">
        <v>18</v>
      </c>
      <c r="BD280" s="58" t="s">
        <v>20</v>
      </c>
      <c r="BE280" s="58" t="s">
        <v>13</v>
      </c>
      <c r="BF280" s="58" t="s">
        <v>22</v>
      </c>
      <c r="BG280" s="58" t="s">
        <v>24</v>
      </c>
      <c r="BH280" s="67" t="b">
        <v>0</v>
      </c>
      <c r="BI280" s="67" t="b">
        <v>1</v>
      </c>
      <c r="BJ280" s="67" t="b">
        <v>1</v>
      </c>
      <c r="BK280" s="67" t="b">
        <v>0</v>
      </c>
      <c r="BL280" s="67" t="b">
        <v>0</v>
      </c>
      <c r="BM280" s="67" t="b">
        <v>0</v>
      </c>
      <c r="BN280" s="58" t="s">
        <v>109</v>
      </c>
    </row>
    <row r="281">
      <c r="A281" s="58" t="s">
        <v>3337</v>
      </c>
      <c r="B281" s="58">
        <v>1.2475703427E10</v>
      </c>
      <c r="C281" s="60">
        <v>45383.0</v>
      </c>
      <c r="D281" s="60">
        <v>45404.0</v>
      </c>
      <c r="E281" s="62">
        <v>21.0</v>
      </c>
      <c r="F281" s="63" t="s">
        <v>151</v>
      </c>
      <c r="G281" s="58" t="s">
        <v>2239</v>
      </c>
      <c r="H281" s="58" t="s">
        <v>153</v>
      </c>
      <c r="I281" s="58" t="s">
        <v>168</v>
      </c>
      <c r="J281" s="58" t="s">
        <v>3338</v>
      </c>
      <c r="K281" s="58" t="s">
        <v>93</v>
      </c>
      <c r="L281" s="58" t="s">
        <v>264</v>
      </c>
      <c r="M281" s="65" t="s">
        <v>95</v>
      </c>
      <c r="N281" s="60">
        <v>45366.0</v>
      </c>
      <c r="O281" s="58" t="s">
        <v>3339</v>
      </c>
      <c r="P281" s="58" t="s">
        <v>3340</v>
      </c>
      <c r="Q281" s="58" t="s">
        <v>3341</v>
      </c>
      <c r="R281" s="58" t="s">
        <v>143</v>
      </c>
      <c r="S281" s="58" t="s">
        <v>144</v>
      </c>
      <c r="U281" s="64"/>
      <c r="V281" s="66"/>
      <c r="W281" s="60">
        <v>45383.0</v>
      </c>
      <c r="X281" s="65" t="s">
        <v>101</v>
      </c>
      <c r="Y281" s="65" t="s">
        <v>101</v>
      </c>
      <c r="Z281" s="65" t="s">
        <v>101</v>
      </c>
      <c r="AA281" s="66"/>
      <c r="AB281" s="66"/>
      <c r="AC281" s="61"/>
      <c r="AD281" s="65" t="s">
        <v>3342</v>
      </c>
      <c r="AE281" s="65" t="s">
        <v>3343</v>
      </c>
      <c r="AF281" s="68" t="s">
        <v>3344</v>
      </c>
      <c r="AG281" s="58" t="s">
        <v>105</v>
      </c>
      <c r="AH281" s="58">
        <v>2.639295494E9</v>
      </c>
      <c r="AI281" s="58" t="s">
        <v>3345</v>
      </c>
      <c r="AJ281" s="58" t="s">
        <v>3346</v>
      </c>
      <c r="AK281" s="65" t="s">
        <v>107</v>
      </c>
      <c r="AL281" s="65" t="s">
        <v>101</v>
      </c>
      <c r="AM281" s="65" t="s">
        <v>108</v>
      </c>
      <c r="AN281" s="65" t="s">
        <v>101</v>
      </c>
      <c r="AO281" s="65" t="s">
        <v>101</v>
      </c>
      <c r="AP281" s="65" t="s">
        <v>108</v>
      </c>
      <c r="AQ281" s="65" t="s">
        <v>108</v>
      </c>
      <c r="AR281" s="65" t="s">
        <v>101</v>
      </c>
      <c r="AS281" s="58" t="s">
        <v>250</v>
      </c>
      <c r="AT281" s="58" t="s">
        <v>25</v>
      </c>
      <c r="AU281" s="58" t="s">
        <v>16</v>
      </c>
      <c r="AV281" s="58" t="s">
        <v>13</v>
      </c>
      <c r="AW281" s="58" t="s">
        <v>23</v>
      </c>
      <c r="AX281" s="58" t="s">
        <v>20</v>
      </c>
      <c r="AY281" s="58" t="s">
        <v>14</v>
      </c>
      <c r="AZ281" s="58" t="s">
        <v>18</v>
      </c>
      <c r="BA281" s="58" t="s">
        <v>14</v>
      </c>
      <c r="BB281" s="58" t="s">
        <v>16</v>
      </c>
      <c r="BC281" s="58" t="s">
        <v>19</v>
      </c>
      <c r="BD281" s="58" t="s">
        <v>20</v>
      </c>
      <c r="BE281" s="58" t="s">
        <v>12</v>
      </c>
      <c r="BF281" s="58" t="s">
        <v>22</v>
      </c>
      <c r="BG281" s="58" t="s">
        <v>24</v>
      </c>
      <c r="BH281" s="67" t="b">
        <v>0</v>
      </c>
      <c r="BI281" s="67" t="b">
        <v>1</v>
      </c>
      <c r="BJ281" s="67" t="b">
        <v>1</v>
      </c>
      <c r="BK281" s="67" t="b">
        <v>0</v>
      </c>
      <c r="BL281" s="67" t="b">
        <v>1</v>
      </c>
      <c r="BM281" s="67" t="b">
        <v>0</v>
      </c>
      <c r="BN281" s="58" t="s">
        <v>109</v>
      </c>
    </row>
    <row r="282">
      <c r="A282" s="58" t="s">
        <v>3347</v>
      </c>
      <c r="B282" s="58">
        <v>1.2240617824E10</v>
      </c>
      <c r="C282" s="60">
        <v>45383.0</v>
      </c>
      <c r="D282" s="61"/>
      <c r="E282" s="62">
        <v>92.0</v>
      </c>
      <c r="F282" s="63" t="s">
        <v>34</v>
      </c>
      <c r="G282" s="58" t="s">
        <v>1791</v>
      </c>
      <c r="H282" s="58" t="s">
        <v>1061</v>
      </c>
      <c r="I282" s="58" t="s">
        <v>154</v>
      </c>
      <c r="J282" s="58" t="s">
        <v>3348</v>
      </c>
      <c r="K282" s="58" t="s">
        <v>93</v>
      </c>
      <c r="L282" s="58" t="s">
        <v>126</v>
      </c>
      <c r="M282" s="65" t="s">
        <v>95</v>
      </c>
      <c r="N282" s="60">
        <v>45348.0</v>
      </c>
      <c r="O282" s="58" t="s">
        <v>3349</v>
      </c>
      <c r="P282" s="58" t="s">
        <v>3350</v>
      </c>
      <c r="Q282" s="58" t="s">
        <v>3351</v>
      </c>
      <c r="R282" s="58" t="s">
        <v>112</v>
      </c>
      <c r="S282" s="58" t="s">
        <v>116</v>
      </c>
      <c r="U282" s="64"/>
      <c r="V282" s="66"/>
      <c r="W282" s="60">
        <v>45383.0</v>
      </c>
      <c r="X282" s="65" t="s">
        <v>101</v>
      </c>
      <c r="Y282" s="65" t="s">
        <v>101</v>
      </c>
      <c r="Z282" s="65" t="s">
        <v>101</v>
      </c>
      <c r="AA282" s="66"/>
      <c r="AB282" s="66"/>
      <c r="AC282" s="61"/>
      <c r="AD282" s="65" t="s">
        <v>3352</v>
      </c>
      <c r="AE282" s="65" t="s">
        <v>3353</v>
      </c>
      <c r="AF282" s="58" t="s">
        <v>3354</v>
      </c>
      <c r="AG282" s="58" t="s">
        <v>105</v>
      </c>
      <c r="AH282" s="58">
        <v>2.730789139E9</v>
      </c>
      <c r="AI282" s="58" t="s">
        <v>3355</v>
      </c>
      <c r="AJ282" s="58" t="s">
        <v>3356</v>
      </c>
      <c r="AK282" s="65" t="s">
        <v>107</v>
      </c>
      <c r="AL282" s="65" t="s">
        <v>108</v>
      </c>
      <c r="AM282" s="65" t="s">
        <v>101</v>
      </c>
      <c r="AN282" s="65" t="s">
        <v>101</v>
      </c>
      <c r="AO282" s="65" t="s">
        <v>108</v>
      </c>
      <c r="AP282" s="65" t="s">
        <v>101</v>
      </c>
      <c r="AQ282" s="65" t="s">
        <v>108</v>
      </c>
      <c r="AR282" s="65" t="s">
        <v>101</v>
      </c>
      <c r="AS282" s="58" t="s">
        <v>149</v>
      </c>
      <c r="AT282" s="58" t="s">
        <v>25</v>
      </c>
      <c r="AU282" s="58" t="s">
        <v>16</v>
      </c>
      <c r="AV282" s="58" t="s">
        <v>13</v>
      </c>
      <c r="AW282" s="58" t="s">
        <v>22</v>
      </c>
      <c r="AX282" s="58" t="s">
        <v>20</v>
      </c>
      <c r="AY282" s="58" t="s">
        <v>15</v>
      </c>
      <c r="AZ282" s="58" t="s">
        <v>19</v>
      </c>
      <c r="BA282" s="58" t="s">
        <v>15</v>
      </c>
      <c r="BB282" s="58" t="s">
        <v>17</v>
      </c>
      <c r="BC282" s="58" t="s">
        <v>18</v>
      </c>
      <c r="BD282" s="58" t="s">
        <v>21</v>
      </c>
      <c r="BE282" s="58" t="s">
        <v>12</v>
      </c>
      <c r="BF282" s="58" t="s">
        <v>22</v>
      </c>
      <c r="BG282" s="58" t="s">
        <v>25</v>
      </c>
      <c r="BH282" s="67" t="b">
        <v>1</v>
      </c>
      <c r="BI282" s="67" t="b">
        <v>1</v>
      </c>
      <c r="BJ282" s="67" t="b">
        <v>0</v>
      </c>
      <c r="BK282" s="67" t="b">
        <v>0</v>
      </c>
      <c r="BL282" s="67" t="b">
        <v>0</v>
      </c>
      <c r="BM282" s="67" t="b">
        <v>1</v>
      </c>
      <c r="BN282" s="58" t="s">
        <v>109</v>
      </c>
    </row>
    <row r="283">
      <c r="A283" s="58" t="s">
        <v>3357</v>
      </c>
      <c r="B283" s="58">
        <v>1.244541529E10</v>
      </c>
      <c r="C283" s="60">
        <v>45383.0</v>
      </c>
      <c r="D283" s="61"/>
      <c r="E283" s="62">
        <v>92.0</v>
      </c>
      <c r="F283" s="63" t="s">
        <v>34</v>
      </c>
      <c r="G283" s="64"/>
      <c r="H283" s="58" t="s">
        <v>91</v>
      </c>
      <c r="I283" s="64"/>
      <c r="J283" s="58" t="s">
        <v>3358</v>
      </c>
      <c r="K283" s="58" t="s">
        <v>93</v>
      </c>
      <c r="L283" s="58" t="s">
        <v>170</v>
      </c>
      <c r="M283" s="65" t="s">
        <v>95</v>
      </c>
      <c r="N283" s="60">
        <v>45364.0</v>
      </c>
      <c r="O283" s="58" t="s">
        <v>3359</v>
      </c>
      <c r="P283" s="58" t="s">
        <v>3052</v>
      </c>
      <c r="Q283" s="58" t="s">
        <v>3360</v>
      </c>
      <c r="R283" s="58" t="s">
        <v>1513</v>
      </c>
      <c r="S283" s="58" t="s">
        <v>175</v>
      </c>
      <c r="T283" s="64"/>
      <c r="U283" s="64"/>
      <c r="V283" s="66"/>
      <c r="W283" s="60">
        <v>45383.0</v>
      </c>
      <c r="X283" s="65" t="s">
        <v>101</v>
      </c>
      <c r="Y283" s="65" t="s">
        <v>101</v>
      </c>
      <c r="Z283" s="65" t="s">
        <v>101</v>
      </c>
      <c r="AA283" s="66"/>
      <c r="AB283" s="66"/>
      <c r="AC283" s="61"/>
      <c r="AD283" s="65" t="s">
        <v>3361</v>
      </c>
      <c r="AE283" s="65" t="s">
        <v>3362</v>
      </c>
      <c r="AF283" s="58" t="s">
        <v>3363</v>
      </c>
      <c r="AG283" s="58" t="s">
        <v>105</v>
      </c>
      <c r="AH283" s="64"/>
      <c r="AI283" s="58" t="s">
        <v>3364</v>
      </c>
      <c r="AK283" s="65" t="s">
        <v>165</v>
      </c>
      <c r="AL283" s="65" t="s">
        <v>108</v>
      </c>
      <c r="AM283" s="65" t="s">
        <v>108</v>
      </c>
      <c r="AN283" s="65" t="s">
        <v>108</v>
      </c>
      <c r="AO283" s="65" t="s">
        <v>108</v>
      </c>
      <c r="AP283" s="65" t="s">
        <v>108</v>
      </c>
      <c r="AQ283" s="65" t="s">
        <v>108</v>
      </c>
      <c r="AR283" s="65" t="s">
        <v>101</v>
      </c>
      <c r="AS283" s="58" t="s">
        <v>123</v>
      </c>
      <c r="AT283" s="58" t="s">
        <v>25</v>
      </c>
      <c r="AU283" s="58" t="s">
        <v>16</v>
      </c>
      <c r="AV283" s="58" t="s">
        <v>13</v>
      </c>
      <c r="AW283" s="58" t="s">
        <v>23</v>
      </c>
      <c r="AX283" s="58" t="s">
        <v>20</v>
      </c>
      <c r="AY283" s="58" t="s">
        <v>14</v>
      </c>
      <c r="AZ283" s="58" t="s">
        <v>18</v>
      </c>
      <c r="BA283" s="58" t="s">
        <v>14</v>
      </c>
      <c r="BB283" s="58" t="s">
        <v>16</v>
      </c>
      <c r="BC283" s="58" t="s">
        <v>19</v>
      </c>
      <c r="BD283" s="58" t="s">
        <v>20</v>
      </c>
      <c r="BE283" s="58" t="s">
        <v>13</v>
      </c>
      <c r="BF283" s="58" t="s">
        <v>23</v>
      </c>
      <c r="BG283" s="58" t="s">
        <v>25</v>
      </c>
      <c r="BH283" s="67" t="b">
        <v>1</v>
      </c>
      <c r="BI283" s="67" t="b">
        <v>1</v>
      </c>
      <c r="BJ283" s="67" t="b">
        <v>1</v>
      </c>
      <c r="BK283" s="67" t="b">
        <v>0</v>
      </c>
      <c r="BL283" s="67" t="b">
        <v>1</v>
      </c>
      <c r="BM283" s="67" t="b">
        <v>1</v>
      </c>
      <c r="BN283" s="58" t="s">
        <v>109</v>
      </c>
    </row>
    <row r="284">
      <c r="A284" s="58" t="s">
        <v>3374</v>
      </c>
      <c r="B284" s="58">
        <v>1.2310199725E10</v>
      </c>
      <c r="C284" s="60">
        <v>45380.0</v>
      </c>
      <c r="D284" s="61"/>
      <c r="E284" s="62">
        <v>95.0</v>
      </c>
      <c r="F284" s="63" t="s">
        <v>34</v>
      </c>
      <c r="G284" s="64"/>
      <c r="H284" s="58" t="s">
        <v>91</v>
      </c>
      <c r="I284" s="64"/>
      <c r="J284" s="58" t="s">
        <v>3375</v>
      </c>
      <c r="K284" s="58" t="s">
        <v>93</v>
      </c>
      <c r="L284" s="58" t="s">
        <v>228</v>
      </c>
      <c r="M284" s="65" t="s">
        <v>95</v>
      </c>
      <c r="N284" s="60">
        <v>45353.0</v>
      </c>
      <c r="O284" s="58" t="s">
        <v>3376</v>
      </c>
      <c r="P284" s="58" t="s">
        <v>3377</v>
      </c>
      <c r="Q284" s="58" t="s">
        <v>3378</v>
      </c>
      <c r="R284" s="58" t="s">
        <v>3379</v>
      </c>
      <c r="S284" s="58" t="s">
        <v>406</v>
      </c>
      <c r="U284" s="64"/>
      <c r="V284" s="66"/>
      <c r="W284" s="60">
        <v>45380.0</v>
      </c>
      <c r="X284" s="65" t="s">
        <v>101</v>
      </c>
      <c r="Y284" s="65" t="s">
        <v>101</v>
      </c>
      <c r="Z284" s="65" t="s">
        <v>101</v>
      </c>
      <c r="AA284" s="66"/>
      <c r="AB284" s="66"/>
      <c r="AC284" s="61"/>
      <c r="AD284" s="65" t="s">
        <v>3380</v>
      </c>
      <c r="AE284" s="65" t="s">
        <v>3381</v>
      </c>
      <c r="AF284" s="58" t="s">
        <v>3382</v>
      </c>
      <c r="AG284" s="58" t="s">
        <v>105</v>
      </c>
      <c r="AH284" s="64"/>
      <c r="AI284" s="58" t="s">
        <v>3383</v>
      </c>
      <c r="AK284" s="65" t="s">
        <v>136</v>
      </c>
      <c r="AL284" s="65" t="s">
        <v>108</v>
      </c>
      <c r="AM284" s="65" t="s">
        <v>108</v>
      </c>
      <c r="AN284" s="65" t="s">
        <v>108</v>
      </c>
      <c r="AO284" s="65" t="s">
        <v>108</v>
      </c>
      <c r="AP284" s="65" t="s">
        <v>101</v>
      </c>
      <c r="AQ284" s="65" t="s">
        <v>101</v>
      </c>
      <c r="AR284" s="65" t="s">
        <v>101</v>
      </c>
      <c r="AS284" s="58" t="s">
        <v>149</v>
      </c>
      <c r="AT284" s="58" t="s">
        <v>25</v>
      </c>
      <c r="AU284" s="58" t="s">
        <v>16</v>
      </c>
      <c r="AV284" s="58" t="s">
        <v>13</v>
      </c>
      <c r="AW284" s="58" t="s">
        <v>22</v>
      </c>
      <c r="AX284" s="58" t="s">
        <v>20</v>
      </c>
      <c r="AY284" s="58" t="s">
        <v>14</v>
      </c>
      <c r="AZ284" s="58" t="s">
        <v>18</v>
      </c>
      <c r="BA284" s="58" t="s">
        <v>15</v>
      </c>
      <c r="BB284" s="58" t="s">
        <v>16</v>
      </c>
      <c r="BC284" s="58" t="s">
        <v>19</v>
      </c>
      <c r="BD284" s="58" t="s">
        <v>21</v>
      </c>
      <c r="BE284" s="58" t="s">
        <v>13</v>
      </c>
      <c r="BF284" s="58" t="s">
        <v>22</v>
      </c>
      <c r="BG284" s="58" t="s">
        <v>25</v>
      </c>
      <c r="BH284" s="67" t="b">
        <v>1</v>
      </c>
      <c r="BI284" s="67" t="b">
        <v>0</v>
      </c>
      <c r="BJ284" s="67" t="b">
        <v>0</v>
      </c>
      <c r="BK284" s="67" t="b">
        <v>0</v>
      </c>
      <c r="BL284" s="67" t="b">
        <v>1</v>
      </c>
      <c r="BM284" s="67" t="b">
        <v>1</v>
      </c>
      <c r="BN284" s="58" t="s">
        <v>109</v>
      </c>
    </row>
    <row r="285">
      <c r="A285" s="58" t="s">
        <v>3384</v>
      </c>
      <c r="B285" s="58">
        <v>1.2374099735E10</v>
      </c>
      <c r="C285" s="60">
        <v>45380.0</v>
      </c>
      <c r="D285" s="61"/>
      <c r="E285" s="62">
        <v>95.0</v>
      </c>
      <c r="F285" s="63" t="s">
        <v>34</v>
      </c>
      <c r="G285" s="64"/>
      <c r="H285" s="58" t="s">
        <v>91</v>
      </c>
      <c r="I285" s="64"/>
      <c r="J285" s="58" t="s">
        <v>3385</v>
      </c>
      <c r="K285" s="58" t="s">
        <v>93</v>
      </c>
      <c r="L285" s="58" t="s">
        <v>126</v>
      </c>
      <c r="M285" s="65" t="s">
        <v>95</v>
      </c>
      <c r="N285" s="60">
        <v>45358.0</v>
      </c>
      <c r="O285" s="58" t="s">
        <v>3386</v>
      </c>
      <c r="P285" s="58" t="s">
        <v>1715</v>
      </c>
      <c r="Q285" s="58" t="s">
        <v>3387</v>
      </c>
      <c r="R285" s="58" t="s">
        <v>427</v>
      </c>
      <c r="S285" s="58" t="s">
        <v>144</v>
      </c>
      <c r="U285" s="64"/>
      <c r="V285" s="66"/>
      <c r="W285" s="60">
        <v>45380.0</v>
      </c>
      <c r="X285" s="65" t="s">
        <v>101</v>
      </c>
      <c r="Y285" s="65" t="s">
        <v>101</v>
      </c>
      <c r="Z285" s="65" t="s">
        <v>101</v>
      </c>
      <c r="AA285" s="66"/>
      <c r="AB285" s="66"/>
      <c r="AC285" s="61"/>
      <c r="AD285" s="65" t="s">
        <v>3388</v>
      </c>
      <c r="AE285" s="65" t="s">
        <v>3389</v>
      </c>
      <c r="AF285" s="58" t="s">
        <v>3390</v>
      </c>
      <c r="AG285" s="58" t="s">
        <v>105</v>
      </c>
      <c r="AH285" s="64"/>
      <c r="AI285" s="58" t="s">
        <v>3391</v>
      </c>
      <c r="AK285" s="65" t="s">
        <v>136</v>
      </c>
      <c r="AL285" s="65" t="s">
        <v>108</v>
      </c>
      <c r="AM285" s="65" t="s">
        <v>101</v>
      </c>
      <c r="AN285" s="65" t="s">
        <v>108</v>
      </c>
      <c r="AO285" s="65" t="s">
        <v>108</v>
      </c>
      <c r="AP285" s="65" t="s">
        <v>101</v>
      </c>
      <c r="AQ285" s="65" t="s">
        <v>108</v>
      </c>
      <c r="AR285" s="65" t="s">
        <v>101</v>
      </c>
      <c r="AS285" s="58" t="s">
        <v>123</v>
      </c>
      <c r="AT285" s="58" t="s">
        <v>25</v>
      </c>
      <c r="AU285" s="58" t="s">
        <v>17</v>
      </c>
      <c r="AV285" s="58" t="s">
        <v>13</v>
      </c>
      <c r="AW285" s="58" t="s">
        <v>22</v>
      </c>
      <c r="AX285" s="58" t="s">
        <v>21</v>
      </c>
      <c r="AY285" s="58" t="s">
        <v>14</v>
      </c>
      <c r="AZ285" s="58" t="s">
        <v>19</v>
      </c>
      <c r="BA285" s="58" t="s">
        <v>14</v>
      </c>
      <c r="BB285" s="58" t="s">
        <v>16</v>
      </c>
      <c r="BC285" s="58" t="s">
        <v>18</v>
      </c>
      <c r="BD285" s="58" t="s">
        <v>20</v>
      </c>
      <c r="BE285" s="58" t="s">
        <v>13</v>
      </c>
      <c r="BF285" s="58" t="s">
        <v>22</v>
      </c>
      <c r="BG285" s="58" t="s">
        <v>25</v>
      </c>
      <c r="BH285" s="67" t="b">
        <v>1</v>
      </c>
      <c r="BI285" s="67" t="b">
        <v>1</v>
      </c>
      <c r="BJ285" s="67" t="b">
        <v>0</v>
      </c>
      <c r="BK285" s="67" t="b">
        <v>0</v>
      </c>
      <c r="BL285" s="67" t="b">
        <v>0</v>
      </c>
      <c r="BM285" s="67" t="b">
        <v>1</v>
      </c>
      <c r="BN285" s="58" t="s">
        <v>109</v>
      </c>
    </row>
    <row r="286">
      <c r="A286" s="58" t="s">
        <v>3392</v>
      </c>
      <c r="B286" s="58">
        <v>1.2332577922E10</v>
      </c>
      <c r="C286" s="60">
        <v>45380.0</v>
      </c>
      <c r="D286" s="61"/>
      <c r="E286" s="62">
        <v>95.0</v>
      </c>
      <c r="F286" s="63" t="s">
        <v>34</v>
      </c>
      <c r="G286" s="64"/>
      <c r="H286" s="58" t="s">
        <v>91</v>
      </c>
      <c r="I286" s="64"/>
      <c r="J286" s="58" t="s">
        <v>3393</v>
      </c>
      <c r="K286" s="58" t="s">
        <v>93</v>
      </c>
      <c r="L286" s="58" t="s">
        <v>264</v>
      </c>
      <c r="M286" s="65" t="s">
        <v>95</v>
      </c>
      <c r="N286" s="60">
        <v>45355.0</v>
      </c>
      <c r="O286" s="58" t="s">
        <v>3394</v>
      </c>
      <c r="P286" s="58" t="s">
        <v>3395</v>
      </c>
      <c r="Q286" s="58" t="s">
        <v>3396</v>
      </c>
      <c r="R286" s="58" t="s">
        <v>459</v>
      </c>
      <c r="S286" s="58" t="s">
        <v>144</v>
      </c>
      <c r="U286" s="64"/>
      <c r="V286" s="66"/>
      <c r="W286" s="60">
        <v>45380.0</v>
      </c>
      <c r="X286" s="65" t="s">
        <v>101</v>
      </c>
      <c r="Y286" s="65" t="s">
        <v>101</v>
      </c>
      <c r="Z286" s="65" t="s">
        <v>101</v>
      </c>
      <c r="AA286" s="66"/>
      <c r="AB286" s="66"/>
      <c r="AC286" s="61"/>
      <c r="AD286" s="65" t="s">
        <v>3397</v>
      </c>
      <c r="AE286" s="65" t="s">
        <v>3398</v>
      </c>
      <c r="AF286" s="58" t="s">
        <v>3399</v>
      </c>
      <c r="AG286" s="58" t="s">
        <v>105</v>
      </c>
      <c r="AH286" s="64"/>
      <c r="AI286" s="58" t="s">
        <v>3400</v>
      </c>
      <c r="AK286" s="65" t="s">
        <v>107</v>
      </c>
      <c r="AL286" s="65" t="s">
        <v>108</v>
      </c>
      <c r="AM286" s="65" t="s">
        <v>101</v>
      </c>
      <c r="AN286" s="65" t="s">
        <v>108</v>
      </c>
      <c r="AO286" s="65" t="s">
        <v>101</v>
      </c>
      <c r="AP286" s="65" t="s">
        <v>101</v>
      </c>
      <c r="AQ286" s="65" t="s">
        <v>101</v>
      </c>
      <c r="AR286" s="65" t="s">
        <v>108</v>
      </c>
      <c r="AS286" s="58" t="s">
        <v>123</v>
      </c>
      <c r="AT286" s="58" t="s">
        <v>25</v>
      </c>
      <c r="AU286" s="58" t="s">
        <v>17</v>
      </c>
      <c r="AV286" s="58" t="s">
        <v>12</v>
      </c>
      <c r="AW286" s="58" t="s">
        <v>23</v>
      </c>
      <c r="AX286" s="58" t="s">
        <v>21</v>
      </c>
      <c r="AY286" s="58" t="s">
        <v>14</v>
      </c>
      <c r="AZ286" s="58" t="s">
        <v>18</v>
      </c>
      <c r="BA286" s="58" t="s">
        <v>15</v>
      </c>
      <c r="BB286" s="58" t="s">
        <v>16</v>
      </c>
      <c r="BC286" s="58" t="s">
        <v>18</v>
      </c>
      <c r="BD286" s="58" t="s">
        <v>20</v>
      </c>
      <c r="BE286" s="58" t="s">
        <v>12</v>
      </c>
      <c r="BF286" s="58" t="s">
        <v>22</v>
      </c>
      <c r="BG286" s="58" t="s">
        <v>25</v>
      </c>
      <c r="BH286" s="67" t="b">
        <v>1</v>
      </c>
      <c r="BI286" s="67" t="b">
        <v>0</v>
      </c>
      <c r="BJ286" s="67" t="b">
        <v>0</v>
      </c>
      <c r="BK286" s="67" t="b">
        <v>1</v>
      </c>
      <c r="BL286" s="67" t="b">
        <v>0</v>
      </c>
      <c r="BM286" s="67" t="b">
        <v>0</v>
      </c>
      <c r="BN286" s="58" t="s">
        <v>109</v>
      </c>
    </row>
    <row r="287">
      <c r="A287" s="58" t="s">
        <v>3409</v>
      </c>
      <c r="B287" s="58">
        <v>1.2438597423E10</v>
      </c>
      <c r="C287" s="60">
        <v>45380.0</v>
      </c>
      <c r="D287" s="61"/>
      <c r="E287" s="62">
        <v>95.0</v>
      </c>
      <c r="F287" s="63" t="s">
        <v>34</v>
      </c>
      <c r="G287" s="64"/>
      <c r="H287" s="58" t="s">
        <v>91</v>
      </c>
      <c r="I287" s="64"/>
      <c r="J287" s="58" t="s">
        <v>3410</v>
      </c>
      <c r="K287" s="58" t="s">
        <v>93</v>
      </c>
      <c r="L287" s="58" t="s">
        <v>390</v>
      </c>
      <c r="M287" s="65" t="s">
        <v>95</v>
      </c>
      <c r="N287" s="60">
        <v>45363.0</v>
      </c>
      <c r="O287" s="58" t="s">
        <v>3411</v>
      </c>
      <c r="P287" s="58" t="s">
        <v>3412</v>
      </c>
      <c r="Q287" s="58" t="s">
        <v>3413</v>
      </c>
      <c r="R287" s="58" t="s">
        <v>448</v>
      </c>
      <c r="S287" s="58" t="s">
        <v>449</v>
      </c>
      <c r="U287" s="64"/>
      <c r="V287" s="66"/>
      <c r="W287" s="60">
        <v>45380.0</v>
      </c>
      <c r="X287" s="65" t="s">
        <v>108</v>
      </c>
      <c r="Y287" s="65" t="s">
        <v>101</v>
      </c>
      <c r="Z287" s="65" t="s">
        <v>108</v>
      </c>
      <c r="AA287" s="66"/>
      <c r="AB287" s="66"/>
      <c r="AC287" s="61"/>
      <c r="AD287" s="65" t="s">
        <v>3414</v>
      </c>
      <c r="AE287" s="65" t="s">
        <v>3415</v>
      </c>
      <c r="AF287" s="58" t="s">
        <v>3416</v>
      </c>
      <c r="AG287" s="58" t="s">
        <v>105</v>
      </c>
      <c r="AH287" s="64"/>
      <c r="AI287" s="58" t="s">
        <v>3417</v>
      </c>
      <c r="AK287" s="65" t="s">
        <v>107</v>
      </c>
      <c r="AL287" s="65" t="s">
        <v>101</v>
      </c>
      <c r="AM287" s="65" t="s">
        <v>108</v>
      </c>
      <c r="AN287" s="65" t="s">
        <v>101</v>
      </c>
      <c r="AO287" s="65" t="s">
        <v>101</v>
      </c>
      <c r="AP287" s="65" t="s">
        <v>101</v>
      </c>
      <c r="AQ287" s="65" t="s">
        <v>108</v>
      </c>
      <c r="AR287" s="65" t="s">
        <v>108</v>
      </c>
      <c r="AS287" s="58" t="s">
        <v>123</v>
      </c>
      <c r="AT287" s="58" t="s">
        <v>25</v>
      </c>
      <c r="AU287" s="58" t="s">
        <v>16</v>
      </c>
      <c r="AV287" s="58" t="s">
        <v>12</v>
      </c>
      <c r="AW287" s="58" t="s">
        <v>22</v>
      </c>
      <c r="AX287" s="58" t="s">
        <v>20</v>
      </c>
      <c r="AY287" s="58" t="s">
        <v>14</v>
      </c>
      <c r="AZ287" s="58" t="s">
        <v>19</v>
      </c>
      <c r="BA287" s="58" t="s">
        <v>14</v>
      </c>
      <c r="BB287" s="58" t="s">
        <v>16</v>
      </c>
      <c r="BC287" s="58" t="s">
        <v>19</v>
      </c>
      <c r="BD287" s="58" t="s">
        <v>21</v>
      </c>
      <c r="BE287" s="58" t="s">
        <v>13</v>
      </c>
      <c r="BF287" s="58" t="s">
        <v>23</v>
      </c>
      <c r="BG287" s="58" t="s">
        <v>24</v>
      </c>
      <c r="BH287" s="67" t="b">
        <v>0</v>
      </c>
      <c r="BI287" s="67" t="b">
        <v>1</v>
      </c>
      <c r="BJ287" s="67" t="b">
        <v>0</v>
      </c>
      <c r="BK287" s="67" t="b">
        <v>1</v>
      </c>
      <c r="BL287" s="67" t="b">
        <v>1</v>
      </c>
      <c r="BM287" s="67" t="b">
        <v>0</v>
      </c>
      <c r="BN287" s="58" t="s">
        <v>109</v>
      </c>
    </row>
    <row r="288">
      <c r="A288" s="58" t="s">
        <v>3418</v>
      </c>
      <c r="B288" s="58">
        <v>1.2431911019E10</v>
      </c>
      <c r="C288" s="60">
        <v>45380.0</v>
      </c>
      <c r="D288" s="60">
        <v>45423.0</v>
      </c>
      <c r="E288" s="62">
        <v>43.0</v>
      </c>
      <c r="F288" s="63" t="s">
        <v>151</v>
      </c>
      <c r="G288" s="58" t="s">
        <v>2537</v>
      </c>
      <c r="H288" s="58" t="s">
        <v>153</v>
      </c>
      <c r="I288" s="58" t="s">
        <v>168</v>
      </c>
      <c r="J288" s="58" t="s">
        <v>3419</v>
      </c>
      <c r="K288" s="58" t="s">
        <v>93</v>
      </c>
      <c r="L288" s="58" t="s">
        <v>264</v>
      </c>
      <c r="M288" s="65" t="s">
        <v>95</v>
      </c>
      <c r="N288" s="60">
        <v>45363.0</v>
      </c>
      <c r="O288" s="58" t="s">
        <v>3420</v>
      </c>
      <c r="P288" s="58" t="s">
        <v>3421</v>
      </c>
      <c r="Q288" s="58" t="s">
        <v>3422</v>
      </c>
      <c r="R288" s="58" t="s">
        <v>1018</v>
      </c>
      <c r="S288" s="58" t="s">
        <v>131</v>
      </c>
      <c r="U288" s="64"/>
      <c r="V288" s="65" t="s">
        <v>395</v>
      </c>
      <c r="W288" s="60">
        <v>45380.0</v>
      </c>
      <c r="X288" s="65" t="s">
        <v>101</v>
      </c>
      <c r="Y288" s="65" t="s">
        <v>101</v>
      </c>
      <c r="Z288" s="65" t="s">
        <v>101</v>
      </c>
      <c r="AA288" s="66"/>
      <c r="AB288" s="66"/>
      <c r="AC288" s="61"/>
      <c r="AD288" s="65" t="s">
        <v>3423</v>
      </c>
      <c r="AE288" s="65" t="s">
        <v>3424</v>
      </c>
      <c r="AF288" s="58" t="s">
        <v>3425</v>
      </c>
      <c r="AG288" s="58" t="s">
        <v>105</v>
      </c>
      <c r="AH288" s="58">
        <v>2.597251505E9</v>
      </c>
      <c r="AI288" s="58" t="s">
        <v>3426</v>
      </c>
      <c r="AJ288" s="58" t="s">
        <v>3427</v>
      </c>
      <c r="AK288" s="65" t="s">
        <v>136</v>
      </c>
      <c r="AL288" s="65" t="s">
        <v>108</v>
      </c>
      <c r="AM288" s="65" t="s">
        <v>101</v>
      </c>
      <c r="AN288" s="65" t="s">
        <v>101</v>
      </c>
      <c r="AO288" s="65" t="s">
        <v>108</v>
      </c>
      <c r="AP288" s="65" t="s">
        <v>101</v>
      </c>
      <c r="AQ288" s="65" t="s">
        <v>108</v>
      </c>
      <c r="AR288" s="65" t="s">
        <v>108</v>
      </c>
      <c r="AS288" s="58" t="s">
        <v>149</v>
      </c>
      <c r="AT288" s="58" t="s">
        <v>25</v>
      </c>
      <c r="AU288" s="58" t="s">
        <v>16</v>
      </c>
      <c r="AV288" s="58" t="s">
        <v>13</v>
      </c>
      <c r="AW288" s="58" t="s">
        <v>23</v>
      </c>
      <c r="AX288" s="58" t="s">
        <v>20</v>
      </c>
      <c r="AY288" s="58" t="s">
        <v>14</v>
      </c>
      <c r="AZ288" s="58" t="s">
        <v>19</v>
      </c>
      <c r="BA288" s="58" t="s">
        <v>14</v>
      </c>
      <c r="BB288" s="58" t="s">
        <v>17</v>
      </c>
      <c r="BC288" s="58" t="s">
        <v>19</v>
      </c>
      <c r="BD288" s="58" t="s">
        <v>21</v>
      </c>
      <c r="BE288" s="58" t="s">
        <v>12</v>
      </c>
      <c r="BF288" s="58" t="s">
        <v>23</v>
      </c>
      <c r="BG288" s="58" t="s">
        <v>25</v>
      </c>
      <c r="BH288" s="67" t="b">
        <v>1</v>
      </c>
      <c r="BI288" s="67" t="b">
        <v>1</v>
      </c>
      <c r="BJ288" s="67" t="b">
        <v>0</v>
      </c>
      <c r="BK288" s="67" t="b">
        <v>1</v>
      </c>
      <c r="BL288" s="67" t="b">
        <v>0</v>
      </c>
      <c r="BM288" s="67" t="b">
        <v>1</v>
      </c>
      <c r="BN288" s="58" t="s">
        <v>109</v>
      </c>
    </row>
    <row r="289">
      <c r="A289" s="58" t="s">
        <v>3428</v>
      </c>
      <c r="B289" s="58">
        <v>1.2450476912E10</v>
      </c>
      <c r="C289" s="60">
        <v>45380.0</v>
      </c>
      <c r="D289" s="61"/>
      <c r="E289" s="62">
        <v>95.0</v>
      </c>
      <c r="F289" s="63" t="s">
        <v>34</v>
      </c>
      <c r="G289" s="64"/>
      <c r="H289" s="58" t="s">
        <v>91</v>
      </c>
      <c r="I289" s="64"/>
      <c r="J289" s="58" t="s">
        <v>3429</v>
      </c>
      <c r="K289" s="58" t="s">
        <v>93</v>
      </c>
      <c r="L289" s="58" t="s">
        <v>264</v>
      </c>
      <c r="M289" s="65" t="s">
        <v>95</v>
      </c>
      <c r="N289" s="60">
        <v>45364.0</v>
      </c>
      <c r="O289" s="58" t="s">
        <v>3430</v>
      </c>
      <c r="P289" s="58" t="s">
        <v>3431</v>
      </c>
      <c r="Q289" s="58" t="s">
        <v>3432</v>
      </c>
      <c r="R289" s="58" t="s">
        <v>843</v>
      </c>
      <c r="S289" s="58" t="s">
        <v>188</v>
      </c>
      <c r="U289" s="64"/>
      <c r="V289" s="66"/>
      <c r="W289" s="60">
        <v>45380.0</v>
      </c>
      <c r="X289" s="65" t="s">
        <v>101</v>
      </c>
      <c r="Y289" s="65" t="s">
        <v>101</v>
      </c>
      <c r="Z289" s="65" t="s">
        <v>101</v>
      </c>
      <c r="AA289" s="66"/>
      <c r="AB289" s="66"/>
      <c r="AC289" s="61"/>
      <c r="AD289" s="65" t="s">
        <v>3433</v>
      </c>
      <c r="AE289" s="65" t="s">
        <v>3434</v>
      </c>
      <c r="AF289" s="58" t="s">
        <v>3435</v>
      </c>
      <c r="AG289" s="58" t="s">
        <v>105</v>
      </c>
      <c r="AH289" s="64"/>
      <c r="AI289" s="58" t="s">
        <v>3436</v>
      </c>
      <c r="AK289" s="65" t="s">
        <v>136</v>
      </c>
      <c r="AL289" s="65" t="s">
        <v>101</v>
      </c>
      <c r="AM289" s="65" t="s">
        <v>108</v>
      </c>
      <c r="AN289" s="65" t="s">
        <v>101</v>
      </c>
      <c r="AO289" s="65" t="s">
        <v>101</v>
      </c>
      <c r="AP289" s="65" t="s">
        <v>108</v>
      </c>
      <c r="AQ289" s="65" t="s">
        <v>108</v>
      </c>
      <c r="AR289" s="65" t="s">
        <v>108</v>
      </c>
      <c r="AS289" s="58" t="s">
        <v>123</v>
      </c>
      <c r="AT289" s="58" t="s">
        <v>25</v>
      </c>
      <c r="AU289" s="58" t="s">
        <v>16</v>
      </c>
      <c r="AV289" s="58" t="s">
        <v>13</v>
      </c>
      <c r="AW289" s="58" t="s">
        <v>23</v>
      </c>
      <c r="AX289" s="58" t="s">
        <v>20</v>
      </c>
      <c r="AY289" s="58" t="s">
        <v>14</v>
      </c>
      <c r="AZ289" s="58" t="s">
        <v>18</v>
      </c>
      <c r="BA289" s="58" t="s">
        <v>14</v>
      </c>
      <c r="BB289" s="58" t="s">
        <v>16</v>
      </c>
      <c r="BC289" s="58" t="s">
        <v>18</v>
      </c>
      <c r="BD289" s="58" t="s">
        <v>20</v>
      </c>
      <c r="BE289" s="58" t="s">
        <v>12</v>
      </c>
      <c r="BF289" s="58" t="s">
        <v>22</v>
      </c>
      <c r="BG289" s="58" t="s">
        <v>24</v>
      </c>
      <c r="BH289" s="67" t="b">
        <v>0</v>
      </c>
      <c r="BI289" s="67" t="b">
        <v>1</v>
      </c>
      <c r="BJ289" s="67" t="b">
        <v>1</v>
      </c>
      <c r="BK289" s="67" t="b">
        <v>1</v>
      </c>
      <c r="BL289" s="67" t="b">
        <v>1</v>
      </c>
      <c r="BM289" s="67" t="b">
        <v>0</v>
      </c>
      <c r="BN289" s="58" t="s">
        <v>109</v>
      </c>
    </row>
    <row r="290">
      <c r="A290" s="58" t="s">
        <v>3437</v>
      </c>
      <c r="B290" s="58">
        <v>1.2447759719E10</v>
      </c>
      <c r="C290" s="60">
        <v>45379.0</v>
      </c>
      <c r="D290" s="61"/>
      <c r="E290" s="62">
        <v>96.0</v>
      </c>
      <c r="F290" s="63" t="s">
        <v>34</v>
      </c>
      <c r="G290" s="64"/>
      <c r="H290" s="58" t="s">
        <v>91</v>
      </c>
      <c r="I290" s="64"/>
      <c r="J290" s="58" t="s">
        <v>3438</v>
      </c>
      <c r="K290" s="58" t="s">
        <v>287</v>
      </c>
      <c r="L290" s="58" t="s">
        <v>170</v>
      </c>
      <c r="M290" s="65" t="s">
        <v>95</v>
      </c>
      <c r="N290" s="60">
        <v>45364.0</v>
      </c>
      <c r="O290" s="58" t="s">
        <v>3439</v>
      </c>
      <c r="P290" s="58" t="s">
        <v>3440</v>
      </c>
      <c r="Q290" s="58" t="s">
        <v>3441</v>
      </c>
      <c r="R290" s="58" t="s">
        <v>2393</v>
      </c>
      <c r="S290" s="58" t="s">
        <v>175</v>
      </c>
      <c r="T290" s="64"/>
      <c r="U290" s="64"/>
      <c r="V290" s="66"/>
      <c r="W290" s="60">
        <v>45379.0</v>
      </c>
      <c r="X290" s="65" t="s">
        <v>101</v>
      </c>
      <c r="Y290" s="65" t="s">
        <v>101</v>
      </c>
      <c r="Z290" s="65" t="s">
        <v>101</v>
      </c>
      <c r="AA290" s="66"/>
      <c r="AB290" s="66"/>
      <c r="AC290" s="61"/>
      <c r="AD290" s="65" t="s">
        <v>3442</v>
      </c>
      <c r="AE290" s="65" t="s">
        <v>3443</v>
      </c>
      <c r="AF290" s="58" t="s">
        <v>3084</v>
      </c>
      <c r="AG290" s="58" t="s">
        <v>283</v>
      </c>
      <c r="AH290" s="64"/>
      <c r="AI290" s="58" t="s">
        <v>3444</v>
      </c>
      <c r="AK290" s="65" t="s">
        <v>238</v>
      </c>
      <c r="AL290" s="65" t="s">
        <v>108</v>
      </c>
      <c r="AM290" s="65" t="s">
        <v>101</v>
      </c>
      <c r="AN290" s="65" t="s">
        <v>101</v>
      </c>
      <c r="AO290" s="65" t="s">
        <v>101</v>
      </c>
      <c r="AP290" s="65" t="s">
        <v>101</v>
      </c>
      <c r="AQ290" s="65" t="s">
        <v>101</v>
      </c>
      <c r="AR290" s="65" t="s">
        <v>108</v>
      </c>
      <c r="AS290" s="58" t="s">
        <v>123</v>
      </c>
      <c r="AT290" s="58" t="s">
        <v>25</v>
      </c>
      <c r="AU290" s="58" t="s">
        <v>16</v>
      </c>
      <c r="AV290" s="58" t="s">
        <v>13</v>
      </c>
      <c r="AW290" s="58" t="s">
        <v>23</v>
      </c>
      <c r="AX290" s="58" t="s">
        <v>21</v>
      </c>
      <c r="AY290" s="58" t="s">
        <v>14</v>
      </c>
      <c r="AZ290" s="58" t="s">
        <v>19</v>
      </c>
      <c r="BA290" s="58" t="s">
        <v>15</v>
      </c>
      <c r="BB290" s="58" t="s">
        <v>17</v>
      </c>
      <c r="BC290" s="58" t="s">
        <v>19</v>
      </c>
      <c r="BD290" s="58" t="s">
        <v>20</v>
      </c>
      <c r="BE290" s="58" t="s">
        <v>12</v>
      </c>
      <c r="BF290" s="58" t="s">
        <v>22</v>
      </c>
      <c r="BG290" s="58" t="s">
        <v>25</v>
      </c>
      <c r="BH290" s="67" t="b">
        <v>1</v>
      </c>
      <c r="BI290" s="67" t="b">
        <v>0</v>
      </c>
      <c r="BJ290" s="67" t="b">
        <v>0</v>
      </c>
      <c r="BK290" s="67" t="b">
        <v>1</v>
      </c>
      <c r="BL290" s="67" t="b">
        <v>0</v>
      </c>
      <c r="BM290" s="67" t="b">
        <v>0</v>
      </c>
      <c r="BN290" s="58" t="s">
        <v>109</v>
      </c>
    </row>
    <row r="291">
      <c r="A291" s="58" t="s">
        <v>3445</v>
      </c>
      <c r="B291" s="58">
        <v>1.2385183402E10</v>
      </c>
      <c r="C291" s="60">
        <v>45379.0</v>
      </c>
      <c r="D291" s="60">
        <v>45448.0</v>
      </c>
      <c r="E291" s="62">
        <v>69.0</v>
      </c>
      <c r="F291" s="63" t="s">
        <v>151</v>
      </c>
      <c r="G291" s="58" t="s">
        <v>2239</v>
      </c>
      <c r="H291" s="58" t="s">
        <v>153</v>
      </c>
      <c r="I291" s="58" t="s">
        <v>168</v>
      </c>
      <c r="J291" s="58" t="s">
        <v>3446</v>
      </c>
      <c r="K291" s="58" t="s">
        <v>93</v>
      </c>
      <c r="L291" s="58" t="s">
        <v>139</v>
      </c>
      <c r="M291" s="65" t="s">
        <v>95</v>
      </c>
      <c r="N291" s="60">
        <v>45359.0</v>
      </c>
      <c r="O291" s="58" t="s">
        <v>3447</v>
      </c>
      <c r="P291" s="58" t="s">
        <v>2159</v>
      </c>
      <c r="Q291" s="58" t="s">
        <v>3448</v>
      </c>
      <c r="R291" s="58" t="s">
        <v>632</v>
      </c>
      <c r="S291" s="58" t="s">
        <v>637</v>
      </c>
      <c r="U291" s="64"/>
      <c r="V291" s="66"/>
      <c r="W291" s="60">
        <v>45379.0</v>
      </c>
      <c r="X291" s="65" t="s">
        <v>108</v>
      </c>
      <c r="Y291" s="65" t="s">
        <v>101</v>
      </c>
      <c r="Z291" s="65" t="s">
        <v>108</v>
      </c>
      <c r="AA291" s="66"/>
      <c r="AB291" s="66"/>
      <c r="AC291" s="61"/>
      <c r="AD291" s="65" t="s">
        <v>3449</v>
      </c>
      <c r="AE291" s="65" t="s">
        <v>3450</v>
      </c>
      <c r="AF291" s="58" t="s">
        <v>3451</v>
      </c>
      <c r="AG291" s="58" t="s">
        <v>105</v>
      </c>
      <c r="AH291" s="58">
        <v>2.572173665E9</v>
      </c>
      <c r="AI291" s="58" t="s">
        <v>3452</v>
      </c>
      <c r="AJ291" s="58" t="s">
        <v>3453</v>
      </c>
      <c r="AK291" s="65" t="s">
        <v>136</v>
      </c>
      <c r="AL291" s="65" t="s">
        <v>101</v>
      </c>
      <c r="AM291" s="65" t="s">
        <v>108</v>
      </c>
      <c r="AN291" s="65" t="s">
        <v>108</v>
      </c>
      <c r="AO291" s="65" t="s">
        <v>101</v>
      </c>
      <c r="AP291" s="65" t="s">
        <v>108</v>
      </c>
      <c r="AQ291" s="65" t="s">
        <v>108</v>
      </c>
      <c r="AR291" s="65" t="s">
        <v>101</v>
      </c>
      <c r="AS291" s="64"/>
      <c r="AT291" s="58" t="s">
        <v>25</v>
      </c>
      <c r="AU291" s="58" t="s">
        <v>16</v>
      </c>
      <c r="AV291" s="58" t="s">
        <v>13</v>
      </c>
      <c r="AW291" s="58" t="s">
        <v>23</v>
      </c>
      <c r="AX291" s="58" t="s">
        <v>20</v>
      </c>
      <c r="AY291" s="58" t="s">
        <v>14</v>
      </c>
      <c r="AZ291" s="58" t="s">
        <v>18</v>
      </c>
      <c r="BA291" s="58" t="s">
        <v>14</v>
      </c>
      <c r="BB291" s="58" t="s">
        <v>16</v>
      </c>
      <c r="BC291" s="58" t="s">
        <v>19</v>
      </c>
      <c r="BD291" s="58" t="s">
        <v>20</v>
      </c>
      <c r="BE291" s="58" t="s">
        <v>13</v>
      </c>
      <c r="BF291" s="58" t="s">
        <v>22</v>
      </c>
      <c r="BG291" s="58" t="s">
        <v>24</v>
      </c>
      <c r="BH291" s="67" t="b">
        <v>0</v>
      </c>
      <c r="BI291" s="67" t="b">
        <v>1</v>
      </c>
      <c r="BJ291" s="67" t="b">
        <v>1</v>
      </c>
      <c r="BK291" s="67" t="b">
        <v>0</v>
      </c>
      <c r="BL291" s="67" t="b">
        <v>1</v>
      </c>
      <c r="BM291" s="67" t="b">
        <v>0</v>
      </c>
      <c r="BN291" s="58" t="s">
        <v>109</v>
      </c>
    </row>
    <row r="292">
      <c r="A292" s="58" t="s">
        <v>3454</v>
      </c>
      <c r="B292" s="58">
        <v>1.2409625653E10</v>
      </c>
      <c r="C292" s="60">
        <v>45379.0</v>
      </c>
      <c r="D292" s="60">
        <v>45399.0</v>
      </c>
      <c r="E292" s="62">
        <v>20.0</v>
      </c>
      <c r="F292" s="63" t="s">
        <v>151</v>
      </c>
      <c r="G292" s="58" t="s">
        <v>2239</v>
      </c>
      <c r="H292" s="58" t="s">
        <v>153</v>
      </c>
      <c r="I292" s="58" t="s">
        <v>168</v>
      </c>
      <c r="J292" s="58" t="s">
        <v>3455</v>
      </c>
      <c r="K292" s="58" t="s">
        <v>93</v>
      </c>
      <c r="L292" s="58" t="s">
        <v>706</v>
      </c>
      <c r="M292" s="65" t="s">
        <v>95</v>
      </c>
      <c r="N292" s="60">
        <v>45362.0</v>
      </c>
      <c r="O292" s="58" t="s">
        <v>770</v>
      </c>
      <c r="P292" s="58" t="s">
        <v>771</v>
      </c>
      <c r="Q292" s="58" t="s">
        <v>772</v>
      </c>
      <c r="R292" s="58" t="s">
        <v>706</v>
      </c>
      <c r="S292" s="58" t="s">
        <v>220</v>
      </c>
      <c r="U292" s="64"/>
      <c r="V292" s="65" t="s">
        <v>773</v>
      </c>
      <c r="W292" s="60">
        <v>45379.0</v>
      </c>
      <c r="X292" s="65" t="s">
        <v>108</v>
      </c>
      <c r="Y292" s="65" t="s">
        <v>101</v>
      </c>
      <c r="Z292" s="65" t="s">
        <v>108</v>
      </c>
      <c r="AA292" s="66"/>
      <c r="AB292" s="66"/>
      <c r="AC292" s="61"/>
      <c r="AD292" s="65" t="s">
        <v>3456</v>
      </c>
      <c r="AE292" s="65" t="s">
        <v>3457</v>
      </c>
      <c r="AF292" s="58" t="s">
        <v>3458</v>
      </c>
      <c r="AG292" s="58" t="s">
        <v>105</v>
      </c>
      <c r="AH292" s="58">
        <v>2.596078174E9</v>
      </c>
      <c r="AI292" s="58" t="s">
        <v>777</v>
      </c>
      <c r="AJ292" s="58" t="s">
        <v>3459</v>
      </c>
      <c r="AK292" s="65" t="s">
        <v>107</v>
      </c>
      <c r="AL292" s="65" t="s">
        <v>108</v>
      </c>
      <c r="AM292" s="65" t="s">
        <v>108</v>
      </c>
      <c r="AN292" s="65" t="s">
        <v>101</v>
      </c>
      <c r="AO292" s="65" t="s">
        <v>101</v>
      </c>
      <c r="AP292" s="65" t="s">
        <v>101</v>
      </c>
      <c r="AQ292" s="65" t="s">
        <v>101</v>
      </c>
      <c r="AR292" s="65" t="s">
        <v>108</v>
      </c>
      <c r="AS292" s="58" t="s">
        <v>250</v>
      </c>
      <c r="AT292" s="58" t="s">
        <v>25</v>
      </c>
      <c r="AU292" s="58" t="s">
        <v>17</v>
      </c>
      <c r="AV292" s="58" t="s">
        <v>13</v>
      </c>
      <c r="AW292" s="58" t="s">
        <v>23</v>
      </c>
      <c r="AX292" s="58" t="s">
        <v>21</v>
      </c>
      <c r="AY292" s="58" t="s">
        <v>14</v>
      </c>
      <c r="AZ292" s="58" t="s">
        <v>18</v>
      </c>
      <c r="BA292" s="58" t="s">
        <v>15</v>
      </c>
      <c r="BB292" s="58" t="s">
        <v>17</v>
      </c>
      <c r="BC292" s="58" t="s">
        <v>18</v>
      </c>
      <c r="BD292" s="58" t="s">
        <v>20</v>
      </c>
      <c r="BE292" s="58" t="s">
        <v>12</v>
      </c>
      <c r="BF292" s="58" t="s">
        <v>22</v>
      </c>
      <c r="BG292" s="58" t="s">
        <v>25</v>
      </c>
      <c r="BH292" s="67" t="b">
        <v>1</v>
      </c>
      <c r="BI292" s="67" t="b">
        <v>0</v>
      </c>
      <c r="BJ292" s="67" t="b">
        <v>0</v>
      </c>
      <c r="BK292" s="67" t="b">
        <v>1</v>
      </c>
      <c r="BL292" s="67" t="b">
        <v>1</v>
      </c>
      <c r="BM292" s="67" t="b">
        <v>0</v>
      </c>
      <c r="BN292" s="58" t="s">
        <v>109</v>
      </c>
    </row>
    <row r="293">
      <c r="A293" s="58" t="s">
        <v>3469</v>
      </c>
      <c r="B293" s="58">
        <v>1.2525230336E10</v>
      </c>
      <c r="C293" s="60">
        <v>45379.0</v>
      </c>
      <c r="D293" s="61"/>
      <c r="E293" s="62">
        <v>96.0</v>
      </c>
      <c r="F293" s="63" t="s">
        <v>34</v>
      </c>
      <c r="G293" s="64"/>
      <c r="H293" s="58" t="s">
        <v>91</v>
      </c>
      <c r="I293" s="64"/>
      <c r="J293" s="58" t="s">
        <v>3470</v>
      </c>
      <c r="K293" s="58" t="s">
        <v>93</v>
      </c>
      <c r="L293" s="58" t="s">
        <v>228</v>
      </c>
      <c r="M293" s="65" t="s">
        <v>95</v>
      </c>
      <c r="N293" s="60">
        <v>45371.0</v>
      </c>
      <c r="O293" s="58" t="s">
        <v>3471</v>
      </c>
      <c r="P293" s="58" t="s">
        <v>1889</v>
      </c>
      <c r="Q293" s="58" t="s">
        <v>3472</v>
      </c>
      <c r="R293" s="58" t="s">
        <v>427</v>
      </c>
      <c r="S293" s="58" t="s">
        <v>144</v>
      </c>
      <c r="U293" s="64"/>
      <c r="V293" s="66"/>
      <c r="W293" s="60">
        <v>45379.0</v>
      </c>
      <c r="X293" s="65" t="s">
        <v>108</v>
      </c>
      <c r="Y293" s="65" t="s">
        <v>101</v>
      </c>
      <c r="Z293" s="65" t="s">
        <v>108</v>
      </c>
      <c r="AA293" s="66"/>
      <c r="AB293" s="66"/>
      <c r="AC293" s="61"/>
      <c r="AD293" s="65" t="s">
        <v>3473</v>
      </c>
      <c r="AE293" s="65" t="s">
        <v>3474</v>
      </c>
      <c r="AF293" s="58" t="s">
        <v>3475</v>
      </c>
      <c r="AG293" s="58" t="s">
        <v>105</v>
      </c>
      <c r="AH293" s="64"/>
      <c r="AI293" s="58" t="s">
        <v>3476</v>
      </c>
      <c r="AK293" s="65" t="s">
        <v>136</v>
      </c>
      <c r="AL293" s="65" t="s">
        <v>108</v>
      </c>
      <c r="AM293" s="65" t="s">
        <v>101</v>
      </c>
      <c r="AN293" s="65" t="s">
        <v>108</v>
      </c>
      <c r="AO293" s="65" t="s">
        <v>101</v>
      </c>
      <c r="AP293" s="65" t="s">
        <v>101</v>
      </c>
      <c r="AQ293" s="65" t="s">
        <v>108</v>
      </c>
      <c r="AR293" s="65" t="s">
        <v>108</v>
      </c>
      <c r="AS293" s="58" t="s">
        <v>123</v>
      </c>
      <c r="AT293" s="58" t="s">
        <v>25</v>
      </c>
      <c r="AU293" s="58" t="s">
        <v>17</v>
      </c>
      <c r="AV293" s="58" t="s">
        <v>13</v>
      </c>
      <c r="AW293" s="58" t="s">
        <v>23</v>
      </c>
      <c r="AX293" s="58" t="s">
        <v>20</v>
      </c>
      <c r="AY293" s="58" t="s">
        <v>14</v>
      </c>
      <c r="AZ293" s="58" t="s">
        <v>19</v>
      </c>
      <c r="BA293" s="58" t="s">
        <v>14</v>
      </c>
      <c r="BB293" s="58" t="s">
        <v>16</v>
      </c>
      <c r="BC293" s="58" t="s">
        <v>19</v>
      </c>
      <c r="BD293" s="58" t="s">
        <v>21</v>
      </c>
      <c r="BE293" s="58" t="s">
        <v>13</v>
      </c>
      <c r="BF293" s="58" t="s">
        <v>22</v>
      </c>
      <c r="BG293" s="58" t="s">
        <v>25</v>
      </c>
      <c r="BH293" s="67" t="b">
        <v>1</v>
      </c>
      <c r="BI293" s="67" t="b">
        <v>1</v>
      </c>
      <c r="BJ293" s="67" t="b">
        <v>0</v>
      </c>
      <c r="BK293" s="67" t="b">
        <v>1</v>
      </c>
      <c r="BL293" s="67" t="b">
        <v>0</v>
      </c>
      <c r="BM293" s="67" t="b">
        <v>0</v>
      </c>
      <c r="BN293" s="58" t="s">
        <v>109</v>
      </c>
    </row>
    <row r="294">
      <c r="A294" s="58" t="s">
        <v>3477</v>
      </c>
      <c r="B294" s="58">
        <v>1.2332181594E10</v>
      </c>
      <c r="C294" s="60">
        <v>45379.0</v>
      </c>
      <c r="D294" s="61"/>
      <c r="E294" s="62">
        <v>96.0</v>
      </c>
      <c r="F294" s="63" t="s">
        <v>34</v>
      </c>
      <c r="G294" s="64"/>
      <c r="H294" s="58" t="s">
        <v>91</v>
      </c>
      <c r="I294" s="64"/>
      <c r="J294" s="58" t="s">
        <v>3478</v>
      </c>
      <c r="K294" s="58" t="s">
        <v>93</v>
      </c>
      <c r="L294" s="58" t="s">
        <v>170</v>
      </c>
      <c r="M294" s="65" t="s">
        <v>95</v>
      </c>
      <c r="N294" s="60">
        <v>45355.0</v>
      </c>
      <c r="O294" s="58" t="s">
        <v>3479</v>
      </c>
      <c r="P294" s="58" t="s">
        <v>3480</v>
      </c>
      <c r="Q294" s="58" t="s">
        <v>3481</v>
      </c>
      <c r="R294" s="58" t="s">
        <v>574</v>
      </c>
      <c r="S294" s="58" t="s">
        <v>220</v>
      </c>
      <c r="U294" s="64"/>
      <c r="V294" s="66"/>
      <c r="W294" s="60">
        <v>45379.0</v>
      </c>
      <c r="X294" s="65" t="s">
        <v>101</v>
      </c>
      <c r="Y294" s="65" t="s">
        <v>101</v>
      </c>
      <c r="Z294" s="65" t="s">
        <v>101</v>
      </c>
      <c r="AA294" s="66"/>
      <c r="AB294" s="66"/>
      <c r="AC294" s="61"/>
      <c r="AD294" s="65" t="s">
        <v>3482</v>
      </c>
      <c r="AE294" s="65" t="s">
        <v>3483</v>
      </c>
      <c r="AF294" s="58" t="s">
        <v>3484</v>
      </c>
      <c r="AG294" s="58" t="s">
        <v>105</v>
      </c>
      <c r="AH294" s="64"/>
      <c r="AI294" s="58" t="s">
        <v>3485</v>
      </c>
      <c r="AK294" s="65" t="s">
        <v>107</v>
      </c>
      <c r="AL294" s="65" t="s">
        <v>108</v>
      </c>
      <c r="AM294" s="65" t="s">
        <v>101</v>
      </c>
      <c r="AN294" s="65" t="s">
        <v>101</v>
      </c>
      <c r="AO294" s="65" t="s">
        <v>101</v>
      </c>
      <c r="AP294" s="65" t="s">
        <v>108</v>
      </c>
      <c r="AQ294" s="65" t="s">
        <v>108</v>
      </c>
      <c r="AR294" s="65" t="s">
        <v>101</v>
      </c>
      <c r="AS294" s="58" t="s">
        <v>123</v>
      </c>
      <c r="AT294" s="58" t="s">
        <v>25</v>
      </c>
      <c r="AU294" s="58" t="s">
        <v>17</v>
      </c>
      <c r="AV294" s="58" t="s">
        <v>13</v>
      </c>
      <c r="AW294" s="58" t="s">
        <v>22</v>
      </c>
      <c r="AX294" s="58" t="s">
        <v>20</v>
      </c>
      <c r="AY294" s="58" t="s">
        <v>14</v>
      </c>
      <c r="AZ294" s="58" t="s">
        <v>19</v>
      </c>
      <c r="BA294" s="58" t="s">
        <v>14</v>
      </c>
      <c r="BB294" s="58" t="s">
        <v>16</v>
      </c>
      <c r="BC294" s="58" t="s">
        <v>18</v>
      </c>
      <c r="BD294" s="58" t="s">
        <v>20</v>
      </c>
      <c r="BE294" s="58" t="s">
        <v>12</v>
      </c>
      <c r="BF294" s="58" t="s">
        <v>23</v>
      </c>
      <c r="BG294" s="58" t="s">
        <v>25</v>
      </c>
      <c r="BH294" s="67" t="b">
        <v>1</v>
      </c>
      <c r="BI294" s="67" t="b">
        <v>1</v>
      </c>
      <c r="BJ294" s="67" t="b">
        <v>1</v>
      </c>
      <c r="BK294" s="67" t="b">
        <v>0</v>
      </c>
      <c r="BL294" s="67" t="b">
        <v>0</v>
      </c>
      <c r="BM294" s="67" t="b">
        <v>0</v>
      </c>
      <c r="BN294" s="58" t="s">
        <v>109</v>
      </c>
    </row>
    <row r="295">
      <c r="A295" s="58" t="s">
        <v>3496</v>
      </c>
      <c r="B295" s="58">
        <v>1.1890691928E10</v>
      </c>
      <c r="C295" s="60">
        <v>45379.0</v>
      </c>
      <c r="D295" s="61"/>
      <c r="E295" s="62">
        <v>96.0</v>
      </c>
      <c r="F295" s="63" t="s">
        <v>34</v>
      </c>
      <c r="G295" s="64"/>
      <c r="H295" s="58" t="s">
        <v>91</v>
      </c>
      <c r="I295" s="64"/>
      <c r="J295" s="58" t="s">
        <v>3497</v>
      </c>
      <c r="K295" s="58" t="s">
        <v>93</v>
      </c>
      <c r="L295" s="58" t="s">
        <v>1324</v>
      </c>
      <c r="M295" s="65" t="s">
        <v>95</v>
      </c>
      <c r="N295" s="60">
        <v>45315.0</v>
      </c>
      <c r="O295" s="58" t="s">
        <v>3498</v>
      </c>
      <c r="P295" s="58" t="s">
        <v>3499</v>
      </c>
      <c r="Q295" s="58" t="s">
        <v>3500</v>
      </c>
      <c r="R295" s="58" t="s">
        <v>1324</v>
      </c>
      <c r="S295" s="58" t="s">
        <v>257</v>
      </c>
      <c r="U295" s="64"/>
      <c r="V295" s="65" t="s">
        <v>650</v>
      </c>
      <c r="W295" s="60">
        <v>45349.0</v>
      </c>
      <c r="X295" s="65" t="s">
        <v>101</v>
      </c>
      <c r="Y295" s="65" t="s">
        <v>108</v>
      </c>
      <c r="Z295" s="65" t="s">
        <v>108</v>
      </c>
      <c r="AA295" s="66"/>
      <c r="AB295" s="66"/>
      <c r="AC295" s="61"/>
      <c r="AD295" s="65" t="s">
        <v>3501</v>
      </c>
      <c r="AE295" s="65" t="s">
        <v>3502</v>
      </c>
      <c r="AF295" s="58" t="s">
        <v>3503</v>
      </c>
      <c r="AG295" s="58" t="s">
        <v>105</v>
      </c>
      <c r="AH295" s="64"/>
      <c r="AI295" s="58" t="s">
        <v>3504</v>
      </c>
      <c r="AK295" s="65" t="s">
        <v>238</v>
      </c>
      <c r="AL295" s="65" t="s">
        <v>101</v>
      </c>
      <c r="AM295" s="65" t="s">
        <v>108</v>
      </c>
      <c r="AN295" s="65" t="s">
        <v>101</v>
      </c>
      <c r="AO295" s="65" t="s">
        <v>101</v>
      </c>
      <c r="AP295" s="65" t="s">
        <v>108</v>
      </c>
      <c r="AQ295" s="65" t="s">
        <v>101</v>
      </c>
      <c r="AR295" s="65" t="s">
        <v>101</v>
      </c>
      <c r="AS295" s="58" t="s">
        <v>123</v>
      </c>
      <c r="AT295" s="58" t="s">
        <v>25</v>
      </c>
      <c r="AU295" s="58" t="s">
        <v>16</v>
      </c>
      <c r="AV295" s="58" t="s">
        <v>13</v>
      </c>
      <c r="AW295" s="58" t="s">
        <v>23</v>
      </c>
      <c r="AX295" s="58" t="s">
        <v>20</v>
      </c>
      <c r="AY295" s="58" t="s">
        <v>14</v>
      </c>
      <c r="AZ295" s="58" t="s">
        <v>19</v>
      </c>
      <c r="BA295" s="58" t="s">
        <v>15</v>
      </c>
      <c r="BB295" s="58" t="s">
        <v>16</v>
      </c>
      <c r="BC295" s="58" t="s">
        <v>18</v>
      </c>
      <c r="BD295" s="58" t="s">
        <v>20</v>
      </c>
      <c r="BE295" s="58" t="s">
        <v>12</v>
      </c>
      <c r="BF295" s="58" t="s">
        <v>22</v>
      </c>
      <c r="BG295" s="58" t="s">
        <v>24</v>
      </c>
      <c r="BH295" s="67" t="b">
        <v>0</v>
      </c>
      <c r="BI295" s="67" t="b">
        <v>0</v>
      </c>
      <c r="BJ295" s="67" t="b">
        <v>1</v>
      </c>
      <c r="BK295" s="67" t="b">
        <v>0</v>
      </c>
      <c r="BL295" s="67" t="b">
        <v>1</v>
      </c>
      <c r="BM295" s="67" t="b">
        <v>0</v>
      </c>
      <c r="BN295" s="58" t="s">
        <v>109</v>
      </c>
    </row>
    <row r="296">
      <c r="A296" s="58" t="s">
        <v>3505</v>
      </c>
      <c r="B296" s="58">
        <v>1.244944238E10</v>
      </c>
      <c r="C296" s="60">
        <v>45379.0</v>
      </c>
      <c r="D296" s="61"/>
      <c r="E296" s="62">
        <v>96.0</v>
      </c>
      <c r="F296" s="63" t="s">
        <v>34</v>
      </c>
      <c r="G296" s="64"/>
      <c r="H296" s="58" t="s">
        <v>91</v>
      </c>
      <c r="I296" s="64"/>
      <c r="J296" s="58" t="s">
        <v>3506</v>
      </c>
      <c r="K296" s="58" t="s">
        <v>93</v>
      </c>
      <c r="L296" s="58" t="s">
        <v>139</v>
      </c>
      <c r="M296" s="65" t="s">
        <v>95</v>
      </c>
      <c r="N296" s="60">
        <v>45364.0</v>
      </c>
      <c r="O296" s="58" t="s">
        <v>3507</v>
      </c>
      <c r="P296" s="58" t="s">
        <v>3508</v>
      </c>
      <c r="Q296" s="58" t="s">
        <v>3509</v>
      </c>
      <c r="R296" s="58" t="s">
        <v>405</v>
      </c>
      <c r="S296" s="58" t="s">
        <v>406</v>
      </c>
      <c r="U296" s="64"/>
      <c r="V296" s="66"/>
      <c r="W296" s="60">
        <v>45379.0</v>
      </c>
      <c r="X296" s="65" t="s">
        <v>101</v>
      </c>
      <c r="Y296" s="65" t="s">
        <v>101</v>
      </c>
      <c r="Z296" s="65" t="s">
        <v>101</v>
      </c>
      <c r="AA296" s="66"/>
      <c r="AB296" s="66"/>
      <c r="AC296" s="61"/>
      <c r="AD296" s="65" t="s">
        <v>3510</v>
      </c>
      <c r="AE296" s="65" t="s">
        <v>3511</v>
      </c>
      <c r="AF296" s="58" t="s">
        <v>3512</v>
      </c>
      <c r="AG296" s="58" t="s">
        <v>105</v>
      </c>
      <c r="AH296" s="64"/>
      <c r="AI296" s="58" t="s">
        <v>3513</v>
      </c>
      <c r="AK296" s="65" t="s">
        <v>122</v>
      </c>
      <c r="AL296" s="65" t="s">
        <v>108</v>
      </c>
      <c r="AM296" s="65" t="s">
        <v>108</v>
      </c>
      <c r="AN296" s="65" t="s">
        <v>108</v>
      </c>
      <c r="AO296" s="65" t="s">
        <v>101</v>
      </c>
      <c r="AP296" s="65" t="s">
        <v>108</v>
      </c>
      <c r="AQ296" s="65" t="s">
        <v>108</v>
      </c>
      <c r="AR296" s="65" t="s">
        <v>101</v>
      </c>
      <c r="AS296" s="58" t="s">
        <v>123</v>
      </c>
      <c r="AT296" s="58" t="s">
        <v>25</v>
      </c>
      <c r="AU296" s="58" t="s">
        <v>16</v>
      </c>
      <c r="AV296" s="58" t="s">
        <v>13</v>
      </c>
      <c r="AW296" s="58" t="s">
        <v>23</v>
      </c>
      <c r="AX296" s="58" t="s">
        <v>20</v>
      </c>
      <c r="AY296" s="58" t="s">
        <v>14</v>
      </c>
      <c r="AZ296" s="58" t="s">
        <v>19</v>
      </c>
      <c r="BA296" s="58" t="s">
        <v>14</v>
      </c>
      <c r="BB296" s="58" t="s">
        <v>16</v>
      </c>
      <c r="BC296" s="58" t="s">
        <v>18</v>
      </c>
      <c r="BD296" s="58" t="s">
        <v>20</v>
      </c>
      <c r="BE296" s="58" t="s">
        <v>13</v>
      </c>
      <c r="BF296" s="58" t="s">
        <v>22</v>
      </c>
      <c r="BG296" s="58" t="s">
        <v>25</v>
      </c>
      <c r="BH296" s="67" t="b">
        <v>1</v>
      </c>
      <c r="BI296" s="67" t="b">
        <v>1</v>
      </c>
      <c r="BJ296" s="67" t="b">
        <v>1</v>
      </c>
      <c r="BK296" s="67" t="b">
        <v>0</v>
      </c>
      <c r="BL296" s="67" t="b">
        <v>1</v>
      </c>
      <c r="BM296" s="67" t="b">
        <v>0</v>
      </c>
      <c r="BN296" s="58" t="s">
        <v>109</v>
      </c>
    </row>
    <row r="297">
      <c r="A297" s="58" t="s">
        <v>3514</v>
      </c>
      <c r="B297" s="58">
        <v>1.2512380758E10</v>
      </c>
      <c r="C297" s="60">
        <v>45379.0</v>
      </c>
      <c r="D297" s="61"/>
      <c r="E297" s="62">
        <v>96.0</v>
      </c>
      <c r="F297" s="63" t="s">
        <v>34</v>
      </c>
      <c r="G297" s="64"/>
      <c r="H297" s="58" t="s">
        <v>91</v>
      </c>
      <c r="I297" s="64"/>
      <c r="J297" s="58" t="s">
        <v>3515</v>
      </c>
      <c r="K297" s="58" t="s">
        <v>93</v>
      </c>
      <c r="L297" s="58" t="s">
        <v>406</v>
      </c>
      <c r="M297" s="65" t="s">
        <v>95</v>
      </c>
      <c r="N297" s="60">
        <v>45370.0</v>
      </c>
      <c r="O297" s="58" t="s">
        <v>3516</v>
      </c>
      <c r="P297" s="58" t="s">
        <v>3517</v>
      </c>
      <c r="Q297" s="58" t="s">
        <v>3518</v>
      </c>
      <c r="R297" s="58" t="s">
        <v>406</v>
      </c>
      <c r="S297" s="58" t="s">
        <v>605</v>
      </c>
      <c r="T297" s="64"/>
      <c r="U297" s="64"/>
      <c r="V297" s="66"/>
      <c r="W297" s="60">
        <v>45379.0</v>
      </c>
      <c r="X297" s="65" t="s">
        <v>101</v>
      </c>
      <c r="Y297" s="65" t="s">
        <v>101</v>
      </c>
      <c r="Z297" s="65" t="s">
        <v>101</v>
      </c>
      <c r="AA297" s="66"/>
      <c r="AB297" s="66"/>
      <c r="AC297" s="61"/>
      <c r="AD297" s="65" t="s">
        <v>3519</v>
      </c>
      <c r="AE297" s="65" t="s">
        <v>3520</v>
      </c>
      <c r="AF297" s="58" t="s">
        <v>3521</v>
      </c>
      <c r="AG297" s="58" t="s">
        <v>105</v>
      </c>
      <c r="AH297" s="64"/>
      <c r="AI297" s="58" t="s">
        <v>3522</v>
      </c>
      <c r="AK297" s="65" t="s">
        <v>108</v>
      </c>
      <c r="AL297" s="65" t="s">
        <v>101</v>
      </c>
      <c r="AM297" s="65" t="s">
        <v>101</v>
      </c>
      <c r="AN297" s="65" t="s">
        <v>101</v>
      </c>
      <c r="AO297" s="65" t="s">
        <v>101</v>
      </c>
      <c r="AP297" s="65" t="s">
        <v>101</v>
      </c>
      <c r="AQ297" s="65" t="s">
        <v>108</v>
      </c>
      <c r="AR297" s="65" t="s">
        <v>101</v>
      </c>
      <c r="AS297" s="58" t="s">
        <v>123</v>
      </c>
      <c r="AT297" s="58" t="s">
        <v>25</v>
      </c>
      <c r="AU297" s="58" t="s">
        <v>17</v>
      </c>
      <c r="AV297" s="58" t="s">
        <v>13</v>
      </c>
      <c r="AW297" s="58" t="s">
        <v>23</v>
      </c>
      <c r="AX297" s="58" t="s">
        <v>20</v>
      </c>
      <c r="AY297" s="58" t="s">
        <v>15</v>
      </c>
      <c r="AZ297" s="58" t="s">
        <v>18</v>
      </c>
      <c r="BA297" s="58" t="s">
        <v>15</v>
      </c>
      <c r="BB297" s="58" t="s">
        <v>16</v>
      </c>
      <c r="BC297" s="58" t="s">
        <v>19</v>
      </c>
      <c r="BD297" s="58" t="s">
        <v>21</v>
      </c>
      <c r="BE297" s="58" t="s">
        <v>12</v>
      </c>
      <c r="BF297" s="58" t="s">
        <v>22</v>
      </c>
      <c r="BG297" s="58" t="s">
        <v>24</v>
      </c>
      <c r="BH297" s="67" t="b">
        <v>0</v>
      </c>
      <c r="BI297" s="67" t="b">
        <v>1</v>
      </c>
      <c r="BJ297" s="67" t="b">
        <v>0</v>
      </c>
      <c r="BK297" s="67" t="b">
        <v>0</v>
      </c>
      <c r="BL297" s="67" t="b">
        <v>0</v>
      </c>
      <c r="BM297" s="67" t="b">
        <v>0</v>
      </c>
      <c r="BN297" s="58" t="s">
        <v>109</v>
      </c>
    </row>
    <row r="298">
      <c r="A298" s="58" t="s">
        <v>3532</v>
      </c>
      <c r="B298" s="58">
        <v>1.242130114E10</v>
      </c>
      <c r="C298" s="60">
        <v>45378.0</v>
      </c>
      <c r="D298" s="60">
        <v>45460.0</v>
      </c>
      <c r="E298" s="62">
        <v>82.0</v>
      </c>
      <c r="F298" s="63" t="s">
        <v>151</v>
      </c>
      <c r="G298" s="58" t="s">
        <v>1791</v>
      </c>
      <c r="H298" s="58" t="s">
        <v>153</v>
      </c>
      <c r="I298" s="58" t="s">
        <v>168</v>
      </c>
      <c r="J298" s="58" t="s">
        <v>3533</v>
      </c>
      <c r="K298" s="58" t="s">
        <v>93</v>
      </c>
      <c r="L298" s="58" t="s">
        <v>264</v>
      </c>
      <c r="M298" s="65" t="s">
        <v>95</v>
      </c>
      <c r="N298" s="60">
        <v>45362.0</v>
      </c>
      <c r="O298" s="58" t="s">
        <v>3534</v>
      </c>
      <c r="P298" s="58" t="s">
        <v>3535</v>
      </c>
      <c r="Q298" s="58" t="s">
        <v>3536</v>
      </c>
      <c r="R298" s="58" t="s">
        <v>1684</v>
      </c>
      <c r="S298" s="58" t="s">
        <v>804</v>
      </c>
      <c r="U298" s="64"/>
      <c r="V298" s="66"/>
      <c r="W298" s="60">
        <v>45378.0</v>
      </c>
      <c r="X298" s="65" t="s">
        <v>108</v>
      </c>
      <c r="Y298" s="65" t="s">
        <v>101</v>
      </c>
      <c r="Z298" s="65" t="s">
        <v>108</v>
      </c>
      <c r="AA298" s="66"/>
      <c r="AB298" s="66"/>
      <c r="AC298" s="61"/>
      <c r="AD298" s="65" t="s">
        <v>3537</v>
      </c>
      <c r="AE298" s="65" t="s">
        <v>3538</v>
      </c>
      <c r="AF298" s="58" t="s">
        <v>3539</v>
      </c>
      <c r="AG298" s="58" t="s">
        <v>105</v>
      </c>
      <c r="AH298" s="58">
        <v>2.727765117E9</v>
      </c>
      <c r="AI298" s="58" t="s">
        <v>3540</v>
      </c>
      <c r="AJ298" s="58" t="s">
        <v>3541</v>
      </c>
      <c r="AK298" s="65" t="s">
        <v>107</v>
      </c>
      <c r="AL298" s="65" t="s">
        <v>108</v>
      </c>
      <c r="AM298" s="65" t="s">
        <v>101</v>
      </c>
      <c r="AN298" s="65" t="s">
        <v>101</v>
      </c>
      <c r="AO298" s="65" t="s">
        <v>101</v>
      </c>
      <c r="AP298" s="65" t="s">
        <v>101</v>
      </c>
      <c r="AQ298" s="65" t="s">
        <v>108</v>
      </c>
      <c r="AR298" s="65" t="s">
        <v>108</v>
      </c>
      <c r="AS298" s="58" t="s">
        <v>250</v>
      </c>
      <c r="AT298" s="58" t="s">
        <v>25</v>
      </c>
      <c r="AU298" s="58" t="s">
        <v>16</v>
      </c>
      <c r="AV298" s="58" t="s">
        <v>13</v>
      </c>
      <c r="AW298" s="58" t="s">
        <v>23</v>
      </c>
      <c r="AX298" s="58" t="s">
        <v>20</v>
      </c>
      <c r="AY298" s="58" t="s">
        <v>14</v>
      </c>
      <c r="AZ298" s="58" t="s">
        <v>19</v>
      </c>
      <c r="BA298" s="58" t="s">
        <v>14</v>
      </c>
      <c r="BB298" s="58" t="s">
        <v>17</v>
      </c>
      <c r="BC298" s="58" t="s">
        <v>19</v>
      </c>
      <c r="BD298" s="58" t="s">
        <v>21</v>
      </c>
      <c r="BE298" s="58" t="s">
        <v>12</v>
      </c>
      <c r="BF298" s="58" t="s">
        <v>22</v>
      </c>
      <c r="BG298" s="58" t="s">
        <v>25</v>
      </c>
      <c r="BH298" s="67" t="b">
        <v>1</v>
      </c>
      <c r="BI298" s="67" t="b">
        <v>1</v>
      </c>
      <c r="BJ298" s="67" t="b">
        <v>0</v>
      </c>
      <c r="BK298" s="67" t="b">
        <v>1</v>
      </c>
      <c r="BL298" s="67" t="b">
        <v>0</v>
      </c>
      <c r="BM298" s="67" t="b">
        <v>0</v>
      </c>
      <c r="BN298" s="58" t="s">
        <v>809</v>
      </c>
    </row>
    <row r="299">
      <c r="A299" s="58" t="s">
        <v>3542</v>
      </c>
      <c r="B299" s="58">
        <v>1.2373987862E10</v>
      </c>
      <c r="C299" s="60">
        <v>45378.0</v>
      </c>
      <c r="D299" s="61"/>
      <c r="E299" s="62">
        <v>97.0</v>
      </c>
      <c r="F299" s="63" t="s">
        <v>34</v>
      </c>
      <c r="G299" s="64"/>
      <c r="H299" s="58" t="s">
        <v>91</v>
      </c>
      <c r="I299" s="64"/>
      <c r="J299" s="58" t="s">
        <v>3543</v>
      </c>
      <c r="K299" s="58" t="s">
        <v>93</v>
      </c>
      <c r="L299" s="58" t="s">
        <v>228</v>
      </c>
      <c r="M299" s="65" t="s">
        <v>95</v>
      </c>
      <c r="N299" s="60">
        <v>45358.0</v>
      </c>
      <c r="O299" s="58" t="s">
        <v>3544</v>
      </c>
      <c r="P299" s="58" t="s">
        <v>457</v>
      </c>
      <c r="Q299" s="58" t="s">
        <v>3545</v>
      </c>
      <c r="R299" s="58" t="s">
        <v>998</v>
      </c>
      <c r="S299" s="58" t="s">
        <v>245</v>
      </c>
      <c r="T299" s="64"/>
      <c r="U299" s="64"/>
      <c r="V299" s="66"/>
      <c r="W299" s="60">
        <v>45378.0</v>
      </c>
      <c r="X299" s="65" t="s">
        <v>108</v>
      </c>
      <c r="Y299" s="65" t="s">
        <v>101</v>
      </c>
      <c r="Z299" s="65" t="s">
        <v>108</v>
      </c>
      <c r="AA299" s="66"/>
      <c r="AB299" s="66"/>
      <c r="AC299" s="61"/>
      <c r="AD299" s="65" t="s">
        <v>3546</v>
      </c>
      <c r="AE299" s="65" t="s">
        <v>3547</v>
      </c>
      <c r="AF299" s="58" t="s">
        <v>3548</v>
      </c>
      <c r="AG299" s="58" t="s">
        <v>105</v>
      </c>
      <c r="AH299" s="64"/>
      <c r="AI299" s="58" t="s">
        <v>3549</v>
      </c>
      <c r="AK299" s="65" t="s">
        <v>136</v>
      </c>
      <c r="AL299" s="65" t="s">
        <v>108</v>
      </c>
      <c r="AM299" s="65" t="s">
        <v>101</v>
      </c>
      <c r="AN299" s="65" t="s">
        <v>101</v>
      </c>
      <c r="AO299" s="65" t="s">
        <v>101</v>
      </c>
      <c r="AP299" s="65" t="s">
        <v>108</v>
      </c>
      <c r="AQ299" s="65" t="s">
        <v>108</v>
      </c>
      <c r="AR299" s="65" t="s">
        <v>108</v>
      </c>
      <c r="AS299" s="58" t="s">
        <v>123</v>
      </c>
      <c r="AT299" s="58" t="s">
        <v>25</v>
      </c>
      <c r="AU299" s="58" t="s">
        <v>16</v>
      </c>
      <c r="AV299" s="58" t="s">
        <v>13</v>
      </c>
      <c r="AW299" s="58" t="s">
        <v>23</v>
      </c>
      <c r="AX299" s="58" t="s">
        <v>20</v>
      </c>
      <c r="AY299" s="58" t="s">
        <v>15</v>
      </c>
      <c r="AZ299" s="58" t="s">
        <v>18</v>
      </c>
      <c r="BA299" s="58" t="s">
        <v>15</v>
      </c>
      <c r="BB299" s="58" t="s">
        <v>17</v>
      </c>
      <c r="BC299" s="58" t="s">
        <v>18</v>
      </c>
      <c r="BD299" s="58" t="s">
        <v>20</v>
      </c>
      <c r="BE299" s="58" t="s">
        <v>12</v>
      </c>
      <c r="BF299" s="58" t="s">
        <v>22</v>
      </c>
      <c r="BG299" s="58" t="s">
        <v>25</v>
      </c>
      <c r="BH299" s="67" t="b">
        <v>1</v>
      </c>
      <c r="BI299" s="67" t="b">
        <v>1</v>
      </c>
      <c r="BJ299" s="67" t="b">
        <v>1</v>
      </c>
      <c r="BK299" s="67" t="b">
        <v>1</v>
      </c>
      <c r="BL299" s="67" t="b">
        <v>0</v>
      </c>
      <c r="BM299" s="67" t="b">
        <v>0</v>
      </c>
      <c r="BN299" s="58" t="s">
        <v>109</v>
      </c>
    </row>
    <row r="300">
      <c r="A300" s="58" t="s">
        <v>3550</v>
      </c>
      <c r="B300" s="58">
        <v>1.2378742338E10</v>
      </c>
      <c r="C300" s="60">
        <v>45378.0</v>
      </c>
      <c r="D300" s="61"/>
      <c r="E300" s="62">
        <v>97.0</v>
      </c>
      <c r="F300" s="63" t="s">
        <v>34</v>
      </c>
      <c r="G300" s="64"/>
      <c r="H300" s="58" t="s">
        <v>91</v>
      </c>
      <c r="I300" s="64"/>
      <c r="J300" s="58" t="s">
        <v>3551</v>
      </c>
      <c r="K300" s="58" t="s">
        <v>287</v>
      </c>
      <c r="L300" s="58" t="s">
        <v>3552</v>
      </c>
      <c r="M300" s="65" t="s">
        <v>95</v>
      </c>
      <c r="N300" s="60">
        <v>45358.0</v>
      </c>
      <c r="O300" s="58" t="s">
        <v>3553</v>
      </c>
      <c r="P300" s="58" t="s">
        <v>3554</v>
      </c>
      <c r="Q300" s="58" t="s">
        <v>3555</v>
      </c>
      <c r="R300" s="58" t="s">
        <v>3552</v>
      </c>
      <c r="S300" s="58" t="s">
        <v>449</v>
      </c>
      <c r="U300" s="64"/>
      <c r="V300" s="66"/>
      <c r="W300" s="60">
        <v>45378.0</v>
      </c>
      <c r="X300" s="65" t="s">
        <v>101</v>
      </c>
      <c r="Y300" s="65" t="s">
        <v>101</v>
      </c>
      <c r="Z300" s="65" t="s">
        <v>101</v>
      </c>
      <c r="AA300" s="66"/>
      <c r="AB300" s="66"/>
      <c r="AC300" s="61"/>
      <c r="AD300" s="65" t="s">
        <v>3556</v>
      </c>
      <c r="AE300" s="65" t="s">
        <v>3557</v>
      </c>
      <c r="AF300" s="58" t="s">
        <v>3558</v>
      </c>
      <c r="AG300" s="58" t="s">
        <v>283</v>
      </c>
      <c r="AH300" s="64"/>
      <c r="AI300" s="58" t="s">
        <v>3559</v>
      </c>
      <c r="AK300" s="65" t="s">
        <v>165</v>
      </c>
      <c r="AL300" s="65" t="s">
        <v>108</v>
      </c>
      <c r="AM300" s="65" t="s">
        <v>108</v>
      </c>
      <c r="AN300" s="65" t="s">
        <v>108</v>
      </c>
      <c r="AO300" s="65" t="s">
        <v>108</v>
      </c>
      <c r="AP300" s="65" t="s">
        <v>108</v>
      </c>
      <c r="AQ300" s="65" t="s">
        <v>101</v>
      </c>
      <c r="AR300" s="65" t="s">
        <v>108</v>
      </c>
      <c r="AS300" s="58" t="s">
        <v>181</v>
      </c>
      <c r="AT300" s="58" t="s">
        <v>25</v>
      </c>
      <c r="AU300" s="58" t="s">
        <v>16</v>
      </c>
      <c r="AV300" s="58" t="s">
        <v>13</v>
      </c>
      <c r="AW300" s="58" t="s">
        <v>23</v>
      </c>
      <c r="AX300" s="58" t="s">
        <v>20</v>
      </c>
      <c r="AY300" s="58" t="s">
        <v>14</v>
      </c>
      <c r="AZ300" s="58" t="s">
        <v>19</v>
      </c>
      <c r="BA300" s="58" t="s">
        <v>15</v>
      </c>
      <c r="BB300" s="58" t="s">
        <v>16</v>
      </c>
      <c r="BC300" s="58" t="s">
        <v>19</v>
      </c>
      <c r="BD300" s="58" t="s">
        <v>20</v>
      </c>
      <c r="BE300" s="58" t="s">
        <v>13</v>
      </c>
      <c r="BF300" s="58" t="s">
        <v>23</v>
      </c>
      <c r="BG300" s="58" t="s">
        <v>25</v>
      </c>
      <c r="BH300" s="67" t="b">
        <v>1</v>
      </c>
      <c r="BI300" s="67" t="b">
        <v>0</v>
      </c>
      <c r="BJ300" s="67" t="b">
        <v>1</v>
      </c>
      <c r="BK300" s="67" t="b">
        <v>1</v>
      </c>
      <c r="BL300" s="67" t="b">
        <v>1</v>
      </c>
      <c r="BM300" s="67" t="b">
        <v>1</v>
      </c>
      <c r="BN300" s="58" t="s">
        <v>109</v>
      </c>
    </row>
    <row r="301">
      <c r="A301" s="58" t="s">
        <v>3560</v>
      </c>
      <c r="B301" s="58">
        <v>1.2421315768E10</v>
      </c>
      <c r="C301" s="60">
        <v>45378.0</v>
      </c>
      <c r="D301" s="60">
        <v>45425.0</v>
      </c>
      <c r="E301" s="62">
        <v>47.0</v>
      </c>
      <c r="F301" s="63" t="s">
        <v>151</v>
      </c>
      <c r="G301" s="58" t="s">
        <v>1791</v>
      </c>
      <c r="H301" s="58" t="s">
        <v>153</v>
      </c>
      <c r="I301" s="58" t="s">
        <v>168</v>
      </c>
      <c r="J301" s="58" t="s">
        <v>3561</v>
      </c>
      <c r="K301" s="58" t="s">
        <v>93</v>
      </c>
      <c r="L301" s="58" t="s">
        <v>170</v>
      </c>
      <c r="M301" s="65" t="s">
        <v>95</v>
      </c>
      <c r="N301" s="60">
        <v>45362.0</v>
      </c>
      <c r="O301" s="58" t="s">
        <v>561</v>
      </c>
      <c r="P301" s="58" t="s">
        <v>562</v>
      </c>
      <c r="Q301" s="58" t="s">
        <v>563</v>
      </c>
      <c r="R301" s="58" t="s">
        <v>978</v>
      </c>
      <c r="S301" s="58" t="s">
        <v>175</v>
      </c>
      <c r="T301" s="64"/>
      <c r="U301" s="64"/>
      <c r="V301" s="66"/>
      <c r="W301" s="60">
        <v>45378.0</v>
      </c>
      <c r="X301" s="65" t="s">
        <v>101</v>
      </c>
      <c r="Y301" s="65" t="s">
        <v>101</v>
      </c>
      <c r="Z301" s="65" t="s">
        <v>101</v>
      </c>
      <c r="AA301" s="66"/>
      <c r="AB301" s="66"/>
      <c r="AC301" s="61"/>
      <c r="AD301" s="65" t="s">
        <v>3562</v>
      </c>
      <c r="AE301" s="65" t="s">
        <v>3563</v>
      </c>
      <c r="AF301" s="58" t="s">
        <v>3564</v>
      </c>
      <c r="AG301" s="58" t="s">
        <v>105</v>
      </c>
      <c r="AH301" s="58">
        <v>2.598411401E9</v>
      </c>
      <c r="AI301" s="58" t="s">
        <v>567</v>
      </c>
      <c r="AJ301" s="58" t="s">
        <v>3565</v>
      </c>
      <c r="AK301" s="65" t="s">
        <v>122</v>
      </c>
      <c r="AL301" s="65" t="s">
        <v>108</v>
      </c>
      <c r="AM301" s="65" t="s">
        <v>108</v>
      </c>
      <c r="AN301" s="65" t="s">
        <v>108</v>
      </c>
      <c r="AO301" s="65" t="s">
        <v>101</v>
      </c>
      <c r="AP301" s="65" t="s">
        <v>108</v>
      </c>
      <c r="AQ301" s="65" t="s">
        <v>108</v>
      </c>
      <c r="AR301" s="65" t="s">
        <v>101</v>
      </c>
      <c r="AS301" s="58" t="s">
        <v>181</v>
      </c>
      <c r="AT301" s="58" t="s">
        <v>25</v>
      </c>
      <c r="AU301" s="58" t="s">
        <v>17</v>
      </c>
      <c r="AV301" s="58" t="s">
        <v>13</v>
      </c>
      <c r="AW301" s="58" t="s">
        <v>22</v>
      </c>
      <c r="AX301" s="58" t="s">
        <v>20</v>
      </c>
      <c r="AY301" s="58" t="s">
        <v>14</v>
      </c>
      <c r="AZ301" s="58" t="s">
        <v>19</v>
      </c>
      <c r="BA301" s="58" t="s">
        <v>14</v>
      </c>
      <c r="BB301" s="58" t="s">
        <v>17</v>
      </c>
      <c r="BC301" s="58" t="s">
        <v>18</v>
      </c>
      <c r="BD301" s="58" t="s">
        <v>20</v>
      </c>
      <c r="BE301" s="58" t="s">
        <v>13</v>
      </c>
      <c r="BF301" s="58" t="s">
        <v>23</v>
      </c>
      <c r="BG301" s="58" t="s">
        <v>25</v>
      </c>
      <c r="BH301" s="67" t="b">
        <v>1</v>
      </c>
      <c r="BI301" s="67" t="b">
        <v>1</v>
      </c>
      <c r="BJ301" s="67" t="b">
        <v>1</v>
      </c>
      <c r="BK301" s="67" t="b">
        <v>0</v>
      </c>
      <c r="BL301" s="67" t="b">
        <v>1</v>
      </c>
      <c r="BM301" s="67" t="b">
        <v>0</v>
      </c>
      <c r="BN301" s="58" t="s">
        <v>109</v>
      </c>
    </row>
    <row r="302">
      <c r="A302" s="58" t="s">
        <v>3577</v>
      </c>
      <c r="B302" s="58">
        <v>1.242458913E10</v>
      </c>
      <c r="C302" s="60">
        <v>45378.0</v>
      </c>
      <c r="D302" s="61"/>
      <c r="E302" s="62">
        <v>97.0</v>
      </c>
      <c r="F302" s="63" t="s">
        <v>34</v>
      </c>
      <c r="G302" s="58" t="s">
        <v>1130</v>
      </c>
      <c r="H302" s="58" t="s">
        <v>1061</v>
      </c>
      <c r="I302" s="58" t="s">
        <v>154</v>
      </c>
      <c r="J302" s="58" t="s">
        <v>3578</v>
      </c>
      <c r="K302" s="58" t="s">
        <v>93</v>
      </c>
      <c r="L302" s="58" t="s">
        <v>390</v>
      </c>
      <c r="M302" s="65" t="s">
        <v>95</v>
      </c>
      <c r="N302" s="60">
        <v>45363.0</v>
      </c>
      <c r="O302" s="58" t="s">
        <v>3579</v>
      </c>
      <c r="P302" s="58" t="s">
        <v>3270</v>
      </c>
      <c r="Q302" s="58" t="s">
        <v>3580</v>
      </c>
      <c r="R302" s="58" t="s">
        <v>1613</v>
      </c>
      <c r="S302" s="58" t="s">
        <v>292</v>
      </c>
      <c r="U302" s="64"/>
      <c r="V302" s="66"/>
      <c r="W302" s="60">
        <v>45378.0</v>
      </c>
      <c r="X302" s="65" t="s">
        <v>101</v>
      </c>
      <c r="Y302" s="65" t="s">
        <v>101</v>
      </c>
      <c r="Z302" s="65" t="s">
        <v>101</v>
      </c>
      <c r="AA302" s="66"/>
      <c r="AB302" s="66"/>
      <c r="AC302" s="61"/>
      <c r="AD302" s="65" t="s">
        <v>3581</v>
      </c>
      <c r="AE302" s="65" t="s">
        <v>3582</v>
      </c>
      <c r="AF302" s="58" t="s">
        <v>3583</v>
      </c>
      <c r="AG302" s="58" t="s">
        <v>105</v>
      </c>
      <c r="AH302" s="58">
        <v>2.655082649E9</v>
      </c>
      <c r="AI302" s="58" t="s">
        <v>3584</v>
      </c>
      <c r="AJ302" s="58" t="s">
        <v>3585</v>
      </c>
      <c r="AK302" s="65" t="s">
        <v>136</v>
      </c>
      <c r="AL302" s="65" t="s">
        <v>108</v>
      </c>
      <c r="AM302" s="65" t="s">
        <v>108</v>
      </c>
      <c r="AN302" s="65" t="s">
        <v>108</v>
      </c>
      <c r="AO302" s="65" t="s">
        <v>101</v>
      </c>
      <c r="AP302" s="65" t="s">
        <v>101</v>
      </c>
      <c r="AQ302" s="65" t="s">
        <v>101</v>
      </c>
      <c r="AR302" s="65" t="s">
        <v>108</v>
      </c>
      <c r="AS302" s="58" t="s">
        <v>250</v>
      </c>
      <c r="AT302" s="58" t="s">
        <v>25</v>
      </c>
      <c r="AU302" s="58" t="s">
        <v>16</v>
      </c>
      <c r="AV302" s="58" t="s">
        <v>13</v>
      </c>
      <c r="AW302" s="58" t="s">
        <v>23</v>
      </c>
      <c r="AX302" s="58" t="s">
        <v>21</v>
      </c>
      <c r="AY302" s="58" t="s">
        <v>15</v>
      </c>
      <c r="AZ302" s="58" t="s">
        <v>18</v>
      </c>
      <c r="BA302" s="58" t="s">
        <v>14</v>
      </c>
      <c r="BB302" s="58" t="s">
        <v>16</v>
      </c>
      <c r="BC302" s="58" t="s">
        <v>18</v>
      </c>
      <c r="BD302" s="58" t="s">
        <v>20</v>
      </c>
      <c r="BE302" s="58" t="s">
        <v>13</v>
      </c>
      <c r="BF302" s="58" t="s">
        <v>22</v>
      </c>
      <c r="BG302" s="58" t="s">
        <v>25</v>
      </c>
      <c r="BH302" s="67" t="b">
        <v>1</v>
      </c>
      <c r="BI302" s="67" t="b">
        <v>0</v>
      </c>
      <c r="BJ302" s="67" t="b">
        <v>0</v>
      </c>
      <c r="BK302" s="67" t="b">
        <v>1</v>
      </c>
      <c r="BL302" s="67" t="b">
        <v>1</v>
      </c>
      <c r="BM302" s="67" t="b">
        <v>0</v>
      </c>
      <c r="BN302" s="58" t="s">
        <v>109</v>
      </c>
    </row>
    <row r="303">
      <c r="A303" s="58" t="s">
        <v>3586</v>
      </c>
      <c r="B303" s="58">
        <v>1.2396996173E10</v>
      </c>
      <c r="C303" s="60">
        <v>45378.0</v>
      </c>
      <c r="D303" s="61"/>
      <c r="E303" s="62">
        <v>97.0</v>
      </c>
      <c r="F303" s="63" t="s">
        <v>34</v>
      </c>
      <c r="G303" s="64"/>
      <c r="H303" s="58" t="s">
        <v>91</v>
      </c>
      <c r="I303" s="64"/>
      <c r="J303" s="58" t="s">
        <v>3587</v>
      </c>
      <c r="K303" s="58" t="s">
        <v>93</v>
      </c>
      <c r="L303" s="58" t="s">
        <v>170</v>
      </c>
      <c r="M303" s="65" t="s">
        <v>95</v>
      </c>
      <c r="N303" s="60">
        <v>45360.0</v>
      </c>
      <c r="O303" s="58" t="s">
        <v>3588</v>
      </c>
      <c r="P303" s="58" t="s">
        <v>3589</v>
      </c>
      <c r="Q303" s="58" t="s">
        <v>3590</v>
      </c>
      <c r="R303" s="58" t="s">
        <v>553</v>
      </c>
      <c r="S303" s="58" t="s">
        <v>406</v>
      </c>
      <c r="U303" s="64"/>
      <c r="V303" s="66"/>
      <c r="W303" s="60">
        <v>45378.0</v>
      </c>
      <c r="X303" s="65" t="s">
        <v>108</v>
      </c>
      <c r="Y303" s="65" t="s">
        <v>101</v>
      </c>
      <c r="Z303" s="65" t="s">
        <v>108</v>
      </c>
      <c r="AA303" s="66"/>
      <c r="AB303" s="66"/>
      <c r="AC303" s="61"/>
      <c r="AD303" s="65" t="s">
        <v>3591</v>
      </c>
      <c r="AE303" s="65" t="s">
        <v>3592</v>
      </c>
      <c r="AF303" s="58" t="s">
        <v>3593</v>
      </c>
      <c r="AG303" s="58" t="s">
        <v>105</v>
      </c>
      <c r="AH303" s="64"/>
      <c r="AI303" s="58" t="s">
        <v>3594</v>
      </c>
      <c r="AK303" s="65" t="s">
        <v>122</v>
      </c>
      <c r="AL303" s="65" t="s">
        <v>108</v>
      </c>
      <c r="AM303" s="65" t="s">
        <v>108</v>
      </c>
      <c r="AN303" s="65" t="s">
        <v>101</v>
      </c>
      <c r="AO303" s="65" t="s">
        <v>101</v>
      </c>
      <c r="AP303" s="65" t="s">
        <v>108</v>
      </c>
      <c r="AQ303" s="65" t="s">
        <v>108</v>
      </c>
      <c r="AR303" s="65" t="s">
        <v>108</v>
      </c>
      <c r="AS303" s="58" t="s">
        <v>123</v>
      </c>
      <c r="AT303" s="58" t="s">
        <v>25</v>
      </c>
      <c r="AU303" s="58" t="s">
        <v>17</v>
      </c>
      <c r="AV303" s="58" t="s">
        <v>13</v>
      </c>
      <c r="AW303" s="58" t="s">
        <v>22</v>
      </c>
      <c r="AX303" s="58" t="s">
        <v>21</v>
      </c>
      <c r="AY303" s="58" t="s">
        <v>14</v>
      </c>
      <c r="AZ303" s="58" t="s">
        <v>19</v>
      </c>
      <c r="BA303" s="58" t="s">
        <v>14</v>
      </c>
      <c r="BB303" s="58" t="s">
        <v>17</v>
      </c>
      <c r="BC303" s="58" t="s">
        <v>19</v>
      </c>
      <c r="BD303" s="58" t="s">
        <v>21</v>
      </c>
      <c r="BE303" s="58" t="s">
        <v>12</v>
      </c>
      <c r="BF303" s="58" t="s">
        <v>23</v>
      </c>
      <c r="BG303" s="58" t="s">
        <v>25</v>
      </c>
      <c r="BH303" s="67" t="b">
        <v>1</v>
      </c>
      <c r="BI303" s="67" t="b">
        <v>1</v>
      </c>
      <c r="BJ303" s="67" t="b">
        <v>1</v>
      </c>
      <c r="BK303" s="67" t="b">
        <v>1</v>
      </c>
      <c r="BL303" s="67" t="b">
        <v>1</v>
      </c>
      <c r="BM303" s="67" t="b">
        <v>0</v>
      </c>
      <c r="BN303" s="58" t="s">
        <v>109</v>
      </c>
    </row>
    <row r="304">
      <c r="A304" s="58" t="s">
        <v>3595</v>
      </c>
      <c r="B304" s="58">
        <v>1.2449938274E10</v>
      </c>
      <c r="C304" s="60">
        <v>45378.0</v>
      </c>
      <c r="D304" s="60">
        <v>45453.0</v>
      </c>
      <c r="E304" s="62">
        <v>75.0</v>
      </c>
      <c r="F304" s="63" t="s">
        <v>151</v>
      </c>
      <c r="G304" s="58" t="s">
        <v>2537</v>
      </c>
      <c r="H304" s="58" t="s">
        <v>153</v>
      </c>
      <c r="I304" s="58" t="s">
        <v>168</v>
      </c>
      <c r="J304" s="58" t="s">
        <v>3596</v>
      </c>
      <c r="K304" s="58" t="s">
        <v>93</v>
      </c>
      <c r="L304" s="58" t="s">
        <v>126</v>
      </c>
      <c r="M304" s="65" t="s">
        <v>95</v>
      </c>
      <c r="N304" s="60">
        <v>45364.0</v>
      </c>
      <c r="O304" s="58" t="s">
        <v>3597</v>
      </c>
      <c r="P304" s="58" t="s">
        <v>3598</v>
      </c>
      <c r="Q304" s="58" t="s">
        <v>3599</v>
      </c>
      <c r="R304" s="58" t="s">
        <v>2402</v>
      </c>
      <c r="S304" s="58" t="s">
        <v>257</v>
      </c>
      <c r="U304" s="64"/>
      <c r="V304" s="66"/>
      <c r="W304" s="60">
        <v>45378.0</v>
      </c>
      <c r="X304" s="65" t="s">
        <v>101</v>
      </c>
      <c r="Y304" s="65" t="s">
        <v>101</v>
      </c>
      <c r="Z304" s="65" t="s">
        <v>101</v>
      </c>
      <c r="AA304" s="66"/>
      <c r="AB304" s="66"/>
      <c r="AC304" s="61"/>
      <c r="AD304" s="65" t="s">
        <v>3600</v>
      </c>
      <c r="AE304" s="65" t="s">
        <v>3601</v>
      </c>
      <c r="AF304" s="58" t="s">
        <v>3602</v>
      </c>
      <c r="AG304" s="58" t="s">
        <v>105</v>
      </c>
      <c r="AH304" s="58">
        <v>2.71096143E9</v>
      </c>
      <c r="AI304" s="58" t="s">
        <v>3603</v>
      </c>
      <c r="AJ304" s="58" t="s">
        <v>3604</v>
      </c>
      <c r="AK304" s="65" t="s">
        <v>136</v>
      </c>
      <c r="AL304" s="65" t="s">
        <v>101</v>
      </c>
      <c r="AM304" s="65" t="s">
        <v>108</v>
      </c>
      <c r="AN304" s="65" t="s">
        <v>108</v>
      </c>
      <c r="AO304" s="65" t="s">
        <v>101</v>
      </c>
      <c r="AP304" s="65" t="s">
        <v>101</v>
      </c>
      <c r="AQ304" s="65" t="s">
        <v>108</v>
      </c>
      <c r="AR304" s="65" t="s">
        <v>108</v>
      </c>
      <c r="AS304" s="58" t="s">
        <v>149</v>
      </c>
      <c r="AT304" s="58" t="s">
        <v>25</v>
      </c>
      <c r="AU304" s="58" t="s">
        <v>16</v>
      </c>
      <c r="AV304" s="58" t="s">
        <v>12</v>
      </c>
      <c r="AW304" s="58" t="s">
        <v>23</v>
      </c>
      <c r="AX304" s="58" t="s">
        <v>21</v>
      </c>
      <c r="AY304" s="58" t="s">
        <v>14</v>
      </c>
      <c r="AZ304" s="58" t="s">
        <v>19</v>
      </c>
      <c r="BA304" s="58" t="s">
        <v>14</v>
      </c>
      <c r="BB304" s="58" t="s">
        <v>16</v>
      </c>
      <c r="BC304" s="58" t="s">
        <v>19</v>
      </c>
      <c r="BD304" s="58" t="s">
        <v>20</v>
      </c>
      <c r="BE304" s="58" t="s">
        <v>12</v>
      </c>
      <c r="BF304" s="58" t="s">
        <v>22</v>
      </c>
      <c r="BG304" s="58" t="s">
        <v>24</v>
      </c>
      <c r="BH304" s="67" t="b">
        <v>0</v>
      </c>
      <c r="BI304" s="67" t="b">
        <v>1</v>
      </c>
      <c r="BJ304" s="67" t="b">
        <v>0</v>
      </c>
      <c r="BK304" s="67" t="b">
        <v>1</v>
      </c>
      <c r="BL304" s="67" t="b">
        <v>1</v>
      </c>
      <c r="BM304" s="67" t="b">
        <v>0</v>
      </c>
      <c r="BN304" s="58" t="s">
        <v>109</v>
      </c>
    </row>
    <row r="305">
      <c r="A305" s="58" t="s">
        <v>3613</v>
      </c>
      <c r="B305" s="58">
        <v>1.241331549E10</v>
      </c>
      <c r="C305" s="60">
        <v>45378.0</v>
      </c>
      <c r="D305" s="61"/>
      <c r="E305" s="62">
        <v>97.0</v>
      </c>
      <c r="F305" s="63" t="s">
        <v>34</v>
      </c>
      <c r="G305" s="64"/>
      <c r="H305" s="58" t="s">
        <v>91</v>
      </c>
      <c r="I305" s="64"/>
      <c r="J305" s="58" t="s">
        <v>3614</v>
      </c>
      <c r="K305" s="58" t="s">
        <v>93</v>
      </c>
      <c r="L305" s="58" t="s">
        <v>170</v>
      </c>
      <c r="M305" s="65" t="s">
        <v>95</v>
      </c>
      <c r="N305" s="60">
        <v>45362.0</v>
      </c>
      <c r="O305" s="58" t="s">
        <v>3615</v>
      </c>
      <c r="P305" s="58" t="s">
        <v>3616</v>
      </c>
      <c r="Q305" s="58" t="s">
        <v>3617</v>
      </c>
      <c r="R305" s="58" t="s">
        <v>2585</v>
      </c>
      <c r="S305" s="58" t="s">
        <v>175</v>
      </c>
      <c r="T305" s="64"/>
      <c r="U305" s="64"/>
      <c r="V305" s="66"/>
      <c r="W305" s="60">
        <v>45378.0</v>
      </c>
      <c r="X305" s="65" t="s">
        <v>108</v>
      </c>
      <c r="Y305" s="65" t="s">
        <v>101</v>
      </c>
      <c r="Z305" s="65" t="s">
        <v>108</v>
      </c>
      <c r="AA305" s="66"/>
      <c r="AB305" s="66"/>
      <c r="AC305" s="61"/>
      <c r="AD305" s="65" t="s">
        <v>3618</v>
      </c>
      <c r="AE305" s="65" t="s">
        <v>3619</v>
      </c>
      <c r="AF305" s="58" t="s">
        <v>2588</v>
      </c>
      <c r="AG305" s="58" t="s">
        <v>105</v>
      </c>
      <c r="AH305" s="64"/>
      <c r="AI305" s="58" t="s">
        <v>3620</v>
      </c>
      <c r="AK305" s="65" t="s">
        <v>122</v>
      </c>
      <c r="AL305" s="65" t="s">
        <v>108</v>
      </c>
      <c r="AM305" s="65" t="s">
        <v>101</v>
      </c>
      <c r="AN305" s="65" t="s">
        <v>108</v>
      </c>
      <c r="AO305" s="65" t="s">
        <v>101</v>
      </c>
      <c r="AP305" s="65" t="s">
        <v>108</v>
      </c>
      <c r="AQ305" s="65" t="s">
        <v>108</v>
      </c>
      <c r="AR305" s="65" t="s">
        <v>108</v>
      </c>
      <c r="AS305" s="58" t="s">
        <v>123</v>
      </c>
      <c r="AT305" s="58" t="s">
        <v>25</v>
      </c>
      <c r="AU305" s="58" t="s">
        <v>17</v>
      </c>
      <c r="AV305" s="58" t="s">
        <v>13</v>
      </c>
      <c r="AW305" s="58" t="s">
        <v>23</v>
      </c>
      <c r="AX305" s="58" t="s">
        <v>20</v>
      </c>
      <c r="AY305" s="58" t="s">
        <v>14</v>
      </c>
      <c r="AZ305" s="58" t="s">
        <v>19</v>
      </c>
      <c r="BA305" s="58" t="s">
        <v>14</v>
      </c>
      <c r="BB305" s="58" t="s">
        <v>16</v>
      </c>
      <c r="BC305" s="58" t="s">
        <v>19</v>
      </c>
      <c r="BD305" s="58" t="s">
        <v>20</v>
      </c>
      <c r="BE305" s="58" t="s">
        <v>13</v>
      </c>
      <c r="BF305" s="58" t="s">
        <v>22</v>
      </c>
      <c r="BG305" s="58" t="s">
        <v>25</v>
      </c>
      <c r="BH305" s="67" t="b">
        <v>1</v>
      </c>
      <c r="BI305" s="67" t="b">
        <v>1</v>
      </c>
      <c r="BJ305" s="67" t="b">
        <v>1</v>
      </c>
      <c r="BK305" s="67" t="b">
        <v>1</v>
      </c>
      <c r="BL305" s="67" t="b">
        <v>0</v>
      </c>
      <c r="BM305" s="67" t="b">
        <v>0</v>
      </c>
      <c r="BN305" s="58" t="s">
        <v>109</v>
      </c>
    </row>
    <row r="306">
      <c r="A306" s="58" t="s">
        <v>3621</v>
      </c>
      <c r="B306" s="58">
        <v>1.243154365E10</v>
      </c>
      <c r="C306" s="60">
        <v>45378.0</v>
      </c>
      <c r="D306" s="61"/>
      <c r="E306" s="62">
        <v>97.0</v>
      </c>
      <c r="F306" s="63" t="s">
        <v>34</v>
      </c>
      <c r="G306" s="64"/>
      <c r="H306" s="58" t="s">
        <v>91</v>
      </c>
      <c r="I306" s="64"/>
      <c r="J306" s="58" t="s">
        <v>3622</v>
      </c>
      <c r="K306" s="58" t="s">
        <v>93</v>
      </c>
      <c r="L306" s="58" t="s">
        <v>139</v>
      </c>
      <c r="M306" s="65" t="s">
        <v>95</v>
      </c>
      <c r="N306" s="60">
        <v>45363.0</v>
      </c>
      <c r="O306" s="58" t="s">
        <v>3623</v>
      </c>
      <c r="P306" s="58" t="s">
        <v>322</v>
      </c>
      <c r="Q306" s="58" t="s">
        <v>3624</v>
      </c>
      <c r="R306" s="58" t="s">
        <v>1475</v>
      </c>
      <c r="S306" s="58" t="s">
        <v>449</v>
      </c>
      <c r="U306" s="64"/>
      <c r="V306" s="66"/>
      <c r="W306" s="60">
        <v>45378.0</v>
      </c>
      <c r="X306" s="65" t="s">
        <v>108</v>
      </c>
      <c r="Y306" s="65" t="s">
        <v>101</v>
      </c>
      <c r="Z306" s="65" t="s">
        <v>108</v>
      </c>
      <c r="AA306" s="66"/>
      <c r="AB306" s="66"/>
      <c r="AC306" s="61"/>
      <c r="AD306" s="65" t="s">
        <v>3625</v>
      </c>
      <c r="AE306" s="65" t="s">
        <v>3626</v>
      </c>
      <c r="AF306" s="58" t="s">
        <v>3627</v>
      </c>
      <c r="AG306" s="58" t="s">
        <v>105</v>
      </c>
      <c r="AH306" s="64"/>
      <c r="AI306" s="58" t="s">
        <v>3628</v>
      </c>
      <c r="AK306" s="65" t="s">
        <v>107</v>
      </c>
      <c r="AL306" s="65" t="s">
        <v>108</v>
      </c>
      <c r="AM306" s="65" t="s">
        <v>101</v>
      </c>
      <c r="AN306" s="65" t="s">
        <v>101</v>
      </c>
      <c r="AO306" s="65" t="s">
        <v>101</v>
      </c>
      <c r="AP306" s="65" t="s">
        <v>108</v>
      </c>
      <c r="AQ306" s="65" t="s">
        <v>101</v>
      </c>
      <c r="AR306" s="65" t="s">
        <v>108</v>
      </c>
      <c r="AS306" s="58" t="s">
        <v>250</v>
      </c>
      <c r="AT306" s="58" t="s">
        <v>25</v>
      </c>
      <c r="AU306" s="58" t="s">
        <v>16</v>
      </c>
      <c r="AV306" s="58" t="s">
        <v>12</v>
      </c>
      <c r="AW306" s="58" t="s">
        <v>23</v>
      </c>
      <c r="AX306" s="58" t="s">
        <v>20</v>
      </c>
      <c r="AY306" s="58" t="s">
        <v>14</v>
      </c>
      <c r="AZ306" s="58" t="s">
        <v>18</v>
      </c>
      <c r="BA306" s="58" t="s">
        <v>15</v>
      </c>
      <c r="BB306" s="58" t="s">
        <v>17</v>
      </c>
      <c r="BC306" s="58" t="s">
        <v>18</v>
      </c>
      <c r="BD306" s="58" t="s">
        <v>20</v>
      </c>
      <c r="BE306" s="58" t="s">
        <v>13</v>
      </c>
      <c r="BF306" s="58" t="s">
        <v>22</v>
      </c>
      <c r="BG306" s="58" t="s">
        <v>25</v>
      </c>
      <c r="BH306" s="67" t="b">
        <v>1</v>
      </c>
      <c r="BI306" s="67" t="b">
        <v>0</v>
      </c>
      <c r="BJ306" s="67" t="b">
        <v>1</v>
      </c>
      <c r="BK306" s="67" t="b">
        <v>1</v>
      </c>
      <c r="BL306" s="67" t="b">
        <v>0</v>
      </c>
      <c r="BM306" s="67" t="b">
        <v>0</v>
      </c>
      <c r="BN306" s="58" t="s">
        <v>109</v>
      </c>
    </row>
    <row r="307">
      <c r="A307" s="58" t="s">
        <v>3629</v>
      </c>
      <c r="B307" s="58">
        <v>1.2465908396E10</v>
      </c>
      <c r="C307" s="60">
        <v>45378.0</v>
      </c>
      <c r="D307" s="61"/>
      <c r="E307" s="62">
        <v>97.0</v>
      </c>
      <c r="F307" s="63" t="s">
        <v>34</v>
      </c>
      <c r="G307" s="64"/>
      <c r="H307" s="58" t="s">
        <v>91</v>
      </c>
      <c r="I307" s="64"/>
      <c r="J307" s="58" t="s">
        <v>3630</v>
      </c>
      <c r="K307" s="58" t="s">
        <v>93</v>
      </c>
      <c r="L307" s="58" t="s">
        <v>2233</v>
      </c>
      <c r="M307" s="65" t="s">
        <v>95</v>
      </c>
      <c r="N307" s="60">
        <v>45365.0</v>
      </c>
      <c r="O307" s="58" t="s">
        <v>3631</v>
      </c>
      <c r="P307" s="58" t="s">
        <v>3632</v>
      </c>
      <c r="Q307" s="58" t="s">
        <v>3633</v>
      </c>
      <c r="R307" s="58" t="s">
        <v>3634</v>
      </c>
      <c r="S307" s="58" t="s">
        <v>804</v>
      </c>
      <c r="U307" s="64"/>
      <c r="V307" s="66"/>
      <c r="W307" s="60">
        <v>45378.0</v>
      </c>
      <c r="X307" s="65" t="s">
        <v>101</v>
      </c>
      <c r="Y307" s="65" t="s">
        <v>101</v>
      </c>
      <c r="Z307" s="65" t="s">
        <v>101</v>
      </c>
      <c r="AA307" s="66"/>
      <c r="AB307" s="66"/>
      <c r="AC307" s="61"/>
      <c r="AD307" s="65" t="s">
        <v>3635</v>
      </c>
      <c r="AE307" s="65" t="s">
        <v>3636</v>
      </c>
      <c r="AF307" s="58" t="s">
        <v>3637</v>
      </c>
      <c r="AG307" s="58" t="s">
        <v>105</v>
      </c>
      <c r="AH307" s="64"/>
      <c r="AI307" s="58" t="s">
        <v>3638</v>
      </c>
      <c r="AK307" s="65" t="s">
        <v>165</v>
      </c>
      <c r="AL307" s="65" t="s">
        <v>108</v>
      </c>
      <c r="AM307" s="65" t="s">
        <v>108</v>
      </c>
      <c r="AN307" s="65" t="s">
        <v>108</v>
      </c>
      <c r="AO307" s="65" t="s">
        <v>108</v>
      </c>
      <c r="AP307" s="65" t="s">
        <v>108</v>
      </c>
      <c r="AQ307" s="65" t="s">
        <v>108</v>
      </c>
      <c r="AR307" s="65" t="s">
        <v>101</v>
      </c>
      <c r="AS307" s="58" t="s">
        <v>149</v>
      </c>
      <c r="AT307" s="58" t="s">
        <v>25</v>
      </c>
      <c r="AU307" s="58" t="s">
        <v>16</v>
      </c>
      <c r="AV307" s="58" t="s">
        <v>13</v>
      </c>
      <c r="AW307" s="58" t="s">
        <v>23</v>
      </c>
      <c r="AX307" s="58" t="s">
        <v>21</v>
      </c>
      <c r="AY307" s="58" t="s">
        <v>14</v>
      </c>
      <c r="AZ307" s="58" t="s">
        <v>18</v>
      </c>
      <c r="BA307" s="58" t="s">
        <v>14</v>
      </c>
      <c r="BB307" s="58" t="s">
        <v>16</v>
      </c>
      <c r="BC307" s="58" t="s">
        <v>19</v>
      </c>
      <c r="BD307" s="58" t="s">
        <v>21</v>
      </c>
      <c r="BE307" s="58" t="s">
        <v>13</v>
      </c>
      <c r="BF307" s="58" t="s">
        <v>23</v>
      </c>
      <c r="BG307" s="58" t="s">
        <v>25</v>
      </c>
      <c r="BH307" s="67" t="b">
        <v>1</v>
      </c>
      <c r="BI307" s="67" t="b">
        <v>1</v>
      </c>
      <c r="BJ307" s="67" t="b">
        <v>1</v>
      </c>
      <c r="BK307" s="67" t="b">
        <v>0</v>
      </c>
      <c r="BL307" s="67" t="b">
        <v>1</v>
      </c>
      <c r="BM307" s="67" t="b">
        <v>1</v>
      </c>
      <c r="BN307" s="58" t="s">
        <v>809</v>
      </c>
    </row>
    <row r="308">
      <c r="A308" s="58" t="s">
        <v>3639</v>
      </c>
      <c r="B308" s="58">
        <v>1.2370255406E10</v>
      </c>
      <c r="C308" s="60">
        <v>45378.0</v>
      </c>
      <c r="D308" s="60">
        <v>45432.0</v>
      </c>
      <c r="E308" s="62">
        <v>54.0</v>
      </c>
      <c r="F308" s="63" t="s">
        <v>151</v>
      </c>
      <c r="G308" s="58" t="s">
        <v>1779</v>
      </c>
      <c r="H308" s="58" t="s">
        <v>153</v>
      </c>
      <c r="I308" s="58" t="s">
        <v>168</v>
      </c>
      <c r="J308" s="58" t="s">
        <v>3640</v>
      </c>
      <c r="K308" s="58" t="s">
        <v>93</v>
      </c>
      <c r="L308" s="58" t="s">
        <v>126</v>
      </c>
      <c r="M308" s="65" t="s">
        <v>95</v>
      </c>
      <c r="N308" s="60">
        <v>45358.0</v>
      </c>
      <c r="O308" s="58" t="s">
        <v>3641</v>
      </c>
      <c r="P308" s="58" t="s">
        <v>3642</v>
      </c>
      <c r="Q308" s="58" t="s">
        <v>3643</v>
      </c>
      <c r="R308" s="58" t="s">
        <v>1045</v>
      </c>
      <c r="S308" s="58" t="s">
        <v>131</v>
      </c>
      <c r="U308" s="64"/>
      <c r="V308" s="65" t="s">
        <v>3644</v>
      </c>
      <c r="W308" s="60">
        <v>45378.0</v>
      </c>
      <c r="X308" s="65" t="s">
        <v>101</v>
      </c>
      <c r="Y308" s="65" t="s">
        <v>101</v>
      </c>
      <c r="Z308" s="65" t="s">
        <v>101</v>
      </c>
      <c r="AA308" s="66"/>
      <c r="AB308" s="66"/>
      <c r="AC308" s="61"/>
      <c r="AD308" s="65" t="s">
        <v>3645</v>
      </c>
      <c r="AE308" s="65" t="s">
        <v>3646</v>
      </c>
      <c r="AF308" s="58" t="s">
        <v>3647</v>
      </c>
      <c r="AG308" s="58" t="s">
        <v>105</v>
      </c>
      <c r="AH308" s="58">
        <v>2.618158173E9</v>
      </c>
      <c r="AI308" s="58" t="s">
        <v>3648</v>
      </c>
      <c r="AJ308" s="58" t="s">
        <v>3649</v>
      </c>
      <c r="AK308" s="65" t="s">
        <v>107</v>
      </c>
      <c r="AL308" s="65" t="s">
        <v>101</v>
      </c>
      <c r="AM308" s="65" t="s">
        <v>108</v>
      </c>
      <c r="AN308" s="65" t="s">
        <v>108</v>
      </c>
      <c r="AO308" s="65" t="s">
        <v>101</v>
      </c>
      <c r="AP308" s="65" t="s">
        <v>108</v>
      </c>
      <c r="AQ308" s="65" t="s">
        <v>101</v>
      </c>
      <c r="AR308" s="65" t="s">
        <v>101</v>
      </c>
      <c r="AS308" s="58" t="s">
        <v>250</v>
      </c>
      <c r="AT308" s="58" t="s">
        <v>25</v>
      </c>
      <c r="AU308" s="58" t="s">
        <v>17</v>
      </c>
      <c r="AV308" s="58" t="s">
        <v>12</v>
      </c>
      <c r="AW308" s="58" t="s">
        <v>23</v>
      </c>
      <c r="AX308" s="58" t="s">
        <v>20</v>
      </c>
      <c r="AY308" s="58" t="s">
        <v>14</v>
      </c>
      <c r="AZ308" s="58" t="s">
        <v>19</v>
      </c>
      <c r="BA308" s="58" t="s">
        <v>15</v>
      </c>
      <c r="BB308" s="58" t="s">
        <v>17</v>
      </c>
      <c r="BC308" s="58" t="s">
        <v>18</v>
      </c>
      <c r="BD308" s="58" t="s">
        <v>20</v>
      </c>
      <c r="BE308" s="58" t="s">
        <v>12</v>
      </c>
      <c r="BF308" s="58" t="s">
        <v>22</v>
      </c>
      <c r="BG308" s="58" t="s">
        <v>24</v>
      </c>
      <c r="BH308" s="67" t="b">
        <v>0</v>
      </c>
      <c r="BI308" s="67" t="b">
        <v>0</v>
      </c>
      <c r="BJ308" s="67" t="b">
        <v>1</v>
      </c>
      <c r="BK308" s="67" t="b">
        <v>0</v>
      </c>
      <c r="BL308" s="67" t="b">
        <v>1</v>
      </c>
      <c r="BM308" s="67" t="b">
        <v>0</v>
      </c>
      <c r="BN308" s="58" t="s">
        <v>109</v>
      </c>
    </row>
    <row r="309">
      <c r="A309" s="58" t="s">
        <v>3650</v>
      </c>
      <c r="B309" s="58">
        <v>1.2279229228E10</v>
      </c>
      <c r="C309" s="60">
        <v>45378.0</v>
      </c>
      <c r="D309" s="60">
        <v>45453.0</v>
      </c>
      <c r="E309" s="62">
        <v>75.0</v>
      </c>
      <c r="F309" s="63" t="s">
        <v>151</v>
      </c>
      <c r="G309" s="58" t="s">
        <v>954</v>
      </c>
      <c r="H309" s="58" t="s">
        <v>153</v>
      </c>
      <c r="I309" s="58" t="s">
        <v>168</v>
      </c>
      <c r="J309" s="58" t="s">
        <v>3651</v>
      </c>
      <c r="K309" s="58" t="s">
        <v>93</v>
      </c>
      <c r="L309" s="58" t="s">
        <v>696</v>
      </c>
      <c r="M309" s="65" t="s">
        <v>95</v>
      </c>
      <c r="N309" s="60">
        <v>45351.0</v>
      </c>
      <c r="O309" s="58" t="s">
        <v>3652</v>
      </c>
      <c r="P309" s="58" t="s">
        <v>3653</v>
      </c>
      <c r="Q309" s="58" t="s">
        <v>3654</v>
      </c>
      <c r="R309" s="58" t="s">
        <v>978</v>
      </c>
      <c r="S309" s="58" t="s">
        <v>175</v>
      </c>
      <c r="T309" s="64"/>
      <c r="U309" s="64"/>
      <c r="V309" s="66"/>
      <c r="W309" s="60">
        <v>45378.0</v>
      </c>
      <c r="X309" s="65" t="s">
        <v>108</v>
      </c>
      <c r="Y309" s="65" t="s">
        <v>101</v>
      </c>
      <c r="Z309" s="65" t="s">
        <v>108</v>
      </c>
      <c r="AA309" s="66"/>
      <c r="AB309" s="66"/>
      <c r="AC309" s="61"/>
      <c r="AD309" s="65" t="s">
        <v>3655</v>
      </c>
      <c r="AE309" s="65" t="s">
        <v>3656</v>
      </c>
      <c r="AF309" s="58" t="s">
        <v>3657</v>
      </c>
      <c r="AG309" s="58" t="s">
        <v>105</v>
      </c>
      <c r="AH309" s="58">
        <v>2.706200451E9</v>
      </c>
      <c r="AI309" s="58" t="s">
        <v>3658</v>
      </c>
      <c r="AJ309" s="58" t="s">
        <v>3659</v>
      </c>
      <c r="AK309" s="65" t="s">
        <v>136</v>
      </c>
      <c r="AL309" s="65" t="s">
        <v>108</v>
      </c>
      <c r="AM309" s="65" t="s">
        <v>101</v>
      </c>
      <c r="AN309" s="65" t="s">
        <v>108</v>
      </c>
      <c r="AO309" s="65" t="s">
        <v>101</v>
      </c>
      <c r="AP309" s="65" t="s">
        <v>108</v>
      </c>
      <c r="AQ309" s="65" t="s">
        <v>101</v>
      </c>
      <c r="AR309" s="65" t="s">
        <v>108</v>
      </c>
      <c r="AS309" s="58" t="s">
        <v>181</v>
      </c>
      <c r="AT309" s="58" t="s">
        <v>25</v>
      </c>
      <c r="AU309" s="58" t="s">
        <v>16</v>
      </c>
      <c r="AV309" s="58" t="s">
        <v>13</v>
      </c>
      <c r="AW309" s="58" t="s">
        <v>23</v>
      </c>
      <c r="AX309" s="58" t="s">
        <v>20</v>
      </c>
      <c r="AY309" s="58" t="s">
        <v>14</v>
      </c>
      <c r="AZ309" s="58" t="s">
        <v>18</v>
      </c>
      <c r="BA309" s="58" t="s">
        <v>15</v>
      </c>
      <c r="BB309" s="58" t="s">
        <v>17</v>
      </c>
      <c r="BC309" s="58" t="s">
        <v>18</v>
      </c>
      <c r="BD309" s="58" t="s">
        <v>20</v>
      </c>
      <c r="BE309" s="58" t="s">
        <v>13</v>
      </c>
      <c r="BF309" s="58" t="s">
        <v>22</v>
      </c>
      <c r="BG309" s="58" t="s">
        <v>25</v>
      </c>
      <c r="BH309" s="67" t="b">
        <v>1</v>
      </c>
      <c r="BI309" s="67" t="b">
        <v>0</v>
      </c>
      <c r="BJ309" s="67" t="b">
        <v>1</v>
      </c>
      <c r="BK309" s="67" t="b">
        <v>1</v>
      </c>
      <c r="BL309" s="67" t="b">
        <v>0</v>
      </c>
      <c r="BM309" s="67" t="b">
        <v>0</v>
      </c>
      <c r="BN309" s="58" t="s">
        <v>109</v>
      </c>
    </row>
    <row r="310">
      <c r="A310" s="58" t="s">
        <v>3660</v>
      </c>
      <c r="B310" s="58">
        <v>1.238907916E10</v>
      </c>
      <c r="C310" s="60">
        <v>45378.0</v>
      </c>
      <c r="D310" s="61"/>
      <c r="E310" s="62">
        <v>97.0</v>
      </c>
      <c r="F310" s="63" t="s">
        <v>34</v>
      </c>
      <c r="G310" s="64"/>
      <c r="H310" s="58" t="s">
        <v>91</v>
      </c>
      <c r="I310" s="64"/>
      <c r="J310" s="58" t="s">
        <v>3661</v>
      </c>
      <c r="K310" s="58" t="s">
        <v>93</v>
      </c>
      <c r="L310" s="58" t="s">
        <v>126</v>
      </c>
      <c r="M310" s="65" t="s">
        <v>95</v>
      </c>
      <c r="N310" s="60">
        <v>45359.0</v>
      </c>
      <c r="O310" s="58" t="s">
        <v>3662</v>
      </c>
      <c r="P310" s="58" t="s">
        <v>3663</v>
      </c>
      <c r="Q310" s="58" t="s">
        <v>3664</v>
      </c>
      <c r="R310" s="58" t="s">
        <v>890</v>
      </c>
      <c r="S310" s="58" t="s">
        <v>188</v>
      </c>
      <c r="U310" s="64"/>
      <c r="V310" s="66"/>
      <c r="W310" s="60">
        <v>45378.0</v>
      </c>
      <c r="X310" s="65" t="s">
        <v>108</v>
      </c>
      <c r="Y310" s="65" t="s">
        <v>101</v>
      </c>
      <c r="Z310" s="65" t="s">
        <v>108</v>
      </c>
      <c r="AA310" s="66"/>
      <c r="AB310" s="66"/>
      <c r="AC310" s="61"/>
      <c r="AD310" s="65" t="s">
        <v>3665</v>
      </c>
      <c r="AE310" s="65" t="s">
        <v>3666</v>
      </c>
      <c r="AF310" s="58" t="s">
        <v>3667</v>
      </c>
      <c r="AG310" s="58" t="s">
        <v>105</v>
      </c>
      <c r="AH310" s="64"/>
      <c r="AI310" s="58" t="s">
        <v>3668</v>
      </c>
      <c r="AK310" s="65" t="s">
        <v>238</v>
      </c>
      <c r="AL310" s="65" t="s">
        <v>101</v>
      </c>
      <c r="AM310" s="65" t="s">
        <v>108</v>
      </c>
      <c r="AN310" s="65" t="s">
        <v>101</v>
      </c>
      <c r="AO310" s="65" t="s">
        <v>101</v>
      </c>
      <c r="AP310" s="65" t="s">
        <v>101</v>
      </c>
      <c r="AQ310" s="65" t="s">
        <v>108</v>
      </c>
      <c r="AR310" s="65" t="s">
        <v>101</v>
      </c>
      <c r="AS310" s="58" t="s">
        <v>123</v>
      </c>
      <c r="AT310" s="58" t="s">
        <v>25</v>
      </c>
      <c r="AU310" s="58" t="s">
        <v>17</v>
      </c>
      <c r="AV310" s="58" t="s">
        <v>13</v>
      </c>
      <c r="AW310" s="58" t="s">
        <v>23</v>
      </c>
      <c r="AX310" s="58" t="s">
        <v>20</v>
      </c>
      <c r="AY310" s="58" t="s">
        <v>14</v>
      </c>
      <c r="AZ310" s="58" t="s">
        <v>19</v>
      </c>
      <c r="BA310" s="58" t="s">
        <v>14</v>
      </c>
      <c r="BB310" s="58" t="s">
        <v>17</v>
      </c>
      <c r="BC310" s="58" t="s">
        <v>18</v>
      </c>
      <c r="BD310" s="58" t="s">
        <v>21</v>
      </c>
      <c r="BE310" s="58" t="s">
        <v>12</v>
      </c>
      <c r="BF310" s="58" t="s">
        <v>22</v>
      </c>
      <c r="BG310" s="58" t="s">
        <v>24</v>
      </c>
      <c r="BH310" s="67" t="b">
        <v>0</v>
      </c>
      <c r="BI310" s="67" t="b">
        <v>1</v>
      </c>
      <c r="BJ310" s="67" t="b">
        <v>0</v>
      </c>
      <c r="BK310" s="67" t="b">
        <v>0</v>
      </c>
      <c r="BL310" s="67" t="b">
        <v>1</v>
      </c>
      <c r="BM310" s="67" t="b">
        <v>0</v>
      </c>
      <c r="BN310" s="58" t="s">
        <v>109</v>
      </c>
    </row>
    <row r="311">
      <c r="A311" s="58" t="s">
        <v>3669</v>
      </c>
      <c r="B311" s="58">
        <v>1.1891082291E10</v>
      </c>
      <c r="C311" s="60">
        <v>45377.0</v>
      </c>
      <c r="D311" s="61"/>
      <c r="E311" s="62">
        <v>98.0</v>
      </c>
      <c r="F311" s="63" t="s">
        <v>34</v>
      </c>
      <c r="G311" s="58" t="s">
        <v>1779</v>
      </c>
      <c r="H311" s="58" t="s">
        <v>168</v>
      </c>
      <c r="I311" s="58" t="s">
        <v>154</v>
      </c>
      <c r="J311" s="58" t="s">
        <v>3670</v>
      </c>
      <c r="K311" s="58" t="s">
        <v>93</v>
      </c>
      <c r="L311" s="58" t="s">
        <v>390</v>
      </c>
      <c r="M311" s="65" t="s">
        <v>95</v>
      </c>
      <c r="N311" s="60">
        <v>45315.0</v>
      </c>
      <c r="O311" s="58" t="s">
        <v>3671</v>
      </c>
      <c r="P311" s="58" t="s">
        <v>3672</v>
      </c>
      <c r="Q311" s="58" t="s">
        <v>3673</v>
      </c>
      <c r="R311" s="58" t="s">
        <v>1045</v>
      </c>
      <c r="S311" s="58" t="s">
        <v>131</v>
      </c>
      <c r="U311" s="64"/>
      <c r="V311" s="66"/>
      <c r="W311" s="60">
        <v>45377.0</v>
      </c>
      <c r="X311" s="65" t="s">
        <v>108</v>
      </c>
      <c r="Y311" s="65" t="s">
        <v>101</v>
      </c>
      <c r="Z311" s="65" t="s">
        <v>108</v>
      </c>
      <c r="AA311" s="66"/>
      <c r="AB311" s="66"/>
      <c r="AC311" s="61"/>
      <c r="AD311" s="65" t="s">
        <v>3674</v>
      </c>
      <c r="AE311" s="65" t="s">
        <v>3675</v>
      </c>
      <c r="AF311" s="58" t="s">
        <v>3676</v>
      </c>
      <c r="AG311" s="58" t="s">
        <v>105</v>
      </c>
      <c r="AH311" s="58">
        <v>2.777942694E9</v>
      </c>
      <c r="AI311" s="58" t="s">
        <v>3677</v>
      </c>
      <c r="AJ311" s="58" t="s">
        <v>3678</v>
      </c>
      <c r="AK311" s="65" t="s">
        <v>122</v>
      </c>
      <c r="AL311" s="65" t="s">
        <v>108</v>
      </c>
      <c r="AM311" s="65" t="s">
        <v>108</v>
      </c>
      <c r="AN311" s="65" t="s">
        <v>108</v>
      </c>
      <c r="AO311" s="65" t="s">
        <v>108</v>
      </c>
      <c r="AP311" s="65" t="s">
        <v>108</v>
      </c>
      <c r="AQ311" s="65" t="s">
        <v>101</v>
      </c>
      <c r="AR311" s="65" t="s">
        <v>101</v>
      </c>
      <c r="AS311" s="58" t="s">
        <v>123</v>
      </c>
      <c r="AT311" s="58" t="s">
        <v>25</v>
      </c>
      <c r="AU311" s="58" t="s">
        <v>16</v>
      </c>
      <c r="AV311" s="58" t="s">
        <v>13</v>
      </c>
      <c r="AW311" s="58" t="s">
        <v>22</v>
      </c>
      <c r="AX311" s="58" t="s">
        <v>20</v>
      </c>
      <c r="AY311" s="58" t="s">
        <v>14</v>
      </c>
      <c r="AZ311" s="58" t="s">
        <v>19</v>
      </c>
      <c r="BA311" s="58" t="s">
        <v>15</v>
      </c>
      <c r="BB311" s="58" t="s">
        <v>16</v>
      </c>
      <c r="BC311" s="58" t="s">
        <v>18</v>
      </c>
      <c r="BD311" s="58" t="s">
        <v>20</v>
      </c>
      <c r="BE311" s="58" t="s">
        <v>13</v>
      </c>
      <c r="BF311" s="58" t="s">
        <v>22</v>
      </c>
      <c r="BG311" s="58" t="s">
        <v>25</v>
      </c>
      <c r="BH311" s="67" t="b">
        <v>1</v>
      </c>
      <c r="BI311" s="67" t="b">
        <v>0</v>
      </c>
      <c r="BJ311" s="67" t="b">
        <v>1</v>
      </c>
      <c r="BK311" s="67" t="b">
        <v>0</v>
      </c>
      <c r="BL311" s="67" t="b">
        <v>1</v>
      </c>
      <c r="BM311" s="67" t="b">
        <v>1</v>
      </c>
      <c r="BN311" s="58" t="s">
        <v>109</v>
      </c>
    </row>
    <row r="312">
      <c r="A312" s="58" t="s">
        <v>3679</v>
      </c>
      <c r="B312" s="58">
        <v>1.239091957E10</v>
      </c>
      <c r="C312" s="60">
        <v>45377.0</v>
      </c>
      <c r="D312" s="61"/>
      <c r="E312" s="62">
        <v>98.0</v>
      </c>
      <c r="F312" s="63" t="s">
        <v>34</v>
      </c>
      <c r="G312" s="64"/>
      <c r="H312" s="58" t="s">
        <v>91</v>
      </c>
      <c r="I312" s="64"/>
      <c r="J312" s="58" t="s">
        <v>3680</v>
      </c>
      <c r="L312" s="58" t="s">
        <v>126</v>
      </c>
      <c r="M312" s="65" t="s">
        <v>95</v>
      </c>
      <c r="N312" s="60">
        <v>45359.0</v>
      </c>
      <c r="O312" s="58" t="s">
        <v>3681</v>
      </c>
      <c r="P312" s="58" t="s">
        <v>3682</v>
      </c>
      <c r="Q312" s="58" t="s">
        <v>3683</v>
      </c>
      <c r="R312" s="58" t="s">
        <v>232</v>
      </c>
      <c r="S312" s="58" t="s">
        <v>233</v>
      </c>
      <c r="T312" s="64"/>
      <c r="U312" s="64"/>
      <c r="V312" s="66"/>
      <c r="W312" s="60">
        <v>45377.0</v>
      </c>
      <c r="X312" s="65" t="s">
        <v>108</v>
      </c>
      <c r="Y312" s="65" t="s">
        <v>101</v>
      </c>
      <c r="Z312" s="65" t="s">
        <v>108</v>
      </c>
      <c r="AA312" s="66"/>
      <c r="AB312" s="66"/>
      <c r="AC312" s="61"/>
      <c r="AD312" s="65" t="s">
        <v>3684</v>
      </c>
      <c r="AE312" s="65" t="s">
        <v>3685</v>
      </c>
      <c r="AF312" s="58" t="s">
        <v>3686</v>
      </c>
      <c r="AG312" s="58" t="s">
        <v>105</v>
      </c>
      <c r="AH312" s="64"/>
      <c r="AI312" s="58" t="s">
        <v>3687</v>
      </c>
      <c r="AK312" s="65" t="s">
        <v>136</v>
      </c>
      <c r="AL312" s="65" t="s">
        <v>108</v>
      </c>
      <c r="AM312" s="65" t="s">
        <v>101</v>
      </c>
      <c r="AN312" s="65" t="s">
        <v>101</v>
      </c>
      <c r="AO312" s="65" t="s">
        <v>108</v>
      </c>
      <c r="AP312" s="65" t="s">
        <v>108</v>
      </c>
      <c r="AQ312" s="65" t="s">
        <v>101</v>
      </c>
      <c r="AR312" s="65" t="s">
        <v>108</v>
      </c>
      <c r="AS312" s="58" t="s">
        <v>123</v>
      </c>
      <c r="AT312" s="58" t="s">
        <v>25</v>
      </c>
      <c r="AU312" s="58" t="s">
        <v>16</v>
      </c>
      <c r="AV312" s="58" t="s">
        <v>13</v>
      </c>
      <c r="AW312" s="58" t="s">
        <v>23</v>
      </c>
      <c r="AX312" s="58" t="s">
        <v>20</v>
      </c>
      <c r="AY312" s="58" t="s">
        <v>14</v>
      </c>
      <c r="AZ312" s="58" t="s">
        <v>19</v>
      </c>
      <c r="BA312" s="58" t="s">
        <v>15</v>
      </c>
      <c r="BB312" s="58" t="s">
        <v>17</v>
      </c>
      <c r="BC312" s="58" t="s">
        <v>19</v>
      </c>
      <c r="BD312" s="58" t="s">
        <v>20</v>
      </c>
      <c r="BE312" s="58" t="s">
        <v>12</v>
      </c>
      <c r="BF312" s="58" t="s">
        <v>23</v>
      </c>
      <c r="BG312" s="58" t="s">
        <v>25</v>
      </c>
      <c r="BH312" s="67" t="b">
        <v>1</v>
      </c>
      <c r="BI312" s="67" t="b">
        <v>0</v>
      </c>
      <c r="BJ312" s="67" t="b">
        <v>1</v>
      </c>
      <c r="BK312" s="67" t="b">
        <v>1</v>
      </c>
      <c r="BL312" s="67" t="b">
        <v>0</v>
      </c>
      <c r="BM312" s="67" t="b">
        <v>1</v>
      </c>
      <c r="BN312" s="58" t="s">
        <v>109</v>
      </c>
    </row>
    <row r="313">
      <c r="A313" s="58" t="s">
        <v>3688</v>
      </c>
      <c r="B313" s="58">
        <v>1.2415148723E10</v>
      </c>
      <c r="C313" s="60">
        <v>45377.0</v>
      </c>
      <c r="D313" s="60">
        <v>45464.0</v>
      </c>
      <c r="E313" s="62">
        <v>87.0</v>
      </c>
      <c r="F313" s="63" t="s">
        <v>151</v>
      </c>
      <c r="G313" s="58" t="s">
        <v>954</v>
      </c>
      <c r="H313" s="58" t="s">
        <v>153</v>
      </c>
      <c r="I313" s="58" t="s">
        <v>168</v>
      </c>
      <c r="J313" s="58" t="s">
        <v>3689</v>
      </c>
      <c r="K313" s="58" t="s">
        <v>93</v>
      </c>
      <c r="L313" s="58" t="s">
        <v>871</v>
      </c>
      <c r="M313" s="65" t="s">
        <v>95</v>
      </c>
      <c r="N313" s="60">
        <v>45362.0</v>
      </c>
      <c r="O313" s="58" t="s">
        <v>3690</v>
      </c>
      <c r="P313" s="58" t="s">
        <v>3691</v>
      </c>
      <c r="Q313" s="58" t="s">
        <v>3692</v>
      </c>
      <c r="R313" s="58" t="s">
        <v>978</v>
      </c>
      <c r="S313" s="58" t="s">
        <v>175</v>
      </c>
      <c r="T313" s="64"/>
      <c r="U313" s="64"/>
      <c r="V313" s="66"/>
      <c r="W313" s="60">
        <v>45377.0</v>
      </c>
      <c r="X313" s="65" t="s">
        <v>238</v>
      </c>
      <c r="Y313" s="65" t="s">
        <v>101</v>
      </c>
      <c r="Z313" s="65" t="s">
        <v>238</v>
      </c>
      <c r="AA313" s="66"/>
      <c r="AB313" s="66"/>
      <c r="AC313" s="61"/>
      <c r="AD313" s="65" t="s">
        <v>3693</v>
      </c>
      <c r="AE313" s="65" t="s">
        <v>3694</v>
      </c>
      <c r="AF313" s="58" t="s">
        <v>3695</v>
      </c>
      <c r="AG313" s="58" t="s">
        <v>105</v>
      </c>
      <c r="AH313" s="58">
        <v>2.755816338E9</v>
      </c>
      <c r="AI313" s="58" t="s">
        <v>3696</v>
      </c>
      <c r="AK313" s="65" t="s">
        <v>136</v>
      </c>
      <c r="AL313" s="65" t="s">
        <v>101</v>
      </c>
      <c r="AM313" s="65" t="s">
        <v>101</v>
      </c>
      <c r="AN313" s="65" t="s">
        <v>108</v>
      </c>
      <c r="AO313" s="65" t="s">
        <v>101</v>
      </c>
      <c r="AP313" s="65" t="s">
        <v>108</v>
      </c>
      <c r="AQ313" s="65" t="s">
        <v>108</v>
      </c>
      <c r="AR313" s="65" t="s">
        <v>108</v>
      </c>
      <c r="AS313" s="58" t="s">
        <v>181</v>
      </c>
      <c r="AT313" s="58" t="s">
        <v>25</v>
      </c>
      <c r="AU313" s="58" t="s">
        <v>16</v>
      </c>
      <c r="AV313" s="58" t="s">
        <v>13</v>
      </c>
      <c r="AW313" s="58" t="s">
        <v>23</v>
      </c>
      <c r="AX313" s="58" t="s">
        <v>20</v>
      </c>
      <c r="AY313" s="58" t="s">
        <v>14</v>
      </c>
      <c r="AZ313" s="58" t="s">
        <v>19</v>
      </c>
      <c r="BA313" s="58" t="s">
        <v>14</v>
      </c>
      <c r="BB313" s="58" t="s">
        <v>17</v>
      </c>
      <c r="BC313" s="58" t="s">
        <v>19</v>
      </c>
      <c r="BD313" s="58" t="s">
        <v>20</v>
      </c>
      <c r="BE313" s="58" t="s">
        <v>13</v>
      </c>
      <c r="BF313" s="58" t="s">
        <v>22</v>
      </c>
      <c r="BG313" s="58" t="s">
        <v>24</v>
      </c>
      <c r="BH313" s="67" t="b">
        <v>0</v>
      </c>
      <c r="BI313" s="67" t="b">
        <v>1</v>
      </c>
      <c r="BJ313" s="67" t="b">
        <v>1</v>
      </c>
      <c r="BK313" s="67" t="b">
        <v>1</v>
      </c>
      <c r="BL313" s="67" t="b">
        <v>0</v>
      </c>
      <c r="BM313" s="67" t="b">
        <v>0</v>
      </c>
      <c r="BN313" s="58" t="s">
        <v>109</v>
      </c>
    </row>
    <row r="314">
      <c r="A314" s="58" t="s">
        <v>3706</v>
      </c>
      <c r="B314" s="58">
        <v>1.1436309866E10</v>
      </c>
      <c r="C314" s="60">
        <v>45377.0</v>
      </c>
      <c r="D314" s="61"/>
      <c r="E314" s="62">
        <v>98.0</v>
      </c>
      <c r="F314" s="63" t="s">
        <v>34</v>
      </c>
      <c r="G314" s="64"/>
      <c r="H314" s="58" t="s">
        <v>91</v>
      </c>
      <c r="I314" s="64"/>
      <c r="J314" s="58" t="s">
        <v>3707</v>
      </c>
      <c r="K314" s="58" t="s">
        <v>93</v>
      </c>
      <c r="L314" s="58" t="s">
        <v>264</v>
      </c>
      <c r="M314" s="65" t="s">
        <v>95</v>
      </c>
      <c r="N314" s="60">
        <v>45285.0</v>
      </c>
      <c r="O314" s="58" t="s">
        <v>3708</v>
      </c>
      <c r="P314" s="58" t="s">
        <v>3709</v>
      </c>
      <c r="Q314" s="58" t="s">
        <v>3710</v>
      </c>
      <c r="R314" s="58" t="s">
        <v>544</v>
      </c>
      <c r="S314" s="58" t="s">
        <v>116</v>
      </c>
      <c r="U314" s="64"/>
      <c r="V314" s="66"/>
      <c r="W314" s="60">
        <v>45377.0</v>
      </c>
      <c r="X314" s="65" t="s">
        <v>101</v>
      </c>
      <c r="Y314" s="65" t="s">
        <v>101</v>
      </c>
      <c r="Z314" s="65" t="s">
        <v>101</v>
      </c>
      <c r="AA314" s="66"/>
      <c r="AB314" s="66"/>
      <c r="AC314" s="61"/>
      <c r="AD314" s="65" t="s">
        <v>3711</v>
      </c>
      <c r="AE314" s="65" t="s">
        <v>3712</v>
      </c>
      <c r="AF314" s="58" t="s">
        <v>3713</v>
      </c>
      <c r="AG314" s="58" t="s">
        <v>105</v>
      </c>
      <c r="AH314" s="64"/>
      <c r="AI314" s="58" t="s">
        <v>3714</v>
      </c>
      <c r="AK314" s="65" t="s">
        <v>136</v>
      </c>
      <c r="AL314" s="65" t="s">
        <v>108</v>
      </c>
      <c r="AM314" s="65" t="s">
        <v>108</v>
      </c>
      <c r="AN314" s="65" t="s">
        <v>108</v>
      </c>
      <c r="AO314" s="65" t="s">
        <v>101</v>
      </c>
      <c r="AP314" s="65" t="s">
        <v>101</v>
      </c>
      <c r="AQ314" s="65" t="s">
        <v>101</v>
      </c>
      <c r="AR314" s="65" t="s">
        <v>108</v>
      </c>
      <c r="AS314" s="58" t="s">
        <v>123</v>
      </c>
      <c r="AT314" s="58" t="s">
        <v>25</v>
      </c>
      <c r="AU314" s="58" t="s">
        <v>17</v>
      </c>
      <c r="AV314" s="58" t="s">
        <v>13</v>
      </c>
      <c r="AW314" s="58" t="s">
        <v>23</v>
      </c>
      <c r="AX314" s="58" t="s">
        <v>20</v>
      </c>
      <c r="AY314" s="58" t="s">
        <v>14</v>
      </c>
      <c r="AZ314" s="58" t="s">
        <v>19</v>
      </c>
      <c r="BA314" s="58" t="s">
        <v>15</v>
      </c>
      <c r="BB314" s="58" t="s">
        <v>17</v>
      </c>
      <c r="BC314" s="58" t="s">
        <v>19</v>
      </c>
      <c r="BD314" s="58" t="s">
        <v>21</v>
      </c>
      <c r="BE314" s="58" t="s">
        <v>13</v>
      </c>
      <c r="BF314" s="58" t="s">
        <v>22</v>
      </c>
      <c r="BG314" s="58" t="s">
        <v>25</v>
      </c>
      <c r="BH314" s="67" t="b">
        <v>1</v>
      </c>
      <c r="BI314" s="67" t="b">
        <v>0</v>
      </c>
      <c r="BJ314" s="67" t="b">
        <v>0</v>
      </c>
      <c r="BK314" s="67" t="b">
        <v>1</v>
      </c>
      <c r="BL314" s="67" t="b">
        <v>1</v>
      </c>
      <c r="BM314" s="67" t="b">
        <v>0</v>
      </c>
      <c r="BN314" s="58" t="s">
        <v>109</v>
      </c>
    </row>
    <row r="315">
      <c r="A315" s="58" t="s">
        <v>3715</v>
      </c>
      <c r="B315" s="58">
        <v>1.2390555445E10</v>
      </c>
      <c r="C315" s="60">
        <v>45377.0</v>
      </c>
      <c r="D315" s="61"/>
      <c r="E315" s="62">
        <v>98.0</v>
      </c>
      <c r="F315" s="63" t="s">
        <v>34</v>
      </c>
      <c r="G315" s="64"/>
      <c r="H315" s="58" t="s">
        <v>91</v>
      </c>
      <c r="I315" s="64"/>
      <c r="J315" s="58" t="s">
        <v>3716</v>
      </c>
      <c r="K315" s="58" t="s">
        <v>93</v>
      </c>
      <c r="L315" s="58" t="s">
        <v>126</v>
      </c>
      <c r="M315" s="65" t="s">
        <v>95</v>
      </c>
      <c r="N315" s="60">
        <v>45359.0</v>
      </c>
      <c r="O315" s="58" t="s">
        <v>3717</v>
      </c>
      <c r="P315" s="58" t="s">
        <v>3718</v>
      </c>
      <c r="Q315" s="58" t="s">
        <v>3719</v>
      </c>
      <c r="R315" s="58" t="s">
        <v>3720</v>
      </c>
      <c r="S315" s="58" t="s">
        <v>100</v>
      </c>
      <c r="U315" s="64"/>
      <c r="V315" s="66"/>
      <c r="W315" s="60">
        <v>45377.0</v>
      </c>
      <c r="X315" s="65" t="s">
        <v>108</v>
      </c>
      <c r="Y315" s="65" t="s">
        <v>101</v>
      </c>
      <c r="Z315" s="65" t="s">
        <v>108</v>
      </c>
      <c r="AA315" s="66"/>
      <c r="AB315" s="66"/>
      <c r="AC315" s="61"/>
      <c r="AD315" s="65" t="s">
        <v>3721</v>
      </c>
      <c r="AE315" s="65" t="s">
        <v>3722</v>
      </c>
      <c r="AF315" s="58" t="s">
        <v>3723</v>
      </c>
      <c r="AG315" s="58" t="s">
        <v>105</v>
      </c>
      <c r="AH315" s="64"/>
      <c r="AI315" s="58" t="s">
        <v>3724</v>
      </c>
      <c r="AK315" s="65" t="s">
        <v>136</v>
      </c>
      <c r="AL315" s="65" t="s">
        <v>101</v>
      </c>
      <c r="AM315" s="65" t="s">
        <v>101</v>
      </c>
      <c r="AN315" s="65" t="s">
        <v>108</v>
      </c>
      <c r="AO315" s="65" t="s">
        <v>108</v>
      </c>
      <c r="AP315" s="65" t="s">
        <v>108</v>
      </c>
      <c r="AQ315" s="65" t="s">
        <v>101</v>
      </c>
      <c r="AR315" s="65" t="s">
        <v>108</v>
      </c>
      <c r="AS315" s="58" t="s">
        <v>123</v>
      </c>
      <c r="AT315" s="58" t="s">
        <v>25</v>
      </c>
      <c r="AU315" s="58" t="s">
        <v>17</v>
      </c>
      <c r="AV315" s="58" t="s">
        <v>13</v>
      </c>
      <c r="AW315" s="58" t="s">
        <v>23</v>
      </c>
      <c r="AX315" s="58" t="s">
        <v>20</v>
      </c>
      <c r="AY315" s="58" t="s">
        <v>15</v>
      </c>
      <c r="AZ315" s="58" t="s">
        <v>19</v>
      </c>
      <c r="BA315" s="58" t="s">
        <v>14</v>
      </c>
      <c r="BB315" s="58" t="s">
        <v>16</v>
      </c>
      <c r="BC315" s="58" t="s">
        <v>19</v>
      </c>
      <c r="BD315" s="58" t="s">
        <v>20</v>
      </c>
      <c r="BE315" s="58" t="s">
        <v>13</v>
      </c>
      <c r="BF315" s="58" t="s">
        <v>23</v>
      </c>
      <c r="BG315" s="58" t="s">
        <v>24</v>
      </c>
      <c r="BH315" s="67" t="b">
        <v>0</v>
      </c>
      <c r="BI315" s="67" t="b">
        <v>0</v>
      </c>
      <c r="BJ315" s="67" t="b">
        <v>1</v>
      </c>
      <c r="BK315" s="67" t="b">
        <v>1</v>
      </c>
      <c r="BL315" s="67" t="b">
        <v>0</v>
      </c>
      <c r="BM315" s="67" t="b">
        <v>1</v>
      </c>
      <c r="BN315" s="58" t="s">
        <v>109</v>
      </c>
    </row>
    <row r="316">
      <c r="A316" s="58" t="s">
        <v>3725</v>
      </c>
      <c r="B316" s="58">
        <v>1.2296882854E10</v>
      </c>
      <c r="C316" s="60">
        <v>45377.0</v>
      </c>
      <c r="D316" s="60">
        <v>45405.0</v>
      </c>
      <c r="E316" s="62">
        <v>28.0</v>
      </c>
      <c r="F316" s="63" t="s">
        <v>151</v>
      </c>
      <c r="G316" s="58" t="s">
        <v>2239</v>
      </c>
      <c r="H316" s="58" t="s">
        <v>153</v>
      </c>
      <c r="I316" s="58" t="s">
        <v>154</v>
      </c>
      <c r="J316" s="58" t="s">
        <v>2013</v>
      </c>
      <c r="K316" s="58" t="s">
        <v>93</v>
      </c>
      <c r="L316" s="58" t="s">
        <v>139</v>
      </c>
      <c r="M316" s="65" t="s">
        <v>95</v>
      </c>
      <c r="N316" s="60">
        <v>45352.0</v>
      </c>
      <c r="O316" s="58" t="s">
        <v>1274</v>
      </c>
      <c r="P316" s="58" t="s">
        <v>128</v>
      </c>
      <c r="Q316" s="58" t="s">
        <v>1275</v>
      </c>
      <c r="R316" s="58" t="s">
        <v>978</v>
      </c>
      <c r="S316" s="58" t="s">
        <v>175</v>
      </c>
      <c r="T316" s="64"/>
      <c r="U316" s="64"/>
      <c r="V316" s="65" t="s">
        <v>1276</v>
      </c>
      <c r="W316" s="60">
        <v>45378.0</v>
      </c>
      <c r="X316" s="65" t="s">
        <v>101</v>
      </c>
      <c r="Y316" s="65" t="s">
        <v>108</v>
      </c>
      <c r="Z316" s="65" t="s">
        <v>108</v>
      </c>
      <c r="AA316" s="66"/>
      <c r="AB316" s="66"/>
      <c r="AC316" s="61"/>
      <c r="AD316" s="65" t="s">
        <v>2019</v>
      </c>
      <c r="AE316" s="65" t="s">
        <v>2020</v>
      </c>
      <c r="AF316" s="58" t="s">
        <v>2021</v>
      </c>
      <c r="AG316" s="58" t="s">
        <v>105</v>
      </c>
      <c r="AH316" s="58">
        <v>2.607592777E9</v>
      </c>
      <c r="AI316" s="58" t="s">
        <v>1280</v>
      </c>
      <c r="AJ316" s="58" t="s">
        <v>3726</v>
      </c>
      <c r="AK316" s="65" t="s">
        <v>107</v>
      </c>
      <c r="AL316" s="65" t="s">
        <v>108</v>
      </c>
      <c r="AM316" s="65" t="s">
        <v>101</v>
      </c>
      <c r="AN316" s="65" t="s">
        <v>108</v>
      </c>
      <c r="AO316" s="65" t="s">
        <v>101</v>
      </c>
      <c r="AP316" s="65" t="s">
        <v>101</v>
      </c>
      <c r="AQ316" s="65" t="s">
        <v>101</v>
      </c>
      <c r="AR316" s="65" t="s">
        <v>108</v>
      </c>
      <c r="AS316" s="58" t="s">
        <v>181</v>
      </c>
      <c r="AT316" s="58" t="s">
        <v>25</v>
      </c>
      <c r="AU316" s="58" t="s">
        <v>16</v>
      </c>
      <c r="AV316" s="58" t="s">
        <v>12</v>
      </c>
      <c r="AW316" s="58" t="s">
        <v>23</v>
      </c>
      <c r="AX316" s="58" t="s">
        <v>20</v>
      </c>
      <c r="AY316" s="58" t="s">
        <v>15</v>
      </c>
      <c r="AZ316" s="58" t="s">
        <v>18</v>
      </c>
      <c r="BA316" s="58" t="s">
        <v>14</v>
      </c>
      <c r="BB316" s="58" t="s">
        <v>17</v>
      </c>
      <c r="BC316" s="58" t="s">
        <v>18</v>
      </c>
      <c r="BD316" s="58" t="s">
        <v>21</v>
      </c>
      <c r="BE316" s="58" t="s">
        <v>12</v>
      </c>
      <c r="BF316" s="58" t="s">
        <v>22</v>
      </c>
      <c r="BG316" s="58" t="s">
        <v>25</v>
      </c>
      <c r="BH316" s="67" t="b">
        <v>1</v>
      </c>
      <c r="BI316" s="67" t="b">
        <v>0</v>
      </c>
      <c r="BJ316" s="67" t="b">
        <v>0</v>
      </c>
      <c r="BK316" s="67" t="b">
        <v>1</v>
      </c>
      <c r="BL316" s="67" t="b">
        <v>0</v>
      </c>
      <c r="BM316" s="67" t="b">
        <v>0</v>
      </c>
      <c r="BN316" s="58" t="s">
        <v>109</v>
      </c>
    </row>
    <row r="317">
      <c r="A317" s="58" t="s">
        <v>3737</v>
      </c>
      <c r="B317" s="58">
        <v>1.2369719179E10</v>
      </c>
      <c r="C317" s="60">
        <v>45377.0</v>
      </c>
      <c r="D317" s="61"/>
      <c r="E317" s="62">
        <v>98.0</v>
      </c>
      <c r="F317" s="63" t="s">
        <v>34</v>
      </c>
      <c r="G317" s="64"/>
      <c r="H317" s="58" t="s">
        <v>91</v>
      </c>
      <c r="I317" s="64"/>
      <c r="J317" s="58" t="s">
        <v>3738</v>
      </c>
      <c r="K317" s="58" t="s">
        <v>93</v>
      </c>
      <c r="L317" s="58" t="s">
        <v>170</v>
      </c>
      <c r="M317" s="65" t="s">
        <v>95</v>
      </c>
      <c r="N317" s="60">
        <v>45358.0</v>
      </c>
      <c r="O317" s="58" t="s">
        <v>3739</v>
      </c>
      <c r="P317" s="58" t="s">
        <v>3740</v>
      </c>
      <c r="Q317" s="58" t="s">
        <v>3741</v>
      </c>
      <c r="R317" s="58" t="s">
        <v>1513</v>
      </c>
      <c r="S317" s="58" t="s">
        <v>175</v>
      </c>
      <c r="T317" s="64"/>
      <c r="U317" s="64"/>
      <c r="V317" s="66"/>
      <c r="W317" s="60">
        <v>45377.0</v>
      </c>
      <c r="X317" s="65" t="s">
        <v>101</v>
      </c>
      <c r="Y317" s="65" t="s">
        <v>101</v>
      </c>
      <c r="Z317" s="65" t="s">
        <v>101</v>
      </c>
      <c r="AA317" s="66"/>
      <c r="AB317" s="66"/>
      <c r="AC317" s="61"/>
      <c r="AD317" s="65" t="s">
        <v>3742</v>
      </c>
      <c r="AE317" s="65" t="s">
        <v>3743</v>
      </c>
      <c r="AF317" s="58" t="s">
        <v>3744</v>
      </c>
      <c r="AG317" s="58" t="s">
        <v>105</v>
      </c>
      <c r="AH317" s="64"/>
      <c r="AI317" s="58" t="s">
        <v>3745</v>
      </c>
      <c r="AK317" s="65" t="s">
        <v>165</v>
      </c>
      <c r="AL317" s="65" t="s">
        <v>108</v>
      </c>
      <c r="AM317" s="65" t="s">
        <v>108</v>
      </c>
      <c r="AN317" s="65" t="s">
        <v>108</v>
      </c>
      <c r="AO317" s="65" t="s">
        <v>108</v>
      </c>
      <c r="AP317" s="65" t="s">
        <v>101</v>
      </c>
      <c r="AQ317" s="65" t="s">
        <v>108</v>
      </c>
      <c r="AR317" s="65" t="s">
        <v>108</v>
      </c>
      <c r="AS317" s="58" t="s">
        <v>123</v>
      </c>
      <c r="AT317" s="58" t="s">
        <v>24</v>
      </c>
      <c r="AU317" s="58" t="s">
        <v>17</v>
      </c>
      <c r="AV317" s="58" t="s">
        <v>13</v>
      </c>
      <c r="AW317" s="58" t="s">
        <v>23</v>
      </c>
      <c r="AX317" s="58" t="s">
        <v>20</v>
      </c>
      <c r="AY317" s="58" t="s">
        <v>14</v>
      </c>
      <c r="AZ317" s="58" t="s">
        <v>19</v>
      </c>
      <c r="BA317" s="58" t="s">
        <v>14</v>
      </c>
      <c r="BB317" s="58" t="s">
        <v>17</v>
      </c>
      <c r="BC317" s="58" t="s">
        <v>19</v>
      </c>
      <c r="BD317" s="58" t="s">
        <v>21</v>
      </c>
      <c r="BE317" s="58" t="s">
        <v>13</v>
      </c>
      <c r="BF317" s="58" t="s">
        <v>23</v>
      </c>
      <c r="BG317" s="58" t="s">
        <v>24</v>
      </c>
      <c r="BH317" s="67" t="b">
        <v>1</v>
      </c>
      <c r="BI317" s="67" t="b">
        <v>1</v>
      </c>
      <c r="BJ317" s="67" t="b">
        <v>0</v>
      </c>
      <c r="BK317" s="67" t="b">
        <v>1</v>
      </c>
      <c r="BL317" s="67" t="b">
        <v>1</v>
      </c>
      <c r="BM317" s="67" t="b">
        <v>1</v>
      </c>
      <c r="BN317" s="58" t="s">
        <v>109</v>
      </c>
    </row>
    <row r="318">
      <c r="A318" s="58" t="s">
        <v>3746</v>
      </c>
      <c r="B318" s="58">
        <v>1.2382165137E10</v>
      </c>
      <c r="C318" s="60">
        <v>45377.0</v>
      </c>
      <c r="D318" s="61"/>
      <c r="E318" s="62">
        <v>98.0</v>
      </c>
      <c r="F318" s="63" t="s">
        <v>34</v>
      </c>
      <c r="G318" s="64"/>
      <c r="H318" s="58" t="s">
        <v>91</v>
      </c>
      <c r="I318" s="64"/>
      <c r="J318" s="58" t="s">
        <v>3747</v>
      </c>
      <c r="K318" s="58" t="s">
        <v>93</v>
      </c>
      <c r="L318" s="58" t="s">
        <v>390</v>
      </c>
      <c r="M318" s="65" t="s">
        <v>95</v>
      </c>
      <c r="N318" s="60">
        <v>45359.0</v>
      </c>
      <c r="O318" s="58" t="s">
        <v>3748</v>
      </c>
      <c r="P318" s="58" t="s">
        <v>3749</v>
      </c>
      <c r="Q318" s="58" t="s">
        <v>3750</v>
      </c>
      <c r="R318" s="58" t="s">
        <v>1646</v>
      </c>
      <c r="S318" s="58" t="s">
        <v>175</v>
      </c>
      <c r="T318" s="64"/>
      <c r="U318" s="64"/>
      <c r="V318" s="66"/>
      <c r="W318" s="60">
        <v>45377.0</v>
      </c>
      <c r="X318" s="65" t="s">
        <v>108</v>
      </c>
      <c r="Y318" s="65" t="s">
        <v>101</v>
      </c>
      <c r="Z318" s="65" t="s">
        <v>108</v>
      </c>
      <c r="AA318" s="66"/>
      <c r="AB318" s="66"/>
      <c r="AC318" s="61"/>
      <c r="AD318" s="65" t="s">
        <v>3751</v>
      </c>
      <c r="AE318" s="65" t="s">
        <v>3752</v>
      </c>
      <c r="AF318" s="58" t="s">
        <v>3753</v>
      </c>
      <c r="AG318" s="58" t="s">
        <v>105</v>
      </c>
      <c r="AH318" s="64"/>
      <c r="AI318" s="58" t="s">
        <v>3754</v>
      </c>
      <c r="AK318" s="65" t="s">
        <v>122</v>
      </c>
      <c r="AL318" s="65" t="s">
        <v>108</v>
      </c>
      <c r="AM318" s="65" t="s">
        <v>108</v>
      </c>
      <c r="AN318" s="65" t="s">
        <v>108</v>
      </c>
      <c r="AO318" s="65" t="s">
        <v>101</v>
      </c>
      <c r="AP318" s="65" t="s">
        <v>101</v>
      </c>
      <c r="AQ318" s="65" t="s">
        <v>108</v>
      </c>
      <c r="AR318" s="65" t="s">
        <v>108</v>
      </c>
      <c r="AS318" s="58" t="s">
        <v>181</v>
      </c>
      <c r="AT318" s="58" t="s">
        <v>25</v>
      </c>
      <c r="AU318" s="58" t="s">
        <v>16</v>
      </c>
      <c r="AV318" s="58" t="s">
        <v>13</v>
      </c>
      <c r="AW318" s="58" t="s">
        <v>23</v>
      </c>
      <c r="AX318" s="58" t="s">
        <v>21</v>
      </c>
      <c r="AY318" s="58" t="s">
        <v>14</v>
      </c>
      <c r="AZ318" s="58" t="s">
        <v>19</v>
      </c>
      <c r="BA318" s="58" t="s">
        <v>14</v>
      </c>
      <c r="BB318" s="58" t="s">
        <v>16</v>
      </c>
      <c r="BC318" s="58" t="s">
        <v>19</v>
      </c>
      <c r="BD318" s="58" t="s">
        <v>20</v>
      </c>
      <c r="BE318" s="58" t="s">
        <v>13</v>
      </c>
      <c r="BF318" s="58" t="s">
        <v>22</v>
      </c>
      <c r="BG318" s="58" t="s">
        <v>25</v>
      </c>
      <c r="BH318" s="67" t="b">
        <v>1</v>
      </c>
      <c r="BI318" s="67" t="b">
        <v>1</v>
      </c>
      <c r="BJ318" s="67" t="b">
        <v>0</v>
      </c>
      <c r="BK318" s="67" t="b">
        <v>1</v>
      </c>
      <c r="BL318" s="67" t="b">
        <v>1</v>
      </c>
      <c r="BM318" s="67" t="b">
        <v>0</v>
      </c>
      <c r="BN318" s="58" t="s">
        <v>109</v>
      </c>
    </row>
    <row r="319">
      <c r="A319" s="58" t="s">
        <v>3755</v>
      </c>
      <c r="B319" s="58">
        <v>1.2375791028E10</v>
      </c>
      <c r="C319" s="60">
        <v>45376.0</v>
      </c>
      <c r="D319" s="61"/>
      <c r="E319" s="62">
        <v>99.0</v>
      </c>
      <c r="F319" s="63" t="s">
        <v>34</v>
      </c>
      <c r="G319" s="64"/>
      <c r="H319" s="58" t="s">
        <v>91</v>
      </c>
      <c r="I319" s="64"/>
      <c r="J319" s="58" t="s">
        <v>3756</v>
      </c>
      <c r="K319" s="58" t="s">
        <v>93</v>
      </c>
      <c r="L319" s="58" t="s">
        <v>871</v>
      </c>
      <c r="M319" s="65" t="s">
        <v>95</v>
      </c>
      <c r="N319" s="60">
        <v>45358.0</v>
      </c>
      <c r="O319" s="58" t="s">
        <v>3757</v>
      </c>
      <c r="P319" s="58" t="s">
        <v>3758</v>
      </c>
      <c r="Q319" s="58" t="s">
        <v>3759</v>
      </c>
      <c r="R319" s="58" t="s">
        <v>871</v>
      </c>
      <c r="S319" s="58" t="s">
        <v>245</v>
      </c>
      <c r="T319" s="64"/>
      <c r="U319" s="64"/>
      <c r="V319" s="66"/>
      <c r="W319" s="60">
        <v>45376.0</v>
      </c>
      <c r="X319" s="65" t="s">
        <v>108</v>
      </c>
      <c r="Y319" s="65" t="s">
        <v>101</v>
      </c>
      <c r="Z319" s="65" t="s">
        <v>108</v>
      </c>
      <c r="AA319" s="66"/>
      <c r="AB319" s="66"/>
      <c r="AC319" s="61"/>
      <c r="AD319" s="65" t="s">
        <v>3760</v>
      </c>
      <c r="AE319" s="65" t="s">
        <v>3761</v>
      </c>
      <c r="AF319" s="58" t="s">
        <v>3762</v>
      </c>
      <c r="AG319" s="58" t="s">
        <v>105</v>
      </c>
      <c r="AH319" s="64"/>
      <c r="AI319" s="58" t="s">
        <v>3763</v>
      </c>
      <c r="AK319" s="65" t="s">
        <v>165</v>
      </c>
      <c r="AL319" s="65" t="s">
        <v>108</v>
      </c>
      <c r="AM319" s="65" t="s">
        <v>108</v>
      </c>
      <c r="AN319" s="65" t="s">
        <v>108</v>
      </c>
      <c r="AO319" s="65" t="s">
        <v>108</v>
      </c>
      <c r="AP319" s="65" t="s">
        <v>108</v>
      </c>
      <c r="AQ319" s="65" t="s">
        <v>101</v>
      </c>
      <c r="AR319" s="65" t="s">
        <v>108</v>
      </c>
      <c r="AS319" s="58" t="s">
        <v>123</v>
      </c>
      <c r="AT319" s="58" t="s">
        <v>25</v>
      </c>
      <c r="AU319" s="58" t="s">
        <v>17</v>
      </c>
      <c r="AV319" s="58" t="s">
        <v>13</v>
      </c>
      <c r="AW319" s="58" t="s">
        <v>22</v>
      </c>
      <c r="AX319" s="58" t="s">
        <v>20</v>
      </c>
      <c r="AY319" s="58" t="s">
        <v>15</v>
      </c>
      <c r="AZ319" s="58" t="s">
        <v>18</v>
      </c>
      <c r="BA319" s="58" t="s">
        <v>14</v>
      </c>
      <c r="BB319" s="58" t="s">
        <v>17</v>
      </c>
      <c r="BC319" s="58" t="s">
        <v>18</v>
      </c>
      <c r="BD319" s="58" t="s">
        <v>20</v>
      </c>
      <c r="BE319" s="58" t="s">
        <v>13</v>
      </c>
      <c r="BF319" s="58" t="s">
        <v>22</v>
      </c>
      <c r="BG319" s="58" t="s">
        <v>25</v>
      </c>
      <c r="BH319" s="67" t="b">
        <v>1</v>
      </c>
      <c r="BI319" s="67" t="b">
        <v>0</v>
      </c>
      <c r="BJ319" s="67" t="b">
        <v>1</v>
      </c>
      <c r="BK319" s="67" t="b">
        <v>1</v>
      </c>
      <c r="BL319" s="67" t="b">
        <v>1</v>
      </c>
      <c r="BM319" s="67" t="b">
        <v>1</v>
      </c>
      <c r="BN319" s="58" t="s">
        <v>109</v>
      </c>
    </row>
    <row r="320">
      <c r="A320" s="58" t="s">
        <v>3764</v>
      </c>
      <c r="B320" s="58">
        <v>1.2327738745E10</v>
      </c>
      <c r="C320" s="60">
        <v>45376.0</v>
      </c>
      <c r="D320" s="61"/>
      <c r="E320" s="62">
        <v>99.0</v>
      </c>
      <c r="F320" s="63" t="s">
        <v>34</v>
      </c>
      <c r="G320" s="64"/>
      <c r="H320" s="58" t="s">
        <v>91</v>
      </c>
      <c r="I320" s="64"/>
      <c r="J320" s="58" t="s">
        <v>3765</v>
      </c>
      <c r="K320" s="58" t="s">
        <v>287</v>
      </c>
      <c r="L320" s="58" t="s">
        <v>170</v>
      </c>
      <c r="M320" s="65" t="s">
        <v>95</v>
      </c>
      <c r="N320" s="60">
        <v>45355.0</v>
      </c>
      <c r="O320" s="58" t="s">
        <v>3766</v>
      </c>
      <c r="P320" s="58" t="s">
        <v>3767</v>
      </c>
      <c r="Q320" s="58" t="s">
        <v>3768</v>
      </c>
      <c r="R320" s="58" t="s">
        <v>3769</v>
      </c>
      <c r="S320" s="58" t="s">
        <v>175</v>
      </c>
      <c r="T320" s="64"/>
      <c r="U320" s="64"/>
      <c r="V320" s="66"/>
      <c r="W320" s="60">
        <v>45376.0</v>
      </c>
      <c r="X320" s="65" t="s">
        <v>101</v>
      </c>
      <c r="Y320" s="65" t="s">
        <v>101</v>
      </c>
      <c r="Z320" s="65" t="s">
        <v>101</v>
      </c>
      <c r="AA320" s="66"/>
      <c r="AB320" s="66"/>
      <c r="AC320" s="61"/>
      <c r="AD320" s="65" t="s">
        <v>3770</v>
      </c>
      <c r="AE320" s="65" t="s">
        <v>3771</v>
      </c>
      <c r="AF320" s="58" t="s">
        <v>3772</v>
      </c>
      <c r="AG320" s="58" t="s">
        <v>283</v>
      </c>
      <c r="AH320" s="64"/>
      <c r="AI320" s="58" t="s">
        <v>3773</v>
      </c>
      <c r="AK320" s="65" t="s">
        <v>122</v>
      </c>
      <c r="AL320" s="65" t="s">
        <v>108</v>
      </c>
      <c r="AM320" s="65" t="s">
        <v>108</v>
      </c>
      <c r="AN320" s="65" t="s">
        <v>101</v>
      </c>
      <c r="AO320" s="65" t="s">
        <v>108</v>
      </c>
      <c r="AP320" s="65" t="s">
        <v>101</v>
      </c>
      <c r="AQ320" s="65" t="s">
        <v>108</v>
      </c>
      <c r="AR320" s="65" t="s">
        <v>108</v>
      </c>
      <c r="AS320" s="58" t="s">
        <v>250</v>
      </c>
      <c r="AT320" s="58" t="s">
        <v>25</v>
      </c>
      <c r="AU320" s="58" t="s">
        <v>17</v>
      </c>
      <c r="AV320" s="58" t="s">
        <v>13</v>
      </c>
      <c r="AW320" s="58" t="s">
        <v>23</v>
      </c>
      <c r="AX320" s="58" t="s">
        <v>20</v>
      </c>
      <c r="AY320" s="58" t="s">
        <v>14</v>
      </c>
      <c r="AZ320" s="58" t="s">
        <v>19</v>
      </c>
      <c r="BA320" s="58" t="s">
        <v>14</v>
      </c>
      <c r="BB320" s="58" t="s">
        <v>17</v>
      </c>
      <c r="BC320" s="58" t="s">
        <v>19</v>
      </c>
      <c r="BD320" s="58" t="s">
        <v>21</v>
      </c>
      <c r="BE320" s="58" t="s">
        <v>12</v>
      </c>
      <c r="BF320" s="58" t="s">
        <v>23</v>
      </c>
      <c r="BG320" s="58" t="s">
        <v>25</v>
      </c>
      <c r="BH320" s="67" t="b">
        <v>1</v>
      </c>
      <c r="BI320" s="67" t="b">
        <v>1</v>
      </c>
      <c r="BJ320" s="67" t="b">
        <v>0</v>
      </c>
      <c r="BK320" s="67" t="b">
        <v>1</v>
      </c>
      <c r="BL320" s="67" t="b">
        <v>1</v>
      </c>
      <c r="BM320" s="67" t="b">
        <v>1</v>
      </c>
      <c r="BN320" s="58" t="s">
        <v>109</v>
      </c>
    </row>
    <row r="321">
      <c r="A321" s="58" t="s">
        <v>3774</v>
      </c>
      <c r="B321" s="58">
        <v>1.227412971E10</v>
      </c>
      <c r="C321" s="60">
        <v>45376.0</v>
      </c>
      <c r="D321" s="61"/>
      <c r="E321" s="62">
        <v>99.0</v>
      </c>
      <c r="F321" s="63" t="s">
        <v>34</v>
      </c>
      <c r="G321" s="64"/>
      <c r="H321" s="58" t="s">
        <v>91</v>
      </c>
      <c r="I321" s="64"/>
      <c r="J321" s="58" t="s">
        <v>3775</v>
      </c>
      <c r="K321" s="58" t="s">
        <v>93</v>
      </c>
      <c r="L321" s="58" t="s">
        <v>390</v>
      </c>
      <c r="M321" s="65" t="s">
        <v>95</v>
      </c>
      <c r="N321" s="60">
        <v>45350.0</v>
      </c>
      <c r="O321" s="58" t="s">
        <v>3776</v>
      </c>
      <c r="P321" s="58" t="s">
        <v>919</v>
      </c>
      <c r="Q321" s="58" t="s">
        <v>3777</v>
      </c>
      <c r="R321" s="58" t="s">
        <v>374</v>
      </c>
      <c r="S321" s="58" t="s">
        <v>292</v>
      </c>
      <c r="U321" s="64"/>
      <c r="V321" s="66"/>
      <c r="W321" s="60">
        <v>45376.0</v>
      </c>
      <c r="X321" s="65" t="s">
        <v>101</v>
      </c>
      <c r="Y321" s="65" t="s">
        <v>101</v>
      </c>
      <c r="Z321" s="65" t="s">
        <v>101</v>
      </c>
      <c r="AA321" s="66"/>
      <c r="AB321" s="66"/>
      <c r="AC321" s="61"/>
      <c r="AD321" s="65" t="s">
        <v>3778</v>
      </c>
      <c r="AE321" s="65" t="s">
        <v>3779</v>
      </c>
      <c r="AF321" s="58" t="s">
        <v>3780</v>
      </c>
      <c r="AG321" s="58" t="s">
        <v>105</v>
      </c>
      <c r="AH321" s="64"/>
      <c r="AI321" s="58" t="s">
        <v>3781</v>
      </c>
      <c r="AK321" s="65" t="s">
        <v>108</v>
      </c>
      <c r="AL321" s="65" t="s">
        <v>101</v>
      </c>
      <c r="AM321" s="65" t="s">
        <v>101</v>
      </c>
      <c r="AN321" s="65" t="s">
        <v>101</v>
      </c>
      <c r="AO321" s="65" t="s">
        <v>101</v>
      </c>
      <c r="AP321" s="65" t="s">
        <v>101</v>
      </c>
      <c r="AQ321" s="65" t="s">
        <v>101</v>
      </c>
      <c r="AR321" s="65" t="s">
        <v>108</v>
      </c>
      <c r="AS321" s="58" t="s">
        <v>123</v>
      </c>
      <c r="AT321" s="58" t="s">
        <v>25</v>
      </c>
      <c r="AU321" s="58" t="s">
        <v>16</v>
      </c>
      <c r="AV321" s="58" t="s">
        <v>13</v>
      </c>
      <c r="AW321" s="58" t="s">
        <v>23</v>
      </c>
      <c r="AX321" s="58" t="s">
        <v>20</v>
      </c>
      <c r="AY321" s="58" t="s">
        <v>14</v>
      </c>
      <c r="AZ321" s="58" t="s">
        <v>19</v>
      </c>
      <c r="BA321" s="58" t="s">
        <v>15</v>
      </c>
      <c r="BB321" s="58" t="s">
        <v>17</v>
      </c>
      <c r="BC321" s="58" t="s">
        <v>19</v>
      </c>
      <c r="BD321" s="58" t="s">
        <v>21</v>
      </c>
      <c r="BE321" s="58" t="s">
        <v>12</v>
      </c>
      <c r="BF321" s="58" t="s">
        <v>22</v>
      </c>
      <c r="BG321" s="58" t="s">
        <v>24</v>
      </c>
      <c r="BH321" s="67" t="b">
        <v>0</v>
      </c>
      <c r="BI321" s="67" t="b">
        <v>0</v>
      </c>
      <c r="BJ321" s="67" t="b">
        <v>0</v>
      </c>
      <c r="BK321" s="67" t="b">
        <v>1</v>
      </c>
      <c r="BL321" s="67" t="b">
        <v>0</v>
      </c>
      <c r="BM321" s="67" t="b">
        <v>0</v>
      </c>
      <c r="BN321" s="58" t="s">
        <v>109</v>
      </c>
    </row>
    <row r="322">
      <c r="A322" s="58" t="s">
        <v>3782</v>
      </c>
      <c r="B322" s="58">
        <v>1.2265870406E10</v>
      </c>
      <c r="C322" s="60">
        <v>45376.0</v>
      </c>
      <c r="D322" s="61"/>
      <c r="E322" s="62">
        <v>99.0</v>
      </c>
      <c r="F322" s="63" t="s">
        <v>34</v>
      </c>
      <c r="G322" s="58" t="s">
        <v>954</v>
      </c>
      <c r="H322" s="58" t="s">
        <v>1061</v>
      </c>
      <c r="I322" s="58" t="s">
        <v>168</v>
      </c>
      <c r="J322" s="58" t="s">
        <v>3783</v>
      </c>
      <c r="K322" s="58" t="s">
        <v>93</v>
      </c>
      <c r="L322" s="58" t="s">
        <v>1082</v>
      </c>
      <c r="M322" s="65" t="s">
        <v>95</v>
      </c>
      <c r="N322" s="60">
        <v>45350.0</v>
      </c>
      <c r="O322" s="58" t="s">
        <v>3784</v>
      </c>
      <c r="P322" s="58" t="s">
        <v>3785</v>
      </c>
      <c r="Q322" s="58" t="s">
        <v>3786</v>
      </c>
      <c r="R322" s="58" t="s">
        <v>2562</v>
      </c>
      <c r="S322" s="58" t="s">
        <v>116</v>
      </c>
      <c r="U322" s="64"/>
      <c r="V322" s="66"/>
      <c r="W322" s="60">
        <v>45376.0</v>
      </c>
      <c r="X322" s="65" t="s">
        <v>101</v>
      </c>
      <c r="Y322" s="65" t="s">
        <v>101</v>
      </c>
      <c r="Z322" s="65" t="s">
        <v>101</v>
      </c>
      <c r="AA322" s="66"/>
      <c r="AB322" s="66"/>
      <c r="AC322" s="61"/>
      <c r="AD322" s="65" t="s">
        <v>3787</v>
      </c>
      <c r="AE322" s="65" t="s">
        <v>3788</v>
      </c>
      <c r="AF322" s="58" t="s">
        <v>3789</v>
      </c>
      <c r="AG322" s="58" t="s">
        <v>105</v>
      </c>
      <c r="AH322" s="58">
        <v>2.718867072E9</v>
      </c>
      <c r="AI322" s="58" t="s">
        <v>3790</v>
      </c>
      <c r="AJ322" s="58" t="s">
        <v>3791</v>
      </c>
      <c r="AK322" s="65" t="s">
        <v>107</v>
      </c>
      <c r="AL322" s="65" t="s">
        <v>101</v>
      </c>
      <c r="AM322" s="65" t="s">
        <v>101</v>
      </c>
      <c r="AN322" s="65" t="s">
        <v>108</v>
      </c>
      <c r="AO322" s="65" t="s">
        <v>101</v>
      </c>
      <c r="AP322" s="65" t="s">
        <v>108</v>
      </c>
      <c r="AQ322" s="65" t="s">
        <v>108</v>
      </c>
      <c r="AR322" s="65" t="s">
        <v>101</v>
      </c>
      <c r="AS322" s="58" t="s">
        <v>123</v>
      </c>
      <c r="AT322" s="58" t="s">
        <v>25</v>
      </c>
      <c r="AU322" s="58" t="s">
        <v>17</v>
      </c>
      <c r="AV322" s="58" t="s">
        <v>13</v>
      </c>
      <c r="AW322" s="58" t="s">
        <v>23</v>
      </c>
      <c r="AX322" s="58" t="s">
        <v>21</v>
      </c>
      <c r="AY322" s="58" t="s">
        <v>14</v>
      </c>
      <c r="AZ322" s="58" t="s">
        <v>19</v>
      </c>
      <c r="BA322" s="58" t="s">
        <v>14</v>
      </c>
      <c r="BB322" s="58" t="s">
        <v>16</v>
      </c>
      <c r="BC322" s="58" t="s">
        <v>18</v>
      </c>
      <c r="BD322" s="58" t="s">
        <v>21</v>
      </c>
      <c r="BE322" s="58" t="s">
        <v>13</v>
      </c>
      <c r="BF322" s="58" t="s">
        <v>22</v>
      </c>
      <c r="BG322" s="58" t="s">
        <v>24</v>
      </c>
      <c r="BH322" s="67" t="b">
        <v>0</v>
      </c>
      <c r="BI322" s="67" t="b">
        <v>1</v>
      </c>
      <c r="BJ322" s="67" t="b">
        <v>1</v>
      </c>
      <c r="BK322" s="67" t="b">
        <v>0</v>
      </c>
      <c r="BL322" s="67" t="b">
        <v>0</v>
      </c>
      <c r="BM322" s="67" t="b">
        <v>0</v>
      </c>
      <c r="BN322" s="58" t="s">
        <v>109</v>
      </c>
    </row>
    <row r="323">
      <c r="A323" s="58" t="s">
        <v>3801</v>
      </c>
      <c r="B323" s="58">
        <v>1.2356118369E10</v>
      </c>
      <c r="C323" s="60">
        <v>45376.0</v>
      </c>
      <c r="D323" s="61"/>
      <c r="E323" s="62">
        <v>99.0</v>
      </c>
      <c r="F323" s="63" t="s">
        <v>34</v>
      </c>
      <c r="G323" s="64"/>
      <c r="H323" s="58" t="s">
        <v>91</v>
      </c>
      <c r="I323" s="64"/>
      <c r="J323" s="58" t="s">
        <v>3802</v>
      </c>
      <c r="K323" s="58" t="s">
        <v>93</v>
      </c>
      <c r="L323" s="58" t="s">
        <v>3803</v>
      </c>
      <c r="M323" s="65" t="s">
        <v>95</v>
      </c>
      <c r="N323" s="60">
        <v>45357.0</v>
      </c>
      <c r="O323" s="58" t="s">
        <v>3804</v>
      </c>
      <c r="P323" s="58" t="s">
        <v>3805</v>
      </c>
      <c r="Q323" s="58" t="s">
        <v>3806</v>
      </c>
      <c r="R323" s="58" t="s">
        <v>3803</v>
      </c>
      <c r="S323" s="58" t="s">
        <v>116</v>
      </c>
      <c r="U323" s="64"/>
      <c r="V323" s="66"/>
      <c r="W323" s="60">
        <v>45376.0</v>
      </c>
      <c r="X323" s="65" t="s">
        <v>108</v>
      </c>
      <c r="Y323" s="65" t="s">
        <v>101</v>
      </c>
      <c r="Z323" s="65" t="s">
        <v>108</v>
      </c>
      <c r="AA323" s="66"/>
      <c r="AB323" s="66"/>
      <c r="AC323" s="61"/>
      <c r="AD323" s="65" t="s">
        <v>3807</v>
      </c>
      <c r="AE323" s="65" t="s">
        <v>3808</v>
      </c>
      <c r="AF323" s="58" t="s">
        <v>3809</v>
      </c>
      <c r="AG323" s="58" t="s">
        <v>105</v>
      </c>
      <c r="AH323" s="64"/>
      <c r="AI323" s="58" t="s">
        <v>3810</v>
      </c>
      <c r="AK323" s="65" t="s">
        <v>136</v>
      </c>
      <c r="AL323" s="65" t="s">
        <v>108</v>
      </c>
      <c r="AM323" s="65" t="s">
        <v>108</v>
      </c>
      <c r="AN323" s="65" t="s">
        <v>108</v>
      </c>
      <c r="AO323" s="65" t="s">
        <v>101</v>
      </c>
      <c r="AP323" s="65" t="s">
        <v>101</v>
      </c>
      <c r="AQ323" s="65" t="s">
        <v>101</v>
      </c>
      <c r="AR323" s="65" t="s">
        <v>108</v>
      </c>
      <c r="AS323" s="58" t="s">
        <v>149</v>
      </c>
      <c r="AT323" s="58" t="s">
        <v>25</v>
      </c>
      <c r="AU323" s="58" t="s">
        <v>16</v>
      </c>
      <c r="AV323" s="58" t="s">
        <v>13</v>
      </c>
      <c r="AW323" s="58" t="s">
        <v>23</v>
      </c>
      <c r="AX323" s="58" t="s">
        <v>21</v>
      </c>
      <c r="AY323" s="58" t="s">
        <v>14</v>
      </c>
      <c r="AZ323" s="58" t="s">
        <v>19</v>
      </c>
      <c r="BA323" s="58" t="s">
        <v>15</v>
      </c>
      <c r="BB323" s="58" t="s">
        <v>16</v>
      </c>
      <c r="BC323" s="58" t="s">
        <v>19</v>
      </c>
      <c r="BD323" s="58" t="s">
        <v>20</v>
      </c>
      <c r="BE323" s="58" t="s">
        <v>13</v>
      </c>
      <c r="BF323" s="58" t="s">
        <v>22</v>
      </c>
      <c r="BG323" s="58" t="s">
        <v>25</v>
      </c>
      <c r="BH323" s="67" t="b">
        <v>1</v>
      </c>
      <c r="BI323" s="67" t="b">
        <v>0</v>
      </c>
      <c r="BJ323" s="67" t="b">
        <v>0</v>
      </c>
      <c r="BK323" s="67" t="b">
        <v>1</v>
      </c>
      <c r="BL323" s="67" t="b">
        <v>1</v>
      </c>
      <c r="BM323" s="67" t="b">
        <v>0</v>
      </c>
      <c r="BN323" s="58" t="s">
        <v>109</v>
      </c>
    </row>
    <row r="324">
      <c r="A324" s="58" t="s">
        <v>3811</v>
      </c>
      <c r="B324" s="58">
        <v>1.2359755857E10</v>
      </c>
      <c r="C324" s="60">
        <v>45376.0</v>
      </c>
      <c r="D324" s="61"/>
      <c r="E324" s="62">
        <v>99.0</v>
      </c>
      <c r="F324" s="63" t="s">
        <v>34</v>
      </c>
      <c r="G324" s="64"/>
      <c r="H324" s="58" t="s">
        <v>91</v>
      </c>
      <c r="I324" s="64"/>
      <c r="J324" s="58" t="s">
        <v>3812</v>
      </c>
      <c r="K324" s="58" t="s">
        <v>287</v>
      </c>
      <c r="L324" s="58" t="s">
        <v>504</v>
      </c>
      <c r="M324" s="65" t="s">
        <v>95</v>
      </c>
      <c r="N324" s="60">
        <v>45357.0</v>
      </c>
      <c r="O324" s="58" t="s">
        <v>3813</v>
      </c>
      <c r="P324" s="58" t="s">
        <v>3814</v>
      </c>
      <c r="Q324" s="58" t="s">
        <v>3815</v>
      </c>
      <c r="R324" s="58" t="s">
        <v>504</v>
      </c>
      <c r="S324" s="58" t="s">
        <v>188</v>
      </c>
      <c r="U324" s="64"/>
      <c r="V324" s="66"/>
      <c r="W324" s="60">
        <v>45376.0</v>
      </c>
      <c r="X324" s="65" t="s">
        <v>108</v>
      </c>
      <c r="Y324" s="65" t="s">
        <v>101</v>
      </c>
      <c r="Z324" s="65" t="s">
        <v>108</v>
      </c>
      <c r="AA324" s="66"/>
      <c r="AB324" s="66"/>
      <c r="AC324" s="61"/>
      <c r="AD324" s="65" t="s">
        <v>3816</v>
      </c>
      <c r="AE324" s="65" t="s">
        <v>2097</v>
      </c>
      <c r="AF324" s="58" t="s">
        <v>2098</v>
      </c>
      <c r="AG324" s="58" t="s">
        <v>283</v>
      </c>
      <c r="AH324" s="64"/>
      <c r="AI324" s="58" t="s">
        <v>3817</v>
      </c>
      <c r="AK324" s="65" t="s">
        <v>122</v>
      </c>
      <c r="AL324" s="65" t="s">
        <v>108</v>
      </c>
      <c r="AM324" s="65" t="s">
        <v>108</v>
      </c>
      <c r="AN324" s="65" t="s">
        <v>101</v>
      </c>
      <c r="AO324" s="65" t="s">
        <v>108</v>
      </c>
      <c r="AP324" s="65" t="s">
        <v>101</v>
      </c>
      <c r="AQ324" s="65" t="s">
        <v>108</v>
      </c>
      <c r="AR324" s="65" t="s">
        <v>108</v>
      </c>
      <c r="AS324" s="58" t="s">
        <v>149</v>
      </c>
      <c r="AT324" s="58" t="s">
        <v>25</v>
      </c>
      <c r="AU324" s="58" t="s">
        <v>16</v>
      </c>
      <c r="AV324" s="58" t="s">
        <v>13</v>
      </c>
      <c r="AW324" s="58" t="s">
        <v>23</v>
      </c>
      <c r="AX324" s="58" t="s">
        <v>20</v>
      </c>
      <c r="AY324" s="58" t="s">
        <v>14</v>
      </c>
      <c r="AZ324" s="58" t="s">
        <v>19</v>
      </c>
      <c r="BA324" s="58" t="s">
        <v>14</v>
      </c>
      <c r="BB324" s="58" t="s">
        <v>16</v>
      </c>
      <c r="BC324" s="58" t="s">
        <v>19</v>
      </c>
      <c r="BD324" s="58" t="s">
        <v>21</v>
      </c>
      <c r="BE324" s="58" t="s">
        <v>12</v>
      </c>
      <c r="BF324" s="58" t="s">
        <v>23</v>
      </c>
      <c r="BG324" s="58" t="s">
        <v>25</v>
      </c>
      <c r="BH324" s="67" t="b">
        <v>1</v>
      </c>
      <c r="BI324" s="67" t="b">
        <v>1</v>
      </c>
      <c r="BJ324" s="67" t="b">
        <v>0</v>
      </c>
      <c r="BK324" s="67" t="b">
        <v>1</v>
      </c>
      <c r="BL324" s="67" t="b">
        <v>1</v>
      </c>
      <c r="BM324" s="67" t="b">
        <v>1</v>
      </c>
      <c r="BN324" s="58" t="s">
        <v>109</v>
      </c>
    </row>
    <row r="325">
      <c r="A325" s="58" t="s">
        <v>3818</v>
      </c>
      <c r="B325" s="58">
        <v>1.2366593071E10</v>
      </c>
      <c r="C325" s="60">
        <v>45376.0</v>
      </c>
      <c r="D325" s="61"/>
      <c r="E325" s="62">
        <v>99.0</v>
      </c>
      <c r="F325" s="63" t="s">
        <v>34</v>
      </c>
      <c r="G325" s="64"/>
      <c r="H325" s="58" t="s">
        <v>91</v>
      </c>
      <c r="I325" s="64"/>
      <c r="J325" s="58" t="s">
        <v>3819</v>
      </c>
      <c r="K325" s="58" t="s">
        <v>93</v>
      </c>
      <c r="L325" s="58" t="s">
        <v>139</v>
      </c>
      <c r="M325" s="65" t="s">
        <v>95</v>
      </c>
      <c r="N325" s="60">
        <v>45358.0</v>
      </c>
      <c r="O325" s="58" t="s">
        <v>3820</v>
      </c>
      <c r="P325" s="58" t="s">
        <v>3821</v>
      </c>
      <c r="Q325" s="58" t="s">
        <v>3822</v>
      </c>
      <c r="R325" s="58" t="s">
        <v>448</v>
      </c>
      <c r="S325" s="58" t="s">
        <v>449</v>
      </c>
      <c r="U325" s="64"/>
      <c r="V325" s="66"/>
      <c r="W325" s="60">
        <v>45376.0</v>
      </c>
      <c r="X325" s="65" t="s">
        <v>101</v>
      </c>
      <c r="Y325" s="65" t="s">
        <v>101</v>
      </c>
      <c r="Z325" s="65" t="s">
        <v>101</v>
      </c>
      <c r="AA325" s="66"/>
      <c r="AB325" s="66"/>
      <c r="AC325" s="61"/>
      <c r="AD325" s="65" t="s">
        <v>3823</v>
      </c>
      <c r="AE325" s="65" t="s">
        <v>3824</v>
      </c>
      <c r="AF325" s="58" t="s">
        <v>3825</v>
      </c>
      <c r="AG325" s="58" t="s">
        <v>105</v>
      </c>
      <c r="AH325" s="64"/>
      <c r="AI325" s="58" t="s">
        <v>3826</v>
      </c>
      <c r="AK325" s="65" t="s">
        <v>238</v>
      </c>
      <c r="AL325" s="65" t="s">
        <v>101</v>
      </c>
      <c r="AM325" s="65" t="s">
        <v>101</v>
      </c>
      <c r="AN325" s="65" t="s">
        <v>108</v>
      </c>
      <c r="AO325" s="65" t="s">
        <v>101</v>
      </c>
      <c r="AP325" s="65" t="s">
        <v>101</v>
      </c>
      <c r="AQ325" s="65" t="s">
        <v>101</v>
      </c>
      <c r="AR325" s="65" t="s">
        <v>108</v>
      </c>
      <c r="AS325" s="58" t="s">
        <v>123</v>
      </c>
      <c r="AT325" s="58" t="s">
        <v>25</v>
      </c>
      <c r="AU325" s="58" t="s">
        <v>16</v>
      </c>
      <c r="AV325" s="58" t="s">
        <v>13</v>
      </c>
      <c r="AW325" s="58" t="s">
        <v>23</v>
      </c>
      <c r="AX325" s="58" t="s">
        <v>21</v>
      </c>
      <c r="AY325" s="58" t="s">
        <v>14</v>
      </c>
      <c r="AZ325" s="58" t="s">
        <v>18</v>
      </c>
      <c r="BA325" s="58" t="s">
        <v>15</v>
      </c>
      <c r="BB325" s="58" t="s">
        <v>17</v>
      </c>
      <c r="BC325" s="58" t="s">
        <v>18</v>
      </c>
      <c r="BD325" s="58" t="s">
        <v>20</v>
      </c>
      <c r="BE325" s="58" t="s">
        <v>13</v>
      </c>
      <c r="BF325" s="58" t="s">
        <v>22</v>
      </c>
      <c r="BG325" s="58" t="s">
        <v>24</v>
      </c>
      <c r="BH325" s="67" t="b">
        <v>0</v>
      </c>
      <c r="BI325" s="67" t="b">
        <v>0</v>
      </c>
      <c r="BJ325" s="67" t="b">
        <v>0</v>
      </c>
      <c r="BK325" s="67" t="b">
        <v>1</v>
      </c>
      <c r="BL325" s="67" t="b">
        <v>0</v>
      </c>
      <c r="BM325" s="67" t="b">
        <v>0</v>
      </c>
      <c r="BN325" s="58" t="s">
        <v>109</v>
      </c>
    </row>
    <row r="326">
      <c r="A326" s="58" t="s">
        <v>3827</v>
      </c>
      <c r="B326" s="58">
        <v>1.1345348183E10</v>
      </c>
      <c r="C326" s="60">
        <v>45376.0</v>
      </c>
      <c r="D326" s="60">
        <v>45413.0</v>
      </c>
      <c r="E326" s="62">
        <v>37.0</v>
      </c>
      <c r="F326" s="63" t="s">
        <v>151</v>
      </c>
      <c r="G326" s="58" t="s">
        <v>954</v>
      </c>
      <c r="H326" s="58" t="s">
        <v>153</v>
      </c>
      <c r="I326" s="58" t="s">
        <v>168</v>
      </c>
      <c r="J326" s="58" t="s">
        <v>3828</v>
      </c>
      <c r="K326" s="58" t="s">
        <v>93</v>
      </c>
      <c r="L326" s="58" t="s">
        <v>126</v>
      </c>
      <c r="M326" s="65" t="s">
        <v>95</v>
      </c>
      <c r="N326" s="60">
        <v>45275.0</v>
      </c>
      <c r="O326" s="58" t="s">
        <v>743</v>
      </c>
      <c r="P326" s="58" t="s">
        <v>744</v>
      </c>
      <c r="Q326" s="58" t="s">
        <v>745</v>
      </c>
      <c r="R326" s="58" t="s">
        <v>978</v>
      </c>
      <c r="S326" s="58" t="s">
        <v>175</v>
      </c>
      <c r="T326" s="64"/>
      <c r="U326" s="64"/>
      <c r="V326" s="65" t="s">
        <v>746</v>
      </c>
      <c r="W326" s="60">
        <v>45376.0</v>
      </c>
      <c r="X326" s="65" t="s">
        <v>101</v>
      </c>
      <c r="Y326" s="65" t="s">
        <v>101</v>
      </c>
      <c r="Z326" s="65" t="s">
        <v>101</v>
      </c>
      <c r="AA326" s="66"/>
      <c r="AB326" s="66"/>
      <c r="AC326" s="61"/>
      <c r="AD326" s="65" t="s">
        <v>3829</v>
      </c>
      <c r="AE326" s="65" t="s">
        <v>3830</v>
      </c>
      <c r="AF326" s="58" t="s">
        <v>3831</v>
      </c>
      <c r="AG326" s="58" t="s">
        <v>105</v>
      </c>
      <c r="AH326" s="58">
        <v>2.560365486E9</v>
      </c>
      <c r="AI326" s="58" t="s">
        <v>750</v>
      </c>
      <c r="AJ326" s="58" t="s">
        <v>3832</v>
      </c>
      <c r="AK326" s="65" t="s">
        <v>107</v>
      </c>
      <c r="AL326" s="65" t="s">
        <v>108</v>
      </c>
      <c r="AM326" s="65" t="s">
        <v>101</v>
      </c>
      <c r="AN326" s="65" t="s">
        <v>108</v>
      </c>
      <c r="AO326" s="65" t="s">
        <v>101</v>
      </c>
      <c r="AP326" s="65" t="s">
        <v>108</v>
      </c>
      <c r="AQ326" s="65" t="s">
        <v>101</v>
      </c>
      <c r="AR326" s="65" t="s">
        <v>101</v>
      </c>
      <c r="AS326" s="58" t="s">
        <v>181</v>
      </c>
      <c r="AT326" s="58" t="s">
        <v>25</v>
      </c>
      <c r="AU326" s="58" t="s">
        <v>16</v>
      </c>
      <c r="AV326" s="58" t="s">
        <v>12</v>
      </c>
      <c r="AW326" s="58" t="s">
        <v>23</v>
      </c>
      <c r="AX326" s="58" t="s">
        <v>20</v>
      </c>
      <c r="AY326" s="58" t="s">
        <v>14</v>
      </c>
      <c r="AZ326" s="58" t="s">
        <v>19</v>
      </c>
      <c r="BA326" s="58" t="s">
        <v>15</v>
      </c>
      <c r="BB326" s="58" t="s">
        <v>17</v>
      </c>
      <c r="BC326" s="58" t="s">
        <v>18</v>
      </c>
      <c r="BD326" s="58" t="s">
        <v>20</v>
      </c>
      <c r="BE326" s="58" t="s">
        <v>12</v>
      </c>
      <c r="BF326" s="58" t="s">
        <v>22</v>
      </c>
      <c r="BG326" s="58" t="s">
        <v>25</v>
      </c>
      <c r="BH326" s="67" t="b">
        <v>1</v>
      </c>
      <c r="BI326" s="67" t="b">
        <v>0</v>
      </c>
      <c r="BJ326" s="67" t="b">
        <v>1</v>
      </c>
      <c r="BK326" s="67" t="b">
        <v>0</v>
      </c>
      <c r="BL326" s="67" t="b">
        <v>0</v>
      </c>
      <c r="BM326" s="67" t="b">
        <v>0</v>
      </c>
      <c r="BN326" s="58" t="s">
        <v>109</v>
      </c>
    </row>
    <row r="327">
      <c r="A327" s="58" t="s">
        <v>3833</v>
      </c>
      <c r="B327" s="58">
        <v>1.2351480935E10</v>
      </c>
      <c r="C327" s="60">
        <v>45376.0</v>
      </c>
      <c r="D327" s="60">
        <v>45461.0</v>
      </c>
      <c r="E327" s="62">
        <v>85.0</v>
      </c>
      <c r="F327" s="63" t="s">
        <v>151</v>
      </c>
      <c r="G327" s="58" t="s">
        <v>3834</v>
      </c>
      <c r="H327" s="58" t="s">
        <v>153</v>
      </c>
      <c r="I327" s="58" t="s">
        <v>154</v>
      </c>
      <c r="J327" s="58" t="s">
        <v>3835</v>
      </c>
      <c r="K327" s="58" t="s">
        <v>93</v>
      </c>
      <c r="L327" s="58" t="s">
        <v>264</v>
      </c>
      <c r="M327" s="65" t="s">
        <v>95</v>
      </c>
      <c r="N327" s="60">
        <v>45356.0</v>
      </c>
      <c r="O327" s="58" t="s">
        <v>3836</v>
      </c>
      <c r="P327" s="58" t="s">
        <v>3837</v>
      </c>
      <c r="Q327" s="58" t="s">
        <v>3838</v>
      </c>
      <c r="R327" s="58" t="s">
        <v>1684</v>
      </c>
      <c r="S327" s="58" t="s">
        <v>804</v>
      </c>
      <c r="U327" s="64"/>
      <c r="V327" s="66"/>
      <c r="W327" s="60">
        <v>45376.0</v>
      </c>
      <c r="X327" s="65" t="s">
        <v>108</v>
      </c>
      <c r="Y327" s="65" t="s">
        <v>108</v>
      </c>
      <c r="Z327" s="65" t="s">
        <v>238</v>
      </c>
      <c r="AA327" s="66"/>
      <c r="AB327" s="66"/>
      <c r="AC327" s="61"/>
      <c r="AD327" s="65" t="s">
        <v>3839</v>
      </c>
      <c r="AE327" s="65" t="s">
        <v>3840</v>
      </c>
      <c r="AF327" s="58" t="s">
        <v>3841</v>
      </c>
      <c r="AG327" s="58" t="s">
        <v>105</v>
      </c>
      <c r="AH327" s="58">
        <v>2.768690021E9</v>
      </c>
      <c r="AI327" s="58" t="s">
        <v>3842</v>
      </c>
      <c r="AJ327" s="58" t="s">
        <v>3843</v>
      </c>
      <c r="AK327" s="65" t="s">
        <v>740</v>
      </c>
      <c r="AL327" s="65" t="s">
        <v>108</v>
      </c>
      <c r="AM327" s="65" t="s">
        <v>108</v>
      </c>
      <c r="AN327" s="65" t="s">
        <v>108</v>
      </c>
      <c r="AO327" s="65" t="s">
        <v>108</v>
      </c>
      <c r="AP327" s="65" t="s">
        <v>108</v>
      </c>
      <c r="AQ327" s="65" t="s">
        <v>108</v>
      </c>
      <c r="AR327" s="65" t="s">
        <v>108</v>
      </c>
      <c r="AS327" s="58" t="s">
        <v>123</v>
      </c>
      <c r="AT327" s="58" t="s">
        <v>25</v>
      </c>
      <c r="AU327" s="58" t="s">
        <v>16</v>
      </c>
      <c r="AV327" s="58" t="s">
        <v>12</v>
      </c>
      <c r="AW327" s="58" t="s">
        <v>22</v>
      </c>
      <c r="AX327" s="58" t="s">
        <v>20</v>
      </c>
      <c r="AY327" s="58" t="s">
        <v>14</v>
      </c>
      <c r="AZ327" s="58" t="s">
        <v>18</v>
      </c>
      <c r="BA327" s="58" t="s">
        <v>14</v>
      </c>
      <c r="BB327" s="58" t="s">
        <v>16</v>
      </c>
      <c r="BC327" s="58" t="s">
        <v>18</v>
      </c>
      <c r="BD327" s="58" t="s">
        <v>20</v>
      </c>
      <c r="BE327" s="58" t="s">
        <v>12</v>
      </c>
      <c r="BF327" s="58" t="s">
        <v>22</v>
      </c>
      <c r="BG327" s="58" t="s">
        <v>25</v>
      </c>
      <c r="BH327" s="67" t="b">
        <v>1</v>
      </c>
      <c r="BI327" s="67" t="b">
        <v>1</v>
      </c>
      <c r="BJ327" s="67" t="b">
        <v>1</v>
      </c>
      <c r="BK327" s="67" t="b">
        <v>1</v>
      </c>
      <c r="BL327" s="67" t="b">
        <v>1</v>
      </c>
      <c r="BM327" s="67" t="b">
        <v>1</v>
      </c>
      <c r="BN327" s="58" t="s">
        <v>809</v>
      </c>
    </row>
    <row r="328">
      <c r="A328" s="58" t="s">
        <v>3851</v>
      </c>
      <c r="B328" s="58">
        <v>1.2347956484E10</v>
      </c>
      <c r="C328" s="60">
        <v>45376.0</v>
      </c>
      <c r="D328" s="61"/>
      <c r="E328" s="62">
        <v>99.0</v>
      </c>
      <c r="F328" s="63" t="s">
        <v>34</v>
      </c>
      <c r="G328" s="64"/>
      <c r="H328" s="58" t="s">
        <v>91</v>
      </c>
      <c r="I328" s="64"/>
      <c r="J328" s="58" t="s">
        <v>3852</v>
      </c>
      <c r="K328" s="58" t="s">
        <v>93</v>
      </c>
      <c r="L328" s="58" t="s">
        <v>341</v>
      </c>
      <c r="M328" s="65" t="s">
        <v>95</v>
      </c>
      <c r="N328" s="60">
        <v>45356.0</v>
      </c>
      <c r="O328" s="58" t="s">
        <v>3853</v>
      </c>
      <c r="P328" s="58" t="s">
        <v>3854</v>
      </c>
      <c r="Q328" s="58" t="s">
        <v>3855</v>
      </c>
      <c r="R328" s="58" t="s">
        <v>843</v>
      </c>
      <c r="S328" s="58" t="s">
        <v>188</v>
      </c>
      <c r="U328" s="64"/>
      <c r="V328" s="66"/>
      <c r="W328" s="60">
        <v>45376.0</v>
      </c>
      <c r="X328" s="65" t="s">
        <v>101</v>
      </c>
      <c r="Y328" s="65" t="s">
        <v>101</v>
      </c>
      <c r="Z328" s="65" t="s">
        <v>101</v>
      </c>
      <c r="AA328" s="66"/>
      <c r="AB328" s="66"/>
      <c r="AC328" s="61"/>
      <c r="AD328" s="65" t="s">
        <v>3856</v>
      </c>
      <c r="AE328" s="65" t="s">
        <v>3857</v>
      </c>
      <c r="AF328" s="58" t="s">
        <v>3858</v>
      </c>
      <c r="AG328" s="58" t="s">
        <v>105</v>
      </c>
      <c r="AH328" s="64"/>
      <c r="AI328" s="58" t="s">
        <v>3859</v>
      </c>
      <c r="AK328" s="65" t="s">
        <v>165</v>
      </c>
      <c r="AL328" s="65" t="s">
        <v>108</v>
      </c>
      <c r="AM328" s="65" t="s">
        <v>108</v>
      </c>
      <c r="AN328" s="65" t="s">
        <v>108</v>
      </c>
      <c r="AO328" s="65" t="s">
        <v>108</v>
      </c>
      <c r="AP328" s="65" t="s">
        <v>108</v>
      </c>
      <c r="AQ328" s="65" t="s">
        <v>101</v>
      </c>
      <c r="AR328" s="65" t="s">
        <v>108</v>
      </c>
      <c r="AS328" s="58" t="s">
        <v>123</v>
      </c>
      <c r="AT328" s="58" t="s">
        <v>25</v>
      </c>
      <c r="AU328" s="58" t="s">
        <v>16</v>
      </c>
      <c r="AV328" s="58" t="s">
        <v>13</v>
      </c>
      <c r="AW328" s="58" t="s">
        <v>23</v>
      </c>
      <c r="AX328" s="58" t="s">
        <v>20</v>
      </c>
      <c r="AY328" s="58" t="s">
        <v>15</v>
      </c>
      <c r="AZ328" s="58" t="s">
        <v>18</v>
      </c>
      <c r="BA328" s="58" t="s">
        <v>14</v>
      </c>
      <c r="BB328" s="58" t="s">
        <v>16</v>
      </c>
      <c r="BC328" s="58" t="s">
        <v>18</v>
      </c>
      <c r="BD328" s="58" t="s">
        <v>20</v>
      </c>
      <c r="BE328" s="58" t="s">
        <v>13</v>
      </c>
      <c r="BF328" s="58" t="s">
        <v>23</v>
      </c>
      <c r="BG328" s="58" t="s">
        <v>25</v>
      </c>
      <c r="BH328" s="67" t="b">
        <v>1</v>
      </c>
      <c r="BI328" s="67" t="b">
        <v>0</v>
      </c>
      <c r="BJ328" s="67" t="b">
        <v>1</v>
      </c>
      <c r="BK328" s="67" t="b">
        <v>1</v>
      </c>
      <c r="BL328" s="67" t="b">
        <v>1</v>
      </c>
      <c r="BM328" s="67" t="b">
        <v>1</v>
      </c>
      <c r="BN328" s="58" t="s">
        <v>109</v>
      </c>
    </row>
    <row r="329">
      <c r="A329" s="58" t="s">
        <v>3860</v>
      </c>
      <c r="B329" s="58">
        <v>1.2299361857E10</v>
      </c>
      <c r="C329" s="60">
        <v>45376.0</v>
      </c>
      <c r="D329" s="60">
        <v>45427.0</v>
      </c>
      <c r="E329" s="62">
        <v>51.0</v>
      </c>
      <c r="F329" s="63" t="s">
        <v>151</v>
      </c>
      <c r="G329" s="58" t="s">
        <v>1130</v>
      </c>
      <c r="H329" s="58" t="s">
        <v>153</v>
      </c>
      <c r="I329" s="58" t="s">
        <v>154</v>
      </c>
      <c r="J329" s="58" t="s">
        <v>906</v>
      </c>
      <c r="K329" s="58" t="s">
        <v>275</v>
      </c>
      <c r="L329" s="58" t="s">
        <v>170</v>
      </c>
      <c r="M329" s="65" t="s">
        <v>95</v>
      </c>
      <c r="N329" s="60">
        <v>45352.0</v>
      </c>
      <c r="O329" s="58" t="s">
        <v>3861</v>
      </c>
      <c r="P329" s="58" t="s">
        <v>3862</v>
      </c>
      <c r="Q329" s="58" t="s">
        <v>3863</v>
      </c>
      <c r="R329" s="58" t="s">
        <v>910</v>
      </c>
      <c r="S329" s="58" t="s">
        <v>175</v>
      </c>
      <c r="T329" s="64"/>
      <c r="U329" s="64"/>
      <c r="V329" s="66"/>
      <c r="W329" s="60">
        <v>45376.0</v>
      </c>
      <c r="X329" s="65" t="s">
        <v>108</v>
      </c>
      <c r="Y329" s="65" t="s">
        <v>108</v>
      </c>
      <c r="Z329" s="65" t="s">
        <v>238</v>
      </c>
      <c r="AA329" s="66"/>
      <c r="AB329" s="66"/>
      <c r="AC329" s="61"/>
      <c r="AD329" s="65" t="s">
        <v>912</v>
      </c>
      <c r="AE329" s="65" t="s">
        <v>913</v>
      </c>
      <c r="AF329" s="58" t="s">
        <v>914</v>
      </c>
      <c r="AG329" s="58" t="s">
        <v>283</v>
      </c>
      <c r="AH329" s="58">
        <v>2.667179419E9</v>
      </c>
      <c r="AI329" s="58" t="s">
        <v>3864</v>
      </c>
      <c r="AJ329" s="58" t="s">
        <v>3865</v>
      </c>
      <c r="AK329" s="65" t="s">
        <v>122</v>
      </c>
      <c r="AL329" s="65" t="s">
        <v>108</v>
      </c>
      <c r="AM329" s="65" t="s">
        <v>101</v>
      </c>
      <c r="AN329" s="65" t="s">
        <v>108</v>
      </c>
      <c r="AO329" s="65" t="s">
        <v>101</v>
      </c>
      <c r="AP329" s="65" t="s">
        <v>108</v>
      </c>
      <c r="AQ329" s="65" t="s">
        <v>108</v>
      </c>
      <c r="AR329" s="65" t="s">
        <v>108</v>
      </c>
      <c r="AS329" s="58" t="s">
        <v>181</v>
      </c>
      <c r="AT329" s="58" t="s">
        <v>25</v>
      </c>
      <c r="AU329" s="58" t="s">
        <v>17</v>
      </c>
      <c r="AV329" s="58" t="s">
        <v>13</v>
      </c>
      <c r="AW329" s="58" t="s">
        <v>23</v>
      </c>
      <c r="AX329" s="58" t="s">
        <v>21</v>
      </c>
      <c r="AY329" s="58" t="s">
        <v>14</v>
      </c>
      <c r="AZ329" s="58" t="s">
        <v>19</v>
      </c>
      <c r="BA329" s="58" t="s">
        <v>14</v>
      </c>
      <c r="BB329" s="58" t="s">
        <v>16</v>
      </c>
      <c r="BC329" s="58" t="s">
        <v>19</v>
      </c>
      <c r="BD329" s="58" t="s">
        <v>21</v>
      </c>
      <c r="BE329" s="58" t="s">
        <v>13</v>
      </c>
      <c r="BF329" s="58" t="s">
        <v>22</v>
      </c>
      <c r="BG329" s="58" t="s">
        <v>25</v>
      </c>
      <c r="BH329" s="67" t="b">
        <v>1</v>
      </c>
      <c r="BI329" s="67" t="b">
        <v>1</v>
      </c>
      <c r="BJ329" s="67" t="b">
        <v>1</v>
      </c>
      <c r="BK329" s="67" t="b">
        <v>1</v>
      </c>
      <c r="BL329" s="67" t="b">
        <v>0</v>
      </c>
      <c r="BM329" s="67" t="b">
        <v>0</v>
      </c>
      <c r="BN329" s="58" t="s">
        <v>109</v>
      </c>
    </row>
    <row r="330">
      <c r="A330" s="58" t="s">
        <v>3866</v>
      </c>
      <c r="B330" s="58">
        <v>1.1815016498E10</v>
      </c>
      <c r="C330" s="60">
        <v>45376.0</v>
      </c>
      <c r="D330" s="61"/>
      <c r="E330" s="62">
        <v>99.0</v>
      </c>
      <c r="F330" s="63" t="s">
        <v>34</v>
      </c>
      <c r="G330" s="64"/>
      <c r="H330" s="58" t="s">
        <v>91</v>
      </c>
      <c r="I330" s="64"/>
      <c r="J330" s="58" t="s">
        <v>3867</v>
      </c>
      <c r="K330" s="58" t="s">
        <v>93</v>
      </c>
      <c r="L330" s="58" t="s">
        <v>126</v>
      </c>
      <c r="M330" s="65" t="s">
        <v>95</v>
      </c>
      <c r="N330" s="60">
        <v>45309.0</v>
      </c>
      <c r="O330" s="58" t="s">
        <v>3868</v>
      </c>
      <c r="P330" s="58" t="s">
        <v>919</v>
      </c>
      <c r="Q330" s="58" t="s">
        <v>3869</v>
      </c>
      <c r="R330" s="58" t="s">
        <v>3870</v>
      </c>
      <c r="S330" s="58" t="s">
        <v>131</v>
      </c>
      <c r="U330" s="64"/>
      <c r="V330" s="66"/>
      <c r="W330" s="60">
        <v>45376.0</v>
      </c>
      <c r="X330" s="65" t="s">
        <v>108</v>
      </c>
      <c r="Y330" s="65" t="s">
        <v>101</v>
      </c>
      <c r="Z330" s="65" t="s">
        <v>108</v>
      </c>
      <c r="AA330" s="66"/>
      <c r="AB330" s="66"/>
      <c r="AC330" s="61"/>
      <c r="AD330" s="65" t="s">
        <v>3871</v>
      </c>
      <c r="AE330" s="65" t="s">
        <v>3872</v>
      </c>
      <c r="AF330" s="58" t="s">
        <v>3873</v>
      </c>
      <c r="AG330" s="58" t="s">
        <v>105</v>
      </c>
      <c r="AH330" s="64"/>
      <c r="AI330" s="58" t="s">
        <v>3874</v>
      </c>
      <c r="AK330" s="65" t="s">
        <v>122</v>
      </c>
      <c r="AL330" s="65" t="s">
        <v>101</v>
      </c>
      <c r="AM330" s="65" t="s">
        <v>108</v>
      </c>
      <c r="AN330" s="65" t="s">
        <v>108</v>
      </c>
      <c r="AO330" s="65" t="s">
        <v>108</v>
      </c>
      <c r="AP330" s="65" t="s">
        <v>108</v>
      </c>
      <c r="AQ330" s="65" t="s">
        <v>101</v>
      </c>
      <c r="AR330" s="65" t="s">
        <v>108</v>
      </c>
      <c r="AS330" s="58" t="s">
        <v>123</v>
      </c>
      <c r="AT330" s="58" t="s">
        <v>24</v>
      </c>
      <c r="AU330" s="58" t="s">
        <v>17</v>
      </c>
      <c r="AV330" s="58" t="s">
        <v>13</v>
      </c>
      <c r="AW330" s="58" t="s">
        <v>22</v>
      </c>
      <c r="AX330" s="58" t="s">
        <v>20</v>
      </c>
      <c r="AY330" s="58" t="s">
        <v>14</v>
      </c>
      <c r="AZ330" s="58" t="s">
        <v>18</v>
      </c>
      <c r="BA330" s="58" t="s">
        <v>15</v>
      </c>
      <c r="BB330" s="58" t="s">
        <v>17</v>
      </c>
      <c r="BC330" s="58" t="s">
        <v>18</v>
      </c>
      <c r="BD330" s="58" t="s">
        <v>20</v>
      </c>
      <c r="BE330" s="58" t="s">
        <v>13</v>
      </c>
      <c r="BF330" s="58" t="s">
        <v>22</v>
      </c>
      <c r="BG330" s="58" t="s">
        <v>25</v>
      </c>
      <c r="BH330" s="67" t="b">
        <v>0</v>
      </c>
      <c r="BI330" s="67" t="b">
        <v>0</v>
      </c>
      <c r="BJ330" s="67" t="b">
        <v>1</v>
      </c>
      <c r="BK330" s="67" t="b">
        <v>1</v>
      </c>
      <c r="BL330" s="67" t="b">
        <v>1</v>
      </c>
      <c r="BM330" s="67" t="b">
        <v>1</v>
      </c>
      <c r="BN330" s="58" t="s">
        <v>109</v>
      </c>
    </row>
    <row r="331">
      <c r="A331" s="58" t="s">
        <v>3875</v>
      </c>
      <c r="B331" s="58">
        <v>1.2266180488E10</v>
      </c>
      <c r="C331" s="60">
        <v>45376.0</v>
      </c>
      <c r="D331" s="61"/>
      <c r="E331" s="62">
        <v>99.0</v>
      </c>
      <c r="F331" s="63" t="s">
        <v>34</v>
      </c>
      <c r="G331" s="64"/>
      <c r="H331" s="58" t="s">
        <v>91</v>
      </c>
      <c r="I331" s="64"/>
      <c r="J331" s="58" t="s">
        <v>3876</v>
      </c>
      <c r="L331" s="58" t="s">
        <v>126</v>
      </c>
      <c r="M331" s="65" t="s">
        <v>95</v>
      </c>
      <c r="N331" s="60">
        <v>45350.0</v>
      </c>
      <c r="O331" s="58" t="s">
        <v>3877</v>
      </c>
      <c r="P331" s="58" t="s">
        <v>3878</v>
      </c>
      <c r="Q331" s="58" t="s">
        <v>3879</v>
      </c>
      <c r="R331" s="58" t="s">
        <v>1095</v>
      </c>
      <c r="S331" s="58" t="s">
        <v>175</v>
      </c>
      <c r="T331" s="64"/>
      <c r="U331" s="64"/>
      <c r="V331" s="66"/>
      <c r="W331" s="60">
        <v>45376.0</v>
      </c>
      <c r="X331" s="65" t="s">
        <v>108</v>
      </c>
      <c r="Y331" s="65" t="s">
        <v>101</v>
      </c>
      <c r="Z331" s="65" t="s">
        <v>108</v>
      </c>
      <c r="AA331" s="66"/>
      <c r="AB331" s="66"/>
      <c r="AC331" s="61"/>
      <c r="AD331" s="65" t="s">
        <v>3880</v>
      </c>
      <c r="AE331" s="65" t="s">
        <v>3881</v>
      </c>
      <c r="AF331" s="58" t="s">
        <v>2833</v>
      </c>
      <c r="AG331" s="58" t="s">
        <v>105</v>
      </c>
      <c r="AH331" s="64"/>
      <c r="AI331" s="58" t="s">
        <v>3882</v>
      </c>
      <c r="AK331" s="65" t="s">
        <v>107</v>
      </c>
      <c r="AL331" s="65" t="s">
        <v>108</v>
      </c>
      <c r="AM331" s="65" t="s">
        <v>108</v>
      </c>
      <c r="AN331" s="65" t="s">
        <v>108</v>
      </c>
      <c r="AO331" s="65" t="s">
        <v>101</v>
      </c>
      <c r="AP331" s="65" t="s">
        <v>101</v>
      </c>
      <c r="AQ331" s="65" t="s">
        <v>101</v>
      </c>
      <c r="AR331" s="65" t="s">
        <v>101</v>
      </c>
      <c r="AS331" s="58" t="s">
        <v>123</v>
      </c>
      <c r="AT331" s="58" t="s">
        <v>25</v>
      </c>
      <c r="AU331" s="58" t="s">
        <v>17</v>
      </c>
      <c r="AV331" s="58" t="s">
        <v>13</v>
      </c>
      <c r="AW331" s="58" t="s">
        <v>23</v>
      </c>
      <c r="AX331" s="58" t="s">
        <v>21</v>
      </c>
      <c r="AY331" s="58" t="s">
        <v>14</v>
      </c>
      <c r="AZ331" s="58" t="s">
        <v>18</v>
      </c>
      <c r="BA331" s="58" t="s">
        <v>15</v>
      </c>
      <c r="BB331" s="58" t="s">
        <v>17</v>
      </c>
      <c r="BC331" s="58" t="s">
        <v>19</v>
      </c>
      <c r="BD331" s="58" t="s">
        <v>20</v>
      </c>
      <c r="BE331" s="58" t="s">
        <v>13</v>
      </c>
      <c r="BF331" s="58" t="s">
        <v>22</v>
      </c>
      <c r="BG331" s="58" t="s">
        <v>25</v>
      </c>
      <c r="BH331" s="67" t="b">
        <v>1</v>
      </c>
      <c r="BI331" s="67" t="b">
        <v>0</v>
      </c>
      <c r="BJ331" s="67" t="b">
        <v>0</v>
      </c>
      <c r="BK331" s="67" t="b">
        <v>0</v>
      </c>
      <c r="BL331" s="67" t="b">
        <v>1</v>
      </c>
      <c r="BM331" s="67" t="b">
        <v>0</v>
      </c>
      <c r="BN331" s="58" t="s">
        <v>109</v>
      </c>
    </row>
    <row r="332">
      <c r="A332" s="58" t="s">
        <v>3894</v>
      </c>
      <c r="B332" s="58">
        <v>1.2203161205E10</v>
      </c>
      <c r="C332" s="60">
        <v>45376.0</v>
      </c>
      <c r="D332" s="61"/>
      <c r="E332" s="62">
        <v>99.0</v>
      </c>
      <c r="F332" s="63" t="s">
        <v>34</v>
      </c>
      <c r="G332" s="64"/>
      <c r="H332" s="58" t="s">
        <v>91</v>
      </c>
      <c r="I332" s="64"/>
      <c r="J332" s="58" t="s">
        <v>3895</v>
      </c>
      <c r="K332" s="58" t="s">
        <v>93</v>
      </c>
      <c r="L332" s="58" t="s">
        <v>228</v>
      </c>
      <c r="M332" s="65" t="s">
        <v>95</v>
      </c>
      <c r="N332" s="60">
        <v>45344.0</v>
      </c>
      <c r="O332" s="58" t="s">
        <v>3896</v>
      </c>
      <c r="P332" s="58" t="s">
        <v>3897</v>
      </c>
      <c r="Q332" s="58" t="s">
        <v>3898</v>
      </c>
      <c r="R332" s="58" t="s">
        <v>998</v>
      </c>
      <c r="S332" s="58" t="s">
        <v>245</v>
      </c>
      <c r="T332" s="64"/>
      <c r="U332" s="64"/>
      <c r="V332" s="66"/>
      <c r="W332" s="60">
        <v>45376.0</v>
      </c>
      <c r="X332" s="65" t="s">
        <v>101</v>
      </c>
      <c r="Y332" s="65" t="s">
        <v>101</v>
      </c>
      <c r="Z332" s="65" t="s">
        <v>101</v>
      </c>
      <c r="AA332" s="66"/>
      <c r="AB332" s="66"/>
      <c r="AC332" s="61"/>
      <c r="AD332" s="65" t="s">
        <v>3899</v>
      </c>
      <c r="AE332" s="65" t="s">
        <v>3900</v>
      </c>
      <c r="AF332" s="58" t="s">
        <v>3901</v>
      </c>
      <c r="AG332" s="58" t="s">
        <v>105</v>
      </c>
      <c r="AH332" s="64"/>
      <c r="AI332" s="58" t="s">
        <v>3902</v>
      </c>
      <c r="AK332" s="65" t="s">
        <v>122</v>
      </c>
      <c r="AL332" s="65" t="s">
        <v>108</v>
      </c>
      <c r="AM332" s="65" t="s">
        <v>108</v>
      </c>
      <c r="AN332" s="65" t="s">
        <v>108</v>
      </c>
      <c r="AO332" s="65" t="s">
        <v>108</v>
      </c>
      <c r="AP332" s="65" t="s">
        <v>101</v>
      </c>
      <c r="AQ332" s="65" t="s">
        <v>108</v>
      </c>
      <c r="AR332" s="65" t="s">
        <v>101</v>
      </c>
      <c r="AS332" s="58" t="s">
        <v>149</v>
      </c>
      <c r="AT332" s="58" t="s">
        <v>25</v>
      </c>
      <c r="AU332" s="58" t="s">
        <v>16</v>
      </c>
      <c r="AV332" s="58" t="s">
        <v>13</v>
      </c>
      <c r="AW332" s="58" t="s">
        <v>23</v>
      </c>
      <c r="AX332" s="58" t="s">
        <v>20</v>
      </c>
      <c r="AY332" s="58" t="s">
        <v>14</v>
      </c>
      <c r="AZ332" s="58" t="s">
        <v>19</v>
      </c>
      <c r="BA332" s="58" t="s">
        <v>14</v>
      </c>
      <c r="BB332" s="58" t="s">
        <v>16</v>
      </c>
      <c r="BC332" s="58" t="s">
        <v>18</v>
      </c>
      <c r="BD332" s="58" t="s">
        <v>21</v>
      </c>
      <c r="BE332" s="58" t="s">
        <v>13</v>
      </c>
      <c r="BF332" s="58" t="s">
        <v>23</v>
      </c>
      <c r="BG332" s="58" t="s">
        <v>25</v>
      </c>
      <c r="BH332" s="67" t="b">
        <v>1</v>
      </c>
      <c r="BI332" s="67" t="b">
        <v>1</v>
      </c>
      <c r="BJ332" s="67" t="b">
        <v>0</v>
      </c>
      <c r="BK332" s="67" t="b">
        <v>0</v>
      </c>
      <c r="BL332" s="67" t="b">
        <v>1</v>
      </c>
      <c r="BM332" s="67" t="b">
        <v>1</v>
      </c>
      <c r="BN332" s="58" t="s">
        <v>109</v>
      </c>
    </row>
    <row r="333">
      <c r="A333" s="58" t="s">
        <v>3903</v>
      </c>
      <c r="B333" s="58">
        <v>1.2332716114E10</v>
      </c>
      <c r="C333" s="60">
        <v>45376.0</v>
      </c>
      <c r="D333" s="61"/>
      <c r="E333" s="62">
        <v>99.0</v>
      </c>
      <c r="F333" s="63" t="s">
        <v>34</v>
      </c>
      <c r="G333" s="64"/>
      <c r="H333" s="58" t="s">
        <v>91</v>
      </c>
      <c r="I333" s="64"/>
      <c r="J333" s="58" t="s">
        <v>3904</v>
      </c>
      <c r="K333" s="58" t="s">
        <v>287</v>
      </c>
      <c r="L333" s="58" t="s">
        <v>3063</v>
      </c>
      <c r="M333" s="65" t="s">
        <v>95</v>
      </c>
      <c r="N333" s="60">
        <v>45355.0</v>
      </c>
      <c r="O333" s="58" t="s">
        <v>3905</v>
      </c>
      <c r="P333" s="58" t="s">
        <v>3906</v>
      </c>
      <c r="Q333" s="58" t="s">
        <v>3907</v>
      </c>
      <c r="R333" s="58" t="s">
        <v>3063</v>
      </c>
      <c r="S333" s="58" t="s">
        <v>245</v>
      </c>
      <c r="T333" s="64"/>
      <c r="U333" s="64"/>
      <c r="V333" s="66"/>
      <c r="W333" s="60">
        <v>45376.0</v>
      </c>
      <c r="X333" s="65" t="s">
        <v>108</v>
      </c>
      <c r="Y333" s="65" t="s">
        <v>101</v>
      </c>
      <c r="Z333" s="65" t="s">
        <v>108</v>
      </c>
      <c r="AA333" s="66"/>
      <c r="AB333" s="66"/>
      <c r="AC333" s="61"/>
      <c r="AD333" s="65" t="s">
        <v>3908</v>
      </c>
      <c r="AE333" s="65" t="s">
        <v>3093</v>
      </c>
      <c r="AF333" s="58" t="s">
        <v>3094</v>
      </c>
      <c r="AG333" s="58" t="s">
        <v>105</v>
      </c>
      <c r="AH333" s="64"/>
      <c r="AI333" s="58" t="s">
        <v>3909</v>
      </c>
      <c r="AK333" s="65" t="s">
        <v>136</v>
      </c>
      <c r="AL333" s="65" t="s">
        <v>101</v>
      </c>
      <c r="AM333" s="65" t="s">
        <v>108</v>
      </c>
      <c r="AN333" s="65" t="s">
        <v>108</v>
      </c>
      <c r="AO333" s="65" t="s">
        <v>101</v>
      </c>
      <c r="AP333" s="65" t="s">
        <v>101</v>
      </c>
      <c r="AQ333" s="65" t="s">
        <v>108</v>
      </c>
      <c r="AR333" s="65" t="s">
        <v>108</v>
      </c>
      <c r="AS333" s="58" t="s">
        <v>123</v>
      </c>
      <c r="AT333" s="58" t="s">
        <v>25</v>
      </c>
      <c r="AU333" s="58" t="s">
        <v>17</v>
      </c>
      <c r="AV333" s="58" t="s">
        <v>12</v>
      </c>
      <c r="AW333" s="58" t="s">
        <v>23</v>
      </c>
      <c r="AX333" s="58" t="s">
        <v>20</v>
      </c>
      <c r="AY333" s="58" t="s">
        <v>14</v>
      </c>
      <c r="AZ333" s="58" t="s">
        <v>18</v>
      </c>
      <c r="BA333" s="58" t="s">
        <v>14</v>
      </c>
      <c r="BB333" s="58" t="s">
        <v>17</v>
      </c>
      <c r="BC333" s="58" t="s">
        <v>18</v>
      </c>
      <c r="BD333" s="58" t="s">
        <v>21</v>
      </c>
      <c r="BE333" s="58" t="s">
        <v>12</v>
      </c>
      <c r="BF333" s="58" t="s">
        <v>22</v>
      </c>
      <c r="BG333" s="58" t="s">
        <v>24</v>
      </c>
      <c r="BH333" s="67" t="b">
        <v>0</v>
      </c>
      <c r="BI333" s="67" t="b">
        <v>1</v>
      </c>
      <c r="BJ333" s="67" t="b">
        <v>0</v>
      </c>
      <c r="BK333" s="67" t="b">
        <v>1</v>
      </c>
      <c r="BL333" s="67" t="b">
        <v>1</v>
      </c>
      <c r="BM333" s="67" t="b">
        <v>0</v>
      </c>
      <c r="BN333" s="58" t="s">
        <v>109</v>
      </c>
    </row>
    <row r="334">
      <c r="A334" s="58" t="s">
        <v>3910</v>
      </c>
      <c r="B334" s="58">
        <v>1.2333548426E10</v>
      </c>
      <c r="C334" s="60">
        <v>45376.0</v>
      </c>
      <c r="D334" s="60">
        <v>45398.0</v>
      </c>
      <c r="E334" s="62">
        <v>22.0</v>
      </c>
      <c r="F334" s="63" t="s">
        <v>151</v>
      </c>
      <c r="G334" s="58" t="s">
        <v>1130</v>
      </c>
      <c r="H334" s="58" t="s">
        <v>153</v>
      </c>
      <c r="I334" s="58" t="s">
        <v>154</v>
      </c>
      <c r="J334" s="58" t="s">
        <v>2378</v>
      </c>
      <c r="K334" s="58" t="s">
        <v>93</v>
      </c>
      <c r="L334" s="58" t="s">
        <v>228</v>
      </c>
      <c r="M334" s="65" t="s">
        <v>95</v>
      </c>
      <c r="N334" s="60">
        <v>45355.0</v>
      </c>
      <c r="O334" s="58" t="s">
        <v>3911</v>
      </c>
      <c r="P334" s="58" t="s">
        <v>3912</v>
      </c>
      <c r="Q334" s="58" t="s">
        <v>3913</v>
      </c>
      <c r="R334" s="58" t="s">
        <v>3914</v>
      </c>
      <c r="S334" s="58" t="s">
        <v>1096</v>
      </c>
      <c r="U334" s="64"/>
      <c r="V334" s="66"/>
      <c r="W334" s="60">
        <v>45376.0</v>
      </c>
      <c r="X334" s="65" t="s">
        <v>108</v>
      </c>
      <c r="Y334" s="65" t="s">
        <v>108</v>
      </c>
      <c r="Z334" s="65" t="s">
        <v>238</v>
      </c>
      <c r="AA334" s="66"/>
      <c r="AB334" s="66"/>
      <c r="AC334" s="61"/>
      <c r="AD334" s="65" t="s">
        <v>2382</v>
      </c>
      <c r="AE334" s="65" t="s">
        <v>2383</v>
      </c>
      <c r="AF334" s="58" t="s">
        <v>2384</v>
      </c>
      <c r="AG334" s="58" t="s">
        <v>105</v>
      </c>
      <c r="AH334" s="58">
        <v>2.574949138E9</v>
      </c>
      <c r="AI334" s="58" t="s">
        <v>3915</v>
      </c>
      <c r="AJ334" s="58" t="s">
        <v>3916</v>
      </c>
      <c r="AK334" s="65" t="s">
        <v>136</v>
      </c>
      <c r="AL334" s="65" t="s">
        <v>101</v>
      </c>
      <c r="AM334" s="65" t="s">
        <v>101</v>
      </c>
      <c r="AN334" s="65" t="s">
        <v>108</v>
      </c>
      <c r="AO334" s="65" t="s">
        <v>108</v>
      </c>
      <c r="AP334" s="65" t="s">
        <v>108</v>
      </c>
      <c r="AQ334" s="65" t="s">
        <v>101</v>
      </c>
      <c r="AR334" s="65" t="s">
        <v>108</v>
      </c>
      <c r="AS334" s="58" t="s">
        <v>149</v>
      </c>
      <c r="AT334" s="58" t="s">
        <v>24</v>
      </c>
      <c r="AU334" s="58" t="s">
        <v>17</v>
      </c>
      <c r="AV334" s="58" t="s">
        <v>13</v>
      </c>
      <c r="AW334" s="58" t="s">
        <v>22</v>
      </c>
      <c r="AX334" s="58" t="s">
        <v>20</v>
      </c>
      <c r="AY334" s="58" t="s">
        <v>15</v>
      </c>
      <c r="AZ334" s="58" t="s">
        <v>18</v>
      </c>
      <c r="BA334" s="58" t="s">
        <v>14</v>
      </c>
      <c r="BB334" s="58" t="s">
        <v>16</v>
      </c>
      <c r="BC334" s="58" t="s">
        <v>18</v>
      </c>
      <c r="BD334" s="58" t="s">
        <v>20</v>
      </c>
      <c r="BE334" s="58" t="s">
        <v>13</v>
      </c>
      <c r="BF334" s="58" t="s">
        <v>22</v>
      </c>
      <c r="BG334" s="58" t="s">
        <v>25</v>
      </c>
      <c r="BH334" s="67" t="b">
        <v>0</v>
      </c>
      <c r="BI334" s="67" t="b">
        <v>0</v>
      </c>
      <c r="BJ334" s="67" t="b">
        <v>1</v>
      </c>
      <c r="BK334" s="67" t="b">
        <v>1</v>
      </c>
      <c r="BL334" s="67" t="b">
        <v>0</v>
      </c>
      <c r="BM334" s="67" t="b">
        <v>1</v>
      </c>
      <c r="BN334" s="58" t="s">
        <v>109</v>
      </c>
    </row>
    <row r="335">
      <c r="A335" s="58" t="s">
        <v>3917</v>
      </c>
      <c r="B335" s="58">
        <v>1.1403122447E10</v>
      </c>
      <c r="C335" s="60">
        <v>45375.0</v>
      </c>
      <c r="D335" s="61"/>
      <c r="E335" s="62">
        <v>100.0</v>
      </c>
      <c r="F335" s="63" t="s">
        <v>34</v>
      </c>
      <c r="G335" s="64"/>
      <c r="H335" s="58" t="s">
        <v>91</v>
      </c>
      <c r="I335" s="64"/>
      <c r="J335" s="58" t="s">
        <v>3918</v>
      </c>
      <c r="K335" s="58" t="s">
        <v>93</v>
      </c>
      <c r="L335" s="58" t="s">
        <v>126</v>
      </c>
      <c r="M335" s="65" t="s">
        <v>95</v>
      </c>
      <c r="N335" s="60">
        <v>45280.0</v>
      </c>
      <c r="O335" s="58" t="s">
        <v>3919</v>
      </c>
      <c r="P335" s="58" t="s">
        <v>3920</v>
      </c>
      <c r="Q335" s="58" t="s">
        <v>3921</v>
      </c>
      <c r="R335" s="58" t="s">
        <v>1455</v>
      </c>
      <c r="S335" s="58" t="s">
        <v>100</v>
      </c>
      <c r="U335" s="64"/>
      <c r="V335" s="66"/>
      <c r="W335" s="60">
        <v>45351.0</v>
      </c>
      <c r="X335" s="65" t="s">
        <v>101</v>
      </c>
      <c r="Y335" s="65" t="s">
        <v>101</v>
      </c>
      <c r="Z335" s="65" t="s">
        <v>101</v>
      </c>
      <c r="AA335" s="66"/>
      <c r="AB335" s="66"/>
      <c r="AC335" s="61"/>
      <c r="AD335" s="65" t="s">
        <v>3922</v>
      </c>
      <c r="AE335" s="65" t="s">
        <v>3923</v>
      </c>
      <c r="AF335" s="58" t="s">
        <v>3924</v>
      </c>
      <c r="AG335" s="58" t="s">
        <v>105</v>
      </c>
      <c r="AH335" s="64"/>
      <c r="AI335" s="58" t="s">
        <v>3925</v>
      </c>
      <c r="AK335" s="65" t="s">
        <v>136</v>
      </c>
      <c r="AL335" s="65" t="s">
        <v>108</v>
      </c>
      <c r="AM335" s="65" t="s">
        <v>108</v>
      </c>
      <c r="AN335" s="65" t="s">
        <v>101</v>
      </c>
      <c r="AO335" s="65" t="s">
        <v>101</v>
      </c>
      <c r="AP335" s="65" t="s">
        <v>101</v>
      </c>
      <c r="AQ335" s="65" t="s">
        <v>108</v>
      </c>
      <c r="AR335" s="65" t="s">
        <v>108</v>
      </c>
      <c r="AS335" s="58" t="s">
        <v>181</v>
      </c>
      <c r="AT335" s="58" t="s">
        <v>25</v>
      </c>
      <c r="AU335" s="58" t="s">
        <v>16</v>
      </c>
      <c r="AV335" s="58" t="s">
        <v>13</v>
      </c>
      <c r="AW335" s="58" t="s">
        <v>22</v>
      </c>
      <c r="AX335" s="58" t="s">
        <v>20</v>
      </c>
      <c r="AY335" s="58" t="s">
        <v>14</v>
      </c>
      <c r="AZ335" s="58" t="s">
        <v>19</v>
      </c>
      <c r="BA335" s="58" t="s">
        <v>14</v>
      </c>
      <c r="BB335" s="58" t="s">
        <v>16</v>
      </c>
      <c r="BC335" s="58" t="s">
        <v>19</v>
      </c>
      <c r="BD335" s="58" t="s">
        <v>21</v>
      </c>
      <c r="BE335" s="58" t="s">
        <v>12</v>
      </c>
      <c r="BF335" s="58" t="s">
        <v>23</v>
      </c>
      <c r="BG335" s="58" t="s">
        <v>25</v>
      </c>
      <c r="BH335" s="67" t="b">
        <v>1</v>
      </c>
      <c r="BI335" s="67" t="b">
        <v>1</v>
      </c>
      <c r="BJ335" s="67" t="b">
        <v>0</v>
      </c>
      <c r="BK335" s="67" t="b">
        <v>1</v>
      </c>
      <c r="BL335" s="67" t="b">
        <v>1</v>
      </c>
      <c r="BM335" s="67" t="b">
        <v>0</v>
      </c>
      <c r="BN335" s="58" t="s">
        <v>109</v>
      </c>
    </row>
    <row r="336">
      <c r="A336" s="58" t="s">
        <v>3926</v>
      </c>
      <c r="B336" s="58">
        <v>1.2238159908E10</v>
      </c>
      <c r="C336" s="60">
        <v>45373.0</v>
      </c>
      <c r="D336" s="61"/>
      <c r="E336" s="62">
        <v>102.0</v>
      </c>
      <c r="F336" s="63" t="s">
        <v>34</v>
      </c>
      <c r="G336" s="64"/>
      <c r="H336" s="58" t="s">
        <v>91</v>
      </c>
      <c r="I336" s="64"/>
      <c r="J336" s="58" t="s">
        <v>3927</v>
      </c>
      <c r="K336" s="58" t="s">
        <v>93</v>
      </c>
      <c r="L336" s="58" t="s">
        <v>3122</v>
      </c>
      <c r="M336" s="65" t="s">
        <v>95</v>
      </c>
      <c r="N336" s="60">
        <v>45348.0</v>
      </c>
      <c r="O336" s="58" t="s">
        <v>3928</v>
      </c>
      <c r="P336" s="58" t="s">
        <v>3929</v>
      </c>
      <c r="Q336" s="58" t="s">
        <v>3930</v>
      </c>
      <c r="R336" s="58" t="s">
        <v>3122</v>
      </c>
      <c r="S336" s="58" t="s">
        <v>100</v>
      </c>
      <c r="U336" s="64"/>
      <c r="V336" s="66"/>
      <c r="W336" s="60">
        <v>45373.0</v>
      </c>
      <c r="X336" s="65" t="s">
        <v>101</v>
      </c>
      <c r="Y336" s="65" t="s">
        <v>101</v>
      </c>
      <c r="Z336" s="65" t="s">
        <v>101</v>
      </c>
      <c r="AA336" s="66"/>
      <c r="AB336" s="66"/>
      <c r="AC336" s="61"/>
      <c r="AD336" s="65" t="s">
        <v>3931</v>
      </c>
      <c r="AE336" s="65" t="s">
        <v>3932</v>
      </c>
      <c r="AF336" s="58" t="s">
        <v>3933</v>
      </c>
      <c r="AG336" s="58" t="s">
        <v>105</v>
      </c>
      <c r="AH336" s="64"/>
      <c r="AI336" s="58" t="s">
        <v>3934</v>
      </c>
      <c r="AK336" s="65" t="s">
        <v>136</v>
      </c>
      <c r="AL336" s="65" t="s">
        <v>101</v>
      </c>
      <c r="AM336" s="65" t="s">
        <v>101</v>
      </c>
      <c r="AN336" s="65" t="s">
        <v>108</v>
      </c>
      <c r="AO336" s="65" t="s">
        <v>108</v>
      </c>
      <c r="AP336" s="65" t="s">
        <v>108</v>
      </c>
      <c r="AQ336" s="65" t="s">
        <v>101</v>
      </c>
      <c r="AR336" s="65" t="s">
        <v>108</v>
      </c>
      <c r="AS336" s="58" t="s">
        <v>123</v>
      </c>
      <c r="AT336" s="58" t="s">
        <v>25</v>
      </c>
      <c r="AU336" s="58" t="s">
        <v>16</v>
      </c>
      <c r="AV336" s="58" t="s">
        <v>13</v>
      </c>
      <c r="AW336" s="58" t="s">
        <v>22</v>
      </c>
      <c r="AX336" s="58" t="s">
        <v>20</v>
      </c>
      <c r="AY336" s="58" t="s">
        <v>14</v>
      </c>
      <c r="AZ336" s="58" t="s">
        <v>18</v>
      </c>
      <c r="BA336" s="58" t="s">
        <v>15</v>
      </c>
      <c r="BB336" s="58" t="s">
        <v>17</v>
      </c>
      <c r="BC336" s="58" t="s">
        <v>18</v>
      </c>
      <c r="BD336" s="58" t="s">
        <v>20</v>
      </c>
      <c r="BE336" s="58" t="s">
        <v>13</v>
      </c>
      <c r="BF336" s="58" t="s">
        <v>22</v>
      </c>
      <c r="BG336" s="58" t="s">
        <v>24</v>
      </c>
      <c r="BH336" s="67" t="b">
        <v>0</v>
      </c>
      <c r="BI336" s="67" t="b">
        <v>0</v>
      </c>
      <c r="BJ336" s="67" t="b">
        <v>1</v>
      </c>
      <c r="BK336" s="67" t="b">
        <v>1</v>
      </c>
      <c r="BL336" s="67" t="b">
        <v>0</v>
      </c>
      <c r="BM336" s="67" t="b">
        <v>1</v>
      </c>
      <c r="BN336" s="58" t="s">
        <v>109</v>
      </c>
    </row>
    <row r="337">
      <c r="A337" s="58" t="s">
        <v>3935</v>
      </c>
      <c r="B337" s="58">
        <v>1.2161537089E10</v>
      </c>
      <c r="C337" s="60">
        <v>45373.0</v>
      </c>
      <c r="D337" s="61"/>
      <c r="E337" s="62">
        <v>102.0</v>
      </c>
      <c r="F337" s="63" t="s">
        <v>34</v>
      </c>
      <c r="G337" s="64"/>
      <c r="H337" s="58" t="s">
        <v>91</v>
      </c>
      <c r="I337" s="64"/>
      <c r="J337" s="58" t="s">
        <v>3936</v>
      </c>
      <c r="K337" s="58" t="s">
        <v>93</v>
      </c>
      <c r="L337" s="58" t="s">
        <v>264</v>
      </c>
      <c r="M337" s="65" t="s">
        <v>95</v>
      </c>
      <c r="N337" s="60">
        <v>45340.0</v>
      </c>
      <c r="O337" s="58" t="s">
        <v>3937</v>
      </c>
      <c r="P337" s="58" t="s">
        <v>3938</v>
      </c>
      <c r="Q337" s="58" t="s">
        <v>3939</v>
      </c>
      <c r="R337" s="58" t="s">
        <v>2263</v>
      </c>
      <c r="S337" s="58" t="s">
        <v>312</v>
      </c>
      <c r="U337" s="64"/>
      <c r="V337" s="66"/>
      <c r="W337" s="60">
        <v>45373.0</v>
      </c>
      <c r="X337" s="65" t="s">
        <v>101</v>
      </c>
      <c r="Y337" s="65" t="s">
        <v>101</v>
      </c>
      <c r="Z337" s="65" t="s">
        <v>101</v>
      </c>
      <c r="AA337" s="66"/>
      <c r="AB337" s="66"/>
      <c r="AC337" s="61"/>
      <c r="AD337" s="65" t="s">
        <v>3940</v>
      </c>
      <c r="AE337" s="65" t="s">
        <v>3941</v>
      </c>
      <c r="AF337" s="58" t="s">
        <v>3942</v>
      </c>
      <c r="AG337" s="58" t="s">
        <v>105</v>
      </c>
      <c r="AH337" s="64"/>
      <c r="AI337" s="58" t="s">
        <v>3943</v>
      </c>
      <c r="AK337" s="65" t="s">
        <v>122</v>
      </c>
      <c r="AL337" s="65" t="s">
        <v>108</v>
      </c>
      <c r="AM337" s="65" t="s">
        <v>108</v>
      </c>
      <c r="AN337" s="65" t="s">
        <v>108</v>
      </c>
      <c r="AO337" s="65" t="s">
        <v>101</v>
      </c>
      <c r="AP337" s="65" t="s">
        <v>108</v>
      </c>
      <c r="AQ337" s="65" t="s">
        <v>108</v>
      </c>
      <c r="AR337" s="65" t="s">
        <v>101</v>
      </c>
      <c r="AS337" s="58" t="s">
        <v>123</v>
      </c>
      <c r="AT337" s="58" t="s">
        <v>25</v>
      </c>
      <c r="AU337" s="58" t="s">
        <v>16</v>
      </c>
      <c r="AV337" s="58" t="s">
        <v>12</v>
      </c>
      <c r="AW337" s="58" t="s">
        <v>23</v>
      </c>
      <c r="AX337" s="58" t="s">
        <v>20</v>
      </c>
      <c r="AY337" s="58" t="s">
        <v>14</v>
      </c>
      <c r="AZ337" s="58" t="s">
        <v>18</v>
      </c>
      <c r="BA337" s="58" t="s">
        <v>14</v>
      </c>
      <c r="BB337" s="58" t="s">
        <v>16</v>
      </c>
      <c r="BC337" s="58" t="s">
        <v>19</v>
      </c>
      <c r="BD337" s="58" t="s">
        <v>20</v>
      </c>
      <c r="BE337" s="58" t="s">
        <v>12</v>
      </c>
      <c r="BF337" s="58" t="s">
        <v>22</v>
      </c>
      <c r="BG337" s="58" t="s">
        <v>25</v>
      </c>
      <c r="BH337" s="67" t="b">
        <v>1</v>
      </c>
      <c r="BI337" s="67" t="b">
        <v>1</v>
      </c>
      <c r="BJ337" s="67" t="b">
        <v>1</v>
      </c>
      <c r="BK337" s="67" t="b">
        <v>0</v>
      </c>
      <c r="BL337" s="67" t="b">
        <v>1</v>
      </c>
      <c r="BM337" s="67" t="b">
        <v>0</v>
      </c>
      <c r="BN337" s="58" t="s">
        <v>109</v>
      </c>
    </row>
    <row r="338">
      <c r="A338" s="58" t="s">
        <v>3944</v>
      </c>
      <c r="B338" s="58">
        <v>1.1978975894E10</v>
      </c>
      <c r="C338" s="60">
        <v>45373.0</v>
      </c>
      <c r="D338" s="60">
        <v>45406.0</v>
      </c>
      <c r="E338" s="62">
        <v>33.0</v>
      </c>
      <c r="F338" s="63" t="s">
        <v>151</v>
      </c>
      <c r="G338" s="58" t="s">
        <v>1013</v>
      </c>
      <c r="H338" s="58" t="s">
        <v>153</v>
      </c>
      <c r="I338" s="58" t="s">
        <v>168</v>
      </c>
      <c r="J338" s="58" t="s">
        <v>3945</v>
      </c>
      <c r="K338" s="58" t="s">
        <v>287</v>
      </c>
      <c r="L338" s="58" t="s">
        <v>139</v>
      </c>
      <c r="M338" s="65" t="s">
        <v>95</v>
      </c>
      <c r="N338" s="60">
        <v>45323.0</v>
      </c>
      <c r="O338" s="58" t="s">
        <v>3946</v>
      </c>
      <c r="P338" s="58" t="s">
        <v>3947</v>
      </c>
      <c r="Q338" s="58" t="s">
        <v>3948</v>
      </c>
      <c r="R338" s="58" t="s">
        <v>574</v>
      </c>
      <c r="S338" s="58" t="s">
        <v>220</v>
      </c>
      <c r="U338" s="64"/>
      <c r="V338" s="66"/>
      <c r="W338" s="60">
        <v>45373.0</v>
      </c>
      <c r="X338" s="65" t="s">
        <v>101</v>
      </c>
      <c r="Y338" s="65" t="s">
        <v>101</v>
      </c>
      <c r="Z338" s="65" t="s">
        <v>101</v>
      </c>
      <c r="AA338" s="66"/>
      <c r="AB338" s="66"/>
      <c r="AC338" s="61"/>
      <c r="AD338" s="65" t="s">
        <v>3949</v>
      </c>
      <c r="AE338" s="65" t="s">
        <v>576</v>
      </c>
      <c r="AF338" s="58" t="s">
        <v>577</v>
      </c>
      <c r="AG338" s="58" t="s">
        <v>283</v>
      </c>
      <c r="AH338" s="58">
        <v>2.656475754E9</v>
      </c>
      <c r="AI338" s="58" t="s">
        <v>3950</v>
      </c>
      <c r="AK338" s="65" t="s">
        <v>122</v>
      </c>
      <c r="AL338" s="65" t="s">
        <v>108</v>
      </c>
      <c r="AM338" s="65" t="s">
        <v>108</v>
      </c>
      <c r="AN338" s="65" t="s">
        <v>108</v>
      </c>
      <c r="AO338" s="65" t="s">
        <v>101</v>
      </c>
      <c r="AP338" s="65" t="s">
        <v>101</v>
      </c>
      <c r="AQ338" s="65" t="s">
        <v>108</v>
      </c>
      <c r="AR338" s="65" t="s">
        <v>108</v>
      </c>
      <c r="AS338" s="58" t="s">
        <v>250</v>
      </c>
      <c r="AT338" s="58" t="s">
        <v>25</v>
      </c>
      <c r="AU338" s="58" t="s">
        <v>16</v>
      </c>
      <c r="AV338" s="58" t="s">
        <v>13</v>
      </c>
      <c r="AW338" s="58" t="s">
        <v>23</v>
      </c>
      <c r="AX338" s="58" t="s">
        <v>20</v>
      </c>
      <c r="AY338" s="58" t="s">
        <v>14</v>
      </c>
      <c r="AZ338" s="58" t="s">
        <v>19</v>
      </c>
      <c r="BA338" s="58" t="s">
        <v>14</v>
      </c>
      <c r="BB338" s="58" t="s">
        <v>16</v>
      </c>
      <c r="BC338" s="58" t="s">
        <v>19</v>
      </c>
      <c r="BD338" s="58" t="s">
        <v>21</v>
      </c>
      <c r="BE338" s="58" t="s">
        <v>13</v>
      </c>
      <c r="BF338" s="58" t="s">
        <v>22</v>
      </c>
      <c r="BG338" s="58" t="s">
        <v>25</v>
      </c>
      <c r="BH338" s="67" t="b">
        <v>1</v>
      </c>
      <c r="BI338" s="67" t="b">
        <v>1</v>
      </c>
      <c r="BJ338" s="67" t="b">
        <v>0</v>
      </c>
      <c r="BK338" s="67" t="b">
        <v>1</v>
      </c>
      <c r="BL338" s="67" t="b">
        <v>1</v>
      </c>
      <c r="BM338" s="67" t="b">
        <v>0</v>
      </c>
      <c r="BN338" s="58" t="s">
        <v>109</v>
      </c>
    </row>
    <row r="339">
      <c r="A339" s="58" t="s">
        <v>3951</v>
      </c>
      <c r="B339" s="58">
        <v>1.2249817219E10</v>
      </c>
      <c r="C339" s="60">
        <v>45373.0</v>
      </c>
      <c r="D339" s="61"/>
      <c r="E339" s="62">
        <v>102.0</v>
      </c>
      <c r="F339" s="63" t="s">
        <v>34</v>
      </c>
      <c r="G339" s="64"/>
      <c r="H339" s="58" t="s">
        <v>91</v>
      </c>
      <c r="I339" s="64"/>
      <c r="J339" s="58" t="s">
        <v>3952</v>
      </c>
      <c r="K339" s="58" t="s">
        <v>93</v>
      </c>
      <c r="L339" s="58" t="s">
        <v>2562</v>
      </c>
      <c r="M339" s="65" t="s">
        <v>95</v>
      </c>
      <c r="N339" s="60">
        <v>45349.0</v>
      </c>
      <c r="O339" s="58" t="s">
        <v>3953</v>
      </c>
      <c r="P339" s="58" t="s">
        <v>3954</v>
      </c>
      <c r="Q339" s="58" t="s">
        <v>3955</v>
      </c>
      <c r="R339" s="58" t="s">
        <v>2562</v>
      </c>
      <c r="S339" s="58" t="s">
        <v>116</v>
      </c>
      <c r="U339" s="64"/>
      <c r="V339" s="66"/>
      <c r="W339" s="60">
        <v>45373.0</v>
      </c>
      <c r="X339" s="65" t="s">
        <v>108</v>
      </c>
      <c r="Y339" s="65" t="s">
        <v>101</v>
      </c>
      <c r="Z339" s="65" t="s">
        <v>108</v>
      </c>
      <c r="AA339" s="66"/>
      <c r="AB339" s="66"/>
      <c r="AC339" s="61"/>
      <c r="AD339" s="65" t="s">
        <v>3956</v>
      </c>
      <c r="AE339" s="65" t="s">
        <v>3957</v>
      </c>
      <c r="AF339" s="58" t="s">
        <v>3958</v>
      </c>
      <c r="AG339" s="58" t="s">
        <v>105</v>
      </c>
      <c r="AH339" s="64"/>
      <c r="AI339" s="58" t="s">
        <v>3959</v>
      </c>
      <c r="AK339" s="65" t="s">
        <v>122</v>
      </c>
      <c r="AL339" s="65" t="s">
        <v>108</v>
      </c>
      <c r="AM339" s="65" t="s">
        <v>101</v>
      </c>
      <c r="AN339" s="65" t="s">
        <v>108</v>
      </c>
      <c r="AO339" s="65" t="s">
        <v>108</v>
      </c>
      <c r="AP339" s="65" t="s">
        <v>108</v>
      </c>
      <c r="AQ339" s="65" t="s">
        <v>108</v>
      </c>
      <c r="AR339" s="65" t="s">
        <v>101</v>
      </c>
      <c r="AS339" s="58" t="s">
        <v>250</v>
      </c>
      <c r="AT339" s="58" t="s">
        <v>24</v>
      </c>
      <c r="AU339" s="58" t="s">
        <v>16</v>
      </c>
      <c r="AV339" s="58" t="s">
        <v>12</v>
      </c>
      <c r="AW339" s="58" t="s">
        <v>22</v>
      </c>
      <c r="AX339" s="58" t="s">
        <v>20</v>
      </c>
      <c r="AY339" s="58" t="s">
        <v>14</v>
      </c>
      <c r="AZ339" s="58" t="s">
        <v>19</v>
      </c>
      <c r="BA339" s="58" t="s">
        <v>14</v>
      </c>
      <c r="BB339" s="58" t="s">
        <v>17</v>
      </c>
      <c r="BC339" s="58" t="s">
        <v>18</v>
      </c>
      <c r="BD339" s="58" t="s">
        <v>20</v>
      </c>
      <c r="BE339" s="58" t="s">
        <v>12</v>
      </c>
      <c r="BF339" s="58" t="s">
        <v>22</v>
      </c>
      <c r="BG339" s="58" t="s">
        <v>24</v>
      </c>
      <c r="BH339" s="67" t="b">
        <v>1</v>
      </c>
      <c r="BI339" s="67" t="b">
        <v>1</v>
      </c>
      <c r="BJ339" s="67" t="b">
        <v>1</v>
      </c>
      <c r="BK339" s="67" t="b">
        <v>0</v>
      </c>
      <c r="BL339" s="67" t="b">
        <v>0</v>
      </c>
      <c r="BM339" s="67" t="b">
        <v>1</v>
      </c>
      <c r="BN339" s="58" t="s">
        <v>109</v>
      </c>
    </row>
    <row r="340">
      <c r="A340" s="58" t="s">
        <v>3960</v>
      </c>
      <c r="B340" s="58">
        <v>1.2239788649E10</v>
      </c>
      <c r="C340" s="60">
        <v>45372.0</v>
      </c>
      <c r="D340" s="61"/>
      <c r="E340" s="62">
        <v>103.0</v>
      </c>
      <c r="F340" s="63" t="s">
        <v>34</v>
      </c>
      <c r="G340" s="64"/>
      <c r="H340" s="58" t="s">
        <v>91</v>
      </c>
      <c r="I340" s="64"/>
      <c r="J340" s="58" t="s">
        <v>3961</v>
      </c>
      <c r="L340" s="58" t="s">
        <v>1180</v>
      </c>
      <c r="M340" s="65" t="s">
        <v>95</v>
      </c>
      <c r="N340" s="60">
        <v>45348.0</v>
      </c>
      <c r="O340" s="58" t="s">
        <v>3962</v>
      </c>
      <c r="P340" s="58" t="s">
        <v>3963</v>
      </c>
      <c r="Q340" s="58" t="s">
        <v>3964</v>
      </c>
      <c r="R340" s="58" t="s">
        <v>1180</v>
      </c>
      <c r="S340" s="58" t="s">
        <v>637</v>
      </c>
      <c r="U340" s="64"/>
      <c r="V340" s="66"/>
      <c r="W340" s="60">
        <v>45372.0</v>
      </c>
      <c r="X340" s="65" t="s">
        <v>101</v>
      </c>
      <c r="Y340" s="65" t="s">
        <v>101</v>
      </c>
      <c r="Z340" s="65" t="s">
        <v>101</v>
      </c>
      <c r="AA340" s="66"/>
      <c r="AB340" s="66"/>
      <c r="AC340" s="61"/>
      <c r="AD340" s="65" t="s">
        <v>3965</v>
      </c>
      <c r="AE340" s="65" t="s">
        <v>3966</v>
      </c>
      <c r="AF340" s="58" t="s">
        <v>3967</v>
      </c>
      <c r="AG340" s="58" t="s">
        <v>105</v>
      </c>
      <c r="AH340" s="64"/>
      <c r="AI340" s="58" t="s">
        <v>3968</v>
      </c>
      <c r="AK340" s="65" t="s">
        <v>122</v>
      </c>
      <c r="AL340" s="65" t="s">
        <v>108</v>
      </c>
      <c r="AM340" s="65" t="s">
        <v>101</v>
      </c>
      <c r="AN340" s="65" t="s">
        <v>108</v>
      </c>
      <c r="AO340" s="65" t="s">
        <v>101</v>
      </c>
      <c r="AP340" s="65" t="s">
        <v>108</v>
      </c>
      <c r="AQ340" s="65" t="s">
        <v>108</v>
      </c>
      <c r="AR340" s="65" t="s">
        <v>108</v>
      </c>
      <c r="AS340" s="58" t="s">
        <v>123</v>
      </c>
      <c r="AT340" s="58" t="s">
        <v>25</v>
      </c>
      <c r="AU340" s="58" t="s">
        <v>16</v>
      </c>
      <c r="AV340" s="58" t="s">
        <v>12</v>
      </c>
      <c r="AW340" s="58" t="s">
        <v>23</v>
      </c>
      <c r="AX340" s="58" t="s">
        <v>20</v>
      </c>
      <c r="AY340" s="58" t="s">
        <v>14</v>
      </c>
      <c r="AZ340" s="58" t="s">
        <v>19</v>
      </c>
      <c r="BA340" s="58" t="s">
        <v>14</v>
      </c>
      <c r="BB340" s="58" t="s">
        <v>17</v>
      </c>
      <c r="BC340" s="58" t="s">
        <v>19</v>
      </c>
      <c r="BD340" s="58" t="s">
        <v>20</v>
      </c>
      <c r="BE340" s="58" t="s">
        <v>12</v>
      </c>
      <c r="BF340" s="58" t="s">
        <v>22</v>
      </c>
      <c r="BG340" s="58" t="s">
        <v>25</v>
      </c>
      <c r="BH340" s="67" t="b">
        <v>1</v>
      </c>
      <c r="BI340" s="67" t="b">
        <v>1</v>
      </c>
      <c r="BJ340" s="67" t="b">
        <v>1</v>
      </c>
      <c r="BK340" s="67" t="b">
        <v>1</v>
      </c>
      <c r="BL340" s="67" t="b">
        <v>0</v>
      </c>
      <c r="BM340" s="67" t="b">
        <v>0</v>
      </c>
      <c r="BN340" s="58" t="s">
        <v>109</v>
      </c>
    </row>
    <row r="341">
      <c r="A341" s="58" t="s">
        <v>3969</v>
      </c>
      <c r="B341" s="58">
        <v>1.1992180033E10</v>
      </c>
      <c r="C341" s="60">
        <v>45372.0</v>
      </c>
      <c r="D341" s="61"/>
      <c r="E341" s="62">
        <v>103.0</v>
      </c>
      <c r="F341" s="63" t="s">
        <v>34</v>
      </c>
      <c r="G341" s="64"/>
      <c r="H341" s="58" t="s">
        <v>91</v>
      </c>
      <c r="I341" s="64"/>
      <c r="J341" s="58" t="s">
        <v>3970</v>
      </c>
      <c r="K341" s="58" t="s">
        <v>93</v>
      </c>
      <c r="L341" s="58" t="s">
        <v>209</v>
      </c>
      <c r="M341" s="65" t="s">
        <v>95</v>
      </c>
      <c r="N341" s="60">
        <v>45323.0</v>
      </c>
      <c r="O341" s="58" t="s">
        <v>3971</v>
      </c>
      <c r="P341" s="58" t="s">
        <v>3972</v>
      </c>
      <c r="Q341" s="58" t="s">
        <v>3973</v>
      </c>
      <c r="R341" s="58" t="s">
        <v>209</v>
      </c>
      <c r="S341" s="58" t="s">
        <v>175</v>
      </c>
      <c r="T341" s="64"/>
      <c r="U341" s="64"/>
      <c r="V341" s="66"/>
      <c r="W341" s="60">
        <v>45372.0</v>
      </c>
      <c r="X341" s="65" t="s">
        <v>101</v>
      </c>
      <c r="Y341" s="65" t="s">
        <v>101</v>
      </c>
      <c r="Z341" s="65" t="s">
        <v>101</v>
      </c>
      <c r="AA341" s="66"/>
      <c r="AB341" s="66"/>
      <c r="AC341" s="61"/>
      <c r="AD341" s="65" t="s">
        <v>3974</v>
      </c>
      <c r="AE341" s="65" t="s">
        <v>3975</v>
      </c>
      <c r="AF341" s="58" t="s">
        <v>3976</v>
      </c>
      <c r="AG341" s="58" t="s">
        <v>105</v>
      </c>
      <c r="AH341" s="64"/>
      <c r="AI341" s="58" t="s">
        <v>3977</v>
      </c>
      <c r="AK341" s="65" t="s">
        <v>165</v>
      </c>
      <c r="AL341" s="65" t="s">
        <v>108</v>
      </c>
      <c r="AM341" s="65" t="s">
        <v>108</v>
      </c>
      <c r="AN341" s="65" t="s">
        <v>108</v>
      </c>
      <c r="AO341" s="65" t="s">
        <v>108</v>
      </c>
      <c r="AP341" s="65" t="s">
        <v>101</v>
      </c>
      <c r="AQ341" s="65" t="s">
        <v>108</v>
      </c>
      <c r="AR341" s="65" t="s">
        <v>108</v>
      </c>
      <c r="AS341" s="58" t="s">
        <v>123</v>
      </c>
      <c r="AT341" s="58" t="s">
        <v>25</v>
      </c>
      <c r="AU341" s="58" t="s">
        <v>16</v>
      </c>
      <c r="AV341" s="58" t="s">
        <v>13</v>
      </c>
      <c r="AW341" s="58" t="s">
        <v>23</v>
      </c>
      <c r="AX341" s="58" t="s">
        <v>20</v>
      </c>
      <c r="AY341" s="58" t="s">
        <v>14</v>
      </c>
      <c r="AZ341" s="58" t="s">
        <v>18</v>
      </c>
      <c r="BA341" s="58" t="s">
        <v>14</v>
      </c>
      <c r="BB341" s="58" t="s">
        <v>16</v>
      </c>
      <c r="BC341" s="58" t="s">
        <v>18</v>
      </c>
      <c r="BD341" s="58" t="s">
        <v>21</v>
      </c>
      <c r="BE341" s="58" t="s">
        <v>13</v>
      </c>
      <c r="BF341" s="58" t="s">
        <v>23</v>
      </c>
      <c r="BG341" s="58" t="s">
        <v>25</v>
      </c>
      <c r="BH341" s="67" t="b">
        <v>1</v>
      </c>
      <c r="BI341" s="67" t="b">
        <v>1</v>
      </c>
      <c r="BJ341" s="67" t="b">
        <v>0</v>
      </c>
      <c r="BK341" s="67" t="b">
        <v>1</v>
      </c>
      <c r="BL341" s="67" t="b">
        <v>1</v>
      </c>
      <c r="BM341" s="67" t="b">
        <v>1</v>
      </c>
      <c r="BN341" s="58" t="s">
        <v>109</v>
      </c>
    </row>
    <row r="342">
      <c r="A342" s="58" t="s">
        <v>3978</v>
      </c>
      <c r="B342" s="58">
        <v>1.2321492277E10</v>
      </c>
      <c r="C342" s="60">
        <v>45372.0</v>
      </c>
      <c r="D342" s="61"/>
      <c r="E342" s="62">
        <v>103.0</v>
      </c>
      <c r="F342" s="63" t="s">
        <v>34</v>
      </c>
      <c r="G342" s="64"/>
      <c r="H342" s="58" t="s">
        <v>91</v>
      </c>
      <c r="I342" s="64"/>
      <c r="J342" s="58" t="s">
        <v>3979</v>
      </c>
      <c r="K342" s="58" t="s">
        <v>93</v>
      </c>
      <c r="L342" s="58" t="s">
        <v>264</v>
      </c>
      <c r="M342" s="65" t="s">
        <v>95</v>
      </c>
      <c r="N342" s="60">
        <v>45354.0</v>
      </c>
      <c r="O342" s="58" t="s">
        <v>3980</v>
      </c>
      <c r="P342" s="58" t="s">
        <v>2159</v>
      </c>
      <c r="Q342" s="58" t="s">
        <v>3981</v>
      </c>
      <c r="R342" s="58" t="s">
        <v>1941</v>
      </c>
      <c r="S342" s="58" t="s">
        <v>312</v>
      </c>
      <c r="U342" s="64"/>
      <c r="V342" s="66"/>
      <c r="W342" s="60">
        <v>45372.0</v>
      </c>
      <c r="X342" s="65" t="s">
        <v>108</v>
      </c>
      <c r="Y342" s="65" t="s">
        <v>101</v>
      </c>
      <c r="Z342" s="65" t="s">
        <v>108</v>
      </c>
      <c r="AA342" s="66"/>
      <c r="AB342" s="66"/>
      <c r="AC342" s="61"/>
      <c r="AD342" s="65" t="s">
        <v>3982</v>
      </c>
      <c r="AE342" s="65" t="s">
        <v>3983</v>
      </c>
      <c r="AF342" s="58" t="s">
        <v>3984</v>
      </c>
      <c r="AG342" s="58" t="s">
        <v>105</v>
      </c>
      <c r="AH342" s="64"/>
      <c r="AI342" s="58" t="s">
        <v>3985</v>
      </c>
      <c r="AK342" s="65" t="s">
        <v>122</v>
      </c>
      <c r="AL342" s="65" t="s">
        <v>108</v>
      </c>
      <c r="AM342" s="65" t="s">
        <v>101</v>
      </c>
      <c r="AN342" s="65" t="s">
        <v>108</v>
      </c>
      <c r="AO342" s="65" t="s">
        <v>108</v>
      </c>
      <c r="AP342" s="65" t="s">
        <v>108</v>
      </c>
      <c r="AQ342" s="65" t="s">
        <v>108</v>
      </c>
      <c r="AR342" s="65" t="s">
        <v>101</v>
      </c>
      <c r="AS342" s="58" t="s">
        <v>123</v>
      </c>
      <c r="AT342" s="58" t="s">
        <v>25</v>
      </c>
      <c r="AU342" s="58" t="s">
        <v>16</v>
      </c>
      <c r="AV342" s="58" t="s">
        <v>12</v>
      </c>
      <c r="AW342" s="58" t="s">
        <v>23</v>
      </c>
      <c r="AX342" s="58" t="s">
        <v>20</v>
      </c>
      <c r="AY342" s="58" t="s">
        <v>14</v>
      </c>
      <c r="AZ342" s="58" t="s">
        <v>19</v>
      </c>
      <c r="BA342" s="58" t="s">
        <v>14</v>
      </c>
      <c r="BB342" s="58" t="s">
        <v>17</v>
      </c>
      <c r="BC342" s="58" t="s">
        <v>18</v>
      </c>
      <c r="BD342" s="58" t="s">
        <v>20</v>
      </c>
      <c r="BE342" s="58" t="s">
        <v>12</v>
      </c>
      <c r="BF342" s="58" t="s">
        <v>23</v>
      </c>
      <c r="BG342" s="58" t="s">
        <v>25</v>
      </c>
      <c r="BH342" s="67" t="b">
        <v>1</v>
      </c>
      <c r="BI342" s="67" t="b">
        <v>1</v>
      </c>
      <c r="BJ342" s="67" t="b">
        <v>1</v>
      </c>
      <c r="BK342" s="67" t="b">
        <v>0</v>
      </c>
      <c r="BL342" s="67" t="b">
        <v>0</v>
      </c>
      <c r="BM342" s="67" t="b">
        <v>1</v>
      </c>
      <c r="BN342" s="58" t="s">
        <v>109</v>
      </c>
    </row>
    <row r="343">
      <c r="A343" s="58" t="s">
        <v>3986</v>
      </c>
      <c r="B343" s="58">
        <v>1.2206742829E10</v>
      </c>
      <c r="C343" s="60">
        <v>45372.0</v>
      </c>
      <c r="D343" s="61"/>
      <c r="E343" s="62">
        <v>103.0</v>
      </c>
      <c r="F343" s="63" t="s">
        <v>34</v>
      </c>
      <c r="G343" s="64"/>
      <c r="H343" s="58" t="s">
        <v>91</v>
      </c>
      <c r="I343" s="64"/>
      <c r="J343" s="58" t="s">
        <v>3987</v>
      </c>
      <c r="K343" s="58" t="s">
        <v>93</v>
      </c>
      <c r="L343" s="58" t="s">
        <v>264</v>
      </c>
      <c r="M343" s="65" t="s">
        <v>95</v>
      </c>
      <c r="N343" s="60">
        <v>45344.0</v>
      </c>
      <c r="O343" s="58" t="s">
        <v>3988</v>
      </c>
      <c r="P343" s="58" t="s">
        <v>3989</v>
      </c>
      <c r="Q343" s="58" t="s">
        <v>3990</v>
      </c>
      <c r="R343" s="58" t="s">
        <v>112</v>
      </c>
      <c r="S343" s="58" t="s">
        <v>116</v>
      </c>
      <c r="U343" s="64"/>
      <c r="V343" s="66"/>
      <c r="W343" s="60">
        <v>45372.0</v>
      </c>
      <c r="X343" s="65" t="s">
        <v>101</v>
      </c>
      <c r="Y343" s="65" t="s">
        <v>101</v>
      </c>
      <c r="Z343" s="65" t="s">
        <v>101</v>
      </c>
      <c r="AA343" s="66"/>
      <c r="AB343" s="66"/>
      <c r="AC343" s="61"/>
      <c r="AD343" s="65" t="s">
        <v>3991</v>
      </c>
      <c r="AE343" s="65" t="s">
        <v>3992</v>
      </c>
      <c r="AF343" s="58" t="s">
        <v>3993</v>
      </c>
      <c r="AG343" s="58" t="s">
        <v>105</v>
      </c>
      <c r="AH343" s="64"/>
      <c r="AI343" s="58" t="s">
        <v>3994</v>
      </c>
      <c r="AK343" s="65" t="s">
        <v>136</v>
      </c>
      <c r="AL343" s="65" t="s">
        <v>108</v>
      </c>
      <c r="AM343" s="65" t="s">
        <v>101</v>
      </c>
      <c r="AN343" s="65" t="s">
        <v>101</v>
      </c>
      <c r="AO343" s="65" t="s">
        <v>108</v>
      </c>
      <c r="AP343" s="65" t="s">
        <v>108</v>
      </c>
      <c r="AQ343" s="65" t="s">
        <v>108</v>
      </c>
      <c r="AR343" s="65" t="s">
        <v>101</v>
      </c>
      <c r="AS343" s="58" t="s">
        <v>123</v>
      </c>
      <c r="AT343" s="58" t="s">
        <v>25</v>
      </c>
      <c r="AU343" s="58" t="s">
        <v>16</v>
      </c>
      <c r="AV343" s="58" t="s">
        <v>13</v>
      </c>
      <c r="AW343" s="58" t="s">
        <v>22</v>
      </c>
      <c r="AX343" s="58" t="s">
        <v>20</v>
      </c>
      <c r="AY343" s="58" t="s">
        <v>14</v>
      </c>
      <c r="AZ343" s="58" t="s">
        <v>19</v>
      </c>
      <c r="BA343" s="58" t="s">
        <v>14</v>
      </c>
      <c r="BB343" s="58" t="s">
        <v>17</v>
      </c>
      <c r="BC343" s="58" t="s">
        <v>18</v>
      </c>
      <c r="BD343" s="58" t="s">
        <v>20</v>
      </c>
      <c r="BE343" s="58" t="s">
        <v>12</v>
      </c>
      <c r="BF343" s="58" t="s">
        <v>22</v>
      </c>
      <c r="BG343" s="58" t="s">
        <v>25</v>
      </c>
      <c r="BH343" s="67" t="b">
        <v>1</v>
      </c>
      <c r="BI343" s="67" t="b">
        <v>1</v>
      </c>
      <c r="BJ343" s="67" t="b">
        <v>1</v>
      </c>
      <c r="BK343" s="67" t="b">
        <v>0</v>
      </c>
      <c r="BL343" s="67" t="b">
        <v>0</v>
      </c>
      <c r="BM343" s="67" t="b">
        <v>1</v>
      </c>
      <c r="BN343" s="58" t="s">
        <v>109</v>
      </c>
    </row>
    <row r="344">
      <c r="A344" s="58" t="s">
        <v>3995</v>
      </c>
      <c r="B344" s="58">
        <v>1.2196299408E10</v>
      </c>
      <c r="C344" s="60">
        <v>45372.0</v>
      </c>
      <c r="D344" s="60">
        <v>45386.0</v>
      </c>
      <c r="E344" s="62">
        <v>14.0</v>
      </c>
      <c r="F344" s="63" t="s">
        <v>151</v>
      </c>
      <c r="G344" s="58" t="s">
        <v>1130</v>
      </c>
      <c r="H344" s="58" t="s">
        <v>153</v>
      </c>
      <c r="I344" s="58" t="s">
        <v>154</v>
      </c>
      <c r="J344" s="58" t="s">
        <v>3059</v>
      </c>
      <c r="K344" s="58" t="s">
        <v>93</v>
      </c>
      <c r="L344" s="58" t="s">
        <v>139</v>
      </c>
      <c r="M344" s="65" t="s">
        <v>95</v>
      </c>
      <c r="N344" s="60">
        <v>45343.0</v>
      </c>
      <c r="O344" s="58" t="s">
        <v>3996</v>
      </c>
      <c r="P344" s="58" t="s">
        <v>3997</v>
      </c>
      <c r="Q344" s="58" t="s">
        <v>3998</v>
      </c>
      <c r="R344" s="58" t="s">
        <v>3063</v>
      </c>
      <c r="S344" s="58" t="s">
        <v>245</v>
      </c>
      <c r="T344" s="64"/>
      <c r="U344" s="64"/>
      <c r="V344" s="66"/>
      <c r="W344" s="60">
        <v>45372.0</v>
      </c>
      <c r="X344" s="65" t="s">
        <v>101</v>
      </c>
      <c r="Y344" s="65" t="s">
        <v>108</v>
      </c>
      <c r="Z344" s="65" t="s">
        <v>108</v>
      </c>
      <c r="AA344" s="66"/>
      <c r="AB344" s="66"/>
      <c r="AC344" s="61"/>
      <c r="AD344" s="65" t="s">
        <v>3064</v>
      </c>
      <c r="AE344" s="65" t="s">
        <v>3065</v>
      </c>
      <c r="AF344" s="58" t="s">
        <v>3066</v>
      </c>
      <c r="AG344" s="58" t="s">
        <v>105</v>
      </c>
      <c r="AH344" s="58">
        <v>2.554660619E9</v>
      </c>
      <c r="AI344" s="58" t="s">
        <v>3999</v>
      </c>
      <c r="AJ344" s="58" t="s">
        <v>4000</v>
      </c>
      <c r="AK344" s="65" t="s">
        <v>136</v>
      </c>
      <c r="AL344" s="65" t="s">
        <v>108</v>
      </c>
      <c r="AM344" s="65" t="s">
        <v>108</v>
      </c>
      <c r="AN344" s="65" t="s">
        <v>101</v>
      </c>
      <c r="AO344" s="65" t="s">
        <v>101</v>
      </c>
      <c r="AP344" s="65" t="s">
        <v>101</v>
      </c>
      <c r="AQ344" s="65" t="s">
        <v>108</v>
      </c>
      <c r="AR344" s="65" t="s">
        <v>108</v>
      </c>
      <c r="AS344" s="64"/>
      <c r="AT344" s="58" t="s">
        <v>25</v>
      </c>
      <c r="AU344" s="58" t="s">
        <v>17</v>
      </c>
      <c r="AV344" s="58" t="s">
        <v>13</v>
      </c>
      <c r="AW344" s="58" t="s">
        <v>23</v>
      </c>
      <c r="AX344" s="58" t="s">
        <v>20</v>
      </c>
      <c r="AY344" s="58" t="s">
        <v>14</v>
      </c>
      <c r="AZ344" s="58" t="s">
        <v>18</v>
      </c>
      <c r="BA344" s="58" t="s">
        <v>14</v>
      </c>
      <c r="BB344" s="58" t="s">
        <v>17</v>
      </c>
      <c r="BC344" s="58" t="s">
        <v>18</v>
      </c>
      <c r="BD344" s="58" t="s">
        <v>21</v>
      </c>
      <c r="BE344" s="58" t="s">
        <v>12</v>
      </c>
      <c r="BF344" s="58" t="s">
        <v>22</v>
      </c>
      <c r="BG344" s="58" t="s">
        <v>25</v>
      </c>
      <c r="BH344" s="67" t="b">
        <v>1</v>
      </c>
      <c r="BI344" s="67" t="b">
        <v>1</v>
      </c>
      <c r="BJ344" s="67" t="b">
        <v>0</v>
      </c>
      <c r="BK344" s="67" t="b">
        <v>1</v>
      </c>
      <c r="BL344" s="67" t="b">
        <v>1</v>
      </c>
      <c r="BM344" s="67" t="b">
        <v>0</v>
      </c>
      <c r="BN344" s="58" t="s">
        <v>109</v>
      </c>
    </row>
    <row r="345">
      <c r="A345" s="58" t="s">
        <v>4001</v>
      </c>
      <c r="B345" s="58">
        <v>1.2229694586E10</v>
      </c>
      <c r="C345" s="60">
        <v>45372.0</v>
      </c>
      <c r="D345" s="60">
        <v>45413.0</v>
      </c>
      <c r="E345" s="62">
        <v>41.0</v>
      </c>
      <c r="F345" s="63" t="s">
        <v>151</v>
      </c>
      <c r="G345" s="58" t="s">
        <v>559</v>
      </c>
      <c r="H345" s="58" t="s">
        <v>153</v>
      </c>
      <c r="I345" s="58" t="s">
        <v>168</v>
      </c>
      <c r="J345" s="58" t="s">
        <v>4002</v>
      </c>
      <c r="K345" s="58" t="s">
        <v>93</v>
      </c>
      <c r="L345" s="58" t="s">
        <v>264</v>
      </c>
      <c r="M345" s="65" t="s">
        <v>95</v>
      </c>
      <c r="N345" s="60">
        <v>45347.0</v>
      </c>
      <c r="O345" s="58" t="s">
        <v>4003</v>
      </c>
      <c r="P345" s="58" t="s">
        <v>4004</v>
      </c>
      <c r="Q345" s="58" t="s">
        <v>4005</v>
      </c>
      <c r="R345" s="58" t="s">
        <v>405</v>
      </c>
      <c r="S345" s="58" t="s">
        <v>175</v>
      </c>
      <c r="T345" s="64"/>
      <c r="U345" s="64"/>
      <c r="V345" s="66"/>
      <c r="W345" s="60">
        <v>45372.0</v>
      </c>
      <c r="X345" s="65" t="s">
        <v>108</v>
      </c>
      <c r="Y345" s="65" t="s">
        <v>101</v>
      </c>
      <c r="Z345" s="65" t="s">
        <v>108</v>
      </c>
      <c r="AA345" s="66"/>
      <c r="AB345" s="66"/>
      <c r="AC345" s="61"/>
      <c r="AD345" s="65" t="s">
        <v>4006</v>
      </c>
      <c r="AE345" s="65" t="s">
        <v>4007</v>
      </c>
      <c r="AF345" s="58" t="s">
        <v>4008</v>
      </c>
      <c r="AG345" s="58" t="s">
        <v>105</v>
      </c>
      <c r="AH345" s="58">
        <v>2.543363509E9</v>
      </c>
      <c r="AI345" s="58" t="s">
        <v>4009</v>
      </c>
      <c r="AK345" s="65" t="s">
        <v>238</v>
      </c>
      <c r="AL345" s="65" t="s">
        <v>101</v>
      </c>
      <c r="AM345" s="65" t="s">
        <v>108</v>
      </c>
      <c r="AN345" s="65" t="s">
        <v>101</v>
      </c>
      <c r="AO345" s="65" t="s">
        <v>101</v>
      </c>
      <c r="AP345" s="65" t="s">
        <v>101</v>
      </c>
      <c r="AQ345" s="65" t="s">
        <v>101</v>
      </c>
      <c r="AR345" s="65" t="s">
        <v>108</v>
      </c>
      <c r="AS345" s="58" t="s">
        <v>181</v>
      </c>
      <c r="AT345" s="58" t="s">
        <v>25</v>
      </c>
      <c r="AU345" s="58" t="s">
        <v>17</v>
      </c>
      <c r="AV345" s="58" t="s">
        <v>13</v>
      </c>
      <c r="AW345" s="58" t="s">
        <v>23</v>
      </c>
      <c r="AX345" s="58" t="s">
        <v>21</v>
      </c>
      <c r="AY345" s="58" t="s">
        <v>14</v>
      </c>
      <c r="AZ345" s="58" t="s">
        <v>18</v>
      </c>
      <c r="BA345" s="58" t="s">
        <v>15</v>
      </c>
      <c r="BB345" s="58" t="s">
        <v>17</v>
      </c>
      <c r="BC345" s="58" t="s">
        <v>18</v>
      </c>
      <c r="BD345" s="58" t="s">
        <v>20</v>
      </c>
      <c r="BE345" s="58" t="s">
        <v>12</v>
      </c>
      <c r="BF345" s="58" t="s">
        <v>22</v>
      </c>
      <c r="BG345" s="58" t="s">
        <v>24</v>
      </c>
      <c r="BH345" s="67" t="b">
        <v>0</v>
      </c>
      <c r="BI345" s="67" t="b">
        <v>0</v>
      </c>
      <c r="BJ345" s="67" t="b">
        <v>0</v>
      </c>
      <c r="BK345" s="67" t="b">
        <v>1</v>
      </c>
      <c r="BL345" s="67" t="b">
        <v>1</v>
      </c>
      <c r="BM345" s="67" t="b">
        <v>0</v>
      </c>
      <c r="BN345" s="58" t="s">
        <v>109</v>
      </c>
    </row>
    <row r="346">
      <c r="A346" s="58" t="s">
        <v>4030</v>
      </c>
      <c r="B346" s="58">
        <v>1.2283217761E10</v>
      </c>
      <c r="C346" s="60">
        <v>45371.0</v>
      </c>
      <c r="D346" s="61"/>
      <c r="E346" s="62">
        <v>104.0</v>
      </c>
      <c r="F346" s="63" t="s">
        <v>34</v>
      </c>
      <c r="G346" s="64"/>
      <c r="H346" s="58" t="s">
        <v>91</v>
      </c>
      <c r="I346" s="64"/>
      <c r="J346" s="58" t="s">
        <v>4031</v>
      </c>
      <c r="K346" s="58" t="s">
        <v>93</v>
      </c>
      <c r="L346" s="58" t="s">
        <v>139</v>
      </c>
      <c r="M346" s="65" t="s">
        <v>95</v>
      </c>
      <c r="N346" s="60">
        <v>45351.0</v>
      </c>
      <c r="O346" s="58" t="s">
        <v>4032</v>
      </c>
      <c r="P346" s="58" t="s">
        <v>4033</v>
      </c>
      <c r="Q346" s="58" t="s">
        <v>4034</v>
      </c>
      <c r="R346" s="58" t="s">
        <v>998</v>
      </c>
      <c r="S346" s="58" t="s">
        <v>245</v>
      </c>
      <c r="T346" s="64"/>
      <c r="U346" s="64"/>
      <c r="V346" s="66"/>
      <c r="W346" s="60">
        <v>45371.0</v>
      </c>
      <c r="X346" s="65" t="s">
        <v>108</v>
      </c>
      <c r="Y346" s="65" t="s">
        <v>101</v>
      </c>
      <c r="Z346" s="65" t="s">
        <v>108</v>
      </c>
      <c r="AA346" s="66"/>
      <c r="AB346" s="66"/>
      <c r="AC346" s="61"/>
      <c r="AD346" s="65" t="s">
        <v>4035</v>
      </c>
      <c r="AE346" s="65" t="s">
        <v>4036</v>
      </c>
      <c r="AF346" s="58" t="s">
        <v>4037</v>
      </c>
      <c r="AG346" s="58" t="s">
        <v>105</v>
      </c>
      <c r="AH346" s="64"/>
      <c r="AI346" s="58" t="s">
        <v>4038</v>
      </c>
      <c r="AK346" s="65" t="s">
        <v>122</v>
      </c>
      <c r="AL346" s="65" t="s">
        <v>108</v>
      </c>
      <c r="AM346" s="65" t="s">
        <v>101</v>
      </c>
      <c r="AN346" s="65" t="s">
        <v>108</v>
      </c>
      <c r="AO346" s="65" t="s">
        <v>101</v>
      </c>
      <c r="AP346" s="65" t="s">
        <v>108</v>
      </c>
      <c r="AQ346" s="65" t="s">
        <v>108</v>
      </c>
      <c r="AR346" s="65" t="s">
        <v>108</v>
      </c>
      <c r="AS346" s="58" t="s">
        <v>123</v>
      </c>
      <c r="AT346" s="58" t="s">
        <v>24</v>
      </c>
      <c r="AU346" s="58" t="s">
        <v>17</v>
      </c>
      <c r="AV346" s="58" t="s">
        <v>12</v>
      </c>
      <c r="AW346" s="58" t="s">
        <v>23</v>
      </c>
      <c r="AX346" s="58" t="s">
        <v>20</v>
      </c>
      <c r="AY346" s="58" t="s">
        <v>15</v>
      </c>
      <c r="AZ346" s="58" t="s">
        <v>18</v>
      </c>
      <c r="BA346" s="58" t="s">
        <v>15</v>
      </c>
      <c r="BB346" s="58" t="s">
        <v>16</v>
      </c>
      <c r="BC346" s="58" t="s">
        <v>18</v>
      </c>
      <c r="BD346" s="58" t="s">
        <v>20</v>
      </c>
      <c r="BE346" s="58" t="s">
        <v>12</v>
      </c>
      <c r="BF346" s="58" t="s">
        <v>22</v>
      </c>
      <c r="BG346" s="58" t="s">
        <v>24</v>
      </c>
      <c r="BH346" s="67" t="b">
        <v>1</v>
      </c>
      <c r="BI346" s="67" t="b">
        <v>1</v>
      </c>
      <c r="BJ346" s="67" t="b">
        <v>1</v>
      </c>
      <c r="BK346" s="67" t="b">
        <v>1</v>
      </c>
      <c r="BL346" s="67" t="b">
        <v>0</v>
      </c>
      <c r="BM346" s="67" t="b">
        <v>0</v>
      </c>
      <c r="BN346" s="58" t="s">
        <v>109</v>
      </c>
    </row>
    <row r="347">
      <c r="A347" s="58" t="s">
        <v>4039</v>
      </c>
      <c r="B347" s="58">
        <v>1.233103812E10</v>
      </c>
      <c r="C347" s="60">
        <v>45371.0</v>
      </c>
      <c r="D347" s="60">
        <v>45399.0</v>
      </c>
      <c r="E347" s="62">
        <v>28.0</v>
      </c>
      <c r="F347" s="63" t="s">
        <v>151</v>
      </c>
      <c r="G347" s="58" t="s">
        <v>1130</v>
      </c>
      <c r="H347" s="58" t="s">
        <v>153</v>
      </c>
      <c r="I347" s="58" t="s">
        <v>154</v>
      </c>
      <c r="J347" s="58" t="s">
        <v>2351</v>
      </c>
      <c r="K347" s="58" t="s">
        <v>93</v>
      </c>
      <c r="L347" s="58" t="s">
        <v>657</v>
      </c>
      <c r="M347" s="65" t="s">
        <v>95</v>
      </c>
      <c r="N347" s="60">
        <v>45355.0</v>
      </c>
      <c r="O347" s="58" t="s">
        <v>658</v>
      </c>
      <c r="P347" s="58" t="s">
        <v>659</v>
      </c>
      <c r="Q347" s="58" t="s">
        <v>660</v>
      </c>
      <c r="R347" s="58" t="s">
        <v>4040</v>
      </c>
      <c r="S347" s="58" t="s">
        <v>4041</v>
      </c>
      <c r="T347" s="64"/>
      <c r="U347" s="64"/>
      <c r="V347" s="65" t="s">
        <v>662</v>
      </c>
      <c r="W347" s="60">
        <v>45371.0</v>
      </c>
      <c r="X347" s="65" t="s">
        <v>108</v>
      </c>
      <c r="Y347" s="65" t="s">
        <v>108</v>
      </c>
      <c r="Z347" s="65" t="s">
        <v>238</v>
      </c>
      <c r="AA347" s="66"/>
      <c r="AB347" s="66"/>
      <c r="AC347" s="61"/>
      <c r="AD347" s="65" t="s">
        <v>2355</v>
      </c>
      <c r="AE347" s="65" t="s">
        <v>2356</v>
      </c>
      <c r="AF347" s="58" t="s">
        <v>2357</v>
      </c>
      <c r="AG347" s="58" t="s">
        <v>105</v>
      </c>
      <c r="AH347" s="58">
        <v>2.583250794E9</v>
      </c>
      <c r="AI347" s="58" t="s">
        <v>666</v>
      </c>
      <c r="AJ347" s="58" t="s">
        <v>4042</v>
      </c>
      <c r="AK347" s="65" t="s">
        <v>107</v>
      </c>
      <c r="AL347" s="65" t="s">
        <v>101</v>
      </c>
      <c r="AM347" s="65" t="s">
        <v>108</v>
      </c>
      <c r="AN347" s="65" t="s">
        <v>101</v>
      </c>
      <c r="AO347" s="65" t="s">
        <v>101</v>
      </c>
      <c r="AP347" s="65" t="s">
        <v>108</v>
      </c>
      <c r="AQ347" s="65" t="s">
        <v>101</v>
      </c>
      <c r="AR347" s="65" t="s">
        <v>108</v>
      </c>
      <c r="AS347" s="58" t="s">
        <v>181</v>
      </c>
      <c r="AT347" s="58" t="s">
        <v>25</v>
      </c>
      <c r="AU347" s="58" t="s">
        <v>17</v>
      </c>
      <c r="AV347" s="58" t="s">
        <v>12</v>
      </c>
      <c r="AW347" s="58" t="s">
        <v>23</v>
      </c>
      <c r="AX347" s="58" t="s">
        <v>20</v>
      </c>
      <c r="AY347" s="58" t="s">
        <v>14</v>
      </c>
      <c r="AZ347" s="58" t="s">
        <v>19</v>
      </c>
      <c r="BA347" s="58" t="s">
        <v>15</v>
      </c>
      <c r="BB347" s="58" t="s">
        <v>17</v>
      </c>
      <c r="BC347" s="58" t="s">
        <v>19</v>
      </c>
      <c r="BD347" s="58" t="s">
        <v>20</v>
      </c>
      <c r="BE347" s="58" t="s">
        <v>13</v>
      </c>
      <c r="BF347" s="58" t="s">
        <v>22</v>
      </c>
      <c r="BG347" s="58" t="s">
        <v>24</v>
      </c>
      <c r="BH347" s="67" t="b">
        <v>0</v>
      </c>
      <c r="BI347" s="67" t="b">
        <v>0</v>
      </c>
      <c r="BJ347" s="67" t="b">
        <v>1</v>
      </c>
      <c r="BK347" s="67" t="b">
        <v>1</v>
      </c>
      <c r="BL347" s="67" t="b">
        <v>1</v>
      </c>
      <c r="BM347" s="67" t="b">
        <v>0</v>
      </c>
      <c r="BN347" s="58" t="s">
        <v>109</v>
      </c>
    </row>
    <row r="348">
      <c r="A348" s="58" t="s">
        <v>4043</v>
      </c>
      <c r="B348" s="58">
        <v>1.2344933705E10</v>
      </c>
      <c r="C348" s="60">
        <v>45371.0</v>
      </c>
      <c r="D348" s="61"/>
      <c r="E348" s="62">
        <v>104.0</v>
      </c>
      <c r="F348" s="63" t="s">
        <v>34</v>
      </c>
      <c r="G348" s="64"/>
      <c r="H348" s="58" t="s">
        <v>91</v>
      </c>
      <c r="I348" s="64"/>
      <c r="J348" s="58" t="s">
        <v>4044</v>
      </c>
      <c r="K348" s="58" t="s">
        <v>93</v>
      </c>
      <c r="L348" s="58" t="s">
        <v>871</v>
      </c>
      <c r="M348" s="65" t="s">
        <v>95</v>
      </c>
      <c r="N348" s="60">
        <v>45356.0</v>
      </c>
      <c r="O348" s="58" t="s">
        <v>4045</v>
      </c>
      <c r="P348" s="58" t="s">
        <v>4046</v>
      </c>
      <c r="Q348" s="58" t="s">
        <v>4047</v>
      </c>
      <c r="R348" s="58" t="s">
        <v>871</v>
      </c>
      <c r="S348" s="58" t="s">
        <v>245</v>
      </c>
      <c r="T348" s="64"/>
      <c r="U348" s="64"/>
      <c r="V348" s="66"/>
      <c r="W348" s="60">
        <v>45371.0</v>
      </c>
      <c r="X348" s="65" t="s">
        <v>101</v>
      </c>
      <c r="Y348" s="65" t="s">
        <v>101</v>
      </c>
      <c r="Z348" s="65" t="s">
        <v>101</v>
      </c>
      <c r="AA348" s="66"/>
      <c r="AB348" s="66"/>
      <c r="AC348" s="61"/>
      <c r="AD348" s="65" t="s">
        <v>4048</v>
      </c>
      <c r="AE348" s="65" t="s">
        <v>4049</v>
      </c>
      <c r="AF348" s="58" t="s">
        <v>4050</v>
      </c>
      <c r="AG348" s="58" t="s">
        <v>105</v>
      </c>
      <c r="AH348" s="64"/>
      <c r="AI348" s="58" t="s">
        <v>4051</v>
      </c>
      <c r="AK348" s="65" t="s">
        <v>122</v>
      </c>
      <c r="AL348" s="65" t="s">
        <v>108</v>
      </c>
      <c r="AM348" s="65" t="s">
        <v>108</v>
      </c>
      <c r="AN348" s="65" t="s">
        <v>101</v>
      </c>
      <c r="AO348" s="65" t="s">
        <v>108</v>
      </c>
      <c r="AP348" s="65" t="s">
        <v>108</v>
      </c>
      <c r="AQ348" s="65" t="s">
        <v>108</v>
      </c>
      <c r="AR348" s="65" t="s">
        <v>101</v>
      </c>
      <c r="AS348" s="58" t="s">
        <v>123</v>
      </c>
      <c r="AT348" s="58" t="s">
        <v>25</v>
      </c>
      <c r="AU348" s="58" t="s">
        <v>16</v>
      </c>
      <c r="AV348" s="58" t="s">
        <v>13</v>
      </c>
      <c r="AW348" s="58" t="s">
        <v>22</v>
      </c>
      <c r="AX348" s="58" t="s">
        <v>20</v>
      </c>
      <c r="AY348" s="58" t="s">
        <v>14</v>
      </c>
      <c r="AZ348" s="58" t="s">
        <v>19</v>
      </c>
      <c r="BA348" s="58" t="s">
        <v>14</v>
      </c>
      <c r="BB348" s="58" t="s">
        <v>16</v>
      </c>
      <c r="BC348" s="58" t="s">
        <v>18</v>
      </c>
      <c r="BD348" s="58" t="s">
        <v>20</v>
      </c>
      <c r="BE348" s="58" t="s">
        <v>12</v>
      </c>
      <c r="BF348" s="58" t="s">
        <v>22</v>
      </c>
      <c r="BG348" s="58" t="s">
        <v>25</v>
      </c>
      <c r="BH348" s="67" t="b">
        <v>1</v>
      </c>
      <c r="BI348" s="67" t="b">
        <v>1</v>
      </c>
      <c r="BJ348" s="67" t="b">
        <v>1</v>
      </c>
      <c r="BK348" s="67" t="b">
        <v>0</v>
      </c>
      <c r="BL348" s="67" t="b">
        <v>1</v>
      </c>
      <c r="BM348" s="67" t="b">
        <v>1</v>
      </c>
      <c r="BN348" s="58" t="s">
        <v>109</v>
      </c>
    </row>
    <row r="349">
      <c r="A349" s="58" t="s">
        <v>4052</v>
      </c>
      <c r="B349" s="58">
        <v>1.224049207E10</v>
      </c>
      <c r="C349" s="60">
        <v>45371.0</v>
      </c>
      <c r="D349" s="61"/>
      <c r="E349" s="62">
        <v>104.0</v>
      </c>
      <c r="F349" s="63" t="s">
        <v>34</v>
      </c>
      <c r="G349" s="64"/>
      <c r="H349" s="58" t="s">
        <v>91</v>
      </c>
      <c r="I349" s="64"/>
      <c r="J349" s="58" t="s">
        <v>4053</v>
      </c>
      <c r="K349" s="58" t="s">
        <v>93</v>
      </c>
      <c r="L349" s="58" t="s">
        <v>1007</v>
      </c>
      <c r="M349" s="65" t="s">
        <v>95</v>
      </c>
      <c r="N349" s="60">
        <v>45348.0</v>
      </c>
      <c r="O349" s="58" t="s">
        <v>4054</v>
      </c>
      <c r="P349" s="58" t="s">
        <v>919</v>
      </c>
      <c r="Q349" s="58" t="s">
        <v>4055</v>
      </c>
      <c r="R349" s="58" t="s">
        <v>1007</v>
      </c>
      <c r="S349" s="58" t="s">
        <v>449</v>
      </c>
      <c r="U349" s="64"/>
      <c r="V349" s="66"/>
      <c r="W349" s="60">
        <v>45371.0</v>
      </c>
      <c r="X349" s="65" t="s">
        <v>101</v>
      </c>
      <c r="Y349" s="65" t="s">
        <v>101</v>
      </c>
      <c r="Z349" s="65" t="s">
        <v>101</v>
      </c>
      <c r="AA349" s="66"/>
      <c r="AB349" s="66"/>
      <c r="AC349" s="61"/>
      <c r="AD349" s="65" t="s">
        <v>4056</v>
      </c>
      <c r="AE349" s="65" t="s">
        <v>4057</v>
      </c>
      <c r="AF349" s="58" t="s">
        <v>4058</v>
      </c>
      <c r="AG349" s="58" t="s">
        <v>105</v>
      </c>
      <c r="AH349" s="64"/>
      <c r="AI349" s="58" t="s">
        <v>4059</v>
      </c>
      <c r="AK349" s="65" t="s">
        <v>107</v>
      </c>
      <c r="AL349" s="65" t="s">
        <v>101</v>
      </c>
      <c r="AM349" s="65" t="s">
        <v>101</v>
      </c>
      <c r="AN349" s="65" t="s">
        <v>101</v>
      </c>
      <c r="AO349" s="65" t="s">
        <v>101</v>
      </c>
      <c r="AP349" s="65" t="s">
        <v>108</v>
      </c>
      <c r="AQ349" s="65" t="s">
        <v>108</v>
      </c>
      <c r="AR349" s="65" t="s">
        <v>108</v>
      </c>
      <c r="AS349" s="58" t="s">
        <v>123</v>
      </c>
      <c r="AT349" s="58" t="s">
        <v>25</v>
      </c>
      <c r="AU349" s="58" t="s">
        <v>16</v>
      </c>
      <c r="AV349" s="58" t="s">
        <v>13</v>
      </c>
      <c r="AW349" s="58" t="s">
        <v>23</v>
      </c>
      <c r="AX349" s="58" t="s">
        <v>20</v>
      </c>
      <c r="AY349" s="58" t="s">
        <v>14</v>
      </c>
      <c r="AZ349" s="58" t="s">
        <v>19</v>
      </c>
      <c r="BA349" s="58" t="s">
        <v>14</v>
      </c>
      <c r="BB349" s="58" t="s">
        <v>17</v>
      </c>
      <c r="BC349" s="58" t="s">
        <v>19</v>
      </c>
      <c r="BD349" s="58" t="s">
        <v>20</v>
      </c>
      <c r="BE349" s="58" t="s">
        <v>12</v>
      </c>
      <c r="BF349" s="58" t="s">
        <v>22</v>
      </c>
      <c r="BG349" s="58" t="s">
        <v>24</v>
      </c>
      <c r="BH349" s="67" t="b">
        <v>0</v>
      </c>
      <c r="BI349" s="67" t="b">
        <v>1</v>
      </c>
      <c r="BJ349" s="67" t="b">
        <v>1</v>
      </c>
      <c r="BK349" s="67" t="b">
        <v>1</v>
      </c>
      <c r="BL349" s="67" t="b">
        <v>0</v>
      </c>
      <c r="BM349" s="67" t="b">
        <v>0</v>
      </c>
      <c r="BN349" s="58" t="s">
        <v>109</v>
      </c>
    </row>
    <row r="350">
      <c r="A350" s="58" t="s">
        <v>4070</v>
      </c>
      <c r="B350" s="58">
        <v>1.220109525E10</v>
      </c>
      <c r="C350" s="60">
        <v>45371.0</v>
      </c>
      <c r="D350" s="61"/>
      <c r="E350" s="62">
        <v>104.0</v>
      </c>
      <c r="F350" s="63" t="s">
        <v>34</v>
      </c>
      <c r="G350" s="64"/>
      <c r="H350" s="58" t="s">
        <v>91</v>
      </c>
      <c r="I350" s="64"/>
      <c r="J350" s="58" t="s">
        <v>4071</v>
      </c>
      <c r="K350" s="58" t="s">
        <v>93</v>
      </c>
      <c r="L350" s="58" t="s">
        <v>308</v>
      </c>
      <c r="M350" s="65" t="s">
        <v>95</v>
      </c>
      <c r="N350" s="60">
        <v>45344.0</v>
      </c>
      <c r="O350" s="58" t="s">
        <v>4072</v>
      </c>
      <c r="P350" s="58" t="s">
        <v>4073</v>
      </c>
      <c r="Q350" s="58" t="s">
        <v>4074</v>
      </c>
      <c r="R350" s="58" t="s">
        <v>308</v>
      </c>
      <c r="S350" s="58" t="s">
        <v>312</v>
      </c>
      <c r="U350" s="64"/>
      <c r="V350" s="65" t="s">
        <v>478</v>
      </c>
      <c r="W350" s="60">
        <v>45371.0</v>
      </c>
      <c r="X350" s="65" t="s">
        <v>108</v>
      </c>
      <c r="Y350" s="65" t="s">
        <v>101</v>
      </c>
      <c r="Z350" s="65" t="s">
        <v>108</v>
      </c>
      <c r="AA350" s="66"/>
      <c r="AB350" s="66"/>
      <c r="AC350" s="61"/>
      <c r="AD350" s="65" t="s">
        <v>4075</v>
      </c>
      <c r="AE350" s="65" t="s">
        <v>4076</v>
      </c>
      <c r="AF350" s="58" t="s">
        <v>4077</v>
      </c>
      <c r="AG350" s="58" t="s">
        <v>105</v>
      </c>
      <c r="AH350" s="64"/>
      <c r="AI350" s="58" t="s">
        <v>4078</v>
      </c>
      <c r="AK350" s="65" t="s">
        <v>122</v>
      </c>
      <c r="AL350" s="65" t="s">
        <v>108</v>
      </c>
      <c r="AM350" s="65" t="s">
        <v>108</v>
      </c>
      <c r="AN350" s="65" t="s">
        <v>108</v>
      </c>
      <c r="AO350" s="65" t="s">
        <v>101</v>
      </c>
      <c r="AP350" s="65" t="s">
        <v>108</v>
      </c>
      <c r="AQ350" s="65" t="s">
        <v>101</v>
      </c>
      <c r="AR350" s="65" t="s">
        <v>108</v>
      </c>
      <c r="AS350" s="58" t="s">
        <v>123</v>
      </c>
      <c r="AT350" s="58" t="s">
        <v>25</v>
      </c>
      <c r="AU350" s="58" t="s">
        <v>17</v>
      </c>
      <c r="AV350" s="58" t="s">
        <v>13</v>
      </c>
      <c r="AW350" s="58" t="s">
        <v>23</v>
      </c>
      <c r="AX350" s="58" t="s">
        <v>20</v>
      </c>
      <c r="AY350" s="58" t="s">
        <v>15</v>
      </c>
      <c r="AZ350" s="58" t="s">
        <v>18</v>
      </c>
      <c r="BA350" s="58" t="s">
        <v>14</v>
      </c>
      <c r="BB350" s="58" t="s">
        <v>17</v>
      </c>
      <c r="BC350" s="58" t="s">
        <v>18</v>
      </c>
      <c r="BD350" s="58" t="s">
        <v>20</v>
      </c>
      <c r="BE350" s="58" t="s">
        <v>13</v>
      </c>
      <c r="BF350" s="58" t="s">
        <v>22</v>
      </c>
      <c r="BG350" s="58" t="s">
        <v>25</v>
      </c>
      <c r="BH350" s="67" t="b">
        <v>1</v>
      </c>
      <c r="BI350" s="67" t="b">
        <v>0</v>
      </c>
      <c r="BJ350" s="67" t="b">
        <v>1</v>
      </c>
      <c r="BK350" s="67" t="b">
        <v>1</v>
      </c>
      <c r="BL350" s="67" t="b">
        <v>1</v>
      </c>
      <c r="BM350" s="67" t="b">
        <v>0</v>
      </c>
      <c r="BN350" s="58" t="s">
        <v>109</v>
      </c>
    </row>
    <row r="351">
      <c r="A351" s="58" t="s">
        <v>4079</v>
      </c>
      <c r="B351" s="58">
        <v>1.1808793737E10</v>
      </c>
      <c r="C351" s="60">
        <v>45370.0</v>
      </c>
      <c r="D351" s="60">
        <v>45411.0</v>
      </c>
      <c r="E351" s="62">
        <v>41.0</v>
      </c>
      <c r="F351" s="63" t="s">
        <v>151</v>
      </c>
      <c r="G351" s="58" t="s">
        <v>2239</v>
      </c>
      <c r="H351" s="58" t="s">
        <v>153</v>
      </c>
      <c r="I351" s="58" t="s">
        <v>168</v>
      </c>
      <c r="J351" s="58" t="s">
        <v>4080</v>
      </c>
      <c r="K351" s="58" t="s">
        <v>93</v>
      </c>
      <c r="L351" s="58" t="s">
        <v>657</v>
      </c>
      <c r="M351" s="65" t="s">
        <v>95</v>
      </c>
      <c r="N351" s="60">
        <v>45308.0</v>
      </c>
      <c r="O351" s="58" t="s">
        <v>4081</v>
      </c>
      <c r="P351" s="58" t="s">
        <v>4082</v>
      </c>
      <c r="Q351" s="58" t="s">
        <v>4083</v>
      </c>
      <c r="R351" s="58" t="s">
        <v>1781</v>
      </c>
      <c r="S351" s="58" t="s">
        <v>175</v>
      </c>
      <c r="T351" s="64"/>
      <c r="U351" s="64"/>
      <c r="V351" s="66"/>
      <c r="W351" s="60">
        <v>45370.0</v>
      </c>
      <c r="X351" s="65" t="s">
        <v>101</v>
      </c>
      <c r="Y351" s="65" t="s">
        <v>101</v>
      </c>
      <c r="Z351" s="65" t="s">
        <v>101</v>
      </c>
      <c r="AA351" s="66"/>
      <c r="AB351" s="66"/>
      <c r="AC351" s="61"/>
      <c r="AD351" s="65" t="s">
        <v>4084</v>
      </c>
      <c r="AE351" s="65" t="s">
        <v>4085</v>
      </c>
      <c r="AF351" s="58" t="s">
        <v>4086</v>
      </c>
      <c r="AG351" s="58" t="s">
        <v>105</v>
      </c>
      <c r="AH351" s="58">
        <v>2.555203212E9</v>
      </c>
      <c r="AI351" s="58" t="s">
        <v>4087</v>
      </c>
      <c r="AJ351" s="58" t="s">
        <v>4088</v>
      </c>
      <c r="AK351" s="65" t="s">
        <v>107</v>
      </c>
      <c r="AL351" s="65" t="s">
        <v>101</v>
      </c>
      <c r="AM351" s="65" t="s">
        <v>101</v>
      </c>
      <c r="AN351" s="65" t="s">
        <v>108</v>
      </c>
      <c r="AO351" s="65" t="s">
        <v>101</v>
      </c>
      <c r="AP351" s="65" t="s">
        <v>101</v>
      </c>
      <c r="AQ351" s="65" t="s">
        <v>108</v>
      </c>
      <c r="AR351" s="65" t="s">
        <v>108</v>
      </c>
      <c r="AS351" s="58" t="s">
        <v>149</v>
      </c>
      <c r="AT351" s="58" t="s">
        <v>25</v>
      </c>
      <c r="AU351" s="58" t="s">
        <v>16</v>
      </c>
      <c r="AV351" s="58" t="s">
        <v>13</v>
      </c>
      <c r="AW351" s="58" t="s">
        <v>23</v>
      </c>
      <c r="AX351" s="58" t="s">
        <v>21</v>
      </c>
      <c r="AY351" s="58" t="s">
        <v>14</v>
      </c>
      <c r="AZ351" s="58" t="s">
        <v>18</v>
      </c>
      <c r="BA351" s="58" t="s">
        <v>14</v>
      </c>
      <c r="BB351" s="58" t="s">
        <v>17</v>
      </c>
      <c r="BC351" s="58" t="s">
        <v>18</v>
      </c>
      <c r="BD351" s="58" t="s">
        <v>20</v>
      </c>
      <c r="BE351" s="58" t="s">
        <v>13</v>
      </c>
      <c r="BF351" s="58" t="s">
        <v>22</v>
      </c>
      <c r="BG351" s="58" t="s">
        <v>24</v>
      </c>
      <c r="BH351" s="67" t="b">
        <v>0</v>
      </c>
      <c r="BI351" s="67" t="b">
        <v>1</v>
      </c>
      <c r="BJ351" s="67" t="b">
        <v>0</v>
      </c>
      <c r="BK351" s="67" t="b">
        <v>1</v>
      </c>
      <c r="BL351" s="67" t="b">
        <v>0</v>
      </c>
      <c r="BM351" s="67" t="b">
        <v>0</v>
      </c>
      <c r="BN351" s="58" t="s">
        <v>109</v>
      </c>
    </row>
    <row r="352">
      <c r="A352" s="58" t="s">
        <v>4089</v>
      </c>
      <c r="B352" s="58">
        <v>1.2149861218E10</v>
      </c>
      <c r="C352" s="60">
        <v>45370.0</v>
      </c>
      <c r="D352" s="61"/>
      <c r="E352" s="62">
        <v>105.0</v>
      </c>
      <c r="F352" s="63" t="s">
        <v>34</v>
      </c>
      <c r="G352" s="64"/>
      <c r="H352" s="58" t="s">
        <v>91</v>
      </c>
      <c r="I352" s="64"/>
      <c r="J352" s="58" t="s">
        <v>4090</v>
      </c>
      <c r="K352" s="58" t="s">
        <v>93</v>
      </c>
      <c r="L352" s="58" t="s">
        <v>228</v>
      </c>
      <c r="M352" s="65" t="s">
        <v>95</v>
      </c>
      <c r="N352" s="60">
        <v>45338.0</v>
      </c>
      <c r="O352" s="58" t="s">
        <v>4091</v>
      </c>
      <c r="P352" s="58" t="s">
        <v>4092</v>
      </c>
      <c r="Q352" s="58" t="s">
        <v>4093</v>
      </c>
      <c r="R352" s="58" t="s">
        <v>427</v>
      </c>
      <c r="S352" s="58" t="s">
        <v>144</v>
      </c>
      <c r="U352" s="64"/>
      <c r="V352" s="65" t="s">
        <v>221</v>
      </c>
      <c r="W352" s="60">
        <v>45370.0</v>
      </c>
      <c r="X352" s="65" t="s">
        <v>238</v>
      </c>
      <c r="Y352" s="65" t="s">
        <v>101</v>
      </c>
      <c r="Z352" s="65" t="s">
        <v>238</v>
      </c>
      <c r="AA352" s="66"/>
      <c r="AB352" s="66"/>
      <c r="AC352" s="61"/>
      <c r="AD352" s="65" t="s">
        <v>4094</v>
      </c>
      <c r="AE352" s="65" t="s">
        <v>4095</v>
      </c>
      <c r="AF352" s="58" t="s">
        <v>4096</v>
      </c>
      <c r="AG352" s="58" t="s">
        <v>105</v>
      </c>
      <c r="AH352" s="64"/>
      <c r="AI352" s="58" t="s">
        <v>4097</v>
      </c>
      <c r="AK352" s="65" t="s">
        <v>136</v>
      </c>
      <c r="AL352" s="65" t="s">
        <v>101</v>
      </c>
      <c r="AM352" s="65" t="s">
        <v>108</v>
      </c>
      <c r="AN352" s="65" t="s">
        <v>108</v>
      </c>
      <c r="AO352" s="65" t="s">
        <v>101</v>
      </c>
      <c r="AP352" s="65" t="s">
        <v>101</v>
      </c>
      <c r="AQ352" s="65" t="s">
        <v>108</v>
      </c>
      <c r="AR352" s="65" t="s">
        <v>108</v>
      </c>
      <c r="AS352" s="58" t="s">
        <v>123</v>
      </c>
      <c r="AT352" s="58" t="s">
        <v>25</v>
      </c>
      <c r="AU352" s="58" t="s">
        <v>16</v>
      </c>
      <c r="AV352" s="58" t="s">
        <v>12</v>
      </c>
      <c r="AW352" s="58" t="s">
        <v>23</v>
      </c>
      <c r="AX352" s="58" t="s">
        <v>21</v>
      </c>
      <c r="AY352" s="58" t="s">
        <v>14</v>
      </c>
      <c r="AZ352" s="58" t="s">
        <v>19</v>
      </c>
      <c r="BA352" s="58" t="s">
        <v>14</v>
      </c>
      <c r="BB352" s="58" t="s">
        <v>16</v>
      </c>
      <c r="BC352" s="58" t="s">
        <v>19</v>
      </c>
      <c r="BD352" s="58" t="s">
        <v>20</v>
      </c>
      <c r="BE352" s="58" t="s">
        <v>12</v>
      </c>
      <c r="BF352" s="58" t="s">
        <v>22</v>
      </c>
      <c r="BG352" s="58" t="s">
        <v>24</v>
      </c>
      <c r="BH352" s="67" t="b">
        <v>0</v>
      </c>
      <c r="BI352" s="67" t="b">
        <v>1</v>
      </c>
      <c r="BJ352" s="67" t="b">
        <v>0</v>
      </c>
      <c r="BK352" s="67" t="b">
        <v>1</v>
      </c>
      <c r="BL352" s="67" t="b">
        <v>1</v>
      </c>
      <c r="BM352" s="67" t="b">
        <v>0</v>
      </c>
      <c r="BN352" s="58" t="s">
        <v>109</v>
      </c>
    </row>
    <row r="353">
      <c r="A353" s="58" t="s">
        <v>4098</v>
      </c>
      <c r="B353" s="58">
        <v>1.2193781662E10</v>
      </c>
      <c r="C353" s="60">
        <v>45370.0</v>
      </c>
      <c r="D353" s="61"/>
      <c r="E353" s="62">
        <v>105.0</v>
      </c>
      <c r="F353" s="63" t="s">
        <v>34</v>
      </c>
      <c r="G353" s="64"/>
      <c r="H353" s="58" t="s">
        <v>91</v>
      </c>
      <c r="I353" s="64"/>
      <c r="J353" s="58" t="s">
        <v>4099</v>
      </c>
      <c r="K353" s="58" t="s">
        <v>93</v>
      </c>
      <c r="L353" s="58" t="s">
        <v>126</v>
      </c>
      <c r="M353" s="65" t="s">
        <v>95</v>
      </c>
      <c r="N353" s="60">
        <v>45343.0</v>
      </c>
      <c r="O353" s="58" t="s">
        <v>4100</v>
      </c>
      <c r="P353" s="58" t="s">
        <v>4101</v>
      </c>
      <c r="Q353" s="58" t="s">
        <v>4102</v>
      </c>
      <c r="R353" s="58" t="s">
        <v>374</v>
      </c>
      <c r="S353" s="58" t="s">
        <v>292</v>
      </c>
      <c r="U353" s="64"/>
      <c r="V353" s="66"/>
      <c r="W353" s="60">
        <v>45370.0</v>
      </c>
      <c r="X353" s="65" t="s">
        <v>108</v>
      </c>
      <c r="Y353" s="65" t="s">
        <v>101</v>
      </c>
      <c r="Z353" s="65" t="s">
        <v>108</v>
      </c>
      <c r="AA353" s="66"/>
      <c r="AB353" s="66"/>
      <c r="AC353" s="61"/>
      <c r="AD353" s="65" t="s">
        <v>4103</v>
      </c>
      <c r="AE353" s="65" t="s">
        <v>4104</v>
      </c>
      <c r="AF353" s="58" t="s">
        <v>4105</v>
      </c>
      <c r="AG353" s="58" t="s">
        <v>105</v>
      </c>
      <c r="AH353" s="64"/>
      <c r="AI353" s="58" t="s">
        <v>4106</v>
      </c>
      <c r="AK353" s="65" t="s">
        <v>136</v>
      </c>
      <c r="AL353" s="65" t="s">
        <v>101</v>
      </c>
      <c r="AM353" s="65" t="s">
        <v>108</v>
      </c>
      <c r="AN353" s="65" t="s">
        <v>101</v>
      </c>
      <c r="AO353" s="65" t="s">
        <v>108</v>
      </c>
      <c r="AP353" s="65" t="s">
        <v>108</v>
      </c>
      <c r="AQ353" s="65" t="s">
        <v>101</v>
      </c>
      <c r="AR353" s="65" t="s">
        <v>108</v>
      </c>
      <c r="AS353" s="58" t="s">
        <v>181</v>
      </c>
      <c r="AT353" s="58" t="s">
        <v>25</v>
      </c>
      <c r="AU353" s="58" t="s">
        <v>17</v>
      </c>
      <c r="AV353" s="58" t="s">
        <v>13</v>
      </c>
      <c r="AW353" s="58" t="s">
        <v>23</v>
      </c>
      <c r="AX353" s="58" t="s">
        <v>21</v>
      </c>
      <c r="AY353" s="58" t="s">
        <v>14</v>
      </c>
      <c r="AZ353" s="58" t="s">
        <v>18</v>
      </c>
      <c r="BA353" s="58" t="s">
        <v>15</v>
      </c>
      <c r="BB353" s="58" t="s">
        <v>17</v>
      </c>
      <c r="BC353" s="58" t="s">
        <v>18</v>
      </c>
      <c r="BD353" s="58" t="s">
        <v>21</v>
      </c>
      <c r="BE353" s="58" t="s">
        <v>12</v>
      </c>
      <c r="BF353" s="58" t="s">
        <v>23</v>
      </c>
      <c r="BG353" s="58" t="s">
        <v>24</v>
      </c>
      <c r="BH353" s="67" t="b">
        <v>0</v>
      </c>
      <c r="BI353" s="67" t="b">
        <v>0</v>
      </c>
      <c r="BJ353" s="67" t="b">
        <v>1</v>
      </c>
      <c r="BK353" s="67" t="b">
        <v>1</v>
      </c>
      <c r="BL353" s="67" t="b">
        <v>1</v>
      </c>
      <c r="BM353" s="67" t="b">
        <v>1</v>
      </c>
      <c r="BN353" s="58" t="s">
        <v>109</v>
      </c>
    </row>
    <row r="354">
      <c r="A354" s="58" t="s">
        <v>4107</v>
      </c>
      <c r="B354" s="58">
        <v>1.2240751406E10</v>
      </c>
      <c r="C354" s="60">
        <v>45370.0</v>
      </c>
      <c r="D354" s="61"/>
      <c r="E354" s="62">
        <v>105.0</v>
      </c>
      <c r="F354" s="63" t="s">
        <v>34</v>
      </c>
      <c r="G354" s="64"/>
      <c r="H354" s="58" t="s">
        <v>91</v>
      </c>
      <c r="I354" s="64"/>
      <c r="J354" s="58" t="s">
        <v>4108</v>
      </c>
      <c r="K354" s="58" t="s">
        <v>287</v>
      </c>
      <c r="L354" s="58" t="s">
        <v>170</v>
      </c>
      <c r="M354" s="65" t="s">
        <v>95</v>
      </c>
      <c r="N354" s="60">
        <v>45348.0</v>
      </c>
      <c r="O354" s="58" t="s">
        <v>4109</v>
      </c>
      <c r="P354" s="58" t="s">
        <v>4110</v>
      </c>
      <c r="Q354" s="58" t="s">
        <v>4111</v>
      </c>
      <c r="R354" s="58" t="s">
        <v>1007</v>
      </c>
      <c r="S354" s="58" t="s">
        <v>449</v>
      </c>
      <c r="U354" s="64"/>
      <c r="V354" s="66"/>
      <c r="W354" s="60">
        <v>45370.0</v>
      </c>
      <c r="X354" s="65" t="s">
        <v>108</v>
      </c>
      <c r="Y354" s="65" t="s">
        <v>101</v>
      </c>
      <c r="Z354" s="65" t="s">
        <v>108</v>
      </c>
      <c r="AA354" s="66"/>
      <c r="AB354" s="66"/>
      <c r="AC354" s="61"/>
      <c r="AD354" s="65" t="s">
        <v>4112</v>
      </c>
      <c r="AE354" s="65" t="s">
        <v>4113</v>
      </c>
      <c r="AF354" s="58" t="s">
        <v>4114</v>
      </c>
      <c r="AG354" s="58" t="s">
        <v>283</v>
      </c>
      <c r="AH354" s="64"/>
      <c r="AI354" s="58" t="s">
        <v>4115</v>
      </c>
      <c r="AK354" s="65" t="s">
        <v>107</v>
      </c>
      <c r="AL354" s="65" t="s">
        <v>108</v>
      </c>
      <c r="AM354" s="65" t="s">
        <v>101</v>
      </c>
      <c r="AN354" s="65" t="s">
        <v>101</v>
      </c>
      <c r="AO354" s="65" t="s">
        <v>101</v>
      </c>
      <c r="AP354" s="65" t="s">
        <v>108</v>
      </c>
      <c r="AQ354" s="65" t="s">
        <v>108</v>
      </c>
      <c r="AR354" s="65" t="s">
        <v>101</v>
      </c>
      <c r="AS354" s="58" t="s">
        <v>123</v>
      </c>
      <c r="AT354" s="58" t="s">
        <v>25</v>
      </c>
      <c r="AU354" s="58" t="s">
        <v>16</v>
      </c>
      <c r="AV354" s="58" t="s">
        <v>12</v>
      </c>
      <c r="AW354" s="58" t="s">
        <v>23</v>
      </c>
      <c r="AX354" s="58" t="s">
        <v>20</v>
      </c>
      <c r="AY354" s="58" t="s">
        <v>14</v>
      </c>
      <c r="AZ354" s="58" t="s">
        <v>18</v>
      </c>
      <c r="BA354" s="58" t="s">
        <v>14</v>
      </c>
      <c r="BB354" s="58" t="s">
        <v>17</v>
      </c>
      <c r="BC354" s="58" t="s">
        <v>19</v>
      </c>
      <c r="BD354" s="58" t="s">
        <v>20</v>
      </c>
      <c r="BE354" s="58" t="s">
        <v>13</v>
      </c>
      <c r="BF354" s="58" t="s">
        <v>22</v>
      </c>
      <c r="BG354" s="58" t="s">
        <v>25</v>
      </c>
      <c r="BH354" s="67" t="b">
        <v>1</v>
      </c>
      <c r="BI354" s="67" t="b">
        <v>1</v>
      </c>
      <c r="BJ354" s="67" t="b">
        <v>1</v>
      </c>
      <c r="BK354" s="67" t="b">
        <v>0</v>
      </c>
      <c r="BL354" s="67" t="b">
        <v>0</v>
      </c>
      <c r="BM354" s="67" t="b">
        <v>0</v>
      </c>
      <c r="BN354" s="58" t="s">
        <v>109</v>
      </c>
    </row>
    <row r="355">
      <c r="A355" s="58" t="s">
        <v>4116</v>
      </c>
      <c r="B355" s="58">
        <v>1.2299742096E10</v>
      </c>
      <c r="C355" s="60">
        <v>45370.0</v>
      </c>
      <c r="D355" s="61"/>
      <c r="E355" s="62">
        <v>105.0</v>
      </c>
      <c r="F355" s="63" t="s">
        <v>34</v>
      </c>
      <c r="G355" s="64"/>
      <c r="H355" s="58" t="s">
        <v>91</v>
      </c>
      <c r="I355" s="64"/>
      <c r="J355" s="58" t="s">
        <v>4117</v>
      </c>
      <c r="K355" s="58" t="s">
        <v>275</v>
      </c>
      <c r="L355" s="58" t="s">
        <v>170</v>
      </c>
      <c r="M355" s="65" t="s">
        <v>95</v>
      </c>
      <c r="N355" s="60">
        <v>45352.0</v>
      </c>
      <c r="O355" s="58" t="s">
        <v>4118</v>
      </c>
      <c r="P355" s="58" t="s">
        <v>754</v>
      </c>
      <c r="Q355" s="58" t="s">
        <v>4119</v>
      </c>
      <c r="R355" s="58" t="s">
        <v>2194</v>
      </c>
      <c r="S355" s="58" t="s">
        <v>131</v>
      </c>
      <c r="U355" s="64"/>
      <c r="V355" s="66"/>
      <c r="W355" s="60">
        <v>45370.0</v>
      </c>
      <c r="X355" s="65" t="s">
        <v>101</v>
      </c>
      <c r="Y355" s="65" t="s">
        <v>101</v>
      </c>
      <c r="Z355" s="65" t="s">
        <v>101</v>
      </c>
      <c r="AA355" s="66"/>
      <c r="AB355" s="66"/>
      <c r="AC355" s="61"/>
      <c r="AD355" s="65" t="s">
        <v>4120</v>
      </c>
      <c r="AE355" s="65" t="s">
        <v>4121</v>
      </c>
      <c r="AF355" s="58" t="s">
        <v>4122</v>
      </c>
      <c r="AG355" s="58" t="s">
        <v>283</v>
      </c>
      <c r="AH355" s="64"/>
      <c r="AI355" s="58" t="s">
        <v>4123</v>
      </c>
      <c r="AK355" s="65" t="s">
        <v>107</v>
      </c>
      <c r="AL355" s="65" t="s">
        <v>108</v>
      </c>
      <c r="AM355" s="65" t="s">
        <v>108</v>
      </c>
      <c r="AN355" s="65" t="s">
        <v>108</v>
      </c>
      <c r="AO355" s="65" t="s">
        <v>101</v>
      </c>
      <c r="AP355" s="65" t="s">
        <v>101</v>
      </c>
      <c r="AQ355" s="65" t="s">
        <v>101</v>
      </c>
      <c r="AR355" s="65" t="s">
        <v>101</v>
      </c>
      <c r="AS355" s="58" t="s">
        <v>181</v>
      </c>
      <c r="AT355" s="58" t="s">
        <v>25</v>
      </c>
      <c r="AU355" s="58" t="s">
        <v>16</v>
      </c>
      <c r="AV355" s="58" t="s">
        <v>13</v>
      </c>
      <c r="AW355" s="58" t="s">
        <v>23</v>
      </c>
      <c r="AX355" s="58" t="s">
        <v>21</v>
      </c>
      <c r="AY355" s="58" t="s">
        <v>14</v>
      </c>
      <c r="AZ355" s="58" t="s">
        <v>19</v>
      </c>
      <c r="BA355" s="58" t="s">
        <v>15</v>
      </c>
      <c r="BB355" s="58" t="s">
        <v>16</v>
      </c>
      <c r="BC355" s="58" t="s">
        <v>18</v>
      </c>
      <c r="BD355" s="58" t="s">
        <v>20</v>
      </c>
      <c r="BE355" s="58" t="s">
        <v>13</v>
      </c>
      <c r="BF355" s="58" t="s">
        <v>22</v>
      </c>
      <c r="BG355" s="58" t="s">
        <v>25</v>
      </c>
      <c r="BH355" s="67" t="b">
        <v>1</v>
      </c>
      <c r="BI355" s="67" t="b">
        <v>0</v>
      </c>
      <c r="BJ355" s="67" t="b">
        <v>0</v>
      </c>
      <c r="BK355" s="67" t="b">
        <v>0</v>
      </c>
      <c r="BL355" s="67" t="b">
        <v>1</v>
      </c>
      <c r="BM355" s="67" t="b">
        <v>0</v>
      </c>
      <c r="BN355" s="58" t="s">
        <v>109</v>
      </c>
    </row>
    <row r="356">
      <c r="A356" s="58" t="s">
        <v>4134</v>
      </c>
      <c r="B356" s="58">
        <v>1.2250770243E10</v>
      </c>
      <c r="C356" s="60">
        <v>45370.0</v>
      </c>
      <c r="D356" s="60">
        <v>45440.0</v>
      </c>
      <c r="E356" s="62">
        <v>70.0</v>
      </c>
      <c r="F356" s="63" t="s">
        <v>151</v>
      </c>
      <c r="G356" s="58" t="s">
        <v>152</v>
      </c>
      <c r="H356" s="58" t="s">
        <v>153</v>
      </c>
      <c r="I356" s="58" t="s">
        <v>154</v>
      </c>
      <c r="J356" s="58" t="s">
        <v>4135</v>
      </c>
      <c r="K356" s="58" t="s">
        <v>93</v>
      </c>
      <c r="L356" s="58" t="s">
        <v>3135</v>
      </c>
      <c r="M356" s="65" t="s">
        <v>95</v>
      </c>
      <c r="N356" s="60">
        <v>45349.0</v>
      </c>
      <c r="O356" s="58" t="s">
        <v>4136</v>
      </c>
      <c r="P356" s="58" t="s">
        <v>4137</v>
      </c>
      <c r="Q356" s="58" t="s">
        <v>4138</v>
      </c>
      <c r="R356" s="58" t="s">
        <v>3135</v>
      </c>
      <c r="S356" s="58" t="s">
        <v>116</v>
      </c>
      <c r="U356" s="64"/>
      <c r="V356" s="66"/>
      <c r="W356" s="60">
        <v>45370.0</v>
      </c>
      <c r="X356" s="65" t="s">
        <v>101</v>
      </c>
      <c r="Y356" s="65" t="s">
        <v>108</v>
      </c>
      <c r="Z356" s="65" t="s">
        <v>108</v>
      </c>
      <c r="AA356" s="66"/>
      <c r="AB356" s="66"/>
      <c r="AC356" s="61"/>
      <c r="AD356" s="65" t="s">
        <v>4139</v>
      </c>
      <c r="AE356" s="65" t="s">
        <v>4140</v>
      </c>
      <c r="AF356" s="68" t="s">
        <v>4141</v>
      </c>
      <c r="AG356" s="58" t="s">
        <v>105</v>
      </c>
      <c r="AH356" s="58">
        <v>2.533848984E9</v>
      </c>
      <c r="AI356" s="58" t="s">
        <v>4142</v>
      </c>
      <c r="AJ356" s="58" t="s">
        <v>4143</v>
      </c>
      <c r="AK356" s="65" t="s">
        <v>740</v>
      </c>
      <c r="AL356" s="65" t="s">
        <v>108</v>
      </c>
      <c r="AM356" s="65" t="s">
        <v>108</v>
      </c>
      <c r="AN356" s="65" t="s">
        <v>108</v>
      </c>
      <c r="AO356" s="65" t="s">
        <v>108</v>
      </c>
      <c r="AP356" s="65" t="s">
        <v>108</v>
      </c>
      <c r="AQ356" s="65" t="s">
        <v>108</v>
      </c>
      <c r="AR356" s="65" t="s">
        <v>108</v>
      </c>
      <c r="AS356" s="58" t="s">
        <v>123</v>
      </c>
      <c r="AT356" s="58" t="s">
        <v>25</v>
      </c>
      <c r="AU356" s="58" t="s">
        <v>17</v>
      </c>
      <c r="AV356" s="58" t="s">
        <v>13</v>
      </c>
      <c r="AW356" s="58" t="s">
        <v>22</v>
      </c>
      <c r="AX356" s="58" t="s">
        <v>20</v>
      </c>
      <c r="AY356" s="58" t="s">
        <v>14</v>
      </c>
      <c r="AZ356" s="58" t="s">
        <v>18</v>
      </c>
      <c r="BA356" s="58" t="s">
        <v>14</v>
      </c>
      <c r="BB356" s="58" t="s">
        <v>17</v>
      </c>
      <c r="BC356" s="58" t="s">
        <v>18</v>
      </c>
      <c r="BD356" s="58" t="s">
        <v>20</v>
      </c>
      <c r="BE356" s="58" t="s">
        <v>13</v>
      </c>
      <c r="BF356" s="58" t="s">
        <v>22</v>
      </c>
      <c r="BG356" s="58" t="s">
        <v>25</v>
      </c>
      <c r="BH356" s="67" t="b">
        <v>1</v>
      </c>
      <c r="BI356" s="67" t="b">
        <v>1</v>
      </c>
      <c r="BJ356" s="67" t="b">
        <v>1</v>
      </c>
      <c r="BK356" s="67" t="b">
        <v>1</v>
      </c>
      <c r="BL356" s="67" t="b">
        <v>1</v>
      </c>
      <c r="BM356" s="67" t="b">
        <v>1</v>
      </c>
      <c r="BN356" s="58" t="s">
        <v>109</v>
      </c>
    </row>
    <row r="357">
      <c r="A357" s="58" t="s">
        <v>4162</v>
      </c>
      <c r="B357" s="58">
        <v>1.1862234294E10</v>
      </c>
      <c r="C357" s="60">
        <v>45370.0</v>
      </c>
      <c r="D357" s="61"/>
      <c r="E357" s="62">
        <v>105.0</v>
      </c>
      <c r="F357" s="63" t="s">
        <v>34</v>
      </c>
      <c r="G357" s="64"/>
      <c r="H357" s="58" t="s">
        <v>91</v>
      </c>
      <c r="I357" s="64"/>
      <c r="J357" s="58" t="s">
        <v>4163</v>
      </c>
      <c r="K357" s="58" t="s">
        <v>93</v>
      </c>
      <c r="L357" s="58" t="s">
        <v>4164</v>
      </c>
      <c r="M357" s="65" t="s">
        <v>95</v>
      </c>
      <c r="N357" s="60">
        <v>45313.0</v>
      </c>
      <c r="O357" s="58" t="s">
        <v>4165</v>
      </c>
      <c r="P357" s="58" t="s">
        <v>4166</v>
      </c>
      <c r="Q357" s="58" t="s">
        <v>4167</v>
      </c>
      <c r="R357" s="58" t="s">
        <v>4164</v>
      </c>
      <c r="S357" s="58" t="s">
        <v>144</v>
      </c>
      <c r="U357" s="64"/>
      <c r="V357" s="66"/>
      <c r="W357" s="60">
        <v>45370.0</v>
      </c>
      <c r="X357" s="65" t="s">
        <v>108</v>
      </c>
      <c r="Y357" s="65" t="s">
        <v>101</v>
      </c>
      <c r="Z357" s="65" t="s">
        <v>108</v>
      </c>
      <c r="AA357" s="66"/>
      <c r="AB357" s="66"/>
      <c r="AC357" s="61"/>
      <c r="AD357" s="65" t="s">
        <v>4168</v>
      </c>
      <c r="AE357" s="65" t="s">
        <v>4169</v>
      </c>
      <c r="AF357" s="58" t="s">
        <v>4170</v>
      </c>
      <c r="AG357" s="58" t="s">
        <v>105</v>
      </c>
      <c r="AH357" s="64"/>
      <c r="AI357" s="58" t="s">
        <v>4171</v>
      </c>
      <c r="AK357" s="65" t="s">
        <v>122</v>
      </c>
      <c r="AL357" s="65" t="s">
        <v>108</v>
      </c>
      <c r="AM357" s="65" t="s">
        <v>108</v>
      </c>
      <c r="AN357" s="65" t="s">
        <v>101</v>
      </c>
      <c r="AO357" s="65" t="s">
        <v>101</v>
      </c>
      <c r="AP357" s="65" t="s">
        <v>108</v>
      </c>
      <c r="AQ357" s="65" t="s">
        <v>108</v>
      </c>
      <c r="AR357" s="65" t="s">
        <v>108</v>
      </c>
      <c r="AS357" s="58" t="s">
        <v>123</v>
      </c>
      <c r="AT357" s="58" t="s">
        <v>25</v>
      </c>
      <c r="AU357" s="58" t="s">
        <v>17</v>
      </c>
      <c r="AV357" s="58" t="s">
        <v>13</v>
      </c>
      <c r="AW357" s="58" t="s">
        <v>23</v>
      </c>
      <c r="AX357" s="58" t="s">
        <v>20</v>
      </c>
      <c r="AY357" s="58" t="s">
        <v>14</v>
      </c>
      <c r="AZ357" s="58" t="s">
        <v>19</v>
      </c>
      <c r="BA357" s="58" t="s">
        <v>14</v>
      </c>
      <c r="BB357" s="58" t="s">
        <v>17</v>
      </c>
      <c r="BC357" s="58" t="s">
        <v>19</v>
      </c>
      <c r="BD357" s="58" t="s">
        <v>20</v>
      </c>
      <c r="BE357" s="58" t="s">
        <v>12</v>
      </c>
      <c r="BF357" s="58" t="s">
        <v>22</v>
      </c>
      <c r="BG357" s="58" t="s">
        <v>25</v>
      </c>
      <c r="BH357" s="67" t="b">
        <v>1</v>
      </c>
      <c r="BI357" s="67" t="b">
        <v>1</v>
      </c>
      <c r="BJ357" s="67" t="b">
        <v>1</v>
      </c>
      <c r="BK357" s="67" t="b">
        <v>1</v>
      </c>
      <c r="BL357" s="67" t="b">
        <v>1</v>
      </c>
      <c r="BM357" s="67" t="b">
        <v>0</v>
      </c>
      <c r="BN357" s="58" t="s">
        <v>109</v>
      </c>
    </row>
    <row r="358">
      <c r="A358" s="58" t="s">
        <v>4172</v>
      </c>
      <c r="B358" s="58">
        <v>1.2082055601E10</v>
      </c>
      <c r="C358" s="60">
        <v>45370.0</v>
      </c>
      <c r="D358" s="60">
        <v>45397.0</v>
      </c>
      <c r="E358" s="62">
        <v>27.0</v>
      </c>
      <c r="F358" s="63" t="s">
        <v>151</v>
      </c>
      <c r="G358" s="58" t="s">
        <v>167</v>
      </c>
      <c r="H358" s="58" t="s">
        <v>153</v>
      </c>
      <c r="I358" s="58" t="s">
        <v>154</v>
      </c>
      <c r="J358" s="58" t="s">
        <v>2513</v>
      </c>
      <c r="K358" s="58" t="s">
        <v>93</v>
      </c>
      <c r="L358" s="58" t="s">
        <v>126</v>
      </c>
      <c r="M358" s="65" t="s">
        <v>95</v>
      </c>
      <c r="N358" s="60">
        <v>45332.0</v>
      </c>
      <c r="O358" s="58" t="s">
        <v>4173</v>
      </c>
      <c r="P358" s="58" t="s">
        <v>4174</v>
      </c>
      <c r="Q358" s="58" t="s">
        <v>4175</v>
      </c>
      <c r="R358" s="58" t="s">
        <v>2516</v>
      </c>
      <c r="S358" s="58" t="s">
        <v>257</v>
      </c>
      <c r="U358" s="64"/>
      <c r="V358" s="66"/>
      <c r="W358" s="60">
        <v>45370.0</v>
      </c>
      <c r="X358" s="65" t="s">
        <v>108</v>
      </c>
      <c r="Y358" s="65" t="s">
        <v>108</v>
      </c>
      <c r="Z358" s="65" t="s">
        <v>238</v>
      </c>
      <c r="AA358" s="66"/>
      <c r="AB358" s="66"/>
      <c r="AC358" s="61"/>
      <c r="AD358" s="65" t="s">
        <v>2517</v>
      </c>
      <c r="AE358" s="65" t="s">
        <v>2518</v>
      </c>
      <c r="AF358" s="58" t="s">
        <v>2519</v>
      </c>
      <c r="AG358" s="58" t="s">
        <v>105</v>
      </c>
      <c r="AH358" s="58">
        <v>2.583472294E9</v>
      </c>
      <c r="AI358" s="58" t="s">
        <v>4176</v>
      </c>
      <c r="AJ358" s="58" t="s">
        <v>4177</v>
      </c>
      <c r="AK358" s="65" t="s">
        <v>122</v>
      </c>
      <c r="AL358" s="65" t="s">
        <v>108</v>
      </c>
      <c r="AM358" s="65" t="s">
        <v>108</v>
      </c>
      <c r="AN358" s="65" t="s">
        <v>108</v>
      </c>
      <c r="AO358" s="65" t="s">
        <v>101</v>
      </c>
      <c r="AP358" s="65" t="s">
        <v>108</v>
      </c>
      <c r="AQ358" s="65" t="s">
        <v>101</v>
      </c>
      <c r="AR358" s="65" t="s">
        <v>108</v>
      </c>
      <c r="AS358" s="58" t="s">
        <v>181</v>
      </c>
      <c r="AT358" s="58" t="s">
        <v>25</v>
      </c>
      <c r="AU358" s="58" t="s">
        <v>17</v>
      </c>
      <c r="AV358" s="58" t="s">
        <v>13</v>
      </c>
      <c r="AW358" s="58" t="s">
        <v>23</v>
      </c>
      <c r="AX358" s="58" t="s">
        <v>20</v>
      </c>
      <c r="AY358" s="58" t="s">
        <v>14</v>
      </c>
      <c r="AZ358" s="58" t="s">
        <v>19</v>
      </c>
      <c r="BA358" s="58" t="s">
        <v>15</v>
      </c>
      <c r="BB358" s="58" t="s">
        <v>17</v>
      </c>
      <c r="BC358" s="58" t="s">
        <v>19</v>
      </c>
      <c r="BD358" s="58" t="s">
        <v>20</v>
      </c>
      <c r="BE358" s="58" t="s">
        <v>13</v>
      </c>
      <c r="BF358" s="58" t="s">
        <v>22</v>
      </c>
      <c r="BG358" s="58" t="s">
        <v>25</v>
      </c>
      <c r="BH358" s="67" t="b">
        <v>1</v>
      </c>
      <c r="BI358" s="67" t="b">
        <v>0</v>
      </c>
      <c r="BJ358" s="67" t="b">
        <v>1</v>
      </c>
      <c r="BK358" s="67" t="b">
        <v>1</v>
      </c>
      <c r="BL358" s="67" t="b">
        <v>1</v>
      </c>
      <c r="BM358" s="67" t="b">
        <v>0</v>
      </c>
      <c r="BN358" s="58" t="s">
        <v>109</v>
      </c>
    </row>
    <row r="359">
      <c r="A359" s="58" t="s">
        <v>4178</v>
      </c>
      <c r="B359" s="58">
        <v>1.2160811843E10</v>
      </c>
      <c r="C359" s="60">
        <v>45370.0</v>
      </c>
      <c r="D359" s="61"/>
      <c r="E359" s="62">
        <v>105.0</v>
      </c>
      <c r="F359" s="63" t="s">
        <v>34</v>
      </c>
      <c r="G359" s="64"/>
      <c r="H359" s="58" t="s">
        <v>91</v>
      </c>
      <c r="I359" s="64"/>
      <c r="J359" s="58" t="s">
        <v>4179</v>
      </c>
      <c r="K359" s="58" t="s">
        <v>93</v>
      </c>
      <c r="L359" s="58" t="s">
        <v>126</v>
      </c>
      <c r="M359" s="65" t="s">
        <v>95</v>
      </c>
      <c r="N359" s="60">
        <v>45340.0</v>
      </c>
      <c r="O359" s="58" t="s">
        <v>4180</v>
      </c>
      <c r="P359" s="58" t="s">
        <v>4181</v>
      </c>
      <c r="Q359" s="58" t="s">
        <v>4182</v>
      </c>
      <c r="R359" s="58" t="s">
        <v>448</v>
      </c>
      <c r="S359" s="58" t="s">
        <v>449</v>
      </c>
      <c r="U359" s="64"/>
      <c r="V359" s="66"/>
      <c r="W359" s="60">
        <v>45370.0</v>
      </c>
      <c r="X359" s="65" t="s">
        <v>101</v>
      </c>
      <c r="Y359" s="65" t="s">
        <v>101</v>
      </c>
      <c r="Z359" s="65" t="s">
        <v>101</v>
      </c>
      <c r="AA359" s="66"/>
      <c r="AB359" s="66"/>
      <c r="AC359" s="61"/>
      <c r="AD359" s="65" t="s">
        <v>4183</v>
      </c>
      <c r="AE359" s="65" t="s">
        <v>4184</v>
      </c>
      <c r="AF359" s="58" t="s">
        <v>4185</v>
      </c>
      <c r="AG359" s="58" t="s">
        <v>105</v>
      </c>
      <c r="AH359" s="64"/>
      <c r="AI359" s="58" t="s">
        <v>4186</v>
      </c>
      <c r="AK359" s="65" t="s">
        <v>107</v>
      </c>
      <c r="AL359" s="65" t="s">
        <v>108</v>
      </c>
      <c r="AM359" s="65" t="s">
        <v>101</v>
      </c>
      <c r="AN359" s="65" t="s">
        <v>108</v>
      </c>
      <c r="AO359" s="65" t="s">
        <v>101</v>
      </c>
      <c r="AP359" s="65" t="s">
        <v>101</v>
      </c>
      <c r="AQ359" s="65" t="s">
        <v>101</v>
      </c>
      <c r="AR359" s="65" t="s">
        <v>108</v>
      </c>
      <c r="AS359" s="58" t="s">
        <v>123</v>
      </c>
      <c r="AT359" s="58" t="s">
        <v>25</v>
      </c>
      <c r="AU359" s="58" t="s">
        <v>17</v>
      </c>
      <c r="AV359" s="58" t="s">
        <v>13</v>
      </c>
      <c r="AW359" s="58" t="s">
        <v>23</v>
      </c>
      <c r="AX359" s="58" t="s">
        <v>20</v>
      </c>
      <c r="AY359" s="58" t="s">
        <v>14</v>
      </c>
      <c r="AZ359" s="58" t="s">
        <v>19</v>
      </c>
      <c r="BA359" s="58" t="s">
        <v>15</v>
      </c>
      <c r="BB359" s="58" t="s">
        <v>16</v>
      </c>
      <c r="BC359" s="58" t="s">
        <v>19</v>
      </c>
      <c r="BD359" s="58" t="s">
        <v>21</v>
      </c>
      <c r="BE359" s="58" t="s">
        <v>13</v>
      </c>
      <c r="BF359" s="58" t="s">
        <v>22</v>
      </c>
      <c r="BG359" s="58" t="s">
        <v>25</v>
      </c>
      <c r="BH359" s="67" t="b">
        <v>1</v>
      </c>
      <c r="BI359" s="67" t="b">
        <v>0</v>
      </c>
      <c r="BJ359" s="67" t="b">
        <v>0</v>
      </c>
      <c r="BK359" s="67" t="b">
        <v>1</v>
      </c>
      <c r="BL359" s="67" t="b">
        <v>0</v>
      </c>
      <c r="BM359" s="67" t="b">
        <v>0</v>
      </c>
      <c r="BN359" s="58" t="s">
        <v>109</v>
      </c>
    </row>
    <row r="360">
      <c r="A360" s="58" t="s">
        <v>4187</v>
      </c>
      <c r="B360" s="58">
        <v>1.226915999E10</v>
      </c>
      <c r="C360" s="60">
        <v>45370.0</v>
      </c>
      <c r="D360" s="61"/>
      <c r="E360" s="62">
        <v>105.0</v>
      </c>
      <c r="F360" s="63" t="s">
        <v>34</v>
      </c>
      <c r="G360" s="64"/>
      <c r="H360" s="58" t="s">
        <v>91</v>
      </c>
      <c r="I360" s="64"/>
      <c r="J360" s="58" t="s">
        <v>4188</v>
      </c>
      <c r="K360" s="58" t="s">
        <v>93</v>
      </c>
      <c r="L360" s="58" t="s">
        <v>126</v>
      </c>
      <c r="M360" s="65" t="s">
        <v>95</v>
      </c>
      <c r="N360" s="60">
        <v>45350.0</v>
      </c>
      <c r="O360" s="58" t="s">
        <v>4189</v>
      </c>
      <c r="P360" s="58" t="s">
        <v>3114</v>
      </c>
      <c r="Q360" s="58" t="s">
        <v>4190</v>
      </c>
      <c r="R360" s="58" t="s">
        <v>4191</v>
      </c>
      <c r="S360" s="58" t="s">
        <v>131</v>
      </c>
      <c r="U360" s="64"/>
      <c r="V360" s="66"/>
      <c r="W360" s="60">
        <v>45370.0</v>
      </c>
      <c r="X360" s="65" t="s">
        <v>101</v>
      </c>
      <c r="Y360" s="65" t="s">
        <v>101</v>
      </c>
      <c r="Z360" s="65" t="s">
        <v>101</v>
      </c>
      <c r="AA360" s="66"/>
      <c r="AB360" s="66"/>
      <c r="AC360" s="61"/>
      <c r="AD360" s="65" t="s">
        <v>4192</v>
      </c>
      <c r="AE360" s="65" t="s">
        <v>4193</v>
      </c>
      <c r="AF360" s="58" t="s">
        <v>4194</v>
      </c>
      <c r="AG360" s="58" t="s">
        <v>105</v>
      </c>
      <c r="AH360" s="64"/>
      <c r="AI360" s="58" t="s">
        <v>4195</v>
      </c>
      <c r="AK360" s="65" t="s">
        <v>136</v>
      </c>
      <c r="AL360" s="65" t="s">
        <v>101</v>
      </c>
      <c r="AM360" s="65" t="s">
        <v>108</v>
      </c>
      <c r="AN360" s="65" t="s">
        <v>108</v>
      </c>
      <c r="AO360" s="65" t="s">
        <v>101</v>
      </c>
      <c r="AP360" s="65" t="s">
        <v>108</v>
      </c>
      <c r="AQ360" s="65" t="s">
        <v>101</v>
      </c>
      <c r="AR360" s="65" t="s">
        <v>108</v>
      </c>
      <c r="AS360" s="58" t="s">
        <v>123</v>
      </c>
      <c r="AT360" s="58" t="s">
        <v>25</v>
      </c>
      <c r="AU360" s="58" t="s">
        <v>17</v>
      </c>
      <c r="AV360" s="58" t="s">
        <v>12</v>
      </c>
      <c r="AW360" s="58" t="s">
        <v>23</v>
      </c>
      <c r="AX360" s="58" t="s">
        <v>20</v>
      </c>
      <c r="AY360" s="58" t="s">
        <v>14</v>
      </c>
      <c r="AZ360" s="58" t="s">
        <v>19</v>
      </c>
      <c r="BA360" s="58" t="s">
        <v>15</v>
      </c>
      <c r="BB360" s="58" t="s">
        <v>17</v>
      </c>
      <c r="BC360" s="58" t="s">
        <v>19</v>
      </c>
      <c r="BD360" s="58" t="s">
        <v>20</v>
      </c>
      <c r="BE360" s="58" t="s">
        <v>12</v>
      </c>
      <c r="BF360" s="58" t="s">
        <v>22</v>
      </c>
      <c r="BG360" s="58" t="s">
        <v>24</v>
      </c>
      <c r="BH360" s="67" t="b">
        <v>0</v>
      </c>
      <c r="BI360" s="67" t="b">
        <v>0</v>
      </c>
      <c r="BJ360" s="67" t="b">
        <v>1</v>
      </c>
      <c r="BK360" s="67" t="b">
        <v>1</v>
      </c>
      <c r="BL360" s="67" t="b">
        <v>1</v>
      </c>
      <c r="BM360" s="67" t="b">
        <v>0</v>
      </c>
      <c r="BN360" s="58" t="s">
        <v>109</v>
      </c>
    </row>
    <row r="361">
      <c r="A361" s="58" t="s">
        <v>4196</v>
      </c>
      <c r="B361" s="58">
        <v>1.1900842776E10</v>
      </c>
      <c r="C361" s="60">
        <v>45370.0</v>
      </c>
      <c r="D361" s="60">
        <v>45418.0</v>
      </c>
      <c r="E361" s="62">
        <v>48.0</v>
      </c>
      <c r="F361" s="63" t="s">
        <v>151</v>
      </c>
      <c r="G361" s="58" t="s">
        <v>167</v>
      </c>
      <c r="H361" s="58" t="s">
        <v>153</v>
      </c>
      <c r="I361" s="58" t="s">
        <v>168</v>
      </c>
      <c r="J361" s="58" t="s">
        <v>4197</v>
      </c>
      <c r="K361" s="58" t="s">
        <v>93</v>
      </c>
      <c r="L361" s="58" t="s">
        <v>341</v>
      </c>
      <c r="M361" s="65" t="s">
        <v>95</v>
      </c>
      <c r="N361" s="60">
        <v>45316.0</v>
      </c>
      <c r="O361" s="58" t="s">
        <v>4198</v>
      </c>
      <c r="P361" s="58" t="s">
        <v>4199</v>
      </c>
      <c r="Q361" s="58" t="s">
        <v>4200</v>
      </c>
      <c r="R361" s="58" t="s">
        <v>112</v>
      </c>
      <c r="S361" s="58" t="s">
        <v>116</v>
      </c>
      <c r="U361" s="64"/>
      <c r="V361" s="66"/>
      <c r="W361" s="60">
        <v>45370.0</v>
      </c>
      <c r="X361" s="65" t="s">
        <v>101</v>
      </c>
      <c r="Y361" s="65" t="s">
        <v>101</v>
      </c>
      <c r="Z361" s="65" t="s">
        <v>101</v>
      </c>
      <c r="AA361" s="66"/>
      <c r="AB361" s="66"/>
      <c r="AC361" s="61"/>
      <c r="AD361" s="65" t="s">
        <v>4201</v>
      </c>
      <c r="AE361" s="65" t="s">
        <v>4202</v>
      </c>
      <c r="AF361" s="58" t="s">
        <v>4203</v>
      </c>
      <c r="AG361" s="58" t="s">
        <v>105</v>
      </c>
      <c r="AH361" s="58">
        <v>2.68265667E9</v>
      </c>
      <c r="AI361" s="58" t="s">
        <v>4204</v>
      </c>
      <c r="AK361" s="65" t="s">
        <v>122</v>
      </c>
      <c r="AL361" s="65" t="s">
        <v>108</v>
      </c>
      <c r="AM361" s="65" t="s">
        <v>101</v>
      </c>
      <c r="AN361" s="65" t="s">
        <v>101</v>
      </c>
      <c r="AO361" s="65" t="s">
        <v>108</v>
      </c>
      <c r="AP361" s="65" t="s">
        <v>108</v>
      </c>
      <c r="AQ361" s="65" t="s">
        <v>108</v>
      </c>
      <c r="AR361" s="65" t="s">
        <v>108</v>
      </c>
      <c r="AS361" s="58" t="s">
        <v>181</v>
      </c>
      <c r="AT361" s="58" t="s">
        <v>25</v>
      </c>
      <c r="AU361" s="58" t="s">
        <v>16</v>
      </c>
      <c r="AV361" s="58" t="s">
        <v>12</v>
      </c>
      <c r="AW361" s="58" t="s">
        <v>23</v>
      </c>
      <c r="AX361" s="58" t="s">
        <v>20</v>
      </c>
      <c r="AY361" s="58" t="s">
        <v>14</v>
      </c>
      <c r="AZ361" s="58" t="s">
        <v>18</v>
      </c>
      <c r="BA361" s="58" t="s">
        <v>14</v>
      </c>
      <c r="BB361" s="58" t="s">
        <v>17</v>
      </c>
      <c r="BC361" s="58" t="s">
        <v>18</v>
      </c>
      <c r="BD361" s="58" t="s">
        <v>20</v>
      </c>
      <c r="BE361" s="58" t="s">
        <v>13</v>
      </c>
      <c r="BF361" s="58" t="s">
        <v>23</v>
      </c>
      <c r="BG361" s="58" t="s">
        <v>25</v>
      </c>
      <c r="BH361" s="67" t="b">
        <v>1</v>
      </c>
      <c r="BI361" s="67" t="b">
        <v>1</v>
      </c>
      <c r="BJ361" s="67" t="b">
        <v>1</v>
      </c>
      <c r="BK361" s="67" t="b">
        <v>1</v>
      </c>
      <c r="BL361" s="67" t="b">
        <v>0</v>
      </c>
      <c r="BM361" s="67" t="b">
        <v>1</v>
      </c>
      <c r="BN361" s="58" t="s">
        <v>109</v>
      </c>
    </row>
    <row r="362">
      <c r="A362" s="58" t="s">
        <v>4205</v>
      </c>
      <c r="B362" s="58">
        <v>1.2213865401E10</v>
      </c>
      <c r="C362" s="60">
        <v>45370.0</v>
      </c>
      <c r="D362" s="61"/>
      <c r="E362" s="62">
        <v>105.0</v>
      </c>
      <c r="F362" s="63" t="s">
        <v>34</v>
      </c>
      <c r="G362" s="64"/>
      <c r="H362" s="58" t="s">
        <v>91</v>
      </c>
      <c r="I362" s="64"/>
      <c r="J362" s="58" t="s">
        <v>4206</v>
      </c>
      <c r="K362" s="58" t="s">
        <v>93</v>
      </c>
      <c r="L362" s="58" t="s">
        <v>126</v>
      </c>
      <c r="M362" s="65" t="s">
        <v>95</v>
      </c>
      <c r="N362" s="60">
        <v>45345.0</v>
      </c>
      <c r="O362" s="58" t="s">
        <v>4207</v>
      </c>
      <c r="P362" s="58" t="s">
        <v>4208</v>
      </c>
      <c r="Q362" s="58" t="s">
        <v>4209</v>
      </c>
      <c r="R362" s="58" t="s">
        <v>3885</v>
      </c>
      <c r="S362" s="58" t="s">
        <v>100</v>
      </c>
      <c r="U362" s="64"/>
      <c r="V362" s="66"/>
      <c r="W362" s="60">
        <v>45370.0</v>
      </c>
      <c r="X362" s="65" t="s">
        <v>101</v>
      </c>
      <c r="Y362" s="65" t="s">
        <v>101</v>
      </c>
      <c r="Z362" s="65" t="s">
        <v>101</v>
      </c>
      <c r="AA362" s="66"/>
      <c r="AB362" s="66"/>
      <c r="AC362" s="61"/>
      <c r="AD362" s="65" t="s">
        <v>4210</v>
      </c>
      <c r="AE362" s="65" t="s">
        <v>4211</v>
      </c>
      <c r="AF362" s="58" t="s">
        <v>4212</v>
      </c>
      <c r="AG362" s="58" t="s">
        <v>105</v>
      </c>
      <c r="AH362" s="64"/>
      <c r="AI362" s="58" t="s">
        <v>4213</v>
      </c>
      <c r="AK362" s="65" t="s">
        <v>107</v>
      </c>
      <c r="AL362" s="65" t="s">
        <v>101</v>
      </c>
      <c r="AM362" s="65" t="s">
        <v>108</v>
      </c>
      <c r="AN362" s="65" t="s">
        <v>108</v>
      </c>
      <c r="AO362" s="65" t="s">
        <v>101</v>
      </c>
      <c r="AP362" s="65" t="s">
        <v>101</v>
      </c>
      <c r="AQ362" s="65" t="s">
        <v>108</v>
      </c>
      <c r="AR362" s="65" t="s">
        <v>101</v>
      </c>
      <c r="AS362" s="58" t="s">
        <v>123</v>
      </c>
      <c r="AT362" s="58" t="s">
        <v>25</v>
      </c>
      <c r="AU362" s="58" t="s">
        <v>16</v>
      </c>
      <c r="AV362" s="58" t="s">
        <v>12</v>
      </c>
      <c r="AW362" s="58" t="s">
        <v>23</v>
      </c>
      <c r="AX362" s="58" t="s">
        <v>20</v>
      </c>
      <c r="AY362" s="58" t="s">
        <v>14</v>
      </c>
      <c r="AZ362" s="58" t="s">
        <v>19</v>
      </c>
      <c r="BA362" s="58" t="s">
        <v>14</v>
      </c>
      <c r="BB362" s="58" t="s">
        <v>16</v>
      </c>
      <c r="BC362" s="58" t="s">
        <v>18</v>
      </c>
      <c r="BD362" s="58" t="s">
        <v>21</v>
      </c>
      <c r="BE362" s="58" t="s">
        <v>12</v>
      </c>
      <c r="BF362" s="58" t="s">
        <v>22</v>
      </c>
      <c r="BG362" s="58" t="s">
        <v>24</v>
      </c>
      <c r="BH362" s="67" t="b">
        <v>0</v>
      </c>
      <c r="BI362" s="67" t="b">
        <v>1</v>
      </c>
      <c r="BJ362" s="67" t="b">
        <v>0</v>
      </c>
      <c r="BK362" s="67" t="b">
        <v>0</v>
      </c>
      <c r="BL362" s="67" t="b">
        <v>1</v>
      </c>
      <c r="BM362" s="67" t="b">
        <v>0</v>
      </c>
      <c r="BN362" s="58" t="s">
        <v>109</v>
      </c>
    </row>
    <row r="363">
      <c r="A363" s="58" t="s">
        <v>4214</v>
      </c>
      <c r="B363" s="58">
        <v>1.2104326707E10</v>
      </c>
      <c r="C363" s="60">
        <v>45370.0</v>
      </c>
      <c r="D363" s="61"/>
      <c r="E363" s="62">
        <v>105.0</v>
      </c>
      <c r="F363" s="63" t="s">
        <v>34</v>
      </c>
      <c r="G363" s="64"/>
      <c r="H363" s="58" t="s">
        <v>91</v>
      </c>
      <c r="I363" s="64"/>
      <c r="J363" s="58" t="s">
        <v>4215</v>
      </c>
      <c r="K363" s="58" t="s">
        <v>93</v>
      </c>
      <c r="L363" s="58" t="s">
        <v>170</v>
      </c>
      <c r="M363" s="65" t="s">
        <v>95</v>
      </c>
      <c r="N363" s="60">
        <v>45335.0</v>
      </c>
      <c r="O363" s="58" t="s">
        <v>4216</v>
      </c>
      <c r="P363" s="58" t="s">
        <v>4217</v>
      </c>
      <c r="Q363" s="58" t="s">
        <v>4218</v>
      </c>
      <c r="R363" s="58" t="s">
        <v>1095</v>
      </c>
      <c r="S363" s="58" t="s">
        <v>175</v>
      </c>
      <c r="T363" s="64"/>
      <c r="U363" s="64"/>
      <c r="V363" s="66"/>
      <c r="W363" s="60">
        <v>45370.0</v>
      </c>
      <c r="X363" s="65" t="s">
        <v>108</v>
      </c>
      <c r="Y363" s="65" t="s">
        <v>101</v>
      </c>
      <c r="Z363" s="65" t="s">
        <v>108</v>
      </c>
      <c r="AA363" s="66"/>
      <c r="AB363" s="66"/>
      <c r="AC363" s="61"/>
      <c r="AD363" s="65" t="s">
        <v>4219</v>
      </c>
      <c r="AE363" s="65" t="s">
        <v>4220</v>
      </c>
      <c r="AF363" s="58" t="s">
        <v>4221</v>
      </c>
      <c r="AG363" s="58" t="s">
        <v>105</v>
      </c>
      <c r="AH363" s="64"/>
      <c r="AI363" s="58" t="s">
        <v>4222</v>
      </c>
      <c r="AK363" s="65" t="s">
        <v>107</v>
      </c>
      <c r="AL363" s="65" t="s">
        <v>108</v>
      </c>
      <c r="AM363" s="65" t="s">
        <v>101</v>
      </c>
      <c r="AN363" s="65" t="s">
        <v>101</v>
      </c>
      <c r="AO363" s="65" t="s">
        <v>101</v>
      </c>
      <c r="AP363" s="65" t="s">
        <v>108</v>
      </c>
      <c r="AQ363" s="65" t="s">
        <v>101</v>
      </c>
      <c r="AR363" s="65" t="s">
        <v>108</v>
      </c>
      <c r="AS363" s="58" t="s">
        <v>123</v>
      </c>
      <c r="AT363" s="58" t="s">
        <v>25</v>
      </c>
      <c r="AU363" s="58" t="s">
        <v>16</v>
      </c>
      <c r="AV363" s="58" t="s">
        <v>13</v>
      </c>
      <c r="AW363" s="58" t="s">
        <v>23</v>
      </c>
      <c r="AX363" s="58" t="s">
        <v>21</v>
      </c>
      <c r="AY363" s="58" t="s">
        <v>14</v>
      </c>
      <c r="AZ363" s="58" t="s">
        <v>18</v>
      </c>
      <c r="BA363" s="58" t="s">
        <v>15</v>
      </c>
      <c r="BB363" s="58" t="s">
        <v>17</v>
      </c>
      <c r="BC363" s="58" t="s">
        <v>18</v>
      </c>
      <c r="BD363" s="58" t="s">
        <v>21</v>
      </c>
      <c r="BE363" s="58" t="s">
        <v>12</v>
      </c>
      <c r="BF363" s="58" t="s">
        <v>22</v>
      </c>
      <c r="BG363" s="58" t="s">
        <v>25</v>
      </c>
      <c r="BH363" s="67" t="b">
        <v>1</v>
      </c>
      <c r="BI363" s="67" t="b">
        <v>0</v>
      </c>
      <c r="BJ363" s="67" t="b">
        <v>1</v>
      </c>
      <c r="BK363" s="67" t="b">
        <v>1</v>
      </c>
      <c r="BL363" s="67" t="b">
        <v>0</v>
      </c>
      <c r="BM363" s="67" t="b">
        <v>0</v>
      </c>
      <c r="BN363" s="58" t="s">
        <v>109</v>
      </c>
    </row>
    <row r="364">
      <c r="A364" s="58" t="s">
        <v>4223</v>
      </c>
      <c r="B364" s="58">
        <v>1.22772821E10</v>
      </c>
      <c r="C364" s="60">
        <v>45370.0</v>
      </c>
      <c r="D364" s="60">
        <v>45445.0</v>
      </c>
      <c r="E364" s="62">
        <v>75.0</v>
      </c>
      <c r="F364" s="63" t="s">
        <v>151</v>
      </c>
      <c r="G364" s="58" t="s">
        <v>954</v>
      </c>
      <c r="H364" s="58" t="s">
        <v>153</v>
      </c>
      <c r="I364" s="58" t="s">
        <v>168</v>
      </c>
      <c r="J364" s="58" t="s">
        <v>4224</v>
      </c>
      <c r="K364" s="58" t="s">
        <v>93</v>
      </c>
      <c r="L364" s="58" t="s">
        <v>228</v>
      </c>
      <c r="M364" s="65" t="s">
        <v>95</v>
      </c>
      <c r="N364" s="60">
        <v>45351.0</v>
      </c>
      <c r="O364" s="58" t="s">
        <v>4225</v>
      </c>
      <c r="P364" s="58" t="s">
        <v>2919</v>
      </c>
      <c r="Q364" s="58" t="s">
        <v>4226</v>
      </c>
      <c r="R364" s="58" t="s">
        <v>1403</v>
      </c>
      <c r="S364" s="58" t="s">
        <v>637</v>
      </c>
      <c r="U364" s="64"/>
      <c r="V364" s="65" t="s">
        <v>740</v>
      </c>
      <c r="W364" s="60">
        <v>45370.0</v>
      </c>
      <c r="X364" s="65" t="s">
        <v>101</v>
      </c>
      <c r="Y364" s="65" t="s">
        <v>101</v>
      </c>
      <c r="Z364" s="65" t="s">
        <v>101</v>
      </c>
      <c r="AA364" s="66"/>
      <c r="AB364" s="66"/>
      <c r="AC364" s="61"/>
      <c r="AD364" s="65" t="s">
        <v>4227</v>
      </c>
      <c r="AE364" s="65" t="s">
        <v>4228</v>
      </c>
      <c r="AF364" s="58" t="s">
        <v>4229</v>
      </c>
      <c r="AG364" s="58" t="s">
        <v>105</v>
      </c>
      <c r="AH364" s="58">
        <v>2.683512702E9</v>
      </c>
      <c r="AI364" s="58" t="s">
        <v>4230</v>
      </c>
      <c r="AK364" s="65" t="s">
        <v>165</v>
      </c>
      <c r="AL364" s="65" t="s">
        <v>108</v>
      </c>
      <c r="AM364" s="65" t="s">
        <v>108</v>
      </c>
      <c r="AN364" s="65" t="s">
        <v>101</v>
      </c>
      <c r="AO364" s="65" t="s">
        <v>108</v>
      </c>
      <c r="AP364" s="65" t="s">
        <v>108</v>
      </c>
      <c r="AQ364" s="65" t="s">
        <v>108</v>
      </c>
      <c r="AR364" s="65" t="s">
        <v>108</v>
      </c>
      <c r="AS364" s="58" t="s">
        <v>181</v>
      </c>
      <c r="AT364" s="58" t="s">
        <v>25</v>
      </c>
      <c r="AU364" s="58" t="s">
        <v>17</v>
      </c>
      <c r="AV364" s="58" t="s">
        <v>13</v>
      </c>
      <c r="AW364" s="58" t="s">
        <v>23</v>
      </c>
      <c r="AX364" s="58" t="s">
        <v>21</v>
      </c>
      <c r="AY364" s="58" t="s">
        <v>14</v>
      </c>
      <c r="AZ364" s="58" t="s">
        <v>18</v>
      </c>
      <c r="BA364" s="58" t="s">
        <v>14</v>
      </c>
      <c r="BB364" s="58" t="s">
        <v>17</v>
      </c>
      <c r="BC364" s="58" t="s">
        <v>18</v>
      </c>
      <c r="BD364" s="58" t="s">
        <v>21</v>
      </c>
      <c r="BE364" s="58" t="s">
        <v>12</v>
      </c>
      <c r="BF364" s="58" t="s">
        <v>23</v>
      </c>
      <c r="BG364" s="58" t="s">
        <v>25</v>
      </c>
      <c r="BH364" s="67" t="b">
        <v>1</v>
      </c>
      <c r="BI364" s="67" t="b">
        <v>1</v>
      </c>
      <c r="BJ364" s="67" t="b">
        <v>1</v>
      </c>
      <c r="BK364" s="67" t="b">
        <v>1</v>
      </c>
      <c r="BL364" s="67" t="b">
        <v>1</v>
      </c>
      <c r="BM364" s="67" t="b">
        <v>1</v>
      </c>
      <c r="BN364" s="58" t="s">
        <v>109</v>
      </c>
    </row>
    <row r="365">
      <c r="A365" s="58" t="s">
        <v>4231</v>
      </c>
      <c r="B365" s="58">
        <v>1.2049749606E10</v>
      </c>
      <c r="C365" s="60">
        <v>45369.0</v>
      </c>
      <c r="D365" s="61"/>
      <c r="E365" s="62">
        <v>106.0</v>
      </c>
      <c r="F365" s="63" t="s">
        <v>34</v>
      </c>
      <c r="G365" s="64"/>
      <c r="H365" s="58" t="s">
        <v>91</v>
      </c>
      <c r="I365" s="64"/>
      <c r="J365" s="58" t="s">
        <v>4232</v>
      </c>
      <c r="K365" s="58" t="s">
        <v>93</v>
      </c>
      <c r="L365" s="58" t="s">
        <v>3720</v>
      </c>
      <c r="M365" s="65" t="s">
        <v>95</v>
      </c>
      <c r="N365" s="60">
        <v>45329.0</v>
      </c>
      <c r="O365" s="58" t="s">
        <v>4233</v>
      </c>
      <c r="P365" s="58" t="s">
        <v>4234</v>
      </c>
      <c r="Q365" s="58" t="s">
        <v>4235</v>
      </c>
      <c r="R365" s="58" t="s">
        <v>3720</v>
      </c>
      <c r="S365" s="58" t="s">
        <v>100</v>
      </c>
      <c r="U365" s="64"/>
      <c r="V365" s="66"/>
      <c r="W365" s="60">
        <v>45369.0</v>
      </c>
      <c r="X365" s="65" t="s">
        <v>108</v>
      </c>
      <c r="Y365" s="65" t="s">
        <v>101</v>
      </c>
      <c r="Z365" s="65" t="s">
        <v>108</v>
      </c>
      <c r="AA365" s="66"/>
      <c r="AB365" s="66"/>
      <c r="AC365" s="61"/>
      <c r="AD365" s="65" t="s">
        <v>4236</v>
      </c>
      <c r="AE365" s="65" t="s">
        <v>4237</v>
      </c>
      <c r="AF365" s="58" t="s">
        <v>4238</v>
      </c>
      <c r="AG365" s="58" t="s">
        <v>105</v>
      </c>
      <c r="AH365" s="64"/>
      <c r="AI365" s="58" t="s">
        <v>4239</v>
      </c>
      <c r="AK365" s="65" t="s">
        <v>108</v>
      </c>
      <c r="AL365" s="65" t="s">
        <v>101</v>
      </c>
      <c r="AM365" s="65" t="s">
        <v>101</v>
      </c>
      <c r="AN365" s="65" t="s">
        <v>101</v>
      </c>
      <c r="AO365" s="65" t="s">
        <v>101</v>
      </c>
      <c r="AP365" s="65" t="s">
        <v>108</v>
      </c>
      <c r="AQ365" s="65" t="s">
        <v>101</v>
      </c>
      <c r="AR365" s="65" t="s">
        <v>101</v>
      </c>
      <c r="AS365" s="58" t="s">
        <v>123</v>
      </c>
      <c r="AT365" s="58" t="s">
        <v>25</v>
      </c>
      <c r="AU365" s="58" t="s">
        <v>16</v>
      </c>
      <c r="AV365" s="58" t="s">
        <v>13</v>
      </c>
      <c r="AW365" s="58" t="s">
        <v>23</v>
      </c>
      <c r="AX365" s="58" t="s">
        <v>20</v>
      </c>
      <c r="AY365" s="58" t="s">
        <v>14</v>
      </c>
      <c r="AZ365" s="58" t="s">
        <v>19</v>
      </c>
      <c r="BA365" s="58" t="s">
        <v>15</v>
      </c>
      <c r="BB365" s="58" t="s">
        <v>17</v>
      </c>
      <c r="BC365" s="58" t="s">
        <v>18</v>
      </c>
      <c r="BD365" s="58" t="s">
        <v>20</v>
      </c>
      <c r="BE365" s="58" t="s">
        <v>12</v>
      </c>
      <c r="BF365" s="58" t="s">
        <v>22</v>
      </c>
      <c r="BG365" s="58" t="s">
        <v>24</v>
      </c>
      <c r="BH365" s="67" t="b">
        <v>0</v>
      </c>
      <c r="BI365" s="67" t="b">
        <v>0</v>
      </c>
      <c r="BJ365" s="67" t="b">
        <v>1</v>
      </c>
      <c r="BK365" s="67" t="b">
        <v>0</v>
      </c>
      <c r="BL365" s="67" t="b">
        <v>0</v>
      </c>
      <c r="BM365" s="67" t="b">
        <v>0</v>
      </c>
      <c r="BN365" s="58" t="s">
        <v>109</v>
      </c>
    </row>
    <row r="366">
      <c r="A366" s="58" t="s">
        <v>4245</v>
      </c>
      <c r="B366" s="58">
        <v>1.2256282988E10</v>
      </c>
      <c r="C366" s="60">
        <v>45369.0</v>
      </c>
      <c r="D366" s="61"/>
      <c r="E366" s="62">
        <v>106.0</v>
      </c>
      <c r="F366" s="63" t="s">
        <v>34</v>
      </c>
      <c r="G366" s="64"/>
      <c r="H366" s="58" t="s">
        <v>91</v>
      </c>
      <c r="I366" s="64"/>
      <c r="J366" s="58" t="s">
        <v>4246</v>
      </c>
      <c r="K366" s="58" t="s">
        <v>93</v>
      </c>
      <c r="L366" s="58" t="s">
        <v>264</v>
      </c>
      <c r="M366" s="65" t="s">
        <v>95</v>
      </c>
      <c r="N366" s="60">
        <v>45349.0</v>
      </c>
      <c r="O366" s="58" t="s">
        <v>4247</v>
      </c>
      <c r="P366" s="58" t="s">
        <v>4248</v>
      </c>
      <c r="Q366" s="58" t="s">
        <v>4249</v>
      </c>
      <c r="R366" s="58" t="s">
        <v>843</v>
      </c>
      <c r="S366" s="58" t="s">
        <v>188</v>
      </c>
      <c r="U366" s="64"/>
      <c r="V366" s="66"/>
      <c r="W366" s="60">
        <v>45369.0</v>
      </c>
      <c r="X366" s="65" t="s">
        <v>108</v>
      </c>
      <c r="Y366" s="65" t="s">
        <v>101</v>
      </c>
      <c r="Z366" s="65" t="s">
        <v>108</v>
      </c>
      <c r="AA366" s="66"/>
      <c r="AB366" s="66"/>
      <c r="AC366" s="61"/>
      <c r="AD366" s="65" t="s">
        <v>4250</v>
      </c>
      <c r="AE366" s="65" t="s">
        <v>4251</v>
      </c>
      <c r="AF366" s="58" t="s">
        <v>4252</v>
      </c>
      <c r="AG366" s="58" t="s">
        <v>105</v>
      </c>
      <c r="AH366" s="64"/>
      <c r="AI366" s="58" t="s">
        <v>4253</v>
      </c>
      <c r="AK366" s="65" t="s">
        <v>165</v>
      </c>
      <c r="AL366" s="65" t="s">
        <v>108</v>
      </c>
      <c r="AM366" s="65" t="s">
        <v>101</v>
      </c>
      <c r="AN366" s="65" t="s">
        <v>108</v>
      </c>
      <c r="AO366" s="65" t="s">
        <v>108</v>
      </c>
      <c r="AP366" s="65" t="s">
        <v>108</v>
      </c>
      <c r="AQ366" s="65" t="s">
        <v>108</v>
      </c>
      <c r="AR366" s="65" t="s">
        <v>108</v>
      </c>
      <c r="AS366" s="58" t="s">
        <v>149</v>
      </c>
      <c r="AT366" s="58" t="s">
        <v>25</v>
      </c>
      <c r="AU366" s="58" t="s">
        <v>16</v>
      </c>
      <c r="AV366" s="58" t="s">
        <v>13</v>
      </c>
      <c r="AW366" s="58" t="s">
        <v>23</v>
      </c>
      <c r="AX366" s="58" t="s">
        <v>20</v>
      </c>
      <c r="AY366" s="58" t="s">
        <v>14</v>
      </c>
      <c r="AZ366" s="58" t="s">
        <v>19</v>
      </c>
      <c r="BA366" s="58" t="s">
        <v>14</v>
      </c>
      <c r="BB366" s="58" t="s">
        <v>17</v>
      </c>
      <c r="BC366" s="58" t="s">
        <v>19</v>
      </c>
      <c r="BD366" s="58" t="s">
        <v>20</v>
      </c>
      <c r="BE366" s="58" t="s">
        <v>13</v>
      </c>
      <c r="BF366" s="58" t="s">
        <v>23</v>
      </c>
      <c r="BG366" s="58" t="s">
        <v>25</v>
      </c>
      <c r="BH366" s="67" t="b">
        <v>1</v>
      </c>
      <c r="BI366" s="67" t="b">
        <v>1</v>
      </c>
      <c r="BJ366" s="67" t="b">
        <v>1</v>
      </c>
      <c r="BK366" s="67" t="b">
        <v>1</v>
      </c>
      <c r="BL366" s="67" t="b">
        <v>0</v>
      </c>
      <c r="BM366" s="67" t="b">
        <v>1</v>
      </c>
      <c r="BN366" s="58" t="s">
        <v>109</v>
      </c>
    </row>
    <row r="367">
      <c r="A367" s="58" t="s">
        <v>4254</v>
      </c>
      <c r="B367" s="58">
        <v>1.2205966186E10</v>
      </c>
      <c r="C367" s="60">
        <v>45369.0</v>
      </c>
      <c r="D367" s="61"/>
      <c r="E367" s="62">
        <v>106.0</v>
      </c>
      <c r="F367" s="63" t="s">
        <v>34</v>
      </c>
      <c r="G367" s="64"/>
      <c r="H367" s="58" t="s">
        <v>91</v>
      </c>
      <c r="I367" s="64"/>
      <c r="J367" s="58" t="s">
        <v>4255</v>
      </c>
      <c r="K367" s="58" t="s">
        <v>93</v>
      </c>
      <c r="L367" s="58" t="s">
        <v>341</v>
      </c>
      <c r="M367" s="65" t="s">
        <v>95</v>
      </c>
      <c r="N367" s="60">
        <v>45344.0</v>
      </c>
      <c r="O367" s="58" t="s">
        <v>4256</v>
      </c>
      <c r="P367" s="58" t="s">
        <v>4257</v>
      </c>
      <c r="Q367" s="58" t="s">
        <v>4258</v>
      </c>
      <c r="R367" s="58" t="s">
        <v>1082</v>
      </c>
      <c r="S367" s="58" t="s">
        <v>116</v>
      </c>
      <c r="U367" s="64"/>
      <c r="V367" s="66"/>
      <c r="W367" s="60">
        <v>45369.0</v>
      </c>
      <c r="X367" s="65" t="s">
        <v>101</v>
      </c>
      <c r="Y367" s="65" t="s">
        <v>101</v>
      </c>
      <c r="Z367" s="65" t="s">
        <v>101</v>
      </c>
      <c r="AA367" s="66"/>
      <c r="AB367" s="66"/>
      <c r="AC367" s="61"/>
      <c r="AD367" s="65" t="s">
        <v>4259</v>
      </c>
      <c r="AE367" s="65" t="s">
        <v>4260</v>
      </c>
      <c r="AF367" s="58" t="s">
        <v>4261</v>
      </c>
      <c r="AG367" s="58" t="s">
        <v>105</v>
      </c>
      <c r="AH367" s="64"/>
      <c r="AI367" s="58" t="s">
        <v>4262</v>
      </c>
      <c r="AK367" s="65" t="s">
        <v>165</v>
      </c>
      <c r="AL367" s="65" t="s">
        <v>108</v>
      </c>
      <c r="AM367" s="65" t="s">
        <v>108</v>
      </c>
      <c r="AN367" s="65" t="s">
        <v>108</v>
      </c>
      <c r="AO367" s="65" t="s">
        <v>101</v>
      </c>
      <c r="AP367" s="65" t="s">
        <v>108</v>
      </c>
      <c r="AQ367" s="65" t="s">
        <v>108</v>
      </c>
      <c r="AR367" s="65" t="s">
        <v>108</v>
      </c>
      <c r="AS367" s="58" t="s">
        <v>123</v>
      </c>
      <c r="AT367" s="58" t="s">
        <v>25</v>
      </c>
      <c r="AU367" s="58" t="s">
        <v>16</v>
      </c>
      <c r="AV367" s="58" t="s">
        <v>12</v>
      </c>
      <c r="AW367" s="58" t="s">
        <v>23</v>
      </c>
      <c r="AX367" s="58" t="s">
        <v>20</v>
      </c>
      <c r="AY367" s="58" t="s">
        <v>14</v>
      </c>
      <c r="AZ367" s="58" t="s">
        <v>18</v>
      </c>
      <c r="BA367" s="58" t="s">
        <v>14</v>
      </c>
      <c r="BB367" s="58" t="s">
        <v>16</v>
      </c>
      <c r="BC367" s="58" t="s">
        <v>18</v>
      </c>
      <c r="BD367" s="58" t="s">
        <v>20</v>
      </c>
      <c r="BE367" s="58" t="s">
        <v>12</v>
      </c>
      <c r="BF367" s="58" t="s">
        <v>22</v>
      </c>
      <c r="BG367" s="58" t="s">
        <v>25</v>
      </c>
      <c r="BH367" s="67" t="b">
        <v>1</v>
      </c>
      <c r="BI367" s="67" t="b">
        <v>1</v>
      </c>
      <c r="BJ367" s="67" t="b">
        <v>1</v>
      </c>
      <c r="BK367" s="67" t="b">
        <v>1</v>
      </c>
      <c r="BL367" s="67" t="b">
        <v>1</v>
      </c>
      <c r="BM367" s="67" t="b">
        <v>0</v>
      </c>
      <c r="BN367" s="58" t="s">
        <v>109</v>
      </c>
    </row>
    <row r="368">
      <c r="A368" s="58" t="s">
        <v>4263</v>
      </c>
      <c r="B368" s="58">
        <v>1.2217817646E10</v>
      </c>
      <c r="C368" s="60">
        <v>45369.0</v>
      </c>
      <c r="D368" s="60">
        <v>45463.0</v>
      </c>
      <c r="E368" s="62">
        <v>94.0</v>
      </c>
      <c r="F368" s="63" t="s">
        <v>34</v>
      </c>
      <c r="G368" s="58" t="s">
        <v>954</v>
      </c>
      <c r="H368" s="58" t="s">
        <v>153</v>
      </c>
      <c r="I368" s="58" t="s">
        <v>168</v>
      </c>
      <c r="J368" s="58" t="s">
        <v>4264</v>
      </c>
      <c r="K368" s="58" t="s">
        <v>93</v>
      </c>
      <c r="L368" s="58" t="s">
        <v>341</v>
      </c>
      <c r="M368" s="65" t="s">
        <v>95</v>
      </c>
      <c r="N368" s="60">
        <v>45345.0</v>
      </c>
      <c r="O368" s="58" t="s">
        <v>4265</v>
      </c>
      <c r="P368" s="58" t="s">
        <v>4266</v>
      </c>
      <c r="Q368" s="58" t="s">
        <v>4267</v>
      </c>
      <c r="R368" s="58" t="s">
        <v>1377</v>
      </c>
      <c r="S368" s="58" t="s">
        <v>312</v>
      </c>
      <c r="U368" s="64"/>
      <c r="V368" s="66"/>
      <c r="W368" s="60">
        <v>45369.0</v>
      </c>
      <c r="X368" s="65" t="s">
        <v>108</v>
      </c>
      <c r="Y368" s="65" t="s">
        <v>101</v>
      </c>
      <c r="Z368" s="65" t="s">
        <v>108</v>
      </c>
      <c r="AA368" s="66"/>
      <c r="AB368" s="66"/>
      <c r="AC368" s="61"/>
      <c r="AD368" s="65" t="s">
        <v>4268</v>
      </c>
      <c r="AE368" s="65" t="s">
        <v>4269</v>
      </c>
      <c r="AF368" s="58" t="s">
        <v>4270</v>
      </c>
      <c r="AG368" s="58" t="s">
        <v>105</v>
      </c>
      <c r="AH368" s="58">
        <v>2.749521427E9</v>
      </c>
      <c r="AI368" s="58" t="s">
        <v>4271</v>
      </c>
      <c r="AJ368" s="58" t="s">
        <v>4272</v>
      </c>
      <c r="AK368" s="65" t="s">
        <v>107</v>
      </c>
      <c r="AL368" s="65" t="s">
        <v>101</v>
      </c>
      <c r="AM368" s="65" t="s">
        <v>108</v>
      </c>
      <c r="AN368" s="65" t="s">
        <v>108</v>
      </c>
      <c r="AO368" s="65" t="s">
        <v>101</v>
      </c>
      <c r="AP368" s="65" t="s">
        <v>101</v>
      </c>
      <c r="AQ368" s="65" t="s">
        <v>101</v>
      </c>
      <c r="AR368" s="65" t="s">
        <v>108</v>
      </c>
      <c r="AS368" s="58" t="s">
        <v>123</v>
      </c>
      <c r="AT368" s="58" t="s">
        <v>25</v>
      </c>
      <c r="AU368" s="58" t="s">
        <v>16</v>
      </c>
      <c r="AV368" s="58" t="s">
        <v>13</v>
      </c>
      <c r="AW368" s="58" t="s">
        <v>23</v>
      </c>
      <c r="AX368" s="58" t="s">
        <v>21</v>
      </c>
      <c r="AY368" s="58" t="s">
        <v>14</v>
      </c>
      <c r="AZ368" s="58" t="s">
        <v>18</v>
      </c>
      <c r="BA368" s="58" t="s">
        <v>15</v>
      </c>
      <c r="BB368" s="58" t="s">
        <v>16</v>
      </c>
      <c r="BC368" s="58" t="s">
        <v>18</v>
      </c>
      <c r="BD368" s="58" t="s">
        <v>20</v>
      </c>
      <c r="BE368" s="58" t="s">
        <v>13</v>
      </c>
      <c r="BF368" s="58" t="s">
        <v>22</v>
      </c>
      <c r="BG368" s="58" t="s">
        <v>24</v>
      </c>
      <c r="BH368" s="67" t="b">
        <v>0</v>
      </c>
      <c r="BI368" s="67" t="b">
        <v>0</v>
      </c>
      <c r="BJ368" s="67" t="b">
        <v>0</v>
      </c>
      <c r="BK368" s="67" t="b">
        <v>1</v>
      </c>
      <c r="BL368" s="67" t="b">
        <v>1</v>
      </c>
      <c r="BM368" s="67" t="b">
        <v>0</v>
      </c>
      <c r="BN368" s="58" t="s">
        <v>109</v>
      </c>
    </row>
    <row r="369">
      <c r="A369" s="58" t="s">
        <v>4273</v>
      </c>
      <c r="B369" s="58">
        <v>1.2296140728E10</v>
      </c>
      <c r="C369" s="60">
        <v>45369.0</v>
      </c>
      <c r="D369" s="61"/>
      <c r="E369" s="62">
        <v>106.0</v>
      </c>
      <c r="F369" s="63" t="s">
        <v>34</v>
      </c>
      <c r="G369" s="64"/>
      <c r="H369" s="58" t="s">
        <v>91</v>
      </c>
      <c r="I369" s="64"/>
      <c r="J369" s="58" t="s">
        <v>4274</v>
      </c>
      <c r="K369" s="58" t="s">
        <v>93</v>
      </c>
      <c r="L369" s="58" t="s">
        <v>126</v>
      </c>
      <c r="M369" s="65" t="s">
        <v>95</v>
      </c>
      <c r="N369" s="60">
        <v>45352.0</v>
      </c>
      <c r="O369" s="58" t="s">
        <v>4275</v>
      </c>
      <c r="P369" s="58" t="s">
        <v>1715</v>
      </c>
      <c r="Q369" s="58" t="s">
        <v>4276</v>
      </c>
      <c r="R369" s="58" t="s">
        <v>910</v>
      </c>
      <c r="S369" s="58" t="s">
        <v>406</v>
      </c>
      <c r="U369" s="64"/>
      <c r="V369" s="66"/>
      <c r="W369" s="60">
        <v>45369.0</v>
      </c>
      <c r="X369" s="65" t="s">
        <v>108</v>
      </c>
      <c r="Y369" s="65" t="s">
        <v>101</v>
      </c>
      <c r="Z369" s="65" t="s">
        <v>108</v>
      </c>
      <c r="AA369" s="66"/>
      <c r="AB369" s="66"/>
      <c r="AC369" s="61"/>
      <c r="AD369" s="65" t="s">
        <v>4277</v>
      </c>
      <c r="AE369" s="65" t="s">
        <v>4278</v>
      </c>
      <c r="AF369" s="58" t="s">
        <v>4279</v>
      </c>
      <c r="AG369" s="58" t="s">
        <v>105</v>
      </c>
      <c r="AH369" s="64"/>
      <c r="AI369" s="58" t="s">
        <v>4280</v>
      </c>
      <c r="AK369" s="65" t="s">
        <v>122</v>
      </c>
      <c r="AL369" s="65" t="s">
        <v>108</v>
      </c>
      <c r="AM369" s="65" t="s">
        <v>101</v>
      </c>
      <c r="AN369" s="65" t="s">
        <v>101</v>
      </c>
      <c r="AO369" s="65" t="s">
        <v>108</v>
      </c>
      <c r="AP369" s="65" t="s">
        <v>108</v>
      </c>
      <c r="AQ369" s="65" t="s">
        <v>108</v>
      </c>
      <c r="AR369" s="65" t="s">
        <v>108</v>
      </c>
      <c r="AS369" s="58" t="s">
        <v>123</v>
      </c>
      <c r="AT369" s="58" t="s">
        <v>25</v>
      </c>
      <c r="AU369" s="58" t="s">
        <v>17</v>
      </c>
      <c r="AV369" s="58" t="s">
        <v>13</v>
      </c>
      <c r="AW369" s="58" t="s">
        <v>23</v>
      </c>
      <c r="AX369" s="58" t="s">
        <v>20</v>
      </c>
      <c r="AY369" s="58" t="s">
        <v>14</v>
      </c>
      <c r="AZ369" s="58" t="s">
        <v>19</v>
      </c>
      <c r="BA369" s="58" t="s">
        <v>14</v>
      </c>
      <c r="BB369" s="58" t="s">
        <v>16</v>
      </c>
      <c r="BC369" s="58" t="s">
        <v>19</v>
      </c>
      <c r="BD369" s="58" t="s">
        <v>20</v>
      </c>
      <c r="BE369" s="58" t="s">
        <v>12</v>
      </c>
      <c r="BF369" s="58" t="s">
        <v>23</v>
      </c>
      <c r="BG369" s="58" t="s">
        <v>25</v>
      </c>
      <c r="BH369" s="67" t="b">
        <v>1</v>
      </c>
      <c r="BI369" s="67" t="b">
        <v>1</v>
      </c>
      <c r="BJ369" s="67" t="b">
        <v>1</v>
      </c>
      <c r="BK369" s="67" t="b">
        <v>1</v>
      </c>
      <c r="BL369" s="67" t="b">
        <v>0</v>
      </c>
      <c r="BM369" s="67" t="b">
        <v>1</v>
      </c>
      <c r="BN369" s="58" t="s">
        <v>109</v>
      </c>
    </row>
    <row r="370">
      <c r="A370" s="58" t="s">
        <v>4281</v>
      </c>
      <c r="B370" s="58">
        <v>1.2074024964E10</v>
      </c>
      <c r="C370" s="60">
        <v>45369.0</v>
      </c>
      <c r="D370" s="60">
        <v>45401.0</v>
      </c>
      <c r="E370" s="62">
        <v>32.0</v>
      </c>
      <c r="F370" s="63" t="s">
        <v>151</v>
      </c>
      <c r="G370" s="58" t="s">
        <v>2953</v>
      </c>
      <c r="H370" s="58" t="s">
        <v>153</v>
      </c>
      <c r="I370" s="58" t="s">
        <v>168</v>
      </c>
      <c r="J370" s="58" t="s">
        <v>4282</v>
      </c>
      <c r="K370" s="58" t="s">
        <v>93</v>
      </c>
      <c r="L370" s="58" t="s">
        <v>264</v>
      </c>
      <c r="M370" s="65" t="s">
        <v>95</v>
      </c>
      <c r="N370" s="60">
        <v>45331.0</v>
      </c>
      <c r="O370" s="58" t="s">
        <v>4283</v>
      </c>
      <c r="P370" s="58" t="s">
        <v>4284</v>
      </c>
      <c r="Q370" s="58" t="s">
        <v>4285</v>
      </c>
      <c r="R370" s="58" t="s">
        <v>1475</v>
      </c>
      <c r="S370" s="58" t="s">
        <v>449</v>
      </c>
      <c r="U370" s="64"/>
      <c r="V370" s="66"/>
      <c r="W370" s="60">
        <v>45369.0</v>
      </c>
      <c r="X370" s="65" t="s">
        <v>101</v>
      </c>
      <c r="Y370" s="65" t="s">
        <v>101</v>
      </c>
      <c r="Z370" s="65" t="s">
        <v>101</v>
      </c>
      <c r="AA370" s="66"/>
      <c r="AB370" s="66"/>
      <c r="AC370" s="61"/>
      <c r="AD370" s="65" t="s">
        <v>4286</v>
      </c>
      <c r="AE370" s="65" t="s">
        <v>4287</v>
      </c>
      <c r="AF370" s="58" t="s">
        <v>4288</v>
      </c>
      <c r="AG370" s="58" t="s">
        <v>105</v>
      </c>
      <c r="AH370" s="58">
        <v>2.510986808E9</v>
      </c>
      <c r="AI370" s="58" t="s">
        <v>4289</v>
      </c>
      <c r="AJ370" s="58" t="s">
        <v>4290</v>
      </c>
      <c r="AK370" s="65" t="s">
        <v>136</v>
      </c>
      <c r="AL370" s="65" t="s">
        <v>108</v>
      </c>
      <c r="AM370" s="65" t="s">
        <v>108</v>
      </c>
      <c r="AN370" s="65" t="s">
        <v>108</v>
      </c>
      <c r="AO370" s="65" t="s">
        <v>101</v>
      </c>
      <c r="AP370" s="65" t="s">
        <v>108</v>
      </c>
      <c r="AQ370" s="65" t="s">
        <v>101</v>
      </c>
      <c r="AR370" s="65" t="s">
        <v>101</v>
      </c>
      <c r="AS370" s="58" t="s">
        <v>181</v>
      </c>
      <c r="AT370" s="58" t="s">
        <v>25</v>
      </c>
      <c r="AU370" s="58" t="s">
        <v>16</v>
      </c>
      <c r="AV370" s="58" t="s">
        <v>13</v>
      </c>
      <c r="AW370" s="58" t="s">
        <v>23</v>
      </c>
      <c r="AX370" s="58" t="s">
        <v>20</v>
      </c>
      <c r="AY370" s="58" t="s">
        <v>14</v>
      </c>
      <c r="AZ370" s="58" t="s">
        <v>19</v>
      </c>
      <c r="BA370" s="58" t="s">
        <v>15</v>
      </c>
      <c r="BB370" s="58" t="s">
        <v>16</v>
      </c>
      <c r="BC370" s="58" t="s">
        <v>18</v>
      </c>
      <c r="BD370" s="58" t="s">
        <v>20</v>
      </c>
      <c r="BE370" s="58" t="s">
        <v>13</v>
      </c>
      <c r="BF370" s="58" t="s">
        <v>22</v>
      </c>
      <c r="BG370" s="58" t="s">
        <v>25</v>
      </c>
      <c r="BH370" s="67" t="b">
        <v>1</v>
      </c>
      <c r="BI370" s="67" t="b">
        <v>0</v>
      </c>
      <c r="BJ370" s="67" t="b">
        <v>1</v>
      </c>
      <c r="BK370" s="67" t="b">
        <v>0</v>
      </c>
      <c r="BL370" s="67" t="b">
        <v>1</v>
      </c>
      <c r="BM370" s="67" t="b">
        <v>0</v>
      </c>
      <c r="BN370" s="58" t="s">
        <v>109</v>
      </c>
    </row>
    <row r="371">
      <c r="A371" s="58" t="s">
        <v>4300</v>
      </c>
      <c r="B371" s="58">
        <v>1.2104795313E10</v>
      </c>
      <c r="C371" s="60">
        <v>45369.0</v>
      </c>
      <c r="D371" s="61"/>
      <c r="E371" s="62">
        <v>106.0</v>
      </c>
      <c r="F371" s="63" t="s">
        <v>34</v>
      </c>
      <c r="G371" s="64"/>
      <c r="H371" s="58" t="s">
        <v>91</v>
      </c>
      <c r="I371" s="64"/>
      <c r="J371" s="58" t="s">
        <v>4301</v>
      </c>
      <c r="K371" s="58" t="s">
        <v>93</v>
      </c>
      <c r="L371" s="58" t="s">
        <v>170</v>
      </c>
      <c r="M371" s="65" t="s">
        <v>95</v>
      </c>
      <c r="N371" s="60">
        <v>45335.0</v>
      </c>
      <c r="O371" s="58" t="s">
        <v>4302</v>
      </c>
      <c r="P371" s="58" t="s">
        <v>4303</v>
      </c>
      <c r="Q371" s="58" t="s">
        <v>4304</v>
      </c>
      <c r="R371" s="58" t="s">
        <v>1475</v>
      </c>
      <c r="S371" s="58" t="s">
        <v>449</v>
      </c>
      <c r="U371" s="64"/>
      <c r="V371" s="66"/>
      <c r="W371" s="60">
        <v>45369.0</v>
      </c>
      <c r="X371" s="65" t="s">
        <v>108</v>
      </c>
      <c r="Y371" s="65" t="s">
        <v>101</v>
      </c>
      <c r="Z371" s="65" t="s">
        <v>108</v>
      </c>
      <c r="AA371" s="66"/>
      <c r="AB371" s="66"/>
      <c r="AC371" s="61"/>
      <c r="AD371" s="65" t="s">
        <v>4305</v>
      </c>
      <c r="AE371" s="65" t="s">
        <v>4306</v>
      </c>
      <c r="AF371" s="58" t="s">
        <v>4307</v>
      </c>
      <c r="AG371" s="58" t="s">
        <v>105</v>
      </c>
      <c r="AH371" s="64"/>
      <c r="AI371" s="58" t="s">
        <v>4308</v>
      </c>
      <c r="AK371" s="65" t="s">
        <v>136</v>
      </c>
      <c r="AL371" s="65" t="s">
        <v>101</v>
      </c>
      <c r="AM371" s="65" t="s">
        <v>108</v>
      </c>
      <c r="AN371" s="65" t="s">
        <v>108</v>
      </c>
      <c r="AO371" s="65" t="s">
        <v>101</v>
      </c>
      <c r="AP371" s="65" t="s">
        <v>108</v>
      </c>
      <c r="AQ371" s="65" t="s">
        <v>101</v>
      </c>
      <c r="AR371" s="65" t="s">
        <v>108</v>
      </c>
      <c r="AS371" s="58" t="s">
        <v>250</v>
      </c>
      <c r="AT371" s="58" t="s">
        <v>25</v>
      </c>
      <c r="AU371" s="58" t="s">
        <v>17</v>
      </c>
      <c r="AV371" s="58" t="s">
        <v>13</v>
      </c>
      <c r="AW371" s="58" t="s">
        <v>23</v>
      </c>
      <c r="AX371" s="58" t="s">
        <v>20</v>
      </c>
      <c r="AY371" s="58" t="s">
        <v>14</v>
      </c>
      <c r="AZ371" s="58" t="s">
        <v>18</v>
      </c>
      <c r="BA371" s="58" t="s">
        <v>15</v>
      </c>
      <c r="BB371" s="58" t="s">
        <v>17</v>
      </c>
      <c r="BC371" s="58" t="s">
        <v>18</v>
      </c>
      <c r="BD371" s="58" t="s">
        <v>20</v>
      </c>
      <c r="BE371" s="58" t="s">
        <v>13</v>
      </c>
      <c r="BF371" s="58" t="s">
        <v>22</v>
      </c>
      <c r="BG371" s="58" t="s">
        <v>24</v>
      </c>
      <c r="BH371" s="67" t="b">
        <v>0</v>
      </c>
      <c r="BI371" s="67" t="b">
        <v>0</v>
      </c>
      <c r="BJ371" s="67" t="b">
        <v>1</v>
      </c>
      <c r="BK371" s="67" t="b">
        <v>1</v>
      </c>
      <c r="BL371" s="67" t="b">
        <v>1</v>
      </c>
      <c r="BM371" s="67" t="b">
        <v>0</v>
      </c>
      <c r="BN371" s="58" t="s">
        <v>109</v>
      </c>
    </row>
    <row r="372">
      <c r="A372" s="58" t="s">
        <v>4309</v>
      </c>
      <c r="B372" s="58">
        <v>1.2012682331E10</v>
      </c>
      <c r="C372" s="60">
        <v>45369.0</v>
      </c>
      <c r="D372" s="61"/>
      <c r="E372" s="62">
        <v>106.0</v>
      </c>
      <c r="F372" s="63" t="s">
        <v>34</v>
      </c>
      <c r="G372" s="64"/>
      <c r="H372" s="58" t="s">
        <v>91</v>
      </c>
      <c r="I372" s="64"/>
      <c r="J372" s="58" t="s">
        <v>4310</v>
      </c>
      <c r="K372" s="58" t="s">
        <v>93</v>
      </c>
      <c r="L372" s="58" t="s">
        <v>3552</v>
      </c>
      <c r="M372" s="65" t="s">
        <v>95</v>
      </c>
      <c r="N372" s="60">
        <v>45326.0</v>
      </c>
      <c r="O372" s="58" t="s">
        <v>4311</v>
      </c>
      <c r="P372" s="58" t="s">
        <v>1027</v>
      </c>
      <c r="Q372" s="58" t="s">
        <v>4312</v>
      </c>
      <c r="R372" s="58" t="s">
        <v>3552</v>
      </c>
      <c r="S372" s="58" t="s">
        <v>449</v>
      </c>
      <c r="U372" s="64"/>
      <c r="V372" s="66"/>
      <c r="W372" s="60">
        <v>45369.0</v>
      </c>
      <c r="X372" s="65" t="s">
        <v>108</v>
      </c>
      <c r="Y372" s="65" t="s">
        <v>101</v>
      </c>
      <c r="Z372" s="65" t="s">
        <v>108</v>
      </c>
      <c r="AA372" s="66"/>
      <c r="AB372" s="66"/>
      <c r="AC372" s="61"/>
      <c r="AD372" s="65" t="s">
        <v>4313</v>
      </c>
      <c r="AE372" s="65" t="s">
        <v>4314</v>
      </c>
      <c r="AF372" s="58" t="s">
        <v>4315</v>
      </c>
      <c r="AG372" s="58" t="s">
        <v>105</v>
      </c>
      <c r="AH372" s="64"/>
      <c r="AI372" s="58" t="s">
        <v>4316</v>
      </c>
      <c r="AK372" s="65" t="s">
        <v>107</v>
      </c>
      <c r="AL372" s="65" t="s">
        <v>101</v>
      </c>
      <c r="AM372" s="65" t="s">
        <v>108</v>
      </c>
      <c r="AN372" s="65" t="s">
        <v>108</v>
      </c>
      <c r="AO372" s="65" t="s">
        <v>108</v>
      </c>
      <c r="AP372" s="65" t="s">
        <v>101</v>
      </c>
      <c r="AQ372" s="65" t="s">
        <v>101</v>
      </c>
      <c r="AR372" s="65" t="s">
        <v>101</v>
      </c>
      <c r="AS372" s="58" t="s">
        <v>123</v>
      </c>
      <c r="AT372" s="58" t="s">
        <v>25</v>
      </c>
      <c r="AU372" s="58" t="s">
        <v>16</v>
      </c>
      <c r="AV372" s="58" t="s">
        <v>13</v>
      </c>
      <c r="AW372" s="58" t="s">
        <v>23</v>
      </c>
      <c r="AX372" s="58" t="s">
        <v>21</v>
      </c>
      <c r="AY372" s="58" t="s">
        <v>14</v>
      </c>
      <c r="AZ372" s="58" t="s">
        <v>19</v>
      </c>
      <c r="BA372" s="58" t="s">
        <v>15</v>
      </c>
      <c r="BB372" s="58" t="s">
        <v>16</v>
      </c>
      <c r="BC372" s="58" t="s">
        <v>18</v>
      </c>
      <c r="BD372" s="58" t="s">
        <v>20</v>
      </c>
      <c r="BE372" s="58" t="s">
        <v>13</v>
      </c>
      <c r="BF372" s="58" t="s">
        <v>23</v>
      </c>
      <c r="BG372" s="58" t="s">
        <v>24</v>
      </c>
      <c r="BH372" s="67" t="b">
        <v>0</v>
      </c>
      <c r="BI372" s="67" t="b">
        <v>0</v>
      </c>
      <c r="BJ372" s="67" t="b">
        <v>0</v>
      </c>
      <c r="BK372" s="67" t="b">
        <v>0</v>
      </c>
      <c r="BL372" s="67" t="b">
        <v>1</v>
      </c>
      <c r="BM372" s="67" t="b">
        <v>1</v>
      </c>
      <c r="BN372" s="58" t="s">
        <v>109</v>
      </c>
    </row>
    <row r="373">
      <c r="A373" s="58" t="s">
        <v>4317</v>
      </c>
      <c r="B373" s="58">
        <v>1.2216317089E10</v>
      </c>
      <c r="C373" s="60">
        <v>45369.0</v>
      </c>
      <c r="D373" s="61"/>
      <c r="E373" s="62">
        <v>106.0</v>
      </c>
      <c r="F373" s="63" t="s">
        <v>34</v>
      </c>
      <c r="G373" s="64"/>
      <c r="H373" s="58" t="s">
        <v>91</v>
      </c>
      <c r="I373" s="64"/>
      <c r="J373" s="58" t="s">
        <v>4318</v>
      </c>
      <c r="K373" s="58" t="s">
        <v>287</v>
      </c>
      <c r="L373" s="58" t="s">
        <v>341</v>
      </c>
      <c r="M373" s="65" t="s">
        <v>95</v>
      </c>
      <c r="N373" s="60">
        <v>45345.0</v>
      </c>
      <c r="O373" s="58" t="s">
        <v>4319</v>
      </c>
      <c r="P373" s="58" t="s">
        <v>4320</v>
      </c>
      <c r="Q373" s="58" t="s">
        <v>4321</v>
      </c>
      <c r="R373" s="58" t="s">
        <v>553</v>
      </c>
      <c r="S373" s="58" t="s">
        <v>406</v>
      </c>
      <c r="U373" s="64"/>
      <c r="V373" s="66"/>
      <c r="W373" s="60">
        <v>45369.0</v>
      </c>
      <c r="X373" s="65" t="s">
        <v>101</v>
      </c>
      <c r="Y373" s="65" t="s">
        <v>101</v>
      </c>
      <c r="Z373" s="65" t="s">
        <v>101</v>
      </c>
      <c r="AA373" s="66"/>
      <c r="AB373" s="66"/>
      <c r="AC373" s="61"/>
      <c r="AD373" s="65" t="s">
        <v>4322</v>
      </c>
      <c r="AE373" s="65" t="s">
        <v>4323</v>
      </c>
      <c r="AF373" s="58" t="s">
        <v>4324</v>
      </c>
      <c r="AG373" s="58" t="s">
        <v>283</v>
      </c>
      <c r="AH373" s="64"/>
      <c r="AI373" s="58" t="s">
        <v>4325</v>
      </c>
      <c r="AK373" s="65" t="s">
        <v>165</v>
      </c>
      <c r="AL373" s="65" t="s">
        <v>108</v>
      </c>
      <c r="AM373" s="65" t="s">
        <v>108</v>
      </c>
      <c r="AN373" s="65" t="s">
        <v>108</v>
      </c>
      <c r="AO373" s="65" t="s">
        <v>108</v>
      </c>
      <c r="AP373" s="65" t="s">
        <v>101</v>
      </c>
      <c r="AQ373" s="65" t="s">
        <v>108</v>
      </c>
      <c r="AR373" s="65" t="s">
        <v>108</v>
      </c>
      <c r="AS373" s="58" t="s">
        <v>149</v>
      </c>
      <c r="AT373" s="58" t="s">
        <v>25</v>
      </c>
      <c r="AU373" s="58" t="s">
        <v>16</v>
      </c>
      <c r="AV373" s="58" t="s">
        <v>13</v>
      </c>
      <c r="AW373" s="58" t="s">
        <v>23</v>
      </c>
      <c r="AX373" s="58" t="s">
        <v>20</v>
      </c>
      <c r="AY373" s="58" t="s">
        <v>14</v>
      </c>
      <c r="AZ373" s="58" t="s">
        <v>18</v>
      </c>
      <c r="BA373" s="58" t="s">
        <v>14</v>
      </c>
      <c r="BB373" s="58" t="s">
        <v>16</v>
      </c>
      <c r="BC373" s="58" t="s">
        <v>18</v>
      </c>
      <c r="BD373" s="58" t="s">
        <v>21</v>
      </c>
      <c r="BE373" s="58" t="s">
        <v>13</v>
      </c>
      <c r="BF373" s="58" t="s">
        <v>23</v>
      </c>
      <c r="BG373" s="58" t="s">
        <v>25</v>
      </c>
      <c r="BH373" s="67" t="b">
        <v>1</v>
      </c>
      <c r="BI373" s="67" t="b">
        <v>1</v>
      </c>
      <c r="BJ373" s="67" t="b">
        <v>0</v>
      </c>
      <c r="BK373" s="67" t="b">
        <v>1</v>
      </c>
      <c r="BL373" s="67" t="b">
        <v>1</v>
      </c>
      <c r="BM373" s="67" t="b">
        <v>1</v>
      </c>
      <c r="BN373" s="58" t="s">
        <v>109</v>
      </c>
    </row>
    <row r="374">
      <c r="A374" s="58" t="s">
        <v>4326</v>
      </c>
      <c r="B374" s="58">
        <v>1.2257519214E10</v>
      </c>
      <c r="C374" s="60">
        <v>45369.0</v>
      </c>
      <c r="D374" s="61"/>
      <c r="E374" s="62">
        <v>106.0</v>
      </c>
      <c r="F374" s="63" t="s">
        <v>34</v>
      </c>
      <c r="G374" s="64"/>
      <c r="H374" s="58" t="s">
        <v>91</v>
      </c>
      <c r="I374" s="64"/>
      <c r="J374" s="58" t="s">
        <v>4327</v>
      </c>
      <c r="K374" s="58" t="s">
        <v>93</v>
      </c>
      <c r="L374" s="58" t="s">
        <v>1180</v>
      </c>
      <c r="M374" s="65" t="s">
        <v>95</v>
      </c>
      <c r="N374" s="60">
        <v>45349.0</v>
      </c>
      <c r="O374" s="58" t="s">
        <v>4328</v>
      </c>
      <c r="P374" s="58" t="s">
        <v>4329</v>
      </c>
      <c r="Q374" s="58" t="s">
        <v>4330</v>
      </c>
      <c r="R374" s="58" t="s">
        <v>1180</v>
      </c>
      <c r="S374" s="58" t="s">
        <v>637</v>
      </c>
      <c r="U374" s="64"/>
      <c r="V374" s="66"/>
      <c r="W374" s="60">
        <v>45369.0</v>
      </c>
      <c r="X374" s="65" t="s">
        <v>101</v>
      </c>
      <c r="Y374" s="65" t="s">
        <v>101</v>
      </c>
      <c r="Z374" s="65" t="s">
        <v>101</v>
      </c>
      <c r="AA374" s="66"/>
      <c r="AB374" s="66"/>
      <c r="AC374" s="61"/>
      <c r="AD374" s="65" t="s">
        <v>4331</v>
      </c>
      <c r="AE374" s="65" t="s">
        <v>4332</v>
      </c>
      <c r="AF374" s="58" t="s">
        <v>4333</v>
      </c>
      <c r="AG374" s="58" t="s">
        <v>105</v>
      </c>
      <c r="AH374" s="64"/>
      <c r="AI374" s="58" t="s">
        <v>4334</v>
      </c>
      <c r="AK374" s="65" t="s">
        <v>136</v>
      </c>
      <c r="AL374" s="65" t="s">
        <v>108</v>
      </c>
      <c r="AM374" s="65" t="s">
        <v>108</v>
      </c>
      <c r="AN374" s="65" t="s">
        <v>108</v>
      </c>
      <c r="AO374" s="65" t="s">
        <v>101</v>
      </c>
      <c r="AP374" s="65" t="s">
        <v>108</v>
      </c>
      <c r="AQ374" s="65" t="s">
        <v>101</v>
      </c>
      <c r="AR374" s="65" t="s">
        <v>101</v>
      </c>
      <c r="AS374" s="58" t="s">
        <v>123</v>
      </c>
      <c r="AT374" s="58" t="s">
        <v>25</v>
      </c>
      <c r="AU374" s="58" t="s">
        <v>16</v>
      </c>
      <c r="AV374" s="58" t="s">
        <v>13</v>
      </c>
      <c r="AW374" s="58" t="s">
        <v>23</v>
      </c>
      <c r="AX374" s="58" t="s">
        <v>20</v>
      </c>
      <c r="AY374" s="58" t="s">
        <v>14</v>
      </c>
      <c r="AZ374" s="58" t="s">
        <v>19</v>
      </c>
      <c r="BA374" s="58" t="s">
        <v>15</v>
      </c>
      <c r="BB374" s="58" t="s">
        <v>16</v>
      </c>
      <c r="BC374" s="58" t="s">
        <v>18</v>
      </c>
      <c r="BD374" s="58" t="s">
        <v>20</v>
      </c>
      <c r="BE374" s="58" t="s">
        <v>13</v>
      </c>
      <c r="BF374" s="58" t="s">
        <v>22</v>
      </c>
      <c r="BG374" s="58" t="s">
        <v>25</v>
      </c>
      <c r="BH374" s="67" t="b">
        <v>1</v>
      </c>
      <c r="BI374" s="67" t="b">
        <v>0</v>
      </c>
      <c r="BJ374" s="67" t="b">
        <v>1</v>
      </c>
      <c r="BK374" s="67" t="b">
        <v>0</v>
      </c>
      <c r="BL374" s="67" t="b">
        <v>1</v>
      </c>
      <c r="BM374" s="67" t="b">
        <v>0</v>
      </c>
      <c r="BN374" s="58" t="s">
        <v>109</v>
      </c>
    </row>
    <row r="375">
      <c r="A375" s="58" t="s">
        <v>4335</v>
      </c>
      <c r="B375" s="58">
        <v>1.2186322998E10</v>
      </c>
      <c r="C375" s="60">
        <v>45369.0</v>
      </c>
      <c r="D375" s="60">
        <v>45414.0</v>
      </c>
      <c r="E375" s="62">
        <v>45.0</v>
      </c>
      <c r="F375" s="63" t="s">
        <v>151</v>
      </c>
      <c r="G375" s="58" t="s">
        <v>2600</v>
      </c>
      <c r="H375" s="58" t="s">
        <v>153</v>
      </c>
      <c r="I375" s="58" t="s">
        <v>168</v>
      </c>
      <c r="J375" s="58" t="s">
        <v>4336</v>
      </c>
      <c r="K375" s="58" t="s">
        <v>93</v>
      </c>
      <c r="L375" s="58" t="s">
        <v>3017</v>
      </c>
      <c r="M375" s="65" t="s">
        <v>95</v>
      </c>
      <c r="N375" s="60">
        <v>45342.0</v>
      </c>
      <c r="O375" s="58" t="s">
        <v>1421</v>
      </c>
      <c r="P375" s="58" t="s">
        <v>1422</v>
      </c>
      <c r="Q375" s="58" t="s">
        <v>1423</v>
      </c>
      <c r="R375" s="58" t="s">
        <v>1072</v>
      </c>
      <c r="S375" s="58" t="s">
        <v>131</v>
      </c>
      <c r="U375" s="64"/>
      <c r="V375" s="65" t="s">
        <v>101</v>
      </c>
      <c r="W375" s="60">
        <v>45369.0</v>
      </c>
      <c r="X375" s="65" t="s">
        <v>238</v>
      </c>
      <c r="Y375" s="65" t="s">
        <v>101</v>
      </c>
      <c r="Z375" s="65" t="s">
        <v>238</v>
      </c>
      <c r="AA375" s="66"/>
      <c r="AB375" s="66"/>
      <c r="AC375" s="61"/>
      <c r="AD375" s="65" t="s">
        <v>4337</v>
      </c>
      <c r="AE375" s="65" t="s">
        <v>4338</v>
      </c>
      <c r="AF375" s="58" t="s">
        <v>4339</v>
      </c>
      <c r="AG375" s="58" t="s">
        <v>105</v>
      </c>
      <c r="AH375" s="58">
        <v>2.660017165E9</v>
      </c>
      <c r="AI375" s="58" t="s">
        <v>1427</v>
      </c>
      <c r="AJ375" s="58" t="s">
        <v>4340</v>
      </c>
      <c r="AK375" s="65" t="s">
        <v>136</v>
      </c>
      <c r="AL375" s="65" t="s">
        <v>101</v>
      </c>
      <c r="AM375" s="65" t="s">
        <v>108</v>
      </c>
      <c r="AN375" s="65" t="s">
        <v>108</v>
      </c>
      <c r="AO375" s="65" t="s">
        <v>108</v>
      </c>
      <c r="AP375" s="65" t="s">
        <v>108</v>
      </c>
      <c r="AQ375" s="65" t="s">
        <v>101</v>
      </c>
      <c r="AR375" s="65" t="s">
        <v>101</v>
      </c>
      <c r="AS375" s="58" t="s">
        <v>123</v>
      </c>
      <c r="AT375" s="58" t="s">
        <v>25</v>
      </c>
      <c r="AU375" s="58" t="s">
        <v>16</v>
      </c>
      <c r="AV375" s="58" t="s">
        <v>13</v>
      </c>
      <c r="AW375" s="58" t="s">
        <v>23</v>
      </c>
      <c r="AX375" s="58" t="s">
        <v>20</v>
      </c>
      <c r="AY375" s="58" t="s">
        <v>14</v>
      </c>
      <c r="AZ375" s="58" t="s">
        <v>19</v>
      </c>
      <c r="BA375" s="58" t="s">
        <v>15</v>
      </c>
      <c r="BB375" s="58" t="s">
        <v>16</v>
      </c>
      <c r="BC375" s="58" t="s">
        <v>18</v>
      </c>
      <c r="BD375" s="58" t="s">
        <v>20</v>
      </c>
      <c r="BE375" s="58" t="s">
        <v>13</v>
      </c>
      <c r="BF375" s="58" t="s">
        <v>23</v>
      </c>
      <c r="BG375" s="58" t="s">
        <v>24</v>
      </c>
      <c r="BH375" s="67" t="b">
        <v>0</v>
      </c>
      <c r="BI375" s="67" t="b">
        <v>0</v>
      </c>
      <c r="BJ375" s="67" t="b">
        <v>1</v>
      </c>
      <c r="BK375" s="67" t="b">
        <v>0</v>
      </c>
      <c r="BL375" s="67" t="b">
        <v>1</v>
      </c>
      <c r="BM375" s="67" t="b">
        <v>1</v>
      </c>
      <c r="BN375" s="58" t="s">
        <v>109</v>
      </c>
    </row>
    <row r="376">
      <c r="A376" s="58" t="s">
        <v>4341</v>
      </c>
      <c r="B376" s="58">
        <v>1.2115805779E10</v>
      </c>
      <c r="C376" s="60">
        <v>45366.0</v>
      </c>
      <c r="D376" s="60">
        <v>45461.0</v>
      </c>
      <c r="E376" s="62">
        <v>95.0</v>
      </c>
      <c r="F376" s="63" t="s">
        <v>34</v>
      </c>
      <c r="G376" s="58" t="s">
        <v>1779</v>
      </c>
      <c r="H376" s="58" t="s">
        <v>153</v>
      </c>
      <c r="I376" s="58" t="s">
        <v>154</v>
      </c>
      <c r="J376" s="58" t="s">
        <v>4342</v>
      </c>
      <c r="K376" s="58" t="s">
        <v>93</v>
      </c>
      <c r="L376" s="58" t="s">
        <v>139</v>
      </c>
      <c r="M376" s="65" t="s">
        <v>95</v>
      </c>
      <c r="N376" s="60">
        <v>45336.0</v>
      </c>
      <c r="O376" s="58" t="s">
        <v>4343</v>
      </c>
      <c r="P376" s="58" t="s">
        <v>1027</v>
      </c>
      <c r="Q376" s="58" t="s">
        <v>4344</v>
      </c>
      <c r="R376" s="58" t="s">
        <v>1684</v>
      </c>
      <c r="S376" s="58" t="s">
        <v>804</v>
      </c>
      <c r="U376" s="64"/>
      <c r="V376" s="66"/>
      <c r="W376" s="60">
        <v>45366.0</v>
      </c>
      <c r="X376" s="65" t="s">
        <v>101</v>
      </c>
      <c r="Y376" s="65" t="s">
        <v>108</v>
      </c>
      <c r="Z376" s="65" t="s">
        <v>108</v>
      </c>
      <c r="AA376" s="66"/>
      <c r="AB376" s="66"/>
      <c r="AC376" s="61"/>
      <c r="AD376" s="65" t="s">
        <v>4345</v>
      </c>
      <c r="AE376" s="65" t="s">
        <v>4346</v>
      </c>
      <c r="AF376" s="58" t="s">
        <v>4347</v>
      </c>
      <c r="AG376" s="58" t="s">
        <v>105</v>
      </c>
      <c r="AH376" s="58">
        <v>2.608796163E9</v>
      </c>
      <c r="AI376" s="58" t="s">
        <v>4348</v>
      </c>
      <c r="AJ376" s="58" t="s">
        <v>4349</v>
      </c>
      <c r="AK376" s="65" t="s">
        <v>107</v>
      </c>
      <c r="AL376" s="65" t="s">
        <v>101</v>
      </c>
      <c r="AM376" s="65" t="s">
        <v>101</v>
      </c>
      <c r="AN376" s="65" t="s">
        <v>108</v>
      </c>
      <c r="AO376" s="65" t="s">
        <v>108</v>
      </c>
      <c r="AP376" s="65" t="s">
        <v>108</v>
      </c>
      <c r="AQ376" s="65" t="s">
        <v>101</v>
      </c>
      <c r="AR376" s="65" t="s">
        <v>101</v>
      </c>
      <c r="AS376" s="64"/>
      <c r="AT376" s="58" t="s">
        <v>25</v>
      </c>
      <c r="AU376" s="58" t="s">
        <v>16</v>
      </c>
      <c r="AV376" s="58" t="s">
        <v>12</v>
      </c>
      <c r="AW376" s="58" t="s">
        <v>22</v>
      </c>
      <c r="AX376" s="58" t="s">
        <v>20</v>
      </c>
      <c r="AY376" s="58" t="s">
        <v>14</v>
      </c>
      <c r="AZ376" s="58" t="s">
        <v>19</v>
      </c>
      <c r="BA376" s="58" t="s">
        <v>15</v>
      </c>
      <c r="BB376" s="58" t="s">
        <v>17</v>
      </c>
      <c r="BC376" s="58" t="s">
        <v>18</v>
      </c>
      <c r="BD376" s="58" t="s">
        <v>20</v>
      </c>
      <c r="BE376" s="58" t="s">
        <v>12</v>
      </c>
      <c r="BF376" s="58" t="s">
        <v>22</v>
      </c>
      <c r="BG376" s="58" t="s">
        <v>24</v>
      </c>
      <c r="BH376" s="67" t="b">
        <v>0</v>
      </c>
      <c r="BI376" s="67" t="b">
        <v>0</v>
      </c>
      <c r="BJ376" s="67" t="b">
        <v>1</v>
      </c>
      <c r="BK376" s="67" t="b">
        <v>0</v>
      </c>
      <c r="BL376" s="67" t="b">
        <v>0</v>
      </c>
      <c r="BM376" s="67" t="b">
        <v>1</v>
      </c>
      <c r="BN376" s="58" t="s">
        <v>809</v>
      </c>
    </row>
    <row r="377">
      <c r="A377" s="58" t="s">
        <v>4359</v>
      </c>
      <c r="B377" s="58">
        <v>1.2975412784E10</v>
      </c>
      <c r="C377" s="60">
        <v>45366.0</v>
      </c>
      <c r="D377" s="60">
        <v>45460.0</v>
      </c>
      <c r="E377" s="62">
        <v>94.0</v>
      </c>
      <c r="F377" s="63" t="s">
        <v>34</v>
      </c>
      <c r="G377" s="58" t="s">
        <v>2442</v>
      </c>
      <c r="H377" s="58" t="s">
        <v>153</v>
      </c>
      <c r="I377" s="58" t="s">
        <v>168</v>
      </c>
      <c r="J377" s="58" t="s">
        <v>4360</v>
      </c>
      <c r="K377" s="58" t="s">
        <v>275</v>
      </c>
      <c r="L377" s="58" t="s">
        <v>1305</v>
      </c>
      <c r="M377" s="65" t="s">
        <v>95</v>
      </c>
      <c r="N377" s="60">
        <v>45407.0</v>
      </c>
      <c r="O377" s="58" t="s">
        <v>4361</v>
      </c>
      <c r="P377" s="58" t="s">
        <v>4362</v>
      </c>
      <c r="Q377" s="58" t="s">
        <v>4363</v>
      </c>
      <c r="R377" s="58" t="s">
        <v>1305</v>
      </c>
      <c r="S377" s="58" t="s">
        <v>406</v>
      </c>
      <c r="U377" s="64"/>
      <c r="V377" s="66"/>
      <c r="W377" s="60">
        <v>45366.0</v>
      </c>
      <c r="X377" s="65" t="s">
        <v>238</v>
      </c>
      <c r="Y377" s="65" t="s">
        <v>101</v>
      </c>
      <c r="Z377" s="65" t="s">
        <v>238</v>
      </c>
      <c r="AA377" s="66"/>
      <c r="AB377" s="66"/>
      <c r="AC377" s="61"/>
      <c r="AD377" s="65" t="s">
        <v>4364</v>
      </c>
      <c r="AE377" s="65" t="s">
        <v>4365</v>
      </c>
      <c r="AF377" s="58" t="s">
        <v>4366</v>
      </c>
      <c r="AG377" s="58" t="s">
        <v>283</v>
      </c>
      <c r="AH377" s="58">
        <v>2.734742625E9</v>
      </c>
      <c r="AI377" s="58" t="s">
        <v>4367</v>
      </c>
      <c r="AJ377" s="58" t="s">
        <v>4368</v>
      </c>
      <c r="AK377" s="65" t="s">
        <v>107</v>
      </c>
      <c r="AL377" s="65" t="s">
        <v>101</v>
      </c>
      <c r="AM377" s="65" t="s">
        <v>101</v>
      </c>
      <c r="AN377" s="65" t="s">
        <v>101</v>
      </c>
      <c r="AO377" s="65" t="s">
        <v>108</v>
      </c>
      <c r="AP377" s="65" t="s">
        <v>108</v>
      </c>
      <c r="AQ377" s="65" t="s">
        <v>108</v>
      </c>
      <c r="AR377" s="65" t="s">
        <v>101</v>
      </c>
      <c r="AS377" s="64"/>
      <c r="AT377" s="58" t="s">
        <v>24</v>
      </c>
      <c r="AU377" s="58" t="s">
        <v>16</v>
      </c>
      <c r="AV377" s="58" t="s">
        <v>13</v>
      </c>
      <c r="AW377" s="58" t="s">
        <v>22</v>
      </c>
      <c r="AX377" s="58" t="s">
        <v>20</v>
      </c>
      <c r="AY377" s="58" t="s">
        <v>14</v>
      </c>
      <c r="AZ377" s="58" t="s">
        <v>19</v>
      </c>
      <c r="BA377" s="58" t="s">
        <v>14</v>
      </c>
      <c r="BB377" s="58" t="s">
        <v>17</v>
      </c>
      <c r="BC377" s="58" t="s">
        <v>18</v>
      </c>
      <c r="BD377" s="58" t="s">
        <v>20</v>
      </c>
      <c r="BE377" s="58" t="s">
        <v>12</v>
      </c>
      <c r="BF377" s="58" t="s">
        <v>22</v>
      </c>
      <c r="BG377" s="58" t="s">
        <v>25</v>
      </c>
      <c r="BH377" s="67" t="b">
        <v>0</v>
      </c>
      <c r="BI377" s="67" t="b">
        <v>1</v>
      </c>
      <c r="BJ377" s="67" t="b">
        <v>1</v>
      </c>
      <c r="BK377" s="67" t="b">
        <v>0</v>
      </c>
      <c r="BL377" s="67" t="b">
        <v>0</v>
      </c>
      <c r="BM377" s="67" t="b">
        <v>1</v>
      </c>
      <c r="BN377" s="58" t="s">
        <v>109</v>
      </c>
    </row>
    <row r="378">
      <c r="A378" s="58" t="s">
        <v>4369</v>
      </c>
      <c r="B378" s="58">
        <v>1.2268777054E10</v>
      </c>
      <c r="C378" s="60">
        <v>45366.0</v>
      </c>
      <c r="D378" s="61"/>
      <c r="E378" s="62">
        <v>109.0</v>
      </c>
      <c r="F378" s="63" t="s">
        <v>34</v>
      </c>
      <c r="G378" s="64"/>
      <c r="H378" s="58" t="s">
        <v>91</v>
      </c>
      <c r="I378" s="64"/>
      <c r="J378" s="58" t="s">
        <v>4370</v>
      </c>
      <c r="K378" s="58" t="s">
        <v>93</v>
      </c>
      <c r="L378" s="58" t="s">
        <v>3122</v>
      </c>
      <c r="M378" s="65" t="s">
        <v>95</v>
      </c>
      <c r="N378" s="60">
        <v>45350.0</v>
      </c>
      <c r="O378" s="58" t="s">
        <v>4371</v>
      </c>
      <c r="P378" s="58" t="s">
        <v>4372</v>
      </c>
      <c r="Q378" s="58" t="s">
        <v>4373</v>
      </c>
      <c r="R378" s="58" t="s">
        <v>3122</v>
      </c>
      <c r="S378" s="58" t="s">
        <v>100</v>
      </c>
      <c r="U378" s="64"/>
      <c r="V378" s="66"/>
      <c r="W378" s="60">
        <v>45366.0</v>
      </c>
      <c r="X378" s="65" t="s">
        <v>101</v>
      </c>
      <c r="Y378" s="65" t="s">
        <v>101</v>
      </c>
      <c r="Z378" s="65" t="s">
        <v>101</v>
      </c>
      <c r="AA378" s="66"/>
      <c r="AB378" s="66"/>
      <c r="AC378" s="61"/>
      <c r="AD378" s="65" t="s">
        <v>4374</v>
      </c>
      <c r="AE378" s="65" t="s">
        <v>4375</v>
      </c>
      <c r="AF378" s="58" t="s">
        <v>4376</v>
      </c>
      <c r="AG378" s="58" t="s">
        <v>105</v>
      </c>
      <c r="AH378" s="64"/>
      <c r="AI378" s="58" t="s">
        <v>4377</v>
      </c>
      <c r="AK378" s="65" t="s">
        <v>107</v>
      </c>
      <c r="AL378" s="65" t="s">
        <v>108</v>
      </c>
      <c r="AM378" s="65" t="s">
        <v>108</v>
      </c>
      <c r="AN378" s="65" t="s">
        <v>108</v>
      </c>
      <c r="AO378" s="65" t="s">
        <v>101</v>
      </c>
      <c r="AP378" s="65" t="s">
        <v>101</v>
      </c>
      <c r="AQ378" s="65" t="s">
        <v>101</v>
      </c>
      <c r="AR378" s="65" t="s">
        <v>101</v>
      </c>
      <c r="AS378" s="58" t="s">
        <v>250</v>
      </c>
      <c r="AT378" s="58" t="s">
        <v>25</v>
      </c>
      <c r="AU378" s="58" t="s">
        <v>16</v>
      </c>
      <c r="AV378" s="58" t="s">
        <v>13</v>
      </c>
      <c r="AW378" s="58" t="s">
        <v>23</v>
      </c>
      <c r="AX378" s="58" t="s">
        <v>20</v>
      </c>
      <c r="AY378" s="58" t="s">
        <v>14</v>
      </c>
      <c r="AZ378" s="58" t="s">
        <v>18</v>
      </c>
      <c r="BA378" s="58" t="s">
        <v>15</v>
      </c>
      <c r="BB378" s="58" t="s">
        <v>16</v>
      </c>
      <c r="BC378" s="58" t="s">
        <v>19</v>
      </c>
      <c r="BD378" s="58" t="s">
        <v>21</v>
      </c>
      <c r="BE378" s="58" t="s">
        <v>13</v>
      </c>
      <c r="BF378" s="58" t="s">
        <v>22</v>
      </c>
      <c r="BG378" s="58" t="s">
        <v>25</v>
      </c>
      <c r="BH378" s="67" t="b">
        <v>1</v>
      </c>
      <c r="BI378" s="67" t="b">
        <v>0</v>
      </c>
      <c r="BJ378" s="67" t="b">
        <v>0</v>
      </c>
      <c r="BK378" s="67" t="b">
        <v>0</v>
      </c>
      <c r="BL378" s="67" t="b">
        <v>1</v>
      </c>
      <c r="BM378" s="67" t="b">
        <v>0</v>
      </c>
      <c r="BN378" s="58" t="s">
        <v>109</v>
      </c>
    </row>
    <row r="379">
      <c r="A379" s="58" t="s">
        <v>4378</v>
      </c>
      <c r="B379" s="58">
        <v>1.2094650539E10</v>
      </c>
      <c r="C379" s="60">
        <v>45366.0</v>
      </c>
      <c r="D379" s="61"/>
      <c r="E379" s="62">
        <v>109.0</v>
      </c>
      <c r="F379" s="63" t="s">
        <v>34</v>
      </c>
      <c r="G379" s="64"/>
      <c r="H379" s="58" t="s">
        <v>91</v>
      </c>
      <c r="I379" s="64"/>
      <c r="J379" s="58" t="s">
        <v>4379</v>
      </c>
      <c r="K379" s="58" t="s">
        <v>93</v>
      </c>
      <c r="L379" s="58" t="s">
        <v>998</v>
      </c>
      <c r="M379" s="65" t="s">
        <v>95</v>
      </c>
      <c r="N379" s="60">
        <v>45334.0</v>
      </c>
      <c r="O379" s="58" t="s">
        <v>4380</v>
      </c>
      <c r="P379" s="58" t="s">
        <v>4381</v>
      </c>
      <c r="Q379" s="58" t="s">
        <v>4382</v>
      </c>
      <c r="R379" s="58" t="s">
        <v>998</v>
      </c>
      <c r="S379" s="58" t="s">
        <v>245</v>
      </c>
      <c r="T379" s="64"/>
      <c r="U379" s="64"/>
      <c r="V379" s="66"/>
      <c r="W379" s="60">
        <v>45366.0</v>
      </c>
      <c r="X379" s="65" t="s">
        <v>108</v>
      </c>
      <c r="Y379" s="65" t="s">
        <v>101</v>
      </c>
      <c r="Z379" s="65" t="s">
        <v>108</v>
      </c>
      <c r="AA379" s="66"/>
      <c r="AB379" s="66"/>
      <c r="AC379" s="61"/>
      <c r="AD379" s="65" t="s">
        <v>4383</v>
      </c>
      <c r="AE379" s="65" t="s">
        <v>4384</v>
      </c>
      <c r="AF379" s="58" t="s">
        <v>4385</v>
      </c>
      <c r="AG379" s="58" t="s">
        <v>105</v>
      </c>
      <c r="AH379" s="64"/>
      <c r="AI379" s="58" t="s">
        <v>4386</v>
      </c>
      <c r="AK379" s="65" t="s">
        <v>107</v>
      </c>
      <c r="AL379" s="65" t="s">
        <v>108</v>
      </c>
      <c r="AM379" s="65" t="s">
        <v>101</v>
      </c>
      <c r="AN379" s="65" t="s">
        <v>101</v>
      </c>
      <c r="AO379" s="65" t="s">
        <v>108</v>
      </c>
      <c r="AP379" s="65" t="s">
        <v>101</v>
      </c>
      <c r="AQ379" s="65" t="s">
        <v>108</v>
      </c>
      <c r="AR379" s="65" t="s">
        <v>101</v>
      </c>
      <c r="AS379" s="58" t="s">
        <v>123</v>
      </c>
      <c r="AT379" s="58" t="s">
        <v>25</v>
      </c>
      <c r="AU379" s="58" t="s">
        <v>17</v>
      </c>
      <c r="AV379" s="58" t="s">
        <v>13</v>
      </c>
      <c r="AW379" s="58" t="s">
        <v>23</v>
      </c>
      <c r="AX379" s="58" t="s">
        <v>21</v>
      </c>
      <c r="AY379" s="58" t="s">
        <v>14</v>
      </c>
      <c r="AZ379" s="58" t="s">
        <v>19</v>
      </c>
      <c r="BA379" s="58" t="s">
        <v>14</v>
      </c>
      <c r="BB379" s="58" t="s">
        <v>16</v>
      </c>
      <c r="BC379" s="58" t="s">
        <v>18</v>
      </c>
      <c r="BD379" s="58" t="s">
        <v>20</v>
      </c>
      <c r="BE379" s="58" t="s">
        <v>12</v>
      </c>
      <c r="BF379" s="58" t="s">
        <v>23</v>
      </c>
      <c r="BG379" s="58" t="s">
        <v>25</v>
      </c>
      <c r="BH379" s="67" t="b">
        <v>1</v>
      </c>
      <c r="BI379" s="67" t="b">
        <v>1</v>
      </c>
      <c r="BJ379" s="67" t="b">
        <v>0</v>
      </c>
      <c r="BK379" s="67" t="b">
        <v>0</v>
      </c>
      <c r="BL379" s="67" t="b">
        <v>0</v>
      </c>
      <c r="BM379" s="67" t="b">
        <v>1</v>
      </c>
      <c r="BN379" s="58" t="s">
        <v>109</v>
      </c>
    </row>
    <row r="380">
      <c r="A380" s="58" t="s">
        <v>4387</v>
      </c>
      <c r="B380" s="58">
        <v>1.2266168642E10</v>
      </c>
      <c r="C380" s="60">
        <v>45366.0</v>
      </c>
      <c r="D380" s="61"/>
      <c r="E380" s="62">
        <v>109.0</v>
      </c>
      <c r="F380" s="63" t="s">
        <v>34</v>
      </c>
      <c r="G380" s="64"/>
      <c r="H380" s="58" t="s">
        <v>91</v>
      </c>
      <c r="I380" s="64"/>
      <c r="J380" s="58" t="s">
        <v>4388</v>
      </c>
      <c r="K380" s="58" t="s">
        <v>93</v>
      </c>
      <c r="L380" s="58" t="s">
        <v>341</v>
      </c>
      <c r="M380" s="65" t="s">
        <v>95</v>
      </c>
      <c r="N380" s="60">
        <v>45350.0</v>
      </c>
      <c r="O380" s="58" t="s">
        <v>4389</v>
      </c>
      <c r="P380" s="58" t="s">
        <v>4390</v>
      </c>
      <c r="Q380" s="58" t="s">
        <v>4391</v>
      </c>
      <c r="R380" s="58" t="s">
        <v>803</v>
      </c>
      <c r="S380" s="58" t="s">
        <v>804</v>
      </c>
      <c r="U380" s="64"/>
      <c r="V380" s="66"/>
      <c r="W380" s="60">
        <v>45366.0</v>
      </c>
      <c r="X380" s="65" t="s">
        <v>108</v>
      </c>
      <c r="Y380" s="65" t="s">
        <v>101</v>
      </c>
      <c r="Z380" s="65" t="s">
        <v>108</v>
      </c>
      <c r="AA380" s="66"/>
      <c r="AB380" s="66"/>
      <c r="AC380" s="61"/>
      <c r="AD380" s="65" t="s">
        <v>4392</v>
      </c>
      <c r="AE380" s="65" t="s">
        <v>4393</v>
      </c>
      <c r="AF380" s="58" t="s">
        <v>4394</v>
      </c>
      <c r="AG380" s="58" t="s">
        <v>105</v>
      </c>
      <c r="AH380" s="64"/>
      <c r="AI380" s="58" t="s">
        <v>4395</v>
      </c>
      <c r="AK380" s="65" t="s">
        <v>136</v>
      </c>
      <c r="AL380" s="65" t="s">
        <v>108</v>
      </c>
      <c r="AM380" s="65" t="s">
        <v>101</v>
      </c>
      <c r="AN380" s="65" t="s">
        <v>101</v>
      </c>
      <c r="AO380" s="65" t="s">
        <v>108</v>
      </c>
      <c r="AP380" s="65" t="s">
        <v>108</v>
      </c>
      <c r="AQ380" s="65" t="s">
        <v>108</v>
      </c>
      <c r="AR380" s="65" t="s">
        <v>101</v>
      </c>
      <c r="AS380" s="58" t="s">
        <v>123</v>
      </c>
      <c r="AT380" s="58" t="s">
        <v>25</v>
      </c>
      <c r="AU380" s="58" t="s">
        <v>16</v>
      </c>
      <c r="AV380" s="58" t="s">
        <v>12</v>
      </c>
      <c r="AW380" s="58" t="s">
        <v>23</v>
      </c>
      <c r="AX380" s="58" t="s">
        <v>20</v>
      </c>
      <c r="AY380" s="58" t="s">
        <v>14</v>
      </c>
      <c r="AZ380" s="58" t="s">
        <v>19</v>
      </c>
      <c r="BA380" s="58" t="s">
        <v>14</v>
      </c>
      <c r="BB380" s="58" t="s">
        <v>17</v>
      </c>
      <c r="BC380" s="58" t="s">
        <v>18</v>
      </c>
      <c r="BD380" s="58" t="s">
        <v>20</v>
      </c>
      <c r="BE380" s="58" t="s">
        <v>13</v>
      </c>
      <c r="BF380" s="58" t="s">
        <v>23</v>
      </c>
      <c r="BG380" s="58" t="s">
        <v>25</v>
      </c>
      <c r="BH380" s="67" t="b">
        <v>1</v>
      </c>
      <c r="BI380" s="67" t="b">
        <v>1</v>
      </c>
      <c r="BJ380" s="67" t="b">
        <v>1</v>
      </c>
      <c r="BK380" s="67" t="b">
        <v>0</v>
      </c>
      <c r="BL380" s="67" t="b">
        <v>0</v>
      </c>
      <c r="BM380" s="67" t="b">
        <v>1</v>
      </c>
      <c r="BN380" s="58" t="s">
        <v>809</v>
      </c>
    </row>
    <row r="381">
      <c r="A381" s="58" t="s">
        <v>4396</v>
      </c>
      <c r="B381" s="58">
        <v>1.2188675674E10</v>
      </c>
      <c r="C381" s="60">
        <v>45366.0</v>
      </c>
      <c r="D381" s="61"/>
      <c r="E381" s="62">
        <v>109.0</v>
      </c>
      <c r="F381" s="63" t="s">
        <v>34</v>
      </c>
      <c r="G381" s="64"/>
      <c r="H381" s="58" t="s">
        <v>91</v>
      </c>
      <c r="I381" s="64"/>
      <c r="J381" s="58" t="s">
        <v>4397</v>
      </c>
      <c r="K381" s="58" t="s">
        <v>93</v>
      </c>
      <c r="L381" s="58" t="s">
        <v>170</v>
      </c>
      <c r="M381" s="65" t="s">
        <v>95</v>
      </c>
      <c r="N381" s="60">
        <v>45343.0</v>
      </c>
      <c r="O381" s="58" t="s">
        <v>4398</v>
      </c>
      <c r="P381" s="58" t="s">
        <v>2805</v>
      </c>
      <c r="Q381" s="58" t="s">
        <v>4399</v>
      </c>
      <c r="R381" s="58" t="s">
        <v>2017</v>
      </c>
      <c r="S381" s="58" t="s">
        <v>175</v>
      </c>
      <c r="T381" s="64"/>
      <c r="U381" s="64"/>
      <c r="V381" s="65" t="s">
        <v>650</v>
      </c>
      <c r="W381" s="60">
        <v>45366.0</v>
      </c>
      <c r="X381" s="65" t="s">
        <v>108</v>
      </c>
      <c r="Y381" s="65" t="s">
        <v>101</v>
      </c>
      <c r="Z381" s="65" t="s">
        <v>108</v>
      </c>
      <c r="AA381" s="66"/>
      <c r="AB381" s="66"/>
      <c r="AC381" s="61"/>
      <c r="AD381" s="65" t="s">
        <v>4400</v>
      </c>
      <c r="AE381" s="65" t="s">
        <v>4401</v>
      </c>
      <c r="AF381" s="58" t="s">
        <v>4402</v>
      </c>
      <c r="AG381" s="58" t="s">
        <v>105</v>
      </c>
      <c r="AH381" s="64"/>
      <c r="AI381" s="58" t="s">
        <v>4403</v>
      </c>
      <c r="AK381" s="65" t="s">
        <v>108</v>
      </c>
      <c r="AL381" s="65" t="s">
        <v>101</v>
      </c>
      <c r="AM381" s="65" t="s">
        <v>101</v>
      </c>
      <c r="AN381" s="65" t="s">
        <v>108</v>
      </c>
      <c r="AO381" s="65" t="s">
        <v>101</v>
      </c>
      <c r="AP381" s="65" t="s">
        <v>101</v>
      </c>
      <c r="AQ381" s="65" t="s">
        <v>101</v>
      </c>
      <c r="AR381" s="65" t="s">
        <v>101</v>
      </c>
      <c r="AS381" s="58" t="s">
        <v>123</v>
      </c>
      <c r="AT381" s="58" t="s">
        <v>25</v>
      </c>
      <c r="AU381" s="58" t="s">
        <v>16</v>
      </c>
      <c r="AV381" s="58" t="s">
        <v>12</v>
      </c>
      <c r="AW381" s="58" t="s">
        <v>23</v>
      </c>
      <c r="AX381" s="58" t="s">
        <v>21</v>
      </c>
      <c r="AY381" s="58" t="s">
        <v>14</v>
      </c>
      <c r="AZ381" s="58" t="s">
        <v>19</v>
      </c>
      <c r="BA381" s="58" t="s">
        <v>15</v>
      </c>
      <c r="BB381" s="58" t="s">
        <v>17</v>
      </c>
      <c r="BC381" s="58" t="s">
        <v>18</v>
      </c>
      <c r="BD381" s="58" t="s">
        <v>20</v>
      </c>
      <c r="BE381" s="58" t="s">
        <v>12</v>
      </c>
      <c r="BF381" s="58" t="s">
        <v>22</v>
      </c>
      <c r="BG381" s="58" t="s">
        <v>24</v>
      </c>
      <c r="BH381" s="67" t="b">
        <v>0</v>
      </c>
      <c r="BI381" s="67" t="b">
        <v>0</v>
      </c>
      <c r="BJ381" s="67" t="b">
        <v>0</v>
      </c>
      <c r="BK381" s="67" t="b">
        <v>0</v>
      </c>
      <c r="BL381" s="67" t="b">
        <v>0</v>
      </c>
      <c r="BM381" s="67" t="b">
        <v>0</v>
      </c>
      <c r="BN381" s="58" t="s">
        <v>109</v>
      </c>
    </row>
    <row r="382">
      <c r="A382" s="58" t="s">
        <v>4404</v>
      </c>
      <c r="B382" s="58">
        <v>1.1818735171E10</v>
      </c>
      <c r="C382" s="60">
        <v>45365.0</v>
      </c>
      <c r="D382" s="61"/>
      <c r="E382" s="62">
        <v>110.0</v>
      </c>
      <c r="F382" s="63" t="s">
        <v>34</v>
      </c>
      <c r="G382" s="64"/>
      <c r="H382" s="58" t="s">
        <v>91</v>
      </c>
      <c r="I382" s="64"/>
      <c r="J382" s="58" t="s">
        <v>4405</v>
      </c>
      <c r="K382" s="58" t="s">
        <v>93</v>
      </c>
      <c r="L382" s="58" t="s">
        <v>139</v>
      </c>
      <c r="M382" s="65" t="s">
        <v>95</v>
      </c>
      <c r="N382" s="60">
        <v>45309.0</v>
      </c>
      <c r="O382" s="58" t="s">
        <v>4406</v>
      </c>
      <c r="P382" s="58" t="s">
        <v>4407</v>
      </c>
      <c r="Q382" s="58" t="s">
        <v>4408</v>
      </c>
      <c r="R382" s="58" t="s">
        <v>1684</v>
      </c>
      <c r="S382" s="58" t="s">
        <v>804</v>
      </c>
      <c r="U382" s="64"/>
      <c r="V382" s="66"/>
      <c r="W382" s="60">
        <v>45365.0</v>
      </c>
      <c r="X382" s="65" t="s">
        <v>108</v>
      </c>
      <c r="Y382" s="65" t="s">
        <v>101</v>
      </c>
      <c r="Z382" s="65" t="s">
        <v>108</v>
      </c>
      <c r="AA382" s="66"/>
      <c r="AB382" s="66"/>
      <c r="AC382" s="61"/>
      <c r="AD382" s="65" t="s">
        <v>4409</v>
      </c>
      <c r="AE382" s="65" t="s">
        <v>4410</v>
      </c>
      <c r="AF382" s="58" t="s">
        <v>4411</v>
      </c>
      <c r="AG382" s="58" t="s">
        <v>105</v>
      </c>
      <c r="AH382" s="64"/>
      <c r="AI382" s="58" t="s">
        <v>4412</v>
      </c>
      <c r="AK382" s="65" t="s">
        <v>238</v>
      </c>
      <c r="AL382" s="65" t="s">
        <v>101</v>
      </c>
      <c r="AM382" s="65" t="s">
        <v>108</v>
      </c>
      <c r="AN382" s="65" t="s">
        <v>101</v>
      </c>
      <c r="AO382" s="65" t="s">
        <v>101</v>
      </c>
      <c r="AP382" s="65" t="s">
        <v>108</v>
      </c>
      <c r="AQ382" s="65" t="s">
        <v>101</v>
      </c>
      <c r="AR382" s="65" t="s">
        <v>101</v>
      </c>
      <c r="AS382" s="58" t="s">
        <v>123</v>
      </c>
      <c r="AT382" s="58" t="s">
        <v>25</v>
      </c>
      <c r="AU382" s="58" t="s">
        <v>17</v>
      </c>
      <c r="AV382" s="58" t="s">
        <v>12</v>
      </c>
      <c r="AW382" s="58" t="s">
        <v>23</v>
      </c>
      <c r="AX382" s="58" t="s">
        <v>20</v>
      </c>
      <c r="AY382" s="58" t="s">
        <v>14</v>
      </c>
      <c r="AZ382" s="58" t="s">
        <v>19</v>
      </c>
      <c r="BA382" s="58" t="s">
        <v>15</v>
      </c>
      <c r="BB382" s="58" t="s">
        <v>17</v>
      </c>
      <c r="BC382" s="58" t="s">
        <v>18</v>
      </c>
      <c r="BD382" s="58" t="s">
        <v>20</v>
      </c>
      <c r="BE382" s="58" t="s">
        <v>13</v>
      </c>
      <c r="BF382" s="58" t="s">
        <v>22</v>
      </c>
      <c r="BG382" s="58" t="s">
        <v>24</v>
      </c>
      <c r="BH382" s="67" t="b">
        <v>0</v>
      </c>
      <c r="BI382" s="67" t="b">
        <v>0</v>
      </c>
      <c r="BJ382" s="67" t="b">
        <v>1</v>
      </c>
      <c r="BK382" s="67" t="b">
        <v>0</v>
      </c>
      <c r="BL382" s="67" t="b">
        <v>1</v>
      </c>
      <c r="BM382" s="67" t="b">
        <v>0</v>
      </c>
      <c r="BN382" s="58" t="s">
        <v>809</v>
      </c>
    </row>
    <row r="383">
      <c r="A383" s="58" t="s">
        <v>4413</v>
      </c>
      <c r="B383" s="58">
        <v>1.2251695881E10</v>
      </c>
      <c r="C383" s="60">
        <v>45365.0</v>
      </c>
      <c r="D383" s="61"/>
      <c r="E383" s="62">
        <v>110.0</v>
      </c>
      <c r="F383" s="63" t="s">
        <v>34</v>
      </c>
      <c r="G383" s="64"/>
      <c r="H383" s="58" t="s">
        <v>91</v>
      </c>
      <c r="I383" s="64"/>
      <c r="J383" s="58" t="s">
        <v>4414</v>
      </c>
      <c r="K383" s="58" t="s">
        <v>93</v>
      </c>
      <c r="L383" s="58" t="s">
        <v>4415</v>
      </c>
      <c r="M383" s="65" t="s">
        <v>95</v>
      </c>
      <c r="N383" s="60">
        <v>45349.0</v>
      </c>
      <c r="O383" s="58" t="s">
        <v>4416</v>
      </c>
      <c r="P383" s="58" t="s">
        <v>4417</v>
      </c>
      <c r="Q383" s="58" t="s">
        <v>4418</v>
      </c>
      <c r="R383" s="58" t="s">
        <v>4415</v>
      </c>
      <c r="S383" s="58" t="s">
        <v>245</v>
      </c>
      <c r="T383" s="64"/>
      <c r="U383" s="64"/>
      <c r="V383" s="66"/>
      <c r="W383" s="60">
        <v>45365.0</v>
      </c>
      <c r="X383" s="65" t="s">
        <v>108</v>
      </c>
      <c r="Y383" s="65" t="s">
        <v>101</v>
      </c>
      <c r="Z383" s="65" t="s">
        <v>108</v>
      </c>
      <c r="AA383" s="66"/>
      <c r="AB383" s="66"/>
      <c r="AC383" s="61"/>
      <c r="AD383" s="65" t="s">
        <v>4419</v>
      </c>
      <c r="AE383" s="65" t="s">
        <v>4420</v>
      </c>
      <c r="AF383" s="58" t="s">
        <v>4421</v>
      </c>
      <c r="AG383" s="58" t="s">
        <v>105</v>
      </c>
      <c r="AH383" s="64"/>
      <c r="AI383" s="58" t="s">
        <v>4422</v>
      </c>
      <c r="AK383" s="65" t="s">
        <v>136</v>
      </c>
      <c r="AL383" s="65" t="s">
        <v>108</v>
      </c>
      <c r="AM383" s="65" t="s">
        <v>108</v>
      </c>
      <c r="AN383" s="65" t="s">
        <v>101</v>
      </c>
      <c r="AO383" s="65" t="s">
        <v>108</v>
      </c>
      <c r="AP383" s="65" t="s">
        <v>108</v>
      </c>
      <c r="AQ383" s="65" t="s">
        <v>101</v>
      </c>
      <c r="AR383" s="65" t="s">
        <v>101</v>
      </c>
      <c r="AS383" s="58" t="s">
        <v>123</v>
      </c>
      <c r="AT383" s="58" t="s">
        <v>25</v>
      </c>
      <c r="AU383" s="58" t="s">
        <v>16</v>
      </c>
      <c r="AV383" s="58" t="s">
        <v>12</v>
      </c>
      <c r="AW383" s="58" t="s">
        <v>22</v>
      </c>
      <c r="AX383" s="58" t="s">
        <v>21</v>
      </c>
      <c r="AY383" s="58" t="s">
        <v>15</v>
      </c>
      <c r="AZ383" s="58" t="s">
        <v>19</v>
      </c>
      <c r="BA383" s="58" t="s">
        <v>14</v>
      </c>
      <c r="BB383" s="58" t="s">
        <v>16</v>
      </c>
      <c r="BC383" s="58" t="s">
        <v>18</v>
      </c>
      <c r="BD383" s="58" t="s">
        <v>21</v>
      </c>
      <c r="BE383" s="58" t="s">
        <v>13</v>
      </c>
      <c r="BF383" s="58" t="s">
        <v>22</v>
      </c>
      <c r="BG383" s="58" t="s">
        <v>25</v>
      </c>
      <c r="BH383" s="67" t="b">
        <v>1</v>
      </c>
      <c r="BI383" s="67" t="b">
        <v>0</v>
      </c>
      <c r="BJ383" s="67" t="b">
        <v>1</v>
      </c>
      <c r="BK383" s="67" t="b">
        <v>0</v>
      </c>
      <c r="BL383" s="67" t="b">
        <v>1</v>
      </c>
      <c r="BM383" s="67" t="b">
        <v>1</v>
      </c>
      <c r="BN383" s="58" t="s">
        <v>109</v>
      </c>
    </row>
    <row r="384">
      <c r="A384" s="58" t="s">
        <v>4438</v>
      </c>
      <c r="B384" s="58">
        <v>1.2206763446E10</v>
      </c>
      <c r="C384" s="60">
        <v>45365.0</v>
      </c>
      <c r="D384" s="60">
        <v>45466.0</v>
      </c>
      <c r="E384" s="62">
        <v>101.0</v>
      </c>
      <c r="F384" s="63" t="s">
        <v>34</v>
      </c>
      <c r="G384" s="58" t="s">
        <v>954</v>
      </c>
      <c r="H384" s="58" t="s">
        <v>153</v>
      </c>
      <c r="I384" s="58" t="s">
        <v>168</v>
      </c>
      <c r="J384" s="58" t="s">
        <v>4439</v>
      </c>
      <c r="K384" s="58" t="s">
        <v>93</v>
      </c>
      <c r="L384" s="58" t="s">
        <v>1613</v>
      </c>
      <c r="M384" s="65" t="s">
        <v>95</v>
      </c>
      <c r="N384" s="60">
        <v>45344.0</v>
      </c>
      <c r="O384" s="58" t="s">
        <v>4440</v>
      </c>
      <c r="P384" s="58" t="s">
        <v>1715</v>
      </c>
      <c r="Q384" s="58" t="s">
        <v>4441</v>
      </c>
      <c r="R384" s="58" t="s">
        <v>1613</v>
      </c>
      <c r="S384" s="58" t="s">
        <v>292</v>
      </c>
      <c r="U384" s="64"/>
      <c r="V384" s="66"/>
      <c r="W384" s="60">
        <v>45365.0</v>
      </c>
      <c r="X384" s="65" t="s">
        <v>108</v>
      </c>
      <c r="Y384" s="65" t="s">
        <v>101</v>
      </c>
      <c r="Z384" s="65" t="s">
        <v>108</v>
      </c>
      <c r="AA384" s="66"/>
      <c r="AB384" s="66"/>
      <c r="AC384" s="61"/>
      <c r="AD384" s="65" t="s">
        <v>4442</v>
      </c>
      <c r="AE384" s="65" t="s">
        <v>4443</v>
      </c>
      <c r="AF384" s="58" t="s">
        <v>4444</v>
      </c>
      <c r="AG384" s="58" t="s">
        <v>105</v>
      </c>
      <c r="AH384" s="58">
        <v>2.759121714E9</v>
      </c>
      <c r="AI384" s="58" t="s">
        <v>4445</v>
      </c>
      <c r="AJ384" s="58" t="s">
        <v>4446</v>
      </c>
      <c r="AK384" s="65" t="s">
        <v>122</v>
      </c>
      <c r="AL384" s="65" t="s">
        <v>108</v>
      </c>
      <c r="AM384" s="65" t="s">
        <v>108</v>
      </c>
      <c r="AN384" s="65" t="s">
        <v>101</v>
      </c>
      <c r="AO384" s="65" t="s">
        <v>101</v>
      </c>
      <c r="AP384" s="65" t="s">
        <v>108</v>
      </c>
      <c r="AQ384" s="65" t="s">
        <v>108</v>
      </c>
      <c r="AR384" s="65" t="s">
        <v>108</v>
      </c>
      <c r="AS384" s="58" t="s">
        <v>181</v>
      </c>
      <c r="AT384" s="58" t="s">
        <v>25</v>
      </c>
      <c r="AU384" s="58" t="s">
        <v>16</v>
      </c>
      <c r="AV384" s="58" t="s">
        <v>12</v>
      </c>
      <c r="AW384" s="58" t="s">
        <v>22</v>
      </c>
      <c r="AX384" s="58" t="s">
        <v>20</v>
      </c>
      <c r="AY384" s="58" t="s">
        <v>14</v>
      </c>
      <c r="AZ384" s="58" t="s">
        <v>18</v>
      </c>
      <c r="BA384" s="58" t="s">
        <v>14</v>
      </c>
      <c r="BB384" s="58" t="s">
        <v>16</v>
      </c>
      <c r="BC384" s="58" t="s">
        <v>18</v>
      </c>
      <c r="BD384" s="58" t="s">
        <v>20</v>
      </c>
      <c r="BE384" s="58" t="s">
        <v>13</v>
      </c>
      <c r="BF384" s="58" t="s">
        <v>23</v>
      </c>
      <c r="BG384" s="58" t="s">
        <v>25</v>
      </c>
      <c r="BH384" s="67" t="b">
        <v>1</v>
      </c>
      <c r="BI384" s="67" t="b">
        <v>1</v>
      </c>
      <c r="BJ384" s="67" t="b">
        <v>1</v>
      </c>
      <c r="BK384" s="67" t="b">
        <v>1</v>
      </c>
      <c r="BL384" s="67" t="b">
        <v>1</v>
      </c>
      <c r="BM384" s="67" t="b">
        <v>0</v>
      </c>
      <c r="BN384" s="58" t="s">
        <v>109</v>
      </c>
    </row>
    <row r="385">
      <c r="A385" s="58" t="s">
        <v>4447</v>
      </c>
      <c r="B385" s="58">
        <v>1.2388721978E10</v>
      </c>
      <c r="C385" s="60">
        <v>45365.0</v>
      </c>
      <c r="D385" s="60">
        <v>45422.0</v>
      </c>
      <c r="E385" s="62">
        <v>57.0</v>
      </c>
      <c r="F385" s="63" t="s">
        <v>151</v>
      </c>
      <c r="G385" s="58" t="s">
        <v>954</v>
      </c>
      <c r="H385" s="58" t="s">
        <v>153</v>
      </c>
      <c r="I385" s="58" t="s">
        <v>168</v>
      </c>
      <c r="J385" s="58" t="s">
        <v>4448</v>
      </c>
      <c r="K385" s="58" t="s">
        <v>275</v>
      </c>
      <c r="L385" s="58" t="s">
        <v>593</v>
      </c>
      <c r="M385" s="65" t="s">
        <v>95</v>
      </c>
      <c r="N385" s="60">
        <v>45359.0</v>
      </c>
      <c r="O385" s="58" t="s">
        <v>113</v>
      </c>
      <c r="P385" s="58" t="s">
        <v>114</v>
      </c>
      <c r="Q385" s="58" t="s">
        <v>115</v>
      </c>
      <c r="R385" s="58" t="s">
        <v>978</v>
      </c>
      <c r="S385" s="58" t="s">
        <v>175</v>
      </c>
      <c r="T385" s="64"/>
      <c r="U385" s="64"/>
      <c r="V385" s="65" t="s">
        <v>117</v>
      </c>
      <c r="W385" s="60">
        <v>45215.0</v>
      </c>
      <c r="X385" s="65" t="s">
        <v>101</v>
      </c>
      <c r="Y385" s="65" t="s">
        <v>101</v>
      </c>
      <c r="Z385" s="65" t="s">
        <v>101</v>
      </c>
      <c r="AA385" s="66"/>
      <c r="AB385" s="66"/>
      <c r="AC385" s="61"/>
      <c r="AD385" s="65" t="s">
        <v>4449</v>
      </c>
      <c r="AE385" s="65" t="s">
        <v>596</v>
      </c>
      <c r="AF385" s="58" t="s">
        <v>597</v>
      </c>
      <c r="AG385" s="58" t="s">
        <v>283</v>
      </c>
      <c r="AH385" s="58">
        <v>2.589281657E9</v>
      </c>
      <c r="AI385" s="58" t="s">
        <v>121</v>
      </c>
      <c r="AK385" s="65" t="s">
        <v>107</v>
      </c>
      <c r="AL385" s="65" t="s">
        <v>108</v>
      </c>
      <c r="AM385" s="65" t="s">
        <v>101</v>
      </c>
      <c r="AN385" s="65" t="s">
        <v>108</v>
      </c>
      <c r="AO385" s="65" t="s">
        <v>101</v>
      </c>
      <c r="AP385" s="65" t="s">
        <v>101</v>
      </c>
      <c r="AQ385" s="65" t="s">
        <v>108</v>
      </c>
      <c r="AR385" s="65" t="s">
        <v>101</v>
      </c>
      <c r="AS385" s="58" t="s">
        <v>181</v>
      </c>
      <c r="AT385" s="58" t="s">
        <v>25</v>
      </c>
      <c r="AU385" s="58" t="s">
        <v>17</v>
      </c>
      <c r="AV385" s="58" t="s">
        <v>12</v>
      </c>
      <c r="AW385" s="58" t="s">
        <v>23</v>
      </c>
      <c r="AX385" s="58" t="s">
        <v>20</v>
      </c>
      <c r="AY385" s="58" t="s">
        <v>14</v>
      </c>
      <c r="AZ385" s="58" t="s">
        <v>19</v>
      </c>
      <c r="BA385" s="58" t="s">
        <v>14</v>
      </c>
      <c r="BB385" s="58" t="s">
        <v>16</v>
      </c>
      <c r="BC385" s="58" t="s">
        <v>18</v>
      </c>
      <c r="BD385" s="58" t="s">
        <v>21</v>
      </c>
      <c r="BE385" s="58" t="s">
        <v>12</v>
      </c>
      <c r="BF385" s="58" t="s">
        <v>22</v>
      </c>
      <c r="BG385" s="58" t="s">
        <v>25</v>
      </c>
      <c r="BH385" s="67" t="b">
        <v>1</v>
      </c>
      <c r="BI385" s="67" t="b">
        <v>1</v>
      </c>
      <c r="BJ385" s="67" t="b">
        <v>0</v>
      </c>
      <c r="BK385" s="67" t="b">
        <v>0</v>
      </c>
      <c r="BL385" s="67" t="b">
        <v>0</v>
      </c>
      <c r="BM385" s="67" t="b">
        <v>0</v>
      </c>
      <c r="BN385" s="58" t="s">
        <v>109</v>
      </c>
    </row>
    <row r="386">
      <c r="A386" s="58" t="s">
        <v>4465</v>
      </c>
      <c r="B386" s="58">
        <v>1.2190753878E10</v>
      </c>
      <c r="C386" s="60">
        <v>45364.0</v>
      </c>
      <c r="D386" s="61"/>
      <c r="E386" s="62">
        <v>111.0</v>
      </c>
      <c r="F386" s="63" t="s">
        <v>34</v>
      </c>
      <c r="G386" s="64"/>
      <c r="H386" s="58" t="s">
        <v>91</v>
      </c>
      <c r="I386" s="64"/>
      <c r="J386" s="58" t="s">
        <v>4466</v>
      </c>
      <c r="K386" s="58" t="s">
        <v>93</v>
      </c>
      <c r="L386" s="58" t="s">
        <v>139</v>
      </c>
      <c r="M386" s="65" t="s">
        <v>95</v>
      </c>
      <c r="N386" s="60">
        <v>45343.0</v>
      </c>
      <c r="O386" s="58" t="s">
        <v>4467</v>
      </c>
      <c r="P386" s="58" t="s">
        <v>1265</v>
      </c>
      <c r="Q386" s="58" t="s">
        <v>4468</v>
      </c>
      <c r="R386" s="58" t="s">
        <v>1513</v>
      </c>
      <c r="S386" s="58" t="s">
        <v>175</v>
      </c>
      <c r="T386" s="64"/>
      <c r="U386" s="64"/>
      <c r="V386" s="66"/>
      <c r="W386" s="60">
        <v>45364.0</v>
      </c>
      <c r="X386" s="65" t="s">
        <v>101</v>
      </c>
      <c r="Y386" s="65" t="s">
        <v>101</v>
      </c>
      <c r="Z386" s="65" t="s">
        <v>101</v>
      </c>
      <c r="AA386" s="66"/>
      <c r="AB386" s="66"/>
      <c r="AC386" s="61"/>
      <c r="AD386" s="65" t="s">
        <v>4469</v>
      </c>
      <c r="AE386" s="65" t="s">
        <v>4470</v>
      </c>
      <c r="AF386" s="58" t="s">
        <v>4471</v>
      </c>
      <c r="AG386" s="58" t="s">
        <v>105</v>
      </c>
      <c r="AH386" s="64"/>
      <c r="AI386" s="58" t="s">
        <v>4472</v>
      </c>
      <c r="AK386" s="65" t="s">
        <v>107</v>
      </c>
      <c r="AL386" s="65" t="s">
        <v>108</v>
      </c>
      <c r="AM386" s="65" t="s">
        <v>101</v>
      </c>
      <c r="AN386" s="65" t="s">
        <v>101</v>
      </c>
      <c r="AO386" s="65" t="s">
        <v>101</v>
      </c>
      <c r="AP386" s="65" t="s">
        <v>108</v>
      </c>
      <c r="AQ386" s="65" t="s">
        <v>101</v>
      </c>
      <c r="AR386" s="65" t="s">
        <v>108</v>
      </c>
      <c r="AS386" s="58" t="s">
        <v>250</v>
      </c>
      <c r="AT386" s="58" t="s">
        <v>25</v>
      </c>
      <c r="AU386" s="58" t="s">
        <v>16</v>
      </c>
      <c r="AV386" s="58" t="s">
        <v>12</v>
      </c>
      <c r="AW386" s="58" t="s">
        <v>23</v>
      </c>
      <c r="AX386" s="58" t="s">
        <v>20</v>
      </c>
      <c r="AY386" s="58" t="s">
        <v>14</v>
      </c>
      <c r="AZ386" s="58" t="s">
        <v>19</v>
      </c>
      <c r="BA386" s="58" t="s">
        <v>15</v>
      </c>
      <c r="BB386" s="58" t="s">
        <v>17</v>
      </c>
      <c r="BC386" s="58" t="s">
        <v>19</v>
      </c>
      <c r="BD386" s="58" t="s">
        <v>20</v>
      </c>
      <c r="BE386" s="58" t="s">
        <v>13</v>
      </c>
      <c r="BF386" s="58" t="s">
        <v>22</v>
      </c>
      <c r="BG386" s="58" t="s">
        <v>25</v>
      </c>
      <c r="BH386" s="67" t="b">
        <v>1</v>
      </c>
      <c r="BI386" s="67" t="b">
        <v>0</v>
      </c>
      <c r="BJ386" s="67" t="b">
        <v>1</v>
      </c>
      <c r="BK386" s="67" t="b">
        <v>1</v>
      </c>
      <c r="BL386" s="67" t="b">
        <v>0</v>
      </c>
      <c r="BM386" s="67" t="b">
        <v>0</v>
      </c>
      <c r="BN386" s="58" t="s">
        <v>109</v>
      </c>
    </row>
    <row r="387">
      <c r="A387" s="58" t="s">
        <v>4473</v>
      </c>
      <c r="B387" s="58">
        <v>1.0995108378E10</v>
      </c>
      <c r="C387" s="60">
        <v>45364.0</v>
      </c>
      <c r="D387" s="61"/>
      <c r="E387" s="62">
        <v>111.0</v>
      </c>
      <c r="F387" s="63" t="s">
        <v>34</v>
      </c>
      <c r="G387" s="58" t="s">
        <v>954</v>
      </c>
      <c r="H387" s="58" t="s">
        <v>1061</v>
      </c>
      <c r="I387" s="58" t="s">
        <v>168</v>
      </c>
      <c r="J387" s="58" t="s">
        <v>4474</v>
      </c>
      <c r="K387" s="58" t="s">
        <v>93</v>
      </c>
      <c r="L387" s="58" t="s">
        <v>170</v>
      </c>
      <c r="M387" s="65" t="s">
        <v>95</v>
      </c>
      <c r="N387" s="60">
        <v>45260.0</v>
      </c>
      <c r="O387" s="58" t="s">
        <v>4475</v>
      </c>
      <c r="P387" s="58" t="s">
        <v>2317</v>
      </c>
      <c r="Q387" s="58" t="s">
        <v>4476</v>
      </c>
      <c r="R387" s="58" t="s">
        <v>504</v>
      </c>
      <c r="S387" s="58" t="s">
        <v>188</v>
      </c>
      <c r="U387" s="64"/>
      <c r="V387" s="66"/>
      <c r="W387" s="60">
        <v>45364.0</v>
      </c>
      <c r="X387" s="65" t="s">
        <v>108</v>
      </c>
      <c r="Y387" s="65" t="s">
        <v>101</v>
      </c>
      <c r="Z387" s="65" t="s">
        <v>108</v>
      </c>
      <c r="AA387" s="66"/>
      <c r="AB387" s="66"/>
      <c r="AC387" s="61"/>
      <c r="AD387" s="65" t="s">
        <v>4477</v>
      </c>
      <c r="AE387" s="65" t="s">
        <v>4478</v>
      </c>
      <c r="AF387" s="58" t="s">
        <v>4479</v>
      </c>
      <c r="AG387" s="58" t="s">
        <v>105</v>
      </c>
      <c r="AH387" s="58">
        <v>2.685495344E9</v>
      </c>
      <c r="AI387" s="58" t="s">
        <v>4480</v>
      </c>
      <c r="AK387" s="65" t="s">
        <v>136</v>
      </c>
      <c r="AL387" s="65" t="s">
        <v>101</v>
      </c>
      <c r="AM387" s="65" t="s">
        <v>108</v>
      </c>
      <c r="AN387" s="65" t="s">
        <v>108</v>
      </c>
      <c r="AO387" s="65" t="s">
        <v>101</v>
      </c>
      <c r="AP387" s="65" t="s">
        <v>101</v>
      </c>
      <c r="AQ387" s="65" t="s">
        <v>108</v>
      </c>
      <c r="AR387" s="65" t="s">
        <v>108</v>
      </c>
      <c r="AS387" s="58" t="s">
        <v>250</v>
      </c>
      <c r="AT387" s="58" t="s">
        <v>25</v>
      </c>
      <c r="AU387" s="58" t="s">
        <v>16</v>
      </c>
      <c r="AV387" s="58" t="s">
        <v>12</v>
      </c>
      <c r="AW387" s="58" t="s">
        <v>23</v>
      </c>
      <c r="AX387" s="58" t="s">
        <v>21</v>
      </c>
      <c r="AY387" s="58" t="s">
        <v>14</v>
      </c>
      <c r="AZ387" s="58" t="s">
        <v>18</v>
      </c>
      <c r="BA387" s="58" t="s">
        <v>14</v>
      </c>
      <c r="BB387" s="58" t="s">
        <v>16</v>
      </c>
      <c r="BC387" s="58" t="s">
        <v>18</v>
      </c>
      <c r="BD387" s="58" t="s">
        <v>20</v>
      </c>
      <c r="BE387" s="58" t="s">
        <v>12</v>
      </c>
      <c r="BF387" s="58" t="s">
        <v>22</v>
      </c>
      <c r="BG387" s="58" t="s">
        <v>24</v>
      </c>
      <c r="BH387" s="67" t="b">
        <v>0</v>
      </c>
      <c r="BI387" s="67" t="b">
        <v>1</v>
      </c>
      <c r="BJ387" s="67" t="b">
        <v>0</v>
      </c>
      <c r="BK387" s="67" t="b">
        <v>1</v>
      </c>
      <c r="BL387" s="67" t="b">
        <v>1</v>
      </c>
      <c r="BM387" s="67" t="b">
        <v>0</v>
      </c>
      <c r="BN387" s="58" t="s">
        <v>109</v>
      </c>
    </row>
    <row r="388">
      <c r="A388" s="58" t="s">
        <v>4481</v>
      </c>
      <c r="B388" s="58">
        <v>1.221080665E10</v>
      </c>
      <c r="C388" s="60">
        <v>45364.0</v>
      </c>
      <c r="D388" s="61"/>
      <c r="E388" s="62">
        <v>111.0</v>
      </c>
      <c r="F388" s="63" t="s">
        <v>34</v>
      </c>
      <c r="G388" s="64"/>
      <c r="H388" s="58" t="s">
        <v>91</v>
      </c>
      <c r="I388" s="64"/>
      <c r="J388" s="58" t="s">
        <v>4482</v>
      </c>
      <c r="K388" s="58" t="s">
        <v>93</v>
      </c>
      <c r="L388" s="58" t="s">
        <v>228</v>
      </c>
      <c r="M388" s="65" t="s">
        <v>95</v>
      </c>
      <c r="N388" s="60">
        <v>45345.0</v>
      </c>
      <c r="O388" s="58" t="s">
        <v>4483</v>
      </c>
      <c r="P388" s="58" t="s">
        <v>4484</v>
      </c>
      <c r="Q388" s="58" t="s">
        <v>4485</v>
      </c>
      <c r="R388" s="58" t="s">
        <v>1082</v>
      </c>
      <c r="S388" s="58" t="s">
        <v>116</v>
      </c>
      <c r="U388" s="64"/>
      <c r="V388" s="66"/>
      <c r="W388" s="60">
        <v>45364.0</v>
      </c>
      <c r="X388" s="65" t="s">
        <v>108</v>
      </c>
      <c r="Y388" s="65" t="s">
        <v>101</v>
      </c>
      <c r="Z388" s="65" t="s">
        <v>108</v>
      </c>
      <c r="AA388" s="66"/>
      <c r="AB388" s="66"/>
      <c r="AC388" s="61"/>
      <c r="AD388" s="65" t="s">
        <v>4486</v>
      </c>
      <c r="AE388" s="65" t="s">
        <v>4487</v>
      </c>
      <c r="AF388" s="58" t="s">
        <v>4488</v>
      </c>
      <c r="AG388" s="58" t="s">
        <v>105</v>
      </c>
      <c r="AH388" s="64"/>
      <c r="AI388" s="58" t="s">
        <v>4489</v>
      </c>
      <c r="AK388" s="65" t="s">
        <v>165</v>
      </c>
      <c r="AL388" s="65" t="s">
        <v>108</v>
      </c>
      <c r="AM388" s="65" t="s">
        <v>108</v>
      </c>
      <c r="AN388" s="65" t="s">
        <v>108</v>
      </c>
      <c r="AO388" s="65" t="s">
        <v>101</v>
      </c>
      <c r="AP388" s="65" t="s">
        <v>108</v>
      </c>
      <c r="AQ388" s="65" t="s">
        <v>108</v>
      </c>
      <c r="AR388" s="65" t="s">
        <v>108</v>
      </c>
      <c r="AS388" s="58" t="s">
        <v>123</v>
      </c>
      <c r="AT388" s="58" t="s">
        <v>25</v>
      </c>
      <c r="AU388" s="58" t="s">
        <v>16</v>
      </c>
      <c r="AV388" s="58" t="s">
        <v>13</v>
      </c>
      <c r="AW388" s="58" t="s">
        <v>23</v>
      </c>
      <c r="AX388" s="58" t="s">
        <v>21</v>
      </c>
      <c r="AY388" s="58" t="s">
        <v>14</v>
      </c>
      <c r="AZ388" s="58" t="s">
        <v>18</v>
      </c>
      <c r="BA388" s="58" t="s">
        <v>14</v>
      </c>
      <c r="BB388" s="58" t="s">
        <v>16</v>
      </c>
      <c r="BC388" s="58" t="s">
        <v>18</v>
      </c>
      <c r="BD388" s="58" t="s">
        <v>21</v>
      </c>
      <c r="BE388" s="58" t="s">
        <v>13</v>
      </c>
      <c r="BF388" s="58" t="s">
        <v>22</v>
      </c>
      <c r="BG388" s="58" t="s">
        <v>25</v>
      </c>
      <c r="BH388" s="67" t="b">
        <v>1</v>
      </c>
      <c r="BI388" s="67" t="b">
        <v>1</v>
      </c>
      <c r="BJ388" s="67" t="b">
        <v>1</v>
      </c>
      <c r="BK388" s="67" t="b">
        <v>1</v>
      </c>
      <c r="BL388" s="67" t="b">
        <v>1</v>
      </c>
      <c r="BM388" s="67" t="b">
        <v>0</v>
      </c>
      <c r="BN388" s="58" t="s">
        <v>109</v>
      </c>
    </row>
    <row r="389">
      <c r="A389" s="58" t="s">
        <v>4499</v>
      </c>
      <c r="B389" s="58">
        <v>1.2144825647E10</v>
      </c>
      <c r="C389" s="60">
        <v>45364.0</v>
      </c>
      <c r="D389" s="61"/>
      <c r="E389" s="62">
        <v>111.0</v>
      </c>
      <c r="F389" s="63" t="s">
        <v>34</v>
      </c>
      <c r="G389" s="64"/>
      <c r="H389" s="58" t="s">
        <v>91</v>
      </c>
      <c r="I389" s="64"/>
      <c r="J389" s="58" t="s">
        <v>4500</v>
      </c>
      <c r="K389" s="58" t="s">
        <v>93</v>
      </c>
      <c r="L389" s="58" t="s">
        <v>170</v>
      </c>
      <c r="M389" s="65" t="s">
        <v>95</v>
      </c>
      <c r="N389" s="60">
        <v>45338.0</v>
      </c>
      <c r="O389" s="58" t="s">
        <v>4501</v>
      </c>
      <c r="P389" s="58" t="s">
        <v>4502</v>
      </c>
      <c r="Q389" s="58" t="s">
        <v>4503</v>
      </c>
      <c r="R389" s="58" t="s">
        <v>1684</v>
      </c>
      <c r="S389" s="58" t="s">
        <v>804</v>
      </c>
      <c r="U389" s="64"/>
      <c r="V389" s="66"/>
      <c r="W389" s="60">
        <v>45364.0</v>
      </c>
      <c r="X389" s="65" t="s">
        <v>101</v>
      </c>
      <c r="Y389" s="65" t="s">
        <v>101</v>
      </c>
      <c r="Z389" s="65" t="s">
        <v>101</v>
      </c>
      <c r="AA389" s="66"/>
      <c r="AB389" s="66"/>
      <c r="AC389" s="61"/>
      <c r="AD389" s="65" t="s">
        <v>4504</v>
      </c>
      <c r="AE389" s="65" t="s">
        <v>4505</v>
      </c>
      <c r="AF389" s="58" t="s">
        <v>4506</v>
      </c>
      <c r="AG389" s="58" t="s">
        <v>105</v>
      </c>
      <c r="AH389" s="64"/>
      <c r="AI389" s="58" t="s">
        <v>4507</v>
      </c>
      <c r="AK389" s="65" t="s">
        <v>136</v>
      </c>
      <c r="AL389" s="65" t="s">
        <v>108</v>
      </c>
      <c r="AM389" s="65" t="s">
        <v>108</v>
      </c>
      <c r="AN389" s="65" t="s">
        <v>108</v>
      </c>
      <c r="AO389" s="65" t="s">
        <v>101</v>
      </c>
      <c r="AP389" s="65" t="s">
        <v>101</v>
      </c>
      <c r="AQ389" s="65" t="s">
        <v>108</v>
      </c>
      <c r="AR389" s="65" t="s">
        <v>101</v>
      </c>
      <c r="AS389" s="58" t="s">
        <v>123</v>
      </c>
      <c r="AT389" s="58" t="s">
        <v>25</v>
      </c>
      <c r="AU389" s="58" t="s">
        <v>16</v>
      </c>
      <c r="AV389" s="58" t="s">
        <v>13</v>
      </c>
      <c r="AW389" s="58" t="s">
        <v>23</v>
      </c>
      <c r="AX389" s="58" t="s">
        <v>21</v>
      </c>
      <c r="AY389" s="58" t="s">
        <v>14</v>
      </c>
      <c r="AZ389" s="58" t="s">
        <v>19</v>
      </c>
      <c r="BA389" s="58" t="s">
        <v>14</v>
      </c>
      <c r="BB389" s="58" t="s">
        <v>16</v>
      </c>
      <c r="BC389" s="58" t="s">
        <v>18</v>
      </c>
      <c r="BD389" s="58" t="s">
        <v>20</v>
      </c>
      <c r="BE389" s="58" t="s">
        <v>13</v>
      </c>
      <c r="BF389" s="58" t="s">
        <v>22</v>
      </c>
      <c r="BG389" s="58" t="s">
        <v>25</v>
      </c>
      <c r="BH389" s="67" t="b">
        <v>1</v>
      </c>
      <c r="BI389" s="67" t="b">
        <v>1</v>
      </c>
      <c r="BJ389" s="67" t="b">
        <v>0</v>
      </c>
      <c r="BK389" s="67" t="b">
        <v>0</v>
      </c>
      <c r="BL389" s="67" t="b">
        <v>1</v>
      </c>
      <c r="BM389" s="67" t="b">
        <v>0</v>
      </c>
      <c r="BN389" s="58" t="s">
        <v>809</v>
      </c>
    </row>
    <row r="390">
      <c r="A390" s="58" t="s">
        <v>4508</v>
      </c>
      <c r="B390" s="58">
        <v>1.2189050005E10</v>
      </c>
      <c r="C390" s="60">
        <v>45364.0</v>
      </c>
      <c r="D390" s="60">
        <v>45425.0</v>
      </c>
      <c r="E390" s="62">
        <v>61.0</v>
      </c>
      <c r="F390" s="63" t="s">
        <v>151</v>
      </c>
      <c r="G390" s="58" t="s">
        <v>559</v>
      </c>
      <c r="H390" s="58" t="s">
        <v>153</v>
      </c>
      <c r="I390" s="58" t="s">
        <v>154</v>
      </c>
      <c r="J390" s="58" t="s">
        <v>1120</v>
      </c>
      <c r="K390" s="58" t="s">
        <v>93</v>
      </c>
      <c r="L390" s="58" t="s">
        <v>308</v>
      </c>
      <c r="M390" s="65" t="s">
        <v>95</v>
      </c>
      <c r="N390" s="60">
        <v>45343.0</v>
      </c>
      <c r="O390" s="58" t="s">
        <v>4509</v>
      </c>
      <c r="P390" s="58" t="s">
        <v>4510</v>
      </c>
      <c r="Q390" s="58" t="s">
        <v>4511</v>
      </c>
      <c r="R390" s="58" t="s">
        <v>308</v>
      </c>
      <c r="S390" s="58" t="s">
        <v>312</v>
      </c>
      <c r="U390" s="64"/>
      <c r="V390" s="66"/>
      <c r="W390" s="60">
        <v>45364.0</v>
      </c>
      <c r="X390" s="65" t="s">
        <v>107</v>
      </c>
      <c r="Y390" s="65" t="s">
        <v>108</v>
      </c>
      <c r="Z390" s="65" t="s">
        <v>136</v>
      </c>
      <c r="AA390" s="66"/>
      <c r="AB390" s="66"/>
      <c r="AC390" s="61"/>
      <c r="AD390" s="65" t="s">
        <v>1125</v>
      </c>
      <c r="AE390" s="65" t="s">
        <v>1126</v>
      </c>
      <c r="AF390" s="58" t="s">
        <v>1127</v>
      </c>
      <c r="AG390" s="58" t="s">
        <v>105</v>
      </c>
      <c r="AH390" s="58">
        <v>2.623010587E9</v>
      </c>
      <c r="AI390" s="58" t="s">
        <v>4512</v>
      </c>
      <c r="AJ390" s="58" t="s">
        <v>4513</v>
      </c>
      <c r="AK390" s="65" t="s">
        <v>238</v>
      </c>
      <c r="AL390" s="65" t="s">
        <v>108</v>
      </c>
      <c r="AM390" s="65" t="s">
        <v>108</v>
      </c>
      <c r="AN390" s="65" t="s">
        <v>101</v>
      </c>
      <c r="AO390" s="65" t="s">
        <v>101</v>
      </c>
      <c r="AP390" s="65" t="s">
        <v>101</v>
      </c>
      <c r="AQ390" s="65" t="s">
        <v>101</v>
      </c>
      <c r="AR390" s="65" t="s">
        <v>101</v>
      </c>
      <c r="AS390" s="58" t="s">
        <v>181</v>
      </c>
      <c r="AT390" s="58" t="s">
        <v>25</v>
      </c>
      <c r="AU390" s="58" t="s">
        <v>17</v>
      </c>
      <c r="AV390" s="58" t="s">
        <v>12</v>
      </c>
      <c r="AW390" s="58" t="s">
        <v>23</v>
      </c>
      <c r="AX390" s="58" t="s">
        <v>21</v>
      </c>
      <c r="AY390" s="58" t="s">
        <v>14</v>
      </c>
      <c r="AZ390" s="58" t="s">
        <v>19</v>
      </c>
      <c r="BA390" s="58" t="s">
        <v>15</v>
      </c>
      <c r="BB390" s="58" t="s">
        <v>17</v>
      </c>
      <c r="BC390" s="58" t="s">
        <v>18</v>
      </c>
      <c r="BD390" s="58" t="s">
        <v>20</v>
      </c>
      <c r="BE390" s="58" t="s">
        <v>13</v>
      </c>
      <c r="BF390" s="58" t="s">
        <v>22</v>
      </c>
      <c r="BG390" s="58" t="s">
        <v>25</v>
      </c>
      <c r="BH390" s="67" t="b">
        <v>1</v>
      </c>
      <c r="BI390" s="67" t="b">
        <v>0</v>
      </c>
      <c r="BJ390" s="67" t="b">
        <v>0</v>
      </c>
      <c r="BK390" s="67" t="b">
        <v>0</v>
      </c>
      <c r="BL390" s="67" t="b">
        <v>1</v>
      </c>
      <c r="BM390" s="67" t="b">
        <v>0</v>
      </c>
      <c r="BN390" s="58" t="s">
        <v>109</v>
      </c>
    </row>
    <row r="391">
      <c r="A391" s="58" t="s">
        <v>4514</v>
      </c>
      <c r="B391" s="58">
        <v>1.2195743072E10</v>
      </c>
      <c r="C391" s="60">
        <v>45364.0</v>
      </c>
      <c r="D391" s="61"/>
      <c r="E391" s="62">
        <v>111.0</v>
      </c>
      <c r="F391" s="63" t="s">
        <v>34</v>
      </c>
      <c r="G391" s="64"/>
      <c r="H391" s="58" t="s">
        <v>91</v>
      </c>
      <c r="I391" s="64"/>
      <c r="J391" s="58" t="s">
        <v>4515</v>
      </c>
      <c r="K391" s="58" t="s">
        <v>93</v>
      </c>
      <c r="L391" s="58" t="s">
        <v>126</v>
      </c>
      <c r="M391" s="65" t="s">
        <v>95</v>
      </c>
      <c r="N391" s="60">
        <v>45343.0</v>
      </c>
      <c r="O391" s="58" t="s">
        <v>4516</v>
      </c>
      <c r="P391" s="58" t="s">
        <v>4517</v>
      </c>
      <c r="Q391" s="58" t="s">
        <v>4518</v>
      </c>
      <c r="R391" s="58" t="s">
        <v>4519</v>
      </c>
      <c r="S391" s="58" t="s">
        <v>257</v>
      </c>
      <c r="U391" s="64"/>
      <c r="V391" s="66"/>
      <c r="W391" s="60">
        <v>45364.0</v>
      </c>
      <c r="X391" s="65" t="s">
        <v>108</v>
      </c>
      <c r="Y391" s="65" t="s">
        <v>101</v>
      </c>
      <c r="Z391" s="65" t="s">
        <v>108</v>
      </c>
      <c r="AA391" s="66"/>
      <c r="AB391" s="66"/>
      <c r="AC391" s="61"/>
      <c r="AD391" s="65" t="s">
        <v>4520</v>
      </c>
      <c r="AE391" s="65" t="s">
        <v>4521</v>
      </c>
      <c r="AF391" s="58" t="s">
        <v>4522</v>
      </c>
      <c r="AG391" s="58" t="s">
        <v>105</v>
      </c>
      <c r="AH391" s="64"/>
      <c r="AI391" s="58" t="s">
        <v>4523</v>
      </c>
      <c r="AK391" s="65" t="s">
        <v>107</v>
      </c>
      <c r="AL391" s="65" t="s">
        <v>108</v>
      </c>
      <c r="AM391" s="65" t="s">
        <v>101</v>
      </c>
      <c r="AN391" s="65" t="s">
        <v>101</v>
      </c>
      <c r="AO391" s="65" t="s">
        <v>101</v>
      </c>
      <c r="AP391" s="65" t="s">
        <v>108</v>
      </c>
      <c r="AQ391" s="65" t="s">
        <v>108</v>
      </c>
      <c r="AR391" s="65" t="s">
        <v>101</v>
      </c>
      <c r="AS391" s="58" t="s">
        <v>123</v>
      </c>
      <c r="AT391" s="58" t="s">
        <v>25</v>
      </c>
      <c r="AU391" s="58" t="s">
        <v>17</v>
      </c>
      <c r="AV391" s="58" t="s">
        <v>13</v>
      </c>
      <c r="AW391" s="58" t="s">
        <v>23</v>
      </c>
      <c r="AX391" s="58" t="s">
        <v>20</v>
      </c>
      <c r="AY391" s="58" t="s">
        <v>14</v>
      </c>
      <c r="AZ391" s="58" t="s">
        <v>18</v>
      </c>
      <c r="BA391" s="58" t="s">
        <v>14</v>
      </c>
      <c r="BB391" s="58" t="s">
        <v>16</v>
      </c>
      <c r="BC391" s="58" t="s">
        <v>19</v>
      </c>
      <c r="BD391" s="58" t="s">
        <v>20</v>
      </c>
      <c r="BE391" s="58" t="s">
        <v>12</v>
      </c>
      <c r="BF391" s="58" t="s">
        <v>22</v>
      </c>
      <c r="BG391" s="58" t="s">
        <v>25</v>
      </c>
      <c r="BH391" s="67" t="b">
        <v>1</v>
      </c>
      <c r="BI391" s="67" t="b">
        <v>1</v>
      </c>
      <c r="BJ391" s="67" t="b">
        <v>1</v>
      </c>
      <c r="BK391" s="67" t="b">
        <v>0</v>
      </c>
      <c r="BL391" s="67" t="b">
        <v>0</v>
      </c>
      <c r="BM391" s="67" t="b">
        <v>0</v>
      </c>
      <c r="BN391" s="58" t="s">
        <v>109</v>
      </c>
    </row>
    <row r="392">
      <c r="A392" s="58" t="s">
        <v>4538</v>
      </c>
      <c r="B392" s="58">
        <v>1.2195732815E10</v>
      </c>
      <c r="C392" s="60">
        <v>45363.0</v>
      </c>
      <c r="D392" s="61"/>
      <c r="E392" s="62">
        <v>112.0</v>
      </c>
      <c r="F392" s="63" t="s">
        <v>34</v>
      </c>
      <c r="G392" s="64"/>
      <c r="H392" s="58" t="s">
        <v>91</v>
      </c>
      <c r="I392" s="64"/>
      <c r="J392" s="58" t="s">
        <v>4539</v>
      </c>
      <c r="K392" s="58" t="s">
        <v>287</v>
      </c>
      <c r="L392" s="58" t="s">
        <v>170</v>
      </c>
      <c r="M392" s="65" t="s">
        <v>95</v>
      </c>
      <c r="N392" s="60">
        <v>45343.0</v>
      </c>
      <c r="O392" s="58" t="s">
        <v>4540</v>
      </c>
      <c r="P392" s="58" t="s">
        <v>1734</v>
      </c>
      <c r="Q392" s="58" t="s">
        <v>4541</v>
      </c>
      <c r="R392" s="58" t="s">
        <v>706</v>
      </c>
      <c r="S392" s="58" t="s">
        <v>406</v>
      </c>
      <c r="U392" s="64"/>
      <c r="V392" s="66"/>
      <c r="W392" s="60">
        <v>45363.0</v>
      </c>
      <c r="X392" s="65" t="s">
        <v>108</v>
      </c>
      <c r="Y392" s="65" t="s">
        <v>101</v>
      </c>
      <c r="Z392" s="65" t="s">
        <v>108</v>
      </c>
      <c r="AA392" s="66"/>
      <c r="AB392" s="66"/>
      <c r="AC392" s="61"/>
      <c r="AD392" s="65" t="s">
        <v>4542</v>
      </c>
      <c r="AE392" s="65" t="s">
        <v>4543</v>
      </c>
      <c r="AF392" s="58" t="s">
        <v>4544</v>
      </c>
      <c r="AG392" s="58" t="s">
        <v>283</v>
      </c>
      <c r="AH392" s="64"/>
      <c r="AI392" s="58" t="s">
        <v>4545</v>
      </c>
      <c r="AK392" s="65" t="s">
        <v>107</v>
      </c>
      <c r="AL392" s="65" t="s">
        <v>108</v>
      </c>
      <c r="AM392" s="65" t="s">
        <v>101</v>
      </c>
      <c r="AN392" s="65" t="s">
        <v>108</v>
      </c>
      <c r="AO392" s="65" t="s">
        <v>101</v>
      </c>
      <c r="AP392" s="65" t="s">
        <v>101</v>
      </c>
      <c r="AQ392" s="65" t="s">
        <v>108</v>
      </c>
      <c r="AR392" s="65" t="s">
        <v>101</v>
      </c>
      <c r="AS392" s="58" t="s">
        <v>123</v>
      </c>
      <c r="AT392" s="58" t="s">
        <v>25</v>
      </c>
      <c r="AU392" s="58" t="s">
        <v>16</v>
      </c>
      <c r="AV392" s="58" t="s">
        <v>12</v>
      </c>
      <c r="AW392" s="58" t="s">
        <v>23</v>
      </c>
      <c r="AX392" s="58" t="s">
        <v>21</v>
      </c>
      <c r="AY392" s="58" t="s">
        <v>14</v>
      </c>
      <c r="AZ392" s="58" t="s">
        <v>19</v>
      </c>
      <c r="BA392" s="58" t="s">
        <v>14</v>
      </c>
      <c r="BB392" s="58" t="s">
        <v>17</v>
      </c>
      <c r="BC392" s="58" t="s">
        <v>18</v>
      </c>
      <c r="BD392" s="58" t="s">
        <v>20</v>
      </c>
      <c r="BE392" s="58" t="s">
        <v>12</v>
      </c>
      <c r="BF392" s="58" t="s">
        <v>22</v>
      </c>
      <c r="BG392" s="58" t="s">
        <v>25</v>
      </c>
      <c r="BH392" s="67" t="b">
        <v>1</v>
      </c>
      <c r="BI392" s="67" t="b">
        <v>1</v>
      </c>
      <c r="BJ392" s="67" t="b">
        <v>0</v>
      </c>
      <c r="BK392" s="67" t="b">
        <v>0</v>
      </c>
      <c r="BL392" s="67" t="b">
        <v>0</v>
      </c>
      <c r="BM392" s="67" t="b">
        <v>0</v>
      </c>
      <c r="BN392" s="58" t="s">
        <v>109</v>
      </c>
    </row>
    <row r="393">
      <c r="A393" s="58" t="s">
        <v>4546</v>
      </c>
      <c r="B393" s="58">
        <v>1.2106886178E10</v>
      </c>
      <c r="C393" s="60">
        <v>45363.0</v>
      </c>
      <c r="D393" s="60">
        <v>45428.0</v>
      </c>
      <c r="E393" s="62">
        <v>65.0</v>
      </c>
      <c r="F393" s="63" t="s">
        <v>151</v>
      </c>
      <c r="G393" s="58" t="s">
        <v>954</v>
      </c>
      <c r="H393" s="58" t="s">
        <v>153</v>
      </c>
      <c r="I393" s="58" t="s">
        <v>168</v>
      </c>
      <c r="J393" s="58" t="s">
        <v>4547</v>
      </c>
      <c r="K393" s="58" t="s">
        <v>93</v>
      </c>
      <c r="L393" s="58" t="s">
        <v>2807</v>
      </c>
      <c r="M393" s="65" t="s">
        <v>95</v>
      </c>
      <c r="N393" s="60">
        <v>45335.0</v>
      </c>
      <c r="O393" s="58" t="s">
        <v>4548</v>
      </c>
      <c r="P393" s="58" t="s">
        <v>4549</v>
      </c>
      <c r="Q393" s="58" t="s">
        <v>4550</v>
      </c>
      <c r="R393" s="58" t="s">
        <v>2807</v>
      </c>
      <c r="S393" s="58" t="s">
        <v>312</v>
      </c>
      <c r="U393" s="64"/>
      <c r="V393" s="65" t="s">
        <v>2046</v>
      </c>
      <c r="W393" s="60">
        <v>45363.0</v>
      </c>
      <c r="X393" s="65" t="s">
        <v>108</v>
      </c>
      <c r="Y393" s="65" t="s">
        <v>101</v>
      </c>
      <c r="Z393" s="65" t="s">
        <v>108</v>
      </c>
      <c r="AA393" s="66"/>
      <c r="AB393" s="66"/>
      <c r="AC393" s="61"/>
      <c r="AD393" s="65" t="s">
        <v>4551</v>
      </c>
      <c r="AE393" s="65" t="s">
        <v>4552</v>
      </c>
      <c r="AF393" s="58" t="s">
        <v>4553</v>
      </c>
      <c r="AG393" s="58" t="s">
        <v>105</v>
      </c>
      <c r="AH393" s="58">
        <v>2.627992394E9</v>
      </c>
      <c r="AI393" s="58" t="s">
        <v>4554</v>
      </c>
      <c r="AJ393" s="58" t="s">
        <v>4555</v>
      </c>
      <c r="AK393" s="65" t="s">
        <v>107</v>
      </c>
      <c r="AL393" s="65" t="s">
        <v>101</v>
      </c>
      <c r="AM393" s="65" t="s">
        <v>101</v>
      </c>
      <c r="AN393" s="65" t="s">
        <v>108</v>
      </c>
      <c r="AO393" s="65" t="s">
        <v>101</v>
      </c>
      <c r="AP393" s="65" t="s">
        <v>108</v>
      </c>
      <c r="AQ393" s="65" t="s">
        <v>108</v>
      </c>
      <c r="AR393" s="65" t="s">
        <v>101</v>
      </c>
      <c r="AS393" s="58" t="s">
        <v>123</v>
      </c>
      <c r="AT393" s="58" t="s">
        <v>25</v>
      </c>
      <c r="AU393" s="58" t="s">
        <v>16</v>
      </c>
      <c r="AV393" s="58" t="s">
        <v>13</v>
      </c>
      <c r="AW393" s="58" t="s">
        <v>23</v>
      </c>
      <c r="AX393" s="58" t="s">
        <v>21</v>
      </c>
      <c r="AY393" s="58" t="s">
        <v>15</v>
      </c>
      <c r="AZ393" s="58" t="s">
        <v>18</v>
      </c>
      <c r="BA393" s="58" t="s">
        <v>15</v>
      </c>
      <c r="BB393" s="58" t="s">
        <v>17</v>
      </c>
      <c r="BC393" s="58" t="s">
        <v>19</v>
      </c>
      <c r="BD393" s="58" t="s">
        <v>21</v>
      </c>
      <c r="BE393" s="58" t="s">
        <v>13</v>
      </c>
      <c r="BF393" s="58" t="s">
        <v>22</v>
      </c>
      <c r="BG393" s="58" t="s">
        <v>24</v>
      </c>
      <c r="BH393" s="67" t="b">
        <v>0</v>
      </c>
      <c r="BI393" s="67" t="b">
        <v>1</v>
      </c>
      <c r="BJ393" s="67" t="b">
        <v>1</v>
      </c>
      <c r="BK393" s="67" t="b">
        <v>0</v>
      </c>
      <c r="BL393" s="67" t="b">
        <v>0</v>
      </c>
      <c r="BM393" s="67" t="b">
        <v>0</v>
      </c>
      <c r="BN393" s="58" t="s">
        <v>109</v>
      </c>
    </row>
    <row r="394">
      <c r="A394" s="58" t="s">
        <v>4556</v>
      </c>
      <c r="B394" s="58">
        <v>1.2119477636E10</v>
      </c>
      <c r="C394" s="60">
        <v>45363.0</v>
      </c>
      <c r="D394" s="61"/>
      <c r="E394" s="62">
        <v>112.0</v>
      </c>
      <c r="F394" s="63" t="s">
        <v>34</v>
      </c>
      <c r="G394" s="64"/>
      <c r="H394" s="58" t="s">
        <v>91</v>
      </c>
      <c r="I394" s="64"/>
      <c r="J394" s="58" t="s">
        <v>4557</v>
      </c>
      <c r="K394" s="58" t="s">
        <v>93</v>
      </c>
      <c r="L394" s="58" t="s">
        <v>390</v>
      </c>
      <c r="M394" s="65" t="s">
        <v>95</v>
      </c>
      <c r="N394" s="60">
        <v>45336.0</v>
      </c>
      <c r="O394" s="58" t="s">
        <v>4558</v>
      </c>
      <c r="P394" s="58" t="s">
        <v>4559</v>
      </c>
      <c r="Q394" s="58" t="s">
        <v>4560</v>
      </c>
      <c r="R394" s="58" t="s">
        <v>320</v>
      </c>
      <c r="S394" s="58" t="s">
        <v>220</v>
      </c>
      <c r="U394" s="64"/>
      <c r="V394" s="66"/>
      <c r="W394" s="60">
        <v>45363.0</v>
      </c>
      <c r="X394" s="65" t="s">
        <v>101</v>
      </c>
      <c r="Y394" s="65" t="s">
        <v>101</v>
      </c>
      <c r="Z394" s="65" t="s">
        <v>101</v>
      </c>
      <c r="AA394" s="66"/>
      <c r="AB394" s="66"/>
      <c r="AC394" s="61"/>
      <c r="AD394" s="65" t="s">
        <v>4561</v>
      </c>
      <c r="AE394" s="65" t="s">
        <v>4562</v>
      </c>
      <c r="AF394" s="58" t="s">
        <v>4563</v>
      </c>
      <c r="AG394" s="58" t="s">
        <v>105</v>
      </c>
      <c r="AH394" s="64"/>
      <c r="AI394" s="58" t="s">
        <v>4564</v>
      </c>
      <c r="AK394" s="65" t="s">
        <v>238</v>
      </c>
      <c r="AL394" s="65" t="s">
        <v>101</v>
      </c>
      <c r="AM394" s="65" t="s">
        <v>101</v>
      </c>
      <c r="AN394" s="65" t="s">
        <v>101</v>
      </c>
      <c r="AO394" s="65" t="s">
        <v>108</v>
      </c>
      <c r="AP394" s="65" t="s">
        <v>108</v>
      </c>
      <c r="AQ394" s="65" t="s">
        <v>101</v>
      </c>
      <c r="AR394" s="65" t="s">
        <v>101</v>
      </c>
      <c r="AS394" s="58" t="s">
        <v>123</v>
      </c>
      <c r="AT394" s="58" t="s">
        <v>25</v>
      </c>
      <c r="AU394" s="58" t="s">
        <v>16</v>
      </c>
      <c r="AV394" s="58" t="s">
        <v>13</v>
      </c>
      <c r="AW394" s="58" t="s">
        <v>23</v>
      </c>
      <c r="AX394" s="58" t="s">
        <v>21</v>
      </c>
      <c r="AY394" s="58" t="s">
        <v>14</v>
      </c>
      <c r="AZ394" s="58" t="s">
        <v>19</v>
      </c>
      <c r="BA394" s="58" t="s">
        <v>15</v>
      </c>
      <c r="BB394" s="58" t="s">
        <v>17</v>
      </c>
      <c r="BC394" s="58" t="s">
        <v>18</v>
      </c>
      <c r="BD394" s="58" t="s">
        <v>21</v>
      </c>
      <c r="BE394" s="58" t="s">
        <v>12</v>
      </c>
      <c r="BF394" s="58" t="s">
        <v>23</v>
      </c>
      <c r="BG394" s="58" t="s">
        <v>24</v>
      </c>
      <c r="BH394" s="67" t="b">
        <v>0</v>
      </c>
      <c r="BI394" s="67" t="b">
        <v>0</v>
      </c>
      <c r="BJ394" s="67" t="b">
        <v>1</v>
      </c>
      <c r="BK394" s="67" t="b">
        <v>0</v>
      </c>
      <c r="BL394" s="67" t="b">
        <v>0</v>
      </c>
      <c r="BM394" s="67" t="b">
        <v>1</v>
      </c>
      <c r="BN394" s="58" t="s">
        <v>109</v>
      </c>
    </row>
    <row r="395">
      <c r="A395" s="58" t="s">
        <v>4565</v>
      </c>
      <c r="B395" s="58">
        <v>1.219503301E10</v>
      </c>
      <c r="C395" s="60">
        <v>45363.0</v>
      </c>
      <c r="D395" s="61"/>
      <c r="E395" s="62">
        <v>112.0</v>
      </c>
      <c r="F395" s="63" t="s">
        <v>34</v>
      </c>
      <c r="G395" s="64"/>
      <c r="H395" s="58" t="s">
        <v>91</v>
      </c>
      <c r="I395" s="64"/>
      <c r="J395" s="58" t="s">
        <v>4566</v>
      </c>
      <c r="K395" s="58" t="s">
        <v>93</v>
      </c>
      <c r="L395" s="58" t="s">
        <v>264</v>
      </c>
      <c r="M395" s="65" t="s">
        <v>95</v>
      </c>
      <c r="N395" s="60">
        <v>45343.0</v>
      </c>
      <c r="O395" s="58" t="s">
        <v>4567</v>
      </c>
      <c r="P395" s="58" t="s">
        <v>4568</v>
      </c>
      <c r="Q395" s="58" t="s">
        <v>4569</v>
      </c>
      <c r="R395" s="58" t="s">
        <v>1455</v>
      </c>
      <c r="S395" s="58" t="s">
        <v>100</v>
      </c>
      <c r="U395" s="64"/>
      <c r="V395" s="66"/>
      <c r="W395" s="60">
        <v>45363.0</v>
      </c>
      <c r="X395" s="65" t="s">
        <v>108</v>
      </c>
      <c r="Y395" s="65" t="s">
        <v>101</v>
      </c>
      <c r="Z395" s="65" t="s">
        <v>108</v>
      </c>
      <c r="AA395" s="66"/>
      <c r="AB395" s="66"/>
      <c r="AC395" s="61"/>
      <c r="AD395" s="65" t="s">
        <v>4570</v>
      </c>
      <c r="AE395" s="65" t="s">
        <v>4571</v>
      </c>
      <c r="AF395" s="58" t="s">
        <v>4572</v>
      </c>
      <c r="AG395" s="58" t="s">
        <v>105</v>
      </c>
      <c r="AH395" s="64"/>
      <c r="AI395" s="58" t="s">
        <v>4573</v>
      </c>
      <c r="AK395" s="65" t="s">
        <v>136</v>
      </c>
      <c r="AL395" s="65" t="s">
        <v>101</v>
      </c>
      <c r="AM395" s="65" t="s">
        <v>108</v>
      </c>
      <c r="AN395" s="65" t="s">
        <v>101</v>
      </c>
      <c r="AO395" s="65" t="s">
        <v>101</v>
      </c>
      <c r="AP395" s="65" t="s">
        <v>108</v>
      </c>
      <c r="AQ395" s="65" t="s">
        <v>108</v>
      </c>
      <c r="AR395" s="65" t="s">
        <v>108</v>
      </c>
      <c r="AS395" s="58" t="s">
        <v>123</v>
      </c>
      <c r="AT395" s="58" t="s">
        <v>25</v>
      </c>
      <c r="AU395" s="58" t="s">
        <v>16</v>
      </c>
      <c r="AV395" s="58" t="s">
        <v>12</v>
      </c>
      <c r="AW395" s="58" t="s">
        <v>23</v>
      </c>
      <c r="AX395" s="58" t="s">
        <v>20</v>
      </c>
      <c r="AY395" s="58" t="s">
        <v>14</v>
      </c>
      <c r="AZ395" s="58" t="s">
        <v>19</v>
      </c>
      <c r="BA395" s="58" t="s">
        <v>14</v>
      </c>
      <c r="BB395" s="58" t="s">
        <v>16</v>
      </c>
      <c r="BC395" s="58" t="s">
        <v>19</v>
      </c>
      <c r="BD395" s="58" t="s">
        <v>20</v>
      </c>
      <c r="BE395" s="58" t="s">
        <v>13</v>
      </c>
      <c r="BF395" s="58" t="s">
        <v>22</v>
      </c>
      <c r="BG395" s="58" t="s">
        <v>24</v>
      </c>
      <c r="BH395" s="67" t="b">
        <v>0</v>
      </c>
      <c r="BI395" s="67" t="b">
        <v>1</v>
      </c>
      <c r="BJ395" s="67" t="b">
        <v>1</v>
      </c>
      <c r="BK395" s="67" t="b">
        <v>1</v>
      </c>
      <c r="BL395" s="67" t="b">
        <v>1</v>
      </c>
      <c r="BM395" s="67" t="b">
        <v>0</v>
      </c>
      <c r="BN395" s="58" t="s">
        <v>109</v>
      </c>
    </row>
    <row r="396">
      <c r="A396" s="58" t="s">
        <v>4574</v>
      </c>
      <c r="B396" s="58">
        <v>1.2101861244E10</v>
      </c>
      <c r="C396" s="60">
        <v>45363.0</v>
      </c>
      <c r="D396" s="60">
        <v>45422.0</v>
      </c>
      <c r="E396" s="62">
        <v>59.0</v>
      </c>
      <c r="F396" s="63" t="s">
        <v>151</v>
      </c>
      <c r="G396" s="58" t="s">
        <v>1130</v>
      </c>
      <c r="H396" s="58" t="s">
        <v>153</v>
      </c>
      <c r="I396" s="58" t="s">
        <v>154</v>
      </c>
      <c r="J396" s="58" t="s">
        <v>1195</v>
      </c>
      <c r="K396" s="58" t="s">
        <v>93</v>
      </c>
      <c r="L396" s="58" t="s">
        <v>390</v>
      </c>
      <c r="M396" s="65" t="s">
        <v>95</v>
      </c>
      <c r="N396" s="60">
        <v>45335.0</v>
      </c>
      <c r="O396" s="58" t="s">
        <v>4575</v>
      </c>
      <c r="P396" s="58" t="s">
        <v>4576</v>
      </c>
      <c r="Q396" s="58" t="s">
        <v>4577</v>
      </c>
      <c r="R396" s="58" t="s">
        <v>1471</v>
      </c>
      <c r="S396" s="58" t="s">
        <v>449</v>
      </c>
      <c r="U396" s="64"/>
      <c r="V396" s="66"/>
      <c r="W396" s="60">
        <v>45363.0</v>
      </c>
      <c r="X396" s="65" t="s">
        <v>108</v>
      </c>
      <c r="Y396" s="65" t="s">
        <v>108</v>
      </c>
      <c r="Z396" s="65" t="s">
        <v>238</v>
      </c>
      <c r="AA396" s="66"/>
      <c r="AB396" s="66"/>
      <c r="AC396" s="61"/>
      <c r="AD396" s="65" t="s">
        <v>1199</v>
      </c>
      <c r="AE396" s="65" t="s">
        <v>1200</v>
      </c>
      <c r="AF396" s="58" t="s">
        <v>1201</v>
      </c>
      <c r="AG396" s="58" t="s">
        <v>105</v>
      </c>
      <c r="AH396" s="58">
        <v>2.64102101E9</v>
      </c>
      <c r="AI396" s="58" t="s">
        <v>4578</v>
      </c>
      <c r="AJ396" s="58" t="s">
        <v>4579</v>
      </c>
      <c r="AK396" s="65" t="s">
        <v>107</v>
      </c>
      <c r="AL396" s="65" t="s">
        <v>108</v>
      </c>
      <c r="AM396" s="65" t="s">
        <v>101</v>
      </c>
      <c r="AN396" s="65" t="s">
        <v>108</v>
      </c>
      <c r="AO396" s="65" t="s">
        <v>101</v>
      </c>
      <c r="AP396" s="65" t="s">
        <v>108</v>
      </c>
      <c r="AQ396" s="65" t="s">
        <v>101</v>
      </c>
      <c r="AR396" s="65" t="s">
        <v>101</v>
      </c>
      <c r="AS396" s="64"/>
      <c r="AT396" s="58" t="s">
        <v>25</v>
      </c>
      <c r="AU396" s="58" t="s">
        <v>16</v>
      </c>
      <c r="AV396" s="58" t="s">
        <v>13</v>
      </c>
      <c r="AW396" s="58" t="s">
        <v>23</v>
      </c>
      <c r="AX396" s="58" t="s">
        <v>20</v>
      </c>
      <c r="AY396" s="58" t="s">
        <v>15</v>
      </c>
      <c r="AZ396" s="58" t="s">
        <v>19</v>
      </c>
      <c r="BA396" s="58" t="s">
        <v>14</v>
      </c>
      <c r="BB396" s="58" t="s">
        <v>17</v>
      </c>
      <c r="BC396" s="58" t="s">
        <v>18</v>
      </c>
      <c r="BD396" s="58" t="s">
        <v>20</v>
      </c>
      <c r="BE396" s="58" t="s">
        <v>13</v>
      </c>
      <c r="BF396" s="58" t="s">
        <v>22</v>
      </c>
      <c r="BG396" s="58" t="s">
        <v>25</v>
      </c>
      <c r="BH396" s="67" t="b">
        <v>1</v>
      </c>
      <c r="BI396" s="67" t="b">
        <v>0</v>
      </c>
      <c r="BJ396" s="67" t="b">
        <v>1</v>
      </c>
      <c r="BK396" s="67" t="b">
        <v>0</v>
      </c>
      <c r="BL396" s="67" t="b">
        <v>0</v>
      </c>
      <c r="BM396" s="67" t="b">
        <v>0</v>
      </c>
      <c r="BN396" s="58" t="s">
        <v>109</v>
      </c>
    </row>
    <row r="397">
      <c r="A397" s="58" t="s">
        <v>4580</v>
      </c>
      <c r="B397" s="58">
        <v>1.2054687519E10</v>
      </c>
      <c r="C397" s="60">
        <v>45363.0</v>
      </c>
      <c r="D397" s="60">
        <v>45473.0</v>
      </c>
      <c r="E397" s="62">
        <v>110.0</v>
      </c>
      <c r="F397" s="63" t="s">
        <v>34</v>
      </c>
      <c r="G397" s="58" t="s">
        <v>1090</v>
      </c>
      <c r="H397" s="58" t="s">
        <v>153</v>
      </c>
      <c r="I397" s="58" t="s">
        <v>168</v>
      </c>
      <c r="J397" s="58" t="s">
        <v>4581</v>
      </c>
      <c r="K397" s="58" t="s">
        <v>275</v>
      </c>
      <c r="L397" s="58" t="s">
        <v>264</v>
      </c>
      <c r="M397" s="65" t="s">
        <v>95</v>
      </c>
      <c r="N397" s="60">
        <v>45330.0</v>
      </c>
      <c r="O397" s="58" t="s">
        <v>4582</v>
      </c>
      <c r="P397" s="58" t="s">
        <v>128</v>
      </c>
      <c r="Q397" s="58" t="s">
        <v>4583</v>
      </c>
      <c r="R397" s="58" t="s">
        <v>1941</v>
      </c>
      <c r="S397" s="58" t="s">
        <v>312</v>
      </c>
      <c r="U397" s="64"/>
      <c r="V397" s="66"/>
      <c r="W397" s="60">
        <v>45363.0</v>
      </c>
      <c r="X397" s="65" t="s">
        <v>108</v>
      </c>
      <c r="Y397" s="65" t="s">
        <v>101</v>
      </c>
      <c r="Z397" s="65" t="s">
        <v>108</v>
      </c>
      <c r="AA397" s="66"/>
      <c r="AB397" s="66"/>
      <c r="AC397" s="61"/>
      <c r="AD397" s="65" t="s">
        <v>4584</v>
      </c>
      <c r="AE397" s="65" t="s">
        <v>4585</v>
      </c>
      <c r="AF397" s="58" t="s">
        <v>4586</v>
      </c>
      <c r="AG397" s="58" t="s">
        <v>283</v>
      </c>
      <c r="AH397" s="58">
        <v>2.859246442E9</v>
      </c>
      <c r="AI397" s="58" t="s">
        <v>4587</v>
      </c>
      <c r="AJ397" s="58" t="s">
        <v>4588</v>
      </c>
      <c r="AK397" s="65" t="s">
        <v>107</v>
      </c>
      <c r="AL397" s="65" t="s">
        <v>101</v>
      </c>
      <c r="AM397" s="65" t="s">
        <v>108</v>
      </c>
      <c r="AN397" s="65" t="s">
        <v>101</v>
      </c>
      <c r="AO397" s="65" t="s">
        <v>108</v>
      </c>
      <c r="AP397" s="65" t="s">
        <v>108</v>
      </c>
      <c r="AQ397" s="65" t="s">
        <v>101</v>
      </c>
      <c r="AR397" s="65" t="s">
        <v>101</v>
      </c>
      <c r="AS397" s="58" t="s">
        <v>149</v>
      </c>
      <c r="AT397" s="58" t="s">
        <v>25</v>
      </c>
      <c r="AU397" s="58" t="s">
        <v>17</v>
      </c>
      <c r="AV397" s="58" t="s">
        <v>13</v>
      </c>
      <c r="AW397" s="58" t="s">
        <v>22</v>
      </c>
      <c r="AX397" s="58" t="s">
        <v>20</v>
      </c>
      <c r="AY397" s="58" t="s">
        <v>14</v>
      </c>
      <c r="AZ397" s="58" t="s">
        <v>19</v>
      </c>
      <c r="BA397" s="58" t="s">
        <v>15</v>
      </c>
      <c r="BB397" s="58" t="s">
        <v>17</v>
      </c>
      <c r="BC397" s="58" t="s">
        <v>18</v>
      </c>
      <c r="BD397" s="58" t="s">
        <v>20</v>
      </c>
      <c r="BE397" s="58" t="s">
        <v>12</v>
      </c>
      <c r="BF397" s="58" t="s">
        <v>22</v>
      </c>
      <c r="BG397" s="58" t="s">
        <v>24</v>
      </c>
      <c r="BH397" s="67" t="b">
        <v>0</v>
      </c>
      <c r="BI397" s="67" t="b">
        <v>0</v>
      </c>
      <c r="BJ397" s="67" t="b">
        <v>1</v>
      </c>
      <c r="BK397" s="67" t="b">
        <v>0</v>
      </c>
      <c r="BL397" s="67" t="b">
        <v>1</v>
      </c>
      <c r="BM397" s="67" t="b">
        <v>1</v>
      </c>
      <c r="BN397" s="58" t="s">
        <v>109</v>
      </c>
    </row>
    <row r="398">
      <c r="A398" s="58" t="s">
        <v>4589</v>
      </c>
      <c r="B398" s="58">
        <v>1.2100142261E10</v>
      </c>
      <c r="C398" s="60">
        <v>45363.0</v>
      </c>
      <c r="D398" s="61"/>
      <c r="E398" s="62">
        <v>112.0</v>
      </c>
      <c r="F398" s="63" t="s">
        <v>34</v>
      </c>
      <c r="G398" s="64"/>
      <c r="H398" s="58" t="s">
        <v>91</v>
      </c>
      <c r="I398" s="64"/>
      <c r="J398" s="58" t="s">
        <v>4590</v>
      </c>
      <c r="K398" s="58" t="s">
        <v>93</v>
      </c>
      <c r="L398" s="58" t="s">
        <v>3367</v>
      </c>
      <c r="M398" s="65" t="s">
        <v>95</v>
      </c>
      <c r="N398" s="60">
        <v>45334.0</v>
      </c>
      <c r="O398" s="58" t="s">
        <v>4591</v>
      </c>
      <c r="P398" s="58" t="s">
        <v>4592</v>
      </c>
      <c r="Q398" s="58" t="s">
        <v>4593</v>
      </c>
      <c r="R398" s="58" t="s">
        <v>3367</v>
      </c>
      <c r="S398" s="58" t="s">
        <v>220</v>
      </c>
      <c r="U398" s="64"/>
      <c r="V398" s="66"/>
      <c r="W398" s="60">
        <v>45363.0</v>
      </c>
      <c r="X398" s="65" t="s">
        <v>108</v>
      </c>
      <c r="Y398" s="65" t="s">
        <v>101</v>
      </c>
      <c r="Z398" s="65" t="s">
        <v>108</v>
      </c>
      <c r="AA398" s="66"/>
      <c r="AB398" s="66"/>
      <c r="AC398" s="61"/>
      <c r="AD398" s="65" t="s">
        <v>4594</v>
      </c>
      <c r="AE398" s="65" t="s">
        <v>4595</v>
      </c>
      <c r="AF398" s="58" t="s">
        <v>4596</v>
      </c>
      <c r="AG398" s="58" t="s">
        <v>105</v>
      </c>
      <c r="AH398" s="64"/>
      <c r="AI398" s="58" t="s">
        <v>4597</v>
      </c>
      <c r="AK398" s="65" t="s">
        <v>122</v>
      </c>
      <c r="AL398" s="65" t="s">
        <v>108</v>
      </c>
      <c r="AM398" s="65" t="s">
        <v>108</v>
      </c>
      <c r="AN398" s="65" t="s">
        <v>101</v>
      </c>
      <c r="AO398" s="65" t="s">
        <v>108</v>
      </c>
      <c r="AP398" s="65" t="s">
        <v>108</v>
      </c>
      <c r="AQ398" s="65" t="s">
        <v>101</v>
      </c>
      <c r="AR398" s="65" t="s">
        <v>108</v>
      </c>
      <c r="AS398" s="58" t="s">
        <v>181</v>
      </c>
      <c r="AT398" s="58" t="s">
        <v>25</v>
      </c>
      <c r="AU398" s="58" t="s">
        <v>16</v>
      </c>
      <c r="AV398" s="58" t="s">
        <v>13</v>
      </c>
      <c r="AW398" s="58" t="s">
        <v>23</v>
      </c>
      <c r="AX398" s="58" t="s">
        <v>20</v>
      </c>
      <c r="AY398" s="58" t="s">
        <v>14</v>
      </c>
      <c r="AZ398" s="58" t="s">
        <v>18</v>
      </c>
      <c r="BA398" s="58" t="s">
        <v>15</v>
      </c>
      <c r="BB398" s="58" t="s">
        <v>16</v>
      </c>
      <c r="BC398" s="58" t="s">
        <v>18</v>
      </c>
      <c r="BD398" s="58" t="s">
        <v>20</v>
      </c>
      <c r="BE398" s="58" t="s">
        <v>12</v>
      </c>
      <c r="BF398" s="58" t="s">
        <v>23</v>
      </c>
      <c r="BG398" s="58" t="s">
        <v>25</v>
      </c>
      <c r="BH398" s="67" t="b">
        <v>1</v>
      </c>
      <c r="BI398" s="67" t="b">
        <v>0</v>
      </c>
      <c r="BJ398" s="67" t="b">
        <v>1</v>
      </c>
      <c r="BK398" s="67" t="b">
        <v>1</v>
      </c>
      <c r="BL398" s="67" t="b">
        <v>1</v>
      </c>
      <c r="BM398" s="67" t="b">
        <v>1</v>
      </c>
      <c r="BN398" s="58" t="s">
        <v>109</v>
      </c>
    </row>
    <row r="399">
      <c r="A399" s="58" t="s">
        <v>4598</v>
      </c>
      <c r="B399" s="58">
        <v>1.2117816464E10</v>
      </c>
      <c r="C399" s="60">
        <v>45363.0</v>
      </c>
      <c r="D399" s="61"/>
      <c r="E399" s="62">
        <v>112.0</v>
      </c>
      <c r="F399" s="63" t="s">
        <v>34</v>
      </c>
      <c r="G399" s="64"/>
      <c r="H399" s="58" t="s">
        <v>91</v>
      </c>
      <c r="I399" s="64"/>
      <c r="J399" s="58" t="s">
        <v>4599</v>
      </c>
      <c r="K399" s="58" t="s">
        <v>93</v>
      </c>
      <c r="L399" s="58" t="s">
        <v>264</v>
      </c>
      <c r="M399" s="65" t="s">
        <v>95</v>
      </c>
      <c r="N399" s="60">
        <v>45336.0</v>
      </c>
      <c r="O399" s="58" t="s">
        <v>4600</v>
      </c>
      <c r="P399" s="58" t="s">
        <v>4601</v>
      </c>
      <c r="Q399" s="58" t="s">
        <v>4602</v>
      </c>
      <c r="R399" s="58" t="s">
        <v>1082</v>
      </c>
      <c r="S399" s="58" t="s">
        <v>116</v>
      </c>
      <c r="U399" s="64"/>
      <c r="V399" s="66"/>
      <c r="W399" s="60">
        <v>45363.0</v>
      </c>
      <c r="X399" s="65" t="s">
        <v>101</v>
      </c>
      <c r="Y399" s="65" t="s">
        <v>101</v>
      </c>
      <c r="Z399" s="65" t="s">
        <v>101</v>
      </c>
      <c r="AA399" s="66"/>
      <c r="AB399" s="66"/>
      <c r="AC399" s="61"/>
      <c r="AD399" s="65" t="s">
        <v>4603</v>
      </c>
      <c r="AE399" s="65" t="s">
        <v>4604</v>
      </c>
      <c r="AF399" s="58" t="s">
        <v>4605</v>
      </c>
      <c r="AG399" s="58" t="s">
        <v>105</v>
      </c>
      <c r="AH399" s="64"/>
      <c r="AI399" s="58" t="s">
        <v>4606</v>
      </c>
      <c r="AK399" s="65" t="s">
        <v>107</v>
      </c>
      <c r="AL399" s="65" t="s">
        <v>101</v>
      </c>
      <c r="AM399" s="65" t="s">
        <v>101</v>
      </c>
      <c r="AN399" s="65" t="s">
        <v>101</v>
      </c>
      <c r="AO399" s="65" t="s">
        <v>108</v>
      </c>
      <c r="AP399" s="65" t="s">
        <v>108</v>
      </c>
      <c r="AQ399" s="65" t="s">
        <v>108</v>
      </c>
      <c r="AR399" s="65" t="s">
        <v>101</v>
      </c>
      <c r="AS399" s="58" t="s">
        <v>123</v>
      </c>
      <c r="AT399" s="58" t="s">
        <v>25</v>
      </c>
      <c r="AU399" s="58" t="s">
        <v>17</v>
      </c>
      <c r="AV399" s="58" t="s">
        <v>12</v>
      </c>
      <c r="AW399" s="58" t="s">
        <v>23</v>
      </c>
      <c r="AX399" s="58" t="s">
        <v>20</v>
      </c>
      <c r="AY399" s="58" t="s">
        <v>14</v>
      </c>
      <c r="AZ399" s="58" t="s">
        <v>19</v>
      </c>
      <c r="BA399" s="58" t="s">
        <v>14</v>
      </c>
      <c r="BB399" s="58" t="s">
        <v>16</v>
      </c>
      <c r="BC399" s="58" t="s">
        <v>18</v>
      </c>
      <c r="BD399" s="58" t="s">
        <v>20</v>
      </c>
      <c r="BE399" s="58" t="s">
        <v>13</v>
      </c>
      <c r="BF399" s="58" t="s">
        <v>23</v>
      </c>
      <c r="BG399" s="58" t="s">
        <v>24</v>
      </c>
      <c r="BH399" s="67" t="b">
        <v>0</v>
      </c>
      <c r="BI399" s="67" t="b">
        <v>1</v>
      </c>
      <c r="BJ399" s="67" t="b">
        <v>1</v>
      </c>
      <c r="BK399" s="67" t="b">
        <v>0</v>
      </c>
      <c r="BL399" s="67" t="b">
        <v>0</v>
      </c>
      <c r="BM399" s="67" t="b">
        <v>1</v>
      </c>
      <c r="BN399" s="58" t="s">
        <v>109</v>
      </c>
    </row>
    <row r="400">
      <c r="A400" s="58" t="s">
        <v>4616</v>
      </c>
      <c r="B400" s="58">
        <v>1.2185750624E10</v>
      </c>
      <c r="C400" s="60">
        <v>45363.0</v>
      </c>
      <c r="D400" s="61"/>
      <c r="E400" s="62">
        <v>112.0</v>
      </c>
      <c r="F400" s="63" t="s">
        <v>34</v>
      </c>
      <c r="G400" s="64"/>
      <c r="H400" s="58" t="s">
        <v>91</v>
      </c>
      <c r="I400" s="64"/>
      <c r="J400" s="58" t="s">
        <v>4617</v>
      </c>
      <c r="K400" s="58" t="s">
        <v>93</v>
      </c>
      <c r="L400" s="58" t="s">
        <v>264</v>
      </c>
      <c r="M400" s="65" t="s">
        <v>95</v>
      </c>
      <c r="N400" s="60">
        <v>45342.0</v>
      </c>
      <c r="O400" s="58" t="s">
        <v>4618</v>
      </c>
      <c r="P400" s="58" t="s">
        <v>4619</v>
      </c>
      <c r="Q400" s="58" t="s">
        <v>4620</v>
      </c>
      <c r="R400" s="58" t="s">
        <v>4621</v>
      </c>
      <c r="S400" s="58" t="s">
        <v>637</v>
      </c>
      <c r="U400" s="64"/>
      <c r="V400" s="66"/>
      <c r="W400" s="60">
        <v>45363.0</v>
      </c>
      <c r="X400" s="65" t="s">
        <v>108</v>
      </c>
      <c r="Y400" s="65" t="s">
        <v>101</v>
      </c>
      <c r="Z400" s="65" t="s">
        <v>108</v>
      </c>
      <c r="AA400" s="66"/>
      <c r="AB400" s="66"/>
      <c r="AC400" s="61"/>
      <c r="AD400" s="65" t="s">
        <v>4622</v>
      </c>
      <c r="AE400" s="65" t="s">
        <v>4623</v>
      </c>
      <c r="AF400" s="58" t="s">
        <v>4624</v>
      </c>
      <c r="AG400" s="58" t="s">
        <v>105</v>
      </c>
      <c r="AH400" s="64"/>
      <c r="AI400" s="58" t="s">
        <v>4625</v>
      </c>
      <c r="AK400" s="65" t="s">
        <v>107</v>
      </c>
      <c r="AL400" s="65" t="s">
        <v>108</v>
      </c>
      <c r="AM400" s="65" t="s">
        <v>101</v>
      </c>
      <c r="AN400" s="65" t="s">
        <v>101</v>
      </c>
      <c r="AO400" s="65" t="s">
        <v>108</v>
      </c>
      <c r="AP400" s="65" t="s">
        <v>108</v>
      </c>
      <c r="AQ400" s="65" t="s">
        <v>101</v>
      </c>
      <c r="AR400" s="65" t="s">
        <v>101</v>
      </c>
      <c r="AS400" s="58" t="s">
        <v>123</v>
      </c>
      <c r="AT400" s="58" t="s">
        <v>25</v>
      </c>
      <c r="AU400" s="58" t="s">
        <v>16</v>
      </c>
      <c r="AV400" s="58" t="s">
        <v>13</v>
      </c>
      <c r="AW400" s="58" t="s">
        <v>22</v>
      </c>
      <c r="AX400" s="58" t="s">
        <v>20</v>
      </c>
      <c r="AY400" s="58" t="s">
        <v>14</v>
      </c>
      <c r="AZ400" s="58" t="s">
        <v>19</v>
      </c>
      <c r="BA400" s="58" t="s">
        <v>15</v>
      </c>
      <c r="BB400" s="58" t="s">
        <v>17</v>
      </c>
      <c r="BC400" s="58" t="s">
        <v>18</v>
      </c>
      <c r="BD400" s="58" t="s">
        <v>20</v>
      </c>
      <c r="BE400" s="58" t="s">
        <v>12</v>
      </c>
      <c r="BF400" s="58" t="s">
        <v>22</v>
      </c>
      <c r="BG400" s="58" t="s">
        <v>25</v>
      </c>
      <c r="BH400" s="67" t="b">
        <v>1</v>
      </c>
      <c r="BI400" s="67" t="b">
        <v>0</v>
      </c>
      <c r="BJ400" s="67" t="b">
        <v>1</v>
      </c>
      <c r="BK400" s="67" t="b">
        <v>0</v>
      </c>
      <c r="BL400" s="67" t="b">
        <v>0</v>
      </c>
      <c r="BM400" s="67" t="b">
        <v>1</v>
      </c>
      <c r="BN400" s="58" t="s">
        <v>109</v>
      </c>
    </row>
    <row r="401">
      <c r="A401" s="58" t="s">
        <v>4626</v>
      </c>
      <c r="B401" s="58">
        <v>1.1961780898E10</v>
      </c>
      <c r="C401" s="60">
        <v>45363.0</v>
      </c>
      <c r="D401" s="60">
        <v>45371.0</v>
      </c>
      <c r="E401" s="62">
        <v>8.0</v>
      </c>
      <c r="F401" s="63" t="s">
        <v>151</v>
      </c>
      <c r="G401" s="58" t="s">
        <v>1130</v>
      </c>
      <c r="H401" s="58" t="s">
        <v>153</v>
      </c>
      <c r="I401" s="58" t="s">
        <v>168</v>
      </c>
      <c r="J401" s="58" t="s">
        <v>4627</v>
      </c>
      <c r="K401" s="58" t="s">
        <v>93</v>
      </c>
      <c r="L401" s="58" t="s">
        <v>657</v>
      </c>
      <c r="M401" s="65" t="s">
        <v>95</v>
      </c>
      <c r="N401" s="60">
        <v>45321.0</v>
      </c>
      <c r="O401" s="58" t="s">
        <v>4628</v>
      </c>
      <c r="P401" s="58" t="s">
        <v>4629</v>
      </c>
      <c r="Q401" s="58" t="s">
        <v>4630</v>
      </c>
      <c r="R401" s="58" t="s">
        <v>1072</v>
      </c>
      <c r="S401" s="58" t="s">
        <v>131</v>
      </c>
      <c r="U401" s="64"/>
      <c r="V401" s="66"/>
      <c r="W401" s="60">
        <v>45363.0</v>
      </c>
      <c r="X401" s="65" t="s">
        <v>108</v>
      </c>
      <c r="Y401" s="65" t="s">
        <v>101</v>
      </c>
      <c r="Z401" s="65" t="s">
        <v>108</v>
      </c>
      <c r="AA401" s="66"/>
      <c r="AB401" s="66"/>
      <c r="AC401" s="61"/>
      <c r="AD401" s="65" t="s">
        <v>4631</v>
      </c>
      <c r="AE401" s="65" t="s">
        <v>4632</v>
      </c>
      <c r="AF401" s="58" t="s">
        <v>4633</v>
      </c>
      <c r="AG401" s="58" t="s">
        <v>105</v>
      </c>
      <c r="AH401" s="58">
        <v>2.505843613E9</v>
      </c>
      <c r="AI401" s="58" t="s">
        <v>4634</v>
      </c>
      <c r="AK401" s="65" t="s">
        <v>107</v>
      </c>
      <c r="AL401" s="65" t="s">
        <v>101</v>
      </c>
      <c r="AM401" s="65" t="s">
        <v>108</v>
      </c>
      <c r="AN401" s="65" t="s">
        <v>101</v>
      </c>
      <c r="AO401" s="65" t="s">
        <v>108</v>
      </c>
      <c r="AP401" s="65" t="s">
        <v>108</v>
      </c>
      <c r="AQ401" s="65" t="s">
        <v>101</v>
      </c>
      <c r="AR401" s="65" t="s">
        <v>101</v>
      </c>
      <c r="AS401" s="58" t="s">
        <v>123</v>
      </c>
      <c r="AT401" s="58" t="s">
        <v>25</v>
      </c>
      <c r="AU401" s="58" t="s">
        <v>17</v>
      </c>
      <c r="AV401" s="58" t="s">
        <v>13</v>
      </c>
      <c r="AW401" s="58" t="s">
        <v>22</v>
      </c>
      <c r="AX401" s="58" t="s">
        <v>20</v>
      </c>
      <c r="AY401" s="58" t="s">
        <v>14</v>
      </c>
      <c r="AZ401" s="58" t="s">
        <v>18</v>
      </c>
      <c r="BA401" s="58" t="s">
        <v>15</v>
      </c>
      <c r="BB401" s="58" t="s">
        <v>17</v>
      </c>
      <c r="BC401" s="58" t="s">
        <v>19</v>
      </c>
      <c r="BD401" s="58" t="s">
        <v>20</v>
      </c>
      <c r="BE401" s="58" t="s">
        <v>12</v>
      </c>
      <c r="BF401" s="58" t="s">
        <v>22</v>
      </c>
      <c r="BG401" s="58" t="s">
        <v>24</v>
      </c>
      <c r="BH401" s="67" t="b">
        <v>0</v>
      </c>
      <c r="BI401" s="67" t="b">
        <v>0</v>
      </c>
      <c r="BJ401" s="67" t="b">
        <v>1</v>
      </c>
      <c r="BK401" s="67" t="b">
        <v>0</v>
      </c>
      <c r="BL401" s="67" t="b">
        <v>1</v>
      </c>
      <c r="BM401" s="67" t="b">
        <v>1</v>
      </c>
      <c r="BN401" s="58" t="s">
        <v>109</v>
      </c>
    </row>
    <row r="402">
      <c r="A402" s="58" t="s">
        <v>4635</v>
      </c>
      <c r="B402" s="58">
        <v>1.1970665534E10</v>
      </c>
      <c r="C402" s="60">
        <v>45362.0</v>
      </c>
      <c r="D402" s="60">
        <v>45467.0</v>
      </c>
      <c r="E402" s="62">
        <v>105.0</v>
      </c>
      <c r="F402" s="63" t="s">
        <v>34</v>
      </c>
      <c r="G402" s="58" t="s">
        <v>1791</v>
      </c>
      <c r="H402" s="58" t="s">
        <v>153</v>
      </c>
      <c r="I402" s="58" t="s">
        <v>168</v>
      </c>
      <c r="J402" s="58" t="s">
        <v>4636</v>
      </c>
      <c r="K402" s="58" t="s">
        <v>93</v>
      </c>
      <c r="L402" s="58" t="s">
        <v>1018</v>
      </c>
      <c r="M402" s="65" t="s">
        <v>95</v>
      </c>
      <c r="N402" s="60">
        <v>45322.0</v>
      </c>
      <c r="O402" s="58" t="s">
        <v>4637</v>
      </c>
      <c r="P402" s="58" t="s">
        <v>4638</v>
      </c>
      <c r="Q402" s="58" t="s">
        <v>4639</v>
      </c>
      <c r="R402" s="58" t="s">
        <v>1018</v>
      </c>
      <c r="S402" s="58" t="s">
        <v>131</v>
      </c>
      <c r="U402" s="64"/>
      <c r="V402" s="65" t="s">
        <v>238</v>
      </c>
      <c r="W402" s="60">
        <v>45362.0</v>
      </c>
      <c r="X402" s="65" t="s">
        <v>108</v>
      </c>
      <c r="Y402" s="65" t="s">
        <v>101</v>
      </c>
      <c r="Z402" s="65" t="s">
        <v>108</v>
      </c>
      <c r="AA402" s="66"/>
      <c r="AB402" s="66"/>
      <c r="AC402" s="61"/>
      <c r="AD402" s="65" t="s">
        <v>4640</v>
      </c>
      <c r="AE402" s="65" t="s">
        <v>4641</v>
      </c>
      <c r="AF402" s="58" t="s">
        <v>4642</v>
      </c>
      <c r="AG402" s="58" t="s">
        <v>105</v>
      </c>
      <c r="AH402" s="58">
        <v>2.768132636E9</v>
      </c>
      <c r="AI402" s="58" t="s">
        <v>4643</v>
      </c>
      <c r="AJ402" s="58" t="s">
        <v>4644</v>
      </c>
      <c r="AK402" s="65" t="s">
        <v>136</v>
      </c>
      <c r="AL402" s="65" t="s">
        <v>108</v>
      </c>
      <c r="AM402" s="65" t="s">
        <v>108</v>
      </c>
      <c r="AN402" s="65" t="s">
        <v>108</v>
      </c>
      <c r="AO402" s="65" t="s">
        <v>101</v>
      </c>
      <c r="AP402" s="65" t="s">
        <v>108</v>
      </c>
      <c r="AQ402" s="65" t="s">
        <v>101</v>
      </c>
      <c r="AR402" s="65" t="s">
        <v>101</v>
      </c>
      <c r="AS402" s="58" t="s">
        <v>123</v>
      </c>
      <c r="AT402" s="58" t="s">
        <v>25</v>
      </c>
      <c r="AU402" s="58" t="s">
        <v>16</v>
      </c>
      <c r="AV402" s="58" t="s">
        <v>13</v>
      </c>
      <c r="AW402" s="58" t="s">
        <v>23</v>
      </c>
      <c r="AX402" s="58" t="s">
        <v>20</v>
      </c>
      <c r="AY402" s="58" t="s">
        <v>14</v>
      </c>
      <c r="AZ402" s="58" t="s">
        <v>19</v>
      </c>
      <c r="BA402" s="58" t="s">
        <v>15</v>
      </c>
      <c r="BB402" s="58" t="s">
        <v>16</v>
      </c>
      <c r="BC402" s="58" t="s">
        <v>18</v>
      </c>
      <c r="BD402" s="58" t="s">
        <v>20</v>
      </c>
      <c r="BE402" s="58" t="s">
        <v>13</v>
      </c>
      <c r="BF402" s="58" t="s">
        <v>22</v>
      </c>
      <c r="BG402" s="58" t="s">
        <v>25</v>
      </c>
      <c r="BH402" s="67" t="b">
        <v>1</v>
      </c>
      <c r="BI402" s="67" t="b">
        <v>0</v>
      </c>
      <c r="BJ402" s="67" t="b">
        <v>1</v>
      </c>
      <c r="BK402" s="67" t="b">
        <v>0</v>
      </c>
      <c r="BL402" s="67" t="b">
        <v>1</v>
      </c>
      <c r="BM402" s="67" t="b">
        <v>0</v>
      </c>
      <c r="BN402" s="58" t="s">
        <v>109</v>
      </c>
    </row>
    <row r="403">
      <c r="A403" s="58" t="s">
        <v>4645</v>
      </c>
      <c r="B403" s="58">
        <v>1.2170852479E10</v>
      </c>
      <c r="C403" s="60">
        <v>45362.0</v>
      </c>
      <c r="D403" s="61"/>
      <c r="E403" s="62">
        <v>113.0</v>
      </c>
      <c r="F403" s="63" t="s">
        <v>34</v>
      </c>
      <c r="G403" s="64"/>
      <c r="H403" s="58" t="s">
        <v>91</v>
      </c>
      <c r="I403" s="64"/>
      <c r="J403" s="58" t="s">
        <v>4646</v>
      </c>
      <c r="K403" s="58" t="s">
        <v>93</v>
      </c>
      <c r="L403" s="58" t="s">
        <v>341</v>
      </c>
      <c r="M403" s="65" t="s">
        <v>95</v>
      </c>
      <c r="N403" s="60">
        <v>45341.0</v>
      </c>
      <c r="O403" s="58" t="s">
        <v>4647</v>
      </c>
      <c r="P403" s="58" t="s">
        <v>4648</v>
      </c>
      <c r="Q403" s="58" t="s">
        <v>4649</v>
      </c>
      <c r="R403" s="58" t="s">
        <v>553</v>
      </c>
      <c r="S403" s="58" t="s">
        <v>406</v>
      </c>
      <c r="U403" s="64"/>
      <c r="V403" s="66"/>
      <c r="W403" s="60">
        <v>45362.0</v>
      </c>
      <c r="X403" s="65" t="s">
        <v>108</v>
      </c>
      <c r="Y403" s="65" t="s">
        <v>101</v>
      </c>
      <c r="Z403" s="65" t="s">
        <v>108</v>
      </c>
      <c r="AA403" s="66"/>
      <c r="AB403" s="66"/>
      <c r="AC403" s="61"/>
      <c r="AD403" s="65" t="s">
        <v>4650</v>
      </c>
      <c r="AE403" s="65" t="s">
        <v>4651</v>
      </c>
      <c r="AF403" s="58" t="s">
        <v>4652</v>
      </c>
      <c r="AG403" s="58" t="s">
        <v>105</v>
      </c>
      <c r="AH403" s="64"/>
      <c r="AI403" s="58" t="s">
        <v>4653</v>
      </c>
      <c r="AK403" s="65" t="s">
        <v>122</v>
      </c>
      <c r="AL403" s="65" t="s">
        <v>108</v>
      </c>
      <c r="AM403" s="65" t="s">
        <v>101</v>
      </c>
      <c r="AN403" s="65" t="s">
        <v>108</v>
      </c>
      <c r="AO403" s="65" t="s">
        <v>108</v>
      </c>
      <c r="AP403" s="65" t="s">
        <v>101</v>
      </c>
      <c r="AQ403" s="65" t="s">
        <v>108</v>
      </c>
      <c r="AR403" s="65" t="s">
        <v>108</v>
      </c>
      <c r="AS403" s="58" t="s">
        <v>123</v>
      </c>
      <c r="AT403" s="58" t="s">
        <v>25</v>
      </c>
      <c r="AU403" s="58" t="s">
        <v>16</v>
      </c>
      <c r="AV403" s="58" t="s">
        <v>13</v>
      </c>
      <c r="AW403" s="58" t="s">
        <v>23</v>
      </c>
      <c r="AX403" s="58" t="s">
        <v>20</v>
      </c>
      <c r="AY403" s="58" t="s">
        <v>14</v>
      </c>
      <c r="AZ403" s="58" t="s">
        <v>19</v>
      </c>
      <c r="BA403" s="58" t="s">
        <v>14</v>
      </c>
      <c r="BB403" s="58" t="s">
        <v>17</v>
      </c>
      <c r="BC403" s="58" t="s">
        <v>19</v>
      </c>
      <c r="BD403" s="58" t="s">
        <v>21</v>
      </c>
      <c r="BE403" s="58" t="s">
        <v>13</v>
      </c>
      <c r="BF403" s="58" t="s">
        <v>23</v>
      </c>
      <c r="BG403" s="58" t="s">
        <v>25</v>
      </c>
      <c r="BH403" s="67" t="b">
        <v>1</v>
      </c>
      <c r="BI403" s="67" t="b">
        <v>1</v>
      </c>
      <c r="BJ403" s="67" t="b">
        <v>0</v>
      </c>
      <c r="BK403" s="67" t="b">
        <v>1</v>
      </c>
      <c r="BL403" s="67" t="b">
        <v>0</v>
      </c>
      <c r="BM403" s="67" t="b">
        <v>1</v>
      </c>
      <c r="BN403" s="58" t="s">
        <v>109</v>
      </c>
    </row>
    <row r="404">
      <c r="A404" s="58" t="s">
        <v>4654</v>
      </c>
      <c r="B404" s="58">
        <v>1.2105132624E10</v>
      </c>
      <c r="C404" s="60">
        <v>45362.0</v>
      </c>
      <c r="D404" s="61"/>
      <c r="E404" s="62">
        <v>113.0</v>
      </c>
      <c r="F404" s="63" t="s">
        <v>34</v>
      </c>
      <c r="G404" s="64"/>
      <c r="H404" s="58" t="s">
        <v>91</v>
      </c>
      <c r="I404" s="64"/>
      <c r="J404" s="58" t="s">
        <v>4655</v>
      </c>
      <c r="K404" s="58" t="s">
        <v>93</v>
      </c>
      <c r="L404" s="58" t="s">
        <v>661</v>
      </c>
      <c r="M404" s="65" t="s">
        <v>95</v>
      </c>
      <c r="N404" s="60">
        <v>45335.0</v>
      </c>
      <c r="O404" s="58" t="s">
        <v>4656</v>
      </c>
      <c r="P404" s="58" t="s">
        <v>4657</v>
      </c>
      <c r="Q404" s="58" t="s">
        <v>4658</v>
      </c>
      <c r="R404" s="58" t="s">
        <v>661</v>
      </c>
      <c r="S404" s="58" t="s">
        <v>116</v>
      </c>
      <c r="U404" s="64"/>
      <c r="V404" s="66"/>
      <c r="W404" s="60">
        <v>45362.0</v>
      </c>
      <c r="X404" s="65" t="s">
        <v>108</v>
      </c>
      <c r="Y404" s="65" t="s">
        <v>101</v>
      </c>
      <c r="Z404" s="65" t="s">
        <v>108</v>
      </c>
      <c r="AA404" s="66"/>
      <c r="AB404" s="66"/>
      <c r="AC404" s="61"/>
      <c r="AD404" s="65" t="s">
        <v>4659</v>
      </c>
      <c r="AE404" s="65" t="s">
        <v>4660</v>
      </c>
      <c r="AF404" s="58" t="s">
        <v>4661</v>
      </c>
      <c r="AG404" s="58" t="s">
        <v>105</v>
      </c>
      <c r="AH404" s="64"/>
      <c r="AI404" s="58" t="s">
        <v>4662</v>
      </c>
      <c r="AK404" s="65" t="s">
        <v>122</v>
      </c>
      <c r="AL404" s="65" t="s">
        <v>108</v>
      </c>
      <c r="AM404" s="65" t="s">
        <v>101</v>
      </c>
      <c r="AN404" s="65" t="s">
        <v>108</v>
      </c>
      <c r="AO404" s="65" t="s">
        <v>108</v>
      </c>
      <c r="AP404" s="65" t="s">
        <v>101</v>
      </c>
      <c r="AQ404" s="65" t="s">
        <v>108</v>
      </c>
      <c r="AR404" s="65" t="s">
        <v>108</v>
      </c>
      <c r="AS404" s="58" t="s">
        <v>123</v>
      </c>
      <c r="AT404" s="58" t="s">
        <v>25</v>
      </c>
      <c r="AU404" s="58" t="s">
        <v>17</v>
      </c>
      <c r="AV404" s="58" t="s">
        <v>13</v>
      </c>
      <c r="AW404" s="58" t="s">
        <v>23</v>
      </c>
      <c r="AX404" s="58" t="s">
        <v>20</v>
      </c>
      <c r="AY404" s="58" t="s">
        <v>14</v>
      </c>
      <c r="AZ404" s="58" t="s">
        <v>18</v>
      </c>
      <c r="BA404" s="58" t="s">
        <v>14</v>
      </c>
      <c r="BB404" s="58" t="s">
        <v>16</v>
      </c>
      <c r="BC404" s="58" t="s">
        <v>18</v>
      </c>
      <c r="BD404" s="58" t="s">
        <v>21</v>
      </c>
      <c r="BE404" s="58" t="s">
        <v>13</v>
      </c>
      <c r="BF404" s="58" t="s">
        <v>23</v>
      </c>
      <c r="BG404" s="58" t="s">
        <v>25</v>
      </c>
      <c r="BH404" s="67" t="b">
        <v>1</v>
      </c>
      <c r="BI404" s="67" t="b">
        <v>1</v>
      </c>
      <c r="BJ404" s="67" t="b">
        <v>0</v>
      </c>
      <c r="BK404" s="67" t="b">
        <v>1</v>
      </c>
      <c r="BL404" s="67" t="b">
        <v>0</v>
      </c>
      <c r="BM404" s="67" t="b">
        <v>1</v>
      </c>
      <c r="BN404" s="58" t="s">
        <v>109</v>
      </c>
    </row>
    <row r="405">
      <c r="A405" s="58" t="s">
        <v>4663</v>
      </c>
      <c r="B405" s="58">
        <v>1.2238861621E10</v>
      </c>
      <c r="C405" s="60">
        <v>45362.0</v>
      </c>
      <c r="D405" s="60">
        <v>45460.0</v>
      </c>
      <c r="E405" s="62">
        <v>98.0</v>
      </c>
      <c r="F405" s="63" t="s">
        <v>34</v>
      </c>
      <c r="G405" s="58" t="s">
        <v>954</v>
      </c>
      <c r="H405" s="58" t="s">
        <v>153</v>
      </c>
      <c r="I405" s="58" t="s">
        <v>168</v>
      </c>
      <c r="J405" s="58" t="s">
        <v>4664</v>
      </c>
      <c r="K405" s="58" t="s">
        <v>93</v>
      </c>
      <c r="L405" s="58" t="s">
        <v>170</v>
      </c>
      <c r="M405" s="65" t="s">
        <v>95</v>
      </c>
      <c r="N405" s="60">
        <v>45348.0</v>
      </c>
      <c r="O405" s="58" t="s">
        <v>4665</v>
      </c>
      <c r="P405" s="58" t="s">
        <v>4666</v>
      </c>
      <c r="Q405" s="58" t="s">
        <v>4667</v>
      </c>
      <c r="R405" s="58" t="s">
        <v>1684</v>
      </c>
      <c r="S405" s="58" t="s">
        <v>804</v>
      </c>
      <c r="U405" s="64"/>
      <c r="V405" s="65" t="s">
        <v>407</v>
      </c>
      <c r="W405" s="60">
        <v>45362.0</v>
      </c>
      <c r="X405" s="65" t="s">
        <v>101</v>
      </c>
      <c r="Y405" s="65" t="s">
        <v>101</v>
      </c>
      <c r="Z405" s="65" t="s">
        <v>101</v>
      </c>
      <c r="AA405" s="66"/>
      <c r="AB405" s="66"/>
      <c r="AC405" s="61"/>
      <c r="AD405" s="65" t="s">
        <v>4668</v>
      </c>
      <c r="AE405" s="65" t="s">
        <v>4669</v>
      </c>
      <c r="AF405" s="58" t="s">
        <v>4670</v>
      </c>
      <c r="AG405" s="58" t="s">
        <v>105</v>
      </c>
      <c r="AH405" s="58">
        <v>2.702874628E9</v>
      </c>
      <c r="AI405" s="58" t="s">
        <v>4671</v>
      </c>
      <c r="AJ405" s="58" t="s">
        <v>4672</v>
      </c>
      <c r="AK405" s="65" t="s">
        <v>107</v>
      </c>
      <c r="AL405" s="65" t="s">
        <v>101</v>
      </c>
      <c r="AM405" s="65" t="s">
        <v>108</v>
      </c>
      <c r="AN405" s="65" t="s">
        <v>108</v>
      </c>
      <c r="AO405" s="65" t="s">
        <v>101</v>
      </c>
      <c r="AP405" s="65" t="s">
        <v>108</v>
      </c>
      <c r="AQ405" s="65" t="s">
        <v>101</v>
      </c>
      <c r="AR405" s="65" t="s">
        <v>101</v>
      </c>
      <c r="AS405" s="58" t="s">
        <v>123</v>
      </c>
      <c r="AT405" s="58" t="s">
        <v>25</v>
      </c>
      <c r="AU405" s="58" t="s">
        <v>17</v>
      </c>
      <c r="AV405" s="58" t="s">
        <v>13</v>
      </c>
      <c r="AW405" s="58" t="s">
        <v>22</v>
      </c>
      <c r="AX405" s="58" t="s">
        <v>20</v>
      </c>
      <c r="AY405" s="58" t="s">
        <v>14</v>
      </c>
      <c r="AZ405" s="58" t="s">
        <v>19</v>
      </c>
      <c r="BA405" s="58" t="s">
        <v>15</v>
      </c>
      <c r="BB405" s="58" t="s">
        <v>17</v>
      </c>
      <c r="BC405" s="58" t="s">
        <v>18</v>
      </c>
      <c r="BD405" s="58" t="s">
        <v>20</v>
      </c>
      <c r="BE405" s="58" t="s">
        <v>13</v>
      </c>
      <c r="BF405" s="58" t="s">
        <v>23</v>
      </c>
      <c r="BG405" s="58" t="s">
        <v>24</v>
      </c>
      <c r="BH405" s="67" t="b">
        <v>0</v>
      </c>
      <c r="BI405" s="67" t="b">
        <v>0</v>
      </c>
      <c r="BJ405" s="67" t="b">
        <v>1</v>
      </c>
      <c r="BK405" s="67" t="b">
        <v>0</v>
      </c>
      <c r="BL405" s="67" t="b">
        <v>1</v>
      </c>
      <c r="BM405" s="67" t="b">
        <v>0</v>
      </c>
      <c r="BN405" s="58" t="s">
        <v>809</v>
      </c>
    </row>
    <row r="406">
      <c r="A406" s="58" t="s">
        <v>4673</v>
      </c>
      <c r="B406" s="58">
        <v>1.2192308319E10</v>
      </c>
      <c r="C406" s="60">
        <v>45362.0</v>
      </c>
      <c r="D406" s="61"/>
      <c r="E406" s="62">
        <v>113.0</v>
      </c>
      <c r="F406" s="63" t="s">
        <v>34</v>
      </c>
      <c r="G406" s="64"/>
      <c r="H406" s="58" t="s">
        <v>91</v>
      </c>
      <c r="I406" s="64"/>
      <c r="J406" s="58" t="s">
        <v>4674</v>
      </c>
      <c r="K406" s="58" t="s">
        <v>275</v>
      </c>
      <c r="L406" s="58" t="s">
        <v>706</v>
      </c>
      <c r="M406" s="65" t="s">
        <v>95</v>
      </c>
      <c r="N406" s="60">
        <v>45343.0</v>
      </c>
      <c r="O406" s="58" t="s">
        <v>4675</v>
      </c>
      <c r="P406" s="58" t="s">
        <v>4676</v>
      </c>
      <c r="Q406" s="58" t="s">
        <v>4677</v>
      </c>
      <c r="R406" s="58" t="s">
        <v>706</v>
      </c>
      <c r="S406" s="58" t="s">
        <v>406</v>
      </c>
      <c r="U406" s="64"/>
      <c r="V406" s="66"/>
      <c r="W406" s="60">
        <v>45362.0</v>
      </c>
      <c r="X406" s="65" t="s">
        <v>108</v>
      </c>
      <c r="Y406" s="65" t="s">
        <v>101</v>
      </c>
      <c r="Z406" s="65" t="s">
        <v>108</v>
      </c>
      <c r="AA406" s="66"/>
      <c r="AB406" s="66"/>
      <c r="AC406" s="61"/>
      <c r="AD406" s="65" t="s">
        <v>4678</v>
      </c>
      <c r="AE406" s="65" t="s">
        <v>4543</v>
      </c>
      <c r="AF406" s="58" t="s">
        <v>4544</v>
      </c>
      <c r="AG406" s="58" t="s">
        <v>283</v>
      </c>
      <c r="AH406" s="64"/>
      <c r="AI406" s="58" t="s">
        <v>4679</v>
      </c>
      <c r="AK406" s="65" t="s">
        <v>107</v>
      </c>
      <c r="AL406" s="65" t="s">
        <v>101</v>
      </c>
      <c r="AM406" s="65" t="s">
        <v>108</v>
      </c>
      <c r="AN406" s="65" t="s">
        <v>101</v>
      </c>
      <c r="AO406" s="65" t="s">
        <v>108</v>
      </c>
      <c r="AP406" s="65" t="s">
        <v>108</v>
      </c>
      <c r="AQ406" s="65" t="s">
        <v>101</v>
      </c>
      <c r="AR406" s="65" t="s">
        <v>101</v>
      </c>
      <c r="AS406" s="58" t="s">
        <v>123</v>
      </c>
      <c r="AT406" s="58" t="s">
        <v>25</v>
      </c>
      <c r="AU406" s="58" t="s">
        <v>16</v>
      </c>
      <c r="AV406" s="58" t="s">
        <v>13</v>
      </c>
      <c r="AW406" s="58" t="s">
        <v>23</v>
      </c>
      <c r="AX406" s="58" t="s">
        <v>20</v>
      </c>
      <c r="AY406" s="58" t="s">
        <v>14</v>
      </c>
      <c r="AZ406" s="58" t="s">
        <v>19</v>
      </c>
      <c r="BA406" s="58" t="s">
        <v>15</v>
      </c>
      <c r="BB406" s="58" t="s">
        <v>16</v>
      </c>
      <c r="BC406" s="58" t="s">
        <v>18</v>
      </c>
      <c r="BD406" s="58" t="s">
        <v>20</v>
      </c>
      <c r="BE406" s="58" t="s">
        <v>12</v>
      </c>
      <c r="BF406" s="58" t="s">
        <v>23</v>
      </c>
      <c r="BG406" s="58" t="s">
        <v>24</v>
      </c>
      <c r="BH406" s="67" t="b">
        <v>0</v>
      </c>
      <c r="BI406" s="67" t="b">
        <v>0</v>
      </c>
      <c r="BJ406" s="67" t="b">
        <v>1</v>
      </c>
      <c r="BK406" s="67" t="b">
        <v>0</v>
      </c>
      <c r="BL406" s="67" t="b">
        <v>1</v>
      </c>
      <c r="BM406" s="67" t="b">
        <v>1</v>
      </c>
      <c r="BN406" s="58" t="s">
        <v>109</v>
      </c>
    </row>
    <row r="407">
      <c r="A407" s="58" t="s">
        <v>4680</v>
      </c>
      <c r="B407" s="58">
        <v>1.2139131283E10</v>
      </c>
      <c r="C407" s="60">
        <v>45362.0</v>
      </c>
      <c r="D407" s="61"/>
      <c r="E407" s="62">
        <v>113.0</v>
      </c>
      <c r="F407" s="63" t="s">
        <v>34</v>
      </c>
      <c r="G407" s="58" t="s">
        <v>954</v>
      </c>
      <c r="H407" s="58" t="s">
        <v>168</v>
      </c>
      <c r="I407" s="58" t="s">
        <v>168</v>
      </c>
      <c r="J407" s="58" t="s">
        <v>4681</v>
      </c>
      <c r="K407" s="58" t="s">
        <v>93</v>
      </c>
      <c r="L407" s="58" t="s">
        <v>1007</v>
      </c>
      <c r="M407" s="65" t="s">
        <v>95</v>
      </c>
      <c r="N407" s="60">
        <v>45337.0</v>
      </c>
      <c r="O407" s="58" t="s">
        <v>4682</v>
      </c>
      <c r="P407" s="58" t="s">
        <v>4683</v>
      </c>
      <c r="Q407" s="58" t="s">
        <v>4684</v>
      </c>
      <c r="R407" s="58" t="s">
        <v>1007</v>
      </c>
      <c r="S407" s="58" t="s">
        <v>449</v>
      </c>
      <c r="U407" s="64"/>
      <c r="V407" s="66"/>
      <c r="W407" s="60">
        <v>45362.0</v>
      </c>
      <c r="X407" s="65" t="s">
        <v>108</v>
      </c>
      <c r="Y407" s="65" t="s">
        <v>101</v>
      </c>
      <c r="Z407" s="65" t="s">
        <v>108</v>
      </c>
      <c r="AA407" s="66"/>
      <c r="AB407" s="66"/>
      <c r="AC407" s="61"/>
      <c r="AD407" s="65" t="s">
        <v>4685</v>
      </c>
      <c r="AE407" s="65" t="s">
        <v>4686</v>
      </c>
      <c r="AF407" s="58" t="s">
        <v>4687</v>
      </c>
      <c r="AG407" s="58" t="s">
        <v>105</v>
      </c>
      <c r="AH407" s="58">
        <v>2.879708485E9</v>
      </c>
      <c r="AI407" s="58" t="s">
        <v>4688</v>
      </c>
      <c r="AJ407" s="58" t="s">
        <v>4689</v>
      </c>
      <c r="AK407" s="65" t="s">
        <v>107</v>
      </c>
      <c r="AL407" s="65" t="s">
        <v>101</v>
      </c>
      <c r="AM407" s="65" t="s">
        <v>101</v>
      </c>
      <c r="AN407" s="65" t="s">
        <v>108</v>
      </c>
      <c r="AO407" s="65" t="s">
        <v>101</v>
      </c>
      <c r="AP407" s="65" t="s">
        <v>108</v>
      </c>
      <c r="AQ407" s="65" t="s">
        <v>101</v>
      </c>
      <c r="AR407" s="65" t="s">
        <v>108</v>
      </c>
      <c r="AS407" s="58" t="s">
        <v>149</v>
      </c>
      <c r="AT407" s="58" t="s">
        <v>25</v>
      </c>
      <c r="AU407" s="58" t="s">
        <v>17</v>
      </c>
      <c r="AV407" s="58" t="s">
        <v>12</v>
      </c>
      <c r="AW407" s="58" t="s">
        <v>23</v>
      </c>
      <c r="AX407" s="58" t="s">
        <v>20</v>
      </c>
      <c r="AY407" s="58" t="s">
        <v>14</v>
      </c>
      <c r="AZ407" s="58" t="s">
        <v>18</v>
      </c>
      <c r="BA407" s="58" t="s">
        <v>15</v>
      </c>
      <c r="BB407" s="58" t="s">
        <v>16</v>
      </c>
      <c r="BC407" s="58" t="s">
        <v>18</v>
      </c>
      <c r="BD407" s="58" t="s">
        <v>20</v>
      </c>
      <c r="BE407" s="58" t="s">
        <v>12</v>
      </c>
      <c r="BF407" s="58" t="s">
        <v>22</v>
      </c>
      <c r="BG407" s="58" t="s">
        <v>24</v>
      </c>
      <c r="BH407" s="67" t="b">
        <v>0</v>
      </c>
      <c r="BI407" s="67" t="b">
        <v>0</v>
      </c>
      <c r="BJ407" s="67" t="b">
        <v>1</v>
      </c>
      <c r="BK407" s="67" t="b">
        <v>1</v>
      </c>
      <c r="BL407" s="67" t="b">
        <v>0</v>
      </c>
      <c r="BM407" s="67" t="b">
        <v>0</v>
      </c>
      <c r="BN407" s="58" t="s">
        <v>109</v>
      </c>
    </row>
    <row r="408">
      <c r="A408" s="58" t="s">
        <v>4690</v>
      </c>
      <c r="B408" s="58">
        <v>1.2104116241E10</v>
      </c>
      <c r="C408" s="60">
        <v>45362.0</v>
      </c>
      <c r="D408" s="61"/>
      <c r="E408" s="62">
        <v>113.0</v>
      </c>
      <c r="F408" s="63" t="s">
        <v>34</v>
      </c>
      <c r="G408" s="64"/>
      <c r="H408" s="58" t="s">
        <v>91</v>
      </c>
      <c r="I408" s="64"/>
      <c r="J408" s="58" t="s">
        <v>4691</v>
      </c>
      <c r="K408" s="58" t="s">
        <v>93</v>
      </c>
      <c r="L408" s="58" t="s">
        <v>170</v>
      </c>
      <c r="M408" s="65" t="s">
        <v>95</v>
      </c>
      <c r="N408" s="60">
        <v>45335.0</v>
      </c>
      <c r="O408" s="58" t="s">
        <v>4692</v>
      </c>
      <c r="P408" s="58" t="s">
        <v>1238</v>
      </c>
      <c r="Q408" s="58" t="s">
        <v>4693</v>
      </c>
      <c r="R408" s="58" t="s">
        <v>783</v>
      </c>
      <c r="S408" s="58" t="s">
        <v>257</v>
      </c>
      <c r="U408" s="64"/>
      <c r="V408" s="66"/>
      <c r="W408" s="60">
        <v>45362.0</v>
      </c>
      <c r="X408" s="65" t="s">
        <v>108</v>
      </c>
      <c r="Y408" s="65" t="s">
        <v>101</v>
      </c>
      <c r="Z408" s="65" t="s">
        <v>108</v>
      </c>
      <c r="AA408" s="66"/>
      <c r="AB408" s="66"/>
      <c r="AC408" s="61"/>
      <c r="AD408" s="65" t="s">
        <v>4694</v>
      </c>
      <c r="AE408" s="65" t="s">
        <v>4695</v>
      </c>
      <c r="AF408" s="58" t="s">
        <v>4696</v>
      </c>
      <c r="AG408" s="58" t="s">
        <v>105</v>
      </c>
      <c r="AH408" s="64"/>
      <c r="AI408" s="58" t="s">
        <v>4697</v>
      </c>
      <c r="AK408" s="65" t="s">
        <v>165</v>
      </c>
      <c r="AL408" s="65" t="s">
        <v>108</v>
      </c>
      <c r="AM408" s="65" t="s">
        <v>108</v>
      </c>
      <c r="AN408" s="65" t="s">
        <v>108</v>
      </c>
      <c r="AO408" s="65" t="s">
        <v>101</v>
      </c>
      <c r="AP408" s="65" t="s">
        <v>108</v>
      </c>
      <c r="AQ408" s="65" t="s">
        <v>108</v>
      </c>
      <c r="AR408" s="65" t="s">
        <v>108</v>
      </c>
      <c r="AS408" s="58" t="s">
        <v>181</v>
      </c>
      <c r="AT408" s="58" t="s">
        <v>25</v>
      </c>
      <c r="AU408" s="58" t="s">
        <v>17</v>
      </c>
      <c r="AV408" s="58" t="s">
        <v>13</v>
      </c>
      <c r="AW408" s="58" t="s">
        <v>23</v>
      </c>
      <c r="AX408" s="58" t="s">
        <v>20</v>
      </c>
      <c r="AY408" s="58" t="s">
        <v>14</v>
      </c>
      <c r="AZ408" s="58" t="s">
        <v>19</v>
      </c>
      <c r="BA408" s="58" t="s">
        <v>14</v>
      </c>
      <c r="BB408" s="58" t="s">
        <v>17</v>
      </c>
      <c r="BC408" s="58" t="s">
        <v>19</v>
      </c>
      <c r="BD408" s="58" t="s">
        <v>20</v>
      </c>
      <c r="BE408" s="58" t="s">
        <v>13</v>
      </c>
      <c r="BF408" s="58" t="s">
        <v>22</v>
      </c>
      <c r="BG408" s="58" t="s">
        <v>25</v>
      </c>
      <c r="BH408" s="67" t="b">
        <v>1</v>
      </c>
      <c r="BI408" s="67" t="b">
        <v>1</v>
      </c>
      <c r="BJ408" s="67" t="b">
        <v>1</v>
      </c>
      <c r="BK408" s="67" t="b">
        <v>1</v>
      </c>
      <c r="BL408" s="67" t="b">
        <v>1</v>
      </c>
      <c r="BM408" s="67" t="b">
        <v>0</v>
      </c>
      <c r="BN408" s="58" t="s">
        <v>109</v>
      </c>
    </row>
    <row r="409">
      <c r="A409" s="58" t="s">
        <v>4698</v>
      </c>
      <c r="B409" s="58">
        <v>1.2162524589E10</v>
      </c>
      <c r="C409" s="60">
        <v>45362.0</v>
      </c>
      <c r="D409" s="60">
        <v>45460.0</v>
      </c>
      <c r="E409" s="62">
        <v>98.0</v>
      </c>
      <c r="F409" s="63" t="s">
        <v>34</v>
      </c>
      <c r="G409" s="58" t="s">
        <v>954</v>
      </c>
      <c r="H409" s="58" t="s">
        <v>153</v>
      </c>
      <c r="I409" s="58" t="s">
        <v>168</v>
      </c>
      <c r="J409" s="58" t="s">
        <v>4699</v>
      </c>
      <c r="K409" s="58" t="s">
        <v>93</v>
      </c>
      <c r="L409" s="58" t="s">
        <v>139</v>
      </c>
      <c r="M409" s="65" t="s">
        <v>95</v>
      </c>
      <c r="N409" s="60">
        <v>45340.0</v>
      </c>
      <c r="O409" s="58" t="s">
        <v>4700</v>
      </c>
      <c r="P409" s="58" t="s">
        <v>4700</v>
      </c>
      <c r="Q409" s="58" t="s">
        <v>4701</v>
      </c>
      <c r="R409" s="58" t="s">
        <v>4702</v>
      </c>
      <c r="S409" s="58" t="s">
        <v>2981</v>
      </c>
      <c r="T409" s="64"/>
      <c r="U409" s="64"/>
      <c r="V409" s="66"/>
      <c r="W409" s="60">
        <v>45362.0</v>
      </c>
      <c r="X409" s="65" t="s">
        <v>101</v>
      </c>
      <c r="Y409" s="65" t="s">
        <v>101</v>
      </c>
      <c r="Z409" s="65" t="s">
        <v>101</v>
      </c>
      <c r="AA409" s="66"/>
      <c r="AB409" s="66"/>
      <c r="AC409" s="61"/>
      <c r="AD409" s="65" t="s">
        <v>4703</v>
      </c>
      <c r="AE409" s="65" t="s">
        <v>4704</v>
      </c>
      <c r="AF409" s="58" t="s">
        <v>4705</v>
      </c>
      <c r="AG409" s="58" t="s">
        <v>105</v>
      </c>
      <c r="AH409" s="58">
        <v>2.804018957E9</v>
      </c>
      <c r="AI409" s="58" t="s">
        <v>4706</v>
      </c>
      <c r="AJ409" s="58" t="s">
        <v>4707</v>
      </c>
      <c r="AK409" s="65" t="s">
        <v>122</v>
      </c>
      <c r="AL409" s="65" t="s">
        <v>108</v>
      </c>
      <c r="AM409" s="65" t="s">
        <v>101</v>
      </c>
      <c r="AN409" s="65" t="s">
        <v>108</v>
      </c>
      <c r="AO409" s="65" t="s">
        <v>101</v>
      </c>
      <c r="AP409" s="65" t="s">
        <v>108</v>
      </c>
      <c r="AQ409" s="65" t="s">
        <v>108</v>
      </c>
      <c r="AR409" s="65" t="s">
        <v>108</v>
      </c>
      <c r="AS409" s="58" t="s">
        <v>123</v>
      </c>
      <c r="AT409" s="58" t="s">
        <v>25</v>
      </c>
      <c r="AU409" s="58" t="s">
        <v>16</v>
      </c>
      <c r="AV409" s="58" t="s">
        <v>12</v>
      </c>
      <c r="AW409" s="58" t="s">
        <v>22</v>
      </c>
      <c r="AX409" s="58" t="s">
        <v>20</v>
      </c>
      <c r="AY409" s="58" t="s">
        <v>14</v>
      </c>
      <c r="AZ409" s="58" t="s">
        <v>18</v>
      </c>
      <c r="BA409" s="58" t="s">
        <v>14</v>
      </c>
      <c r="BB409" s="58" t="s">
        <v>17</v>
      </c>
      <c r="BC409" s="58" t="s">
        <v>18</v>
      </c>
      <c r="BD409" s="58" t="s">
        <v>20</v>
      </c>
      <c r="BE409" s="58" t="s">
        <v>12</v>
      </c>
      <c r="BF409" s="58" t="s">
        <v>23</v>
      </c>
      <c r="BG409" s="58" t="s">
        <v>25</v>
      </c>
      <c r="BH409" s="67" t="b">
        <v>1</v>
      </c>
      <c r="BI409" s="67" t="b">
        <v>1</v>
      </c>
      <c r="BJ409" s="67" t="b">
        <v>1</v>
      </c>
      <c r="BK409" s="67" t="b">
        <v>1</v>
      </c>
      <c r="BL409" s="67" t="b">
        <v>0</v>
      </c>
      <c r="BM409" s="67" t="b">
        <v>0</v>
      </c>
      <c r="BN409" s="58" t="s">
        <v>809</v>
      </c>
    </row>
    <row r="410">
      <c r="A410" s="58" t="s">
        <v>4724</v>
      </c>
      <c r="B410" s="58">
        <v>1.2058612885E10</v>
      </c>
      <c r="C410" s="60">
        <v>45362.0</v>
      </c>
      <c r="D410" s="61"/>
      <c r="E410" s="62">
        <v>113.0</v>
      </c>
      <c r="F410" s="63" t="s">
        <v>34</v>
      </c>
      <c r="G410" s="64"/>
      <c r="H410" s="58" t="s">
        <v>91</v>
      </c>
      <c r="I410" s="64"/>
      <c r="J410" s="58" t="s">
        <v>4725</v>
      </c>
      <c r="K410" s="58" t="s">
        <v>93</v>
      </c>
      <c r="L410" s="58" t="s">
        <v>126</v>
      </c>
      <c r="M410" s="65" t="s">
        <v>95</v>
      </c>
      <c r="N410" s="60">
        <v>45330.0</v>
      </c>
      <c r="O410" s="58" t="s">
        <v>4726</v>
      </c>
      <c r="P410" s="58" t="s">
        <v>289</v>
      </c>
      <c r="Q410" s="58" t="s">
        <v>4727</v>
      </c>
      <c r="R410" s="58" t="s">
        <v>4728</v>
      </c>
      <c r="S410" s="58" t="s">
        <v>449</v>
      </c>
      <c r="U410" s="64"/>
      <c r="V410" s="66"/>
      <c r="W410" s="60">
        <v>45362.0</v>
      </c>
      <c r="X410" s="65" t="s">
        <v>108</v>
      </c>
      <c r="Y410" s="65" t="s">
        <v>101</v>
      </c>
      <c r="Z410" s="65" t="s">
        <v>108</v>
      </c>
      <c r="AA410" s="66"/>
      <c r="AB410" s="66"/>
      <c r="AC410" s="61"/>
      <c r="AD410" s="65" t="s">
        <v>4729</v>
      </c>
      <c r="AE410" s="65" t="s">
        <v>4730</v>
      </c>
      <c r="AF410" s="58" t="s">
        <v>4731</v>
      </c>
      <c r="AG410" s="58" t="s">
        <v>105</v>
      </c>
      <c r="AH410" s="64"/>
      <c r="AI410" s="58" t="s">
        <v>4732</v>
      </c>
      <c r="AK410" s="65" t="s">
        <v>107</v>
      </c>
      <c r="AL410" s="65" t="s">
        <v>108</v>
      </c>
      <c r="AM410" s="65" t="s">
        <v>108</v>
      </c>
      <c r="AN410" s="65" t="s">
        <v>101</v>
      </c>
      <c r="AO410" s="65" t="s">
        <v>101</v>
      </c>
      <c r="AP410" s="65" t="s">
        <v>101</v>
      </c>
      <c r="AQ410" s="65" t="s">
        <v>108</v>
      </c>
      <c r="AR410" s="65" t="s">
        <v>101</v>
      </c>
      <c r="AS410" s="58" t="s">
        <v>123</v>
      </c>
      <c r="AT410" s="58" t="s">
        <v>25</v>
      </c>
      <c r="AU410" s="58" t="s">
        <v>17</v>
      </c>
      <c r="AV410" s="58" t="s">
        <v>12</v>
      </c>
      <c r="AW410" s="58" t="s">
        <v>23</v>
      </c>
      <c r="AX410" s="58" t="s">
        <v>21</v>
      </c>
      <c r="AY410" s="58" t="s">
        <v>14</v>
      </c>
      <c r="AZ410" s="58" t="s">
        <v>18</v>
      </c>
      <c r="BA410" s="58" t="s">
        <v>14</v>
      </c>
      <c r="BB410" s="58" t="s">
        <v>17</v>
      </c>
      <c r="BC410" s="58" t="s">
        <v>19</v>
      </c>
      <c r="BD410" s="58" t="s">
        <v>20</v>
      </c>
      <c r="BE410" s="58" t="s">
        <v>13</v>
      </c>
      <c r="BF410" s="58" t="s">
        <v>22</v>
      </c>
      <c r="BG410" s="58" t="s">
        <v>25</v>
      </c>
      <c r="BH410" s="67" t="b">
        <v>1</v>
      </c>
      <c r="BI410" s="67" t="b">
        <v>1</v>
      </c>
      <c r="BJ410" s="67" t="b">
        <v>0</v>
      </c>
      <c r="BK410" s="67" t="b">
        <v>0</v>
      </c>
      <c r="BL410" s="67" t="b">
        <v>1</v>
      </c>
      <c r="BM410" s="67" t="b">
        <v>0</v>
      </c>
      <c r="BN410" s="58" t="s">
        <v>109</v>
      </c>
    </row>
    <row r="411">
      <c r="A411" s="58" t="s">
        <v>4733</v>
      </c>
      <c r="B411" s="58">
        <v>1.2139200421E10</v>
      </c>
      <c r="C411" s="60">
        <v>45362.0</v>
      </c>
      <c r="D411" s="60">
        <v>45407.0</v>
      </c>
      <c r="E411" s="62">
        <v>45.0</v>
      </c>
      <c r="F411" s="63" t="s">
        <v>151</v>
      </c>
      <c r="G411" s="58" t="s">
        <v>1791</v>
      </c>
      <c r="H411" s="58" t="s">
        <v>153</v>
      </c>
      <c r="I411" s="58" t="s">
        <v>168</v>
      </c>
      <c r="J411" s="58" t="s">
        <v>4734</v>
      </c>
      <c r="K411" s="58" t="s">
        <v>93</v>
      </c>
      <c r="L411" s="58" t="s">
        <v>264</v>
      </c>
      <c r="M411" s="65" t="s">
        <v>95</v>
      </c>
      <c r="N411" s="60">
        <v>45337.0</v>
      </c>
      <c r="O411" s="58" t="s">
        <v>4735</v>
      </c>
      <c r="P411" s="58" t="s">
        <v>4736</v>
      </c>
      <c r="Q411" s="58" t="s">
        <v>4737</v>
      </c>
      <c r="R411" s="58" t="s">
        <v>517</v>
      </c>
      <c r="S411" s="58" t="s">
        <v>100</v>
      </c>
      <c r="U411" s="64"/>
      <c r="V411" s="66"/>
      <c r="W411" s="60">
        <v>45362.0</v>
      </c>
      <c r="X411" s="65" t="s">
        <v>108</v>
      </c>
      <c r="Y411" s="65" t="s">
        <v>101</v>
      </c>
      <c r="Z411" s="65" t="s">
        <v>108</v>
      </c>
      <c r="AA411" s="66"/>
      <c r="AB411" s="66"/>
      <c r="AC411" s="61"/>
      <c r="AD411" s="65" t="s">
        <v>4738</v>
      </c>
      <c r="AE411" s="65" t="s">
        <v>4739</v>
      </c>
      <c r="AF411" s="58" t="s">
        <v>4740</v>
      </c>
      <c r="AG411" s="58" t="s">
        <v>105</v>
      </c>
      <c r="AH411" s="58">
        <v>2.500089487E9</v>
      </c>
      <c r="AI411" s="58" t="s">
        <v>4741</v>
      </c>
      <c r="AJ411" s="58" t="s">
        <v>4742</v>
      </c>
      <c r="AK411" s="65" t="s">
        <v>136</v>
      </c>
      <c r="AL411" s="65" t="s">
        <v>101</v>
      </c>
      <c r="AM411" s="65" t="s">
        <v>101</v>
      </c>
      <c r="AN411" s="65" t="s">
        <v>108</v>
      </c>
      <c r="AO411" s="65" t="s">
        <v>108</v>
      </c>
      <c r="AP411" s="65" t="s">
        <v>108</v>
      </c>
      <c r="AQ411" s="65" t="s">
        <v>101</v>
      </c>
      <c r="AR411" s="65" t="s">
        <v>108</v>
      </c>
      <c r="AS411" s="64"/>
      <c r="AT411" s="58" t="s">
        <v>25</v>
      </c>
      <c r="AU411" s="58" t="s">
        <v>17</v>
      </c>
      <c r="AV411" s="58" t="s">
        <v>13</v>
      </c>
      <c r="AW411" s="58" t="s">
        <v>23</v>
      </c>
      <c r="AX411" s="58" t="s">
        <v>20</v>
      </c>
      <c r="AY411" s="58" t="s">
        <v>14</v>
      </c>
      <c r="AZ411" s="58" t="s">
        <v>19</v>
      </c>
      <c r="BA411" s="58" t="s">
        <v>15</v>
      </c>
      <c r="BB411" s="58" t="s">
        <v>16</v>
      </c>
      <c r="BC411" s="58" t="s">
        <v>19</v>
      </c>
      <c r="BD411" s="58" t="s">
        <v>20</v>
      </c>
      <c r="BE411" s="58" t="s">
        <v>13</v>
      </c>
      <c r="BF411" s="58" t="s">
        <v>23</v>
      </c>
      <c r="BG411" s="58" t="s">
        <v>24</v>
      </c>
      <c r="BH411" s="67" t="b">
        <v>0</v>
      </c>
      <c r="BI411" s="67" t="b">
        <v>0</v>
      </c>
      <c r="BJ411" s="67" t="b">
        <v>1</v>
      </c>
      <c r="BK411" s="67" t="b">
        <v>1</v>
      </c>
      <c r="BL411" s="67" t="b">
        <v>0</v>
      </c>
      <c r="BM411" s="67" t="b">
        <v>1</v>
      </c>
      <c r="BN411" s="58" t="s">
        <v>109</v>
      </c>
    </row>
    <row r="412">
      <c r="A412" s="58" t="s">
        <v>4743</v>
      </c>
      <c r="B412" s="58">
        <v>1.2096179579E10</v>
      </c>
      <c r="C412" s="60">
        <v>45362.0</v>
      </c>
      <c r="D412" s="61"/>
      <c r="E412" s="62">
        <v>113.0</v>
      </c>
      <c r="F412" s="63" t="s">
        <v>34</v>
      </c>
      <c r="G412" s="64"/>
      <c r="H412" s="58" t="s">
        <v>91</v>
      </c>
      <c r="I412" s="64"/>
      <c r="J412" s="58" t="s">
        <v>4744</v>
      </c>
      <c r="K412" s="58" t="s">
        <v>93</v>
      </c>
      <c r="L412" s="58" t="s">
        <v>657</v>
      </c>
      <c r="M412" s="65" t="s">
        <v>95</v>
      </c>
      <c r="N412" s="60">
        <v>45334.0</v>
      </c>
      <c r="O412" s="58" t="s">
        <v>4745</v>
      </c>
      <c r="P412" s="58" t="s">
        <v>392</v>
      </c>
      <c r="Q412" s="58" t="s">
        <v>4746</v>
      </c>
      <c r="R412" s="58" t="s">
        <v>4747</v>
      </c>
      <c r="S412" s="58" t="s">
        <v>637</v>
      </c>
      <c r="U412" s="64"/>
      <c r="V412" s="66"/>
      <c r="W412" s="60">
        <v>45362.0</v>
      </c>
      <c r="X412" s="65" t="s">
        <v>101</v>
      </c>
      <c r="Y412" s="65" t="s">
        <v>101</v>
      </c>
      <c r="Z412" s="65" t="s">
        <v>101</v>
      </c>
      <c r="AA412" s="66"/>
      <c r="AB412" s="66"/>
      <c r="AC412" s="61"/>
      <c r="AD412" s="65" t="s">
        <v>4748</v>
      </c>
      <c r="AE412" s="65" t="s">
        <v>4749</v>
      </c>
      <c r="AF412" s="58" t="s">
        <v>4750</v>
      </c>
      <c r="AG412" s="58" t="s">
        <v>105</v>
      </c>
      <c r="AH412" s="64"/>
      <c r="AI412" s="58" t="s">
        <v>4751</v>
      </c>
      <c r="AK412" s="65" t="s">
        <v>165</v>
      </c>
      <c r="AL412" s="65" t="s">
        <v>108</v>
      </c>
      <c r="AM412" s="65" t="s">
        <v>108</v>
      </c>
      <c r="AN412" s="65" t="s">
        <v>108</v>
      </c>
      <c r="AO412" s="65" t="s">
        <v>108</v>
      </c>
      <c r="AP412" s="65" t="s">
        <v>108</v>
      </c>
      <c r="AQ412" s="65" t="s">
        <v>108</v>
      </c>
      <c r="AR412" s="65" t="s">
        <v>101</v>
      </c>
      <c r="AS412" s="58" t="s">
        <v>149</v>
      </c>
      <c r="AT412" s="58" t="s">
        <v>25</v>
      </c>
      <c r="AU412" s="58" t="s">
        <v>17</v>
      </c>
      <c r="AV412" s="58" t="s">
        <v>13</v>
      </c>
      <c r="AW412" s="58" t="s">
        <v>22</v>
      </c>
      <c r="AX412" s="58" t="s">
        <v>20</v>
      </c>
      <c r="AY412" s="58" t="s">
        <v>14</v>
      </c>
      <c r="AZ412" s="58" t="s">
        <v>19</v>
      </c>
      <c r="BA412" s="58" t="s">
        <v>14</v>
      </c>
      <c r="BB412" s="58" t="s">
        <v>17</v>
      </c>
      <c r="BC412" s="58" t="s">
        <v>18</v>
      </c>
      <c r="BD412" s="58" t="s">
        <v>20</v>
      </c>
      <c r="BE412" s="58" t="s">
        <v>13</v>
      </c>
      <c r="BF412" s="58" t="s">
        <v>22</v>
      </c>
      <c r="BG412" s="58" t="s">
        <v>25</v>
      </c>
      <c r="BH412" s="67" t="b">
        <v>1</v>
      </c>
      <c r="BI412" s="67" t="b">
        <v>1</v>
      </c>
      <c r="BJ412" s="67" t="b">
        <v>1</v>
      </c>
      <c r="BK412" s="67" t="b">
        <v>0</v>
      </c>
      <c r="BL412" s="67" t="b">
        <v>1</v>
      </c>
      <c r="BM412" s="67" t="b">
        <v>1</v>
      </c>
      <c r="BN412" s="58" t="s">
        <v>109</v>
      </c>
    </row>
    <row r="413">
      <c r="A413" s="58" t="s">
        <v>4752</v>
      </c>
      <c r="B413" s="58">
        <v>1.2046993696E10</v>
      </c>
      <c r="C413" s="60">
        <v>45362.0</v>
      </c>
      <c r="D413" s="61"/>
      <c r="E413" s="62">
        <v>113.0</v>
      </c>
      <c r="F413" s="63" t="s">
        <v>34</v>
      </c>
      <c r="G413" s="64"/>
      <c r="H413" s="58" t="s">
        <v>91</v>
      </c>
      <c r="I413" s="64"/>
      <c r="J413" s="58" t="s">
        <v>4753</v>
      </c>
      <c r="K413" s="58" t="s">
        <v>93</v>
      </c>
      <c r="L413" s="58" t="s">
        <v>3251</v>
      </c>
      <c r="M413" s="65" t="s">
        <v>95</v>
      </c>
      <c r="N413" s="60">
        <v>45329.0</v>
      </c>
      <c r="O413" s="58" t="s">
        <v>4754</v>
      </c>
      <c r="P413" s="58" t="s">
        <v>4755</v>
      </c>
      <c r="Q413" s="58" t="s">
        <v>4756</v>
      </c>
      <c r="R413" s="58" t="s">
        <v>1018</v>
      </c>
      <c r="S413" s="58" t="s">
        <v>131</v>
      </c>
      <c r="U413" s="64"/>
      <c r="V413" s="66"/>
      <c r="W413" s="60">
        <v>45362.0</v>
      </c>
      <c r="X413" s="65" t="s">
        <v>101</v>
      </c>
      <c r="Y413" s="65" t="s">
        <v>101</v>
      </c>
      <c r="Z413" s="65" t="s">
        <v>101</v>
      </c>
      <c r="AA413" s="66"/>
      <c r="AB413" s="66"/>
      <c r="AC413" s="61"/>
      <c r="AD413" s="65" t="s">
        <v>4757</v>
      </c>
      <c r="AE413" s="65" t="s">
        <v>4758</v>
      </c>
      <c r="AF413" s="58" t="s">
        <v>4759</v>
      </c>
      <c r="AG413" s="58" t="s">
        <v>105</v>
      </c>
      <c r="AH413" s="64"/>
      <c r="AI413" s="58" t="s">
        <v>4760</v>
      </c>
      <c r="AK413" s="65" t="s">
        <v>107</v>
      </c>
      <c r="AL413" s="65" t="s">
        <v>101</v>
      </c>
      <c r="AM413" s="65" t="s">
        <v>108</v>
      </c>
      <c r="AN413" s="65" t="s">
        <v>101</v>
      </c>
      <c r="AO413" s="65" t="s">
        <v>101</v>
      </c>
      <c r="AP413" s="65" t="s">
        <v>101</v>
      </c>
      <c r="AQ413" s="65" t="s">
        <v>108</v>
      </c>
      <c r="AR413" s="65" t="s">
        <v>108</v>
      </c>
      <c r="AS413" s="58" t="s">
        <v>123</v>
      </c>
      <c r="AT413" s="58" t="s">
        <v>25</v>
      </c>
      <c r="AU413" s="58" t="s">
        <v>16</v>
      </c>
      <c r="AV413" s="58" t="s">
        <v>13</v>
      </c>
      <c r="AW413" s="58" t="s">
        <v>23</v>
      </c>
      <c r="AX413" s="58" t="s">
        <v>20</v>
      </c>
      <c r="AY413" s="58" t="s">
        <v>14</v>
      </c>
      <c r="AZ413" s="58" t="s">
        <v>19</v>
      </c>
      <c r="BA413" s="58" t="s">
        <v>14</v>
      </c>
      <c r="BB413" s="58" t="s">
        <v>16</v>
      </c>
      <c r="BC413" s="58" t="s">
        <v>19</v>
      </c>
      <c r="BD413" s="58" t="s">
        <v>21</v>
      </c>
      <c r="BE413" s="58" t="s">
        <v>12</v>
      </c>
      <c r="BF413" s="58" t="s">
        <v>22</v>
      </c>
      <c r="BG413" s="58" t="s">
        <v>24</v>
      </c>
      <c r="BH413" s="67" t="b">
        <v>0</v>
      </c>
      <c r="BI413" s="67" t="b">
        <v>1</v>
      </c>
      <c r="BJ413" s="67" t="b">
        <v>0</v>
      </c>
      <c r="BK413" s="67" t="b">
        <v>1</v>
      </c>
      <c r="BL413" s="67" t="b">
        <v>1</v>
      </c>
      <c r="BM413" s="67" t="b">
        <v>0</v>
      </c>
      <c r="BN413" s="58" t="s">
        <v>109</v>
      </c>
    </row>
    <row r="414">
      <c r="A414" s="58" t="s">
        <v>4761</v>
      </c>
      <c r="B414" s="58">
        <v>1.2095023286E10</v>
      </c>
      <c r="C414" s="60">
        <v>45362.0</v>
      </c>
      <c r="D414" s="61"/>
      <c r="E414" s="62">
        <v>113.0</v>
      </c>
      <c r="F414" s="63" t="s">
        <v>34</v>
      </c>
      <c r="G414" s="64"/>
      <c r="H414" s="58" t="s">
        <v>91</v>
      </c>
      <c r="I414" s="64"/>
      <c r="J414" s="58" t="s">
        <v>4762</v>
      </c>
      <c r="K414" s="58" t="s">
        <v>93</v>
      </c>
      <c r="L414" s="58" t="s">
        <v>696</v>
      </c>
      <c r="M414" s="65" t="s">
        <v>95</v>
      </c>
      <c r="N414" s="60">
        <v>45334.0</v>
      </c>
      <c r="O414" s="58" t="s">
        <v>4763</v>
      </c>
      <c r="P414" s="58" t="s">
        <v>841</v>
      </c>
      <c r="Q414" s="58" t="s">
        <v>4764</v>
      </c>
      <c r="R414" s="58" t="s">
        <v>696</v>
      </c>
      <c r="S414" s="58" t="s">
        <v>175</v>
      </c>
      <c r="T414" s="64"/>
      <c r="U414" s="64"/>
      <c r="V414" s="66"/>
      <c r="W414" s="60">
        <v>45362.0</v>
      </c>
      <c r="X414" s="65" t="s">
        <v>101</v>
      </c>
      <c r="Y414" s="65" t="s">
        <v>101</v>
      </c>
      <c r="Z414" s="65" t="s">
        <v>101</v>
      </c>
      <c r="AA414" s="66"/>
      <c r="AB414" s="66"/>
      <c r="AC414" s="61"/>
      <c r="AD414" s="65" t="s">
        <v>4765</v>
      </c>
      <c r="AE414" s="65" t="s">
        <v>4766</v>
      </c>
      <c r="AF414" s="58" t="s">
        <v>4767</v>
      </c>
      <c r="AG414" s="58" t="s">
        <v>105</v>
      </c>
      <c r="AH414" s="64"/>
      <c r="AI414" s="58" t="s">
        <v>4768</v>
      </c>
      <c r="AK414" s="65" t="s">
        <v>122</v>
      </c>
      <c r="AL414" s="65" t="s">
        <v>108</v>
      </c>
      <c r="AM414" s="65" t="s">
        <v>101</v>
      </c>
      <c r="AN414" s="65" t="s">
        <v>108</v>
      </c>
      <c r="AO414" s="65" t="s">
        <v>101</v>
      </c>
      <c r="AP414" s="65" t="s">
        <v>108</v>
      </c>
      <c r="AQ414" s="65" t="s">
        <v>108</v>
      </c>
      <c r="AR414" s="65" t="s">
        <v>108</v>
      </c>
      <c r="AS414" s="58" t="s">
        <v>123</v>
      </c>
      <c r="AT414" s="58" t="s">
        <v>25</v>
      </c>
      <c r="AU414" s="58" t="s">
        <v>17</v>
      </c>
      <c r="AV414" s="58" t="s">
        <v>13</v>
      </c>
      <c r="AW414" s="58" t="s">
        <v>22</v>
      </c>
      <c r="AX414" s="58" t="s">
        <v>20</v>
      </c>
      <c r="AY414" s="58" t="s">
        <v>14</v>
      </c>
      <c r="AZ414" s="58" t="s">
        <v>19</v>
      </c>
      <c r="BA414" s="58" t="s">
        <v>14</v>
      </c>
      <c r="BB414" s="58" t="s">
        <v>16</v>
      </c>
      <c r="BC414" s="58" t="s">
        <v>19</v>
      </c>
      <c r="BD414" s="58" t="s">
        <v>20</v>
      </c>
      <c r="BE414" s="58" t="s">
        <v>13</v>
      </c>
      <c r="BF414" s="58" t="s">
        <v>23</v>
      </c>
      <c r="BG414" s="58" t="s">
        <v>25</v>
      </c>
      <c r="BH414" s="67" t="b">
        <v>1</v>
      </c>
      <c r="BI414" s="67" t="b">
        <v>1</v>
      </c>
      <c r="BJ414" s="67" t="b">
        <v>1</v>
      </c>
      <c r="BK414" s="67" t="b">
        <v>1</v>
      </c>
      <c r="BL414" s="67" t="b">
        <v>0</v>
      </c>
      <c r="BM414" s="67" t="b">
        <v>0</v>
      </c>
      <c r="BN414" s="58" t="s">
        <v>109</v>
      </c>
    </row>
    <row r="415">
      <c r="A415" s="58" t="s">
        <v>4769</v>
      </c>
      <c r="B415" s="58">
        <v>1.2100776572E10</v>
      </c>
      <c r="C415" s="60">
        <v>45362.0</v>
      </c>
      <c r="D415" s="61"/>
      <c r="E415" s="62">
        <v>113.0</v>
      </c>
      <c r="F415" s="63" t="s">
        <v>34</v>
      </c>
      <c r="G415" s="64"/>
      <c r="H415" s="58" t="s">
        <v>91</v>
      </c>
      <c r="I415" s="64"/>
      <c r="J415" s="58" t="s">
        <v>4770</v>
      </c>
      <c r="K415" s="58" t="s">
        <v>93</v>
      </c>
      <c r="L415" s="58" t="s">
        <v>126</v>
      </c>
      <c r="M415" s="65" t="s">
        <v>95</v>
      </c>
      <c r="N415" s="60">
        <v>45335.0</v>
      </c>
      <c r="O415" s="58" t="s">
        <v>4771</v>
      </c>
      <c r="P415" s="58" t="s">
        <v>4772</v>
      </c>
      <c r="Q415" s="58" t="s">
        <v>4773</v>
      </c>
      <c r="R415" s="58" t="s">
        <v>2393</v>
      </c>
      <c r="S415" s="58" t="s">
        <v>175</v>
      </c>
      <c r="T415" s="64"/>
      <c r="U415" s="64"/>
      <c r="V415" s="66"/>
      <c r="W415" s="60">
        <v>45362.0</v>
      </c>
      <c r="X415" s="65" t="s">
        <v>108</v>
      </c>
      <c r="Y415" s="65" t="s">
        <v>101</v>
      </c>
      <c r="Z415" s="65" t="s">
        <v>108</v>
      </c>
      <c r="AA415" s="66"/>
      <c r="AB415" s="66"/>
      <c r="AC415" s="61"/>
      <c r="AD415" s="65" t="s">
        <v>4774</v>
      </c>
      <c r="AE415" s="65" t="s">
        <v>4775</v>
      </c>
      <c r="AF415" s="58" t="s">
        <v>4776</v>
      </c>
      <c r="AG415" s="58" t="s">
        <v>105</v>
      </c>
      <c r="AH415" s="64"/>
      <c r="AI415" s="58" t="s">
        <v>4777</v>
      </c>
      <c r="AK415" s="65" t="s">
        <v>136</v>
      </c>
      <c r="AL415" s="65" t="s">
        <v>108</v>
      </c>
      <c r="AM415" s="65" t="s">
        <v>101</v>
      </c>
      <c r="AN415" s="65" t="s">
        <v>101</v>
      </c>
      <c r="AO415" s="65" t="s">
        <v>108</v>
      </c>
      <c r="AP415" s="65" t="s">
        <v>108</v>
      </c>
      <c r="AQ415" s="65" t="s">
        <v>101</v>
      </c>
      <c r="AR415" s="65" t="s">
        <v>108</v>
      </c>
      <c r="AS415" s="58" t="s">
        <v>123</v>
      </c>
      <c r="AT415" s="58" t="s">
        <v>25</v>
      </c>
      <c r="AU415" s="58" t="s">
        <v>16</v>
      </c>
      <c r="AV415" s="58" t="s">
        <v>12</v>
      </c>
      <c r="AW415" s="58" t="s">
        <v>23</v>
      </c>
      <c r="AX415" s="58" t="s">
        <v>20</v>
      </c>
      <c r="AY415" s="58" t="s">
        <v>14</v>
      </c>
      <c r="AZ415" s="58" t="s">
        <v>19</v>
      </c>
      <c r="BA415" s="58" t="s">
        <v>15</v>
      </c>
      <c r="BB415" s="58" t="s">
        <v>17</v>
      </c>
      <c r="BC415" s="58" t="s">
        <v>19</v>
      </c>
      <c r="BD415" s="58" t="s">
        <v>20</v>
      </c>
      <c r="BE415" s="58" t="s">
        <v>13</v>
      </c>
      <c r="BF415" s="58" t="s">
        <v>23</v>
      </c>
      <c r="BG415" s="58" t="s">
        <v>25</v>
      </c>
      <c r="BH415" s="67" t="b">
        <v>1</v>
      </c>
      <c r="BI415" s="67" t="b">
        <v>0</v>
      </c>
      <c r="BJ415" s="67" t="b">
        <v>1</v>
      </c>
      <c r="BK415" s="67" t="b">
        <v>1</v>
      </c>
      <c r="BL415" s="67" t="b">
        <v>0</v>
      </c>
      <c r="BM415" s="67" t="b">
        <v>1</v>
      </c>
      <c r="BN415" s="58" t="s">
        <v>109</v>
      </c>
    </row>
    <row r="416">
      <c r="A416" s="58" t="s">
        <v>4778</v>
      </c>
      <c r="B416" s="58">
        <v>1.2345014943E10</v>
      </c>
      <c r="C416" s="60">
        <v>45362.0</v>
      </c>
      <c r="D416" s="61"/>
      <c r="E416" s="62">
        <v>113.0</v>
      </c>
      <c r="F416" s="63" t="s">
        <v>34</v>
      </c>
      <c r="G416" s="64"/>
      <c r="H416" s="58" t="s">
        <v>91</v>
      </c>
      <c r="I416" s="64"/>
      <c r="J416" s="58" t="s">
        <v>4779</v>
      </c>
      <c r="K416" s="58" t="s">
        <v>287</v>
      </c>
      <c r="L416" s="58" t="s">
        <v>3251</v>
      </c>
      <c r="M416" s="65" t="s">
        <v>95</v>
      </c>
      <c r="N416" s="60">
        <v>45356.0</v>
      </c>
      <c r="O416" s="58" t="s">
        <v>4780</v>
      </c>
      <c r="P416" s="58" t="s">
        <v>4781</v>
      </c>
      <c r="Q416" s="58" t="s">
        <v>4782</v>
      </c>
      <c r="R416" s="58" t="s">
        <v>1430</v>
      </c>
      <c r="S416" s="58" t="s">
        <v>233</v>
      </c>
      <c r="T416" s="64"/>
      <c r="U416" s="64"/>
      <c r="V416" s="65" t="s">
        <v>4783</v>
      </c>
      <c r="W416" s="60">
        <v>45362.0</v>
      </c>
      <c r="X416" s="65" t="s">
        <v>101</v>
      </c>
      <c r="Y416" s="65" t="s">
        <v>101</v>
      </c>
      <c r="Z416" s="65" t="s">
        <v>101</v>
      </c>
      <c r="AA416" s="66"/>
      <c r="AB416" s="66"/>
      <c r="AC416" s="61"/>
      <c r="AD416" s="65" t="s">
        <v>4784</v>
      </c>
      <c r="AE416" s="65" t="s">
        <v>4785</v>
      </c>
      <c r="AF416" s="58" t="s">
        <v>4786</v>
      </c>
      <c r="AG416" s="58" t="s">
        <v>283</v>
      </c>
      <c r="AH416" s="64"/>
      <c r="AI416" s="58" t="s">
        <v>4787</v>
      </c>
      <c r="AK416" s="65" t="s">
        <v>122</v>
      </c>
      <c r="AL416" s="65" t="s">
        <v>101</v>
      </c>
      <c r="AM416" s="65" t="s">
        <v>108</v>
      </c>
      <c r="AN416" s="65" t="s">
        <v>108</v>
      </c>
      <c r="AO416" s="65" t="s">
        <v>101</v>
      </c>
      <c r="AP416" s="65" t="s">
        <v>108</v>
      </c>
      <c r="AQ416" s="65" t="s">
        <v>108</v>
      </c>
      <c r="AR416" s="65" t="s">
        <v>108</v>
      </c>
      <c r="AS416" s="58" t="s">
        <v>123</v>
      </c>
      <c r="AT416" s="58" t="s">
        <v>25</v>
      </c>
      <c r="AU416" s="58" t="s">
        <v>17</v>
      </c>
      <c r="AV416" s="58" t="s">
        <v>13</v>
      </c>
      <c r="AW416" s="58" t="s">
        <v>23</v>
      </c>
      <c r="AX416" s="58" t="s">
        <v>20</v>
      </c>
      <c r="AY416" s="58" t="s">
        <v>14</v>
      </c>
      <c r="AZ416" s="58" t="s">
        <v>18</v>
      </c>
      <c r="BA416" s="58" t="s">
        <v>14</v>
      </c>
      <c r="BB416" s="58" t="s">
        <v>17</v>
      </c>
      <c r="BC416" s="58" t="s">
        <v>18</v>
      </c>
      <c r="BD416" s="58" t="s">
        <v>20</v>
      </c>
      <c r="BE416" s="58" t="s">
        <v>13</v>
      </c>
      <c r="BF416" s="58" t="s">
        <v>22</v>
      </c>
      <c r="BG416" s="58" t="s">
        <v>24</v>
      </c>
      <c r="BH416" s="67" t="b">
        <v>0</v>
      </c>
      <c r="BI416" s="67" t="b">
        <v>1</v>
      </c>
      <c r="BJ416" s="67" t="b">
        <v>1</v>
      </c>
      <c r="BK416" s="67" t="b">
        <v>1</v>
      </c>
      <c r="BL416" s="67" t="b">
        <v>1</v>
      </c>
      <c r="BM416" s="67" t="b">
        <v>0</v>
      </c>
      <c r="BN416" s="58" t="s">
        <v>109</v>
      </c>
    </row>
    <row r="417">
      <c r="A417" s="58" t="s">
        <v>4788</v>
      </c>
      <c r="B417" s="58">
        <v>1.213138312E10</v>
      </c>
      <c r="C417" s="60">
        <v>45359.0</v>
      </c>
      <c r="D417" s="61"/>
      <c r="E417" s="62">
        <v>116.0</v>
      </c>
      <c r="F417" s="63" t="s">
        <v>34</v>
      </c>
      <c r="G417" s="64"/>
      <c r="H417" s="58" t="s">
        <v>91</v>
      </c>
      <c r="I417" s="64"/>
      <c r="J417" s="58" t="s">
        <v>4789</v>
      </c>
      <c r="K417" s="58" t="s">
        <v>93</v>
      </c>
      <c r="L417" s="58" t="s">
        <v>126</v>
      </c>
      <c r="M417" s="65" t="s">
        <v>95</v>
      </c>
      <c r="N417" s="60">
        <v>45337.0</v>
      </c>
      <c r="O417" s="58" t="s">
        <v>4790</v>
      </c>
      <c r="P417" s="58" t="s">
        <v>266</v>
      </c>
      <c r="Q417" s="58" t="s">
        <v>4791</v>
      </c>
      <c r="R417" s="58" t="s">
        <v>1377</v>
      </c>
      <c r="S417" s="58" t="s">
        <v>312</v>
      </c>
      <c r="U417" s="64"/>
      <c r="V417" s="66"/>
      <c r="W417" s="60">
        <v>45359.0</v>
      </c>
      <c r="X417" s="65" t="s">
        <v>108</v>
      </c>
      <c r="Y417" s="65" t="s">
        <v>101</v>
      </c>
      <c r="Z417" s="65" t="s">
        <v>108</v>
      </c>
      <c r="AA417" s="66"/>
      <c r="AB417" s="66"/>
      <c r="AC417" s="61"/>
      <c r="AD417" s="65" t="s">
        <v>4792</v>
      </c>
      <c r="AE417" s="65" t="s">
        <v>4793</v>
      </c>
      <c r="AF417" s="58" t="s">
        <v>4794</v>
      </c>
      <c r="AG417" s="58" t="s">
        <v>105</v>
      </c>
      <c r="AH417" s="64"/>
      <c r="AI417" s="58" t="s">
        <v>4795</v>
      </c>
      <c r="AK417" s="65" t="s">
        <v>136</v>
      </c>
      <c r="AL417" s="65" t="s">
        <v>108</v>
      </c>
      <c r="AM417" s="65" t="s">
        <v>108</v>
      </c>
      <c r="AN417" s="65" t="s">
        <v>108</v>
      </c>
      <c r="AO417" s="65" t="s">
        <v>101</v>
      </c>
      <c r="AP417" s="65" t="s">
        <v>101</v>
      </c>
      <c r="AQ417" s="65" t="s">
        <v>108</v>
      </c>
      <c r="AR417" s="65" t="s">
        <v>101</v>
      </c>
      <c r="AS417" s="58" t="s">
        <v>123</v>
      </c>
      <c r="AT417" s="58" t="s">
        <v>25</v>
      </c>
      <c r="AU417" s="58" t="s">
        <v>16</v>
      </c>
      <c r="AV417" s="58" t="s">
        <v>12</v>
      </c>
      <c r="AW417" s="58" t="s">
        <v>23</v>
      </c>
      <c r="AX417" s="58" t="s">
        <v>20</v>
      </c>
      <c r="AY417" s="58" t="s">
        <v>14</v>
      </c>
      <c r="AZ417" s="58" t="s">
        <v>19</v>
      </c>
      <c r="BA417" s="58" t="s">
        <v>14</v>
      </c>
      <c r="BB417" s="58" t="s">
        <v>16</v>
      </c>
      <c r="BC417" s="58" t="s">
        <v>18</v>
      </c>
      <c r="BD417" s="58" t="s">
        <v>21</v>
      </c>
      <c r="BE417" s="58" t="s">
        <v>12</v>
      </c>
      <c r="BF417" s="58" t="s">
        <v>22</v>
      </c>
      <c r="BG417" s="58" t="s">
        <v>25</v>
      </c>
      <c r="BH417" s="67" t="b">
        <v>1</v>
      </c>
      <c r="BI417" s="67" t="b">
        <v>1</v>
      </c>
      <c r="BJ417" s="67" t="b">
        <v>0</v>
      </c>
      <c r="BK417" s="67" t="b">
        <v>0</v>
      </c>
      <c r="BL417" s="67" t="b">
        <v>1</v>
      </c>
      <c r="BM417" s="67" t="b">
        <v>0</v>
      </c>
      <c r="BN417" s="58" t="s">
        <v>109</v>
      </c>
    </row>
    <row r="418">
      <c r="A418" s="58" t="s">
        <v>4805</v>
      </c>
      <c r="B418" s="58">
        <v>1.2093719355E10</v>
      </c>
      <c r="C418" s="60">
        <v>45359.0</v>
      </c>
      <c r="D418" s="61"/>
      <c r="E418" s="62">
        <v>116.0</v>
      </c>
      <c r="F418" s="63" t="s">
        <v>34</v>
      </c>
      <c r="G418" s="64"/>
      <c r="H418" s="58" t="s">
        <v>91</v>
      </c>
      <c r="I418" s="64"/>
      <c r="J418" s="58" t="s">
        <v>4806</v>
      </c>
      <c r="K418" s="58" t="s">
        <v>93</v>
      </c>
      <c r="L418" s="58" t="s">
        <v>341</v>
      </c>
      <c r="M418" s="65" t="s">
        <v>95</v>
      </c>
      <c r="N418" s="60">
        <v>45334.0</v>
      </c>
      <c r="O418" s="58" t="s">
        <v>4807</v>
      </c>
      <c r="P418" s="58" t="s">
        <v>4808</v>
      </c>
      <c r="Q418" s="58" t="s">
        <v>4809</v>
      </c>
      <c r="R418" s="58" t="s">
        <v>4810</v>
      </c>
      <c r="S418" s="58" t="s">
        <v>637</v>
      </c>
      <c r="U418" s="64"/>
      <c r="V418" s="66"/>
      <c r="W418" s="60">
        <v>45359.0</v>
      </c>
      <c r="X418" s="65" t="s">
        <v>108</v>
      </c>
      <c r="Y418" s="65" t="s">
        <v>101</v>
      </c>
      <c r="Z418" s="65" t="s">
        <v>108</v>
      </c>
      <c r="AA418" s="66"/>
      <c r="AB418" s="66"/>
      <c r="AC418" s="61"/>
      <c r="AD418" s="65" t="s">
        <v>4811</v>
      </c>
      <c r="AE418" s="65" t="s">
        <v>4812</v>
      </c>
      <c r="AF418" s="58" t="s">
        <v>4813</v>
      </c>
      <c r="AG418" s="58" t="s">
        <v>105</v>
      </c>
      <c r="AH418" s="64"/>
      <c r="AI418" s="58" t="s">
        <v>4814</v>
      </c>
      <c r="AK418" s="65" t="s">
        <v>136</v>
      </c>
      <c r="AL418" s="65" t="s">
        <v>101</v>
      </c>
      <c r="AM418" s="65" t="s">
        <v>108</v>
      </c>
      <c r="AN418" s="65" t="s">
        <v>108</v>
      </c>
      <c r="AO418" s="65" t="s">
        <v>101</v>
      </c>
      <c r="AP418" s="65" t="s">
        <v>108</v>
      </c>
      <c r="AQ418" s="65" t="s">
        <v>101</v>
      </c>
      <c r="AR418" s="65" t="s">
        <v>108</v>
      </c>
      <c r="AS418" s="58" t="s">
        <v>181</v>
      </c>
      <c r="AT418" s="58" t="s">
        <v>25</v>
      </c>
      <c r="AU418" s="58" t="s">
        <v>16</v>
      </c>
      <c r="AV418" s="58" t="s">
        <v>13</v>
      </c>
      <c r="AW418" s="58" t="s">
        <v>23</v>
      </c>
      <c r="AX418" s="58" t="s">
        <v>20</v>
      </c>
      <c r="AY418" s="58" t="s">
        <v>14</v>
      </c>
      <c r="AZ418" s="58" t="s">
        <v>18</v>
      </c>
      <c r="BA418" s="58" t="s">
        <v>15</v>
      </c>
      <c r="BB418" s="58" t="s">
        <v>16</v>
      </c>
      <c r="BC418" s="58" t="s">
        <v>18</v>
      </c>
      <c r="BD418" s="58" t="s">
        <v>20</v>
      </c>
      <c r="BE418" s="58" t="s">
        <v>13</v>
      </c>
      <c r="BF418" s="58" t="s">
        <v>22</v>
      </c>
      <c r="BG418" s="58" t="s">
        <v>24</v>
      </c>
      <c r="BH418" s="67" t="b">
        <v>0</v>
      </c>
      <c r="BI418" s="67" t="b">
        <v>0</v>
      </c>
      <c r="BJ418" s="67" t="b">
        <v>1</v>
      </c>
      <c r="BK418" s="67" t="b">
        <v>1</v>
      </c>
      <c r="BL418" s="67" t="b">
        <v>1</v>
      </c>
      <c r="BM418" s="67" t="b">
        <v>0</v>
      </c>
      <c r="BN418" s="58" t="s">
        <v>109</v>
      </c>
    </row>
    <row r="419">
      <c r="A419" s="58" t="s">
        <v>4815</v>
      </c>
      <c r="B419" s="58">
        <v>1.2104753184E10</v>
      </c>
      <c r="C419" s="60">
        <v>45359.0</v>
      </c>
      <c r="D419" s="61"/>
      <c r="E419" s="62">
        <v>116.0</v>
      </c>
      <c r="F419" s="63" t="s">
        <v>34</v>
      </c>
      <c r="G419" s="64"/>
      <c r="H419" s="58" t="s">
        <v>91</v>
      </c>
      <c r="I419" s="64"/>
      <c r="J419" s="58" t="s">
        <v>4816</v>
      </c>
      <c r="K419" s="58" t="s">
        <v>287</v>
      </c>
      <c r="L419" s="58" t="s">
        <v>3063</v>
      </c>
      <c r="M419" s="65" t="s">
        <v>95</v>
      </c>
      <c r="N419" s="60">
        <v>45335.0</v>
      </c>
      <c r="O419" s="58" t="s">
        <v>4817</v>
      </c>
      <c r="P419" s="58" t="s">
        <v>771</v>
      </c>
      <c r="Q419" s="58" t="s">
        <v>4818</v>
      </c>
      <c r="R419" s="58" t="s">
        <v>3063</v>
      </c>
      <c r="S419" s="58" t="s">
        <v>245</v>
      </c>
      <c r="T419" s="64"/>
      <c r="U419" s="64"/>
      <c r="V419" s="66"/>
      <c r="W419" s="60">
        <v>45359.0</v>
      </c>
      <c r="X419" s="65" t="s">
        <v>101</v>
      </c>
      <c r="Y419" s="65" t="s">
        <v>101</v>
      </c>
      <c r="Z419" s="65" t="s">
        <v>101</v>
      </c>
      <c r="AA419" s="66"/>
      <c r="AB419" s="66"/>
      <c r="AC419" s="61"/>
      <c r="AD419" s="65" t="s">
        <v>4819</v>
      </c>
      <c r="AE419" s="65" t="s">
        <v>4820</v>
      </c>
      <c r="AF419" s="58" t="s">
        <v>4821</v>
      </c>
      <c r="AG419" s="58" t="s">
        <v>283</v>
      </c>
      <c r="AH419" s="64"/>
      <c r="AI419" s="58" t="s">
        <v>4822</v>
      </c>
      <c r="AK419" s="65" t="s">
        <v>136</v>
      </c>
      <c r="AL419" s="65" t="s">
        <v>108</v>
      </c>
      <c r="AM419" s="65" t="s">
        <v>108</v>
      </c>
      <c r="AN419" s="65" t="s">
        <v>108</v>
      </c>
      <c r="AO419" s="65" t="s">
        <v>101</v>
      </c>
      <c r="AP419" s="65" t="s">
        <v>108</v>
      </c>
      <c r="AQ419" s="65" t="s">
        <v>101</v>
      </c>
      <c r="AR419" s="65" t="s">
        <v>101</v>
      </c>
      <c r="AS419" s="58" t="s">
        <v>250</v>
      </c>
      <c r="AT419" s="58" t="s">
        <v>25</v>
      </c>
      <c r="AU419" s="58" t="s">
        <v>17</v>
      </c>
      <c r="AV419" s="58" t="s">
        <v>13</v>
      </c>
      <c r="AW419" s="58" t="s">
        <v>23</v>
      </c>
      <c r="AX419" s="58" t="s">
        <v>20</v>
      </c>
      <c r="AY419" s="58" t="s">
        <v>14</v>
      </c>
      <c r="AZ419" s="58" t="s">
        <v>19</v>
      </c>
      <c r="BA419" s="58" t="s">
        <v>15</v>
      </c>
      <c r="BB419" s="58" t="s">
        <v>17</v>
      </c>
      <c r="BC419" s="58" t="s">
        <v>18</v>
      </c>
      <c r="BD419" s="58" t="s">
        <v>20</v>
      </c>
      <c r="BE419" s="58" t="s">
        <v>13</v>
      </c>
      <c r="BF419" s="58" t="s">
        <v>22</v>
      </c>
      <c r="BG419" s="58" t="s">
        <v>25</v>
      </c>
      <c r="BH419" s="67" t="b">
        <v>1</v>
      </c>
      <c r="BI419" s="67" t="b">
        <v>0</v>
      </c>
      <c r="BJ419" s="67" t="b">
        <v>1</v>
      </c>
      <c r="BK419" s="67" t="b">
        <v>0</v>
      </c>
      <c r="BL419" s="67" t="b">
        <v>1</v>
      </c>
      <c r="BM419" s="67" t="b">
        <v>0</v>
      </c>
      <c r="BN419" s="58" t="s">
        <v>109</v>
      </c>
    </row>
    <row r="420">
      <c r="A420" s="58" t="s">
        <v>4823</v>
      </c>
      <c r="B420" s="58">
        <v>1.1802078623E10</v>
      </c>
      <c r="C420" s="60">
        <v>45359.0</v>
      </c>
      <c r="D420" s="61"/>
      <c r="E420" s="62">
        <v>116.0</v>
      </c>
      <c r="F420" s="63" t="s">
        <v>34</v>
      </c>
      <c r="G420" s="64"/>
      <c r="H420" s="58" t="s">
        <v>91</v>
      </c>
      <c r="I420" s="64"/>
      <c r="J420" s="58" t="s">
        <v>4824</v>
      </c>
      <c r="K420" s="58" t="s">
        <v>93</v>
      </c>
      <c r="L420" s="58" t="s">
        <v>4728</v>
      </c>
      <c r="M420" s="65" t="s">
        <v>95</v>
      </c>
      <c r="N420" s="60">
        <v>45287.0</v>
      </c>
      <c r="O420" s="58" t="s">
        <v>4825</v>
      </c>
      <c r="P420" s="58" t="s">
        <v>4826</v>
      </c>
      <c r="Q420" s="58" t="s">
        <v>4827</v>
      </c>
      <c r="R420" s="58" t="s">
        <v>4728</v>
      </c>
      <c r="S420" s="58" t="s">
        <v>449</v>
      </c>
      <c r="U420" s="64"/>
      <c r="V420" s="66"/>
      <c r="W420" s="60">
        <v>45359.0</v>
      </c>
      <c r="X420" s="65" t="s">
        <v>108</v>
      </c>
      <c r="Y420" s="65" t="s">
        <v>101</v>
      </c>
      <c r="Z420" s="65" t="s">
        <v>108</v>
      </c>
      <c r="AA420" s="66"/>
      <c r="AB420" s="66"/>
      <c r="AC420" s="61"/>
      <c r="AD420" s="65" t="s">
        <v>4828</v>
      </c>
      <c r="AE420" s="65" t="s">
        <v>4829</v>
      </c>
      <c r="AF420" s="58" t="s">
        <v>4830</v>
      </c>
      <c r="AG420" s="58" t="s">
        <v>105</v>
      </c>
      <c r="AH420" s="64"/>
      <c r="AI420" s="58" t="s">
        <v>4831</v>
      </c>
      <c r="AK420" s="65" t="s">
        <v>136</v>
      </c>
      <c r="AL420" s="65" t="s">
        <v>108</v>
      </c>
      <c r="AM420" s="65" t="s">
        <v>108</v>
      </c>
      <c r="AN420" s="65" t="s">
        <v>108</v>
      </c>
      <c r="AO420" s="65" t="s">
        <v>101</v>
      </c>
      <c r="AP420" s="65" t="s">
        <v>108</v>
      </c>
      <c r="AQ420" s="65" t="s">
        <v>101</v>
      </c>
      <c r="AR420" s="65" t="s">
        <v>101</v>
      </c>
      <c r="AS420" s="58" t="s">
        <v>123</v>
      </c>
      <c r="AT420" s="58" t="s">
        <v>25</v>
      </c>
      <c r="AU420" s="58" t="s">
        <v>16</v>
      </c>
      <c r="AV420" s="58" t="s">
        <v>13</v>
      </c>
      <c r="AW420" s="58" t="s">
        <v>23</v>
      </c>
      <c r="AX420" s="58" t="s">
        <v>20</v>
      </c>
      <c r="AY420" s="58" t="s">
        <v>14</v>
      </c>
      <c r="AZ420" s="58" t="s">
        <v>19</v>
      </c>
      <c r="BA420" s="58" t="s">
        <v>15</v>
      </c>
      <c r="BB420" s="58" t="s">
        <v>16</v>
      </c>
      <c r="BC420" s="58" t="s">
        <v>18</v>
      </c>
      <c r="BD420" s="58" t="s">
        <v>20</v>
      </c>
      <c r="BE420" s="58" t="s">
        <v>13</v>
      </c>
      <c r="BF420" s="58" t="s">
        <v>22</v>
      </c>
      <c r="BG420" s="58" t="s">
        <v>25</v>
      </c>
      <c r="BH420" s="67" t="b">
        <v>1</v>
      </c>
      <c r="BI420" s="67" t="b">
        <v>0</v>
      </c>
      <c r="BJ420" s="67" t="b">
        <v>1</v>
      </c>
      <c r="BK420" s="67" t="b">
        <v>0</v>
      </c>
      <c r="BL420" s="67" t="b">
        <v>1</v>
      </c>
      <c r="BM420" s="67" t="b">
        <v>0</v>
      </c>
      <c r="BN420" s="58" t="s">
        <v>109</v>
      </c>
    </row>
    <row r="421">
      <c r="A421" s="58" t="s">
        <v>4832</v>
      </c>
      <c r="B421" s="58">
        <v>1.2157440647E10</v>
      </c>
      <c r="C421" s="60">
        <v>45359.0</v>
      </c>
      <c r="D421" s="61"/>
      <c r="E421" s="62">
        <v>116.0</v>
      </c>
      <c r="F421" s="63" t="s">
        <v>34</v>
      </c>
      <c r="G421" s="64"/>
      <c r="H421" s="58" t="s">
        <v>91</v>
      </c>
      <c r="I421" s="64"/>
      <c r="J421" s="58" t="s">
        <v>4833</v>
      </c>
      <c r="K421" s="58" t="s">
        <v>93</v>
      </c>
      <c r="L421" s="58" t="s">
        <v>1403</v>
      </c>
      <c r="M421" s="65" t="s">
        <v>95</v>
      </c>
      <c r="N421" s="60">
        <v>45339.0</v>
      </c>
      <c r="O421" s="58" t="s">
        <v>4834</v>
      </c>
      <c r="P421" s="58" t="s">
        <v>1889</v>
      </c>
      <c r="Q421" s="58" t="s">
        <v>4835</v>
      </c>
      <c r="R421" s="58" t="s">
        <v>1403</v>
      </c>
      <c r="S421" s="58" t="s">
        <v>637</v>
      </c>
      <c r="U421" s="64"/>
      <c r="V421" s="66"/>
      <c r="W421" s="60">
        <v>45359.0</v>
      </c>
      <c r="X421" s="65" t="s">
        <v>108</v>
      </c>
      <c r="Y421" s="65" t="s">
        <v>101</v>
      </c>
      <c r="Z421" s="65" t="s">
        <v>108</v>
      </c>
      <c r="AA421" s="66"/>
      <c r="AB421" s="66"/>
      <c r="AC421" s="61"/>
      <c r="AD421" s="65" t="s">
        <v>4836</v>
      </c>
      <c r="AE421" s="65" t="s">
        <v>4837</v>
      </c>
      <c r="AF421" s="58" t="s">
        <v>4838</v>
      </c>
      <c r="AG421" s="58" t="s">
        <v>105</v>
      </c>
      <c r="AH421" s="64"/>
      <c r="AI421" s="58" t="s">
        <v>4839</v>
      </c>
      <c r="AK421" s="65" t="s">
        <v>136</v>
      </c>
      <c r="AL421" s="65" t="s">
        <v>108</v>
      </c>
      <c r="AM421" s="65" t="s">
        <v>108</v>
      </c>
      <c r="AN421" s="65" t="s">
        <v>101</v>
      </c>
      <c r="AO421" s="65" t="s">
        <v>101</v>
      </c>
      <c r="AP421" s="65" t="s">
        <v>108</v>
      </c>
      <c r="AQ421" s="65" t="s">
        <v>108</v>
      </c>
      <c r="AR421" s="65" t="s">
        <v>101</v>
      </c>
      <c r="AS421" s="58" t="s">
        <v>123</v>
      </c>
      <c r="AT421" s="58" t="s">
        <v>25</v>
      </c>
      <c r="AU421" s="58" t="s">
        <v>17</v>
      </c>
      <c r="AV421" s="58" t="s">
        <v>13</v>
      </c>
      <c r="AW421" s="58" t="s">
        <v>23</v>
      </c>
      <c r="AX421" s="58" t="s">
        <v>21</v>
      </c>
      <c r="AY421" s="58" t="s">
        <v>14</v>
      </c>
      <c r="AZ421" s="58" t="s">
        <v>19</v>
      </c>
      <c r="BA421" s="58" t="s">
        <v>14</v>
      </c>
      <c r="BB421" s="58" t="s">
        <v>17</v>
      </c>
      <c r="BC421" s="58" t="s">
        <v>18</v>
      </c>
      <c r="BD421" s="58" t="s">
        <v>21</v>
      </c>
      <c r="BE421" s="58" t="s">
        <v>12</v>
      </c>
      <c r="BF421" s="58" t="s">
        <v>22</v>
      </c>
      <c r="BG421" s="58" t="s">
        <v>25</v>
      </c>
      <c r="BH421" s="67" t="b">
        <v>1</v>
      </c>
      <c r="BI421" s="67" t="b">
        <v>1</v>
      </c>
      <c r="BJ421" s="67" t="b">
        <v>1</v>
      </c>
      <c r="BK421" s="67" t="b">
        <v>0</v>
      </c>
      <c r="BL421" s="67" t="b">
        <v>1</v>
      </c>
      <c r="BM421" s="67" t="b">
        <v>0</v>
      </c>
      <c r="BN421" s="58" t="s">
        <v>109</v>
      </c>
    </row>
    <row r="422">
      <c r="A422" s="58" t="s">
        <v>4840</v>
      </c>
      <c r="B422" s="58">
        <v>1.1121624071E10</v>
      </c>
      <c r="C422" s="60">
        <v>45359.0</v>
      </c>
      <c r="D422" s="61"/>
      <c r="E422" s="62">
        <v>116.0</v>
      </c>
      <c r="F422" s="63" t="s">
        <v>34</v>
      </c>
      <c r="G422" s="64"/>
      <c r="H422" s="58" t="s">
        <v>91</v>
      </c>
      <c r="I422" s="64"/>
      <c r="J422" s="58" t="s">
        <v>4841</v>
      </c>
      <c r="K422" s="58" t="s">
        <v>93</v>
      </c>
      <c r="L422" s="58" t="s">
        <v>2516</v>
      </c>
      <c r="M422" s="65" t="s">
        <v>95</v>
      </c>
      <c r="N422" s="60">
        <v>45262.0</v>
      </c>
      <c r="O422" s="58" t="s">
        <v>4842</v>
      </c>
      <c r="P422" s="58" t="s">
        <v>4843</v>
      </c>
      <c r="Q422" s="58" t="s">
        <v>4844</v>
      </c>
      <c r="R422" s="58" t="s">
        <v>2516</v>
      </c>
      <c r="S422" s="58" t="s">
        <v>257</v>
      </c>
      <c r="U422" s="64"/>
      <c r="V422" s="66"/>
      <c r="W422" s="60">
        <v>45359.0</v>
      </c>
      <c r="X422" s="65" t="s">
        <v>101</v>
      </c>
      <c r="Y422" s="65" t="s">
        <v>101</v>
      </c>
      <c r="Z422" s="65" t="s">
        <v>101</v>
      </c>
      <c r="AA422" s="66"/>
      <c r="AB422" s="66"/>
      <c r="AC422" s="61"/>
      <c r="AD422" s="65" t="s">
        <v>4845</v>
      </c>
      <c r="AE422" s="65" t="s">
        <v>4846</v>
      </c>
      <c r="AF422" s="58" t="s">
        <v>4847</v>
      </c>
      <c r="AG422" s="58" t="s">
        <v>105</v>
      </c>
      <c r="AH422" s="64"/>
      <c r="AI422" s="58" t="s">
        <v>4848</v>
      </c>
      <c r="AK422" s="65" t="s">
        <v>107</v>
      </c>
      <c r="AL422" s="65" t="s">
        <v>101</v>
      </c>
      <c r="AM422" s="65" t="s">
        <v>101</v>
      </c>
      <c r="AN422" s="65" t="s">
        <v>108</v>
      </c>
      <c r="AO422" s="65" t="s">
        <v>101</v>
      </c>
      <c r="AP422" s="65" t="s">
        <v>108</v>
      </c>
      <c r="AQ422" s="65" t="s">
        <v>101</v>
      </c>
      <c r="AR422" s="65" t="s">
        <v>108</v>
      </c>
      <c r="AS422" s="58" t="s">
        <v>123</v>
      </c>
      <c r="AT422" s="58" t="s">
        <v>25</v>
      </c>
      <c r="AU422" s="58" t="s">
        <v>17</v>
      </c>
      <c r="AV422" s="58" t="s">
        <v>12</v>
      </c>
      <c r="AW422" s="58" t="s">
        <v>23</v>
      </c>
      <c r="AX422" s="58" t="s">
        <v>20</v>
      </c>
      <c r="AY422" s="58" t="s">
        <v>14</v>
      </c>
      <c r="AZ422" s="58" t="s">
        <v>19</v>
      </c>
      <c r="BA422" s="58" t="s">
        <v>15</v>
      </c>
      <c r="BB422" s="58" t="s">
        <v>16</v>
      </c>
      <c r="BC422" s="58" t="s">
        <v>19</v>
      </c>
      <c r="BD422" s="58" t="s">
        <v>20</v>
      </c>
      <c r="BE422" s="58" t="s">
        <v>12</v>
      </c>
      <c r="BF422" s="58" t="s">
        <v>22</v>
      </c>
      <c r="BG422" s="58" t="s">
        <v>24</v>
      </c>
      <c r="BH422" s="67" t="b">
        <v>0</v>
      </c>
      <c r="BI422" s="67" t="b">
        <v>0</v>
      </c>
      <c r="BJ422" s="67" t="b">
        <v>1</v>
      </c>
      <c r="BK422" s="67" t="b">
        <v>1</v>
      </c>
      <c r="BL422" s="67" t="b">
        <v>0</v>
      </c>
      <c r="BM422" s="67" t="b">
        <v>0</v>
      </c>
      <c r="BN422" s="58" t="s">
        <v>109</v>
      </c>
    </row>
    <row r="423">
      <c r="A423" s="58" t="s">
        <v>4849</v>
      </c>
      <c r="B423" s="58">
        <v>1.1479857805E10</v>
      </c>
      <c r="C423" s="60">
        <v>45359.0</v>
      </c>
      <c r="D423" s="61"/>
      <c r="E423" s="62">
        <v>116.0</v>
      </c>
      <c r="F423" s="63" t="s">
        <v>34</v>
      </c>
      <c r="G423" s="64"/>
      <c r="H423" s="58" t="s">
        <v>91</v>
      </c>
      <c r="I423" s="64"/>
      <c r="J423" s="58" t="s">
        <v>4850</v>
      </c>
      <c r="K423" s="58" t="s">
        <v>93</v>
      </c>
      <c r="L423" s="58" t="s">
        <v>3720</v>
      </c>
      <c r="M423" s="65" t="s">
        <v>95</v>
      </c>
      <c r="N423" s="60">
        <v>45285.0</v>
      </c>
      <c r="O423" s="58" t="s">
        <v>4851</v>
      </c>
      <c r="P423" s="58" t="s">
        <v>4852</v>
      </c>
      <c r="Q423" s="58" t="s">
        <v>4853</v>
      </c>
      <c r="R423" s="58" t="s">
        <v>3720</v>
      </c>
      <c r="S423" s="58" t="s">
        <v>100</v>
      </c>
      <c r="U423" s="64"/>
      <c r="V423" s="66"/>
      <c r="W423" s="60">
        <v>45359.0</v>
      </c>
      <c r="X423" s="65" t="s">
        <v>101</v>
      </c>
      <c r="Y423" s="65" t="s">
        <v>101</v>
      </c>
      <c r="Z423" s="65" t="s">
        <v>101</v>
      </c>
      <c r="AA423" s="66"/>
      <c r="AB423" s="66"/>
      <c r="AC423" s="61"/>
      <c r="AD423" s="65" t="s">
        <v>4854</v>
      </c>
      <c r="AE423" s="65" t="s">
        <v>4855</v>
      </c>
      <c r="AF423" s="58" t="s">
        <v>4856</v>
      </c>
      <c r="AG423" s="58" t="s">
        <v>105</v>
      </c>
      <c r="AH423" s="64"/>
      <c r="AI423" s="58" t="s">
        <v>4857</v>
      </c>
      <c r="AK423" s="65" t="s">
        <v>107</v>
      </c>
      <c r="AL423" s="65" t="s">
        <v>108</v>
      </c>
      <c r="AM423" s="65" t="s">
        <v>101</v>
      </c>
      <c r="AN423" s="65" t="s">
        <v>101</v>
      </c>
      <c r="AO423" s="65" t="s">
        <v>101</v>
      </c>
      <c r="AP423" s="65" t="s">
        <v>101</v>
      </c>
      <c r="AQ423" s="65" t="s">
        <v>108</v>
      </c>
      <c r="AR423" s="65" t="s">
        <v>108</v>
      </c>
      <c r="AS423" s="58" t="s">
        <v>123</v>
      </c>
      <c r="AT423" s="58" t="s">
        <v>25</v>
      </c>
      <c r="AU423" s="58" t="s">
        <v>16</v>
      </c>
      <c r="AV423" s="58" t="s">
        <v>12</v>
      </c>
      <c r="AW423" s="58" t="s">
        <v>23</v>
      </c>
      <c r="AX423" s="58" t="s">
        <v>21</v>
      </c>
      <c r="AY423" s="58" t="s">
        <v>14</v>
      </c>
      <c r="AZ423" s="58" t="s">
        <v>19</v>
      </c>
      <c r="BA423" s="58" t="s">
        <v>14</v>
      </c>
      <c r="BB423" s="58" t="s">
        <v>17</v>
      </c>
      <c r="BC423" s="58" t="s">
        <v>19</v>
      </c>
      <c r="BD423" s="58" t="s">
        <v>20</v>
      </c>
      <c r="BE423" s="58" t="s">
        <v>13</v>
      </c>
      <c r="BF423" s="58" t="s">
        <v>22</v>
      </c>
      <c r="BG423" s="58" t="s">
        <v>25</v>
      </c>
      <c r="BH423" s="67" t="b">
        <v>1</v>
      </c>
      <c r="BI423" s="67" t="b">
        <v>1</v>
      </c>
      <c r="BJ423" s="67" t="b">
        <v>0</v>
      </c>
      <c r="BK423" s="67" t="b">
        <v>1</v>
      </c>
      <c r="BL423" s="67" t="b">
        <v>0</v>
      </c>
      <c r="BM423" s="67" t="b">
        <v>0</v>
      </c>
      <c r="BN423" s="58" t="s">
        <v>109</v>
      </c>
    </row>
    <row r="424">
      <c r="A424" s="58" t="s">
        <v>4858</v>
      </c>
      <c r="B424" s="58">
        <v>1.2092754217E10</v>
      </c>
      <c r="C424" s="60">
        <v>45359.0</v>
      </c>
      <c r="D424" s="61"/>
      <c r="E424" s="62">
        <v>116.0</v>
      </c>
      <c r="F424" s="63" t="s">
        <v>34</v>
      </c>
      <c r="G424" s="64"/>
      <c r="H424" s="58" t="s">
        <v>91</v>
      </c>
      <c r="I424" s="64"/>
      <c r="J424" s="58" t="s">
        <v>4859</v>
      </c>
      <c r="K424" s="58" t="s">
        <v>93</v>
      </c>
      <c r="L424" s="58" t="s">
        <v>3122</v>
      </c>
      <c r="M424" s="65" t="s">
        <v>95</v>
      </c>
      <c r="N424" s="60">
        <v>45334.0</v>
      </c>
      <c r="O424" s="58" t="s">
        <v>4860</v>
      </c>
      <c r="P424" s="58" t="s">
        <v>242</v>
      </c>
      <c r="Q424" s="58" t="s">
        <v>4861</v>
      </c>
      <c r="R424" s="58" t="s">
        <v>3122</v>
      </c>
      <c r="S424" s="58" t="s">
        <v>100</v>
      </c>
      <c r="U424" s="64"/>
      <c r="V424" s="66"/>
      <c r="W424" s="60">
        <v>45359.0</v>
      </c>
      <c r="X424" s="65" t="s">
        <v>101</v>
      </c>
      <c r="Y424" s="65" t="s">
        <v>101</v>
      </c>
      <c r="Z424" s="65" t="s">
        <v>101</v>
      </c>
      <c r="AA424" s="66"/>
      <c r="AB424" s="66"/>
      <c r="AC424" s="61"/>
      <c r="AD424" s="65" t="s">
        <v>4862</v>
      </c>
      <c r="AE424" s="65" t="s">
        <v>4863</v>
      </c>
      <c r="AF424" s="58" t="s">
        <v>4864</v>
      </c>
      <c r="AG424" s="58" t="s">
        <v>105</v>
      </c>
      <c r="AH424" s="64"/>
      <c r="AI424" s="58" t="s">
        <v>4865</v>
      </c>
      <c r="AK424" s="65" t="s">
        <v>136</v>
      </c>
      <c r="AL424" s="65" t="s">
        <v>108</v>
      </c>
      <c r="AM424" s="65" t="s">
        <v>101</v>
      </c>
      <c r="AN424" s="65" t="s">
        <v>108</v>
      </c>
      <c r="AO424" s="65" t="s">
        <v>101</v>
      </c>
      <c r="AP424" s="65" t="s">
        <v>101</v>
      </c>
      <c r="AQ424" s="65" t="s">
        <v>108</v>
      </c>
      <c r="AR424" s="65" t="s">
        <v>108</v>
      </c>
      <c r="AS424" s="58" t="s">
        <v>123</v>
      </c>
      <c r="AT424" s="58" t="s">
        <v>25</v>
      </c>
      <c r="AU424" s="58" t="s">
        <v>17</v>
      </c>
      <c r="AV424" s="58" t="s">
        <v>12</v>
      </c>
      <c r="AW424" s="58" t="s">
        <v>22</v>
      </c>
      <c r="AX424" s="58" t="s">
        <v>20</v>
      </c>
      <c r="AY424" s="58" t="s">
        <v>14</v>
      </c>
      <c r="AZ424" s="58" t="s">
        <v>18</v>
      </c>
      <c r="BA424" s="58" t="s">
        <v>14</v>
      </c>
      <c r="BB424" s="58" t="s">
        <v>16</v>
      </c>
      <c r="BC424" s="58" t="s">
        <v>18</v>
      </c>
      <c r="BD424" s="58" t="s">
        <v>21</v>
      </c>
      <c r="BE424" s="58" t="s">
        <v>12</v>
      </c>
      <c r="BF424" s="58" t="s">
        <v>23</v>
      </c>
      <c r="BG424" s="58" t="s">
        <v>25</v>
      </c>
      <c r="BH424" s="67" t="b">
        <v>1</v>
      </c>
      <c r="BI424" s="67" t="b">
        <v>1</v>
      </c>
      <c r="BJ424" s="67" t="b">
        <v>0</v>
      </c>
      <c r="BK424" s="67" t="b">
        <v>1</v>
      </c>
      <c r="BL424" s="67" t="b">
        <v>0</v>
      </c>
      <c r="BM424" s="67" t="b">
        <v>0</v>
      </c>
      <c r="BN424" s="58" t="s">
        <v>109</v>
      </c>
    </row>
    <row r="425">
      <c r="A425" s="58" t="s">
        <v>4866</v>
      </c>
      <c r="B425" s="58">
        <v>1.1410610227E10</v>
      </c>
      <c r="C425" s="60">
        <v>45358.0</v>
      </c>
      <c r="D425" s="61"/>
      <c r="E425" s="62">
        <v>117.0</v>
      </c>
      <c r="F425" s="63" t="s">
        <v>34</v>
      </c>
      <c r="G425" s="64"/>
      <c r="H425" s="58" t="s">
        <v>91</v>
      </c>
      <c r="I425" s="64"/>
      <c r="J425" s="58" t="s">
        <v>4867</v>
      </c>
      <c r="K425" s="58" t="s">
        <v>93</v>
      </c>
      <c r="L425" s="58" t="s">
        <v>139</v>
      </c>
      <c r="M425" s="65" t="s">
        <v>95</v>
      </c>
      <c r="N425" s="60">
        <v>45281.0</v>
      </c>
      <c r="O425" s="58" t="s">
        <v>4868</v>
      </c>
      <c r="P425" s="58" t="s">
        <v>4869</v>
      </c>
      <c r="Q425" s="58" t="s">
        <v>4870</v>
      </c>
      <c r="R425" s="58" t="s">
        <v>1513</v>
      </c>
      <c r="S425" s="58" t="s">
        <v>175</v>
      </c>
      <c r="T425" s="64"/>
      <c r="U425" s="64"/>
      <c r="V425" s="66"/>
      <c r="W425" s="60">
        <v>45357.0</v>
      </c>
      <c r="X425" s="65" t="s">
        <v>108</v>
      </c>
      <c r="Y425" s="65" t="s">
        <v>101</v>
      </c>
      <c r="Z425" s="65" t="s">
        <v>108</v>
      </c>
      <c r="AA425" s="66"/>
      <c r="AB425" s="66"/>
      <c r="AC425" s="61"/>
      <c r="AD425" s="65" t="s">
        <v>4871</v>
      </c>
      <c r="AE425" s="65" t="s">
        <v>4872</v>
      </c>
      <c r="AF425" s="58" t="s">
        <v>4873</v>
      </c>
      <c r="AG425" s="58" t="s">
        <v>105</v>
      </c>
      <c r="AH425" s="64"/>
      <c r="AI425" s="58" t="s">
        <v>4874</v>
      </c>
      <c r="AK425" s="65" t="s">
        <v>136</v>
      </c>
      <c r="AL425" s="65" t="s">
        <v>101</v>
      </c>
      <c r="AM425" s="65" t="s">
        <v>108</v>
      </c>
      <c r="AN425" s="65" t="s">
        <v>108</v>
      </c>
      <c r="AO425" s="65" t="s">
        <v>108</v>
      </c>
      <c r="AP425" s="65" t="s">
        <v>101</v>
      </c>
      <c r="AQ425" s="65" t="s">
        <v>108</v>
      </c>
      <c r="AR425" s="65" t="s">
        <v>101</v>
      </c>
      <c r="AS425" s="58" t="s">
        <v>149</v>
      </c>
      <c r="AT425" s="58" t="s">
        <v>24</v>
      </c>
      <c r="AU425" s="58" t="s">
        <v>17</v>
      </c>
      <c r="AV425" s="58" t="s">
        <v>13</v>
      </c>
      <c r="AW425" s="58" t="s">
        <v>22</v>
      </c>
      <c r="AX425" s="58" t="s">
        <v>20</v>
      </c>
      <c r="AY425" s="58" t="s">
        <v>14</v>
      </c>
      <c r="AZ425" s="58" t="s">
        <v>19</v>
      </c>
      <c r="BA425" s="58" t="s">
        <v>14</v>
      </c>
      <c r="BB425" s="58" t="s">
        <v>17</v>
      </c>
      <c r="BC425" s="58" t="s">
        <v>18</v>
      </c>
      <c r="BD425" s="58" t="s">
        <v>21</v>
      </c>
      <c r="BE425" s="58" t="s">
        <v>13</v>
      </c>
      <c r="BF425" s="58" t="s">
        <v>22</v>
      </c>
      <c r="BG425" s="58" t="s">
        <v>25</v>
      </c>
      <c r="BH425" s="67" t="b">
        <v>0</v>
      </c>
      <c r="BI425" s="67" t="b">
        <v>1</v>
      </c>
      <c r="BJ425" s="67" t="b">
        <v>0</v>
      </c>
      <c r="BK425" s="67" t="b">
        <v>0</v>
      </c>
      <c r="BL425" s="67" t="b">
        <v>1</v>
      </c>
      <c r="BM425" s="67" t="b">
        <v>1</v>
      </c>
      <c r="BN425" s="58" t="s">
        <v>109</v>
      </c>
    </row>
    <row r="426">
      <c r="A426" s="58" t="s">
        <v>4875</v>
      </c>
      <c r="B426" s="58">
        <v>1.206024133E10</v>
      </c>
      <c r="C426" s="60">
        <v>45358.0</v>
      </c>
      <c r="D426" s="61"/>
      <c r="E426" s="62">
        <v>117.0</v>
      </c>
      <c r="F426" s="63" t="s">
        <v>34</v>
      </c>
      <c r="G426" s="58" t="s">
        <v>954</v>
      </c>
      <c r="H426" s="58" t="s">
        <v>168</v>
      </c>
      <c r="I426" s="58" t="s">
        <v>168</v>
      </c>
      <c r="J426" s="58" t="s">
        <v>4876</v>
      </c>
      <c r="K426" s="58" t="s">
        <v>93</v>
      </c>
      <c r="L426" s="58" t="s">
        <v>517</v>
      </c>
      <c r="M426" s="65" t="s">
        <v>95</v>
      </c>
      <c r="N426" s="60">
        <v>45330.0</v>
      </c>
      <c r="O426" s="58" t="s">
        <v>4877</v>
      </c>
      <c r="P426" s="58" t="s">
        <v>3431</v>
      </c>
      <c r="Q426" s="58" t="s">
        <v>4878</v>
      </c>
      <c r="R426" s="58" t="s">
        <v>517</v>
      </c>
      <c r="S426" s="58" t="s">
        <v>100</v>
      </c>
      <c r="U426" s="64"/>
      <c r="V426" s="66"/>
      <c r="W426" s="60">
        <v>45358.0</v>
      </c>
      <c r="X426" s="65" t="s">
        <v>108</v>
      </c>
      <c r="Y426" s="65" t="s">
        <v>101</v>
      </c>
      <c r="Z426" s="65" t="s">
        <v>108</v>
      </c>
      <c r="AA426" s="66"/>
      <c r="AB426" s="66"/>
      <c r="AC426" s="61"/>
      <c r="AD426" s="65" t="s">
        <v>4879</v>
      </c>
      <c r="AE426" s="65" t="s">
        <v>4880</v>
      </c>
      <c r="AF426" s="58" t="s">
        <v>4881</v>
      </c>
      <c r="AG426" s="58" t="s">
        <v>105</v>
      </c>
      <c r="AH426" s="58">
        <v>2.823540229E9</v>
      </c>
      <c r="AI426" s="58" t="s">
        <v>4882</v>
      </c>
      <c r="AJ426" s="58" t="s">
        <v>4883</v>
      </c>
      <c r="AK426" s="65" t="s">
        <v>122</v>
      </c>
      <c r="AL426" s="65" t="s">
        <v>108</v>
      </c>
      <c r="AM426" s="65" t="s">
        <v>108</v>
      </c>
      <c r="AN426" s="65" t="s">
        <v>108</v>
      </c>
      <c r="AO426" s="65" t="s">
        <v>101</v>
      </c>
      <c r="AP426" s="65" t="s">
        <v>108</v>
      </c>
      <c r="AQ426" s="65" t="s">
        <v>108</v>
      </c>
      <c r="AR426" s="65" t="s">
        <v>101</v>
      </c>
      <c r="AS426" s="58" t="s">
        <v>149</v>
      </c>
      <c r="AT426" s="58" t="s">
        <v>25</v>
      </c>
      <c r="AU426" s="58" t="s">
        <v>16</v>
      </c>
      <c r="AV426" s="58" t="s">
        <v>13</v>
      </c>
      <c r="AW426" s="58" t="s">
        <v>22</v>
      </c>
      <c r="AX426" s="58" t="s">
        <v>20</v>
      </c>
      <c r="AY426" s="58" t="s">
        <v>14</v>
      </c>
      <c r="AZ426" s="58" t="s">
        <v>19</v>
      </c>
      <c r="BA426" s="58" t="s">
        <v>14</v>
      </c>
      <c r="BB426" s="58" t="s">
        <v>16</v>
      </c>
      <c r="BC426" s="58" t="s">
        <v>18</v>
      </c>
      <c r="BD426" s="58" t="s">
        <v>20</v>
      </c>
      <c r="BE426" s="58" t="s">
        <v>13</v>
      </c>
      <c r="BF426" s="58" t="s">
        <v>23</v>
      </c>
      <c r="BG426" s="58" t="s">
        <v>25</v>
      </c>
      <c r="BH426" s="67" t="b">
        <v>1</v>
      </c>
      <c r="BI426" s="67" t="b">
        <v>1</v>
      </c>
      <c r="BJ426" s="67" t="b">
        <v>1</v>
      </c>
      <c r="BK426" s="67" t="b">
        <v>0</v>
      </c>
      <c r="BL426" s="67" t="b">
        <v>1</v>
      </c>
      <c r="BM426" s="67" t="b">
        <v>0</v>
      </c>
      <c r="BN426" s="58" t="s">
        <v>109</v>
      </c>
    </row>
    <row r="427">
      <c r="A427" s="58" t="s">
        <v>4884</v>
      </c>
      <c r="B427" s="58">
        <v>1.2002253066E10</v>
      </c>
      <c r="C427" s="60">
        <v>45358.0</v>
      </c>
      <c r="D427" s="61"/>
      <c r="E427" s="62">
        <v>117.0</v>
      </c>
      <c r="F427" s="63" t="s">
        <v>34</v>
      </c>
      <c r="G427" s="64"/>
      <c r="H427" s="58" t="s">
        <v>91</v>
      </c>
      <c r="I427" s="64"/>
      <c r="J427" s="58" t="s">
        <v>4885</v>
      </c>
      <c r="K427" s="58" t="s">
        <v>93</v>
      </c>
      <c r="L427" s="58" t="s">
        <v>170</v>
      </c>
      <c r="M427" s="65" t="s">
        <v>95</v>
      </c>
      <c r="N427" s="60">
        <v>45324.0</v>
      </c>
      <c r="O427" s="58" t="s">
        <v>4886</v>
      </c>
      <c r="P427" s="58" t="s">
        <v>4887</v>
      </c>
      <c r="Q427" s="58" t="s">
        <v>4888</v>
      </c>
      <c r="R427" s="58" t="s">
        <v>2393</v>
      </c>
      <c r="S427" s="58" t="s">
        <v>175</v>
      </c>
      <c r="T427" s="64"/>
      <c r="U427" s="64"/>
      <c r="V427" s="66"/>
      <c r="W427" s="60">
        <v>45358.0</v>
      </c>
      <c r="X427" s="65" t="s">
        <v>108</v>
      </c>
      <c r="Y427" s="65" t="s">
        <v>101</v>
      </c>
      <c r="Z427" s="65" t="s">
        <v>108</v>
      </c>
      <c r="AA427" s="66"/>
      <c r="AB427" s="66"/>
      <c r="AC427" s="61"/>
      <c r="AD427" s="65" t="s">
        <v>4889</v>
      </c>
      <c r="AE427" s="65" t="s">
        <v>4890</v>
      </c>
      <c r="AF427" s="58" t="s">
        <v>4891</v>
      </c>
      <c r="AG427" s="58" t="s">
        <v>105</v>
      </c>
      <c r="AH427" s="64"/>
      <c r="AI427" s="58" t="s">
        <v>4892</v>
      </c>
      <c r="AK427" s="65" t="s">
        <v>136</v>
      </c>
      <c r="AL427" s="65" t="s">
        <v>101</v>
      </c>
      <c r="AM427" s="65" t="s">
        <v>101</v>
      </c>
      <c r="AN427" s="65" t="s">
        <v>108</v>
      </c>
      <c r="AO427" s="65" t="s">
        <v>101</v>
      </c>
      <c r="AP427" s="65" t="s">
        <v>108</v>
      </c>
      <c r="AQ427" s="65" t="s">
        <v>108</v>
      </c>
      <c r="AR427" s="65" t="s">
        <v>108</v>
      </c>
      <c r="AS427" s="58" t="s">
        <v>123</v>
      </c>
      <c r="AT427" s="58" t="s">
        <v>25</v>
      </c>
      <c r="AU427" s="58" t="s">
        <v>16</v>
      </c>
      <c r="AV427" s="58" t="s">
        <v>13</v>
      </c>
      <c r="AW427" s="58" t="s">
        <v>23</v>
      </c>
      <c r="AX427" s="58" t="s">
        <v>20</v>
      </c>
      <c r="AY427" s="58" t="s">
        <v>14</v>
      </c>
      <c r="AZ427" s="58" t="s">
        <v>19</v>
      </c>
      <c r="BA427" s="58" t="s">
        <v>14</v>
      </c>
      <c r="BB427" s="58" t="s">
        <v>17</v>
      </c>
      <c r="BC427" s="58" t="s">
        <v>19</v>
      </c>
      <c r="BD427" s="58" t="s">
        <v>20</v>
      </c>
      <c r="BE427" s="58" t="s">
        <v>13</v>
      </c>
      <c r="BF427" s="58" t="s">
        <v>22</v>
      </c>
      <c r="BG427" s="58" t="s">
        <v>24</v>
      </c>
      <c r="BH427" s="67" t="b">
        <v>0</v>
      </c>
      <c r="BI427" s="67" t="b">
        <v>1</v>
      </c>
      <c r="BJ427" s="67" t="b">
        <v>1</v>
      </c>
      <c r="BK427" s="67" t="b">
        <v>1</v>
      </c>
      <c r="BL427" s="67" t="b">
        <v>0</v>
      </c>
      <c r="BM427" s="67" t="b">
        <v>0</v>
      </c>
      <c r="BN427" s="58" t="s">
        <v>109</v>
      </c>
    </row>
    <row r="428">
      <c r="A428" s="58" t="s">
        <v>4893</v>
      </c>
      <c r="B428" s="58">
        <v>1.1108841761E10</v>
      </c>
      <c r="C428" s="60">
        <v>45358.0</v>
      </c>
      <c r="D428" s="61"/>
      <c r="E428" s="62">
        <v>117.0</v>
      </c>
      <c r="F428" s="63" t="s">
        <v>34</v>
      </c>
      <c r="G428" s="64"/>
      <c r="H428" s="58" t="s">
        <v>91</v>
      </c>
      <c r="I428" s="64"/>
      <c r="J428" s="58" t="s">
        <v>4894</v>
      </c>
      <c r="K428" s="58" t="s">
        <v>93</v>
      </c>
      <c r="L428" s="58" t="s">
        <v>390</v>
      </c>
      <c r="M428" s="65" t="s">
        <v>95</v>
      </c>
      <c r="N428" s="60">
        <v>45266.0</v>
      </c>
      <c r="O428" s="58" t="s">
        <v>4895</v>
      </c>
      <c r="P428" s="58" t="s">
        <v>4896</v>
      </c>
      <c r="Q428" s="58" t="s">
        <v>4897</v>
      </c>
      <c r="R428" s="58" t="s">
        <v>4898</v>
      </c>
      <c r="S428" s="58" t="s">
        <v>175</v>
      </c>
      <c r="T428" s="64"/>
      <c r="U428" s="64"/>
      <c r="V428" s="66"/>
      <c r="W428" s="60">
        <v>45358.0</v>
      </c>
      <c r="X428" s="65" t="s">
        <v>101</v>
      </c>
      <c r="Y428" s="65" t="s">
        <v>101</v>
      </c>
      <c r="Z428" s="65" t="s">
        <v>101</v>
      </c>
      <c r="AA428" s="66"/>
      <c r="AB428" s="66"/>
      <c r="AC428" s="61"/>
      <c r="AD428" s="65" t="s">
        <v>4899</v>
      </c>
      <c r="AE428" s="65" t="s">
        <v>4900</v>
      </c>
      <c r="AF428" s="58" t="s">
        <v>4901</v>
      </c>
      <c r="AG428" s="58" t="s">
        <v>105</v>
      </c>
      <c r="AH428" s="64"/>
      <c r="AI428" s="58" t="s">
        <v>4902</v>
      </c>
      <c r="AK428" s="65" t="s">
        <v>122</v>
      </c>
      <c r="AL428" s="65" t="s">
        <v>108</v>
      </c>
      <c r="AM428" s="65" t="s">
        <v>108</v>
      </c>
      <c r="AN428" s="65" t="s">
        <v>108</v>
      </c>
      <c r="AO428" s="65" t="s">
        <v>101</v>
      </c>
      <c r="AP428" s="65" t="s">
        <v>101</v>
      </c>
      <c r="AQ428" s="65" t="s">
        <v>108</v>
      </c>
      <c r="AR428" s="65" t="s">
        <v>108</v>
      </c>
      <c r="AS428" s="58" t="s">
        <v>250</v>
      </c>
      <c r="AT428" s="58" t="s">
        <v>25</v>
      </c>
      <c r="AU428" s="58" t="s">
        <v>17</v>
      </c>
      <c r="AV428" s="58" t="s">
        <v>12</v>
      </c>
      <c r="AW428" s="58" t="s">
        <v>23</v>
      </c>
      <c r="AX428" s="58" t="s">
        <v>21</v>
      </c>
      <c r="AY428" s="58" t="s">
        <v>14</v>
      </c>
      <c r="AZ428" s="58" t="s">
        <v>18</v>
      </c>
      <c r="BA428" s="58" t="s">
        <v>14</v>
      </c>
      <c r="BB428" s="58" t="s">
        <v>17</v>
      </c>
      <c r="BC428" s="58" t="s">
        <v>18</v>
      </c>
      <c r="BD428" s="58" t="s">
        <v>20</v>
      </c>
      <c r="BE428" s="58" t="s">
        <v>12</v>
      </c>
      <c r="BF428" s="58" t="s">
        <v>22</v>
      </c>
      <c r="BG428" s="58" t="s">
        <v>25</v>
      </c>
      <c r="BH428" s="67" t="b">
        <v>1</v>
      </c>
      <c r="BI428" s="67" t="b">
        <v>1</v>
      </c>
      <c r="BJ428" s="67" t="b">
        <v>0</v>
      </c>
      <c r="BK428" s="67" t="b">
        <v>1</v>
      </c>
      <c r="BL428" s="67" t="b">
        <v>1</v>
      </c>
      <c r="BM428" s="67" t="b">
        <v>0</v>
      </c>
      <c r="BN428" s="58" t="s">
        <v>109</v>
      </c>
    </row>
    <row r="429">
      <c r="A429" s="58" t="s">
        <v>4903</v>
      </c>
      <c r="B429" s="58">
        <v>1.2070181018E10</v>
      </c>
      <c r="C429" s="60">
        <v>45358.0</v>
      </c>
      <c r="D429" s="60">
        <v>45392.0</v>
      </c>
      <c r="E429" s="62">
        <v>34.0</v>
      </c>
      <c r="F429" s="63" t="s">
        <v>151</v>
      </c>
      <c r="G429" s="58" t="s">
        <v>1130</v>
      </c>
      <c r="H429" s="58" t="s">
        <v>153</v>
      </c>
      <c r="I429" s="58" t="s">
        <v>154</v>
      </c>
      <c r="J429" s="58" t="s">
        <v>2822</v>
      </c>
      <c r="K429" s="58" t="s">
        <v>93</v>
      </c>
      <c r="L429" s="58" t="s">
        <v>1841</v>
      </c>
      <c r="M429" s="65" t="s">
        <v>95</v>
      </c>
      <c r="N429" s="60">
        <v>45331.0</v>
      </c>
      <c r="O429" s="58" t="s">
        <v>4904</v>
      </c>
      <c r="P429" s="58" t="s">
        <v>4905</v>
      </c>
      <c r="Q429" s="58" t="s">
        <v>4906</v>
      </c>
      <c r="R429" s="58" t="s">
        <v>1841</v>
      </c>
      <c r="S429" s="58" t="s">
        <v>4907</v>
      </c>
      <c r="U429" s="64"/>
      <c r="V429" s="66"/>
      <c r="W429" s="60">
        <v>45358.0</v>
      </c>
      <c r="X429" s="65" t="s">
        <v>108</v>
      </c>
      <c r="Y429" s="65" t="s">
        <v>108</v>
      </c>
      <c r="Z429" s="65" t="s">
        <v>238</v>
      </c>
      <c r="AA429" s="66"/>
      <c r="AB429" s="66"/>
      <c r="AC429" s="61"/>
      <c r="AD429" s="65" t="s">
        <v>2826</v>
      </c>
      <c r="AE429" s="65" t="s">
        <v>2827</v>
      </c>
      <c r="AF429" s="58" t="s">
        <v>2828</v>
      </c>
      <c r="AG429" s="58" t="s">
        <v>105</v>
      </c>
      <c r="AH429" s="58">
        <v>2.555583071E9</v>
      </c>
      <c r="AI429" s="58" t="s">
        <v>4908</v>
      </c>
      <c r="AJ429" s="58" t="s">
        <v>4909</v>
      </c>
      <c r="AK429" s="65" t="s">
        <v>107</v>
      </c>
      <c r="AL429" s="65" t="s">
        <v>101</v>
      </c>
      <c r="AM429" s="65" t="s">
        <v>108</v>
      </c>
      <c r="AN429" s="65" t="s">
        <v>108</v>
      </c>
      <c r="AO429" s="65" t="s">
        <v>101</v>
      </c>
      <c r="AP429" s="65" t="s">
        <v>108</v>
      </c>
      <c r="AQ429" s="65" t="s">
        <v>101</v>
      </c>
      <c r="AR429" s="65" t="s">
        <v>101</v>
      </c>
      <c r="AS429" s="58" t="s">
        <v>181</v>
      </c>
      <c r="AT429" s="58" t="s">
        <v>25</v>
      </c>
      <c r="AU429" s="58" t="s">
        <v>17</v>
      </c>
      <c r="AV429" s="58" t="s">
        <v>13</v>
      </c>
      <c r="AW429" s="58" t="s">
        <v>23</v>
      </c>
      <c r="AX429" s="58" t="s">
        <v>20</v>
      </c>
      <c r="AY429" s="58" t="s">
        <v>14</v>
      </c>
      <c r="AZ429" s="58" t="s">
        <v>19</v>
      </c>
      <c r="BA429" s="58" t="s">
        <v>15</v>
      </c>
      <c r="BB429" s="58" t="s">
        <v>17</v>
      </c>
      <c r="BC429" s="58" t="s">
        <v>18</v>
      </c>
      <c r="BD429" s="58" t="s">
        <v>20</v>
      </c>
      <c r="BE429" s="58" t="s">
        <v>13</v>
      </c>
      <c r="BF429" s="58" t="s">
        <v>22</v>
      </c>
      <c r="BG429" s="58" t="s">
        <v>24</v>
      </c>
      <c r="BH429" s="67" t="b">
        <v>0</v>
      </c>
      <c r="BI429" s="67" t="b">
        <v>0</v>
      </c>
      <c r="BJ429" s="67" t="b">
        <v>1</v>
      </c>
      <c r="BK429" s="67" t="b">
        <v>0</v>
      </c>
      <c r="BL429" s="67" t="b">
        <v>1</v>
      </c>
      <c r="BM429" s="67" t="b">
        <v>0</v>
      </c>
      <c r="BN429" s="58" t="s">
        <v>109</v>
      </c>
    </row>
    <row r="430">
      <c r="A430" s="58" t="s">
        <v>4910</v>
      </c>
      <c r="B430" s="58">
        <v>1.1958577739E10</v>
      </c>
      <c r="C430" s="60">
        <v>45358.0</v>
      </c>
      <c r="D430" s="61"/>
      <c r="E430" s="62">
        <v>117.0</v>
      </c>
      <c r="F430" s="63" t="s">
        <v>34</v>
      </c>
      <c r="G430" s="64"/>
      <c r="H430" s="58" t="s">
        <v>91</v>
      </c>
      <c r="I430" s="64"/>
      <c r="J430" s="58" t="s">
        <v>4911</v>
      </c>
      <c r="K430" s="58" t="s">
        <v>287</v>
      </c>
      <c r="L430" s="58" t="s">
        <v>4912</v>
      </c>
      <c r="M430" s="65" t="s">
        <v>95</v>
      </c>
      <c r="N430" s="60">
        <v>45321.0</v>
      </c>
      <c r="O430" s="58" t="s">
        <v>4913</v>
      </c>
      <c r="P430" s="58" t="s">
        <v>4914</v>
      </c>
      <c r="Q430" s="58" t="s">
        <v>4915</v>
      </c>
      <c r="R430" s="58" t="s">
        <v>4912</v>
      </c>
      <c r="S430" s="58" t="s">
        <v>594</v>
      </c>
      <c r="T430" s="64"/>
      <c r="U430" s="64"/>
      <c r="V430" s="66"/>
      <c r="W430" s="60">
        <v>45358.0</v>
      </c>
      <c r="X430" s="65" t="s">
        <v>108</v>
      </c>
      <c r="Y430" s="65" t="s">
        <v>101</v>
      </c>
      <c r="Z430" s="65" t="s">
        <v>108</v>
      </c>
      <c r="AA430" s="66"/>
      <c r="AB430" s="66"/>
      <c r="AC430" s="61"/>
      <c r="AD430" s="65" t="s">
        <v>4916</v>
      </c>
      <c r="AE430" s="65" t="s">
        <v>4917</v>
      </c>
      <c r="AF430" s="58" t="s">
        <v>4918</v>
      </c>
      <c r="AG430" s="58" t="s">
        <v>283</v>
      </c>
      <c r="AH430" s="64"/>
      <c r="AI430" s="58" t="s">
        <v>4919</v>
      </c>
      <c r="AK430" s="65" t="s">
        <v>136</v>
      </c>
      <c r="AL430" s="65" t="s">
        <v>108</v>
      </c>
      <c r="AM430" s="65" t="s">
        <v>101</v>
      </c>
      <c r="AN430" s="65" t="s">
        <v>101</v>
      </c>
      <c r="AO430" s="65" t="s">
        <v>108</v>
      </c>
      <c r="AP430" s="65" t="s">
        <v>108</v>
      </c>
      <c r="AQ430" s="65" t="s">
        <v>101</v>
      </c>
      <c r="AR430" s="65" t="s">
        <v>108</v>
      </c>
      <c r="AS430" s="58" t="s">
        <v>181</v>
      </c>
      <c r="AT430" s="58" t="s">
        <v>25</v>
      </c>
      <c r="AU430" s="58" t="s">
        <v>17</v>
      </c>
      <c r="AV430" s="58" t="s">
        <v>13</v>
      </c>
      <c r="AW430" s="58" t="s">
        <v>23</v>
      </c>
      <c r="AX430" s="58" t="s">
        <v>20</v>
      </c>
      <c r="AY430" s="58" t="s">
        <v>15</v>
      </c>
      <c r="AZ430" s="58" t="s">
        <v>18</v>
      </c>
      <c r="BA430" s="58" t="s">
        <v>14</v>
      </c>
      <c r="BB430" s="58" t="s">
        <v>16</v>
      </c>
      <c r="BC430" s="58" t="s">
        <v>18</v>
      </c>
      <c r="BD430" s="58" t="s">
        <v>20</v>
      </c>
      <c r="BE430" s="58" t="s">
        <v>12</v>
      </c>
      <c r="BF430" s="58" t="s">
        <v>23</v>
      </c>
      <c r="BG430" s="58" t="s">
        <v>25</v>
      </c>
      <c r="BH430" s="67" t="b">
        <v>1</v>
      </c>
      <c r="BI430" s="67" t="b">
        <v>0</v>
      </c>
      <c r="BJ430" s="67" t="b">
        <v>1</v>
      </c>
      <c r="BK430" s="67" t="b">
        <v>1</v>
      </c>
      <c r="BL430" s="67" t="b">
        <v>0</v>
      </c>
      <c r="BM430" s="67" t="b">
        <v>1</v>
      </c>
      <c r="BN430" s="58" t="s">
        <v>109</v>
      </c>
    </row>
    <row r="431">
      <c r="A431" s="58" t="s">
        <v>4930</v>
      </c>
      <c r="B431" s="58">
        <v>1.204605214E10</v>
      </c>
      <c r="C431" s="60">
        <v>45357.0</v>
      </c>
      <c r="D431" s="61"/>
      <c r="E431" s="62">
        <v>118.0</v>
      </c>
      <c r="F431" s="63" t="s">
        <v>34</v>
      </c>
      <c r="G431" s="64"/>
      <c r="H431" s="58" t="s">
        <v>91</v>
      </c>
      <c r="I431" s="64"/>
      <c r="J431" s="58" t="s">
        <v>4931</v>
      </c>
      <c r="K431" s="58" t="s">
        <v>93</v>
      </c>
      <c r="L431" s="58" t="s">
        <v>4415</v>
      </c>
      <c r="M431" s="65" t="s">
        <v>95</v>
      </c>
      <c r="N431" s="60">
        <v>45329.0</v>
      </c>
      <c r="O431" s="58" t="s">
        <v>4932</v>
      </c>
      <c r="P431" s="58" t="s">
        <v>4933</v>
      </c>
      <c r="Q431" s="58" t="s">
        <v>4934</v>
      </c>
      <c r="R431" s="58" t="s">
        <v>4415</v>
      </c>
      <c r="S431" s="58" t="s">
        <v>245</v>
      </c>
      <c r="T431" s="64"/>
      <c r="U431" s="64"/>
      <c r="V431" s="65" t="s">
        <v>4935</v>
      </c>
      <c r="W431" s="60">
        <v>45357.0</v>
      </c>
      <c r="X431" s="65" t="s">
        <v>101</v>
      </c>
      <c r="Y431" s="65" t="s">
        <v>101</v>
      </c>
      <c r="Z431" s="65" t="s">
        <v>101</v>
      </c>
      <c r="AA431" s="66"/>
      <c r="AB431" s="66"/>
      <c r="AC431" s="61"/>
      <c r="AD431" s="65" t="s">
        <v>4936</v>
      </c>
      <c r="AE431" s="65" t="s">
        <v>4937</v>
      </c>
      <c r="AF431" s="58" t="s">
        <v>4938</v>
      </c>
      <c r="AG431" s="58" t="s">
        <v>105</v>
      </c>
      <c r="AH431" s="64"/>
      <c r="AI431" s="58" t="s">
        <v>4939</v>
      </c>
      <c r="AK431" s="65" t="s">
        <v>238</v>
      </c>
      <c r="AL431" s="65" t="s">
        <v>108</v>
      </c>
      <c r="AM431" s="65" t="s">
        <v>101</v>
      </c>
      <c r="AN431" s="65" t="s">
        <v>101</v>
      </c>
      <c r="AO431" s="65" t="s">
        <v>101</v>
      </c>
      <c r="AP431" s="65" t="s">
        <v>101</v>
      </c>
      <c r="AQ431" s="65" t="s">
        <v>101</v>
      </c>
      <c r="AR431" s="65" t="s">
        <v>108</v>
      </c>
      <c r="AS431" s="58" t="s">
        <v>149</v>
      </c>
      <c r="AT431" s="58" t="s">
        <v>25</v>
      </c>
      <c r="AU431" s="58" t="s">
        <v>17</v>
      </c>
      <c r="AV431" s="58" t="s">
        <v>13</v>
      </c>
      <c r="AW431" s="58" t="s">
        <v>23</v>
      </c>
      <c r="AX431" s="58" t="s">
        <v>21</v>
      </c>
      <c r="AY431" s="58" t="s">
        <v>14</v>
      </c>
      <c r="AZ431" s="58" t="s">
        <v>19</v>
      </c>
      <c r="BA431" s="58" t="s">
        <v>15</v>
      </c>
      <c r="BB431" s="58" t="s">
        <v>16</v>
      </c>
      <c r="BC431" s="58" t="s">
        <v>19</v>
      </c>
      <c r="BD431" s="58" t="s">
        <v>20</v>
      </c>
      <c r="BE431" s="58" t="s">
        <v>12</v>
      </c>
      <c r="BF431" s="58" t="s">
        <v>22</v>
      </c>
      <c r="BG431" s="58" t="s">
        <v>25</v>
      </c>
      <c r="BH431" s="67" t="b">
        <v>1</v>
      </c>
      <c r="BI431" s="67" t="b">
        <v>0</v>
      </c>
      <c r="BJ431" s="67" t="b">
        <v>0</v>
      </c>
      <c r="BK431" s="67" t="b">
        <v>1</v>
      </c>
      <c r="BL431" s="67" t="b">
        <v>0</v>
      </c>
      <c r="BM431" s="67" t="b">
        <v>0</v>
      </c>
      <c r="BN431" s="58" t="s">
        <v>109</v>
      </c>
    </row>
    <row r="432">
      <c r="A432" s="58" t="s">
        <v>4940</v>
      </c>
      <c r="B432" s="58">
        <v>1.2054895219E10</v>
      </c>
      <c r="C432" s="60">
        <v>45357.0</v>
      </c>
      <c r="D432" s="61"/>
      <c r="E432" s="62">
        <v>118.0</v>
      </c>
      <c r="F432" s="63" t="s">
        <v>34</v>
      </c>
      <c r="G432" s="64"/>
      <c r="H432" s="58" t="s">
        <v>91</v>
      </c>
      <c r="I432" s="64"/>
      <c r="J432" s="58" t="s">
        <v>4941</v>
      </c>
      <c r="K432" s="58" t="s">
        <v>287</v>
      </c>
      <c r="L432" s="58" t="s">
        <v>783</v>
      </c>
      <c r="M432" s="65" t="s">
        <v>95</v>
      </c>
      <c r="N432" s="60">
        <v>45330.0</v>
      </c>
      <c r="O432" s="58" t="s">
        <v>4942</v>
      </c>
      <c r="P432" s="58" t="s">
        <v>2280</v>
      </c>
      <c r="Q432" s="58" t="s">
        <v>4943</v>
      </c>
      <c r="R432" s="58" t="s">
        <v>783</v>
      </c>
      <c r="S432" s="58" t="s">
        <v>257</v>
      </c>
      <c r="U432" s="64"/>
      <c r="V432" s="65" t="s">
        <v>4025</v>
      </c>
      <c r="W432" s="60">
        <v>45357.0</v>
      </c>
      <c r="X432" s="65" t="s">
        <v>108</v>
      </c>
      <c r="Y432" s="65" t="s">
        <v>101</v>
      </c>
      <c r="Z432" s="65" t="s">
        <v>108</v>
      </c>
      <c r="AA432" s="66"/>
      <c r="AB432" s="66"/>
      <c r="AC432" s="61"/>
      <c r="AD432" s="65" t="s">
        <v>4944</v>
      </c>
      <c r="AE432" s="65" t="s">
        <v>4945</v>
      </c>
      <c r="AF432" s="58" t="s">
        <v>4946</v>
      </c>
      <c r="AG432" s="58" t="s">
        <v>283</v>
      </c>
      <c r="AH432" s="64"/>
      <c r="AI432" s="58" t="s">
        <v>4947</v>
      </c>
      <c r="AK432" s="65" t="s">
        <v>165</v>
      </c>
      <c r="AL432" s="65" t="s">
        <v>108</v>
      </c>
      <c r="AM432" s="65" t="s">
        <v>108</v>
      </c>
      <c r="AN432" s="65" t="s">
        <v>108</v>
      </c>
      <c r="AO432" s="65" t="s">
        <v>108</v>
      </c>
      <c r="AP432" s="65" t="s">
        <v>101</v>
      </c>
      <c r="AQ432" s="65" t="s">
        <v>108</v>
      </c>
      <c r="AR432" s="65" t="s">
        <v>108</v>
      </c>
      <c r="AS432" s="58" t="s">
        <v>149</v>
      </c>
      <c r="AT432" s="58" t="s">
        <v>25</v>
      </c>
      <c r="AU432" s="58" t="s">
        <v>16</v>
      </c>
      <c r="AV432" s="58" t="s">
        <v>13</v>
      </c>
      <c r="AW432" s="58" t="s">
        <v>22</v>
      </c>
      <c r="AX432" s="58" t="s">
        <v>20</v>
      </c>
      <c r="AY432" s="58" t="s">
        <v>14</v>
      </c>
      <c r="AZ432" s="58" t="s">
        <v>18</v>
      </c>
      <c r="BA432" s="58" t="s">
        <v>14</v>
      </c>
      <c r="BB432" s="58" t="s">
        <v>16</v>
      </c>
      <c r="BC432" s="58" t="s">
        <v>18</v>
      </c>
      <c r="BD432" s="58" t="s">
        <v>21</v>
      </c>
      <c r="BE432" s="58" t="s">
        <v>13</v>
      </c>
      <c r="BF432" s="58" t="s">
        <v>22</v>
      </c>
      <c r="BG432" s="58" t="s">
        <v>25</v>
      </c>
      <c r="BH432" s="67" t="b">
        <v>1</v>
      </c>
      <c r="BI432" s="67" t="b">
        <v>1</v>
      </c>
      <c r="BJ432" s="67" t="b">
        <v>0</v>
      </c>
      <c r="BK432" s="67" t="b">
        <v>1</v>
      </c>
      <c r="BL432" s="67" t="b">
        <v>1</v>
      </c>
      <c r="BM432" s="67" t="b">
        <v>1</v>
      </c>
      <c r="BN432" s="58" t="s">
        <v>109</v>
      </c>
    </row>
    <row r="433">
      <c r="A433" s="58" t="s">
        <v>4948</v>
      </c>
      <c r="B433" s="58">
        <v>1.2036125354E10</v>
      </c>
      <c r="C433" s="60">
        <v>45357.0</v>
      </c>
      <c r="D433" s="61"/>
      <c r="E433" s="62">
        <v>118.0</v>
      </c>
      <c r="F433" s="63" t="s">
        <v>34</v>
      </c>
      <c r="G433" s="64"/>
      <c r="H433" s="58" t="s">
        <v>91</v>
      </c>
      <c r="I433" s="64"/>
      <c r="J433" s="58" t="s">
        <v>4949</v>
      </c>
      <c r="K433" s="58" t="s">
        <v>93</v>
      </c>
      <c r="L433" s="58" t="s">
        <v>1305</v>
      </c>
      <c r="M433" s="65" t="s">
        <v>95</v>
      </c>
      <c r="N433" s="60">
        <v>45328.0</v>
      </c>
      <c r="O433" s="58" t="s">
        <v>4950</v>
      </c>
      <c r="P433" s="58" t="s">
        <v>4951</v>
      </c>
      <c r="Q433" s="58" t="s">
        <v>4952</v>
      </c>
      <c r="R433" s="58" t="s">
        <v>1305</v>
      </c>
      <c r="S433" s="58" t="s">
        <v>312</v>
      </c>
      <c r="U433" s="64"/>
      <c r="V433" s="65" t="s">
        <v>662</v>
      </c>
      <c r="W433" s="60">
        <v>45357.0</v>
      </c>
      <c r="X433" s="65" t="s">
        <v>101</v>
      </c>
      <c r="Y433" s="65" t="s">
        <v>101</v>
      </c>
      <c r="Z433" s="65" t="s">
        <v>101</v>
      </c>
      <c r="AA433" s="66"/>
      <c r="AB433" s="66"/>
      <c r="AC433" s="61"/>
      <c r="AD433" s="65" t="s">
        <v>4953</v>
      </c>
      <c r="AE433" s="65" t="s">
        <v>4954</v>
      </c>
      <c r="AF433" s="58" t="s">
        <v>4955</v>
      </c>
      <c r="AG433" s="58" t="s">
        <v>105</v>
      </c>
      <c r="AH433" s="64"/>
      <c r="AI433" s="58" t="s">
        <v>4956</v>
      </c>
      <c r="AK433" s="65" t="s">
        <v>238</v>
      </c>
      <c r="AL433" s="65" t="s">
        <v>101</v>
      </c>
      <c r="AM433" s="65" t="s">
        <v>101</v>
      </c>
      <c r="AN433" s="65" t="s">
        <v>108</v>
      </c>
      <c r="AO433" s="65" t="s">
        <v>101</v>
      </c>
      <c r="AP433" s="65" t="s">
        <v>101</v>
      </c>
      <c r="AQ433" s="65" t="s">
        <v>101</v>
      </c>
      <c r="AR433" s="65" t="s">
        <v>108</v>
      </c>
      <c r="AS433" s="58" t="s">
        <v>123</v>
      </c>
      <c r="AT433" s="58" t="s">
        <v>25</v>
      </c>
      <c r="AU433" s="58" t="s">
        <v>17</v>
      </c>
      <c r="AV433" s="58" t="s">
        <v>13</v>
      </c>
      <c r="AW433" s="58" t="s">
        <v>23</v>
      </c>
      <c r="AX433" s="58" t="s">
        <v>21</v>
      </c>
      <c r="AY433" s="58" t="s">
        <v>14</v>
      </c>
      <c r="AZ433" s="58" t="s">
        <v>19</v>
      </c>
      <c r="BA433" s="58" t="s">
        <v>15</v>
      </c>
      <c r="BB433" s="58" t="s">
        <v>16</v>
      </c>
      <c r="BC433" s="58" t="s">
        <v>19</v>
      </c>
      <c r="BD433" s="58" t="s">
        <v>20</v>
      </c>
      <c r="BE433" s="58" t="s">
        <v>13</v>
      </c>
      <c r="BF433" s="58" t="s">
        <v>22</v>
      </c>
      <c r="BG433" s="58" t="s">
        <v>24</v>
      </c>
      <c r="BH433" s="67" t="b">
        <v>0</v>
      </c>
      <c r="BI433" s="67" t="b">
        <v>0</v>
      </c>
      <c r="BJ433" s="67" t="b">
        <v>0</v>
      </c>
      <c r="BK433" s="67" t="b">
        <v>1</v>
      </c>
      <c r="BL433" s="67" t="b">
        <v>0</v>
      </c>
      <c r="BM433" s="67" t="b">
        <v>0</v>
      </c>
      <c r="BN433" s="58" t="s">
        <v>109</v>
      </c>
    </row>
    <row r="434">
      <c r="A434" s="58" t="s">
        <v>4968</v>
      </c>
      <c r="B434" s="58">
        <v>1.1960122684E10</v>
      </c>
      <c r="C434" s="60">
        <v>45357.0</v>
      </c>
      <c r="D434" s="61"/>
      <c r="E434" s="62">
        <v>118.0</v>
      </c>
      <c r="F434" s="63" t="s">
        <v>34</v>
      </c>
      <c r="G434" s="64"/>
      <c r="H434" s="58" t="s">
        <v>91</v>
      </c>
      <c r="I434" s="64"/>
      <c r="J434" s="58" t="s">
        <v>4969</v>
      </c>
      <c r="K434" s="58" t="s">
        <v>93</v>
      </c>
      <c r="L434" s="58" t="s">
        <v>1471</v>
      </c>
      <c r="M434" s="65" t="s">
        <v>95</v>
      </c>
      <c r="N434" s="60">
        <v>45321.0</v>
      </c>
      <c r="O434" s="58" t="s">
        <v>4970</v>
      </c>
      <c r="P434" s="58" t="s">
        <v>4971</v>
      </c>
      <c r="Q434" s="58" t="s">
        <v>4972</v>
      </c>
      <c r="R434" s="58" t="s">
        <v>4973</v>
      </c>
      <c r="S434" s="58" t="s">
        <v>449</v>
      </c>
      <c r="U434" s="64"/>
      <c r="V434" s="66"/>
      <c r="W434" s="60">
        <v>45357.0</v>
      </c>
      <c r="X434" s="65" t="s">
        <v>108</v>
      </c>
      <c r="Y434" s="65" t="s">
        <v>101</v>
      </c>
      <c r="Z434" s="65" t="s">
        <v>108</v>
      </c>
      <c r="AA434" s="66"/>
      <c r="AB434" s="66"/>
      <c r="AC434" s="61"/>
      <c r="AD434" s="65" t="s">
        <v>4974</v>
      </c>
      <c r="AE434" s="65" t="s">
        <v>4975</v>
      </c>
      <c r="AF434" s="58" t="s">
        <v>4976</v>
      </c>
      <c r="AG434" s="58" t="s">
        <v>105</v>
      </c>
      <c r="AH434" s="64"/>
      <c r="AI434" s="58" t="s">
        <v>4977</v>
      </c>
      <c r="AK434" s="65" t="s">
        <v>107</v>
      </c>
      <c r="AL434" s="65" t="s">
        <v>101</v>
      </c>
      <c r="AM434" s="65" t="s">
        <v>108</v>
      </c>
      <c r="AN434" s="65" t="s">
        <v>108</v>
      </c>
      <c r="AO434" s="65" t="s">
        <v>101</v>
      </c>
      <c r="AP434" s="65" t="s">
        <v>101</v>
      </c>
      <c r="AQ434" s="65" t="s">
        <v>108</v>
      </c>
      <c r="AR434" s="65" t="s">
        <v>101</v>
      </c>
      <c r="AS434" s="58" t="s">
        <v>123</v>
      </c>
      <c r="AT434" s="58" t="s">
        <v>25</v>
      </c>
      <c r="AU434" s="58" t="s">
        <v>17</v>
      </c>
      <c r="AV434" s="58" t="s">
        <v>12</v>
      </c>
      <c r="AW434" s="58" t="s">
        <v>23</v>
      </c>
      <c r="AX434" s="58" t="s">
        <v>21</v>
      </c>
      <c r="AY434" s="58" t="s">
        <v>14</v>
      </c>
      <c r="AZ434" s="58" t="s">
        <v>19</v>
      </c>
      <c r="BA434" s="58" t="s">
        <v>14</v>
      </c>
      <c r="BB434" s="58" t="s">
        <v>17</v>
      </c>
      <c r="BC434" s="58" t="s">
        <v>18</v>
      </c>
      <c r="BD434" s="58" t="s">
        <v>20</v>
      </c>
      <c r="BE434" s="58" t="s">
        <v>12</v>
      </c>
      <c r="BF434" s="58" t="s">
        <v>22</v>
      </c>
      <c r="BG434" s="58" t="s">
        <v>24</v>
      </c>
      <c r="BH434" s="67" t="b">
        <v>0</v>
      </c>
      <c r="BI434" s="67" t="b">
        <v>1</v>
      </c>
      <c r="BJ434" s="67" t="b">
        <v>0</v>
      </c>
      <c r="BK434" s="67" t="b">
        <v>0</v>
      </c>
      <c r="BL434" s="67" t="b">
        <v>1</v>
      </c>
      <c r="BM434" s="67" t="b">
        <v>0</v>
      </c>
      <c r="BN434" s="58" t="s">
        <v>109</v>
      </c>
    </row>
    <row r="435">
      <c r="A435" s="58" t="s">
        <v>4978</v>
      </c>
      <c r="B435" s="58">
        <v>1.2047002662E10</v>
      </c>
      <c r="C435" s="60">
        <v>45357.0</v>
      </c>
      <c r="D435" s="61"/>
      <c r="E435" s="62">
        <v>118.0</v>
      </c>
      <c r="F435" s="63" t="s">
        <v>34</v>
      </c>
      <c r="G435" s="64"/>
      <c r="H435" s="58" t="s">
        <v>91</v>
      </c>
      <c r="I435" s="64"/>
      <c r="J435" s="58" t="s">
        <v>4979</v>
      </c>
      <c r="K435" s="58" t="s">
        <v>93</v>
      </c>
      <c r="L435" s="58" t="s">
        <v>341</v>
      </c>
      <c r="M435" s="65" t="s">
        <v>95</v>
      </c>
      <c r="N435" s="60">
        <v>45329.0</v>
      </c>
      <c r="O435" s="58" t="s">
        <v>4980</v>
      </c>
      <c r="P435" s="58" t="s">
        <v>310</v>
      </c>
      <c r="Q435" s="58" t="s">
        <v>4981</v>
      </c>
      <c r="R435" s="58" t="s">
        <v>661</v>
      </c>
      <c r="S435" s="58" t="s">
        <v>116</v>
      </c>
      <c r="U435" s="64"/>
      <c r="V435" s="66"/>
      <c r="W435" s="60">
        <v>45357.0</v>
      </c>
      <c r="X435" s="65" t="s">
        <v>108</v>
      </c>
      <c r="Y435" s="65" t="s">
        <v>101</v>
      </c>
      <c r="Z435" s="65" t="s">
        <v>108</v>
      </c>
      <c r="AA435" s="66"/>
      <c r="AB435" s="66"/>
      <c r="AC435" s="61"/>
      <c r="AD435" s="65" t="s">
        <v>4982</v>
      </c>
      <c r="AE435" s="65" t="s">
        <v>4983</v>
      </c>
      <c r="AF435" s="58" t="s">
        <v>4984</v>
      </c>
      <c r="AG435" s="58" t="s">
        <v>105</v>
      </c>
      <c r="AH435" s="64"/>
      <c r="AI435" s="58" t="s">
        <v>4985</v>
      </c>
      <c r="AK435" s="65" t="s">
        <v>136</v>
      </c>
      <c r="AL435" s="65" t="s">
        <v>101</v>
      </c>
      <c r="AM435" s="65" t="s">
        <v>108</v>
      </c>
      <c r="AN435" s="65" t="s">
        <v>108</v>
      </c>
      <c r="AO435" s="65" t="s">
        <v>101</v>
      </c>
      <c r="AP435" s="65" t="s">
        <v>108</v>
      </c>
      <c r="AQ435" s="65" t="s">
        <v>108</v>
      </c>
      <c r="AR435" s="65" t="s">
        <v>101</v>
      </c>
      <c r="AS435" s="58" t="s">
        <v>149</v>
      </c>
      <c r="AT435" s="58" t="s">
        <v>25</v>
      </c>
      <c r="AU435" s="58" t="s">
        <v>17</v>
      </c>
      <c r="AV435" s="58" t="s">
        <v>13</v>
      </c>
      <c r="AW435" s="58" t="s">
        <v>23</v>
      </c>
      <c r="AX435" s="58" t="s">
        <v>20</v>
      </c>
      <c r="AY435" s="58" t="s">
        <v>14</v>
      </c>
      <c r="AZ435" s="58" t="s">
        <v>19</v>
      </c>
      <c r="BA435" s="58" t="s">
        <v>14</v>
      </c>
      <c r="BB435" s="58" t="s">
        <v>17</v>
      </c>
      <c r="BC435" s="58" t="s">
        <v>18</v>
      </c>
      <c r="BD435" s="58" t="s">
        <v>20</v>
      </c>
      <c r="BE435" s="58" t="s">
        <v>13</v>
      </c>
      <c r="BF435" s="58" t="s">
        <v>22</v>
      </c>
      <c r="BG435" s="58" t="s">
        <v>24</v>
      </c>
      <c r="BH435" s="67" t="b">
        <v>0</v>
      </c>
      <c r="BI435" s="67" t="b">
        <v>1</v>
      </c>
      <c r="BJ435" s="67" t="b">
        <v>1</v>
      </c>
      <c r="BK435" s="67" t="b">
        <v>0</v>
      </c>
      <c r="BL435" s="67" t="b">
        <v>1</v>
      </c>
      <c r="BM435" s="67" t="b">
        <v>0</v>
      </c>
      <c r="BN435" s="58" t="s">
        <v>109</v>
      </c>
    </row>
    <row r="436">
      <c r="A436" s="58" t="s">
        <v>4986</v>
      </c>
      <c r="B436" s="58">
        <v>1.1955255166E10</v>
      </c>
      <c r="C436" s="60">
        <v>45357.0</v>
      </c>
      <c r="D436" s="61"/>
      <c r="E436" s="62">
        <v>118.0</v>
      </c>
      <c r="F436" s="63" t="s">
        <v>34</v>
      </c>
      <c r="G436" s="64"/>
      <c r="H436" s="58" t="s">
        <v>91</v>
      </c>
      <c r="I436" s="64"/>
      <c r="J436" s="58" t="s">
        <v>4987</v>
      </c>
      <c r="K436" s="58" t="s">
        <v>93</v>
      </c>
      <c r="L436" s="58" t="s">
        <v>170</v>
      </c>
      <c r="M436" s="65" t="s">
        <v>95</v>
      </c>
      <c r="N436" s="60">
        <v>45321.0</v>
      </c>
      <c r="O436" s="58" t="s">
        <v>4988</v>
      </c>
      <c r="P436" s="58" t="s">
        <v>4989</v>
      </c>
      <c r="Q436" s="58" t="s">
        <v>4990</v>
      </c>
      <c r="R436" s="58" t="s">
        <v>4991</v>
      </c>
      <c r="S436" s="58" t="s">
        <v>100</v>
      </c>
      <c r="U436" s="64"/>
      <c r="V436" s="66"/>
      <c r="W436" s="60">
        <v>45357.0</v>
      </c>
      <c r="X436" s="65" t="s">
        <v>108</v>
      </c>
      <c r="Y436" s="65" t="s">
        <v>101</v>
      </c>
      <c r="Z436" s="65" t="s">
        <v>108</v>
      </c>
      <c r="AA436" s="66"/>
      <c r="AB436" s="66"/>
      <c r="AC436" s="61"/>
      <c r="AD436" s="65" t="s">
        <v>4992</v>
      </c>
      <c r="AE436" s="65" t="s">
        <v>4993</v>
      </c>
      <c r="AF436" s="58" t="s">
        <v>4994</v>
      </c>
      <c r="AG436" s="58" t="s">
        <v>105</v>
      </c>
      <c r="AH436" s="64"/>
      <c r="AI436" s="58" t="s">
        <v>4995</v>
      </c>
      <c r="AK436" s="65" t="s">
        <v>107</v>
      </c>
      <c r="AL436" s="65" t="s">
        <v>108</v>
      </c>
      <c r="AM436" s="65" t="s">
        <v>108</v>
      </c>
      <c r="AN436" s="65" t="s">
        <v>101</v>
      </c>
      <c r="AO436" s="65" t="s">
        <v>101</v>
      </c>
      <c r="AP436" s="65" t="s">
        <v>108</v>
      </c>
      <c r="AQ436" s="65" t="s">
        <v>101</v>
      </c>
      <c r="AR436" s="65" t="s">
        <v>101</v>
      </c>
      <c r="AS436" s="58" t="s">
        <v>123</v>
      </c>
      <c r="AT436" s="58" t="s">
        <v>25</v>
      </c>
      <c r="AU436" s="58" t="s">
        <v>17</v>
      </c>
      <c r="AV436" s="58" t="s">
        <v>13</v>
      </c>
      <c r="AW436" s="58" t="s">
        <v>23</v>
      </c>
      <c r="AX436" s="58" t="s">
        <v>20</v>
      </c>
      <c r="AY436" s="58" t="s">
        <v>14</v>
      </c>
      <c r="AZ436" s="58" t="s">
        <v>19</v>
      </c>
      <c r="BA436" s="58" t="s">
        <v>15</v>
      </c>
      <c r="BB436" s="58" t="s">
        <v>17</v>
      </c>
      <c r="BC436" s="58" t="s">
        <v>18</v>
      </c>
      <c r="BD436" s="58" t="s">
        <v>20</v>
      </c>
      <c r="BE436" s="58" t="s">
        <v>12</v>
      </c>
      <c r="BF436" s="58" t="s">
        <v>22</v>
      </c>
      <c r="BG436" s="58" t="s">
        <v>25</v>
      </c>
      <c r="BH436" s="67" t="b">
        <v>1</v>
      </c>
      <c r="BI436" s="67" t="b">
        <v>0</v>
      </c>
      <c r="BJ436" s="67" t="b">
        <v>1</v>
      </c>
      <c r="BK436" s="67" t="b">
        <v>0</v>
      </c>
      <c r="BL436" s="67" t="b">
        <v>1</v>
      </c>
      <c r="BM436" s="67" t="b">
        <v>0</v>
      </c>
      <c r="BN436" s="58" t="s">
        <v>109</v>
      </c>
    </row>
    <row r="437">
      <c r="A437" s="58" t="s">
        <v>4996</v>
      </c>
      <c r="B437" s="58">
        <v>1.1937951004E10</v>
      </c>
      <c r="C437" s="60">
        <v>45357.0</v>
      </c>
      <c r="D437" s="60">
        <v>45377.0</v>
      </c>
      <c r="E437" s="62">
        <v>20.0</v>
      </c>
      <c r="F437" s="63" t="s">
        <v>151</v>
      </c>
      <c r="G437" s="58" t="s">
        <v>1130</v>
      </c>
      <c r="H437" s="58" t="s">
        <v>153</v>
      </c>
      <c r="I437" s="58" t="s">
        <v>154</v>
      </c>
      <c r="J437" s="58" t="s">
        <v>3728</v>
      </c>
      <c r="K437" s="58" t="s">
        <v>93</v>
      </c>
      <c r="L437" s="58" t="s">
        <v>170</v>
      </c>
      <c r="M437" s="65" t="s">
        <v>95</v>
      </c>
      <c r="N437" s="60">
        <v>45319.0</v>
      </c>
      <c r="O437" s="58" t="s">
        <v>4997</v>
      </c>
      <c r="P437" s="58" t="s">
        <v>4998</v>
      </c>
      <c r="Q437" s="58" t="s">
        <v>4999</v>
      </c>
      <c r="R437" s="58" t="s">
        <v>1646</v>
      </c>
      <c r="S437" s="58" t="s">
        <v>4041</v>
      </c>
      <c r="T437" s="64"/>
      <c r="U437" s="64"/>
      <c r="V437" s="66"/>
      <c r="W437" s="60">
        <v>45357.0</v>
      </c>
      <c r="X437" s="65" t="s">
        <v>108</v>
      </c>
      <c r="Y437" s="65" t="s">
        <v>108</v>
      </c>
      <c r="Z437" s="65" t="s">
        <v>238</v>
      </c>
      <c r="AA437" s="66"/>
      <c r="AB437" s="66"/>
      <c r="AC437" s="61"/>
      <c r="AD437" s="65" t="s">
        <v>3732</v>
      </c>
      <c r="AE437" s="65" t="s">
        <v>3733</v>
      </c>
      <c r="AF437" s="58" t="s">
        <v>3734</v>
      </c>
      <c r="AG437" s="58" t="s">
        <v>105</v>
      </c>
      <c r="AH437" s="58">
        <v>2.470956614E9</v>
      </c>
      <c r="AI437" s="58" t="s">
        <v>5000</v>
      </c>
      <c r="AJ437" s="58" t="s">
        <v>5001</v>
      </c>
      <c r="AK437" s="65" t="s">
        <v>136</v>
      </c>
      <c r="AL437" s="65" t="s">
        <v>101</v>
      </c>
      <c r="AM437" s="65" t="s">
        <v>101</v>
      </c>
      <c r="AN437" s="65" t="s">
        <v>108</v>
      </c>
      <c r="AO437" s="65" t="s">
        <v>108</v>
      </c>
      <c r="AP437" s="65" t="s">
        <v>108</v>
      </c>
      <c r="AQ437" s="65" t="s">
        <v>101</v>
      </c>
      <c r="AR437" s="65" t="s">
        <v>108</v>
      </c>
      <c r="AS437" s="64"/>
      <c r="AT437" s="58" t="s">
        <v>25</v>
      </c>
      <c r="AU437" s="58" t="s">
        <v>16</v>
      </c>
      <c r="AV437" s="58" t="s">
        <v>12</v>
      </c>
      <c r="AW437" s="58" t="s">
        <v>22</v>
      </c>
      <c r="AX437" s="58" t="s">
        <v>20</v>
      </c>
      <c r="AY437" s="58" t="s">
        <v>14</v>
      </c>
      <c r="AZ437" s="58" t="s">
        <v>18</v>
      </c>
      <c r="BA437" s="58" t="s">
        <v>15</v>
      </c>
      <c r="BB437" s="58" t="s">
        <v>17</v>
      </c>
      <c r="BC437" s="58" t="s">
        <v>18</v>
      </c>
      <c r="BD437" s="58" t="s">
        <v>20</v>
      </c>
      <c r="BE437" s="58" t="s">
        <v>12</v>
      </c>
      <c r="BF437" s="58" t="s">
        <v>22</v>
      </c>
      <c r="BG437" s="58" t="s">
        <v>24</v>
      </c>
      <c r="BH437" s="67" t="b">
        <v>0</v>
      </c>
      <c r="BI437" s="67" t="b">
        <v>0</v>
      </c>
      <c r="BJ437" s="67" t="b">
        <v>1</v>
      </c>
      <c r="BK437" s="67" t="b">
        <v>1</v>
      </c>
      <c r="BL437" s="67" t="b">
        <v>0</v>
      </c>
      <c r="BM437" s="67" t="b">
        <v>1</v>
      </c>
      <c r="BN437" s="58" t="s">
        <v>109</v>
      </c>
    </row>
    <row r="438">
      <c r="A438" s="58" t="s">
        <v>5002</v>
      </c>
      <c r="B438" s="58">
        <v>1.1912381522E10</v>
      </c>
      <c r="C438" s="60">
        <v>45357.0</v>
      </c>
      <c r="D438" s="61"/>
      <c r="E438" s="62">
        <v>118.0</v>
      </c>
      <c r="F438" s="63" t="s">
        <v>34</v>
      </c>
      <c r="G438" s="64"/>
      <c r="H438" s="58" t="s">
        <v>91</v>
      </c>
      <c r="I438" s="64"/>
      <c r="J438" s="58" t="s">
        <v>5003</v>
      </c>
      <c r="K438" s="58" t="s">
        <v>93</v>
      </c>
      <c r="L438" s="58" t="s">
        <v>4747</v>
      </c>
      <c r="M438" s="65" t="s">
        <v>95</v>
      </c>
      <c r="N438" s="60">
        <v>45317.0</v>
      </c>
      <c r="O438" s="58" t="s">
        <v>5004</v>
      </c>
      <c r="P438" s="58" t="s">
        <v>5005</v>
      </c>
      <c r="Q438" s="58" t="s">
        <v>5006</v>
      </c>
      <c r="R438" s="58" t="s">
        <v>4747</v>
      </c>
      <c r="S438" s="58" t="s">
        <v>637</v>
      </c>
      <c r="U438" s="64"/>
      <c r="V438" s="65" t="s">
        <v>1257</v>
      </c>
      <c r="W438" s="60">
        <v>45357.0</v>
      </c>
      <c r="X438" s="65" t="s">
        <v>238</v>
      </c>
      <c r="Y438" s="65" t="s">
        <v>101</v>
      </c>
      <c r="Z438" s="65" t="s">
        <v>238</v>
      </c>
      <c r="AA438" s="66"/>
      <c r="AB438" s="66"/>
      <c r="AC438" s="61"/>
      <c r="AD438" s="65" t="s">
        <v>5007</v>
      </c>
      <c r="AE438" s="65" t="s">
        <v>5008</v>
      </c>
      <c r="AF438" s="58" t="s">
        <v>5009</v>
      </c>
      <c r="AG438" s="58" t="s">
        <v>105</v>
      </c>
      <c r="AH438" s="64"/>
      <c r="AI438" s="58" t="s">
        <v>5010</v>
      </c>
      <c r="AK438" s="65" t="s">
        <v>136</v>
      </c>
      <c r="AL438" s="65" t="s">
        <v>108</v>
      </c>
      <c r="AM438" s="65" t="s">
        <v>101</v>
      </c>
      <c r="AN438" s="65" t="s">
        <v>108</v>
      </c>
      <c r="AO438" s="65" t="s">
        <v>101</v>
      </c>
      <c r="AP438" s="65" t="s">
        <v>101</v>
      </c>
      <c r="AQ438" s="65" t="s">
        <v>108</v>
      </c>
      <c r="AR438" s="65" t="s">
        <v>108</v>
      </c>
      <c r="AS438" s="58" t="s">
        <v>250</v>
      </c>
      <c r="AT438" s="58" t="s">
        <v>25</v>
      </c>
      <c r="AU438" s="58" t="s">
        <v>16</v>
      </c>
      <c r="AV438" s="58" t="s">
        <v>12</v>
      </c>
      <c r="AW438" s="58" t="s">
        <v>23</v>
      </c>
      <c r="AX438" s="58" t="s">
        <v>20</v>
      </c>
      <c r="AY438" s="58" t="s">
        <v>14</v>
      </c>
      <c r="AZ438" s="58" t="s">
        <v>19</v>
      </c>
      <c r="BA438" s="58" t="s">
        <v>14</v>
      </c>
      <c r="BB438" s="58" t="s">
        <v>17</v>
      </c>
      <c r="BC438" s="58" t="s">
        <v>19</v>
      </c>
      <c r="BD438" s="58" t="s">
        <v>21</v>
      </c>
      <c r="BE438" s="58" t="s">
        <v>12</v>
      </c>
      <c r="BF438" s="58" t="s">
        <v>22</v>
      </c>
      <c r="BG438" s="58" t="s">
        <v>25</v>
      </c>
      <c r="BH438" s="67" t="b">
        <v>1</v>
      </c>
      <c r="BI438" s="67" t="b">
        <v>1</v>
      </c>
      <c r="BJ438" s="67" t="b">
        <v>0</v>
      </c>
      <c r="BK438" s="67" t="b">
        <v>1</v>
      </c>
      <c r="BL438" s="67" t="b">
        <v>0</v>
      </c>
      <c r="BM438" s="67" t="b">
        <v>0</v>
      </c>
      <c r="BN438" s="58" t="s">
        <v>109</v>
      </c>
    </row>
    <row r="439">
      <c r="A439" s="58" t="s">
        <v>5011</v>
      </c>
      <c r="B439" s="58">
        <v>1.2037960057E10</v>
      </c>
      <c r="C439" s="60">
        <v>45357.0</v>
      </c>
      <c r="D439" s="61"/>
      <c r="E439" s="62">
        <v>118.0</v>
      </c>
      <c r="F439" s="63" t="s">
        <v>34</v>
      </c>
      <c r="G439" s="58" t="s">
        <v>954</v>
      </c>
      <c r="H439" s="58" t="s">
        <v>168</v>
      </c>
      <c r="I439" s="58" t="s">
        <v>168</v>
      </c>
      <c r="J439" s="58" t="s">
        <v>5012</v>
      </c>
      <c r="K439" s="58" t="s">
        <v>93</v>
      </c>
      <c r="L439" s="58" t="s">
        <v>427</v>
      </c>
      <c r="M439" s="65" t="s">
        <v>95</v>
      </c>
      <c r="N439" s="60">
        <v>45328.0</v>
      </c>
      <c r="O439" s="58" t="s">
        <v>5013</v>
      </c>
      <c r="P439" s="58" t="s">
        <v>5014</v>
      </c>
      <c r="Q439" s="58" t="s">
        <v>5015</v>
      </c>
      <c r="R439" s="58" t="s">
        <v>427</v>
      </c>
      <c r="S439" s="58" t="s">
        <v>144</v>
      </c>
      <c r="U439" s="64"/>
      <c r="V439" s="65" t="s">
        <v>2968</v>
      </c>
      <c r="W439" s="60">
        <v>45357.0</v>
      </c>
      <c r="X439" s="65" t="s">
        <v>238</v>
      </c>
      <c r="Y439" s="65" t="s">
        <v>101</v>
      </c>
      <c r="Z439" s="65" t="s">
        <v>238</v>
      </c>
      <c r="AA439" s="66"/>
      <c r="AB439" s="66"/>
      <c r="AC439" s="61"/>
      <c r="AD439" s="65" t="s">
        <v>5016</v>
      </c>
      <c r="AE439" s="65" t="s">
        <v>5017</v>
      </c>
      <c r="AF439" s="58" t="s">
        <v>5018</v>
      </c>
      <c r="AG439" s="58" t="s">
        <v>105</v>
      </c>
      <c r="AH439" s="58">
        <v>2.8889864E9</v>
      </c>
      <c r="AI439" s="58" t="s">
        <v>5019</v>
      </c>
      <c r="AJ439" s="58" t="s">
        <v>5020</v>
      </c>
      <c r="AK439" s="65" t="s">
        <v>136</v>
      </c>
      <c r="AL439" s="65" t="s">
        <v>108</v>
      </c>
      <c r="AM439" s="65" t="s">
        <v>108</v>
      </c>
      <c r="AN439" s="65" t="s">
        <v>101</v>
      </c>
      <c r="AO439" s="65" t="s">
        <v>101</v>
      </c>
      <c r="AP439" s="65" t="s">
        <v>101</v>
      </c>
      <c r="AQ439" s="65" t="s">
        <v>108</v>
      </c>
      <c r="AR439" s="65" t="s">
        <v>108</v>
      </c>
      <c r="AS439" s="58" t="s">
        <v>250</v>
      </c>
      <c r="AT439" s="58" t="s">
        <v>25</v>
      </c>
      <c r="AU439" s="58" t="s">
        <v>16</v>
      </c>
      <c r="AV439" s="58" t="s">
        <v>12</v>
      </c>
      <c r="AW439" s="58" t="s">
        <v>23</v>
      </c>
      <c r="AX439" s="58" t="s">
        <v>20</v>
      </c>
      <c r="AY439" s="58" t="s">
        <v>14</v>
      </c>
      <c r="AZ439" s="58" t="s">
        <v>19</v>
      </c>
      <c r="BA439" s="58" t="s">
        <v>14</v>
      </c>
      <c r="BB439" s="58" t="s">
        <v>16</v>
      </c>
      <c r="BC439" s="58" t="s">
        <v>19</v>
      </c>
      <c r="BD439" s="58" t="s">
        <v>21</v>
      </c>
      <c r="BE439" s="58" t="s">
        <v>13</v>
      </c>
      <c r="BF439" s="58" t="s">
        <v>22</v>
      </c>
      <c r="BG439" s="58" t="s">
        <v>25</v>
      </c>
      <c r="BH439" s="67" t="b">
        <v>1</v>
      </c>
      <c r="BI439" s="67" t="b">
        <v>1</v>
      </c>
      <c r="BJ439" s="67" t="b">
        <v>0</v>
      </c>
      <c r="BK439" s="67" t="b">
        <v>1</v>
      </c>
      <c r="BL439" s="67" t="b">
        <v>1</v>
      </c>
      <c r="BM439" s="67" t="b">
        <v>0</v>
      </c>
      <c r="BN439" s="58" t="s">
        <v>109</v>
      </c>
    </row>
    <row r="440">
      <c r="A440" s="58" t="s">
        <v>5021</v>
      </c>
      <c r="B440" s="58">
        <v>1.2047759735E10</v>
      </c>
      <c r="C440" s="60">
        <v>45357.0</v>
      </c>
      <c r="D440" s="61"/>
      <c r="E440" s="62">
        <v>118.0</v>
      </c>
      <c r="F440" s="63" t="s">
        <v>34</v>
      </c>
      <c r="G440" s="64"/>
      <c r="H440" s="58" t="s">
        <v>91</v>
      </c>
      <c r="I440" s="64"/>
      <c r="J440" s="58" t="s">
        <v>5022</v>
      </c>
      <c r="K440" s="58" t="s">
        <v>93</v>
      </c>
      <c r="L440" s="58" t="s">
        <v>174</v>
      </c>
      <c r="M440" s="65" t="s">
        <v>95</v>
      </c>
      <c r="N440" s="60">
        <v>45329.0</v>
      </c>
      <c r="O440" s="58" t="s">
        <v>5023</v>
      </c>
      <c r="P440" s="58" t="s">
        <v>4535</v>
      </c>
      <c r="Q440" s="58" t="s">
        <v>5024</v>
      </c>
      <c r="R440" s="58" t="s">
        <v>174</v>
      </c>
      <c r="S440" s="58" t="s">
        <v>175</v>
      </c>
      <c r="T440" s="64"/>
      <c r="U440" s="64"/>
      <c r="V440" s="65" t="s">
        <v>1476</v>
      </c>
      <c r="W440" s="60">
        <v>45357.0</v>
      </c>
      <c r="X440" s="65" t="s">
        <v>238</v>
      </c>
      <c r="Y440" s="65" t="s">
        <v>101</v>
      </c>
      <c r="Z440" s="65" t="s">
        <v>238</v>
      </c>
      <c r="AA440" s="66"/>
      <c r="AB440" s="66"/>
      <c r="AC440" s="61"/>
      <c r="AD440" s="65" t="s">
        <v>5025</v>
      </c>
      <c r="AE440" s="65" t="s">
        <v>5026</v>
      </c>
      <c r="AF440" s="58" t="s">
        <v>5027</v>
      </c>
      <c r="AG440" s="58" t="s">
        <v>105</v>
      </c>
      <c r="AH440" s="64"/>
      <c r="AI440" s="58" t="s">
        <v>5028</v>
      </c>
      <c r="AK440" s="65" t="s">
        <v>136</v>
      </c>
      <c r="AL440" s="65" t="s">
        <v>108</v>
      </c>
      <c r="AM440" s="65" t="s">
        <v>108</v>
      </c>
      <c r="AN440" s="65" t="s">
        <v>108</v>
      </c>
      <c r="AO440" s="65" t="s">
        <v>101</v>
      </c>
      <c r="AP440" s="65" t="s">
        <v>101</v>
      </c>
      <c r="AQ440" s="65" t="s">
        <v>108</v>
      </c>
      <c r="AR440" s="65" t="s">
        <v>101</v>
      </c>
      <c r="AS440" s="58" t="s">
        <v>123</v>
      </c>
      <c r="AT440" s="58" t="s">
        <v>25</v>
      </c>
      <c r="AU440" s="58" t="s">
        <v>17</v>
      </c>
      <c r="AV440" s="58" t="s">
        <v>13</v>
      </c>
      <c r="AW440" s="58" t="s">
        <v>23</v>
      </c>
      <c r="AX440" s="58" t="s">
        <v>21</v>
      </c>
      <c r="AY440" s="58" t="s">
        <v>14</v>
      </c>
      <c r="AZ440" s="58" t="s">
        <v>19</v>
      </c>
      <c r="BA440" s="58" t="s">
        <v>14</v>
      </c>
      <c r="BB440" s="58" t="s">
        <v>17</v>
      </c>
      <c r="BC440" s="58" t="s">
        <v>18</v>
      </c>
      <c r="BD440" s="58" t="s">
        <v>20</v>
      </c>
      <c r="BE440" s="58" t="s">
        <v>13</v>
      </c>
      <c r="BF440" s="58" t="s">
        <v>22</v>
      </c>
      <c r="BG440" s="58" t="s">
        <v>25</v>
      </c>
      <c r="BH440" s="67" t="b">
        <v>1</v>
      </c>
      <c r="BI440" s="67" t="b">
        <v>1</v>
      </c>
      <c r="BJ440" s="67" t="b">
        <v>0</v>
      </c>
      <c r="BK440" s="67" t="b">
        <v>0</v>
      </c>
      <c r="BL440" s="67" t="b">
        <v>1</v>
      </c>
      <c r="BM440" s="67" t="b">
        <v>0</v>
      </c>
      <c r="BN440" s="58" t="s">
        <v>109</v>
      </c>
    </row>
    <row r="441">
      <c r="A441" s="58" t="s">
        <v>5029</v>
      </c>
      <c r="B441" s="58">
        <v>1.2058145464E10</v>
      </c>
      <c r="C441" s="60">
        <v>45356.0</v>
      </c>
      <c r="D441" s="61"/>
      <c r="E441" s="62">
        <v>119.0</v>
      </c>
      <c r="F441" s="63" t="s">
        <v>34</v>
      </c>
      <c r="G441" s="64"/>
      <c r="H441" s="58" t="s">
        <v>91</v>
      </c>
      <c r="I441" s="64"/>
      <c r="J441" s="58" t="s">
        <v>5030</v>
      </c>
      <c r="K441" s="58" t="s">
        <v>93</v>
      </c>
      <c r="L441" s="58" t="s">
        <v>170</v>
      </c>
      <c r="M441" s="65" t="s">
        <v>95</v>
      </c>
      <c r="N441" s="60">
        <v>45330.0</v>
      </c>
      <c r="O441" s="58" t="s">
        <v>5031</v>
      </c>
      <c r="P441" s="58" t="s">
        <v>5032</v>
      </c>
      <c r="Q441" s="58" t="s">
        <v>5033</v>
      </c>
      <c r="R441" s="58" t="s">
        <v>910</v>
      </c>
      <c r="S441" s="58" t="s">
        <v>406</v>
      </c>
      <c r="U441" s="64"/>
      <c r="V441" s="66"/>
      <c r="W441" s="60">
        <v>45356.0</v>
      </c>
      <c r="X441" s="65" t="s">
        <v>101</v>
      </c>
      <c r="Y441" s="65" t="s">
        <v>101</v>
      </c>
      <c r="Z441" s="65" t="s">
        <v>101</v>
      </c>
      <c r="AA441" s="66"/>
      <c r="AB441" s="66"/>
      <c r="AC441" s="61"/>
      <c r="AD441" s="65" t="s">
        <v>5034</v>
      </c>
      <c r="AE441" s="65" t="s">
        <v>5035</v>
      </c>
      <c r="AF441" s="58" t="s">
        <v>5036</v>
      </c>
      <c r="AG441" s="58" t="s">
        <v>105</v>
      </c>
      <c r="AH441" s="64"/>
      <c r="AI441" s="58" t="s">
        <v>5037</v>
      </c>
      <c r="AK441" s="65" t="s">
        <v>107</v>
      </c>
      <c r="AL441" s="65" t="s">
        <v>101</v>
      </c>
      <c r="AM441" s="65" t="s">
        <v>101</v>
      </c>
      <c r="AN441" s="65" t="s">
        <v>108</v>
      </c>
      <c r="AO441" s="65" t="s">
        <v>108</v>
      </c>
      <c r="AP441" s="65" t="s">
        <v>101</v>
      </c>
      <c r="AQ441" s="65" t="s">
        <v>101</v>
      </c>
      <c r="AR441" s="65" t="s">
        <v>108</v>
      </c>
      <c r="AS441" s="58" t="s">
        <v>181</v>
      </c>
      <c r="AT441" s="58" t="s">
        <v>25</v>
      </c>
      <c r="AU441" s="58" t="s">
        <v>17</v>
      </c>
      <c r="AV441" s="58" t="s">
        <v>13</v>
      </c>
      <c r="AW441" s="58" t="s">
        <v>23</v>
      </c>
      <c r="AX441" s="58" t="s">
        <v>21</v>
      </c>
      <c r="AY441" s="58" t="s">
        <v>14</v>
      </c>
      <c r="AZ441" s="58" t="s">
        <v>18</v>
      </c>
      <c r="BA441" s="58" t="s">
        <v>15</v>
      </c>
      <c r="BB441" s="58" t="s">
        <v>16</v>
      </c>
      <c r="BC441" s="58" t="s">
        <v>18</v>
      </c>
      <c r="BD441" s="58" t="s">
        <v>20</v>
      </c>
      <c r="BE441" s="58" t="s">
        <v>13</v>
      </c>
      <c r="BF441" s="58" t="s">
        <v>23</v>
      </c>
      <c r="BG441" s="58" t="s">
        <v>24</v>
      </c>
      <c r="BH441" s="67" t="b">
        <v>0</v>
      </c>
      <c r="BI441" s="67" t="b">
        <v>0</v>
      </c>
      <c r="BJ441" s="67" t="b">
        <v>0</v>
      </c>
      <c r="BK441" s="67" t="b">
        <v>1</v>
      </c>
      <c r="BL441" s="67" t="b">
        <v>0</v>
      </c>
      <c r="BM441" s="67" t="b">
        <v>1</v>
      </c>
      <c r="BN441" s="58" t="s">
        <v>109</v>
      </c>
    </row>
    <row r="442">
      <c r="A442" s="58" t="s">
        <v>5038</v>
      </c>
      <c r="B442" s="58">
        <v>1.1856561689E10</v>
      </c>
      <c r="C442" s="60">
        <v>45356.0</v>
      </c>
      <c r="D442" s="61"/>
      <c r="E442" s="62">
        <v>119.0</v>
      </c>
      <c r="F442" s="63" t="s">
        <v>34</v>
      </c>
      <c r="G442" s="64"/>
      <c r="H442" s="58" t="s">
        <v>91</v>
      </c>
      <c r="I442" s="64"/>
      <c r="J442" s="58" t="s">
        <v>5039</v>
      </c>
      <c r="K442" s="58" t="s">
        <v>287</v>
      </c>
      <c r="L442" s="58" t="s">
        <v>5040</v>
      </c>
      <c r="M442" s="65" t="s">
        <v>95</v>
      </c>
      <c r="N442" s="60">
        <v>45313.0</v>
      </c>
      <c r="O442" s="58" t="s">
        <v>5041</v>
      </c>
      <c r="P442" s="58" t="s">
        <v>5042</v>
      </c>
      <c r="Q442" s="58" t="s">
        <v>5043</v>
      </c>
      <c r="R442" s="58" t="s">
        <v>5040</v>
      </c>
      <c r="S442" s="58" t="s">
        <v>175</v>
      </c>
      <c r="T442" s="64"/>
      <c r="U442" s="64"/>
      <c r="V442" s="65" t="s">
        <v>5044</v>
      </c>
      <c r="W442" s="60">
        <v>45356.0</v>
      </c>
      <c r="X442" s="65" t="s">
        <v>108</v>
      </c>
      <c r="Y442" s="65" t="s">
        <v>101</v>
      </c>
      <c r="Z442" s="65" t="s">
        <v>108</v>
      </c>
      <c r="AA442" s="66"/>
      <c r="AB442" s="66"/>
      <c r="AC442" s="61"/>
      <c r="AD442" s="65" t="s">
        <v>5045</v>
      </c>
      <c r="AE442" s="65" t="s">
        <v>5046</v>
      </c>
      <c r="AF442" s="58" t="s">
        <v>5047</v>
      </c>
      <c r="AG442" s="58" t="s">
        <v>283</v>
      </c>
      <c r="AH442" s="64"/>
      <c r="AI442" s="58" t="s">
        <v>5048</v>
      </c>
      <c r="AK442" s="65" t="s">
        <v>136</v>
      </c>
      <c r="AL442" s="65" t="s">
        <v>108</v>
      </c>
      <c r="AM442" s="65" t="s">
        <v>101</v>
      </c>
      <c r="AN442" s="65" t="s">
        <v>108</v>
      </c>
      <c r="AO442" s="65" t="s">
        <v>101</v>
      </c>
      <c r="AP442" s="65" t="s">
        <v>108</v>
      </c>
      <c r="AQ442" s="65" t="s">
        <v>108</v>
      </c>
      <c r="AR442" s="65" t="s">
        <v>101</v>
      </c>
      <c r="AS442" s="58" t="s">
        <v>123</v>
      </c>
      <c r="AT442" s="58" t="s">
        <v>25</v>
      </c>
      <c r="AU442" s="58" t="s">
        <v>16</v>
      </c>
      <c r="AV442" s="58" t="s">
        <v>13</v>
      </c>
      <c r="AW442" s="58" t="s">
        <v>23</v>
      </c>
      <c r="AX442" s="58" t="s">
        <v>20</v>
      </c>
      <c r="AY442" s="58" t="s">
        <v>14</v>
      </c>
      <c r="AZ442" s="58" t="s">
        <v>19</v>
      </c>
      <c r="BA442" s="58" t="s">
        <v>14</v>
      </c>
      <c r="BB442" s="58" t="s">
        <v>17</v>
      </c>
      <c r="BC442" s="58" t="s">
        <v>18</v>
      </c>
      <c r="BD442" s="58" t="s">
        <v>20</v>
      </c>
      <c r="BE442" s="58" t="s">
        <v>13</v>
      </c>
      <c r="BF442" s="58" t="s">
        <v>22</v>
      </c>
      <c r="BG442" s="58" t="s">
        <v>25</v>
      </c>
      <c r="BH442" s="67" t="b">
        <v>1</v>
      </c>
      <c r="BI442" s="67" t="b">
        <v>1</v>
      </c>
      <c r="BJ442" s="67" t="b">
        <v>1</v>
      </c>
      <c r="BK442" s="67" t="b">
        <v>0</v>
      </c>
      <c r="BL442" s="67" t="b">
        <v>0</v>
      </c>
      <c r="BM442" s="67" t="b">
        <v>0</v>
      </c>
      <c r="BN442" s="58" t="s">
        <v>109</v>
      </c>
    </row>
    <row r="443">
      <c r="A443" s="58" t="s">
        <v>5049</v>
      </c>
      <c r="B443" s="58">
        <v>1.2071706267E10</v>
      </c>
      <c r="C443" s="60">
        <v>45356.0</v>
      </c>
      <c r="D443" s="61"/>
      <c r="E443" s="62">
        <v>119.0</v>
      </c>
      <c r="F443" s="63" t="s">
        <v>34</v>
      </c>
      <c r="G443" s="64"/>
      <c r="H443" s="58" t="s">
        <v>91</v>
      </c>
      <c r="I443" s="64"/>
      <c r="J443" s="58" t="s">
        <v>5050</v>
      </c>
      <c r="K443" s="58" t="s">
        <v>93</v>
      </c>
      <c r="L443" s="58" t="s">
        <v>625</v>
      </c>
      <c r="M443" s="65" t="s">
        <v>95</v>
      </c>
      <c r="N443" s="60">
        <v>45331.0</v>
      </c>
      <c r="O443" s="58" t="s">
        <v>5051</v>
      </c>
      <c r="P443" s="58" t="s">
        <v>5052</v>
      </c>
      <c r="Q443" s="58" t="s">
        <v>5053</v>
      </c>
      <c r="R443" s="58" t="s">
        <v>625</v>
      </c>
      <c r="S443" s="58" t="s">
        <v>188</v>
      </c>
      <c r="U443" s="64"/>
      <c r="V443" s="66"/>
      <c r="W443" s="60">
        <v>45356.0</v>
      </c>
      <c r="X443" s="65" t="s">
        <v>108</v>
      </c>
      <c r="Y443" s="65" t="s">
        <v>101</v>
      </c>
      <c r="Z443" s="65" t="s">
        <v>108</v>
      </c>
      <c r="AA443" s="66"/>
      <c r="AB443" s="66"/>
      <c r="AC443" s="61"/>
      <c r="AD443" s="65" t="s">
        <v>5054</v>
      </c>
      <c r="AE443" s="65" t="s">
        <v>5055</v>
      </c>
      <c r="AF443" s="58" t="s">
        <v>5056</v>
      </c>
      <c r="AG443" s="58" t="s">
        <v>105</v>
      </c>
      <c r="AH443" s="64"/>
      <c r="AI443" s="58" t="s">
        <v>5057</v>
      </c>
      <c r="AK443" s="65" t="s">
        <v>107</v>
      </c>
      <c r="AL443" s="65" t="s">
        <v>101</v>
      </c>
      <c r="AM443" s="65" t="s">
        <v>108</v>
      </c>
      <c r="AN443" s="65" t="s">
        <v>101</v>
      </c>
      <c r="AO443" s="65" t="s">
        <v>101</v>
      </c>
      <c r="AP443" s="65" t="s">
        <v>108</v>
      </c>
      <c r="AQ443" s="65" t="s">
        <v>108</v>
      </c>
      <c r="AR443" s="65" t="s">
        <v>101</v>
      </c>
      <c r="AS443" s="58" t="s">
        <v>123</v>
      </c>
      <c r="AT443" s="58" t="s">
        <v>25</v>
      </c>
      <c r="AU443" s="58" t="s">
        <v>16</v>
      </c>
      <c r="AV443" s="58" t="s">
        <v>13</v>
      </c>
      <c r="AW443" s="58" t="s">
        <v>23</v>
      </c>
      <c r="AX443" s="58" t="s">
        <v>20</v>
      </c>
      <c r="AY443" s="58" t="s">
        <v>14</v>
      </c>
      <c r="AZ443" s="58" t="s">
        <v>19</v>
      </c>
      <c r="BA443" s="58" t="s">
        <v>14</v>
      </c>
      <c r="BB443" s="58" t="s">
        <v>16</v>
      </c>
      <c r="BC443" s="58" t="s">
        <v>18</v>
      </c>
      <c r="BD443" s="58" t="s">
        <v>20</v>
      </c>
      <c r="BE443" s="58" t="s">
        <v>12</v>
      </c>
      <c r="BF443" s="58" t="s">
        <v>22</v>
      </c>
      <c r="BG443" s="58" t="s">
        <v>24</v>
      </c>
      <c r="BH443" s="67" t="b">
        <v>0</v>
      </c>
      <c r="BI443" s="67" t="b">
        <v>1</v>
      </c>
      <c r="BJ443" s="67" t="b">
        <v>1</v>
      </c>
      <c r="BK443" s="67" t="b">
        <v>0</v>
      </c>
      <c r="BL443" s="67" t="b">
        <v>1</v>
      </c>
      <c r="BM443" s="67" t="b">
        <v>0</v>
      </c>
      <c r="BN443" s="58" t="s">
        <v>109</v>
      </c>
    </row>
    <row r="444">
      <c r="A444" s="58" t="s">
        <v>5058</v>
      </c>
      <c r="B444" s="58">
        <v>1.2060880233E10</v>
      </c>
      <c r="C444" s="60">
        <v>45356.0</v>
      </c>
      <c r="D444" s="61"/>
      <c r="E444" s="62">
        <v>119.0</v>
      </c>
      <c r="F444" s="63" t="s">
        <v>34</v>
      </c>
      <c r="G444" s="64"/>
      <c r="H444" s="58" t="s">
        <v>91</v>
      </c>
      <c r="I444" s="64"/>
      <c r="J444" s="58" t="s">
        <v>5059</v>
      </c>
      <c r="K444" s="58" t="s">
        <v>93</v>
      </c>
      <c r="L444" s="58" t="s">
        <v>390</v>
      </c>
      <c r="M444" s="65" t="s">
        <v>95</v>
      </c>
      <c r="N444" s="60">
        <v>45330.0</v>
      </c>
      <c r="O444" s="58" t="s">
        <v>5060</v>
      </c>
      <c r="P444" s="58" t="s">
        <v>5061</v>
      </c>
      <c r="Q444" s="58" t="s">
        <v>5062</v>
      </c>
      <c r="R444" s="58" t="s">
        <v>2807</v>
      </c>
      <c r="S444" s="58" t="s">
        <v>312</v>
      </c>
      <c r="U444" s="64"/>
      <c r="V444" s="66"/>
      <c r="W444" s="60">
        <v>45356.0</v>
      </c>
      <c r="X444" s="65" t="s">
        <v>108</v>
      </c>
      <c r="Y444" s="65" t="s">
        <v>101</v>
      </c>
      <c r="Z444" s="65" t="s">
        <v>108</v>
      </c>
      <c r="AA444" s="66"/>
      <c r="AB444" s="66"/>
      <c r="AC444" s="61"/>
      <c r="AD444" s="65" t="s">
        <v>5063</v>
      </c>
      <c r="AE444" s="65" t="s">
        <v>5064</v>
      </c>
      <c r="AF444" s="58" t="s">
        <v>5065</v>
      </c>
      <c r="AG444" s="58" t="s">
        <v>105</v>
      </c>
      <c r="AH444" s="64"/>
      <c r="AI444" s="58" t="s">
        <v>5066</v>
      </c>
      <c r="AK444" s="65" t="s">
        <v>136</v>
      </c>
      <c r="AL444" s="65" t="s">
        <v>108</v>
      </c>
      <c r="AM444" s="65" t="s">
        <v>101</v>
      </c>
      <c r="AN444" s="65" t="s">
        <v>108</v>
      </c>
      <c r="AO444" s="65" t="s">
        <v>101</v>
      </c>
      <c r="AP444" s="65" t="s">
        <v>108</v>
      </c>
      <c r="AQ444" s="65" t="s">
        <v>101</v>
      </c>
      <c r="AR444" s="65" t="s">
        <v>108</v>
      </c>
      <c r="AS444" s="58" t="s">
        <v>123</v>
      </c>
      <c r="AT444" s="58" t="s">
        <v>25</v>
      </c>
      <c r="AU444" s="58" t="s">
        <v>16</v>
      </c>
      <c r="AV444" s="58" t="s">
        <v>13</v>
      </c>
      <c r="AW444" s="58" t="s">
        <v>23</v>
      </c>
      <c r="AX444" s="58" t="s">
        <v>21</v>
      </c>
      <c r="AY444" s="58" t="s">
        <v>14</v>
      </c>
      <c r="AZ444" s="58" t="s">
        <v>18</v>
      </c>
      <c r="BA444" s="58" t="s">
        <v>15</v>
      </c>
      <c r="BB444" s="58" t="s">
        <v>17</v>
      </c>
      <c r="BC444" s="58" t="s">
        <v>18</v>
      </c>
      <c r="BD444" s="58" t="s">
        <v>21</v>
      </c>
      <c r="BE444" s="58" t="s">
        <v>13</v>
      </c>
      <c r="BF444" s="58" t="s">
        <v>22</v>
      </c>
      <c r="BG444" s="58" t="s">
        <v>25</v>
      </c>
      <c r="BH444" s="67" t="b">
        <v>1</v>
      </c>
      <c r="BI444" s="67" t="b">
        <v>0</v>
      </c>
      <c r="BJ444" s="67" t="b">
        <v>1</v>
      </c>
      <c r="BK444" s="67" t="b">
        <v>1</v>
      </c>
      <c r="BL444" s="67" t="b">
        <v>0</v>
      </c>
      <c r="BM444" s="67" t="b">
        <v>0</v>
      </c>
      <c r="BN444" s="58" t="s">
        <v>109</v>
      </c>
    </row>
    <row r="445">
      <c r="A445" s="58" t="s">
        <v>5067</v>
      </c>
      <c r="B445" s="58">
        <v>1.2036729447E10</v>
      </c>
      <c r="C445" s="60">
        <v>45356.0</v>
      </c>
      <c r="D445" s="61"/>
      <c r="E445" s="62">
        <v>119.0</v>
      </c>
      <c r="F445" s="63" t="s">
        <v>34</v>
      </c>
      <c r="G445" s="64"/>
      <c r="H445" s="58" t="s">
        <v>91</v>
      </c>
      <c r="I445" s="64"/>
      <c r="J445" s="58" t="s">
        <v>5068</v>
      </c>
      <c r="K445" s="58" t="s">
        <v>93</v>
      </c>
      <c r="L445" s="58" t="s">
        <v>1441</v>
      </c>
      <c r="M445" s="65" t="s">
        <v>95</v>
      </c>
      <c r="N445" s="60">
        <v>45328.0</v>
      </c>
      <c r="O445" s="58" t="s">
        <v>5069</v>
      </c>
      <c r="P445" s="58" t="s">
        <v>5070</v>
      </c>
      <c r="Q445" s="58" t="s">
        <v>5071</v>
      </c>
      <c r="R445" s="58" t="s">
        <v>1441</v>
      </c>
      <c r="S445" s="58" t="s">
        <v>292</v>
      </c>
      <c r="U445" s="64"/>
      <c r="V445" s="66"/>
      <c r="W445" s="60">
        <v>45356.0</v>
      </c>
      <c r="X445" s="65" t="s">
        <v>108</v>
      </c>
      <c r="Y445" s="65" t="s">
        <v>101</v>
      </c>
      <c r="Z445" s="65" t="s">
        <v>108</v>
      </c>
      <c r="AA445" s="66"/>
      <c r="AB445" s="66"/>
      <c r="AC445" s="61"/>
      <c r="AD445" s="65" t="s">
        <v>5072</v>
      </c>
      <c r="AE445" s="65" t="s">
        <v>5073</v>
      </c>
      <c r="AF445" s="58" t="s">
        <v>5074</v>
      </c>
      <c r="AG445" s="58" t="s">
        <v>105</v>
      </c>
      <c r="AH445" s="64"/>
      <c r="AI445" s="58" t="s">
        <v>5075</v>
      </c>
      <c r="AK445" s="65" t="s">
        <v>122</v>
      </c>
      <c r="AL445" s="65" t="s">
        <v>108</v>
      </c>
      <c r="AM445" s="65" t="s">
        <v>108</v>
      </c>
      <c r="AN445" s="65" t="s">
        <v>108</v>
      </c>
      <c r="AO445" s="65" t="s">
        <v>108</v>
      </c>
      <c r="AP445" s="65" t="s">
        <v>101</v>
      </c>
      <c r="AQ445" s="65" t="s">
        <v>108</v>
      </c>
      <c r="AR445" s="65" t="s">
        <v>101</v>
      </c>
      <c r="AS445" s="58" t="s">
        <v>250</v>
      </c>
      <c r="AT445" s="58" t="s">
        <v>25</v>
      </c>
      <c r="AU445" s="58" t="s">
        <v>16</v>
      </c>
      <c r="AV445" s="58" t="s">
        <v>13</v>
      </c>
      <c r="AW445" s="58" t="s">
        <v>23</v>
      </c>
      <c r="AX445" s="58" t="s">
        <v>20</v>
      </c>
      <c r="AY445" s="58" t="s">
        <v>14</v>
      </c>
      <c r="AZ445" s="58" t="s">
        <v>19</v>
      </c>
      <c r="BA445" s="58" t="s">
        <v>14</v>
      </c>
      <c r="BB445" s="58" t="s">
        <v>16</v>
      </c>
      <c r="BC445" s="58" t="s">
        <v>18</v>
      </c>
      <c r="BD445" s="58" t="s">
        <v>21</v>
      </c>
      <c r="BE445" s="58" t="s">
        <v>13</v>
      </c>
      <c r="BF445" s="58" t="s">
        <v>23</v>
      </c>
      <c r="BG445" s="58" t="s">
        <v>25</v>
      </c>
      <c r="BH445" s="67" t="b">
        <v>1</v>
      </c>
      <c r="BI445" s="67" t="b">
        <v>1</v>
      </c>
      <c r="BJ445" s="67" t="b">
        <v>0</v>
      </c>
      <c r="BK445" s="67" t="b">
        <v>0</v>
      </c>
      <c r="BL445" s="67" t="b">
        <v>1</v>
      </c>
      <c r="BM445" s="67" t="b">
        <v>1</v>
      </c>
      <c r="BN445" s="58" t="s">
        <v>109</v>
      </c>
    </row>
    <row r="446">
      <c r="A446" s="58" t="s">
        <v>5076</v>
      </c>
      <c r="B446" s="58">
        <v>1.1992852331E10</v>
      </c>
      <c r="C446" s="60">
        <v>45356.0</v>
      </c>
      <c r="D446" s="61"/>
      <c r="E446" s="62">
        <v>119.0</v>
      </c>
      <c r="F446" s="63" t="s">
        <v>34</v>
      </c>
      <c r="G446" s="64"/>
      <c r="H446" s="58" t="s">
        <v>91</v>
      </c>
      <c r="I446" s="64"/>
      <c r="J446" s="58" t="s">
        <v>5077</v>
      </c>
      <c r="K446" s="58" t="s">
        <v>93</v>
      </c>
      <c r="L446" s="58" t="s">
        <v>4191</v>
      </c>
      <c r="M446" s="65" t="s">
        <v>95</v>
      </c>
      <c r="N446" s="60">
        <v>45323.0</v>
      </c>
      <c r="O446" s="58" t="s">
        <v>5078</v>
      </c>
      <c r="P446" s="58" t="s">
        <v>2900</v>
      </c>
      <c r="Q446" s="58" t="s">
        <v>5079</v>
      </c>
      <c r="R446" s="58" t="s">
        <v>4191</v>
      </c>
      <c r="S446" s="58" t="s">
        <v>131</v>
      </c>
      <c r="U446" s="64"/>
      <c r="V446" s="66"/>
      <c r="W446" s="60">
        <v>45356.0</v>
      </c>
      <c r="X446" s="65" t="s">
        <v>108</v>
      </c>
      <c r="Y446" s="65" t="s">
        <v>101</v>
      </c>
      <c r="Z446" s="65" t="s">
        <v>108</v>
      </c>
      <c r="AA446" s="66"/>
      <c r="AB446" s="66"/>
      <c r="AC446" s="61"/>
      <c r="AD446" s="65" t="s">
        <v>5080</v>
      </c>
      <c r="AE446" s="65" t="s">
        <v>5081</v>
      </c>
      <c r="AF446" s="58" t="s">
        <v>5082</v>
      </c>
      <c r="AG446" s="58" t="s">
        <v>105</v>
      </c>
      <c r="AH446" s="64"/>
      <c r="AI446" s="58" t="s">
        <v>5083</v>
      </c>
      <c r="AK446" s="65" t="s">
        <v>136</v>
      </c>
      <c r="AL446" s="65" t="s">
        <v>108</v>
      </c>
      <c r="AM446" s="65" t="s">
        <v>108</v>
      </c>
      <c r="AN446" s="65" t="s">
        <v>101</v>
      </c>
      <c r="AO446" s="65" t="s">
        <v>101</v>
      </c>
      <c r="AP446" s="65" t="s">
        <v>108</v>
      </c>
      <c r="AQ446" s="65" t="s">
        <v>101</v>
      </c>
      <c r="AR446" s="65" t="s">
        <v>108</v>
      </c>
      <c r="AS446" s="58" t="s">
        <v>123</v>
      </c>
      <c r="AT446" s="58" t="s">
        <v>25</v>
      </c>
      <c r="AU446" s="58" t="s">
        <v>17</v>
      </c>
      <c r="AV446" s="58" t="s">
        <v>13</v>
      </c>
      <c r="AW446" s="58" t="s">
        <v>23</v>
      </c>
      <c r="AX446" s="58" t="s">
        <v>20</v>
      </c>
      <c r="AY446" s="58" t="s">
        <v>14</v>
      </c>
      <c r="AZ446" s="58" t="s">
        <v>19</v>
      </c>
      <c r="BA446" s="58" t="s">
        <v>15</v>
      </c>
      <c r="BB446" s="58" t="s">
        <v>17</v>
      </c>
      <c r="BC446" s="58" t="s">
        <v>19</v>
      </c>
      <c r="BD446" s="58" t="s">
        <v>20</v>
      </c>
      <c r="BE446" s="58" t="s">
        <v>12</v>
      </c>
      <c r="BF446" s="58" t="s">
        <v>22</v>
      </c>
      <c r="BG446" s="58" t="s">
        <v>25</v>
      </c>
      <c r="BH446" s="67" t="b">
        <v>1</v>
      </c>
      <c r="BI446" s="67" t="b">
        <v>0</v>
      </c>
      <c r="BJ446" s="67" t="b">
        <v>1</v>
      </c>
      <c r="BK446" s="67" t="b">
        <v>1</v>
      </c>
      <c r="BL446" s="67" t="b">
        <v>1</v>
      </c>
      <c r="BM446" s="67" t="b">
        <v>0</v>
      </c>
      <c r="BN446" s="58" t="s">
        <v>109</v>
      </c>
    </row>
    <row r="447">
      <c r="A447" s="58" t="s">
        <v>5084</v>
      </c>
      <c r="B447" s="58">
        <v>1.2024796026E10</v>
      </c>
      <c r="C447" s="60">
        <v>45356.0</v>
      </c>
      <c r="D447" s="61"/>
      <c r="E447" s="62">
        <v>119.0</v>
      </c>
      <c r="F447" s="63" t="s">
        <v>34</v>
      </c>
      <c r="G447" s="64"/>
      <c r="H447" s="58" t="s">
        <v>91</v>
      </c>
      <c r="I447" s="64"/>
      <c r="J447" s="58" t="s">
        <v>5085</v>
      </c>
      <c r="K447" s="58" t="s">
        <v>93</v>
      </c>
      <c r="L447" s="58" t="s">
        <v>390</v>
      </c>
      <c r="M447" s="65" t="s">
        <v>95</v>
      </c>
      <c r="N447" s="60">
        <v>45327.0</v>
      </c>
      <c r="O447" s="58" t="s">
        <v>5086</v>
      </c>
      <c r="P447" s="58" t="s">
        <v>5087</v>
      </c>
      <c r="Q447" s="58" t="s">
        <v>5088</v>
      </c>
      <c r="R447" s="58" t="s">
        <v>769</v>
      </c>
      <c r="S447" s="58" t="s">
        <v>220</v>
      </c>
      <c r="U447" s="64"/>
      <c r="V447" s="66"/>
      <c r="W447" s="60">
        <v>45356.0</v>
      </c>
      <c r="X447" s="65" t="s">
        <v>101</v>
      </c>
      <c r="Y447" s="65" t="s">
        <v>101</v>
      </c>
      <c r="Z447" s="65" t="s">
        <v>101</v>
      </c>
      <c r="AA447" s="66"/>
      <c r="AB447" s="66"/>
      <c r="AC447" s="61"/>
      <c r="AD447" s="65" t="s">
        <v>5089</v>
      </c>
      <c r="AE447" s="65" t="s">
        <v>5090</v>
      </c>
      <c r="AF447" s="58" t="s">
        <v>5091</v>
      </c>
      <c r="AG447" s="58" t="s">
        <v>105</v>
      </c>
      <c r="AH447" s="64"/>
      <c r="AI447" s="58" t="s">
        <v>5092</v>
      </c>
      <c r="AK447" s="65" t="s">
        <v>136</v>
      </c>
      <c r="AL447" s="65" t="s">
        <v>101</v>
      </c>
      <c r="AM447" s="65" t="s">
        <v>101</v>
      </c>
      <c r="AN447" s="65" t="s">
        <v>108</v>
      </c>
      <c r="AO447" s="65" t="s">
        <v>101</v>
      </c>
      <c r="AP447" s="65" t="s">
        <v>108</v>
      </c>
      <c r="AQ447" s="65" t="s">
        <v>108</v>
      </c>
      <c r="AR447" s="65" t="s">
        <v>108</v>
      </c>
      <c r="AS447" s="58" t="s">
        <v>123</v>
      </c>
      <c r="AT447" s="58" t="s">
        <v>25</v>
      </c>
      <c r="AU447" s="58" t="s">
        <v>17</v>
      </c>
      <c r="AV447" s="58" t="s">
        <v>13</v>
      </c>
      <c r="AW447" s="58" t="s">
        <v>23</v>
      </c>
      <c r="AX447" s="58" t="s">
        <v>20</v>
      </c>
      <c r="AY447" s="58" t="s">
        <v>14</v>
      </c>
      <c r="AZ447" s="58" t="s">
        <v>19</v>
      </c>
      <c r="BA447" s="58" t="s">
        <v>14</v>
      </c>
      <c r="BB447" s="58" t="s">
        <v>16</v>
      </c>
      <c r="BC447" s="58" t="s">
        <v>19</v>
      </c>
      <c r="BD447" s="58" t="s">
        <v>20</v>
      </c>
      <c r="BE447" s="58" t="s">
        <v>13</v>
      </c>
      <c r="BF447" s="58" t="s">
        <v>22</v>
      </c>
      <c r="BG447" s="58" t="s">
        <v>24</v>
      </c>
      <c r="BH447" s="67" t="b">
        <v>0</v>
      </c>
      <c r="BI447" s="67" t="b">
        <v>1</v>
      </c>
      <c r="BJ447" s="67" t="b">
        <v>1</v>
      </c>
      <c r="BK447" s="67" t="b">
        <v>1</v>
      </c>
      <c r="BL447" s="67" t="b">
        <v>0</v>
      </c>
      <c r="BM447" s="67" t="b">
        <v>0</v>
      </c>
      <c r="BN447" s="58" t="s">
        <v>109</v>
      </c>
    </row>
    <row r="448">
      <c r="A448" s="58" t="s">
        <v>5100</v>
      </c>
      <c r="B448" s="58">
        <v>1.2000004137E10</v>
      </c>
      <c r="C448" s="60">
        <v>45356.0</v>
      </c>
      <c r="D448" s="61"/>
      <c r="E448" s="62">
        <v>119.0</v>
      </c>
      <c r="F448" s="63" t="s">
        <v>34</v>
      </c>
      <c r="G448" s="64"/>
      <c r="H448" s="58" t="s">
        <v>91</v>
      </c>
      <c r="I448" s="64"/>
      <c r="J448" s="58" t="s">
        <v>5101</v>
      </c>
      <c r="L448" s="58" t="s">
        <v>890</v>
      </c>
      <c r="M448" s="65" t="s">
        <v>95</v>
      </c>
      <c r="N448" s="60">
        <v>45324.0</v>
      </c>
      <c r="O448" s="58" t="s">
        <v>5102</v>
      </c>
      <c r="P448" s="58" t="s">
        <v>582</v>
      </c>
      <c r="Q448" s="58" t="s">
        <v>5103</v>
      </c>
      <c r="R448" s="58" t="s">
        <v>890</v>
      </c>
      <c r="S448" s="58" t="s">
        <v>188</v>
      </c>
      <c r="U448" s="64"/>
      <c r="V448" s="66"/>
      <c r="W448" s="60">
        <v>45356.0</v>
      </c>
      <c r="X448" s="65" t="s">
        <v>108</v>
      </c>
      <c r="Y448" s="65" t="s">
        <v>101</v>
      </c>
      <c r="Z448" s="65" t="s">
        <v>108</v>
      </c>
      <c r="AA448" s="66"/>
      <c r="AB448" s="66"/>
      <c r="AC448" s="61"/>
      <c r="AD448" s="65" t="s">
        <v>5104</v>
      </c>
      <c r="AE448" s="65" t="s">
        <v>5105</v>
      </c>
      <c r="AF448" s="58" t="s">
        <v>5106</v>
      </c>
      <c r="AG448" s="58" t="s">
        <v>105</v>
      </c>
      <c r="AH448" s="64"/>
      <c r="AI448" s="58" t="s">
        <v>5107</v>
      </c>
      <c r="AK448" s="65" t="s">
        <v>107</v>
      </c>
      <c r="AL448" s="65" t="s">
        <v>101</v>
      </c>
      <c r="AM448" s="65" t="s">
        <v>108</v>
      </c>
      <c r="AN448" s="65" t="s">
        <v>101</v>
      </c>
      <c r="AO448" s="65" t="s">
        <v>101</v>
      </c>
      <c r="AP448" s="65" t="s">
        <v>108</v>
      </c>
      <c r="AQ448" s="65" t="s">
        <v>101</v>
      </c>
      <c r="AR448" s="65" t="s">
        <v>108</v>
      </c>
      <c r="AS448" s="58" t="s">
        <v>123</v>
      </c>
      <c r="AT448" s="58" t="s">
        <v>25</v>
      </c>
      <c r="AU448" s="58" t="s">
        <v>16</v>
      </c>
      <c r="AV448" s="58" t="s">
        <v>13</v>
      </c>
      <c r="AW448" s="58" t="s">
        <v>23</v>
      </c>
      <c r="AX448" s="58" t="s">
        <v>20</v>
      </c>
      <c r="AY448" s="58" t="s">
        <v>14</v>
      </c>
      <c r="AZ448" s="58" t="s">
        <v>19</v>
      </c>
      <c r="BA448" s="58" t="s">
        <v>15</v>
      </c>
      <c r="BB448" s="58" t="s">
        <v>16</v>
      </c>
      <c r="BC448" s="58" t="s">
        <v>19</v>
      </c>
      <c r="BD448" s="58" t="s">
        <v>20</v>
      </c>
      <c r="BE448" s="58" t="s">
        <v>12</v>
      </c>
      <c r="BF448" s="58" t="s">
        <v>22</v>
      </c>
      <c r="BG448" s="58" t="s">
        <v>24</v>
      </c>
      <c r="BH448" s="67" t="b">
        <v>0</v>
      </c>
      <c r="BI448" s="67" t="b">
        <v>0</v>
      </c>
      <c r="BJ448" s="67" t="b">
        <v>1</v>
      </c>
      <c r="BK448" s="67" t="b">
        <v>1</v>
      </c>
      <c r="BL448" s="67" t="b">
        <v>1</v>
      </c>
      <c r="BM448" s="67" t="b">
        <v>0</v>
      </c>
      <c r="BN448" s="58" t="s">
        <v>109</v>
      </c>
    </row>
    <row r="449">
      <c r="A449" s="58" t="s">
        <v>5108</v>
      </c>
      <c r="B449" s="58">
        <v>1.202120611E10</v>
      </c>
      <c r="C449" s="60">
        <v>45356.0</v>
      </c>
      <c r="D449" s="60">
        <v>45434.0</v>
      </c>
      <c r="E449" s="62">
        <v>78.0</v>
      </c>
      <c r="F449" s="63" t="s">
        <v>151</v>
      </c>
      <c r="G449" s="58" t="s">
        <v>152</v>
      </c>
      <c r="H449" s="58" t="s">
        <v>153</v>
      </c>
      <c r="I449" s="58" t="s">
        <v>154</v>
      </c>
      <c r="J449" s="58" t="s">
        <v>401</v>
      </c>
      <c r="K449" s="58" t="s">
        <v>93</v>
      </c>
      <c r="L449" s="58" t="s">
        <v>390</v>
      </c>
      <c r="M449" s="65" t="s">
        <v>95</v>
      </c>
      <c r="N449" s="60">
        <v>45327.0</v>
      </c>
      <c r="O449" s="58" t="s">
        <v>5109</v>
      </c>
      <c r="P449" s="58" t="s">
        <v>5110</v>
      </c>
      <c r="Q449" s="58" t="s">
        <v>5111</v>
      </c>
      <c r="R449" s="58" t="s">
        <v>405</v>
      </c>
      <c r="S449" s="58" t="s">
        <v>175</v>
      </c>
      <c r="T449" s="64"/>
      <c r="U449" s="64"/>
      <c r="V449" s="66"/>
      <c r="W449" s="60">
        <v>45356.0</v>
      </c>
      <c r="X449" s="65" t="s">
        <v>108</v>
      </c>
      <c r="Y449" s="65" t="s">
        <v>108</v>
      </c>
      <c r="Z449" s="65" t="s">
        <v>238</v>
      </c>
      <c r="AA449" s="66"/>
      <c r="AB449" s="66"/>
      <c r="AC449" s="61"/>
      <c r="AD449" s="65" t="s">
        <v>408</v>
      </c>
      <c r="AE449" s="65" t="s">
        <v>409</v>
      </c>
      <c r="AF449" s="58" t="s">
        <v>410</v>
      </c>
      <c r="AG449" s="58" t="s">
        <v>105</v>
      </c>
      <c r="AH449" s="58">
        <v>2.719317632E9</v>
      </c>
      <c r="AI449" s="58" t="s">
        <v>5112</v>
      </c>
      <c r="AJ449" s="58" t="s">
        <v>5113</v>
      </c>
      <c r="AK449" s="65" t="s">
        <v>136</v>
      </c>
      <c r="AL449" s="65" t="s">
        <v>101</v>
      </c>
      <c r="AM449" s="65" t="s">
        <v>108</v>
      </c>
      <c r="AN449" s="65" t="s">
        <v>101</v>
      </c>
      <c r="AO449" s="65" t="s">
        <v>101</v>
      </c>
      <c r="AP449" s="65" t="s">
        <v>108</v>
      </c>
      <c r="AQ449" s="65" t="s">
        <v>108</v>
      </c>
      <c r="AR449" s="65" t="s">
        <v>108</v>
      </c>
      <c r="AS449" s="58" t="s">
        <v>181</v>
      </c>
      <c r="AT449" s="58" t="s">
        <v>25</v>
      </c>
      <c r="AU449" s="58" t="s">
        <v>16</v>
      </c>
      <c r="AV449" s="58" t="s">
        <v>12</v>
      </c>
      <c r="AW449" s="58" t="s">
        <v>23</v>
      </c>
      <c r="AX449" s="58" t="s">
        <v>20</v>
      </c>
      <c r="AY449" s="58" t="s">
        <v>14</v>
      </c>
      <c r="AZ449" s="58" t="s">
        <v>19</v>
      </c>
      <c r="BA449" s="58" t="s">
        <v>14</v>
      </c>
      <c r="BB449" s="58" t="s">
        <v>16</v>
      </c>
      <c r="BC449" s="58" t="s">
        <v>19</v>
      </c>
      <c r="BD449" s="58" t="s">
        <v>20</v>
      </c>
      <c r="BE449" s="58" t="s">
        <v>13</v>
      </c>
      <c r="BF449" s="58" t="s">
        <v>22</v>
      </c>
      <c r="BG449" s="58" t="s">
        <v>24</v>
      </c>
      <c r="BH449" s="67" t="b">
        <v>0</v>
      </c>
      <c r="BI449" s="67" t="b">
        <v>1</v>
      </c>
      <c r="BJ449" s="67" t="b">
        <v>1</v>
      </c>
      <c r="BK449" s="67" t="b">
        <v>1</v>
      </c>
      <c r="BL449" s="67" t="b">
        <v>1</v>
      </c>
      <c r="BM449" s="67" t="b">
        <v>0</v>
      </c>
      <c r="BN449" s="58" t="s">
        <v>109</v>
      </c>
    </row>
    <row r="450">
      <c r="A450" s="58" t="s">
        <v>5114</v>
      </c>
      <c r="B450" s="58">
        <v>1.1366798648E10</v>
      </c>
      <c r="C450" s="60">
        <v>45356.0</v>
      </c>
      <c r="D450" s="61"/>
      <c r="E450" s="62">
        <v>119.0</v>
      </c>
      <c r="F450" s="63" t="s">
        <v>34</v>
      </c>
      <c r="G450" s="64"/>
      <c r="H450" s="58" t="s">
        <v>91</v>
      </c>
      <c r="I450" s="64"/>
      <c r="J450" s="58" t="s">
        <v>5115</v>
      </c>
      <c r="K450" s="58" t="s">
        <v>287</v>
      </c>
      <c r="L450" s="58" t="s">
        <v>3914</v>
      </c>
      <c r="M450" s="65" t="s">
        <v>95</v>
      </c>
      <c r="N450" s="60">
        <v>45279.0</v>
      </c>
      <c r="O450" s="58" t="s">
        <v>5116</v>
      </c>
      <c r="P450" s="58" t="s">
        <v>1463</v>
      </c>
      <c r="Q450" s="58" t="s">
        <v>5117</v>
      </c>
      <c r="R450" s="58" t="s">
        <v>3914</v>
      </c>
      <c r="S450" s="58" t="s">
        <v>175</v>
      </c>
      <c r="T450" s="64"/>
      <c r="U450" s="64"/>
      <c r="V450" s="66"/>
      <c r="W450" s="60">
        <v>45356.0</v>
      </c>
      <c r="X450" s="65" t="s">
        <v>108</v>
      </c>
      <c r="Y450" s="65" t="s">
        <v>101</v>
      </c>
      <c r="Z450" s="65" t="s">
        <v>108</v>
      </c>
      <c r="AA450" s="66"/>
      <c r="AB450" s="66"/>
      <c r="AC450" s="61"/>
      <c r="AD450" s="65" t="s">
        <v>5118</v>
      </c>
      <c r="AE450" s="65" t="s">
        <v>5119</v>
      </c>
      <c r="AF450" s="58" t="s">
        <v>5120</v>
      </c>
      <c r="AG450" s="58" t="s">
        <v>105</v>
      </c>
      <c r="AH450" s="64"/>
      <c r="AI450" s="58" t="s">
        <v>5121</v>
      </c>
      <c r="AK450" s="65" t="s">
        <v>122</v>
      </c>
      <c r="AL450" s="65" t="s">
        <v>108</v>
      </c>
      <c r="AM450" s="65" t="s">
        <v>108</v>
      </c>
      <c r="AN450" s="65" t="s">
        <v>108</v>
      </c>
      <c r="AO450" s="65" t="s">
        <v>101</v>
      </c>
      <c r="AP450" s="65" t="s">
        <v>101</v>
      </c>
      <c r="AQ450" s="65" t="s">
        <v>108</v>
      </c>
      <c r="AR450" s="65" t="s">
        <v>108</v>
      </c>
      <c r="AS450" s="58" t="s">
        <v>123</v>
      </c>
      <c r="AT450" s="58" t="s">
        <v>25</v>
      </c>
      <c r="AU450" s="58" t="s">
        <v>17</v>
      </c>
      <c r="AV450" s="58" t="s">
        <v>13</v>
      </c>
      <c r="AW450" s="58" t="s">
        <v>23</v>
      </c>
      <c r="AX450" s="58" t="s">
        <v>21</v>
      </c>
      <c r="AY450" s="58" t="s">
        <v>14</v>
      </c>
      <c r="AZ450" s="58" t="s">
        <v>18</v>
      </c>
      <c r="BA450" s="58" t="s">
        <v>14</v>
      </c>
      <c r="BB450" s="58" t="s">
        <v>17</v>
      </c>
      <c r="BC450" s="58" t="s">
        <v>18</v>
      </c>
      <c r="BD450" s="58" t="s">
        <v>20</v>
      </c>
      <c r="BE450" s="58" t="s">
        <v>13</v>
      </c>
      <c r="BF450" s="58" t="s">
        <v>22</v>
      </c>
      <c r="BG450" s="58" t="s">
        <v>25</v>
      </c>
      <c r="BH450" s="67" t="b">
        <v>1</v>
      </c>
      <c r="BI450" s="67" t="b">
        <v>1</v>
      </c>
      <c r="BJ450" s="67" t="b">
        <v>0</v>
      </c>
      <c r="BK450" s="67" t="b">
        <v>1</v>
      </c>
      <c r="BL450" s="67" t="b">
        <v>1</v>
      </c>
      <c r="BM450" s="67" t="b">
        <v>0</v>
      </c>
      <c r="BN450" s="58" t="s">
        <v>109</v>
      </c>
    </row>
    <row r="451">
      <c r="A451" s="58" t="s">
        <v>5122</v>
      </c>
      <c r="B451" s="58">
        <v>1.2045747124E10</v>
      </c>
      <c r="C451" s="60">
        <v>45356.0</v>
      </c>
      <c r="D451" s="60">
        <v>45379.0</v>
      </c>
      <c r="E451" s="62">
        <v>23.0</v>
      </c>
      <c r="F451" s="63" t="s">
        <v>151</v>
      </c>
      <c r="G451" s="58" t="s">
        <v>1130</v>
      </c>
      <c r="H451" s="58" t="s">
        <v>153</v>
      </c>
      <c r="I451" s="58" t="s">
        <v>154</v>
      </c>
      <c r="J451" s="58" t="s">
        <v>3461</v>
      </c>
      <c r="K451" s="58" t="s">
        <v>93</v>
      </c>
      <c r="L451" s="58" t="s">
        <v>264</v>
      </c>
      <c r="M451" s="65" t="s">
        <v>95</v>
      </c>
      <c r="N451" s="60">
        <v>45329.0</v>
      </c>
      <c r="O451" s="58" t="s">
        <v>5123</v>
      </c>
      <c r="P451" s="58" t="s">
        <v>5124</v>
      </c>
      <c r="Q451" s="58" t="s">
        <v>5125</v>
      </c>
      <c r="R451" s="58" t="s">
        <v>3464</v>
      </c>
      <c r="S451" s="58" t="s">
        <v>100</v>
      </c>
      <c r="U451" s="64"/>
      <c r="V451" s="66"/>
      <c r="W451" s="60">
        <v>45356.0</v>
      </c>
      <c r="X451" s="65" t="s">
        <v>101</v>
      </c>
      <c r="Y451" s="65" t="s">
        <v>108</v>
      </c>
      <c r="Z451" s="65" t="s">
        <v>108</v>
      </c>
      <c r="AA451" s="66"/>
      <c r="AB451" s="66"/>
      <c r="AC451" s="61"/>
      <c r="AD451" s="65" t="s">
        <v>3465</v>
      </c>
      <c r="AE451" s="65" t="s">
        <v>3466</v>
      </c>
      <c r="AF451" s="58" t="s">
        <v>3467</v>
      </c>
      <c r="AG451" s="58" t="s">
        <v>105</v>
      </c>
      <c r="AH451" s="58">
        <v>2.472327781E9</v>
      </c>
      <c r="AI451" s="58" t="s">
        <v>5126</v>
      </c>
      <c r="AJ451" s="58" t="s">
        <v>5127</v>
      </c>
      <c r="AK451" s="65" t="s">
        <v>122</v>
      </c>
      <c r="AL451" s="65" t="s">
        <v>108</v>
      </c>
      <c r="AM451" s="65" t="s">
        <v>108</v>
      </c>
      <c r="AN451" s="65" t="s">
        <v>101</v>
      </c>
      <c r="AO451" s="65" t="s">
        <v>101</v>
      </c>
      <c r="AP451" s="65" t="s">
        <v>108</v>
      </c>
      <c r="AQ451" s="65" t="s">
        <v>108</v>
      </c>
      <c r="AR451" s="65" t="s">
        <v>108</v>
      </c>
      <c r="AS451" s="58" t="s">
        <v>181</v>
      </c>
      <c r="AT451" s="58" t="s">
        <v>24</v>
      </c>
      <c r="AU451" s="58" t="s">
        <v>16</v>
      </c>
      <c r="AV451" s="58" t="s">
        <v>12</v>
      </c>
      <c r="AW451" s="58" t="s">
        <v>23</v>
      </c>
      <c r="AX451" s="58" t="s">
        <v>20</v>
      </c>
      <c r="AY451" s="58" t="s">
        <v>14</v>
      </c>
      <c r="AZ451" s="58" t="s">
        <v>19</v>
      </c>
      <c r="BA451" s="58" t="s">
        <v>14</v>
      </c>
      <c r="BB451" s="58" t="s">
        <v>16</v>
      </c>
      <c r="BC451" s="58" t="s">
        <v>19</v>
      </c>
      <c r="BD451" s="58" t="s">
        <v>20</v>
      </c>
      <c r="BE451" s="58" t="s">
        <v>13</v>
      </c>
      <c r="BF451" s="58" t="s">
        <v>22</v>
      </c>
      <c r="BG451" s="58" t="s">
        <v>24</v>
      </c>
      <c r="BH451" s="67" t="b">
        <v>1</v>
      </c>
      <c r="BI451" s="67" t="b">
        <v>1</v>
      </c>
      <c r="BJ451" s="67" t="b">
        <v>1</v>
      </c>
      <c r="BK451" s="67" t="b">
        <v>1</v>
      </c>
      <c r="BL451" s="67" t="b">
        <v>1</v>
      </c>
      <c r="BM451" s="67" t="b">
        <v>0</v>
      </c>
      <c r="BN451" s="58" t="s">
        <v>109</v>
      </c>
    </row>
    <row r="452">
      <c r="A452" s="58" t="s">
        <v>5128</v>
      </c>
      <c r="B452" s="58">
        <v>1.2056151852E10</v>
      </c>
      <c r="C452" s="60">
        <v>45356.0</v>
      </c>
      <c r="D452" s="61"/>
      <c r="E452" s="62">
        <v>119.0</v>
      </c>
      <c r="F452" s="63" t="s">
        <v>34</v>
      </c>
      <c r="G452" s="64"/>
      <c r="H452" s="58" t="s">
        <v>91</v>
      </c>
      <c r="I452" s="64"/>
      <c r="J452" s="58" t="s">
        <v>5129</v>
      </c>
      <c r="K452" s="58" t="s">
        <v>93</v>
      </c>
      <c r="L452" s="58" t="s">
        <v>3135</v>
      </c>
      <c r="M452" s="65" t="s">
        <v>95</v>
      </c>
      <c r="N452" s="60">
        <v>45330.0</v>
      </c>
      <c r="O452" s="58" t="s">
        <v>5130</v>
      </c>
      <c r="P452" s="58" t="s">
        <v>5131</v>
      </c>
      <c r="Q452" s="58" t="s">
        <v>5132</v>
      </c>
      <c r="R452" s="58" t="s">
        <v>3135</v>
      </c>
      <c r="S452" s="58" t="s">
        <v>116</v>
      </c>
      <c r="U452" s="64"/>
      <c r="V452" s="66"/>
      <c r="W452" s="60">
        <v>45356.0</v>
      </c>
      <c r="X452" s="65" t="s">
        <v>101</v>
      </c>
      <c r="Y452" s="65" t="s">
        <v>101</v>
      </c>
      <c r="Z452" s="65" t="s">
        <v>101</v>
      </c>
      <c r="AA452" s="66"/>
      <c r="AB452" s="66"/>
      <c r="AC452" s="61"/>
      <c r="AD452" s="65" t="s">
        <v>5133</v>
      </c>
      <c r="AE452" s="65" t="s">
        <v>5134</v>
      </c>
      <c r="AF452" s="58" t="s">
        <v>5135</v>
      </c>
      <c r="AG452" s="58" t="s">
        <v>105</v>
      </c>
      <c r="AH452" s="64"/>
      <c r="AI452" s="58" t="s">
        <v>5136</v>
      </c>
      <c r="AK452" s="65" t="s">
        <v>107</v>
      </c>
      <c r="AL452" s="65" t="s">
        <v>101</v>
      </c>
      <c r="AM452" s="65" t="s">
        <v>108</v>
      </c>
      <c r="AN452" s="65" t="s">
        <v>108</v>
      </c>
      <c r="AO452" s="65" t="s">
        <v>101</v>
      </c>
      <c r="AP452" s="65" t="s">
        <v>101</v>
      </c>
      <c r="AQ452" s="65" t="s">
        <v>101</v>
      </c>
      <c r="AR452" s="65" t="s">
        <v>108</v>
      </c>
      <c r="AS452" s="58" t="s">
        <v>123</v>
      </c>
      <c r="AT452" s="58" t="s">
        <v>25</v>
      </c>
      <c r="AU452" s="58" t="s">
        <v>16</v>
      </c>
      <c r="AV452" s="58" t="s">
        <v>13</v>
      </c>
      <c r="AW452" s="58" t="s">
        <v>23</v>
      </c>
      <c r="AX452" s="58" t="s">
        <v>20</v>
      </c>
      <c r="AY452" s="58" t="s">
        <v>15</v>
      </c>
      <c r="AZ452" s="58" t="s">
        <v>18</v>
      </c>
      <c r="BA452" s="58" t="s">
        <v>14</v>
      </c>
      <c r="BB452" s="58" t="s">
        <v>16</v>
      </c>
      <c r="BC452" s="58" t="s">
        <v>18</v>
      </c>
      <c r="BD452" s="58" t="s">
        <v>21</v>
      </c>
      <c r="BE452" s="58" t="s">
        <v>13</v>
      </c>
      <c r="BF452" s="58" t="s">
        <v>22</v>
      </c>
      <c r="BG452" s="58" t="s">
        <v>24</v>
      </c>
      <c r="BH452" s="67" t="b">
        <v>0</v>
      </c>
      <c r="BI452" s="67" t="b">
        <v>0</v>
      </c>
      <c r="BJ452" s="67" t="b">
        <v>0</v>
      </c>
      <c r="BK452" s="67" t="b">
        <v>1</v>
      </c>
      <c r="BL452" s="67" t="b">
        <v>1</v>
      </c>
      <c r="BM452" s="67" t="b">
        <v>0</v>
      </c>
      <c r="BN452" s="58" t="s">
        <v>109</v>
      </c>
    </row>
    <row r="453">
      <c r="A453" s="58" t="s">
        <v>5137</v>
      </c>
      <c r="B453" s="58">
        <v>1.1906303308E10</v>
      </c>
      <c r="C453" s="60">
        <v>45356.0</v>
      </c>
      <c r="D453" s="60">
        <v>45455.0</v>
      </c>
      <c r="E453" s="62">
        <v>99.0</v>
      </c>
      <c r="F453" s="63" t="s">
        <v>34</v>
      </c>
      <c r="G453" s="58" t="s">
        <v>1130</v>
      </c>
      <c r="H453" s="58" t="s">
        <v>153</v>
      </c>
      <c r="I453" s="58" t="s">
        <v>154</v>
      </c>
      <c r="J453" s="58" t="s">
        <v>5138</v>
      </c>
      <c r="K453" s="58" t="s">
        <v>93</v>
      </c>
      <c r="L453" s="58" t="s">
        <v>1305</v>
      </c>
      <c r="M453" s="65" t="s">
        <v>95</v>
      </c>
      <c r="N453" s="60">
        <v>45317.0</v>
      </c>
      <c r="O453" s="58" t="s">
        <v>5139</v>
      </c>
      <c r="P453" s="58" t="s">
        <v>5140</v>
      </c>
      <c r="Q453" s="58" t="s">
        <v>5141</v>
      </c>
      <c r="R453" s="58" t="s">
        <v>1305</v>
      </c>
      <c r="S453" s="58" t="s">
        <v>312</v>
      </c>
      <c r="U453" s="64"/>
      <c r="V453" s="66"/>
      <c r="W453" s="60">
        <v>45356.0</v>
      </c>
      <c r="X453" s="65" t="s">
        <v>101</v>
      </c>
      <c r="Y453" s="65" t="s">
        <v>101</v>
      </c>
      <c r="Z453" s="65" t="s">
        <v>101</v>
      </c>
      <c r="AA453" s="66"/>
      <c r="AB453" s="66"/>
      <c r="AC453" s="61"/>
      <c r="AD453" s="65" t="s">
        <v>5142</v>
      </c>
      <c r="AE453" s="65" t="s">
        <v>5143</v>
      </c>
      <c r="AF453" s="58" t="s">
        <v>5144</v>
      </c>
      <c r="AG453" s="58" t="s">
        <v>105</v>
      </c>
      <c r="AH453" s="58">
        <v>2.768879635E9</v>
      </c>
      <c r="AI453" s="58" t="s">
        <v>5145</v>
      </c>
      <c r="AJ453" s="58" t="s">
        <v>5146</v>
      </c>
      <c r="AK453" s="65" t="s">
        <v>238</v>
      </c>
      <c r="AL453" s="65" t="s">
        <v>101</v>
      </c>
      <c r="AM453" s="65" t="s">
        <v>101</v>
      </c>
      <c r="AN453" s="65" t="s">
        <v>101</v>
      </c>
      <c r="AO453" s="65" t="s">
        <v>101</v>
      </c>
      <c r="AP453" s="65" t="s">
        <v>108</v>
      </c>
      <c r="AQ453" s="65" t="s">
        <v>108</v>
      </c>
      <c r="AR453" s="65" t="s">
        <v>101</v>
      </c>
      <c r="AS453" s="58" t="s">
        <v>181</v>
      </c>
      <c r="AT453" s="58" t="s">
        <v>25</v>
      </c>
      <c r="AU453" s="58" t="s">
        <v>17</v>
      </c>
      <c r="AV453" s="58" t="s">
        <v>12</v>
      </c>
      <c r="AW453" s="58" t="s">
        <v>23</v>
      </c>
      <c r="AX453" s="58" t="s">
        <v>20</v>
      </c>
      <c r="AY453" s="58" t="s">
        <v>14</v>
      </c>
      <c r="AZ453" s="58" t="s">
        <v>18</v>
      </c>
      <c r="BA453" s="58" t="s">
        <v>14</v>
      </c>
      <c r="BB453" s="58" t="s">
        <v>16</v>
      </c>
      <c r="BC453" s="58" t="s">
        <v>19</v>
      </c>
      <c r="BD453" s="58" t="s">
        <v>20</v>
      </c>
      <c r="BE453" s="58" t="s">
        <v>13</v>
      </c>
      <c r="BF453" s="58" t="s">
        <v>22</v>
      </c>
      <c r="BG453" s="58" t="s">
        <v>24</v>
      </c>
      <c r="BH453" s="67" t="b">
        <v>0</v>
      </c>
      <c r="BI453" s="67" t="b">
        <v>1</v>
      </c>
      <c r="BJ453" s="67" t="b">
        <v>1</v>
      </c>
      <c r="BK453" s="67" t="b">
        <v>0</v>
      </c>
      <c r="BL453" s="67" t="b">
        <v>0</v>
      </c>
      <c r="BM453" s="67" t="b">
        <v>0</v>
      </c>
      <c r="BN453" s="58" t="s">
        <v>109</v>
      </c>
    </row>
    <row r="454">
      <c r="A454" s="58" t="s">
        <v>5153</v>
      </c>
      <c r="B454" s="58">
        <v>1.2040187204E10</v>
      </c>
      <c r="C454" s="60">
        <v>45356.0</v>
      </c>
      <c r="D454" s="60">
        <v>45456.0</v>
      </c>
      <c r="E454" s="62">
        <v>100.0</v>
      </c>
      <c r="F454" s="63" t="s">
        <v>34</v>
      </c>
      <c r="G454" s="58" t="s">
        <v>2964</v>
      </c>
      <c r="H454" s="58" t="s">
        <v>153</v>
      </c>
      <c r="I454" s="58" t="s">
        <v>168</v>
      </c>
      <c r="J454" s="58" t="s">
        <v>5154</v>
      </c>
      <c r="K454" s="58" t="s">
        <v>93</v>
      </c>
      <c r="L454" s="58" t="s">
        <v>3017</v>
      </c>
      <c r="M454" s="65" t="s">
        <v>95</v>
      </c>
      <c r="N454" s="60">
        <v>45328.0</v>
      </c>
      <c r="O454" s="58" t="s">
        <v>5155</v>
      </c>
      <c r="P454" s="58" t="s">
        <v>392</v>
      </c>
      <c r="Q454" s="58" t="s">
        <v>5156</v>
      </c>
      <c r="R454" s="58" t="s">
        <v>3017</v>
      </c>
      <c r="S454" s="58" t="s">
        <v>245</v>
      </c>
      <c r="T454" s="64"/>
      <c r="U454" s="64"/>
      <c r="V454" s="66"/>
      <c r="W454" s="60">
        <v>45356.0</v>
      </c>
      <c r="X454" s="65" t="s">
        <v>108</v>
      </c>
      <c r="Y454" s="65" t="s">
        <v>101</v>
      </c>
      <c r="Z454" s="65" t="s">
        <v>108</v>
      </c>
      <c r="AA454" s="66"/>
      <c r="AB454" s="66"/>
      <c r="AC454" s="61"/>
      <c r="AD454" s="65" t="s">
        <v>5157</v>
      </c>
      <c r="AE454" s="65" t="s">
        <v>5158</v>
      </c>
      <c r="AF454" s="58" t="s">
        <v>5159</v>
      </c>
      <c r="AG454" s="58" t="s">
        <v>105</v>
      </c>
      <c r="AH454" s="58">
        <v>2.719227245E9</v>
      </c>
      <c r="AI454" s="58" t="s">
        <v>5160</v>
      </c>
      <c r="AK454" s="65" t="s">
        <v>136</v>
      </c>
      <c r="AL454" s="65" t="s">
        <v>101</v>
      </c>
      <c r="AM454" s="65" t="s">
        <v>108</v>
      </c>
      <c r="AN454" s="65" t="s">
        <v>108</v>
      </c>
      <c r="AO454" s="65" t="s">
        <v>108</v>
      </c>
      <c r="AP454" s="65" t="s">
        <v>108</v>
      </c>
      <c r="AQ454" s="65" t="s">
        <v>101</v>
      </c>
      <c r="AR454" s="65" t="s">
        <v>101</v>
      </c>
      <c r="AS454" s="58" t="s">
        <v>123</v>
      </c>
      <c r="AT454" s="58" t="s">
        <v>25</v>
      </c>
      <c r="AU454" s="58" t="s">
        <v>17</v>
      </c>
      <c r="AV454" s="58" t="s">
        <v>12</v>
      </c>
      <c r="AW454" s="58" t="s">
        <v>22</v>
      </c>
      <c r="AX454" s="58" t="s">
        <v>20</v>
      </c>
      <c r="AY454" s="58" t="s">
        <v>15</v>
      </c>
      <c r="AZ454" s="58" t="s">
        <v>19</v>
      </c>
      <c r="BA454" s="58" t="s">
        <v>14</v>
      </c>
      <c r="BB454" s="58" t="s">
        <v>17</v>
      </c>
      <c r="BC454" s="58" t="s">
        <v>18</v>
      </c>
      <c r="BD454" s="58" t="s">
        <v>20</v>
      </c>
      <c r="BE454" s="58" t="s">
        <v>12</v>
      </c>
      <c r="BF454" s="58" t="s">
        <v>22</v>
      </c>
      <c r="BG454" s="58" t="s">
        <v>24</v>
      </c>
      <c r="BH454" s="67" t="b">
        <v>0</v>
      </c>
      <c r="BI454" s="67" t="b">
        <v>0</v>
      </c>
      <c r="BJ454" s="67" t="b">
        <v>1</v>
      </c>
      <c r="BK454" s="67" t="b">
        <v>0</v>
      </c>
      <c r="BL454" s="67" t="b">
        <v>1</v>
      </c>
      <c r="BM454" s="67" t="b">
        <v>1</v>
      </c>
      <c r="BN454" s="58" t="s">
        <v>109</v>
      </c>
    </row>
    <row r="455">
      <c r="A455" s="58" t="s">
        <v>5168</v>
      </c>
      <c r="B455" s="58">
        <v>1.1906123141E10</v>
      </c>
      <c r="C455" s="60">
        <v>45355.0</v>
      </c>
      <c r="D455" s="61"/>
      <c r="E455" s="62">
        <v>120.0</v>
      </c>
      <c r="F455" s="63" t="s">
        <v>34</v>
      </c>
      <c r="G455" s="64"/>
      <c r="H455" s="58" t="s">
        <v>91</v>
      </c>
      <c r="I455" s="64"/>
      <c r="J455" s="58" t="s">
        <v>5169</v>
      </c>
      <c r="L455" s="58" t="s">
        <v>170</v>
      </c>
      <c r="M455" s="65" t="s">
        <v>95</v>
      </c>
      <c r="N455" s="60">
        <v>45317.0</v>
      </c>
      <c r="O455" s="58" t="s">
        <v>5170</v>
      </c>
      <c r="P455" s="58" t="s">
        <v>5171</v>
      </c>
      <c r="Q455" s="58" t="s">
        <v>5172</v>
      </c>
      <c r="R455" s="58" t="s">
        <v>5173</v>
      </c>
      <c r="S455" s="58" t="s">
        <v>220</v>
      </c>
      <c r="U455" s="64"/>
      <c r="V455" s="66"/>
      <c r="W455" s="60">
        <v>45355.0</v>
      </c>
      <c r="X455" s="65" t="s">
        <v>108</v>
      </c>
      <c r="Y455" s="65" t="s">
        <v>101</v>
      </c>
      <c r="Z455" s="65" t="s">
        <v>108</v>
      </c>
      <c r="AA455" s="66"/>
      <c r="AB455" s="66"/>
      <c r="AC455" s="61"/>
      <c r="AD455" s="65" t="s">
        <v>5174</v>
      </c>
      <c r="AE455" s="65" t="s">
        <v>5175</v>
      </c>
      <c r="AF455" s="58" t="s">
        <v>5176</v>
      </c>
      <c r="AG455" s="58" t="s">
        <v>105</v>
      </c>
      <c r="AH455" s="64"/>
      <c r="AI455" s="58" t="s">
        <v>5177</v>
      </c>
      <c r="AK455" s="65" t="s">
        <v>107</v>
      </c>
      <c r="AL455" s="65" t="s">
        <v>101</v>
      </c>
      <c r="AM455" s="65" t="s">
        <v>108</v>
      </c>
      <c r="AN455" s="65" t="s">
        <v>108</v>
      </c>
      <c r="AO455" s="65" t="s">
        <v>108</v>
      </c>
      <c r="AP455" s="65" t="s">
        <v>101</v>
      </c>
      <c r="AQ455" s="65" t="s">
        <v>101</v>
      </c>
      <c r="AR455" s="65" t="s">
        <v>101</v>
      </c>
      <c r="AS455" s="58" t="s">
        <v>123</v>
      </c>
      <c r="AT455" s="58" t="s">
        <v>25</v>
      </c>
      <c r="AU455" s="58" t="s">
        <v>17</v>
      </c>
      <c r="AV455" s="58" t="s">
        <v>13</v>
      </c>
      <c r="AW455" s="58" t="s">
        <v>22</v>
      </c>
      <c r="AX455" s="58" t="s">
        <v>21</v>
      </c>
      <c r="AY455" s="58" t="s">
        <v>14</v>
      </c>
      <c r="AZ455" s="58" t="s">
        <v>19</v>
      </c>
      <c r="BA455" s="58" t="s">
        <v>15</v>
      </c>
      <c r="BB455" s="58" t="s">
        <v>17</v>
      </c>
      <c r="BC455" s="58" t="s">
        <v>18</v>
      </c>
      <c r="BD455" s="58" t="s">
        <v>20</v>
      </c>
      <c r="BE455" s="58" t="s">
        <v>13</v>
      </c>
      <c r="BF455" s="58" t="s">
        <v>22</v>
      </c>
      <c r="BG455" s="58" t="s">
        <v>24</v>
      </c>
      <c r="BH455" s="67" t="b">
        <v>0</v>
      </c>
      <c r="BI455" s="67" t="b">
        <v>0</v>
      </c>
      <c r="BJ455" s="67" t="b">
        <v>0</v>
      </c>
      <c r="BK455" s="67" t="b">
        <v>0</v>
      </c>
      <c r="BL455" s="67" t="b">
        <v>1</v>
      </c>
      <c r="BM455" s="67" t="b">
        <v>1</v>
      </c>
      <c r="BN455" s="58" t="s">
        <v>109</v>
      </c>
    </row>
    <row r="456">
      <c r="A456" s="58" t="s">
        <v>5178</v>
      </c>
      <c r="B456" s="58">
        <v>1.1781991495E10</v>
      </c>
      <c r="C456" s="60">
        <v>45355.0</v>
      </c>
      <c r="D456" s="60">
        <v>45427.0</v>
      </c>
      <c r="E456" s="62">
        <v>72.0</v>
      </c>
      <c r="F456" s="63" t="s">
        <v>151</v>
      </c>
      <c r="G456" s="58" t="s">
        <v>954</v>
      </c>
      <c r="H456" s="58" t="s">
        <v>153</v>
      </c>
      <c r="I456" s="58" t="s">
        <v>168</v>
      </c>
      <c r="J456" s="58" t="s">
        <v>5179</v>
      </c>
      <c r="K456" s="58" t="s">
        <v>93</v>
      </c>
      <c r="L456" s="58" t="s">
        <v>126</v>
      </c>
      <c r="M456" s="65" t="s">
        <v>95</v>
      </c>
      <c r="N456" s="60">
        <v>45306.0</v>
      </c>
      <c r="O456" s="58" t="s">
        <v>5180</v>
      </c>
      <c r="P456" s="58" t="s">
        <v>3489</v>
      </c>
      <c r="Q456" s="58" t="s">
        <v>5181</v>
      </c>
      <c r="R456" s="58" t="s">
        <v>910</v>
      </c>
      <c r="S456" s="58" t="s">
        <v>175</v>
      </c>
      <c r="T456" s="64"/>
      <c r="U456" s="64"/>
      <c r="V456" s="66"/>
      <c r="W456" s="60">
        <v>45355.0</v>
      </c>
      <c r="X456" s="65" t="s">
        <v>101</v>
      </c>
      <c r="Y456" s="65" t="s">
        <v>101</v>
      </c>
      <c r="Z456" s="65" t="s">
        <v>101</v>
      </c>
      <c r="AA456" s="66"/>
      <c r="AB456" s="66"/>
      <c r="AC456" s="61"/>
      <c r="AD456" s="65" t="s">
        <v>5182</v>
      </c>
      <c r="AE456" s="65" t="s">
        <v>5183</v>
      </c>
      <c r="AF456" s="58" t="s">
        <v>5184</v>
      </c>
      <c r="AG456" s="58" t="s">
        <v>105</v>
      </c>
      <c r="AH456" s="58">
        <v>2.617986325E9</v>
      </c>
      <c r="AI456" s="58" t="s">
        <v>5185</v>
      </c>
      <c r="AJ456" s="58" t="s">
        <v>5186</v>
      </c>
      <c r="AK456" s="65" t="s">
        <v>165</v>
      </c>
      <c r="AL456" s="65" t="s">
        <v>108</v>
      </c>
      <c r="AM456" s="65" t="s">
        <v>108</v>
      </c>
      <c r="AN456" s="65" t="s">
        <v>108</v>
      </c>
      <c r="AO456" s="65" t="s">
        <v>108</v>
      </c>
      <c r="AP456" s="65" t="s">
        <v>108</v>
      </c>
      <c r="AQ456" s="65" t="s">
        <v>108</v>
      </c>
      <c r="AR456" s="65" t="s">
        <v>101</v>
      </c>
      <c r="AS456" s="58" t="s">
        <v>250</v>
      </c>
      <c r="AT456" s="58" t="s">
        <v>25</v>
      </c>
      <c r="AU456" s="58" t="s">
        <v>17</v>
      </c>
      <c r="AV456" s="58" t="s">
        <v>13</v>
      </c>
      <c r="AW456" s="58" t="s">
        <v>22</v>
      </c>
      <c r="AX456" s="58" t="s">
        <v>20</v>
      </c>
      <c r="AY456" s="58" t="s">
        <v>14</v>
      </c>
      <c r="AZ456" s="58" t="s">
        <v>19</v>
      </c>
      <c r="BA456" s="58" t="s">
        <v>14</v>
      </c>
      <c r="BB456" s="58" t="s">
        <v>17</v>
      </c>
      <c r="BC456" s="58" t="s">
        <v>18</v>
      </c>
      <c r="BD456" s="58" t="s">
        <v>20</v>
      </c>
      <c r="BE456" s="58" t="s">
        <v>13</v>
      </c>
      <c r="BF456" s="58" t="s">
        <v>22</v>
      </c>
      <c r="BG456" s="58" t="s">
        <v>25</v>
      </c>
      <c r="BH456" s="67" t="b">
        <v>1</v>
      </c>
      <c r="BI456" s="67" t="b">
        <v>1</v>
      </c>
      <c r="BJ456" s="67" t="b">
        <v>1</v>
      </c>
      <c r="BK456" s="67" t="b">
        <v>0</v>
      </c>
      <c r="BL456" s="67" t="b">
        <v>1</v>
      </c>
      <c r="BM456" s="67" t="b">
        <v>1</v>
      </c>
      <c r="BN456" s="58" t="s">
        <v>109</v>
      </c>
    </row>
    <row r="457">
      <c r="A457" s="58" t="s">
        <v>5187</v>
      </c>
      <c r="B457" s="58">
        <v>1.2014201141E10</v>
      </c>
      <c r="C457" s="60">
        <v>45355.0</v>
      </c>
      <c r="D457" s="60">
        <v>45407.0</v>
      </c>
      <c r="E457" s="62">
        <v>52.0</v>
      </c>
      <c r="F457" s="63" t="s">
        <v>151</v>
      </c>
      <c r="G457" s="58" t="s">
        <v>1130</v>
      </c>
      <c r="H457" s="58" t="s">
        <v>153</v>
      </c>
      <c r="I457" s="58" t="s">
        <v>154</v>
      </c>
      <c r="J457" s="58" t="s">
        <v>5188</v>
      </c>
      <c r="K457" s="58" t="s">
        <v>93</v>
      </c>
      <c r="L457" s="58" t="s">
        <v>4012</v>
      </c>
      <c r="M457" s="65" t="s">
        <v>95</v>
      </c>
      <c r="N457" s="60">
        <v>45326.0</v>
      </c>
      <c r="O457" s="58" t="s">
        <v>5189</v>
      </c>
      <c r="P457" s="58" t="s">
        <v>5190</v>
      </c>
      <c r="Q457" s="58" t="s">
        <v>5191</v>
      </c>
      <c r="R457" s="58" t="s">
        <v>4012</v>
      </c>
      <c r="S457" s="58" t="s">
        <v>245</v>
      </c>
      <c r="T457" s="64"/>
      <c r="U457" s="64"/>
      <c r="V457" s="66"/>
      <c r="W457" s="60">
        <v>45355.0</v>
      </c>
      <c r="X457" s="65" t="s">
        <v>108</v>
      </c>
      <c r="Y457" s="65" t="s">
        <v>101</v>
      </c>
      <c r="Z457" s="65" t="s">
        <v>108</v>
      </c>
      <c r="AA457" s="66"/>
      <c r="AB457" s="66"/>
      <c r="AC457" s="61"/>
      <c r="AD457" s="65" t="s">
        <v>5192</v>
      </c>
      <c r="AE457" s="65" t="s">
        <v>5193</v>
      </c>
      <c r="AF457" s="58" t="s">
        <v>5194</v>
      </c>
      <c r="AG457" s="58" t="s">
        <v>105</v>
      </c>
      <c r="AH457" s="58">
        <v>2.588628821E9</v>
      </c>
      <c r="AI457" s="58" t="s">
        <v>5195</v>
      </c>
      <c r="AJ457" s="58" t="s">
        <v>5196</v>
      </c>
      <c r="AK457" s="65" t="s">
        <v>165</v>
      </c>
      <c r="AL457" s="65" t="s">
        <v>108</v>
      </c>
      <c r="AM457" s="65" t="s">
        <v>101</v>
      </c>
      <c r="AN457" s="65" t="s">
        <v>108</v>
      </c>
      <c r="AO457" s="65" t="s">
        <v>108</v>
      </c>
      <c r="AP457" s="65" t="s">
        <v>108</v>
      </c>
      <c r="AQ457" s="65" t="s">
        <v>108</v>
      </c>
      <c r="AR457" s="65" t="s">
        <v>108</v>
      </c>
      <c r="AS457" s="58" t="s">
        <v>123</v>
      </c>
      <c r="AT457" s="58" t="s">
        <v>25</v>
      </c>
      <c r="AU457" s="58" t="s">
        <v>17</v>
      </c>
      <c r="AV457" s="58" t="s">
        <v>13</v>
      </c>
      <c r="AW457" s="58" t="s">
        <v>22</v>
      </c>
      <c r="AX457" s="58" t="s">
        <v>21</v>
      </c>
      <c r="AY457" s="58" t="s">
        <v>14</v>
      </c>
      <c r="AZ457" s="58" t="s">
        <v>19</v>
      </c>
      <c r="BA457" s="58" t="s">
        <v>14</v>
      </c>
      <c r="BB457" s="58" t="s">
        <v>16</v>
      </c>
      <c r="BC457" s="58" t="s">
        <v>19</v>
      </c>
      <c r="BD457" s="58" t="s">
        <v>21</v>
      </c>
      <c r="BE457" s="58" t="s">
        <v>13</v>
      </c>
      <c r="BF457" s="58" t="s">
        <v>22</v>
      </c>
      <c r="BG457" s="58" t="s">
        <v>25</v>
      </c>
      <c r="BH457" s="67" t="b">
        <v>1</v>
      </c>
      <c r="BI457" s="67" t="b">
        <v>1</v>
      </c>
      <c r="BJ457" s="67" t="b">
        <v>1</v>
      </c>
      <c r="BK457" s="67" t="b">
        <v>1</v>
      </c>
      <c r="BL457" s="67" t="b">
        <v>0</v>
      </c>
      <c r="BM457" s="67" t="b">
        <v>1</v>
      </c>
      <c r="BN457" s="58" t="s">
        <v>109</v>
      </c>
    </row>
    <row r="458">
      <c r="A458" s="58" t="s">
        <v>5197</v>
      </c>
      <c r="B458" s="58">
        <v>1.2038293119E10</v>
      </c>
      <c r="C458" s="60">
        <v>45355.0</v>
      </c>
      <c r="D458" s="61"/>
      <c r="E458" s="62">
        <v>120.0</v>
      </c>
      <c r="F458" s="63" t="s">
        <v>34</v>
      </c>
      <c r="G458" s="64"/>
      <c r="H458" s="58" t="s">
        <v>91</v>
      </c>
      <c r="I458" s="64"/>
      <c r="J458" s="58" t="s">
        <v>5198</v>
      </c>
      <c r="K458" s="58" t="s">
        <v>93</v>
      </c>
      <c r="L458" s="58" t="s">
        <v>126</v>
      </c>
      <c r="M458" s="65" t="s">
        <v>95</v>
      </c>
      <c r="N458" s="60">
        <v>45328.0</v>
      </c>
      <c r="O458" s="58" t="s">
        <v>5199</v>
      </c>
      <c r="P458" s="58" t="s">
        <v>5200</v>
      </c>
      <c r="Q458" s="58" t="s">
        <v>5201</v>
      </c>
      <c r="R458" s="58" t="s">
        <v>1761</v>
      </c>
      <c r="S458" s="58" t="s">
        <v>116</v>
      </c>
      <c r="U458" s="64"/>
      <c r="V458" s="66"/>
      <c r="W458" s="60">
        <v>45355.0</v>
      </c>
      <c r="X458" s="65" t="s">
        <v>108</v>
      </c>
      <c r="Y458" s="65" t="s">
        <v>101</v>
      </c>
      <c r="Z458" s="65" t="s">
        <v>108</v>
      </c>
      <c r="AA458" s="66"/>
      <c r="AB458" s="66"/>
      <c r="AC458" s="61"/>
      <c r="AD458" s="65" t="s">
        <v>5202</v>
      </c>
      <c r="AE458" s="65" t="s">
        <v>5203</v>
      </c>
      <c r="AF458" s="58" t="s">
        <v>5204</v>
      </c>
      <c r="AG458" s="58" t="s">
        <v>105</v>
      </c>
      <c r="AH458" s="64"/>
      <c r="AI458" s="58" t="s">
        <v>5205</v>
      </c>
      <c r="AK458" s="65" t="s">
        <v>136</v>
      </c>
      <c r="AL458" s="65" t="s">
        <v>108</v>
      </c>
      <c r="AM458" s="65" t="s">
        <v>108</v>
      </c>
      <c r="AN458" s="65" t="s">
        <v>108</v>
      </c>
      <c r="AO458" s="65" t="s">
        <v>101</v>
      </c>
      <c r="AP458" s="65" t="s">
        <v>101</v>
      </c>
      <c r="AQ458" s="65" t="s">
        <v>101</v>
      </c>
      <c r="AR458" s="65" t="s">
        <v>108</v>
      </c>
      <c r="AS458" s="58" t="s">
        <v>250</v>
      </c>
      <c r="AT458" s="58" t="s">
        <v>25</v>
      </c>
      <c r="AU458" s="58" t="s">
        <v>16</v>
      </c>
      <c r="AV458" s="58" t="s">
        <v>13</v>
      </c>
      <c r="AW458" s="58" t="s">
        <v>23</v>
      </c>
      <c r="AX458" s="58" t="s">
        <v>21</v>
      </c>
      <c r="AY458" s="58" t="s">
        <v>14</v>
      </c>
      <c r="AZ458" s="58" t="s">
        <v>18</v>
      </c>
      <c r="BA458" s="58" t="s">
        <v>15</v>
      </c>
      <c r="BB458" s="58" t="s">
        <v>16</v>
      </c>
      <c r="BC458" s="58" t="s">
        <v>18</v>
      </c>
      <c r="BD458" s="58" t="s">
        <v>20</v>
      </c>
      <c r="BE458" s="58" t="s">
        <v>13</v>
      </c>
      <c r="BF458" s="58" t="s">
        <v>22</v>
      </c>
      <c r="BG458" s="58" t="s">
        <v>25</v>
      </c>
      <c r="BH458" s="67" t="b">
        <v>1</v>
      </c>
      <c r="BI458" s="67" t="b">
        <v>0</v>
      </c>
      <c r="BJ458" s="67" t="b">
        <v>0</v>
      </c>
      <c r="BK458" s="67" t="b">
        <v>1</v>
      </c>
      <c r="BL458" s="67" t="b">
        <v>1</v>
      </c>
      <c r="BM458" s="67" t="b">
        <v>0</v>
      </c>
      <c r="BN458" s="58" t="s">
        <v>109</v>
      </c>
    </row>
    <row r="459">
      <c r="A459" s="58" t="s">
        <v>5206</v>
      </c>
      <c r="B459" s="58">
        <v>1.1995821419E10</v>
      </c>
      <c r="C459" s="60">
        <v>45355.0</v>
      </c>
      <c r="D459" s="61"/>
      <c r="E459" s="62">
        <v>120.0</v>
      </c>
      <c r="F459" s="63" t="s">
        <v>34</v>
      </c>
      <c r="G459" s="64"/>
      <c r="H459" s="58" t="s">
        <v>91</v>
      </c>
      <c r="I459" s="64"/>
      <c r="J459" s="58" t="s">
        <v>5207</v>
      </c>
      <c r="K459" s="58" t="s">
        <v>93</v>
      </c>
      <c r="L459" s="58" t="s">
        <v>1815</v>
      </c>
      <c r="M459" s="65" t="s">
        <v>95</v>
      </c>
      <c r="N459" s="60">
        <v>45324.0</v>
      </c>
      <c r="O459" s="58" t="s">
        <v>5208</v>
      </c>
      <c r="P459" s="58" t="s">
        <v>5209</v>
      </c>
      <c r="Q459" s="58" t="s">
        <v>5210</v>
      </c>
      <c r="R459" s="58" t="s">
        <v>1815</v>
      </c>
      <c r="S459" s="58" t="s">
        <v>220</v>
      </c>
      <c r="U459" s="64"/>
      <c r="V459" s="66"/>
      <c r="W459" s="60">
        <v>45355.0</v>
      </c>
      <c r="X459" s="65" t="s">
        <v>108</v>
      </c>
      <c r="Y459" s="65" t="s">
        <v>101</v>
      </c>
      <c r="Z459" s="65" t="s">
        <v>108</v>
      </c>
      <c r="AA459" s="66"/>
      <c r="AB459" s="66"/>
      <c r="AC459" s="61"/>
      <c r="AD459" s="65" t="s">
        <v>5211</v>
      </c>
      <c r="AE459" s="65" t="s">
        <v>5212</v>
      </c>
      <c r="AF459" s="58" t="s">
        <v>5213</v>
      </c>
      <c r="AG459" s="58" t="s">
        <v>105</v>
      </c>
      <c r="AH459" s="64"/>
      <c r="AI459" s="58" t="s">
        <v>5214</v>
      </c>
      <c r="AK459" s="65" t="s">
        <v>136</v>
      </c>
      <c r="AL459" s="65" t="s">
        <v>101</v>
      </c>
      <c r="AM459" s="65" t="s">
        <v>108</v>
      </c>
      <c r="AN459" s="65" t="s">
        <v>108</v>
      </c>
      <c r="AO459" s="65" t="s">
        <v>101</v>
      </c>
      <c r="AP459" s="65" t="s">
        <v>108</v>
      </c>
      <c r="AQ459" s="65" t="s">
        <v>101</v>
      </c>
      <c r="AR459" s="65" t="s">
        <v>108</v>
      </c>
      <c r="AS459" s="58" t="s">
        <v>123</v>
      </c>
      <c r="AT459" s="58" t="s">
        <v>25</v>
      </c>
      <c r="AU459" s="58" t="s">
        <v>17</v>
      </c>
      <c r="AV459" s="58" t="s">
        <v>12</v>
      </c>
      <c r="AW459" s="58" t="s">
        <v>23</v>
      </c>
      <c r="AX459" s="58" t="s">
        <v>21</v>
      </c>
      <c r="AY459" s="58" t="s">
        <v>14</v>
      </c>
      <c r="AZ459" s="58" t="s">
        <v>18</v>
      </c>
      <c r="BA459" s="58" t="s">
        <v>15</v>
      </c>
      <c r="BB459" s="58" t="s">
        <v>17</v>
      </c>
      <c r="BC459" s="58" t="s">
        <v>18</v>
      </c>
      <c r="BD459" s="58" t="s">
        <v>21</v>
      </c>
      <c r="BE459" s="58" t="s">
        <v>12</v>
      </c>
      <c r="BF459" s="58" t="s">
        <v>22</v>
      </c>
      <c r="BG459" s="58" t="s">
        <v>24</v>
      </c>
      <c r="BH459" s="67" t="b">
        <v>0</v>
      </c>
      <c r="BI459" s="67" t="b">
        <v>0</v>
      </c>
      <c r="BJ459" s="67" t="b">
        <v>1</v>
      </c>
      <c r="BK459" s="67" t="b">
        <v>1</v>
      </c>
      <c r="BL459" s="67" t="b">
        <v>1</v>
      </c>
      <c r="BM459" s="67" t="b">
        <v>0</v>
      </c>
      <c r="BN459" s="58" t="s">
        <v>109</v>
      </c>
    </row>
    <row r="460">
      <c r="A460" s="58" t="s">
        <v>5215</v>
      </c>
      <c r="B460" s="58">
        <v>1.193954725E10</v>
      </c>
      <c r="C460" s="60">
        <v>45355.0</v>
      </c>
      <c r="D460" s="60">
        <v>45376.0</v>
      </c>
      <c r="E460" s="62">
        <v>21.0</v>
      </c>
      <c r="F460" s="63" t="s">
        <v>151</v>
      </c>
      <c r="G460" s="58" t="s">
        <v>152</v>
      </c>
      <c r="H460" s="58" t="s">
        <v>153</v>
      </c>
      <c r="I460" s="58" t="s">
        <v>154</v>
      </c>
      <c r="J460" s="58" t="s">
        <v>3793</v>
      </c>
      <c r="K460" s="58" t="s">
        <v>93</v>
      </c>
      <c r="L460" s="58" t="s">
        <v>341</v>
      </c>
      <c r="M460" s="65" t="s">
        <v>95</v>
      </c>
      <c r="N460" s="60">
        <v>45320.0</v>
      </c>
      <c r="O460" s="58" t="s">
        <v>5216</v>
      </c>
      <c r="P460" s="58" t="s">
        <v>572</v>
      </c>
      <c r="Q460" s="58" t="s">
        <v>5217</v>
      </c>
      <c r="R460" s="58" t="s">
        <v>1825</v>
      </c>
      <c r="S460" s="58" t="s">
        <v>637</v>
      </c>
      <c r="U460" s="64"/>
      <c r="V460" s="66"/>
      <c r="W460" s="60">
        <v>45355.0</v>
      </c>
      <c r="X460" s="65" t="s">
        <v>101</v>
      </c>
      <c r="Y460" s="65" t="s">
        <v>108</v>
      </c>
      <c r="Z460" s="65" t="s">
        <v>108</v>
      </c>
      <c r="AA460" s="66"/>
      <c r="AB460" s="66"/>
      <c r="AC460" s="61"/>
      <c r="AD460" s="65" t="s">
        <v>3797</v>
      </c>
      <c r="AE460" s="65" t="s">
        <v>3798</v>
      </c>
      <c r="AF460" s="58" t="s">
        <v>3799</v>
      </c>
      <c r="AG460" s="58" t="s">
        <v>105</v>
      </c>
      <c r="AH460" s="58">
        <v>2.485935768E9</v>
      </c>
      <c r="AI460" s="58" t="s">
        <v>5218</v>
      </c>
      <c r="AJ460" s="58" t="s">
        <v>5219</v>
      </c>
      <c r="AK460" s="65" t="s">
        <v>107</v>
      </c>
      <c r="AL460" s="65" t="s">
        <v>108</v>
      </c>
      <c r="AM460" s="65" t="s">
        <v>108</v>
      </c>
      <c r="AN460" s="65" t="s">
        <v>101</v>
      </c>
      <c r="AO460" s="65" t="s">
        <v>101</v>
      </c>
      <c r="AP460" s="65" t="s">
        <v>108</v>
      </c>
      <c r="AQ460" s="65" t="s">
        <v>101</v>
      </c>
      <c r="AR460" s="65" t="s">
        <v>101</v>
      </c>
      <c r="AS460" s="64"/>
      <c r="AT460" s="58" t="s">
        <v>24</v>
      </c>
      <c r="AU460" s="58" t="s">
        <v>17</v>
      </c>
      <c r="AV460" s="58" t="s">
        <v>13</v>
      </c>
      <c r="AW460" s="58" t="s">
        <v>23</v>
      </c>
      <c r="AX460" s="58" t="s">
        <v>20</v>
      </c>
      <c r="AY460" s="58" t="s">
        <v>14</v>
      </c>
      <c r="AZ460" s="58" t="s">
        <v>19</v>
      </c>
      <c r="BA460" s="58" t="s">
        <v>15</v>
      </c>
      <c r="BB460" s="58" t="s">
        <v>17</v>
      </c>
      <c r="BC460" s="58" t="s">
        <v>18</v>
      </c>
      <c r="BD460" s="58" t="s">
        <v>20</v>
      </c>
      <c r="BE460" s="58" t="s">
        <v>12</v>
      </c>
      <c r="BF460" s="58" t="s">
        <v>22</v>
      </c>
      <c r="BG460" s="58" t="s">
        <v>24</v>
      </c>
      <c r="BH460" s="67" t="b">
        <v>1</v>
      </c>
      <c r="BI460" s="67" t="b">
        <v>0</v>
      </c>
      <c r="BJ460" s="67" t="b">
        <v>1</v>
      </c>
      <c r="BK460" s="67" t="b">
        <v>0</v>
      </c>
      <c r="BL460" s="67" t="b">
        <v>1</v>
      </c>
      <c r="BM460" s="67" t="b">
        <v>0</v>
      </c>
      <c r="BN460" s="58" t="s">
        <v>109</v>
      </c>
    </row>
    <row r="461">
      <c r="A461" s="58" t="s">
        <v>5220</v>
      </c>
      <c r="B461" s="58">
        <v>1.1969155387E10</v>
      </c>
      <c r="C461" s="60">
        <v>45355.0</v>
      </c>
      <c r="D461" s="61"/>
      <c r="E461" s="62">
        <v>120.0</v>
      </c>
      <c r="F461" s="63" t="s">
        <v>34</v>
      </c>
      <c r="G461" s="64"/>
      <c r="H461" s="58" t="s">
        <v>91</v>
      </c>
      <c r="I461" s="64"/>
      <c r="J461" s="58" t="s">
        <v>5221</v>
      </c>
      <c r="K461" s="58" t="s">
        <v>93</v>
      </c>
      <c r="L461" s="58" t="s">
        <v>4747</v>
      </c>
      <c r="M461" s="65" t="s">
        <v>95</v>
      </c>
      <c r="N461" s="60">
        <v>45322.0</v>
      </c>
      <c r="O461" s="58" t="s">
        <v>5222</v>
      </c>
      <c r="P461" s="58" t="s">
        <v>5223</v>
      </c>
      <c r="Q461" s="58" t="s">
        <v>5224</v>
      </c>
      <c r="R461" s="58" t="s">
        <v>4747</v>
      </c>
      <c r="S461" s="58" t="s">
        <v>637</v>
      </c>
      <c r="U461" s="64"/>
      <c r="V461" s="66"/>
      <c r="W461" s="60">
        <v>45355.0</v>
      </c>
      <c r="X461" s="65" t="s">
        <v>101</v>
      </c>
      <c r="Y461" s="65" t="s">
        <v>101</v>
      </c>
      <c r="Z461" s="65" t="s">
        <v>101</v>
      </c>
      <c r="AA461" s="66"/>
      <c r="AB461" s="66"/>
      <c r="AC461" s="61"/>
      <c r="AD461" s="65" t="s">
        <v>5225</v>
      </c>
      <c r="AE461" s="65" t="s">
        <v>5226</v>
      </c>
      <c r="AF461" s="58" t="s">
        <v>5227</v>
      </c>
      <c r="AG461" s="58" t="s">
        <v>105</v>
      </c>
      <c r="AH461" s="64"/>
      <c r="AI461" s="58" t="s">
        <v>5228</v>
      </c>
      <c r="AK461" s="65" t="s">
        <v>136</v>
      </c>
      <c r="AL461" s="65" t="s">
        <v>101</v>
      </c>
      <c r="AM461" s="65" t="s">
        <v>108</v>
      </c>
      <c r="AN461" s="65" t="s">
        <v>108</v>
      </c>
      <c r="AO461" s="65" t="s">
        <v>108</v>
      </c>
      <c r="AP461" s="65" t="s">
        <v>108</v>
      </c>
      <c r="AQ461" s="65" t="s">
        <v>101</v>
      </c>
      <c r="AR461" s="65" t="s">
        <v>101</v>
      </c>
      <c r="AS461" s="58" t="s">
        <v>123</v>
      </c>
      <c r="AT461" s="58" t="s">
        <v>25</v>
      </c>
      <c r="AU461" s="58" t="s">
        <v>16</v>
      </c>
      <c r="AV461" s="58" t="s">
        <v>13</v>
      </c>
      <c r="AW461" s="58" t="s">
        <v>22</v>
      </c>
      <c r="AX461" s="58" t="s">
        <v>20</v>
      </c>
      <c r="AY461" s="58" t="s">
        <v>14</v>
      </c>
      <c r="AZ461" s="58" t="s">
        <v>19</v>
      </c>
      <c r="BA461" s="58" t="s">
        <v>15</v>
      </c>
      <c r="BB461" s="58" t="s">
        <v>16</v>
      </c>
      <c r="BC461" s="58" t="s">
        <v>18</v>
      </c>
      <c r="BD461" s="58" t="s">
        <v>20</v>
      </c>
      <c r="BE461" s="58" t="s">
        <v>13</v>
      </c>
      <c r="BF461" s="58" t="s">
        <v>22</v>
      </c>
      <c r="BG461" s="58" t="s">
        <v>24</v>
      </c>
      <c r="BH461" s="67" t="b">
        <v>0</v>
      </c>
      <c r="BI461" s="67" t="b">
        <v>0</v>
      </c>
      <c r="BJ461" s="67" t="b">
        <v>1</v>
      </c>
      <c r="BK461" s="67" t="b">
        <v>0</v>
      </c>
      <c r="BL461" s="67" t="b">
        <v>1</v>
      </c>
      <c r="BM461" s="67" t="b">
        <v>1</v>
      </c>
      <c r="BN461" s="58" t="s">
        <v>109</v>
      </c>
    </row>
    <row r="462">
      <c r="A462" s="58" t="s">
        <v>5229</v>
      </c>
      <c r="B462" s="58">
        <v>1.1980809265E10</v>
      </c>
      <c r="C462" s="60">
        <v>45355.0</v>
      </c>
      <c r="D462" s="61"/>
      <c r="E462" s="62">
        <v>120.0</v>
      </c>
      <c r="F462" s="63" t="s">
        <v>34</v>
      </c>
      <c r="G462" s="64"/>
      <c r="H462" s="58" t="s">
        <v>91</v>
      </c>
      <c r="I462" s="64"/>
      <c r="J462" s="58" t="s">
        <v>5230</v>
      </c>
      <c r="K462" s="58" t="s">
        <v>93</v>
      </c>
      <c r="L462" s="58" t="s">
        <v>632</v>
      </c>
      <c r="M462" s="65" t="s">
        <v>95</v>
      </c>
      <c r="N462" s="60">
        <v>45323.0</v>
      </c>
      <c r="O462" s="58" t="s">
        <v>5231</v>
      </c>
      <c r="P462" s="58" t="s">
        <v>5232</v>
      </c>
      <c r="Q462" s="58" t="s">
        <v>5233</v>
      </c>
      <c r="R462" s="58" t="s">
        <v>632</v>
      </c>
      <c r="S462" s="58" t="s">
        <v>637</v>
      </c>
      <c r="U462" s="64"/>
      <c r="V462" s="66"/>
      <c r="W462" s="60">
        <v>45355.0</v>
      </c>
      <c r="X462" s="65" t="s">
        <v>101</v>
      </c>
      <c r="Y462" s="65" t="s">
        <v>101</v>
      </c>
      <c r="Z462" s="65" t="s">
        <v>101</v>
      </c>
      <c r="AA462" s="66"/>
      <c r="AB462" s="66"/>
      <c r="AC462" s="61"/>
      <c r="AD462" s="65" t="s">
        <v>5234</v>
      </c>
      <c r="AE462" s="65" t="s">
        <v>5235</v>
      </c>
      <c r="AF462" s="58" t="s">
        <v>5236</v>
      </c>
      <c r="AG462" s="58" t="s">
        <v>105</v>
      </c>
      <c r="AH462" s="64"/>
      <c r="AI462" s="58" t="s">
        <v>5237</v>
      </c>
      <c r="AK462" s="65" t="s">
        <v>122</v>
      </c>
      <c r="AL462" s="65" t="s">
        <v>101</v>
      </c>
      <c r="AM462" s="65" t="s">
        <v>108</v>
      </c>
      <c r="AN462" s="65" t="s">
        <v>108</v>
      </c>
      <c r="AO462" s="65" t="s">
        <v>108</v>
      </c>
      <c r="AP462" s="65" t="s">
        <v>108</v>
      </c>
      <c r="AQ462" s="65" t="s">
        <v>108</v>
      </c>
      <c r="AR462" s="65" t="s">
        <v>101</v>
      </c>
      <c r="AS462" s="58" t="s">
        <v>123</v>
      </c>
      <c r="AT462" s="58" t="s">
        <v>25</v>
      </c>
      <c r="AU462" s="58" t="s">
        <v>16</v>
      </c>
      <c r="AV462" s="58" t="s">
        <v>13</v>
      </c>
      <c r="AW462" s="58" t="s">
        <v>22</v>
      </c>
      <c r="AX462" s="58" t="s">
        <v>20</v>
      </c>
      <c r="AY462" s="58" t="s">
        <v>14</v>
      </c>
      <c r="AZ462" s="58" t="s">
        <v>19</v>
      </c>
      <c r="BA462" s="58" t="s">
        <v>14</v>
      </c>
      <c r="BB462" s="58" t="s">
        <v>16</v>
      </c>
      <c r="BC462" s="58" t="s">
        <v>18</v>
      </c>
      <c r="BD462" s="58" t="s">
        <v>20</v>
      </c>
      <c r="BE462" s="58" t="s">
        <v>13</v>
      </c>
      <c r="BF462" s="58" t="s">
        <v>22</v>
      </c>
      <c r="BG462" s="58" t="s">
        <v>24</v>
      </c>
      <c r="BH462" s="67" t="b">
        <v>0</v>
      </c>
      <c r="BI462" s="67" t="b">
        <v>1</v>
      </c>
      <c r="BJ462" s="67" t="b">
        <v>1</v>
      </c>
      <c r="BK462" s="67" t="b">
        <v>0</v>
      </c>
      <c r="BL462" s="67" t="b">
        <v>1</v>
      </c>
      <c r="BM462" s="67" t="b">
        <v>1</v>
      </c>
      <c r="BN462" s="58" t="s">
        <v>109</v>
      </c>
    </row>
    <row r="463">
      <c r="A463" s="58" t="s">
        <v>5238</v>
      </c>
      <c r="B463" s="58">
        <v>1.164264431E10</v>
      </c>
      <c r="C463" s="60">
        <v>45355.0</v>
      </c>
      <c r="D463" s="61"/>
      <c r="E463" s="62">
        <v>120.0</v>
      </c>
      <c r="F463" s="63" t="s">
        <v>34</v>
      </c>
      <c r="G463" s="64"/>
      <c r="H463" s="58" t="s">
        <v>91</v>
      </c>
      <c r="I463" s="64"/>
      <c r="J463" s="58" t="s">
        <v>5239</v>
      </c>
      <c r="K463" s="58" t="s">
        <v>93</v>
      </c>
      <c r="L463" s="58" t="s">
        <v>2194</v>
      </c>
      <c r="M463" s="65" t="s">
        <v>95</v>
      </c>
      <c r="N463" s="60">
        <v>45296.0</v>
      </c>
      <c r="O463" s="58" t="s">
        <v>5240</v>
      </c>
      <c r="P463" s="58" t="s">
        <v>5241</v>
      </c>
      <c r="Q463" s="58" t="s">
        <v>5242</v>
      </c>
      <c r="R463" s="58" t="s">
        <v>2194</v>
      </c>
      <c r="S463" s="58" t="s">
        <v>131</v>
      </c>
      <c r="U463" s="64"/>
      <c r="V463" s="66"/>
      <c r="W463" s="60">
        <v>45355.0</v>
      </c>
      <c r="X463" s="65" t="s">
        <v>101</v>
      </c>
      <c r="Y463" s="65" t="s">
        <v>101</v>
      </c>
      <c r="Z463" s="65" t="s">
        <v>101</v>
      </c>
      <c r="AA463" s="66"/>
      <c r="AB463" s="66"/>
      <c r="AC463" s="61"/>
      <c r="AD463" s="65" t="s">
        <v>5243</v>
      </c>
      <c r="AE463" s="65" t="s">
        <v>5244</v>
      </c>
      <c r="AF463" s="58" t="s">
        <v>5245</v>
      </c>
      <c r="AG463" s="58" t="s">
        <v>105</v>
      </c>
      <c r="AH463" s="64"/>
      <c r="AI463" s="58" t="s">
        <v>5246</v>
      </c>
      <c r="AK463" s="65" t="s">
        <v>101</v>
      </c>
      <c r="AL463" s="65" t="s">
        <v>101</v>
      </c>
      <c r="AM463" s="65" t="s">
        <v>101</v>
      </c>
      <c r="AN463" s="65" t="s">
        <v>101</v>
      </c>
      <c r="AO463" s="65" t="s">
        <v>101</v>
      </c>
      <c r="AP463" s="65" t="s">
        <v>101</v>
      </c>
      <c r="AQ463" s="65" t="s">
        <v>101</v>
      </c>
      <c r="AR463" s="65" t="s">
        <v>101</v>
      </c>
      <c r="AS463" s="58" t="s">
        <v>123</v>
      </c>
      <c r="AT463" s="58" t="s">
        <v>25</v>
      </c>
      <c r="AU463" s="58" t="s">
        <v>16</v>
      </c>
      <c r="AV463" s="58" t="s">
        <v>12</v>
      </c>
      <c r="AW463" s="58" t="s">
        <v>23</v>
      </c>
      <c r="AX463" s="58" t="s">
        <v>21</v>
      </c>
      <c r="AY463" s="58" t="s">
        <v>14</v>
      </c>
      <c r="AZ463" s="58" t="s">
        <v>19</v>
      </c>
      <c r="BA463" s="58" t="s">
        <v>15</v>
      </c>
      <c r="BB463" s="58" t="s">
        <v>17</v>
      </c>
      <c r="BC463" s="58" t="s">
        <v>18</v>
      </c>
      <c r="BD463" s="58" t="s">
        <v>20</v>
      </c>
      <c r="BE463" s="58" t="s">
        <v>13</v>
      </c>
      <c r="BF463" s="58" t="s">
        <v>22</v>
      </c>
      <c r="BG463" s="58" t="s">
        <v>24</v>
      </c>
      <c r="BH463" s="67" t="b">
        <v>0</v>
      </c>
      <c r="BI463" s="67" t="b">
        <v>0</v>
      </c>
      <c r="BJ463" s="67" t="b">
        <v>0</v>
      </c>
      <c r="BK463" s="67" t="b">
        <v>0</v>
      </c>
      <c r="BL463" s="67" t="b">
        <v>0</v>
      </c>
      <c r="BM463" s="67" t="b">
        <v>0</v>
      </c>
      <c r="BN463" s="58" t="s">
        <v>109</v>
      </c>
    </row>
    <row r="464">
      <c r="A464" s="58" t="s">
        <v>5255</v>
      </c>
      <c r="B464" s="58">
        <v>1.2027977076E10</v>
      </c>
      <c r="C464" s="60">
        <v>45355.0</v>
      </c>
      <c r="D464" s="61"/>
      <c r="E464" s="62">
        <v>120.0</v>
      </c>
      <c r="F464" s="63" t="s">
        <v>34</v>
      </c>
      <c r="G464" s="64"/>
      <c r="H464" s="58" t="s">
        <v>91</v>
      </c>
      <c r="I464" s="64"/>
      <c r="J464" s="58" t="s">
        <v>5256</v>
      </c>
      <c r="K464" s="58" t="s">
        <v>93</v>
      </c>
      <c r="L464" s="58" t="s">
        <v>264</v>
      </c>
      <c r="M464" s="65" t="s">
        <v>95</v>
      </c>
      <c r="N464" s="60">
        <v>45327.0</v>
      </c>
      <c r="O464" s="58" t="s">
        <v>5257</v>
      </c>
      <c r="P464" s="58" t="s">
        <v>5258</v>
      </c>
      <c r="Q464" s="58" t="s">
        <v>5259</v>
      </c>
      <c r="R464" s="58" t="s">
        <v>1781</v>
      </c>
      <c r="S464" s="58" t="s">
        <v>406</v>
      </c>
      <c r="U464" s="64"/>
      <c r="V464" s="66"/>
      <c r="W464" s="60">
        <v>45355.0</v>
      </c>
      <c r="X464" s="65" t="s">
        <v>101</v>
      </c>
      <c r="Y464" s="65" t="s">
        <v>101</v>
      </c>
      <c r="Z464" s="65" t="s">
        <v>101</v>
      </c>
      <c r="AA464" s="66"/>
      <c r="AB464" s="66"/>
      <c r="AC464" s="61"/>
      <c r="AD464" s="65" t="s">
        <v>5260</v>
      </c>
      <c r="AE464" s="65" t="s">
        <v>5261</v>
      </c>
      <c r="AF464" s="58" t="s">
        <v>5262</v>
      </c>
      <c r="AG464" s="58" t="s">
        <v>105</v>
      </c>
      <c r="AH464" s="64"/>
      <c r="AI464" s="58" t="s">
        <v>5263</v>
      </c>
      <c r="AK464" s="65" t="s">
        <v>122</v>
      </c>
      <c r="AL464" s="65" t="s">
        <v>108</v>
      </c>
      <c r="AM464" s="65" t="s">
        <v>108</v>
      </c>
      <c r="AN464" s="65" t="s">
        <v>101</v>
      </c>
      <c r="AO464" s="65" t="s">
        <v>101</v>
      </c>
      <c r="AP464" s="65" t="s">
        <v>108</v>
      </c>
      <c r="AQ464" s="65" t="s">
        <v>108</v>
      </c>
      <c r="AR464" s="65" t="s">
        <v>108</v>
      </c>
      <c r="AS464" s="58" t="s">
        <v>123</v>
      </c>
      <c r="AT464" s="58" t="s">
        <v>25</v>
      </c>
      <c r="AU464" s="58" t="s">
        <v>16</v>
      </c>
      <c r="AV464" s="58" t="s">
        <v>13</v>
      </c>
      <c r="AW464" s="58" t="s">
        <v>23</v>
      </c>
      <c r="AX464" s="58" t="s">
        <v>20</v>
      </c>
      <c r="AY464" s="58" t="s">
        <v>14</v>
      </c>
      <c r="AZ464" s="58" t="s">
        <v>19</v>
      </c>
      <c r="BA464" s="58" t="s">
        <v>14</v>
      </c>
      <c r="BB464" s="58" t="s">
        <v>16</v>
      </c>
      <c r="BC464" s="58" t="s">
        <v>19</v>
      </c>
      <c r="BD464" s="58" t="s">
        <v>20</v>
      </c>
      <c r="BE464" s="58" t="s">
        <v>12</v>
      </c>
      <c r="BF464" s="58" t="s">
        <v>22</v>
      </c>
      <c r="BG464" s="58" t="s">
        <v>25</v>
      </c>
      <c r="BH464" s="67" t="b">
        <v>1</v>
      </c>
      <c r="BI464" s="67" t="b">
        <v>1</v>
      </c>
      <c r="BJ464" s="67" t="b">
        <v>1</v>
      </c>
      <c r="BK464" s="67" t="b">
        <v>1</v>
      </c>
      <c r="BL464" s="67" t="b">
        <v>1</v>
      </c>
      <c r="BM464" s="67" t="b">
        <v>0</v>
      </c>
      <c r="BN464" s="58" t="s">
        <v>109</v>
      </c>
    </row>
    <row r="465">
      <c r="A465" s="58" t="s">
        <v>5264</v>
      </c>
      <c r="B465" s="58">
        <v>1.2002007386E10</v>
      </c>
      <c r="C465" s="60">
        <v>45354.0</v>
      </c>
      <c r="D465" s="61"/>
      <c r="E465" s="62">
        <v>121.0</v>
      </c>
      <c r="F465" s="63" t="s">
        <v>34</v>
      </c>
      <c r="G465" s="64"/>
      <c r="H465" s="58" t="s">
        <v>91</v>
      </c>
      <c r="I465" s="64"/>
      <c r="J465" s="58" t="s">
        <v>5265</v>
      </c>
      <c r="K465" s="58" t="s">
        <v>93</v>
      </c>
      <c r="L465" s="58" t="s">
        <v>3769</v>
      </c>
      <c r="M465" s="65" t="s">
        <v>95</v>
      </c>
      <c r="N465" s="60">
        <v>45324.0</v>
      </c>
      <c r="O465" s="58" t="s">
        <v>5266</v>
      </c>
      <c r="P465" s="58" t="s">
        <v>1238</v>
      </c>
      <c r="Q465" s="58" t="s">
        <v>5267</v>
      </c>
      <c r="R465" s="58" t="s">
        <v>3769</v>
      </c>
      <c r="S465" s="58" t="s">
        <v>175</v>
      </c>
      <c r="T465" s="64"/>
      <c r="U465" s="64"/>
      <c r="V465" s="66"/>
      <c r="W465" s="60">
        <v>45355.0</v>
      </c>
      <c r="X465" s="65" t="s">
        <v>108</v>
      </c>
      <c r="Y465" s="65" t="s">
        <v>101</v>
      </c>
      <c r="Z465" s="65" t="s">
        <v>108</v>
      </c>
      <c r="AA465" s="66"/>
      <c r="AB465" s="66"/>
      <c r="AC465" s="61"/>
      <c r="AD465" s="65" t="s">
        <v>5268</v>
      </c>
      <c r="AE465" s="65" t="s">
        <v>3771</v>
      </c>
      <c r="AF465" s="58" t="s">
        <v>3772</v>
      </c>
      <c r="AG465" s="58" t="s">
        <v>105</v>
      </c>
      <c r="AH465" s="64"/>
      <c r="AI465" s="58" t="s">
        <v>5269</v>
      </c>
      <c r="AK465" s="65" t="s">
        <v>136</v>
      </c>
      <c r="AL465" s="65" t="s">
        <v>101</v>
      </c>
      <c r="AM465" s="65" t="s">
        <v>108</v>
      </c>
      <c r="AN465" s="65" t="s">
        <v>108</v>
      </c>
      <c r="AO465" s="65" t="s">
        <v>101</v>
      </c>
      <c r="AP465" s="65" t="s">
        <v>108</v>
      </c>
      <c r="AQ465" s="65" t="s">
        <v>101</v>
      </c>
      <c r="AR465" s="65" t="s">
        <v>108</v>
      </c>
      <c r="AS465" s="58" t="s">
        <v>181</v>
      </c>
      <c r="AT465" s="58" t="s">
        <v>25</v>
      </c>
      <c r="AU465" s="58" t="s">
        <v>17</v>
      </c>
      <c r="AV465" s="58" t="s">
        <v>12</v>
      </c>
      <c r="AW465" s="58" t="s">
        <v>23</v>
      </c>
      <c r="AX465" s="58" t="s">
        <v>20</v>
      </c>
      <c r="AY465" s="58" t="s">
        <v>14</v>
      </c>
      <c r="AZ465" s="58" t="s">
        <v>18</v>
      </c>
      <c r="BA465" s="58" t="s">
        <v>15</v>
      </c>
      <c r="BB465" s="58" t="s">
        <v>17</v>
      </c>
      <c r="BC465" s="58" t="s">
        <v>18</v>
      </c>
      <c r="BD465" s="58" t="s">
        <v>20</v>
      </c>
      <c r="BE465" s="58" t="s">
        <v>12</v>
      </c>
      <c r="BF465" s="58" t="s">
        <v>22</v>
      </c>
      <c r="BG465" s="58" t="s">
        <v>24</v>
      </c>
      <c r="BH465" s="67" t="b">
        <v>0</v>
      </c>
      <c r="BI465" s="67" t="b">
        <v>0</v>
      </c>
      <c r="BJ465" s="67" t="b">
        <v>1</v>
      </c>
      <c r="BK465" s="67" t="b">
        <v>1</v>
      </c>
      <c r="BL465" s="67" t="b">
        <v>1</v>
      </c>
      <c r="BM465" s="67" t="b">
        <v>0</v>
      </c>
      <c r="BN465" s="58" t="s">
        <v>109</v>
      </c>
    </row>
    <row r="466">
      <c r="A466" s="58" t="s">
        <v>5279</v>
      </c>
      <c r="B466" s="58">
        <v>1.1996644792E10</v>
      </c>
      <c r="C466" s="60">
        <v>45352.0</v>
      </c>
      <c r="D466" s="61"/>
      <c r="E466" s="62">
        <v>123.0</v>
      </c>
      <c r="F466" s="63" t="s">
        <v>34</v>
      </c>
      <c r="G466" s="64"/>
      <c r="H466" s="58" t="s">
        <v>91</v>
      </c>
      <c r="I466" s="64"/>
      <c r="J466" s="58" t="s">
        <v>5280</v>
      </c>
      <c r="K466" s="58" t="s">
        <v>93</v>
      </c>
      <c r="L466" s="58" t="s">
        <v>504</v>
      </c>
      <c r="M466" s="65" t="s">
        <v>95</v>
      </c>
      <c r="N466" s="60">
        <v>45324.0</v>
      </c>
      <c r="O466" s="58" t="s">
        <v>5281</v>
      </c>
      <c r="P466" s="58" t="s">
        <v>128</v>
      </c>
      <c r="Q466" s="58" t="s">
        <v>5282</v>
      </c>
      <c r="R466" s="58" t="s">
        <v>504</v>
      </c>
      <c r="S466" s="58" t="s">
        <v>188</v>
      </c>
      <c r="U466" s="64"/>
      <c r="V466" s="66"/>
      <c r="W466" s="60">
        <v>45352.0</v>
      </c>
      <c r="X466" s="65" t="s">
        <v>108</v>
      </c>
      <c r="Y466" s="65" t="s">
        <v>101</v>
      </c>
      <c r="Z466" s="65" t="s">
        <v>108</v>
      </c>
      <c r="AA466" s="66"/>
      <c r="AB466" s="66"/>
      <c r="AC466" s="61"/>
      <c r="AD466" s="65" t="s">
        <v>5283</v>
      </c>
      <c r="AE466" s="65" t="s">
        <v>5284</v>
      </c>
      <c r="AF466" s="58" t="s">
        <v>5285</v>
      </c>
      <c r="AG466" s="58" t="s">
        <v>105</v>
      </c>
      <c r="AH466" s="64"/>
      <c r="AI466" s="58" t="s">
        <v>5286</v>
      </c>
      <c r="AK466" s="65" t="s">
        <v>107</v>
      </c>
      <c r="AL466" s="65" t="s">
        <v>108</v>
      </c>
      <c r="AM466" s="65" t="s">
        <v>101</v>
      </c>
      <c r="AN466" s="65" t="s">
        <v>101</v>
      </c>
      <c r="AO466" s="65" t="s">
        <v>108</v>
      </c>
      <c r="AP466" s="65" t="s">
        <v>101</v>
      </c>
      <c r="AQ466" s="65" t="s">
        <v>108</v>
      </c>
      <c r="AR466" s="65" t="s">
        <v>101</v>
      </c>
      <c r="AS466" s="58" t="s">
        <v>149</v>
      </c>
      <c r="AT466" s="58" t="s">
        <v>25</v>
      </c>
      <c r="AU466" s="58" t="s">
        <v>17</v>
      </c>
      <c r="AV466" s="58" t="s">
        <v>12</v>
      </c>
      <c r="AW466" s="58" t="s">
        <v>22</v>
      </c>
      <c r="AX466" s="58" t="s">
        <v>20</v>
      </c>
      <c r="AY466" s="58" t="s">
        <v>14</v>
      </c>
      <c r="AZ466" s="58" t="s">
        <v>19</v>
      </c>
      <c r="BA466" s="58" t="s">
        <v>14</v>
      </c>
      <c r="BB466" s="58" t="s">
        <v>16</v>
      </c>
      <c r="BC466" s="58" t="s">
        <v>18</v>
      </c>
      <c r="BD466" s="58" t="s">
        <v>21</v>
      </c>
      <c r="BE466" s="58" t="s">
        <v>13</v>
      </c>
      <c r="BF466" s="58" t="s">
        <v>22</v>
      </c>
      <c r="BG466" s="58" t="s">
        <v>25</v>
      </c>
      <c r="BH466" s="67" t="b">
        <v>1</v>
      </c>
      <c r="BI466" s="67" t="b">
        <v>1</v>
      </c>
      <c r="BJ466" s="67" t="b">
        <v>0</v>
      </c>
      <c r="BK466" s="67" t="b">
        <v>0</v>
      </c>
      <c r="BL466" s="67" t="b">
        <v>0</v>
      </c>
      <c r="BM466" s="67" t="b">
        <v>1</v>
      </c>
      <c r="BN466" s="58" t="s">
        <v>109</v>
      </c>
    </row>
    <row r="467">
      <c r="A467" s="58" t="s">
        <v>5287</v>
      </c>
      <c r="B467" s="58">
        <v>1.1955525398E10</v>
      </c>
      <c r="C467" s="60">
        <v>45352.0</v>
      </c>
      <c r="D467" s="61"/>
      <c r="E467" s="62">
        <v>123.0</v>
      </c>
      <c r="F467" s="63" t="s">
        <v>34</v>
      </c>
      <c r="G467" s="64"/>
      <c r="H467" s="58" t="s">
        <v>91</v>
      </c>
      <c r="I467" s="64"/>
      <c r="J467" s="58" t="s">
        <v>5288</v>
      </c>
      <c r="K467" s="58" t="s">
        <v>93</v>
      </c>
      <c r="L467" s="58" t="s">
        <v>170</v>
      </c>
      <c r="M467" s="65" t="s">
        <v>95</v>
      </c>
      <c r="N467" s="60">
        <v>45321.0</v>
      </c>
      <c r="O467" s="58" t="s">
        <v>5289</v>
      </c>
      <c r="P467" s="58" t="s">
        <v>5290</v>
      </c>
      <c r="Q467" s="58" t="s">
        <v>5291</v>
      </c>
      <c r="R467" s="58" t="s">
        <v>1717</v>
      </c>
      <c r="S467" s="58" t="s">
        <v>292</v>
      </c>
      <c r="U467" s="64"/>
      <c r="V467" s="66"/>
      <c r="W467" s="60">
        <v>45352.0</v>
      </c>
      <c r="X467" s="65" t="s">
        <v>101</v>
      </c>
      <c r="Y467" s="65" t="s">
        <v>101</v>
      </c>
      <c r="Z467" s="65" t="s">
        <v>101</v>
      </c>
      <c r="AA467" s="66"/>
      <c r="AB467" s="66"/>
      <c r="AC467" s="61"/>
      <c r="AD467" s="65" t="s">
        <v>5292</v>
      </c>
      <c r="AE467" s="65" t="s">
        <v>5293</v>
      </c>
      <c r="AF467" s="58" t="s">
        <v>5294</v>
      </c>
      <c r="AG467" s="58" t="s">
        <v>105</v>
      </c>
      <c r="AH467" s="64"/>
      <c r="AI467" s="58" t="s">
        <v>5295</v>
      </c>
      <c r="AK467" s="65" t="s">
        <v>108</v>
      </c>
      <c r="AL467" s="65" t="s">
        <v>101</v>
      </c>
      <c r="AM467" s="65" t="s">
        <v>101</v>
      </c>
      <c r="AN467" s="65" t="s">
        <v>101</v>
      </c>
      <c r="AO467" s="65" t="s">
        <v>101</v>
      </c>
      <c r="AP467" s="65" t="s">
        <v>101</v>
      </c>
      <c r="AQ467" s="65" t="s">
        <v>108</v>
      </c>
      <c r="AR467" s="65" t="s">
        <v>101</v>
      </c>
      <c r="AS467" s="58" t="s">
        <v>123</v>
      </c>
      <c r="AT467" s="58" t="s">
        <v>25</v>
      </c>
      <c r="AU467" s="58" t="s">
        <v>16</v>
      </c>
      <c r="AV467" s="58" t="s">
        <v>12</v>
      </c>
      <c r="AW467" s="58" t="s">
        <v>23</v>
      </c>
      <c r="AX467" s="58" t="s">
        <v>20</v>
      </c>
      <c r="AY467" s="58" t="s">
        <v>14</v>
      </c>
      <c r="AZ467" s="58" t="s">
        <v>19</v>
      </c>
      <c r="BA467" s="58" t="s">
        <v>14</v>
      </c>
      <c r="BB467" s="58" t="s">
        <v>17</v>
      </c>
      <c r="BC467" s="58" t="s">
        <v>18</v>
      </c>
      <c r="BD467" s="58" t="s">
        <v>21</v>
      </c>
      <c r="BE467" s="58" t="s">
        <v>13</v>
      </c>
      <c r="BF467" s="58" t="s">
        <v>22</v>
      </c>
      <c r="BG467" s="58" t="s">
        <v>24</v>
      </c>
      <c r="BH467" s="67" t="b">
        <v>0</v>
      </c>
      <c r="BI467" s="67" t="b">
        <v>1</v>
      </c>
      <c r="BJ467" s="67" t="b">
        <v>0</v>
      </c>
      <c r="BK467" s="67" t="b">
        <v>0</v>
      </c>
      <c r="BL467" s="67" t="b">
        <v>0</v>
      </c>
      <c r="BM467" s="67" t="b">
        <v>0</v>
      </c>
      <c r="BN467" s="58" t="s">
        <v>109</v>
      </c>
    </row>
    <row r="468">
      <c r="A468" s="58" t="s">
        <v>5296</v>
      </c>
      <c r="B468" s="58">
        <v>1.197050681E10</v>
      </c>
      <c r="C468" s="60">
        <v>45352.0</v>
      </c>
      <c r="D468" s="61"/>
      <c r="E468" s="62">
        <v>123.0</v>
      </c>
      <c r="F468" s="63" t="s">
        <v>34</v>
      </c>
      <c r="G468" s="64"/>
      <c r="H468" s="58" t="s">
        <v>91</v>
      </c>
      <c r="I468" s="64"/>
      <c r="J468" s="58" t="s">
        <v>5297</v>
      </c>
      <c r="K468" s="58" t="s">
        <v>93</v>
      </c>
      <c r="L468" s="58" t="s">
        <v>4191</v>
      </c>
      <c r="M468" s="65" t="s">
        <v>95</v>
      </c>
      <c r="N468" s="60">
        <v>45322.0</v>
      </c>
      <c r="O468" s="58" t="s">
        <v>5298</v>
      </c>
      <c r="P468" s="58" t="s">
        <v>4407</v>
      </c>
      <c r="Q468" s="58" t="s">
        <v>5299</v>
      </c>
      <c r="R468" s="58" t="s">
        <v>4191</v>
      </c>
      <c r="S468" s="58" t="s">
        <v>131</v>
      </c>
      <c r="U468" s="64"/>
      <c r="V468" s="66"/>
      <c r="W468" s="60">
        <v>45352.0</v>
      </c>
      <c r="X468" s="65" t="s">
        <v>108</v>
      </c>
      <c r="Y468" s="65" t="s">
        <v>101</v>
      </c>
      <c r="Z468" s="65" t="s">
        <v>108</v>
      </c>
      <c r="AA468" s="66"/>
      <c r="AB468" s="66"/>
      <c r="AC468" s="61"/>
      <c r="AD468" s="65" t="s">
        <v>5300</v>
      </c>
      <c r="AE468" s="65" t="s">
        <v>5301</v>
      </c>
      <c r="AF468" s="58" t="s">
        <v>5302</v>
      </c>
      <c r="AG468" s="58" t="s">
        <v>105</v>
      </c>
      <c r="AH468" s="64"/>
      <c r="AI468" s="58" t="s">
        <v>5303</v>
      </c>
      <c r="AK468" s="65" t="s">
        <v>165</v>
      </c>
      <c r="AL468" s="65" t="s">
        <v>108</v>
      </c>
      <c r="AM468" s="65" t="s">
        <v>108</v>
      </c>
      <c r="AN468" s="65" t="s">
        <v>108</v>
      </c>
      <c r="AO468" s="65" t="s">
        <v>108</v>
      </c>
      <c r="AP468" s="65" t="s">
        <v>108</v>
      </c>
      <c r="AQ468" s="65" t="s">
        <v>108</v>
      </c>
      <c r="AR468" s="65" t="s">
        <v>101</v>
      </c>
      <c r="AS468" s="58" t="s">
        <v>123</v>
      </c>
      <c r="AT468" s="58" t="s">
        <v>25</v>
      </c>
      <c r="AU468" s="58" t="s">
        <v>17</v>
      </c>
      <c r="AV468" s="58" t="s">
        <v>13</v>
      </c>
      <c r="AW468" s="58" t="s">
        <v>22</v>
      </c>
      <c r="AX468" s="58" t="s">
        <v>20</v>
      </c>
      <c r="AY468" s="58" t="s">
        <v>15</v>
      </c>
      <c r="AZ468" s="58" t="s">
        <v>19</v>
      </c>
      <c r="BA468" s="58" t="s">
        <v>15</v>
      </c>
      <c r="BB468" s="58" t="s">
        <v>17</v>
      </c>
      <c r="BC468" s="58" t="s">
        <v>18</v>
      </c>
      <c r="BD468" s="58" t="s">
        <v>20</v>
      </c>
      <c r="BE468" s="58" t="s">
        <v>13</v>
      </c>
      <c r="BF468" s="58" t="s">
        <v>22</v>
      </c>
      <c r="BG468" s="58" t="s">
        <v>25</v>
      </c>
      <c r="BH468" s="67" t="b">
        <v>1</v>
      </c>
      <c r="BI468" s="67" t="b">
        <v>1</v>
      </c>
      <c r="BJ468" s="67" t="b">
        <v>1</v>
      </c>
      <c r="BK468" s="67" t="b">
        <v>0</v>
      </c>
      <c r="BL468" s="67" t="b">
        <v>1</v>
      </c>
      <c r="BM468" s="67" t="b">
        <v>1</v>
      </c>
      <c r="BN468" s="58" t="s">
        <v>109</v>
      </c>
    </row>
    <row r="469">
      <c r="A469" s="58" t="s">
        <v>5313</v>
      </c>
      <c r="B469" s="58">
        <v>1.1366780812E10</v>
      </c>
      <c r="C469" s="60">
        <v>45352.0</v>
      </c>
      <c r="D469" s="61"/>
      <c r="E469" s="62">
        <v>123.0</v>
      </c>
      <c r="F469" s="63" t="s">
        <v>34</v>
      </c>
      <c r="G469" s="64"/>
      <c r="H469" s="58" t="s">
        <v>91</v>
      </c>
      <c r="I469" s="64"/>
      <c r="J469" s="58" t="s">
        <v>5314</v>
      </c>
      <c r="K469" s="58" t="s">
        <v>93</v>
      </c>
      <c r="L469" s="58" t="s">
        <v>126</v>
      </c>
      <c r="M469" s="65" t="s">
        <v>95</v>
      </c>
      <c r="N469" s="60">
        <v>45279.0</v>
      </c>
      <c r="O469" s="58" t="s">
        <v>5315</v>
      </c>
      <c r="P469" s="58" t="s">
        <v>5316</v>
      </c>
      <c r="Q469" s="58" t="s">
        <v>5317</v>
      </c>
      <c r="R469" s="58" t="s">
        <v>2017</v>
      </c>
      <c r="S469" s="58" t="s">
        <v>175</v>
      </c>
      <c r="T469" s="64"/>
      <c r="U469" s="64"/>
      <c r="V469" s="66"/>
      <c r="W469" s="60">
        <v>45352.0</v>
      </c>
      <c r="X469" s="65" t="s">
        <v>101</v>
      </c>
      <c r="Y469" s="65" t="s">
        <v>101</v>
      </c>
      <c r="Z469" s="65" t="s">
        <v>101</v>
      </c>
      <c r="AA469" s="66"/>
      <c r="AB469" s="66"/>
      <c r="AC469" s="61"/>
      <c r="AD469" s="65" t="s">
        <v>5318</v>
      </c>
      <c r="AE469" s="65" t="s">
        <v>5319</v>
      </c>
      <c r="AF469" s="58" t="s">
        <v>5320</v>
      </c>
      <c r="AG469" s="58" t="s">
        <v>105</v>
      </c>
      <c r="AH469" s="64"/>
      <c r="AI469" s="58" t="s">
        <v>5321</v>
      </c>
      <c r="AK469" s="65" t="s">
        <v>165</v>
      </c>
      <c r="AL469" s="65" t="s">
        <v>108</v>
      </c>
      <c r="AM469" s="65" t="s">
        <v>101</v>
      </c>
      <c r="AN469" s="65" t="s">
        <v>108</v>
      </c>
      <c r="AO469" s="65" t="s">
        <v>108</v>
      </c>
      <c r="AP469" s="65" t="s">
        <v>108</v>
      </c>
      <c r="AQ469" s="65" t="s">
        <v>108</v>
      </c>
      <c r="AR469" s="65" t="s">
        <v>108</v>
      </c>
      <c r="AS469" s="58" t="s">
        <v>123</v>
      </c>
      <c r="AT469" s="58" t="s">
        <v>25</v>
      </c>
      <c r="AU469" s="58" t="s">
        <v>17</v>
      </c>
      <c r="AV469" s="58" t="s">
        <v>13</v>
      </c>
      <c r="AW469" s="58" t="s">
        <v>22</v>
      </c>
      <c r="AX469" s="58" t="s">
        <v>20</v>
      </c>
      <c r="AY469" s="58" t="s">
        <v>14</v>
      </c>
      <c r="AZ469" s="58" t="s">
        <v>19</v>
      </c>
      <c r="BA469" s="58" t="s">
        <v>14</v>
      </c>
      <c r="BB469" s="58" t="s">
        <v>16</v>
      </c>
      <c r="BC469" s="58" t="s">
        <v>19</v>
      </c>
      <c r="BD469" s="58" t="s">
        <v>20</v>
      </c>
      <c r="BE469" s="58" t="s">
        <v>13</v>
      </c>
      <c r="BF469" s="58" t="s">
        <v>22</v>
      </c>
      <c r="BG469" s="58" t="s">
        <v>25</v>
      </c>
      <c r="BH469" s="67" t="b">
        <v>1</v>
      </c>
      <c r="BI469" s="67" t="b">
        <v>1</v>
      </c>
      <c r="BJ469" s="67" t="b">
        <v>1</v>
      </c>
      <c r="BK469" s="67" t="b">
        <v>1</v>
      </c>
      <c r="BL469" s="67" t="b">
        <v>0</v>
      </c>
      <c r="BM469" s="67" t="b">
        <v>1</v>
      </c>
      <c r="BN469" s="58" t="s">
        <v>109</v>
      </c>
    </row>
    <row r="470">
      <c r="A470" s="58" t="s">
        <v>5322</v>
      </c>
      <c r="B470" s="58">
        <v>1.1985999462E10</v>
      </c>
      <c r="C470" s="60">
        <v>45352.0</v>
      </c>
      <c r="D470" s="60">
        <v>45453.0</v>
      </c>
      <c r="E470" s="62">
        <v>101.0</v>
      </c>
      <c r="F470" s="63" t="s">
        <v>34</v>
      </c>
      <c r="G470" s="58" t="s">
        <v>559</v>
      </c>
      <c r="H470" s="58" t="s">
        <v>153</v>
      </c>
      <c r="I470" s="58" t="s">
        <v>154</v>
      </c>
      <c r="J470" s="58" t="s">
        <v>5323</v>
      </c>
      <c r="K470" s="58" t="s">
        <v>93</v>
      </c>
      <c r="L470" s="58" t="s">
        <v>1841</v>
      </c>
      <c r="M470" s="65" t="s">
        <v>95</v>
      </c>
      <c r="N470" s="60">
        <v>45323.0</v>
      </c>
      <c r="O470" s="58" t="s">
        <v>5324</v>
      </c>
      <c r="P470" s="58" t="s">
        <v>5325</v>
      </c>
      <c r="Q470" s="58" t="s">
        <v>5326</v>
      </c>
      <c r="R470" s="58" t="s">
        <v>1841</v>
      </c>
      <c r="S470" s="58" t="s">
        <v>292</v>
      </c>
      <c r="U470" s="64"/>
      <c r="V470" s="66"/>
      <c r="W470" s="60">
        <v>45352.0</v>
      </c>
      <c r="X470" s="65" t="s">
        <v>108</v>
      </c>
      <c r="Y470" s="65" t="s">
        <v>108</v>
      </c>
      <c r="Z470" s="65" t="s">
        <v>238</v>
      </c>
      <c r="AA470" s="66"/>
      <c r="AB470" s="66"/>
      <c r="AC470" s="61"/>
      <c r="AD470" s="65" t="s">
        <v>5327</v>
      </c>
      <c r="AE470" s="65" t="s">
        <v>5328</v>
      </c>
      <c r="AF470" s="58" t="s">
        <v>5329</v>
      </c>
      <c r="AG470" s="58" t="s">
        <v>105</v>
      </c>
      <c r="AH470" s="58">
        <v>2.749080142E9</v>
      </c>
      <c r="AI470" s="58" t="s">
        <v>5330</v>
      </c>
      <c r="AJ470" s="58" t="s">
        <v>5331</v>
      </c>
      <c r="AK470" s="65" t="s">
        <v>122</v>
      </c>
      <c r="AL470" s="65" t="s">
        <v>108</v>
      </c>
      <c r="AM470" s="65" t="s">
        <v>108</v>
      </c>
      <c r="AN470" s="65" t="s">
        <v>108</v>
      </c>
      <c r="AO470" s="65" t="s">
        <v>108</v>
      </c>
      <c r="AP470" s="65" t="s">
        <v>108</v>
      </c>
      <c r="AQ470" s="65" t="s">
        <v>101</v>
      </c>
      <c r="AR470" s="65" t="s">
        <v>101</v>
      </c>
      <c r="AS470" s="58" t="s">
        <v>250</v>
      </c>
      <c r="AT470" s="58" t="s">
        <v>25</v>
      </c>
      <c r="AU470" s="58" t="s">
        <v>17</v>
      </c>
      <c r="AV470" s="58" t="s">
        <v>13</v>
      </c>
      <c r="AW470" s="58" t="s">
        <v>22</v>
      </c>
      <c r="AX470" s="58" t="s">
        <v>20</v>
      </c>
      <c r="AY470" s="58" t="s">
        <v>14</v>
      </c>
      <c r="AZ470" s="58" t="s">
        <v>19</v>
      </c>
      <c r="BA470" s="58" t="s">
        <v>15</v>
      </c>
      <c r="BB470" s="58" t="s">
        <v>17</v>
      </c>
      <c r="BC470" s="58" t="s">
        <v>18</v>
      </c>
      <c r="BD470" s="58" t="s">
        <v>20</v>
      </c>
      <c r="BE470" s="58" t="s">
        <v>13</v>
      </c>
      <c r="BF470" s="58" t="s">
        <v>22</v>
      </c>
      <c r="BG470" s="58" t="s">
        <v>25</v>
      </c>
      <c r="BH470" s="67" t="b">
        <v>1</v>
      </c>
      <c r="BI470" s="67" t="b">
        <v>0</v>
      </c>
      <c r="BJ470" s="67" t="b">
        <v>1</v>
      </c>
      <c r="BK470" s="67" t="b">
        <v>0</v>
      </c>
      <c r="BL470" s="67" t="b">
        <v>1</v>
      </c>
      <c r="BM470" s="67" t="b">
        <v>1</v>
      </c>
      <c r="BN470" s="58" t="s">
        <v>109</v>
      </c>
    </row>
    <row r="471">
      <c r="A471" s="58" t="s">
        <v>5332</v>
      </c>
      <c r="B471" s="58">
        <v>1.2030408275E10</v>
      </c>
      <c r="C471" s="60">
        <v>45352.0</v>
      </c>
      <c r="D471" s="60">
        <v>45442.0</v>
      </c>
      <c r="E471" s="62">
        <v>90.0</v>
      </c>
      <c r="F471" s="63" t="s">
        <v>34</v>
      </c>
      <c r="G471" s="58" t="s">
        <v>1333</v>
      </c>
      <c r="H471" s="58" t="s">
        <v>153</v>
      </c>
      <c r="I471" s="58" t="s">
        <v>168</v>
      </c>
      <c r="J471" s="58" t="s">
        <v>5333</v>
      </c>
      <c r="K471" s="58" t="s">
        <v>93</v>
      </c>
      <c r="L471" s="58" t="s">
        <v>3870</v>
      </c>
      <c r="M471" s="65" t="s">
        <v>95</v>
      </c>
      <c r="N471" s="60">
        <v>45327.0</v>
      </c>
      <c r="O471" s="58" t="s">
        <v>5334</v>
      </c>
      <c r="P471" s="58" t="s">
        <v>5335</v>
      </c>
      <c r="Q471" s="58" t="s">
        <v>5336</v>
      </c>
      <c r="R471" s="58" t="s">
        <v>978</v>
      </c>
      <c r="S471" s="58" t="s">
        <v>175</v>
      </c>
      <c r="T471" s="64"/>
      <c r="U471" s="64"/>
      <c r="V471" s="65" t="s">
        <v>438</v>
      </c>
      <c r="W471" s="60">
        <v>45352.0</v>
      </c>
      <c r="X471" s="65" t="s">
        <v>101</v>
      </c>
      <c r="Y471" s="65" t="s">
        <v>101</v>
      </c>
      <c r="Z471" s="65" t="s">
        <v>101</v>
      </c>
      <c r="AA471" s="66"/>
      <c r="AB471" s="66"/>
      <c r="AC471" s="61"/>
      <c r="AD471" s="65" t="s">
        <v>5337</v>
      </c>
      <c r="AE471" s="65" t="s">
        <v>5338</v>
      </c>
      <c r="AF471" s="58" t="s">
        <v>5339</v>
      </c>
      <c r="AG471" s="58" t="s">
        <v>105</v>
      </c>
      <c r="AH471" s="58">
        <v>2.695619924E9</v>
      </c>
      <c r="AI471" s="58" t="s">
        <v>5340</v>
      </c>
      <c r="AJ471" s="58" t="s">
        <v>5341</v>
      </c>
      <c r="AK471" s="65" t="s">
        <v>122</v>
      </c>
      <c r="AL471" s="65" t="s">
        <v>108</v>
      </c>
      <c r="AM471" s="65" t="s">
        <v>108</v>
      </c>
      <c r="AN471" s="65" t="s">
        <v>108</v>
      </c>
      <c r="AO471" s="65" t="s">
        <v>101</v>
      </c>
      <c r="AP471" s="65" t="s">
        <v>108</v>
      </c>
      <c r="AQ471" s="65" t="s">
        <v>101</v>
      </c>
      <c r="AR471" s="65" t="s">
        <v>108</v>
      </c>
      <c r="AS471" s="58" t="s">
        <v>181</v>
      </c>
      <c r="AT471" s="58" t="s">
        <v>25</v>
      </c>
      <c r="AU471" s="58" t="s">
        <v>17</v>
      </c>
      <c r="AV471" s="58" t="s">
        <v>13</v>
      </c>
      <c r="AW471" s="58" t="s">
        <v>23</v>
      </c>
      <c r="AX471" s="58" t="s">
        <v>20</v>
      </c>
      <c r="AY471" s="58" t="s">
        <v>14</v>
      </c>
      <c r="AZ471" s="58" t="s">
        <v>19</v>
      </c>
      <c r="BA471" s="58" t="s">
        <v>15</v>
      </c>
      <c r="BB471" s="58" t="s">
        <v>17</v>
      </c>
      <c r="BC471" s="58" t="s">
        <v>19</v>
      </c>
      <c r="BD471" s="58" t="s">
        <v>20</v>
      </c>
      <c r="BE471" s="58" t="s">
        <v>13</v>
      </c>
      <c r="BF471" s="58" t="s">
        <v>22</v>
      </c>
      <c r="BG471" s="58" t="s">
        <v>25</v>
      </c>
      <c r="BH471" s="67" t="b">
        <v>1</v>
      </c>
      <c r="BI471" s="67" t="b">
        <v>0</v>
      </c>
      <c r="BJ471" s="67" t="b">
        <v>1</v>
      </c>
      <c r="BK471" s="67" t="b">
        <v>1</v>
      </c>
      <c r="BL471" s="67" t="b">
        <v>1</v>
      </c>
      <c r="BM471" s="67" t="b">
        <v>0</v>
      </c>
      <c r="BN471" s="58" t="s">
        <v>109</v>
      </c>
    </row>
    <row r="472">
      <c r="A472" s="58" t="s">
        <v>5342</v>
      </c>
      <c r="B472" s="58">
        <v>1.1958671368E10</v>
      </c>
      <c r="C472" s="60">
        <v>45351.0</v>
      </c>
      <c r="D472" s="61"/>
      <c r="E472" s="62">
        <v>124.0</v>
      </c>
      <c r="F472" s="63" t="s">
        <v>34</v>
      </c>
      <c r="G472" s="64"/>
      <c r="H472" s="58" t="s">
        <v>91</v>
      </c>
      <c r="I472" s="64"/>
      <c r="J472" s="58" t="s">
        <v>5343</v>
      </c>
      <c r="K472" s="58" t="s">
        <v>93</v>
      </c>
      <c r="L472" s="58" t="s">
        <v>139</v>
      </c>
      <c r="M472" s="65" t="s">
        <v>95</v>
      </c>
      <c r="N472" s="60">
        <v>45321.0</v>
      </c>
      <c r="O472" s="58" t="s">
        <v>5344</v>
      </c>
      <c r="P472" s="58" t="s">
        <v>5345</v>
      </c>
      <c r="Q472" s="58" t="s">
        <v>5346</v>
      </c>
      <c r="R472" s="58" t="s">
        <v>4728</v>
      </c>
      <c r="S472" s="58" t="s">
        <v>449</v>
      </c>
      <c r="U472" s="64"/>
      <c r="V472" s="66"/>
      <c r="W472" s="60">
        <v>45351.0</v>
      </c>
      <c r="X472" s="65" t="s">
        <v>101</v>
      </c>
      <c r="Y472" s="65" t="s">
        <v>101</v>
      </c>
      <c r="Z472" s="65" t="s">
        <v>101</v>
      </c>
      <c r="AA472" s="66"/>
      <c r="AB472" s="66"/>
      <c r="AC472" s="61"/>
      <c r="AD472" s="65" t="s">
        <v>5347</v>
      </c>
      <c r="AE472" s="65" t="s">
        <v>5348</v>
      </c>
      <c r="AF472" s="58" t="s">
        <v>5349</v>
      </c>
      <c r="AG472" s="58" t="s">
        <v>105</v>
      </c>
      <c r="AH472" s="64"/>
      <c r="AI472" s="58" t="s">
        <v>5350</v>
      </c>
      <c r="AK472" s="65" t="s">
        <v>238</v>
      </c>
      <c r="AL472" s="65" t="s">
        <v>101</v>
      </c>
      <c r="AM472" s="65" t="s">
        <v>108</v>
      </c>
      <c r="AN472" s="65" t="s">
        <v>101</v>
      </c>
      <c r="AO472" s="65" t="s">
        <v>101</v>
      </c>
      <c r="AP472" s="65" t="s">
        <v>101</v>
      </c>
      <c r="AQ472" s="65" t="s">
        <v>101</v>
      </c>
      <c r="AR472" s="65" t="s">
        <v>108</v>
      </c>
      <c r="AS472" s="58" t="s">
        <v>123</v>
      </c>
      <c r="AT472" s="58" t="s">
        <v>25</v>
      </c>
      <c r="AU472" s="58" t="s">
        <v>17</v>
      </c>
      <c r="AV472" s="58" t="s">
        <v>13</v>
      </c>
      <c r="AW472" s="58" t="s">
        <v>23</v>
      </c>
      <c r="AX472" s="58" t="s">
        <v>20</v>
      </c>
      <c r="AY472" s="58" t="s">
        <v>14</v>
      </c>
      <c r="AZ472" s="58" t="s">
        <v>18</v>
      </c>
      <c r="BA472" s="58" t="s">
        <v>15</v>
      </c>
      <c r="BB472" s="58" t="s">
        <v>17</v>
      </c>
      <c r="BC472" s="58" t="s">
        <v>18</v>
      </c>
      <c r="BD472" s="58" t="s">
        <v>21</v>
      </c>
      <c r="BE472" s="58" t="s">
        <v>12</v>
      </c>
      <c r="BF472" s="58" t="s">
        <v>22</v>
      </c>
      <c r="BG472" s="58" t="s">
        <v>24</v>
      </c>
      <c r="BH472" s="67" t="b">
        <v>0</v>
      </c>
      <c r="BI472" s="67" t="b">
        <v>0</v>
      </c>
      <c r="BJ472" s="67" t="b">
        <v>0</v>
      </c>
      <c r="BK472" s="67" t="b">
        <v>1</v>
      </c>
      <c r="BL472" s="67" t="b">
        <v>1</v>
      </c>
      <c r="BM472" s="67" t="b">
        <v>0</v>
      </c>
      <c r="BN472" s="58" t="s">
        <v>109</v>
      </c>
    </row>
    <row r="473">
      <c r="A473" s="58" t="s">
        <v>5351</v>
      </c>
      <c r="B473" s="58">
        <v>1.1994995764E10</v>
      </c>
      <c r="C473" s="60">
        <v>45351.0</v>
      </c>
      <c r="D473" s="61"/>
      <c r="E473" s="62">
        <v>124.0</v>
      </c>
      <c r="F473" s="63" t="s">
        <v>34</v>
      </c>
      <c r="G473" s="64"/>
      <c r="H473" s="58" t="s">
        <v>91</v>
      </c>
      <c r="I473" s="64"/>
      <c r="J473" s="58" t="s">
        <v>5352</v>
      </c>
      <c r="K473" s="58" t="s">
        <v>93</v>
      </c>
      <c r="L473" s="58" t="s">
        <v>390</v>
      </c>
      <c r="M473" s="65" t="s">
        <v>95</v>
      </c>
      <c r="N473" s="60">
        <v>45324.0</v>
      </c>
      <c r="O473" s="58" t="s">
        <v>5353</v>
      </c>
      <c r="P473" s="58" t="s">
        <v>879</v>
      </c>
      <c r="Q473" s="58" t="s">
        <v>5354</v>
      </c>
      <c r="R473" s="58" t="s">
        <v>5355</v>
      </c>
      <c r="S473" s="58" t="s">
        <v>292</v>
      </c>
      <c r="U473" s="64"/>
      <c r="V473" s="66"/>
      <c r="W473" s="60">
        <v>45351.0</v>
      </c>
      <c r="X473" s="65" t="s">
        <v>101</v>
      </c>
      <c r="Y473" s="65" t="s">
        <v>101</v>
      </c>
      <c r="Z473" s="65" t="s">
        <v>101</v>
      </c>
      <c r="AA473" s="66"/>
      <c r="AB473" s="66"/>
      <c r="AC473" s="61"/>
      <c r="AD473" s="65" t="s">
        <v>5356</v>
      </c>
      <c r="AE473" s="65" t="s">
        <v>5357</v>
      </c>
      <c r="AF473" s="58" t="s">
        <v>5358</v>
      </c>
      <c r="AG473" s="58" t="s">
        <v>105</v>
      </c>
      <c r="AH473" s="64"/>
      <c r="AI473" s="58" t="s">
        <v>5359</v>
      </c>
      <c r="AK473" s="65" t="s">
        <v>122</v>
      </c>
      <c r="AL473" s="65" t="s">
        <v>108</v>
      </c>
      <c r="AM473" s="65" t="s">
        <v>108</v>
      </c>
      <c r="AN473" s="65" t="s">
        <v>101</v>
      </c>
      <c r="AO473" s="65" t="s">
        <v>108</v>
      </c>
      <c r="AP473" s="65" t="s">
        <v>108</v>
      </c>
      <c r="AQ473" s="65" t="s">
        <v>108</v>
      </c>
      <c r="AR473" s="65" t="s">
        <v>101</v>
      </c>
      <c r="AS473" s="58" t="s">
        <v>123</v>
      </c>
      <c r="AT473" s="58" t="s">
        <v>25</v>
      </c>
      <c r="AU473" s="58" t="s">
        <v>17</v>
      </c>
      <c r="AV473" s="58" t="s">
        <v>13</v>
      </c>
      <c r="AW473" s="58" t="s">
        <v>23</v>
      </c>
      <c r="AX473" s="58" t="s">
        <v>20</v>
      </c>
      <c r="AY473" s="58" t="s">
        <v>14</v>
      </c>
      <c r="AZ473" s="58" t="s">
        <v>19</v>
      </c>
      <c r="BA473" s="58" t="s">
        <v>14</v>
      </c>
      <c r="BB473" s="58" t="s">
        <v>17</v>
      </c>
      <c r="BC473" s="58" t="s">
        <v>18</v>
      </c>
      <c r="BD473" s="58" t="s">
        <v>20</v>
      </c>
      <c r="BE473" s="58" t="s">
        <v>12</v>
      </c>
      <c r="BF473" s="58" t="s">
        <v>23</v>
      </c>
      <c r="BG473" s="58" t="s">
        <v>25</v>
      </c>
      <c r="BH473" s="67" t="b">
        <v>1</v>
      </c>
      <c r="BI473" s="67" t="b">
        <v>1</v>
      </c>
      <c r="BJ473" s="67" t="b">
        <v>1</v>
      </c>
      <c r="BK473" s="67" t="b">
        <v>0</v>
      </c>
      <c r="BL473" s="67" t="b">
        <v>1</v>
      </c>
      <c r="BM473" s="67" t="b">
        <v>1</v>
      </c>
      <c r="BN473" s="58" t="s">
        <v>109</v>
      </c>
    </row>
    <row r="474">
      <c r="A474" s="58" t="s">
        <v>5360</v>
      </c>
      <c r="B474" s="58">
        <v>1.1996213847E10</v>
      </c>
      <c r="C474" s="60">
        <v>45351.0</v>
      </c>
      <c r="D474" s="61"/>
      <c r="E474" s="62">
        <v>124.0</v>
      </c>
      <c r="F474" s="63" t="s">
        <v>34</v>
      </c>
      <c r="G474" s="64"/>
      <c r="H474" s="58" t="s">
        <v>91</v>
      </c>
      <c r="I474" s="64"/>
      <c r="J474" s="58" t="s">
        <v>5361</v>
      </c>
      <c r="K474" s="58" t="s">
        <v>93</v>
      </c>
      <c r="L474" s="58" t="s">
        <v>3251</v>
      </c>
      <c r="M474" s="65" t="s">
        <v>95</v>
      </c>
      <c r="N474" s="60">
        <v>45324.0</v>
      </c>
      <c r="O474" s="58" t="s">
        <v>5362</v>
      </c>
      <c r="P474" s="58" t="s">
        <v>5363</v>
      </c>
      <c r="Q474" s="58" t="s">
        <v>5364</v>
      </c>
      <c r="R474" s="58" t="s">
        <v>1513</v>
      </c>
      <c r="S474" s="58" t="s">
        <v>175</v>
      </c>
      <c r="T474" s="64"/>
      <c r="U474" s="64"/>
      <c r="V474" s="66"/>
      <c r="W474" s="60">
        <v>45350.0</v>
      </c>
      <c r="X474" s="65" t="s">
        <v>108</v>
      </c>
      <c r="Y474" s="65" t="s">
        <v>101</v>
      </c>
      <c r="Z474" s="65" t="s">
        <v>108</v>
      </c>
      <c r="AA474" s="66"/>
      <c r="AB474" s="66"/>
      <c r="AC474" s="61"/>
      <c r="AD474" s="65" t="s">
        <v>5365</v>
      </c>
      <c r="AE474" s="65" t="s">
        <v>5366</v>
      </c>
      <c r="AF474" s="58" t="s">
        <v>5367</v>
      </c>
      <c r="AG474" s="58" t="s">
        <v>105</v>
      </c>
      <c r="AH474" s="64"/>
      <c r="AI474" s="58" t="s">
        <v>5368</v>
      </c>
      <c r="AK474" s="65" t="s">
        <v>136</v>
      </c>
      <c r="AL474" s="65" t="s">
        <v>108</v>
      </c>
      <c r="AM474" s="65" t="s">
        <v>101</v>
      </c>
      <c r="AN474" s="65" t="s">
        <v>108</v>
      </c>
      <c r="AO474" s="65" t="s">
        <v>101</v>
      </c>
      <c r="AP474" s="65" t="s">
        <v>101</v>
      </c>
      <c r="AQ474" s="65" t="s">
        <v>108</v>
      </c>
      <c r="AR474" s="65" t="s">
        <v>108</v>
      </c>
      <c r="AS474" s="58" t="s">
        <v>123</v>
      </c>
      <c r="AT474" s="58" t="s">
        <v>25</v>
      </c>
      <c r="AU474" s="58" t="s">
        <v>17</v>
      </c>
      <c r="AV474" s="58" t="s">
        <v>13</v>
      </c>
      <c r="AW474" s="58" t="s">
        <v>22</v>
      </c>
      <c r="AX474" s="58" t="s">
        <v>20</v>
      </c>
      <c r="AY474" s="58" t="s">
        <v>14</v>
      </c>
      <c r="AZ474" s="58" t="s">
        <v>19</v>
      </c>
      <c r="BA474" s="58" t="s">
        <v>14</v>
      </c>
      <c r="BB474" s="58" t="s">
        <v>16</v>
      </c>
      <c r="BC474" s="58" t="s">
        <v>19</v>
      </c>
      <c r="BD474" s="58" t="s">
        <v>21</v>
      </c>
      <c r="BE474" s="58" t="s">
        <v>13</v>
      </c>
      <c r="BF474" s="58" t="s">
        <v>23</v>
      </c>
      <c r="BG474" s="58" t="s">
        <v>25</v>
      </c>
      <c r="BH474" s="67" t="b">
        <v>1</v>
      </c>
      <c r="BI474" s="67" t="b">
        <v>1</v>
      </c>
      <c r="BJ474" s="67" t="b">
        <v>0</v>
      </c>
      <c r="BK474" s="67" t="b">
        <v>1</v>
      </c>
      <c r="BL474" s="67" t="b">
        <v>0</v>
      </c>
      <c r="BM474" s="67" t="b">
        <v>0</v>
      </c>
      <c r="BN474" s="58" t="s">
        <v>109</v>
      </c>
    </row>
    <row r="475">
      <c r="A475" s="58" t="s">
        <v>5369</v>
      </c>
      <c r="B475" s="58">
        <v>1.187384898E10</v>
      </c>
      <c r="C475" s="60">
        <v>45351.0</v>
      </c>
      <c r="D475" s="60">
        <v>45393.0</v>
      </c>
      <c r="E475" s="62">
        <v>42.0</v>
      </c>
      <c r="F475" s="63" t="s">
        <v>151</v>
      </c>
      <c r="G475" s="58" t="s">
        <v>2537</v>
      </c>
      <c r="H475" s="58" t="s">
        <v>153</v>
      </c>
      <c r="I475" s="58" t="s">
        <v>168</v>
      </c>
      <c r="J475" s="58" t="s">
        <v>5370</v>
      </c>
      <c r="K475" s="58" t="s">
        <v>93</v>
      </c>
      <c r="L475" s="58" t="s">
        <v>657</v>
      </c>
      <c r="M475" s="65" t="s">
        <v>95</v>
      </c>
      <c r="N475" s="60">
        <v>45314.0</v>
      </c>
      <c r="O475" s="58" t="s">
        <v>1313</v>
      </c>
      <c r="P475" s="58" t="s">
        <v>1314</v>
      </c>
      <c r="Q475" s="58" t="s">
        <v>1315</v>
      </c>
      <c r="R475" s="58" t="s">
        <v>1941</v>
      </c>
      <c r="S475" s="58" t="s">
        <v>312</v>
      </c>
      <c r="U475" s="64"/>
      <c r="V475" s="65" t="s">
        <v>1317</v>
      </c>
      <c r="W475" s="60">
        <v>45351.0</v>
      </c>
      <c r="X475" s="65" t="s">
        <v>238</v>
      </c>
      <c r="Y475" s="65" t="s">
        <v>101</v>
      </c>
      <c r="Z475" s="65" t="s">
        <v>238</v>
      </c>
      <c r="AA475" s="66"/>
      <c r="AB475" s="66"/>
      <c r="AC475" s="61"/>
      <c r="AD475" s="65" t="s">
        <v>5371</v>
      </c>
      <c r="AE475" s="65" t="s">
        <v>5372</v>
      </c>
      <c r="AF475" s="58" t="s">
        <v>5373</v>
      </c>
      <c r="AG475" s="58" t="s">
        <v>105</v>
      </c>
      <c r="AH475" s="58">
        <v>2.486153043E9</v>
      </c>
      <c r="AI475" s="58" t="s">
        <v>1321</v>
      </c>
      <c r="AJ475" s="58" t="s">
        <v>5374</v>
      </c>
      <c r="AK475" s="65" t="s">
        <v>238</v>
      </c>
      <c r="AL475" s="65" t="s">
        <v>108</v>
      </c>
      <c r="AM475" s="65" t="s">
        <v>101</v>
      </c>
      <c r="AN475" s="65" t="s">
        <v>101</v>
      </c>
      <c r="AO475" s="65" t="s">
        <v>101</v>
      </c>
      <c r="AP475" s="65" t="s">
        <v>101</v>
      </c>
      <c r="AQ475" s="65" t="s">
        <v>108</v>
      </c>
      <c r="AR475" s="65" t="s">
        <v>101</v>
      </c>
      <c r="AS475" s="64"/>
      <c r="AT475" s="58" t="s">
        <v>25</v>
      </c>
      <c r="AU475" s="58" t="s">
        <v>17</v>
      </c>
      <c r="AV475" s="58" t="s">
        <v>13</v>
      </c>
      <c r="AW475" s="58" t="s">
        <v>23</v>
      </c>
      <c r="AX475" s="58" t="s">
        <v>21</v>
      </c>
      <c r="AY475" s="58" t="s">
        <v>14</v>
      </c>
      <c r="AZ475" s="58" t="s">
        <v>19</v>
      </c>
      <c r="BA475" s="58" t="s">
        <v>14</v>
      </c>
      <c r="BB475" s="58" t="s">
        <v>16</v>
      </c>
      <c r="BC475" s="58" t="s">
        <v>18</v>
      </c>
      <c r="BD475" s="58" t="s">
        <v>20</v>
      </c>
      <c r="BE475" s="58" t="s">
        <v>12</v>
      </c>
      <c r="BF475" s="58" t="s">
        <v>22</v>
      </c>
      <c r="BG475" s="58" t="s">
        <v>25</v>
      </c>
      <c r="BH475" s="67" t="b">
        <v>1</v>
      </c>
      <c r="BI475" s="67" t="b">
        <v>1</v>
      </c>
      <c r="BJ475" s="67" t="b">
        <v>0</v>
      </c>
      <c r="BK475" s="67" t="b">
        <v>0</v>
      </c>
      <c r="BL475" s="67" t="b">
        <v>0</v>
      </c>
      <c r="BM475" s="67" t="b">
        <v>0</v>
      </c>
      <c r="BN475" s="58" t="s">
        <v>109</v>
      </c>
    </row>
    <row r="476">
      <c r="A476" s="58" t="s">
        <v>5375</v>
      </c>
      <c r="B476" s="58">
        <v>1.1877624225E10</v>
      </c>
      <c r="C476" s="60">
        <v>45351.0</v>
      </c>
      <c r="D476" s="61"/>
      <c r="E476" s="62">
        <v>124.0</v>
      </c>
      <c r="F476" s="63" t="s">
        <v>34</v>
      </c>
      <c r="G476" s="64"/>
      <c r="H476" s="58" t="s">
        <v>91</v>
      </c>
      <c r="I476" s="64"/>
      <c r="J476" s="58" t="s">
        <v>5376</v>
      </c>
      <c r="K476" s="58" t="s">
        <v>93</v>
      </c>
      <c r="L476" s="58" t="s">
        <v>657</v>
      </c>
      <c r="M476" s="65" t="s">
        <v>95</v>
      </c>
      <c r="N476" s="60">
        <v>45314.0</v>
      </c>
      <c r="O476" s="58" t="s">
        <v>5377</v>
      </c>
      <c r="P476" s="58" t="s">
        <v>5378</v>
      </c>
      <c r="Q476" s="58" t="s">
        <v>5379</v>
      </c>
      <c r="R476" s="58" t="s">
        <v>5380</v>
      </c>
      <c r="S476" s="58" t="s">
        <v>292</v>
      </c>
      <c r="U476" s="64"/>
      <c r="V476" s="66"/>
      <c r="W476" s="60">
        <v>45351.0</v>
      </c>
      <c r="X476" s="65" t="s">
        <v>108</v>
      </c>
      <c r="Y476" s="65" t="s">
        <v>101</v>
      </c>
      <c r="Z476" s="65" t="s">
        <v>108</v>
      </c>
      <c r="AA476" s="66"/>
      <c r="AB476" s="66"/>
      <c r="AC476" s="61"/>
      <c r="AD476" s="65" t="s">
        <v>5381</v>
      </c>
      <c r="AE476" s="65" t="s">
        <v>5382</v>
      </c>
      <c r="AF476" s="58" t="s">
        <v>5383</v>
      </c>
      <c r="AG476" s="58" t="s">
        <v>105</v>
      </c>
      <c r="AH476" s="64"/>
      <c r="AI476" s="58" t="s">
        <v>5384</v>
      </c>
      <c r="AK476" s="65" t="s">
        <v>122</v>
      </c>
      <c r="AL476" s="65" t="s">
        <v>108</v>
      </c>
      <c r="AM476" s="65" t="s">
        <v>108</v>
      </c>
      <c r="AN476" s="65" t="s">
        <v>108</v>
      </c>
      <c r="AO476" s="65" t="s">
        <v>101</v>
      </c>
      <c r="AP476" s="65" t="s">
        <v>108</v>
      </c>
      <c r="AQ476" s="65" t="s">
        <v>108</v>
      </c>
      <c r="AR476" s="65" t="s">
        <v>101</v>
      </c>
      <c r="AS476" s="58" t="s">
        <v>123</v>
      </c>
      <c r="AT476" s="58" t="s">
        <v>25</v>
      </c>
      <c r="AU476" s="58" t="s">
        <v>17</v>
      </c>
      <c r="AV476" s="58" t="s">
        <v>12</v>
      </c>
      <c r="AW476" s="58" t="s">
        <v>23</v>
      </c>
      <c r="AX476" s="58" t="s">
        <v>20</v>
      </c>
      <c r="AY476" s="58" t="s">
        <v>14</v>
      </c>
      <c r="AZ476" s="58" t="s">
        <v>19</v>
      </c>
      <c r="BA476" s="58" t="s">
        <v>14</v>
      </c>
      <c r="BB476" s="58" t="s">
        <v>17</v>
      </c>
      <c r="BC476" s="58" t="s">
        <v>18</v>
      </c>
      <c r="BD476" s="58" t="s">
        <v>20</v>
      </c>
      <c r="BE476" s="58" t="s">
        <v>12</v>
      </c>
      <c r="BF476" s="58" t="s">
        <v>22</v>
      </c>
      <c r="BG476" s="58" t="s">
        <v>25</v>
      </c>
      <c r="BH476" s="67" t="b">
        <v>1</v>
      </c>
      <c r="BI476" s="67" t="b">
        <v>1</v>
      </c>
      <c r="BJ476" s="67" t="b">
        <v>1</v>
      </c>
      <c r="BK476" s="67" t="b">
        <v>0</v>
      </c>
      <c r="BL476" s="67" t="b">
        <v>1</v>
      </c>
      <c r="BM476" s="67" t="b">
        <v>0</v>
      </c>
      <c r="BN476" s="58" t="s">
        <v>109</v>
      </c>
    </row>
    <row r="477">
      <c r="A477" s="58" t="s">
        <v>5385</v>
      </c>
      <c r="B477" s="58">
        <v>1.1944696748E10</v>
      </c>
      <c r="C477" s="60">
        <v>45351.0</v>
      </c>
      <c r="D477" s="61"/>
      <c r="E477" s="62">
        <v>124.0</v>
      </c>
      <c r="F477" s="63" t="s">
        <v>34</v>
      </c>
      <c r="G477" s="64"/>
      <c r="H477" s="58" t="s">
        <v>91</v>
      </c>
      <c r="I477" s="64"/>
      <c r="J477" s="58" t="s">
        <v>5386</v>
      </c>
      <c r="K477" s="58" t="s">
        <v>93</v>
      </c>
      <c r="L477" s="58" t="s">
        <v>3803</v>
      </c>
      <c r="M477" s="65" t="s">
        <v>95</v>
      </c>
      <c r="N477" s="60">
        <v>45320.0</v>
      </c>
      <c r="O477" s="58" t="s">
        <v>5387</v>
      </c>
      <c r="P477" s="58" t="s">
        <v>5388</v>
      </c>
      <c r="Q477" s="58" t="s">
        <v>5389</v>
      </c>
      <c r="R477" s="58" t="s">
        <v>3803</v>
      </c>
      <c r="S477" s="58" t="s">
        <v>116</v>
      </c>
      <c r="U477" s="64"/>
      <c r="V477" s="66"/>
      <c r="W477" s="60">
        <v>45351.0</v>
      </c>
      <c r="X477" s="65" t="s">
        <v>101</v>
      </c>
      <c r="Y477" s="65" t="s">
        <v>101</v>
      </c>
      <c r="Z477" s="65" t="s">
        <v>101</v>
      </c>
      <c r="AA477" s="66"/>
      <c r="AB477" s="66"/>
      <c r="AC477" s="61"/>
      <c r="AD477" s="65" t="s">
        <v>5390</v>
      </c>
      <c r="AE477" s="65" t="s">
        <v>5391</v>
      </c>
      <c r="AF477" s="58" t="s">
        <v>5392</v>
      </c>
      <c r="AG477" s="58" t="s">
        <v>105</v>
      </c>
      <c r="AH477" s="64"/>
      <c r="AI477" s="58" t="s">
        <v>5393</v>
      </c>
      <c r="AK477" s="65" t="s">
        <v>107</v>
      </c>
      <c r="AL477" s="65" t="s">
        <v>108</v>
      </c>
      <c r="AM477" s="65" t="s">
        <v>108</v>
      </c>
      <c r="AN477" s="65" t="s">
        <v>108</v>
      </c>
      <c r="AO477" s="65" t="s">
        <v>101</v>
      </c>
      <c r="AP477" s="65" t="s">
        <v>101</v>
      </c>
      <c r="AQ477" s="65" t="s">
        <v>101</v>
      </c>
      <c r="AR477" s="65" t="s">
        <v>101</v>
      </c>
      <c r="AS477" s="58" t="s">
        <v>123</v>
      </c>
      <c r="AT477" s="58" t="s">
        <v>25</v>
      </c>
      <c r="AU477" s="58" t="s">
        <v>16</v>
      </c>
      <c r="AV477" s="58" t="s">
        <v>12</v>
      </c>
      <c r="AW477" s="58" t="s">
        <v>23</v>
      </c>
      <c r="AX477" s="58" t="s">
        <v>21</v>
      </c>
      <c r="AY477" s="58" t="s">
        <v>14</v>
      </c>
      <c r="AZ477" s="58" t="s">
        <v>19</v>
      </c>
      <c r="BA477" s="58" t="s">
        <v>15</v>
      </c>
      <c r="BB477" s="58" t="s">
        <v>16</v>
      </c>
      <c r="BC477" s="58" t="s">
        <v>18</v>
      </c>
      <c r="BD477" s="58" t="s">
        <v>20</v>
      </c>
      <c r="BE477" s="58" t="s">
        <v>12</v>
      </c>
      <c r="BF477" s="58" t="s">
        <v>22</v>
      </c>
      <c r="BG477" s="58" t="s">
        <v>25</v>
      </c>
      <c r="BH477" s="67" t="b">
        <v>1</v>
      </c>
      <c r="BI477" s="67" t="b">
        <v>0</v>
      </c>
      <c r="BJ477" s="67" t="b">
        <v>0</v>
      </c>
      <c r="BK477" s="67" t="b">
        <v>0</v>
      </c>
      <c r="BL477" s="67" t="b">
        <v>1</v>
      </c>
      <c r="BM477" s="67" t="b">
        <v>0</v>
      </c>
      <c r="BN477" s="58" t="s">
        <v>109</v>
      </c>
    </row>
    <row r="478">
      <c r="A478" s="58" t="s">
        <v>5413</v>
      </c>
      <c r="B478" s="58">
        <v>1.1959861545E10</v>
      </c>
      <c r="C478" s="60">
        <v>45351.0</v>
      </c>
      <c r="D478" s="61"/>
      <c r="E478" s="62">
        <v>124.0</v>
      </c>
      <c r="F478" s="63" t="s">
        <v>34</v>
      </c>
      <c r="G478" s="64"/>
      <c r="H478" s="58" t="s">
        <v>91</v>
      </c>
      <c r="I478" s="64"/>
      <c r="J478" s="58" t="s">
        <v>5414</v>
      </c>
      <c r="K478" s="58" t="s">
        <v>93</v>
      </c>
      <c r="L478" s="58" t="s">
        <v>139</v>
      </c>
      <c r="M478" s="65" t="s">
        <v>95</v>
      </c>
      <c r="N478" s="60">
        <v>45321.0</v>
      </c>
      <c r="O478" s="58" t="s">
        <v>5415</v>
      </c>
      <c r="P478" s="58" t="s">
        <v>1074</v>
      </c>
      <c r="Q478" s="58" t="s">
        <v>5416</v>
      </c>
      <c r="R478" s="58" t="s">
        <v>2263</v>
      </c>
      <c r="S478" s="58" t="s">
        <v>312</v>
      </c>
      <c r="U478" s="64"/>
      <c r="V478" s="66"/>
      <c r="W478" s="60">
        <v>45351.0</v>
      </c>
      <c r="X478" s="65" t="s">
        <v>108</v>
      </c>
      <c r="Y478" s="65" t="s">
        <v>101</v>
      </c>
      <c r="Z478" s="65" t="s">
        <v>108</v>
      </c>
      <c r="AA478" s="66"/>
      <c r="AB478" s="66"/>
      <c r="AC478" s="61"/>
      <c r="AD478" s="65" t="s">
        <v>5417</v>
      </c>
      <c r="AE478" s="65" t="s">
        <v>5418</v>
      </c>
      <c r="AF478" s="58" t="s">
        <v>5419</v>
      </c>
      <c r="AG478" s="58" t="s">
        <v>105</v>
      </c>
      <c r="AH478" s="64"/>
      <c r="AI478" s="58" t="s">
        <v>5420</v>
      </c>
      <c r="AK478" s="65" t="s">
        <v>122</v>
      </c>
      <c r="AL478" s="65" t="s">
        <v>108</v>
      </c>
      <c r="AM478" s="65" t="s">
        <v>108</v>
      </c>
      <c r="AN478" s="65" t="s">
        <v>108</v>
      </c>
      <c r="AO478" s="65" t="s">
        <v>101</v>
      </c>
      <c r="AP478" s="65" t="s">
        <v>101</v>
      </c>
      <c r="AQ478" s="65" t="s">
        <v>108</v>
      </c>
      <c r="AR478" s="65" t="s">
        <v>108</v>
      </c>
      <c r="AS478" s="58" t="s">
        <v>123</v>
      </c>
      <c r="AT478" s="58" t="s">
        <v>25</v>
      </c>
      <c r="AU478" s="58" t="s">
        <v>17</v>
      </c>
      <c r="AV478" s="58" t="s">
        <v>13</v>
      </c>
      <c r="AW478" s="58" t="s">
        <v>23</v>
      </c>
      <c r="AX478" s="58" t="s">
        <v>21</v>
      </c>
      <c r="AY478" s="58" t="s">
        <v>14</v>
      </c>
      <c r="AZ478" s="58" t="s">
        <v>19</v>
      </c>
      <c r="BA478" s="58" t="s">
        <v>14</v>
      </c>
      <c r="BB478" s="58" t="s">
        <v>17</v>
      </c>
      <c r="BC478" s="58" t="s">
        <v>19</v>
      </c>
      <c r="BD478" s="58" t="s">
        <v>20</v>
      </c>
      <c r="BE478" s="58" t="s">
        <v>13</v>
      </c>
      <c r="BF478" s="58" t="s">
        <v>22</v>
      </c>
      <c r="BG478" s="58" t="s">
        <v>25</v>
      </c>
      <c r="BH478" s="67" t="b">
        <v>1</v>
      </c>
      <c r="BI478" s="67" t="b">
        <v>1</v>
      </c>
      <c r="BJ478" s="67" t="b">
        <v>0</v>
      </c>
      <c r="BK478" s="67" t="b">
        <v>1</v>
      </c>
      <c r="BL478" s="67" t="b">
        <v>1</v>
      </c>
      <c r="BM478" s="67" t="b">
        <v>0</v>
      </c>
      <c r="BN478" s="58" t="s">
        <v>109</v>
      </c>
    </row>
    <row r="479">
      <c r="A479" s="58" t="s">
        <v>5421</v>
      </c>
      <c r="B479" s="58">
        <v>1.1640159808E10</v>
      </c>
      <c r="C479" s="60">
        <v>45351.0</v>
      </c>
      <c r="D479" s="61"/>
      <c r="E479" s="62">
        <v>124.0</v>
      </c>
      <c r="F479" s="63" t="s">
        <v>34</v>
      </c>
      <c r="G479" s="64"/>
      <c r="H479" s="58" t="s">
        <v>91</v>
      </c>
      <c r="I479" s="64"/>
      <c r="J479" s="58" t="s">
        <v>5422</v>
      </c>
      <c r="K479" s="58" t="s">
        <v>93</v>
      </c>
      <c r="L479" s="58" t="s">
        <v>126</v>
      </c>
      <c r="M479" s="65" t="s">
        <v>95</v>
      </c>
      <c r="N479" s="60">
        <v>45296.0</v>
      </c>
      <c r="O479" s="58" t="s">
        <v>5423</v>
      </c>
      <c r="P479" s="58" t="s">
        <v>603</v>
      </c>
      <c r="Q479" s="58" t="s">
        <v>5424</v>
      </c>
      <c r="R479" s="58" t="s">
        <v>517</v>
      </c>
      <c r="S479" s="58" t="s">
        <v>100</v>
      </c>
      <c r="U479" s="64"/>
      <c r="V479" s="66"/>
      <c r="W479" s="60">
        <v>45351.0</v>
      </c>
      <c r="X479" s="65" t="s">
        <v>101</v>
      </c>
      <c r="Y479" s="65" t="s">
        <v>101</v>
      </c>
      <c r="Z479" s="65" t="s">
        <v>101</v>
      </c>
      <c r="AA479" s="66"/>
      <c r="AB479" s="66"/>
      <c r="AC479" s="61"/>
      <c r="AD479" s="65" t="s">
        <v>5425</v>
      </c>
      <c r="AE479" s="65" t="s">
        <v>5426</v>
      </c>
      <c r="AF479" s="58" t="s">
        <v>5427</v>
      </c>
      <c r="AG479" s="58" t="s">
        <v>105</v>
      </c>
      <c r="AH479" s="64"/>
      <c r="AI479" s="58" t="s">
        <v>5428</v>
      </c>
      <c r="AK479" s="65" t="s">
        <v>107</v>
      </c>
      <c r="AL479" s="65" t="s">
        <v>101</v>
      </c>
      <c r="AM479" s="65" t="s">
        <v>108</v>
      </c>
      <c r="AN479" s="65" t="s">
        <v>101</v>
      </c>
      <c r="AO479" s="65" t="s">
        <v>108</v>
      </c>
      <c r="AP479" s="65" t="s">
        <v>108</v>
      </c>
      <c r="AQ479" s="65" t="s">
        <v>101</v>
      </c>
      <c r="AR479" s="65" t="s">
        <v>101</v>
      </c>
      <c r="AS479" s="58" t="s">
        <v>181</v>
      </c>
      <c r="AT479" s="58" t="s">
        <v>25</v>
      </c>
      <c r="AU479" s="58" t="s">
        <v>17</v>
      </c>
      <c r="AV479" s="58" t="s">
        <v>12</v>
      </c>
      <c r="AW479" s="58" t="s">
        <v>22</v>
      </c>
      <c r="AX479" s="58" t="s">
        <v>20</v>
      </c>
      <c r="AY479" s="58" t="s">
        <v>14</v>
      </c>
      <c r="AZ479" s="58" t="s">
        <v>18</v>
      </c>
      <c r="BA479" s="58" t="s">
        <v>15</v>
      </c>
      <c r="BB479" s="58" t="s">
        <v>17</v>
      </c>
      <c r="BC479" s="58" t="s">
        <v>19</v>
      </c>
      <c r="BD479" s="58" t="s">
        <v>20</v>
      </c>
      <c r="BE479" s="58" t="s">
        <v>13</v>
      </c>
      <c r="BF479" s="58" t="s">
        <v>22</v>
      </c>
      <c r="BG479" s="58" t="s">
        <v>24</v>
      </c>
      <c r="BH479" s="67" t="b">
        <v>0</v>
      </c>
      <c r="BI479" s="67" t="b">
        <v>0</v>
      </c>
      <c r="BJ479" s="67" t="b">
        <v>1</v>
      </c>
      <c r="BK479" s="67" t="b">
        <v>0</v>
      </c>
      <c r="BL479" s="67" t="b">
        <v>1</v>
      </c>
      <c r="BM479" s="67" t="b">
        <v>1</v>
      </c>
      <c r="BN479" s="58" t="s">
        <v>109</v>
      </c>
    </row>
    <row r="480">
      <c r="A480" s="58" t="s">
        <v>5429</v>
      </c>
      <c r="B480" s="58">
        <v>1.1900113476E10</v>
      </c>
      <c r="C480" s="60">
        <v>45351.0</v>
      </c>
      <c r="D480" s="61"/>
      <c r="E480" s="62">
        <v>124.0</v>
      </c>
      <c r="F480" s="63" t="s">
        <v>34</v>
      </c>
      <c r="G480" s="64"/>
      <c r="H480" s="58" t="s">
        <v>91</v>
      </c>
      <c r="I480" s="64"/>
      <c r="J480" s="58" t="s">
        <v>5430</v>
      </c>
      <c r="K480" s="58" t="s">
        <v>93</v>
      </c>
      <c r="L480" s="58" t="s">
        <v>1613</v>
      </c>
      <c r="M480" s="65" t="s">
        <v>95</v>
      </c>
      <c r="N480" s="60">
        <v>45316.0</v>
      </c>
      <c r="O480" s="58" t="s">
        <v>5431</v>
      </c>
      <c r="P480" s="58" t="s">
        <v>5432</v>
      </c>
      <c r="Q480" s="58" t="s">
        <v>5433</v>
      </c>
      <c r="R480" s="58" t="s">
        <v>1613</v>
      </c>
      <c r="S480" s="58" t="s">
        <v>292</v>
      </c>
      <c r="U480" s="64"/>
      <c r="V480" s="66"/>
      <c r="W480" s="60">
        <v>45351.0</v>
      </c>
      <c r="X480" s="65" t="s">
        <v>108</v>
      </c>
      <c r="Y480" s="65" t="s">
        <v>101</v>
      </c>
      <c r="Z480" s="65" t="s">
        <v>108</v>
      </c>
      <c r="AA480" s="66"/>
      <c r="AB480" s="66"/>
      <c r="AC480" s="61"/>
      <c r="AD480" s="65" t="s">
        <v>5434</v>
      </c>
      <c r="AE480" s="65" t="s">
        <v>5435</v>
      </c>
      <c r="AF480" s="58" t="s">
        <v>5436</v>
      </c>
      <c r="AG480" s="58" t="s">
        <v>105</v>
      </c>
      <c r="AH480" s="64"/>
      <c r="AI480" s="58" t="s">
        <v>5437</v>
      </c>
      <c r="AK480" s="65" t="s">
        <v>238</v>
      </c>
      <c r="AL480" s="65" t="s">
        <v>101</v>
      </c>
      <c r="AM480" s="65" t="s">
        <v>108</v>
      </c>
      <c r="AN480" s="65" t="s">
        <v>101</v>
      </c>
      <c r="AO480" s="65" t="s">
        <v>108</v>
      </c>
      <c r="AP480" s="65" t="s">
        <v>101</v>
      </c>
      <c r="AQ480" s="65" t="s">
        <v>101</v>
      </c>
      <c r="AR480" s="65" t="s">
        <v>101</v>
      </c>
      <c r="AS480" s="58" t="s">
        <v>123</v>
      </c>
      <c r="AT480" s="58" t="s">
        <v>25</v>
      </c>
      <c r="AU480" s="58" t="s">
        <v>17</v>
      </c>
      <c r="AV480" s="58" t="s">
        <v>13</v>
      </c>
      <c r="AW480" s="58" t="s">
        <v>22</v>
      </c>
      <c r="AX480" s="58" t="s">
        <v>21</v>
      </c>
      <c r="AY480" s="58" t="s">
        <v>14</v>
      </c>
      <c r="AZ480" s="58" t="s">
        <v>19</v>
      </c>
      <c r="BA480" s="58" t="s">
        <v>15</v>
      </c>
      <c r="BB480" s="58" t="s">
        <v>17</v>
      </c>
      <c r="BC480" s="58" t="s">
        <v>18</v>
      </c>
      <c r="BD480" s="58" t="s">
        <v>20</v>
      </c>
      <c r="BE480" s="58" t="s">
        <v>12</v>
      </c>
      <c r="BF480" s="58" t="s">
        <v>22</v>
      </c>
      <c r="BG480" s="58" t="s">
        <v>24</v>
      </c>
      <c r="BH480" s="67" t="b">
        <v>0</v>
      </c>
      <c r="BI480" s="67" t="b">
        <v>0</v>
      </c>
      <c r="BJ480" s="67" t="b">
        <v>0</v>
      </c>
      <c r="BK480" s="67" t="b">
        <v>0</v>
      </c>
      <c r="BL480" s="67" t="b">
        <v>1</v>
      </c>
      <c r="BM480" s="67" t="b">
        <v>1</v>
      </c>
      <c r="BN480" s="58" t="s">
        <v>109</v>
      </c>
    </row>
    <row r="481">
      <c r="A481" s="58" t="s">
        <v>5438</v>
      </c>
      <c r="B481" s="58">
        <v>1.1794701058E10</v>
      </c>
      <c r="C481" s="60">
        <v>45350.0</v>
      </c>
      <c r="D481" s="61"/>
      <c r="E481" s="62">
        <v>125.0</v>
      </c>
      <c r="F481" s="63" t="s">
        <v>34</v>
      </c>
      <c r="G481" s="64"/>
      <c r="H481" s="58" t="s">
        <v>91</v>
      </c>
      <c r="I481" s="64"/>
      <c r="J481" s="58" t="s">
        <v>5439</v>
      </c>
      <c r="K481" s="58" t="s">
        <v>93</v>
      </c>
      <c r="L481" s="58" t="s">
        <v>390</v>
      </c>
      <c r="M481" s="65" t="s">
        <v>95</v>
      </c>
      <c r="N481" s="60">
        <v>45307.0</v>
      </c>
      <c r="O481" s="58" t="s">
        <v>5440</v>
      </c>
      <c r="P481" s="58" t="s">
        <v>5441</v>
      </c>
      <c r="Q481" s="58" t="s">
        <v>5442</v>
      </c>
      <c r="R481" s="58" t="s">
        <v>1377</v>
      </c>
      <c r="S481" s="58" t="s">
        <v>312</v>
      </c>
      <c r="U481" s="64"/>
      <c r="V481" s="66"/>
      <c r="W481" s="60">
        <v>45350.0</v>
      </c>
      <c r="X481" s="65" t="s">
        <v>101</v>
      </c>
      <c r="Y481" s="65" t="s">
        <v>108</v>
      </c>
      <c r="Z481" s="65" t="s">
        <v>108</v>
      </c>
      <c r="AA481" s="66"/>
      <c r="AB481" s="66"/>
      <c r="AC481" s="61"/>
      <c r="AD481" s="65" t="s">
        <v>5443</v>
      </c>
      <c r="AE481" s="65" t="s">
        <v>1379</v>
      </c>
      <c r="AF481" s="58" t="s">
        <v>1380</v>
      </c>
      <c r="AG481" s="58" t="s">
        <v>105</v>
      </c>
      <c r="AH481" s="64"/>
      <c r="AI481" s="58" t="s">
        <v>5444</v>
      </c>
      <c r="AK481" s="65" t="s">
        <v>238</v>
      </c>
      <c r="AL481" s="65" t="s">
        <v>108</v>
      </c>
      <c r="AM481" s="65" t="s">
        <v>101</v>
      </c>
      <c r="AN481" s="65" t="s">
        <v>108</v>
      </c>
      <c r="AO481" s="65" t="s">
        <v>101</v>
      </c>
      <c r="AP481" s="65" t="s">
        <v>101</v>
      </c>
      <c r="AQ481" s="65" t="s">
        <v>101</v>
      </c>
      <c r="AR481" s="65" t="s">
        <v>101</v>
      </c>
      <c r="AS481" s="58" t="s">
        <v>149</v>
      </c>
      <c r="AT481" s="58" t="s">
        <v>24</v>
      </c>
      <c r="AU481" s="58" t="s">
        <v>16</v>
      </c>
      <c r="AV481" s="58" t="s">
        <v>13</v>
      </c>
      <c r="AW481" s="58" t="s">
        <v>22</v>
      </c>
      <c r="AX481" s="58" t="s">
        <v>20</v>
      </c>
      <c r="AY481" s="58" t="s">
        <v>14</v>
      </c>
      <c r="AZ481" s="58" t="s">
        <v>19</v>
      </c>
      <c r="BA481" s="58" t="s">
        <v>15</v>
      </c>
      <c r="BB481" s="58" t="s">
        <v>17</v>
      </c>
      <c r="BC481" s="58" t="s">
        <v>18</v>
      </c>
      <c r="BD481" s="58" t="s">
        <v>21</v>
      </c>
      <c r="BE481" s="58" t="s">
        <v>13</v>
      </c>
      <c r="BF481" s="58" t="s">
        <v>23</v>
      </c>
      <c r="BG481" s="58" t="s">
        <v>24</v>
      </c>
      <c r="BH481" s="67" t="b">
        <v>1</v>
      </c>
      <c r="BI481" s="67" t="b">
        <v>0</v>
      </c>
      <c r="BJ481" s="67" t="b">
        <v>0</v>
      </c>
      <c r="BK481" s="67" t="b">
        <v>0</v>
      </c>
      <c r="BL481" s="67" t="b">
        <v>0</v>
      </c>
      <c r="BM481" s="67" t="b">
        <v>0</v>
      </c>
      <c r="BN481" s="58" t="s">
        <v>109</v>
      </c>
    </row>
    <row r="482">
      <c r="A482" s="58" t="s">
        <v>5445</v>
      </c>
      <c r="B482" s="58">
        <v>1.182199509E10</v>
      </c>
      <c r="C482" s="60">
        <v>45350.0</v>
      </c>
      <c r="D482" s="60">
        <v>45370.0</v>
      </c>
      <c r="E482" s="62">
        <v>20.0</v>
      </c>
      <c r="F482" s="63" t="s">
        <v>151</v>
      </c>
      <c r="G482" s="58" t="s">
        <v>2239</v>
      </c>
      <c r="H482" s="58" t="s">
        <v>153</v>
      </c>
      <c r="I482" s="58" t="s">
        <v>168</v>
      </c>
      <c r="J482" s="58" t="s">
        <v>5446</v>
      </c>
      <c r="K482" s="58" t="s">
        <v>93</v>
      </c>
      <c r="L482" s="58" t="s">
        <v>139</v>
      </c>
      <c r="M482" s="65" t="s">
        <v>95</v>
      </c>
      <c r="N482" s="60">
        <v>45309.0</v>
      </c>
      <c r="O482" s="58" t="s">
        <v>821</v>
      </c>
      <c r="P482" s="58" t="s">
        <v>822</v>
      </c>
      <c r="Q482" s="58" t="s">
        <v>823</v>
      </c>
      <c r="R482" s="58" t="s">
        <v>130</v>
      </c>
      <c r="S482" s="58" t="s">
        <v>131</v>
      </c>
      <c r="U482" s="64"/>
      <c r="V482" s="65" t="s">
        <v>824</v>
      </c>
      <c r="W482" s="60">
        <v>45350.0</v>
      </c>
      <c r="X482" s="65" t="s">
        <v>108</v>
      </c>
      <c r="Y482" s="65" t="s">
        <v>101</v>
      </c>
      <c r="Z482" s="65" t="s">
        <v>108</v>
      </c>
      <c r="AA482" s="66"/>
      <c r="AB482" s="66"/>
      <c r="AC482" s="61"/>
      <c r="AD482" s="65" t="s">
        <v>5447</v>
      </c>
      <c r="AE482" s="65" t="s">
        <v>5448</v>
      </c>
      <c r="AF482" s="58" t="s">
        <v>5449</v>
      </c>
      <c r="AG482" s="58" t="s">
        <v>105</v>
      </c>
      <c r="AH482" s="58">
        <v>2.489949458E9</v>
      </c>
      <c r="AI482" s="58" t="s">
        <v>828</v>
      </c>
      <c r="AJ482" s="58" t="s">
        <v>5450</v>
      </c>
      <c r="AK482" s="65" t="s">
        <v>107</v>
      </c>
      <c r="AL482" s="65" t="s">
        <v>108</v>
      </c>
      <c r="AM482" s="65" t="s">
        <v>101</v>
      </c>
      <c r="AN482" s="65" t="s">
        <v>108</v>
      </c>
      <c r="AO482" s="65" t="s">
        <v>101</v>
      </c>
      <c r="AP482" s="65" t="s">
        <v>101</v>
      </c>
      <c r="AQ482" s="65" t="s">
        <v>108</v>
      </c>
      <c r="AR482" s="65" t="s">
        <v>101</v>
      </c>
      <c r="AS482" s="58" t="s">
        <v>181</v>
      </c>
      <c r="AT482" s="58" t="s">
        <v>25</v>
      </c>
      <c r="AU482" s="58" t="s">
        <v>16</v>
      </c>
      <c r="AV482" s="58" t="s">
        <v>12</v>
      </c>
      <c r="AW482" s="58" t="s">
        <v>23</v>
      </c>
      <c r="AX482" s="58" t="s">
        <v>21</v>
      </c>
      <c r="AY482" s="58" t="s">
        <v>14</v>
      </c>
      <c r="AZ482" s="58" t="s">
        <v>19</v>
      </c>
      <c r="BA482" s="58" t="s">
        <v>14</v>
      </c>
      <c r="BB482" s="58" t="s">
        <v>17</v>
      </c>
      <c r="BC482" s="58" t="s">
        <v>18</v>
      </c>
      <c r="BD482" s="58" t="s">
        <v>20</v>
      </c>
      <c r="BE482" s="58" t="s">
        <v>12</v>
      </c>
      <c r="BF482" s="58" t="s">
        <v>22</v>
      </c>
      <c r="BG482" s="58" t="s">
        <v>25</v>
      </c>
      <c r="BH482" s="67" t="b">
        <v>1</v>
      </c>
      <c r="BI482" s="67" t="b">
        <v>1</v>
      </c>
      <c r="BJ482" s="67" t="b">
        <v>0</v>
      </c>
      <c r="BK482" s="67" t="b">
        <v>0</v>
      </c>
      <c r="BL482" s="67" t="b">
        <v>0</v>
      </c>
      <c r="BM482" s="67" t="b">
        <v>0</v>
      </c>
      <c r="BN482" s="58" t="s">
        <v>109</v>
      </c>
    </row>
    <row r="483">
      <c r="A483" s="58" t="s">
        <v>5451</v>
      </c>
      <c r="B483" s="58">
        <v>1.1901915999E10</v>
      </c>
      <c r="C483" s="60">
        <v>45350.0</v>
      </c>
      <c r="D483" s="61"/>
      <c r="E483" s="62">
        <v>125.0</v>
      </c>
      <c r="F483" s="63" t="s">
        <v>34</v>
      </c>
      <c r="G483" s="58" t="s">
        <v>954</v>
      </c>
      <c r="H483" s="58" t="s">
        <v>168</v>
      </c>
      <c r="I483" s="58" t="s">
        <v>168</v>
      </c>
      <c r="J483" s="58" t="s">
        <v>5452</v>
      </c>
      <c r="K483" s="58" t="s">
        <v>93</v>
      </c>
      <c r="L483" s="58" t="s">
        <v>341</v>
      </c>
      <c r="M483" s="65" t="s">
        <v>95</v>
      </c>
      <c r="N483" s="60">
        <v>45316.0</v>
      </c>
      <c r="O483" s="58" t="s">
        <v>5453</v>
      </c>
      <c r="P483" s="58" t="s">
        <v>2869</v>
      </c>
      <c r="Q483" s="58" t="s">
        <v>5454</v>
      </c>
      <c r="R483" s="58" t="s">
        <v>890</v>
      </c>
      <c r="S483" s="58" t="s">
        <v>188</v>
      </c>
      <c r="U483" s="64"/>
      <c r="V483" s="66"/>
      <c r="W483" s="60">
        <v>45350.0</v>
      </c>
      <c r="X483" s="65" t="s">
        <v>108</v>
      </c>
      <c r="Y483" s="65" t="s">
        <v>101</v>
      </c>
      <c r="Z483" s="65" t="s">
        <v>108</v>
      </c>
      <c r="AA483" s="66"/>
      <c r="AB483" s="66"/>
      <c r="AC483" s="61"/>
      <c r="AD483" s="65" t="s">
        <v>5455</v>
      </c>
      <c r="AE483" s="65" t="s">
        <v>5456</v>
      </c>
      <c r="AF483" s="58" t="s">
        <v>5457</v>
      </c>
      <c r="AG483" s="58" t="s">
        <v>105</v>
      </c>
      <c r="AH483" s="58">
        <v>2.867135928E9</v>
      </c>
      <c r="AI483" s="58" t="s">
        <v>5458</v>
      </c>
      <c r="AK483" s="65" t="s">
        <v>107</v>
      </c>
      <c r="AL483" s="65" t="s">
        <v>101</v>
      </c>
      <c r="AM483" s="65" t="s">
        <v>108</v>
      </c>
      <c r="AN483" s="65" t="s">
        <v>108</v>
      </c>
      <c r="AO483" s="65" t="s">
        <v>101</v>
      </c>
      <c r="AP483" s="65" t="s">
        <v>101</v>
      </c>
      <c r="AQ483" s="65" t="s">
        <v>108</v>
      </c>
      <c r="AR483" s="65" t="s">
        <v>101</v>
      </c>
      <c r="AS483" s="58" t="s">
        <v>123</v>
      </c>
      <c r="AT483" s="58" t="s">
        <v>25</v>
      </c>
      <c r="AU483" s="58" t="s">
        <v>16</v>
      </c>
      <c r="AV483" s="58" t="s">
        <v>12</v>
      </c>
      <c r="AW483" s="58" t="s">
        <v>23</v>
      </c>
      <c r="AX483" s="58" t="s">
        <v>20</v>
      </c>
      <c r="AY483" s="58" t="s">
        <v>14</v>
      </c>
      <c r="AZ483" s="58" t="s">
        <v>19</v>
      </c>
      <c r="BA483" s="58" t="s">
        <v>14</v>
      </c>
      <c r="BB483" s="58" t="s">
        <v>16</v>
      </c>
      <c r="BC483" s="58" t="s">
        <v>18</v>
      </c>
      <c r="BD483" s="58" t="s">
        <v>21</v>
      </c>
      <c r="BE483" s="58" t="s">
        <v>12</v>
      </c>
      <c r="BF483" s="58" t="s">
        <v>22</v>
      </c>
      <c r="BG483" s="58" t="s">
        <v>24</v>
      </c>
      <c r="BH483" s="67" t="b">
        <v>0</v>
      </c>
      <c r="BI483" s="67" t="b">
        <v>1</v>
      </c>
      <c r="BJ483" s="67" t="b">
        <v>0</v>
      </c>
      <c r="BK483" s="67" t="b">
        <v>0</v>
      </c>
      <c r="BL483" s="67" t="b">
        <v>1</v>
      </c>
      <c r="BM483" s="67" t="b">
        <v>0</v>
      </c>
      <c r="BN483" s="58" t="s">
        <v>109</v>
      </c>
    </row>
    <row r="484">
      <c r="A484" s="58" t="s">
        <v>5459</v>
      </c>
      <c r="B484" s="58">
        <v>1.195386889E10</v>
      </c>
      <c r="C484" s="60">
        <v>45350.0</v>
      </c>
      <c r="D484" s="61"/>
      <c r="E484" s="62">
        <v>125.0</v>
      </c>
      <c r="F484" s="63" t="s">
        <v>34</v>
      </c>
      <c r="G484" s="64"/>
      <c r="H484" s="58" t="s">
        <v>91</v>
      </c>
      <c r="I484" s="64"/>
      <c r="J484" s="58" t="s">
        <v>5460</v>
      </c>
      <c r="K484" s="58" t="s">
        <v>287</v>
      </c>
      <c r="L484" s="58" t="s">
        <v>139</v>
      </c>
      <c r="M484" s="65" t="s">
        <v>95</v>
      </c>
      <c r="N484" s="60">
        <v>45321.0</v>
      </c>
      <c r="O484" s="58" t="s">
        <v>5461</v>
      </c>
      <c r="P484" s="58" t="s">
        <v>5462</v>
      </c>
      <c r="Q484" s="58" t="s">
        <v>5463</v>
      </c>
      <c r="R484" s="58" t="s">
        <v>1455</v>
      </c>
      <c r="S484" s="58" t="s">
        <v>100</v>
      </c>
      <c r="U484" s="64"/>
      <c r="V484" s="66"/>
      <c r="W484" s="60">
        <v>45349.0</v>
      </c>
      <c r="X484" s="65" t="s">
        <v>108</v>
      </c>
      <c r="Y484" s="65" t="s">
        <v>101</v>
      </c>
      <c r="Z484" s="65" t="s">
        <v>108</v>
      </c>
      <c r="AA484" s="66"/>
      <c r="AB484" s="66"/>
      <c r="AC484" s="61"/>
      <c r="AD484" s="65" t="s">
        <v>5464</v>
      </c>
      <c r="AE484" s="65" t="s">
        <v>3529</v>
      </c>
      <c r="AF484" s="58" t="s">
        <v>3530</v>
      </c>
      <c r="AG484" s="58" t="s">
        <v>283</v>
      </c>
      <c r="AH484" s="64"/>
      <c r="AI484" s="58" t="s">
        <v>5465</v>
      </c>
      <c r="AK484" s="65" t="s">
        <v>165</v>
      </c>
      <c r="AL484" s="65" t="s">
        <v>108</v>
      </c>
      <c r="AM484" s="65" t="s">
        <v>101</v>
      </c>
      <c r="AN484" s="65" t="s">
        <v>108</v>
      </c>
      <c r="AO484" s="65" t="s">
        <v>108</v>
      </c>
      <c r="AP484" s="65" t="s">
        <v>108</v>
      </c>
      <c r="AQ484" s="65" t="s">
        <v>108</v>
      </c>
      <c r="AR484" s="65" t="s">
        <v>108</v>
      </c>
      <c r="AS484" s="58" t="s">
        <v>123</v>
      </c>
      <c r="AT484" s="58" t="s">
        <v>25</v>
      </c>
      <c r="AU484" s="58" t="s">
        <v>17</v>
      </c>
      <c r="AV484" s="58" t="s">
        <v>13</v>
      </c>
      <c r="AW484" s="58" t="s">
        <v>23</v>
      </c>
      <c r="AX484" s="58" t="s">
        <v>21</v>
      </c>
      <c r="AY484" s="58" t="s">
        <v>14</v>
      </c>
      <c r="AZ484" s="58" t="s">
        <v>19</v>
      </c>
      <c r="BA484" s="58" t="s">
        <v>14</v>
      </c>
      <c r="BB484" s="58" t="s">
        <v>16</v>
      </c>
      <c r="BC484" s="58" t="s">
        <v>19</v>
      </c>
      <c r="BD484" s="58" t="s">
        <v>21</v>
      </c>
      <c r="BE484" s="58" t="s">
        <v>13</v>
      </c>
      <c r="BF484" s="58" t="s">
        <v>23</v>
      </c>
      <c r="BG484" s="58" t="s">
        <v>25</v>
      </c>
      <c r="BH484" s="67" t="b">
        <v>1</v>
      </c>
      <c r="BI484" s="67" t="b">
        <v>1</v>
      </c>
      <c r="BJ484" s="67" t="b">
        <v>1</v>
      </c>
      <c r="BK484" s="67" t="b">
        <v>1</v>
      </c>
      <c r="BL484" s="67" t="b">
        <v>0</v>
      </c>
      <c r="BM484" s="67" t="b">
        <v>1</v>
      </c>
      <c r="BN484" s="58" t="s">
        <v>109</v>
      </c>
    </row>
    <row r="485">
      <c r="A485" s="58" t="s">
        <v>5466</v>
      </c>
      <c r="B485" s="58">
        <v>1.1858113398E10</v>
      </c>
      <c r="C485" s="60">
        <v>45350.0</v>
      </c>
      <c r="D485" s="60">
        <v>45446.0</v>
      </c>
      <c r="E485" s="62">
        <v>96.0</v>
      </c>
      <c r="F485" s="63" t="s">
        <v>34</v>
      </c>
      <c r="G485" s="58" t="s">
        <v>1130</v>
      </c>
      <c r="H485" s="58" t="s">
        <v>153</v>
      </c>
      <c r="I485" s="58" t="s">
        <v>154</v>
      </c>
      <c r="J485" s="58" t="s">
        <v>5467</v>
      </c>
      <c r="K485" s="58" t="s">
        <v>93</v>
      </c>
      <c r="L485" s="58" t="s">
        <v>3379</v>
      </c>
      <c r="M485" s="65" t="s">
        <v>95</v>
      </c>
      <c r="N485" s="60">
        <v>45313.0</v>
      </c>
      <c r="O485" s="58" t="s">
        <v>5468</v>
      </c>
      <c r="P485" s="58" t="s">
        <v>5469</v>
      </c>
      <c r="Q485" s="58" t="s">
        <v>5470</v>
      </c>
      <c r="R485" s="58" t="s">
        <v>3379</v>
      </c>
      <c r="S485" s="58" t="s">
        <v>3846</v>
      </c>
      <c r="U485" s="64"/>
      <c r="V485" s="66"/>
      <c r="W485" s="60">
        <v>45350.0</v>
      </c>
      <c r="X485" s="65" t="s">
        <v>108</v>
      </c>
      <c r="Y485" s="65" t="s">
        <v>108</v>
      </c>
      <c r="Z485" s="65" t="s">
        <v>238</v>
      </c>
      <c r="AA485" s="66"/>
      <c r="AB485" s="66"/>
      <c r="AC485" s="61"/>
      <c r="AD485" s="65" t="s">
        <v>5471</v>
      </c>
      <c r="AE485" s="65" t="s">
        <v>5472</v>
      </c>
      <c r="AF485" s="58" t="s">
        <v>5473</v>
      </c>
      <c r="AG485" s="58" t="s">
        <v>283</v>
      </c>
      <c r="AH485" s="58">
        <v>2.733503526E9</v>
      </c>
      <c r="AI485" s="58" t="s">
        <v>5474</v>
      </c>
      <c r="AJ485" s="58" t="s">
        <v>5475</v>
      </c>
      <c r="AK485" s="65" t="s">
        <v>107</v>
      </c>
      <c r="AL485" s="65" t="s">
        <v>108</v>
      </c>
      <c r="AM485" s="65" t="s">
        <v>101</v>
      </c>
      <c r="AN485" s="65" t="s">
        <v>108</v>
      </c>
      <c r="AO485" s="65" t="s">
        <v>101</v>
      </c>
      <c r="AP485" s="65" t="s">
        <v>101</v>
      </c>
      <c r="AQ485" s="65" t="s">
        <v>101</v>
      </c>
      <c r="AR485" s="65" t="s">
        <v>108</v>
      </c>
      <c r="AS485" s="58" t="s">
        <v>250</v>
      </c>
      <c r="AT485" s="58" t="s">
        <v>25</v>
      </c>
      <c r="AU485" s="58" t="s">
        <v>16</v>
      </c>
      <c r="AV485" s="58" t="s">
        <v>13</v>
      </c>
      <c r="AW485" s="58" t="s">
        <v>23</v>
      </c>
      <c r="AX485" s="58" t="s">
        <v>21</v>
      </c>
      <c r="AY485" s="58" t="s">
        <v>14</v>
      </c>
      <c r="AZ485" s="58" t="s">
        <v>19</v>
      </c>
      <c r="BA485" s="58" t="s">
        <v>15</v>
      </c>
      <c r="BB485" s="58" t="s">
        <v>17</v>
      </c>
      <c r="BC485" s="58" t="s">
        <v>19</v>
      </c>
      <c r="BD485" s="58" t="s">
        <v>20</v>
      </c>
      <c r="BE485" s="58" t="s">
        <v>13</v>
      </c>
      <c r="BF485" s="58" t="s">
        <v>22</v>
      </c>
      <c r="BG485" s="58" t="s">
        <v>25</v>
      </c>
      <c r="BH485" s="67" t="b">
        <v>1</v>
      </c>
      <c r="BI485" s="67" t="b">
        <v>0</v>
      </c>
      <c r="BJ485" s="67" t="b">
        <v>0</v>
      </c>
      <c r="BK485" s="67" t="b">
        <v>1</v>
      </c>
      <c r="BL485" s="67" t="b">
        <v>0</v>
      </c>
      <c r="BM485" s="67" t="b">
        <v>0</v>
      </c>
      <c r="BN485" s="58" t="s">
        <v>109</v>
      </c>
    </row>
    <row r="486">
      <c r="A486" s="58" t="s">
        <v>5476</v>
      </c>
      <c r="B486" s="58">
        <v>1.1852698971E10</v>
      </c>
      <c r="C486" s="60">
        <v>45350.0</v>
      </c>
      <c r="D486" s="61"/>
      <c r="E486" s="62">
        <v>125.0</v>
      </c>
      <c r="F486" s="63" t="s">
        <v>34</v>
      </c>
      <c r="G486" s="64"/>
      <c r="H486" s="58" t="s">
        <v>91</v>
      </c>
      <c r="I486" s="64"/>
      <c r="J486" s="58" t="s">
        <v>5477</v>
      </c>
      <c r="K486" s="58" t="s">
        <v>93</v>
      </c>
      <c r="L486" s="58" t="s">
        <v>264</v>
      </c>
      <c r="M486" s="65" t="s">
        <v>95</v>
      </c>
      <c r="N486" s="60">
        <v>45312.0</v>
      </c>
      <c r="O486" s="58" t="s">
        <v>5478</v>
      </c>
      <c r="P486" s="58" t="s">
        <v>5479</v>
      </c>
      <c r="Q486" s="58" t="s">
        <v>5480</v>
      </c>
      <c r="R486" s="58" t="s">
        <v>3885</v>
      </c>
      <c r="S486" s="58" t="s">
        <v>100</v>
      </c>
      <c r="U486" s="64"/>
      <c r="V486" s="66"/>
      <c r="W486" s="60">
        <v>45350.0</v>
      </c>
      <c r="X486" s="65" t="s">
        <v>108</v>
      </c>
      <c r="Y486" s="65" t="s">
        <v>101</v>
      </c>
      <c r="Z486" s="65" t="s">
        <v>108</v>
      </c>
      <c r="AA486" s="66"/>
      <c r="AB486" s="66"/>
      <c r="AC486" s="61"/>
      <c r="AD486" s="65" t="s">
        <v>5481</v>
      </c>
      <c r="AE486" s="65" t="s">
        <v>5482</v>
      </c>
      <c r="AF486" s="58" t="s">
        <v>5483</v>
      </c>
      <c r="AG486" s="58" t="s">
        <v>105</v>
      </c>
      <c r="AH486" s="64"/>
      <c r="AI486" s="58" t="s">
        <v>5484</v>
      </c>
      <c r="AK486" s="65" t="s">
        <v>122</v>
      </c>
      <c r="AL486" s="65" t="s">
        <v>101</v>
      </c>
      <c r="AM486" s="65" t="s">
        <v>108</v>
      </c>
      <c r="AN486" s="65" t="s">
        <v>108</v>
      </c>
      <c r="AO486" s="65" t="s">
        <v>108</v>
      </c>
      <c r="AP486" s="65" t="s">
        <v>108</v>
      </c>
      <c r="AQ486" s="65" t="s">
        <v>108</v>
      </c>
      <c r="AR486" s="65" t="s">
        <v>101</v>
      </c>
      <c r="AS486" s="58" t="s">
        <v>123</v>
      </c>
      <c r="AT486" s="58" t="s">
        <v>25</v>
      </c>
      <c r="AU486" s="58" t="s">
        <v>17</v>
      </c>
      <c r="AV486" s="58" t="s">
        <v>13</v>
      </c>
      <c r="AW486" s="58" t="s">
        <v>22</v>
      </c>
      <c r="AX486" s="58" t="s">
        <v>20</v>
      </c>
      <c r="AY486" s="58" t="s">
        <v>14</v>
      </c>
      <c r="AZ486" s="58" t="s">
        <v>19</v>
      </c>
      <c r="BA486" s="58" t="s">
        <v>14</v>
      </c>
      <c r="BB486" s="58" t="s">
        <v>17</v>
      </c>
      <c r="BC486" s="58" t="s">
        <v>18</v>
      </c>
      <c r="BD486" s="58" t="s">
        <v>20</v>
      </c>
      <c r="BE486" s="58" t="s">
        <v>13</v>
      </c>
      <c r="BF486" s="58" t="s">
        <v>22</v>
      </c>
      <c r="BG486" s="58" t="s">
        <v>24</v>
      </c>
      <c r="BH486" s="67" t="b">
        <v>0</v>
      </c>
      <c r="BI486" s="67" t="b">
        <v>1</v>
      </c>
      <c r="BJ486" s="67" t="b">
        <v>1</v>
      </c>
      <c r="BK486" s="67" t="b">
        <v>0</v>
      </c>
      <c r="BL486" s="67" t="b">
        <v>1</v>
      </c>
      <c r="BM486" s="67" t="b">
        <v>1</v>
      </c>
      <c r="BN486" s="58" t="s">
        <v>109</v>
      </c>
    </row>
    <row r="487">
      <c r="A487" s="58" t="s">
        <v>5485</v>
      </c>
      <c r="B487" s="58">
        <v>1.1128578924E10</v>
      </c>
      <c r="C487" s="60">
        <v>45350.0</v>
      </c>
      <c r="D487" s="61"/>
      <c r="E487" s="62">
        <v>125.0</v>
      </c>
      <c r="F487" s="63" t="s">
        <v>34</v>
      </c>
      <c r="G487" s="64"/>
      <c r="H487" s="58" t="s">
        <v>91</v>
      </c>
      <c r="I487" s="64"/>
      <c r="J487" s="58" t="s">
        <v>5486</v>
      </c>
      <c r="K487" s="58" t="s">
        <v>93</v>
      </c>
      <c r="L487" s="58" t="s">
        <v>661</v>
      </c>
      <c r="M487" s="65" t="s">
        <v>95</v>
      </c>
      <c r="N487" s="60">
        <v>45267.0</v>
      </c>
      <c r="O487" s="58" t="s">
        <v>5487</v>
      </c>
      <c r="P487" s="58" t="s">
        <v>5488</v>
      </c>
      <c r="Q487" s="58" t="s">
        <v>5489</v>
      </c>
      <c r="R487" s="58" t="s">
        <v>661</v>
      </c>
      <c r="S487" s="58" t="s">
        <v>116</v>
      </c>
      <c r="U487" s="64"/>
      <c r="V487" s="66"/>
      <c r="W487" s="60">
        <v>45348.0</v>
      </c>
      <c r="X487" s="65" t="s">
        <v>108</v>
      </c>
      <c r="Y487" s="65" t="s">
        <v>101</v>
      </c>
      <c r="Z487" s="65" t="s">
        <v>108</v>
      </c>
      <c r="AA487" s="66"/>
      <c r="AB487" s="66"/>
      <c r="AC487" s="61"/>
      <c r="AD487" s="65" t="s">
        <v>5490</v>
      </c>
      <c r="AE487" s="65" t="s">
        <v>5491</v>
      </c>
      <c r="AF487" s="58" t="s">
        <v>5492</v>
      </c>
      <c r="AG487" s="58" t="s">
        <v>105</v>
      </c>
      <c r="AH487" s="64"/>
      <c r="AI487" s="58" t="s">
        <v>5493</v>
      </c>
      <c r="AK487" s="65" t="s">
        <v>107</v>
      </c>
      <c r="AL487" s="65" t="s">
        <v>101</v>
      </c>
      <c r="AM487" s="65" t="s">
        <v>101</v>
      </c>
      <c r="AN487" s="65" t="s">
        <v>101</v>
      </c>
      <c r="AO487" s="65" t="s">
        <v>108</v>
      </c>
      <c r="AP487" s="65" t="s">
        <v>108</v>
      </c>
      <c r="AQ487" s="65" t="s">
        <v>108</v>
      </c>
      <c r="AR487" s="65" t="s">
        <v>101</v>
      </c>
      <c r="AS487" s="58" t="s">
        <v>149</v>
      </c>
      <c r="AT487" s="58" t="s">
        <v>25</v>
      </c>
      <c r="AU487" s="58" t="s">
        <v>17</v>
      </c>
      <c r="AV487" s="58" t="s">
        <v>13</v>
      </c>
      <c r="AW487" s="58" t="s">
        <v>23</v>
      </c>
      <c r="AX487" s="58" t="s">
        <v>20</v>
      </c>
      <c r="AY487" s="58" t="s">
        <v>14</v>
      </c>
      <c r="AZ487" s="58" t="s">
        <v>19</v>
      </c>
      <c r="BA487" s="58" t="s">
        <v>14</v>
      </c>
      <c r="BB487" s="58" t="s">
        <v>16</v>
      </c>
      <c r="BC487" s="58" t="s">
        <v>18</v>
      </c>
      <c r="BD487" s="58" t="s">
        <v>20</v>
      </c>
      <c r="BE487" s="58" t="s">
        <v>12</v>
      </c>
      <c r="BF487" s="58" t="s">
        <v>23</v>
      </c>
      <c r="BG487" s="58" t="s">
        <v>24</v>
      </c>
      <c r="BH487" s="67" t="b">
        <v>0</v>
      </c>
      <c r="BI487" s="67" t="b">
        <v>1</v>
      </c>
      <c r="BJ487" s="67" t="b">
        <v>1</v>
      </c>
      <c r="BK487" s="67" t="b">
        <v>0</v>
      </c>
      <c r="BL487" s="67" t="b">
        <v>0</v>
      </c>
      <c r="BM487" s="67" t="b">
        <v>1</v>
      </c>
      <c r="BN487" s="58" t="s">
        <v>109</v>
      </c>
    </row>
    <row r="488">
      <c r="A488" s="58" t="s">
        <v>5503</v>
      </c>
      <c r="B488" s="58">
        <v>1.1910957059E10</v>
      </c>
      <c r="C488" s="60">
        <v>45350.0</v>
      </c>
      <c r="D488" s="60">
        <v>45397.0</v>
      </c>
      <c r="E488" s="62">
        <v>47.0</v>
      </c>
      <c r="F488" s="63" t="s">
        <v>151</v>
      </c>
      <c r="G488" s="58" t="s">
        <v>954</v>
      </c>
      <c r="H488" s="58" t="s">
        <v>153</v>
      </c>
      <c r="I488" s="58" t="s">
        <v>168</v>
      </c>
      <c r="J488" s="58" t="s">
        <v>5504</v>
      </c>
      <c r="K488" s="58" t="s">
        <v>93</v>
      </c>
      <c r="L488" s="58" t="s">
        <v>3135</v>
      </c>
      <c r="M488" s="65" t="s">
        <v>95</v>
      </c>
      <c r="N488" s="60">
        <v>45317.0</v>
      </c>
      <c r="O488" s="58" t="s">
        <v>391</v>
      </c>
      <c r="P488" s="58" t="s">
        <v>392</v>
      </c>
      <c r="Q488" s="58" t="s">
        <v>393</v>
      </c>
      <c r="R488" s="58" t="s">
        <v>5505</v>
      </c>
      <c r="S488" s="58" t="s">
        <v>648</v>
      </c>
      <c r="U488" s="64"/>
      <c r="V488" s="65" t="s">
        <v>395</v>
      </c>
      <c r="W488" s="60">
        <v>45350.0</v>
      </c>
      <c r="X488" s="65" t="s">
        <v>238</v>
      </c>
      <c r="Y488" s="65" t="s">
        <v>101</v>
      </c>
      <c r="Z488" s="65" t="s">
        <v>238</v>
      </c>
      <c r="AA488" s="66"/>
      <c r="AB488" s="66"/>
      <c r="AC488" s="61"/>
      <c r="AD488" s="65" t="s">
        <v>5506</v>
      </c>
      <c r="AE488" s="65" t="s">
        <v>5507</v>
      </c>
      <c r="AF488" s="58" t="s">
        <v>5508</v>
      </c>
      <c r="AG488" s="58" t="s">
        <v>105</v>
      </c>
      <c r="AH488" s="58">
        <v>2.445986068E9</v>
      </c>
      <c r="AI488" s="58" t="s">
        <v>399</v>
      </c>
      <c r="AJ488" s="58" t="s">
        <v>5509</v>
      </c>
      <c r="AK488" s="65" t="s">
        <v>107</v>
      </c>
      <c r="AL488" s="65" t="s">
        <v>108</v>
      </c>
      <c r="AM488" s="65" t="s">
        <v>101</v>
      </c>
      <c r="AN488" s="65" t="s">
        <v>108</v>
      </c>
      <c r="AO488" s="65" t="s">
        <v>101</v>
      </c>
      <c r="AP488" s="65" t="s">
        <v>108</v>
      </c>
      <c r="AQ488" s="65" t="s">
        <v>101</v>
      </c>
      <c r="AR488" s="65" t="s">
        <v>101</v>
      </c>
      <c r="AS488" s="64"/>
      <c r="AT488" s="58" t="s">
        <v>25</v>
      </c>
      <c r="AU488" s="58" t="s">
        <v>16</v>
      </c>
      <c r="AV488" s="58" t="s">
        <v>13</v>
      </c>
      <c r="AW488" s="58" t="s">
        <v>23</v>
      </c>
      <c r="AX488" s="58" t="s">
        <v>20</v>
      </c>
      <c r="AY488" s="58" t="s">
        <v>14</v>
      </c>
      <c r="AZ488" s="58" t="s">
        <v>19</v>
      </c>
      <c r="BA488" s="58" t="s">
        <v>15</v>
      </c>
      <c r="BB488" s="58" t="s">
        <v>17</v>
      </c>
      <c r="BC488" s="58" t="s">
        <v>18</v>
      </c>
      <c r="BD488" s="58" t="s">
        <v>20</v>
      </c>
      <c r="BE488" s="58" t="s">
        <v>13</v>
      </c>
      <c r="BF488" s="58" t="s">
        <v>22</v>
      </c>
      <c r="BG488" s="58" t="s">
        <v>25</v>
      </c>
      <c r="BH488" s="67" t="b">
        <v>1</v>
      </c>
      <c r="BI488" s="67" t="b">
        <v>0</v>
      </c>
      <c r="BJ488" s="67" t="b">
        <v>1</v>
      </c>
      <c r="BK488" s="67" t="b">
        <v>0</v>
      </c>
      <c r="BL488" s="67" t="b">
        <v>0</v>
      </c>
      <c r="BM488" s="67" t="b">
        <v>0</v>
      </c>
      <c r="BN488" s="58" t="s">
        <v>109</v>
      </c>
    </row>
    <row r="489">
      <c r="A489" s="58" t="s">
        <v>5510</v>
      </c>
      <c r="B489" s="58">
        <v>1.1857312628E10</v>
      </c>
      <c r="C489" s="60">
        <v>45349.0</v>
      </c>
      <c r="D489" s="61"/>
      <c r="E489" s="62">
        <v>126.0</v>
      </c>
      <c r="F489" s="63" t="s">
        <v>34</v>
      </c>
      <c r="G489" s="64"/>
      <c r="H489" s="58" t="s">
        <v>91</v>
      </c>
      <c r="I489" s="64"/>
      <c r="J489" s="58" t="s">
        <v>5511</v>
      </c>
      <c r="K489" s="58" t="s">
        <v>287</v>
      </c>
      <c r="L489" s="58" t="s">
        <v>5040</v>
      </c>
      <c r="M489" s="65" t="s">
        <v>95</v>
      </c>
      <c r="N489" s="60">
        <v>45313.0</v>
      </c>
      <c r="O489" s="58" t="s">
        <v>5512</v>
      </c>
      <c r="P489" s="58" t="s">
        <v>5513</v>
      </c>
      <c r="Q489" s="58" t="s">
        <v>5514</v>
      </c>
      <c r="R489" s="58" t="s">
        <v>5040</v>
      </c>
      <c r="S489" s="58" t="s">
        <v>175</v>
      </c>
      <c r="T489" s="64"/>
      <c r="U489" s="64"/>
      <c r="V489" s="66"/>
      <c r="W489" s="60">
        <v>45349.0</v>
      </c>
      <c r="X489" s="65" t="s">
        <v>101</v>
      </c>
      <c r="Y489" s="65" t="s">
        <v>101</v>
      </c>
      <c r="Z489" s="65" t="s">
        <v>101</v>
      </c>
      <c r="AA489" s="66"/>
      <c r="AB489" s="66"/>
      <c r="AC489" s="61"/>
      <c r="AD489" s="65" t="s">
        <v>5515</v>
      </c>
      <c r="AE489" s="65" t="s">
        <v>5046</v>
      </c>
      <c r="AF489" s="58" t="s">
        <v>5047</v>
      </c>
      <c r="AG489" s="58" t="s">
        <v>283</v>
      </c>
      <c r="AH489" s="64"/>
      <c r="AI489" s="58" t="s">
        <v>5516</v>
      </c>
      <c r="AK489" s="65" t="s">
        <v>165</v>
      </c>
      <c r="AL489" s="65" t="s">
        <v>108</v>
      </c>
      <c r="AM489" s="65" t="s">
        <v>108</v>
      </c>
      <c r="AN489" s="65" t="s">
        <v>108</v>
      </c>
      <c r="AO489" s="65" t="s">
        <v>101</v>
      </c>
      <c r="AP489" s="65" t="s">
        <v>108</v>
      </c>
      <c r="AQ489" s="65" t="s">
        <v>108</v>
      </c>
      <c r="AR489" s="65" t="s">
        <v>108</v>
      </c>
      <c r="AS489" s="58" t="s">
        <v>123</v>
      </c>
      <c r="AT489" s="58" t="s">
        <v>25</v>
      </c>
      <c r="AU489" s="58" t="s">
        <v>16</v>
      </c>
      <c r="AV489" s="58" t="s">
        <v>12</v>
      </c>
      <c r="AW489" s="58" t="s">
        <v>23</v>
      </c>
      <c r="AX489" s="58" t="s">
        <v>20</v>
      </c>
      <c r="AY489" s="58" t="s">
        <v>14</v>
      </c>
      <c r="AZ489" s="58" t="s">
        <v>18</v>
      </c>
      <c r="BA489" s="58" t="s">
        <v>14</v>
      </c>
      <c r="BB489" s="58" t="s">
        <v>16</v>
      </c>
      <c r="BC489" s="58" t="s">
        <v>18</v>
      </c>
      <c r="BD489" s="58" t="s">
        <v>20</v>
      </c>
      <c r="BE489" s="58" t="s">
        <v>12</v>
      </c>
      <c r="BF489" s="58" t="s">
        <v>22</v>
      </c>
      <c r="BG489" s="58" t="s">
        <v>25</v>
      </c>
      <c r="BH489" s="67" t="b">
        <v>1</v>
      </c>
      <c r="BI489" s="67" t="b">
        <v>1</v>
      </c>
      <c r="BJ489" s="67" t="b">
        <v>1</v>
      </c>
      <c r="BK489" s="67" t="b">
        <v>1</v>
      </c>
      <c r="BL489" s="67" t="b">
        <v>1</v>
      </c>
      <c r="BM489" s="67" t="b">
        <v>0</v>
      </c>
      <c r="BN489" s="58" t="s">
        <v>109</v>
      </c>
    </row>
    <row r="490">
      <c r="A490" s="58" t="s">
        <v>5517</v>
      </c>
      <c r="B490" s="58">
        <v>1.1850072601E10</v>
      </c>
      <c r="C490" s="60">
        <v>45349.0</v>
      </c>
      <c r="D490" s="60">
        <v>45393.0</v>
      </c>
      <c r="E490" s="62">
        <v>44.0</v>
      </c>
      <c r="F490" s="63" t="s">
        <v>151</v>
      </c>
      <c r="G490" s="58" t="s">
        <v>2239</v>
      </c>
      <c r="H490" s="58" t="s">
        <v>153</v>
      </c>
      <c r="I490" s="58" t="s">
        <v>168</v>
      </c>
      <c r="J490" s="58" t="s">
        <v>5518</v>
      </c>
      <c r="K490" s="58" t="s">
        <v>93</v>
      </c>
      <c r="L490" s="58" t="s">
        <v>1180</v>
      </c>
      <c r="M490" s="65" t="s">
        <v>95</v>
      </c>
      <c r="N490" s="60">
        <v>45312.0</v>
      </c>
      <c r="O490" s="58" t="s">
        <v>195</v>
      </c>
      <c r="P490" s="58" t="s">
        <v>196</v>
      </c>
      <c r="Q490" s="58" t="s">
        <v>197</v>
      </c>
      <c r="R490" s="58" t="s">
        <v>1180</v>
      </c>
      <c r="S490" s="58" t="s">
        <v>637</v>
      </c>
      <c r="U490" s="64"/>
      <c r="V490" s="65" t="s">
        <v>199</v>
      </c>
      <c r="W490" s="60">
        <v>45349.0</v>
      </c>
      <c r="X490" s="65" t="s">
        <v>108</v>
      </c>
      <c r="Y490" s="65" t="s">
        <v>101</v>
      </c>
      <c r="Z490" s="65" t="s">
        <v>108</v>
      </c>
      <c r="AA490" s="66"/>
      <c r="AB490" s="66"/>
      <c r="AC490" s="61"/>
      <c r="AD490" s="65" t="s">
        <v>5519</v>
      </c>
      <c r="AE490" s="65" t="s">
        <v>5520</v>
      </c>
      <c r="AF490" s="58" t="s">
        <v>5521</v>
      </c>
      <c r="AG490" s="58" t="s">
        <v>105</v>
      </c>
      <c r="AH490" s="58">
        <v>2.470103119E9</v>
      </c>
      <c r="AI490" s="58" t="s">
        <v>203</v>
      </c>
      <c r="AJ490" s="58" t="s">
        <v>5522</v>
      </c>
      <c r="AK490" s="65" t="s">
        <v>107</v>
      </c>
      <c r="AL490" s="65" t="s">
        <v>108</v>
      </c>
      <c r="AM490" s="65" t="s">
        <v>101</v>
      </c>
      <c r="AN490" s="65" t="s">
        <v>108</v>
      </c>
      <c r="AO490" s="65" t="s">
        <v>101</v>
      </c>
      <c r="AP490" s="65" t="s">
        <v>108</v>
      </c>
      <c r="AQ490" s="65" t="s">
        <v>101</v>
      </c>
      <c r="AR490" s="65" t="s">
        <v>101</v>
      </c>
      <c r="AS490" s="58" t="s">
        <v>123</v>
      </c>
      <c r="AT490" s="58" t="s">
        <v>25</v>
      </c>
      <c r="AU490" s="58" t="s">
        <v>16</v>
      </c>
      <c r="AV490" s="58" t="s">
        <v>13</v>
      </c>
      <c r="AW490" s="58" t="s">
        <v>23</v>
      </c>
      <c r="AX490" s="58" t="s">
        <v>20</v>
      </c>
      <c r="AY490" s="58" t="s">
        <v>14</v>
      </c>
      <c r="AZ490" s="58" t="s">
        <v>19</v>
      </c>
      <c r="BA490" s="58" t="s">
        <v>15</v>
      </c>
      <c r="BB490" s="58" t="s">
        <v>17</v>
      </c>
      <c r="BC490" s="58" t="s">
        <v>18</v>
      </c>
      <c r="BD490" s="58" t="s">
        <v>20</v>
      </c>
      <c r="BE490" s="58" t="s">
        <v>13</v>
      </c>
      <c r="BF490" s="58" t="s">
        <v>22</v>
      </c>
      <c r="BG490" s="58" t="s">
        <v>25</v>
      </c>
      <c r="BH490" s="67" t="b">
        <v>1</v>
      </c>
      <c r="BI490" s="67" t="b">
        <v>0</v>
      </c>
      <c r="BJ490" s="67" t="b">
        <v>1</v>
      </c>
      <c r="BK490" s="67" t="b">
        <v>0</v>
      </c>
      <c r="BL490" s="67" t="b">
        <v>0</v>
      </c>
      <c r="BM490" s="67" t="b">
        <v>0</v>
      </c>
      <c r="BN490" s="58" t="s">
        <v>109</v>
      </c>
    </row>
    <row r="491">
      <c r="A491" s="58" t="s">
        <v>5547</v>
      </c>
      <c r="B491" s="58">
        <v>1.1826786854E10</v>
      </c>
      <c r="C491" s="60">
        <v>45349.0</v>
      </c>
      <c r="D491" s="61"/>
      <c r="E491" s="62">
        <v>126.0</v>
      </c>
      <c r="F491" s="63" t="s">
        <v>34</v>
      </c>
      <c r="G491" s="64"/>
      <c r="H491" s="58" t="s">
        <v>91</v>
      </c>
      <c r="I491" s="64"/>
      <c r="J491" s="58" t="s">
        <v>5548</v>
      </c>
      <c r="K491" s="58" t="s">
        <v>93</v>
      </c>
      <c r="L491" s="58" t="s">
        <v>139</v>
      </c>
      <c r="M491" s="65" t="s">
        <v>95</v>
      </c>
      <c r="N491" s="60">
        <v>45309.0</v>
      </c>
      <c r="O491" s="58" t="s">
        <v>5549</v>
      </c>
      <c r="P491" s="58" t="s">
        <v>5550</v>
      </c>
      <c r="Q491" s="58" t="s">
        <v>5551</v>
      </c>
      <c r="R491" s="58" t="s">
        <v>1781</v>
      </c>
      <c r="S491" s="58" t="s">
        <v>406</v>
      </c>
      <c r="U491" s="64"/>
      <c r="V491" s="66"/>
      <c r="W491" s="60">
        <v>45349.0</v>
      </c>
      <c r="X491" s="65" t="s">
        <v>108</v>
      </c>
      <c r="Y491" s="65" t="s">
        <v>101</v>
      </c>
      <c r="Z491" s="65" t="s">
        <v>108</v>
      </c>
      <c r="AA491" s="66"/>
      <c r="AB491" s="66"/>
      <c r="AC491" s="61"/>
      <c r="AD491" s="65" t="s">
        <v>5552</v>
      </c>
      <c r="AE491" s="65" t="s">
        <v>5553</v>
      </c>
      <c r="AF491" s="58" t="s">
        <v>5554</v>
      </c>
      <c r="AG491" s="58" t="s">
        <v>105</v>
      </c>
      <c r="AH491" s="64"/>
      <c r="AI491" s="58" t="s">
        <v>5555</v>
      </c>
      <c r="AK491" s="65" t="s">
        <v>107</v>
      </c>
      <c r="AL491" s="65" t="s">
        <v>108</v>
      </c>
      <c r="AM491" s="65" t="s">
        <v>108</v>
      </c>
      <c r="AN491" s="65" t="s">
        <v>101</v>
      </c>
      <c r="AO491" s="65" t="s">
        <v>101</v>
      </c>
      <c r="AP491" s="65" t="s">
        <v>108</v>
      </c>
      <c r="AQ491" s="65" t="s">
        <v>101</v>
      </c>
      <c r="AR491" s="65" t="s">
        <v>101</v>
      </c>
      <c r="AS491" s="58" t="s">
        <v>123</v>
      </c>
      <c r="AT491" s="58" t="s">
        <v>25</v>
      </c>
      <c r="AU491" s="58" t="s">
        <v>17</v>
      </c>
      <c r="AV491" s="58" t="s">
        <v>13</v>
      </c>
      <c r="AW491" s="58" t="s">
        <v>23</v>
      </c>
      <c r="AX491" s="58" t="s">
        <v>20</v>
      </c>
      <c r="AY491" s="58" t="s">
        <v>14</v>
      </c>
      <c r="AZ491" s="58" t="s">
        <v>19</v>
      </c>
      <c r="BA491" s="58" t="s">
        <v>15</v>
      </c>
      <c r="BB491" s="58" t="s">
        <v>17</v>
      </c>
      <c r="BC491" s="58" t="s">
        <v>18</v>
      </c>
      <c r="BD491" s="58" t="s">
        <v>20</v>
      </c>
      <c r="BE491" s="58" t="s">
        <v>12</v>
      </c>
      <c r="BF491" s="58" t="s">
        <v>22</v>
      </c>
      <c r="BG491" s="58" t="s">
        <v>25</v>
      </c>
      <c r="BH491" s="67" t="b">
        <v>1</v>
      </c>
      <c r="BI491" s="67" t="b">
        <v>0</v>
      </c>
      <c r="BJ491" s="67" t="b">
        <v>1</v>
      </c>
      <c r="BK491" s="67" t="b">
        <v>0</v>
      </c>
      <c r="BL491" s="67" t="b">
        <v>1</v>
      </c>
      <c r="BM491" s="67" t="b">
        <v>0</v>
      </c>
      <c r="BN491" s="58" t="s">
        <v>109</v>
      </c>
    </row>
    <row r="492">
      <c r="A492" s="58" t="s">
        <v>5556</v>
      </c>
      <c r="B492" s="58">
        <v>1.2019874138E10</v>
      </c>
      <c r="C492" s="60">
        <v>45349.0</v>
      </c>
      <c r="D492" s="61"/>
      <c r="E492" s="62">
        <v>126.0</v>
      </c>
      <c r="F492" s="63" t="s">
        <v>34</v>
      </c>
      <c r="G492" s="58" t="s">
        <v>1130</v>
      </c>
      <c r="H492" s="58" t="s">
        <v>168</v>
      </c>
      <c r="I492" s="58" t="s">
        <v>154</v>
      </c>
      <c r="J492" s="58" t="s">
        <v>5557</v>
      </c>
      <c r="K492" s="58" t="s">
        <v>287</v>
      </c>
      <c r="L492" s="58" t="s">
        <v>170</v>
      </c>
      <c r="M492" s="65" t="s">
        <v>95</v>
      </c>
      <c r="N492" s="60">
        <v>45327.0</v>
      </c>
      <c r="O492" s="58" t="s">
        <v>5558</v>
      </c>
      <c r="P492" s="58" t="s">
        <v>2346</v>
      </c>
      <c r="Q492" s="58" t="s">
        <v>5559</v>
      </c>
      <c r="R492" s="58" t="s">
        <v>2562</v>
      </c>
      <c r="S492" s="58" t="s">
        <v>116</v>
      </c>
      <c r="U492" s="64"/>
      <c r="V492" s="66"/>
      <c r="W492" s="60">
        <v>45349.0</v>
      </c>
      <c r="X492" s="65" t="s">
        <v>101</v>
      </c>
      <c r="Y492" s="65" t="s">
        <v>101</v>
      </c>
      <c r="Z492" s="65" t="s">
        <v>101</v>
      </c>
      <c r="AA492" s="66"/>
      <c r="AB492" s="66"/>
      <c r="AC492" s="61"/>
      <c r="AD492" s="65" t="s">
        <v>5560</v>
      </c>
      <c r="AE492" s="65" t="s">
        <v>5561</v>
      </c>
      <c r="AF492" s="58" t="s">
        <v>5562</v>
      </c>
      <c r="AG492" s="58" t="s">
        <v>283</v>
      </c>
      <c r="AH492" s="58">
        <v>2.506021216E9</v>
      </c>
      <c r="AI492" s="58" t="s">
        <v>5563</v>
      </c>
      <c r="AJ492" s="58" t="s">
        <v>5564</v>
      </c>
      <c r="AK492" s="65" t="s">
        <v>122</v>
      </c>
      <c r="AL492" s="65" t="s">
        <v>101</v>
      </c>
      <c r="AM492" s="65" t="s">
        <v>108</v>
      </c>
      <c r="AN492" s="65" t="s">
        <v>108</v>
      </c>
      <c r="AO492" s="65" t="s">
        <v>108</v>
      </c>
      <c r="AP492" s="65" t="s">
        <v>108</v>
      </c>
      <c r="AQ492" s="65" t="s">
        <v>101</v>
      </c>
      <c r="AR492" s="65" t="s">
        <v>108</v>
      </c>
      <c r="AS492" s="64"/>
      <c r="AT492" s="58" t="s">
        <v>25</v>
      </c>
      <c r="AU492" s="58" t="s">
        <v>16</v>
      </c>
      <c r="AV492" s="58" t="s">
        <v>13</v>
      </c>
      <c r="AW492" s="58" t="s">
        <v>23</v>
      </c>
      <c r="AX492" s="58" t="s">
        <v>20</v>
      </c>
      <c r="AY492" s="58" t="s">
        <v>14</v>
      </c>
      <c r="AZ492" s="58" t="s">
        <v>19</v>
      </c>
      <c r="BA492" s="58" t="s">
        <v>15</v>
      </c>
      <c r="BB492" s="58" t="s">
        <v>16</v>
      </c>
      <c r="BC492" s="58" t="s">
        <v>19</v>
      </c>
      <c r="BD492" s="58" t="s">
        <v>20</v>
      </c>
      <c r="BE492" s="58" t="s">
        <v>13</v>
      </c>
      <c r="BF492" s="58" t="s">
        <v>23</v>
      </c>
      <c r="BG492" s="58" t="s">
        <v>24</v>
      </c>
      <c r="BH492" s="67" t="b">
        <v>0</v>
      </c>
      <c r="BI492" s="67" t="b">
        <v>0</v>
      </c>
      <c r="BJ492" s="67" t="b">
        <v>1</v>
      </c>
      <c r="BK492" s="67" t="b">
        <v>1</v>
      </c>
      <c r="BL492" s="67" t="b">
        <v>1</v>
      </c>
      <c r="BM492" s="67" t="b">
        <v>1</v>
      </c>
      <c r="BN492" s="58" t="s">
        <v>109</v>
      </c>
    </row>
    <row r="493">
      <c r="A493" s="58" t="s">
        <v>5565</v>
      </c>
      <c r="B493" s="58">
        <v>1.1896286289E10</v>
      </c>
      <c r="C493" s="60">
        <v>45349.0</v>
      </c>
      <c r="D493" s="61"/>
      <c r="E493" s="62">
        <v>126.0</v>
      </c>
      <c r="F493" s="63" t="s">
        <v>34</v>
      </c>
      <c r="G493" s="64"/>
      <c r="H493" s="58" t="s">
        <v>91</v>
      </c>
      <c r="I493" s="64"/>
      <c r="J493" s="58" t="s">
        <v>5566</v>
      </c>
      <c r="K493" s="58" t="s">
        <v>93</v>
      </c>
      <c r="L493" s="58" t="s">
        <v>1717</v>
      </c>
      <c r="M493" s="65" t="s">
        <v>95</v>
      </c>
      <c r="N493" s="60">
        <v>45316.0</v>
      </c>
      <c r="O493" s="58" t="s">
        <v>5567</v>
      </c>
      <c r="P493" s="58" t="s">
        <v>5568</v>
      </c>
      <c r="Q493" s="58" t="s">
        <v>5569</v>
      </c>
      <c r="R493" s="58" t="s">
        <v>1717</v>
      </c>
      <c r="S493" s="58" t="s">
        <v>292</v>
      </c>
      <c r="U493" s="64"/>
      <c r="V493" s="66"/>
      <c r="W493" s="60">
        <v>45349.0</v>
      </c>
      <c r="X493" s="65" t="s">
        <v>101</v>
      </c>
      <c r="Y493" s="65" t="s">
        <v>101</v>
      </c>
      <c r="Z493" s="65" t="s">
        <v>101</v>
      </c>
      <c r="AA493" s="66"/>
      <c r="AB493" s="66"/>
      <c r="AC493" s="61"/>
      <c r="AD493" s="65" t="s">
        <v>5570</v>
      </c>
      <c r="AE493" s="65" t="s">
        <v>5571</v>
      </c>
      <c r="AF493" s="58" t="s">
        <v>5572</v>
      </c>
      <c r="AG493" s="58" t="s">
        <v>105</v>
      </c>
      <c r="AH493" s="64"/>
      <c r="AI493" s="58" t="s">
        <v>5573</v>
      </c>
      <c r="AK493" s="65" t="s">
        <v>107</v>
      </c>
      <c r="AL493" s="65" t="s">
        <v>101</v>
      </c>
      <c r="AM493" s="65" t="s">
        <v>108</v>
      </c>
      <c r="AN493" s="65" t="s">
        <v>101</v>
      </c>
      <c r="AO493" s="65" t="s">
        <v>101</v>
      </c>
      <c r="AP493" s="65" t="s">
        <v>108</v>
      </c>
      <c r="AQ493" s="65" t="s">
        <v>101</v>
      </c>
      <c r="AR493" s="65" t="s">
        <v>108</v>
      </c>
      <c r="AS493" s="58" t="s">
        <v>250</v>
      </c>
      <c r="AT493" s="58" t="s">
        <v>25</v>
      </c>
      <c r="AU493" s="58" t="s">
        <v>17</v>
      </c>
      <c r="AV493" s="58" t="s">
        <v>13</v>
      </c>
      <c r="AW493" s="58" t="s">
        <v>23</v>
      </c>
      <c r="AX493" s="58" t="s">
        <v>20</v>
      </c>
      <c r="AY493" s="58" t="s">
        <v>14</v>
      </c>
      <c r="AZ493" s="58" t="s">
        <v>18</v>
      </c>
      <c r="BA493" s="58" t="s">
        <v>15</v>
      </c>
      <c r="BB493" s="58" t="s">
        <v>17</v>
      </c>
      <c r="BC493" s="58" t="s">
        <v>18</v>
      </c>
      <c r="BD493" s="58" t="s">
        <v>20</v>
      </c>
      <c r="BE493" s="58" t="s">
        <v>12</v>
      </c>
      <c r="BF493" s="58" t="s">
        <v>22</v>
      </c>
      <c r="BG493" s="58" t="s">
        <v>24</v>
      </c>
      <c r="BH493" s="67" t="b">
        <v>0</v>
      </c>
      <c r="BI493" s="67" t="b">
        <v>0</v>
      </c>
      <c r="BJ493" s="67" t="b">
        <v>1</v>
      </c>
      <c r="BK493" s="67" t="b">
        <v>1</v>
      </c>
      <c r="BL493" s="67" t="b">
        <v>1</v>
      </c>
      <c r="BM493" s="67" t="b">
        <v>0</v>
      </c>
      <c r="BN493" s="58" t="s">
        <v>109</v>
      </c>
    </row>
    <row r="494">
      <c r="A494" s="58" t="s">
        <v>5574</v>
      </c>
      <c r="B494" s="58">
        <v>1.1346082211E10</v>
      </c>
      <c r="C494" s="60">
        <v>45349.0</v>
      </c>
      <c r="D494" s="61"/>
      <c r="E494" s="62">
        <v>126.0</v>
      </c>
      <c r="F494" s="63" t="s">
        <v>34</v>
      </c>
      <c r="G494" s="64"/>
      <c r="H494" s="58" t="s">
        <v>91</v>
      </c>
      <c r="I494" s="64"/>
      <c r="J494" s="58" t="s">
        <v>5575</v>
      </c>
      <c r="K494" s="58" t="s">
        <v>93</v>
      </c>
      <c r="L494" s="58" t="s">
        <v>2585</v>
      </c>
      <c r="M494" s="65" t="s">
        <v>95</v>
      </c>
      <c r="N494" s="60">
        <v>45278.0</v>
      </c>
      <c r="O494" s="58" t="s">
        <v>5576</v>
      </c>
      <c r="P494" s="58" t="s">
        <v>5577</v>
      </c>
      <c r="Q494" s="58" t="s">
        <v>5578</v>
      </c>
      <c r="R494" s="58" t="s">
        <v>2585</v>
      </c>
      <c r="S494" s="58" t="s">
        <v>175</v>
      </c>
      <c r="T494" s="64"/>
      <c r="U494" s="64"/>
      <c r="V494" s="66"/>
      <c r="W494" s="60">
        <v>45349.0</v>
      </c>
      <c r="X494" s="65" t="s">
        <v>101</v>
      </c>
      <c r="Y494" s="65" t="s">
        <v>101</v>
      </c>
      <c r="Z494" s="65" t="s">
        <v>101</v>
      </c>
      <c r="AA494" s="66"/>
      <c r="AB494" s="66"/>
      <c r="AC494" s="61"/>
      <c r="AD494" s="65" t="s">
        <v>5579</v>
      </c>
      <c r="AE494" s="65" t="s">
        <v>5580</v>
      </c>
      <c r="AF494" s="58" t="s">
        <v>5581</v>
      </c>
      <c r="AG494" s="58" t="s">
        <v>105</v>
      </c>
      <c r="AH494" s="64"/>
      <c r="AI494" s="58" t="s">
        <v>5582</v>
      </c>
      <c r="AK494" s="65" t="s">
        <v>136</v>
      </c>
      <c r="AL494" s="65" t="s">
        <v>108</v>
      </c>
      <c r="AM494" s="65" t="s">
        <v>101</v>
      </c>
      <c r="AN494" s="65" t="s">
        <v>108</v>
      </c>
      <c r="AO494" s="65" t="s">
        <v>101</v>
      </c>
      <c r="AP494" s="65" t="s">
        <v>108</v>
      </c>
      <c r="AQ494" s="65" t="s">
        <v>101</v>
      </c>
      <c r="AR494" s="65" t="s">
        <v>108</v>
      </c>
      <c r="AS494" s="58" t="s">
        <v>123</v>
      </c>
      <c r="AT494" s="58" t="s">
        <v>25</v>
      </c>
      <c r="AU494" s="58" t="s">
        <v>16</v>
      </c>
      <c r="AV494" s="58" t="s">
        <v>13</v>
      </c>
      <c r="AW494" s="58" t="s">
        <v>23</v>
      </c>
      <c r="AX494" s="58" t="s">
        <v>20</v>
      </c>
      <c r="AY494" s="58" t="s">
        <v>14</v>
      </c>
      <c r="AZ494" s="58" t="s">
        <v>19</v>
      </c>
      <c r="BA494" s="58" t="s">
        <v>15</v>
      </c>
      <c r="BB494" s="58" t="s">
        <v>17</v>
      </c>
      <c r="BC494" s="58" t="s">
        <v>19</v>
      </c>
      <c r="BD494" s="58" t="s">
        <v>20</v>
      </c>
      <c r="BE494" s="58" t="s">
        <v>13</v>
      </c>
      <c r="BF494" s="58" t="s">
        <v>22</v>
      </c>
      <c r="BG494" s="58" t="s">
        <v>25</v>
      </c>
      <c r="BH494" s="67" t="b">
        <v>1</v>
      </c>
      <c r="BI494" s="67" t="b">
        <v>0</v>
      </c>
      <c r="BJ494" s="67" t="b">
        <v>1</v>
      </c>
      <c r="BK494" s="67" t="b">
        <v>1</v>
      </c>
      <c r="BL494" s="67" t="b">
        <v>0</v>
      </c>
      <c r="BM494" s="67" t="b">
        <v>0</v>
      </c>
      <c r="BN494" s="58" t="s">
        <v>109</v>
      </c>
    </row>
    <row r="495">
      <c r="A495" s="58" t="s">
        <v>5583</v>
      </c>
      <c r="B495" s="58">
        <v>1.1890691928E10</v>
      </c>
      <c r="C495" s="60">
        <v>45349.0</v>
      </c>
      <c r="D495" s="60">
        <v>45379.0</v>
      </c>
      <c r="E495" s="62">
        <v>30.0</v>
      </c>
      <c r="F495" s="63" t="s">
        <v>151</v>
      </c>
      <c r="G495" s="58" t="s">
        <v>1130</v>
      </c>
      <c r="H495" s="58" t="s">
        <v>153</v>
      </c>
      <c r="I495" s="58" t="s">
        <v>154</v>
      </c>
      <c r="J495" s="58" t="s">
        <v>3497</v>
      </c>
      <c r="K495" s="58" t="s">
        <v>93</v>
      </c>
      <c r="L495" s="58" t="s">
        <v>1324</v>
      </c>
      <c r="M495" s="65" t="s">
        <v>95</v>
      </c>
      <c r="N495" s="60">
        <v>45315.0</v>
      </c>
      <c r="O495" s="58" t="s">
        <v>5584</v>
      </c>
      <c r="P495" s="58" t="s">
        <v>5585</v>
      </c>
      <c r="Q495" s="58" t="s">
        <v>5586</v>
      </c>
      <c r="R495" s="58" t="s">
        <v>1324</v>
      </c>
      <c r="S495" s="58" t="s">
        <v>257</v>
      </c>
      <c r="U495" s="64"/>
      <c r="V495" s="66"/>
      <c r="W495" s="60">
        <v>45349.0</v>
      </c>
      <c r="X495" s="65" t="s">
        <v>101</v>
      </c>
      <c r="Y495" s="65" t="s">
        <v>108</v>
      </c>
      <c r="Z495" s="65" t="s">
        <v>108</v>
      </c>
      <c r="AA495" s="66"/>
      <c r="AB495" s="66"/>
      <c r="AC495" s="61"/>
      <c r="AD495" s="65" t="s">
        <v>3501</v>
      </c>
      <c r="AE495" s="65" t="s">
        <v>3502</v>
      </c>
      <c r="AF495" s="58" t="s">
        <v>3503</v>
      </c>
      <c r="AG495" s="58" t="s">
        <v>105</v>
      </c>
      <c r="AH495" s="58">
        <v>2.504744324E9</v>
      </c>
      <c r="AI495" s="58" t="s">
        <v>5587</v>
      </c>
      <c r="AJ495" s="58" t="s">
        <v>5588</v>
      </c>
      <c r="AK495" s="65" t="s">
        <v>136</v>
      </c>
      <c r="AL495" s="65" t="s">
        <v>108</v>
      </c>
      <c r="AM495" s="65" t="s">
        <v>101</v>
      </c>
      <c r="AN495" s="65" t="s">
        <v>108</v>
      </c>
      <c r="AO495" s="65" t="s">
        <v>108</v>
      </c>
      <c r="AP495" s="65" t="s">
        <v>108</v>
      </c>
      <c r="AQ495" s="65" t="s">
        <v>101</v>
      </c>
      <c r="AR495" s="65" t="s">
        <v>101</v>
      </c>
      <c r="AS495" s="64"/>
      <c r="AT495" s="58" t="s">
        <v>25</v>
      </c>
      <c r="AU495" s="58" t="s">
        <v>16</v>
      </c>
      <c r="AV495" s="58" t="s">
        <v>13</v>
      </c>
      <c r="AW495" s="58" t="s">
        <v>22</v>
      </c>
      <c r="AX495" s="58" t="s">
        <v>20</v>
      </c>
      <c r="AY495" s="58" t="s">
        <v>14</v>
      </c>
      <c r="AZ495" s="58" t="s">
        <v>19</v>
      </c>
      <c r="BA495" s="58" t="s">
        <v>15</v>
      </c>
      <c r="BB495" s="58" t="s">
        <v>17</v>
      </c>
      <c r="BC495" s="58" t="s">
        <v>18</v>
      </c>
      <c r="BD495" s="58" t="s">
        <v>20</v>
      </c>
      <c r="BE495" s="58" t="s">
        <v>13</v>
      </c>
      <c r="BF495" s="58" t="s">
        <v>22</v>
      </c>
      <c r="BG495" s="58" t="s">
        <v>25</v>
      </c>
      <c r="BH495" s="67" t="b">
        <v>1</v>
      </c>
      <c r="BI495" s="67" t="b">
        <v>0</v>
      </c>
      <c r="BJ495" s="67" t="b">
        <v>1</v>
      </c>
      <c r="BK495" s="67" t="b">
        <v>0</v>
      </c>
      <c r="BL495" s="67" t="b">
        <v>0</v>
      </c>
      <c r="BM495" s="67" t="b">
        <v>1</v>
      </c>
      <c r="BN495" s="58" t="s">
        <v>109</v>
      </c>
    </row>
    <row r="496">
      <c r="A496" s="58" t="s">
        <v>5589</v>
      </c>
      <c r="B496" s="58">
        <v>1.1885320347E10</v>
      </c>
      <c r="C496" s="60">
        <v>45349.0</v>
      </c>
      <c r="D496" s="61"/>
      <c r="E496" s="62">
        <v>126.0</v>
      </c>
      <c r="F496" s="63" t="s">
        <v>34</v>
      </c>
      <c r="G496" s="64"/>
      <c r="H496" s="58" t="s">
        <v>91</v>
      </c>
      <c r="I496" s="64"/>
      <c r="J496" s="58" t="s">
        <v>5590</v>
      </c>
      <c r="K496" s="58" t="s">
        <v>93</v>
      </c>
      <c r="L496" s="58" t="s">
        <v>2757</v>
      </c>
      <c r="M496" s="65" t="s">
        <v>95</v>
      </c>
      <c r="N496" s="60">
        <v>45315.0</v>
      </c>
      <c r="O496" s="58" t="s">
        <v>5591</v>
      </c>
      <c r="P496" s="58" t="s">
        <v>5592</v>
      </c>
      <c r="Q496" s="58" t="s">
        <v>5593</v>
      </c>
      <c r="R496" s="58" t="s">
        <v>2757</v>
      </c>
      <c r="S496" s="58" t="s">
        <v>257</v>
      </c>
      <c r="U496" s="64"/>
      <c r="V496" s="66"/>
      <c r="W496" s="60">
        <v>45349.0</v>
      </c>
      <c r="X496" s="65" t="s">
        <v>101</v>
      </c>
      <c r="Y496" s="65" t="s">
        <v>101</v>
      </c>
      <c r="Z496" s="65" t="s">
        <v>101</v>
      </c>
      <c r="AA496" s="66"/>
      <c r="AB496" s="66"/>
      <c r="AC496" s="61"/>
      <c r="AD496" s="65" t="s">
        <v>5594</v>
      </c>
      <c r="AE496" s="65" t="s">
        <v>5595</v>
      </c>
      <c r="AF496" s="58" t="s">
        <v>5596</v>
      </c>
      <c r="AG496" s="58" t="s">
        <v>105</v>
      </c>
      <c r="AH496" s="64"/>
      <c r="AI496" s="58" t="s">
        <v>5597</v>
      </c>
      <c r="AK496" s="65" t="s">
        <v>165</v>
      </c>
      <c r="AL496" s="65" t="s">
        <v>108</v>
      </c>
      <c r="AM496" s="65" t="s">
        <v>108</v>
      </c>
      <c r="AN496" s="65" t="s">
        <v>108</v>
      </c>
      <c r="AO496" s="65" t="s">
        <v>108</v>
      </c>
      <c r="AP496" s="65" t="s">
        <v>108</v>
      </c>
      <c r="AQ496" s="65" t="s">
        <v>108</v>
      </c>
      <c r="AR496" s="65" t="s">
        <v>101</v>
      </c>
      <c r="AS496" s="58" t="s">
        <v>123</v>
      </c>
      <c r="AT496" s="58" t="s">
        <v>25</v>
      </c>
      <c r="AU496" s="58" t="s">
        <v>16</v>
      </c>
      <c r="AV496" s="58" t="s">
        <v>13</v>
      </c>
      <c r="AW496" s="58" t="s">
        <v>23</v>
      </c>
      <c r="AX496" s="58" t="s">
        <v>21</v>
      </c>
      <c r="AY496" s="58" t="s">
        <v>14</v>
      </c>
      <c r="AZ496" s="58" t="s">
        <v>19</v>
      </c>
      <c r="BA496" s="58" t="s">
        <v>14</v>
      </c>
      <c r="BB496" s="58" t="s">
        <v>16</v>
      </c>
      <c r="BC496" s="58" t="s">
        <v>18</v>
      </c>
      <c r="BD496" s="58" t="s">
        <v>21</v>
      </c>
      <c r="BE496" s="58" t="s">
        <v>13</v>
      </c>
      <c r="BF496" s="58" t="s">
        <v>23</v>
      </c>
      <c r="BG496" s="58" t="s">
        <v>25</v>
      </c>
      <c r="BH496" s="67" t="b">
        <v>1</v>
      </c>
      <c r="BI496" s="67" t="b">
        <v>1</v>
      </c>
      <c r="BJ496" s="67" t="b">
        <v>1</v>
      </c>
      <c r="BK496" s="67" t="b">
        <v>0</v>
      </c>
      <c r="BL496" s="67" t="b">
        <v>1</v>
      </c>
      <c r="BM496" s="67" t="b">
        <v>1</v>
      </c>
      <c r="BN496" s="58" t="s">
        <v>109</v>
      </c>
    </row>
    <row r="497">
      <c r="A497" s="58" t="s">
        <v>5625</v>
      </c>
      <c r="B497" s="58">
        <v>1.1418346813E10</v>
      </c>
      <c r="C497" s="60">
        <v>45348.0</v>
      </c>
      <c r="D497" s="60">
        <v>45356.0</v>
      </c>
      <c r="E497" s="62">
        <v>8.0</v>
      </c>
      <c r="F497" s="63" t="s">
        <v>151</v>
      </c>
      <c r="G497" s="58" t="s">
        <v>1333</v>
      </c>
      <c r="H497" s="58" t="s">
        <v>153</v>
      </c>
      <c r="I497" s="58" t="s">
        <v>168</v>
      </c>
      <c r="J497" s="58" t="s">
        <v>5626</v>
      </c>
      <c r="K497" s="58" t="s">
        <v>275</v>
      </c>
      <c r="L497" s="58" t="s">
        <v>390</v>
      </c>
      <c r="M497" s="65" t="s">
        <v>95</v>
      </c>
      <c r="N497" s="60">
        <v>45278.0</v>
      </c>
      <c r="O497" s="58" t="s">
        <v>4146</v>
      </c>
      <c r="P497" s="58" t="s">
        <v>4147</v>
      </c>
      <c r="Q497" s="58" t="s">
        <v>4148</v>
      </c>
      <c r="R497" s="58" t="s">
        <v>2516</v>
      </c>
      <c r="S497" s="58" t="s">
        <v>257</v>
      </c>
      <c r="U497" s="64"/>
      <c r="V497" s="65" t="s">
        <v>2968</v>
      </c>
      <c r="W497" s="60">
        <v>45348.0</v>
      </c>
      <c r="X497" s="65" t="s">
        <v>101</v>
      </c>
      <c r="Y497" s="65" t="s">
        <v>101</v>
      </c>
      <c r="Z497" s="65" t="s">
        <v>101</v>
      </c>
      <c r="AA497" s="66"/>
      <c r="AB497" s="66"/>
      <c r="AC497" s="61"/>
      <c r="AD497" s="65" t="s">
        <v>5627</v>
      </c>
      <c r="AE497" s="65" t="s">
        <v>5628</v>
      </c>
      <c r="AF497" s="58" t="s">
        <v>5629</v>
      </c>
      <c r="AG497" s="58" t="s">
        <v>283</v>
      </c>
      <c r="AH497" s="58">
        <v>2.428213586E9</v>
      </c>
      <c r="AI497" s="58" t="s">
        <v>4152</v>
      </c>
      <c r="AJ497" s="58" t="s">
        <v>5630</v>
      </c>
      <c r="AK497" s="65" t="s">
        <v>136</v>
      </c>
      <c r="AL497" s="65" t="s">
        <v>101</v>
      </c>
      <c r="AM497" s="65" t="s">
        <v>108</v>
      </c>
      <c r="AN497" s="65" t="s">
        <v>108</v>
      </c>
      <c r="AO497" s="65" t="s">
        <v>101</v>
      </c>
      <c r="AP497" s="65" t="s">
        <v>108</v>
      </c>
      <c r="AQ497" s="65" t="s">
        <v>108</v>
      </c>
      <c r="AR497" s="65" t="s">
        <v>101</v>
      </c>
      <c r="AS497" s="58" t="s">
        <v>181</v>
      </c>
      <c r="AT497" s="58" t="s">
        <v>25</v>
      </c>
      <c r="AU497" s="58" t="s">
        <v>17</v>
      </c>
      <c r="AV497" s="58" t="s">
        <v>12</v>
      </c>
      <c r="AW497" s="58" t="s">
        <v>23</v>
      </c>
      <c r="AX497" s="58" t="s">
        <v>20</v>
      </c>
      <c r="AY497" s="58" t="s">
        <v>14</v>
      </c>
      <c r="AZ497" s="58" t="s">
        <v>19</v>
      </c>
      <c r="BA497" s="58" t="s">
        <v>14</v>
      </c>
      <c r="BB497" s="58" t="s">
        <v>17</v>
      </c>
      <c r="BC497" s="58" t="s">
        <v>18</v>
      </c>
      <c r="BD497" s="58" t="s">
        <v>20</v>
      </c>
      <c r="BE497" s="58" t="s">
        <v>12</v>
      </c>
      <c r="BF497" s="58" t="s">
        <v>22</v>
      </c>
      <c r="BG497" s="58" t="s">
        <v>24</v>
      </c>
      <c r="BH497" s="67" t="b">
        <v>0</v>
      </c>
      <c r="BI497" s="67" t="b">
        <v>1</v>
      </c>
      <c r="BJ497" s="67" t="b">
        <v>1</v>
      </c>
      <c r="BK497" s="67" t="b">
        <v>0</v>
      </c>
      <c r="BL497" s="67" t="b">
        <v>1</v>
      </c>
      <c r="BM497" s="67" t="b">
        <v>0</v>
      </c>
      <c r="BN497" s="58" t="s">
        <v>109</v>
      </c>
    </row>
    <row r="498">
      <c r="A498" s="58" t="s">
        <v>5647</v>
      </c>
      <c r="B498" s="58">
        <v>1.1991371857E10</v>
      </c>
      <c r="C498" s="60">
        <v>45348.0</v>
      </c>
      <c r="D498" s="60">
        <v>45463.0</v>
      </c>
      <c r="E498" s="62">
        <v>115.0</v>
      </c>
      <c r="F498" s="63" t="s">
        <v>34</v>
      </c>
      <c r="G498" s="58" t="s">
        <v>167</v>
      </c>
      <c r="H498" s="58" t="s">
        <v>153</v>
      </c>
      <c r="I498" s="58" t="s">
        <v>154</v>
      </c>
      <c r="J498" s="58" t="s">
        <v>5648</v>
      </c>
      <c r="K498" s="58" t="s">
        <v>93</v>
      </c>
      <c r="L498" s="58" t="s">
        <v>3251</v>
      </c>
      <c r="M498" s="65" t="s">
        <v>95</v>
      </c>
      <c r="N498" s="60">
        <v>45323.0</v>
      </c>
      <c r="O498" s="58" t="s">
        <v>5649</v>
      </c>
      <c r="P498" s="58" t="s">
        <v>4755</v>
      </c>
      <c r="Q498" s="58" t="s">
        <v>5650</v>
      </c>
      <c r="R498" s="58" t="s">
        <v>1007</v>
      </c>
      <c r="S498" s="58" t="s">
        <v>449</v>
      </c>
      <c r="U498" s="64"/>
      <c r="V498" s="66"/>
      <c r="W498" s="60">
        <v>45348.0</v>
      </c>
      <c r="X498" s="65" t="s">
        <v>108</v>
      </c>
      <c r="Y498" s="65" t="s">
        <v>108</v>
      </c>
      <c r="Z498" s="65" t="s">
        <v>238</v>
      </c>
      <c r="AA498" s="66"/>
      <c r="AB498" s="66"/>
      <c r="AC498" s="61"/>
      <c r="AD498" s="65" t="s">
        <v>5651</v>
      </c>
      <c r="AE498" s="65" t="s">
        <v>5652</v>
      </c>
      <c r="AF498" s="58" t="s">
        <v>5653</v>
      </c>
      <c r="AG498" s="58" t="s">
        <v>105</v>
      </c>
      <c r="AH498" s="58">
        <v>2.722702701E9</v>
      </c>
      <c r="AI498" s="58" t="s">
        <v>5654</v>
      </c>
      <c r="AJ498" s="58" t="s">
        <v>5655</v>
      </c>
      <c r="AK498" s="65" t="s">
        <v>108</v>
      </c>
      <c r="AL498" s="65" t="s">
        <v>101</v>
      </c>
      <c r="AM498" s="65" t="s">
        <v>108</v>
      </c>
      <c r="AN498" s="65" t="s">
        <v>101</v>
      </c>
      <c r="AO498" s="65" t="s">
        <v>101</v>
      </c>
      <c r="AP498" s="65" t="s">
        <v>101</v>
      </c>
      <c r="AQ498" s="65" t="s">
        <v>101</v>
      </c>
      <c r="AR498" s="65" t="s">
        <v>101</v>
      </c>
      <c r="AS498" s="58" t="s">
        <v>250</v>
      </c>
      <c r="AT498" s="58" t="s">
        <v>25</v>
      </c>
      <c r="AU498" s="58" t="s">
        <v>16</v>
      </c>
      <c r="AV498" s="58" t="s">
        <v>13</v>
      </c>
      <c r="AW498" s="58" t="s">
        <v>23</v>
      </c>
      <c r="AX498" s="58" t="s">
        <v>21</v>
      </c>
      <c r="AY498" s="58" t="s">
        <v>14</v>
      </c>
      <c r="AZ498" s="58" t="s">
        <v>18</v>
      </c>
      <c r="BA498" s="58" t="s">
        <v>15</v>
      </c>
      <c r="BB498" s="58" t="s">
        <v>16</v>
      </c>
      <c r="BC498" s="58" t="s">
        <v>19</v>
      </c>
      <c r="BD498" s="58" t="s">
        <v>20</v>
      </c>
      <c r="BE498" s="58" t="s">
        <v>12</v>
      </c>
      <c r="BF498" s="58" t="s">
        <v>22</v>
      </c>
      <c r="BG498" s="58" t="s">
        <v>24</v>
      </c>
      <c r="BH498" s="67" t="b">
        <v>0</v>
      </c>
      <c r="BI498" s="67" t="b">
        <v>0</v>
      </c>
      <c r="BJ498" s="67" t="b">
        <v>0</v>
      </c>
      <c r="BK498" s="67" t="b">
        <v>0</v>
      </c>
      <c r="BL498" s="67" t="b">
        <v>1</v>
      </c>
      <c r="BM498" s="67" t="b">
        <v>0</v>
      </c>
      <c r="BN498" s="58" t="s">
        <v>109</v>
      </c>
    </row>
    <row r="499">
      <c r="A499" s="58" t="s">
        <v>5656</v>
      </c>
      <c r="B499" s="58">
        <v>1.1990051113E10</v>
      </c>
      <c r="C499" s="60">
        <v>45348.0</v>
      </c>
      <c r="D499" s="61"/>
      <c r="E499" s="62">
        <v>127.0</v>
      </c>
      <c r="F499" s="63" t="s">
        <v>34</v>
      </c>
      <c r="G499" s="58" t="s">
        <v>954</v>
      </c>
      <c r="H499" s="58" t="s">
        <v>168</v>
      </c>
      <c r="I499" s="58" t="s">
        <v>168</v>
      </c>
      <c r="J499" s="58" t="s">
        <v>5657</v>
      </c>
      <c r="K499" s="58" t="s">
        <v>287</v>
      </c>
      <c r="L499" s="58" t="s">
        <v>4164</v>
      </c>
      <c r="M499" s="65" t="s">
        <v>95</v>
      </c>
      <c r="N499" s="60">
        <v>45323.0</v>
      </c>
      <c r="O499" s="58" t="s">
        <v>5658</v>
      </c>
      <c r="P499" s="58" t="s">
        <v>5659</v>
      </c>
      <c r="Q499" s="58" t="s">
        <v>5660</v>
      </c>
      <c r="R499" s="58" t="s">
        <v>4164</v>
      </c>
      <c r="S499" s="58" t="s">
        <v>144</v>
      </c>
      <c r="U499" s="64"/>
      <c r="V499" s="66"/>
      <c r="W499" s="60">
        <v>45348.0</v>
      </c>
      <c r="X499" s="65" t="s">
        <v>101</v>
      </c>
      <c r="Y499" s="65" t="s">
        <v>101</v>
      </c>
      <c r="Z499" s="65" t="s">
        <v>101</v>
      </c>
      <c r="AA499" s="66"/>
      <c r="AB499" s="66"/>
      <c r="AC499" s="61"/>
      <c r="AD499" s="65" t="s">
        <v>5661</v>
      </c>
      <c r="AE499" s="65" t="s">
        <v>5662</v>
      </c>
      <c r="AF499" s="58" t="s">
        <v>5663</v>
      </c>
      <c r="AG499" s="58" t="s">
        <v>283</v>
      </c>
      <c r="AH499" s="58">
        <v>2.892226592E9</v>
      </c>
      <c r="AI499" s="58" t="s">
        <v>5664</v>
      </c>
      <c r="AJ499" s="58" t="s">
        <v>5665</v>
      </c>
      <c r="AK499" s="65" t="s">
        <v>122</v>
      </c>
      <c r="AL499" s="65" t="s">
        <v>108</v>
      </c>
      <c r="AM499" s="65" t="s">
        <v>108</v>
      </c>
      <c r="AN499" s="65" t="s">
        <v>108</v>
      </c>
      <c r="AO499" s="65" t="s">
        <v>101</v>
      </c>
      <c r="AP499" s="65" t="s">
        <v>108</v>
      </c>
      <c r="AQ499" s="65" t="s">
        <v>101</v>
      </c>
      <c r="AR499" s="65" t="s">
        <v>108</v>
      </c>
      <c r="AS499" s="58" t="s">
        <v>123</v>
      </c>
      <c r="AT499" s="58" t="s">
        <v>25</v>
      </c>
      <c r="AU499" s="58" t="s">
        <v>16</v>
      </c>
      <c r="AV499" s="58" t="s">
        <v>13</v>
      </c>
      <c r="AW499" s="58" t="s">
        <v>23</v>
      </c>
      <c r="AX499" s="58" t="s">
        <v>20</v>
      </c>
      <c r="AY499" s="58" t="s">
        <v>15</v>
      </c>
      <c r="AZ499" s="58" t="s">
        <v>18</v>
      </c>
      <c r="BA499" s="58" t="s">
        <v>14</v>
      </c>
      <c r="BB499" s="58" t="s">
        <v>16</v>
      </c>
      <c r="BC499" s="58" t="s">
        <v>18</v>
      </c>
      <c r="BD499" s="58" t="s">
        <v>20</v>
      </c>
      <c r="BE499" s="58" t="s">
        <v>13</v>
      </c>
      <c r="BF499" s="58" t="s">
        <v>22</v>
      </c>
      <c r="BG499" s="58" t="s">
        <v>25</v>
      </c>
      <c r="BH499" s="67" t="b">
        <v>1</v>
      </c>
      <c r="BI499" s="67" t="b">
        <v>0</v>
      </c>
      <c r="BJ499" s="67" t="b">
        <v>1</v>
      </c>
      <c r="BK499" s="67" t="b">
        <v>1</v>
      </c>
      <c r="BL499" s="67" t="b">
        <v>1</v>
      </c>
      <c r="BM499" s="67" t="b">
        <v>0</v>
      </c>
      <c r="BN499" s="58" t="s">
        <v>109</v>
      </c>
    </row>
    <row r="500">
      <c r="A500" s="58" t="s">
        <v>5666</v>
      </c>
      <c r="B500" s="58">
        <v>1.1717203026E10</v>
      </c>
      <c r="C500" s="60">
        <v>45348.0</v>
      </c>
      <c r="D500" s="61"/>
      <c r="E500" s="62">
        <v>127.0</v>
      </c>
      <c r="F500" s="63" t="s">
        <v>34</v>
      </c>
      <c r="G500" s="64"/>
      <c r="H500" s="58" t="s">
        <v>91</v>
      </c>
      <c r="I500" s="64"/>
      <c r="J500" s="58" t="s">
        <v>5667</v>
      </c>
      <c r="K500" s="58" t="s">
        <v>93</v>
      </c>
      <c r="L500" s="58" t="s">
        <v>1815</v>
      </c>
      <c r="M500" s="65" t="s">
        <v>95</v>
      </c>
      <c r="N500" s="60">
        <v>45296.0</v>
      </c>
      <c r="O500" s="58" t="s">
        <v>5668</v>
      </c>
      <c r="P500" s="58" t="s">
        <v>5335</v>
      </c>
      <c r="Q500" s="58" t="s">
        <v>5669</v>
      </c>
      <c r="R500" s="58" t="s">
        <v>1815</v>
      </c>
      <c r="S500" s="58" t="s">
        <v>220</v>
      </c>
      <c r="U500" s="64"/>
      <c r="V500" s="66"/>
      <c r="W500" s="60">
        <v>45349.0</v>
      </c>
      <c r="X500" s="65" t="s">
        <v>101</v>
      </c>
      <c r="Y500" s="65" t="s">
        <v>101</v>
      </c>
      <c r="Z500" s="65" t="s">
        <v>101</v>
      </c>
      <c r="AA500" s="66"/>
      <c r="AB500" s="66"/>
      <c r="AC500" s="61"/>
      <c r="AD500" s="65" t="s">
        <v>5670</v>
      </c>
      <c r="AE500" s="65" t="s">
        <v>5671</v>
      </c>
      <c r="AF500" s="58" t="s">
        <v>5672</v>
      </c>
      <c r="AG500" s="58" t="s">
        <v>105</v>
      </c>
      <c r="AH500" s="64"/>
      <c r="AI500" s="58" t="s">
        <v>5673</v>
      </c>
      <c r="AK500" s="65" t="s">
        <v>136</v>
      </c>
      <c r="AL500" s="65" t="s">
        <v>101</v>
      </c>
      <c r="AM500" s="65" t="s">
        <v>108</v>
      </c>
      <c r="AN500" s="65" t="s">
        <v>108</v>
      </c>
      <c r="AO500" s="65" t="s">
        <v>101</v>
      </c>
      <c r="AP500" s="65" t="s">
        <v>101</v>
      </c>
      <c r="AQ500" s="65" t="s">
        <v>108</v>
      </c>
      <c r="AR500" s="65" t="s">
        <v>108</v>
      </c>
      <c r="AS500" s="58" t="s">
        <v>123</v>
      </c>
      <c r="AT500" s="58" t="s">
        <v>25</v>
      </c>
      <c r="AU500" s="58" t="s">
        <v>16</v>
      </c>
      <c r="AV500" s="58" t="s">
        <v>13</v>
      </c>
      <c r="AW500" s="58" t="s">
        <v>23</v>
      </c>
      <c r="AX500" s="58" t="s">
        <v>21</v>
      </c>
      <c r="AY500" s="58" t="s">
        <v>14</v>
      </c>
      <c r="AZ500" s="58" t="s">
        <v>19</v>
      </c>
      <c r="BA500" s="58" t="s">
        <v>14</v>
      </c>
      <c r="BB500" s="58" t="s">
        <v>16</v>
      </c>
      <c r="BC500" s="58" t="s">
        <v>19</v>
      </c>
      <c r="BD500" s="58" t="s">
        <v>20</v>
      </c>
      <c r="BE500" s="58" t="s">
        <v>13</v>
      </c>
      <c r="BF500" s="58" t="s">
        <v>22</v>
      </c>
      <c r="BG500" s="58" t="s">
        <v>24</v>
      </c>
      <c r="BH500" s="67" t="b">
        <v>0</v>
      </c>
      <c r="BI500" s="67" t="b">
        <v>1</v>
      </c>
      <c r="BJ500" s="67" t="b">
        <v>0</v>
      </c>
      <c r="BK500" s="67" t="b">
        <v>1</v>
      </c>
      <c r="BL500" s="67" t="b">
        <v>1</v>
      </c>
      <c r="BM500" s="67" t="b">
        <v>0</v>
      </c>
      <c r="BN500" s="58" t="s">
        <v>109</v>
      </c>
    </row>
    <row r="501">
      <c r="A501" s="58" t="s">
        <v>5674</v>
      </c>
      <c r="B501" s="58">
        <v>1.1773508992E10</v>
      </c>
      <c r="C501" s="60">
        <v>45348.0</v>
      </c>
      <c r="D501" s="60">
        <v>45426.0</v>
      </c>
      <c r="E501" s="62">
        <v>78.0</v>
      </c>
      <c r="F501" s="63" t="s">
        <v>151</v>
      </c>
      <c r="G501" s="58" t="s">
        <v>954</v>
      </c>
      <c r="H501" s="58" t="s">
        <v>153</v>
      </c>
      <c r="I501" s="58" t="s">
        <v>168</v>
      </c>
      <c r="J501" s="58" t="s">
        <v>5675</v>
      </c>
      <c r="K501" s="58" t="s">
        <v>93</v>
      </c>
      <c r="L501" s="58" t="s">
        <v>4728</v>
      </c>
      <c r="M501" s="65" t="s">
        <v>95</v>
      </c>
      <c r="N501" s="60">
        <v>45305.0</v>
      </c>
      <c r="O501" s="58" t="s">
        <v>5676</v>
      </c>
      <c r="P501" s="58" t="s">
        <v>5677</v>
      </c>
      <c r="Q501" s="58" t="s">
        <v>5678</v>
      </c>
      <c r="R501" s="58" t="s">
        <v>4728</v>
      </c>
      <c r="S501" s="58" t="s">
        <v>449</v>
      </c>
      <c r="U501" s="64"/>
      <c r="V501" s="65" t="s">
        <v>395</v>
      </c>
      <c r="W501" s="60">
        <v>45348.0</v>
      </c>
      <c r="X501" s="65" t="s">
        <v>101</v>
      </c>
      <c r="Y501" s="65" t="s">
        <v>101</v>
      </c>
      <c r="Z501" s="65" t="s">
        <v>101</v>
      </c>
      <c r="AA501" s="66"/>
      <c r="AB501" s="66"/>
      <c r="AC501" s="61"/>
      <c r="AD501" s="65" t="s">
        <v>5679</v>
      </c>
      <c r="AE501" s="65" t="s">
        <v>5680</v>
      </c>
      <c r="AF501" s="58" t="s">
        <v>5681</v>
      </c>
      <c r="AG501" s="58" t="s">
        <v>105</v>
      </c>
      <c r="AH501" s="58">
        <v>2.613659233E9</v>
      </c>
      <c r="AI501" s="58" t="s">
        <v>5682</v>
      </c>
      <c r="AJ501" s="58" t="s">
        <v>5683</v>
      </c>
      <c r="AK501" s="65" t="s">
        <v>107</v>
      </c>
      <c r="AL501" s="65" t="s">
        <v>108</v>
      </c>
      <c r="AM501" s="65" t="s">
        <v>101</v>
      </c>
      <c r="AN501" s="65" t="s">
        <v>108</v>
      </c>
      <c r="AO501" s="65" t="s">
        <v>101</v>
      </c>
      <c r="AP501" s="65" t="s">
        <v>101</v>
      </c>
      <c r="AQ501" s="65" t="s">
        <v>101</v>
      </c>
      <c r="AR501" s="65" t="s">
        <v>108</v>
      </c>
      <c r="AS501" s="58" t="s">
        <v>181</v>
      </c>
      <c r="AT501" s="58" t="s">
        <v>25</v>
      </c>
      <c r="AU501" s="58" t="s">
        <v>16</v>
      </c>
      <c r="AV501" s="58" t="s">
        <v>12</v>
      </c>
      <c r="AW501" s="58" t="s">
        <v>23</v>
      </c>
      <c r="AX501" s="58" t="s">
        <v>21</v>
      </c>
      <c r="AY501" s="58" t="s">
        <v>14</v>
      </c>
      <c r="AZ501" s="58" t="s">
        <v>19</v>
      </c>
      <c r="BA501" s="58" t="s">
        <v>15</v>
      </c>
      <c r="BB501" s="58" t="s">
        <v>17</v>
      </c>
      <c r="BC501" s="58" t="s">
        <v>19</v>
      </c>
      <c r="BD501" s="58" t="s">
        <v>20</v>
      </c>
      <c r="BE501" s="58" t="s">
        <v>12</v>
      </c>
      <c r="BF501" s="58" t="s">
        <v>22</v>
      </c>
      <c r="BG501" s="58" t="s">
        <v>25</v>
      </c>
      <c r="BH501" s="67" t="b">
        <v>1</v>
      </c>
      <c r="BI501" s="67" t="b">
        <v>0</v>
      </c>
      <c r="BJ501" s="67" t="b">
        <v>0</v>
      </c>
      <c r="BK501" s="67" t="b">
        <v>1</v>
      </c>
      <c r="BL501" s="67" t="b">
        <v>0</v>
      </c>
      <c r="BM501" s="67" t="b">
        <v>0</v>
      </c>
      <c r="BN501" s="58" t="s">
        <v>109</v>
      </c>
    </row>
    <row r="502">
      <c r="A502" s="58" t="s">
        <v>5700</v>
      </c>
      <c r="B502" s="58">
        <v>1.1831223839E10</v>
      </c>
      <c r="C502" s="60">
        <v>45348.0</v>
      </c>
      <c r="D502" s="61"/>
      <c r="E502" s="62">
        <v>127.0</v>
      </c>
      <c r="F502" s="63" t="s">
        <v>34</v>
      </c>
      <c r="G502" s="64"/>
      <c r="H502" s="58" t="s">
        <v>91</v>
      </c>
      <c r="I502" s="64"/>
      <c r="J502" s="58" t="s">
        <v>5701</v>
      </c>
      <c r="K502" s="58" t="s">
        <v>93</v>
      </c>
      <c r="L502" s="58" t="s">
        <v>4898</v>
      </c>
      <c r="M502" s="65" t="s">
        <v>95</v>
      </c>
      <c r="N502" s="60">
        <v>45310.0</v>
      </c>
      <c r="O502" s="58" t="s">
        <v>5702</v>
      </c>
      <c r="P502" s="58" t="s">
        <v>5703</v>
      </c>
      <c r="Q502" s="58" t="s">
        <v>5704</v>
      </c>
      <c r="R502" s="58" t="s">
        <v>4898</v>
      </c>
      <c r="S502" s="58" t="s">
        <v>175</v>
      </c>
      <c r="T502" s="64"/>
      <c r="U502" s="64"/>
      <c r="V502" s="66"/>
      <c r="W502" s="60">
        <v>45348.0</v>
      </c>
      <c r="X502" s="65" t="s">
        <v>101</v>
      </c>
      <c r="Y502" s="65" t="s">
        <v>101</v>
      </c>
      <c r="Z502" s="65" t="s">
        <v>101</v>
      </c>
      <c r="AA502" s="66"/>
      <c r="AB502" s="66"/>
      <c r="AC502" s="61"/>
      <c r="AD502" s="65" t="s">
        <v>5705</v>
      </c>
      <c r="AE502" s="65" t="s">
        <v>5706</v>
      </c>
      <c r="AF502" s="58" t="s">
        <v>5707</v>
      </c>
      <c r="AG502" s="58" t="s">
        <v>105</v>
      </c>
      <c r="AH502" s="64"/>
      <c r="AI502" s="58" t="s">
        <v>5708</v>
      </c>
      <c r="AK502" s="65" t="s">
        <v>107</v>
      </c>
      <c r="AL502" s="65" t="s">
        <v>108</v>
      </c>
      <c r="AM502" s="65" t="s">
        <v>108</v>
      </c>
      <c r="AN502" s="65" t="s">
        <v>101</v>
      </c>
      <c r="AO502" s="65" t="s">
        <v>101</v>
      </c>
      <c r="AP502" s="65" t="s">
        <v>108</v>
      </c>
      <c r="AQ502" s="65" t="s">
        <v>101</v>
      </c>
      <c r="AR502" s="65" t="s">
        <v>101</v>
      </c>
      <c r="AS502" s="58" t="s">
        <v>123</v>
      </c>
      <c r="AT502" s="58" t="s">
        <v>24</v>
      </c>
      <c r="AU502" s="58" t="s">
        <v>16</v>
      </c>
      <c r="AV502" s="58" t="s">
        <v>13</v>
      </c>
      <c r="AW502" s="58" t="s">
        <v>23</v>
      </c>
      <c r="AX502" s="58" t="s">
        <v>20</v>
      </c>
      <c r="AY502" s="58" t="s">
        <v>14</v>
      </c>
      <c r="AZ502" s="58" t="s">
        <v>19</v>
      </c>
      <c r="BA502" s="58" t="s">
        <v>15</v>
      </c>
      <c r="BB502" s="58" t="s">
        <v>16</v>
      </c>
      <c r="BC502" s="58" t="s">
        <v>18</v>
      </c>
      <c r="BD502" s="58" t="s">
        <v>20</v>
      </c>
      <c r="BE502" s="58" t="s">
        <v>12</v>
      </c>
      <c r="BF502" s="58" t="s">
        <v>22</v>
      </c>
      <c r="BG502" s="58" t="s">
        <v>24</v>
      </c>
      <c r="BH502" s="67" t="b">
        <v>1</v>
      </c>
      <c r="BI502" s="67" t="b">
        <v>0</v>
      </c>
      <c r="BJ502" s="67" t="b">
        <v>1</v>
      </c>
      <c r="BK502" s="67" t="b">
        <v>0</v>
      </c>
      <c r="BL502" s="67" t="b">
        <v>1</v>
      </c>
      <c r="BM502" s="67" t="b">
        <v>0</v>
      </c>
      <c r="BN502" s="58" t="s">
        <v>109</v>
      </c>
    </row>
    <row r="503">
      <c r="A503" s="58" t="s">
        <v>5709</v>
      </c>
      <c r="B503" s="58">
        <v>1.1729922817E10</v>
      </c>
      <c r="C503" s="60">
        <v>45348.0</v>
      </c>
      <c r="D503" s="61"/>
      <c r="E503" s="62">
        <v>127.0</v>
      </c>
      <c r="F503" s="63" t="s">
        <v>34</v>
      </c>
      <c r="G503" s="64"/>
      <c r="H503" s="58" t="s">
        <v>91</v>
      </c>
      <c r="I503" s="64"/>
      <c r="J503" s="58" t="s">
        <v>5710</v>
      </c>
      <c r="K503" s="58" t="s">
        <v>93</v>
      </c>
      <c r="L503" s="58" t="s">
        <v>264</v>
      </c>
      <c r="M503" s="65" t="s">
        <v>95</v>
      </c>
      <c r="N503" s="60">
        <v>45302.0</v>
      </c>
      <c r="O503" s="58" t="s">
        <v>5711</v>
      </c>
      <c r="P503" s="58" t="s">
        <v>5712</v>
      </c>
      <c r="Q503" s="58" t="s">
        <v>5713</v>
      </c>
      <c r="R503" s="58" t="s">
        <v>3870</v>
      </c>
      <c r="S503" s="58" t="s">
        <v>131</v>
      </c>
      <c r="U503" s="64"/>
      <c r="V503" s="66"/>
      <c r="W503" s="60">
        <v>45348.0</v>
      </c>
      <c r="X503" s="65" t="s">
        <v>108</v>
      </c>
      <c r="Y503" s="65" t="s">
        <v>101</v>
      </c>
      <c r="Z503" s="65" t="s">
        <v>108</v>
      </c>
      <c r="AA503" s="66"/>
      <c r="AB503" s="66"/>
      <c r="AC503" s="61"/>
      <c r="AD503" s="65" t="s">
        <v>5714</v>
      </c>
      <c r="AE503" s="65" t="s">
        <v>5715</v>
      </c>
      <c r="AF503" s="58" t="s">
        <v>5716</v>
      </c>
      <c r="AG503" s="58" t="s">
        <v>105</v>
      </c>
      <c r="AH503" s="64"/>
      <c r="AI503" s="58" t="s">
        <v>5717</v>
      </c>
      <c r="AK503" s="65" t="s">
        <v>122</v>
      </c>
      <c r="AL503" s="65" t="s">
        <v>108</v>
      </c>
      <c r="AM503" s="65" t="s">
        <v>108</v>
      </c>
      <c r="AN503" s="65" t="s">
        <v>108</v>
      </c>
      <c r="AO503" s="65" t="s">
        <v>108</v>
      </c>
      <c r="AP503" s="65" t="s">
        <v>101</v>
      </c>
      <c r="AQ503" s="65" t="s">
        <v>101</v>
      </c>
      <c r="AR503" s="65" t="s">
        <v>108</v>
      </c>
      <c r="AS503" s="58" t="s">
        <v>123</v>
      </c>
      <c r="AT503" s="58" t="s">
        <v>25</v>
      </c>
      <c r="AU503" s="58" t="s">
        <v>17</v>
      </c>
      <c r="AV503" s="58" t="s">
        <v>12</v>
      </c>
      <c r="AW503" s="58" t="s">
        <v>22</v>
      </c>
      <c r="AX503" s="58" t="s">
        <v>20</v>
      </c>
      <c r="AY503" s="58" t="s">
        <v>14</v>
      </c>
      <c r="AZ503" s="58" t="s">
        <v>19</v>
      </c>
      <c r="BA503" s="58" t="s">
        <v>15</v>
      </c>
      <c r="BB503" s="58" t="s">
        <v>17</v>
      </c>
      <c r="BC503" s="58" t="s">
        <v>19</v>
      </c>
      <c r="BD503" s="58" t="s">
        <v>21</v>
      </c>
      <c r="BE503" s="58" t="s">
        <v>12</v>
      </c>
      <c r="BF503" s="58" t="s">
        <v>22</v>
      </c>
      <c r="BG503" s="58" t="s">
        <v>25</v>
      </c>
      <c r="BH503" s="67" t="b">
        <v>1</v>
      </c>
      <c r="BI503" s="67" t="b">
        <v>0</v>
      </c>
      <c r="BJ503" s="67" t="b">
        <v>0</v>
      </c>
      <c r="BK503" s="67" t="b">
        <v>1</v>
      </c>
      <c r="BL503" s="67" t="b">
        <v>1</v>
      </c>
      <c r="BM503" s="67" t="b">
        <v>1</v>
      </c>
      <c r="BN503" s="58" t="s">
        <v>109</v>
      </c>
    </row>
    <row r="504">
      <c r="A504" s="58" t="s">
        <v>5718</v>
      </c>
      <c r="B504" s="58">
        <v>1.1841962591E10</v>
      </c>
      <c r="C504" s="60">
        <v>45348.0</v>
      </c>
      <c r="D504" s="61"/>
      <c r="E504" s="62">
        <v>127.0</v>
      </c>
      <c r="F504" s="63" t="s">
        <v>34</v>
      </c>
      <c r="G504" s="64"/>
      <c r="H504" s="58" t="s">
        <v>91</v>
      </c>
      <c r="I504" s="64"/>
      <c r="J504" s="58" t="s">
        <v>5719</v>
      </c>
      <c r="K504" s="58" t="s">
        <v>93</v>
      </c>
      <c r="L504" s="58" t="s">
        <v>1471</v>
      </c>
      <c r="M504" s="65" t="s">
        <v>95</v>
      </c>
      <c r="N504" s="60">
        <v>45311.0</v>
      </c>
      <c r="O504" s="58" t="s">
        <v>5720</v>
      </c>
      <c r="P504" s="58" t="s">
        <v>242</v>
      </c>
      <c r="Q504" s="58" t="s">
        <v>5721</v>
      </c>
      <c r="R504" s="58" t="s">
        <v>4973</v>
      </c>
      <c r="S504" s="58" t="s">
        <v>449</v>
      </c>
      <c r="U504" s="64"/>
      <c r="V504" s="66"/>
      <c r="W504" s="60">
        <v>45348.0</v>
      </c>
      <c r="X504" s="65" t="s">
        <v>108</v>
      </c>
      <c r="Y504" s="65" t="s">
        <v>101</v>
      </c>
      <c r="Z504" s="65" t="s">
        <v>108</v>
      </c>
      <c r="AA504" s="66"/>
      <c r="AB504" s="66"/>
      <c r="AC504" s="61"/>
      <c r="AD504" s="65" t="s">
        <v>5722</v>
      </c>
      <c r="AE504" s="65" t="s">
        <v>5723</v>
      </c>
      <c r="AF504" s="58" t="s">
        <v>5724</v>
      </c>
      <c r="AG504" s="58" t="s">
        <v>105</v>
      </c>
      <c r="AH504" s="64"/>
      <c r="AI504" s="58" t="s">
        <v>5725</v>
      </c>
      <c r="AK504" s="65" t="s">
        <v>107</v>
      </c>
      <c r="AL504" s="65" t="s">
        <v>101</v>
      </c>
      <c r="AM504" s="65" t="s">
        <v>108</v>
      </c>
      <c r="AN504" s="65" t="s">
        <v>101</v>
      </c>
      <c r="AO504" s="65" t="s">
        <v>101</v>
      </c>
      <c r="AP504" s="65" t="s">
        <v>108</v>
      </c>
      <c r="AQ504" s="65" t="s">
        <v>108</v>
      </c>
      <c r="AR504" s="65" t="s">
        <v>101</v>
      </c>
      <c r="AS504" s="58" t="s">
        <v>250</v>
      </c>
      <c r="AT504" s="58" t="s">
        <v>25</v>
      </c>
      <c r="AU504" s="58" t="s">
        <v>16</v>
      </c>
      <c r="AV504" s="58" t="s">
        <v>13</v>
      </c>
      <c r="AW504" s="58" t="s">
        <v>23</v>
      </c>
      <c r="AX504" s="58" t="s">
        <v>20</v>
      </c>
      <c r="AY504" s="58" t="s">
        <v>14</v>
      </c>
      <c r="AZ504" s="58" t="s">
        <v>19</v>
      </c>
      <c r="BA504" s="58" t="s">
        <v>14</v>
      </c>
      <c r="BB504" s="58" t="s">
        <v>16</v>
      </c>
      <c r="BC504" s="58" t="s">
        <v>18</v>
      </c>
      <c r="BD504" s="58" t="s">
        <v>20</v>
      </c>
      <c r="BE504" s="58" t="s">
        <v>12</v>
      </c>
      <c r="BF504" s="58" t="s">
        <v>22</v>
      </c>
      <c r="BG504" s="58" t="s">
        <v>24</v>
      </c>
      <c r="BH504" s="67" t="b">
        <v>0</v>
      </c>
      <c r="BI504" s="67" t="b">
        <v>1</v>
      </c>
      <c r="BJ504" s="67" t="b">
        <v>1</v>
      </c>
      <c r="BK504" s="67" t="b">
        <v>0</v>
      </c>
      <c r="BL504" s="67" t="b">
        <v>1</v>
      </c>
      <c r="BM504" s="67" t="b">
        <v>0</v>
      </c>
      <c r="BN504" s="58" t="s">
        <v>109</v>
      </c>
    </row>
    <row r="505">
      <c r="A505" s="58" t="s">
        <v>5726</v>
      </c>
      <c r="B505" s="58">
        <v>1.1831578382E10</v>
      </c>
      <c r="C505" s="60">
        <v>45348.0</v>
      </c>
      <c r="D505" s="61"/>
      <c r="E505" s="62">
        <v>127.0</v>
      </c>
      <c r="F505" s="63" t="s">
        <v>34</v>
      </c>
      <c r="G505" s="58" t="s">
        <v>167</v>
      </c>
      <c r="H505" s="58" t="s">
        <v>168</v>
      </c>
      <c r="I505" s="58" t="s">
        <v>154</v>
      </c>
      <c r="J505" s="58" t="s">
        <v>5727</v>
      </c>
      <c r="K505" s="58" t="s">
        <v>93</v>
      </c>
      <c r="L505" s="58" t="s">
        <v>1338</v>
      </c>
      <c r="M505" s="65" t="s">
        <v>95</v>
      </c>
      <c r="N505" s="60">
        <v>45310.0</v>
      </c>
      <c r="O505" s="58" t="s">
        <v>5728</v>
      </c>
      <c r="P505" s="58" t="s">
        <v>5729</v>
      </c>
      <c r="Q505" s="58" t="s">
        <v>5730</v>
      </c>
      <c r="R505" s="58" t="s">
        <v>1338</v>
      </c>
      <c r="S505" s="58" t="s">
        <v>637</v>
      </c>
      <c r="U505" s="64"/>
      <c r="V505" s="66"/>
      <c r="W505" s="60">
        <v>45348.0</v>
      </c>
      <c r="X505" s="65" t="s">
        <v>108</v>
      </c>
      <c r="Y505" s="65" t="s">
        <v>101</v>
      </c>
      <c r="Z505" s="65" t="s">
        <v>108</v>
      </c>
      <c r="AA505" s="66"/>
      <c r="AB505" s="66"/>
      <c r="AC505" s="61"/>
      <c r="AD505" s="65" t="s">
        <v>5731</v>
      </c>
      <c r="AE505" s="65" t="s">
        <v>5732</v>
      </c>
      <c r="AF505" s="58" t="s">
        <v>5733</v>
      </c>
      <c r="AG505" s="58" t="s">
        <v>105</v>
      </c>
      <c r="AH505" s="58">
        <v>2.767895857E9</v>
      </c>
      <c r="AI505" s="58" t="s">
        <v>5734</v>
      </c>
      <c r="AJ505" s="58" t="s">
        <v>5735</v>
      </c>
      <c r="AK505" s="65" t="s">
        <v>122</v>
      </c>
      <c r="AL505" s="65" t="s">
        <v>108</v>
      </c>
      <c r="AM505" s="65" t="s">
        <v>108</v>
      </c>
      <c r="AN505" s="65" t="s">
        <v>101</v>
      </c>
      <c r="AO505" s="65" t="s">
        <v>101</v>
      </c>
      <c r="AP505" s="65" t="s">
        <v>108</v>
      </c>
      <c r="AQ505" s="65" t="s">
        <v>108</v>
      </c>
      <c r="AR505" s="65" t="s">
        <v>108</v>
      </c>
      <c r="AS505" s="64"/>
      <c r="AT505" s="58" t="s">
        <v>25</v>
      </c>
      <c r="AU505" s="58" t="s">
        <v>17</v>
      </c>
      <c r="AV505" s="58" t="s">
        <v>13</v>
      </c>
      <c r="AW505" s="58" t="s">
        <v>23</v>
      </c>
      <c r="AX505" s="58" t="s">
        <v>20</v>
      </c>
      <c r="AY505" s="58" t="s">
        <v>14</v>
      </c>
      <c r="AZ505" s="58" t="s">
        <v>18</v>
      </c>
      <c r="BA505" s="58" t="s">
        <v>14</v>
      </c>
      <c r="BB505" s="58" t="s">
        <v>17</v>
      </c>
      <c r="BC505" s="58" t="s">
        <v>18</v>
      </c>
      <c r="BD505" s="58" t="s">
        <v>20</v>
      </c>
      <c r="BE505" s="58" t="s">
        <v>12</v>
      </c>
      <c r="BF505" s="58" t="s">
        <v>22</v>
      </c>
      <c r="BG505" s="58" t="s">
        <v>25</v>
      </c>
      <c r="BH505" s="67" t="b">
        <v>1</v>
      </c>
      <c r="BI505" s="67" t="b">
        <v>1</v>
      </c>
      <c r="BJ505" s="67" t="b">
        <v>1</v>
      </c>
      <c r="BK505" s="67" t="b">
        <v>1</v>
      </c>
      <c r="BL505" s="67" t="b">
        <v>1</v>
      </c>
      <c r="BM505" s="67" t="b">
        <v>0</v>
      </c>
      <c r="BN505" s="58" t="s">
        <v>109</v>
      </c>
    </row>
    <row r="506">
      <c r="A506" s="58" t="s">
        <v>5736</v>
      </c>
      <c r="B506" s="58">
        <v>1.1638112407E10</v>
      </c>
      <c r="C506" s="60">
        <v>45348.0</v>
      </c>
      <c r="D506" s="60">
        <v>45427.0</v>
      </c>
      <c r="E506" s="62">
        <v>79.0</v>
      </c>
      <c r="F506" s="63" t="s">
        <v>151</v>
      </c>
      <c r="G506" s="58" t="s">
        <v>167</v>
      </c>
      <c r="H506" s="58" t="s">
        <v>153</v>
      </c>
      <c r="I506" s="58" t="s">
        <v>168</v>
      </c>
      <c r="J506" s="58" t="s">
        <v>5737</v>
      </c>
      <c r="K506" s="58" t="s">
        <v>93</v>
      </c>
      <c r="L506" s="58" t="s">
        <v>3769</v>
      </c>
      <c r="M506" s="65" t="s">
        <v>95</v>
      </c>
      <c r="N506" s="60">
        <v>45296.0</v>
      </c>
      <c r="O506" s="58" t="s">
        <v>5738</v>
      </c>
      <c r="P506" s="58" t="s">
        <v>266</v>
      </c>
      <c r="Q506" s="58" t="s">
        <v>5739</v>
      </c>
      <c r="R506" s="58" t="s">
        <v>3769</v>
      </c>
      <c r="S506" s="58" t="s">
        <v>4041</v>
      </c>
      <c r="T506" s="64"/>
      <c r="U506" s="64"/>
      <c r="V506" s="66"/>
      <c r="W506" s="60">
        <v>45348.0</v>
      </c>
      <c r="X506" s="65" t="s">
        <v>108</v>
      </c>
      <c r="Y506" s="65" t="s">
        <v>101</v>
      </c>
      <c r="Z506" s="65" t="s">
        <v>108</v>
      </c>
      <c r="AA506" s="66"/>
      <c r="AB506" s="66"/>
      <c r="AC506" s="61"/>
      <c r="AD506" s="65" t="s">
        <v>5740</v>
      </c>
      <c r="AE506" s="65" t="s">
        <v>5741</v>
      </c>
      <c r="AF506" s="58" t="s">
        <v>5742</v>
      </c>
      <c r="AG506" s="58" t="s">
        <v>105</v>
      </c>
      <c r="AH506" s="58">
        <v>2.716413288E9</v>
      </c>
      <c r="AI506" s="58" t="s">
        <v>5743</v>
      </c>
      <c r="AK506" s="65" t="s">
        <v>136</v>
      </c>
      <c r="AL506" s="65" t="s">
        <v>108</v>
      </c>
      <c r="AM506" s="65" t="s">
        <v>101</v>
      </c>
      <c r="AN506" s="65" t="s">
        <v>108</v>
      </c>
      <c r="AO506" s="65" t="s">
        <v>101</v>
      </c>
      <c r="AP506" s="65" t="s">
        <v>108</v>
      </c>
      <c r="AQ506" s="65" t="s">
        <v>101</v>
      </c>
      <c r="AR506" s="65" t="s">
        <v>108</v>
      </c>
      <c r="AS506" s="58" t="s">
        <v>250</v>
      </c>
      <c r="AT506" s="58" t="s">
        <v>25</v>
      </c>
      <c r="AU506" s="58" t="s">
        <v>17</v>
      </c>
      <c r="AV506" s="58" t="s">
        <v>13</v>
      </c>
      <c r="AW506" s="58" t="s">
        <v>23</v>
      </c>
      <c r="AX506" s="58" t="s">
        <v>20</v>
      </c>
      <c r="AY506" s="58" t="s">
        <v>14</v>
      </c>
      <c r="AZ506" s="58" t="s">
        <v>19</v>
      </c>
      <c r="BA506" s="58" t="s">
        <v>15</v>
      </c>
      <c r="BB506" s="58" t="s">
        <v>16</v>
      </c>
      <c r="BC506" s="58" t="s">
        <v>19</v>
      </c>
      <c r="BD506" s="58" t="s">
        <v>20</v>
      </c>
      <c r="BE506" s="58" t="s">
        <v>13</v>
      </c>
      <c r="BF506" s="58" t="s">
        <v>22</v>
      </c>
      <c r="BG506" s="58" t="s">
        <v>25</v>
      </c>
      <c r="BH506" s="67" t="b">
        <v>1</v>
      </c>
      <c r="BI506" s="67" t="b">
        <v>0</v>
      </c>
      <c r="BJ506" s="67" t="b">
        <v>1</v>
      </c>
      <c r="BK506" s="67" t="b">
        <v>1</v>
      </c>
      <c r="BL506" s="67" t="b">
        <v>0</v>
      </c>
      <c r="BM506" s="67" t="b">
        <v>0</v>
      </c>
      <c r="BN506" s="58" t="s">
        <v>109</v>
      </c>
    </row>
    <row r="507">
      <c r="A507" s="58" t="s">
        <v>5744</v>
      </c>
      <c r="B507" s="58">
        <v>1.180695591E10</v>
      </c>
      <c r="C507" s="60">
        <v>45348.0</v>
      </c>
      <c r="D507" s="61"/>
      <c r="E507" s="62">
        <v>127.0</v>
      </c>
      <c r="F507" s="63" t="s">
        <v>34</v>
      </c>
      <c r="G507" s="64"/>
      <c r="H507" s="58" t="s">
        <v>91</v>
      </c>
      <c r="I507" s="64"/>
      <c r="J507" s="58" t="s">
        <v>5745</v>
      </c>
      <c r="K507" s="58" t="s">
        <v>93</v>
      </c>
      <c r="L507" s="58" t="s">
        <v>5355</v>
      </c>
      <c r="M507" s="65" t="s">
        <v>95</v>
      </c>
      <c r="N507" s="60">
        <v>45302.0</v>
      </c>
      <c r="O507" s="58" t="s">
        <v>5746</v>
      </c>
      <c r="P507" s="58" t="s">
        <v>5747</v>
      </c>
      <c r="Q507" s="58" t="s">
        <v>5748</v>
      </c>
      <c r="R507" s="58" t="s">
        <v>5355</v>
      </c>
      <c r="S507" s="58" t="s">
        <v>292</v>
      </c>
      <c r="U507" s="64"/>
      <c r="V507" s="66"/>
      <c r="W507" s="60">
        <v>45348.0</v>
      </c>
      <c r="X507" s="65" t="s">
        <v>101</v>
      </c>
      <c r="Y507" s="65" t="s">
        <v>101</v>
      </c>
      <c r="Z507" s="65" t="s">
        <v>101</v>
      </c>
      <c r="AA507" s="66"/>
      <c r="AB507" s="66"/>
      <c r="AC507" s="61"/>
      <c r="AD507" s="65" t="s">
        <v>5749</v>
      </c>
      <c r="AE507" s="65" t="s">
        <v>5750</v>
      </c>
      <c r="AF507" s="58" t="s">
        <v>5751</v>
      </c>
      <c r="AG507" s="58" t="s">
        <v>283</v>
      </c>
      <c r="AH507" s="64"/>
      <c r="AI507" s="58" t="s">
        <v>5752</v>
      </c>
      <c r="AK507" s="65" t="s">
        <v>165</v>
      </c>
      <c r="AL507" s="65" t="s">
        <v>108</v>
      </c>
      <c r="AM507" s="65" t="s">
        <v>108</v>
      </c>
      <c r="AN507" s="65" t="s">
        <v>108</v>
      </c>
      <c r="AO507" s="65" t="s">
        <v>101</v>
      </c>
      <c r="AP507" s="65" t="s">
        <v>108</v>
      </c>
      <c r="AQ507" s="65" t="s">
        <v>108</v>
      </c>
      <c r="AR507" s="65" t="s">
        <v>108</v>
      </c>
      <c r="AS507" s="58" t="s">
        <v>123</v>
      </c>
      <c r="AT507" s="58" t="s">
        <v>25</v>
      </c>
      <c r="AU507" s="58" t="s">
        <v>17</v>
      </c>
      <c r="AV507" s="58" t="s">
        <v>12</v>
      </c>
      <c r="AW507" s="58" t="s">
        <v>23</v>
      </c>
      <c r="AX507" s="58" t="s">
        <v>20</v>
      </c>
      <c r="AY507" s="58" t="s">
        <v>14</v>
      </c>
      <c r="AZ507" s="58" t="s">
        <v>18</v>
      </c>
      <c r="BA507" s="58" t="s">
        <v>14</v>
      </c>
      <c r="BB507" s="58" t="s">
        <v>17</v>
      </c>
      <c r="BC507" s="58" t="s">
        <v>18</v>
      </c>
      <c r="BD507" s="58" t="s">
        <v>20</v>
      </c>
      <c r="BE507" s="58" t="s">
        <v>12</v>
      </c>
      <c r="BF507" s="58" t="s">
        <v>22</v>
      </c>
      <c r="BG507" s="58" t="s">
        <v>25</v>
      </c>
      <c r="BH507" s="67" t="b">
        <v>1</v>
      </c>
      <c r="BI507" s="67" t="b">
        <v>1</v>
      </c>
      <c r="BJ507" s="67" t="b">
        <v>1</v>
      </c>
      <c r="BK507" s="67" t="b">
        <v>1</v>
      </c>
      <c r="BL507" s="67" t="b">
        <v>1</v>
      </c>
      <c r="BM507" s="67" t="b">
        <v>0</v>
      </c>
      <c r="BN507" s="58" t="s">
        <v>109</v>
      </c>
    </row>
    <row r="508">
      <c r="A508" s="58" t="s">
        <v>5780</v>
      </c>
      <c r="B508" s="58">
        <v>1.1996965635E10</v>
      </c>
      <c r="C508" s="60">
        <v>45348.0</v>
      </c>
      <c r="D508" s="61"/>
      <c r="E508" s="62">
        <v>127.0</v>
      </c>
      <c r="F508" s="63" t="s">
        <v>34</v>
      </c>
      <c r="G508" s="64"/>
      <c r="H508" s="58" t="s">
        <v>91</v>
      </c>
      <c r="I508" s="64"/>
      <c r="J508" s="58" t="s">
        <v>5781</v>
      </c>
      <c r="K508" s="58" t="s">
        <v>93</v>
      </c>
      <c r="L508" s="58" t="s">
        <v>5355</v>
      </c>
      <c r="M508" s="65" t="s">
        <v>95</v>
      </c>
      <c r="N508" s="60">
        <v>45324.0</v>
      </c>
      <c r="O508" s="58" t="s">
        <v>5782</v>
      </c>
      <c r="P508" s="58" t="s">
        <v>5149</v>
      </c>
      <c r="Q508" s="58" t="s">
        <v>5783</v>
      </c>
      <c r="R508" s="58" t="s">
        <v>5355</v>
      </c>
      <c r="S508" s="58" t="s">
        <v>292</v>
      </c>
      <c r="U508" s="64"/>
      <c r="V508" s="66"/>
      <c r="W508" s="60">
        <v>45348.0</v>
      </c>
      <c r="X508" s="65" t="s">
        <v>108</v>
      </c>
      <c r="Y508" s="65" t="s">
        <v>101</v>
      </c>
      <c r="Z508" s="65" t="s">
        <v>108</v>
      </c>
      <c r="AA508" s="66"/>
      <c r="AB508" s="66"/>
      <c r="AC508" s="61"/>
      <c r="AD508" s="65" t="s">
        <v>5784</v>
      </c>
      <c r="AE508" s="65" t="s">
        <v>5785</v>
      </c>
      <c r="AF508" s="58" t="s">
        <v>5786</v>
      </c>
      <c r="AG508" s="58" t="s">
        <v>105</v>
      </c>
      <c r="AH508" s="64"/>
      <c r="AI508" s="58" t="s">
        <v>5787</v>
      </c>
      <c r="AK508" s="65" t="s">
        <v>107</v>
      </c>
      <c r="AL508" s="65" t="s">
        <v>108</v>
      </c>
      <c r="AM508" s="65" t="s">
        <v>108</v>
      </c>
      <c r="AN508" s="65" t="s">
        <v>101</v>
      </c>
      <c r="AO508" s="65" t="s">
        <v>101</v>
      </c>
      <c r="AP508" s="65" t="s">
        <v>101</v>
      </c>
      <c r="AQ508" s="65" t="s">
        <v>108</v>
      </c>
      <c r="AR508" s="65" t="s">
        <v>101</v>
      </c>
      <c r="AS508" s="58" t="s">
        <v>123</v>
      </c>
      <c r="AT508" s="58" t="s">
        <v>25</v>
      </c>
      <c r="AU508" s="58" t="s">
        <v>16</v>
      </c>
      <c r="AV508" s="58" t="s">
        <v>13</v>
      </c>
      <c r="AW508" s="58" t="s">
        <v>23</v>
      </c>
      <c r="AX508" s="58" t="s">
        <v>20</v>
      </c>
      <c r="AY508" s="58" t="s">
        <v>14</v>
      </c>
      <c r="AZ508" s="58" t="s">
        <v>18</v>
      </c>
      <c r="BA508" s="58" t="s">
        <v>14</v>
      </c>
      <c r="BB508" s="58" t="s">
        <v>16</v>
      </c>
      <c r="BC508" s="58" t="s">
        <v>19</v>
      </c>
      <c r="BD508" s="58" t="s">
        <v>21</v>
      </c>
      <c r="BE508" s="58" t="s">
        <v>12</v>
      </c>
      <c r="BF508" s="58" t="s">
        <v>22</v>
      </c>
      <c r="BG508" s="58" t="s">
        <v>25</v>
      </c>
      <c r="BH508" s="67" t="b">
        <v>1</v>
      </c>
      <c r="BI508" s="67" t="b">
        <v>1</v>
      </c>
      <c r="BJ508" s="67" t="b">
        <v>0</v>
      </c>
      <c r="BK508" s="67" t="b">
        <v>0</v>
      </c>
      <c r="BL508" s="67" t="b">
        <v>1</v>
      </c>
      <c r="BM508" s="67" t="b">
        <v>0</v>
      </c>
      <c r="BN508" s="58" t="s">
        <v>109</v>
      </c>
    </row>
    <row r="509">
      <c r="A509" s="58" t="s">
        <v>5788</v>
      </c>
      <c r="B509" s="58">
        <v>1.1708482305E10</v>
      </c>
      <c r="C509" s="60">
        <v>45347.0</v>
      </c>
      <c r="D509" s="61"/>
      <c r="E509" s="62">
        <v>128.0</v>
      </c>
      <c r="F509" s="63" t="s">
        <v>34</v>
      </c>
      <c r="G509" s="64"/>
      <c r="H509" s="58" t="s">
        <v>91</v>
      </c>
      <c r="I509" s="64"/>
      <c r="J509" s="58" t="s">
        <v>5789</v>
      </c>
      <c r="K509" s="58" t="s">
        <v>93</v>
      </c>
      <c r="L509" s="58" t="s">
        <v>1513</v>
      </c>
      <c r="M509" s="65" t="s">
        <v>95</v>
      </c>
      <c r="N509" s="60">
        <v>45300.0</v>
      </c>
      <c r="O509" s="58" t="s">
        <v>5790</v>
      </c>
      <c r="P509" s="58" t="s">
        <v>3279</v>
      </c>
      <c r="Q509" s="58" t="s">
        <v>5791</v>
      </c>
      <c r="R509" s="58" t="s">
        <v>1513</v>
      </c>
      <c r="S509" s="58" t="s">
        <v>175</v>
      </c>
      <c r="T509" s="64"/>
      <c r="U509" s="64"/>
      <c r="V509" s="66"/>
      <c r="W509" s="60">
        <v>45347.0</v>
      </c>
      <c r="X509" s="65" t="s">
        <v>101</v>
      </c>
      <c r="Y509" s="65" t="s">
        <v>101</v>
      </c>
      <c r="Z509" s="65" t="s">
        <v>101</v>
      </c>
      <c r="AA509" s="66"/>
      <c r="AB509" s="66"/>
      <c r="AC509" s="61"/>
      <c r="AD509" s="65" t="s">
        <v>5792</v>
      </c>
      <c r="AE509" s="65" t="s">
        <v>5793</v>
      </c>
      <c r="AF509" s="58" t="s">
        <v>5794</v>
      </c>
      <c r="AG509" s="58" t="s">
        <v>105</v>
      </c>
      <c r="AH509" s="64"/>
      <c r="AI509" s="58" t="s">
        <v>5795</v>
      </c>
      <c r="AK509" s="65" t="s">
        <v>107</v>
      </c>
      <c r="AL509" s="65" t="s">
        <v>101</v>
      </c>
      <c r="AM509" s="65" t="s">
        <v>108</v>
      </c>
      <c r="AN509" s="65" t="s">
        <v>101</v>
      </c>
      <c r="AO509" s="65" t="s">
        <v>101</v>
      </c>
      <c r="AP509" s="65" t="s">
        <v>108</v>
      </c>
      <c r="AQ509" s="65" t="s">
        <v>108</v>
      </c>
      <c r="AR509" s="65" t="s">
        <v>101</v>
      </c>
      <c r="AS509" s="58" t="s">
        <v>149</v>
      </c>
      <c r="AT509" s="58" t="s">
        <v>25</v>
      </c>
      <c r="AU509" s="58" t="s">
        <v>17</v>
      </c>
      <c r="AV509" s="58" t="s">
        <v>13</v>
      </c>
      <c r="AW509" s="58" t="s">
        <v>23</v>
      </c>
      <c r="AX509" s="58" t="s">
        <v>20</v>
      </c>
      <c r="AY509" s="58" t="s">
        <v>14</v>
      </c>
      <c r="AZ509" s="58" t="s">
        <v>18</v>
      </c>
      <c r="BA509" s="58" t="s">
        <v>14</v>
      </c>
      <c r="BB509" s="58" t="s">
        <v>17</v>
      </c>
      <c r="BC509" s="58" t="s">
        <v>19</v>
      </c>
      <c r="BD509" s="58" t="s">
        <v>20</v>
      </c>
      <c r="BE509" s="58" t="s">
        <v>12</v>
      </c>
      <c r="BF509" s="58" t="s">
        <v>22</v>
      </c>
      <c r="BG509" s="58" t="s">
        <v>24</v>
      </c>
      <c r="BH509" s="67" t="b">
        <v>0</v>
      </c>
      <c r="BI509" s="67" t="b">
        <v>1</v>
      </c>
      <c r="BJ509" s="67" t="b">
        <v>1</v>
      </c>
      <c r="BK509" s="67" t="b">
        <v>0</v>
      </c>
      <c r="BL509" s="67" t="b">
        <v>1</v>
      </c>
      <c r="BM509" s="67" t="b">
        <v>0</v>
      </c>
      <c r="BN509" s="58" t="s">
        <v>109</v>
      </c>
    </row>
    <row r="510">
      <c r="A510" s="58" t="s">
        <v>5796</v>
      </c>
      <c r="B510" s="58">
        <v>1.1172951357E10</v>
      </c>
      <c r="C510" s="60">
        <v>45345.0</v>
      </c>
      <c r="D510" s="61"/>
      <c r="E510" s="62">
        <v>130.0</v>
      </c>
      <c r="F510" s="63" t="s">
        <v>34</v>
      </c>
      <c r="G510" s="64"/>
      <c r="H510" s="58" t="s">
        <v>91</v>
      </c>
      <c r="I510" s="64"/>
      <c r="J510" s="58" t="s">
        <v>5797</v>
      </c>
      <c r="K510" s="58" t="s">
        <v>287</v>
      </c>
      <c r="L510" s="58" t="s">
        <v>1941</v>
      </c>
      <c r="M510" s="65" t="s">
        <v>95</v>
      </c>
      <c r="N510" s="60">
        <v>45270.0</v>
      </c>
      <c r="O510" s="58" t="s">
        <v>5798</v>
      </c>
      <c r="P510" s="58" t="s">
        <v>5799</v>
      </c>
      <c r="Q510" s="58" t="s">
        <v>5800</v>
      </c>
      <c r="R510" s="58" t="s">
        <v>1941</v>
      </c>
      <c r="S510" s="58" t="s">
        <v>312</v>
      </c>
      <c r="U510" s="64"/>
      <c r="V510" s="66"/>
      <c r="W510" s="60">
        <v>45345.0</v>
      </c>
      <c r="X510" s="65" t="s">
        <v>101</v>
      </c>
      <c r="Y510" s="65" t="s">
        <v>101</v>
      </c>
      <c r="Z510" s="65" t="s">
        <v>101</v>
      </c>
      <c r="AA510" s="66"/>
      <c r="AB510" s="66"/>
      <c r="AC510" s="61"/>
      <c r="AD510" s="65" t="s">
        <v>5801</v>
      </c>
      <c r="AE510" s="65" t="s">
        <v>1945</v>
      </c>
      <c r="AF510" s="58" t="s">
        <v>1946</v>
      </c>
      <c r="AG510" s="58" t="s">
        <v>283</v>
      </c>
      <c r="AH510" s="64"/>
      <c r="AI510" s="58" t="s">
        <v>5802</v>
      </c>
      <c r="AK510" s="65" t="s">
        <v>107</v>
      </c>
      <c r="AL510" s="65" t="s">
        <v>101</v>
      </c>
      <c r="AM510" s="65" t="s">
        <v>108</v>
      </c>
      <c r="AN510" s="65" t="s">
        <v>108</v>
      </c>
      <c r="AO510" s="65" t="s">
        <v>101</v>
      </c>
      <c r="AP510" s="65" t="s">
        <v>108</v>
      </c>
      <c r="AQ510" s="65" t="s">
        <v>101</v>
      </c>
      <c r="AR510" s="65" t="s">
        <v>101</v>
      </c>
      <c r="AS510" s="58" t="s">
        <v>250</v>
      </c>
      <c r="AT510" s="58" t="s">
        <v>25</v>
      </c>
      <c r="AU510" s="58" t="s">
        <v>17</v>
      </c>
      <c r="AV510" s="58" t="s">
        <v>12</v>
      </c>
      <c r="AW510" s="58" t="s">
        <v>23</v>
      </c>
      <c r="AX510" s="58" t="s">
        <v>20</v>
      </c>
      <c r="AY510" s="58" t="s">
        <v>14</v>
      </c>
      <c r="AZ510" s="58" t="s">
        <v>19</v>
      </c>
      <c r="BA510" s="58" t="s">
        <v>15</v>
      </c>
      <c r="BB510" s="58" t="s">
        <v>17</v>
      </c>
      <c r="BC510" s="58" t="s">
        <v>18</v>
      </c>
      <c r="BD510" s="58" t="s">
        <v>20</v>
      </c>
      <c r="BE510" s="58" t="s">
        <v>12</v>
      </c>
      <c r="BF510" s="58" t="s">
        <v>22</v>
      </c>
      <c r="BG510" s="58" t="s">
        <v>24</v>
      </c>
      <c r="BH510" s="67" t="b">
        <v>0</v>
      </c>
      <c r="BI510" s="67" t="b">
        <v>0</v>
      </c>
      <c r="BJ510" s="67" t="b">
        <v>1</v>
      </c>
      <c r="BK510" s="67" t="b">
        <v>0</v>
      </c>
      <c r="BL510" s="67" t="b">
        <v>1</v>
      </c>
      <c r="BM510" s="67" t="b">
        <v>0</v>
      </c>
      <c r="BN510" s="58" t="s">
        <v>109</v>
      </c>
    </row>
    <row r="511">
      <c r="A511" s="58" t="s">
        <v>5803</v>
      </c>
      <c r="B511" s="58">
        <v>1.1781731158E10</v>
      </c>
      <c r="C511" s="60">
        <v>45345.0</v>
      </c>
      <c r="D511" s="60">
        <v>45467.0</v>
      </c>
      <c r="E511" s="62">
        <v>122.0</v>
      </c>
      <c r="F511" s="63" t="s">
        <v>34</v>
      </c>
      <c r="G511" s="58" t="s">
        <v>559</v>
      </c>
      <c r="H511" s="58" t="s">
        <v>153</v>
      </c>
      <c r="I511" s="58" t="s">
        <v>154</v>
      </c>
      <c r="J511" s="58" t="s">
        <v>5804</v>
      </c>
      <c r="K511" s="58" t="s">
        <v>93</v>
      </c>
      <c r="L511" s="58" t="s">
        <v>4012</v>
      </c>
      <c r="M511" s="65" t="s">
        <v>95</v>
      </c>
      <c r="N511" s="60">
        <v>45306.0</v>
      </c>
      <c r="O511" s="58" t="s">
        <v>5805</v>
      </c>
      <c r="P511" s="58" t="s">
        <v>5806</v>
      </c>
      <c r="Q511" s="58" t="s">
        <v>5807</v>
      </c>
      <c r="R511" s="58" t="s">
        <v>978</v>
      </c>
      <c r="S511" s="58" t="s">
        <v>175</v>
      </c>
      <c r="T511" s="64"/>
      <c r="U511" s="64"/>
      <c r="V511" s="66"/>
      <c r="W511" s="60">
        <v>45345.0</v>
      </c>
      <c r="X511" s="65" t="s">
        <v>108</v>
      </c>
      <c r="Y511" s="65" t="s">
        <v>108</v>
      </c>
      <c r="Z511" s="65" t="s">
        <v>238</v>
      </c>
      <c r="AA511" s="66"/>
      <c r="AB511" s="66"/>
      <c r="AC511" s="61"/>
      <c r="AD511" s="65" t="s">
        <v>5808</v>
      </c>
      <c r="AE511" s="65" t="s">
        <v>5809</v>
      </c>
      <c r="AF511" s="58" t="s">
        <v>5810</v>
      </c>
      <c r="AG511" s="58" t="s">
        <v>105</v>
      </c>
      <c r="AH511" s="58">
        <v>2.804646292E9</v>
      </c>
      <c r="AI511" s="58" t="s">
        <v>5811</v>
      </c>
      <c r="AJ511" s="58" t="s">
        <v>5812</v>
      </c>
      <c r="AK511" s="65" t="s">
        <v>107</v>
      </c>
      <c r="AL511" s="65" t="s">
        <v>108</v>
      </c>
      <c r="AM511" s="65" t="s">
        <v>101</v>
      </c>
      <c r="AN511" s="65" t="s">
        <v>108</v>
      </c>
      <c r="AO511" s="65" t="s">
        <v>101</v>
      </c>
      <c r="AP511" s="65" t="s">
        <v>101</v>
      </c>
      <c r="AQ511" s="65" t="s">
        <v>101</v>
      </c>
      <c r="AR511" s="65" t="s">
        <v>108</v>
      </c>
      <c r="AS511" s="58" t="s">
        <v>123</v>
      </c>
      <c r="AT511" s="58" t="s">
        <v>25</v>
      </c>
      <c r="AU511" s="58" t="s">
        <v>16</v>
      </c>
      <c r="AV511" s="58" t="s">
        <v>12</v>
      </c>
      <c r="AW511" s="58" t="s">
        <v>23</v>
      </c>
      <c r="AX511" s="58" t="s">
        <v>20</v>
      </c>
      <c r="AY511" s="58" t="s">
        <v>14</v>
      </c>
      <c r="AZ511" s="58" t="s">
        <v>19</v>
      </c>
      <c r="BA511" s="58" t="s">
        <v>15</v>
      </c>
      <c r="BB511" s="58" t="s">
        <v>17</v>
      </c>
      <c r="BC511" s="58" t="s">
        <v>19</v>
      </c>
      <c r="BD511" s="58" t="s">
        <v>21</v>
      </c>
      <c r="BE511" s="58" t="s">
        <v>12</v>
      </c>
      <c r="BF511" s="58" t="s">
        <v>22</v>
      </c>
      <c r="BG511" s="58" t="s">
        <v>25</v>
      </c>
      <c r="BH511" s="67" t="b">
        <v>1</v>
      </c>
      <c r="BI511" s="67" t="b">
        <v>0</v>
      </c>
      <c r="BJ511" s="67" t="b">
        <v>0</v>
      </c>
      <c r="BK511" s="67" t="b">
        <v>1</v>
      </c>
      <c r="BL511" s="67" t="b">
        <v>0</v>
      </c>
      <c r="BM511" s="67" t="b">
        <v>0</v>
      </c>
      <c r="BN511" s="58" t="s">
        <v>109</v>
      </c>
    </row>
    <row r="512">
      <c r="A512" s="58" t="s">
        <v>5836</v>
      </c>
      <c r="B512" s="58">
        <v>1.1342638609E10</v>
      </c>
      <c r="C512" s="60">
        <v>45345.0</v>
      </c>
      <c r="D512" s="61"/>
      <c r="E512" s="62">
        <v>130.0</v>
      </c>
      <c r="F512" s="63" t="s">
        <v>34</v>
      </c>
      <c r="G512" s="64"/>
      <c r="H512" s="58" t="s">
        <v>91</v>
      </c>
      <c r="I512" s="64"/>
      <c r="J512" s="58" t="s">
        <v>5837</v>
      </c>
      <c r="K512" s="58" t="s">
        <v>93</v>
      </c>
      <c r="L512" s="58" t="s">
        <v>232</v>
      </c>
      <c r="M512" s="65" t="s">
        <v>95</v>
      </c>
      <c r="N512" s="60">
        <v>45275.0</v>
      </c>
      <c r="O512" s="58" t="s">
        <v>5838</v>
      </c>
      <c r="P512" s="58" t="s">
        <v>841</v>
      </c>
      <c r="Q512" s="58" t="s">
        <v>5839</v>
      </c>
      <c r="R512" s="58" t="s">
        <v>232</v>
      </c>
      <c r="S512" s="58" t="s">
        <v>233</v>
      </c>
      <c r="T512" s="64"/>
      <c r="U512" s="64"/>
      <c r="V512" s="66"/>
      <c r="W512" s="60">
        <v>45345.0</v>
      </c>
      <c r="X512" s="65" t="s">
        <v>108</v>
      </c>
      <c r="Y512" s="65" t="s">
        <v>101</v>
      </c>
      <c r="Z512" s="65" t="s">
        <v>108</v>
      </c>
      <c r="AA512" s="66"/>
      <c r="AB512" s="66"/>
      <c r="AC512" s="61"/>
      <c r="AD512" s="65" t="s">
        <v>5840</v>
      </c>
      <c r="AE512" s="65" t="s">
        <v>5841</v>
      </c>
      <c r="AF512" s="58" t="s">
        <v>5842</v>
      </c>
      <c r="AG512" s="58" t="s">
        <v>105</v>
      </c>
      <c r="AH512" s="64"/>
      <c r="AI512" s="58" t="s">
        <v>5843</v>
      </c>
      <c r="AK512" s="65" t="s">
        <v>107</v>
      </c>
      <c r="AL512" s="65" t="s">
        <v>101</v>
      </c>
      <c r="AM512" s="65" t="s">
        <v>101</v>
      </c>
      <c r="AN512" s="65" t="s">
        <v>108</v>
      </c>
      <c r="AO512" s="65" t="s">
        <v>101</v>
      </c>
      <c r="AP512" s="65" t="s">
        <v>108</v>
      </c>
      <c r="AQ512" s="65" t="s">
        <v>101</v>
      </c>
      <c r="AR512" s="65" t="s">
        <v>108</v>
      </c>
      <c r="AS512" s="58" t="s">
        <v>149</v>
      </c>
      <c r="AT512" s="58" t="s">
        <v>25</v>
      </c>
      <c r="AU512" s="58" t="s">
        <v>17</v>
      </c>
      <c r="AV512" s="58" t="s">
        <v>13</v>
      </c>
      <c r="AW512" s="58" t="s">
        <v>23</v>
      </c>
      <c r="AX512" s="58" t="s">
        <v>20</v>
      </c>
      <c r="AY512" s="58" t="s">
        <v>14</v>
      </c>
      <c r="AZ512" s="58" t="s">
        <v>18</v>
      </c>
      <c r="BA512" s="58" t="s">
        <v>15</v>
      </c>
      <c r="BB512" s="58" t="s">
        <v>16</v>
      </c>
      <c r="BC512" s="58" t="s">
        <v>18</v>
      </c>
      <c r="BD512" s="58" t="s">
        <v>20</v>
      </c>
      <c r="BE512" s="58" t="s">
        <v>13</v>
      </c>
      <c r="BF512" s="58" t="s">
        <v>22</v>
      </c>
      <c r="BG512" s="58" t="s">
        <v>24</v>
      </c>
      <c r="BH512" s="67" t="b">
        <v>0</v>
      </c>
      <c r="BI512" s="67" t="b">
        <v>0</v>
      </c>
      <c r="BJ512" s="67" t="b">
        <v>1</v>
      </c>
      <c r="BK512" s="67" t="b">
        <v>1</v>
      </c>
      <c r="BL512" s="67" t="b">
        <v>0</v>
      </c>
      <c r="BM512" s="67" t="b">
        <v>0</v>
      </c>
      <c r="BN512" s="58" t="s">
        <v>109</v>
      </c>
    </row>
    <row r="513">
      <c r="A513" s="58" t="s">
        <v>5844</v>
      </c>
      <c r="B513" s="58">
        <v>1.1817760525E10</v>
      </c>
      <c r="C513" s="60">
        <v>45345.0</v>
      </c>
      <c r="D513" s="60">
        <v>45415.0</v>
      </c>
      <c r="E513" s="62">
        <v>70.0</v>
      </c>
      <c r="F513" s="63" t="s">
        <v>151</v>
      </c>
      <c r="G513" s="58" t="s">
        <v>1791</v>
      </c>
      <c r="H513" s="58" t="s">
        <v>153</v>
      </c>
      <c r="I513" s="58" t="s">
        <v>168</v>
      </c>
      <c r="J513" s="58" t="s">
        <v>5845</v>
      </c>
      <c r="K513" s="58" t="s">
        <v>93</v>
      </c>
      <c r="L513" s="58" t="s">
        <v>405</v>
      </c>
      <c r="M513" s="65" t="s">
        <v>95</v>
      </c>
      <c r="N513" s="60">
        <v>45309.0</v>
      </c>
      <c r="O513" s="58" t="s">
        <v>5846</v>
      </c>
      <c r="P513" s="58" t="s">
        <v>5847</v>
      </c>
      <c r="Q513" s="58" t="s">
        <v>5848</v>
      </c>
      <c r="R513" s="58" t="s">
        <v>405</v>
      </c>
      <c r="S513" s="58" t="s">
        <v>175</v>
      </c>
      <c r="T513" s="64"/>
      <c r="U513" s="64"/>
      <c r="V513" s="66"/>
      <c r="W513" s="60">
        <v>45345.0</v>
      </c>
      <c r="X513" s="65" t="s">
        <v>108</v>
      </c>
      <c r="Y513" s="65" t="s">
        <v>101</v>
      </c>
      <c r="Z513" s="65" t="s">
        <v>108</v>
      </c>
      <c r="AA513" s="66"/>
      <c r="AB513" s="66"/>
      <c r="AC513" s="61"/>
      <c r="AD513" s="65" t="s">
        <v>5849</v>
      </c>
      <c r="AE513" s="65" t="s">
        <v>5850</v>
      </c>
      <c r="AF513" s="58" t="s">
        <v>5851</v>
      </c>
      <c r="AG513" s="58" t="s">
        <v>105</v>
      </c>
      <c r="AH513" s="58">
        <v>2.561677056E9</v>
      </c>
      <c r="AI513" s="58" t="s">
        <v>5852</v>
      </c>
      <c r="AK513" s="65" t="s">
        <v>107</v>
      </c>
      <c r="AL513" s="65" t="s">
        <v>101</v>
      </c>
      <c r="AM513" s="65" t="s">
        <v>108</v>
      </c>
      <c r="AN513" s="65" t="s">
        <v>101</v>
      </c>
      <c r="AO513" s="65" t="s">
        <v>101</v>
      </c>
      <c r="AP513" s="65" t="s">
        <v>101</v>
      </c>
      <c r="AQ513" s="65" t="s">
        <v>108</v>
      </c>
      <c r="AR513" s="65" t="s">
        <v>108</v>
      </c>
      <c r="AS513" s="58" t="s">
        <v>181</v>
      </c>
      <c r="AT513" s="58" t="s">
        <v>25</v>
      </c>
      <c r="AU513" s="58" t="s">
        <v>17</v>
      </c>
      <c r="AV513" s="58" t="s">
        <v>13</v>
      </c>
      <c r="AW513" s="58" t="s">
        <v>23</v>
      </c>
      <c r="AX513" s="58" t="s">
        <v>21</v>
      </c>
      <c r="AY513" s="58" t="s">
        <v>14</v>
      </c>
      <c r="AZ513" s="58" t="s">
        <v>19</v>
      </c>
      <c r="BA513" s="58" t="s">
        <v>14</v>
      </c>
      <c r="BB513" s="58" t="s">
        <v>17</v>
      </c>
      <c r="BC513" s="58" t="s">
        <v>19</v>
      </c>
      <c r="BD513" s="58" t="s">
        <v>20</v>
      </c>
      <c r="BE513" s="58" t="s">
        <v>12</v>
      </c>
      <c r="BF513" s="58" t="s">
        <v>22</v>
      </c>
      <c r="BG513" s="58" t="s">
        <v>24</v>
      </c>
      <c r="BH513" s="67" t="b">
        <v>0</v>
      </c>
      <c r="BI513" s="67" t="b">
        <v>1</v>
      </c>
      <c r="BJ513" s="67" t="b">
        <v>0</v>
      </c>
      <c r="BK513" s="67" t="b">
        <v>1</v>
      </c>
      <c r="BL513" s="67" t="b">
        <v>1</v>
      </c>
      <c r="BM513" s="67" t="b">
        <v>0</v>
      </c>
      <c r="BN513" s="58" t="s">
        <v>109</v>
      </c>
    </row>
    <row r="514">
      <c r="A514" s="58" t="s">
        <v>5853</v>
      </c>
      <c r="B514" s="58">
        <v>1.0944072811E10</v>
      </c>
      <c r="C514" s="60">
        <v>45345.0</v>
      </c>
      <c r="D514" s="61"/>
      <c r="E514" s="62">
        <v>130.0</v>
      </c>
      <c r="F514" s="63" t="s">
        <v>34</v>
      </c>
      <c r="G514" s="64"/>
      <c r="H514" s="58" t="s">
        <v>91</v>
      </c>
      <c r="I514" s="64"/>
      <c r="J514" s="58" t="s">
        <v>5854</v>
      </c>
      <c r="K514" s="58" t="s">
        <v>93</v>
      </c>
      <c r="L514" s="58" t="s">
        <v>4415</v>
      </c>
      <c r="M514" s="65" t="s">
        <v>95</v>
      </c>
      <c r="N514" s="60">
        <v>45258.0</v>
      </c>
      <c r="O514" s="58" t="s">
        <v>5855</v>
      </c>
      <c r="P514" s="58" t="s">
        <v>2900</v>
      </c>
      <c r="Q514" s="58" t="s">
        <v>5856</v>
      </c>
      <c r="R514" s="58" t="s">
        <v>4415</v>
      </c>
      <c r="S514" s="58" t="s">
        <v>245</v>
      </c>
      <c r="T514" s="64"/>
      <c r="U514" s="64"/>
      <c r="V514" s="66"/>
      <c r="W514" s="60">
        <v>45345.0</v>
      </c>
      <c r="X514" s="65" t="s">
        <v>101</v>
      </c>
      <c r="Y514" s="65" t="s">
        <v>101</v>
      </c>
      <c r="Z514" s="65" t="s">
        <v>101</v>
      </c>
      <c r="AA514" s="66"/>
      <c r="AB514" s="66"/>
      <c r="AC514" s="61"/>
      <c r="AD514" s="65" t="s">
        <v>5857</v>
      </c>
      <c r="AE514" s="65" t="s">
        <v>5858</v>
      </c>
      <c r="AF514" s="58" t="s">
        <v>5859</v>
      </c>
      <c r="AG514" s="58" t="s">
        <v>105</v>
      </c>
      <c r="AH514" s="64"/>
      <c r="AI514" s="58" t="s">
        <v>5860</v>
      </c>
      <c r="AK514" s="65" t="s">
        <v>107</v>
      </c>
      <c r="AL514" s="65" t="s">
        <v>108</v>
      </c>
      <c r="AM514" s="65" t="s">
        <v>101</v>
      </c>
      <c r="AN514" s="65" t="s">
        <v>101</v>
      </c>
      <c r="AO514" s="65" t="s">
        <v>108</v>
      </c>
      <c r="AP514" s="65" t="s">
        <v>108</v>
      </c>
      <c r="AQ514" s="65" t="s">
        <v>101</v>
      </c>
      <c r="AR514" s="65" t="s">
        <v>101</v>
      </c>
      <c r="AS514" s="58" t="s">
        <v>123</v>
      </c>
      <c r="AT514" s="58" t="s">
        <v>25</v>
      </c>
      <c r="AU514" s="58" t="s">
        <v>16</v>
      </c>
      <c r="AV514" s="58" t="s">
        <v>13</v>
      </c>
      <c r="AW514" s="58" t="s">
        <v>23</v>
      </c>
      <c r="AX514" s="58" t="s">
        <v>20</v>
      </c>
      <c r="AY514" s="58" t="s">
        <v>15</v>
      </c>
      <c r="AZ514" s="58" t="s">
        <v>19</v>
      </c>
      <c r="BA514" s="58" t="s">
        <v>14</v>
      </c>
      <c r="BB514" s="58" t="s">
        <v>17</v>
      </c>
      <c r="BC514" s="58" t="s">
        <v>18</v>
      </c>
      <c r="BD514" s="58" t="s">
        <v>20</v>
      </c>
      <c r="BE514" s="58" t="s">
        <v>12</v>
      </c>
      <c r="BF514" s="58" t="s">
        <v>23</v>
      </c>
      <c r="BG514" s="58" t="s">
        <v>25</v>
      </c>
      <c r="BH514" s="67" t="b">
        <v>1</v>
      </c>
      <c r="BI514" s="67" t="b">
        <v>0</v>
      </c>
      <c r="BJ514" s="67" t="b">
        <v>1</v>
      </c>
      <c r="BK514" s="67" t="b">
        <v>0</v>
      </c>
      <c r="BL514" s="67" t="b">
        <v>0</v>
      </c>
      <c r="BM514" s="67" t="b">
        <v>1</v>
      </c>
      <c r="BN514" s="58" t="s">
        <v>109</v>
      </c>
    </row>
    <row r="515">
      <c r="A515" s="58" t="s">
        <v>5861</v>
      </c>
      <c r="B515" s="58">
        <v>1.1710663434E10</v>
      </c>
      <c r="C515" s="60">
        <v>45344.0</v>
      </c>
      <c r="D515" s="61"/>
      <c r="E515" s="62">
        <v>131.0</v>
      </c>
      <c r="F515" s="63" t="s">
        <v>34</v>
      </c>
      <c r="G515" s="64"/>
      <c r="H515" s="58" t="s">
        <v>91</v>
      </c>
      <c r="I515" s="64"/>
      <c r="J515" s="58" t="s">
        <v>5862</v>
      </c>
      <c r="K515" s="58" t="s">
        <v>93</v>
      </c>
      <c r="L515" s="58" t="s">
        <v>4621</v>
      </c>
      <c r="M515" s="65" t="s">
        <v>95</v>
      </c>
      <c r="N515" s="60">
        <v>45301.0</v>
      </c>
      <c r="O515" s="58" t="s">
        <v>5863</v>
      </c>
      <c r="P515" s="58" t="s">
        <v>5864</v>
      </c>
      <c r="Q515" s="58" t="s">
        <v>5865</v>
      </c>
      <c r="R515" s="58" t="s">
        <v>4621</v>
      </c>
      <c r="S515" s="58" t="s">
        <v>637</v>
      </c>
      <c r="U515" s="64"/>
      <c r="V515" s="66"/>
      <c r="W515" s="60">
        <v>45344.0</v>
      </c>
      <c r="X515" s="65" t="s">
        <v>101</v>
      </c>
      <c r="Y515" s="65" t="s">
        <v>101</v>
      </c>
      <c r="Z515" s="65" t="s">
        <v>101</v>
      </c>
      <c r="AA515" s="66"/>
      <c r="AB515" s="66"/>
      <c r="AC515" s="61"/>
      <c r="AD515" s="65" t="s">
        <v>5866</v>
      </c>
      <c r="AE515" s="65" t="s">
        <v>5867</v>
      </c>
      <c r="AF515" s="58" t="s">
        <v>5868</v>
      </c>
      <c r="AG515" s="58" t="s">
        <v>105</v>
      </c>
      <c r="AH515" s="64"/>
      <c r="AI515" s="58" t="s">
        <v>5869</v>
      </c>
      <c r="AK515" s="65" t="s">
        <v>107</v>
      </c>
      <c r="AL515" s="65" t="s">
        <v>108</v>
      </c>
      <c r="AM515" s="65" t="s">
        <v>101</v>
      </c>
      <c r="AN515" s="65" t="s">
        <v>108</v>
      </c>
      <c r="AO515" s="65" t="s">
        <v>101</v>
      </c>
      <c r="AP515" s="65" t="s">
        <v>108</v>
      </c>
      <c r="AQ515" s="65" t="s">
        <v>101</v>
      </c>
      <c r="AR515" s="65" t="s">
        <v>101</v>
      </c>
      <c r="AS515" s="58" t="s">
        <v>123</v>
      </c>
      <c r="AT515" s="58" t="s">
        <v>25</v>
      </c>
      <c r="AU515" s="58" t="s">
        <v>16</v>
      </c>
      <c r="AV515" s="58" t="s">
        <v>13</v>
      </c>
      <c r="AW515" s="58" t="s">
        <v>23</v>
      </c>
      <c r="AX515" s="58" t="s">
        <v>20</v>
      </c>
      <c r="AY515" s="58" t="s">
        <v>14</v>
      </c>
      <c r="AZ515" s="58" t="s">
        <v>19</v>
      </c>
      <c r="BA515" s="58" t="s">
        <v>15</v>
      </c>
      <c r="BB515" s="58" t="s">
        <v>17</v>
      </c>
      <c r="BC515" s="58" t="s">
        <v>18</v>
      </c>
      <c r="BD515" s="58" t="s">
        <v>20</v>
      </c>
      <c r="BE515" s="58" t="s">
        <v>13</v>
      </c>
      <c r="BF515" s="58" t="s">
        <v>22</v>
      </c>
      <c r="BG515" s="58" t="s">
        <v>25</v>
      </c>
      <c r="BH515" s="67" t="b">
        <v>1</v>
      </c>
      <c r="BI515" s="67" t="b">
        <v>0</v>
      </c>
      <c r="BJ515" s="67" t="b">
        <v>1</v>
      </c>
      <c r="BK515" s="67" t="b">
        <v>0</v>
      </c>
      <c r="BL515" s="67" t="b">
        <v>0</v>
      </c>
      <c r="BM515" s="67" t="b">
        <v>0</v>
      </c>
      <c r="BN515" s="58" t="s">
        <v>109</v>
      </c>
    </row>
    <row r="516">
      <c r="A516" s="58" t="s">
        <v>5870</v>
      </c>
      <c r="B516" s="58">
        <v>1.179723958E10</v>
      </c>
      <c r="C516" s="60">
        <v>45344.0</v>
      </c>
      <c r="D516" s="61"/>
      <c r="E516" s="62">
        <v>131.0</v>
      </c>
      <c r="F516" s="63" t="s">
        <v>34</v>
      </c>
      <c r="G516" s="64"/>
      <c r="H516" s="58" t="s">
        <v>91</v>
      </c>
      <c r="I516" s="64"/>
      <c r="J516" s="58" t="s">
        <v>5871</v>
      </c>
      <c r="K516" s="58" t="s">
        <v>93</v>
      </c>
      <c r="L516" s="58" t="s">
        <v>264</v>
      </c>
      <c r="M516" s="65" t="s">
        <v>95</v>
      </c>
      <c r="N516" s="60">
        <v>45308.0</v>
      </c>
      <c r="O516" s="58" t="s">
        <v>5872</v>
      </c>
      <c r="P516" s="58" t="s">
        <v>5873</v>
      </c>
      <c r="Q516" s="58" t="s">
        <v>5874</v>
      </c>
      <c r="R516" s="58" t="s">
        <v>3135</v>
      </c>
      <c r="S516" s="58" t="s">
        <v>116</v>
      </c>
      <c r="U516" s="64"/>
      <c r="V516" s="66"/>
      <c r="W516" s="60">
        <v>45343.0</v>
      </c>
      <c r="X516" s="65" t="s">
        <v>108</v>
      </c>
      <c r="Y516" s="65" t="s">
        <v>101</v>
      </c>
      <c r="Z516" s="65" t="s">
        <v>108</v>
      </c>
      <c r="AA516" s="66"/>
      <c r="AB516" s="66"/>
      <c r="AC516" s="61"/>
      <c r="AD516" s="65" t="s">
        <v>5875</v>
      </c>
      <c r="AE516" s="65" t="s">
        <v>5876</v>
      </c>
      <c r="AF516" s="58" t="s">
        <v>5877</v>
      </c>
      <c r="AG516" s="58" t="s">
        <v>105</v>
      </c>
      <c r="AH516" s="64"/>
      <c r="AI516" s="58" t="s">
        <v>5878</v>
      </c>
      <c r="AK516" s="65" t="s">
        <v>136</v>
      </c>
      <c r="AL516" s="65" t="s">
        <v>108</v>
      </c>
      <c r="AM516" s="65" t="s">
        <v>108</v>
      </c>
      <c r="AN516" s="65" t="s">
        <v>101</v>
      </c>
      <c r="AO516" s="65" t="s">
        <v>101</v>
      </c>
      <c r="AP516" s="65" t="s">
        <v>101</v>
      </c>
      <c r="AQ516" s="65" t="s">
        <v>108</v>
      </c>
      <c r="AR516" s="65" t="s">
        <v>108</v>
      </c>
      <c r="AS516" s="58" t="s">
        <v>123</v>
      </c>
      <c r="AT516" s="58" t="s">
        <v>25</v>
      </c>
      <c r="AU516" s="58" t="s">
        <v>17</v>
      </c>
      <c r="AV516" s="58" t="s">
        <v>12</v>
      </c>
      <c r="AW516" s="58" t="s">
        <v>23</v>
      </c>
      <c r="AX516" s="58" t="s">
        <v>20</v>
      </c>
      <c r="AY516" s="58" t="s">
        <v>14</v>
      </c>
      <c r="AZ516" s="58" t="s">
        <v>18</v>
      </c>
      <c r="BA516" s="58" t="s">
        <v>14</v>
      </c>
      <c r="BB516" s="58" t="s">
        <v>17</v>
      </c>
      <c r="BC516" s="58" t="s">
        <v>18</v>
      </c>
      <c r="BD516" s="58" t="s">
        <v>21</v>
      </c>
      <c r="BE516" s="58" t="s">
        <v>13</v>
      </c>
      <c r="BF516" s="58" t="s">
        <v>22</v>
      </c>
      <c r="BG516" s="58" t="s">
        <v>25</v>
      </c>
      <c r="BH516" s="67" t="b">
        <v>1</v>
      </c>
      <c r="BI516" s="67" t="b">
        <v>1</v>
      </c>
      <c r="BJ516" s="67" t="b">
        <v>0</v>
      </c>
      <c r="BK516" s="67" t="b">
        <v>1</v>
      </c>
      <c r="BL516" s="67" t="b">
        <v>1</v>
      </c>
      <c r="BM516" s="67" t="b">
        <v>0</v>
      </c>
      <c r="BN516" s="58" t="s">
        <v>109</v>
      </c>
    </row>
    <row r="517">
      <c r="A517" s="58" t="s">
        <v>5879</v>
      </c>
      <c r="B517" s="58">
        <v>1.1982187135E10</v>
      </c>
      <c r="C517" s="60">
        <v>45344.0</v>
      </c>
      <c r="D517" s="61"/>
      <c r="E517" s="62">
        <v>131.0</v>
      </c>
      <c r="F517" s="63" t="s">
        <v>34</v>
      </c>
      <c r="G517" s="64"/>
      <c r="H517" s="58" t="s">
        <v>91</v>
      </c>
      <c r="I517" s="64"/>
      <c r="J517" s="58" t="s">
        <v>5880</v>
      </c>
      <c r="K517" s="58" t="s">
        <v>287</v>
      </c>
      <c r="L517" s="58" t="s">
        <v>1430</v>
      </c>
      <c r="M517" s="65" t="s">
        <v>95</v>
      </c>
      <c r="N517" s="60">
        <v>45323.0</v>
      </c>
      <c r="O517" s="58" t="s">
        <v>5881</v>
      </c>
      <c r="P517" s="58" t="s">
        <v>5882</v>
      </c>
      <c r="Q517" s="58" t="s">
        <v>5883</v>
      </c>
      <c r="R517" s="58" t="s">
        <v>2300</v>
      </c>
      <c r="S517" s="58" t="s">
        <v>1805</v>
      </c>
      <c r="T517" s="64"/>
      <c r="U517" s="64"/>
      <c r="V517" s="66"/>
      <c r="W517" s="60">
        <v>45344.0</v>
      </c>
      <c r="X517" s="65" t="s">
        <v>108</v>
      </c>
      <c r="Y517" s="65" t="s">
        <v>101</v>
      </c>
      <c r="Z517" s="65" t="s">
        <v>108</v>
      </c>
      <c r="AA517" s="66"/>
      <c r="AB517" s="66"/>
      <c r="AC517" s="61"/>
      <c r="AD517" s="65" t="s">
        <v>5884</v>
      </c>
      <c r="AE517" s="65" t="s">
        <v>5885</v>
      </c>
      <c r="AF517" s="58" t="s">
        <v>5886</v>
      </c>
      <c r="AG517" s="58" t="s">
        <v>283</v>
      </c>
      <c r="AH517" s="64"/>
      <c r="AI517" s="58" t="s">
        <v>5887</v>
      </c>
      <c r="AK517" s="65" t="s">
        <v>136</v>
      </c>
      <c r="AL517" s="65" t="s">
        <v>108</v>
      </c>
      <c r="AM517" s="65" t="s">
        <v>108</v>
      </c>
      <c r="AN517" s="65" t="s">
        <v>101</v>
      </c>
      <c r="AO517" s="65" t="s">
        <v>101</v>
      </c>
      <c r="AP517" s="65" t="s">
        <v>101</v>
      </c>
      <c r="AQ517" s="65" t="s">
        <v>108</v>
      </c>
      <c r="AR517" s="65" t="s">
        <v>108</v>
      </c>
      <c r="AS517" s="58" t="s">
        <v>181</v>
      </c>
      <c r="AT517" s="58" t="s">
        <v>25</v>
      </c>
      <c r="AU517" s="58" t="s">
        <v>17</v>
      </c>
      <c r="AV517" s="58" t="s">
        <v>13</v>
      </c>
      <c r="AW517" s="58" t="s">
        <v>23</v>
      </c>
      <c r="AX517" s="58" t="s">
        <v>20</v>
      </c>
      <c r="AY517" s="58" t="s">
        <v>14</v>
      </c>
      <c r="AZ517" s="58" t="s">
        <v>19</v>
      </c>
      <c r="BA517" s="58" t="s">
        <v>14</v>
      </c>
      <c r="BB517" s="58" t="s">
        <v>17</v>
      </c>
      <c r="BC517" s="58" t="s">
        <v>19</v>
      </c>
      <c r="BD517" s="58" t="s">
        <v>21</v>
      </c>
      <c r="BE517" s="58" t="s">
        <v>12</v>
      </c>
      <c r="BF517" s="58" t="s">
        <v>22</v>
      </c>
      <c r="BG517" s="58" t="s">
        <v>25</v>
      </c>
      <c r="BH517" s="67" t="b">
        <v>1</v>
      </c>
      <c r="BI517" s="67" t="b">
        <v>1</v>
      </c>
      <c r="BJ517" s="67" t="b">
        <v>0</v>
      </c>
      <c r="BK517" s="67" t="b">
        <v>1</v>
      </c>
      <c r="BL517" s="67" t="b">
        <v>1</v>
      </c>
      <c r="BM517" s="67" t="b">
        <v>0</v>
      </c>
      <c r="BN517" s="58" t="s">
        <v>109</v>
      </c>
    </row>
    <row r="518">
      <c r="A518" s="58" t="s">
        <v>5906</v>
      </c>
      <c r="B518" s="58">
        <v>1.12979422E10</v>
      </c>
      <c r="C518" s="60">
        <v>45344.0</v>
      </c>
      <c r="D518" s="60">
        <v>45366.0</v>
      </c>
      <c r="E518" s="62">
        <v>22.0</v>
      </c>
      <c r="F518" s="63" t="s">
        <v>151</v>
      </c>
      <c r="G518" s="58" t="s">
        <v>1130</v>
      </c>
      <c r="H518" s="58" t="s">
        <v>153</v>
      </c>
      <c r="I518" s="58" t="s">
        <v>154</v>
      </c>
      <c r="J518" s="58" t="s">
        <v>4351</v>
      </c>
      <c r="K518" s="58" t="s">
        <v>93</v>
      </c>
      <c r="L518" s="58" t="s">
        <v>3379</v>
      </c>
      <c r="M518" s="65" t="s">
        <v>95</v>
      </c>
      <c r="N518" s="60">
        <v>45275.0</v>
      </c>
      <c r="O518" s="58" t="s">
        <v>5907</v>
      </c>
      <c r="P518" s="58" t="s">
        <v>5908</v>
      </c>
      <c r="Q518" s="58" t="s">
        <v>5909</v>
      </c>
      <c r="R518" s="58" t="s">
        <v>3379</v>
      </c>
      <c r="S518" s="58" t="s">
        <v>3846</v>
      </c>
      <c r="U518" s="64"/>
      <c r="V518" s="66"/>
      <c r="W518" s="60">
        <v>45344.0</v>
      </c>
      <c r="X518" s="65" t="s">
        <v>108</v>
      </c>
      <c r="Y518" s="65" t="s">
        <v>108</v>
      </c>
      <c r="Z518" s="65" t="s">
        <v>238</v>
      </c>
      <c r="AA518" s="66"/>
      <c r="AB518" s="66"/>
      <c r="AC518" s="61"/>
      <c r="AD518" s="65" t="s">
        <v>4355</v>
      </c>
      <c r="AE518" s="65" t="s">
        <v>4356</v>
      </c>
      <c r="AF518" s="68" t="s">
        <v>4357</v>
      </c>
      <c r="AG518" s="58" t="s">
        <v>105</v>
      </c>
      <c r="AH518" s="58">
        <v>2.441910969E9</v>
      </c>
      <c r="AI518" s="58" t="s">
        <v>5910</v>
      </c>
      <c r="AJ518" s="58" t="s">
        <v>5911</v>
      </c>
      <c r="AK518" s="65" t="s">
        <v>122</v>
      </c>
      <c r="AL518" s="65" t="s">
        <v>108</v>
      </c>
      <c r="AM518" s="65" t="s">
        <v>108</v>
      </c>
      <c r="AN518" s="65" t="s">
        <v>108</v>
      </c>
      <c r="AO518" s="65" t="s">
        <v>101</v>
      </c>
      <c r="AP518" s="65" t="s">
        <v>108</v>
      </c>
      <c r="AQ518" s="65" t="s">
        <v>108</v>
      </c>
      <c r="AR518" s="65" t="s">
        <v>101</v>
      </c>
      <c r="AS518" s="58" t="s">
        <v>149</v>
      </c>
      <c r="AT518" s="58" t="s">
        <v>25</v>
      </c>
      <c r="AU518" s="58" t="s">
        <v>17</v>
      </c>
      <c r="AV518" s="58" t="s">
        <v>13</v>
      </c>
      <c r="AW518" s="58" t="s">
        <v>23</v>
      </c>
      <c r="AX518" s="58" t="s">
        <v>20</v>
      </c>
      <c r="AY518" s="58" t="s">
        <v>14</v>
      </c>
      <c r="AZ518" s="58" t="s">
        <v>19</v>
      </c>
      <c r="BA518" s="58" t="s">
        <v>14</v>
      </c>
      <c r="BB518" s="58" t="s">
        <v>17</v>
      </c>
      <c r="BC518" s="58" t="s">
        <v>18</v>
      </c>
      <c r="BD518" s="58" t="s">
        <v>20</v>
      </c>
      <c r="BE518" s="58" t="s">
        <v>13</v>
      </c>
      <c r="BF518" s="58" t="s">
        <v>22</v>
      </c>
      <c r="BG518" s="58" t="s">
        <v>25</v>
      </c>
      <c r="BH518" s="67" t="b">
        <v>1</v>
      </c>
      <c r="BI518" s="67" t="b">
        <v>1</v>
      </c>
      <c r="BJ518" s="67" t="b">
        <v>1</v>
      </c>
      <c r="BK518" s="67" t="b">
        <v>0</v>
      </c>
      <c r="BL518" s="67" t="b">
        <v>1</v>
      </c>
      <c r="BM518" s="67" t="b">
        <v>0</v>
      </c>
      <c r="BN518" s="58" t="s">
        <v>109</v>
      </c>
    </row>
    <row r="519">
      <c r="A519" s="58" t="s">
        <v>5912</v>
      </c>
      <c r="B519" s="58">
        <v>1.1149674285E10</v>
      </c>
      <c r="C519" s="60">
        <v>45344.0</v>
      </c>
      <c r="D519" s="61"/>
      <c r="E519" s="62">
        <v>131.0</v>
      </c>
      <c r="F519" s="63" t="s">
        <v>34</v>
      </c>
      <c r="G519" s="64"/>
      <c r="H519" s="58" t="s">
        <v>91</v>
      </c>
      <c r="I519" s="64"/>
      <c r="J519" s="58" t="s">
        <v>5913</v>
      </c>
      <c r="K519" s="58" t="s">
        <v>93</v>
      </c>
      <c r="L519" s="58" t="s">
        <v>3803</v>
      </c>
      <c r="M519" s="65" t="s">
        <v>95</v>
      </c>
      <c r="N519" s="60">
        <v>45269.0</v>
      </c>
      <c r="O519" s="58" t="s">
        <v>5914</v>
      </c>
      <c r="P519" s="58" t="s">
        <v>5915</v>
      </c>
      <c r="Q519" s="58" t="s">
        <v>5916</v>
      </c>
      <c r="R519" s="58" t="s">
        <v>3803</v>
      </c>
      <c r="S519" s="58" t="s">
        <v>116</v>
      </c>
      <c r="U519" s="64"/>
      <c r="V519" s="66"/>
      <c r="W519" s="60">
        <v>45344.0</v>
      </c>
      <c r="X519" s="65" t="s">
        <v>108</v>
      </c>
      <c r="Y519" s="65" t="s">
        <v>101</v>
      </c>
      <c r="Z519" s="65" t="s">
        <v>108</v>
      </c>
      <c r="AA519" s="66"/>
      <c r="AB519" s="66"/>
      <c r="AC519" s="61"/>
      <c r="AD519" s="65" t="s">
        <v>5917</v>
      </c>
      <c r="AE519" s="65" t="s">
        <v>5918</v>
      </c>
      <c r="AF519" s="58" t="s">
        <v>5919</v>
      </c>
      <c r="AG519" s="58" t="s">
        <v>105</v>
      </c>
      <c r="AH519" s="64"/>
      <c r="AI519" s="58" t="s">
        <v>5920</v>
      </c>
      <c r="AK519" s="65" t="s">
        <v>136</v>
      </c>
      <c r="AL519" s="65" t="s">
        <v>108</v>
      </c>
      <c r="AM519" s="65" t="s">
        <v>108</v>
      </c>
      <c r="AN519" s="65" t="s">
        <v>101</v>
      </c>
      <c r="AO519" s="65" t="s">
        <v>108</v>
      </c>
      <c r="AP519" s="65" t="s">
        <v>101</v>
      </c>
      <c r="AQ519" s="65" t="s">
        <v>101</v>
      </c>
      <c r="AR519" s="65" t="s">
        <v>108</v>
      </c>
      <c r="AS519" s="58" t="s">
        <v>123</v>
      </c>
      <c r="AT519" s="58" t="s">
        <v>25</v>
      </c>
      <c r="AU519" s="58" t="s">
        <v>16</v>
      </c>
      <c r="AV519" s="58" t="s">
        <v>13</v>
      </c>
      <c r="AW519" s="58" t="s">
        <v>22</v>
      </c>
      <c r="AX519" s="58" t="s">
        <v>20</v>
      </c>
      <c r="AY519" s="58" t="s">
        <v>14</v>
      </c>
      <c r="AZ519" s="58" t="s">
        <v>18</v>
      </c>
      <c r="BA519" s="58" t="s">
        <v>15</v>
      </c>
      <c r="BB519" s="58" t="s">
        <v>16</v>
      </c>
      <c r="BC519" s="58" t="s">
        <v>18</v>
      </c>
      <c r="BD519" s="58" t="s">
        <v>21</v>
      </c>
      <c r="BE519" s="58" t="s">
        <v>12</v>
      </c>
      <c r="BF519" s="58" t="s">
        <v>22</v>
      </c>
      <c r="BG519" s="58" t="s">
        <v>25</v>
      </c>
      <c r="BH519" s="67" t="b">
        <v>1</v>
      </c>
      <c r="BI519" s="67" t="b">
        <v>0</v>
      </c>
      <c r="BJ519" s="67" t="b">
        <v>0</v>
      </c>
      <c r="BK519" s="67" t="b">
        <v>1</v>
      </c>
      <c r="BL519" s="67" t="b">
        <v>1</v>
      </c>
      <c r="BM519" s="67" t="b">
        <v>1</v>
      </c>
      <c r="BN519" s="58" t="s">
        <v>109</v>
      </c>
    </row>
    <row r="520">
      <c r="A520" s="58" t="s">
        <v>5921</v>
      </c>
      <c r="B520" s="58">
        <v>1.1733729397E10</v>
      </c>
      <c r="C520" s="60">
        <v>45344.0</v>
      </c>
      <c r="D520" s="60">
        <v>45371.0</v>
      </c>
      <c r="E520" s="62">
        <v>27.0</v>
      </c>
      <c r="F520" s="63" t="s">
        <v>151</v>
      </c>
      <c r="G520" s="58" t="s">
        <v>954</v>
      </c>
      <c r="H520" s="58" t="s">
        <v>153</v>
      </c>
      <c r="I520" s="58" t="s">
        <v>168</v>
      </c>
      <c r="J520" s="58" t="s">
        <v>5922</v>
      </c>
      <c r="K520" s="58" t="s">
        <v>93</v>
      </c>
      <c r="L520" s="58" t="s">
        <v>139</v>
      </c>
      <c r="M520" s="65" t="s">
        <v>95</v>
      </c>
      <c r="N520" s="60">
        <v>45302.0</v>
      </c>
      <c r="O520" s="58" t="s">
        <v>1092</v>
      </c>
      <c r="P520" s="58" t="s">
        <v>1093</v>
      </c>
      <c r="Q520" s="58" t="s">
        <v>1094</v>
      </c>
      <c r="R520" s="58" t="s">
        <v>978</v>
      </c>
      <c r="S520" s="58" t="s">
        <v>175</v>
      </c>
      <c r="T520" s="64"/>
      <c r="U520" s="64"/>
      <c r="V520" s="66"/>
      <c r="W520" s="60">
        <v>45344.0</v>
      </c>
      <c r="X520" s="65" t="s">
        <v>101</v>
      </c>
      <c r="Y520" s="65" t="s">
        <v>101</v>
      </c>
      <c r="Z520" s="65" t="s">
        <v>101</v>
      </c>
      <c r="AA520" s="66"/>
      <c r="AB520" s="66"/>
      <c r="AC520" s="61"/>
      <c r="AD520" s="65" t="s">
        <v>5923</v>
      </c>
      <c r="AE520" s="65" t="s">
        <v>5924</v>
      </c>
      <c r="AF520" s="58" t="s">
        <v>5925</v>
      </c>
      <c r="AG520" s="58" t="s">
        <v>105</v>
      </c>
      <c r="AH520" s="58">
        <v>2.459583752E9</v>
      </c>
      <c r="AI520" s="58" t="s">
        <v>1100</v>
      </c>
      <c r="AJ520" s="58" t="s">
        <v>5926</v>
      </c>
      <c r="AK520" s="65" t="s">
        <v>238</v>
      </c>
      <c r="AL520" s="65" t="s">
        <v>108</v>
      </c>
      <c r="AM520" s="65" t="s">
        <v>101</v>
      </c>
      <c r="AN520" s="65" t="s">
        <v>108</v>
      </c>
      <c r="AO520" s="65" t="s">
        <v>101</v>
      </c>
      <c r="AP520" s="65" t="s">
        <v>101</v>
      </c>
      <c r="AQ520" s="65" t="s">
        <v>101</v>
      </c>
      <c r="AR520" s="65" t="s">
        <v>101</v>
      </c>
      <c r="AS520" s="64"/>
      <c r="AT520" s="58" t="s">
        <v>25</v>
      </c>
      <c r="AU520" s="58" t="s">
        <v>16</v>
      </c>
      <c r="AV520" s="58" t="s">
        <v>13</v>
      </c>
      <c r="AW520" s="58" t="s">
        <v>23</v>
      </c>
      <c r="AX520" s="58" t="s">
        <v>20</v>
      </c>
      <c r="AY520" s="58" t="s">
        <v>14</v>
      </c>
      <c r="AZ520" s="58" t="s">
        <v>19</v>
      </c>
      <c r="BA520" s="58" t="s">
        <v>15</v>
      </c>
      <c r="BB520" s="58" t="s">
        <v>17</v>
      </c>
      <c r="BC520" s="58" t="s">
        <v>18</v>
      </c>
      <c r="BD520" s="58" t="s">
        <v>21</v>
      </c>
      <c r="BE520" s="58" t="s">
        <v>13</v>
      </c>
      <c r="BF520" s="58" t="s">
        <v>22</v>
      </c>
      <c r="BG520" s="58" t="s">
        <v>25</v>
      </c>
      <c r="BH520" s="67" t="b">
        <v>1</v>
      </c>
      <c r="BI520" s="67" t="b">
        <v>0</v>
      </c>
      <c r="BJ520" s="67" t="b">
        <v>0</v>
      </c>
      <c r="BK520" s="67" t="b">
        <v>0</v>
      </c>
      <c r="BL520" s="67" t="b">
        <v>0</v>
      </c>
      <c r="BM520" s="67" t="b">
        <v>0</v>
      </c>
      <c r="BN520" s="58" t="s">
        <v>109</v>
      </c>
    </row>
    <row r="521">
      <c r="A521" s="58" t="s">
        <v>5927</v>
      </c>
      <c r="B521" s="58">
        <v>1.1988380298E10</v>
      </c>
      <c r="C521" s="60">
        <v>45344.0</v>
      </c>
      <c r="D521" s="60">
        <v>45381.0</v>
      </c>
      <c r="E521" s="62">
        <v>37.0</v>
      </c>
      <c r="F521" s="63" t="s">
        <v>151</v>
      </c>
      <c r="G521" s="58" t="s">
        <v>1130</v>
      </c>
      <c r="H521" s="58" t="s">
        <v>153</v>
      </c>
      <c r="I521" s="58" t="s">
        <v>168</v>
      </c>
      <c r="J521" s="58" t="s">
        <v>5928</v>
      </c>
      <c r="L521" s="58" t="s">
        <v>4164</v>
      </c>
      <c r="M521" s="65" t="s">
        <v>95</v>
      </c>
      <c r="N521" s="60">
        <v>45323.0</v>
      </c>
      <c r="O521" s="58" t="s">
        <v>5929</v>
      </c>
      <c r="P521" s="58" t="s">
        <v>5930</v>
      </c>
      <c r="Q521" s="58" t="s">
        <v>5931</v>
      </c>
      <c r="R521" s="58" t="s">
        <v>4164</v>
      </c>
      <c r="S521" s="58" t="s">
        <v>3846</v>
      </c>
      <c r="U521" s="64"/>
      <c r="V521" s="66"/>
      <c r="W521" s="60">
        <v>45344.0</v>
      </c>
      <c r="X521" s="65" t="s">
        <v>108</v>
      </c>
      <c r="Y521" s="65" t="s">
        <v>101</v>
      </c>
      <c r="Z521" s="65" t="s">
        <v>108</v>
      </c>
      <c r="AA521" s="66"/>
      <c r="AB521" s="66"/>
      <c r="AC521" s="61"/>
      <c r="AD521" s="65" t="s">
        <v>5932</v>
      </c>
      <c r="AE521" s="65" t="s">
        <v>5933</v>
      </c>
      <c r="AF521" s="58" t="s">
        <v>5934</v>
      </c>
      <c r="AG521" s="58" t="s">
        <v>105</v>
      </c>
      <c r="AH521" s="58">
        <v>2.52990813E9</v>
      </c>
      <c r="AI521" s="58" t="s">
        <v>5935</v>
      </c>
      <c r="AJ521" s="58" t="s">
        <v>5936</v>
      </c>
      <c r="AK521" s="65" t="s">
        <v>136</v>
      </c>
      <c r="AL521" s="65" t="s">
        <v>108</v>
      </c>
      <c r="AM521" s="65" t="s">
        <v>108</v>
      </c>
      <c r="AN521" s="65" t="s">
        <v>101</v>
      </c>
      <c r="AO521" s="65" t="s">
        <v>101</v>
      </c>
      <c r="AP521" s="65" t="s">
        <v>108</v>
      </c>
      <c r="AQ521" s="65" t="s">
        <v>108</v>
      </c>
      <c r="AR521" s="65" t="s">
        <v>101</v>
      </c>
      <c r="AS521" s="58" t="s">
        <v>181</v>
      </c>
      <c r="AT521" s="58" t="s">
        <v>25</v>
      </c>
      <c r="AU521" s="58" t="s">
        <v>16</v>
      </c>
      <c r="AV521" s="58" t="s">
        <v>12</v>
      </c>
      <c r="AW521" s="58" t="s">
        <v>22</v>
      </c>
      <c r="AX521" s="58" t="s">
        <v>20</v>
      </c>
      <c r="AY521" s="58" t="s">
        <v>14</v>
      </c>
      <c r="AZ521" s="58" t="s">
        <v>19</v>
      </c>
      <c r="BA521" s="58" t="s">
        <v>14</v>
      </c>
      <c r="BB521" s="58" t="s">
        <v>16</v>
      </c>
      <c r="BC521" s="58" t="s">
        <v>18</v>
      </c>
      <c r="BD521" s="58" t="s">
        <v>20</v>
      </c>
      <c r="BE521" s="58" t="s">
        <v>13</v>
      </c>
      <c r="BF521" s="58" t="s">
        <v>23</v>
      </c>
      <c r="BG521" s="58" t="s">
        <v>25</v>
      </c>
      <c r="BH521" s="67" t="b">
        <v>1</v>
      </c>
      <c r="BI521" s="67" t="b">
        <v>1</v>
      </c>
      <c r="BJ521" s="67" t="b">
        <v>1</v>
      </c>
      <c r="BK521" s="67" t="b">
        <v>0</v>
      </c>
      <c r="BL521" s="67" t="b">
        <v>1</v>
      </c>
      <c r="BM521" s="67" t="b">
        <v>0</v>
      </c>
      <c r="BN521" s="58" t="s">
        <v>109</v>
      </c>
    </row>
    <row r="522">
      <c r="A522" s="58" t="s">
        <v>5937</v>
      </c>
      <c r="B522" s="58">
        <v>1.170258279E10</v>
      </c>
      <c r="C522" s="60">
        <v>45344.0</v>
      </c>
      <c r="D522" s="61"/>
      <c r="E522" s="62">
        <v>131.0</v>
      </c>
      <c r="F522" s="63" t="s">
        <v>34</v>
      </c>
      <c r="G522" s="64"/>
      <c r="H522" s="58" t="s">
        <v>91</v>
      </c>
      <c r="I522" s="64"/>
      <c r="J522" s="58" t="s">
        <v>5938</v>
      </c>
      <c r="K522" s="58" t="s">
        <v>93</v>
      </c>
      <c r="L522" s="58" t="s">
        <v>2017</v>
      </c>
      <c r="M522" s="65" t="s">
        <v>95</v>
      </c>
      <c r="N522" s="60">
        <v>45300.0</v>
      </c>
      <c r="O522" s="58" t="s">
        <v>5939</v>
      </c>
      <c r="P522" s="58" t="s">
        <v>5940</v>
      </c>
      <c r="Q522" s="58" t="s">
        <v>5941</v>
      </c>
      <c r="R522" s="58" t="s">
        <v>2017</v>
      </c>
      <c r="S522" s="58" t="s">
        <v>175</v>
      </c>
      <c r="T522" s="64"/>
      <c r="U522" s="64"/>
      <c r="V522" s="66"/>
      <c r="W522" s="60">
        <v>45344.0</v>
      </c>
      <c r="X522" s="65" t="s">
        <v>108</v>
      </c>
      <c r="Y522" s="65" t="s">
        <v>101</v>
      </c>
      <c r="Z522" s="65" t="s">
        <v>108</v>
      </c>
      <c r="AA522" s="66"/>
      <c r="AB522" s="66"/>
      <c r="AC522" s="61"/>
      <c r="AD522" s="65" t="s">
        <v>5942</v>
      </c>
      <c r="AE522" s="65" t="s">
        <v>5943</v>
      </c>
      <c r="AF522" s="58" t="s">
        <v>5944</v>
      </c>
      <c r="AG522" s="58" t="s">
        <v>105</v>
      </c>
      <c r="AH522" s="64"/>
      <c r="AI522" s="58" t="s">
        <v>5945</v>
      </c>
      <c r="AK522" s="65" t="s">
        <v>107</v>
      </c>
      <c r="AL522" s="65" t="s">
        <v>101</v>
      </c>
      <c r="AM522" s="65" t="s">
        <v>101</v>
      </c>
      <c r="AN522" s="65" t="s">
        <v>108</v>
      </c>
      <c r="AO522" s="65" t="s">
        <v>108</v>
      </c>
      <c r="AP522" s="65" t="s">
        <v>101</v>
      </c>
      <c r="AQ522" s="65" t="s">
        <v>108</v>
      </c>
      <c r="AR522" s="65" t="s">
        <v>101</v>
      </c>
      <c r="AS522" s="58" t="s">
        <v>181</v>
      </c>
      <c r="AT522" s="58" t="s">
        <v>25</v>
      </c>
      <c r="AU522" s="58" t="s">
        <v>16</v>
      </c>
      <c r="AV522" s="58" t="s">
        <v>13</v>
      </c>
      <c r="AW522" s="58" t="s">
        <v>23</v>
      </c>
      <c r="AX522" s="58" t="s">
        <v>21</v>
      </c>
      <c r="AY522" s="58" t="s">
        <v>14</v>
      </c>
      <c r="AZ522" s="58" t="s">
        <v>19</v>
      </c>
      <c r="BA522" s="58" t="s">
        <v>14</v>
      </c>
      <c r="BB522" s="58" t="s">
        <v>17</v>
      </c>
      <c r="BC522" s="58" t="s">
        <v>18</v>
      </c>
      <c r="BD522" s="58" t="s">
        <v>20</v>
      </c>
      <c r="BE522" s="58" t="s">
        <v>13</v>
      </c>
      <c r="BF522" s="58" t="s">
        <v>23</v>
      </c>
      <c r="BG522" s="58" t="s">
        <v>24</v>
      </c>
      <c r="BH522" s="67" t="b">
        <v>0</v>
      </c>
      <c r="BI522" s="67" t="b">
        <v>1</v>
      </c>
      <c r="BJ522" s="67" t="b">
        <v>0</v>
      </c>
      <c r="BK522" s="67" t="b">
        <v>0</v>
      </c>
      <c r="BL522" s="67" t="b">
        <v>0</v>
      </c>
      <c r="BM522" s="67" t="b">
        <v>1</v>
      </c>
      <c r="BN522" s="58" t="s">
        <v>109</v>
      </c>
    </row>
    <row r="523">
      <c r="A523" s="58" t="s">
        <v>5946</v>
      </c>
      <c r="B523" s="58">
        <v>1.1218434439E10</v>
      </c>
      <c r="C523" s="60">
        <v>45344.0</v>
      </c>
      <c r="D523" s="60">
        <v>45446.0</v>
      </c>
      <c r="E523" s="62">
        <v>102.0</v>
      </c>
      <c r="F523" s="63" t="s">
        <v>34</v>
      </c>
      <c r="G523" s="58" t="s">
        <v>2537</v>
      </c>
      <c r="H523" s="58" t="s">
        <v>153</v>
      </c>
      <c r="I523" s="58" t="s">
        <v>168</v>
      </c>
      <c r="J523" s="58" t="s">
        <v>5947</v>
      </c>
      <c r="K523" s="58" t="s">
        <v>93</v>
      </c>
      <c r="L523" s="58" t="s">
        <v>2523</v>
      </c>
      <c r="M523" s="65" t="s">
        <v>95</v>
      </c>
      <c r="N523" s="60">
        <v>45264.0</v>
      </c>
      <c r="O523" s="58" t="s">
        <v>5948</v>
      </c>
      <c r="P523" s="58" t="s">
        <v>5949</v>
      </c>
      <c r="Q523" s="58" t="s">
        <v>5950</v>
      </c>
      <c r="R523" s="58" t="s">
        <v>2523</v>
      </c>
      <c r="S523" s="58" t="s">
        <v>637</v>
      </c>
      <c r="U523" s="64"/>
      <c r="V523" s="66"/>
      <c r="W523" s="60">
        <v>45343.0</v>
      </c>
      <c r="X523" s="65" t="s">
        <v>101</v>
      </c>
      <c r="Y523" s="65" t="s">
        <v>101</v>
      </c>
      <c r="Z523" s="65" t="s">
        <v>101</v>
      </c>
      <c r="AA523" s="66"/>
      <c r="AB523" s="66"/>
      <c r="AC523" s="61"/>
      <c r="AD523" s="65" t="s">
        <v>5951</v>
      </c>
      <c r="AE523" s="65" t="s">
        <v>5952</v>
      </c>
      <c r="AF523" s="58" t="s">
        <v>5953</v>
      </c>
      <c r="AG523" s="58" t="s">
        <v>105</v>
      </c>
      <c r="AH523" s="58">
        <v>2.710412436E9</v>
      </c>
      <c r="AI523" s="58" t="s">
        <v>5954</v>
      </c>
      <c r="AJ523" s="58" t="s">
        <v>5955</v>
      </c>
      <c r="AK523" s="65" t="s">
        <v>108</v>
      </c>
      <c r="AL523" s="65" t="s">
        <v>101</v>
      </c>
      <c r="AM523" s="65" t="s">
        <v>101</v>
      </c>
      <c r="AN523" s="65" t="s">
        <v>101</v>
      </c>
      <c r="AO523" s="65" t="s">
        <v>101</v>
      </c>
      <c r="AP523" s="65" t="s">
        <v>101</v>
      </c>
      <c r="AQ523" s="65" t="s">
        <v>101</v>
      </c>
      <c r="AR523" s="65" t="s">
        <v>108</v>
      </c>
      <c r="AS523" s="58" t="s">
        <v>123</v>
      </c>
      <c r="AT523" s="58" t="s">
        <v>25</v>
      </c>
      <c r="AU523" s="58" t="s">
        <v>17</v>
      </c>
      <c r="AV523" s="58" t="s">
        <v>12</v>
      </c>
      <c r="AW523" s="58" t="s">
        <v>23</v>
      </c>
      <c r="AX523" s="58" t="s">
        <v>21</v>
      </c>
      <c r="AY523" s="58" t="s">
        <v>14</v>
      </c>
      <c r="AZ523" s="58" t="s">
        <v>18</v>
      </c>
      <c r="BA523" s="58" t="s">
        <v>15</v>
      </c>
      <c r="BB523" s="58" t="s">
        <v>16</v>
      </c>
      <c r="BC523" s="58" t="s">
        <v>18</v>
      </c>
      <c r="BD523" s="58" t="s">
        <v>20</v>
      </c>
      <c r="BE523" s="58" t="s">
        <v>13</v>
      </c>
      <c r="BF523" s="58" t="s">
        <v>22</v>
      </c>
      <c r="BG523" s="58" t="s">
        <v>24</v>
      </c>
      <c r="BH523" s="67" t="b">
        <v>0</v>
      </c>
      <c r="BI523" s="67" t="b">
        <v>0</v>
      </c>
      <c r="BJ523" s="67" t="b">
        <v>0</v>
      </c>
      <c r="BK523" s="67" t="b">
        <v>1</v>
      </c>
      <c r="BL523" s="67" t="b">
        <v>0</v>
      </c>
      <c r="BM523" s="67" t="b">
        <v>0</v>
      </c>
      <c r="BN523" s="58" t="s">
        <v>109</v>
      </c>
    </row>
    <row r="524">
      <c r="A524" s="58" t="s">
        <v>5956</v>
      </c>
      <c r="B524" s="58">
        <v>1.1736374329E10</v>
      </c>
      <c r="C524" s="60">
        <v>45344.0</v>
      </c>
      <c r="D524" s="61"/>
      <c r="E524" s="62">
        <v>131.0</v>
      </c>
      <c r="F524" s="63" t="s">
        <v>34</v>
      </c>
      <c r="G524" s="64"/>
      <c r="H524" s="58" t="s">
        <v>91</v>
      </c>
      <c r="I524" s="64"/>
      <c r="J524" s="58" t="s">
        <v>5957</v>
      </c>
      <c r="K524" s="58" t="s">
        <v>93</v>
      </c>
      <c r="L524" s="58" t="s">
        <v>374</v>
      </c>
      <c r="M524" s="65" t="s">
        <v>95</v>
      </c>
      <c r="N524" s="60">
        <v>45303.0</v>
      </c>
      <c r="O524" s="58" t="s">
        <v>5958</v>
      </c>
      <c r="P524" s="58" t="s">
        <v>5959</v>
      </c>
      <c r="Q524" s="58" t="s">
        <v>5960</v>
      </c>
      <c r="R524" s="58" t="s">
        <v>374</v>
      </c>
      <c r="S524" s="58" t="s">
        <v>292</v>
      </c>
      <c r="U524" s="64"/>
      <c r="V524" s="65" t="s">
        <v>1476</v>
      </c>
      <c r="W524" s="60">
        <v>45344.0</v>
      </c>
      <c r="X524" s="65" t="s">
        <v>238</v>
      </c>
      <c r="Y524" s="65" t="s">
        <v>101</v>
      </c>
      <c r="Z524" s="65" t="s">
        <v>238</v>
      </c>
      <c r="AA524" s="66"/>
      <c r="AB524" s="66"/>
      <c r="AC524" s="61"/>
      <c r="AD524" s="65" t="s">
        <v>5961</v>
      </c>
      <c r="AE524" s="65" t="s">
        <v>5962</v>
      </c>
      <c r="AF524" s="58" t="s">
        <v>5963</v>
      </c>
      <c r="AG524" s="58" t="s">
        <v>105</v>
      </c>
      <c r="AH524" s="64"/>
      <c r="AI524" s="58" t="s">
        <v>5964</v>
      </c>
      <c r="AK524" s="65" t="s">
        <v>107</v>
      </c>
      <c r="AL524" s="65" t="s">
        <v>101</v>
      </c>
      <c r="AM524" s="65" t="s">
        <v>108</v>
      </c>
      <c r="AN524" s="65" t="s">
        <v>101</v>
      </c>
      <c r="AO524" s="65" t="s">
        <v>101</v>
      </c>
      <c r="AP524" s="65" t="s">
        <v>101</v>
      </c>
      <c r="AQ524" s="65" t="s">
        <v>108</v>
      </c>
      <c r="AR524" s="65" t="s">
        <v>108</v>
      </c>
      <c r="AS524" s="58" t="s">
        <v>123</v>
      </c>
      <c r="AT524" s="58" t="s">
        <v>25</v>
      </c>
      <c r="AU524" s="58" t="s">
        <v>17</v>
      </c>
      <c r="AV524" s="58" t="s">
        <v>13</v>
      </c>
      <c r="AW524" s="58" t="s">
        <v>23</v>
      </c>
      <c r="AX524" s="58" t="s">
        <v>20</v>
      </c>
      <c r="AY524" s="58" t="s">
        <v>14</v>
      </c>
      <c r="AZ524" s="58" t="s">
        <v>18</v>
      </c>
      <c r="BA524" s="58" t="s">
        <v>14</v>
      </c>
      <c r="BB524" s="58" t="s">
        <v>17</v>
      </c>
      <c r="BC524" s="58" t="s">
        <v>18</v>
      </c>
      <c r="BD524" s="58" t="s">
        <v>21</v>
      </c>
      <c r="BE524" s="58" t="s">
        <v>12</v>
      </c>
      <c r="BF524" s="58" t="s">
        <v>22</v>
      </c>
      <c r="BG524" s="58" t="s">
        <v>24</v>
      </c>
      <c r="BH524" s="67" t="b">
        <v>0</v>
      </c>
      <c r="BI524" s="67" t="b">
        <v>1</v>
      </c>
      <c r="BJ524" s="67" t="b">
        <v>0</v>
      </c>
      <c r="BK524" s="67" t="b">
        <v>1</v>
      </c>
      <c r="BL524" s="67" t="b">
        <v>1</v>
      </c>
      <c r="BM524" s="67" t="b">
        <v>0</v>
      </c>
      <c r="BN524" s="58" t="s">
        <v>109</v>
      </c>
    </row>
    <row r="525">
      <c r="A525" s="58" t="s">
        <v>5965</v>
      </c>
      <c r="B525" s="58">
        <v>1.1172552733E10</v>
      </c>
      <c r="C525" s="60">
        <v>45343.0</v>
      </c>
      <c r="D525" s="61"/>
      <c r="E525" s="62">
        <v>132.0</v>
      </c>
      <c r="F525" s="63" t="s">
        <v>34</v>
      </c>
      <c r="G525" s="64"/>
      <c r="H525" s="58" t="s">
        <v>91</v>
      </c>
      <c r="I525" s="64"/>
      <c r="J525" s="58" t="s">
        <v>5966</v>
      </c>
      <c r="K525" s="58" t="s">
        <v>93</v>
      </c>
      <c r="L525" s="58" t="s">
        <v>1180</v>
      </c>
      <c r="M525" s="65" t="s">
        <v>95</v>
      </c>
      <c r="N525" s="60">
        <v>45270.0</v>
      </c>
      <c r="O525" s="58" t="s">
        <v>5967</v>
      </c>
      <c r="P525" s="58" t="s">
        <v>5968</v>
      </c>
      <c r="Q525" s="58" t="s">
        <v>5969</v>
      </c>
      <c r="R525" s="58" t="s">
        <v>1180</v>
      </c>
      <c r="S525" s="58" t="s">
        <v>637</v>
      </c>
      <c r="U525" s="64"/>
      <c r="V525" s="66"/>
      <c r="W525" s="60">
        <v>45343.0</v>
      </c>
      <c r="X525" s="65" t="s">
        <v>101</v>
      </c>
      <c r="Y525" s="65" t="s">
        <v>101</v>
      </c>
      <c r="Z525" s="65" t="s">
        <v>101</v>
      </c>
      <c r="AA525" s="66"/>
      <c r="AB525" s="66"/>
      <c r="AC525" s="61"/>
      <c r="AD525" s="65" t="s">
        <v>5970</v>
      </c>
      <c r="AE525" s="65" t="s">
        <v>5971</v>
      </c>
      <c r="AF525" s="58" t="s">
        <v>5972</v>
      </c>
      <c r="AG525" s="58" t="s">
        <v>105</v>
      </c>
      <c r="AH525" s="64"/>
      <c r="AI525" s="58" t="s">
        <v>5973</v>
      </c>
      <c r="AK525" s="65" t="s">
        <v>107</v>
      </c>
      <c r="AL525" s="65" t="s">
        <v>101</v>
      </c>
      <c r="AM525" s="65" t="s">
        <v>108</v>
      </c>
      <c r="AN525" s="65" t="s">
        <v>101</v>
      </c>
      <c r="AO525" s="65" t="s">
        <v>101</v>
      </c>
      <c r="AP525" s="65" t="s">
        <v>101</v>
      </c>
      <c r="AQ525" s="65" t="s">
        <v>108</v>
      </c>
      <c r="AR525" s="65" t="s">
        <v>108</v>
      </c>
      <c r="AS525" s="58" t="s">
        <v>123</v>
      </c>
      <c r="AT525" s="58" t="s">
        <v>25</v>
      </c>
      <c r="AU525" s="58" t="s">
        <v>17</v>
      </c>
      <c r="AV525" s="58" t="s">
        <v>12</v>
      </c>
      <c r="AW525" s="58" t="s">
        <v>23</v>
      </c>
      <c r="AX525" s="58" t="s">
        <v>21</v>
      </c>
      <c r="AY525" s="58" t="s">
        <v>14</v>
      </c>
      <c r="AZ525" s="58" t="s">
        <v>19</v>
      </c>
      <c r="BA525" s="58" t="s">
        <v>14</v>
      </c>
      <c r="BB525" s="58" t="s">
        <v>17</v>
      </c>
      <c r="BC525" s="58" t="s">
        <v>19</v>
      </c>
      <c r="BD525" s="58" t="s">
        <v>20</v>
      </c>
      <c r="BE525" s="58" t="s">
        <v>13</v>
      </c>
      <c r="BF525" s="58" t="s">
        <v>22</v>
      </c>
      <c r="BG525" s="58" t="s">
        <v>24</v>
      </c>
      <c r="BH525" s="67" t="b">
        <v>0</v>
      </c>
      <c r="BI525" s="67" t="b">
        <v>1</v>
      </c>
      <c r="BJ525" s="67" t="b">
        <v>0</v>
      </c>
      <c r="BK525" s="67" t="b">
        <v>1</v>
      </c>
      <c r="BL525" s="67" t="b">
        <v>1</v>
      </c>
      <c r="BM525" s="67" t="b">
        <v>0</v>
      </c>
      <c r="BN525" s="58" t="s">
        <v>109</v>
      </c>
    </row>
    <row r="526">
      <c r="A526" s="58" t="s">
        <v>5974</v>
      </c>
      <c r="B526" s="58">
        <v>1.1857284918E10</v>
      </c>
      <c r="C526" s="60">
        <v>45343.0</v>
      </c>
      <c r="D526" s="61"/>
      <c r="E526" s="62">
        <v>132.0</v>
      </c>
      <c r="F526" s="63" t="s">
        <v>34</v>
      </c>
      <c r="G526" s="58" t="s">
        <v>954</v>
      </c>
      <c r="H526" s="58" t="s">
        <v>168</v>
      </c>
      <c r="I526" s="58" t="s">
        <v>168</v>
      </c>
      <c r="J526" s="58" t="s">
        <v>5975</v>
      </c>
      <c r="K526" s="58" t="s">
        <v>93</v>
      </c>
      <c r="L526" s="58" t="s">
        <v>5040</v>
      </c>
      <c r="M526" s="65" t="s">
        <v>95</v>
      </c>
      <c r="N526" s="60">
        <v>45313.0</v>
      </c>
      <c r="O526" s="58" t="s">
        <v>5976</v>
      </c>
      <c r="P526" s="58" t="s">
        <v>5977</v>
      </c>
      <c r="Q526" s="58" t="s">
        <v>5978</v>
      </c>
      <c r="R526" s="58" t="s">
        <v>5040</v>
      </c>
      <c r="S526" s="58" t="s">
        <v>175</v>
      </c>
      <c r="T526" s="64"/>
      <c r="U526" s="64"/>
      <c r="V526" s="66"/>
      <c r="W526" s="60">
        <v>45343.0</v>
      </c>
      <c r="X526" s="65" t="s">
        <v>101</v>
      </c>
      <c r="Y526" s="65" t="s">
        <v>101</v>
      </c>
      <c r="Z526" s="65" t="s">
        <v>101</v>
      </c>
      <c r="AA526" s="66"/>
      <c r="AB526" s="66"/>
      <c r="AC526" s="61"/>
      <c r="AD526" s="65" t="s">
        <v>5979</v>
      </c>
      <c r="AE526" s="65" t="s">
        <v>5046</v>
      </c>
      <c r="AF526" s="58" t="s">
        <v>5047</v>
      </c>
      <c r="AG526" s="58" t="s">
        <v>105</v>
      </c>
      <c r="AH526" s="58">
        <v>2.892191357E9</v>
      </c>
      <c r="AI526" s="58" t="s">
        <v>5980</v>
      </c>
      <c r="AJ526" s="58" t="s">
        <v>5981</v>
      </c>
      <c r="AK526" s="65" t="s">
        <v>122</v>
      </c>
      <c r="AL526" s="65" t="s">
        <v>108</v>
      </c>
      <c r="AM526" s="65" t="s">
        <v>101</v>
      </c>
      <c r="AN526" s="65" t="s">
        <v>108</v>
      </c>
      <c r="AO526" s="65" t="s">
        <v>108</v>
      </c>
      <c r="AP526" s="65" t="s">
        <v>108</v>
      </c>
      <c r="AQ526" s="65" t="s">
        <v>108</v>
      </c>
      <c r="AR526" s="65" t="s">
        <v>101</v>
      </c>
      <c r="AS526" s="58" t="s">
        <v>181</v>
      </c>
      <c r="AT526" s="58" t="s">
        <v>25</v>
      </c>
      <c r="AU526" s="58" t="s">
        <v>16</v>
      </c>
      <c r="AV526" s="58" t="s">
        <v>13</v>
      </c>
      <c r="AW526" s="58" t="s">
        <v>23</v>
      </c>
      <c r="AX526" s="58" t="s">
        <v>20</v>
      </c>
      <c r="AY526" s="58" t="s">
        <v>14</v>
      </c>
      <c r="AZ526" s="58" t="s">
        <v>19</v>
      </c>
      <c r="BA526" s="58" t="s">
        <v>14</v>
      </c>
      <c r="BB526" s="58" t="s">
        <v>17</v>
      </c>
      <c r="BC526" s="58" t="s">
        <v>18</v>
      </c>
      <c r="BD526" s="58" t="s">
        <v>20</v>
      </c>
      <c r="BE526" s="58" t="s">
        <v>13</v>
      </c>
      <c r="BF526" s="58" t="s">
        <v>23</v>
      </c>
      <c r="BG526" s="58" t="s">
        <v>25</v>
      </c>
      <c r="BH526" s="67" t="b">
        <v>1</v>
      </c>
      <c r="BI526" s="67" t="b">
        <v>1</v>
      </c>
      <c r="BJ526" s="67" t="b">
        <v>1</v>
      </c>
      <c r="BK526" s="67" t="b">
        <v>0</v>
      </c>
      <c r="BL526" s="67" t="b">
        <v>0</v>
      </c>
      <c r="BM526" s="67" t="b">
        <v>1</v>
      </c>
      <c r="BN526" s="58" t="s">
        <v>109</v>
      </c>
    </row>
    <row r="527">
      <c r="A527" s="58" t="s">
        <v>5982</v>
      </c>
      <c r="B527" s="58">
        <v>1.1089738836E10</v>
      </c>
      <c r="C527" s="60">
        <v>45343.0</v>
      </c>
      <c r="D527" s="61"/>
      <c r="E527" s="62">
        <v>132.0</v>
      </c>
      <c r="F527" s="63" t="s">
        <v>34</v>
      </c>
      <c r="G527" s="64"/>
      <c r="H527" s="58" t="s">
        <v>91</v>
      </c>
      <c r="I527" s="64"/>
      <c r="J527" s="58" t="s">
        <v>5983</v>
      </c>
      <c r="K527" s="58" t="s">
        <v>93</v>
      </c>
      <c r="L527" s="58" t="s">
        <v>1941</v>
      </c>
      <c r="M527" s="65" t="s">
        <v>95</v>
      </c>
      <c r="N527" s="60">
        <v>45265.0</v>
      </c>
      <c r="O527" s="58" t="s">
        <v>5984</v>
      </c>
      <c r="P527" s="58" t="s">
        <v>5985</v>
      </c>
      <c r="Q527" s="58" t="s">
        <v>5986</v>
      </c>
      <c r="R527" s="58" t="s">
        <v>1941</v>
      </c>
      <c r="S527" s="58" t="s">
        <v>312</v>
      </c>
      <c r="U527" s="64"/>
      <c r="V527" s="66"/>
      <c r="W527" s="60">
        <v>45343.0</v>
      </c>
      <c r="X527" s="65" t="s">
        <v>101</v>
      </c>
      <c r="Y527" s="65" t="s">
        <v>101</v>
      </c>
      <c r="Z527" s="65" t="s">
        <v>101</v>
      </c>
      <c r="AA527" s="66"/>
      <c r="AB527" s="66"/>
      <c r="AC527" s="61"/>
      <c r="AD527" s="65" t="s">
        <v>5987</v>
      </c>
      <c r="AE527" s="65" t="s">
        <v>5988</v>
      </c>
      <c r="AF527" s="58" t="s">
        <v>5989</v>
      </c>
      <c r="AG527" s="58" t="s">
        <v>105</v>
      </c>
      <c r="AH527" s="64"/>
      <c r="AI527" s="58" t="s">
        <v>5990</v>
      </c>
      <c r="AK527" s="65" t="s">
        <v>165</v>
      </c>
      <c r="AL527" s="65" t="s">
        <v>108</v>
      </c>
      <c r="AM527" s="65" t="s">
        <v>108</v>
      </c>
      <c r="AN527" s="65" t="s">
        <v>108</v>
      </c>
      <c r="AO527" s="65" t="s">
        <v>108</v>
      </c>
      <c r="AP527" s="65" t="s">
        <v>108</v>
      </c>
      <c r="AQ527" s="65" t="s">
        <v>108</v>
      </c>
      <c r="AR527" s="65" t="s">
        <v>101</v>
      </c>
      <c r="AS527" s="58" t="s">
        <v>123</v>
      </c>
      <c r="AT527" s="58" t="s">
        <v>25</v>
      </c>
      <c r="AU527" s="58" t="s">
        <v>16</v>
      </c>
      <c r="AV527" s="58" t="s">
        <v>13</v>
      </c>
      <c r="AW527" s="58" t="s">
        <v>22</v>
      </c>
      <c r="AX527" s="58" t="s">
        <v>20</v>
      </c>
      <c r="AY527" s="58" t="s">
        <v>14</v>
      </c>
      <c r="AZ527" s="58" t="s">
        <v>19</v>
      </c>
      <c r="BA527" s="58" t="s">
        <v>14</v>
      </c>
      <c r="BB527" s="58" t="s">
        <v>16</v>
      </c>
      <c r="BC527" s="58" t="s">
        <v>18</v>
      </c>
      <c r="BD527" s="58" t="s">
        <v>20</v>
      </c>
      <c r="BE527" s="58" t="s">
        <v>13</v>
      </c>
      <c r="BF527" s="58" t="s">
        <v>22</v>
      </c>
      <c r="BG527" s="58" t="s">
        <v>25</v>
      </c>
      <c r="BH527" s="67" t="b">
        <v>1</v>
      </c>
      <c r="BI527" s="67" t="b">
        <v>1</v>
      </c>
      <c r="BJ527" s="67" t="b">
        <v>1</v>
      </c>
      <c r="BK527" s="67" t="b">
        <v>0</v>
      </c>
      <c r="BL527" s="67" t="b">
        <v>1</v>
      </c>
      <c r="BM527" s="67" t="b">
        <v>1</v>
      </c>
      <c r="BN527" s="58" t="s">
        <v>109</v>
      </c>
    </row>
    <row r="528">
      <c r="A528" s="58" t="s">
        <v>5991</v>
      </c>
      <c r="B528" s="58">
        <v>1.1820595832E10</v>
      </c>
      <c r="C528" s="60">
        <v>45343.0</v>
      </c>
      <c r="D528" s="61"/>
      <c r="E528" s="62">
        <v>132.0</v>
      </c>
      <c r="F528" s="63" t="s">
        <v>34</v>
      </c>
      <c r="G528" s="64"/>
      <c r="H528" s="58" t="s">
        <v>91</v>
      </c>
      <c r="I528" s="64"/>
      <c r="J528" s="58" t="s">
        <v>5992</v>
      </c>
      <c r="K528" s="58" t="s">
        <v>93</v>
      </c>
      <c r="L528" s="58" t="s">
        <v>126</v>
      </c>
      <c r="M528" s="65" t="s">
        <v>95</v>
      </c>
      <c r="N528" s="60">
        <v>45309.0</v>
      </c>
      <c r="O528" s="58" t="s">
        <v>5993</v>
      </c>
      <c r="P528" s="58" t="s">
        <v>5994</v>
      </c>
      <c r="Q528" s="58" t="s">
        <v>5995</v>
      </c>
      <c r="R528" s="58" t="s">
        <v>517</v>
      </c>
      <c r="S528" s="58" t="s">
        <v>100</v>
      </c>
      <c r="U528" s="64"/>
      <c r="V528" s="66"/>
      <c r="W528" s="60">
        <v>45343.0</v>
      </c>
      <c r="X528" s="65" t="s">
        <v>101</v>
      </c>
      <c r="Y528" s="65" t="s">
        <v>101</v>
      </c>
      <c r="Z528" s="65" t="s">
        <v>101</v>
      </c>
      <c r="AA528" s="66"/>
      <c r="AB528" s="66"/>
      <c r="AC528" s="61"/>
      <c r="AD528" s="65" t="s">
        <v>5996</v>
      </c>
      <c r="AE528" s="65" t="s">
        <v>5997</v>
      </c>
      <c r="AF528" s="58" t="s">
        <v>5998</v>
      </c>
      <c r="AG528" s="58" t="s">
        <v>105</v>
      </c>
      <c r="AH528" s="64"/>
      <c r="AI528" s="58" t="s">
        <v>5999</v>
      </c>
      <c r="AK528" s="65" t="s">
        <v>107</v>
      </c>
      <c r="AL528" s="65" t="s">
        <v>108</v>
      </c>
      <c r="AM528" s="65" t="s">
        <v>101</v>
      </c>
      <c r="AN528" s="65" t="s">
        <v>101</v>
      </c>
      <c r="AO528" s="65" t="s">
        <v>101</v>
      </c>
      <c r="AP528" s="65" t="s">
        <v>101</v>
      </c>
      <c r="AQ528" s="65" t="s">
        <v>108</v>
      </c>
      <c r="AR528" s="65" t="s">
        <v>108</v>
      </c>
      <c r="AS528" s="58" t="s">
        <v>149</v>
      </c>
      <c r="AT528" s="58" t="s">
        <v>25</v>
      </c>
      <c r="AU528" s="58" t="s">
        <v>16</v>
      </c>
      <c r="AV528" s="58" t="s">
        <v>13</v>
      </c>
      <c r="AW528" s="58" t="s">
        <v>23</v>
      </c>
      <c r="AX528" s="58" t="s">
        <v>21</v>
      </c>
      <c r="AY528" s="58" t="s">
        <v>14</v>
      </c>
      <c r="AZ528" s="58" t="s">
        <v>18</v>
      </c>
      <c r="BA528" s="58" t="s">
        <v>14</v>
      </c>
      <c r="BB528" s="58" t="s">
        <v>17</v>
      </c>
      <c r="BC528" s="58" t="s">
        <v>18</v>
      </c>
      <c r="BD528" s="58" t="s">
        <v>20</v>
      </c>
      <c r="BE528" s="58" t="s">
        <v>12</v>
      </c>
      <c r="BF528" s="58" t="s">
        <v>22</v>
      </c>
      <c r="BG528" s="58" t="s">
        <v>25</v>
      </c>
      <c r="BH528" s="67" t="b">
        <v>1</v>
      </c>
      <c r="BI528" s="67" t="b">
        <v>1</v>
      </c>
      <c r="BJ528" s="67" t="b">
        <v>0</v>
      </c>
      <c r="BK528" s="67" t="b">
        <v>1</v>
      </c>
      <c r="BL528" s="67" t="b">
        <v>0</v>
      </c>
      <c r="BM528" s="67" t="b">
        <v>0</v>
      </c>
      <c r="BN528" s="58" t="s">
        <v>109</v>
      </c>
    </row>
    <row r="529">
      <c r="A529" s="58" t="s">
        <v>6010</v>
      </c>
      <c r="B529" s="58">
        <v>1.150824745E10</v>
      </c>
      <c r="C529" s="60">
        <v>45343.0</v>
      </c>
      <c r="D529" s="60">
        <v>45393.0</v>
      </c>
      <c r="E529" s="62">
        <v>50.0</v>
      </c>
      <c r="F529" s="63" t="s">
        <v>151</v>
      </c>
      <c r="G529" s="58" t="s">
        <v>1130</v>
      </c>
      <c r="H529" s="58" t="s">
        <v>153</v>
      </c>
      <c r="I529" s="58" t="s">
        <v>154</v>
      </c>
      <c r="J529" s="58" t="s">
        <v>2681</v>
      </c>
      <c r="K529" s="58" t="s">
        <v>93</v>
      </c>
      <c r="L529" s="58" t="s">
        <v>1316</v>
      </c>
      <c r="M529" s="65" t="s">
        <v>95</v>
      </c>
      <c r="N529" s="60">
        <v>45287.0</v>
      </c>
      <c r="O529" s="58" t="s">
        <v>6011</v>
      </c>
      <c r="P529" s="58" t="s">
        <v>6012</v>
      </c>
      <c r="Q529" s="58" t="s">
        <v>6013</v>
      </c>
      <c r="R529" s="58" t="s">
        <v>1316</v>
      </c>
      <c r="S529" s="58" t="s">
        <v>1096</v>
      </c>
      <c r="U529" s="64"/>
      <c r="V529" s="66"/>
      <c r="W529" s="60">
        <v>45342.0</v>
      </c>
      <c r="X529" s="65" t="s">
        <v>101</v>
      </c>
      <c r="Y529" s="65" t="s">
        <v>108</v>
      </c>
      <c r="Z529" s="65" t="s">
        <v>108</v>
      </c>
      <c r="AA529" s="66"/>
      <c r="AB529" s="66"/>
      <c r="AC529" s="61"/>
      <c r="AD529" s="65" t="s">
        <v>2685</v>
      </c>
      <c r="AE529" s="65" t="s">
        <v>2686</v>
      </c>
      <c r="AF529" s="58" t="s">
        <v>2687</v>
      </c>
      <c r="AG529" s="58" t="s">
        <v>105</v>
      </c>
      <c r="AH529" s="58">
        <v>2.555479657E9</v>
      </c>
      <c r="AI529" s="58" t="s">
        <v>6014</v>
      </c>
      <c r="AJ529" s="58" t="s">
        <v>6015</v>
      </c>
      <c r="AK529" s="65" t="s">
        <v>136</v>
      </c>
      <c r="AL529" s="65" t="s">
        <v>101</v>
      </c>
      <c r="AM529" s="65" t="s">
        <v>108</v>
      </c>
      <c r="AN529" s="65" t="s">
        <v>108</v>
      </c>
      <c r="AO529" s="65" t="s">
        <v>101</v>
      </c>
      <c r="AP529" s="65" t="s">
        <v>108</v>
      </c>
      <c r="AQ529" s="65" t="s">
        <v>108</v>
      </c>
      <c r="AR529" s="65" t="s">
        <v>101</v>
      </c>
      <c r="AS529" s="58" t="s">
        <v>123</v>
      </c>
      <c r="AT529" s="58" t="s">
        <v>25</v>
      </c>
      <c r="AU529" s="58" t="s">
        <v>17</v>
      </c>
      <c r="AV529" s="58" t="s">
        <v>12</v>
      </c>
      <c r="AW529" s="58" t="s">
        <v>23</v>
      </c>
      <c r="AX529" s="58" t="s">
        <v>20</v>
      </c>
      <c r="AY529" s="58" t="s">
        <v>15</v>
      </c>
      <c r="AZ529" s="58" t="s">
        <v>19</v>
      </c>
      <c r="BA529" s="58" t="s">
        <v>15</v>
      </c>
      <c r="BB529" s="58" t="s">
        <v>17</v>
      </c>
      <c r="BC529" s="58" t="s">
        <v>18</v>
      </c>
      <c r="BD529" s="58" t="s">
        <v>20</v>
      </c>
      <c r="BE529" s="58" t="s">
        <v>12</v>
      </c>
      <c r="BF529" s="58" t="s">
        <v>22</v>
      </c>
      <c r="BG529" s="58" t="s">
        <v>24</v>
      </c>
      <c r="BH529" s="67" t="b">
        <v>0</v>
      </c>
      <c r="BI529" s="67" t="b">
        <v>1</v>
      </c>
      <c r="BJ529" s="67" t="b">
        <v>1</v>
      </c>
      <c r="BK529" s="67" t="b">
        <v>0</v>
      </c>
      <c r="BL529" s="67" t="b">
        <v>1</v>
      </c>
      <c r="BM529" s="67" t="b">
        <v>0</v>
      </c>
      <c r="BN529" s="58" t="s">
        <v>109</v>
      </c>
    </row>
    <row r="530">
      <c r="A530" s="58" t="s">
        <v>6016</v>
      </c>
      <c r="B530" s="58">
        <v>1.1585356873E10</v>
      </c>
      <c r="C530" s="60">
        <v>45343.0</v>
      </c>
      <c r="D530" s="60">
        <v>45469.0</v>
      </c>
      <c r="E530" s="62">
        <v>126.0</v>
      </c>
      <c r="F530" s="63" t="s">
        <v>34</v>
      </c>
      <c r="G530" s="58" t="s">
        <v>152</v>
      </c>
      <c r="H530" s="58" t="s">
        <v>153</v>
      </c>
      <c r="I530" s="58" t="s">
        <v>168</v>
      </c>
      <c r="J530" s="58" t="s">
        <v>6017</v>
      </c>
      <c r="K530" s="58" t="s">
        <v>93</v>
      </c>
      <c r="L530" s="58" t="s">
        <v>632</v>
      </c>
      <c r="M530" s="65" t="s">
        <v>95</v>
      </c>
      <c r="N530" s="60">
        <v>45293.0</v>
      </c>
      <c r="O530" s="58" t="s">
        <v>6018</v>
      </c>
      <c r="P530" s="58" t="s">
        <v>6019</v>
      </c>
      <c r="Q530" s="58" t="s">
        <v>6020</v>
      </c>
      <c r="R530" s="58" t="s">
        <v>632</v>
      </c>
      <c r="S530" s="58" t="s">
        <v>637</v>
      </c>
      <c r="U530" s="64"/>
      <c r="V530" s="66"/>
      <c r="W530" s="60">
        <v>45343.0</v>
      </c>
      <c r="X530" s="65" t="s">
        <v>101</v>
      </c>
      <c r="Y530" s="65" t="s">
        <v>101</v>
      </c>
      <c r="Z530" s="65" t="s">
        <v>101</v>
      </c>
      <c r="AA530" s="66"/>
      <c r="AB530" s="66"/>
      <c r="AC530" s="61"/>
      <c r="AD530" s="65" t="s">
        <v>6021</v>
      </c>
      <c r="AE530" s="65" t="s">
        <v>6022</v>
      </c>
      <c r="AF530" s="58" t="s">
        <v>6023</v>
      </c>
      <c r="AG530" s="58" t="s">
        <v>105</v>
      </c>
      <c r="AH530" s="58">
        <v>2.767925293E9</v>
      </c>
      <c r="AI530" s="58" t="s">
        <v>6024</v>
      </c>
      <c r="AJ530" s="58" t="s">
        <v>6025</v>
      </c>
      <c r="AK530" s="65" t="s">
        <v>122</v>
      </c>
      <c r="AL530" s="65" t="s">
        <v>108</v>
      </c>
      <c r="AM530" s="65" t="s">
        <v>108</v>
      </c>
      <c r="AN530" s="65" t="s">
        <v>101</v>
      </c>
      <c r="AO530" s="65" t="s">
        <v>101</v>
      </c>
      <c r="AP530" s="65" t="s">
        <v>108</v>
      </c>
      <c r="AQ530" s="65" t="s">
        <v>108</v>
      </c>
      <c r="AR530" s="65" t="s">
        <v>108</v>
      </c>
      <c r="AS530" s="58" t="s">
        <v>181</v>
      </c>
      <c r="AT530" s="58" t="s">
        <v>25</v>
      </c>
      <c r="AU530" s="58" t="s">
        <v>17</v>
      </c>
      <c r="AV530" s="58" t="s">
        <v>13</v>
      </c>
      <c r="AW530" s="58" t="s">
        <v>23</v>
      </c>
      <c r="AX530" s="58" t="s">
        <v>20</v>
      </c>
      <c r="AY530" s="58" t="s">
        <v>14</v>
      </c>
      <c r="AZ530" s="58" t="s">
        <v>19</v>
      </c>
      <c r="BA530" s="58" t="s">
        <v>14</v>
      </c>
      <c r="BB530" s="58" t="s">
        <v>17</v>
      </c>
      <c r="BC530" s="58" t="s">
        <v>19</v>
      </c>
      <c r="BD530" s="58" t="s">
        <v>20</v>
      </c>
      <c r="BE530" s="58" t="s">
        <v>12</v>
      </c>
      <c r="BF530" s="58" t="s">
        <v>22</v>
      </c>
      <c r="BG530" s="58" t="s">
        <v>25</v>
      </c>
      <c r="BH530" s="67" t="b">
        <v>1</v>
      </c>
      <c r="BI530" s="67" t="b">
        <v>1</v>
      </c>
      <c r="BJ530" s="67" t="b">
        <v>1</v>
      </c>
      <c r="BK530" s="67" t="b">
        <v>1</v>
      </c>
      <c r="BL530" s="67" t="b">
        <v>1</v>
      </c>
      <c r="BM530" s="67" t="b">
        <v>0</v>
      </c>
      <c r="BN530" s="58" t="s">
        <v>109</v>
      </c>
    </row>
    <row r="531">
      <c r="A531" s="58" t="s">
        <v>6026</v>
      </c>
      <c r="B531" s="58">
        <v>1.1144681256E10</v>
      </c>
      <c r="C531" s="60">
        <v>45343.0</v>
      </c>
      <c r="D531" s="61"/>
      <c r="E531" s="62">
        <v>132.0</v>
      </c>
      <c r="F531" s="63" t="s">
        <v>34</v>
      </c>
      <c r="G531" s="64"/>
      <c r="H531" s="58" t="s">
        <v>91</v>
      </c>
      <c r="I531" s="64"/>
      <c r="J531" s="58" t="s">
        <v>6027</v>
      </c>
      <c r="K531" s="58" t="s">
        <v>93</v>
      </c>
      <c r="L531" s="58" t="s">
        <v>2466</v>
      </c>
      <c r="M531" s="65" t="s">
        <v>95</v>
      </c>
      <c r="N531" s="60">
        <v>45268.0</v>
      </c>
      <c r="O531" s="58" t="s">
        <v>6028</v>
      </c>
      <c r="P531" s="58" t="s">
        <v>6029</v>
      </c>
      <c r="Q531" s="58" t="s">
        <v>6030</v>
      </c>
      <c r="R531" s="58" t="s">
        <v>2466</v>
      </c>
      <c r="S531" s="58" t="s">
        <v>257</v>
      </c>
      <c r="U531" s="64"/>
      <c r="V531" s="66"/>
      <c r="W531" s="60">
        <v>45343.0</v>
      </c>
      <c r="X531" s="65" t="s">
        <v>108</v>
      </c>
      <c r="Y531" s="65" t="s">
        <v>101</v>
      </c>
      <c r="Z531" s="65" t="s">
        <v>108</v>
      </c>
      <c r="AA531" s="66"/>
      <c r="AB531" s="66"/>
      <c r="AC531" s="61"/>
      <c r="AD531" s="65" t="s">
        <v>6031</v>
      </c>
      <c r="AE531" s="65" t="s">
        <v>6032</v>
      </c>
      <c r="AF531" s="58" t="s">
        <v>6033</v>
      </c>
      <c r="AG531" s="58" t="s">
        <v>105</v>
      </c>
      <c r="AH531" s="64"/>
      <c r="AI531" s="58" t="s">
        <v>6034</v>
      </c>
      <c r="AK531" s="65" t="s">
        <v>122</v>
      </c>
      <c r="AL531" s="65" t="s">
        <v>108</v>
      </c>
      <c r="AM531" s="65" t="s">
        <v>108</v>
      </c>
      <c r="AN531" s="65" t="s">
        <v>108</v>
      </c>
      <c r="AO531" s="65" t="s">
        <v>101</v>
      </c>
      <c r="AP531" s="65" t="s">
        <v>101</v>
      </c>
      <c r="AQ531" s="65" t="s">
        <v>108</v>
      </c>
      <c r="AR531" s="65" t="s">
        <v>108</v>
      </c>
      <c r="AS531" s="58" t="s">
        <v>123</v>
      </c>
      <c r="AT531" s="58" t="s">
        <v>25</v>
      </c>
      <c r="AU531" s="58" t="s">
        <v>17</v>
      </c>
      <c r="AV531" s="58" t="s">
        <v>13</v>
      </c>
      <c r="AW531" s="58" t="s">
        <v>23</v>
      </c>
      <c r="AX531" s="58" t="s">
        <v>21</v>
      </c>
      <c r="AY531" s="58" t="s">
        <v>14</v>
      </c>
      <c r="AZ531" s="58" t="s">
        <v>19</v>
      </c>
      <c r="BA531" s="58" t="s">
        <v>14</v>
      </c>
      <c r="BB531" s="58" t="s">
        <v>17</v>
      </c>
      <c r="BC531" s="58" t="s">
        <v>19</v>
      </c>
      <c r="BD531" s="58" t="s">
        <v>20</v>
      </c>
      <c r="BE531" s="58" t="s">
        <v>13</v>
      </c>
      <c r="BF531" s="58" t="s">
        <v>22</v>
      </c>
      <c r="BG531" s="58" t="s">
        <v>25</v>
      </c>
      <c r="BH531" s="67" t="b">
        <v>1</v>
      </c>
      <c r="BI531" s="67" t="b">
        <v>1</v>
      </c>
      <c r="BJ531" s="67" t="b">
        <v>0</v>
      </c>
      <c r="BK531" s="67" t="b">
        <v>1</v>
      </c>
      <c r="BL531" s="67" t="b">
        <v>1</v>
      </c>
      <c r="BM531" s="67" t="b">
        <v>0</v>
      </c>
      <c r="BN531" s="58" t="s">
        <v>109</v>
      </c>
    </row>
    <row r="532">
      <c r="A532" s="58" t="s">
        <v>6035</v>
      </c>
      <c r="B532" s="58">
        <v>1.1516812912E10</v>
      </c>
      <c r="C532" s="60">
        <v>45343.0</v>
      </c>
      <c r="D532" s="61"/>
      <c r="E532" s="62">
        <v>132.0</v>
      </c>
      <c r="F532" s="63" t="s">
        <v>34</v>
      </c>
      <c r="G532" s="64"/>
      <c r="H532" s="58" t="s">
        <v>91</v>
      </c>
      <c r="I532" s="64"/>
      <c r="J532" s="58" t="s">
        <v>6036</v>
      </c>
      <c r="K532" s="58" t="s">
        <v>93</v>
      </c>
      <c r="L532" s="58" t="s">
        <v>4747</v>
      </c>
      <c r="M532" s="65" t="s">
        <v>95</v>
      </c>
      <c r="N532" s="60">
        <v>45288.0</v>
      </c>
      <c r="O532" s="58" t="s">
        <v>6037</v>
      </c>
      <c r="P532" s="58" t="s">
        <v>6038</v>
      </c>
      <c r="Q532" s="58" t="s">
        <v>6039</v>
      </c>
      <c r="R532" s="58" t="s">
        <v>4747</v>
      </c>
      <c r="S532" s="58" t="s">
        <v>637</v>
      </c>
      <c r="U532" s="64"/>
      <c r="V532" s="66"/>
      <c r="W532" s="60">
        <v>45343.0</v>
      </c>
      <c r="X532" s="65" t="s">
        <v>101</v>
      </c>
      <c r="Y532" s="65" t="s">
        <v>101</v>
      </c>
      <c r="Z532" s="65" t="s">
        <v>101</v>
      </c>
      <c r="AA532" s="66"/>
      <c r="AB532" s="66"/>
      <c r="AC532" s="61"/>
      <c r="AD532" s="65" t="s">
        <v>6040</v>
      </c>
      <c r="AE532" s="65" t="s">
        <v>6041</v>
      </c>
      <c r="AF532" s="58" t="s">
        <v>6042</v>
      </c>
      <c r="AG532" s="58" t="s">
        <v>105</v>
      </c>
      <c r="AH532" s="64"/>
      <c r="AI532" s="58" t="s">
        <v>6043</v>
      </c>
      <c r="AK532" s="65" t="s">
        <v>238</v>
      </c>
      <c r="AL532" s="65" t="s">
        <v>108</v>
      </c>
      <c r="AM532" s="65" t="s">
        <v>101</v>
      </c>
      <c r="AN532" s="65" t="s">
        <v>101</v>
      </c>
      <c r="AO532" s="65" t="s">
        <v>101</v>
      </c>
      <c r="AP532" s="65" t="s">
        <v>108</v>
      </c>
      <c r="AQ532" s="65" t="s">
        <v>101</v>
      </c>
      <c r="AR532" s="65" t="s">
        <v>101</v>
      </c>
      <c r="AS532" s="58" t="s">
        <v>123</v>
      </c>
      <c r="AT532" s="58" t="s">
        <v>25</v>
      </c>
      <c r="AU532" s="58" t="s">
        <v>16</v>
      </c>
      <c r="AV532" s="58" t="s">
        <v>12</v>
      </c>
      <c r="AW532" s="58" t="s">
        <v>23</v>
      </c>
      <c r="AX532" s="58" t="s">
        <v>20</v>
      </c>
      <c r="AY532" s="58" t="s">
        <v>14</v>
      </c>
      <c r="AZ532" s="58" t="s">
        <v>19</v>
      </c>
      <c r="BA532" s="58" t="s">
        <v>15</v>
      </c>
      <c r="BB532" s="58" t="s">
        <v>17</v>
      </c>
      <c r="BC532" s="58" t="s">
        <v>18</v>
      </c>
      <c r="BD532" s="58" t="s">
        <v>20</v>
      </c>
      <c r="BE532" s="58" t="s">
        <v>13</v>
      </c>
      <c r="BF532" s="58" t="s">
        <v>22</v>
      </c>
      <c r="BG532" s="58" t="s">
        <v>25</v>
      </c>
      <c r="BH532" s="67" t="b">
        <v>1</v>
      </c>
      <c r="BI532" s="67" t="b">
        <v>0</v>
      </c>
      <c r="BJ532" s="67" t="b">
        <v>1</v>
      </c>
      <c r="BK532" s="67" t="b">
        <v>0</v>
      </c>
      <c r="BL532" s="67" t="b">
        <v>0</v>
      </c>
      <c r="BM532" s="67" t="b">
        <v>0</v>
      </c>
      <c r="BN532" s="58" t="s">
        <v>109</v>
      </c>
    </row>
    <row r="533">
      <c r="A533" s="58" t="s">
        <v>6044</v>
      </c>
      <c r="B533" s="58">
        <v>1.1534808484E10</v>
      </c>
      <c r="C533" s="60">
        <v>45342.0</v>
      </c>
      <c r="D533" s="61"/>
      <c r="E533" s="62">
        <v>133.0</v>
      </c>
      <c r="F533" s="63" t="s">
        <v>34</v>
      </c>
      <c r="G533" s="64"/>
      <c r="H533" s="58" t="s">
        <v>91</v>
      </c>
      <c r="I533" s="64"/>
      <c r="J533" s="58" t="s">
        <v>6045</v>
      </c>
      <c r="K533" s="58" t="s">
        <v>93</v>
      </c>
      <c r="L533" s="58" t="s">
        <v>1441</v>
      </c>
      <c r="M533" s="65" t="s">
        <v>95</v>
      </c>
      <c r="N533" s="60">
        <v>45289.0</v>
      </c>
      <c r="O533" s="58" t="s">
        <v>6046</v>
      </c>
      <c r="P533" s="58" t="s">
        <v>6047</v>
      </c>
      <c r="Q533" s="58" t="s">
        <v>6048</v>
      </c>
      <c r="R533" s="58" t="s">
        <v>1441</v>
      </c>
      <c r="S533" s="58" t="s">
        <v>292</v>
      </c>
      <c r="U533" s="64"/>
      <c r="V533" s="66"/>
      <c r="W533" s="60">
        <v>45342.0</v>
      </c>
      <c r="X533" s="65" t="s">
        <v>101</v>
      </c>
      <c r="Y533" s="65" t="s">
        <v>101</v>
      </c>
      <c r="Z533" s="65" t="s">
        <v>101</v>
      </c>
      <c r="AA533" s="66"/>
      <c r="AB533" s="66"/>
      <c r="AC533" s="61"/>
      <c r="AD533" s="65" t="s">
        <v>6049</v>
      </c>
      <c r="AE533" s="65" t="s">
        <v>6050</v>
      </c>
      <c r="AF533" s="58" t="s">
        <v>6051</v>
      </c>
      <c r="AG533" s="58" t="s">
        <v>105</v>
      </c>
      <c r="AH533" s="64"/>
      <c r="AI533" s="58" t="s">
        <v>6052</v>
      </c>
      <c r="AK533" s="65" t="s">
        <v>107</v>
      </c>
      <c r="AL533" s="65" t="s">
        <v>108</v>
      </c>
      <c r="AM533" s="65" t="s">
        <v>101</v>
      </c>
      <c r="AN533" s="65" t="s">
        <v>101</v>
      </c>
      <c r="AO533" s="65" t="s">
        <v>101</v>
      </c>
      <c r="AP533" s="65" t="s">
        <v>101</v>
      </c>
      <c r="AQ533" s="65" t="s">
        <v>108</v>
      </c>
      <c r="AR533" s="65" t="s">
        <v>108</v>
      </c>
      <c r="AS533" s="58" t="s">
        <v>250</v>
      </c>
      <c r="AT533" s="58" t="s">
        <v>25</v>
      </c>
      <c r="AU533" s="58" t="s">
        <v>16</v>
      </c>
      <c r="AV533" s="58" t="s">
        <v>13</v>
      </c>
      <c r="AW533" s="58" t="s">
        <v>23</v>
      </c>
      <c r="AX533" s="58" t="s">
        <v>20</v>
      </c>
      <c r="AY533" s="58" t="s">
        <v>14</v>
      </c>
      <c r="AZ533" s="58" t="s">
        <v>19</v>
      </c>
      <c r="BA533" s="58" t="s">
        <v>14</v>
      </c>
      <c r="BB533" s="58" t="s">
        <v>17</v>
      </c>
      <c r="BC533" s="58" t="s">
        <v>19</v>
      </c>
      <c r="BD533" s="58" t="s">
        <v>21</v>
      </c>
      <c r="BE533" s="58" t="s">
        <v>12</v>
      </c>
      <c r="BF533" s="58" t="s">
        <v>22</v>
      </c>
      <c r="BG533" s="58" t="s">
        <v>25</v>
      </c>
      <c r="BH533" s="67" t="b">
        <v>1</v>
      </c>
      <c r="BI533" s="67" t="b">
        <v>1</v>
      </c>
      <c r="BJ533" s="67" t="b">
        <v>0</v>
      </c>
      <c r="BK533" s="67" t="b">
        <v>1</v>
      </c>
      <c r="BL533" s="67" t="b">
        <v>0</v>
      </c>
      <c r="BM533" s="67" t="b">
        <v>0</v>
      </c>
      <c r="BN533" s="58" t="s">
        <v>109</v>
      </c>
    </row>
    <row r="534">
      <c r="A534" s="58" t="s">
        <v>6053</v>
      </c>
      <c r="B534" s="58">
        <v>1.1343683123E10</v>
      </c>
      <c r="C534" s="60">
        <v>45342.0</v>
      </c>
      <c r="D534" s="61"/>
      <c r="E534" s="62">
        <v>133.0</v>
      </c>
      <c r="F534" s="63" t="s">
        <v>34</v>
      </c>
      <c r="G534" s="64"/>
      <c r="H534" s="58" t="s">
        <v>91</v>
      </c>
      <c r="I534" s="64"/>
      <c r="J534" s="58" t="s">
        <v>6054</v>
      </c>
      <c r="K534" s="58" t="s">
        <v>93</v>
      </c>
      <c r="L534" s="58" t="s">
        <v>2393</v>
      </c>
      <c r="M534" s="65" t="s">
        <v>95</v>
      </c>
      <c r="N534" s="60">
        <v>45278.0</v>
      </c>
      <c r="O534" s="58" t="s">
        <v>6055</v>
      </c>
      <c r="P534" s="58" t="s">
        <v>128</v>
      </c>
      <c r="Q534" s="58" t="s">
        <v>6056</v>
      </c>
      <c r="R534" s="58" t="s">
        <v>2393</v>
      </c>
      <c r="S534" s="58" t="s">
        <v>175</v>
      </c>
      <c r="T534" s="64"/>
      <c r="U534" s="64"/>
      <c r="V534" s="66"/>
      <c r="W534" s="60">
        <v>45342.0</v>
      </c>
      <c r="X534" s="65" t="s">
        <v>108</v>
      </c>
      <c r="Y534" s="65" t="s">
        <v>101</v>
      </c>
      <c r="Z534" s="65" t="s">
        <v>108</v>
      </c>
      <c r="AA534" s="66"/>
      <c r="AB534" s="66"/>
      <c r="AC534" s="61"/>
      <c r="AD534" s="65" t="s">
        <v>6057</v>
      </c>
      <c r="AE534" s="65" t="s">
        <v>6058</v>
      </c>
      <c r="AF534" s="58" t="s">
        <v>6059</v>
      </c>
      <c r="AG534" s="58" t="s">
        <v>105</v>
      </c>
      <c r="AH534" s="64"/>
      <c r="AI534" s="58" t="s">
        <v>6060</v>
      </c>
      <c r="AK534" s="65" t="s">
        <v>122</v>
      </c>
      <c r="AL534" s="65" t="s">
        <v>101</v>
      </c>
      <c r="AM534" s="65" t="s">
        <v>108</v>
      </c>
      <c r="AN534" s="65" t="s">
        <v>108</v>
      </c>
      <c r="AO534" s="65" t="s">
        <v>108</v>
      </c>
      <c r="AP534" s="65" t="s">
        <v>108</v>
      </c>
      <c r="AQ534" s="65" t="s">
        <v>108</v>
      </c>
      <c r="AR534" s="65" t="s">
        <v>101</v>
      </c>
      <c r="AS534" s="58" t="s">
        <v>149</v>
      </c>
      <c r="AT534" s="58" t="s">
        <v>25</v>
      </c>
      <c r="AU534" s="58" t="s">
        <v>17</v>
      </c>
      <c r="AV534" s="58" t="s">
        <v>12</v>
      </c>
      <c r="AW534" s="58" t="s">
        <v>22</v>
      </c>
      <c r="AX534" s="58" t="s">
        <v>20</v>
      </c>
      <c r="AY534" s="58" t="s">
        <v>14</v>
      </c>
      <c r="AZ534" s="58" t="s">
        <v>19</v>
      </c>
      <c r="BA534" s="58" t="s">
        <v>14</v>
      </c>
      <c r="BB534" s="58" t="s">
        <v>17</v>
      </c>
      <c r="BC534" s="58" t="s">
        <v>18</v>
      </c>
      <c r="BD534" s="58" t="s">
        <v>20</v>
      </c>
      <c r="BE534" s="58" t="s">
        <v>12</v>
      </c>
      <c r="BF534" s="58" t="s">
        <v>22</v>
      </c>
      <c r="BG534" s="58" t="s">
        <v>24</v>
      </c>
      <c r="BH534" s="67" t="b">
        <v>0</v>
      </c>
      <c r="BI534" s="67" t="b">
        <v>1</v>
      </c>
      <c r="BJ534" s="67" t="b">
        <v>1</v>
      </c>
      <c r="BK534" s="67" t="b">
        <v>0</v>
      </c>
      <c r="BL534" s="67" t="b">
        <v>1</v>
      </c>
      <c r="BM534" s="67" t="b">
        <v>1</v>
      </c>
      <c r="BN534" s="58" t="s">
        <v>109</v>
      </c>
    </row>
    <row r="535">
      <c r="A535" s="58" t="s">
        <v>6061</v>
      </c>
      <c r="B535" s="58">
        <v>1.1457442367E10</v>
      </c>
      <c r="C535" s="60">
        <v>45342.0</v>
      </c>
      <c r="D535" s="60">
        <v>45431.0</v>
      </c>
      <c r="E535" s="62">
        <v>89.0</v>
      </c>
      <c r="F535" s="63" t="s">
        <v>151</v>
      </c>
      <c r="G535" s="58" t="s">
        <v>2239</v>
      </c>
      <c r="H535" s="58" t="s">
        <v>153</v>
      </c>
      <c r="I535" s="58" t="s">
        <v>168</v>
      </c>
      <c r="J535" s="58" t="s">
        <v>6062</v>
      </c>
      <c r="K535" s="58" t="s">
        <v>287</v>
      </c>
      <c r="L535" s="58" t="s">
        <v>1613</v>
      </c>
      <c r="M535" s="65" t="s">
        <v>95</v>
      </c>
      <c r="N535" s="60">
        <v>45283.0</v>
      </c>
      <c r="O535" s="58" t="s">
        <v>6063</v>
      </c>
      <c r="P535" s="58" t="s">
        <v>6064</v>
      </c>
      <c r="Q535" s="58" t="s">
        <v>6065</v>
      </c>
      <c r="R535" s="58" t="s">
        <v>1613</v>
      </c>
      <c r="S535" s="58" t="s">
        <v>292</v>
      </c>
      <c r="U535" s="64"/>
      <c r="V535" s="65" t="s">
        <v>1276</v>
      </c>
      <c r="W535" s="60">
        <v>45342.0</v>
      </c>
      <c r="X535" s="65" t="s">
        <v>108</v>
      </c>
      <c r="Y535" s="65" t="s">
        <v>101</v>
      </c>
      <c r="Z535" s="65" t="s">
        <v>108</v>
      </c>
      <c r="AA535" s="66"/>
      <c r="AB535" s="66"/>
      <c r="AC535" s="61"/>
      <c r="AD535" s="65" t="s">
        <v>6066</v>
      </c>
      <c r="AE535" s="65" t="s">
        <v>6067</v>
      </c>
      <c r="AF535" s="58" t="s">
        <v>6068</v>
      </c>
      <c r="AG535" s="58" t="s">
        <v>283</v>
      </c>
      <c r="AH535" s="58">
        <v>2.628665774E9</v>
      </c>
      <c r="AI535" s="58" t="s">
        <v>6069</v>
      </c>
      <c r="AJ535" s="58" t="s">
        <v>6070</v>
      </c>
      <c r="AK535" s="65" t="s">
        <v>136</v>
      </c>
      <c r="AL535" s="65" t="s">
        <v>108</v>
      </c>
      <c r="AM535" s="65" t="s">
        <v>108</v>
      </c>
      <c r="AN535" s="65" t="s">
        <v>101</v>
      </c>
      <c r="AO535" s="65" t="s">
        <v>101</v>
      </c>
      <c r="AP535" s="65" t="s">
        <v>108</v>
      </c>
      <c r="AQ535" s="65" t="s">
        <v>108</v>
      </c>
      <c r="AR535" s="65" t="s">
        <v>101</v>
      </c>
      <c r="AS535" s="58" t="s">
        <v>181</v>
      </c>
      <c r="AT535" s="58" t="s">
        <v>25</v>
      </c>
      <c r="AU535" s="58" t="s">
        <v>16</v>
      </c>
      <c r="AV535" s="58" t="s">
        <v>13</v>
      </c>
      <c r="AW535" s="58" t="s">
        <v>23</v>
      </c>
      <c r="AX535" s="58" t="s">
        <v>20</v>
      </c>
      <c r="AY535" s="58" t="s">
        <v>14</v>
      </c>
      <c r="AZ535" s="58" t="s">
        <v>18</v>
      </c>
      <c r="BA535" s="58" t="s">
        <v>14</v>
      </c>
      <c r="BB535" s="58" t="s">
        <v>16</v>
      </c>
      <c r="BC535" s="58" t="s">
        <v>19</v>
      </c>
      <c r="BD535" s="58" t="s">
        <v>20</v>
      </c>
      <c r="BE535" s="58" t="s">
        <v>12</v>
      </c>
      <c r="BF535" s="58" t="s">
        <v>22</v>
      </c>
      <c r="BG535" s="58" t="s">
        <v>25</v>
      </c>
      <c r="BH535" s="67" t="b">
        <v>1</v>
      </c>
      <c r="BI535" s="67" t="b">
        <v>1</v>
      </c>
      <c r="BJ535" s="67" t="b">
        <v>1</v>
      </c>
      <c r="BK535" s="67" t="b">
        <v>0</v>
      </c>
      <c r="BL535" s="67" t="b">
        <v>1</v>
      </c>
      <c r="BM535" s="67" t="b">
        <v>0</v>
      </c>
      <c r="BN535" s="58" t="s">
        <v>109</v>
      </c>
    </row>
    <row r="536">
      <c r="A536" s="58" t="s">
        <v>6071</v>
      </c>
      <c r="B536" s="58">
        <v>1.1588643333E10</v>
      </c>
      <c r="C536" s="60">
        <v>45342.0</v>
      </c>
      <c r="D536" s="61"/>
      <c r="E536" s="62">
        <v>133.0</v>
      </c>
      <c r="F536" s="63" t="s">
        <v>34</v>
      </c>
      <c r="G536" s="64"/>
      <c r="H536" s="58" t="s">
        <v>91</v>
      </c>
      <c r="I536" s="64"/>
      <c r="J536" s="58" t="s">
        <v>6072</v>
      </c>
      <c r="K536" s="58" t="s">
        <v>93</v>
      </c>
      <c r="L536" s="58" t="s">
        <v>390</v>
      </c>
      <c r="M536" s="65" t="s">
        <v>95</v>
      </c>
      <c r="N536" s="60">
        <v>45273.0</v>
      </c>
      <c r="O536" s="58" t="s">
        <v>6073</v>
      </c>
      <c r="P536" s="58" t="s">
        <v>6074</v>
      </c>
      <c r="Q536" s="58" t="s">
        <v>6075</v>
      </c>
      <c r="R536" s="58" t="s">
        <v>3169</v>
      </c>
      <c r="S536" s="58" t="s">
        <v>449</v>
      </c>
      <c r="U536" s="64"/>
      <c r="V536" s="66"/>
      <c r="W536" s="60">
        <v>45342.0</v>
      </c>
      <c r="X536" s="65" t="s">
        <v>108</v>
      </c>
      <c r="Y536" s="65" t="s">
        <v>101</v>
      </c>
      <c r="Z536" s="65" t="s">
        <v>108</v>
      </c>
      <c r="AA536" s="66"/>
      <c r="AB536" s="66"/>
      <c r="AC536" s="61"/>
      <c r="AD536" s="65" t="s">
        <v>6076</v>
      </c>
      <c r="AE536" s="65" t="s">
        <v>6077</v>
      </c>
      <c r="AF536" s="58" t="s">
        <v>6078</v>
      </c>
      <c r="AG536" s="58" t="s">
        <v>105</v>
      </c>
      <c r="AH536" s="64"/>
      <c r="AI536" s="58" t="s">
        <v>6079</v>
      </c>
      <c r="AK536" s="65" t="s">
        <v>165</v>
      </c>
      <c r="AL536" s="65" t="s">
        <v>108</v>
      </c>
      <c r="AM536" s="65" t="s">
        <v>108</v>
      </c>
      <c r="AN536" s="65" t="s">
        <v>108</v>
      </c>
      <c r="AO536" s="65" t="s">
        <v>108</v>
      </c>
      <c r="AP536" s="65" t="s">
        <v>101</v>
      </c>
      <c r="AQ536" s="65" t="s">
        <v>108</v>
      </c>
      <c r="AR536" s="65" t="s">
        <v>108</v>
      </c>
      <c r="AS536" s="58" t="s">
        <v>123</v>
      </c>
      <c r="AT536" s="58" t="s">
        <v>24</v>
      </c>
      <c r="AU536" s="58" t="s">
        <v>17</v>
      </c>
      <c r="AV536" s="58" t="s">
        <v>13</v>
      </c>
      <c r="AW536" s="58" t="s">
        <v>22</v>
      </c>
      <c r="AX536" s="58" t="s">
        <v>21</v>
      </c>
      <c r="AY536" s="58" t="s">
        <v>14</v>
      </c>
      <c r="AZ536" s="58" t="s">
        <v>19</v>
      </c>
      <c r="BA536" s="58" t="s">
        <v>14</v>
      </c>
      <c r="BB536" s="58" t="s">
        <v>17</v>
      </c>
      <c r="BC536" s="58" t="s">
        <v>19</v>
      </c>
      <c r="BD536" s="58" t="s">
        <v>20</v>
      </c>
      <c r="BE536" s="58" t="s">
        <v>13</v>
      </c>
      <c r="BF536" s="58" t="s">
        <v>22</v>
      </c>
      <c r="BG536" s="58" t="s">
        <v>24</v>
      </c>
      <c r="BH536" s="67" t="b">
        <v>1</v>
      </c>
      <c r="BI536" s="67" t="b">
        <v>1</v>
      </c>
      <c r="BJ536" s="67" t="b">
        <v>0</v>
      </c>
      <c r="BK536" s="67" t="b">
        <v>1</v>
      </c>
      <c r="BL536" s="67" t="b">
        <v>1</v>
      </c>
      <c r="BM536" s="67" t="b">
        <v>1</v>
      </c>
      <c r="BN536" s="58" t="s">
        <v>109</v>
      </c>
    </row>
    <row r="537">
      <c r="A537" s="58" t="s">
        <v>6080</v>
      </c>
      <c r="B537" s="58">
        <v>1.1508075877E10</v>
      </c>
      <c r="C537" s="60">
        <v>45342.0</v>
      </c>
      <c r="D537" s="61"/>
      <c r="E537" s="62">
        <v>133.0</v>
      </c>
      <c r="F537" s="63" t="s">
        <v>34</v>
      </c>
      <c r="G537" s="64"/>
      <c r="H537" s="58" t="s">
        <v>91</v>
      </c>
      <c r="I537" s="64"/>
      <c r="J537" s="58" t="s">
        <v>6081</v>
      </c>
      <c r="K537" s="58" t="s">
        <v>93</v>
      </c>
      <c r="L537" s="58" t="s">
        <v>2516</v>
      </c>
      <c r="M537" s="65" t="s">
        <v>95</v>
      </c>
      <c r="N537" s="60">
        <v>45287.0</v>
      </c>
      <c r="O537" s="58" t="s">
        <v>6082</v>
      </c>
      <c r="P537" s="58" t="s">
        <v>4147</v>
      </c>
      <c r="Q537" s="58" t="s">
        <v>6083</v>
      </c>
      <c r="R537" s="58" t="s">
        <v>2516</v>
      </c>
      <c r="S537" s="58" t="s">
        <v>257</v>
      </c>
      <c r="U537" s="64"/>
      <c r="V537" s="66"/>
      <c r="W537" s="60">
        <v>45342.0</v>
      </c>
      <c r="X537" s="65" t="s">
        <v>108</v>
      </c>
      <c r="Y537" s="65" t="s">
        <v>101</v>
      </c>
      <c r="Z537" s="65" t="s">
        <v>108</v>
      </c>
      <c r="AA537" s="66"/>
      <c r="AB537" s="66"/>
      <c r="AC537" s="61"/>
      <c r="AD537" s="65" t="s">
        <v>6084</v>
      </c>
      <c r="AE537" s="65" t="s">
        <v>6085</v>
      </c>
      <c r="AF537" s="58" t="s">
        <v>6086</v>
      </c>
      <c r="AG537" s="58" t="s">
        <v>105</v>
      </c>
      <c r="AH537" s="64"/>
      <c r="AI537" s="58" t="s">
        <v>6087</v>
      </c>
      <c r="AK537" s="65" t="s">
        <v>165</v>
      </c>
      <c r="AL537" s="65" t="s">
        <v>108</v>
      </c>
      <c r="AM537" s="65" t="s">
        <v>108</v>
      </c>
      <c r="AN537" s="65" t="s">
        <v>108</v>
      </c>
      <c r="AO537" s="65" t="s">
        <v>108</v>
      </c>
      <c r="AP537" s="65" t="s">
        <v>101</v>
      </c>
      <c r="AQ537" s="65" t="s">
        <v>108</v>
      </c>
      <c r="AR537" s="65" t="s">
        <v>108</v>
      </c>
      <c r="AS537" s="58" t="s">
        <v>123</v>
      </c>
      <c r="AT537" s="58" t="s">
        <v>25</v>
      </c>
      <c r="AU537" s="58" t="s">
        <v>16</v>
      </c>
      <c r="AV537" s="58" t="s">
        <v>13</v>
      </c>
      <c r="AW537" s="58" t="s">
        <v>23</v>
      </c>
      <c r="AX537" s="58" t="s">
        <v>20</v>
      </c>
      <c r="AY537" s="58" t="s">
        <v>14</v>
      </c>
      <c r="AZ537" s="58" t="s">
        <v>19</v>
      </c>
      <c r="BA537" s="58" t="s">
        <v>14</v>
      </c>
      <c r="BB537" s="58" t="s">
        <v>16</v>
      </c>
      <c r="BC537" s="58" t="s">
        <v>19</v>
      </c>
      <c r="BD537" s="58" t="s">
        <v>21</v>
      </c>
      <c r="BE537" s="58" t="s">
        <v>13</v>
      </c>
      <c r="BF537" s="58" t="s">
        <v>23</v>
      </c>
      <c r="BG537" s="58" t="s">
        <v>25</v>
      </c>
      <c r="BH537" s="67" t="b">
        <v>1</v>
      </c>
      <c r="BI537" s="67" t="b">
        <v>1</v>
      </c>
      <c r="BJ537" s="67" t="b">
        <v>0</v>
      </c>
      <c r="BK537" s="67" t="b">
        <v>1</v>
      </c>
      <c r="BL537" s="67" t="b">
        <v>1</v>
      </c>
      <c r="BM537" s="67" t="b">
        <v>1</v>
      </c>
      <c r="BN537" s="58" t="s">
        <v>109</v>
      </c>
    </row>
    <row r="538">
      <c r="A538" s="58" t="s">
        <v>6088</v>
      </c>
      <c r="B538" s="58">
        <v>1.1631904929E10</v>
      </c>
      <c r="C538" s="60">
        <v>45342.0</v>
      </c>
      <c r="D538" s="61"/>
      <c r="E538" s="62">
        <v>133.0</v>
      </c>
      <c r="F538" s="63" t="s">
        <v>34</v>
      </c>
      <c r="G538" s="64"/>
      <c r="H538" s="58" t="s">
        <v>91</v>
      </c>
      <c r="I538" s="64"/>
      <c r="J538" s="58" t="s">
        <v>6089</v>
      </c>
      <c r="K538" s="58" t="s">
        <v>93</v>
      </c>
      <c r="L538" s="58" t="s">
        <v>2891</v>
      </c>
      <c r="M538" s="65" t="s">
        <v>95</v>
      </c>
      <c r="N538" s="60">
        <v>45296.0</v>
      </c>
      <c r="O538" s="58" t="s">
        <v>6090</v>
      </c>
      <c r="P538" s="58" t="s">
        <v>6091</v>
      </c>
      <c r="Q538" s="58" t="s">
        <v>6092</v>
      </c>
      <c r="R538" s="58" t="s">
        <v>648</v>
      </c>
      <c r="S538" s="58" t="s">
        <v>649</v>
      </c>
      <c r="U538" s="64"/>
      <c r="V538" s="65" t="s">
        <v>407</v>
      </c>
      <c r="W538" s="60">
        <v>45342.0</v>
      </c>
      <c r="X538" s="65" t="s">
        <v>101</v>
      </c>
      <c r="Y538" s="65" t="s">
        <v>101</v>
      </c>
      <c r="Z538" s="65" t="s">
        <v>101</v>
      </c>
      <c r="AA538" s="66"/>
      <c r="AB538" s="66"/>
      <c r="AC538" s="61"/>
      <c r="AD538" s="65" t="s">
        <v>6093</v>
      </c>
      <c r="AE538" s="65" t="s">
        <v>6094</v>
      </c>
      <c r="AF538" s="58" t="s">
        <v>6095</v>
      </c>
      <c r="AG538" s="58" t="s">
        <v>105</v>
      </c>
      <c r="AH538" s="64"/>
      <c r="AI538" s="58" t="s">
        <v>6096</v>
      </c>
      <c r="AK538" s="65" t="s">
        <v>136</v>
      </c>
      <c r="AL538" s="65" t="s">
        <v>101</v>
      </c>
      <c r="AM538" s="65" t="s">
        <v>108</v>
      </c>
      <c r="AN538" s="65" t="s">
        <v>108</v>
      </c>
      <c r="AO538" s="65" t="s">
        <v>108</v>
      </c>
      <c r="AP538" s="65" t="s">
        <v>108</v>
      </c>
      <c r="AQ538" s="65" t="s">
        <v>101</v>
      </c>
      <c r="AR538" s="65" t="s">
        <v>101</v>
      </c>
      <c r="AS538" s="58" t="s">
        <v>123</v>
      </c>
      <c r="AT538" s="58" t="s">
        <v>25</v>
      </c>
      <c r="AU538" s="58" t="s">
        <v>17</v>
      </c>
      <c r="AV538" s="58" t="s">
        <v>13</v>
      </c>
      <c r="AW538" s="58" t="s">
        <v>22</v>
      </c>
      <c r="AX538" s="58" t="s">
        <v>20</v>
      </c>
      <c r="AY538" s="58" t="s">
        <v>14</v>
      </c>
      <c r="AZ538" s="58" t="s">
        <v>18</v>
      </c>
      <c r="BA538" s="58" t="s">
        <v>15</v>
      </c>
      <c r="BB538" s="58" t="s">
        <v>17</v>
      </c>
      <c r="BC538" s="58" t="s">
        <v>19</v>
      </c>
      <c r="BD538" s="58" t="s">
        <v>20</v>
      </c>
      <c r="BE538" s="58" t="s">
        <v>13</v>
      </c>
      <c r="BF538" s="58" t="s">
        <v>22</v>
      </c>
      <c r="BG538" s="58" t="s">
        <v>24</v>
      </c>
      <c r="BH538" s="67" t="b">
        <v>0</v>
      </c>
      <c r="BI538" s="67" t="b">
        <v>0</v>
      </c>
      <c r="BJ538" s="67" t="b">
        <v>1</v>
      </c>
      <c r="BK538" s="67" t="b">
        <v>0</v>
      </c>
      <c r="BL538" s="67" t="b">
        <v>1</v>
      </c>
      <c r="BM538" s="67" t="b">
        <v>1</v>
      </c>
      <c r="BN538" s="58" t="s">
        <v>109</v>
      </c>
    </row>
    <row r="539">
      <c r="A539" s="58" t="s">
        <v>6105</v>
      </c>
      <c r="B539" s="58">
        <v>1.141556464E10</v>
      </c>
      <c r="C539" s="60">
        <v>45342.0</v>
      </c>
      <c r="D539" s="61"/>
      <c r="E539" s="62">
        <v>133.0</v>
      </c>
      <c r="F539" s="63" t="s">
        <v>34</v>
      </c>
      <c r="G539" s="64"/>
      <c r="H539" s="58" t="s">
        <v>91</v>
      </c>
      <c r="I539" s="64"/>
      <c r="J539" s="58" t="s">
        <v>6106</v>
      </c>
      <c r="K539" s="58" t="s">
        <v>93</v>
      </c>
      <c r="L539" s="58" t="s">
        <v>2807</v>
      </c>
      <c r="M539" s="65" t="s">
        <v>95</v>
      </c>
      <c r="N539" s="60">
        <v>45281.0</v>
      </c>
      <c r="O539" s="58" t="s">
        <v>6107</v>
      </c>
      <c r="P539" s="58" t="s">
        <v>6108</v>
      </c>
      <c r="Q539" s="58" t="s">
        <v>6109</v>
      </c>
      <c r="R539" s="58" t="s">
        <v>2807</v>
      </c>
      <c r="S539" s="58" t="s">
        <v>312</v>
      </c>
      <c r="U539" s="64"/>
      <c r="V539" s="66"/>
      <c r="W539" s="60">
        <v>45342.0</v>
      </c>
      <c r="X539" s="65" t="s">
        <v>108</v>
      </c>
      <c r="Y539" s="65" t="s">
        <v>101</v>
      </c>
      <c r="Z539" s="65" t="s">
        <v>108</v>
      </c>
      <c r="AA539" s="66"/>
      <c r="AB539" s="66"/>
      <c r="AC539" s="61"/>
      <c r="AD539" s="65" t="s">
        <v>6110</v>
      </c>
      <c r="AE539" s="65" t="s">
        <v>6111</v>
      </c>
      <c r="AF539" s="58" t="s">
        <v>6112</v>
      </c>
      <c r="AG539" s="58" t="s">
        <v>105</v>
      </c>
      <c r="AH539" s="64"/>
      <c r="AI539" s="58" t="s">
        <v>6113</v>
      </c>
      <c r="AK539" s="65" t="s">
        <v>122</v>
      </c>
      <c r="AL539" s="65" t="s">
        <v>108</v>
      </c>
      <c r="AM539" s="65" t="s">
        <v>108</v>
      </c>
      <c r="AN539" s="65" t="s">
        <v>101</v>
      </c>
      <c r="AO539" s="65" t="s">
        <v>108</v>
      </c>
      <c r="AP539" s="65" t="s">
        <v>108</v>
      </c>
      <c r="AQ539" s="65" t="s">
        <v>108</v>
      </c>
      <c r="AR539" s="65" t="s">
        <v>101</v>
      </c>
      <c r="AS539" s="58" t="s">
        <v>123</v>
      </c>
      <c r="AT539" s="58" t="s">
        <v>24</v>
      </c>
      <c r="AU539" s="58" t="s">
        <v>17</v>
      </c>
      <c r="AV539" s="58" t="s">
        <v>13</v>
      </c>
      <c r="AW539" s="58" t="s">
        <v>22</v>
      </c>
      <c r="AX539" s="58" t="s">
        <v>20</v>
      </c>
      <c r="AY539" s="58" t="s">
        <v>14</v>
      </c>
      <c r="AZ539" s="58" t="s">
        <v>19</v>
      </c>
      <c r="BA539" s="58" t="s">
        <v>14</v>
      </c>
      <c r="BB539" s="58" t="s">
        <v>17</v>
      </c>
      <c r="BC539" s="58" t="s">
        <v>18</v>
      </c>
      <c r="BD539" s="58" t="s">
        <v>20</v>
      </c>
      <c r="BE539" s="58" t="s">
        <v>12</v>
      </c>
      <c r="BF539" s="58" t="s">
        <v>22</v>
      </c>
      <c r="BG539" s="58" t="s">
        <v>24</v>
      </c>
      <c r="BH539" s="67" t="b">
        <v>1</v>
      </c>
      <c r="BI539" s="67" t="b">
        <v>1</v>
      </c>
      <c r="BJ539" s="67" t="b">
        <v>1</v>
      </c>
      <c r="BK539" s="67" t="b">
        <v>0</v>
      </c>
      <c r="BL539" s="67" t="b">
        <v>1</v>
      </c>
      <c r="BM539" s="67" t="b">
        <v>1</v>
      </c>
      <c r="BN539" s="58" t="s">
        <v>109</v>
      </c>
    </row>
    <row r="540">
      <c r="A540" s="58" t="s">
        <v>6114</v>
      </c>
      <c r="B540" s="58">
        <v>1.1694363716E10</v>
      </c>
      <c r="C540" s="60">
        <v>45342.0</v>
      </c>
      <c r="D540" s="61"/>
      <c r="E540" s="62">
        <v>133.0</v>
      </c>
      <c r="F540" s="63" t="s">
        <v>34</v>
      </c>
      <c r="G540" s="64"/>
      <c r="H540" s="58" t="s">
        <v>91</v>
      </c>
      <c r="I540" s="64"/>
      <c r="J540" s="58" t="s">
        <v>6115</v>
      </c>
      <c r="K540" s="58" t="s">
        <v>93</v>
      </c>
      <c r="L540" s="58" t="s">
        <v>1781</v>
      </c>
      <c r="M540" s="65" t="s">
        <v>95</v>
      </c>
      <c r="N540" s="60">
        <v>45299.0</v>
      </c>
      <c r="O540" s="58" t="s">
        <v>6116</v>
      </c>
      <c r="P540" s="58" t="s">
        <v>1917</v>
      </c>
      <c r="Q540" s="58" t="s">
        <v>6117</v>
      </c>
      <c r="R540" s="58" t="s">
        <v>1781</v>
      </c>
      <c r="S540" s="58" t="s">
        <v>406</v>
      </c>
      <c r="U540" s="64"/>
      <c r="V540" s="66"/>
      <c r="W540" s="60">
        <v>45342.0</v>
      </c>
      <c r="X540" s="65" t="s">
        <v>108</v>
      </c>
      <c r="Y540" s="65" t="s">
        <v>101</v>
      </c>
      <c r="Z540" s="65" t="s">
        <v>108</v>
      </c>
      <c r="AA540" s="66"/>
      <c r="AB540" s="66"/>
      <c r="AC540" s="61"/>
      <c r="AD540" s="65" t="s">
        <v>6118</v>
      </c>
      <c r="AE540" s="65" t="s">
        <v>6119</v>
      </c>
      <c r="AF540" s="58" t="s">
        <v>6120</v>
      </c>
      <c r="AG540" s="58" t="s">
        <v>105</v>
      </c>
      <c r="AH540" s="64"/>
      <c r="AI540" s="58" t="s">
        <v>6121</v>
      </c>
      <c r="AK540" s="65" t="s">
        <v>165</v>
      </c>
      <c r="AL540" s="65" t="s">
        <v>108</v>
      </c>
      <c r="AM540" s="65" t="s">
        <v>108</v>
      </c>
      <c r="AN540" s="65" t="s">
        <v>108</v>
      </c>
      <c r="AO540" s="65" t="s">
        <v>101</v>
      </c>
      <c r="AP540" s="65" t="s">
        <v>108</v>
      </c>
      <c r="AQ540" s="65" t="s">
        <v>108</v>
      </c>
      <c r="AR540" s="65" t="s">
        <v>108</v>
      </c>
      <c r="AS540" s="58" t="s">
        <v>123</v>
      </c>
      <c r="AT540" s="58" t="s">
        <v>24</v>
      </c>
      <c r="AU540" s="58" t="s">
        <v>16</v>
      </c>
      <c r="AV540" s="58" t="s">
        <v>13</v>
      </c>
      <c r="AW540" s="58" t="s">
        <v>23</v>
      </c>
      <c r="AX540" s="58" t="s">
        <v>20</v>
      </c>
      <c r="AY540" s="58" t="s">
        <v>14</v>
      </c>
      <c r="AZ540" s="58" t="s">
        <v>19</v>
      </c>
      <c r="BA540" s="58" t="s">
        <v>14</v>
      </c>
      <c r="BB540" s="58" t="s">
        <v>16</v>
      </c>
      <c r="BC540" s="58" t="s">
        <v>19</v>
      </c>
      <c r="BD540" s="58" t="s">
        <v>20</v>
      </c>
      <c r="BE540" s="58" t="s">
        <v>13</v>
      </c>
      <c r="BF540" s="58" t="s">
        <v>22</v>
      </c>
      <c r="BG540" s="58" t="s">
        <v>24</v>
      </c>
      <c r="BH540" s="67" t="b">
        <v>1</v>
      </c>
      <c r="BI540" s="67" t="b">
        <v>1</v>
      </c>
      <c r="BJ540" s="67" t="b">
        <v>1</v>
      </c>
      <c r="BK540" s="67" t="b">
        <v>1</v>
      </c>
      <c r="BL540" s="67" t="b">
        <v>1</v>
      </c>
      <c r="BM540" s="67" t="b">
        <v>0</v>
      </c>
      <c r="BN540" s="58" t="s">
        <v>109</v>
      </c>
    </row>
    <row r="541">
      <c r="A541" s="58" t="s">
        <v>6122</v>
      </c>
      <c r="B541" s="58">
        <v>1.1569161257E10</v>
      </c>
      <c r="C541" s="60">
        <v>45342.0</v>
      </c>
      <c r="D541" s="61"/>
      <c r="E541" s="62">
        <v>133.0</v>
      </c>
      <c r="F541" s="63" t="s">
        <v>34</v>
      </c>
      <c r="G541" s="64"/>
      <c r="H541" s="58" t="s">
        <v>91</v>
      </c>
      <c r="I541" s="64"/>
      <c r="J541" s="58" t="s">
        <v>6123</v>
      </c>
      <c r="K541" s="58" t="s">
        <v>93</v>
      </c>
      <c r="L541" s="58" t="s">
        <v>1825</v>
      </c>
      <c r="M541" s="65" t="s">
        <v>95</v>
      </c>
      <c r="N541" s="60">
        <v>45265.0</v>
      </c>
      <c r="O541" s="58" t="s">
        <v>6124</v>
      </c>
      <c r="P541" s="58" t="s">
        <v>6125</v>
      </c>
      <c r="Q541" s="58" t="s">
        <v>6126</v>
      </c>
      <c r="R541" s="58" t="s">
        <v>1825</v>
      </c>
      <c r="S541" s="58" t="s">
        <v>637</v>
      </c>
      <c r="U541" s="64"/>
      <c r="V541" s="66"/>
      <c r="W541" s="60">
        <v>45342.0</v>
      </c>
      <c r="X541" s="65" t="s">
        <v>101</v>
      </c>
      <c r="Y541" s="65" t="s">
        <v>101</v>
      </c>
      <c r="Z541" s="65" t="s">
        <v>101</v>
      </c>
      <c r="AA541" s="66"/>
      <c r="AB541" s="66"/>
      <c r="AC541" s="61"/>
      <c r="AD541" s="65" t="s">
        <v>6127</v>
      </c>
      <c r="AE541" s="65" t="s">
        <v>6128</v>
      </c>
      <c r="AF541" s="58" t="s">
        <v>6129</v>
      </c>
      <c r="AG541" s="58" t="s">
        <v>105</v>
      </c>
      <c r="AH541" s="64"/>
      <c r="AI541" s="58" t="s">
        <v>6130</v>
      </c>
      <c r="AK541" s="65" t="s">
        <v>238</v>
      </c>
      <c r="AL541" s="65" t="s">
        <v>101</v>
      </c>
      <c r="AM541" s="65" t="s">
        <v>108</v>
      </c>
      <c r="AN541" s="65" t="s">
        <v>108</v>
      </c>
      <c r="AO541" s="65" t="s">
        <v>101</v>
      </c>
      <c r="AP541" s="65" t="s">
        <v>101</v>
      </c>
      <c r="AQ541" s="65" t="s">
        <v>101</v>
      </c>
      <c r="AR541" s="65" t="s">
        <v>101</v>
      </c>
      <c r="AS541" s="58" t="s">
        <v>123</v>
      </c>
      <c r="AT541" s="58" t="s">
        <v>25</v>
      </c>
      <c r="AU541" s="58" t="s">
        <v>17</v>
      </c>
      <c r="AV541" s="58" t="s">
        <v>12</v>
      </c>
      <c r="AW541" s="58" t="s">
        <v>23</v>
      </c>
      <c r="AX541" s="58" t="s">
        <v>20</v>
      </c>
      <c r="AY541" s="58" t="s">
        <v>14</v>
      </c>
      <c r="AZ541" s="58" t="s">
        <v>19</v>
      </c>
      <c r="BA541" s="58" t="s">
        <v>15</v>
      </c>
      <c r="BB541" s="58" t="s">
        <v>17</v>
      </c>
      <c r="BC541" s="58" t="s">
        <v>18</v>
      </c>
      <c r="BD541" s="58" t="s">
        <v>21</v>
      </c>
      <c r="BE541" s="58" t="s">
        <v>12</v>
      </c>
      <c r="BF541" s="58" t="s">
        <v>22</v>
      </c>
      <c r="BG541" s="58" t="s">
        <v>24</v>
      </c>
      <c r="BH541" s="67" t="b">
        <v>0</v>
      </c>
      <c r="BI541" s="67" t="b">
        <v>0</v>
      </c>
      <c r="BJ541" s="67" t="b">
        <v>0</v>
      </c>
      <c r="BK541" s="67" t="b">
        <v>0</v>
      </c>
      <c r="BL541" s="67" t="b">
        <v>1</v>
      </c>
      <c r="BM541" s="67" t="b">
        <v>0</v>
      </c>
      <c r="BN541" s="58" t="s">
        <v>109</v>
      </c>
    </row>
    <row r="542">
      <c r="A542" s="58" t="s">
        <v>6131</v>
      </c>
      <c r="B542" s="58">
        <v>1.1665748766E10</v>
      </c>
      <c r="C542" s="60">
        <v>45342.0</v>
      </c>
      <c r="D542" s="61"/>
      <c r="E542" s="62">
        <v>133.0</v>
      </c>
      <c r="F542" s="63" t="s">
        <v>34</v>
      </c>
      <c r="G542" s="64"/>
      <c r="H542" s="58" t="s">
        <v>91</v>
      </c>
      <c r="I542" s="64"/>
      <c r="J542" s="58" t="s">
        <v>6132</v>
      </c>
      <c r="K542" s="58" t="s">
        <v>287</v>
      </c>
      <c r="L542" s="58" t="s">
        <v>3720</v>
      </c>
      <c r="M542" s="65" t="s">
        <v>95</v>
      </c>
      <c r="N542" s="60">
        <v>45297.0</v>
      </c>
      <c r="O542" s="58" t="s">
        <v>6133</v>
      </c>
      <c r="P542" s="58" t="s">
        <v>6134</v>
      </c>
      <c r="Q542" s="58" t="s">
        <v>6135</v>
      </c>
      <c r="R542" s="58" t="s">
        <v>3720</v>
      </c>
      <c r="S542" s="58" t="s">
        <v>100</v>
      </c>
      <c r="U542" s="64"/>
      <c r="V542" s="66"/>
      <c r="W542" s="60">
        <v>45342.0</v>
      </c>
      <c r="X542" s="65" t="s">
        <v>108</v>
      </c>
      <c r="Y542" s="65" t="s">
        <v>101</v>
      </c>
      <c r="Z542" s="65" t="s">
        <v>108</v>
      </c>
      <c r="AA542" s="66"/>
      <c r="AB542" s="66"/>
      <c r="AC542" s="61"/>
      <c r="AD542" s="65" t="s">
        <v>6136</v>
      </c>
      <c r="AE542" s="65" t="s">
        <v>5252</v>
      </c>
      <c r="AF542" s="58" t="s">
        <v>5253</v>
      </c>
      <c r="AG542" s="58" t="s">
        <v>105</v>
      </c>
      <c r="AH542" s="64"/>
      <c r="AI542" s="58" t="s">
        <v>6137</v>
      </c>
      <c r="AK542" s="65" t="s">
        <v>107</v>
      </c>
      <c r="AL542" s="65" t="s">
        <v>108</v>
      </c>
      <c r="AM542" s="65" t="s">
        <v>108</v>
      </c>
      <c r="AN542" s="65" t="s">
        <v>101</v>
      </c>
      <c r="AO542" s="65" t="s">
        <v>101</v>
      </c>
      <c r="AP542" s="65" t="s">
        <v>101</v>
      </c>
      <c r="AQ542" s="65" t="s">
        <v>101</v>
      </c>
      <c r="AR542" s="65" t="s">
        <v>108</v>
      </c>
      <c r="AS542" s="58" t="s">
        <v>123</v>
      </c>
      <c r="AT542" s="58" t="s">
        <v>25</v>
      </c>
      <c r="AU542" s="58" t="s">
        <v>17</v>
      </c>
      <c r="AV542" s="58" t="s">
        <v>12</v>
      </c>
      <c r="AW542" s="58" t="s">
        <v>23</v>
      </c>
      <c r="AX542" s="58" t="s">
        <v>21</v>
      </c>
      <c r="AY542" s="58" t="s">
        <v>14</v>
      </c>
      <c r="AZ542" s="58" t="s">
        <v>19</v>
      </c>
      <c r="BA542" s="58" t="s">
        <v>15</v>
      </c>
      <c r="BB542" s="58" t="s">
        <v>17</v>
      </c>
      <c r="BC542" s="58" t="s">
        <v>19</v>
      </c>
      <c r="BD542" s="58" t="s">
        <v>20</v>
      </c>
      <c r="BE542" s="58" t="s">
        <v>13</v>
      </c>
      <c r="BF542" s="58" t="s">
        <v>22</v>
      </c>
      <c r="BG542" s="58" t="s">
        <v>25</v>
      </c>
      <c r="BH542" s="67" t="b">
        <v>1</v>
      </c>
      <c r="BI542" s="67" t="b">
        <v>0</v>
      </c>
      <c r="BJ542" s="67" t="b">
        <v>0</v>
      </c>
      <c r="BK542" s="67" t="b">
        <v>1</v>
      </c>
      <c r="BL542" s="67" t="b">
        <v>1</v>
      </c>
      <c r="BM542" s="67" t="b">
        <v>0</v>
      </c>
      <c r="BN542" s="58" t="s">
        <v>109</v>
      </c>
    </row>
    <row r="543">
      <c r="A543" s="58" t="s">
        <v>6138</v>
      </c>
      <c r="B543" s="58">
        <v>1.1604718153E10</v>
      </c>
      <c r="C543" s="60">
        <v>45342.0</v>
      </c>
      <c r="D543" s="60">
        <v>45435.0</v>
      </c>
      <c r="E543" s="62">
        <v>93.0</v>
      </c>
      <c r="F543" s="63" t="s">
        <v>34</v>
      </c>
      <c r="G543" s="58" t="s">
        <v>559</v>
      </c>
      <c r="H543" s="58" t="s">
        <v>153</v>
      </c>
      <c r="I543" s="58" t="s">
        <v>154</v>
      </c>
      <c r="J543" s="58" t="s">
        <v>307</v>
      </c>
      <c r="K543" s="58" t="s">
        <v>93</v>
      </c>
      <c r="L543" s="58" t="s">
        <v>308</v>
      </c>
      <c r="M543" s="65" t="s">
        <v>95</v>
      </c>
      <c r="N543" s="60">
        <v>45261.0</v>
      </c>
      <c r="O543" s="58" t="s">
        <v>6139</v>
      </c>
      <c r="P543" s="58" t="s">
        <v>114</v>
      </c>
      <c r="Q543" s="58" t="s">
        <v>6140</v>
      </c>
      <c r="R543" s="58" t="s">
        <v>308</v>
      </c>
      <c r="S543" s="58" t="s">
        <v>312</v>
      </c>
      <c r="U543" s="64"/>
      <c r="V543" s="66"/>
      <c r="W543" s="60">
        <v>45342.0</v>
      </c>
      <c r="X543" s="65" t="s">
        <v>101</v>
      </c>
      <c r="Y543" s="65" t="s">
        <v>108</v>
      </c>
      <c r="Z543" s="65" t="s">
        <v>108</v>
      </c>
      <c r="AA543" s="66"/>
      <c r="AB543" s="66"/>
      <c r="AC543" s="61"/>
      <c r="AD543" s="65" t="s">
        <v>314</v>
      </c>
      <c r="AE543" s="65" t="s">
        <v>315</v>
      </c>
      <c r="AF543" s="58" t="s">
        <v>316</v>
      </c>
      <c r="AG543" s="58" t="s">
        <v>105</v>
      </c>
      <c r="AH543" s="58">
        <v>2.64859687E9</v>
      </c>
      <c r="AI543" s="58" t="s">
        <v>6141</v>
      </c>
      <c r="AJ543" s="58" t="s">
        <v>6142</v>
      </c>
      <c r="AK543" s="65" t="s">
        <v>740</v>
      </c>
      <c r="AL543" s="65" t="s">
        <v>108</v>
      </c>
      <c r="AM543" s="65" t="s">
        <v>108</v>
      </c>
      <c r="AN543" s="65" t="s">
        <v>108</v>
      </c>
      <c r="AO543" s="65" t="s">
        <v>108</v>
      </c>
      <c r="AP543" s="65" t="s">
        <v>108</v>
      </c>
      <c r="AQ543" s="65" t="s">
        <v>108</v>
      </c>
      <c r="AR543" s="65" t="s">
        <v>108</v>
      </c>
      <c r="AS543" s="58" t="s">
        <v>250</v>
      </c>
      <c r="AT543" s="58" t="s">
        <v>25</v>
      </c>
      <c r="AU543" s="58" t="s">
        <v>17</v>
      </c>
      <c r="AV543" s="58" t="s">
        <v>12</v>
      </c>
      <c r="AW543" s="58" t="s">
        <v>22</v>
      </c>
      <c r="AX543" s="58" t="s">
        <v>20</v>
      </c>
      <c r="AY543" s="58" t="s">
        <v>14</v>
      </c>
      <c r="AZ543" s="58" t="s">
        <v>18</v>
      </c>
      <c r="BA543" s="58" t="s">
        <v>14</v>
      </c>
      <c r="BB543" s="58" t="s">
        <v>17</v>
      </c>
      <c r="BC543" s="58" t="s">
        <v>18</v>
      </c>
      <c r="BD543" s="58" t="s">
        <v>20</v>
      </c>
      <c r="BE543" s="58" t="s">
        <v>12</v>
      </c>
      <c r="BF543" s="58" t="s">
        <v>22</v>
      </c>
      <c r="BG543" s="58" t="s">
        <v>25</v>
      </c>
      <c r="BH543" s="67" t="b">
        <v>1</v>
      </c>
      <c r="BI543" s="67" t="b">
        <v>1</v>
      </c>
      <c r="BJ543" s="67" t="b">
        <v>1</v>
      </c>
      <c r="BK543" s="67" t="b">
        <v>1</v>
      </c>
      <c r="BL543" s="67" t="b">
        <v>1</v>
      </c>
      <c r="BM543" s="67" t="b">
        <v>1</v>
      </c>
      <c r="BN543" s="58" t="s">
        <v>109</v>
      </c>
    </row>
    <row r="544">
      <c r="A544" s="58" t="s">
        <v>6143</v>
      </c>
      <c r="B544" s="58">
        <v>1.1594755934E10</v>
      </c>
      <c r="C544" s="60">
        <v>45342.0</v>
      </c>
      <c r="D544" s="61"/>
      <c r="E544" s="62">
        <v>133.0</v>
      </c>
      <c r="F544" s="63" t="s">
        <v>34</v>
      </c>
      <c r="G544" s="58" t="s">
        <v>4958</v>
      </c>
      <c r="H544" s="58" t="s">
        <v>168</v>
      </c>
      <c r="I544" s="58" t="s">
        <v>154</v>
      </c>
      <c r="J544" s="58" t="s">
        <v>6144</v>
      </c>
      <c r="K544" s="58" t="s">
        <v>93</v>
      </c>
      <c r="L544" s="58" t="s">
        <v>657</v>
      </c>
      <c r="M544" s="65" t="s">
        <v>95</v>
      </c>
      <c r="N544" s="60">
        <v>45293.0</v>
      </c>
      <c r="O544" s="58" t="s">
        <v>6145</v>
      </c>
      <c r="P544" s="58" t="s">
        <v>6146</v>
      </c>
      <c r="Q544" s="58" t="s">
        <v>6147</v>
      </c>
      <c r="R544" s="58" t="s">
        <v>2133</v>
      </c>
      <c r="S544" s="58" t="s">
        <v>804</v>
      </c>
      <c r="U544" s="64"/>
      <c r="V544" s="66"/>
      <c r="W544" s="60">
        <v>45342.0</v>
      </c>
      <c r="X544" s="65" t="s">
        <v>101</v>
      </c>
      <c r="Y544" s="65" t="s">
        <v>101</v>
      </c>
      <c r="Z544" s="65" t="s">
        <v>101</v>
      </c>
      <c r="AA544" s="66"/>
      <c r="AB544" s="66"/>
      <c r="AC544" s="61"/>
      <c r="AD544" s="65" t="s">
        <v>6148</v>
      </c>
      <c r="AE544" s="65" t="s">
        <v>6149</v>
      </c>
      <c r="AF544" s="58" t="s">
        <v>6150</v>
      </c>
      <c r="AG544" s="58" t="s">
        <v>105</v>
      </c>
      <c r="AH544" s="58">
        <v>2.487510022E9</v>
      </c>
      <c r="AI544" s="58" t="s">
        <v>6151</v>
      </c>
      <c r="AJ544" s="58" t="s">
        <v>6152</v>
      </c>
      <c r="AK544" s="65" t="s">
        <v>136</v>
      </c>
      <c r="AL544" s="65" t="s">
        <v>101</v>
      </c>
      <c r="AM544" s="65" t="s">
        <v>108</v>
      </c>
      <c r="AN544" s="65" t="s">
        <v>108</v>
      </c>
      <c r="AO544" s="65" t="s">
        <v>101</v>
      </c>
      <c r="AP544" s="65" t="s">
        <v>108</v>
      </c>
      <c r="AQ544" s="65" t="s">
        <v>101</v>
      </c>
      <c r="AR544" s="65" t="s">
        <v>108</v>
      </c>
      <c r="AS544" s="64"/>
      <c r="AT544" s="58" t="s">
        <v>25</v>
      </c>
      <c r="AU544" s="58" t="s">
        <v>17</v>
      </c>
      <c r="AV544" s="58" t="s">
        <v>12</v>
      </c>
      <c r="AW544" s="58" t="s">
        <v>23</v>
      </c>
      <c r="AX544" s="58" t="s">
        <v>20</v>
      </c>
      <c r="AY544" s="58" t="s">
        <v>15</v>
      </c>
      <c r="AZ544" s="58" t="s">
        <v>18</v>
      </c>
      <c r="BA544" s="58" t="s">
        <v>14</v>
      </c>
      <c r="BB544" s="58" t="s">
        <v>17</v>
      </c>
      <c r="BC544" s="58" t="s">
        <v>18</v>
      </c>
      <c r="BD544" s="58" t="s">
        <v>20</v>
      </c>
      <c r="BE544" s="58" t="s">
        <v>12</v>
      </c>
      <c r="BF544" s="58" t="s">
        <v>22</v>
      </c>
      <c r="BG544" s="58" t="s">
        <v>24</v>
      </c>
      <c r="BH544" s="67" t="b">
        <v>0</v>
      </c>
      <c r="BI544" s="67" t="b">
        <v>0</v>
      </c>
      <c r="BJ544" s="67" t="b">
        <v>1</v>
      </c>
      <c r="BK544" s="67" t="b">
        <v>1</v>
      </c>
      <c r="BL544" s="67" t="b">
        <v>1</v>
      </c>
      <c r="BM544" s="67" t="b">
        <v>0</v>
      </c>
      <c r="BN544" s="58" t="s">
        <v>809</v>
      </c>
    </row>
    <row r="545">
      <c r="A545" s="58" t="s">
        <v>6153</v>
      </c>
      <c r="B545" s="58">
        <v>1.1593228808E10</v>
      </c>
      <c r="C545" s="60">
        <v>45342.0</v>
      </c>
      <c r="D545" s="61"/>
      <c r="E545" s="62">
        <v>133.0</v>
      </c>
      <c r="F545" s="63" t="s">
        <v>34</v>
      </c>
      <c r="G545" s="64"/>
      <c r="H545" s="58" t="s">
        <v>91</v>
      </c>
      <c r="I545" s="64"/>
      <c r="J545" s="58" t="s">
        <v>6154</v>
      </c>
      <c r="K545" s="58" t="s">
        <v>93</v>
      </c>
      <c r="L545" s="58" t="s">
        <v>2562</v>
      </c>
      <c r="M545" s="65" t="s">
        <v>95</v>
      </c>
      <c r="N545" s="60">
        <v>45293.0</v>
      </c>
      <c r="O545" s="58" t="s">
        <v>6155</v>
      </c>
      <c r="P545" s="58" t="s">
        <v>6156</v>
      </c>
      <c r="Q545" s="58" t="s">
        <v>6157</v>
      </c>
      <c r="R545" s="58" t="s">
        <v>2562</v>
      </c>
      <c r="S545" s="58" t="s">
        <v>116</v>
      </c>
      <c r="U545" s="64"/>
      <c r="V545" s="66"/>
      <c r="W545" s="60">
        <v>45342.0</v>
      </c>
      <c r="X545" s="65" t="s">
        <v>101</v>
      </c>
      <c r="Y545" s="65" t="s">
        <v>101</v>
      </c>
      <c r="Z545" s="65" t="s">
        <v>101</v>
      </c>
      <c r="AA545" s="66"/>
      <c r="AB545" s="66"/>
      <c r="AC545" s="61"/>
      <c r="AD545" s="65" t="s">
        <v>6158</v>
      </c>
      <c r="AE545" s="65" t="s">
        <v>6159</v>
      </c>
      <c r="AF545" s="58" t="s">
        <v>6160</v>
      </c>
      <c r="AG545" s="58" t="s">
        <v>105</v>
      </c>
      <c r="AH545" s="64"/>
      <c r="AI545" s="58" t="s">
        <v>6161</v>
      </c>
      <c r="AK545" s="65" t="s">
        <v>122</v>
      </c>
      <c r="AL545" s="65" t="s">
        <v>108</v>
      </c>
      <c r="AM545" s="65" t="s">
        <v>108</v>
      </c>
      <c r="AN545" s="65" t="s">
        <v>101</v>
      </c>
      <c r="AO545" s="65" t="s">
        <v>101</v>
      </c>
      <c r="AP545" s="65" t="s">
        <v>108</v>
      </c>
      <c r="AQ545" s="65" t="s">
        <v>108</v>
      </c>
      <c r="AR545" s="65" t="s">
        <v>108</v>
      </c>
      <c r="AS545" s="58" t="s">
        <v>123</v>
      </c>
      <c r="AT545" s="58" t="s">
        <v>25</v>
      </c>
      <c r="AU545" s="58" t="s">
        <v>16</v>
      </c>
      <c r="AV545" s="58" t="s">
        <v>13</v>
      </c>
      <c r="AW545" s="58" t="s">
        <v>23</v>
      </c>
      <c r="AX545" s="58" t="s">
        <v>20</v>
      </c>
      <c r="AY545" s="58" t="s">
        <v>14</v>
      </c>
      <c r="AZ545" s="58" t="s">
        <v>18</v>
      </c>
      <c r="BA545" s="58" t="s">
        <v>14</v>
      </c>
      <c r="BB545" s="58" t="s">
        <v>16</v>
      </c>
      <c r="BC545" s="58" t="s">
        <v>18</v>
      </c>
      <c r="BD545" s="58" t="s">
        <v>20</v>
      </c>
      <c r="BE545" s="58" t="s">
        <v>12</v>
      </c>
      <c r="BF545" s="58" t="s">
        <v>22</v>
      </c>
      <c r="BG545" s="58" t="s">
        <v>25</v>
      </c>
      <c r="BH545" s="67" t="b">
        <v>1</v>
      </c>
      <c r="BI545" s="67" t="b">
        <v>1</v>
      </c>
      <c r="BJ545" s="67" t="b">
        <v>1</v>
      </c>
      <c r="BK545" s="67" t="b">
        <v>1</v>
      </c>
      <c r="BL545" s="67" t="b">
        <v>1</v>
      </c>
      <c r="BM545" s="67" t="b">
        <v>0</v>
      </c>
      <c r="BN545" s="58" t="s">
        <v>109</v>
      </c>
    </row>
    <row r="546">
      <c r="A546" s="58" t="s">
        <v>6162</v>
      </c>
      <c r="B546" s="58">
        <v>1.171054166E10</v>
      </c>
      <c r="C546" s="60">
        <v>45342.0</v>
      </c>
      <c r="D546" s="61"/>
      <c r="E546" s="62">
        <v>133.0</v>
      </c>
      <c r="F546" s="63" t="s">
        <v>34</v>
      </c>
      <c r="G546" s="64"/>
      <c r="H546" s="58" t="s">
        <v>91</v>
      </c>
      <c r="I546" s="64"/>
      <c r="J546" s="58" t="s">
        <v>6163</v>
      </c>
      <c r="K546" s="58" t="s">
        <v>93</v>
      </c>
      <c r="L546" s="58" t="s">
        <v>799</v>
      </c>
      <c r="M546" s="65" t="s">
        <v>95</v>
      </c>
      <c r="N546" s="60">
        <v>45301.0</v>
      </c>
      <c r="O546" s="58" t="s">
        <v>6164</v>
      </c>
      <c r="P546" s="58" t="s">
        <v>1294</v>
      </c>
      <c r="Q546" s="58" t="s">
        <v>6165</v>
      </c>
      <c r="R546" s="58" t="s">
        <v>2161</v>
      </c>
      <c r="S546" s="58" t="s">
        <v>804</v>
      </c>
      <c r="U546" s="64"/>
      <c r="V546" s="66"/>
      <c r="W546" s="60">
        <v>45342.0</v>
      </c>
      <c r="X546" s="65" t="s">
        <v>101</v>
      </c>
      <c r="Y546" s="65" t="s">
        <v>101</v>
      </c>
      <c r="Z546" s="65" t="s">
        <v>101</v>
      </c>
      <c r="AA546" s="66"/>
      <c r="AB546" s="66"/>
      <c r="AC546" s="61"/>
      <c r="AD546" s="65" t="s">
        <v>6166</v>
      </c>
      <c r="AE546" s="65" t="s">
        <v>3316</v>
      </c>
      <c r="AF546" s="58" t="s">
        <v>3317</v>
      </c>
      <c r="AG546" s="58" t="s">
        <v>105</v>
      </c>
      <c r="AH546" s="64"/>
      <c r="AI546" s="58" t="s">
        <v>6167</v>
      </c>
      <c r="AK546" s="65" t="s">
        <v>122</v>
      </c>
      <c r="AL546" s="65" t="s">
        <v>101</v>
      </c>
      <c r="AM546" s="65" t="s">
        <v>101</v>
      </c>
      <c r="AN546" s="65" t="s">
        <v>108</v>
      </c>
      <c r="AO546" s="65" t="s">
        <v>108</v>
      </c>
      <c r="AP546" s="65" t="s">
        <v>108</v>
      </c>
      <c r="AQ546" s="65" t="s">
        <v>108</v>
      </c>
      <c r="AR546" s="65" t="s">
        <v>108</v>
      </c>
      <c r="AS546" s="58" t="s">
        <v>123</v>
      </c>
      <c r="AT546" s="58" t="s">
        <v>25</v>
      </c>
      <c r="AU546" s="58" t="s">
        <v>17</v>
      </c>
      <c r="AV546" s="58" t="s">
        <v>13</v>
      </c>
      <c r="AW546" s="58" t="s">
        <v>22</v>
      </c>
      <c r="AX546" s="58" t="s">
        <v>21</v>
      </c>
      <c r="AY546" s="58" t="s">
        <v>14</v>
      </c>
      <c r="AZ546" s="58" t="s">
        <v>18</v>
      </c>
      <c r="BA546" s="58" t="s">
        <v>14</v>
      </c>
      <c r="BB546" s="58" t="s">
        <v>16</v>
      </c>
      <c r="BC546" s="58" t="s">
        <v>18</v>
      </c>
      <c r="BD546" s="58" t="s">
        <v>21</v>
      </c>
      <c r="BE546" s="58" t="s">
        <v>13</v>
      </c>
      <c r="BF546" s="58" t="s">
        <v>22</v>
      </c>
      <c r="BG546" s="58" t="s">
        <v>24</v>
      </c>
      <c r="BH546" s="67" t="b">
        <v>0</v>
      </c>
      <c r="BI546" s="67" t="b">
        <v>1</v>
      </c>
      <c r="BJ546" s="67" t="b">
        <v>1</v>
      </c>
      <c r="BK546" s="67" t="b">
        <v>1</v>
      </c>
      <c r="BL546" s="67" t="b">
        <v>0</v>
      </c>
      <c r="BM546" s="67" t="b">
        <v>1</v>
      </c>
      <c r="BN546" s="58" t="s">
        <v>809</v>
      </c>
    </row>
    <row r="547">
      <c r="A547" s="58" t="s">
        <v>6168</v>
      </c>
      <c r="B547" s="58">
        <v>1.198608956E10</v>
      </c>
      <c r="C547" s="60">
        <v>45342.0</v>
      </c>
      <c r="D547" s="61"/>
      <c r="E547" s="62">
        <v>133.0</v>
      </c>
      <c r="F547" s="63" t="s">
        <v>34</v>
      </c>
      <c r="G547" s="64"/>
      <c r="H547" s="58" t="s">
        <v>91</v>
      </c>
      <c r="I547" s="64"/>
      <c r="J547" s="58" t="s">
        <v>6169</v>
      </c>
      <c r="K547" s="58" t="s">
        <v>275</v>
      </c>
      <c r="L547" s="58" t="s">
        <v>3063</v>
      </c>
      <c r="M547" s="65" t="s">
        <v>95</v>
      </c>
      <c r="N547" s="60">
        <v>45323.0</v>
      </c>
      <c r="O547" s="58" t="s">
        <v>6170</v>
      </c>
      <c r="P547" s="58" t="s">
        <v>6171</v>
      </c>
      <c r="Q547" s="58" t="s">
        <v>6172</v>
      </c>
      <c r="R547" s="58" t="s">
        <v>3063</v>
      </c>
      <c r="S547" s="58" t="s">
        <v>245</v>
      </c>
      <c r="T547" s="64"/>
      <c r="U547" s="64"/>
      <c r="V547" s="66"/>
      <c r="W547" s="60">
        <v>45342.0</v>
      </c>
      <c r="X547" s="65" t="s">
        <v>101</v>
      </c>
      <c r="Y547" s="65" t="s">
        <v>101</v>
      </c>
      <c r="Z547" s="65" t="s">
        <v>101</v>
      </c>
      <c r="AA547" s="66"/>
      <c r="AB547" s="66"/>
      <c r="AC547" s="61"/>
      <c r="AD547" s="65" t="s">
        <v>6173</v>
      </c>
      <c r="AE547" s="65" t="s">
        <v>6174</v>
      </c>
      <c r="AF547" s="58" t="s">
        <v>6175</v>
      </c>
      <c r="AG547" s="58" t="s">
        <v>283</v>
      </c>
      <c r="AH547" s="64"/>
      <c r="AI547" s="58" t="s">
        <v>6176</v>
      </c>
      <c r="AK547" s="65" t="s">
        <v>165</v>
      </c>
      <c r="AL547" s="65" t="s">
        <v>108</v>
      </c>
      <c r="AM547" s="65" t="s">
        <v>108</v>
      </c>
      <c r="AN547" s="65" t="s">
        <v>108</v>
      </c>
      <c r="AO547" s="65" t="s">
        <v>101</v>
      </c>
      <c r="AP547" s="65" t="s">
        <v>108</v>
      </c>
      <c r="AQ547" s="65" t="s">
        <v>108</v>
      </c>
      <c r="AR547" s="65" t="s">
        <v>108</v>
      </c>
      <c r="AS547" s="58" t="s">
        <v>123</v>
      </c>
      <c r="AT547" s="58" t="s">
        <v>25</v>
      </c>
      <c r="AU547" s="58" t="s">
        <v>16</v>
      </c>
      <c r="AV547" s="58" t="s">
        <v>13</v>
      </c>
      <c r="AW547" s="58" t="s">
        <v>23</v>
      </c>
      <c r="AX547" s="58" t="s">
        <v>20</v>
      </c>
      <c r="AY547" s="58" t="s">
        <v>14</v>
      </c>
      <c r="AZ547" s="58" t="s">
        <v>19</v>
      </c>
      <c r="BA547" s="58" t="s">
        <v>14</v>
      </c>
      <c r="BB547" s="58" t="s">
        <v>16</v>
      </c>
      <c r="BC547" s="58" t="s">
        <v>19</v>
      </c>
      <c r="BD547" s="58" t="s">
        <v>20</v>
      </c>
      <c r="BE547" s="58" t="s">
        <v>13</v>
      </c>
      <c r="BF547" s="58" t="s">
        <v>22</v>
      </c>
      <c r="BG547" s="58" t="s">
        <v>25</v>
      </c>
      <c r="BH547" s="67" t="b">
        <v>1</v>
      </c>
      <c r="BI547" s="67" t="b">
        <v>1</v>
      </c>
      <c r="BJ547" s="67" t="b">
        <v>1</v>
      </c>
      <c r="BK547" s="67" t="b">
        <v>1</v>
      </c>
      <c r="BL547" s="67" t="b">
        <v>1</v>
      </c>
      <c r="BM547" s="67" t="b">
        <v>0</v>
      </c>
      <c r="BN547" s="58" t="s">
        <v>109</v>
      </c>
    </row>
    <row r="548">
      <c r="A548" s="58" t="s">
        <v>6177</v>
      </c>
      <c r="B548" s="58">
        <v>1.1614189619E10</v>
      </c>
      <c r="C548" s="60">
        <v>45342.0</v>
      </c>
      <c r="D548" s="60">
        <v>45408.0</v>
      </c>
      <c r="E548" s="62">
        <v>66.0</v>
      </c>
      <c r="F548" s="63" t="s">
        <v>151</v>
      </c>
      <c r="G548" s="58" t="s">
        <v>2537</v>
      </c>
      <c r="H548" s="58" t="s">
        <v>153</v>
      </c>
      <c r="I548" s="58" t="s">
        <v>168</v>
      </c>
      <c r="J548" s="58" t="s">
        <v>6178</v>
      </c>
      <c r="K548" s="58" t="s">
        <v>93</v>
      </c>
      <c r="L548" s="58" t="s">
        <v>1180</v>
      </c>
      <c r="M548" s="65" t="s">
        <v>95</v>
      </c>
      <c r="N548" s="60">
        <v>45294.0</v>
      </c>
      <c r="O548" s="58" t="s">
        <v>309</v>
      </c>
      <c r="P548" s="58" t="s">
        <v>310</v>
      </c>
      <c r="Q548" s="58" t="s">
        <v>311</v>
      </c>
      <c r="R548" s="58" t="s">
        <v>1180</v>
      </c>
      <c r="S548" s="58" t="s">
        <v>637</v>
      </c>
      <c r="U548" s="64"/>
      <c r="V548" s="65" t="s">
        <v>313</v>
      </c>
      <c r="W548" s="60">
        <v>45342.0</v>
      </c>
      <c r="X548" s="65" t="s">
        <v>101</v>
      </c>
      <c r="Y548" s="65" t="s">
        <v>101</v>
      </c>
      <c r="Z548" s="65" t="s">
        <v>101</v>
      </c>
      <c r="AA548" s="66"/>
      <c r="AB548" s="66"/>
      <c r="AC548" s="61"/>
      <c r="AD548" s="65" t="s">
        <v>6179</v>
      </c>
      <c r="AE548" s="65" t="s">
        <v>6180</v>
      </c>
      <c r="AF548" s="58" t="s">
        <v>6181</v>
      </c>
      <c r="AG548" s="58" t="s">
        <v>105</v>
      </c>
      <c r="AH548" s="58">
        <v>2.529313695E9</v>
      </c>
      <c r="AI548" s="58" t="s">
        <v>317</v>
      </c>
      <c r="AK548" s="65" t="s">
        <v>136</v>
      </c>
      <c r="AL548" s="65" t="s">
        <v>108</v>
      </c>
      <c r="AM548" s="65" t="s">
        <v>101</v>
      </c>
      <c r="AN548" s="65" t="s">
        <v>101</v>
      </c>
      <c r="AO548" s="65" t="s">
        <v>101</v>
      </c>
      <c r="AP548" s="65" t="s">
        <v>108</v>
      </c>
      <c r="AQ548" s="65" t="s">
        <v>108</v>
      </c>
      <c r="AR548" s="65" t="s">
        <v>108</v>
      </c>
      <c r="AS548" s="58" t="s">
        <v>181</v>
      </c>
      <c r="AT548" s="58" t="s">
        <v>25</v>
      </c>
      <c r="AU548" s="58" t="s">
        <v>17</v>
      </c>
      <c r="AV548" s="58" t="s">
        <v>13</v>
      </c>
      <c r="AW548" s="58" t="s">
        <v>23</v>
      </c>
      <c r="AX548" s="58" t="s">
        <v>20</v>
      </c>
      <c r="AY548" s="58" t="s">
        <v>14</v>
      </c>
      <c r="AZ548" s="58" t="s">
        <v>19</v>
      </c>
      <c r="BA548" s="58" t="s">
        <v>14</v>
      </c>
      <c r="BB548" s="58" t="s">
        <v>16</v>
      </c>
      <c r="BC548" s="58" t="s">
        <v>19</v>
      </c>
      <c r="BD548" s="58" t="s">
        <v>20</v>
      </c>
      <c r="BE548" s="58" t="s">
        <v>12</v>
      </c>
      <c r="BF548" s="58" t="s">
        <v>22</v>
      </c>
      <c r="BG548" s="58" t="s">
        <v>25</v>
      </c>
      <c r="BH548" s="67" t="b">
        <v>1</v>
      </c>
      <c r="BI548" s="67" t="b">
        <v>1</v>
      </c>
      <c r="BJ548" s="67" t="b">
        <v>1</v>
      </c>
      <c r="BK548" s="67" t="b">
        <v>1</v>
      </c>
      <c r="BL548" s="67" t="b">
        <v>0</v>
      </c>
      <c r="BM548" s="67" t="b">
        <v>0</v>
      </c>
      <c r="BN548" s="58" t="s">
        <v>109</v>
      </c>
    </row>
    <row r="549">
      <c r="A549" s="58" t="s">
        <v>6182</v>
      </c>
      <c r="B549" s="58">
        <v>1.1540387354E10</v>
      </c>
      <c r="C549" s="60">
        <v>45342.0</v>
      </c>
      <c r="D549" s="60">
        <v>45440.0</v>
      </c>
      <c r="E549" s="62">
        <v>98.0</v>
      </c>
      <c r="F549" s="63" t="s">
        <v>34</v>
      </c>
      <c r="G549" s="58" t="s">
        <v>152</v>
      </c>
      <c r="H549" s="58" t="s">
        <v>153</v>
      </c>
      <c r="I549" s="58" t="s">
        <v>154</v>
      </c>
      <c r="J549" s="58" t="s">
        <v>6183</v>
      </c>
      <c r="K549" s="58" t="s">
        <v>93</v>
      </c>
      <c r="L549" s="58" t="s">
        <v>1338</v>
      </c>
      <c r="M549" s="65" t="s">
        <v>95</v>
      </c>
      <c r="N549" s="60">
        <v>45289.0</v>
      </c>
      <c r="O549" s="58" t="s">
        <v>6184</v>
      </c>
      <c r="P549" s="58" t="s">
        <v>6185</v>
      </c>
      <c r="Q549" s="58" t="s">
        <v>6186</v>
      </c>
      <c r="R549" s="58" t="s">
        <v>1338</v>
      </c>
      <c r="S549" s="58" t="s">
        <v>637</v>
      </c>
      <c r="U549" s="64"/>
      <c r="V549" s="66"/>
      <c r="W549" s="60">
        <v>45342.0</v>
      </c>
      <c r="X549" s="65" t="s">
        <v>101</v>
      </c>
      <c r="Y549" s="65" t="s">
        <v>108</v>
      </c>
      <c r="Z549" s="65" t="s">
        <v>108</v>
      </c>
      <c r="AA549" s="66"/>
      <c r="AB549" s="66"/>
      <c r="AC549" s="61"/>
      <c r="AD549" s="65" t="s">
        <v>6187</v>
      </c>
      <c r="AE549" s="65" t="s">
        <v>6188</v>
      </c>
      <c r="AF549" s="58" t="s">
        <v>6189</v>
      </c>
      <c r="AG549" s="58" t="s">
        <v>105</v>
      </c>
      <c r="AH549" s="58">
        <v>2.654575971E9</v>
      </c>
      <c r="AI549" s="58" t="s">
        <v>6190</v>
      </c>
      <c r="AJ549" s="58" t="s">
        <v>6191</v>
      </c>
      <c r="AK549" s="65" t="s">
        <v>165</v>
      </c>
      <c r="AL549" s="65" t="s">
        <v>108</v>
      </c>
      <c r="AM549" s="65" t="s">
        <v>108</v>
      </c>
      <c r="AN549" s="65" t="s">
        <v>108</v>
      </c>
      <c r="AO549" s="65" t="s">
        <v>108</v>
      </c>
      <c r="AP549" s="65" t="s">
        <v>101</v>
      </c>
      <c r="AQ549" s="65" t="s">
        <v>108</v>
      </c>
      <c r="AR549" s="65" t="s">
        <v>108</v>
      </c>
      <c r="AS549" s="64"/>
      <c r="AT549" s="58" t="s">
        <v>25</v>
      </c>
      <c r="AU549" s="58" t="s">
        <v>17</v>
      </c>
      <c r="AV549" s="58" t="s">
        <v>13</v>
      </c>
      <c r="AW549" s="58" t="s">
        <v>23</v>
      </c>
      <c r="AX549" s="58" t="s">
        <v>20</v>
      </c>
      <c r="AY549" s="58" t="s">
        <v>14</v>
      </c>
      <c r="AZ549" s="58" t="s">
        <v>19</v>
      </c>
      <c r="BA549" s="58" t="s">
        <v>14</v>
      </c>
      <c r="BB549" s="58" t="s">
        <v>17</v>
      </c>
      <c r="BC549" s="58" t="s">
        <v>19</v>
      </c>
      <c r="BD549" s="58" t="s">
        <v>21</v>
      </c>
      <c r="BE549" s="58" t="s">
        <v>13</v>
      </c>
      <c r="BF549" s="58" t="s">
        <v>23</v>
      </c>
      <c r="BG549" s="58" t="s">
        <v>25</v>
      </c>
      <c r="BH549" s="67" t="b">
        <v>1</v>
      </c>
      <c r="BI549" s="67" t="b">
        <v>1</v>
      </c>
      <c r="BJ549" s="67" t="b">
        <v>0</v>
      </c>
      <c r="BK549" s="67" t="b">
        <v>1</v>
      </c>
      <c r="BL549" s="67" t="b">
        <v>1</v>
      </c>
      <c r="BM549" s="67" t="b">
        <v>1</v>
      </c>
      <c r="BN549" s="58" t="s">
        <v>109</v>
      </c>
    </row>
    <row r="550">
      <c r="A550" s="58" t="s">
        <v>6192</v>
      </c>
      <c r="B550" s="58">
        <v>1.1265472404E10</v>
      </c>
      <c r="C550" s="60">
        <v>45341.0</v>
      </c>
      <c r="D550" s="61"/>
      <c r="E550" s="62">
        <v>134.0</v>
      </c>
      <c r="F550" s="63" t="s">
        <v>34</v>
      </c>
      <c r="G550" s="64"/>
      <c r="H550" s="58" t="s">
        <v>91</v>
      </c>
      <c r="I550" s="64"/>
      <c r="J550" s="58" t="s">
        <v>6193</v>
      </c>
      <c r="K550" s="58" t="s">
        <v>93</v>
      </c>
      <c r="L550" s="58" t="s">
        <v>783</v>
      </c>
      <c r="M550" s="65" t="s">
        <v>95</v>
      </c>
      <c r="N550" s="60">
        <v>45274.0</v>
      </c>
      <c r="O550" s="58" t="s">
        <v>6194</v>
      </c>
      <c r="P550" s="58" t="s">
        <v>6195</v>
      </c>
      <c r="Q550" s="58" t="s">
        <v>6196</v>
      </c>
      <c r="R550" s="58" t="s">
        <v>783</v>
      </c>
      <c r="S550" s="58" t="s">
        <v>257</v>
      </c>
      <c r="U550" s="64"/>
      <c r="V550" s="66"/>
      <c r="W550" s="60">
        <v>45341.0</v>
      </c>
      <c r="X550" s="65" t="s">
        <v>101</v>
      </c>
      <c r="Y550" s="65" t="s">
        <v>101</v>
      </c>
      <c r="Z550" s="65" t="s">
        <v>101</v>
      </c>
      <c r="AA550" s="66"/>
      <c r="AB550" s="66"/>
      <c r="AC550" s="61"/>
      <c r="AD550" s="65" t="s">
        <v>6197</v>
      </c>
      <c r="AE550" s="65" t="s">
        <v>6198</v>
      </c>
      <c r="AF550" s="58" t="s">
        <v>6199</v>
      </c>
      <c r="AG550" s="58" t="s">
        <v>105</v>
      </c>
      <c r="AH550" s="64"/>
      <c r="AI550" s="58" t="s">
        <v>6200</v>
      </c>
      <c r="AK550" s="65" t="s">
        <v>107</v>
      </c>
      <c r="AL550" s="65" t="s">
        <v>108</v>
      </c>
      <c r="AM550" s="65" t="s">
        <v>101</v>
      </c>
      <c r="AN550" s="65" t="s">
        <v>101</v>
      </c>
      <c r="AO550" s="65" t="s">
        <v>108</v>
      </c>
      <c r="AP550" s="65" t="s">
        <v>101</v>
      </c>
      <c r="AQ550" s="65" t="s">
        <v>108</v>
      </c>
      <c r="AR550" s="65" t="s">
        <v>101</v>
      </c>
      <c r="AS550" s="58" t="s">
        <v>123</v>
      </c>
      <c r="AT550" s="58" t="s">
        <v>25</v>
      </c>
      <c r="AU550" s="58" t="s">
        <v>17</v>
      </c>
      <c r="AV550" s="58" t="s">
        <v>13</v>
      </c>
      <c r="AW550" s="58" t="s">
        <v>23</v>
      </c>
      <c r="AX550" s="58" t="s">
        <v>20</v>
      </c>
      <c r="AY550" s="58" t="s">
        <v>14</v>
      </c>
      <c r="AZ550" s="58" t="s">
        <v>19</v>
      </c>
      <c r="BA550" s="58" t="s">
        <v>14</v>
      </c>
      <c r="BB550" s="58" t="s">
        <v>16</v>
      </c>
      <c r="BC550" s="58" t="s">
        <v>18</v>
      </c>
      <c r="BD550" s="58" t="s">
        <v>21</v>
      </c>
      <c r="BE550" s="58" t="s">
        <v>12</v>
      </c>
      <c r="BF550" s="58" t="s">
        <v>23</v>
      </c>
      <c r="BG550" s="58" t="s">
        <v>25</v>
      </c>
      <c r="BH550" s="67" t="b">
        <v>1</v>
      </c>
      <c r="BI550" s="67" t="b">
        <v>1</v>
      </c>
      <c r="BJ550" s="67" t="b">
        <v>0</v>
      </c>
      <c r="BK550" s="67" t="b">
        <v>0</v>
      </c>
      <c r="BL550" s="67" t="b">
        <v>0</v>
      </c>
      <c r="BM550" s="67" t="b">
        <v>1</v>
      </c>
      <c r="BN550" s="58" t="s">
        <v>109</v>
      </c>
    </row>
    <row r="551">
      <c r="A551" s="58" t="s">
        <v>6201</v>
      </c>
      <c r="B551" s="58">
        <v>1.1876116598E10</v>
      </c>
      <c r="C551" s="60">
        <v>45341.0</v>
      </c>
      <c r="D551" s="61"/>
      <c r="E551" s="62">
        <v>134.0</v>
      </c>
      <c r="F551" s="63" t="s">
        <v>34</v>
      </c>
      <c r="G551" s="64"/>
      <c r="H551" s="58" t="s">
        <v>91</v>
      </c>
      <c r="I551" s="64"/>
      <c r="J551" s="58" t="s">
        <v>6202</v>
      </c>
      <c r="K551" s="58" t="s">
        <v>287</v>
      </c>
      <c r="L551" s="58" t="s">
        <v>504</v>
      </c>
      <c r="M551" s="65" t="s">
        <v>95</v>
      </c>
      <c r="N551" s="60">
        <v>45314.0</v>
      </c>
      <c r="O551" s="58" t="s">
        <v>6203</v>
      </c>
      <c r="P551" s="58" t="s">
        <v>6204</v>
      </c>
      <c r="Q551" s="58" t="s">
        <v>6205</v>
      </c>
      <c r="R551" s="58" t="s">
        <v>504</v>
      </c>
      <c r="S551" s="58" t="s">
        <v>188</v>
      </c>
      <c r="U551" s="64"/>
      <c r="V551" s="66"/>
      <c r="W551" s="60">
        <v>45341.0</v>
      </c>
      <c r="X551" s="65" t="s">
        <v>101</v>
      </c>
      <c r="Y551" s="65" t="s">
        <v>101</v>
      </c>
      <c r="Z551" s="65" t="s">
        <v>101</v>
      </c>
      <c r="AA551" s="66"/>
      <c r="AB551" s="66"/>
      <c r="AC551" s="61"/>
      <c r="AD551" s="65" t="s">
        <v>6206</v>
      </c>
      <c r="AE551" s="65" t="s">
        <v>2097</v>
      </c>
      <c r="AF551" s="58" t="s">
        <v>2098</v>
      </c>
      <c r="AG551" s="58" t="s">
        <v>283</v>
      </c>
      <c r="AH551" s="64"/>
      <c r="AI551" s="58" t="s">
        <v>6207</v>
      </c>
      <c r="AK551" s="65" t="s">
        <v>165</v>
      </c>
      <c r="AL551" s="65" t="s">
        <v>108</v>
      </c>
      <c r="AM551" s="65" t="s">
        <v>108</v>
      </c>
      <c r="AN551" s="65" t="s">
        <v>108</v>
      </c>
      <c r="AO551" s="65" t="s">
        <v>101</v>
      </c>
      <c r="AP551" s="65" t="s">
        <v>108</v>
      </c>
      <c r="AQ551" s="65" t="s">
        <v>108</v>
      </c>
      <c r="AR551" s="65" t="s">
        <v>108</v>
      </c>
      <c r="AS551" s="58" t="s">
        <v>149</v>
      </c>
      <c r="AT551" s="58" t="s">
        <v>25</v>
      </c>
      <c r="AU551" s="58" t="s">
        <v>17</v>
      </c>
      <c r="AV551" s="58" t="s">
        <v>12</v>
      </c>
      <c r="AW551" s="58" t="s">
        <v>23</v>
      </c>
      <c r="AX551" s="58" t="s">
        <v>20</v>
      </c>
      <c r="AY551" s="58" t="s">
        <v>14</v>
      </c>
      <c r="AZ551" s="58" t="s">
        <v>19</v>
      </c>
      <c r="BA551" s="58" t="s">
        <v>14</v>
      </c>
      <c r="BB551" s="58" t="s">
        <v>17</v>
      </c>
      <c r="BC551" s="58" t="s">
        <v>19</v>
      </c>
      <c r="BD551" s="58" t="s">
        <v>20</v>
      </c>
      <c r="BE551" s="58" t="s">
        <v>12</v>
      </c>
      <c r="BF551" s="58" t="s">
        <v>22</v>
      </c>
      <c r="BG551" s="58" t="s">
        <v>25</v>
      </c>
      <c r="BH551" s="67" t="b">
        <v>1</v>
      </c>
      <c r="BI551" s="67" t="b">
        <v>1</v>
      </c>
      <c r="BJ551" s="67" t="b">
        <v>1</v>
      </c>
      <c r="BK551" s="67" t="b">
        <v>1</v>
      </c>
      <c r="BL551" s="67" t="b">
        <v>1</v>
      </c>
      <c r="BM551" s="67" t="b">
        <v>0</v>
      </c>
      <c r="BN551" s="58" t="s">
        <v>109</v>
      </c>
    </row>
    <row r="552">
      <c r="A552" s="58" t="s">
        <v>6208</v>
      </c>
      <c r="B552" s="58">
        <v>1.107232218E10</v>
      </c>
      <c r="C552" s="60">
        <v>45341.0</v>
      </c>
      <c r="D552" s="61"/>
      <c r="E552" s="62">
        <v>134.0</v>
      </c>
      <c r="F552" s="63" t="s">
        <v>34</v>
      </c>
      <c r="G552" s="64"/>
      <c r="H552" s="58" t="s">
        <v>91</v>
      </c>
      <c r="I552" s="64"/>
      <c r="J552" s="58" t="s">
        <v>6209</v>
      </c>
      <c r="K552" s="58" t="s">
        <v>93</v>
      </c>
      <c r="L552" s="58" t="s">
        <v>3803</v>
      </c>
      <c r="M552" s="65" t="s">
        <v>95</v>
      </c>
      <c r="N552" s="60">
        <v>45264.0</v>
      </c>
      <c r="O552" s="58" t="s">
        <v>6210</v>
      </c>
      <c r="P552" s="58" t="s">
        <v>6211</v>
      </c>
      <c r="Q552" s="58" t="s">
        <v>6212</v>
      </c>
      <c r="R552" s="58" t="s">
        <v>3803</v>
      </c>
      <c r="S552" s="58" t="s">
        <v>116</v>
      </c>
      <c r="U552" s="64"/>
      <c r="V552" s="66"/>
      <c r="W552" s="60">
        <v>45341.0</v>
      </c>
      <c r="X552" s="65" t="s">
        <v>101</v>
      </c>
      <c r="Y552" s="65" t="s">
        <v>101</v>
      </c>
      <c r="Z552" s="65" t="s">
        <v>101</v>
      </c>
      <c r="AA552" s="66"/>
      <c r="AB552" s="66"/>
      <c r="AC552" s="61"/>
      <c r="AD552" s="65" t="s">
        <v>6213</v>
      </c>
      <c r="AE552" s="65" t="s">
        <v>6214</v>
      </c>
      <c r="AF552" s="58" t="s">
        <v>6215</v>
      </c>
      <c r="AG552" s="58" t="s">
        <v>105</v>
      </c>
      <c r="AH552" s="64"/>
      <c r="AI552" s="58" t="s">
        <v>6216</v>
      </c>
      <c r="AK552" s="65" t="s">
        <v>136</v>
      </c>
      <c r="AL552" s="65" t="s">
        <v>101</v>
      </c>
      <c r="AM552" s="65" t="s">
        <v>108</v>
      </c>
      <c r="AN552" s="65" t="s">
        <v>108</v>
      </c>
      <c r="AO552" s="65" t="s">
        <v>101</v>
      </c>
      <c r="AP552" s="65" t="s">
        <v>108</v>
      </c>
      <c r="AQ552" s="65" t="s">
        <v>101</v>
      </c>
      <c r="AR552" s="65" t="s">
        <v>108</v>
      </c>
      <c r="AS552" s="58" t="s">
        <v>149</v>
      </c>
      <c r="AT552" s="58" t="s">
        <v>25</v>
      </c>
      <c r="AU552" s="58" t="s">
        <v>17</v>
      </c>
      <c r="AV552" s="58" t="s">
        <v>12</v>
      </c>
      <c r="AW552" s="58" t="s">
        <v>23</v>
      </c>
      <c r="AX552" s="58" t="s">
        <v>20</v>
      </c>
      <c r="AY552" s="58" t="s">
        <v>14</v>
      </c>
      <c r="AZ552" s="58" t="s">
        <v>18</v>
      </c>
      <c r="BA552" s="58" t="s">
        <v>15</v>
      </c>
      <c r="BB552" s="58" t="s">
        <v>17</v>
      </c>
      <c r="BC552" s="58" t="s">
        <v>18</v>
      </c>
      <c r="BD552" s="58" t="s">
        <v>20</v>
      </c>
      <c r="BE552" s="58" t="s">
        <v>12</v>
      </c>
      <c r="BF552" s="58" t="s">
        <v>22</v>
      </c>
      <c r="BG552" s="58" t="s">
        <v>24</v>
      </c>
      <c r="BH552" s="67" t="b">
        <v>0</v>
      </c>
      <c r="BI552" s="67" t="b">
        <v>0</v>
      </c>
      <c r="BJ552" s="67" t="b">
        <v>1</v>
      </c>
      <c r="BK552" s="67" t="b">
        <v>1</v>
      </c>
      <c r="BL552" s="67" t="b">
        <v>1</v>
      </c>
      <c r="BM552" s="67" t="b">
        <v>0</v>
      </c>
      <c r="BN552" s="58" t="s">
        <v>109</v>
      </c>
    </row>
    <row r="553">
      <c r="A553" s="58" t="s">
        <v>6217</v>
      </c>
      <c r="B553" s="58">
        <v>1.1526082377E10</v>
      </c>
      <c r="C553" s="60">
        <v>45341.0</v>
      </c>
      <c r="D553" s="61"/>
      <c r="E553" s="62">
        <v>134.0</v>
      </c>
      <c r="F553" s="63" t="s">
        <v>34</v>
      </c>
      <c r="G553" s="58" t="s">
        <v>6218</v>
      </c>
      <c r="H553" s="58" t="s">
        <v>168</v>
      </c>
      <c r="I553" s="58" t="s">
        <v>168</v>
      </c>
      <c r="J553" s="58" t="s">
        <v>6219</v>
      </c>
      <c r="K553" s="58" t="s">
        <v>93</v>
      </c>
      <c r="L553" s="58" t="s">
        <v>3367</v>
      </c>
      <c r="M553" s="65" t="s">
        <v>95</v>
      </c>
      <c r="N553" s="60">
        <v>45288.0</v>
      </c>
      <c r="O553" s="58" t="s">
        <v>6220</v>
      </c>
      <c r="P553" s="58" t="s">
        <v>6221</v>
      </c>
      <c r="Q553" s="58" t="s">
        <v>6222</v>
      </c>
      <c r="R553" s="58" t="s">
        <v>3367</v>
      </c>
      <c r="S553" s="58" t="s">
        <v>220</v>
      </c>
      <c r="U553" s="64"/>
      <c r="V553" s="66"/>
      <c r="W553" s="60">
        <v>45341.0</v>
      </c>
      <c r="X553" s="65" t="s">
        <v>108</v>
      </c>
      <c r="Y553" s="65" t="s">
        <v>101</v>
      </c>
      <c r="Z553" s="65" t="s">
        <v>108</v>
      </c>
      <c r="AA553" s="66"/>
      <c r="AB553" s="66"/>
      <c r="AC553" s="61"/>
      <c r="AD553" s="65" t="s">
        <v>6223</v>
      </c>
      <c r="AE553" s="65" t="s">
        <v>6224</v>
      </c>
      <c r="AF553" s="58" t="s">
        <v>6225</v>
      </c>
      <c r="AG553" s="58" t="s">
        <v>105</v>
      </c>
      <c r="AH553" s="58">
        <v>2.805504778E9</v>
      </c>
      <c r="AI553" s="58" t="s">
        <v>6226</v>
      </c>
      <c r="AK553" s="65" t="s">
        <v>122</v>
      </c>
      <c r="AL553" s="65" t="s">
        <v>108</v>
      </c>
      <c r="AM553" s="65" t="s">
        <v>101</v>
      </c>
      <c r="AN553" s="65" t="s">
        <v>108</v>
      </c>
      <c r="AO553" s="65" t="s">
        <v>108</v>
      </c>
      <c r="AP553" s="65" t="s">
        <v>101</v>
      </c>
      <c r="AQ553" s="65" t="s">
        <v>108</v>
      </c>
      <c r="AR553" s="65" t="s">
        <v>108</v>
      </c>
      <c r="AS553" s="58" t="s">
        <v>149</v>
      </c>
      <c r="AT553" s="58" t="s">
        <v>25</v>
      </c>
      <c r="AU553" s="58" t="s">
        <v>17</v>
      </c>
      <c r="AV553" s="58" t="s">
        <v>12</v>
      </c>
      <c r="AW553" s="58" t="s">
        <v>22</v>
      </c>
      <c r="AX553" s="58" t="s">
        <v>20</v>
      </c>
      <c r="AY553" s="58" t="s">
        <v>14</v>
      </c>
      <c r="AZ553" s="58" t="s">
        <v>18</v>
      </c>
      <c r="BA553" s="58" t="s">
        <v>14</v>
      </c>
      <c r="BB553" s="58" t="s">
        <v>16</v>
      </c>
      <c r="BC553" s="58" t="s">
        <v>18</v>
      </c>
      <c r="BD553" s="58" t="s">
        <v>21</v>
      </c>
      <c r="BE553" s="58" t="s">
        <v>12</v>
      </c>
      <c r="BF553" s="58" t="s">
        <v>22</v>
      </c>
      <c r="BG553" s="58" t="s">
        <v>25</v>
      </c>
      <c r="BH553" s="67" t="b">
        <v>1</v>
      </c>
      <c r="BI553" s="67" t="b">
        <v>1</v>
      </c>
      <c r="BJ553" s="67" t="b">
        <v>0</v>
      </c>
      <c r="BK553" s="67" t="b">
        <v>1</v>
      </c>
      <c r="BL553" s="67" t="b">
        <v>0</v>
      </c>
      <c r="BM553" s="67" t="b">
        <v>1</v>
      </c>
      <c r="BN553" s="58" t="s">
        <v>109</v>
      </c>
    </row>
    <row r="554">
      <c r="A554" s="58" t="s">
        <v>6227</v>
      </c>
      <c r="B554" s="58">
        <v>1.1881607265E10</v>
      </c>
      <c r="C554" s="60">
        <v>45341.0</v>
      </c>
      <c r="D554" s="61"/>
      <c r="E554" s="62">
        <v>134.0</v>
      </c>
      <c r="F554" s="63" t="s">
        <v>34</v>
      </c>
      <c r="G554" s="64"/>
      <c r="H554" s="58" t="s">
        <v>91</v>
      </c>
      <c r="I554" s="64"/>
      <c r="J554" s="58" t="s">
        <v>6228</v>
      </c>
      <c r="K554" s="58" t="s">
        <v>287</v>
      </c>
      <c r="L554" s="58" t="s">
        <v>170</v>
      </c>
      <c r="M554" s="65" t="s">
        <v>95</v>
      </c>
      <c r="N554" s="60">
        <v>45314.0</v>
      </c>
      <c r="O554" s="58" t="s">
        <v>6229</v>
      </c>
      <c r="P554" s="58" t="s">
        <v>771</v>
      </c>
      <c r="Q554" s="58" t="s">
        <v>6230</v>
      </c>
      <c r="R554" s="58" t="s">
        <v>1324</v>
      </c>
      <c r="S554" s="58" t="s">
        <v>257</v>
      </c>
      <c r="U554" s="64"/>
      <c r="V554" s="65" t="s">
        <v>6231</v>
      </c>
      <c r="W554" s="60">
        <v>45341.0</v>
      </c>
      <c r="X554" s="65" t="s">
        <v>107</v>
      </c>
      <c r="Y554" s="65" t="s">
        <v>101</v>
      </c>
      <c r="Z554" s="65" t="s">
        <v>107</v>
      </c>
      <c r="AA554" s="66"/>
      <c r="AB554" s="66"/>
      <c r="AC554" s="61"/>
      <c r="AD554" s="65" t="s">
        <v>6232</v>
      </c>
      <c r="AE554" s="65" t="s">
        <v>6233</v>
      </c>
      <c r="AF554" s="58" t="s">
        <v>6234</v>
      </c>
      <c r="AG554" s="58" t="s">
        <v>283</v>
      </c>
      <c r="AH554" s="64"/>
      <c r="AI554" s="58" t="s">
        <v>6235</v>
      </c>
      <c r="AK554" s="65" t="s">
        <v>136</v>
      </c>
      <c r="AL554" s="65" t="s">
        <v>108</v>
      </c>
      <c r="AM554" s="65" t="s">
        <v>108</v>
      </c>
      <c r="AN554" s="65" t="s">
        <v>108</v>
      </c>
      <c r="AO554" s="65" t="s">
        <v>101</v>
      </c>
      <c r="AP554" s="65" t="s">
        <v>108</v>
      </c>
      <c r="AQ554" s="65" t="s">
        <v>101</v>
      </c>
      <c r="AR554" s="65" t="s">
        <v>101</v>
      </c>
      <c r="AS554" s="58" t="s">
        <v>123</v>
      </c>
      <c r="AT554" s="58" t="s">
        <v>25</v>
      </c>
      <c r="AU554" s="58" t="s">
        <v>16</v>
      </c>
      <c r="AV554" s="58" t="s">
        <v>13</v>
      </c>
      <c r="AW554" s="58" t="s">
        <v>23</v>
      </c>
      <c r="AX554" s="58" t="s">
        <v>20</v>
      </c>
      <c r="AY554" s="58" t="s">
        <v>14</v>
      </c>
      <c r="AZ554" s="58" t="s">
        <v>18</v>
      </c>
      <c r="BA554" s="58" t="s">
        <v>15</v>
      </c>
      <c r="BB554" s="58" t="s">
        <v>16</v>
      </c>
      <c r="BC554" s="58" t="s">
        <v>19</v>
      </c>
      <c r="BD554" s="58" t="s">
        <v>20</v>
      </c>
      <c r="BE554" s="58" t="s">
        <v>13</v>
      </c>
      <c r="BF554" s="58" t="s">
        <v>22</v>
      </c>
      <c r="BG554" s="58" t="s">
        <v>25</v>
      </c>
      <c r="BH554" s="67" t="b">
        <v>1</v>
      </c>
      <c r="BI554" s="67" t="b">
        <v>0</v>
      </c>
      <c r="BJ554" s="67" t="b">
        <v>1</v>
      </c>
      <c r="BK554" s="67" t="b">
        <v>0</v>
      </c>
      <c r="BL554" s="67" t="b">
        <v>1</v>
      </c>
      <c r="BM554" s="67" t="b">
        <v>0</v>
      </c>
      <c r="BN554" s="58" t="s">
        <v>109</v>
      </c>
    </row>
    <row r="555">
      <c r="A555" s="58" t="s">
        <v>6236</v>
      </c>
      <c r="B555" s="58">
        <v>1.1578666349E10</v>
      </c>
      <c r="C555" s="60">
        <v>45341.0</v>
      </c>
      <c r="D555" s="61"/>
      <c r="E555" s="62">
        <v>134.0</v>
      </c>
      <c r="F555" s="63" t="s">
        <v>34</v>
      </c>
      <c r="G555" s="64"/>
      <c r="H555" s="58" t="s">
        <v>168</v>
      </c>
      <c r="I555" s="64"/>
      <c r="J555" s="58" t="s">
        <v>6237</v>
      </c>
      <c r="K555" s="58" t="s">
        <v>93</v>
      </c>
      <c r="L555" s="58" t="s">
        <v>5380</v>
      </c>
      <c r="M555" s="65" t="s">
        <v>95</v>
      </c>
      <c r="N555" s="60">
        <v>45292.0</v>
      </c>
      <c r="O555" s="58" t="s">
        <v>6238</v>
      </c>
      <c r="P555" s="58" t="s">
        <v>6239</v>
      </c>
      <c r="Q555" s="58" t="s">
        <v>6240</v>
      </c>
      <c r="R555" s="58" t="s">
        <v>5380</v>
      </c>
      <c r="S555" s="58" t="s">
        <v>292</v>
      </c>
      <c r="U555" s="64"/>
      <c r="V555" s="66"/>
      <c r="W555" s="60">
        <v>45341.0</v>
      </c>
      <c r="X555" s="65" t="s">
        <v>101</v>
      </c>
      <c r="Y555" s="65" t="s">
        <v>101</v>
      </c>
      <c r="Z555" s="65" t="s">
        <v>101</v>
      </c>
      <c r="AA555" s="66"/>
      <c r="AB555" s="66"/>
      <c r="AC555" s="61"/>
      <c r="AD555" s="65" t="s">
        <v>6241</v>
      </c>
      <c r="AE555" s="65" t="s">
        <v>6242</v>
      </c>
      <c r="AF555" s="58" t="s">
        <v>6243</v>
      </c>
      <c r="AG555" s="58" t="s">
        <v>105</v>
      </c>
      <c r="AH555" s="64"/>
      <c r="AI555" s="58" t="s">
        <v>6244</v>
      </c>
      <c r="AK555" s="65" t="s">
        <v>122</v>
      </c>
      <c r="AL555" s="65" t="s">
        <v>108</v>
      </c>
      <c r="AM555" s="65" t="s">
        <v>101</v>
      </c>
      <c r="AN555" s="65" t="s">
        <v>108</v>
      </c>
      <c r="AO555" s="65" t="s">
        <v>108</v>
      </c>
      <c r="AP555" s="65" t="s">
        <v>108</v>
      </c>
      <c r="AQ555" s="65" t="s">
        <v>101</v>
      </c>
      <c r="AR555" s="65" t="s">
        <v>108</v>
      </c>
      <c r="AS555" s="58" t="s">
        <v>123</v>
      </c>
      <c r="AT555" s="58" t="s">
        <v>24</v>
      </c>
      <c r="AU555" s="58" t="s">
        <v>17</v>
      </c>
      <c r="AV555" s="58" t="s">
        <v>13</v>
      </c>
      <c r="AW555" s="58" t="s">
        <v>22</v>
      </c>
      <c r="AX555" s="58" t="s">
        <v>20</v>
      </c>
      <c r="AY555" s="58" t="s">
        <v>14</v>
      </c>
      <c r="AZ555" s="58" t="s">
        <v>19</v>
      </c>
      <c r="BA555" s="58" t="s">
        <v>15</v>
      </c>
      <c r="BB555" s="58" t="s">
        <v>16</v>
      </c>
      <c r="BC555" s="58" t="s">
        <v>19</v>
      </c>
      <c r="BD555" s="58" t="s">
        <v>20</v>
      </c>
      <c r="BE555" s="58" t="s">
        <v>13</v>
      </c>
      <c r="BF555" s="58" t="s">
        <v>22</v>
      </c>
      <c r="BG555" s="58" t="s">
        <v>24</v>
      </c>
      <c r="BH555" s="67" t="b">
        <v>1</v>
      </c>
      <c r="BI555" s="67" t="b">
        <v>0</v>
      </c>
      <c r="BJ555" s="67" t="b">
        <v>1</v>
      </c>
      <c r="BK555" s="67" t="b">
        <v>1</v>
      </c>
      <c r="BL555" s="67" t="b">
        <v>0</v>
      </c>
      <c r="BM555" s="67" t="b">
        <v>1</v>
      </c>
      <c r="BN555" s="58" t="s">
        <v>109</v>
      </c>
    </row>
    <row r="556">
      <c r="A556" s="58" t="s">
        <v>6254</v>
      </c>
      <c r="B556" s="58">
        <v>1.107904184E10</v>
      </c>
      <c r="C556" s="60">
        <v>45341.0</v>
      </c>
      <c r="D556" s="61"/>
      <c r="E556" s="62">
        <v>134.0</v>
      </c>
      <c r="F556" s="63" t="s">
        <v>34</v>
      </c>
      <c r="G556" s="64"/>
      <c r="H556" s="58" t="s">
        <v>91</v>
      </c>
      <c r="I556" s="64"/>
      <c r="J556" s="58" t="s">
        <v>6255</v>
      </c>
      <c r="K556" s="58" t="s">
        <v>93</v>
      </c>
      <c r="L556" s="58" t="s">
        <v>170</v>
      </c>
      <c r="M556" s="65" t="s">
        <v>95</v>
      </c>
      <c r="N556" s="60">
        <v>45265.0</v>
      </c>
      <c r="O556" s="58" t="s">
        <v>6256</v>
      </c>
      <c r="P556" s="58" t="s">
        <v>6257</v>
      </c>
      <c r="Q556" s="58" t="s">
        <v>6258</v>
      </c>
      <c r="R556" s="58" t="s">
        <v>2516</v>
      </c>
      <c r="S556" s="58" t="s">
        <v>257</v>
      </c>
      <c r="U556" s="64"/>
      <c r="V556" s="66"/>
      <c r="W556" s="60">
        <v>45341.0</v>
      </c>
      <c r="X556" s="65" t="s">
        <v>101</v>
      </c>
      <c r="Y556" s="65" t="s">
        <v>101</v>
      </c>
      <c r="Z556" s="65" t="s">
        <v>101</v>
      </c>
      <c r="AA556" s="66"/>
      <c r="AB556" s="66"/>
      <c r="AC556" s="61"/>
      <c r="AD556" s="65" t="s">
        <v>6259</v>
      </c>
      <c r="AE556" s="65" t="s">
        <v>6260</v>
      </c>
      <c r="AF556" s="58" t="s">
        <v>6261</v>
      </c>
      <c r="AG556" s="58" t="s">
        <v>105</v>
      </c>
      <c r="AH556" s="64"/>
      <c r="AI556" s="58" t="s">
        <v>6262</v>
      </c>
      <c r="AK556" s="65" t="s">
        <v>136</v>
      </c>
      <c r="AL556" s="65" t="s">
        <v>101</v>
      </c>
      <c r="AM556" s="65" t="s">
        <v>108</v>
      </c>
      <c r="AN556" s="65" t="s">
        <v>108</v>
      </c>
      <c r="AO556" s="65" t="s">
        <v>101</v>
      </c>
      <c r="AP556" s="65" t="s">
        <v>108</v>
      </c>
      <c r="AQ556" s="65" t="s">
        <v>108</v>
      </c>
      <c r="AR556" s="65" t="s">
        <v>101</v>
      </c>
      <c r="AS556" s="58" t="s">
        <v>123</v>
      </c>
      <c r="AT556" s="58" t="s">
        <v>25</v>
      </c>
      <c r="AU556" s="58" t="s">
        <v>17</v>
      </c>
      <c r="AV556" s="58" t="s">
        <v>12</v>
      </c>
      <c r="AW556" s="58" t="s">
        <v>23</v>
      </c>
      <c r="AX556" s="58" t="s">
        <v>20</v>
      </c>
      <c r="AY556" s="58" t="s">
        <v>14</v>
      </c>
      <c r="AZ556" s="58" t="s">
        <v>19</v>
      </c>
      <c r="BA556" s="58" t="s">
        <v>14</v>
      </c>
      <c r="BB556" s="58" t="s">
        <v>17</v>
      </c>
      <c r="BC556" s="58" t="s">
        <v>18</v>
      </c>
      <c r="BD556" s="58" t="s">
        <v>20</v>
      </c>
      <c r="BE556" s="58" t="s">
        <v>12</v>
      </c>
      <c r="BF556" s="58" t="s">
        <v>22</v>
      </c>
      <c r="BG556" s="58" t="s">
        <v>24</v>
      </c>
      <c r="BH556" s="67" t="b">
        <v>0</v>
      </c>
      <c r="BI556" s="67" t="b">
        <v>1</v>
      </c>
      <c r="BJ556" s="67" t="b">
        <v>1</v>
      </c>
      <c r="BK556" s="67" t="b">
        <v>0</v>
      </c>
      <c r="BL556" s="67" t="b">
        <v>1</v>
      </c>
      <c r="BM556" s="67" t="b">
        <v>0</v>
      </c>
      <c r="BN556" s="58" t="s">
        <v>109</v>
      </c>
    </row>
    <row r="557">
      <c r="A557" s="58" t="s">
        <v>6269</v>
      </c>
      <c r="B557" s="58">
        <v>1.1415715873E10</v>
      </c>
      <c r="C557" s="60">
        <v>45341.0</v>
      </c>
      <c r="D557" s="61"/>
      <c r="E557" s="62">
        <v>134.0</v>
      </c>
      <c r="F557" s="63" t="s">
        <v>34</v>
      </c>
      <c r="G557" s="64"/>
      <c r="H557" s="58" t="s">
        <v>91</v>
      </c>
      <c r="I557" s="64"/>
      <c r="J557" s="58" t="s">
        <v>6270</v>
      </c>
      <c r="K557" s="58" t="s">
        <v>93</v>
      </c>
      <c r="L557" s="58" t="s">
        <v>3914</v>
      </c>
      <c r="M557" s="65" t="s">
        <v>95</v>
      </c>
      <c r="N557" s="60">
        <v>45275.0</v>
      </c>
      <c r="O557" s="58" t="s">
        <v>6271</v>
      </c>
      <c r="P557" s="58" t="s">
        <v>6272</v>
      </c>
      <c r="Q557" s="58" t="s">
        <v>6273</v>
      </c>
      <c r="R557" s="58" t="s">
        <v>3914</v>
      </c>
      <c r="S557" s="58" t="s">
        <v>175</v>
      </c>
      <c r="T557" s="64"/>
      <c r="U557" s="64"/>
      <c r="V557" s="66"/>
      <c r="W557" s="60">
        <v>45341.0</v>
      </c>
      <c r="X557" s="65" t="s">
        <v>101</v>
      </c>
      <c r="Y557" s="65" t="s">
        <v>101</v>
      </c>
      <c r="Z557" s="65" t="s">
        <v>101</v>
      </c>
      <c r="AA557" s="66"/>
      <c r="AB557" s="66"/>
      <c r="AC557" s="61"/>
      <c r="AD557" s="65" t="s">
        <v>6274</v>
      </c>
      <c r="AE557" s="65" t="s">
        <v>6275</v>
      </c>
      <c r="AF557" s="58" t="s">
        <v>6276</v>
      </c>
      <c r="AG557" s="58" t="s">
        <v>105</v>
      </c>
      <c r="AH557" s="64"/>
      <c r="AI557" s="58" t="s">
        <v>6277</v>
      </c>
      <c r="AK557" s="65" t="s">
        <v>136</v>
      </c>
      <c r="AL557" s="65" t="s">
        <v>108</v>
      </c>
      <c r="AM557" s="65" t="s">
        <v>101</v>
      </c>
      <c r="AN557" s="65" t="s">
        <v>101</v>
      </c>
      <c r="AO557" s="65" t="s">
        <v>101</v>
      </c>
      <c r="AP557" s="65" t="s">
        <v>108</v>
      </c>
      <c r="AQ557" s="65" t="s">
        <v>108</v>
      </c>
      <c r="AR557" s="65" t="s">
        <v>108</v>
      </c>
      <c r="AS557" s="58" t="s">
        <v>123</v>
      </c>
      <c r="AT557" s="58" t="s">
        <v>25</v>
      </c>
      <c r="AU557" s="58" t="s">
        <v>17</v>
      </c>
      <c r="AV557" s="58" t="s">
        <v>13</v>
      </c>
      <c r="AW557" s="58" t="s">
        <v>22</v>
      </c>
      <c r="AX557" s="58" t="s">
        <v>20</v>
      </c>
      <c r="AY557" s="58" t="s">
        <v>14</v>
      </c>
      <c r="AZ557" s="58" t="s">
        <v>18</v>
      </c>
      <c r="BA557" s="58" t="s">
        <v>14</v>
      </c>
      <c r="BB557" s="58" t="s">
        <v>16</v>
      </c>
      <c r="BC557" s="58" t="s">
        <v>18</v>
      </c>
      <c r="BD557" s="58" t="s">
        <v>20</v>
      </c>
      <c r="BE557" s="58" t="s">
        <v>12</v>
      </c>
      <c r="BF557" s="58" t="s">
        <v>23</v>
      </c>
      <c r="BG557" s="58" t="s">
        <v>25</v>
      </c>
      <c r="BH557" s="67" t="b">
        <v>1</v>
      </c>
      <c r="BI557" s="67" t="b">
        <v>1</v>
      </c>
      <c r="BJ557" s="67" t="b">
        <v>1</v>
      </c>
      <c r="BK557" s="67" t="b">
        <v>1</v>
      </c>
      <c r="BL557" s="67" t="b">
        <v>0</v>
      </c>
      <c r="BM557" s="67" t="b">
        <v>0</v>
      </c>
      <c r="BN557" s="58" t="s">
        <v>109</v>
      </c>
    </row>
    <row r="558">
      <c r="A558" s="58" t="s">
        <v>6278</v>
      </c>
      <c r="B558" s="58">
        <v>1.1416847791E10</v>
      </c>
      <c r="C558" s="60">
        <v>45338.0</v>
      </c>
      <c r="D558" s="60">
        <v>45432.0</v>
      </c>
      <c r="E558" s="62">
        <v>94.0</v>
      </c>
      <c r="F558" s="63" t="s">
        <v>34</v>
      </c>
      <c r="G558" s="58" t="s">
        <v>954</v>
      </c>
      <c r="H558" s="58" t="s">
        <v>153</v>
      </c>
      <c r="I558" s="58" t="s">
        <v>168</v>
      </c>
      <c r="J558" s="58" t="s">
        <v>6279</v>
      </c>
      <c r="K558" s="58" t="s">
        <v>93</v>
      </c>
      <c r="L558" s="58" t="s">
        <v>1513</v>
      </c>
      <c r="M558" s="65" t="s">
        <v>95</v>
      </c>
      <c r="N558" s="60">
        <v>45281.0</v>
      </c>
      <c r="O558" s="58" t="s">
        <v>6280</v>
      </c>
      <c r="P558" s="58" t="s">
        <v>6281</v>
      </c>
      <c r="Q558" s="58" t="s">
        <v>6282</v>
      </c>
      <c r="R558" s="58" t="s">
        <v>1513</v>
      </c>
      <c r="S558" s="58" t="s">
        <v>4041</v>
      </c>
      <c r="T558" s="64"/>
      <c r="U558" s="64"/>
      <c r="V558" s="65" t="s">
        <v>1366</v>
      </c>
      <c r="W558" s="60">
        <v>45338.0</v>
      </c>
      <c r="X558" s="65" t="s">
        <v>101</v>
      </c>
      <c r="Y558" s="65" t="s">
        <v>101</v>
      </c>
      <c r="Z558" s="65" t="s">
        <v>101</v>
      </c>
      <c r="AA558" s="66"/>
      <c r="AB558" s="66"/>
      <c r="AC558" s="61"/>
      <c r="AD558" s="65" t="s">
        <v>6283</v>
      </c>
      <c r="AE558" s="65" t="s">
        <v>6284</v>
      </c>
      <c r="AF558" s="58" t="s">
        <v>6285</v>
      </c>
      <c r="AG558" s="58" t="s">
        <v>105</v>
      </c>
      <c r="AH558" s="58">
        <v>2.679492753E9</v>
      </c>
      <c r="AI558" s="58" t="s">
        <v>6286</v>
      </c>
      <c r="AJ558" s="58" t="s">
        <v>6287</v>
      </c>
      <c r="AK558" s="65" t="s">
        <v>122</v>
      </c>
      <c r="AL558" s="65" t="s">
        <v>108</v>
      </c>
      <c r="AM558" s="65" t="s">
        <v>101</v>
      </c>
      <c r="AN558" s="65" t="s">
        <v>108</v>
      </c>
      <c r="AO558" s="65" t="s">
        <v>108</v>
      </c>
      <c r="AP558" s="65" t="s">
        <v>108</v>
      </c>
      <c r="AQ558" s="65" t="s">
        <v>108</v>
      </c>
      <c r="AR558" s="65" t="s">
        <v>101</v>
      </c>
      <c r="AS558" s="58" t="s">
        <v>123</v>
      </c>
      <c r="AT558" s="58" t="s">
        <v>25</v>
      </c>
      <c r="AU558" s="58" t="s">
        <v>17</v>
      </c>
      <c r="AV558" s="58" t="s">
        <v>13</v>
      </c>
      <c r="AW558" s="58" t="s">
        <v>23</v>
      </c>
      <c r="AX558" s="58" t="s">
        <v>20</v>
      </c>
      <c r="AY558" s="58" t="s">
        <v>14</v>
      </c>
      <c r="AZ558" s="58" t="s">
        <v>18</v>
      </c>
      <c r="BA558" s="58" t="s">
        <v>14</v>
      </c>
      <c r="BB558" s="58" t="s">
        <v>16</v>
      </c>
      <c r="BC558" s="58" t="s">
        <v>19</v>
      </c>
      <c r="BD558" s="58" t="s">
        <v>20</v>
      </c>
      <c r="BE558" s="58" t="s">
        <v>13</v>
      </c>
      <c r="BF558" s="58" t="s">
        <v>23</v>
      </c>
      <c r="BG558" s="58" t="s">
        <v>25</v>
      </c>
      <c r="BH558" s="67" t="b">
        <v>1</v>
      </c>
      <c r="BI558" s="67" t="b">
        <v>1</v>
      </c>
      <c r="BJ558" s="67" t="b">
        <v>1</v>
      </c>
      <c r="BK558" s="67" t="b">
        <v>0</v>
      </c>
      <c r="BL558" s="67" t="b">
        <v>0</v>
      </c>
      <c r="BM558" s="67" t="b">
        <v>1</v>
      </c>
      <c r="BN558" s="58" t="s">
        <v>109</v>
      </c>
    </row>
    <row r="559">
      <c r="A559" s="58" t="s">
        <v>6288</v>
      </c>
      <c r="B559" s="58">
        <v>1.1269933752E10</v>
      </c>
      <c r="C559" s="60">
        <v>45338.0</v>
      </c>
      <c r="D559" s="61"/>
      <c r="E559" s="62">
        <v>137.0</v>
      </c>
      <c r="F559" s="63" t="s">
        <v>34</v>
      </c>
      <c r="G559" s="64"/>
      <c r="H559" s="58" t="s">
        <v>91</v>
      </c>
      <c r="I559" s="64"/>
      <c r="J559" s="58" t="s">
        <v>6289</v>
      </c>
      <c r="K559" s="58" t="s">
        <v>93</v>
      </c>
      <c r="L559" s="58" t="s">
        <v>3367</v>
      </c>
      <c r="M559" s="65" t="s">
        <v>95</v>
      </c>
      <c r="N559" s="60">
        <v>45273.0</v>
      </c>
      <c r="O559" s="58" t="s">
        <v>6290</v>
      </c>
      <c r="P559" s="58" t="s">
        <v>6291</v>
      </c>
      <c r="Q559" s="58" t="s">
        <v>6292</v>
      </c>
      <c r="R559" s="58" t="s">
        <v>3367</v>
      </c>
      <c r="S559" s="58" t="s">
        <v>220</v>
      </c>
      <c r="U559" s="64"/>
      <c r="V559" s="65" t="s">
        <v>6293</v>
      </c>
      <c r="W559" s="60">
        <v>45338.0</v>
      </c>
      <c r="X559" s="65" t="s">
        <v>238</v>
      </c>
      <c r="Y559" s="65" t="s">
        <v>101</v>
      </c>
      <c r="Z559" s="65" t="s">
        <v>238</v>
      </c>
      <c r="AA559" s="66"/>
      <c r="AB559" s="66"/>
      <c r="AC559" s="61"/>
      <c r="AD559" s="65" t="s">
        <v>6294</v>
      </c>
      <c r="AE559" s="65" t="s">
        <v>6295</v>
      </c>
      <c r="AF559" s="58" t="s">
        <v>6296</v>
      </c>
      <c r="AG559" s="58" t="s">
        <v>105</v>
      </c>
      <c r="AH559" s="64"/>
      <c r="AI559" s="58" t="s">
        <v>6297</v>
      </c>
      <c r="AK559" s="65" t="s">
        <v>136</v>
      </c>
      <c r="AL559" s="65" t="s">
        <v>101</v>
      </c>
      <c r="AM559" s="65" t="s">
        <v>108</v>
      </c>
      <c r="AN559" s="65" t="s">
        <v>108</v>
      </c>
      <c r="AO559" s="65" t="s">
        <v>101</v>
      </c>
      <c r="AP559" s="65" t="s">
        <v>108</v>
      </c>
      <c r="AQ559" s="65" t="s">
        <v>108</v>
      </c>
      <c r="AR559" s="65" t="s">
        <v>101</v>
      </c>
      <c r="AS559" s="58" t="s">
        <v>250</v>
      </c>
      <c r="AT559" s="58" t="s">
        <v>25</v>
      </c>
      <c r="AU559" s="58" t="s">
        <v>17</v>
      </c>
      <c r="AV559" s="58" t="s">
        <v>13</v>
      </c>
      <c r="AW559" s="58" t="s">
        <v>23</v>
      </c>
      <c r="AX559" s="58" t="s">
        <v>20</v>
      </c>
      <c r="AY559" s="58" t="s">
        <v>14</v>
      </c>
      <c r="AZ559" s="58" t="s">
        <v>19</v>
      </c>
      <c r="BA559" s="58" t="s">
        <v>14</v>
      </c>
      <c r="BB559" s="58" t="s">
        <v>17</v>
      </c>
      <c r="BC559" s="58" t="s">
        <v>18</v>
      </c>
      <c r="BD559" s="58" t="s">
        <v>20</v>
      </c>
      <c r="BE559" s="58" t="s">
        <v>13</v>
      </c>
      <c r="BF559" s="58" t="s">
        <v>22</v>
      </c>
      <c r="BG559" s="58" t="s">
        <v>24</v>
      </c>
      <c r="BH559" s="67" t="b">
        <v>0</v>
      </c>
      <c r="BI559" s="67" t="b">
        <v>1</v>
      </c>
      <c r="BJ559" s="67" t="b">
        <v>1</v>
      </c>
      <c r="BK559" s="67" t="b">
        <v>0</v>
      </c>
      <c r="BL559" s="67" t="b">
        <v>1</v>
      </c>
      <c r="BM559" s="67" t="b">
        <v>0</v>
      </c>
      <c r="BN559" s="58" t="s">
        <v>109</v>
      </c>
    </row>
    <row r="560">
      <c r="A560" s="58" t="s">
        <v>6305</v>
      </c>
      <c r="B560" s="58">
        <v>1.1590883397E10</v>
      </c>
      <c r="C560" s="60">
        <v>45338.0</v>
      </c>
      <c r="D560" s="61"/>
      <c r="E560" s="62">
        <v>137.0</v>
      </c>
      <c r="F560" s="63" t="s">
        <v>34</v>
      </c>
      <c r="G560" s="64"/>
      <c r="H560" s="58" t="s">
        <v>91</v>
      </c>
      <c r="I560" s="64"/>
      <c r="J560" s="58" t="s">
        <v>6306</v>
      </c>
      <c r="K560" s="58" t="s">
        <v>93</v>
      </c>
      <c r="L560" s="58" t="s">
        <v>126</v>
      </c>
      <c r="M560" s="65" t="s">
        <v>95</v>
      </c>
      <c r="N560" s="60">
        <v>45290.0</v>
      </c>
      <c r="O560" s="58" t="s">
        <v>6307</v>
      </c>
      <c r="P560" s="58" t="s">
        <v>928</v>
      </c>
      <c r="Q560" s="58" t="s">
        <v>6308</v>
      </c>
      <c r="R560" s="58" t="s">
        <v>2891</v>
      </c>
      <c r="S560" s="58" t="s">
        <v>637</v>
      </c>
      <c r="U560" s="64"/>
      <c r="V560" s="66"/>
      <c r="W560" s="60">
        <v>45338.0</v>
      </c>
      <c r="X560" s="65" t="s">
        <v>108</v>
      </c>
      <c r="Y560" s="65" t="s">
        <v>101</v>
      </c>
      <c r="Z560" s="65" t="s">
        <v>108</v>
      </c>
      <c r="AA560" s="66"/>
      <c r="AB560" s="66"/>
      <c r="AC560" s="61"/>
      <c r="AD560" s="65" t="s">
        <v>6309</v>
      </c>
      <c r="AE560" s="65" t="s">
        <v>6310</v>
      </c>
      <c r="AF560" s="58" t="s">
        <v>6311</v>
      </c>
      <c r="AG560" s="58" t="s">
        <v>105</v>
      </c>
      <c r="AH560" s="64"/>
      <c r="AI560" s="58" t="s">
        <v>6312</v>
      </c>
      <c r="AK560" s="65" t="s">
        <v>136</v>
      </c>
      <c r="AL560" s="65" t="s">
        <v>101</v>
      </c>
      <c r="AM560" s="65" t="s">
        <v>101</v>
      </c>
      <c r="AN560" s="65" t="s">
        <v>108</v>
      </c>
      <c r="AO560" s="65" t="s">
        <v>108</v>
      </c>
      <c r="AP560" s="65" t="s">
        <v>108</v>
      </c>
      <c r="AQ560" s="65" t="s">
        <v>108</v>
      </c>
      <c r="AR560" s="65" t="s">
        <v>101</v>
      </c>
      <c r="AS560" s="58" t="s">
        <v>123</v>
      </c>
      <c r="AT560" s="58" t="s">
        <v>25</v>
      </c>
      <c r="AU560" s="58" t="s">
        <v>17</v>
      </c>
      <c r="AV560" s="58" t="s">
        <v>12</v>
      </c>
      <c r="AW560" s="58" t="s">
        <v>22</v>
      </c>
      <c r="AX560" s="58" t="s">
        <v>20</v>
      </c>
      <c r="AY560" s="58" t="s">
        <v>14</v>
      </c>
      <c r="AZ560" s="58" t="s">
        <v>18</v>
      </c>
      <c r="BA560" s="58" t="s">
        <v>14</v>
      </c>
      <c r="BB560" s="58" t="s">
        <v>16</v>
      </c>
      <c r="BC560" s="58" t="s">
        <v>19</v>
      </c>
      <c r="BD560" s="58" t="s">
        <v>20</v>
      </c>
      <c r="BE560" s="58" t="s">
        <v>12</v>
      </c>
      <c r="BF560" s="58" t="s">
        <v>22</v>
      </c>
      <c r="BG560" s="58" t="s">
        <v>24</v>
      </c>
      <c r="BH560" s="67" t="b">
        <v>0</v>
      </c>
      <c r="BI560" s="67" t="b">
        <v>1</v>
      </c>
      <c r="BJ560" s="67" t="b">
        <v>1</v>
      </c>
      <c r="BK560" s="67" t="b">
        <v>0</v>
      </c>
      <c r="BL560" s="67" t="b">
        <v>0</v>
      </c>
      <c r="BM560" s="67" t="b">
        <v>1</v>
      </c>
      <c r="BN560" s="58" t="s">
        <v>109</v>
      </c>
    </row>
    <row r="561">
      <c r="A561" s="58" t="s">
        <v>6323</v>
      </c>
      <c r="B561" s="58">
        <v>1.1530834545E10</v>
      </c>
      <c r="C561" s="60">
        <v>45338.0</v>
      </c>
      <c r="D561" s="61"/>
      <c r="E561" s="62">
        <v>137.0</v>
      </c>
      <c r="F561" s="63" t="s">
        <v>34</v>
      </c>
      <c r="G561" s="64"/>
      <c r="H561" s="58" t="s">
        <v>91</v>
      </c>
      <c r="I561" s="64"/>
      <c r="J561" s="58" t="s">
        <v>6324</v>
      </c>
      <c r="K561" s="58" t="s">
        <v>93</v>
      </c>
      <c r="L561" s="58" t="s">
        <v>2263</v>
      </c>
      <c r="M561" s="65" t="s">
        <v>95</v>
      </c>
      <c r="N561" s="60">
        <v>45288.0</v>
      </c>
      <c r="O561" s="58" t="s">
        <v>6325</v>
      </c>
      <c r="P561" s="58" t="s">
        <v>6326</v>
      </c>
      <c r="Q561" s="58" t="s">
        <v>6327</v>
      </c>
      <c r="R561" s="58" t="s">
        <v>2263</v>
      </c>
      <c r="S561" s="58" t="s">
        <v>312</v>
      </c>
      <c r="U561" s="64"/>
      <c r="V561" s="66"/>
      <c r="W561" s="60">
        <v>45338.0</v>
      </c>
      <c r="X561" s="65" t="s">
        <v>108</v>
      </c>
      <c r="Y561" s="65" t="s">
        <v>101</v>
      </c>
      <c r="Z561" s="65" t="s">
        <v>108</v>
      </c>
      <c r="AA561" s="66"/>
      <c r="AB561" s="66"/>
      <c r="AC561" s="61"/>
      <c r="AD561" s="65" t="s">
        <v>6328</v>
      </c>
      <c r="AE561" s="65" t="s">
        <v>6329</v>
      </c>
      <c r="AF561" s="58" t="s">
        <v>6330</v>
      </c>
      <c r="AG561" s="58" t="s">
        <v>105</v>
      </c>
      <c r="AH561" s="64"/>
      <c r="AI561" s="58" t="s">
        <v>6331</v>
      </c>
      <c r="AK561" s="65" t="s">
        <v>107</v>
      </c>
      <c r="AL561" s="65" t="s">
        <v>108</v>
      </c>
      <c r="AM561" s="65" t="s">
        <v>101</v>
      </c>
      <c r="AN561" s="65" t="s">
        <v>108</v>
      </c>
      <c r="AO561" s="65" t="s">
        <v>101</v>
      </c>
      <c r="AP561" s="65" t="s">
        <v>101</v>
      </c>
      <c r="AQ561" s="65" t="s">
        <v>108</v>
      </c>
      <c r="AR561" s="65" t="s">
        <v>101</v>
      </c>
      <c r="AS561" s="58" t="s">
        <v>250</v>
      </c>
      <c r="AT561" s="58" t="s">
        <v>25</v>
      </c>
      <c r="AU561" s="58" t="s">
        <v>16</v>
      </c>
      <c r="AV561" s="58" t="s">
        <v>12</v>
      </c>
      <c r="AW561" s="58" t="s">
        <v>23</v>
      </c>
      <c r="AX561" s="58" t="s">
        <v>21</v>
      </c>
      <c r="AY561" s="58" t="s">
        <v>14</v>
      </c>
      <c r="AZ561" s="58" t="s">
        <v>19</v>
      </c>
      <c r="BA561" s="58" t="s">
        <v>14</v>
      </c>
      <c r="BB561" s="58" t="s">
        <v>17</v>
      </c>
      <c r="BC561" s="58" t="s">
        <v>18</v>
      </c>
      <c r="BD561" s="58" t="s">
        <v>20</v>
      </c>
      <c r="BE561" s="58" t="s">
        <v>12</v>
      </c>
      <c r="BF561" s="58" t="s">
        <v>22</v>
      </c>
      <c r="BG561" s="58" t="s">
        <v>25</v>
      </c>
      <c r="BH561" s="67" t="b">
        <v>1</v>
      </c>
      <c r="BI561" s="67" t="b">
        <v>1</v>
      </c>
      <c r="BJ561" s="67" t="b">
        <v>0</v>
      </c>
      <c r="BK561" s="67" t="b">
        <v>0</v>
      </c>
      <c r="BL561" s="67" t="b">
        <v>0</v>
      </c>
      <c r="BM561" s="67" t="b">
        <v>0</v>
      </c>
      <c r="BN561" s="58" t="s">
        <v>109</v>
      </c>
    </row>
    <row r="562">
      <c r="A562" s="58" t="s">
        <v>6332</v>
      </c>
      <c r="B562" s="58">
        <v>1.1376774784E10</v>
      </c>
      <c r="C562" s="60">
        <v>45338.0</v>
      </c>
      <c r="D562" s="61"/>
      <c r="E562" s="62">
        <v>137.0</v>
      </c>
      <c r="F562" s="63" t="s">
        <v>34</v>
      </c>
      <c r="G562" s="64"/>
      <c r="H562" s="58" t="s">
        <v>91</v>
      </c>
      <c r="I562" s="64"/>
      <c r="J562" s="58" t="s">
        <v>6333</v>
      </c>
      <c r="K562" s="58" t="s">
        <v>93</v>
      </c>
      <c r="L562" s="58" t="s">
        <v>5173</v>
      </c>
      <c r="M562" s="65" t="s">
        <v>95</v>
      </c>
      <c r="N562" s="60">
        <v>45279.0</v>
      </c>
      <c r="O562" s="58" t="s">
        <v>6334</v>
      </c>
      <c r="P562" s="58" t="s">
        <v>967</v>
      </c>
      <c r="Q562" s="58" t="s">
        <v>6335</v>
      </c>
      <c r="R562" s="58" t="s">
        <v>5173</v>
      </c>
      <c r="S562" s="58" t="s">
        <v>220</v>
      </c>
      <c r="U562" s="64"/>
      <c r="V562" s="66"/>
      <c r="W562" s="60">
        <v>45338.0</v>
      </c>
      <c r="X562" s="65" t="s">
        <v>101</v>
      </c>
      <c r="Y562" s="65" t="s">
        <v>101</v>
      </c>
      <c r="Z562" s="65" t="s">
        <v>101</v>
      </c>
      <c r="AA562" s="66"/>
      <c r="AB562" s="66"/>
      <c r="AC562" s="61"/>
      <c r="AD562" s="65" t="s">
        <v>6336</v>
      </c>
      <c r="AE562" s="65" t="s">
        <v>6337</v>
      </c>
      <c r="AF562" s="58" t="s">
        <v>6338</v>
      </c>
      <c r="AG562" s="58" t="s">
        <v>105</v>
      </c>
      <c r="AH562" s="64"/>
      <c r="AI562" s="58" t="s">
        <v>6339</v>
      </c>
      <c r="AK562" s="65" t="s">
        <v>107</v>
      </c>
      <c r="AL562" s="65" t="s">
        <v>108</v>
      </c>
      <c r="AM562" s="65" t="s">
        <v>108</v>
      </c>
      <c r="AN562" s="65" t="s">
        <v>101</v>
      </c>
      <c r="AO562" s="65" t="s">
        <v>101</v>
      </c>
      <c r="AP562" s="65" t="s">
        <v>108</v>
      </c>
      <c r="AQ562" s="65" t="s">
        <v>101</v>
      </c>
      <c r="AR562" s="65" t="s">
        <v>101</v>
      </c>
      <c r="AS562" s="58" t="s">
        <v>250</v>
      </c>
      <c r="AT562" s="58" t="s">
        <v>25</v>
      </c>
      <c r="AU562" s="58" t="s">
        <v>17</v>
      </c>
      <c r="AV562" s="58" t="s">
        <v>12</v>
      </c>
      <c r="AW562" s="58" t="s">
        <v>23</v>
      </c>
      <c r="AX562" s="58" t="s">
        <v>21</v>
      </c>
      <c r="AY562" s="58" t="s">
        <v>14</v>
      </c>
      <c r="AZ562" s="58" t="s">
        <v>19</v>
      </c>
      <c r="BA562" s="58" t="s">
        <v>15</v>
      </c>
      <c r="BB562" s="58" t="s">
        <v>17</v>
      </c>
      <c r="BC562" s="58" t="s">
        <v>18</v>
      </c>
      <c r="BD562" s="58" t="s">
        <v>21</v>
      </c>
      <c r="BE562" s="58" t="s">
        <v>13</v>
      </c>
      <c r="BF562" s="58" t="s">
        <v>22</v>
      </c>
      <c r="BG562" s="58" t="s">
        <v>25</v>
      </c>
      <c r="BH562" s="67" t="b">
        <v>1</v>
      </c>
      <c r="BI562" s="67" t="b">
        <v>0</v>
      </c>
      <c r="BJ562" s="67" t="b">
        <v>1</v>
      </c>
      <c r="BK562" s="67" t="b">
        <v>0</v>
      </c>
      <c r="BL562" s="67" t="b">
        <v>1</v>
      </c>
      <c r="BM562" s="67" t="b">
        <v>0</v>
      </c>
      <c r="BN562" s="58" t="s">
        <v>109</v>
      </c>
    </row>
    <row r="563">
      <c r="A563" s="58" t="s">
        <v>6340</v>
      </c>
      <c r="B563" s="58">
        <v>8.910998034E9</v>
      </c>
      <c r="C563" s="60">
        <v>45338.0</v>
      </c>
      <c r="D563" s="61"/>
      <c r="E563" s="62">
        <v>137.0</v>
      </c>
      <c r="F563" s="63" t="s">
        <v>34</v>
      </c>
      <c r="G563" s="58" t="s">
        <v>152</v>
      </c>
      <c r="H563" s="58" t="s">
        <v>168</v>
      </c>
      <c r="I563" s="58" t="s">
        <v>154</v>
      </c>
      <c r="J563" s="58" t="s">
        <v>6341</v>
      </c>
      <c r="K563" s="58" t="s">
        <v>93</v>
      </c>
      <c r="L563" s="58" t="s">
        <v>2757</v>
      </c>
      <c r="M563" s="65" t="s">
        <v>95</v>
      </c>
      <c r="N563" s="60">
        <v>45188.0</v>
      </c>
      <c r="O563" s="58" t="s">
        <v>6342</v>
      </c>
      <c r="P563" s="58" t="s">
        <v>5977</v>
      </c>
      <c r="Q563" s="58" t="s">
        <v>6343</v>
      </c>
      <c r="R563" s="58" t="s">
        <v>2757</v>
      </c>
      <c r="S563" s="58" t="s">
        <v>257</v>
      </c>
      <c r="U563" s="64"/>
      <c r="V563" s="66"/>
      <c r="W563" s="60">
        <v>45205.0</v>
      </c>
      <c r="X563" s="65" t="s">
        <v>108</v>
      </c>
      <c r="Y563" s="65" t="s">
        <v>108</v>
      </c>
      <c r="Z563" s="65" t="s">
        <v>238</v>
      </c>
      <c r="AA563" s="66"/>
      <c r="AB563" s="66"/>
      <c r="AC563" s="61"/>
      <c r="AD563" s="65" t="s">
        <v>6344</v>
      </c>
      <c r="AE563" s="65" t="s">
        <v>6345</v>
      </c>
      <c r="AF563" s="58" t="s">
        <v>6346</v>
      </c>
      <c r="AG563" s="58" t="s">
        <v>105</v>
      </c>
      <c r="AH563" s="58">
        <v>2.858360621E9</v>
      </c>
      <c r="AI563" s="58" t="s">
        <v>6347</v>
      </c>
      <c r="AJ563" s="58" t="s">
        <v>6348</v>
      </c>
      <c r="AK563" s="65" t="s">
        <v>122</v>
      </c>
      <c r="AL563" s="65" t="s">
        <v>101</v>
      </c>
      <c r="AM563" s="65" t="s">
        <v>108</v>
      </c>
      <c r="AN563" s="65" t="s">
        <v>108</v>
      </c>
      <c r="AO563" s="65" t="s">
        <v>101</v>
      </c>
      <c r="AP563" s="65" t="s">
        <v>108</v>
      </c>
      <c r="AQ563" s="65" t="s">
        <v>108</v>
      </c>
      <c r="AR563" s="65" t="s">
        <v>108</v>
      </c>
      <c r="AS563" s="58" t="s">
        <v>123</v>
      </c>
      <c r="AT563" s="58" t="s">
        <v>25</v>
      </c>
      <c r="AU563" s="58" t="s">
        <v>16</v>
      </c>
      <c r="AV563" s="58" t="s">
        <v>13</v>
      </c>
      <c r="AW563" s="58" t="s">
        <v>23</v>
      </c>
      <c r="AX563" s="58" t="s">
        <v>20</v>
      </c>
      <c r="AY563" s="58" t="s">
        <v>14</v>
      </c>
      <c r="AZ563" s="58" t="s">
        <v>19</v>
      </c>
      <c r="BA563" s="58" t="s">
        <v>14</v>
      </c>
      <c r="BB563" s="58" t="s">
        <v>16</v>
      </c>
      <c r="BC563" s="58" t="s">
        <v>19</v>
      </c>
      <c r="BD563" s="58" t="s">
        <v>20</v>
      </c>
      <c r="BE563" s="58" t="s">
        <v>13</v>
      </c>
      <c r="BF563" s="58" t="s">
        <v>22</v>
      </c>
      <c r="BG563" s="58" t="s">
        <v>24</v>
      </c>
      <c r="BH563" s="67" t="b">
        <v>0</v>
      </c>
      <c r="BI563" s="67" t="b">
        <v>1</v>
      </c>
      <c r="BJ563" s="67" t="b">
        <v>1</v>
      </c>
      <c r="BK563" s="67" t="b">
        <v>1</v>
      </c>
      <c r="BL563" s="67" t="b">
        <v>1</v>
      </c>
      <c r="BM563" s="67" t="b">
        <v>0</v>
      </c>
      <c r="BN563" s="58" t="s">
        <v>109</v>
      </c>
    </row>
    <row r="564">
      <c r="A564" s="58" t="s">
        <v>6349</v>
      </c>
      <c r="B564" s="58">
        <v>1.1591734924E10</v>
      </c>
      <c r="C564" s="60">
        <v>45338.0</v>
      </c>
      <c r="D564" s="60">
        <v>45473.0</v>
      </c>
      <c r="E564" s="62">
        <v>135.0</v>
      </c>
      <c r="F564" s="63" t="s">
        <v>34</v>
      </c>
      <c r="G564" s="58" t="s">
        <v>2537</v>
      </c>
      <c r="H564" s="58" t="s">
        <v>153</v>
      </c>
      <c r="I564" s="58" t="s">
        <v>168</v>
      </c>
      <c r="J564" s="58" t="s">
        <v>6350</v>
      </c>
      <c r="K564" s="58" t="s">
        <v>93</v>
      </c>
      <c r="L564" s="58" t="s">
        <v>1717</v>
      </c>
      <c r="M564" s="65" t="s">
        <v>95</v>
      </c>
      <c r="N564" s="60">
        <v>45293.0</v>
      </c>
      <c r="O564" s="58" t="s">
        <v>6351</v>
      </c>
      <c r="P564" s="58" t="s">
        <v>635</v>
      </c>
      <c r="Q564" s="58" t="s">
        <v>6352</v>
      </c>
      <c r="R564" s="58" t="s">
        <v>1717</v>
      </c>
      <c r="S564" s="58" t="s">
        <v>292</v>
      </c>
      <c r="U564" s="64"/>
      <c r="V564" s="66"/>
      <c r="W564" s="60">
        <v>45338.0</v>
      </c>
      <c r="X564" s="65" t="s">
        <v>101</v>
      </c>
      <c r="Y564" s="65" t="s">
        <v>101</v>
      </c>
      <c r="Z564" s="65" t="s">
        <v>101</v>
      </c>
      <c r="AA564" s="66"/>
      <c r="AB564" s="66"/>
      <c r="AC564" s="61"/>
      <c r="AD564" s="65" t="s">
        <v>6353</v>
      </c>
      <c r="AE564" s="65" t="s">
        <v>1719</v>
      </c>
      <c r="AF564" s="58" t="s">
        <v>1720</v>
      </c>
      <c r="AG564" s="58" t="s">
        <v>105</v>
      </c>
      <c r="AH564" s="58">
        <v>2.780843871E9</v>
      </c>
      <c r="AI564" s="58" t="s">
        <v>6354</v>
      </c>
      <c r="AJ564" s="58" t="s">
        <v>6355</v>
      </c>
      <c r="AK564" s="65" t="s">
        <v>136</v>
      </c>
      <c r="AL564" s="65" t="s">
        <v>101</v>
      </c>
      <c r="AM564" s="65" t="s">
        <v>108</v>
      </c>
      <c r="AN564" s="65" t="s">
        <v>108</v>
      </c>
      <c r="AO564" s="65" t="s">
        <v>101</v>
      </c>
      <c r="AP564" s="65" t="s">
        <v>101</v>
      </c>
      <c r="AQ564" s="65" t="s">
        <v>108</v>
      </c>
      <c r="AR564" s="65" t="s">
        <v>108</v>
      </c>
      <c r="AS564" s="58" t="s">
        <v>123</v>
      </c>
      <c r="AT564" s="58" t="s">
        <v>25</v>
      </c>
      <c r="AU564" s="58" t="s">
        <v>17</v>
      </c>
      <c r="AV564" s="58" t="s">
        <v>12</v>
      </c>
      <c r="AW564" s="58" t="s">
        <v>23</v>
      </c>
      <c r="AX564" s="58" t="s">
        <v>20</v>
      </c>
      <c r="AY564" s="58" t="s">
        <v>14</v>
      </c>
      <c r="AZ564" s="58" t="s">
        <v>18</v>
      </c>
      <c r="BA564" s="58" t="s">
        <v>14</v>
      </c>
      <c r="BB564" s="58" t="s">
        <v>17</v>
      </c>
      <c r="BC564" s="58" t="s">
        <v>18</v>
      </c>
      <c r="BD564" s="58" t="s">
        <v>21</v>
      </c>
      <c r="BE564" s="58" t="s">
        <v>12</v>
      </c>
      <c r="BF564" s="58" t="s">
        <v>22</v>
      </c>
      <c r="BG564" s="58" t="s">
        <v>24</v>
      </c>
      <c r="BH564" s="67" t="b">
        <v>0</v>
      </c>
      <c r="BI564" s="67" t="b">
        <v>1</v>
      </c>
      <c r="BJ564" s="67" t="b">
        <v>0</v>
      </c>
      <c r="BK564" s="67" t="b">
        <v>1</v>
      </c>
      <c r="BL564" s="67" t="b">
        <v>1</v>
      </c>
      <c r="BM564" s="67" t="b">
        <v>0</v>
      </c>
      <c r="BN564" s="58" t="s">
        <v>109</v>
      </c>
    </row>
    <row r="565">
      <c r="A565" s="58" t="s">
        <v>6356</v>
      </c>
      <c r="B565" s="58">
        <v>1.1953581661E10</v>
      </c>
      <c r="C565" s="60">
        <v>45338.0</v>
      </c>
      <c r="D565" s="60">
        <v>45379.0</v>
      </c>
      <c r="E565" s="62">
        <v>41.0</v>
      </c>
      <c r="F565" s="63" t="s">
        <v>151</v>
      </c>
      <c r="G565" s="58" t="s">
        <v>152</v>
      </c>
      <c r="H565" s="58" t="s">
        <v>153</v>
      </c>
      <c r="I565" s="58" t="s">
        <v>154</v>
      </c>
      <c r="J565" s="58" t="s">
        <v>3524</v>
      </c>
      <c r="K565" s="58" t="s">
        <v>93</v>
      </c>
      <c r="L565" s="58" t="s">
        <v>279</v>
      </c>
      <c r="M565" s="65" t="s">
        <v>95</v>
      </c>
      <c r="N565" s="60">
        <v>45321.0</v>
      </c>
      <c r="O565" s="58" t="s">
        <v>6357</v>
      </c>
      <c r="P565" s="58" t="s">
        <v>2987</v>
      </c>
      <c r="Q565" s="58" t="s">
        <v>6358</v>
      </c>
      <c r="R565" s="58" t="s">
        <v>279</v>
      </c>
      <c r="S565" s="58" t="s">
        <v>245</v>
      </c>
      <c r="T565" s="64"/>
      <c r="U565" s="64"/>
      <c r="V565" s="66"/>
      <c r="W565" s="60">
        <v>45338.0</v>
      </c>
      <c r="X565" s="65" t="s">
        <v>101</v>
      </c>
      <c r="Y565" s="65" t="s">
        <v>108</v>
      </c>
      <c r="Z565" s="65" t="s">
        <v>108</v>
      </c>
      <c r="AA565" s="66"/>
      <c r="AB565" s="66"/>
      <c r="AC565" s="61"/>
      <c r="AD565" s="65" t="s">
        <v>3528</v>
      </c>
      <c r="AE565" s="65" t="s">
        <v>3529</v>
      </c>
      <c r="AF565" s="58" t="s">
        <v>3530</v>
      </c>
      <c r="AG565" s="58" t="s">
        <v>105</v>
      </c>
      <c r="AH565" s="58">
        <v>2.45968804E9</v>
      </c>
      <c r="AI565" s="58" t="s">
        <v>6359</v>
      </c>
      <c r="AJ565" s="58" t="s">
        <v>6360</v>
      </c>
      <c r="AK565" s="65" t="s">
        <v>238</v>
      </c>
      <c r="AL565" s="65" t="s">
        <v>108</v>
      </c>
      <c r="AM565" s="65" t="s">
        <v>108</v>
      </c>
      <c r="AN565" s="65" t="s">
        <v>101</v>
      </c>
      <c r="AO565" s="65" t="s">
        <v>101</v>
      </c>
      <c r="AP565" s="65" t="s">
        <v>101</v>
      </c>
      <c r="AQ565" s="65" t="s">
        <v>101</v>
      </c>
      <c r="AR565" s="65" t="s">
        <v>101</v>
      </c>
      <c r="AS565" s="64"/>
      <c r="AT565" s="58" t="s">
        <v>25</v>
      </c>
      <c r="AU565" s="58" t="s">
        <v>16</v>
      </c>
      <c r="AV565" s="58" t="s">
        <v>13</v>
      </c>
      <c r="AW565" s="58" t="s">
        <v>23</v>
      </c>
      <c r="AX565" s="58" t="s">
        <v>21</v>
      </c>
      <c r="AY565" s="58" t="s">
        <v>14</v>
      </c>
      <c r="AZ565" s="58" t="s">
        <v>19</v>
      </c>
      <c r="BA565" s="58" t="s">
        <v>15</v>
      </c>
      <c r="BB565" s="58" t="s">
        <v>16</v>
      </c>
      <c r="BC565" s="58" t="s">
        <v>18</v>
      </c>
      <c r="BD565" s="58" t="s">
        <v>20</v>
      </c>
      <c r="BE565" s="58" t="s">
        <v>12</v>
      </c>
      <c r="BF565" s="58" t="s">
        <v>22</v>
      </c>
      <c r="BG565" s="58" t="s">
        <v>25</v>
      </c>
      <c r="BH565" s="67" t="b">
        <v>1</v>
      </c>
      <c r="BI565" s="67" t="b">
        <v>0</v>
      </c>
      <c r="BJ565" s="67" t="b">
        <v>0</v>
      </c>
      <c r="BK565" s="67" t="b">
        <v>0</v>
      </c>
      <c r="BL565" s="67" t="b">
        <v>1</v>
      </c>
      <c r="BM565" s="67" t="b">
        <v>0</v>
      </c>
      <c r="BN565" s="58" t="s">
        <v>109</v>
      </c>
    </row>
    <row r="566">
      <c r="A566" s="58" t="s">
        <v>6361</v>
      </c>
      <c r="B566" s="58">
        <v>1.1375742769E10</v>
      </c>
      <c r="C566" s="60">
        <v>45337.0</v>
      </c>
      <c r="D566" s="61"/>
      <c r="E566" s="62">
        <v>138.0</v>
      </c>
      <c r="F566" s="63" t="s">
        <v>34</v>
      </c>
      <c r="G566" s="64"/>
      <c r="H566" s="58" t="s">
        <v>91</v>
      </c>
      <c r="I566" s="64"/>
      <c r="J566" s="58" t="s">
        <v>6362</v>
      </c>
      <c r="K566" s="58" t="s">
        <v>275</v>
      </c>
      <c r="L566" s="58" t="s">
        <v>1305</v>
      </c>
      <c r="M566" s="65" t="s">
        <v>95</v>
      </c>
      <c r="N566" s="60">
        <v>45266.0</v>
      </c>
      <c r="O566" s="58" t="s">
        <v>6363</v>
      </c>
      <c r="P566" s="58" t="s">
        <v>6364</v>
      </c>
      <c r="Q566" s="58" t="s">
        <v>6365</v>
      </c>
      <c r="R566" s="58" t="s">
        <v>1305</v>
      </c>
      <c r="S566" s="58" t="s">
        <v>312</v>
      </c>
      <c r="U566" s="64"/>
      <c r="V566" s="66"/>
      <c r="W566" s="60">
        <v>45337.0</v>
      </c>
      <c r="X566" s="65" t="s">
        <v>101</v>
      </c>
      <c r="Y566" s="65" t="s">
        <v>101</v>
      </c>
      <c r="Z566" s="65" t="s">
        <v>101</v>
      </c>
      <c r="AA566" s="66"/>
      <c r="AB566" s="66"/>
      <c r="AC566" s="61"/>
      <c r="AD566" s="65" t="s">
        <v>6366</v>
      </c>
      <c r="AE566" s="65" t="s">
        <v>6367</v>
      </c>
      <c r="AF566" s="58" t="s">
        <v>6368</v>
      </c>
      <c r="AG566" s="58" t="s">
        <v>283</v>
      </c>
      <c r="AH566" s="64"/>
      <c r="AI566" s="58" t="s">
        <v>6369</v>
      </c>
      <c r="AK566" s="65" t="s">
        <v>122</v>
      </c>
      <c r="AL566" s="65" t="s">
        <v>101</v>
      </c>
      <c r="AM566" s="65" t="s">
        <v>108</v>
      </c>
      <c r="AN566" s="65" t="s">
        <v>108</v>
      </c>
      <c r="AO566" s="65" t="s">
        <v>108</v>
      </c>
      <c r="AP566" s="65" t="s">
        <v>108</v>
      </c>
      <c r="AQ566" s="65" t="s">
        <v>108</v>
      </c>
      <c r="AR566" s="65" t="s">
        <v>101</v>
      </c>
      <c r="AS566" s="58" t="s">
        <v>250</v>
      </c>
      <c r="AT566" s="58" t="s">
        <v>25</v>
      </c>
      <c r="AU566" s="58" t="s">
        <v>16</v>
      </c>
      <c r="AV566" s="58" t="s">
        <v>13</v>
      </c>
      <c r="AW566" s="58" t="s">
        <v>23</v>
      </c>
      <c r="AX566" s="58" t="s">
        <v>20</v>
      </c>
      <c r="AY566" s="58" t="s">
        <v>14</v>
      </c>
      <c r="AZ566" s="58" t="s">
        <v>19</v>
      </c>
      <c r="BA566" s="58" t="s">
        <v>14</v>
      </c>
      <c r="BB566" s="58" t="s">
        <v>16</v>
      </c>
      <c r="BC566" s="58" t="s">
        <v>18</v>
      </c>
      <c r="BD566" s="58" t="s">
        <v>20</v>
      </c>
      <c r="BE566" s="58" t="s">
        <v>13</v>
      </c>
      <c r="BF566" s="58" t="s">
        <v>23</v>
      </c>
      <c r="BG566" s="58" t="s">
        <v>24</v>
      </c>
      <c r="BH566" s="67" t="b">
        <v>0</v>
      </c>
      <c r="BI566" s="67" t="b">
        <v>1</v>
      </c>
      <c r="BJ566" s="67" t="b">
        <v>1</v>
      </c>
      <c r="BK566" s="67" t="b">
        <v>0</v>
      </c>
      <c r="BL566" s="67" t="b">
        <v>1</v>
      </c>
      <c r="BM566" s="67" t="b">
        <v>1</v>
      </c>
      <c r="BN566" s="58" t="s">
        <v>109</v>
      </c>
    </row>
    <row r="567">
      <c r="A567" s="58" t="s">
        <v>6370</v>
      </c>
      <c r="B567" s="58">
        <v>1.1592313466E10</v>
      </c>
      <c r="C567" s="60">
        <v>45337.0</v>
      </c>
      <c r="D567" s="61"/>
      <c r="E567" s="62">
        <v>138.0</v>
      </c>
      <c r="F567" s="63" t="s">
        <v>34</v>
      </c>
      <c r="G567" s="64"/>
      <c r="H567" s="58" t="s">
        <v>91</v>
      </c>
      <c r="I567" s="64"/>
      <c r="J567" s="58" t="s">
        <v>6371</v>
      </c>
      <c r="K567" s="58" t="s">
        <v>93</v>
      </c>
      <c r="L567" s="58" t="s">
        <v>390</v>
      </c>
      <c r="M567" s="65" t="s">
        <v>95</v>
      </c>
      <c r="N567" s="60">
        <v>45293.0</v>
      </c>
      <c r="O567" s="58" t="s">
        <v>6372</v>
      </c>
      <c r="P567" s="58" t="s">
        <v>727</v>
      </c>
      <c r="Q567" s="58" t="s">
        <v>6373</v>
      </c>
      <c r="R567" s="58" t="s">
        <v>1338</v>
      </c>
      <c r="S567" s="58" t="s">
        <v>637</v>
      </c>
      <c r="U567" s="64"/>
      <c r="V567" s="66"/>
      <c r="W567" s="60">
        <v>45337.0</v>
      </c>
      <c r="X567" s="65" t="s">
        <v>101</v>
      </c>
      <c r="Y567" s="65" t="s">
        <v>101</v>
      </c>
      <c r="Z567" s="65" t="s">
        <v>101</v>
      </c>
      <c r="AA567" s="66"/>
      <c r="AB567" s="66"/>
      <c r="AC567" s="61"/>
      <c r="AD567" s="65" t="s">
        <v>6374</v>
      </c>
      <c r="AE567" s="65" t="s">
        <v>1340</v>
      </c>
      <c r="AF567" s="58" t="s">
        <v>1341</v>
      </c>
      <c r="AG567" s="58" t="s">
        <v>105</v>
      </c>
      <c r="AH567" s="64"/>
      <c r="AI567" s="58" t="s">
        <v>6375</v>
      </c>
      <c r="AK567" s="65" t="s">
        <v>122</v>
      </c>
      <c r="AL567" s="65" t="s">
        <v>108</v>
      </c>
      <c r="AM567" s="65" t="s">
        <v>108</v>
      </c>
      <c r="AN567" s="65" t="s">
        <v>101</v>
      </c>
      <c r="AO567" s="65" t="s">
        <v>108</v>
      </c>
      <c r="AP567" s="65" t="s">
        <v>108</v>
      </c>
      <c r="AQ567" s="65" t="s">
        <v>108</v>
      </c>
      <c r="AR567" s="65" t="s">
        <v>101</v>
      </c>
      <c r="AS567" s="58" t="s">
        <v>149</v>
      </c>
      <c r="AT567" s="58" t="s">
        <v>25</v>
      </c>
      <c r="AU567" s="58" t="s">
        <v>17</v>
      </c>
      <c r="AV567" s="58" t="s">
        <v>12</v>
      </c>
      <c r="AW567" s="58" t="s">
        <v>23</v>
      </c>
      <c r="AX567" s="58" t="s">
        <v>21</v>
      </c>
      <c r="AY567" s="58" t="s">
        <v>14</v>
      </c>
      <c r="AZ567" s="58" t="s">
        <v>18</v>
      </c>
      <c r="BA567" s="58" t="s">
        <v>14</v>
      </c>
      <c r="BB567" s="58" t="s">
        <v>17</v>
      </c>
      <c r="BC567" s="58" t="s">
        <v>19</v>
      </c>
      <c r="BD567" s="58" t="s">
        <v>21</v>
      </c>
      <c r="BE567" s="58" t="s">
        <v>13</v>
      </c>
      <c r="BF567" s="58" t="s">
        <v>23</v>
      </c>
      <c r="BG567" s="58" t="s">
        <v>25</v>
      </c>
      <c r="BH567" s="67" t="b">
        <v>1</v>
      </c>
      <c r="BI567" s="67" t="b">
        <v>1</v>
      </c>
      <c r="BJ567" s="67" t="b">
        <v>1</v>
      </c>
      <c r="BK567" s="67" t="b">
        <v>0</v>
      </c>
      <c r="BL567" s="67" t="b">
        <v>1</v>
      </c>
      <c r="BM567" s="67" t="b">
        <v>1</v>
      </c>
      <c r="BN567" s="58" t="s">
        <v>109</v>
      </c>
    </row>
    <row r="568">
      <c r="A568" s="58" t="s">
        <v>6376</v>
      </c>
      <c r="B568" s="58">
        <v>1.1351798296E10</v>
      </c>
      <c r="C568" s="60">
        <v>45337.0</v>
      </c>
      <c r="D568" s="61"/>
      <c r="E568" s="62">
        <v>138.0</v>
      </c>
      <c r="F568" s="63" t="s">
        <v>34</v>
      </c>
      <c r="G568" s="64"/>
      <c r="H568" s="58" t="s">
        <v>91</v>
      </c>
      <c r="I568" s="64"/>
      <c r="J568" s="58" t="s">
        <v>6377</v>
      </c>
      <c r="K568" s="58" t="s">
        <v>93</v>
      </c>
      <c r="L568" s="58" t="s">
        <v>170</v>
      </c>
      <c r="M568" s="65" t="s">
        <v>95</v>
      </c>
      <c r="N568" s="60">
        <v>45278.0</v>
      </c>
      <c r="O568" s="58" t="s">
        <v>6378</v>
      </c>
      <c r="P568" s="58" t="s">
        <v>6379</v>
      </c>
      <c r="Q568" s="58" t="s">
        <v>6380</v>
      </c>
      <c r="R568" s="58" t="s">
        <v>2133</v>
      </c>
      <c r="S568" s="58" t="s">
        <v>804</v>
      </c>
      <c r="U568" s="64"/>
      <c r="V568" s="66"/>
      <c r="W568" s="60">
        <v>45337.0</v>
      </c>
      <c r="X568" s="65" t="s">
        <v>108</v>
      </c>
      <c r="Y568" s="65" t="s">
        <v>101</v>
      </c>
      <c r="Z568" s="65" t="s">
        <v>108</v>
      </c>
      <c r="AA568" s="66"/>
      <c r="AB568" s="66"/>
      <c r="AC568" s="61"/>
      <c r="AD568" s="65" t="s">
        <v>6381</v>
      </c>
      <c r="AE568" s="65" t="s">
        <v>6382</v>
      </c>
      <c r="AF568" s="58" t="s">
        <v>6383</v>
      </c>
      <c r="AG568" s="58" t="s">
        <v>105</v>
      </c>
      <c r="AH568" s="64"/>
      <c r="AI568" s="58" t="s">
        <v>6384</v>
      </c>
      <c r="AK568" s="65" t="s">
        <v>107</v>
      </c>
      <c r="AL568" s="65" t="s">
        <v>108</v>
      </c>
      <c r="AM568" s="65" t="s">
        <v>108</v>
      </c>
      <c r="AN568" s="65" t="s">
        <v>101</v>
      </c>
      <c r="AO568" s="65" t="s">
        <v>101</v>
      </c>
      <c r="AP568" s="65" t="s">
        <v>101</v>
      </c>
      <c r="AQ568" s="65" t="s">
        <v>108</v>
      </c>
      <c r="AR568" s="65" t="s">
        <v>101</v>
      </c>
      <c r="AS568" s="58" t="s">
        <v>123</v>
      </c>
      <c r="AT568" s="58" t="s">
        <v>25</v>
      </c>
      <c r="AU568" s="58" t="s">
        <v>17</v>
      </c>
      <c r="AV568" s="58" t="s">
        <v>12</v>
      </c>
      <c r="AW568" s="58" t="s">
        <v>23</v>
      </c>
      <c r="AX568" s="58" t="s">
        <v>21</v>
      </c>
      <c r="AY568" s="58" t="s">
        <v>14</v>
      </c>
      <c r="AZ568" s="58" t="s">
        <v>18</v>
      </c>
      <c r="BA568" s="58" t="s">
        <v>14</v>
      </c>
      <c r="BB568" s="58" t="s">
        <v>17</v>
      </c>
      <c r="BC568" s="58" t="s">
        <v>19</v>
      </c>
      <c r="BD568" s="58" t="s">
        <v>20</v>
      </c>
      <c r="BE568" s="58" t="s">
        <v>13</v>
      </c>
      <c r="BF568" s="58" t="s">
        <v>22</v>
      </c>
      <c r="BG568" s="58" t="s">
        <v>25</v>
      </c>
      <c r="BH568" s="67" t="b">
        <v>1</v>
      </c>
      <c r="BI568" s="67" t="b">
        <v>1</v>
      </c>
      <c r="BJ568" s="67" t="b">
        <v>0</v>
      </c>
      <c r="BK568" s="67" t="b">
        <v>0</v>
      </c>
      <c r="BL568" s="67" t="b">
        <v>1</v>
      </c>
      <c r="BM568" s="67" t="b">
        <v>0</v>
      </c>
      <c r="BN568" s="58" t="s">
        <v>809</v>
      </c>
    </row>
    <row r="569">
      <c r="A569" s="58" t="s">
        <v>6398</v>
      </c>
      <c r="B569" s="58">
        <v>1.1201674289E10</v>
      </c>
      <c r="C569" s="60">
        <v>45337.0</v>
      </c>
      <c r="D569" s="61"/>
      <c r="E569" s="62">
        <v>138.0</v>
      </c>
      <c r="F569" s="63" t="s">
        <v>34</v>
      </c>
      <c r="G569" s="64"/>
      <c r="H569" s="58" t="s">
        <v>91</v>
      </c>
      <c r="I569" s="64"/>
      <c r="J569" s="58" t="s">
        <v>6399</v>
      </c>
      <c r="K569" s="58" t="s">
        <v>93</v>
      </c>
      <c r="L569" s="58" t="s">
        <v>6400</v>
      </c>
      <c r="M569" s="65" t="s">
        <v>95</v>
      </c>
      <c r="N569" s="60">
        <v>45272.0</v>
      </c>
      <c r="O569" s="58" t="s">
        <v>6401</v>
      </c>
      <c r="P569" s="58" t="s">
        <v>6402</v>
      </c>
      <c r="Q569" s="58" t="s">
        <v>6403</v>
      </c>
      <c r="R569" s="58" t="s">
        <v>6400</v>
      </c>
      <c r="S569" s="58" t="s">
        <v>312</v>
      </c>
      <c r="U569" s="64"/>
      <c r="V569" s="66"/>
      <c r="W569" s="60">
        <v>45337.0</v>
      </c>
      <c r="X569" s="65" t="s">
        <v>101</v>
      </c>
      <c r="Y569" s="65" t="s">
        <v>101</v>
      </c>
      <c r="Z569" s="65" t="s">
        <v>101</v>
      </c>
      <c r="AA569" s="66"/>
      <c r="AB569" s="66"/>
      <c r="AC569" s="61"/>
      <c r="AD569" s="65" t="s">
        <v>6404</v>
      </c>
      <c r="AE569" s="65" t="s">
        <v>6405</v>
      </c>
      <c r="AF569" s="58" t="s">
        <v>6406</v>
      </c>
      <c r="AG569" s="58" t="s">
        <v>105</v>
      </c>
      <c r="AH569" s="64"/>
      <c r="AI569" s="58" t="s">
        <v>6407</v>
      </c>
      <c r="AK569" s="65" t="s">
        <v>122</v>
      </c>
      <c r="AL569" s="65" t="s">
        <v>101</v>
      </c>
      <c r="AM569" s="65" t="s">
        <v>108</v>
      </c>
      <c r="AN569" s="65" t="s">
        <v>108</v>
      </c>
      <c r="AO569" s="65" t="s">
        <v>101</v>
      </c>
      <c r="AP569" s="65" t="s">
        <v>108</v>
      </c>
      <c r="AQ569" s="65" t="s">
        <v>108</v>
      </c>
      <c r="AR569" s="65" t="s">
        <v>108</v>
      </c>
      <c r="AS569" s="58" t="s">
        <v>123</v>
      </c>
      <c r="AT569" s="58" t="s">
        <v>25</v>
      </c>
      <c r="AU569" s="58" t="s">
        <v>17</v>
      </c>
      <c r="AV569" s="58" t="s">
        <v>12</v>
      </c>
      <c r="AW569" s="58" t="s">
        <v>23</v>
      </c>
      <c r="AX569" s="58" t="s">
        <v>20</v>
      </c>
      <c r="AY569" s="58" t="s">
        <v>14</v>
      </c>
      <c r="AZ569" s="58" t="s">
        <v>19</v>
      </c>
      <c r="BA569" s="58" t="s">
        <v>14</v>
      </c>
      <c r="BB569" s="58" t="s">
        <v>17</v>
      </c>
      <c r="BC569" s="58" t="s">
        <v>19</v>
      </c>
      <c r="BD569" s="58" t="s">
        <v>20</v>
      </c>
      <c r="BE569" s="58" t="s">
        <v>12</v>
      </c>
      <c r="BF569" s="58" t="s">
        <v>22</v>
      </c>
      <c r="BG569" s="58" t="s">
        <v>24</v>
      </c>
      <c r="BH569" s="67" t="b">
        <v>0</v>
      </c>
      <c r="BI569" s="67" t="b">
        <v>1</v>
      </c>
      <c r="BJ569" s="67" t="b">
        <v>1</v>
      </c>
      <c r="BK569" s="67" t="b">
        <v>1</v>
      </c>
      <c r="BL569" s="67" t="b">
        <v>1</v>
      </c>
      <c r="BM569" s="67" t="b">
        <v>0</v>
      </c>
      <c r="BN569" s="58" t="s">
        <v>109</v>
      </c>
    </row>
    <row r="570">
      <c r="A570" s="58" t="s">
        <v>6408</v>
      </c>
      <c r="B570" s="58">
        <v>1.101602109E10</v>
      </c>
      <c r="C570" s="60">
        <v>45337.0</v>
      </c>
      <c r="D570" s="60">
        <v>45387.0</v>
      </c>
      <c r="E570" s="62">
        <v>50.0</v>
      </c>
      <c r="F570" s="63" t="s">
        <v>151</v>
      </c>
      <c r="G570" s="58" t="s">
        <v>1130</v>
      </c>
      <c r="H570" s="58" t="s">
        <v>153</v>
      </c>
      <c r="I570" s="58" t="s">
        <v>168</v>
      </c>
      <c r="J570" s="58" t="s">
        <v>6409</v>
      </c>
      <c r="K570" s="58" t="s">
        <v>93</v>
      </c>
      <c r="L570" s="58" t="s">
        <v>3063</v>
      </c>
      <c r="M570" s="65" t="s">
        <v>95</v>
      </c>
      <c r="N570" s="60">
        <v>45261.0</v>
      </c>
      <c r="O570" s="58" t="s">
        <v>6410</v>
      </c>
      <c r="P570" s="58" t="s">
        <v>6411</v>
      </c>
      <c r="Q570" s="58" t="s">
        <v>6412</v>
      </c>
      <c r="R570" s="58" t="s">
        <v>3063</v>
      </c>
      <c r="S570" s="58" t="s">
        <v>245</v>
      </c>
      <c r="T570" s="64"/>
      <c r="U570" s="64"/>
      <c r="V570" s="66"/>
      <c r="W570" s="60">
        <v>45337.0</v>
      </c>
      <c r="X570" s="65" t="s">
        <v>101</v>
      </c>
      <c r="Y570" s="65" t="s">
        <v>101</v>
      </c>
      <c r="Z570" s="65" t="s">
        <v>101</v>
      </c>
      <c r="AA570" s="66"/>
      <c r="AB570" s="66"/>
      <c r="AC570" s="61"/>
      <c r="AD570" s="65" t="s">
        <v>6413</v>
      </c>
      <c r="AE570" s="65" t="s">
        <v>6414</v>
      </c>
      <c r="AF570" s="58" t="s">
        <v>6415</v>
      </c>
      <c r="AG570" s="58" t="s">
        <v>105</v>
      </c>
      <c r="AH570" s="58">
        <v>2.571112199E9</v>
      </c>
      <c r="AI570" s="58" t="s">
        <v>6416</v>
      </c>
      <c r="AK570" s="65" t="s">
        <v>136</v>
      </c>
      <c r="AL570" s="65" t="s">
        <v>108</v>
      </c>
      <c r="AM570" s="65" t="s">
        <v>108</v>
      </c>
      <c r="AN570" s="65" t="s">
        <v>108</v>
      </c>
      <c r="AO570" s="65" t="s">
        <v>108</v>
      </c>
      <c r="AP570" s="65" t="s">
        <v>101</v>
      </c>
      <c r="AQ570" s="65" t="s">
        <v>101</v>
      </c>
      <c r="AR570" s="65" t="s">
        <v>101</v>
      </c>
      <c r="AS570" s="58" t="s">
        <v>250</v>
      </c>
      <c r="AT570" s="58" t="s">
        <v>25</v>
      </c>
      <c r="AU570" s="58" t="s">
        <v>17</v>
      </c>
      <c r="AV570" s="58" t="s">
        <v>12</v>
      </c>
      <c r="AW570" s="58" t="s">
        <v>23</v>
      </c>
      <c r="AX570" s="58" t="s">
        <v>20</v>
      </c>
      <c r="AY570" s="58" t="s">
        <v>14</v>
      </c>
      <c r="AZ570" s="58" t="s">
        <v>19</v>
      </c>
      <c r="BA570" s="58" t="s">
        <v>15</v>
      </c>
      <c r="BB570" s="58" t="s">
        <v>17</v>
      </c>
      <c r="BC570" s="58" t="s">
        <v>18</v>
      </c>
      <c r="BD570" s="58" t="s">
        <v>21</v>
      </c>
      <c r="BE570" s="58" t="s">
        <v>12</v>
      </c>
      <c r="BF570" s="58" t="s">
        <v>23</v>
      </c>
      <c r="BG570" s="58" t="s">
        <v>25</v>
      </c>
      <c r="BH570" s="67" t="b">
        <v>1</v>
      </c>
      <c r="BI570" s="67" t="b">
        <v>0</v>
      </c>
      <c r="BJ570" s="67" t="b">
        <v>0</v>
      </c>
      <c r="BK570" s="67" t="b">
        <v>0</v>
      </c>
      <c r="BL570" s="67" t="b">
        <v>1</v>
      </c>
      <c r="BM570" s="67" t="b">
        <v>1</v>
      </c>
      <c r="BN570" s="58" t="s">
        <v>109</v>
      </c>
    </row>
    <row r="571">
      <c r="A571" s="58" t="s">
        <v>6417</v>
      </c>
      <c r="B571" s="58">
        <v>1.0938435694E10</v>
      </c>
      <c r="C571" s="60">
        <v>45337.0</v>
      </c>
      <c r="D571" s="61"/>
      <c r="E571" s="62">
        <v>138.0</v>
      </c>
      <c r="F571" s="63" t="s">
        <v>34</v>
      </c>
      <c r="G571" s="64"/>
      <c r="H571" s="58" t="s">
        <v>91</v>
      </c>
      <c r="I571" s="64"/>
      <c r="J571" s="58" t="s">
        <v>6418</v>
      </c>
      <c r="K571" s="58" t="s">
        <v>93</v>
      </c>
      <c r="L571" s="58" t="s">
        <v>4012</v>
      </c>
      <c r="M571" s="65" t="s">
        <v>95</v>
      </c>
      <c r="N571" s="60">
        <v>45258.0</v>
      </c>
      <c r="O571" s="58" t="s">
        <v>6419</v>
      </c>
      <c r="P571" s="58" t="s">
        <v>6420</v>
      </c>
      <c r="Q571" s="58" t="s">
        <v>6421</v>
      </c>
      <c r="R571" s="58" t="s">
        <v>4012</v>
      </c>
      <c r="S571" s="58" t="s">
        <v>245</v>
      </c>
      <c r="T571" s="64"/>
      <c r="U571" s="64"/>
      <c r="V571" s="66"/>
      <c r="W571" s="60">
        <v>45337.0</v>
      </c>
      <c r="X571" s="65" t="s">
        <v>108</v>
      </c>
      <c r="Y571" s="65" t="s">
        <v>101</v>
      </c>
      <c r="Z571" s="65" t="s">
        <v>108</v>
      </c>
      <c r="AA571" s="66"/>
      <c r="AB571" s="66"/>
      <c r="AC571" s="61"/>
      <c r="AD571" s="65" t="s">
        <v>6422</v>
      </c>
      <c r="AE571" s="65" t="s">
        <v>6423</v>
      </c>
      <c r="AF571" s="58" t="s">
        <v>6424</v>
      </c>
      <c r="AG571" s="58" t="s">
        <v>105</v>
      </c>
      <c r="AH571" s="64"/>
      <c r="AI571" s="58" t="s">
        <v>6425</v>
      </c>
      <c r="AK571" s="65" t="s">
        <v>122</v>
      </c>
      <c r="AL571" s="65" t="s">
        <v>108</v>
      </c>
      <c r="AM571" s="65" t="s">
        <v>108</v>
      </c>
      <c r="AN571" s="65" t="s">
        <v>108</v>
      </c>
      <c r="AO571" s="65" t="s">
        <v>108</v>
      </c>
      <c r="AP571" s="65" t="s">
        <v>108</v>
      </c>
      <c r="AQ571" s="65" t="s">
        <v>101</v>
      </c>
      <c r="AR571" s="65" t="s">
        <v>101</v>
      </c>
      <c r="AS571" s="58" t="s">
        <v>123</v>
      </c>
      <c r="AT571" s="58" t="s">
        <v>25</v>
      </c>
      <c r="AU571" s="58" t="s">
        <v>16</v>
      </c>
      <c r="AV571" s="58" t="s">
        <v>13</v>
      </c>
      <c r="AW571" s="58" t="s">
        <v>22</v>
      </c>
      <c r="AX571" s="58" t="s">
        <v>20</v>
      </c>
      <c r="AY571" s="58" t="s">
        <v>14</v>
      </c>
      <c r="AZ571" s="58" t="s">
        <v>19</v>
      </c>
      <c r="BA571" s="58" t="s">
        <v>15</v>
      </c>
      <c r="BB571" s="58" t="s">
        <v>16</v>
      </c>
      <c r="BC571" s="58" t="s">
        <v>18</v>
      </c>
      <c r="BD571" s="58" t="s">
        <v>20</v>
      </c>
      <c r="BE571" s="58" t="s">
        <v>13</v>
      </c>
      <c r="BF571" s="58" t="s">
        <v>22</v>
      </c>
      <c r="BG571" s="58" t="s">
        <v>25</v>
      </c>
      <c r="BH571" s="67" t="b">
        <v>1</v>
      </c>
      <c r="BI571" s="67" t="b">
        <v>0</v>
      </c>
      <c r="BJ571" s="67" t="b">
        <v>1</v>
      </c>
      <c r="BK571" s="67" t="b">
        <v>0</v>
      </c>
      <c r="BL571" s="67" t="b">
        <v>1</v>
      </c>
      <c r="BM571" s="67" t="b">
        <v>1</v>
      </c>
      <c r="BN571" s="58" t="s">
        <v>109</v>
      </c>
    </row>
    <row r="572">
      <c r="A572" s="58" t="s">
        <v>6426</v>
      </c>
      <c r="B572" s="58">
        <v>1.1792425035E10</v>
      </c>
      <c r="C572" s="60">
        <v>45337.0</v>
      </c>
      <c r="D572" s="61"/>
      <c r="E572" s="62">
        <v>138.0</v>
      </c>
      <c r="F572" s="63" t="s">
        <v>34</v>
      </c>
      <c r="G572" s="64"/>
      <c r="H572" s="58" t="s">
        <v>91</v>
      </c>
      <c r="I572" s="64"/>
      <c r="J572" s="58" t="s">
        <v>6427</v>
      </c>
      <c r="K572" s="58" t="s">
        <v>93</v>
      </c>
      <c r="L572" s="58" t="s">
        <v>799</v>
      </c>
      <c r="M572" s="65" t="s">
        <v>95</v>
      </c>
      <c r="N572" s="60">
        <v>45307.0</v>
      </c>
      <c r="O572" s="58" t="s">
        <v>6428</v>
      </c>
      <c r="P572" s="58" t="s">
        <v>6429</v>
      </c>
      <c r="Q572" s="58" t="s">
        <v>6430</v>
      </c>
      <c r="R572" s="58" t="s">
        <v>803</v>
      </c>
      <c r="S572" s="58" t="s">
        <v>804</v>
      </c>
      <c r="U572" s="64"/>
      <c r="V572" s="66"/>
      <c r="W572" s="60">
        <v>45337.0</v>
      </c>
      <c r="X572" s="65" t="s">
        <v>108</v>
      </c>
      <c r="Y572" s="65" t="s">
        <v>101</v>
      </c>
      <c r="Z572" s="65" t="s">
        <v>108</v>
      </c>
      <c r="AA572" s="66"/>
      <c r="AB572" s="66"/>
      <c r="AC572" s="61"/>
      <c r="AD572" s="65" t="s">
        <v>6431</v>
      </c>
      <c r="AE572" s="65" t="s">
        <v>6432</v>
      </c>
      <c r="AF572" s="58" t="s">
        <v>6433</v>
      </c>
      <c r="AG572" s="58" t="s">
        <v>105</v>
      </c>
      <c r="AH572" s="64"/>
      <c r="AI572" s="58" t="s">
        <v>6434</v>
      </c>
      <c r="AK572" s="65" t="s">
        <v>122</v>
      </c>
      <c r="AL572" s="65" t="s">
        <v>101</v>
      </c>
      <c r="AM572" s="65" t="s">
        <v>108</v>
      </c>
      <c r="AN572" s="65" t="s">
        <v>108</v>
      </c>
      <c r="AO572" s="65" t="s">
        <v>101</v>
      </c>
      <c r="AP572" s="65" t="s">
        <v>108</v>
      </c>
      <c r="AQ572" s="65" t="s">
        <v>108</v>
      </c>
      <c r="AR572" s="65" t="s">
        <v>108</v>
      </c>
      <c r="AS572" s="58" t="s">
        <v>181</v>
      </c>
      <c r="AT572" s="58" t="s">
        <v>25</v>
      </c>
      <c r="AU572" s="58" t="s">
        <v>16</v>
      </c>
      <c r="AV572" s="58" t="s">
        <v>13</v>
      </c>
      <c r="AW572" s="58" t="s">
        <v>23</v>
      </c>
      <c r="AX572" s="58" t="s">
        <v>21</v>
      </c>
      <c r="AY572" s="58" t="s">
        <v>14</v>
      </c>
      <c r="AZ572" s="58" t="s">
        <v>19</v>
      </c>
      <c r="BA572" s="58" t="s">
        <v>14</v>
      </c>
      <c r="BB572" s="58" t="s">
        <v>16</v>
      </c>
      <c r="BC572" s="58" t="s">
        <v>19</v>
      </c>
      <c r="BD572" s="58" t="s">
        <v>21</v>
      </c>
      <c r="BE572" s="58" t="s">
        <v>13</v>
      </c>
      <c r="BF572" s="58" t="s">
        <v>22</v>
      </c>
      <c r="BG572" s="58" t="s">
        <v>24</v>
      </c>
      <c r="BH572" s="67" t="b">
        <v>0</v>
      </c>
      <c r="BI572" s="67" t="b">
        <v>1</v>
      </c>
      <c r="BJ572" s="67" t="b">
        <v>1</v>
      </c>
      <c r="BK572" s="67" t="b">
        <v>1</v>
      </c>
      <c r="BL572" s="67" t="b">
        <v>1</v>
      </c>
      <c r="BM572" s="67" t="b">
        <v>0</v>
      </c>
      <c r="BN572" s="58" t="s">
        <v>809</v>
      </c>
    </row>
    <row r="573">
      <c r="A573" s="58" t="s">
        <v>6435</v>
      </c>
      <c r="B573" s="58">
        <v>1.1794793744E10</v>
      </c>
      <c r="C573" s="60">
        <v>45337.0</v>
      </c>
      <c r="D573" s="61"/>
      <c r="E573" s="62">
        <v>138.0</v>
      </c>
      <c r="F573" s="63" t="s">
        <v>34</v>
      </c>
      <c r="G573" s="64"/>
      <c r="H573" s="58" t="s">
        <v>91</v>
      </c>
      <c r="I573" s="64"/>
      <c r="J573" s="58" t="s">
        <v>6436</v>
      </c>
      <c r="K573" s="58" t="s">
        <v>287</v>
      </c>
      <c r="L573" s="58" t="s">
        <v>1377</v>
      </c>
      <c r="M573" s="65" t="s">
        <v>95</v>
      </c>
      <c r="N573" s="60">
        <v>45307.0</v>
      </c>
      <c r="O573" s="58" t="s">
        <v>6437</v>
      </c>
      <c r="P573" s="58" t="s">
        <v>6438</v>
      </c>
      <c r="Q573" s="58" t="s">
        <v>6439</v>
      </c>
      <c r="R573" s="58" t="s">
        <v>1377</v>
      </c>
      <c r="S573" s="58" t="s">
        <v>312</v>
      </c>
      <c r="U573" s="64"/>
      <c r="V573" s="66"/>
      <c r="W573" s="60">
        <v>45337.0</v>
      </c>
      <c r="X573" s="65" t="s">
        <v>108</v>
      </c>
      <c r="Y573" s="65" t="s">
        <v>101</v>
      </c>
      <c r="Z573" s="65" t="s">
        <v>108</v>
      </c>
      <c r="AA573" s="66"/>
      <c r="AB573" s="66"/>
      <c r="AC573" s="61"/>
      <c r="AD573" s="65" t="s">
        <v>6440</v>
      </c>
      <c r="AE573" s="65" t="s">
        <v>1379</v>
      </c>
      <c r="AF573" s="58" t="s">
        <v>1380</v>
      </c>
      <c r="AG573" s="58" t="s">
        <v>283</v>
      </c>
      <c r="AH573" s="64"/>
      <c r="AI573" s="58" t="s">
        <v>6441</v>
      </c>
      <c r="AK573" s="65" t="s">
        <v>165</v>
      </c>
      <c r="AL573" s="65" t="s">
        <v>108</v>
      </c>
      <c r="AM573" s="65" t="s">
        <v>108</v>
      </c>
      <c r="AN573" s="65" t="s">
        <v>108</v>
      </c>
      <c r="AO573" s="65" t="s">
        <v>108</v>
      </c>
      <c r="AP573" s="65" t="s">
        <v>108</v>
      </c>
      <c r="AQ573" s="65" t="s">
        <v>108</v>
      </c>
      <c r="AR573" s="65" t="s">
        <v>101</v>
      </c>
      <c r="AS573" s="58" t="s">
        <v>123</v>
      </c>
      <c r="AT573" s="58" t="s">
        <v>25</v>
      </c>
      <c r="AU573" s="58" t="s">
        <v>17</v>
      </c>
      <c r="AV573" s="58" t="s">
        <v>12</v>
      </c>
      <c r="AW573" s="58" t="s">
        <v>23</v>
      </c>
      <c r="AX573" s="58" t="s">
        <v>20</v>
      </c>
      <c r="AY573" s="58" t="s">
        <v>14</v>
      </c>
      <c r="AZ573" s="58" t="s">
        <v>18</v>
      </c>
      <c r="BA573" s="58" t="s">
        <v>14</v>
      </c>
      <c r="BB573" s="58" t="s">
        <v>17</v>
      </c>
      <c r="BC573" s="58" t="s">
        <v>19</v>
      </c>
      <c r="BD573" s="58" t="s">
        <v>20</v>
      </c>
      <c r="BE573" s="58" t="s">
        <v>12</v>
      </c>
      <c r="BF573" s="58" t="s">
        <v>23</v>
      </c>
      <c r="BG573" s="58" t="s">
        <v>25</v>
      </c>
      <c r="BH573" s="67" t="b">
        <v>1</v>
      </c>
      <c r="BI573" s="67" t="b">
        <v>1</v>
      </c>
      <c r="BJ573" s="67" t="b">
        <v>1</v>
      </c>
      <c r="BK573" s="67" t="b">
        <v>0</v>
      </c>
      <c r="BL573" s="67" t="b">
        <v>1</v>
      </c>
      <c r="BM573" s="67" t="b">
        <v>1</v>
      </c>
      <c r="BN573" s="58" t="s">
        <v>109</v>
      </c>
    </row>
    <row r="574">
      <c r="A574" s="58" t="s">
        <v>6442</v>
      </c>
      <c r="B574" s="58">
        <v>1.1076345139E10</v>
      </c>
      <c r="C574" s="60">
        <v>45337.0</v>
      </c>
      <c r="D574" s="61"/>
      <c r="E574" s="62">
        <v>138.0</v>
      </c>
      <c r="F574" s="63" t="s">
        <v>34</v>
      </c>
      <c r="G574" s="64"/>
      <c r="H574" s="58" t="s">
        <v>91</v>
      </c>
      <c r="I574" s="64"/>
      <c r="J574" s="58" t="s">
        <v>6443</v>
      </c>
      <c r="K574" s="58" t="s">
        <v>93</v>
      </c>
      <c r="L574" s="58" t="s">
        <v>4164</v>
      </c>
      <c r="M574" s="65" t="s">
        <v>95</v>
      </c>
      <c r="N574" s="60">
        <v>45264.0</v>
      </c>
      <c r="O574" s="58" t="s">
        <v>6444</v>
      </c>
      <c r="P574" s="58" t="s">
        <v>6445</v>
      </c>
      <c r="Q574" s="58" t="s">
        <v>6446</v>
      </c>
      <c r="R574" s="58" t="s">
        <v>4164</v>
      </c>
      <c r="S574" s="58" t="s">
        <v>144</v>
      </c>
      <c r="U574" s="64"/>
      <c r="V574" s="66"/>
      <c r="W574" s="60">
        <v>45337.0</v>
      </c>
      <c r="X574" s="65" t="s">
        <v>238</v>
      </c>
      <c r="Y574" s="65" t="s">
        <v>101</v>
      </c>
      <c r="Z574" s="65" t="s">
        <v>238</v>
      </c>
      <c r="AA574" s="66"/>
      <c r="AB574" s="66"/>
      <c r="AC574" s="61"/>
      <c r="AD574" s="65" t="s">
        <v>6447</v>
      </c>
      <c r="AE574" s="65" t="s">
        <v>6448</v>
      </c>
      <c r="AF574" s="58" t="s">
        <v>6449</v>
      </c>
      <c r="AG574" s="58" t="s">
        <v>105</v>
      </c>
      <c r="AH574" s="64"/>
      <c r="AI574" s="58" t="s">
        <v>6450</v>
      </c>
      <c r="AK574" s="65" t="s">
        <v>122</v>
      </c>
      <c r="AL574" s="65" t="s">
        <v>108</v>
      </c>
      <c r="AM574" s="65" t="s">
        <v>108</v>
      </c>
      <c r="AN574" s="65" t="s">
        <v>108</v>
      </c>
      <c r="AO574" s="65" t="s">
        <v>108</v>
      </c>
      <c r="AP574" s="65" t="s">
        <v>108</v>
      </c>
      <c r="AQ574" s="65" t="s">
        <v>101</v>
      </c>
      <c r="AR574" s="65" t="s">
        <v>101</v>
      </c>
      <c r="AS574" s="58" t="s">
        <v>123</v>
      </c>
      <c r="AT574" s="58" t="s">
        <v>25</v>
      </c>
      <c r="AU574" s="58" t="s">
        <v>16</v>
      </c>
      <c r="AV574" s="58" t="s">
        <v>12</v>
      </c>
      <c r="AW574" s="58" t="s">
        <v>23</v>
      </c>
      <c r="AX574" s="58" t="s">
        <v>20</v>
      </c>
      <c r="AY574" s="58" t="s">
        <v>14</v>
      </c>
      <c r="AZ574" s="58" t="s">
        <v>19</v>
      </c>
      <c r="BA574" s="58" t="s">
        <v>15</v>
      </c>
      <c r="BB574" s="58" t="s">
        <v>16</v>
      </c>
      <c r="BC574" s="58" t="s">
        <v>18</v>
      </c>
      <c r="BD574" s="58" t="s">
        <v>20</v>
      </c>
      <c r="BE574" s="58" t="s">
        <v>12</v>
      </c>
      <c r="BF574" s="58" t="s">
        <v>23</v>
      </c>
      <c r="BG574" s="58" t="s">
        <v>25</v>
      </c>
      <c r="BH574" s="67" t="b">
        <v>1</v>
      </c>
      <c r="BI574" s="67" t="b">
        <v>0</v>
      </c>
      <c r="BJ574" s="67" t="b">
        <v>1</v>
      </c>
      <c r="BK574" s="67" t="b">
        <v>0</v>
      </c>
      <c r="BL574" s="67" t="b">
        <v>1</v>
      </c>
      <c r="BM574" s="67" t="b">
        <v>1</v>
      </c>
      <c r="BN574" s="58" t="s">
        <v>109</v>
      </c>
    </row>
    <row r="575">
      <c r="A575" s="58" t="s">
        <v>6451</v>
      </c>
      <c r="B575" s="58">
        <v>1.076866793E10</v>
      </c>
      <c r="C575" s="60">
        <v>45336.0</v>
      </c>
      <c r="D575" s="61"/>
      <c r="E575" s="62">
        <v>139.0</v>
      </c>
      <c r="F575" s="63" t="s">
        <v>34</v>
      </c>
      <c r="G575" s="64"/>
      <c r="H575" s="58" t="s">
        <v>91</v>
      </c>
      <c r="I575" s="64"/>
      <c r="J575" s="58" t="s">
        <v>6452</v>
      </c>
      <c r="K575" s="58" t="s">
        <v>93</v>
      </c>
      <c r="L575" s="58" t="s">
        <v>390</v>
      </c>
      <c r="M575" s="65" t="s">
        <v>95</v>
      </c>
      <c r="N575" s="60">
        <v>45250.0</v>
      </c>
      <c r="O575" s="58" t="s">
        <v>6453</v>
      </c>
      <c r="P575" s="58" t="s">
        <v>727</v>
      </c>
      <c r="Q575" s="58" t="s">
        <v>6454</v>
      </c>
      <c r="R575" s="58" t="s">
        <v>6455</v>
      </c>
      <c r="T575" s="64"/>
      <c r="U575" s="64"/>
      <c r="V575" s="65" t="s">
        <v>4935</v>
      </c>
      <c r="W575" s="60">
        <v>45336.0</v>
      </c>
      <c r="X575" s="65" t="s">
        <v>108</v>
      </c>
      <c r="Y575" s="65" t="s">
        <v>101</v>
      </c>
      <c r="Z575" s="65" t="s">
        <v>108</v>
      </c>
      <c r="AA575" s="66"/>
      <c r="AB575" s="66"/>
      <c r="AC575" s="61"/>
      <c r="AD575" s="65" t="s">
        <v>6456</v>
      </c>
      <c r="AE575" s="65" t="s">
        <v>6457</v>
      </c>
      <c r="AF575" s="58" t="s">
        <v>6458</v>
      </c>
      <c r="AG575" s="58" t="s">
        <v>105</v>
      </c>
      <c r="AH575" s="64"/>
      <c r="AI575" s="58" t="s">
        <v>6459</v>
      </c>
      <c r="AK575" s="65" t="s">
        <v>165</v>
      </c>
      <c r="AL575" s="65" t="s">
        <v>108</v>
      </c>
      <c r="AM575" s="65" t="s">
        <v>108</v>
      </c>
      <c r="AN575" s="65" t="s">
        <v>108</v>
      </c>
      <c r="AO575" s="65" t="s">
        <v>108</v>
      </c>
      <c r="AP575" s="65" t="s">
        <v>108</v>
      </c>
      <c r="AQ575" s="65" t="s">
        <v>101</v>
      </c>
      <c r="AR575" s="65" t="s">
        <v>108</v>
      </c>
      <c r="AS575" s="58" t="s">
        <v>123</v>
      </c>
      <c r="AT575" s="58" t="s">
        <v>25</v>
      </c>
      <c r="AU575" s="58" t="s">
        <v>17</v>
      </c>
      <c r="AV575" s="58" t="s">
        <v>13</v>
      </c>
      <c r="AW575" s="58" t="s">
        <v>22</v>
      </c>
      <c r="AX575" s="58" t="s">
        <v>20</v>
      </c>
      <c r="AY575" s="58" t="s">
        <v>14</v>
      </c>
      <c r="AZ575" s="58" t="s">
        <v>18</v>
      </c>
      <c r="BA575" s="58" t="s">
        <v>15</v>
      </c>
      <c r="BB575" s="58" t="s">
        <v>17</v>
      </c>
      <c r="BC575" s="58" t="s">
        <v>18</v>
      </c>
      <c r="BD575" s="58" t="s">
        <v>20</v>
      </c>
      <c r="BE575" s="58" t="s">
        <v>13</v>
      </c>
      <c r="BF575" s="58" t="s">
        <v>22</v>
      </c>
      <c r="BG575" s="58" t="s">
        <v>25</v>
      </c>
      <c r="BH575" s="67" t="b">
        <v>1</v>
      </c>
      <c r="BI575" s="67" t="b">
        <v>0</v>
      </c>
      <c r="BJ575" s="67" t="b">
        <v>1</v>
      </c>
      <c r="BK575" s="67" t="b">
        <v>1</v>
      </c>
      <c r="BL575" s="67" t="b">
        <v>1</v>
      </c>
      <c r="BM575" s="67" t="b">
        <v>1</v>
      </c>
      <c r="BN575" s="58" t="s">
        <v>109</v>
      </c>
    </row>
    <row r="576">
      <c r="A576" s="58" t="s">
        <v>6460</v>
      </c>
      <c r="B576" s="58">
        <v>1.1370125884E10</v>
      </c>
      <c r="C576" s="60">
        <v>45336.0</v>
      </c>
      <c r="D576" s="61"/>
      <c r="E576" s="62">
        <v>139.0</v>
      </c>
      <c r="F576" s="63" t="s">
        <v>34</v>
      </c>
      <c r="G576" s="64"/>
      <c r="H576" s="58" t="s">
        <v>91</v>
      </c>
      <c r="I576" s="64"/>
      <c r="J576" s="58" t="s">
        <v>6461</v>
      </c>
      <c r="K576" s="58" t="s">
        <v>93</v>
      </c>
      <c r="L576" s="58" t="s">
        <v>4415</v>
      </c>
      <c r="M576" s="65" t="s">
        <v>95</v>
      </c>
      <c r="N576" s="60">
        <v>45279.0</v>
      </c>
      <c r="O576" s="58" t="s">
        <v>6462</v>
      </c>
      <c r="P576" s="58" t="s">
        <v>6463</v>
      </c>
      <c r="Q576" s="58" t="s">
        <v>6464</v>
      </c>
      <c r="R576" s="58" t="s">
        <v>4415</v>
      </c>
      <c r="S576" s="58" t="s">
        <v>245</v>
      </c>
      <c r="T576" s="64"/>
      <c r="U576" s="64"/>
      <c r="V576" s="66"/>
      <c r="W576" s="60">
        <v>45336.0</v>
      </c>
      <c r="X576" s="65" t="s">
        <v>101</v>
      </c>
      <c r="Y576" s="65" t="s">
        <v>101</v>
      </c>
      <c r="Z576" s="65" t="s">
        <v>101</v>
      </c>
      <c r="AA576" s="66"/>
      <c r="AB576" s="66"/>
      <c r="AC576" s="61"/>
      <c r="AD576" s="65" t="s">
        <v>6465</v>
      </c>
      <c r="AE576" s="65" t="s">
        <v>6466</v>
      </c>
      <c r="AF576" s="58" t="s">
        <v>6467</v>
      </c>
      <c r="AG576" s="58" t="s">
        <v>105</v>
      </c>
      <c r="AH576" s="64"/>
      <c r="AI576" s="58" t="s">
        <v>6468</v>
      </c>
      <c r="AK576" s="65" t="s">
        <v>122</v>
      </c>
      <c r="AL576" s="65" t="s">
        <v>101</v>
      </c>
      <c r="AM576" s="65" t="s">
        <v>108</v>
      </c>
      <c r="AN576" s="65" t="s">
        <v>108</v>
      </c>
      <c r="AO576" s="65" t="s">
        <v>101</v>
      </c>
      <c r="AP576" s="65" t="s">
        <v>108</v>
      </c>
      <c r="AQ576" s="65" t="s">
        <v>108</v>
      </c>
      <c r="AR576" s="65" t="s">
        <v>108</v>
      </c>
      <c r="AS576" s="58" t="s">
        <v>123</v>
      </c>
      <c r="AT576" s="58" t="s">
        <v>25</v>
      </c>
      <c r="AU576" s="58" t="s">
        <v>17</v>
      </c>
      <c r="AV576" s="58" t="s">
        <v>13</v>
      </c>
      <c r="AW576" s="58" t="s">
        <v>23</v>
      </c>
      <c r="AX576" s="58" t="s">
        <v>21</v>
      </c>
      <c r="AY576" s="58" t="s">
        <v>14</v>
      </c>
      <c r="AZ576" s="58" t="s">
        <v>19</v>
      </c>
      <c r="BA576" s="58" t="s">
        <v>14</v>
      </c>
      <c r="BB576" s="58" t="s">
        <v>17</v>
      </c>
      <c r="BC576" s="58" t="s">
        <v>19</v>
      </c>
      <c r="BD576" s="58" t="s">
        <v>21</v>
      </c>
      <c r="BE576" s="58" t="s">
        <v>13</v>
      </c>
      <c r="BF576" s="58" t="s">
        <v>22</v>
      </c>
      <c r="BG576" s="58" t="s">
        <v>24</v>
      </c>
      <c r="BH576" s="67" t="b">
        <v>0</v>
      </c>
      <c r="BI576" s="67" t="b">
        <v>1</v>
      </c>
      <c r="BJ576" s="67" t="b">
        <v>1</v>
      </c>
      <c r="BK576" s="67" t="b">
        <v>1</v>
      </c>
      <c r="BL576" s="67" t="b">
        <v>1</v>
      </c>
      <c r="BM576" s="67" t="b">
        <v>0</v>
      </c>
      <c r="BN576" s="58" t="s">
        <v>109</v>
      </c>
    </row>
    <row r="577">
      <c r="A577" s="58" t="s">
        <v>6478</v>
      </c>
      <c r="B577" s="58">
        <v>1.1021750389E10</v>
      </c>
      <c r="C577" s="60">
        <v>45336.0</v>
      </c>
      <c r="D577" s="60">
        <v>45441.0</v>
      </c>
      <c r="E577" s="62">
        <v>105.0</v>
      </c>
      <c r="F577" s="63" t="s">
        <v>34</v>
      </c>
      <c r="G577" s="58" t="s">
        <v>954</v>
      </c>
      <c r="H577" s="58" t="s">
        <v>153</v>
      </c>
      <c r="I577" s="58" t="s">
        <v>168</v>
      </c>
      <c r="J577" s="58" t="s">
        <v>6479</v>
      </c>
      <c r="K577" s="58" t="s">
        <v>93</v>
      </c>
      <c r="L577" s="58" t="s">
        <v>2807</v>
      </c>
      <c r="M577" s="65" t="s">
        <v>95</v>
      </c>
      <c r="N577" s="60">
        <v>45260.0</v>
      </c>
      <c r="O577" s="58" t="s">
        <v>6480</v>
      </c>
      <c r="P577" s="58" t="s">
        <v>2317</v>
      </c>
      <c r="Q577" s="58" t="s">
        <v>6481</v>
      </c>
      <c r="R577" s="58" t="s">
        <v>2807</v>
      </c>
      <c r="S577" s="58" t="s">
        <v>312</v>
      </c>
      <c r="U577" s="64"/>
      <c r="V577" s="65" t="s">
        <v>4935</v>
      </c>
      <c r="W577" s="60">
        <v>45336.0</v>
      </c>
      <c r="X577" s="65" t="s">
        <v>108</v>
      </c>
      <c r="Y577" s="65" t="s">
        <v>101</v>
      </c>
      <c r="Z577" s="65" t="s">
        <v>108</v>
      </c>
      <c r="AA577" s="66"/>
      <c r="AB577" s="66"/>
      <c r="AC577" s="61"/>
      <c r="AD577" s="65" t="s">
        <v>6482</v>
      </c>
      <c r="AE577" s="65" t="s">
        <v>6483</v>
      </c>
      <c r="AF577" s="58" t="s">
        <v>6484</v>
      </c>
      <c r="AG577" s="58" t="s">
        <v>105</v>
      </c>
      <c r="AH577" s="58">
        <v>2.678370589E9</v>
      </c>
      <c r="AI577" s="58" t="s">
        <v>6485</v>
      </c>
      <c r="AJ577" s="58" t="s">
        <v>6486</v>
      </c>
      <c r="AK577" s="65" t="s">
        <v>136</v>
      </c>
      <c r="AL577" s="65" t="s">
        <v>101</v>
      </c>
      <c r="AM577" s="65" t="s">
        <v>108</v>
      </c>
      <c r="AN577" s="65" t="s">
        <v>108</v>
      </c>
      <c r="AO577" s="65" t="s">
        <v>101</v>
      </c>
      <c r="AP577" s="65" t="s">
        <v>101</v>
      </c>
      <c r="AQ577" s="65" t="s">
        <v>108</v>
      </c>
      <c r="AR577" s="65" t="s">
        <v>108</v>
      </c>
      <c r="AS577" s="58" t="s">
        <v>123</v>
      </c>
      <c r="AT577" s="58" t="s">
        <v>25</v>
      </c>
      <c r="AU577" s="58" t="s">
        <v>17</v>
      </c>
      <c r="AV577" s="58" t="s">
        <v>13</v>
      </c>
      <c r="AW577" s="58" t="s">
        <v>23</v>
      </c>
      <c r="AX577" s="58" t="s">
        <v>21</v>
      </c>
      <c r="AY577" s="58" t="s">
        <v>14</v>
      </c>
      <c r="AZ577" s="58" t="s">
        <v>19</v>
      </c>
      <c r="BA577" s="58" t="s">
        <v>14</v>
      </c>
      <c r="BB577" s="58" t="s">
        <v>17</v>
      </c>
      <c r="BC577" s="58" t="s">
        <v>19</v>
      </c>
      <c r="BD577" s="58" t="s">
        <v>20</v>
      </c>
      <c r="BE577" s="58" t="s">
        <v>13</v>
      </c>
      <c r="BF577" s="58" t="s">
        <v>22</v>
      </c>
      <c r="BG577" s="58" t="s">
        <v>24</v>
      </c>
      <c r="BH577" s="67" t="b">
        <v>0</v>
      </c>
      <c r="BI577" s="67" t="b">
        <v>1</v>
      </c>
      <c r="BJ577" s="67" t="b">
        <v>0</v>
      </c>
      <c r="BK577" s="67" t="b">
        <v>1</v>
      </c>
      <c r="BL577" s="67" t="b">
        <v>1</v>
      </c>
      <c r="BM577" s="67" t="b">
        <v>0</v>
      </c>
      <c r="BN577" s="58" t="s">
        <v>109</v>
      </c>
    </row>
    <row r="578">
      <c r="A578" s="58" t="s">
        <v>6487</v>
      </c>
      <c r="B578" s="58">
        <v>1.1641543513E10</v>
      </c>
      <c r="C578" s="60">
        <v>45336.0</v>
      </c>
      <c r="D578" s="60">
        <v>45414.0</v>
      </c>
      <c r="E578" s="62">
        <v>78.0</v>
      </c>
      <c r="F578" s="63" t="s">
        <v>151</v>
      </c>
      <c r="G578" s="58" t="s">
        <v>1013</v>
      </c>
      <c r="H578" s="58" t="s">
        <v>153</v>
      </c>
      <c r="I578" s="58" t="s">
        <v>154</v>
      </c>
      <c r="J578" s="58" t="s">
        <v>1440</v>
      </c>
      <c r="K578" s="58" t="s">
        <v>287</v>
      </c>
      <c r="L578" s="58" t="s">
        <v>1441</v>
      </c>
      <c r="M578" s="65" t="s">
        <v>95</v>
      </c>
      <c r="N578" s="60">
        <v>45294.0</v>
      </c>
      <c r="O578" s="58" t="s">
        <v>6488</v>
      </c>
      <c r="P578" s="58" t="s">
        <v>6489</v>
      </c>
      <c r="Q578" s="58" t="s">
        <v>6490</v>
      </c>
      <c r="R578" s="58" t="s">
        <v>1441</v>
      </c>
      <c r="S578" s="58" t="s">
        <v>292</v>
      </c>
      <c r="U578" s="64"/>
      <c r="V578" s="66"/>
      <c r="W578" s="60">
        <v>45336.0</v>
      </c>
      <c r="X578" s="65" t="s">
        <v>108</v>
      </c>
      <c r="Y578" s="65" t="s">
        <v>108</v>
      </c>
      <c r="Z578" s="65" t="s">
        <v>238</v>
      </c>
      <c r="AA578" s="66"/>
      <c r="AB578" s="66"/>
      <c r="AC578" s="61"/>
      <c r="AD578" s="65" t="s">
        <v>1446</v>
      </c>
      <c r="AE578" s="65" t="s">
        <v>1447</v>
      </c>
      <c r="AF578" s="58" t="s">
        <v>1448</v>
      </c>
      <c r="AG578" s="58" t="s">
        <v>283</v>
      </c>
      <c r="AH578" s="58">
        <v>2.619168542E9</v>
      </c>
      <c r="AI578" s="58" t="s">
        <v>6491</v>
      </c>
      <c r="AJ578" s="58" t="s">
        <v>6492</v>
      </c>
      <c r="AK578" s="65" t="s">
        <v>165</v>
      </c>
      <c r="AL578" s="65" t="s">
        <v>108</v>
      </c>
      <c r="AM578" s="65" t="s">
        <v>108</v>
      </c>
      <c r="AN578" s="65" t="s">
        <v>108</v>
      </c>
      <c r="AO578" s="65" t="s">
        <v>108</v>
      </c>
      <c r="AP578" s="65" t="s">
        <v>101</v>
      </c>
      <c r="AQ578" s="65" t="s">
        <v>108</v>
      </c>
      <c r="AR578" s="65" t="s">
        <v>108</v>
      </c>
      <c r="AS578" s="58" t="s">
        <v>123</v>
      </c>
      <c r="AT578" s="58" t="s">
        <v>25</v>
      </c>
      <c r="AU578" s="58" t="s">
        <v>16</v>
      </c>
      <c r="AV578" s="58" t="s">
        <v>12</v>
      </c>
      <c r="AW578" s="58" t="s">
        <v>23</v>
      </c>
      <c r="AX578" s="58" t="s">
        <v>20</v>
      </c>
      <c r="AY578" s="58" t="s">
        <v>14</v>
      </c>
      <c r="AZ578" s="58" t="s">
        <v>18</v>
      </c>
      <c r="BA578" s="58" t="s">
        <v>14</v>
      </c>
      <c r="BB578" s="58" t="s">
        <v>16</v>
      </c>
      <c r="BC578" s="58" t="s">
        <v>18</v>
      </c>
      <c r="BD578" s="58" t="s">
        <v>21</v>
      </c>
      <c r="BE578" s="58" t="s">
        <v>12</v>
      </c>
      <c r="BF578" s="58" t="s">
        <v>23</v>
      </c>
      <c r="BG578" s="58" t="s">
        <v>25</v>
      </c>
      <c r="BH578" s="67" t="b">
        <v>1</v>
      </c>
      <c r="BI578" s="67" t="b">
        <v>1</v>
      </c>
      <c r="BJ578" s="67" t="b">
        <v>0</v>
      </c>
      <c r="BK578" s="67" t="b">
        <v>1</v>
      </c>
      <c r="BL578" s="67" t="b">
        <v>1</v>
      </c>
      <c r="BM578" s="67" t="b">
        <v>1</v>
      </c>
      <c r="BN578" s="58" t="s">
        <v>109</v>
      </c>
    </row>
    <row r="579">
      <c r="A579" s="58" t="s">
        <v>6493</v>
      </c>
      <c r="B579" s="58">
        <v>1.1108497437E10</v>
      </c>
      <c r="C579" s="60">
        <v>45336.0</v>
      </c>
      <c r="D579" s="61"/>
      <c r="E579" s="62">
        <v>139.0</v>
      </c>
      <c r="F579" s="63" t="s">
        <v>34</v>
      </c>
      <c r="G579" s="64"/>
      <c r="H579" s="58" t="s">
        <v>91</v>
      </c>
      <c r="I579" s="64"/>
      <c r="J579" s="58" t="s">
        <v>6494</v>
      </c>
      <c r="K579" s="58" t="s">
        <v>93</v>
      </c>
      <c r="L579" s="58" t="s">
        <v>126</v>
      </c>
      <c r="M579" s="65" t="s">
        <v>95</v>
      </c>
      <c r="N579" s="60">
        <v>45266.0</v>
      </c>
      <c r="O579" s="58" t="s">
        <v>6495</v>
      </c>
      <c r="P579" s="58" t="s">
        <v>1889</v>
      </c>
      <c r="Q579" s="58" t="s">
        <v>6496</v>
      </c>
      <c r="R579" s="58" t="s">
        <v>890</v>
      </c>
      <c r="S579" s="58" t="s">
        <v>188</v>
      </c>
      <c r="U579" s="64"/>
      <c r="V579" s="66"/>
      <c r="W579" s="60">
        <v>45336.0</v>
      </c>
      <c r="X579" s="65" t="s">
        <v>108</v>
      </c>
      <c r="Y579" s="65" t="s">
        <v>101</v>
      </c>
      <c r="Z579" s="65" t="s">
        <v>108</v>
      </c>
      <c r="AA579" s="66"/>
      <c r="AB579" s="66"/>
      <c r="AC579" s="61"/>
      <c r="AD579" s="65" t="s">
        <v>6497</v>
      </c>
      <c r="AE579" s="65" t="s">
        <v>6498</v>
      </c>
      <c r="AF579" s="58" t="s">
        <v>6499</v>
      </c>
      <c r="AG579" s="58" t="s">
        <v>105</v>
      </c>
      <c r="AH579" s="64"/>
      <c r="AI579" s="58" t="s">
        <v>6500</v>
      </c>
      <c r="AK579" s="65" t="s">
        <v>107</v>
      </c>
      <c r="AL579" s="65" t="s">
        <v>101</v>
      </c>
      <c r="AM579" s="65" t="s">
        <v>108</v>
      </c>
      <c r="AN579" s="65" t="s">
        <v>108</v>
      </c>
      <c r="AO579" s="65" t="s">
        <v>101</v>
      </c>
      <c r="AP579" s="65" t="s">
        <v>108</v>
      </c>
      <c r="AQ579" s="65" t="s">
        <v>101</v>
      </c>
      <c r="AR579" s="65" t="s">
        <v>101</v>
      </c>
      <c r="AS579" s="58" t="s">
        <v>123</v>
      </c>
      <c r="AT579" s="58" t="s">
        <v>25</v>
      </c>
      <c r="AU579" s="58" t="s">
        <v>16</v>
      </c>
      <c r="AV579" s="58" t="s">
        <v>13</v>
      </c>
      <c r="AW579" s="58" t="s">
        <v>23</v>
      </c>
      <c r="AX579" s="58" t="s">
        <v>20</v>
      </c>
      <c r="AY579" s="58" t="s">
        <v>14</v>
      </c>
      <c r="AZ579" s="58" t="s">
        <v>19</v>
      </c>
      <c r="BA579" s="58" t="s">
        <v>15</v>
      </c>
      <c r="BB579" s="58" t="s">
        <v>16</v>
      </c>
      <c r="BC579" s="58" t="s">
        <v>18</v>
      </c>
      <c r="BD579" s="58" t="s">
        <v>20</v>
      </c>
      <c r="BE579" s="58" t="s">
        <v>13</v>
      </c>
      <c r="BF579" s="58" t="s">
        <v>22</v>
      </c>
      <c r="BG579" s="58" t="s">
        <v>24</v>
      </c>
      <c r="BH579" s="67" t="b">
        <v>0</v>
      </c>
      <c r="BI579" s="67" t="b">
        <v>0</v>
      </c>
      <c r="BJ579" s="67" t="b">
        <v>1</v>
      </c>
      <c r="BK579" s="67" t="b">
        <v>0</v>
      </c>
      <c r="BL579" s="67" t="b">
        <v>1</v>
      </c>
      <c r="BM579" s="67" t="b">
        <v>0</v>
      </c>
      <c r="BN579" s="58" t="s">
        <v>109</v>
      </c>
    </row>
    <row r="580">
      <c r="A580" s="58" t="s">
        <v>6501</v>
      </c>
      <c r="B580" s="58">
        <v>1.0789536806E10</v>
      </c>
      <c r="C580" s="60">
        <v>45336.0</v>
      </c>
      <c r="D580" s="61"/>
      <c r="E580" s="62">
        <v>139.0</v>
      </c>
      <c r="F580" s="63" t="s">
        <v>34</v>
      </c>
      <c r="G580" s="64"/>
      <c r="H580" s="58" t="s">
        <v>91</v>
      </c>
      <c r="I580" s="64"/>
      <c r="J580" s="58" t="s">
        <v>6502</v>
      </c>
      <c r="K580" s="58" t="s">
        <v>93</v>
      </c>
      <c r="L580" s="58" t="s">
        <v>804</v>
      </c>
      <c r="M580" s="65" t="s">
        <v>95</v>
      </c>
      <c r="N580" s="60">
        <v>45251.0</v>
      </c>
      <c r="O580" s="58" t="s">
        <v>6503</v>
      </c>
      <c r="P580" s="58" t="s">
        <v>6504</v>
      </c>
      <c r="Q580" s="58" t="s">
        <v>6505</v>
      </c>
      <c r="R580" s="58" t="s">
        <v>804</v>
      </c>
      <c r="S580" s="58" t="s">
        <v>1805</v>
      </c>
      <c r="T580" s="64"/>
      <c r="U580" s="64"/>
      <c r="V580" s="66"/>
      <c r="W580" s="60">
        <v>45336.0</v>
      </c>
      <c r="X580" s="65" t="s">
        <v>101</v>
      </c>
      <c r="Y580" s="65" t="s">
        <v>101</v>
      </c>
      <c r="Z580" s="65" t="s">
        <v>101</v>
      </c>
      <c r="AA580" s="66"/>
      <c r="AB580" s="66"/>
      <c r="AC580" s="61"/>
      <c r="AD580" s="65" t="s">
        <v>6506</v>
      </c>
      <c r="AE580" s="65" t="s">
        <v>6507</v>
      </c>
      <c r="AF580" s="58" t="s">
        <v>6508</v>
      </c>
      <c r="AG580" s="58" t="s">
        <v>105</v>
      </c>
      <c r="AH580" s="64"/>
      <c r="AI580" s="58" t="s">
        <v>6509</v>
      </c>
      <c r="AK580" s="65" t="s">
        <v>122</v>
      </c>
      <c r="AL580" s="65" t="s">
        <v>108</v>
      </c>
      <c r="AM580" s="65" t="s">
        <v>108</v>
      </c>
      <c r="AN580" s="65" t="s">
        <v>108</v>
      </c>
      <c r="AO580" s="65" t="s">
        <v>101</v>
      </c>
      <c r="AP580" s="65" t="s">
        <v>101</v>
      </c>
      <c r="AQ580" s="65" t="s">
        <v>108</v>
      </c>
      <c r="AR580" s="65" t="s">
        <v>108</v>
      </c>
      <c r="AS580" s="58" t="s">
        <v>123</v>
      </c>
      <c r="AT580" s="58" t="s">
        <v>25</v>
      </c>
      <c r="AU580" s="58" t="s">
        <v>16</v>
      </c>
      <c r="AV580" s="58" t="s">
        <v>12</v>
      </c>
      <c r="AW580" s="58" t="s">
        <v>23</v>
      </c>
      <c r="AX580" s="58" t="s">
        <v>21</v>
      </c>
      <c r="AY580" s="58" t="s">
        <v>14</v>
      </c>
      <c r="AZ580" s="58" t="s">
        <v>18</v>
      </c>
      <c r="BA580" s="58" t="s">
        <v>14</v>
      </c>
      <c r="BB580" s="58" t="s">
        <v>16</v>
      </c>
      <c r="BC580" s="58" t="s">
        <v>18</v>
      </c>
      <c r="BD580" s="58" t="s">
        <v>20</v>
      </c>
      <c r="BE580" s="58" t="s">
        <v>12</v>
      </c>
      <c r="BF580" s="58" t="s">
        <v>22</v>
      </c>
      <c r="BG580" s="58" t="s">
        <v>25</v>
      </c>
      <c r="BH580" s="67" t="b">
        <v>1</v>
      </c>
      <c r="BI580" s="67" t="b">
        <v>1</v>
      </c>
      <c r="BJ580" s="67" t="b">
        <v>0</v>
      </c>
      <c r="BK580" s="67" t="b">
        <v>1</v>
      </c>
      <c r="BL580" s="67" t="b">
        <v>1</v>
      </c>
      <c r="BM580" s="67" t="b">
        <v>0</v>
      </c>
      <c r="BN580" s="58" t="s">
        <v>809</v>
      </c>
    </row>
    <row r="581">
      <c r="A581" s="58" t="s">
        <v>6510</v>
      </c>
      <c r="B581" s="58">
        <v>1.1125556664E10</v>
      </c>
      <c r="C581" s="60">
        <v>45336.0</v>
      </c>
      <c r="D581" s="60">
        <v>45456.0</v>
      </c>
      <c r="E581" s="62">
        <v>120.0</v>
      </c>
      <c r="F581" s="63" t="s">
        <v>34</v>
      </c>
      <c r="G581" s="58" t="s">
        <v>152</v>
      </c>
      <c r="H581" s="58" t="s">
        <v>153</v>
      </c>
      <c r="I581" s="58" t="s">
        <v>154</v>
      </c>
      <c r="J581" s="58" t="s">
        <v>6511</v>
      </c>
      <c r="K581" s="58" t="s">
        <v>93</v>
      </c>
      <c r="L581" s="58" t="s">
        <v>4621</v>
      </c>
      <c r="M581" s="65" t="s">
        <v>95</v>
      </c>
      <c r="N581" s="60">
        <v>45261.0</v>
      </c>
      <c r="O581" s="58" t="s">
        <v>6512</v>
      </c>
      <c r="P581" s="58" t="s">
        <v>6513</v>
      </c>
      <c r="Q581" s="58" t="s">
        <v>6514</v>
      </c>
      <c r="R581" s="58" t="s">
        <v>4621</v>
      </c>
      <c r="S581" s="58" t="s">
        <v>637</v>
      </c>
      <c r="U581" s="64"/>
      <c r="V581" s="66"/>
      <c r="W581" s="60">
        <v>45336.0</v>
      </c>
      <c r="X581" s="65" t="s">
        <v>101</v>
      </c>
      <c r="Y581" s="65" t="s">
        <v>108</v>
      </c>
      <c r="Z581" s="65" t="s">
        <v>108</v>
      </c>
      <c r="AA581" s="66"/>
      <c r="AB581" s="66"/>
      <c r="AC581" s="61"/>
      <c r="AD581" s="65" t="s">
        <v>6515</v>
      </c>
      <c r="AE581" s="65" t="s">
        <v>6516</v>
      </c>
      <c r="AF581" s="58" t="s">
        <v>6517</v>
      </c>
      <c r="AG581" s="58" t="s">
        <v>105</v>
      </c>
      <c r="AH581" s="58">
        <v>2.490978676E9</v>
      </c>
      <c r="AI581" s="58" t="s">
        <v>6518</v>
      </c>
      <c r="AJ581" s="58" t="s">
        <v>6519</v>
      </c>
      <c r="AK581" s="65" t="s">
        <v>107</v>
      </c>
      <c r="AL581" s="65" t="s">
        <v>101</v>
      </c>
      <c r="AM581" s="65" t="s">
        <v>108</v>
      </c>
      <c r="AN581" s="65" t="s">
        <v>101</v>
      </c>
      <c r="AO581" s="65" t="s">
        <v>101</v>
      </c>
      <c r="AP581" s="65" t="s">
        <v>101</v>
      </c>
      <c r="AQ581" s="65" t="s">
        <v>108</v>
      </c>
      <c r="AR581" s="65" t="s">
        <v>108</v>
      </c>
      <c r="AS581" s="58" t="s">
        <v>123</v>
      </c>
      <c r="AT581" s="58" t="s">
        <v>25</v>
      </c>
      <c r="AU581" s="58" t="s">
        <v>16</v>
      </c>
      <c r="AV581" s="58" t="s">
        <v>12</v>
      </c>
      <c r="AW581" s="58" t="s">
        <v>23</v>
      </c>
      <c r="AX581" s="58" t="s">
        <v>20</v>
      </c>
      <c r="AY581" s="58" t="s">
        <v>14</v>
      </c>
      <c r="AZ581" s="58" t="s">
        <v>18</v>
      </c>
      <c r="BA581" s="58" t="s">
        <v>14</v>
      </c>
      <c r="BB581" s="58" t="s">
        <v>16</v>
      </c>
      <c r="BC581" s="58" t="s">
        <v>18</v>
      </c>
      <c r="BD581" s="58" t="s">
        <v>21</v>
      </c>
      <c r="BE581" s="58" t="s">
        <v>13</v>
      </c>
      <c r="BF581" s="58" t="s">
        <v>22</v>
      </c>
      <c r="BG581" s="58" t="s">
        <v>24</v>
      </c>
      <c r="BH581" s="67" t="b">
        <v>0</v>
      </c>
      <c r="BI581" s="67" t="b">
        <v>1</v>
      </c>
      <c r="BJ581" s="67" t="b">
        <v>0</v>
      </c>
      <c r="BK581" s="67" t="b">
        <v>1</v>
      </c>
      <c r="BL581" s="67" t="b">
        <v>1</v>
      </c>
      <c r="BM581" s="67" t="b">
        <v>0</v>
      </c>
      <c r="BN581" s="58" t="s">
        <v>109</v>
      </c>
    </row>
    <row r="582">
      <c r="A582" s="58" t="s">
        <v>6553</v>
      </c>
      <c r="B582" s="58">
        <v>1.1108150916E10</v>
      </c>
      <c r="C582" s="60">
        <v>45335.0</v>
      </c>
      <c r="D582" s="61"/>
      <c r="E582" s="62">
        <v>140.0</v>
      </c>
      <c r="F582" s="63" t="s">
        <v>34</v>
      </c>
      <c r="G582" s="64"/>
      <c r="H582" s="58" t="s">
        <v>91</v>
      </c>
      <c r="I582" s="64"/>
      <c r="J582" s="58" t="s">
        <v>6554</v>
      </c>
      <c r="K582" s="58" t="s">
        <v>93</v>
      </c>
      <c r="L582" s="58" t="s">
        <v>341</v>
      </c>
      <c r="M582" s="65" t="s">
        <v>95</v>
      </c>
      <c r="N582" s="60">
        <v>45266.0</v>
      </c>
      <c r="O582" s="58" t="s">
        <v>6555</v>
      </c>
      <c r="P582" s="58" t="s">
        <v>3052</v>
      </c>
      <c r="Q582" s="58" t="s">
        <v>6556</v>
      </c>
      <c r="R582" s="58" t="s">
        <v>2466</v>
      </c>
      <c r="S582" s="58" t="s">
        <v>257</v>
      </c>
      <c r="U582" s="64"/>
      <c r="V582" s="66"/>
      <c r="W582" s="60">
        <v>45335.0</v>
      </c>
      <c r="X582" s="65" t="s">
        <v>108</v>
      </c>
      <c r="Y582" s="65" t="s">
        <v>101</v>
      </c>
      <c r="Z582" s="65" t="s">
        <v>108</v>
      </c>
      <c r="AA582" s="66"/>
      <c r="AB582" s="66"/>
      <c r="AC582" s="61"/>
      <c r="AD582" s="65" t="s">
        <v>6557</v>
      </c>
      <c r="AE582" s="65" t="s">
        <v>6558</v>
      </c>
      <c r="AF582" s="58" t="s">
        <v>6559</v>
      </c>
      <c r="AG582" s="58" t="s">
        <v>105</v>
      </c>
      <c r="AH582" s="64"/>
      <c r="AI582" s="58" t="s">
        <v>6560</v>
      </c>
      <c r="AK582" s="65" t="s">
        <v>107</v>
      </c>
      <c r="AL582" s="65" t="s">
        <v>108</v>
      </c>
      <c r="AM582" s="65" t="s">
        <v>108</v>
      </c>
      <c r="AN582" s="65" t="s">
        <v>101</v>
      </c>
      <c r="AO582" s="65" t="s">
        <v>101</v>
      </c>
      <c r="AP582" s="65" t="s">
        <v>101</v>
      </c>
      <c r="AQ582" s="65" t="s">
        <v>108</v>
      </c>
      <c r="AR582" s="65" t="s">
        <v>101</v>
      </c>
      <c r="AS582" s="58" t="s">
        <v>123</v>
      </c>
      <c r="AT582" s="58" t="s">
        <v>25</v>
      </c>
      <c r="AU582" s="58" t="s">
        <v>17</v>
      </c>
      <c r="AV582" s="58" t="s">
        <v>12</v>
      </c>
      <c r="AW582" s="58" t="s">
        <v>23</v>
      </c>
      <c r="AX582" s="58" t="s">
        <v>20</v>
      </c>
      <c r="AY582" s="58" t="s">
        <v>14</v>
      </c>
      <c r="AZ582" s="58" t="s">
        <v>19</v>
      </c>
      <c r="BA582" s="58" t="s">
        <v>14</v>
      </c>
      <c r="BB582" s="58" t="s">
        <v>17</v>
      </c>
      <c r="BC582" s="58" t="s">
        <v>18</v>
      </c>
      <c r="BD582" s="58" t="s">
        <v>21</v>
      </c>
      <c r="BE582" s="58" t="s">
        <v>13</v>
      </c>
      <c r="BF582" s="58" t="s">
        <v>22</v>
      </c>
      <c r="BG582" s="58" t="s">
        <v>25</v>
      </c>
      <c r="BH582" s="67" t="b">
        <v>1</v>
      </c>
      <c r="BI582" s="67" t="b">
        <v>1</v>
      </c>
      <c r="BJ582" s="67" t="b">
        <v>0</v>
      </c>
      <c r="BK582" s="67" t="b">
        <v>0</v>
      </c>
      <c r="BL582" s="67" t="b">
        <v>1</v>
      </c>
      <c r="BM582" s="67" t="b">
        <v>0</v>
      </c>
      <c r="BN582" s="58" t="s">
        <v>109</v>
      </c>
    </row>
    <row r="583">
      <c r="A583" s="58" t="s">
        <v>6571</v>
      </c>
      <c r="B583" s="58">
        <v>1.0971355029E10</v>
      </c>
      <c r="C583" s="60">
        <v>45335.0</v>
      </c>
      <c r="D583" s="61"/>
      <c r="E583" s="62">
        <v>140.0</v>
      </c>
      <c r="F583" s="63" t="s">
        <v>34</v>
      </c>
      <c r="G583" s="64"/>
      <c r="H583" s="58" t="s">
        <v>91</v>
      </c>
      <c r="I583" s="64"/>
      <c r="J583" s="58" t="s">
        <v>6572</v>
      </c>
      <c r="L583" s="58" t="s">
        <v>170</v>
      </c>
      <c r="M583" s="65" t="s">
        <v>95</v>
      </c>
      <c r="N583" s="60">
        <v>45259.0</v>
      </c>
      <c r="O583" s="58" t="s">
        <v>6573</v>
      </c>
      <c r="P583" s="58" t="s">
        <v>6574</v>
      </c>
      <c r="Q583" s="58" t="s">
        <v>6575</v>
      </c>
      <c r="R583" s="58" t="s">
        <v>1513</v>
      </c>
      <c r="S583" s="58" t="s">
        <v>175</v>
      </c>
      <c r="T583" s="64"/>
      <c r="U583" s="64"/>
      <c r="V583" s="66"/>
      <c r="W583" s="60">
        <v>45335.0</v>
      </c>
      <c r="X583" s="65" t="s">
        <v>101</v>
      </c>
      <c r="Y583" s="65" t="s">
        <v>101</v>
      </c>
      <c r="Z583" s="65" t="s">
        <v>101</v>
      </c>
      <c r="AA583" s="66"/>
      <c r="AB583" s="66"/>
      <c r="AC583" s="61"/>
      <c r="AD583" s="65" t="s">
        <v>6576</v>
      </c>
      <c r="AE583" s="65" t="s">
        <v>6577</v>
      </c>
      <c r="AF583" s="58" t="s">
        <v>6578</v>
      </c>
      <c r="AG583" s="58" t="s">
        <v>105</v>
      </c>
      <c r="AH583" s="64"/>
      <c r="AI583" s="58" t="s">
        <v>6579</v>
      </c>
      <c r="AK583" s="65" t="s">
        <v>122</v>
      </c>
      <c r="AL583" s="65" t="s">
        <v>108</v>
      </c>
      <c r="AM583" s="65" t="s">
        <v>101</v>
      </c>
      <c r="AN583" s="65" t="s">
        <v>108</v>
      </c>
      <c r="AO583" s="65" t="s">
        <v>108</v>
      </c>
      <c r="AP583" s="65" t="s">
        <v>101</v>
      </c>
      <c r="AQ583" s="65" t="s">
        <v>108</v>
      </c>
      <c r="AR583" s="65" t="s">
        <v>108</v>
      </c>
      <c r="AS583" s="58" t="s">
        <v>123</v>
      </c>
      <c r="AT583" s="58" t="s">
        <v>25</v>
      </c>
      <c r="AU583" s="58" t="s">
        <v>16</v>
      </c>
      <c r="AV583" s="58" t="s">
        <v>12</v>
      </c>
      <c r="AW583" s="58" t="s">
        <v>23</v>
      </c>
      <c r="AX583" s="58" t="s">
        <v>20</v>
      </c>
      <c r="AY583" s="58" t="s">
        <v>14</v>
      </c>
      <c r="AZ583" s="58" t="s">
        <v>18</v>
      </c>
      <c r="BA583" s="58" t="s">
        <v>14</v>
      </c>
      <c r="BB583" s="58" t="s">
        <v>17</v>
      </c>
      <c r="BC583" s="58" t="s">
        <v>18</v>
      </c>
      <c r="BD583" s="58" t="s">
        <v>21</v>
      </c>
      <c r="BE583" s="58" t="s">
        <v>12</v>
      </c>
      <c r="BF583" s="58" t="s">
        <v>23</v>
      </c>
      <c r="BG583" s="58" t="s">
        <v>25</v>
      </c>
      <c r="BH583" s="67" t="b">
        <v>1</v>
      </c>
      <c r="BI583" s="67" t="b">
        <v>1</v>
      </c>
      <c r="BJ583" s="67" t="b">
        <v>0</v>
      </c>
      <c r="BK583" s="67" t="b">
        <v>1</v>
      </c>
      <c r="BL583" s="67" t="b">
        <v>0</v>
      </c>
      <c r="BM583" s="67" t="b">
        <v>1</v>
      </c>
      <c r="BN583" s="58" t="s">
        <v>109</v>
      </c>
    </row>
    <row r="584">
      <c r="A584" s="58" t="s">
        <v>6580</v>
      </c>
      <c r="B584" s="58">
        <v>1.1072271474E10</v>
      </c>
      <c r="C584" s="60">
        <v>45335.0</v>
      </c>
      <c r="D584" s="61"/>
      <c r="E584" s="62">
        <v>140.0</v>
      </c>
      <c r="F584" s="63" t="s">
        <v>34</v>
      </c>
      <c r="G584" s="58" t="s">
        <v>559</v>
      </c>
      <c r="H584" s="58" t="s">
        <v>168</v>
      </c>
      <c r="I584" s="58" t="s">
        <v>154</v>
      </c>
      <c r="J584" s="58" t="s">
        <v>6581</v>
      </c>
      <c r="K584" s="58" t="s">
        <v>93</v>
      </c>
      <c r="L584" s="58" t="s">
        <v>2562</v>
      </c>
      <c r="M584" s="65" t="s">
        <v>95</v>
      </c>
      <c r="N584" s="60">
        <v>45264.0</v>
      </c>
      <c r="O584" s="58" t="s">
        <v>6582</v>
      </c>
      <c r="P584" s="58" t="s">
        <v>207</v>
      </c>
      <c r="Q584" s="58" t="s">
        <v>6583</v>
      </c>
      <c r="R584" s="58" t="s">
        <v>2562</v>
      </c>
      <c r="S584" s="58" t="s">
        <v>116</v>
      </c>
      <c r="U584" s="64"/>
      <c r="V584" s="66"/>
      <c r="W584" s="60">
        <v>45335.0</v>
      </c>
      <c r="X584" s="65" t="s">
        <v>108</v>
      </c>
      <c r="Y584" s="65" t="s">
        <v>101</v>
      </c>
      <c r="Z584" s="65" t="s">
        <v>108</v>
      </c>
      <c r="AA584" s="66"/>
      <c r="AB584" s="66"/>
      <c r="AC584" s="61"/>
      <c r="AD584" s="65" t="s">
        <v>6584</v>
      </c>
      <c r="AE584" s="65" t="s">
        <v>6585</v>
      </c>
      <c r="AF584" s="58" t="s">
        <v>6586</v>
      </c>
      <c r="AG584" s="58" t="s">
        <v>105</v>
      </c>
      <c r="AH584" s="58">
        <v>2.700582987E9</v>
      </c>
      <c r="AI584" s="58" t="s">
        <v>6587</v>
      </c>
      <c r="AJ584" s="58" t="s">
        <v>6588</v>
      </c>
      <c r="AK584" s="65" t="s">
        <v>122</v>
      </c>
      <c r="AL584" s="65" t="s">
        <v>108</v>
      </c>
      <c r="AM584" s="65" t="s">
        <v>108</v>
      </c>
      <c r="AN584" s="65" t="s">
        <v>108</v>
      </c>
      <c r="AO584" s="65" t="s">
        <v>108</v>
      </c>
      <c r="AP584" s="65" t="s">
        <v>101</v>
      </c>
      <c r="AQ584" s="65" t="s">
        <v>101</v>
      </c>
      <c r="AR584" s="65" t="s">
        <v>108</v>
      </c>
      <c r="AS584" s="58" t="s">
        <v>123</v>
      </c>
      <c r="AT584" s="58" t="s">
        <v>25</v>
      </c>
      <c r="AU584" s="58" t="s">
        <v>17</v>
      </c>
      <c r="AV584" s="58" t="s">
        <v>13</v>
      </c>
      <c r="AW584" s="58" t="s">
        <v>22</v>
      </c>
      <c r="AX584" s="58" t="s">
        <v>21</v>
      </c>
      <c r="AY584" s="58" t="s">
        <v>14</v>
      </c>
      <c r="AZ584" s="58" t="s">
        <v>18</v>
      </c>
      <c r="BA584" s="58" t="s">
        <v>15</v>
      </c>
      <c r="BB584" s="58" t="s">
        <v>17</v>
      </c>
      <c r="BC584" s="58" t="s">
        <v>18</v>
      </c>
      <c r="BD584" s="58" t="s">
        <v>20</v>
      </c>
      <c r="BE584" s="58" t="s">
        <v>13</v>
      </c>
      <c r="BF584" s="58" t="s">
        <v>22</v>
      </c>
      <c r="BG584" s="58" t="s">
        <v>25</v>
      </c>
      <c r="BH584" s="67" t="b">
        <v>1</v>
      </c>
      <c r="BI584" s="67" t="b">
        <v>0</v>
      </c>
      <c r="BJ584" s="67" t="b">
        <v>0</v>
      </c>
      <c r="BK584" s="67" t="b">
        <v>1</v>
      </c>
      <c r="BL584" s="67" t="b">
        <v>1</v>
      </c>
      <c r="BM584" s="67" t="b">
        <v>1</v>
      </c>
      <c r="BN584" s="58" t="s">
        <v>109</v>
      </c>
    </row>
    <row r="585">
      <c r="A585" s="58" t="s">
        <v>6589</v>
      </c>
      <c r="B585" s="58">
        <v>1.1286373689E10</v>
      </c>
      <c r="C585" s="60">
        <v>45335.0</v>
      </c>
      <c r="D585" s="61"/>
      <c r="E585" s="62">
        <v>140.0</v>
      </c>
      <c r="F585" s="63" t="s">
        <v>34</v>
      </c>
      <c r="G585" s="64"/>
      <c r="H585" s="58" t="s">
        <v>91</v>
      </c>
      <c r="I585" s="64"/>
      <c r="J585" s="58" t="s">
        <v>6590</v>
      </c>
      <c r="K585" s="58" t="s">
        <v>275</v>
      </c>
      <c r="L585" s="58" t="s">
        <v>799</v>
      </c>
      <c r="M585" s="65" t="s">
        <v>95</v>
      </c>
      <c r="N585" s="60">
        <v>45259.0</v>
      </c>
      <c r="O585" s="58" t="s">
        <v>6591</v>
      </c>
      <c r="P585" s="58" t="s">
        <v>2131</v>
      </c>
      <c r="Q585" s="58" t="s">
        <v>6592</v>
      </c>
      <c r="R585" s="58" t="s">
        <v>2161</v>
      </c>
      <c r="S585" s="58" t="s">
        <v>804</v>
      </c>
      <c r="U585" s="64"/>
      <c r="V585" s="66"/>
      <c r="W585" s="60">
        <v>45335.0</v>
      </c>
      <c r="X585" s="65" t="s">
        <v>108</v>
      </c>
      <c r="Y585" s="65" t="s">
        <v>101</v>
      </c>
      <c r="Z585" s="65" t="s">
        <v>108</v>
      </c>
      <c r="AA585" s="66"/>
      <c r="AB585" s="66"/>
      <c r="AC585" s="61"/>
      <c r="AD585" s="65" t="s">
        <v>6593</v>
      </c>
      <c r="AE585" s="65" t="s">
        <v>6594</v>
      </c>
      <c r="AF585" s="58" t="s">
        <v>6595</v>
      </c>
      <c r="AG585" s="58" t="s">
        <v>283</v>
      </c>
      <c r="AH585" s="64"/>
      <c r="AI585" s="58" t="s">
        <v>6596</v>
      </c>
      <c r="AK585" s="65" t="s">
        <v>165</v>
      </c>
      <c r="AL585" s="65" t="s">
        <v>101</v>
      </c>
      <c r="AM585" s="65" t="s">
        <v>108</v>
      </c>
      <c r="AN585" s="65" t="s">
        <v>108</v>
      </c>
      <c r="AO585" s="65" t="s">
        <v>108</v>
      </c>
      <c r="AP585" s="65" t="s">
        <v>108</v>
      </c>
      <c r="AQ585" s="65" t="s">
        <v>108</v>
      </c>
      <c r="AR585" s="65" t="s">
        <v>108</v>
      </c>
      <c r="AS585" s="58" t="s">
        <v>123</v>
      </c>
      <c r="AT585" s="58" t="s">
        <v>25</v>
      </c>
      <c r="AU585" s="58" t="s">
        <v>17</v>
      </c>
      <c r="AV585" s="58" t="s">
        <v>12</v>
      </c>
      <c r="AW585" s="58" t="s">
        <v>23</v>
      </c>
      <c r="AX585" s="58" t="s">
        <v>20</v>
      </c>
      <c r="AY585" s="58" t="s">
        <v>15</v>
      </c>
      <c r="AZ585" s="58" t="s">
        <v>18</v>
      </c>
      <c r="BA585" s="58" t="s">
        <v>15</v>
      </c>
      <c r="BB585" s="58" t="s">
        <v>17</v>
      </c>
      <c r="BC585" s="58" t="s">
        <v>18</v>
      </c>
      <c r="BD585" s="58" t="s">
        <v>20</v>
      </c>
      <c r="BE585" s="58" t="s">
        <v>12</v>
      </c>
      <c r="BF585" s="58" t="s">
        <v>23</v>
      </c>
      <c r="BG585" s="58" t="s">
        <v>24</v>
      </c>
      <c r="BH585" s="67" t="b">
        <v>0</v>
      </c>
      <c r="BI585" s="67" t="b">
        <v>1</v>
      </c>
      <c r="BJ585" s="67" t="b">
        <v>1</v>
      </c>
      <c r="BK585" s="67" t="b">
        <v>1</v>
      </c>
      <c r="BL585" s="67" t="b">
        <v>1</v>
      </c>
      <c r="BM585" s="67" t="b">
        <v>1</v>
      </c>
      <c r="BN585" s="58" t="s">
        <v>809</v>
      </c>
    </row>
    <row r="586">
      <c r="A586" s="58" t="s">
        <v>6597</v>
      </c>
      <c r="B586" s="58">
        <v>1.1016690229E10</v>
      </c>
      <c r="C586" s="60">
        <v>45335.0</v>
      </c>
      <c r="D586" s="61"/>
      <c r="E586" s="62">
        <v>140.0</v>
      </c>
      <c r="F586" s="63" t="s">
        <v>34</v>
      </c>
      <c r="G586" s="64"/>
      <c r="H586" s="58" t="s">
        <v>91</v>
      </c>
      <c r="I586" s="64"/>
      <c r="J586" s="58" t="s">
        <v>6598</v>
      </c>
      <c r="K586" s="58" t="s">
        <v>93</v>
      </c>
      <c r="L586" s="58" t="s">
        <v>139</v>
      </c>
      <c r="M586" s="65" t="s">
        <v>95</v>
      </c>
      <c r="N586" s="60">
        <v>45261.0</v>
      </c>
      <c r="O586" s="58" t="s">
        <v>6599</v>
      </c>
      <c r="P586" s="58" t="s">
        <v>4864</v>
      </c>
      <c r="Q586" s="58" t="s">
        <v>6600</v>
      </c>
      <c r="R586" s="58" t="s">
        <v>1316</v>
      </c>
      <c r="S586" s="58" t="s">
        <v>175</v>
      </c>
      <c r="T586" s="64"/>
      <c r="U586" s="64"/>
      <c r="V586" s="66"/>
      <c r="W586" s="60">
        <v>45335.0</v>
      </c>
      <c r="X586" s="65" t="s">
        <v>108</v>
      </c>
      <c r="Y586" s="65" t="s">
        <v>101</v>
      </c>
      <c r="Z586" s="65" t="s">
        <v>108</v>
      </c>
      <c r="AA586" s="66"/>
      <c r="AB586" s="66"/>
      <c r="AC586" s="61"/>
      <c r="AD586" s="65" t="s">
        <v>6601</v>
      </c>
      <c r="AE586" s="65" t="s">
        <v>6602</v>
      </c>
      <c r="AF586" s="58" t="s">
        <v>6603</v>
      </c>
      <c r="AG586" s="58" t="s">
        <v>105</v>
      </c>
      <c r="AH586" s="64"/>
      <c r="AI586" s="58" t="s">
        <v>6604</v>
      </c>
      <c r="AK586" s="65" t="s">
        <v>136</v>
      </c>
      <c r="AL586" s="65" t="s">
        <v>108</v>
      </c>
      <c r="AM586" s="65" t="s">
        <v>108</v>
      </c>
      <c r="AN586" s="65" t="s">
        <v>101</v>
      </c>
      <c r="AO586" s="65" t="s">
        <v>101</v>
      </c>
      <c r="AP586" s="65" t="s">
        <v>108</v>
      </c>
      <c r="AQ586" s="65" t="s">
        <v>108</v>
      </c>
      <c r="AR586" s="65" t="s">
        <v>101</v>
      </c>
      <c r="AS586" s="58" t="s">
        <v>123</v>
      </c>
      <c r="AT586" s="58" t="s">
        <v>25</v>
      </c>
      <c r="AU586" s="58" t="s">
        <v>16</v>
      </c>
      <c r="AV586" s="58" t="s">
        <v>13</v>
      </c>
      <c r="AW586" s="58" t="s">
        <v>23</v>
      </c>
      <c r="AX586" s="58" t="s">
        <v>21</v>
      </c>
      <c r="AY586" s="58" t="s">
        <v>14</v>
      </c>
      <c r="AZ586" s="58" t="s">
        <v>19</v>
      </c>
      <c r="BA586" s="58" t="s">
        <v>14</v>
      </c>
      <c r="BB586" s="58" t="s">
        <v>16</v>
      </c>
      <c r="BC586" s="58" t="s">
        <v>18</v>
      </c>
      <c r="BD586" s="58" t="s">
        <v>21</v>
      </c>
      <c r="BE586" s="58" t="s">
        <v>12</v>
      </c>
      <c r="BF586" s="58" t="s">
        <v>22</v>
      </c>
      <c r="BG586" s="58" t="s">
        <v>25</v>
      </c>
      <c r="BH586" s="67" t="b">
        <v>1</v>
      </c>
      <c r="BI586" s="67" t="b">
        <v>1</v>
      </c>
      <c r="BJ586" s="67" t="b">
        <v>1</v>
      </c>
      <c r="BK586" s="67" t="b">
        <v>0</v>
      </c>
      <c r="BL586" s="67" t="b">
        <v>1</v>
      </c>
      <c r="BM586" s="67" t="b">
        <v>0</v>
      </c>
      <c r="BN586" s="58" t="s">
        <v>109</v>
      </c>
    </row>
    <row r="587">
      <c r="A587" s="58" t="s">
        <v>6613</v>
      </c>
      <c r="B587" s="58">
        <v>1.122837861E9</v>
      </c>
      <c r="C587" s="60">
        <v>45335.0</v>
      </c>
      <c r="D587" s="61"/>
      <c r="E587" s="62">
        <v>140.0</v>
      </c>
      <c r="F587" s="63" t="s">
        <v>34</v>
      </c>
      <c r="G587" s="64"/>
      <c r="H587" s="58" t="s">
        <v>91</v>
      </c>
      <c r="I587" s="64"/>
      <c r="J587" s="58" t="s">
        <v>6614</v>
      </c>
      <c r="K587" s="58" t="s">
        <v>93</v>
      </c>
      <c r="L587" s="58" t="s">
        <v>209</v>
      </c>
      <c r="M587" s="65" t="s">
        <v>95</v>
      </c>
      <c r="N587" s="60">
        <v>44651.0</v>
      </c>
      <c r="O587" s="58" t="s">
        <v>6615</v>
      </c>
      <c r="P587" s="58" t="s">
        <v>1463</v>
      </c>
      <c r="Q587" s="58" t="s">
        <v>6616</v>
      </c>
      <c r="R587" s="58" t="s">
        <v>209</v>
      </c>
      <c r="S587" s="58" t="s">
        <v>175</v>
      </c>
      <c r="T587" s="64"/>
      <c r="U587" s="64"/>
      <c r="V587" s="65" t="s">
        <v>1366</v>
      </c>
      <c r="W587" s="60">
        <v>44671.0</v>
      </c>
      <c r="X587" s="65" t="s">
        <v>108</v>
      </c>
      <c r="Y587" s="65" t="s">
        <v>108</v>
      </c>
      <c r="Z587" s="65" t="s">
        <v>238</v>
      </c>
      <c r="AA587" s="65" t="s">
        <v>740</v>
      </c>
      <c r="AB587" s="65" t="s">
        <v>438</v>
      </c>
      <c r="AC587" s="60">
        <v>44998.0</v>
      </c>
      <c r="AD587" s="65" t="s">
        <v>6617</v>
      </c>
      <c r="AE587" s="65" t="s">
        <v>6618</v>
      </c>
      <c r="AF587" s="58" t="s">
        <v>6619</v>
      </c>
      <c r="AG587" s="58" t="s">
        <v>105</v>
      </c>
      <c r="AH587" s="64"/>
      <c r="AI587" s="58" t="s">
        <v>6620</v>
      </c>
      <c r="AK587" s="65" t="s">
        <v>107</v>
      </c>
      <c r="AL587" s="65" t="s">
        <v>108</v>
      </c>
      <c r="AM587" s="65" t="s">
        <v>101</v>
      </c>
      <c r="AN587" s="65" t="s">
        <v>108</v>
      </c>
      <c r="AO587" s="65" t="s">
        <v>101</v>
      </c>
      <c r="AP587" s="65" t="s">
        <v>101</v>
      </c>
      <c r="AQ587" s="65" t="s">
        <v>101</v>
      </c>
      <c r="AR587" s="65" t="s">
        <v>108</v>
      </c>
      <c r="AS587" s="58" t="s">
        <v>123</v>
      </c>
      <c r="AT587" s="58" t="s">
        <v>25</v>
      </c>
      <c r="AU587" s="58" t="s">
        <v>17</v>
      </c>
      <c r="AV587" s="58" t="s">
        <v>13</v>
      </c>
      <c r="AW587" s="58" t="s">
        <v>23</v>
      </c>
      <c r="AX587" s="58" t="s">
        <v>20</v>
      </c>
      <c r="AY587" s="58" t="s">
        <v>14</v>
      </c>
      <c r="AZ587" s="58" t="s">
        <v>19</v>
      </c>
      <c r="BA587" s="58" t="s">
        <v>15</v>
      </c>
      <c r="BB587" s="58" t="s">
        <v>16</v>
      </c>
      <c r="BC587" s="58" t="s">
        <v>19</v>
      </c>
      <c r="BD587" s="58" t="s">
        <v>21</v>
      </c>
      <c r="BE587" s="58" t="s">
        <v>13</v>
      </c>
      <c r="BF587" s="58" t="s">
        <v>22</v>
      </c>
      <c r="BG587" s="58" t="s">
        <v>25</v>
      </c>
      <c r="BH587" s="67" t="b">
        <v>1</v>
      </c>
      <c r="BI587" s="67" t="b">
        <v>0</v>
      </c>
      <c r="BJ587" s="67" t="b">
        <v>0</v>
      </c>
      <c r="BK587" s="67" t="b">
        <v>1</v>
      </c>
      <c r="BL587" s="67" t="b">
        <v>0</v>
      </c>
      <c r="BM587" s="67" t="b">
        <v>0</v>
      </c>
      <c r="BN587" s="58" t="s">
        <v>109</v>
      </c>
    </row>
    <row r="588">
      <c r="A588" s="58" t="s">
        <v>6621</v>
      </c>
      <c r="B588" s="58">
        <v>1.099271129E10</v>
      </c>
      <c r="C588" s="60">
        <v>45335.0</v>
      </c>
      <c r="D588" s="61"/>
      <c r="E588" s="62">
        <v>140.0</v>
      </c>
      <c r="F588" s="63" t="s">
        <v>34</v>
      </c>
      <c r="G588" s="64"/>
      <c r="H588" s="58" t="s">
        <v>91</v>
      </c>
      <c r="I588" s="64"/>
      <c r="J588" s="58" t="s">
        <v>6622</v>
      </c>
      <c r="K588" s="58" t="s">
        <v>93</v>
      </c>
      <c r="L588" s="58" t="s">
        <v>632</v>
      </c>
      <c r="M588" s="65" t="s">
        <v>95</v>
      </c>
      <c r="N588" s="60">
        <v>45260.0</v>
      </c>
      <c r="O588" s="58" t="s">
        <v>6623</v>
      </c>
      <c r="P588" s="58" t="s">
        <v>6624</v>
      </c>
      <c r="Q588" s="58" t="s">
        <v>6625</v>
      </c>
      <c r="R588" s="58" t="s">
        <v>632</v>
      </c>
      <c r="S588" s="58" t="s">
        <v>637</v>
      </c>
      <c r="U588" s="64"/>
      <c r="V588" s="66"/>
      <c r="W588" s="60">
        <v>45335.0</v>
      </c>
      <c r="X588" s="65" t="s">
        <v>101</v>
      </c>
      <c r="Y588" s="65" t="s">
        <v>101</v>
      </c>
      <c r="Z588" s="65" t="s">
        <v>101</v>
      </c>
      <c r="AA588" s="66"/>
      <c r="AB588" s="66"/>
      <c r="AC588" s="61"/>
      <c r="AD588" s="65" t="s">
        <v>6626</v>
      </c>
      <c r="AE588" s="65" t="s">
        <v>6627</v>
      </c>
      <c r="AF588" s="58" t="s">
        <v>6628</v>
      </c>
      <c r="AG588" s="58" t="s">
        <v>105</v>
      </c>
      <c r="AH588" s="64"/>
      <c r="AI588" s="58" t="s">
        <v>6629</v>
      </c>
      <c r="AK588" s="65" t="s">
        <v>238</v>
      </c>
      <c r="AL588" s="65" t="s">
        <v>101</v>
      </c>
      <c r="AM588" s="65" t="s">
        <v>101</v>
      </c>
      <c r="AN588" s="65" t="s">
        <v>101</v>
      </c>
      <c r="AO588" s="65" t="s">
        <v>108</v>
      </c>
      <c r="AP588" s="65" t="s">
        <v>101</v>
      </c>
      <c r="AQ588" s="65" t="s">
        <v>108</v>
      </c>
      <c r="AR588" s="65" t="s">
        <v>101</v>
      </c>
      <c r="AS588" s="58" t="s">
        <v>123</v>
      </c>
      <c r="AT588" s="58" t="s">
        <v>25</v>
      </c>
      <c r="AU588" s="58" t="s">
        <v>16</v>
      </c>
      <c r="AV588" s="58" t="s">
        <v>13</v>
      </c>
      <c r="AW588" s="58" t="s">
        <v>23</v>
      </c>
      <c r="AX588" s="58" t="s">
        <v>21</v>
      </c>
      <c r="AY588" s="58" t="s">
        <v>14</v>
      </c>
      <c r="AZ588" s="58" t="s">
        <v>19</v>
      </c>
      <c r="BA588" s="58" t="s">
        <v>14</v>
      </c>
      <c r="BB588" s="58" t="s">
        <v>17</v>
      </c>
      <c r="BC588" s="58" t="s">
        <v>18</v>
      </c>
      <c r="BD588" s="58" t="s">
        <v>20</v>
      </c>
      <c r="BE588" s="58" t="s">
        <v>12</v>
      </c>
      <c r="BF588" s="58" t="s">
        <v>23</v>
      </c>
      <c r="BG588" s="58" t="s">
        <v>24</v>
      </c>
      <c r="BH588" s="67" t="b">
        <v>0</v>
      </c>
      <c r="BI588" s="67" t="b">
        <v>1</v>
      </c>
      <c r="BJ588" s="67" t="b">
        <v>0</v>
      </c>
      <c r="BK588" s="67" t="b">
        <v>0</v>
      </c>
      <c r="BL588" s="67" t="b">
        <v>0</v>
      </c>
      <c r="BM588" s="67" t="b">
        <v>1</v>
      </c>
      <c r="BN588" s="58" t="s">
        <v>109</v>
      </c>
    </row>
    <row r="589">
      <c r="A589" s="58" t="s">
        <v>6630</v>
      </c>
      <c r="B589" s="58">
        <v>1.1111923582E10</v>
      </c>
      <c r="C589" s="60">
        <v>45335.0</v>
      </c>
      <c r="D589" s="61"/>
      <c r="E589" s="62">
        <v>140.0</v>
      </c>
      <c r="F589" s="63" t="s">
        <v>34</v>
      </c>
      <c r="G589" s="64"/>
      <c r="H589" s="58" t="s">
        <v>91</v>
      </c>
      <c r="I589" s="64"/>
      <c r="J589" s="58" t="s">
        <v>6631</v>
      </c>
      <c r="K589" s="58" t="s">
        <v>93</v>
      </c>
      <c r="L589" s="58" t="s">
        <v>390</v>
      </c>
      <c r="M589" s="65" t="s">
        <v>95</v>
      </c>
      <c r="N589" s="60">
        <v>45266.0</v>
      </c>
      <c r="O589" s="58" t="s">
        <v>6632</v>
      </c>
      <c r="P589" s="58" t="s">
        <v>6633</v>
      </c>
      <c r="Q589" s="58" t="s">
        <v>6634</v>
      </c>
      <c r="R589" s="58" t="s">
        <v>1513</v>
      </c>
      <c r="S589" s="58" t="s">
        <v>175</v>
      </c>
      <c r="T589" s="64"/>
      <c r="U589" s="64"/>
      <c r="V589" s="66"/>
      <c r="W589" s="60">
        <v>45335.0</v>
      </c>
      <c r="X589" s="65" t="s">
        <v>101</v>
      </c>
      <c r="Y589" s="65" t="s">
        <v>101</v>
      </c>
      <c r="Z589" s="65" t="s">
        <v>101</v>
      </c>
      <c r="AA589" s="66"/>
      <c r="AB589" s="66"/>
      <c r="AC589" s="61"/>
      <c r="AD589" s="65" t="s">
        <v>6635</v>
      </c>
      <c r="AE589" s="65" t="s">
        <v>6636</v>
      </c>
      <c r="AF589" s="58" t="s">
        <v>6637</v>
      </c>
      <c r="AG589" s="58" t="s">
        <v>105</v>
      </c>
      <c r="AH589" s="64"/>
      <c r="AI589" s="58" t="s">
        <v>6638</v>
      </c>
      <c r="AK589" s="65" t="s">
        <v>122</v>
      </c>
      <c r="AL589" s="65" t="s">
        <v>108</v>
      </c>
      <c r="AM589" s="65" t="s">
        <v>101</v>
      </c>
      <c r="AN589" s="65" t="s">
        <v>108</v>
      </c>
      <c r="AO589" s="65" t="s">
        <v>101</v>
      </c>
      <c r="AP589" s="65" t="s">
        <v>108</v>
      </c>
      <c r="AQ589" s="65" t="s">
        <v>108</v>
      </c>
      <c r="AR589" s="65" t="s">
        <v>108</v>
      </c>
      <c r="AS589" s="58" t="s">
        <v>123</v>
      </c>
      <c r="AT589" s="58" t="s">
        <v>25</v>
      </c>
      <c r="AU589" s="58" t="s">
        <v>17</v>
      </c>
      <c r="AV589" s="58" t="s">
        <v>13</v>
      </c>
      <c r="AW589" s="58" t="s">
        <v>23</v>
      </c>
      <c r="AX589" s="58" t="s">
        <v>20</v>
      </c>
      <c r="AY589" s="58" t="s">
        <v>14</v>
      </c>
      <c r="AZ589" s="58" t="s">
        <v>18</v>
      </c>
      <c r="BA589" s="58" t="s">
        <v>14</v>
      </c>
      <c r="BB589" s="58" t="s">
        <v>16</v>
      </c>
      <c r="BC589" s="58" t="s">
        <v>18</v>
      </c>
      <c r="BD589" s="58" t="s">
        <v>20</v>
      </c>
      <c r="BE589" s="58" t="s">
        <v>13</v>
      </c>
      <c r="BF589" s="58" t="s">
        <v>22</v>
      </c>
      <c r="BG589" s="58" t="s">
        <v>25</v>
      </c>
      <c r="BH589" s="67" t="b">
        <v>1</v>
      </c>
      <c r="BI589" s="67" t="b">
        <v>1</v>
      </c>
      <c r="BJ589" s="67" t="b">
        <v>1</v>
      </c>
      <c r="BK589" s="67" t="b">
        <v>1</v>
      </c>
      <c r="BL589" s="67" t="b">
        <v>0</v>
      </c>
      <c r="BM589" s="67" t="b">
        <v>0</v>
      </c>
      <c r="BN589" s="58" t="s">
        <v>109</v>
      </c>
    </row>
    <row r="590">
      <c r="A590" s="58" t="s">
        <v>6639</v>
      </c>
      <c r="B590" s="58">
        <v>1.0960067897E10</v>
      </c>
      <c r="C590" s="60">
        <v>45335.0</v>
      </c>
      <c r="D590" s="61"/>
      <c r="E590" s="62">
        <v>140.0</v>
      </c>
      <c r="F590" s="63" t="s">
        <v>34</v>
      </c>
      <c r="G590" s="64"/>
      <c r="H590" s="58" t="s">
        <v>91</v>
      </c>
      <c r="I590" s="64"/>
      <c r="J590" s="58" t="s">
        <v>6640</v>
      </c>
      <c r="K590" s="58" t="s">
        <v>93</v>
      </c>
      <c r="L590" s="58" t="s">
        <v>1941</v>
      </c>
      <c r="M590" s="65" t="s">
        <v>95</v>
      </c>
      <c r="N590" s="60">
        <v>45259.0</v>
      </c>
      <c r="O590" s="58" t="s">
        <v>6641</v>
      </c>
      <c r="P590" s="58" t="s">
        <v>1549</v>
      </c>
      <c r="Q590" s="58" t="s">
        <v>6642</v>
      </c>
      <c r="R590" s="58" t="s">
        <v>1941</v>
      </c>
      <c r="S590" s="58" t="s">
        <v>312</v>
      </c>
      <c r="U590" s="64"/>
      <c r="V590" s="66"/>
      <c r="W590" s="60">
        <v>45335.0</v>
      </c>
      <c r="X590" s="65" t="s">
        <v>101</v>
      </c>
      <c r="Y590" s="65" t="s">
        <v>101</v>
      </c>
      <c r="Z590" s="65" t="s">
        <v>101</v>
      </c>
      <c r="AA590" s="66"/>
      <c r="AB590" s="66"/>
      <c r="AC590" s="61"/>
      <c r="AD590" s="65" t="s">
        <v>6643</v>
      </c>
      <c r="AE590" s="65" t="s">
        <v>1945</v>
      </c>
      <c r="AF590" s="58" t="s">
        <v>1946</v>
      </c>
      <c r="AG590" s="58" t="s">
        <v>105</v>
      </c>
      <c r="AH590" s="64"/>
      <c r="AI590" s="58" t="s">
        <v>6644</v>
      </c>
      <c r="AK590" s="65" t="s">
        <v>136</v>
      </c>
      <c r="AL590" s="65" t="s">
        <v>101</v>
      </c>
      <c r="AM590" s="65" t="s">
        <v>108</v>
      </c>
      <c r="AN590" s="65" t="s">
        <v>101</v>
      </c>
      <c r="AO590" s="65" t="s">
        <v>108</v>
      </c>
      <c r="AP590" s="65" t="s">
        <v>108</v>
      </c>
      <c r="AQ590" s="65" t="s">
        <v>101</v>
      </c>
      <c r="AR590" s="65" t="s">
        <v>108</v>
      </c>
      <c r="AS590" s="58" t="s">
        <v>123</v>
      </c>
      <c r="AT590" s="58" t="s">
        <v>25</v>
      </c>
      <c r="AU590" s="58" t="s">
        <v>16</v>
      </c>
      <c r="AV590" s="58" t="s">
        <v>12</v>
      </c>
      <c r="AW590" s="58" t="s">
        <v>23</v>
      </c>
      <c r="AX590" s="58" t="s">
        <v>20</v>
      </c>
      <c r="AY590" s="58" t="s">
        <v>14</v>
      </c>
      <c r="AZ590" s="58" t="s">
        <v>18</v>
      </c>
      <c r="BA590" s="58" t="s">
        <v>15</v>
      </c>
      <c r="BB590" s="58" t="s">
        <v>16</v>
      </c>
      <c r="BC590" s="58" t="s">
        <v>18</v>
      </c>
      <c r="BD590" s="58" t="s">
        <v>20</v>
      </c>
      <c r="BE590" s="58" t="s">
        <v>13</v>
      </c>
      <c r="BF590" s="58" t="s">
        <v>23</v>
      </c>
      <c r="BG590" s="58" t="s">
        <v>24</v>
      </c>
      <c r="BH590" s="67" t="b">
        <v>0</v>
      </c>
      <c r="BI590" s="67" t="b">
        <v>0</v>
      </c>
      <c r="BJ590" s="67" t="b">
        <v>1</v>
      </c>
      <c r="BK590" s="67" t="b">
        <v>1</v>
      </c>
      <c r="BL590" s="67" t="b">
        <v>1</v>
      </c>
      <c r="BM590" s="67" t="b">
        <v>1</v>
      </c>
      <c r="BN590" s="58" t="s">
        <v>109</v>
      </c>
    </row>
    <row r="591">
      <c r="A591" s="58" t="s">
        <v>6645</v>
      </c>
      <c r="B591" s="58">
        <v>1.1105672777E10</v>
      </c>
      <c r="C591" s="60">
        <v>45335.0</v>
      </c>
      <c r="D591" s="61"/>
      <c r="E591" s="62">
        <v>140.0</v>
      </c>
      <c r="F591" s="63" t="s">
        <v>34</v>
      </c>
      <c r="G591" s="64"/>
      <c r="H591" s="58" t="s">
        <v>91</v>
      </c>
      <c r="I591" s="64"/>
      <c r="J591" s="58" t="s">
        <v>6646</v>
      </c>
      <c r="K591" s="58" t="s">
        <v>93</v>
      </c>
      <c r="L591" s="58" t="s">
        <v>783</v>
      </c>
      <c r="M591" s="65" t="s">
        <v>95</v>
      </c>
      <c r="N591" s="60">
        <v>45265.0</v>
      </c>
      <c r="O591" s="58" t="s">
        <v>6647</v>
      </c>
      <c r="P591" s="58" t="s">
        <v>6648</v>
      </c>
      <c r="Q591" s="58" t="s">
        <v>6649</v>
      </c>
      <c r="R591" s="58" t="s">
        <v>783</v>
      </c>
      <c r="S591" s="58" t="s">
        <v>257</v>
      </c>
      <c r="U591" s="64"/>
      <c r="V591" s="66"/>
      <c r="W591" s="60">
        <v>45335.0</v>
      </c>
      <c r="X591" s="65" t="s">
        <v>108</v>
      </c>
      <c r="Y591" s="65" t="s">
        <v>101</v>
      </c>
      <c r="Z591" s="65" t="s">
        <v>108</v>
      </c>
      <c r="AA591" s="66"/>
      <c r="AB591" s="66"/>
      <c r="AC591" s="61"/>
      <c r="AD591" s="65" t="s">
        <v>6650</v>
      </c>
      <c r="AE591" s="65" t="s">
        <v>6651</v>
      </c>
      <c r="AF591" s="58" t="s">
        <v>6652</v>
      </c>
      <c r="AG591" s="58" t="s">
        <v>105</v>
      </c>
      <c r="AH591" s="64"/>
      <c r="AI591" s="58" t="s">
        <v>6653</v>
      </c>
      <c r="AK591" s="65" t="s">
        <v>136</v>
      </c>
      <c r="AL591" s="65" t="s">
        <v>108</v>
      </c>
      <c r="AM591" s="65" t="s">
        <v>101</v>
      </c>
      <c r="AN591" s="65" t="s">
        <v>108</v>
      </c>
      <c r="AO591" s="65" t="s">
        <v>101</v>
      </c>
      <c r="AP591" s="65" t="s">
        <v>108</v>
      </c>
      <c r="AQ591" s="65" t="s">
        <v>101</v>
      </c>
      <c r="AR591" s="65" t="s">
        <v>108</v>
      </c>
      <c r="AS591" s="58" t="s">
        <v>123</v>
      </c>
      <c r="AT591" s="58" t="s">
        <v>25</v>
      </c>
      <c r="AU591" s="58" t="s">
        <v>17</v>
      </c>
      <c r="AV591" s="58" t="s">
        <v>13</v>
      </c>
      <c r="AW591" s="58" t="s">
        <v>23</v>
      </c>
      <c r="AX591" s="58" t="s">
        <v>20</v>
      </c>
      <c r="AY591" s="58" t="s">
        <v>14</v>
      </c>
      <c r="AZ591" s="58" t="s">
        <v>19</v>
      </c>
      <c r="BA591" s="58" t="s">
        <v>15</v>
      </c>
      <c r="BB591" s="58" t="s">
        <v>16</v>
      </c>
      <c r="BC591" s="58" t="s">
        <v>19</v>
      </c>
      <c r="BD591" s="58" t="s">
        <v>20</v>
      </c>
      <c r="BE591" s="58" t="s">
        <v>13</v>
      </c>
      <c r="BF591" s="58" t="s">
        <v>22</v>
      </c>
      <c r="BG591" s="58" t="s">
        <v>25</v>
      </c>
      <c r="BH591" s="67" t="b">
        <v>1</v>
      </c>
      <c r="BI591" s="67" t="b">
        <v>0</v>
      </c>
      <c r="BJ591" s="67" t="b">
        <v>1</v>
      </c>
      <c r="BK591" s="67" t="b">
        <v>1</v>
      </c>
      <c r="BL591" s="67" t="b">
        <v>0</v>
      </c>
      <c r="BM591" s="67" t="b">
        <v>0</v>
      </c>
      <c r="BN591" s="58" t="s">
        <v>109</v>
      </c>
    </row>
    <row r="592">
      <c r="A592" s="58" t="s">
        <v>6654</v>
      </c>
      <c r="B592" s="58">
        <v>1.1018211609E10</v>
      </c>
      <c r="C592" s="60">
        <v>45335.0</v>
      </c>
      <c r="D592" s="61"/>
      <c r="E592" s="62">
        <v>140.0</v>
      </c>
      <c r="F592" s="63" t="s">
        <v>34</v>
      </c>
      <c r="G592" s="64"/>
      <c r="H592" s="58" t="s">
        <v>91</v>
      </c>
      <c r="I592" s="64"/>
      <c r="J592" s="58" t="s">
        <v>6655</v>
      </c>
      <c r="K592" s="58" t="s">
        <v>93</v>
      </c>
      <c r="L592" s="58" t="s">
        <v>4164</v>
      </c>
      <c r="M592" s="65" t="s">
        <v>95</v>
      </c>
      <c r="N592" s="60">
        <v>45261.0</v>
      </c>
      <c r="O592" s="58" t="s">
        <v>6656</v>
      </c>
      <c r="P592" s="58" t="s">
        <v>6657</v>
      </c>
      <c r="Q592" s="58" t="s">
        <v>6658</v>
      </c>
      <c r="R592" s="58" t="s">
        <v>4164</v>
      </c>
      <c r="S592" s="58" t="s">
        <v>144</v>
      </c>
      <c r="U592" s="64"/>
      <c r="V592" s="66"/>
      <c r="W592" s="60">
        <v>45335.0</v>
      </c>
      <c r="X592" s="65" t="s">
        <v>108</v>
      </c>
      <c r="Y592" s="65" t="s">
        <v>101</v>
      </c>
      <c r="Z592" s="65" t="s">
        <v>108</v>
      </c>
      <c r="AA592" s="66"/>
      <c r="AB592" s="66"/>
      <c r="AC592" s="61"/>
      <c r="AD592" s="65" t="s">
        <v>6659</v>
      </c>
      <c r="AE592" s="65" t="s">
        <v>6660</v>
      </c>
      <c r="AF592" s="58" t="s">
        <v>6661</v>
      </c>
      <c r="AG592" s="58" t="s">
        <v>105</v>
      </c>
      <c r="AH592" s="64"/>
      <c r="AI592" s="58" t="s">
        <v>6662</v>
      </c>
      <c r="AK592" s="65" t="s">
        <v>122</v>
      </c>
      <c r="AL592" s="65" t="s">
        <v>108</v>
      </c>
      <c r="AM592" s="65" t="s">
        <v>108</v>
      </c>
      <c r="AN592" s="65" t="s">
        <v>108</v>
      </c>
      <c r="AO592" s="65" t="s">
        <v>101</v>
      </c>
      <c r="AP592" s="65" t="s">
        <v>108</v>
      </c>
      <c r="AQ592" s="65" t="s">
        <v>101</v>
      </c>
      <c r="AR592" s="65" t="s">
        <v>108</v>
      </c>
      <c r="AS592" s="58" t="s">
        <v>123</v>
      </c>
      <c r="AT592" s="58" t="s">
        <v>25</v>
      </c>
      <c r="AU592" s="58" t="s">
        <v>17</v>
      </c>
      <c r="AV592" s="58" t="s">
        <v>13</v>
      </c>
      <c r="AW592" s="58" t="s">
        <v>23</v>
      </c>
      <c r="AX592" s="58" t="s">
        <v>20</v>
      </c>
      <c r="AY592" s="58" t="s">
        <v>14</v>
      </c>
      <c r="AZ592" s="58" t="s">
        <v>19</v>
      </c>
      <c r="BA592" s="58" t="s">
        <v>15</v>
      </c>
      <c r="BB592" s="58" t="s">
        <v>17</v>
      </c>
      <c r="BC592" s="58" t="s">
        <v>19</v>
      </c>
      <c r="BD592" s="58" t="s">
        <v>20</v>
      </c>
      <c r="BE592" s="58" t="s">
        <v>13</v>
      </c>
      <c r="BF592" s="58" t="s">
        <v>22</v>
      </c>
      <c r="BG592" s="58" t="s">
        <v>25</v>
      </c>
      <c r="BH592" s="67" t="b">
        <v>1</v>
      </c>
      <c r="BI592" s="67" t="b">
        <v>0</v>
      </c>
      <c r="BJ592" s="67" t="b">
        <v>1</v>
      </c>
      <c r="BK592" s="67" t="b">
        <v>1</v>
      </c>
      <c r="BL592" s="67" t="b">
        <v>1</v>
      </c>
      <c r="BM592" s="67" t="b">
        <v>0</v>
      </c>
      <c r="BN592" s="58" t="s">
        <v>109</v>
      </c>
    </row>
    <row r="593">
      <c r="A593" s="58" t="s">
        <v>6663</v>
      </c>
      <c r="B593" s="58">
        <v>1.1061895347E10</v>
      </c>
      <c r="C593" s="60">
        <v>45335.0</v>
      </c>
      <c r="D593" s="60">
        <v>45413.0</v>
      </c>
      <c r="E593" s="62">
        <v>78.0</v>
      </c>
      <c r="F593" s="63" t="s">
        <v>151</v>
      </c>
      <c r="G593" s="58" t="s">
        <v>1090</v>
      </c>
      <c r="H593" s="58" t="s">
        <v>153</v>
      </c>
      <c r="I593" s="58" t="s">
        <v>154</v>
      </c>
      <c r="J593" s="58" t="s">
        <v>1612</v>
      </c>
      <c r="K593" s="58" t="s">
        <v>93</v>
      </c>
      <c r="L593" s="58" t="s">
        <v>1613</v>
      </c>
      <c r="M593" s="65" t="s">
        <v>95</v>
      </c>
      <c r="N593" s="60">
        <v>45264.0</v>
      </c>
      <c r="O593" s="58" t="s">
        <v>6664</v>
      </c>
      <c r="P593" s="58" t="s">
        <v>6665</v>
      </c>
      <c r="Q593" s="58" t="s">
        <v>6666</v>
      </c>
      <c r="R593" s="58" t="s">
        <v>1613</v>
      </c>
      <c r="S593" s="58" t="s">
        <v>292</v>
      </c>
      <c r="U593" s="64"/>
      <c r="V593" s="66"/>
      <c r="W593" s="60">
        <v>45335.0</v>
      </c>
      <c r="X593" s="65" t="s">
        <v>101</v>
      </c>
      <c r="Y593" s="65" t="s">
        <v>108</v>
      </c>
      <c r="Z593" s="65" t="s">
        <v>108</v>
      </c>
      <c r="AA593" s="66"/>
      <c r="AB593" s="66"/>
      <c r="AC593" s="61"/>
      <c r="AD593" s="65" t="s">
        <v>1618</v>
      </c>
      <c r="AE593" s="65" t="s">
        <v>1619</v>
      </c>
      <c r="AF593" s="58" t="s">
        <v>1620</v>
      </c>
      <c r="AG593" s="58" t="s">
        <v>105</v>
      </c>
      <c r="AH593" s="58">
        <v>2.615717166E9</v>
      </c>
      <c r="AI593" s="58" t="s">
        <v>6667</v>
      </c>
      <c r="AJ593" s="58" t="s">
        <v>6668</v>
      </c>
      <c r="AK593" s="65" t="s">
        <v>136</v>
      </c>
      <c r="AL593" s="65" t="s">
        <v>101</v>
      </c>
      <c r="AM593" s="65" t="s">
        <v>108</v>
      </c>
      <c r="AN593" s="65" t="s">
        <v>101</v>
      </c>
      <c r="AO593" s="65" t="s">
        <v>101</v>
      </c>
      <c r="AP593" s="65" t="s">
        <v>108</v>
      </c>
      <c r="AQ593" s="65" t="s">
        <v>108</v>
      </c>
      <c r="AR593" s="65" t="s">
        <v>108</v>
      </c>
      <c r="AS593" s="58" t="s">
        <v>181</v>
      </c>
      <c r="AT593" s="58" t="s">
        <v>25</v>
      </c>
      <c r="AU593" s="58" t="s">
        <v>16</v>
      </c>
      <c r="AV593" s="58" t="s">
        <v>13</v>
      </c>
      <c r="AW593" s="58" t="s">
        <v>23</v>
      </c>
      <c r="AX593" s="58" t="s">
        <v>20</v>
      </c>
      <c r="AY593" s="58" t="s">
        <v>14</v>
      </c>
      <c r="AZ593" s="58" t="s">
        <v>19</v>
      </c>
      <c r="BA593" s="58" t="s">
        <v>14</v>
      </c>
      <c r="BB593" s="58" t="s">
        <v>16</v>
      </c>
      <c r="BC593" s="58" t="s">
        <v>19</v>
      </c>
      <c r="BD593" s="58" t="s">
        <v>20</v>
      </c>
      <c r="BE593" s="58" t="s">
        <v>12</v>
      </c>
      <c r="BF593" s="58" t="s">
        <v>22</v>
      </c>
      <c r="BG593" s="58" t="s">
        <v>24</v>
      </c>
      <c r="BH593" s="67" t="b">
        <v>0</v>
      </c>
      <c r="BI593" s="67" t="b">
        <v>1</v>
      </c>
      <c r="BJ593" s="67" t="b">
        <v>1</v>
      </c>
      <c r="BK593" s="67" t="b">
        <v>1</v>
      </c>
      <c r="BL593" s="67" t="b">
        <v>1</v>
      </c>
      <c r="BM593" s="67" t="b">
        <v>0</v>
      </c>
      <c r="BN593" s="58" t="s">
        <v>109</v>
      </c>
    </row>
    <row r="594">
      <c r="A594" s="58" t="s">
        <v>6679</v>
      </c>
      <c r="B594" s="58">
        <v>1.1552628384E10</v>
      </c>
      <c r="C594" s="60">
        <v>45335.0</v>
      </c>
      <c r="D594" s="61"/>
      <c r="E594" s="62">
        <v>140.0</v>
      </c>
      <c r="F594" s="63" t="s">
        <v>34</v>
      </c>
      <c r="G594" s="64"/>
      <c r="H594" s="58" t="s">
        <v>91</v>
      </c>
      <c r="I594" s="64"/>
      <c r="J594" s="58" t="s">
        <v>6680</v>
      </c>
      <c r="K594" s="58" t="s">
        <v>287</v>
      </c>
      <c r="L594" s="58" t="s">
        <v>390</v>
      </c>
      <c r="M594" s="65" t="s">
        <v>95</v>
      </c>
      <c r="N594" s="60">
        <v>45290.0</v>
      </c>
      <c r="O594" s="58" t="s">
        <v>6681</v>
      </c>
      <c r="P594" s="58" t="s">
        <v>6682</v>
      </c>
      <c r="Q594" s="58" t="s">
        <v>6683</v>
      </c>
      <c r="R594" s="58" t="s">
        <v>3552</v>
      </c>
      <c r="S594" s="58" t="s">
        <v>449</v>
      </c>
      <c r="U594" s="64"/>
      <c r="V594" s="66"/>
      <c r="W594" s="60">
        <v>45335.0</v>
      </c>
      <c r="X594" s="65" t="s">
        <v>101</v>
      </c>
      <c r="Y594" s="65" t="s">
        <v>101</v>
      </c>
      <c r="Z594" s="65" t="s">
        <v>101</v>
      </c>
      <c r="AA594" s="66"/>
      <c r="AB594" s="66"/>
      <c r="AC594" s="61"/>
      <c r="AD594" s="65" t="s">
        <v>6684</v>
      </c>
      <c r="AE594" s="65" t="s">
        <v>3557</v>
      </c>
      <c r="AF594" s="58" t="s">
        <v>3558</v>
      </c>
      <c r="AG594" s="58" t="s">
        <v>283</v>
      </c>
      <c r="AH594" s="64"/>
      <c r="AI594" s="58" t="s">
        <v>6685</v>
      </c>
      <c r="AK594" s="65" t="s">
        <v>107</v>
      </c>
      <c r="AL594" s="65" t="s">
        <v>108</v>
      </c>
      <c r="AM594" s="65" t="s">
        <v>101</v>
      </c>
      <c r="AN594" s="65" t="s">
        <v>108</v>
      </c>
      <c r="AO594" s="65" t="s">
        <v>101</v>
      </c>
      <c r="AP594" s="65" t="s">
        <v>101</v>
      </c>
      <c r="AQ594" s="65" t="s">
        <v>108</v>
      </c>
      <c r="AR594" s="65" t="s">
        <v>101</v>
      </c>
      <c r="AS594" s="58" t="s">
        <v>149</v>
      </c>
      <c r="AT594" s="58" t="s">
        <v>25</v>
      </c>
      <c r="AU594" s="58" t="s">
        <v>16</v>
      </c>
      <c r="AV594" s="58" t="s">
        <v>12</v>
      </c>
      <c r="AW594" s="58" t="s">
        <v>23</v>
      </c>
      <c r="AX594" s="58" t="s">
        <v>21</v>
      </c>
      <c r="AY594" s="58" t="s">
        <v>14</v>
      </c>
      <c r="AZ594" s="58" t="s">
        <v>18</v>
      </c>
      <c r="BA594" s="58" t="s">
        <v>14</v>
      </c>
      <c r="BB594" s="58" t="s">
        <v>17</v>
      </c>
      <c r="BC594" s="58" t="s">
        <v>19</v>
      </c>
      <c r="BD594" s="58" t="s">
        <v>20</v>
      </c>
      <c r="BE594" s="58" t="s">
        <v>12</v>
      </c>
      <c r="BF594" s="58" t="s">
        <v>22</v>
      </c>
      <c r="BG594" s="58" t="s">
        <v>25</v>
      </c>
      <c r="BH594" s="67" t="b">
        <v>1</v>
      </c>
      <c r="BI594" s="67" t="b">
        <v>1</v>
      </c>
      <c r="BJ594" s="67" t="b">
        <v>0</v>
      </c>
      <c r="BK594" s="67" t="b">
        <v>0</v>
      </c>
      <c r="BL594" s="67" t="b">
        <v>0</v>
      </c>
      <c r="BM594" s="67" t="b">
        <v>0</v>
      </c>
      <c r="BN594" s="58" t="s">
        <v>109</v>
      </c>
    </row>
    <row r="595">
      <c r="A595" s="58" t="s">
        <v>6686</v>
      </c>
      <c r="B595" s="58">
        <v>1.1611307288E10</v>
      </c>
      <c r="C595" s="60">
        <v>45334.0</v>
      </c>
      <c r="D595" s="61"/>
      <c r="E595" s="62">
        <v>141.0</v>
      </c>
      <c r="F595" s="63" t="s">
        <v>34</v>
      </c>
      <c r="G595" s="64"/>
      <c r="H595" s="58" t="s">
        <v>91</v>
      </c>
      <c r="I595" s="64"/>
      <c r="J595" s="58" t="s">
        <v>6687</v>
      </c>
      <c r="K595" s="58" t="s">
        <v>93</v>
      </c>
      <c r="L595" s="58" t="s">
        <v>1441</v>
      </c>
      <c r="M595" s="65" t="s">
        <v>95</v>
      </c>
      <c r="N595" s="60">
        <v>45294.0</v>
      </c>
      <c r="O595" s="58" t="s">
        <v>6688</v>
      </c>
      <c r="P595" s="58" t="s">
        <v>6689</v>
      </c>
      <c r="Q595" s="58" t="s">
        <v>6690</v>
      </c>
      <c r="R595" s="58" t="s">
        <v>1441</v>
      </c>
      <c r="S595" s="58" t="s">
        <v>292</v>
      </c>
      <c r="U595" s="64"/>
      <c r="V595" s="66"/>
      <c r="W595" s="60">
        <v>45334.0</v>
      </c>
      <c r="X595" s="65" t="s">
        <v>101</v>
      </c>
      <c r="Y595" s="65" t="s">
        <v>101</v>
      </c>
      <c r="Z595" s="65" t="s">
        <v>101</v>
      </c>
      <c r="AA595" s="66"/>
      <c r="AB595" s="66"/>
      <c r="AC595" s="61"/>
      <c r="AD595" s="65" t="s">
        <v>6691</v>
      </c>
      <c r="AE595" s="65" t="s">
        <v>1447</v>
      </c>
      <c r="AF595" s="58" t="s">
        <v>1448</v>
      </c>
      <c r="AG595" s="58" t="s">
        <v>105</v>
      </c>
      <c r="AH595" s="64"/>
      <c r="AI595" s="58" t="s">
        <v>6692</v>
      </c>
      <c r="AK595" s="65" t="s">
        <v>136</v>
      </c>
      <c r="AL595" s="65" t="s">
        <v>101</v>
      </c>
      <c r="AM595" s="65" t="s">
        <v>108</v>
      </c>
      <c r="AN595" s="65" t="s">
        <v>101</v>
      </c>
      <c r="AO595" s="65" t="s">
        <v>108</v>
      </c>
      <c r="AP595" s="65" t="s">
        <v>108</v>
      </c>
      <c r="AQ595" s="65" t="s">
        <v>101</v>
      </c>
      <c r="AR595" s="65" t="s">
        <v>108</v>
      </c>
      <c r="AS595" s="58" t="s">
        <v>123</v>
      </c>
      <c r="AT595" s="58" t="s">
        <v>25</v>
      </c>
      <c r="AU595" s="58" t="s">
        <v>17</v>
      </c>
      <c r="AV595" s="58" t="s">
        <v>13</v>
      </c>
      <c r="AW595" s="58" t="s">
        <v>22</v>
      </c>
      <c r="AX595" s="58" t="s">
        <v>20</v>
      </c>
      <c r="AY595" s="58" t="s">
        <v>14</v>
      </c>
      <c r="AZ595" s="58" t="s">
        <v>18</v>
      </c>
      <c r="BA595" s="58" t="s">
        <v>15</v>
      </c>
      <c r="BB595" s="58" t="s">
        <v>17</v>
      </c>
      <c r="BC595" s="58" t="s">
        <v>18</v>
      </c>
      <c r="BD595" s="58" t="s">
        <v>20</v>
      </c>
      <c r="BE595" s="58" t="s">
        <v>12</v>
      </c>
      <c r="BF595" s="58" t="s">
        <v>22</v>
      </c>
      <c r="BG595" s="58" t="s">
        <v>24</v>
      </c>
      <c r="BH595" s="67" t="b">
        <v>0</v>
      </c>
      <c r="BI595" s="67" t="b">
        <v>0</v>
      </c>
      <c r="BJ595" s="67" t="b">
        <v>1</v>
      </c>
      <c r="BK595" s="67" t="b">
        <v>1</v>
      </c>
      <c r="BL595" s="67" t="b">
        <v>1</v>
      </c>
      <c r="BM595" s="67" t="b">
        <v>1</v>
      </c>
      <c r="BN595" s="58" t="s">
        <v>109</v>
      </c>
    </row>
    <row r="596">
      <c r="A596" s="58" t="s">
        <v>6693</v>
      </c>
      <c r="B596" s="58">
        <v>1.0828197951E10</v>
      </c>
      <c r="C596" s="60">
        <v>45334.0</v>
      </c>
      <c r="D596" s="61"/>
      <c r="E596" s="62">
        <v>141.0</v>
      </c>
      <c r="F596" s="63" t="s">
        <v>34</v>
      </c>
      <c r="G596" s="64"/>
      <c r="H596" s="58" t="s">
        <v>91</v>
      </c>
      <c r="I596" s="64"/>
      <c r="J596" s="58" t="s">
        <v>6694</v>
      </c>
      <c r="K596" s="58" t="s">
        <v>93</v>
      </c>
      <c r="L596" s="58" t="s">
        <v>4415</v>
      </c>
      <c r="M596" s="65" t="s">
        <v>95</v>
      </c>
      <c r="N596" s="60">
        <v>45253.0</v>
      </c>
      <c r="O596" s="58" t="s">
        <v>6695</v>
      </c>
      <c r="P596" s="58" t="s">
        <v>1463</v>
      </c>
      <c r="Q596" s="58" t="s">
        <v>6696</v>
      </c>
      <c r="R596" s="58" t="s">
        <v>4415</v>
      </c>
      <c r="S596" s="58" t="s">
        <v>245</v>
      </c>
      <c r="T596" s="64"/>
      <c r="U596" s="64"/>
      <c r="V596" s="66"/>
      <c r="W596" s="60">
        <v>45334.0</v>
      </c>
      <c r="X596" s="65" t="s">
        <v>101</v>
      </c>
      <c r="Y596" s="65" t="s">
        <v>101</v>
      </c>
      <c r="Z596" s="65" t="s">
        <v>101</v>
      </c>
      <c r="AA596" s="66"/>
      <c r="AB596" s="66"/>
      <c r="AC596" s="61"/>
      <c r="AD596" s="65" t="s">
        <v>6697</v>
      </c>
      <c r="AE596" s="65" t="s">
        <v>6698</v>
      </c>
      <c r="AF596" s="58" t="s">
        <v>6699</v>
      </c>
      <c r="AG596" s="58" t="s">
        <v>105</v>
      </c>
      <c r="AH596" s="64"/>
      <c r="AI596" s="58" t="s">
        <v>6700</v>
      </c>
      <c r="AK596" s="65" t="s">
        <v>136</v>
      </c>
      <c r="AL596" s="65" t="s">
        <v>108</v>
      </c>
      <c r="AM596" s="65" t="s">
        <v>101</v>
      </c>
      <c r="AN596" s="65" t="s">
        <v>101</v>
      </c>
      <c r="AO596" s="65" t="s">
        <v>101</v>
      </c>
      <c r="AP596" s="65" t="s">
        <v>108</v>
      </c>
      <c r="AQ596" s="65" t="s">
        <v>108</v>
      </c>
      <c r="AR596" s="65" t="s">
        <v>108</v>
      </c>
      <c r="AS596" s="58" t="s">
        <v>123</v>
      </c>
      <c r="AT596" s="58" t="s">
        <v>25</v>
      </c>
      <c r="AU596" s="58" t="s">
        <v>16</v>
      </c>
      <c r="AV596" s="58" t="s">
        <v>12</v>
      </c>
      <c r="AW596" s="58" t="s">
        <v>23</v>
      </c>
      <c r="AX596" s="58" t="s">
        <v>20</v>
      </c>
      <c r="AY596" s="58" t="s">
        <v>14</v>
      </c>
      <c r="AZ596" s="58" t="s">
        <v>18</v>
      </c>
      <c r="BA596" s="58" t="s">
        <v>14</v>
      </c>
      <c r="BB596" s="58" t="s">
        <v>17</v>
      </c>
      <c r="BC596" s="58" t="s">
        <v>18</v>
      </c>
      <c r="BD596" s="58" t="s">
        <v>20</v>
      </c>
      <c r="BE596" s="58" t="s">
        <v>13</v>
      </c>
      <c r="BF596" s="58" t="s">
        <v>22</v>
      </c>
      <c r="BG596" s="58" t="s">
        <v>25</v>
      </c>
      <c r="BH596" s="67" t="b">
        <v>1</v>
      </c>
      <c r="BI596" s="67" t="b">
        <v>1</v>
      </c>
      <c r="BJ596" s="67" t="b">
        <v>1</v>
      </c>
      <c r="BK596" s="67" t="b">
        <v>1</v>
      </c>
      <c r="BL596" s="67" t="b">
        <v>0</v>
      </c>
      <c r="BM596" s="67" t="b">
        <v>0</v>
      </c>
      <c r="BN596" s="58" t="s">
        <v>109</v>
      </c>
    </row>
    <row r="597">
      <c r="A597" s="58" t="s">
        <v>6710</v>
      </c>
      <c r="B597" s="58">
        <v>1.0688983044E10</v>
      </c>
      <c r="C597" s="60">
        <v>45334.0</v>
      </c>
      <c r="D597" s="61"/>
      <c r="E597" s="62">
        <v>141.0</v>
      </c>
      <c r="F597" s="63" t="s">
        <v>34</v>
      </c>
      <c r="G597" s="64"/>
      <c r="H597" s="58" t="s">
        <v>91</v>
      </c>
      <c r="I597" s="64"/>
      <c r="J597" s="58" t="s">
        <v>6711</v>
      </c>
      <c r="K597" s="58" t="s">
        <v>93</v>
      </c>
      <c r="L597" s="58" t="s">
        <v>1815</v>
      </c>
      <c r="M597" s="65" t="s">
        <v>95</v>
      </c>
      <c r="N597" s="60">
        <v>45246.0</v>
      </c>
      <c r="O597" s="58" t="s">
        <v>6712</v>
      </c>
      <c r="P597" s="58" t="s">
        <v>6713</v>
      </c>
      <c r="Q597" s="58" t="s">
        <v>6714</v>
      </c>
      <c r="R597" s="58" t="s">
        <v>1815</v>
      </c>
      <c r="S597" s="58" t="s">
        <v>220</v>
      </c>
      <c r="U597" s="64"/>
      <c r="V597" s="66"/>
      <c r="W597" s="60">
        <v>45334.0</v>
      </c>
      <c r="X597" s="65" t="s">
        <v>101</v>
      </c>
      <c r="Y597" s="65" t="s">
        <v>101</v>
      </c>
      <c r="Z597" s="65" t="s">
        <v>101</v>
      </c>
      <c r="AA597" s="66"/>
      <c r="AB597" s="66"/>
      <c r="AC597" s="61"/>
      <c r="AD597" s="65" t="s">
        <v>6715</v>
      </c>
      <c r="AE597" s="65" t="s">
        <v>6716</v>
      </c>
      <c r="AF597" s="58" t="s">
        <v>6717</v>
      </c>
      <c r="AG597" s="58" t="s">
        <v>105</v>
      </c>
      <c r="AH597" s="64"/>
      <c r="AI597" s="58" t="s">
        <v>6718</v>
      </c>
      <c r="AK597" s="65" t="s">
        <v>107</v>
      </c>
      <c r="AL597" s="65" t="s">
        <v>101</v>
      </c>
      <c r="AM597" s="65" t="s">
        <v>101</v>
      </c>
      <c r="AN597" s="65" t="s">
        <v>108</v>
      </c>
      <c r="AO597" s="65" t="s">
        <v>108</v>
      </c>
      <c r="AP597" s="65" t="s">
        <v>101</v>
      </c>
      <c r="AQ597" s="65" t="s">
        <v>108</v>
      </c>
      <c r="AR597" s="65" t="s">
        <v>101</v>
      </c>
      <c r="AS597" s="58" t="s">
        <v>123</v>
      </c>
      <c r="AT597" s="58" t="s">
        <v>25</v>
      </c>
      <c r="AU597" s="58" t="s">
        <v>17</v>
      </c>
      <c r="AV597" s="58" t="s">
        <v>13</v>
      </c>
      <c r="AW597" s="58" t="s">
        <v>23</v>
      </c>
      <c r="AX597" s="58" t="s">
        <v>21</v>
      </c>
      <c r="AY597" s="58" t="s">
        <v>14</v>
      </c>
      <c r="AZ597" s="58" t="s">
        <v>19</v>
      </c>
      <c r="BA597" s="58" t="s">
        <v>14</v>
      </c>
      <c r="BB597" s="58" t="s">
        <v>16</v>
      </c>
      <c r="BC597" s="58" t="s">
        <v>18</v>
      </c>
      <c r="BD597" s="58" t="s">
        <v>20</v>
      </c>
      <c r="BE597" s="58" t="s">
        <v>13</v>
      </c>
      <c r="BF597" s="58" t="s">
        <v>23</v>
      </c>
      <c r="BG597" s="58" t="s">
        <v>24</v>
      </c>
      <c r="BH597" s="67" t="b">
        <v>0</v>
      </c>
      <c r="BI597" s="67" t="b">
        <v>1</v>
      </c>
      <c r="BJ597" s="67" t="b">
        <v>0</v>
      </c>
      <c r="BK597" s="67" t="b">
        <v>0</v>
      </c>
      <c r="BL597" s="67" t="b">
        <v>0</v>
      </c>
      <c r="BM597" s="67" t="b">
        <v>1</v>
      </c>
      <c r="BN597" s="58" t="s">
        <v>109</v>
      </c>
    </row>
    <row r="598">
      <c r="A598" s="58" t="s">
        <v>6719</v>
      </c>
      <c r="B598" s="58">
        <v>1.397822095E9</v>
      </c>
      <c r="C598" s="60">
        <v>45334.0</v>
      </c>
      <c r="D598" s="60">
        <v>45421.0</v>
      </c>
      <c r="E598" s="62">
        <v>87.0</v>
      </c>
      <c r="F598" s="63" t="s">
        <v>151</v>
      </c>
      <c r="G598" s="58" t="s">
        <v>559</v>
      </c>
      <c r="H598" s="58" t="s">
        <v>153</v>
      </c>
      <c r="I598" s="58" t="s">
        <v>154</v>
      </c>
      <c r="J598" s="58" t="s">
        <v>1254</v>
      </c>
      <c r="K598" s="58" t="s">
        <v>287</v>
      </c>
      <c r="L598" s="58" t="s">
        <v>769</v>
      </c>
      <c r="M598" s="65" t="s">
        <v>95</v>
      </c>
      <c r="N598" s="60">
        <v>44684.0</v>
      </c>
      <c r="O598" s="58" t="s">
        <v>6720</v>
      </c>
      <c r="P598" s="58" t="s">
        <v>6721</v>
      </c>
      <c r="Q598" s="58" t="s">
        <v>6722</v>
      </c>
      <c r="R598" s="58" t="s">
        <v>769</v>
      </c>
      <c r="S598" s="58" t="s">
        <v>220</v>
      </c>
      <c r="U598" s="64"/>
      <c r="V598" s="66"/>
      <c r="W598" s="60">
        <v>44698.0</v>
      </c>
      <c r="X598" s="65" t="s">
        <v>238</v>
      </c>
      <c r="Y598" s="65" t="s">
        <v>107</v>
      </c>
      <c r="Z598" s="65" t="s">
        <v>122</v>
      </c>
      <c r="AA598" s="65" t="s">
        <v>165</v>
      </c>
      <c r="AB598" s="65" t="s">
        <v>407</v>
      </c>
      <c r="AC598" s="60">
        <v>44993.0</v>
      </c>
      <c r="AD598" s="65" t="s">
        <v>1258</v>
      </c>
      <c r="AE598" s="65" t="s">
        <v>1259</v>
      </c>
      <c r="AF598" s="58" t="s">
        <v>1260</v>
      </c>
      <c r="AG598" s="58" t="s">
        <v>283</v>
      </c>
      <c r="AH598" s="58">
        <v>2.615275535E9</v>
      </c>
      <c r="AI598" s="58" t="s">
        <v>6723</v>
      </c>
      <c r="AJ598" s="58" t="s">
        <v>6724</v>
      </c>
      <c r="AK598" s="65" t="s">
        <v>238</v>
      </c>
      <c r="AL598" s="65" t="s">
        <v>101</v>
      </c>
      <c r="AM598" s="65" t="s">
        <v>108</v>
      </c>
      <c r="AN598" s="65" t="s">
        <v>101</v>
      </c>
      <c r="AO598" s="65" t="s">
        <v>101</v>
      </c>
      <c r="AP598" s="65" t="s">
        <v>101</v>
      </c>
      <c r="AQ598" s="65" t="s">
        <v>108</v>
      </c>
      <c r="AR598" s="65" t="s">
        <v>101</v>
      </c>
      <c r="AS598" s="58" t="s">
        <v>250</v>
      </c>
      <c r="AT598" s="58" t="s">
        <v>25</v>
      </c>
      <c r="AU598" s="58" t="s">
        <v>17</v>
      </c>
      <c r="AV598" s="58" t="s">
        <v>13</v>
      </c>
      <c r="AW598" s="58" t="s">
        <v>22</v>
      </c>
      <c r="AX598" s="58" t="s">
        <v>20</v>
      </c>
      <c r="AY598" s="58" t="s">
        <v>14</v>
      </c>
      <c r="AZ598" s="58" t="s">
        <v>19</v>
      </c>
      <c r="BA598" s="58" t="s">
        <v>14</v>
      </c>
      <c r="BB598" s="58" t="s">
        <v>17</v>
      </c>
      <c r="BC598" s="58" t="s">
        <v>18</v>
      </c>
      <c r="BD598" s="58" t="s">
        <v>21</v>
      </c>
      <c r="BE598" s="58" t="s">
        <v>12</v>
      </c>
      <c r="BF598" s="58" t="s">
        <v>23</v>
      </c>
      <c r="BG598" s="58" t="s">
        <v>24</v>
      </c>
      <c r="BH598" s="67" t="b">
        <v>0</v>
      </c>
      <c r="BI598" s="67" t="b">
        <v>1</v>
      </c>
      <c r="BJ598" s="67" t="b">
        <v>0</v>
      </c>
      <c r="BK598" s="67" t="b">
        <v>0</v>
      </c>
      <c r="BL598" s="67" t="b">
        <v>1</v>
      </c>
      <c r="BM598" s="67" t="b">
        <v>0</v>
      </c>
      <c r="BN598" s="58" t="s">
        <v>109</v>
      </c>
    </row>
    <row r="599">
      <c r="A599" s="58" t="s">
        <v>6735</v>
      </c>
      <c r="B599" s="58">
        <v>1.1643751249E10</v>
      </c>
      <c r="C599" s="60">
        <v>45331.0</v>
      </c>
      <c r="D599" s="61"/>
      <c r="E599" s="62">
        <v>144.0</v>
      </c>
      <c r="F599" s="63" t="s">
        <v>34</v>
      </c>
      <c r="G599" s="64"/>
      <c r="H599" s="58" t="s">
        <v>91</v>
      </c>
      <c r="I599" s="64"/>
      <c r="J599" s="58" t="s">
        <v>6736</v>
      </c>
      <c r="K599" s="58" t="s">
        <v>93</v>
      </c>
      <c r="L599" s="58" t="s">
        <v>1471</v>
      </c>
      <c r="M599" s="65" t="s">
        <v>95</v>
      </c>
      <c r="N599" s="60">
        <v>45296.0</v>
      </c>
      <c r="O599" s="58" t="s">
        <v>6737</v>
      </c>
      <c r="P599" s="58" t="s">
        <v>6738</v>
      </c>
      <c r="Q599" s="58" t="s">
        <v>6739</v>
      </c>
      <c r="R599" s="58" t="s">
        <v>4973</v>
      </c>
      <c r="S599" s="58" t="s">
        <v>449</v>
      </c>
      <c r="U599" s="64"/>
      <c r="V599" s="66"/>
      <c r="W599" s="60">
        <v>45331.0</v>
      </c>
      <c r="X599" s="65" t="s">
        <v>108</v>
      </c>
      <c r="Y599" s="65" t="s">
        <v>101</v>
      </c>
      <c r="Z599" s="65" t="s">
        <v>108</v>
      </c>
      <c r="AA599" s="66"/>
      <c r="AB599" s="66"/>
      <c r="AC599" s="61"/>
      <c r="AD599" s="65" t="s">
        <v>6740</v>
      </c>
      <c r="AE599" s="65" t="s">
        <v>6741</v>
      </c>
      <c r="AF599" s="58" t="s">
        <v>6742</v>
      </c>
      <c r="AG599" s="58" t="s">
        <v>105</v>
      </c>
      <c r="AH599" s="64"/>
      <c r="AI599" s="58" t="s">
        <v>6743</v>
      </c>
      <c r="AK599" s="65" t="s">
        <v>122</v>
      </c>
      <c r="AL599" s="65" t="s">
        <v>108</v>
      </c>
      <c r="AM599" s="65" t="s">
        <v>108</v>
      </c>
      <c r="AN599" s="65" t="s">
        <v>108</v>
      </c>
      <c r="AO599" s="65" t="s">
        <v>108</v>
      </c>
      <c r="AP599" s="65" t="s">
        <v>108</v>
      </c>
      <c r="AQ599" s="65" t="s">
        <v>101</v>
      </c>
      <c r="AR599" s="65" t="s">
        <v>101</v>
      </c>
      <c r="AS599" s="58" t="s">
        <v>123</v>
      </c>
      <c r="AT599" s="58" t="s">
        <v>25</v>
      </c>
      <c r="AU599" s="58" t="s">
        <v>16</v>
      </c>
      <c r="AV599" s="58" t="s">
        <v>13</v>
      </c>
      <c r="AW599" s="58" t="s">
        <v>23</v>
      </c>
      <c r="AX599" s="58" t="s">
        <v>20</v>
      </c>
      <c r="AY599" s="58" t="s">
        <v>14</v>
      </c>
      <c r="AZ599" s="58" t="s">
        <v>18</v>
      </c>
      <c r="BA599" s="58" t="s">
        <v>15</v>
      </c>
      <c r="BB599" s="58" t="s">
        <v>16</v>
      </c>
      <c r="BC599" s="58" t="s">
        <v>19</v>
      </c>
      <c r="BD599" s="58" t="s">
        <v>20</v>
      </c>
      <c r="BE599" s="58" t="s">
        <v>13</v>
      </c>
      <c r="BF599" s="58" t="s">
        <v>23</v>
      </c>
      <c r="BG599" s="58" t="s">
        <v>25</v>
      </c>
      <c r="BH599" s="67" t="b">
        <v>1</v>
      </c>
      <c r="BI599" s="67" t="b">
        <v>0</v>
      </c>
      <c r="BJ599" s="67" t="b">
        <v>1</v>
      </c>
      <c r="BK599" s="67" t="b">
        <v>0</v>
      </c>
      <c r="BL599" s="67" t="b">
        <v>1</v>
      </c>
      <c r="BM599" s="67" t="b">
        <v>1</v>
      </c>
      <c r="BN599" s="58" t="s">
        <v>109</v>
      </c>
    </row>
    <row r="600">
      <c r="A600" s="58" t="s">
        <v>6760</v>
      </c>
      <c r="B600" s="58">
        <v>1.1890158643E10</v>
      </c>
      <c r="C600" s="60">
        <v>45331.0</v>
      </c>
      <c r="D600" s="61"/>
      <c r="E600" s="62">
        <v>144.0</v>
      </c>
      <c r="F600" s="63" t="s">
        <v>34</v>
      </c>
      <c r="G600" s="64"/>
      <c r="H600" s="58" t="s">
        <v>91</v>
      </c>
      <c r="I600" s="64"/>
      <c r="J600" s="58" t="s">
        <v>6761</v>
      </c>
      <c r="K600" s="58" t="s">
        <v>93</v>
      </c>
      <c r="L600" s="58" t="s">
        <v>625</v>
      </c>
      <c r="M600" s="65" t="s">
        <v>95</v>
      </c>
      <c r="N600" s="60">
        <v>45315.0</v>
      </c>
      <c r="O600" s="58" t="s">
        <v>6762</v>
      </c>
      <c r="P600" s="58" t="s">
        <v>5005</v>
      </c>
      <c r="Q600" s="58" t="s">
        <v>6763</v>
      </c>
      <c r="R600" s="58" t="s">
        <v>625</v>
      </c>
      <c r="S600" s="58" t="s">
        <v>188</v>
      </c>
      <c r="U600" s="64"/>
      <c r="V600" s="66"/>
      <c r="W600" s="60">
        <v>45331.0</v>
      </c>
      <c r="X600" s="65" t="s">
        <v>101</v>
      </c>
      <c r="Y600" s="65" t="s">
        <v>101</v>
      </c>
      <c r="Z600" s="65" t="s">
        <v>101</v>
      </c>
      <c r="AA600" s="66"/>
      <c r="AB600" s="66"/>
      <c r="AC600" s="61"/>
      <c r="AD600" s="65" t="s">
        <v>6764</v>
      </c>
      <c r="AE600" s="65" t="s">
        <v>6765</v>
      </c>
      <c r="AF600" s="58" t="s">
        <v>6766</v>
      </c>
      <c r="AG600" s="58" t="s">
        <v>105</v>
      </c>
      <c r="AH600" s="64"/>
      <c r="AI600" s="58" t="s">
        <v>6767</v>
      </c>
      <c r="AK600" s="65" t="s">
        <v>122</v>
      </c>
      <c r="AL600" s="65" t="s">
        <v>101</v>
      </c>
      <c r="AM600" s="65" t="s">
        <v>108</v>
      </c>
      <c r="AN600" s="65" t="s">
        <v>108</v>
      </c>
      <c r="AO600" s="65" t="s">
        <v>108</v>
      </c>
      <c r="AP600" s="65" t="s">
        <v>108</v>
      </c>
      <c r="AQ600" s="65" t="s">
        <v>101</v>
      </c>
      <c r="AR600" s="65" t="s">
        <v>108</v>
      </c>
      <c r="AS600" s="58" t="s">
        <v>123</v>
      </c>
      <c r="AT600" s="58" t="s">
        <v>25</v>
      </c>
      <c r="AU600" s="58" t="s">
        <v>16</v>
      </c>
      <c r="AV600" s="58" t="s">
        <v>12</v>
      </c>
      <c r="AW600" s="58" t="s">
        <v>22</v>
      </c>
      <c r="AX600" s="58" t="s">
        <v>20</v>
      </c>
      <c r="AY600" s="58" t="s">
        <v>14</v>
      </c>
      <c r="AZ600" s="58" t="s">
        <v>19</v>
      </c>
      <c r="BA600" s="58" t="s">
        <v>15</v>
      </c>
      <c r="BB600" s="58" t="s">
        <v>16</v>
      </c>
      <c r="BC600" s="58" t="s">
        <v>19</v>
      </c>
      <c r="BD600" s="58" t="s">
        <v>20</v>
      </c>
      <c r="BE600" s="58" t="s">
        <v>12</v>
      </c>
      <c r="BF600" s="58" t="s">
        <v>22</v>
      </c>
      <c r="BG600" s="58" t="s">
        <v>24</v>
      </c>
      <c r="BH600" s="67" t="b">
        <v>0</v>
      </c>
      <c r="BI600" s="67" t="b">
        <v>0</v>
      </c>
      <c r="BJ600" s="67" t="b">
        <v>1</v>
      </c>
      <c r="BK600" s="67" t="b">
        <v>1</v>
      </c>
      <c r="BL600" s="67" t="b">
        <v>1</v>
      </c>
      <c r="BM600" s="67" t="b">
        <v>1</v>
      </c>
      <c r="BN600" s="58" t="s">
        <v>109</v>
      </c>
    </row>
    <row r="601">
      <c r="A601" s="58" t="s">
        <v>6768</v>
      </c>
      <c r="B601" s="58">
        <v>1.1791946599E10</v>
      </c>
      <c r="C601" s="60">
        <v>45331.0</v>
      </c>
      <c r="D601" s="60">
        <v>45419.0</v>
      </c>
      <c r="E601" s="62">
        <v>88.0</v>
      </c>
      <c r="F601" s="63" t="s">
        <v>151</v>
      </c>
      <c r="G601" s="58" t="s">
        <v>1013</v>
      </c>
      <c r="H601" s="58" t="s">
        <v>153</v>
      </c>
      <c r="I601" s="58" t="s">
        <v>168</v>
      </c>
      <c r="J601" s="58" t="s">
        <v>6769</v>
      </c>
      <c r="K601" s="58" t="s">
        <v>93</v>
      </c>
      <c r="L601" s="58" t="s">
        <v>799</v>
      </c>
      <c r="M601" s="65" t="s">
        <v>95</v>
      </c>
      <c r="N601" s="60">
        <v>45307.0</v>
      </c>
      <c r="O601" s="58" t="s">
        <v>6770</v>
      </c>
      <c r="P601" s="58" t="s">
        <v>6771</v>
      </c>
      <c r="Q601" s="58" t="s">
        <v>6772</v>
      </c>
      <c r="R601" s="58" t="s">
        <v>799</v>
      </c>
      <c r="S601" s="58" t="s">
        <v>804</v>
      </c>
      <c r="U601" s="64"/>
      <c r="V601" s="66"/>
      <c r="W601" s="60">
        <v>45331.0</v>
      </c>
      <c r="X601" s="65" t="s">
        <v>108</v>
      </c>
      <c r="Y601" s="65" t="s">
        <v>101</v>
      </c>
      <c r="Z601" s="65" t="s">
        <v>108</v>
      </c>
      <c r="AA601" s="66"/>
      <c r="AB601" s="66"/>
      <c r="AC601" s="61"/>
      <c r="AD601" s="65" t="s">
        <v>6773</v>
      </c>
      <c r="AE601" s="65" t="s">
        <v>6774</v>
      </c>
      <c r="AF601" s="58" t="s">
        <v>6775</v>
      </c>
      <c r="AG601" s="58" t="s">
        <v>105</v>
      </c>
      <c r="AH601" s="58">
        <v>2.608862327E9</v>
      </c>
      <c r="AI601" s="58" t="s">
        <v>6776</v>
      </c>
      <c r="AJ601" s="58" t="s">
        <v>6777</v>
      </c>
      <c r="AK601" s="65" t="s">
        <v>165</v>
      </c>
      <c r="AL601" s="65" t="s">
        <v>108</v>
      </c>
      <c r="AM601" s="65" t="s">
        <v>108</v>
      </c>
      <c r="AN601" s="65" t="s">
        <v>108</v>
      </c>
      <c r="AO601" s="65" t="s">
        <v>108</v>
      </c>
      <c r="AP601" s="65" t="s">
        <v>108</v>
      </c>
      <c r="AQ601" s="65" t="s">
        <v>108</v>
      </c>
      <c r="AR601" s="65" t="s">
        <v>101</v>
      </c>
      <c r="AS601" s="58" t="s">
        <v>123</v>
      </c>
      <c r="AT601" s="58" t="s">
        <v>25</v>
      </c>
      <c r="AU601" s="58" t="s">
        <v>17</v>
      </c>
      <c r="AV601" s="58" t="s">
        <v>13</v>
      </c>
      <c r="AW601" s="58" t="s">
        <v>22</v>
      </c>
      <c r="AX601" s="58" t="s">
        <v>21</v>
      </c>
      <c r="AY601" s="58" t="s">
        <v>14</v>
      </c>
      <c r="AZ601" s="58" t="s">
        <v>19</v>
      </c>
      <c r="BA601" s="58" t="s">
        <v>14</v>
      </c>
      <c r="BB601" s="58" t="s">
        <v>17</v>
      </c>
      <c r="BC601" s="58" t="s">
        <v>18</v>
      </c>
      <c r="BD601" s="58" t="s">
        <v>21</v>
      </c>
      <c r="BE601" s="58" t="s">
        <v>13</v>
      </c>
      <c r="BF601" s="58" t="s">
        <v>22</v>
      </c>
      <c r="BG601" s="58" t="s">
        <v>25</v>
      </c>
      <c r="BH601" s="67" t="b">
        <v>1</v>
      </c>
      <c r="BI601" s="67" t="b">
        <v>1</v>
      </c>
      <c r="BJ601" s="67" t="b">
        <v>1</v>
      </c>
      <c r="BK601" s="67" t="b">
        <v>0</v>
      </c>
      <c r="BL601" s="67" t="b">
        <v>1</v>
      </c>
      <c r="BM601" s="67" t="b">
        <v>1</v>
      </c>
      <c r="BN601" s="58" t="s">
        <v>809</v>
      </c>
    </row>
    <row r="602">
      <c r="A602" s="58" t="s">
        <v>6778</v>
      </c>
      <c r="B602" s="58">
        <v>1.0920257591E10</v>
      </c>
      <c r="C602" s="60">
        <v>45330.0</v>
      </c>
      <c r="D602" s="61"/>
      <c r="E602" s="62">
        <v>145.0</v>
      </c>
      <c r="F602" s="63" t="s">
        <v>34</v>
      </c>
      <c r="G602" s="64"/>
      <c r="H602" s="58" t="s">
        <v>91</v>
      </c>
      <c r="I602" s="64"/>
      <c r="J602" s="58" t="s">
        <v>6779</v>
      </c>
      <c r="K602" s="58" t="s">
        <v>93</v>
      </c>
      <c r="L602" s="58" t="s">
        <v>5173</v>
      </c>
      <c r="M602" s="65" t="s">
        <v>95</v>
      </c>
      <c r="N602" s="60">
        <v>45257.0</v>
      </c>
      <c r="O602" s="58" t="s">
        <v>6780</v>
      </c>
      <c r="P602" s="58" t="s">
        <v>6781</v>
      </c>
      <c r="Q602" s="58" t="s">
        <v>6782</v>
      </c>
      <c r="R602" s="58" t="s">
        <v>5173</v>
      </c>
      <c r="S602" s="58" t="s">
        <v>220</v>
      </c>
      <c r="U602" s="64"/>
      <c r="V602" s="66"/>
      <c r="W602" s="60">
        <v>45330.0</v>
      </c>
      <c r="X602" s="65" t="s">
        <v>108</v>
      </c>
      <c r="Y602" s="65" t="s">
        <v>101</v>
      </c>
      <c r="Z602" s="65" t="s">
        <v>108</v>
      </c>
      <c r="AA602" s="66"/>
      <c r="AB602" s="66"/>
      <c r="AC602" s="61"/>
      <c r="AD602" s="65" t="s">
        <v>6783</v>
      </c>
      <c r="AE602" s="65" t="s">
        <v>6784</v>
      </c>
      <c r="AF602" s="58" t="s">
        <v>6785</v>
      </c>
      <c r="AG602" s="58" t="s">
        <v>105</v>
      </c>
      <c r="AH602" s="64"/>
      <c r="AI602" s="58" t="s">
        <v>6786</v>
      </c>
      <c r="AK602" s="65" t="s">
        <v>136</v>
      </c>
      <c r="AL602" s="65" t="s">
        <v>101</v>
      </c>
      <c r="AM602" s="65" t="s">
        <v>108</v>
      </c>
      <c r="AN602" s="65" t="s">
        <v>108</v>
      </c>
      <c r="AO602" s="65" t="s">
        <v>101</v>
      </c>
      <c r="AP602" s="65" t="s">
        <v>108</v>
      </c>
      <c r="AQ602" s="65" t="s">
        <v>101</v>
      </c>
      <c r="AR602" s="65" t="s">
        <v>108</v>
      </c>
      <c r="AS602" s="58" t="s">
        <v>250</v>
      </c>
      <c r="AT602" s="58" t="s">
        <v>25</v>
      </c>
      <c r="AU602" s="58" t="s">
        <v>16</v>
      </c>
      <c r="AV602" s="58" t="s">
        <v>12</v>
      </c>
      <c r="AW602" s="58" t="s">
        <v>23</v>
      </c>
      <c r="AX602" s="58" t="s">
        <v>20</v>
      </c>
      <c r="AY602" s="58" t="s">
        <v>14</v>
      </c>
      <c r="AZ602" s="58" t="s">
        <v>19</v>
      </c>
      <c r="BA602" s="58" t="s">
        <v>15</v>
      </c>
      <c r="BB602" s="58" t="s">
        <v>16</v>
      </c>
      <c r="BC602" s="58" t="s">
        <v>19</v>
      </c>
      <c r="BD602" s="58" t="s">
        <v>20</v>
      </c>
      <c r="BE602" s="58" t="s">
        <v>12</v>
      </c>
      <c r="BF602" s="58" t="s">
        <v>22</v>
      </c>
      <c r="BG602" s="58" t="s">
        <v>24</v>
      </c>
      <c r="BH602" s="67" t="b">
        <v>0</v>
      </c>
      <c r="BI602" s="67" t="b">
        <v>0</v>
      </c>
      <c r="BJ602" s="67" t="b">
        <v>1</v>
      </c>
      <c r="BK602" s="67" t="b">
        <v>1</v>
      </c>
      <c r="BL602" s="67" t="b">
        <v>1</v>
      </c>
      <c r="BM602" s="67" t="b">
        <v>0</v>
      </c>
      <c r="BN602" s="58" t="s">
        <v>109</v>
      </c>
    </row>
    <row r="603">
      <c r="A603" s="58" t="s">
        <v>6787</v>
      </c>
      <c r="B603" s="58">
        <v>1.1066116864E10</v>
      </c>
      <c r="C603" s="60">
        <v>45330.0</v>
      </c>
      <c r="D603" s="61"/>
      <c r="E603" s="62">
        <v>145.0</v>
      </c>
      <c r="F603" s="63" t="s">
        <v>34</v>
      </c>
      <c r="G603" s="64"/>
      <c r="H603" s="58" t="s">
        <v>91</v>
      </c>
      <c r="I603" s="64"/>
      <c r="J603" s="58" t="s">
        <v>6788</v>
      </c>
      <c r="K603" s="58" t="s">
        <v>93</v>
      </c>
      <c r="L603" s="58" t="s">
        <v>2017</v>
      </c>
      <c r="M603" s="65" t="s">
        <v>95</v>
      </c>
      <c r="N603" s="60">
        <v>45260.0</v>
      </c>
      <c r="O603" s="58" t="s">
        <v>6789</v>
      </c>
      <c r="P603" s="58" t="s">
        <v>6790</v>
      </c>
      <c r="Q603" s="58" t="s">
        <v>6791</v>
      </c>
      <c r="R603" s="58" t="s">
        <v>2017</v>
      </c>
      <c r="S603" s="58" t="s">
        <v>175</v>
      </c>
      <c r="T603" s="64"/>
      <c r="U603" s="64"/>
      <c r="V603" s="66"/>
      <c r="W603" s="60">
        <v>45331.0</v>
      </c>
      <c r="X603" s="65" t="s">
        <v>101</v>
      </c>
      <c r="Y603" s="65" t="s">
        <v>101</v>
      </c>
      <c r="Z603" s="65" t="s">
        <v>101</v>
      </c>
      <c r="AA603" s="66"/>
      <c r="AB603" s="66"/>
      <c r="AC603" s="61"/>
      <c r="AD603" s="65" t="s">
        <v>6792</v>
      </c>
      <c r="AE603" s="65" t="s">
        <v>6793</v>
      </c>
      <c r="AF603" s="58" t="s">
        <v>6794</v>
      </c>
      <c r="AG603" s="58" t="s">
        <v>105</v>
      </c>
      <c r="AH603" s="64"/>
      <c r="AI603" s="58" t="s">
        <v>6795</v>
      </c>
      <c r="AK603" s="65" t="s">
        <v>122</v>
      </c>
      <c r="AL603" s="65" t="s">
        <v>101</v>
      </c>
      <c r="AM603" s="65" t="s">
        <v>108</v>
      </c>
      <c r="AN603" s="65" t="s">
        <v>101</v>
      </c>
      <c r="AO603" s="65" t="s">
        <v>108</v>
      </c>
      <c r="AP603" s="65" t="s">
        <v>108</v>
      </c>
      <c r="AQ603" s="65" t="s">
        <v>108</v>
      </c>
      <c r="AR603" s="65" t="s">
        <v>108</v>
      </c>
      <c r="AS603" s="58" t="s">
        <v>123</v>
      </c>
      <c r="AT603" s="58" t="s">
        <v>25</v>
      </c>
      <c r="AU603" s="58" t="s">
        <v>17</v>
      </c>
      <c r="AV603" s="58" t="s">
        <v>12</v>
      </c>
      <c r="AW603" s="58" t="s">
        <v>23</v>
      </c>
      <c r="AX603" s="58" t="s">
        <v>20</v>
      </c>
      <c r="AY603" s="58" t="s">
        <v>14</v>
      </c>
      <c r="AZ603" s="58" t="s">
        <v>19</v>
      </c>
      <c r="BA603" s="58" t="s">
        <v>14</v>
      </c>
      <c r="BB603" s="58" t="s">
        <v>17</v>
      </c>
      <c r="BC603" s="58" t="s">
        <v>19</v>
      </c>
      <c r="BD603" s="58" t="s">
        <v>20</v>
      </c>
      <c r="BE603" s="58" t="s">
        <v>13</v>
      </c>
      <c r="BF603" s="58" t="s">
        <v>23</v>
      </c>
      <c r="BG603" s="58" t="s">
        <v>24</v>
      </c>
      <c r="BH603" s="67" t="b">
        <v>0</v>
      </c>
      <c r="BI603" s="67" t="b">
        <v>1</v>
      </c>
      <c r="BJ603" s="67" t="b">
        <v>1</v>
      </c>
      <c r="BK603" s="67" t="b">
        <v>1</v>
      </c>
      <c r="BL603" s="67" t="b">
        <v>1</v>
      </c>
      <c r="BM603" s="67" t="b">
        <v>1</v>
      </c>
      <c r="BN603" s="58" t="s">
        <v>109</v>
      </c>
    </row>
    <row r="604">
      <c r="A604" s="58" t="s">
        <v>6796</v>
      </c>
      <c r="B604" s="58">
        <v>1.1086784523E10</v>
      </c>
      <c r="C604" s="60">
        <v>45329.0</v>
      </c>
      <c r="D604" s="61"/>
      <c r="E604" s="62">
        <v>146.0</v>
      </c>
      <c r="F604" s="63" t="s">
        <v>34</v>
      </c>
      <c r="G604" s="64"/>
      <c r="H604" s="58" t="s">
        <v>91</v>
      </c>
      <c r="I604" s="64"/>
      <c r="J604" s="58" t="s">
        <v>6797</v>
      </c>
      <c r="K604" s="58" t="s">
        <v>275</v>
      </c>
      <c r="L604" s="58" t="s">
        <v>209</v>
      </c>
      <c r="M604" s="65" t="s">
        <v>95</v>
      </c>
      <c r="N604" s="60">
        <v>45265.0</v>
      </c>
      <c r="O604" s="58" t="s">
        <v>6798</v>
      </c>
      <c r="P604" s="58" t="s">
        <v>5096</v>
      </c>
      <c r="Q604" s="58" t="s">
        <v>6799</v>
      </c>
      <c r="R604" s="58" t="s">
        <v>209</v>
      </c>
      <c r="S604" s="58" t="s">
        <v>175</v>
      </c>
      <c r="T604" s="64"/>
      <c r="U604" s="64"/>
      <c r="V604" s="66"/>
      <c r="W604" s="60">
        <v>45255.0</v>
      </c>
      <c r="X604" s="65" t="s">
        <v>108</v>
      </c>
      <c r="Y604" s="65" t="s">
        <v>108</v>
      </c>
      <c r="Z604" s="65" t="s">
        <v>238</v>
      </c>
      <c r="AA604" s="66"/>
      <c r="AB604" s="66"/>
      <c r="AC604" s="61"/>
      <c r="AD604" s="65" t="s">
        <v>6800</v>
      </c>
      <c r="AE604" s="65" t="s">
        <v>6801</v>
      </c>
      <c r="AF604" s="58" t="s">
        <v>6802</v>
      </c>
      <c r="AG604" s="58" t="s">
        <v>283</v>
      </c>
      <c r="AH604" s="64"/>
      <c r="AI604" s="58" t="s">
        <v>6803</v>
      </c>
      <c r="AK604" s="65" t="s">
        <v>136</v>
      </c>
      <c r="AL604" s="65" t="s">
        <v>108</v>
      </c>
      <c r="AM604" s="65" t="s">
        <v>108</v>
      </c>
      <c r="AN604" s="65" t="s">
        <v>101</v>
      </c>
      <c r="AO604" s="65" t="s">
        <v>101</v>
      </c>
      <c r="AP604" s="65" t="s">
        <v>108</v>
      </c>
      <c r="AQ604" s="65" t="s">
        <v>101</v>
      </c>
      <c r="AR604" s="65" t="s">
        <v>108</v>
      </c>
      <c r="AS604" s="58" t="s">
        <v>149</v>
      </c>
      <c r="AT604" s="58" t="s">
        <v>25</v>
      </c>
      <c r="AU604" s="58" t="s">
        <v>16</v>
      </c>
      <c r="AV604" s="58" t="s">
        <v>13</v>
      </c>
      <c r="AW604" s="58" t="s">
        <v>23</v>
      </c>
      <c r="AX604" s="58" t="s">
        <v>20</v>
      </c>
      <c r="AY604" s="58" t="s">
        <v>15</v>
      </c>
      <c r="AZ604" s="58" t="s">
        <v>18</v>
      </c>
      <c r="BA604" s="58" t="s">
        <v>14</v>
      </c>
      <c r="BB604" s="58" t="s">
        <v>16</v>
      </c>
      <c r="BC604" s="58" t="s">
        <v>18</v>
      </c>
      <c r="BD604" s="58" t="s">
        <v>20</v>
      </c>
      <c r="BE604" s="58" t="s">
        <v>12</v>
      </c>
      <c r="BF604" s="58" t="s">
        <v>22</v>
      </c>
      <c r="BG604" s="58" t="s">
        <v>25</v>
      </c>
      <c r="BH604" s="67" t="b">
        <v>1</v>
      </c>
      <c r="BI604" s="67" t="b">
        <v>0</v>
      </c>
      <c r="BJ604" s="67" t="b">
        <v>1</v>
      </c>
      <c r="BK604" s="67" t="b">
        <v>1</v>
      </c>
      <c r="BL604" s="67" t="b">
        <v>1</v>
      </c>
      <c r="BM604" s="67" t="b">
        <v>0</v>
      </c>
      <c r="BN604" s="58" t="s">
        <v>109</v>
      </c>
    </row>
    <row r="605">
      <c r="A605" s="58" t="s">
        <v>6804</v>
      </c>
      <c r="B605" s="58">
        <v>1.0758757685E10</v>
      </c>
      <c r="C605" s="60">
        <v>45329.0</v>
      </c>
      <c r="D605" s="61"/>
      <c r="E605" s="62">
        <v>146.0</v>
      </c>
      <c r="F605" s="63" t="s">
        <v>34</v>
      </c>
      <c r="G605" s="64"/>
      <c r="H605" s="58" t="s">
        <v>91</v>
      </c>
      <c r="I605" s="64"/>
      <c r="J605" s="58" t="s">
        <v>6805</v>
      </c>
      <c r="K605" s="58" t="s">
        <v>93</v>
      </c>
      <c r="L605" s="58" t="s">
        <v>279</v>
      </c>
      <c r="M605" s="65" t="s">
        <v>95</v>
      </c>
      <c r="N605" s="60">
        <v>45250.0</v>
      </c>
      <c r="O605" s="58" t="s">
        <v>6806</v>
      </c>
      <c r="P605" s="58" t="s">
        <v>6807</v>
      </c>
      <c r="Q605" s="58" t="s">
        <v>6808</v>
      </c>
      <c r="R605" s="58" t="s">
        <v>279</v>
      </c>
      <c r="S605" s="58" t="s">
        <v>245</v>
      </c>
      <c r="T605" s="64"/>
      <c r="U605" s="64"/>
      <c r="V605" s="65" t="s">
        <v>1046</v>
      </c>
      <c r="W605" s="60">
        <v>45329.0</v>
      </c>
      <c r="X605" s="65" t="s">
        <v>238</v>
      </c>
      <c r="Y605" s="65" t="s">
        <v>101</v>
      </c>
      <c r="Z605" s="65" t="s">
        <v>238</v>
      </c>
      <c r="AA605" s="66"/>
      <c r="AB605" s="66"/>
      <c r="AC605" s="61"/>
      <c r="AD605" s="65" t="s">
        <v>6809</v>
      </c>
      <c r="AE605" s="65" t="s">
        <v>6810</v>
      </c>
      <c r="AF605" s="58" t="s">
        <v>6811</v>
      </c>
      <c r="AG605" s="58" t="s">
        <v>105</v>
      </c>
      <c r="AH605" s="64"/>
      <c r="AI605" s="58" t="s">
        <v>6812</v>
      </c>
      <c r="AK605" s="65" t="s">
        <v>238</v>
      </c>
      <c r="AL605" s="65" t="s">
        <v>101</v>
      </c>
      <c r="AM605" s="65" t="s">
        <v>101</v>
      </c>
      <c r="AN605" s="65" t="s">
        <v>101</v>
      </c>
      <c r="AO605" s="65" t="s">
        <v>101</v>
      </c>
      <c r="AP605" s="65" t="s">
        <v>108</v>
      </c>
      <c r="AQ605" s="65" t="s">
        <v>108</v>
      </c>
      <c r="AR605" s="65" t="s">
        <v>101</v>
      </c>
      <c r="AS605" s="58" t="s">
        <v>123</v>
      </c>
      <c r="AT605" s="58" t="s">
        <v>25</v>
      </c>
      <c r="AU605" s="58" t="s">
        <v>16</v>
      </c>
      <c r="AV605" s="58" t="s">
        <v>13</v>
      </c>
      <c r="AW605" s="58" t="s">
        <v>23</v>
      </c>
      <c r="AX605" s="58" t="s">
        <v>20</v>
      </c>
      <c r="AY605" s="58" t="s">
        <v>14</v>
      </c>
      <c r="AZ605" s="58" t="s">
        <v>18</v>
      </c>
      <c r="BA605" s="58" t="s">
        <v>14</v>
      </c>
      <c r="BB605" s="58" t="s">
        <v>17</v>
      </c>
      <c r="BC605" s="58" t="s">
        <v>19</v>
      </c>
      <c r="BD605" s="58" t="s">
        <v>20</v>
      </c>
      <c r="BE605" s="58" t="s">
        <v>12</v>
      </c>
      <c r="BF605" s="58" t="s">
        <v>22</v>
      </c>
      <c r="BG605" s="58" t="s">
        <v>24</v>
      </c>
      <c r="BH605" s="67" t="b">
        <v>0</v>
      </c>
      <c r="BI605" s="67" t="b">
        <v>1</v>
      </c>
      <c r="BJ605" s="67" t="b">
        <v>1</v>
      </c>
      <c r="BK605" s="67" t="b">
        <v>0</v>
      </c>
      <c r="BL605" s="67" t="b">
        <v>0</v>
      </c>
      <c r="BM605" s="67" t="b">
        <v>0</v>
      </c>
      <c r="BN605" s="58" t="s">
        <v>109</v>
      </c>
    </row>
    <row r="606">
      <c r="A606" s="58" t="s">
        <v>6831</v>
      </c>
      <c r="B606" s="58">
        <v>1.0645371147E10</v>
      </c>
      <c r="C606" s="60">
        <v>45327.0</v>
      </c>
      <c r="D606" s="60">
        <v>45413.0</v>
      </c>
      <c r="E606" s="62">
        <v>86.0</v>
      </c>
      <c r="F606" s="63" t="s">
        <v>151</v>
      </c>
      <c r="G606" s="58" t="s">
        <v>954</v>
      </c>
      <c r="H606" s="58" t="s">
        <v>153</v>
      </c>
      <c r="I606" s="58" t="s">
        <v>168</v>
      </c>
      <c r="J606" s="58" t="s">
        <v>6832</v>
      </c>
      <c r="K606" s="58" t="s">
        <v>93</v>
      </c>
      <c r="L606" s="58" t="s">
        <v>871</v>
      </c>
      <c r="M606" s="65" t="s">
        <v>95</v>
      </c>
      <c r="N606" s="60">
        <v>45244.0</v>
      </c>
      <c r="O606" s="58" t="s">
        <v>6833</v>
      </c>
      <c r="P606" s="58" t="s">
        <v>6834</v>
      </c>
      <c r="Q606" s="58" t="s">
        <v>6835</v>
      </c>
      <c r="R606" s="58" t="s">
        <v>978</v>
      </c>
      <c r="S606" s="58" t="s">
        <v>175</v>
      </c>
      <c r="T606" s="64"/>
      <c r="U606" s="64"/>
      <c r="V606" s="65" t="s">
        <v>773</v>
      </c>
      <c r="W606" s="60">
        <v>45327.0</v>
      </c>
      <c r="X606" s="65" t="s">
        <v>101</v>
      </c>
      <c r="Y606" s="65" t="s">
        <v>101</v>
      </c>
      <c r="Z606" s="65" t="s">
        <v>101</v>
      </c>
      <c r="AA606" s="66"/>
      <c r="AB606" s="66"/>
      <c r="AC606" s="61"/>
      <c r="AD606" s="65" t="s">
        <v>6836</v>
      </c>
      <c r="AE606" s="65" t="s">
        <v>6837</v>
      </c>
      <c r="AF606" s="58" t="s">
        <v>6838</v>
      </c>
      <c r="AG606" s="58" t="s">
        <v>105</v>
      </c>
      <c r="AH606" s="58">
        <v>2.56507067E9</v>
      </c>
      <c r="AI606" s="58" t="s">
        <v>6839</v>
      </c>
      <c r="AK606" s="65" t="s">
        <v>136</v>
      </c>
      <c r="AL606" s="65" t="s">
        <v>108</v>
      </c>
      <c r="AM606" s="65" t="s">
        <v>108</v>
      </c>
      <c r="AN606" s="65" t="s">
        <v>101</v>
      </c>
      <c r="AO606" s="65" t="s">
        <v>108</v>
      </c>
      <c r="AP606" s="65" t="s">
        <v>101</v>
      </c>
      <c r="AQ606" s="65" t="s">
        <v>108</v>
      </c>
      <c r="AR606" s="65" t="s">
        <v>101</v>
      </c>
      <c r="AS606" s="58" t="s">
        <v>181</v>
      </c>
      <c r="AT606" s="58" t="s">
        <v>25</v>
      </c>
      <c r="AU606" s="58" t="s">
        <v>16</v>
      </c>
      <c r="AV606" s="58" t="s">
        <v>13</v>
      </c>
      <c r="AW606" s="58" t="s">
        <v>23</v>
      </c>
      <c r="AX606" s="58" t="s">
        <v>20</v>
      </c>
      <c r="AY606" s="58" t="s">
        <v>14</v>
      </c>
      <c r="AZ606" s="58" t="s">
        <v>19</v>
      </c>
      <c r="BA606" s="58" t="s">
        <v>14</v>
      </c>
      <c r="BB606" s="58" t="s">
        <v>16</v>
      </c>
      <c r="BC606" s="58" t="s">
        <v>18</v>
      </c>
      <c r="BD606" s="58" t="s">
        <v>21</v>
      </c>
      <c r="BE606" s="58" t="s">
        <v>12</v>
      </c>
      <c r="BF606" s="58" t="s">
        <v>23</v>
      </c>
      <c r="BG606" s="58" t="s">
        <v>25</v>
      </c>
      <c r="BH606" s="67" t="b">
        <v>1</v>
      </c>
      <c r="BI606" s="67" t="b">
        <v>1</v>
      </c>
      <c r="BJ606" s="67" t="b">
        <v>0</v>
      </c>
      <c r="BK606" s="67" t="b">
        <v>0</v>
      </c>
      <c r="BL606" s="67" t="b">
        <v>1</v>
      </c>
      <c r="BM606" s="67" t="b">
        <v>1</v>
      </c>
      <c r="BN606" s="58" t="s">
        <v>109</v>
      </c>
    </row>
    <row r="607">
      <c r="A607" s="58" t="s">
        <v>6861</v>
      </c>
      <c r="B607" s="58">
        <v>1.0809951392E10</v>
      </c>
      <c r="C607" s="60">
        <v>45327.0</v>
      </c>
      <c r="D607" s="61"/>
      <c r="E607" s="62">
        <v>148.0</v>
      </c>
      <c r="F607" s="63" t="s">
        <v>34</v>
      </c>
      <c r="G607" s="64"/>
      <c r="H607" s="58" t="s">
        <v>91</v>
      </c>
      <c r="I607" s="64"/>
      <c r="J607" s="58" t="s">
        <v>6862</v>
      </c>
      <c r="K607" s="58" t="s">
        <v>93</v>
      </c>
      <c r="L607" s="58" t="s">
        <v>1441</v>
      </c>
      <c r="M607" s="65" t="s">
        <v>95</v>
      </c>
      <c r="N607" s="60">
        <v>45252.0</v>
      </c>
      <c r="O607" s="58" t="s">
        <v>6863</v>
      </c>
      <c r="P607" s="58" t="s">
        <v>6864</v>
      </c>
      <c r="Q607" s="58" t="s">
        <v>6865</v>
      </c>
      <c r="R607" s="58" t="s">
        <v>1441</v>
      </c>
      <c r="S607" s="58" t="s">
        <v>292</v>
      </c>
      <c r="U607" s="64"/>
      <c r="V607" s="66"/>
      <c r="W607" s="60">
        <v>45327.0</v>
      </c>
      <c r="X607" s="65" t="s">
        <v>101</v>
      </c>
      <c r="Y607" s="65" t="s">
        <v>101</v>
      </c>
      <c r="Z607" s="65" t="s">
        <v>101</v>
      </c>
      <c r="AA607" s="66"/>
      <c r="AB607" s="66"/>
      <c r="AC607" s="61"/>
      <c r="AD607" s="65" t="s">
        <v>6866</v>
      </c>
      <c r="AE607" s="65" t="s">
        <v>6867</v>
      </c>
      <c r="AF607" s="58" t="s">
        <v>6868</v>
      </c>
      <c r="AG607" s="58" t="s">
        <v>105</v>
      </c>
      <c r="AH607" s="64"/>
      <c r="AI607" s="58" t="s">
        <v>6869</v>
      </c>
      <c r="AK607" s="65" t="s">
        <v>107</v>
      </c>
      <c r="AL607" s="65" t="s">
        <v>101</v>
      </c>
      <c r="AM607" s="65" t="s">
        <v>101</v>
      </c>
      <c r="AN607" s="65" t="s">
        <v>108</v>
      </c>
      <c r="AO607" s="65" t="s">
        <v>108</v>
      </c>
      <c r="AP607" s="65" t="s">
        <v>108</v>
      </c>
      <c r="AQ607" s="65" t="s">
        <v>101</v>
      </c>
      <c r="AR607" s="65" t="s">
        <v>101</v>
      </c>
      <c r="AS607" s="58" t="s">
        <v>149</v>
      </c>
      <c r="AT607" s="58" t="s">
        <v>25</v>
      </c>
      <c r="AU607" s="58" t="s">
        <v>16</v>
      </c>
      <c r="AV607" s="58" t="s">
        <v>13</v>
      </c>
      <c r="AW607" s="58" t="s">
        <v>23</v>
      </c>
      <c r="AX607" s="58" t="s">
        <v>20</v>
      </c>
      <c r="AY607" s="58" t="s">
        <v>14</v>
      </c>
      <c r="AZ607" s="58" t="s">
        <v>19</v>
      </c>
      <c r="BA607" s="58" t="s">
        <v>15</v>
      </c>
      <c r="BB607" s="58" t="s">
        <v>17</v>
      </c>
      <c r="BC607" s="58" t="s">
        <v>18</v>
      </c>
      <c r="BD607" s="58" t="s">
        <v>20</v>
      </c>
      <c r="BE607" s="58" t="s">
        <v>13</v>
      </c>
      <c r="BF607" s="58" t="s">
        <v>23</v>
      </c>
      <c r="BG607" s="58" t="s">
        <v>24</v>
      </c>
      <c r="BH607" s="67" t="b">
        <v>0</v>
      </c>
      <c r="BI607" s="67" t="b">
        <v>0</v>
      </c>
      <c r="BJ607" s="67" t="b">
        <v>1</v>
      </c>
      <c r="BK607" s="67" t="b">
        <v>0</v>
      </c>
      <c r="BL607" s="67" t="b">
        <v>0</v>
      </c>
      <c r="BM607" s="67" t="b">
        <v>1</v>
      </c>
      <c r="BN607" s="58" t="s">
        <v>109</v>
      </c>
    </row>
    <row r="608">
      <c r="A608" s="58" t="s">
        <v>6880</v>
      </c>
      <c r="B608" s="58">
        <v>1.2297087107E10</v>
      </c>
      <c r="C608" s="60">
        <v>45327.0</v>
      </c>
      <c r="D608" s="61"/>
      <c r="E608" s="62">
        <v>148.0</v>
      </c>
      <c r="F608" s="63" t="s">
        <v>34</v>
      </c>
      <c r="G608" s="64"/>
      <c r="H608" s="58" t="s">
        <v>91</v>
      </c>
      <c r="I608" s="64"/>
      <c r="J608" s="58" t="s">
        <v>6881</v>
      </c>
      <c r="K608" s="58" t="s">
        <v>275</v>
      </c>
      <c r="L608" s="58" t="s">
        <v>6882</v>
      </c>
      <c r="M608" s="65" t="s">
        <v>95</v>
      </c>
      <c r="N608" s="60">
        <v>45352.0</v>
      </c>
      <c r="O608" s="58" t="s">
        <v>6883</v>
      </c>
      <c r="P608" s="58" t="s">
        <v>6884</v>
      </c>
      <c r="Q608" s="58" t="s">
        <v>6885</v>
      </c>
      <c r="R608" s="58" t="s">
        <v>6882</v>
      </c>
      <c r="S608" s="58" t="s">
        <v>594</v>
      </c>
      <c r="T608" s="64"/>
      <c r="U608" s="64"/>
      <c r="V608" s="66"/>
      <c r="W608" s="60">
        <v>45327.0</v>
      </c>
      <c r="X608" s="65" t="s">
        <v>101</v>
      </c>
      <c r="Y608" s="65" t="s">
        <v>101</v>
      </c>
      <c r="Z608" s="65" t="s">
        <v>101</v>
      </c>
      <c r="AA608" s="66"/>
      <c r="AB608" s="66"/>
      <c r="AC608" s="61"/>
      <c r="AD608" s="65" t="s">
        <v>6886</v>
      </c>
      <c r="AE608" s="65" t="s">
        <v>6887</v>
      </c>
      <c r="AF608" s="58" t="s">
        <v>6888</v>
      </c>
      <c r="AG608" s="58" t="s">
        <v>283</v>
      </c>
      <c r="AH608" s="64"/>
      <c r="AI608" s="58" t="s">
        <v>6889</v>
      </c>
      <c r="AK608" s="65" t="s">
        <v>107</v>
      </c>
      <c r="AL608" s="65" t="s">
        <v>108</v>
      </c>
      <c r="AM608" s="65" t="s">
        <v>108</v>
      </c>
      <c r="AN608" s="65" t="s">
        <v>101</v>
      </c>
      <c r="AO608" s="65" t="s">
        <v>108</v>
      </c>
      <c r="AP608" s="65" t="s">
        <v>101</v>
      </c>
      <c r="AQ608" s="65" t="s">
        <v>101</v>
      </c>
      <c r="AR608" s="65" t="s">
        <v>101</v>
      </c>
      <c r="AS608" s="58" t="s">
        <v>149</v>
      </c>
      <c r="AT608" s="58" t="s">
        <v>25</v>
      </c>
      <c r="AU608" s="58" t="s">
        <v>16</v>
      </c>
      <c r="AV608" s="58" t="s">
        <v>12</v>
      </c>
      <c r="AW608" s="58" t="s">
        <v>23</v>
      </c>
      <c r="AX608" s="58" t="s">
        <v>21</v>
      </c>
      <c r="AY608" s="58" t="s">
        <v>14</v>
      </c>
      <c r="AZ608" s="58" t="s">
        <v>19</v>
      </c>
      <c r="BA608" s="58" t="s">
        <v>15</v>
      </c>
      <c r="BB608" s="58" t="s">
        <v>16</v>
      </c>
      <c r="BC608" s="58" t="s">
        <v>18</v>
      </c>
      <c r="BD608" s="58" t="s">
        <v>20</v>
      </c>
      <c r="BE608" s="58" t="s">
        <v>13</v>
      </c>
      <c r="BF608" s="58" t="s">
        <v>23</v>
      </c>
      <c r="BG608" s="58" t="s">
        <v>25</v>
      </c>
      <c r="BH608" s="67" t="b">
        <v>1</v>
      </c>
      <c r="BI608" s="67" t="b">
        <v>0</v>
      </c>
      <c r="BJ608" s="67" t="b">
        <v>0</v>
      </c>
      <c r="BK608" s="67" t="b">
        <v>0</v>
      </c>
      <c r="BL608" s="67" t="b">
        <v>1</v>
      </c>
      <c r="BM608" s="67" t="b">
        <v>1</v>
      </c>
      <c r="BN608" s="58" t="s">
        <v>109</v>
      </c>
    </row>
    <row r="609">
      <c r="A609" s="58" t="s">
        <v>6899</v>
      </c>
      <c r="B609" s="58">
        <v>1.0912204655E10</v>
      </c>
      <c r="C609" s="60">
        <v>45324.0</v>
      </c>
      <c r="D609" s="61"/>
      <c r="E609" s="62">
        <v>151.0</v>
      </c>
      <c r="F609" s="63" t="s">
        <v>34</v>
      </c>
      <c r="G609" s="58" t="s">
        <v>152</v>
      </c>
      <c r="H609" s="58" t="s">
        <v>168</v>
      </c>
      <c r="I609" s="58" t="s">
        <v>154</v>
      </c>
      <c r="J609" s="58" t="s">
        <v>6900</v>
      </c>
      <c r="K609" s="58" t="s">
        <v>93</v>
      </c>
      <c r="L609" s="58" t="s">
        <v>4164</v>
      </c>
      <c r="M609" s="65" t="s">
        <v>95</v>
      </c>
      <c r="N609" s="60">
        <v>45257.0</v>
      </c>
      <c r="O609" s="58" t="s">
        <v>6901</v>
      </c>
      <c r="P609" s="58" t="s">
        <v>1238</v>
      </c>
      <c r="Q609" s="58" t="s">
        <v>6902</v>
      </c>
      <c r="R609" s="58" t="s">
        <v>4164</v>
      </c>
      <c r="S609" s="58" t="s">
        <v>144</v>
      </c>
      <c r="U609" s="64"/>
      <c r="V609" s="65" t="s">
        <v>662</v>
      </c>
      <c r="W609" s="60">
        <v>45324.0</v>
      </c>
      <c r="X609" s="65" t="s">
        <v>108</v>
      </c>
      <c r="Y609" s="65" t="s">
        <v>101</v>
      </c>
      <c r="Z609" s="65" t="s">
        <v>108</v>
      </c>
      <c r="AA609" s="66"/>
      <c r="AB609" s="66"/>
      <c r="AC609" s="61"/>
      <c r="AD609" s="65" t="s">
        <v>6903</v>
      </c>
      <c r="AE609" s="65" t="s">
        <v>6904</v>
      </c>
      <c r="AF609" s="58" t="s">
        <v>6905</v>
      </c>
      <c r="AG609" s="58" t="s">
        <v>105</v>
      </c>
      <c r="AH609" s="58">
        <v>2.888934576E9</v>
      </c>
      <c r="AI609" s="58" t="s">
        <v>6906</v>
      </c>
      <c r="AJ609" s="58" t="s">
        <v>6907</v>
      </c>
      <c r="AK609" s="65" t="s">
        <v>238</v>
      </c>
      <c r="AL609" s="65" t="s">
        <v>101</v>
      </c>
      <c r="AM609" s="65" t="s">
        <v>101</v>
      </c>
      <c r="AN609" s="65" t="s">
        <v>101</v>
      </c>
      <c r="AO609" s="65" t="s">
        <v>101</v>
      </c>
      <c r="AP609" s="65" t="s">
        <v>108</v>
      </c>
      <c r="AQ609" s="65" t="s">
        <v>108</v>
      </c>
      <c r="AR609" s="65" t="s">
        <v>101</v>
      </c>
      <c r="AS609" s="58" t="s">
        <v>123</v>
      </c>
      <c r="AT609" s="58" t="s">
        <v>25</v>
      </c>
      <c r="AU609" s="58" t="s">
        <v>17</v>
      </c>
      <c r="AV609" s="58" t="s">
        <v>12</v>
      </c>
      <c r="AW609" s="58" t="s">
        <v>23</v>
      </c>
      <c r="AX609" s="58" t="s">
        <v>21</v>
      </c>
      <c r="AY609" s="58" t="s">
        <v>14</v>
      </c>
      <c r="AZ609" s="58" t="s">
        <v>19</v>
      </c>
      <c r="BA609" s="58" t="s">
        <v>14</v>
      </c>
      <c r="BB609" s="58" t="s">
        <v>16</v>
      </c>
      <c r="BC609" s="58" t="s">
        <v>18</v>
      </c>
      <c r="BD609" s="58" t="s">
        <v>21</v>
      </c>
      <c r="BE609" s="58" t="s">
        <v>13</v>
      </c>
      <c r="BF609" s="58" t="s">
        <v>22</v>
      </c>
      <c r="BG609" s="58" t="s">
        <v>24</v>
      </c>
      <c r="BH609" s="67" t="b">
        <v>0</v>
      </c>
      <c r="BI609" s="67" t="b">
        <v>1</v>
      </c>
      <c r="BJ609" s="67" t="b">
        <v>1</v>
      </c>
      <c r="BK609" s="67" t="b">
        <v>0</v>
      </c>
      <c r="BL609" s="67" t="b">
        <v>0</v>
      </c>
      <c r="BM609" s="67" t="b">
        <v>0</v>
      </c>
      <c r="BN609" s="58" t="s">
        <v>109</v>
      </c>
    </row>
    <row r="610">
      <c r="A610" s="58" t="s">
        <v>6908</v>
      </c>
      <c r="B610" s="58">
        <v>1.0918570394E10</v>
      </c>
      <c r="C610" s="60">
        <v>45324.0</v>
      </c>
      <c r="D610" s="61"/>
      <c r="E610" s="62">
        <v>151.0</v>
      </c>
      <c r="F610" s="63" t="s">
        <v>34</v>
      </c>
      <c r="G610" s="64"/>
      <c r="H610" s="58" t="s">
        <v>91</v>
      </c>
      <c r="I610" s="64"/>
      <c r="J610" s="58" t="s">
        <v>6909</v>
      </c>
      <c r="K610" s="58" t="s">
        <v>93</v>
      </c>
      <c r="L610" s="58" t="s">
        <v>2562</v>
      </c>
      <c r="M610" s="65" t="s">
        <v>95</v>
      </c>
      <c r="N610" s="60">
        <v>45257.0</v>
      </c>
      <c r="O610" s="58" t="s">
        <v>6910</v>
      </c>
      <c r="P610" s="58" t="s">
        <v>6911</v>
      </c>
      <c r="Q610" s="58" t="s">
        <v>6912</v>
      </c>
      <c r="R610" s="58" t="s">
        <v>2562</v>
      </c>
      <c r="S610" s="58" t="s">
        <v>116</v>
      </c>
      <c r="U610" s="64"/>
      <c r="V610" s="66"/>
      <c r="W610" s="60">
        <v>45324.0</v>
      </c>
      <c r="X610" s="65" t="s">
        <v>108</v>
      </c>
      <c r="Y610" s="65" t="s">
        <v>101</v>
      </c>
      <c r="Z610" s="65" t="s">
        <v>108</v>
      </c>
      <c r="AA610" s="66"/>
      <c r="AB610" s="66"/>
      <c r="AC610" s="61"/>
      <c r="AD610" s="65" t="s">
        <v>6913</v>
      </c>
      <c r="AE610" s="65" t="s">
        <v>6914</v>
      </c>
      <c r="AF610" s="58" t="s">
        <v>6915</v>
      </c>
      <c r="AG610" s="58" t="s">
        <v>283</v>
      </c>
      <c r="AH610" s="64"/>
      <c r="AI610" s="58" t="s">
        <v>6916</v>
      </c>
      <c r="AK610" s="65" t="s">
        <v>122</v>
      </c>
      <c r="AL610" s="65" t="s">
        <v>108</v>
      </c>
      <c r="AM610" s="65" t="s">
        <v>108</v>
      </c>
      <c r="AN610" s="65" t="s">
        <v>108</v>
      </c>
      <c r="AO610" s="65" t="s">
        <v>101</v>
      </c>
      <c r="AP610" s="65" t="s">
        <v>108</v>
      </c>
      <c r="AQ610" s="65" t="s">
        <v>101</v>
      </c>
      <c r="AR610" s="65" t="s">
        <v>108</v>
      </c>
      <c r="AS610" s="58" t="s">
        <v>123</v>
      </c>
      <c r="AT610" s="58" t="s">
        <v>25</v>
      </c>
      <c r="AU610" s="58" t="s">
        <v>16</v>
      </c>
      <c r="AV610" s="58" t="s">
        <v>12</v>
      </c>
      <c r="AW610" s="58" t="s">
        <v>23</v>
      </c>
      <c r="AX610" s="58" t="s">
        <v>20</v>
      </c>
      <c r="AY610" s="58" t="s">
        <v>14</v>
      </c>
      <c r="AZ610" s="58" t="s">
        <v>19</v>
      </c>
      <c r="BA610" s="58" t="s">
        <v>15</v>
      </c>
      <c r="BB610" s="58" t="s">
        <v>16</v>
      </c>
      <c r="BC610" s="58" t="s">
        <v>19</v>
      </c>
      <c r="BD610" s="58" t="s">
        <v>20</v>
      </c>
      <c r="BE610" s="58" t="s">
        <v>12</v>
      </c>
      <c r="BF610" s="58" t="s">
        <v>22</v>
      </c>
      <c r="BG610" s="58" t="s">
        <v>25</v>
      </c>
      <c r="BH610" s="67" t="b">
        <v>1</v>
      </c>
      <c r="BI610" s="67" t="b">
        <v>0</v>
      </c>
      <c r="BJ610" s="67" t="b">
        <v>1</v>
      </c>
      <c r="BK610" s="67" t="b">
        <v>1</v>
      </c>
      <c r="BL610" s="67" t="b">
        <v>1</v>
      </c>
      <c r="BM610" s="67" t="b">
        <v>0</v>
      </c>
      <c r="BN610" s="58" t="s">
        <v>109</v>
      </c>
    </row>
    <row r="611">
      <c r="A611" s="58" t="s">
        <v>6917</v>
      </c>
      <c r="B611" s="58">
        <v>1.095724454E10</v>
      </c>
      <c r="C611" s="60">
        <v>45324.0</v>
      </c>
      <c r="D611" s="61"/>
      <c r="E611" s="62">
        <v>151.0</v>
      </c>
      <c r="F611" s="63" t="s">
        <v>34</v>
      </c>
      <c r="G611" s="64"/>
      <c r="H611" s="58" t="s">
        <v>91</v>
      </c>
      <c r="I611" s="64"/>
      <c r="J611" s="58" t="s">
        <v>6918</v>
      </c>
      <c r="K611" s="58" t="s">
        <v>93</v>
      </c>
      <c r="L611" s="58" t="s">
        <v>279</v>
      </c>
      <c r="M611" s="65" t="s">
        <v>95</v>
      </c>
      <c r="N611" s="60">
        <v>45259.0</v>
      </c>
      <c r="O611" s="58" t="s">
        <v>6919</v>
      </c>
      <c r="P611" s="58" t="s">
        <v>947</v>
      </c>
      <c r="Q611" s="58" t="s">
        <v>6920</v>
      </c>
      <c r="R611" s="58" t="s">
        <v>279</v>
      </c>
      <c r="S611" s="58" t="s">
        <v>245</v>
      </c>
      <c r="T611" s="64"/>
      <c r="U611" s="64"/>
      <c r="V611" s="66"/>
      <c r="W611" s="60">
        <v>45324.0</v>
      </c>
      <c r="X611" s="65" t="s">
        <v>101</v>
      </c>
      <c r="Y611" s="65" t="s">
        <v>101</v>
      </c>
      <c r="Z611" s="65" t="s">
        <v>101</v>
      </c>
      <c r="AA611" s="66"/>
      <c r="AB611" s="66"/>
      <c r="AC611" s="61"/>
      <c r="AD611" s="65" t="s">
        <v>6921</v>
      </c>
      <c r="AE611" s="65" t="s">
        <v>6810</v>
      </c>
      <c r="AF611" s="58" t="s">
        <v>6811</v>
      </c>
      <c r="AG611" s="58" t="s">
        <v>105</v>
      </c>
      <c r="AH611" s="64"/>
      <c r="AI611" s="58" t="s">
        <v>6922</v>
      </c>
      <c r="AK611" s="65" t="s">
        <v>136</v>
      </c>
      <c r="AL611" s="65" t="s">
        <v>108</v>
      </c>
      <c r="AM611" s="65" t="s">
        <v>101</v>
      </c>
      <c r="AN611" s="65" t="s">
        <v>108</v>
      </c>
      <c r="AO611" s="65" t="s">
        <v>101</v>
      </c>
      <c r="AP611" s="65" t="s">
        <v>108</v>
      </c>
      <c r="AQ611" s="65" t="s">
        <v>108</v>
      </c>
      <c r="AR611" s="65" t="s">
        <v>101</v>
      </c>
      <c r="AS611" s="58" t="s">
        <v>250</v>
      </c>
      <c r="AT611" s="58" t="s">
        <v>25</v>
      </c>
      <c r="AU611" s="58" t="s">
        <v>17</v>
      </c>
      <c r="AV611" s="58" t="s">
        <v>13</v>
      </c>
      <c r="AW611" s="58" t="s">
        <v>23</v>
      </c>
      <c r="AX611" s="58" t="s">
        <v>20</v>
      </c>
      <c r="AY611" s="58" t="s">
        <v>14</v>
      </c>
      <c r="AZ611" s="58" t="s">
        <v>18</v>
      </c>
      <c r="BA611" s="58" t="s">
        <v>14</v>
      </c>
      <c r="BB611" s="58" t="s">
        <v>16</v>
      </c>
      <c r="BC611" s="58" t="s">
        <v>19</v>
      </c>
      <c r="BD611" s="58" t="s">
        <v>20</v>
      </c>
      <c r="BE611" s="58" t="s">
        <v>13</v>
      </c>
      <c r="BF611" s="58" t="s">
        <v>22</v>
      </c>
      <c r="BG611" s="58" t="s">
        <v>25</v>
      </c>
      <c r="BH611" s="67" t="b">
        <v>1</v>
      </c>
      <c r="BI611" s="67" t="b">
        <v>1</v>
      </c>
      <c r="BJ611" s="67" t="b">
        <v>1</v>
      </c>
      <c r="BK611" s="67" t="b">
        <v>0</v>
      </c>
      <c r="BL611" s="67" t="b">
        <v>0</v>
      </c>
      <c r="BM611" s="67" t="b">
        <v>0</v>
      </c>
      <c r="BN611" s="58" t="s">
        <v>109</v>
      </c>
    </row>
    <row r="612">
      <c r="A612" s="58" t="s">
        <v>6931</v>
      </c>
      <c r="B612" s="58">
        <v>1.2264061282E10</v>
      </c>
      <c r="C612" s="60">
        <v>45323.0</v>
      </c>
      <c r="D612" s="60">
        <v>45430.0</v>
      </c>
      <c r="E612" s="62">
        <v>107.0</v>
      </c>
      <c r="F612" s="63" t="s">
        <v>34</v>
      </c>
      <c r="G612" s="58" t="s">
        <v>2964</v>
      </c>
      <c r="H612" s="58" t="s">
        <v>168</v>
      </c>
      <c r="I612" s="58" t="s">
        <v>168</v>
      </c>
      <c r="J612" s="58" t="s">
        <v>6932</v>
      </c>
      <c r="K612" s="58" t="s">
        <v>275</v>
      </c>
      <c r="L612" s="58" t="s">
        <v>3803</v>
      </c>
      <c r="M612" s="65" t="s">
        <v>95</v>
      </c>
      <c r="N612" s="60">
        <v>45323.0</v>
      </c>
      <c r="O612" s="58" t="s">
        <v>6933</v>
      </c>
      <c r="P612" s="58" t="s">
        <v>4248</v>
      </c>
      <c r="Q612" s="58" t="s">
        <v>6934</v>
      </c>
      <c r="R612" s="58" t="s">
        <v>3803</v>
      </c>
      <c r="S612" s="58" t="s">
        <v>116</v>
      </c>
      <c r="U612" s="64"/>
      <c r="V612" s="65" t="s">
        <v>900</v>
      </c>
      <c r="W612" s="60">
        <v>45323.0</v>
      </c>
      <c r="X612" s="65" t="s">
        <v>238</v>
      </c>
      <c r="Y612" s="65" t="s">
        <v>101</v>
      </c>
      <c r="Z612" s="65" t="s">
        <v>238</v>
      </c>
      <c r="AA612" s="66"/>
      <c r="AB612" s="66"/>
      <c r="AC612" s="61"/>
      <c r="AD612" s="65" t="s">
        <v>6935</v>
      </c>
      <c r="AE612" s="65" t="s">
        <v>6936</v>
      </c>
      <c r="AF612" s="58" t="s">
        <v>6937</v>
      </c>
      <c r="AG612" s="58" t="s">
        <v>105</v>
      </c>
      <c r="AH612" s="58">
        <v>2.711403647E9</v>
      </c>
      <c r="AI612" s="58" t="s">
        <v>6938</v>
      </c>
      <c r="AJ612" s="58" t="s">
        <v>6939</v>
      </c>
      <c r="AK612" s="65" t="s">
        <v>107</v>
      </c>
      <c r="AL612" s="65" t="s">
        <v>101</v>
      </c>
      <c r="AM612" s="65" t="s">
        <v>108</v>
      </c>
      <c r="AN612" s="65" t="s">
        <v>108</v>
      </c>
      <c r="AO612" s="65" t="s">
        <v>101</v>
      </c>
      <c r="AP612" s="65" t="s">
        <v>108</v>
      </c>
      <c r="AQ612" s="65" t="s">
        <v>101</v>
      </c>
      <c r="AR612" s="65" t="s">
        <v>101</v>
      </c>
      <c r="AS612" s="58" t="s">
        <v>149</v>
      </c>
      <c r="AT612" s="58" t="s">
        <v>25</v>
      </c>
      <c r="AU612" s="58" t="s">
        <v>17</v>
      </c>
      <c r="AV612" s="58" t="s">
        <v>12</v>
      </c>
      <c r="AW612" s="58" t="s">
        <v>23</v>
      </c>
      <c r="AX612" s="58" t="s">
        <v>20</v>
      </c>
      <c r="AY612" s="58" t="s">
        <v>14</v>
      </c>
      <c r="AZ612" s="58" t="s">
        <v>18</v>
      </c>
      <c r="BA612" s="58" t="s">
        <v>15</v>
      </c>
      <c r="BB612" s="58" t="s">
        <v>17</v>
      </c>
      <c r="BC612" s="58" t="s">
        <v>19</v>
      </c>
      <c r="BD612" s="58" t="s">
        <v>20</v>
      </c>
      <c r="BE612" s="58" t="s">
        <v>12</v>
      </c>
      <c r="BF612" s="58" t="s">
        <v>22</v>
      </c>
      <c r="BG612" s="58" t="s">
        <v>24</v>
      </c>
      <c r="BH612" s="67" t="b">
        <v>0</v>
      </c>
      <c r="BI612" s="67" t="b">
        <v>0</v>
      </c>
      <c r="BJ612" s="67" t="b">
        <v>1</v>
      </c>
      <c r="BK612" s="67" t="b">
        <v>0</v>
      </c>
      <c r="BL612" s="67" t="b">
        <v>1</v>
      </c>
      <c r="BM612" s="67" t="b">
        <v>0</v>
      </c>
      <c r="BN612" s="58" t="s">
        <v>109</v>
      </c>
    </row>
    <row r="613">
      <c r="A613" s="58" t="s">
        <v>6948</v>
      </c>
      <c r="B613" s="58">
        <v>1.185954167E10</v>
      </c>
      <c r="C613" s="60">
        <v>45322.0</v>
      </c>
      <c r="D613" s="61"/>
      <c r="E613" s="62">
        <v>153.0</v>
      </c>
      <c r="F613" s="63" t="s">
        <v>34</v>
      </c>
      <c r="G613" s="64"/>
      <c r="H613" s="58" t="s">
        <v>1061</v>
      </c>
      <c r="I613" s="64"/>
      <c r="J613" s="58" t="s">
        <v>6949</v>
      </c>
      <c r="K613" s="58" t="s">
        <v>287</v>
      </c>
      <c r="L613" s="58" t="s">
        <v>279</v>
      </c>
      <c r="M613" s="65" t="s">
        <v>95</v>
      </c>
      <c r="N613" s="60">
        <v>45313.0</v>
      </c>
      <c r="O613" s="58" t="s">
        <v>6950</v>
      </c>
      <c r="P613" s="58" t="s">
        <v>4781</v>
      </c>
      <c r="Q613" s="58" t="s">
        <v>6951</v>
      </c>
      <c r="R613" s="58" t="s">
        <v>978</v>
      </c>
      <c r="S613" s="58" t="s">
        <v>175</v>
      </c>
      <c r="T613" s="64"/>
      <c r="U613" s="64"/>
      <c r="V613" s="66"/>
      <c r="W613" s="60">
        <v>45322.0</v>
      </c>
      <c r="X613" s="65" t="s">
        <v>101</v>
      </c>
      <c r="Y613" s="65" t="s">
        <v>101</v>
      </c>
      <c r="Z613" s="65" t="s">
        <v>101</v>
      </c>
      <c r="AA613" s="66"/>
      <c r="AB613" s="66"/>
      <c r="AC613" s="61"/>
      <c r="AD613" s="65" t="s">
        <v>6952</v>
      </c>
      <c r="AE613" s="65" t="s">
        <v>6953</v>
      </c>
      <c r="AF613" s="58" t="s">
        <v>6954</v>
      </c>
      <c r="AG613" s="58" t="s">
        <v>283</v>
      </c>
      <c r="AH613" s="64"/>
      <c r="AI613" s="58" t="s">
        <v>6955</v>
      </c>
      <c r="AK613" s="65" t="s">
        <v>136</v>
      </c>
      <c r="AL613" s="65" t="s">
        <v>108</v>
      </c>
      <c r="AM613" s="65" t="s">
        <v>101</v>
      </c>
      <c r="AN613" s="65" t="s">
        <v>108</v>
      </c>
      <c r="AO613" s="65" t="s">
        <v>101</v>
      </c>
      <c r="AP613" s="65" t="s">
        <v>108</v>
      </c>
      <c r="AQ613" s="65" t="s">
        <v>108</v>
      </c>
      <c r="AR613" s="65" t="s">
        <v>101</v>
      </c>
      <c r="AS613" s="58" t="s">
        <v>250</v>
      </c>
      <c r="AT613" s="58" t="s">
        <v>25</v>
      </c>
      <c r="AU613" s="58" t="s">
        <v>17</v>
      </c>
      <c r="AV613" s="58" t="s">
        <v>13</v>
      </c>
      <c r="AW613" s="58" t="s">
        <v>23</v>
      </c>
      <c r="AX613" s="58" t="s">
        <v>20</v>
      </c>
      <c r="AY613" s="58" t="s">
        <v>14</v>
      </c>
      <c r="AZ613" s="58" t="s">
        <v>19</v>
      </c>
      <c r="BA613" s="58" t="s">
        <v>14</v>
      </c>
      <c r="BB613" s="58" t="s">
        <v>16</v>
      </c>
      <c r="BC613" s="58" t="s">
        <v>18</v>
      </c>
      <c r="BD613" s="58" t="s">
        <v>20</v>
      </c>
      <c r="BE613" s="58" t="s">
        <v>13</v>
      </c>
      <c r="BF613" s="58" t="s">
        <v>22</v>
      </c>
      <c r="BG613" s="58" t="s">
        <v>25</v>
      </c>
      <c r="BH613" s="67" t="b">
        <v>1</v>
      </c>
      <c r="BI613" s="67" t="b">
        <v>1</v>
      </c>
      <c r="BJ613" s="67" t="b">
        <v>1</v>
      </c>
      <c r="BK613" s="67" t="b">
        <v>0</v>
      </c>
      <c r="BL613" s="67" t="b">
        <v>0</v>
      </c>
      <c r="BM613" s="67" t="b">
        <v>0</v>
      </c>
      <c r="BN613" s="58" t="s">
        <v>109</v>
      </c>
    </row>
    <row r="614">
      <c r="A614" s="58" t="s">
        <v>6956</v>
      </c>
      <c r="B614" s="58">
        <v>1.1593378994E10</v>
      </c>
      <c r="C614" s="60">
        <v>45322.0</v>
      </c>
      <c r="D614" s="61"/>
      <c r="E614" s="62">
        <v>153.0</v>
      </c>
      <c r="F614" s="63" t="s">
        <v>34</v>
      </c>
      <c r="G614" s="64"/>
      <c r="H614" s="58" t="s">
        <v>91</v>
      </c>
      <c r="I614" s="64"/>
      <c r="J614" s="58" t="s">
        <v>6957</v>
      </c>
      <c r="K614" s="58" t="s">
        <v>93</v>
      </c>
      <c r="L614" s="58" t="s">
        <v>4415</v>
      </c>
      <c r="M614" s="65" t="s">
        <v>95</v>
      </c>
      <c r="N614" s="60">
        <v>45293.0</v>
      </c>
      <c r="O614" s="58" t="s">
        <v>6958</v>
      </c>
      <c r="P614" s="58" t="s">
        <v>6959</v>
      </c>
      <c r="Q614" s="58" t="s">
        <v>6960</v>
      </c>
      <c r="R614" s="58" t="s">
        <v>4415</v>
      </c>
      <c r="S614" s="58" t="s">
        <v>245</v>
      </c>
      <c r="T614" s="64"/>
      <c r="U614" s="64"/>
      <c r="V614" s="65" t="s">
        <v>1124</v>
      </c>
      <c r="W614" s="60">
        <v>45322.0</v>
      </c>
      <c r="X614" s="65" t="s">
        <v>101</v>
      </c>
      <c r="Y614" s="65" t="s">
        <v>101</v>
      </c>
      <c r="Z614" s="65" t="s">
        <v>101</v>
      </c>
      <c r="AA614" s="66"/>
      <c r="AB614" s="66"/>
      <c r="AC614" s="61"/>
      <c r="AD614" s="65" t="s">
        <v>6961</v>
      </c>
      <c r="AE614" s="65" t="s">
        <v>6962</v>
      </c>
      <c r="AF614" s="58" t="s">
        <v>6963</v>
      </c>
      <c r="AG614" s="58" t="s">
        <v>105</v>
      </c>
      <c r="AH614" s="64"/>
      <c r="AI614" s="58" t="s">
        <v>6964</v>
      </c>
      <c r="AK614" s="65" t="s">
        <v>107</v>
      </c>
      <c r="AL614" s="65" t="s">
        <v>108</v>
      </c>
      <c r="AM614" s="65" t="s">
        <v>108</v>
      </c>
      <c r="AN614" s="65" t="s">
        <v>101</v>
      </c>
      <c r="AO614" s="65" t="s">
        <v>101</v>
      </c>
      <c r="AP614" s="65" t="s">
        <v>101</v>
      </c>
      <c r="AQ614" s="65" t="s">
        <v>108</v>
      </c>
      <c r="AR614" s="65" t="s">
        <v>101</v>
      </c>
      <c r="AS614" s="58" t="s">
        <v>250</v>
      </c>
      <c r="AT614" s="58" t="s">
        <v>25</v>
      </c>
      <c r="AU614" s="58" t="s">
        <v>16</v>
      </c>
      <c r="AV614" s="58" t="s">
        <v>12</v>
      </c>
      <c r="AW614" s="58" t="s">
        <v>23</v>
      </c>
      <c r="AX614" s="58" t="s">
        <v>21</v>
      </c>
      <c r="AY614" s="58" t="s">
        <v>14</v>
      </c>
      <c r="AZ614" s="58" t="s">
        <v>18</v>
      </c>
      <c r="BA614" s="58" t="s">
        <v>14</v>
      </c>
      <c r="BB614" s="58" t="s">
        <v>16</v>
      </c>
      <c r="BC614" s="58" t="s">
        <v>19</v>
      </c>
      <c r="BD614" s="58" t="s">
        <v>20</v>
      </c>
      <c r="BE614" s="58" t="s">
        <v>13</v>
      </c>
      <c r="BF614" s="58" t="s">
        <v>22</v>
      </c>
      <c r="BG614" s="58" t="s">
        <v>25</v>
      </c>
      <c r="BH614" s="67" t="b">
        <v>1</v>
      </c>
      <c r="BI614" s="67" t="b">
        <v>1</v>
      </c>
      <c r="BJ614" s="67" t="b">
        <v>0</v>
      </c>
      <c r="BK614" s="67" t="b">
        <v>0</v>
      </c>
      <c r="BL614" s="67" t="b">
        <v>1</v>
      </c>
      <c r="BM614" s="67" t="b">
        <v>0</v>
      </c>
      <c r="BN614" s="58" t="s">
        <v>109</v>
      </c>
    </row>
    <row r="615">
      <c r="A615" s="58" t="s">
        <v>6979</v>
      </c>
      <c r="B615" s="58">
        <v>1.0912895908E10</v>
      </c>
      <c r="C615" s="60">
        <v>45322.0</v>
      </c>
      <c r="D615" s="61"/>
      <c r="E615" s="62">
        <v>153.0</v>
      </c>
      <c r="F615" s="63" t="s">
        <v>34</v>
      </c>
      <c r="G615" s="64"/>
      <c r="H615" s="58" t="s">
        <v>91</v>
      </c>
      <c r="I615" s="64"/>
      <c r="J615" s="58" t="s">
        <v>6980</v>
      </c>
      <c r="K615" s="58" t="s">
        <v>93</v>
      </c>
      <c r="L615" s="58" t="s">
        <v>405</v>
      </c>
      <c r="M615" s="65" t="s">
        <v>95</v>
      </c>
      <c r="N615" s="60">
        <v>45257.0</v>
      </c>
      <c r="O615" s="58" t="s">
        <v>6981</v>
      </c>
      <c r="P615" s="58" t="s">
        <v>1978</v>
      </c>
      <c r="Q615" s="58" t="s">
        <v>6982</v>
      </c>
      <c r="R615" s="58" t="s">
        <v>405</v>
      </c>
      <c r="S615" s="58" t="s">
        <v>406</v>
      </c>
      <c r="U615" s="64"/>
      <c r="V615" s="66"/>
      <c r="W615" s="60">
        <v>45322.0</v>
      </c>
      <c r="X615" s="65" t="s">
        <v>108</v>
      </c>
      <c r="Y615" s="65" t="s">
        <v>101</v>
      </c>
      <c r="Z615" s="65" t="s">
        <v>108</v>
      </c>
      <c r="AA615" s="66"/>
      <c r="AB615" s="66"/>
      <c r="AC615" s="61"/>
      <c r="AD615" s="65" t="s">
        <v>6983</v>
      </c>
      <c r="AE615" s="65" t="s">
        <v>6984</v>
      </c>
      <c r="AF615" s="58" t="s">
        <v>6985</v>
      </c>
      <c r="AG615" s="58" t="s">
        <v>105</v>
      </c>
      <c r="AH615" s="64"/>
      <c r="AI615" s="58" t="s">
        <v>6986</v>
      </c>
      <c r="AK615" s="65" t="s">
        <v>238</v>
      </c>
      <c r="AL615" s="65" t="s">
        <v>101</v>
      </c>
      <c r="AM615" s="65" t="s">
        <v>101</v>
      </c>
      <c r="AN615" s="65" t="s">
        <v>101</v>
      </c>
      <c r="AO615" s="65" t="s">
        <v>101</v>
      </c>
      <c r="AP615" s="65" t="s">
        <v>108</v>
      </c>
      <c r="AQ615" s="65" t="s">
        <v>101</v>
      </c>
      <c r="AR615" s="65" t="s">
        <v>108</v>
      </c>
      <c r="AS615" s="58" t="s">
        <v>123</v>
      </c>
      <c r="AT615" s="58" t="s">
        <v>25</v>
      </c>
      <c r="AU615" s="58" t="s">
        <v>16</v>
      </c>
      <c r="AV615" s="58" t="s">
        <v>13</v>
      </c>
      <c r="AW615" s="58" t="s">
        <v>23</v>
      </c>
      <c r="AX615" s="58" t="s">
        <v>20</v>
      </c>
      <c r="AY615" s="58" t="s">
        <v>14</v>
      </c>
      <c r="AZ615" s="58" t="s">
        <v>18</v>
      </c>
      <c r="BA615" s="58" t="s">
        <v>15</v>
      </c>
      <c r="BB615" s="58" t="s">
        <v>17</v>
      </c>
      <c r="BC615" s="58" t="s">
        <v>18</v>
      </c>
      <c r="BD615" s="58" t="s">
        <v>20</v>
      </c>
      <c r="BE615" s="58" t="s">
        <v>12</v>
      </c>
      <c r="BF615" s="58" t="s">
        <v>22</v>
      </c>
      <c r="BG615" s="58" t="s">
        <v>24</v>
      </c>
      <c r="BH615" s="67" t="b">
        <v>0</v>
      </c>
      <c r="BI615" s="67" t="b">
        <v>0</v>
      </c>
      <c r="BJ615" s="67" t="b">
        <v>1</v>
      </c>
      <c r="BK615" s="67" t="b">
        <v>1</v>
      </c>
      <c r="BL615" s="67" t="b">
        <v>0</v>
      </c>
      <c r="BM615" s="67" t="b">
        <v>0</v>
      </c>
      <c r="BN615" s="58" t="s">
        <v>109</v>
      </c>
    </row>
    <row r="616">
      <c r="A616" s="58" t="s">
        <v>6987</v>
      </c>
      <c r="B616" s="58">
        <v>1.089159758E10</v>
      </c>
      <c r="C616" s="60">
        <v>45322.0</v>
      </c>
      <c r="D616" s="61"/>
      <c r="E616" s="62">
        <v>153.0</v>
      </c>
      <c r="F616" s="63" t="s">
        <v>34</v>
      </c>
      <c r="G616" s="64"/>
      <c r="H616" s="58" t="s">
        <v>91</v>
      </c>
      <c r="I616" s="64"/>
      <c r="J616" s="58" t="s">
        <v>6988</v>
      </c>
      <c r="K616" s="58" t="s">
        <v>93</v>
      </c>
      <c r="L616" s="58" t="s">
        <v>1841</v>
      </c>
      <c r="M616" s="65" t="s">
        <v>95</v>
      </c>
      <c r="N616" s="60">
        <v>45256.0</v>
      </c>
      <c r="O616" s="58" t="s">
        <v>6989</v>
      </c>
      <c r="P616" s="58" t="s">
        <v>4127</v>
      </c>
      <c r="Q616" s="58" t="s">
        <v>6990</v>
      </c>
      <c r="R616" s="58" t="s">
        <v>1841</v>
      </c>
      <c r="S616" s="58" t="s">
        <v>292</v>
      </c>
      <c r="U616" s="64"/>
      <c r="V616" s="65" t="s">
        <v>6991</v>
      </c>
      <c r="W616" s="60">
        <v>45322.0</v>
      </c>
      <c r="X616" s="65" t="s">
        <v>101</v>
      </c>
      <c r="Y616" s="65" t="s">
        <v>101</v>
      </c>
      <c r="Z616" s="65" t="s">
        <v>101</v>
      </c>
      <c r="AA616" s="66"/>
      <c r="AB616" s="66"/>
      <c r="AC616" s="61"/>
      <c r="AD616" s="65" t="s">
        <v>6992</v>
      </c>
      <c r="AE616" s="65" t="s">
        <v>6993</v>
      </c>
      <c r="AF616" s="58" t="s">
        <v>6994</v>
      </c>
      <c r="AG616" s="58" t="s">
        <v>105</v>
      </c>
      <c r="AH616" s="64"/>
      <c r="AI616" s="58" t="s">
        <v>6995</v>
      </c>
      <c r="AK616" s="65" t="s">
        <v>107</v>
      </c>
      <c r="AL616" s="65" t="s">
        <v>101</v>
      </c>
      <c r="AM616" s="65" t="s">
        <v>101</v>
      </c>
      <c r="AN616" s="65" t="s">
        <v>108</v>
      </c>
      <c r="AO616" s="65" t="s">
        <v>108</v>
      </c>
      <c r="AP616" s="65" t="s">
        <v>101</v>
      </c>
      <c r="AQ616" s="65" t="s">
        <v>101</v>
      </c>
      <c r="AR616" s="65" t="s">
        <v>108</v>
      </c>
      <c r="AS616" s="58" t="s">
        <v>123</v>
      </c>
      <c r="AT616" s="58" t="s">
        <v>25</v>
      </c>
      <c r="AU616" s="58" t="s">
        <v>17</v>
      </c>
      <c r="AV616" s="58" t="s">
        <v>13</v>
      </c>
      <c r="AW616" s="58" t="s">
        <v>23</v>
      </c>
      <c r="AX616" s="58" t="s">
        <v>20</v>
      </c>
      <c r="AY616" s="58" t="s">
        <v>14</v>
      </c>
      <c r="AZ616" s="58" t="s">
        <v>19</v>
      </c>
      <c r="BA616" s="58" t="s">
        <v>15</v>
      </c>
      <c r="BB616" s="58" t="s">
        <v>16</v>
      </c>
      <c r="BC616" s="58" t="s">
        <v>19</v>
      </c>
      <c r="BD616" s="58" t="s">
        <v>21</v>
      </c>
      <c r="BE616" s="58" t="s">
        <v>13</v>
      </c>
      <c r="BF616" s="58" t="s">
        <v>23</v>
      </c>
      <c r="BG616" s="58" t="s">
        <v>24</v>
      </c>
      <c r="BH616" s="67" t="b">
        <v>0</v>
      </c>
      <c r="BI616" s="67" t="b">
        <v>0</v>
      </c>
      <c r="BJ616" s="67" t="b">
        <v>0</v>
      </c>
      <c r="BK616" s="67" t="b">
        <v>1</v>
      </c>
      <c r="BL616" s="67" t="b">
        <v>0</v>
      </c>
      <c r="BM616" s="67" t="b">
        <v>1</v>
      </c>
      <c r="BN616" s="58" t="s">
        <v>109</v>
      </c>
    </row>
    <row r="617">
      <c r="A617" s="58" t="s">
        <v>7014</v>
      </c>
      <c r="B617" s="58">
        <v>1.067121007E10</v>
      </c>
      <c r="C617" s="60">
        <v>45322.0</v>
      </c>
      <c r="D617" s="60">
        <v>45470.0</v>
      </c>
      <c r="E617" s="62">
        <v>148.0</v>
      </c>
      <c r="F617" s="63" t="s">
        <v>34</v>
      </c>
      <c r="G617" s="58" t="s">
        <v>954</v>
      </c>
      <c r="H617" s="58" t="s">
        <v>153</v>
      </c>
      <c r="I617" s="58" t="s">
        <v>168</v>
      </c>
      <c r="J617" s="58" t="s">
        <v>7015</v>
      </c>
      <c r="K617" s="58" t="s">
        <v>93</v>
      </c>
      <c r="L617" s="58" t="s">
        <v>4012</v>
      </c>
      <c r="M617" s="65" t="s">
        <v>95</v>
      </c>
      <c r="N617" s="60">
        <v>45245.0</v>
      </c>
      <c r="O617" s="58" t="s">
        <v>7016</v>
      </c>
      <c r="P617" s="58" t="s">
        <v>7017</v>
      </c>
      <c r="Q617" s="58" t="s">
        <v>7018</v>
      </c>
      <c r="R617" s="58" t="s">
        <v>4012</v>
      </c>
      <c r="S617" s="58" t="s">
        <v>245</v>
      </c>
      <c r="T617" s="64"/>
      <c r="U617" s="64"/>
      <c r="V617" s="66"/>
      <c r="W617" s="60">
        <v>45322.0</v>
      </c>
      <c r="X617" s="65" t="s">
        <v>101</v>
      </c>
      <c r="Y617" s="65" t="s">
        <v>101</v>
      </c>
      <c r="Z617" s="65" t="s">
        <v>101</v>
      </c>
      <c r="AA617" s="66"/>
      <c r="AB617" s="66"/>
      <c r="AC617" s="61"/>
      <c r="AD617" s="65" t="s">
        <v>7019</v>
      </c>
      <c r="AE617" s="65" t="s">
        <v>7020</v>
      </c>
      <c r="AF617" s="58" t="s">
        <v>7021</v>
      </c>
      <c r="AG617" s="58" t="s">
        <v>105</v>
      </c>
      <c r="AH617" s="58">
        <v>2.805428744E9</v>
      </c>
      <c r="AI617" s="58" t="s">
        <v>7022</v>
      </c>
      <c r="AJ617" s="58" t="s">
        <v>7023</v>
      </c>
      <c r="AK617" s="65" t="s">
        <v>238</v>
      </c>
      <c r="AL617" s="65" t="s">
        <v>101</v>
      </c>
      <c r="AM617" s="65" t="s">
        <v>101</v>
      </c>
      <c r="AN617" s="65" t="s">
        <v>108</v>
      </c>
      <c r="AO617" s="65" t="s">
        <v>101</v>
      </c>
      <c r="AP617" s="65" t="s">
        <v>101</v>
      </c>
      <c r="AQ617" s="65" t="s">
        <v>101</v>
      </c>
      <c r="AR617" s="65" t="s">
        <v>108</v>
      </c>
      <c r="AS617" s="58" t="s">
        <v>123</v>
      </c>
      <c r="AT617" s="58" t="s">
        <v>25</v>
      </c>
      <c r="AU617" s="58" t="s">
        <v>16</v>
      </c>
      <c r="AV617" s="58" t="s">
        <v>12</v>
      </c>
      <c r="AW617" s="58" t="s">
        <v>23</v>
      </c>
      <c r="AX617" s="58" t="s">
        <v>21</v>
      </c>
      <c r="AY617" s="58" t="s">
        <v>14</v>
      </c>
      <c r="AZ617" s="58" t="s">
        <v>18</v>
      </c>
      <c r="BA617" s="58" t="s">
        <v>15</v>
      </c>
      <c r="BB617" s="58" t="s">
        <v>17</v>
      </c>
      <c r="BC617" s="58" t="s">
        <v>18</v>
      </c>
      <c r="BD617" s="58" t="s">
        <v>20</v>
      </c>
      <c r="BE617" s="58" t="s">
        <v>12</v>
      </c>
      <c r="BF617" s="58" t="s">
        <v>22</v>
      </c>
      <c r="BG617" s="58" t="s">
        <v>24</v>
      </c>
      <c r="BH617" s="67" t="b">
        <v>0</v>
      </c>
      <c r="BI617" s="67" t="b">
        <v>0</v>
      </c>
      <c r="BJ617" s="67" t="b">
        <v>0</v>
      </c>
      <c r="BK617" s="67" t="b">
        <v>1</v>
      </c>
      <c r="BL617" s="67" t="b">
        <v>0</v>
      </c>
      <c r="BM617" s="67" t="b">
        <v>0</v>
      </c>
      <c r="BN617" s="58" t="s">
        <v>109</v>
      </c>
    </row>
    <row r="618">
      <c r="A618" s="58" t="s">
        <v>7024</v>
      </c>
      <c r="B618" s="58">
        <v>1.091399235E10</v>
      </c>
      <c r="C618" s="60">
        <v>45322.0</v>
      </c>
      <c r="D618" s="61"/>
      <c r="E618" s="62">
        <v>153.0</v>
      </c>
      <c r="F618" s="63" t="s">
        <v>34</v>
      </c>
      <c r="G618" s="64"/>
      <c r="H618" s="58" t="s">
        <v>91</v>
      </c>
      <c r="I618" s="64"/>
      <c r="J618" s="58" t="s">
        <v>7025</v>
      </c>
      <c r="K618" s="58" t="s">
        <v>93</v>
      </c>
      <c r="L618" s="58" t="s">
        <v>1441</v>
      </c>
      <c r="M618" s="65" t="s">
        <v>95</v>
      </c>
      <c r="N618" s="60">
        <v>45257.0</v>
      </c>
      <c r="O618" s="58" t="s">
        <v>7026</v>
      </c>
      <c r="P618" s="58" t="s">
        <v>7027</v>
      </c>
      <c r="Q618" s="58" t="s">
        <v>7028</v>
      </c>
      <c r="R618" s="58" t="s">
        <v>1441</v>
      </c>
      <c r="S618" s="58" t="s">
        <v>292</v>
      </c>
      <c r="U618" s="64"/>
      <c r="V618" s="65" t="s">
        <v>7029</v>
      </c>
      <c r="W618" s="60">
        <v>45322.0</v>
      </c>
      <c r="X618" s="65" t="s">
        <v>101</v>
      </c>
      <c r="Y618" s="65" t="s">
        <v>101</v>
      </c>
      <c r="Z618" s="65" t="s">
        <v>101</v>
      </c>
      <c r="AA618" s="66"/>
      <c r="AB618" s="66"/>
      <c r="AC618" s="61"/>
      <c r="AD618" s="65" t="s">
        <v>7030</v>
      </c>
      <c r="AE618" s="65" t="s">
        <v>7031</v>
      </c>
      <c r="AF618" s="58" t="s">
        <v>7032</v>
      </c>
      <c r="AG618" s="58" t="s">
        <v>105</v>
      </c>
      <c r="AH618" s="64"/>
      <c r="AI618" s="58" t="s">
        <v>7033</v>
      </c>
      <c r="AK618" s="65" t="s">
        <v>122</v>
      </c>
      <c r="AL618" s="65" t="s">
        <v>108</v>
      </c>
      <c r="AM618" s="65" t="s">
        <v>108</v>
      </c>
      <c r="AN618" s="65" t="s">
        <v>108</v>
      </c>
      <c r="AO618" s="65" t="s">
        <v>101</v>
      </c>
      <c r="AP618" s="65" t="s">
        <v>101</v>
      </c>
      <c r="AQ618" s="65" t="s">
        <v>108</v>
      </c>
      <c r="AR618" s="65" t="s">
        <v>108</v>
      </c>
      <c r="AS618" s="58" t="s">
        <v>181</v>
      </c>
      <c r="AT618" s="58" t="s">
        <v>25</v>
      </c>
      <c r="AU618" s="58" t="s">
        <v>17</v>
      </c>
      <c r="AV618" s="58" t="s">
        <v>13</v>
      </c>
      <c r="AW618" s="58" t="s">
        <v>23</v>
      </c>
      <c r="AX618" s="58" t="s">
        <v>20</v>
      </c>
      <c r="AY618" s="58" t="s">
        <v>14</v>
      </c>
      <c r="AZ618" s="58" t="s">
        <v>19</v>
      </c>
      <c r="BA618" s="58" t="s">
        <v>14</v>
      </c>
      <c r="BB618" s="58" t="s">
        <v>17</v>
      </c>
      <c r="BC618" s="58" t="s">
        <v>19</v>
      </c>
      <c r="BD618" s="58" t="s">
        <v>21</v>
      </c>
      <c r="BE618" s="58" t="s">
        <v>13</v>
      </c>
      <c r="BF618" s="58" t="s">
        <v>22</v>
      </c>
      <c r="BG618" s="58" t="s">
        <v>25</v>
      </c>
      <c r="BH618" s="67" t="b">
        <v>1</v>
      </c>
      <c r="BI618" s="67" t="b">
        <v>1</v>
      </c>
      <c r="BJ618" s="67" t="b">
        <v>0</v>
      </c>
      <c r="BK618" s="67" t="b">
        <v>1</v>
      </c>
      <c r="BL618" s="67" t="b">
        <v>1</v>
      </c>
      <c r="BM618" s="67" t="b">
        <v>0</v>
      </c>
      <c r="BN618" s="58" t="s">
        <v>109</v>
      </c>
    </row>
    <row r="619">
      <c r="A619" s="58" t="s">
        <v>7085</v>
      </c>
      <c r="B619" s="58">
        <v>1.0531210933E10</v>
      </c>
      <c r="C619" s="60">
        <v>45321.0</v>
      </c>
      <c r="D619" s="60">
        <v>45405.0</v>
      </c>
      <c r="E619" s="62">
        <v>84.0</v>
      </c>
      <c r="F619" s="63" t="s">
        <v>151</v>
      </c>
      <c r="G619" s="58" t="s">
        <v>2537</v>
      </c>
      <c r="H619" s="58" t="s">
        <v>153</v>
      </c>
      <c r="I619" s="58" t="s">
        <v>168</v>
      </c>
      <c r="J619" s="58" t="s">
        <v>7086</v>
      </c>
      <c r="K619" s="58" t="s">
        <v>287</v>
      </c>
      <c r="L619" s="58" t="s">
        <v>126</v>
      </c>
      <c r="M619" s="65" t="s">
        <v>95</v>
      </c>
      <c r="N619" s="60">
        <v>45239.0</v>
      </c>
      <c r="O619" s="58" t="s">
        <v>645</v>
      </c>
      <c r="P619" s="58" t="s">
        <v>646</v>
      </c>
      <c r="Q619" s="58" t="s">
        <v>647</v>
      </c>
      <c r="R619" s="58" t="s">
        <v>648</v>
      </c>
      <c r="S619" s="58" t="s">
        <v>649</v>
      </c>
      <c r="U619" s="64"/>
      <c r="V619" s="65" t="s">
        <v>650</v>
      </c>
      <c r="W619" s="60">
        <v>45321.0</v>
      </c>
      <c r="X619" s="65" t="s">
        <v>108</v>
      </c>
      <c r="Y619" s="65" t="s">
        <v>101</v>
      </c>
      <c r="Z619" s="65" t="s">
        <v>108</v>
      </c>
      <c r="AA619" s="66"/>
      <c r="AB619" s="66"/>
      <c r="AC619" s="61"/>
      <c r="AD619" s="65" t="s">
        <v>7087</v>
      </c>
      <c r="AE619" s="65" t="s">
        <v>652</v>
      </c>
      <c r="AF619" s="58" t="s">
        <v>653</v>
      </c>
      <c r="AG619" s="58" t="s">
        <v>283</v>
      </c>
      <c r="AH619" s="58">
        <v>2.52883187E9</v>
      </c>
      <c r="AI619" s="58" t="s">
        <v>654</v>
      </c>
      <c r="AJ619" s="58" t="s">
        <v>7088</v>
      </c>
      <c r="AK619" s="65" t="s">
        <v>136</v>
      </c>
      <c r="AL619" s="65" t="s">
        <v>108</v>
      </c>
      <c r="AM619" s="65" t="s">
        <v>101</v>
      </c>
      <c r="AN619" s="65" t="s">
        <v>101</v>
      </c>
      <c r="AO619" s="65" t="s">
        <v>108</v>
      </c>
      <c r="AP619" s="65" t="s">
        <v>108</v>
      </c>
      <c r="AQ619" s="65" t="s">
        <v>108</v>
      </c>
      <c r="AR619" s="65" t="s">
        <v>101</v>
      </c>
      <c r="AS619" s="58" t="s">
        <v>181</v>
      </c>
      <c r="AT619" s="58" t="s">
        <v>25</v>
      </c>
      <c r="AU619" s="58" t="s">
        <v>16</v>
      </c>
      <c r="AV619" s="58" t="s">
        <v>12</v>
      </c>
      <c r="AW619" s="58" t="s">
        <v>23</v>
      </c>
      <c r="AX619" s="58" t="s">
        <v>20</v>
      </c>
      <c r="AY619" s="58" t="s">
        <v>14</v>
      </c>
      <c r="AZ619" s="58" t="s">
        <v>18</v>
      </c>
      <c r="BA619" s="58" t="s">
        <v>14</v>
      </c>
      <c r="BB619" s="58" t="s">
        <v>17</v>
      </c>
      <c r="BC619" s="58" t="s">
        <v>19</v>
      </c>
      <c r="BD619" s="58" t="s">
        <v>20</v>
      </c>
      <c r="BE619" s="58" t="s">
        <v>13</v>
      </c>
      <c r="BF619" s="58" t="s">
        <v>23</v>
      </c>
      <c r="BG619" s="58" t="s">
        <v>25</v>
      </c>
      <c r="BH619" s="67" t="b">
        <v>1</v>
      </c>
      <c r="BI619" s="67" t="b">
        <v>1</v>
      </c>
      <c r="BJ619" s="67" t="b">
        <v>1</v>
      </c>
      <c r="BK619" s="67" t="b">
        <v>0</v>
      </c>
      <c r="BL619" s="67" t="b">
        <v>0</v>
      </c>
      <c r="BM619" s="67" t="b">
        <v>1</v>
      </c>
      <c r="BN619" s="58" t="s">
        <v>109</v>
      </c>
    </row>
    <row r="620">
      <c r="A620" s="58" t="s">
        <v>7104</v>
      </c>
      <c r="B620" s="58">
        <v>1.159500757E10</v>
      </c>
      <c r="C620" s="60">
        <v>45320.0</v>
      </c>
      <c r="D620" s="61"/>
      <c r="E620" s="62">
        <v>155.0</v>
      </c>
      <c r="F620" s="63" t="s">
        <v>34</v>
      </c>
      <c r="G620" s="64"/>
      <c r="H620" s="58" t="s">
        <v>91</v>
      </c>
      <c r="I620" s="64"/>
      <c r="J620" s="58" t="s">
        <v>7105</v>
      </c>
      <c r="K620" s="58" t="s">
        <v>93</v>
      </c>
      <c r="L620" s="58" t="s">
        <v>4415</v>
      </c>
      <c r="M620" s="65" t="s">
        <v>95</v>
      </c>
      <c r="N620" s="60">
        <v>45293.0</v>
      </c>
      <c r="O620" s="58" t="s">
        <v>7106</v>
      </c>
      <c r="P620" s="58" t="s">
        <v>3795</v>
      </c>
      <c r="Q620" s="58" t="s">
        <v>7107</v>
      </c>
      <c r="R620" s="58" t="s">
        <v>4415</v>
      </c>
      <c r="S620" s="58" t="s">
        <v>245</v>
      </c>
      <c r="T620" s="64"/>
      <c r="U620" s="64"/>
      <c r="V620" s="65" t="s">
        <v>650</v>
      </c>
      <c r="W620" s="60">
        <v>45320.0</v>
      </c>
      <c r="X620" s="65" t="s">
        <v>101</v>
      </c>
      <c r="Y620" s="65" t="s">
        <v>101</v>
      </c>
      <c r="Z620" s="65" t="s">
        <v>101</v>
      </c>
      <c r="AA620" s="66"/>
      <c r="AB620" s="66"/>
      <c r="AC620" s="61"/>
      <c r="AD620" s="65" t="s">
        <v>7108</v>
      </c>
      <c r="AE620" s="65" t="s">
        <v>7109</v>
      </c>
      <c r="AF620" s="58" t="s">
        <v>7110</v>
      </c>
      <c r="AG620" s="58" t="s">
        <v>105</v>
      </c>
      <c r="AH620" s="64"/>
      <c r="AI620" s="58" t="s">
        <v>7111</v>
      </c>
      <c r="AK620" s="65" t="s">
        <v>136</v>
      </c>
      <c r="AL620" s="65" t="s">
        <v>108</v>
      </c>
      <c r="AM620" s="65" t="s">
        <v>101</v>
      </c>
      <c r="AN620" s="65" t="s">
        <v>108</v>
      </c>
      <c r="AO620" s="65" t="s">
        <v>108</v>
      </c>
      <c r="AP620" s="65" t="s">
        <v>108</v>
      </c>
      <c r="AQ620" s="65" t="s">
        <v>101</v>
      </c>
      <c r="AR620" s="65" t="s">
        <v>101</v>
      </c>
      <c r="AS620" s="58" t="s">
        <v>123</v>
      </c>
      <c r="AT620" s="58" t="s">
        <v>25</v>
      </c>
      <c r="AU620" s="58" t="s">
        <v>17</v>
      </c>
      <c r="AV620" s="58" t="s">
        <v>12</v>
      </c>
      <c r="AW620" s="58" t="s">
        <v>22</v>
      </c>
      <c r="AX620" s="58" t="s">
        <v>20</v>
      </c>
      <c r="AY620" s="58" t="s">
        <v>14</v>
      </c>
      <c r="AZ620" s="58" t="s">
        <v>19</v>
      </c>
      <c r="BA620" s="58" t="s">
        <v>15</v>
      </c>
      <c r="BB620" s="58" t="s">
        <v>16</v>
      </c>
      <c r="BC620" s="58" t="s">
        <v>18</v>
      </c>
      <c r="BD620" s="58" t="s">
        <v>20</v>
      </c>
      <c r="BE620" s="58" t="s">
        <v>12</v>
      </c>
      <c r="BF620" s="58" t="s">
        <v>22</v>
      </c>
      <c r="BG620" s="58" t="s">
        <v>25</v>
      </c>
      <c r="BH620" s="67" t="b">
        <v>1</v>
      </c>
      <c r="BI620" s="67" t="b">
        <v>0</v>
      </c>
      <c r="BJ620" s="67" t="b">
        <v>1</v>
      </c>
      <c r="BK620" s="67" t="b">
        <v>0</v>
      </c>
      <c r="BL620" s="67" t="b">
        <v>0</v>
      </c>
      <c r="BM620" s="67" t="b">
        <v>1</v>
      </c>
      <c r="BN620" s="58" t="s">
        <v>109</v>
      </c>
    </row>
    <row r="621">
      <c r="A621" s="58" t="s">
        <v>7159</v>
      </c>
      <c r="B621" s="58">
        <v>1.091647148E10</v>
      </c>
      <c r="C621" s="60">
        <v>45317.0</v>
      </c>
      <c r="D621" s="61"/>
      <c r="E621" s="62">
        <v>158.0</v>
      </c>
      <c r="F621" s="63" t="s">
        <v>34</v>
      </c>
      <c r="G621" s="64"/>
      <c r="H621" s="58" t="s">
        <v>91</v>
      </c>
      <c r="I621" s="64"/>
      <c r="J621" s="58" t="s">
        <v>7160</v>
      </c>
      <c r="K621" s="58" t="s">
        <v>93</v>
      </c>
      <c r="L621" s="58" t="s">
        <v>3870</v>
      </c>
      <c r="M621" s="65" t="s">
        <v>95</v>
      </c>
      <c r="N621" s="60">
        <v>45257.0</v>
      </c>
      <c r="O621" s="58" t="s">
        <v>7161</v>
      </c>
      <c r="P621" s="58" t="s">
        <v>7162</v>
      </c>
      <c r="Q621" s="58" t="s">
        <v>7163</v>
      </c>
      <c r="R621" s="58" t="s">
        <v>3870</v>
      </c>
      <c r="S621" s="58" t="s">
        <v>131</v>
      </c>
      <c r="U621" s="64"/>
      <c r="V621" s="65" t="s">
        <v>1257</v>
      </c>
      <c r="W621" s="60">
        <v>45317.0</v>
      </c>
      <c r="X621" s="65" t="s">
        <v>108</v>
      </c>
      <c r="Y621" s="65" t="s">
        <v>101</v>
      </c>
      <c r="Z621" s="65" t="s">
        <v>108</v>
      </c>
      <c r="AA621" s="66"/>
      <c r="AB621" s="66"/>
      <c r="AC621" s="61"/>
      <c r="AD621" s="65" t="s">
        <v>7164</v>
      </c>
      <c r="AE621" s="65" t="s">
        <v>7165</v>
      </c>
      <c r="AF621" s="58" t="s">
        <v>7166</v>
      </c>
      <c r="AG621" s="58" t="s">
        <v>105</v>
      </c>
      <c r="AH621" s="64"/>
      <c r="AI621" s="58" t="s">
        <v>7167</v>
      </c>
      <c r="AK621" s="65" t="s">
        <v>122</v>
      </c>
      <c r="AL621" s="65" t="s">
        <v>108</v>
      </c>
      <c r="AM621" s="65" t="s">
        <v>108</v>
      </c>
      <c r="AN621" s="65" t="s">
        <v>101</v>
      </c>
      <c r="AO621" s="65" t="s">
        <v>101</v>
      </c>
      <c r="AP621" s="65" t="s">
        <v>108</v>
      </c>
      <c r="AQ621" s="65" t="s">
        <v>108</v>
      </c>
      <c r="AR621" s="65" t="s">
        <v>108</v>
      </c>
      <c r="AS621" s="58" t="s">
        <v>123</v>
      </c>
      <c r="AT621" s="58" t="s">
        <v>25</v>
      </c>
      <c r="AU621" s="58" t="s">
        <v>16</v>
      </c>
      <c r="AV621" s="58" t="s">
        <v>13</v>
      </c>
      <c r="AW621" s="58" t="s">
        <v>23</v>
      </c>
      <c r="AX621" s="58" t="s">
        <v>20</v>
      </c>
      <c r="AY621" s="58" t="s">
        <v>14</v>
      </c>
      <c r="AZ621" s="58" t="s">
        <v>19</v>
      </c>
      <c r="BA621" s="58" t="s">
        <v>14</v>
      </c>
      <c r="BB621" s="58" t="s">
        <v>16</v>
      </c>
      <c r="BC621" s="58" t="s">
        <v>19</v>
      </c>
      <c r="BD621" s="58" t="s">
        <v>20</v>
      </c>
      <c r="BE621" s="58" t="s">
        <v>12</v>
      </c>
      <c r="BF621" s="58" t="s">
        <v>22</v>
      </c>
      <c r="BG621" s="58" t="s">
        <v>25</v>
      </c>
      <c r="BH621" s="67" t="b">
        <v>1</v>
      </c>
      <c r="BI621" s="67" t="b">
        <v>1</v>
      </c>
      <c r="BJ621" s="67" t="b">
        <v>1</v>
      </c>
      <c r="BK621" s="67" t="b">
        <v>1</v>
      </c>
      <c r="BL621" s="67" t="b">
        <v>1</v>
      </c>
      <c r="BM621" s="67" t="b">
        <v>0</v>
      </c>
      <c r="BN621" s="58" t="s">
        <v>109</v>
      </c>
    </row>
    <row r="622">
      <c r="A622" s="58" t="s">
        <v>7248</v>
      </c>
      <c r="B622" s="58">
        <v>1.0634034077E10</v>
      </c>
      <c r="C622" s="60">
        <v>45315.0</v>
      </c>
      <c r="D622" s="61"/>
      <c r="E622" s="62">
        <v>160.0</v>
      </c>
      <c r="F622" s="63" t="s">
        <v>34</v>
      </c>
      <c r="G622" s="64"/>
      <c r="H622" s="58" t="s">
        <v>91</v>
      </c>
      <c r="I622" s="64"/>
      <c r="J622" s="58" t="s">
        <v>7249</v>
      </c>
      <c r="K622" s="58" t="s">
        <v>93</v>
      </c>
      <c r="L622" s="58" t="s">
        <v>390</v>
      </c>
      <c r="M622" s="65" t="s">
        <v>95</v>
      </c>
      <c r="N622" s="60">
        <v>45243.0</v>
      </c>
      <c r="O622" s="58" t="s">
        <v>7250</v>
      </c>
      <c r="P622" s="58" t="s">
        <v>7251</v>
      </c>
      <c r="Q622" s="58" t="s">
        <v>7252</v>
      </c>
      <c r="R622" s="58" t="s">
        <v>2133</v>
      </c>
      <c r="S622" s="58" t="s">
        <v>804</v>
      </c>
      <c r="U622" s="64"/>
      <c r="V622" s="66"/>
      <c r="W622" s="60">
        <v>45315.0</v>
      </c>
      <c r="X622" s="65" t="s">
        <v>108</v>
      </c>
      <c r="Y622" s="65" t="s">
        <v>101</v>
      </c>
      <c r="Z622" s="65" t="s">
        <v>108</v>
      </c>
      <c r="AA622" s="66"/>
      <c r="AB622" s="66"/>
      <c r="AC622" s="61"/>
      <c r="AD622" s="65" t="s">
        <v>7253</v>
      </c>
      <c r="AE622" s="65" t="s">
        <v>7254</v>
      </c>
      <c r="AF622" s="58" t="s">
        <v>7255</v>
      </c>
      <c r="AG622" s="58" t="s">
        <v>105</v>
      </c>
      <c r="AH622" s="64"/>
      <c r="AI622" s="58" t="s">
        <v>7256</v>
      </c>
      <c r="AK622" s="65" t="s">
        <v>136</v>
      </c>
      <c r="AL622" s="65" t="s">
        <v>108</v>
      </c>
      <c r="AM622" s="65" t="s">
        <v>108</v>
      </c>
      <c r="AN622" s="65" t="s">
        <v>101</v>
      </c>
      <c r="AO622" s="65" t="s">
        <v>101</v>
      </c>
      <c r="AP622" s="65" t="s">
        <v>108</v>
      </c>
      <c r="AQ622" s="65" t="s">
        <v>101</v>
      </c>
      <c r="AR622" s="65" t="s">
        <v>108</v>
      </c>
      <c r="AS622" s="58" t="s">
        <v>123</v>
      </c>
      <c r="AT622" s="58" t="s">
        <v>25</v>
      </c>
      <c r="AU622" s="58" t="s">
        <v>16</v>
      </c>
      <c r="AV622" s="58" t="s">
        <v>13</v>
      </c>
      <c r="AW622" s="58" t="s">
        <v>22</v>
      </c>
      <c r="AX622" s="58" t="s">
        <v>20</v>
      </c>
      <c r="AY622" s="58" t="s">
        <v>15</v>
      </c>
      <c r="AZ622" s="58" t="s">
        <v>19</v>
      </c>
      <c r="BA622" s="58" t="s">
        <v>14</v>
      </c>
      <c r="BB622" s="58" t="s">
        <v>16</v>
      </c>
      <c r="BC622" s="58" t="s">
        <v>19</v>
      </c>
      <c r="BD622" s="58" t="s">
        <v>20</v>
      </c>
      <c r="BE622" s="58" t="s">
        <v>12</v>
      </c>
      <c r="BF622" s="58" t="s">
        <v>23</v>
      </c>
      <c r="BG622" s="58" t="s">
        <v>25</v>
      </c>
      <c r="BH622" s="67" t="b">
        <v>1</v>
      </c>
      <c r="BI622" s="67" t="b">
        <v>0</v>
      </c>
      <c r="BJ622" s="67" t="b">
        <v>1</v>
      </c>
      <c r="BK622" s="67" t="b">
        <v>1</v>
      </c>
      <c r="BL622" s="67" t="b">
        <v>1</v>
      </c>
      <c r="BM622" s="67" t="b">
        <v>0</v>
      </c>
      <c r="BN622" s="58" t="s">
        <v>809</v>
      </c>
    </row>
    <row r="623">
      <c r="A623" s="58" t="s">
        <v>7323</v>
      </c>
      <c r="B623" s="58">
        <v>1.1527160096E10</v>
      </c>
      <c r="C623" s="60">
        <v>45314.0</v>
      </c>
      <c r="D623" s="61"/>
      <c r="E623" s="62">
        <v>161.0</v>
      </c>
      <c r="F623" s="63" t="s">
        <v>34</v>
      </c>
      <c r="G623" s="64"/>
      <c r="H623" s="58" t="s">
        <v>91</v>
      </c>
      <c r="I623" s="64"/>
      <c r="J623" s="58" t="s">
        <v>7324</v>
      </c>
      <c r="K623" s="58" t="s">
        <v>287</v>
      </c>
      <c r="L623" s="58" t="s">
        <v>504</v>
      </c>
      <c r="M623" s="65" t="s">
        <v>95</v>
      </c>
      <c r="N623" s="60">
        <v>45286.0</v>
      </c>
      <c r="O623" s="58" t="s">
        <v>7325</v>
      </c>
      <c r="P623" s="58" t="s">
        <v>7326</v>
      </c>
      <c r="Q623" s="58" t="s">
        <v>7327</v>
      </c>
      <c r="R623" s="58" t="s">
        <v>504</v>
      </c>
      <c r="S623" s="58" t="s">
        <v>188</v>
      </c>
      <c r="U623" s="64"/>
      <c r="V623" s="65" t="s">
        <v>6293</v>
      </c>
      <c r="W623" s="60">
        <v>45314.0</v>
      </c>
      <c r="X623" s="65" t="s">
        <v>107</v>
      </c>
      <c r="Y623" s="65" t="s">
        <v>101</v>
      </c>
      <c r="Z623" s="65" t="s">
        <v>107</v>
      </c>
      <c r="AA623" s="66"/>
      <c r="AB623" s="66"/>
      <c r="AC623" s="61"/>
      <c r="AD623" s="65" t="s">
        <v>7328</v>
      </c>
      <c r="AE623" s="65" t="s">
        <v>7329</v>
      </c>
      <c r="AF623" s="58" t="s">
        <v>7330</v>
      </c>
      <c r="AG623" s="58" t="s">
        <v>283</v>
      </c>
      <c r="AH623" s="64"/>
      <c r="AI623" s="58" t="s">
        <v>7331</v>
      </c>
      <c r="AK623" s="65" t="s">
        <v>122</v>
      </c>
      <c r="AL623" s="65" t="s">
        <v>108</v>
      </c>
      <c r="AM623" s="65" t="s">
        <v>108</v>
      </c>
      <c r="AN623" s="65" t="s">
        <v>101</v>
      </c>
      <c r="AO623" s="65" t="s">
        <v>108</v>
      </c>
      <c r="AP623" s="65" t="s">
        <v>108</v>
      </c>
      <c r="AQ623" s="65" t="s">
        <v>101</v>
      </c>
      <c r="AR623" s="65" t="s">
        <v>108</v>
      </c>
      <c r="AS623" s="58" t="s">
        <v>149</v>
      </c>
      <c r="AT623" s="58" t="s">
        <v>25</v>
      </c>
      <c r="AU623" s="58" t="s">
        <v>16</v>
      </c>
      <c r="AV623" s="58" t="s">
        <v>13</v>
      </c>
      <c r="AW623" s="58" t="s">
        <v>23</v>
      </c>
      <c r="AX623" s="58" t="s">
        <v>20</v>
      </c>
      <c r="AY623" s="58" t="s">
        <v>14</v>
      </c>
      <c r="AZ623" s="58" t="s">
        <v>18</v>
      </c>
      <c r="BA623" s="58" t="s">
        <v>15</v>
      </c>
      <c r="BB623" s="58" t="s">
        <v>16</v>
      </c>
      <c r="BC623" s="58" t="s">
        <v>18</v>
      </c>
      <c r="BD623" s="58" t="s">
        <v>20</v>
      </c>
      <c r="BE623" s="58" t="s">
        <v>12</v>
      </c>
      <c r="BF623" s="58" t="s">
        <v>23</v>
      </c>
      <c r="BG623" s="58" t="s">
        <v>25</v>
      </c>
      <c r="BH623" s="67" t="b">
        <v>1</v>
      </c>
      <c r="BI623" s="67" t="b">
        <v>0</v>
      </c>
      <c r="BJ623" s="67" t="b">
        <v>1</v>
      </c>
      <c r="BK623" s="67" t="b">
        <v>1</v>
      </c>
      <c r="BL623" s="67" t="b">
        <v>1</v>
      </c>
      <c r="BM623" s="67" t="b">
        <v>1</v>
      </c>
      <c r="BN623" s="58" t="s">
        <v>109</v>
      </c>
    </row>
    <row r="624">
      <c r="A624" s="58" t="s">
        <v>7340</v>
      </c>
      <c r="B624" s="58">
        <v>1.0646837167E10</v>
      </c>
      <c r="C624" s="60">
        <v>45314.0</v>
      </c>
      <c r="D624" s="60">
        <v>45438.0</v>
      </c>
      <c r="E624" s="62">
        <v>124.0</v>
      </c>
      <c r="F624" s="63" t="s">
        <v>34</v>
      </c>
      <c r="G624" s="58" t="s">
        <v>1130</v>
      </c>
      <c r="H624" s="58" t="s">
        <v>153</v>
      </c>
      <c r="I624" s="58" t="s">
        <v>168</v>
      </c>
      <c r="J624" s="58" t="s">
        <v>7341</v>
      </c>
      <c r="K624" s="58" t="s">
        <v>287</v>
      </c>
      <c r="L624" s="58" t="s">
        <v>3464</v>
      </c>
      <c r="M624" s="65" t="s">
        <v>95</v>
      </c>
      <c r="N624" s="60">
        <v>45244.0</v>
      </c>
      <c r="O624" s="58" t="s">
        <v>7342</v>
      </c>
      <c r="P624" s="58" t="s">
        <v>7343</v>
      </c>
      <c r="Q624" s="58" t="s">
        <v>7344</v>
      </c>
      <c r="R624" s="58" t="s">
        <v>3464</v>
      </c>
      <c r="S624" s="58" t="s">
        <v>100</v>
      </c>
      <c r="U624" s="64"/>
      <c r="V624" s="66"/>
      <c r="W624" s="60">
        <v>45314.0</v>
      </c>
      <c r="X624" s="65" t="s">
        <v>108</v>
      </c>
      <c r="Y624" s="65" t="s">
        <v>101</v>
      </c>
      <c r="Z624" s="65" t="s">
        <v>108</v>
      </c>
      <c r="AA624" s="66"/>
      <c r="AB624" s="66"/>
      <c r="AC624" s="61"/>
      <c r="AD624" s="65" t="s">
        <v>7345</v>
      </c>
      <c r="AE624" s="65" t="s">
        <v>7346</v>
      </c>
      <c r="AF624" s="58" t="s">
        <v>7347</v>
      </c>
      <c r="AG624" s="58" t="s">
        <v>283</v>
      </c>
      <c r="AH624" s="58">
        <v>2.649924426E9</v>
      </c>
      <c r="AI624" s="58" t="s">
        <v>7348</v>
      </c>
      <c r="AJ624" s="58" t="s">
        <v>7349</v>
      </c>
      <c r="AK624" s="65" t="s">
        <v>122</v>
      </c>
      <c r="AL624" s="65" t="s">
        <v>108</v>
      </c>
      <c r="AM624" s="65" t="s">
        <v>108</v>
      </c>
      <c r="AN624" s="65" t="s">
        <v>108</v>
      </c>
      <c r="AO624" s="65" t="s">
        <v>108</v>
      </c>
      <c r="AP624" s="65" t="s">
        <v>108</v>
      </c>
      <c r="AQ624" s="65" t="s">
        <v>101</v>
      </c>
      <c r="AR624" s="65" t="s">
        <v>101</v>
      </c>
      <c r="AS624" s="58" t="s">
        <v>123</v>
      </c>
      <c r="AT624" s="58" t="s">
        <v>25</v>
      </c>
      <c r="AU624" s="58" t="s">
        <v>16</v>
      </c>
      <c r="AV624" s="58" t="s">
        <v>13</v>
      </c>
      <c r="AW624" s="58" t="s">
        <v>23</v>
      </c>
      <c r="AX624" s="58" t="s">
        <v>20</v>
      </c>
      <c r="AY624" s="58" t="s">
        <v>14</v>
      </c>
      <c r="AZ624" s="58" t="s">
        <v>19</v>
      </c>
      <c r="BA624" s="58" t="s">
        <v>15</v>
      </c>
      <c r="BB624" s="58" t="s">
        <v>16</v>
      </c>
      <c r="BC624" s="58" t="s">
        <v>18</v>
      </c>
      <c r="BD624" s="58" t="s">
        <v>20</v>
      </c>
      <c r="BE624" s="58" t="s">
        <v>13</v>
      </c>
      <c r="BF624" s="58" t="s">
        <v>23</v>
      </c>
      <c r="BG624" s="58" t="s">
        <v>25</v>
      </c>
      <c r="BH624" s="67" t="b">
        <v>1</v>
      </c>
      <c r="BI624" s="67" t="b">
        <v>0</v>
      </c>
      <c r="BJ624" s="67" t="b">
        <v>1</v>
      </c>
      <c r="BK624" s="67" t="b">
        <v>0</v>
      </c>
      <c r="BL624" s="67" t="b">
        <v>1</v>
      </c>
      <c r="BM624" s="67" t="b">
        <v>1</v>
      </c>
      <c r="BN624" s="58" t="s">
        <v>109</v>
      </c>
    </row>
    <row r="625">
      <c r="A625" s="58" t="s">
        <v>7390</v>
      </c>
      <c r="B625" s="58">
        <v>1.2346940049E10</v>
      </c>
      <c r="C625" s="60">
        <v>45314.0</v>
      </c>
      <c r="D625" s="61"/>
      <c r="E625" s="62">
        <v>161.0</v>
      </c>
      <c r="F625" s="63" t="s">
        <v>34</v>
      </c>
      <c r="G625" s="64"/>
      <c r="H625" s="58" t="s">
        <v>91</v>
      </c>
      <c r="I625" s="64"/>
      <c r="J625" s="58" t="s">
        <v>7391</v>
      </c>
      <c r="K625" s="58" t="s">
        <v>275</v>
      </c>
      <c r="L625" s="58" t="s">
        <v>126</v>
      </c>
      <c r="M625" s="65" t="s">
        <v>95</v>
      </c>
      <c r="N625" s="60">
        <v>45356.0</v>
      </c>
      <c r="O625" s="58" t="s">
        <v>7392</v>
      </c>
      <c r="P625" s="58" t="s">
        <v>7393</v>
      </c>
      <c r="Q625" s="58" t="s">
        <v>7394</v>
      </c>
      <c r="R625" s="58" t="s">
        <v>574</v>
      </c>
      <c r="S625" s="58" t="s">
        <v>220</v>
      </c>
      <c r="U625" s="64"/>
      <c r="V625" s="66"/>
      <c r="W625" s="60">
        <v>45314.0</v>
      </c>
      <c r="X625" s="65" t="s">
        <v>1276</v>
      </c>
      <c r="Y625" s="65" t="s">
        <v>101</v>
      </c>
      <c r="Z625" s="65" t="s">
        <v>1276</v>
      </c>
      <c r="AA625" s="66"/>
      <c r="AB625" s="66"/>
      <c r="AC625" s="61"/>
      <c r="AD625" s="65" t="s">
        <v>7395</v>
      </c>
      <c r="AE625" s="65" t="s">
        <v>576</v>
      </c>
      <c r="AF625" s="58" t="s">
        <v>577</v>
      </c>
      <c r="AG625" s="58" t="s">
        <v>283</v>
      </c>
      <c r="AH625" s="64"/>
      <c r="AI625" s="58" t="s">
        <v>7396</v>
      </c>
      <c r="AK625" s="65" t="s">
        <v>122</v>
      </c>
      <c r="AL625" s="65" t="s">
        <v>108</v>
      </c>
      <c r="AM625" s="65" t="s">
        <v>108</v>
      </c>
      <c r="AN625" s="65" t="s">
        <v>108</v>
      </c>
      <c r="AO625" s="65" t="s">
        <v>108</v>
      </c>
      <c r="AP625" s="65" t="s">
        <v>108</v>
      </c>
      <c r="AQ625" s="65" t="s">
        <v>101</v>
      </c>
      <c r="AR625" s="65" t="s">
        <v>101</v>
      </c>
      <c r="AS625" s="58" t="s">
        <v>149</v>
      </c>
      <c r="AT625" s="58" t="s">
        <v>25</v>
      </c>
      <c r="AU625" s="58" t="s">
        <v>16</v>
      </c>
      <c r="AV625" s="58" t="s">
        <v>13</v>
      </c>
      <c r="AW625" s="58" t="s">
        <v>23</v>
      </c>
      <c r="AX625" s="58" t="s">
        <v>20</v>
      </c>
      <c r="AY625" s="58" t="s">
        <v>14</v>
      </c>
      <c r="AZ625" s="58" t="s">
        <v>19</v>
      </c>
      <c r="BA625" s="58" t="s">
        <v>15</v>
      </c>
      <c r="BB625" s="58" t="s">
        <v>16</v>
      </c>
      <c r="BC625" s="58" t="s">
        <v>18</v>
      </c>
      <c r="BD625" s="58" t="s">
        <v>20</v>
      </c>
      <c r="BE625" s="58" t="s">
        <v>13</v>
      </c>
      <c r="BF625" s="58" t="s">
        <v>23</v>
      </c>
      <c r="BG625" s="58" t="s">
        <v>25</v>
      </c>
      <c r="BH625" s="67" t="b">
        <v>1</v>
      </c>
      <c r="BI625" s="67" t="b">
        <v>0</v>
      </c>
      <c r="BJ625" s="67" t="b">
        <v>1</v>
      </c>
      <c r="BK625" s="67" t="b">
        <v>0</v>
      </c>
      <c r="BL625" s="67" t="b">
        <v>1</v>
      </c>
      <c r="BM625" s="67" t="b">
        <v>1</v>
      </c>
      <c r="BN625" s="58" t="s">
        <v>109</v>
      </c>
    </row>
    <row r="626">
      <c r="A626" s="58" t="s">
        <v>7406</v>
      </c>
      <c r="B626" s="58">
        <v>1.0820770724E10</v>
      </c>
      <c r="C626" s="60">
        <v>45313.0</v>
      </c>
      <c r="D626" s="61"/>
      <c r="E626" s="62">
        <v>162.0</v>
      </c>
      <c r="F626" s="63" t="s">
        <v>34</v>
      </c>
      <c r="G626" s="64"/>
      <c r="H626" s="58" t="s">
        <v>91</v>
      </c>
      <c r="I626" s="64"/>
      <c r="J626" s="58" t="s">
        <v>7407</v>
      </c>
      <c r="K626" s="58" t="s">
        <v>93</v>
      </c>
      <c r="L626" s="58" t="s">
        <v>3914</v>
      </c>
      <c r="M626" s="65" t="s">
        <v>95</v>
      </c>
      <c r="N626" s="60">
        <v>45252.0</v>
      </c>
      <c r="O626" s="58" t="s">
        <v>7408</v>
      </c>
      <c r="P626" s="58" t="s">
        <v>7409</v>
      </c>
      <c r="Q626" s="58" t="s">
        <v>7410</v>
      </c>
      <c r="R626" s="58" t="s">
        <v>3914</v>
      </c>
      <c r="S626" s="58" t="s">
        <v>175</v>
      </c>
      <c r="T626" s="64"/>
      <c r="U626" s="64"/>
      <c r="V626" s="66"/>
      <c r="W626" s="60">
        <v>45313.0</v>
      </c>
      <c r="X626" s="65" t="s">
        <v>101</v>
      </c>
      <c r="Y626" s="65" t="s">
        <v>101</v>
      </c>
      <c r="Z626" s="65" t="s">
        <v>101</v>
      </c>
      <c r="AA626" s="66"/>
      <c r="AB626" s="66"/>
      <c r="AC626" s="61"/>
      <c r="AD626" s="65" t="s">
        <v>7411</v>
      </c>
      <c r="AE626" s="65" t="s">
        <v>7412</v>
      </c>
      <c r="AF626" s="58" t="s">
        <v>7413</v>
      </c>
      <c r="AG626" s="58" t="s">
        <v>105</v>
      </c>
      <c r="AH626" s="64"/>
      <c r="AI626" s="58" t="s">
        <v>7414</v>
      </c>
      <c r="AK626" s="65" t="s">
        <v>122</v>
      </c>
      <c r="AL626" s="65" t="s">
        <v>108</v>
      </c>
      <c r="AM626" s="65" t="s">
        <v>101</v>
      </c>
      <c r="AN626" s="65" t="s">
        <v>108</v>
      </c>
      <c r="AO626" s="65" t="s">
        <v>108</v>
      </c>
      <c r="AP626" s="65" t="s">
        <v>108</v>
      </c>
      <c r="AQ626" s="65" t="s">
        <v>108</v>
      </c>
      <c r="AR626" s="65" t="s">
        <v>101</v>
      </c>
      <c r="AS626" s="58" t="s">
        <v>123</v>
      </c>
      <c r="AT626" s="58" t="s">
        <v>25</v>
      </c>
      <c r="AU626" s="58" t="s">
        <v>16</v>
      </c>
      <c r="AV626" s="58" t="s">
        <v>12</v>
      </c>
      <c r="AW626" s="58" t="s">
        <v>23</v>
      </c>
      <c r="AX626" s="58" t="s">
        <v>20</v>
      </c>
      <c r="AY626" s="58" t="s">
        <v>14</v>
      </c>
      <c r="AZ626" s="58" t="s">
        <v>18</v>
      </c>
      <c r="BA626" s="58" t="s">
        <v>14</v>
      </c>
      <c r="BB626" s="58" t="s">
        <v>17</v>
      </c>
      <c r="BC626" s="58" t="s">
        <v>19</v>
      </c>
      <c r="BD626" s="58" t="s">
        <v>20</v>
      </c>
      <c r="BE626" s="58" t="s">
        <v>12</v>
      </c>
      <c r="BF626" s="58" t="s">
        <v>23</v>
      </c>
      <c r="BG626" s="58" t="s">
        <v>25</v>
      </c>
      <c r="BH626" s="67" t="b">
        <v>1</v>
      </c>
      <c r="BI626" s="67" t="b">
        <v>1</v>
      </c>
      <c r="BJ626" s="67" t="b">
        <v>1</v>
      </c>
      <c r="BK626" s="67" t="b">
        <v>0</v>
      </c>
      <c r="BL626" s="67" t="b">
        <v>0</v>
      </c>
      <c r="BM626" s="67" t="b">
        <v>1</v>
      </c>
      <c r="BN626" s="58" t="s">
        <v>109</v>
      </c>
    </row>
    <row r="627">
      <c r="A627" s="58" t="s">
        <v>7415</v>
      </c>
      <c r="B627" s="58">
        <v>1.2472809782E10</v>
      </c>
      <c r="C627" s="60">
        <v>45313.0</v>
      </c>
      <c r="D627" s="61"/>
      <c r="E627" s="62">
        <v>162.0</v>
      </c>
      <c r="F627" s="63" t="s">
        <v>34</v>
      </c>
      <c r="G627" s="64"/>
      <c r="H627" s="58" t="s">
        <v>91</v>
      </c>
      <c r="I627" s="64"/>
      <c r="J627" s="58" t="s">
        <v>7416</v>
      </c>
      <c r="K627" s="58" t="s">
        <v>275</v>
      </c>
      <c r="L627" s="58" t="s">
        <v>1403</v>
      </c>
      <c r="M627" s="65" t="s">
        <v>633</v>
      </c>
      <c r="N627" s="60">
        <v>45366.0</v>
      </c>
      <c r="O627" s="58" t="s">
        <v>7417</v>
      </c>
      <c r="P627" s="58" t="s">
        <v>7418</v>
      </c>
      <c r="Q627" s="58" t="s">
        <v>7419</v>
      </c>
      <c r="R627" s="58" t="s">
        <v>1403</v>
      </c>
      <c r="S627" s="58" t="s">
        <v>637</v>
      </c>
      <c r="U627" s="64"/>
      <c r="V627" s="66"/>
      <c r="W627" s="60">
        <v>45313.0</v>
      </c>
      <c r="X627" s="65" t="s">
        <v>107</v>
      </c>
      <c r="Y627" s="65" t="s">
        <v>101</v>
      </c>
      <c r="Z627" s="65" t="s">
        <v>107</v>
      </c>
      <c r="AA627" s="66"/>
      <c r="AB627" s="66"/>
      <c r="AC627" s="61"/>
      <c r="AD627" s="65" t="s">
        <v>7420</v>
      </c>
      <c r="AE627" s="65" t="s">
        <v>7421</v>
      </c>
      <c r="AF627" s="58" t="s">
        <v>7422</v>
      </c>
      <c r="AG627" s="58" t="s">
        <v>283</v>
      </c>
      <c r="AH627" s="64"/>
      <c r="AI627" s="58" t="s">
        <v>7423</v>
      </c>
      <c r="AK627" s="65" t="s">
        <v>740</v>
      </c>
      <c r="AL627" s="65" t="s">
        <v>108</v>
      </c>
      <c r="AM627" s="65" t="s">
        <v>108</v>
      </c>
      <c r="AN627" s="65" t="s">
        <v>108</v>
      </c>
      <c r="AO627" s="65" t="s">
        <v>108</v>
      </c>
      <c r="AP627" s="65" t="s">
        <v>108</v>
      </c>
      <c r="AQ627" s="65" t="s">
        <v>108</v>
      </c>
      <c r="AR627" s="65" t="s">
        <v>108</v>
      </c>
      <c r="AS627" s="58" t="s">
        <v>181</v>
      </c>
      <c r="AT627" s="58" t="s">
        <v>25</v>
      </c>
      <c r="AU627" s="58" t="s">
        <v>17</v>
      </c>
      <c r="AV627" s="58" t="s">
        <v>13</v>
      </c>
      <c r="AW627" s="58" t="s">
        <v>22</v>
      </c>
      <c r="AX627" s="58" t="s">
        <v>20</v>
      </c>
      <c r="AY627" s="58" t="s">
        <v>14</v>
      </c>
      <c r="AZ627" s="58" t="s">
        <v>19</v>
      </c>
      <c r="BA627" s="58" t="s">
        <v>14</v>
      </c>
      <c r="BB627" s="58" t="s">
        <v>17</v>
      </c>
      <c r="BC627" s="58" t="s">
        <v>19</v>
      </c>
      <c r="BD627" s="58" t="s">
        <v>20</v>
      </c>
      <c r="BE627" s="58" t="s">
        <v>13</v>
      </c>
      <c r="BF627" s="58" t="s">
        <v>22</v>
      </c>
      <c r="BG627" s="58" t="s">
        <v>25</v>
      </c>
      <c r="BH627" s="67" t="b">
        <v>1</v>
      </c>
      <c r="BI627" s="67" t="b">
        <v>1</v>
      </c>
      <c r="BJ627" s="67" t="b">
        <v>1</v>
      </c>
      <c r="BK627" s="67" t="b">
        <v>1</v>
      </c>
      <c r="BL627" s="67" t="b">
        <v>1</v>
      </c>
      <c r="BM627" s="67" t="b">
        <v>1</v>
      </c>
      <c r="BN627" s="58" t="s">
        <v>109</v>
      </c>
    </row>
    <row r="628">
      <c r="A628" s="58" t="s">
        <v>7459</v>
      </c>
      <c r="B628" s="58">
        <v>1.1242954761E10</v>
      </c>
      <c r="C628" s="60">
        <v>45310.0</v>
      </c>
      <c r="D628" s="60">
        <v>45473.0</v>
      </c>
      <c r="E628" s="62">
        <v>163.0</v>
      </c>
      <c r="F628" s="63" t="s">
        <v>34</v>
      </c>
      <c r="G628" s="58" t="s">
        <v>152</v>
      </c>
      <c r="H628" s="58" t="s">
        <v>153</v>
      </c>
      <c r="I628" s="58" t="s">
        <v>168</v>
      </c>
      <c r="J628" s="58" t="s">
        <v>7460</v>
      </c>
      <c r="K628" s="58" t="s">
        <v>287</v>
      </c>
      <c r="L628" s="58" t="s">
        <v>228</v>
      </c>
      <c r="M628" s="65" t="s">
        <v>95</v>
      </c>
      <c r="N628" s="60">
        <v>45273.0</v>
      </c>
      <c r="O628" s="58" t="s">
        <v>7461</v>
      </c>
      <c r="P628" s="58" t="s">
        <v>7462</v>
      </c>
      <c r="Q628" s="58" t="s">
        <v>7463</v>
      </c>
      <c r="R628" s="58" t="s">
        <v>1455</v>
      </c>
      <c r="S628" s="58" t="s">
        <v>100</v>
      </c>
      <c r="U628" s="64"/>
      <c r="V628" s="66"/>
      <c r="W628" s="60">
        <v>45310.0</v>
      </c>
      <c r="X628" s="65" t="s">
        <v>108</v>
      </c>
      <c r="Y628" s="65" t="s">
        <v>101</v>
      </c>
      <c r="Z628" s="65" t="s">
        <v>108</v>
      </c>
      <c r="AA628" s="66"/>
      <c r="AB628" s="66"/>
      <c r="AC628" s="61"/>
      <c r="AD628" s="65" t="s">
        <v>7464</v>
      </c>
      <c r="AE628" s="65" t="s">
        <v>1457</v>
      </c>
      <c r="AF628" s="58" t="s">
        <v>1458</v>
      </c>
      <c r="AG628" s="58" t="s">
        <v>283</v>
      </c>
      <c r="AH628" s="58">
        <v>2.892390519E9</v>
      </c>
      <c r="AI628" s="58" t="s">
        <v>7465</v>
      </c>
      <c r="AJ628" s="58" t="s">
        <v>7466</v>
      </c>
      <c r="AK628" s="65" t="s">
        <v>136</v>
      </c>
      <c r="AL628" s="65" t="s">
        <v>108</v>
      </c>
      <c r="AM628" s="65" t="s">
        <v>101</v>
      </c>
      <c r="AN628" s="65" t="s">
        <v>108</v>
      </c>
      <c r="AO628" s="65" t="s">
        <v>101</v>
      </c>
      <c r="AP628" s="65" t="s">
        <v>108</v>
      </c>
      <c r="AQ628" s="65" t="s">
        <v>108</v>
      </c>
      <c r="AR628" s="65" t="s">
        <v>101</v>
      </c>
      <c r="AS628" s="58" t="s">
        <v>123</v>
      </c>
      <c r="AT628" s="58" t="s">
        <v>25</v>
      </c>
      <c r="AU628" s="58" t="s">
        <v>16</v>
      </c>
      <c r="AV628" s="58" t="s">
        <v>12</v>
      </c>
      <c r="AW628" s="58" t="s">
        <v>23</v>
      </c>
      <c r="AX628" s="58" t="s">
        <v>21</v>
      </c>
      <c r="AY628" s="58" t="s">
        <v>14</v>
      </c>
      <c r="AZ628" s="58" t="s">
        <v>19</v>
      </c>
      <c r="BA628" s="58" t="s">
        <v>14</v>
      </c>
      <c r="BB628" s="58" t="s">
        <v>17</v>
      </c>
      <c r="BC628" s="58" t="s">
        <v>18</v>
      </c>
      <c r="BD628" s="58" t="s">
        <v>21</v>
      </c>
      <c r="BE628" s="58" t="s">
        <v>12</v>
      </c>
      <c r="BF628" s="58" t="s">
        <v>22</v>
      </c>
      <c r="BG628" s="58" t="s">
        <v>25</v>
      </c>
      <c r="BH628" s="67" t="b">
        <v>1</v>
      </c>
      <c r="BI628" s="67" t="b">
        <v>1</v>
      </c>
      <c r="BJ628" s="67" t="b">
        <v>1</v>
      </c>
      <c r="BK628" s="67" t="b">
        <v>0</v>
      </c>
      <c r="BL628" s="67" t="b">
        <v>0</v>
      </c>
      <c r="BM628" s="67" t="b">
        <v>0</v>
      </c>
      <c r="BN628" s="58" t="s">
        <v>109</v>
      </c>
    </row>
    <row r="629">
      <c r="A629" s="58" t="s">
        <v>7523</v>
      </c>
      <c r="B629" s="58">
        <v>1.1416926995E10</v>
      </c>
      <c r="C629" s="60">
        <v>45309.0</v>
      </c>
      <c r="D629" s="61"/>
      <c r="E629" s="62">
        <v>166.0</v>
      </c>
      <c r="F629" s="63" t="s">
        <v>34</v>
      </c>
      <c r="G629" s="64"/>
      <c r="H629" s="58" t="s">
        <v>91</v>
      </c>
      <c r="I629" s="64"/>
      <c r="J629" s="58" t="s">
        <v>7524</v>
      </c>
      <c r="K629" s="58" t="s">
        <v>93</v>
      </c>
      <c r="L629" s="58" t="s">
        <v>279</v>
      </c>
      <c r="M629" s="65" t="s">
        <v>95</v>
      </c>
      <c r="N629" s="60">
        <v>45281.0</v>
      </c>
      <c r="O629" s="58" t="s">
        <v>7525</v>
      </c>
      <c r="P629" s="58" t="s">
        <v>7526</v>
      </c>
      <c r="Q629" s="58" t="s">
        <v>7527</v>
      </c>
      <c r="R629" s="58" t="s">
        <v>279</v>
      </c>
      <c r="S629" s="58" t="s">
        <v>245</v>
      </c>
      <c r="T629" s="64"/>
      <c r="U629" s="64"/>
      <c r="V629" s="65" t="s">
        <v>7528</v>
      </c>
      <c r="W629" s="60">
        <v>45309.0</v>
      </c>
      <c r="X629" s="65" t="s">
        <v>108</v>
      </c>
      <c r="Y629" s="65" t="s">
        <v>101</v>
      </c>
      <c r="Z629" s="65" t="s">
        <v>108</v>
      </c>
      <c r="AA629" s="66"/>
      <c r="AB629" s="66"/>
      <c r="AC629" s="61"/>
      <c r="AD629" s="65" t="s">
        <v>7529</v>
      </c>
      <c r="AE629" s="65" t="s">
        <v>7530</v>
      </c>
      <c r="AF629" s="58" t="s">
        <v>7531</v>
      </c>
      <c r="AG629" s="58" t="s">
        <v>105</v>
      </c>
      <c r="AH629" s="64"/>
      <c r="AI629" s="58" t="s">
        <v>7532</v>
      </c>
      <c r="AK629" s="65" t="s">
        <v>136</v>
      </c>
      <c r="AL629" s="65" t="s">
        <v>108</v>
      </c>
      <c r="AM629" s="65" t="s">
        <v>101</v>
      </c>
      <c r="AN629" s="65" t="s">
        <v>108</v>
      </c>
      <c r="AO629" s="65" t="s">
        <v>101</v>
      </c>
      <c r="AP629" s="65" t="s">
        <v>108</v>
      </c>
      <c r="AQ629" s="65" t="s">
        <v>101</v>
      </c>
      <c r="AR629" s="65" t="s">
        <v>108</v>
      </c>
      <c r="AS629" s="58" t="s">
        <v>181</v>
      </c>
      <c r="AT629" s="58" t="s">
        <v>25</v>
      </c>
      <c r="AU629" s="58" t="s">
        <v>17</v>
      </c>
      <c r="AV629" s="58" t="s">
        <v>13</v>
      </c>
      <c r="AW629" s="58" t="s">
        <v>23</v>
      </c>
      <c r="AX629" s="58" t="s">
        <v>20</v>
      </c>
      <c r="AY629" s="58" t="s">
        <v>14</v>
      </c>
      <c r="AZ629" s="58" t="s">
        <v>18</v>
      </c>
      <c r="BA629" s="58" t="s">
        <v>15</v>
      </c>
      <c r="BB629" s="58" t="s">
        <v>16</v>
      </c>
      <c r="BC629" s="58" t="s">
        <v>18</v>
      </c>
      <c r="BD629" s="58" t="s">
        <v>20</v>
      </c>
      <c r="BE629" s="58" t="s">
        <v>13</v>
      </c>
      <c r="BF629" s="58" t="s">
        <v>22</v>
      </c>
      <c r="BG629" s="58" t="s">
        <v>25</v>
      </c>
      <c r="BH629" s="67" t="b">
        <v>1</v>
      </c>
      <c r="BI629" s="67" t="b">
        <v>0</v>
      </c>
      <c r="BJ629" s="67" t="b">
        <v>1</v>
      </c>
      <c r="BK629" s="67" t="b">
        <v>1</v>
      </c>
      <c r="BL629" s="67" t="b">
        <v>0</v>
      </c>
      <c r="BM629" s="67" t="b">
        <v>0</v>
      </c>
      <c r="BN629" s="58" t="s">
        <v>109</v>
      </c>
    </row>
    <row r="630">
      <c r="A630" s="58" t="s">
        <v>7608</v>
      </c>
      <c r="B630" s="58">
        <v>1.1205769116E10</v>
      </c>
      <c r="C630" s="60">
        <v>45308.0</v>
      </c>
      <c r="D630" s="60">
        <v>45386.0</v>
      </c>
      <c r="E630" s="62">
        <v>78.0</v>
      </c>
      <c r="F630" s="63" t="s">
        <v>151</v>
      </c>
      <c r="G630" s="58" t="s">
        <v>1791</v>
      </c>
      <c r="H630" s="58" t="s">
        <v>153</v>
      </c>
      <c r="I630" s="58" t="s">
        <v>154</v>
      </c>
      <c r="J630" s="58" t="s">
        <v>3069</v>
      </c>
      <c r="K630" s="58" t="s">
        <v>93</v>
      </c>
      <c r="L630" s="58" t="s">
        <v>390</v>
      </c>
      <c r="M630" s="65" t="s">
        <v>95</v>
      </c>
      <c r="N630" s="60">
        <v>45272.0</v>
      </c>
      <c r="O630" s="58" t="s">
        <v>1121</v>
      </c>
      <c r="P630" s="58" t="s">
        <v>1122</v>
      </c>
      <c r="Q630" s="58" t="s">
        <v>1123</v>
      </c>
      <c r="R630" s="58" t="s">
        <v>1430</v>
      </c>
      <c r="S630" s="58" t="s">
        <v>233</v>
      </c>
      <c r="T630" s="64"/>
      <c r="U630" s="64"/>
      <c r="V630" s="65" t="s">
        <v>1124</v>
      </c>
      <c r="W630" s="60">
        <v>45308.0</v>
      </c>
      <c r="X630" s="65" t="s">
        <v>238</v>
      </c>
      <c r="Y630" s="65" t="s">
        <v>108</v>
      </c>
      <c r="Z630" s="65" t="s">
        <v>107</v>
      </c>
      <c r="AA630" s="66"/>
      <c r="AB630" s="66"/>
      <c r="AC630" s="61"/>
      <c r="AD630" s="65" t="s">
        <v>3072</v>
      </c>
      <c r="AE630" s="65" t="s">
        <v>3073</v>
      </c>
      <c r="AF630" s="58" t="s">
        <v>3074</v>
      </c>
      <c r="AG630" s="58" t="s">
        <v>105</v>
      </c>
      <c r="AH630" s="58">
        <v>2.519613871E9</v>
      </c>
      <c r="AI630" s="58" t="s">
        <v>1128</v>
      </c>
      <c r="AJ630" s="58" t="s">
        <v>7609</v>
      </c>
      <c r="AK630" s="65" t="s">
        <v>136</v>
      </c>
      <c r="AL630" s="65" t="s">
        <v>108</v>
      </c>
      <c r="AM630" s="65" t="s">
        <v>101</v>
      </c>
      <c r="AN630" s="65" t="s">
        <v>101</v>
      </c>
      <c r="AO630" s="65" t="s">
        <v>108</v>
      </c>
      <c r="AP630" s="65" t="s">
        <v>101</v>
      </c>
      <c r="AQ630" s="65" t="s">
        <v>108</v>
      </c>
      <c r="AR630" s="65" t="s">
        <v>108</v>
      </c>
      <c r="AS630" s="58" t="s">
        <v>149</v>
      </c>
      <c r="AT630" s="58" t="s">
        <v>25</v>
      </c>
      <c r="AU630" s="58" t="s">
        <v>17</v>
      </c>
      <c r="AV630" s="58" t="s">
        <v>12</v>
      </c>
      <c r="AW630" s="58" t="s">
        <v>23</v>
      </c>
      <c r="AX630" s="58" t="s">
        <v>20</v>
      </c>
      <c r="AY630" s="58" t="s">
        <v>14</v>
      </c>
      <c r="AZ630" s="58" t="s">
        <v>18</v>
      </c>
      <c r="BA630" s="58" t="s">
        <v>14</v>
      </c>
      <c r="BB630" s="58" t="s">
        <v>16</v>
      </c>
      <c r="BC630" s="58" t="s">
        <v>18</v>
      </c>
      <c r="BD630" s="58" t="s">
        <v>21</v>
      </c>
      <c r="BE630" s="58" t="s">
        <v>13</v>
      </c>
      <c r="BF630" s="58" t="s">
        <v>23</v>
      </c>
      <c r="BG630" s="58" t="s">
        <v>25</v>
      </c>
      <c r="BH630" s="67" t="b">
        <v>1</v>
      </c>
      <c r="BI630" s="67" t="b">
        <v>1</v>
      </c>
      <c r="BJ630" s="67" t="b">
        <v>0</v>
      </c>
      <c r="BK630" s="67" t="b">
        <v>1</v>
      </c>
      <c r="BL630" s="67" t="b">
        <v>0</v>
      </c>
      <c r="BM630" s="67" t="b">
        <v>1</v>
      </c>
      <c r="BN630" s="58" t="s">
        <v>109</v>
      </c>
    </row>
    <row r="631">
      <c r="A631" s="58" t="s">
        <v>7695</v>
      </c>
      <c r="B631" s="58">
        <v>1.0835099215E10</v>
      </c>
      <c r="C631" s="60">
        <v>45307.0</v>
      </c>
      <c r="D631" s="61"/>
      <c r="E631" s="62">
        <v>168.0</v>
      </c>
      <c r="F631" s="63" t="s">
        <v>34</v>
      </c>
      <c r="G631" s="64"/>
      <c r="H631" s="58" t="s">
        <v>91</v>
      </c>
      <c r="I631" s="64"/>
      <c r="J631" s="58" t="s">
        <v>7696</v>
      </c>
      <c r="K631" s="58" t="s">
        <v>93</v>
      </c>
      <c r="L631" s="58" t="s">
        <v>3251</v>
      </c>
      <c r="M631" s="65" t="s">
        <v>95</v>
      </c>
      <c r="N631" s="60">
        <v>45253.0</v>
      </c>
      <c r="O631" s="58" t="s">
        <v>7697</v>
      </c>
      <c r="P631" s="58" t="s">
        <v>7698</v>
      </c>
      <c r="Q631" s="58" t="s">
        <v>7699</v>
      </c>
      <c r="R631" s="58" t="s">
        <v>2133</v>
      </c>
      <c r="S631" s="58" t="s">
        <v>804</v>
      </c>
      <c r="U631" s="64"/>
      <c r="V631" s="66"/>
      <c r="W631" s="60">
        <v>45307.0</v>
      </c>
      <c r="X631" s="65" t="s">
        <v>108</v>
      </c>
      <c r="Y631" s="65" t="s">
        <v>101</v>
      </c>
      <c r="Z631" s="65" t="s">
        <v>108</v>
      </c>
      <c r="AA631" s="66"/>
      <c r="AB631" s="66"/>
      <c r="AC631" s="61"/>
      <c r="AD631" s="65" t="s">
        <v>7700</v>
      </c>
      <c r="AE631" s="65" t="s">
        <v>7701</v>
      </c>
      <c r="AF631" s="58" t="s">
        <v>7702</v>
      </c>
      <c r="AG631" s="58" t="s">
        <v>105</v>
      </c>
      <c r="AH631" s="64"/>
      <c r="AI631" s="58" t="s">
        <v>7703</v>
      </c>
      <c r="AK631" s="65" t="s">
        <v>136</v>
      </c>
      <c r="AL631" s="65" t="s">
        <v>108</v>
      </c>
      <c r="AM631" s="65" t="s">
        <v>101</v>
      </c>
      <c r="AN631" s="65" t="s">
        <v>108</v>
      </c>
      <c r="AO631" s="65" t="s">
        <v>108</v>
      </c>
      <c r="AP631" s="65" t="s">
        <v>101</v>
      </c>
      <c r="AQ631" s="65" t="s">
        <v>108</v>
      </c>
      <c r="AR631" s="65" t="s">
        <v>101</v>
      </c>
      <c r="AS631" s="58" t="s">
        <v>123</v>
      </c>
      <c r="AT631" s="58" t="s">
        <v>25</v>
      </c>
      <c r="AU631" s="58" t="s">
        <v>17</v>
      </c>
      <c r="AV631" s="58" t="s">
        <v>12</v>
      </c>
      <c r="AW631" s="58" t="s">
        <v>22</v>
      </c>
      <c r="AX631" s="58" t="s">
        <v>21</v>
      </c>
      <c r="AY631" s="58" t="s">
        <v>14</v>
      </c>
      <c r="AZ631" s="58" t="s">
        <v>19</v>
      </c>
      <c r="BA631" s="58" t="s">
        <v>14</v>
      </c>
      <c r="BB631" s="58" t="s">
        <v>16</v>
      </c>
      <c r="BC631" s="58" t="s">
        <v>18</v>
      </c>
      <c r="BD631" s="58" t="s">
        <v>20</v>
      </c>
      <c r="BE631" s="58" t="s">
        <v>12</v>
      </c>
      <c r="BF631" s="58" t="s">
        <v>22</v>
      </c>
      <c r="BG631" s="58" t="s">
        <v>25</v>
      </c>
      <c r="BH631" s="67" t="b">
        <v>1</v>
      </c>
      <c r="BI631" s="67" t="b">
        <v>1</v>
      </c>
      <c r="BJ631" s="67" t="b">
        <v>0</v>
      </c>
      <c r="BK631" s="67" t="b">
        <v>0</v>
      </c>
      <c r="BL631" s="67" t="b">
        <v>0</v>
      </c>
      <c r="BM631" s="67" t="b">
        <v>1</v>
      </c>
      <c r="BN631" s="58" t="s">
        <v>809</v>
      </c>
    </row>
    <row r="632">
      <c r="A632" s="58" t="s">
        <v>7738</v>
      </c>
      <c r="B632" s="58">
        <v>1.1072844364E10</v>
      </c>
      <c r="C632" s="60">
        <v>45307.0</v>
      </c>
      <c r="D632" s="61"/>
      <c r="E632" s="62">
        <v>168.0</v>
      </c>
      <c r="F632" s="63" t="s">
        <v>34</v>
      </c>
      <c r="G632" s="58" t="s">
        <v>152</v>
      </c>
      <c r="H632" s="58" t="s">
        <v>168</v>
      </c>
      <c r="I632" s="58" t="s">
        <v>154</v>
      </c>
      <c r="J632" s="58" t="s">
        <v>7739</v>
      </c>
      <c r="K632" s="58" t="s">
        <v>287</v>
      </c>
      <c r="L632" s="58" t="s">
        <v>799</v>
      </c>
      <c r="M632" s="65" t="s">
        <v>95</v>
      </c>
      <c r="N632" s="60">
        <v>45264.0</v>
      </c>
      <c r="O632" s="58" t="s">
        <v>7740</v>
      </c>
      <c r="P632" s="58" t="s">
        <v>7741</v>
      </c>
      <c r="Q632" s="58" t="s">
        <v>7742</v>
      </c>
      <c r="R632" s="58" t="s">
        <v>803</v>
      </c>
      <c r="S632" s="58" t="s">
        <v>804</v>
      </c>
      <c r="U632" s="64"/>
      <c r="V632" s="66"/>
      <c r="W632" s="60">
        <v>45306.0</v>
      </c>
      <c r="X632" s="65" t="s">
        <v>101</v>
      </c>
      <c r="Y632" s="65" t="s">
        <v>101</v>
      </c>
      <c r="Z632" s="65" t="s">
        <v>101</v>
      </c>
      <c r="AA632" s="66"/>
      <c r="AB632" s="66"/>
      <c r="AC632" s="61"/>
      <c r="AD632" s="65" t="s">
        <v>7743</v>
      </c>
      <c r="AE632" s="65" t="s">
        <v>7744</v>
      </c>
      <c r="AF632" s="58" t="s">
        <v>7745</v>
      </c>
      <c r="AG632" s="58" t="s">
        <v>283</v>
      </c>
      <c r="AH632" s="58">
        <v>2.882629271E9</v>
      </c>
      <c r="AI632" s="58" t="s">
        <v>7746</v>
      </c>
      <c r="AJ632" s="58" t="s">
        <v>7747</v>
      </c>
      <c r="AK632" s="65" t="s">
        <v>122</v>
      </c>
      <c r="AL632" s="65" t="s">
        <v>108</v>
      </c>
      <c r="AM632" s="65" t="s">
        <v>101</v>
      </c>
      <c r="AN632" s="65" t="s">
        <v>101</v>
      </c>
      <c r="AO632" s="65" t="s">
        <v>108</v>
      </c>
      <c r="AP632" s="65" t="s">
        <v>108</v>
      </c>
      <c r="AQ632" s="65" t="s">
        <v>108</v>
      </c>
      <c r="AR632" s="65" t="s">
        <v>108</v>
      </c>
      <c r="AS632" s="58" t="s">
        <v>123</v>
      </c>
      <c r="AT632" s="58" t="s">
        <v>25</v>
      </c>
      <c r="AU632" s="58" t="s">
        <v>16</v>
      </c>
      <c r="AV632" s="58" t="s">
        <v>12</v>
      </c>
      <c r="AW632" s="58" t="s">
        <v>23</v>
      </c>
      <c r="AX632" s="58" t="s">
        <v>20</v>
      </c>
      <c r="AY632" s="58" t="s">
        <v>14</v>
      </c>
      <c r="AZ632" s="58" t="s">
        <v>19</v>
      </c>
      <c r="BA632" s="58" t="s">
        <v>14</v>
      </c>
      <c r="BB632" s="58" t="s">
        <v>17</v>
      </c>
      <c r="BC632" s="58" t="s">
        <v>19</v>
      </c>
      <c r="BD632" s="58" t="s">
        <v>20</v>
      </c>
      <c r="BE632" s="58" t="s">
        <v>13</v>
      </c>
      <c r="BF632" s="58" t="s">
        <v>23</v>
      </c>
      <c r="BG632" s="58" t="s">
        <v>25</v>
      </c>
      <c r="BH632" s="67" t="b">
        <v>1</v>
      </c>
      <c r="BI632" s="67" t="b">
        <v>1</v>
      </c>
      <c r="BJ632" s="67" t="b">
        <v>1</v>
      </c>
      <c r="BK632" s="67" t="b">
        <v>1</v>
      </c>
      <c r="BL632" s="67" t="b">
        <v>0</v>
      </c>
      <c r="BM632" s="67" t="b">
        <v>1</v>
      </c>
      <c r="BN632" s="58" t="s">
        <v>809</v>
      </c>
    </row>
    <row r="633">
      <c r="A633" s="58" t="s">
        <v>7765</v>
      </c>
      <c r="B633" s="58">
        <v>1.114718193E10</v>
      </c>
      <c r="C633" s="60">
        <v>45307.0</v>
      </c>
      <c r="D633" s="61"/>
      <c r="E633" s="62">
        <v>168.0</v>
      </c>
      <c r="F633" s="63" t="s">
        <v>34</v>
      </c>
      <c r="G633" s="64"/>
      <c r="H633" s="58" t="s">
        <v>91</v>
      </c>
      <c r="I633" s="64"/>
      <c r="J633" s="58" t="s">
        <v>7766</v>
      </c>
      <c r="K633" s="58" t="s">
        <v>93</v>
      </c>
      <c r="L633" s="58" t="s">
        <v>130</v>
      </c>
      <c r="M633" s="65" t="s">
        <v>95</v>
      </c>
      <c r="N633" s="60">
        <v>45268.0</v>
      </c>
      <c r="O633" s="58" t="s">
        <v>7767</v>
      </c>
      <c r="P633" s="58" t="s">
        <v>7768</v>
      </c>
      <c r="Q633" s="58" t="s">
        <v>7769</v>
      </c>
      <c r="R633" s="58" t="s">
        <v>130</v>
      </c>
      <c r="S633" s="58" t="s">
        <v>131</v>
      </c>
      <c r="U633" s="64"/>
      <c r="V633" s="66"/>
      <c r="W633" s="60">
        <v>45307.0</v>
      </c>
      <c r="X633" s="65" t="s">
        <v>108</v>
      </c>
      <c r="Y633" s="65" t="s">
        <v>101</v>
      </c>
      <c r="Z633" s="65" t="s">
        <v>108</v>
      </c>
      <c r="AA633" s="66"/>
      <c r="AB633" s="66"/>
      <c r="AC633" s="61"/>
      <c r="AD633" s="65" t="s">
        <v>7770</v>
      </c>
      <c r="AE633" s="65" t="s">
        <v>7771</v>
      </c>
      <c r="AF633" s="58" t="s">
        <v>7772</v>
      </c>
      <c r="AG633" s="58" t="s">
        <v>105</v>
      </c>
      <c r="AH633" s="64"/>
      <c r="AI633" s="58" t="s">
        <v>7773</v>
      </c>
      <c r="AK633" s="65" t="s">
        <v>136</v>
      </c>
      <c r="AL633" s="65" t="s">
        <v>108</v>
      </c>
      <c r="AM633" s="65" t="s">
        <v>108</v>
      </c>
      <c r="AN633" s="65" t="s">
        <v>108</v>
      </c>
      <c r="AO633" s="65" t="s">
        <v>101</v>
      </c>
      <c r="AP633" s="65" t="s">
        <v>101</v>
      </c>
      <c r="AQ633" s="65" t="s">
        <v>108</v>
      </c>
      <c r="AR633" s="65" t="s">
        <v>101</v>
      </c>
      <c r="AS633" s="58" t="s">
        <v>123</v>
      </c>
      <c r="AT633" s="58" t="s">
        <v>25</v>
      </c>
      <c r="AU633" s="58" t="s">
        <v>17</v>
      </c>
      <c r="AV633" s="58" t="s">
        <v>13</v>
      </c>
      <c r="AW633" s="58" t="s">
        <v>23</v>
      </c>
      <c r="AX633" s="58" t="s">
        <v>20</v>
      </c>
      <c r="AY633" s="58" t="s">
        <v>14</v>
      </c>
      <c r="AZ633" s="58" t="s">
        <v>18</v>
      </c>
      <c r="BA633" s="58" t="s">
        <v>14</v>
      </c>
      <c r="BB633" s="58" t="s">
        <v>17</v>
      </c>
      <c r="BC633" s="58" t="s">
        <v>19</v>
      </c>
      <c r="BD633" s="58" t="s">
        <v>21</v>
      </c>
      <c r="BE633" s="58" t="s">
        <v>13</v>
      </c>
      <c r="BF633" s="58" t="s">
        <v>22</v>
      </c>
      <c r="BG633" s="58" t="s">
        <v>25</v>
      </c>
      <c r="BH633" s="67" t="b">
        <v>1</v>
      </c>
      <c r="BI633" s="67" t="b">
        <v>1</v>
      </c>
      <c r="BJ633" s="67" t="b">
        <v>0</v>
      </c>
      <c r="BK633" s="67" t="b">
        <v>0</v>
      </c>
      <c r="BL633" s="67" t="b">
        <v>1</v>
      </c>
      <c r="BM633" s="67" t="b">
        <v>0</v>
      </c>
      <c r="BN633" s="58" t="s">
        <v>109</v>
      </c>
    </row>
    <row r="634">
      <c r="A634" s="58" t="s">
        <v>7804</v>
      </c>
      <c r="B634" s="58">
        <v>5.312434869E9</v>
      </c>
      <c r="C634" s="60">
        <v>45306.0</v>
      </c>
      <c r="D634" s="60">
        <v>45335.0</v>
      </c>
      <c r="E634" s="62">
        <v>29.0</v>
      </c>
      <c r="F634" s="63" t="s">
        <v>151</v>
      </c>
      <c r="G634" s="58" t="s">
        <v>152</v>
      </c>
      <c r="H634" s="58" t="s">
        <v>153</v>
      </c>
      <c r="I634" s="58" t="s">
        <v>154</v>
      </c>
      <c r="J634" s="58" t="s">
        <v>6563</v>
      </c>
      <c r="K634" s="58" t="s">
        <v>93</v>
      </c>
      <c r="L634" s="58" t="s">
        <v>2133</v>
      </c>
      <c r="M634" s="65" t="s">
        <v>95</v>
      </c>
      <c r="N634" s="60">
        <v>44979.0</v>
      </c>
      <c r="O634" s="58" t="s">
        <v>7805</v>
      </c>
      <c r="P634" s="58" t="s">
        <v>7806</v>
      </c>
      <c r="Q634" s="58" t="s">
        <v>7807</v>
      </c>
      <c r="R634" s="58" t="s">
        <v>4747</v>
      </c>
      <c r="S634" s="58" t="s">
        <v>3846</v>
      </c>
      <c r="U634" s="64"/>
      <c r="V634" s="66"/>
      <c r="W634" s="60">
        <v>45009.0</v>
      </c>
      <c r="X634" s="65" t="s">
        <v>238</v>
      </c>
      <c r="Y634" s="65" t="s">
        <v>238</v>
      </c>
      <c r="Z634" s="65" t="s">
        <v>136</v>
      </c>
      <c r="AA634" s="65" t="s">
        <v>407</v>
      </c>
      <c r="AB634" s="66"/>
      <c r="AC634" s="61"/>
      <c r="AD634" s="65" t="s">
        <v>6567</v>
      </c>
      <c r="AE634" s="65" t="s">
        <v>6568</v>
      </c>
      <c r="AF634" s="58" t="s">
        <v>6569</v>
      </c>
      <c r="AG634" s="58" t="s">
        <v>105</v>
      </c>
      <c r="AH634" s="58">
        <v>2.311507782E9</v>
      </c>
      <c r="AI634" s="58" t="s">
        <v>7808</v>
      </c>
      <c r="AJ634" s="58" t="s">
        <v>7809</v>
      </c>
      <c r="AK634" s="65" t="s">
        <v>107</v>
      </c>
      <c r="AL634" s="65" t="s">
        <v>108</v>
      </c>
      <c r="AM634" s="65" t="s">
        <v>101</v>
      </c>
      <c r="AN634" s="65" t="s">
        <v>101</v>
      </c>
      <c r="AO634" s="65" t="s">
        <v>101</v>
      </c>
      <c r="AP634" s="65" t="s">
        <v>101</v>
      </c>
      <c r="AQ634" s="65" t="s">
        <v>108</v>
      </c>
      <c r="AR634" s="65" t="s">
        <v>108</v>
      </c>
      <c r="AS634" s="58" t="s">
        <v>123</v>
      </c>
      <c r="AT634" s="58" t="s">
        <v>25</v>
      </c>
      <c r="AU634" s="58" t="s">
        <v>17</v>
      </c>
      <c r="AV634" s="58" t="s">
        <v>13</v>
      </c>
      <c r="AW634" s="58" t="s">
        <v>23</v>
      </c>
      <c r="AX634" s="58" t="s">
        <v>20</v>
      </c>
      <c r="AY634" s="58" t="s">
        <v>14</v>
      </c>
      <c r="AZ634" s="58" t="s">
        <v>19</v>
      </c>
      <c r="BA634" s="58" t="s">
        <v>14</v>
      </c>
      <c r="BB634" s="58" t="s">
        <v>16</v>
      </c>
      <c r="BC634" s="58" t="s">
        <v>19</v>
      </c>
      <c r="BD634" s="58" t="s">
        <v>21</v>
      </c>
      <c r="BE634" s="58" t="s">
        <v>12</v>
      </c>
      <c r="BF634" s="58" t="s">
        <v>22</v>
      </c>
      <c r="BG634" s="58" t="s">
        <v>25</v>
      </c>
      <c r="BH634" s="67" t="b">
        <v>1</v>
      </c>
      <c r="BI634" s="67" t="b">
        <v>1</v>
      </c>
      <c r="BJ634" s="67" t="b">
        <v>0</v>
      </c>
      <c r="BK634" s="67" t="b">
        <v>1</v>
      </c>
      <c r="BL634" s="67" t="b">
        <v>0</v>
      </c>
      <c r="BM634" s="67" t="b">
        <v>0</v>
      </c>
      <c r="BN634" s="58" t="s">
        <v>109</v>
      </c>
    </row>
    <row r="635">
      <c r="A635" s="58" t="s">
        <v>7810</v>
      </c>
      <c r="B635" s="58">
        <v>1.0911408266E10</v>
      </c>
      <c r="C635" s="60">
        <v>45306.0</v>
      </c>
      <c r="D635" s="61"/>
      <c r="E635" s="62">
        <v>169.0</v>
      </c>
      <c r="F635" s="63" t="s">
        <v>34</v>
      </c>
      <c r="G635" s="64"/>
      <c r="H635" s="58" t="s">
        <v>91</v>
      </c>
      <c r="I635" s="64"/>
      <c r="J635" s="58" t="s">
        <v>7811</v>
      </c>
      <c r="K635" s="58" t="s">
        <v>93</v>
      </c>
      <c r="L635" s="58" t="s">
        <v>799</v>
      </c>
      <c r="M635" s="65" t="s">
        <v>95</v>
      </c>
      <c r="N635" s="60">
        <v>45257.0</v>
      </c>
      <c r="O635" s="58" t="s">
        <v>7812</v>
      </c>
      <c r="P635" s="58" t="s">
        <v>4234</v>
      </c>
      <c r="Q635" s="58" t="s">
        <v>7813</v>
      </c>
      <c r="R635" s="58" t="s">
        <v>803</v>
      </c>
      <c r="S635" s="58" t="s">
        <v>804</v>
      </c>
      <c r="U635" s="64"/>
      <c r="V635" s="66"/>
      <c r="W635" s="60">
        <v>45306.0</v>
      </c>
      <c r="X635" s="65" t="s">
        <v>101</v>
      </c>
      <c r="Y635" s="65" t="s">
        <v>101</v>
      </c>
      <c r="Z635" s="65" t="s">
        <v>101</v>
      </c>
      <c r="AA635" s="66"/>
      <c r="AB635" s="66"/>
      <c r="AC635" s="61"/>
      <c r="AD635" s="65" t="s">
        <v>7814</v>
      </c>
      <c r="AE635" s="65" t="s">
        <v>7815</v>
      </c>
      <c r="AF635" s="58" t="s">
        <v>6433</v>
      </c>
      <c r="AG635" s="58" t="s">
        <v>105</v>
      </c>
      <c r="AH635" s="64"/>
      <c r="AI635" s="58" t="s">
        <v>7816</v>
      </c>
      <c r="AK635" s="65" t="s">
        <v>107</v>
      </c>
      <c r="AL635" s="65" t="s">
        <v>101</v>
      </c>
      <c r="AM635" s="65" t="s">
        <v>108</v>
      </c>
      <c r="AN635" s="65" t="s">
        <v>101</v>
      </c>
      <c r="AO635" s="65" t="s">
        <v>101</v>
      </c>
      <c r="AP635" s="65" t="s">
        <v>108</v>
      </c>
      <c r="AQ635" s="65" t="s">
        <v>101</v>
      </c>
      <c r="AR635" s="65" t="s">
        <v>108</v>
      </c>
      <c r="AS635" s="58" t="s">
        <v>123</v>
      </c>
      <c r="AT635" s="58" t="s">
        <v>25</v>
      </c>
      <c r="AU635" s="58" t="s">
        <v>17</v>
      </c>
      <c r="AV635" s="58" t="s">
        <v>13</v>
      </c>
      <c r="AW635" s="58" t="s">
        <v>23</v>
      </c>
      <c r="AX635" s="58" t="s">
        <v>20</v>
      </c>
      <c r="AY635" s="58" t="s">
        <v>15</v>
      </c>
      <c r="AZ635" s="58" t="s">
        <v>19</v>
      </c>
      <c r="BA635" s="58" t="s">
        <v>14</v>
      </c>
      <c r="BB635" s="58" t="s">
        <v>17</v>
      </c>
      <c r="BC635" s="58" t="s">
        <v>19</v>
      </c>
      <c r="BD635" s="58" t="s">
        <v>20</v>
      </c>
      <c r="BE635" s="58" t="s">
        <v>12</v>
      </c>
      <c r="BF635" s="58" t="s">
        <v>22</v>
      </c>
      <c r="BG635" s="58" t="s">
        <v>24</v>
      </c>
      <c r="BH635" s="67" t="b">
        <v>0</v>
      </c>
      <c r="BI635" s="67" t="b">
        <v>0</v>
      </c>
      <c r="BJ635" s="67" t="b">
        <v>1</v>
      </c>
      <c r="BK635" s="67" t="b">
        <v>1</v>
      </c>
      <c r="BL635" s="67" t="b">
        <v>1</v>
      </c>
      <c r="BM635" s="67" t="b">
        <v>0</v>
      </c>
      <c r="BN635" s="58" t="s">
        <v>809</v>
      </c>
    </row>
    <row r="636">
      <c r="A636" s="58" t="s">
        <v>7852</v>
      </c>
      <c r="B636" s="58">
        <v>1.0834864515E10</v>
      </c>
      <c r="C636" s="60">
        <v>45303.0</v>
      </c>
      <c r="D636" s="60">
        <v>45434.0</v>
      </c>
      <c r="E636" s="62">
        <v>131.0</v>
      </c>
      <c r="F636" s="63" t="s">
        <v>34</v>
      </c>
      <c r="G636" s="58" t="s">
        <v>2537</v>
      </c>
      <c r="H636" s="58" t="s">
        <v>153</v>
      </c>
      <c r="I636" s="58" t="s">
        <v>168</v>
      </c>
      <c r="J636" s="58" t="s">
        <v>7853</v>
      </c>
      <c r="K636" s="58" t="s">
        <v>287</v>
      </c>
      <c r="L636" s="58" t="s">
        <v>279</v>
      </c>
      <c r="M636" s="65" t="s">
        <v>95</v>
      </c>
      <c r="N636" s="60">
        <v>45253.0</v>
      </c>
      <c r="O636" s="58" t="s">
        <v>276</v>
      </c>
      <c r="P636" s="58" t="s">
        <v>277</v>
      </c>
      <c r="Q636" s="58" t="s">
        <v>278</v>
      </c>
      <c r="R636" s="58" t="s">
        <v>279</v>
      </c>
      <c r="S636" s="58" t="s">
        <v>245</v>
      </c>
      <c r="T636" s="64"/>
      <c r="U636" s="64"/>
      <c r="V636" s="65" t="s">
        <v>108</v>
      </c>
      <c r="W636" s="60">
        <v>45303.0</v>
      </c>
      <c r="X636" s="65" t="s">
        <v>101</v>
      </c>
      <c r="Y636" s="65" t="s">
        <v>101</v>
      </c>
      <c r="Z636" s="65" t="s">
        <v>101</v>
      </c>
      <c r="AA636" s="66"/>
      <c r="AB636" s="66"/>
      <c r="AC636" s="61"/>
      <c r="AD636" s="65" t="s">
        <v>7854</v>
      </c>
      <c r="AE636" s="65" t="s">
        <v>281</v>
      </c>
      <c r="AF636" s="58" t="s">
        <v>282</v>
      </c>
      <c r="AG636" s="58" t="s">
        <v>283</v>
      </c>
      <c r="AH636" s="58">
        <v>2.515552282E9</v>
      </c>
      <c r="AI636" s="58" t="s">
        <v>284</v>
      </c>
      <c r="AJ636" s="58" t="s">
        <v>7855</v>
      </c>
      <c r="AK636" s="65" t="s">
        <v>136</v>
      </c>
      <c r="AL636" s="65" t="s">
        <v>108</v>
      </c>
      <c r="AM636" s="65" t="s">
        <v>101</v>
      </c>
      <c r="AN636" s="65" t="s">
        <v>101</v>
      </c>
      <c r="AO636" s="65" t="s">
        <v>101</v>
      </c>
      <c r="AP636" s="65" t="s">
        <v>108</v>
      </c>
      <c r="AQ636" s="65" t="s">
        <v>108</v>
      </c>
      <c r="AR636" s="65" t="s">
        <v>108</v>
      </c>
      <c r="AS636" s="58" t="s">
        <v>123</v>
      </c>
      <c r="AT636" s="58" t="s">
        <v>25</v>
      </c>
      <c r="AU636" s="58" t="s">
        <v>17</v>
      </c>
      <c r="AV636" s="58" t="s">
        <v>13</v>
      </c>
      <c r="AW636" s="58" t="s">
        <v>22</v>
      </c>
      <c r="AX636" s="58" t="s">
        <v>21</v>
      </c>
      <c r="AY636" s="58" t="s">
        <v>14</v>
      </c>
      <c r="AZ636" s="58" t="s">
        <v>18</v>
      </c>
      <c r="BA636" s="58" t="s">
        <v>14</v>
      </c>
      <c r="BB636" s="58" t="s">
        <v>16</v>
      </c>
      <c r="BC636" s="58" t="s">
        <v>18</v>
      </c>
      <c r="BD636" s="58" t="s">
        <v>21</v>
      </c>
      <c r="BE636" s="58" t="s">
        <v>12</v>
      </c>
      <c r="BF636" s="58" t="s">
        <v>23</v>
      </c>
      <c r="BG636" s="58" t="s">
        <v>25</v>
      </c>
      <c r="BH636" s="67" t="b">
        <v>1</v>
      </c>
      <c r="BI636" s="67" t="b">
        <v>1</v>
      </c>
      <c r="BJ636" s="67" t="b">
        <v>1</v>
      </c>
      <c r="BK636" s="67" t="b">
        <v>1</v>
      </c>
      <c r="BL636" s="67" t="b">
        <v>0</v>
      </c>
      <c r="BM636" s="67" t="b">
        <v>0</v>
      </c>
      <c r="BN636" s="58" t="s">
        <v>109</v>
      </c>
    </row>
    <row r="637">
      <c r="A637" s="58" t="s">
        <v>7870</v>
      </c>
      <c r="B637" s="58">
        <v>1.0960693933E10</v>
      </c>
      <c r="C637" s="60">
        <v>45302.0</v>
      </c>
      <c r="D637" s="61"/>
      <c r="E637" s="62">
        <v>173.0</v>
      </c>
      <c r="F637" s="63" t="s">
        <v>34</v>
      </c>
      <c r="G637" s="64"/>
      <c r="H637" s="58" t="s">
        <v>91</v>
      </c>
      <c r="I637" s="64"/>
      <c r="J637" s="58" t="s">
        <v>7871</v>
      </c>
      <c r="K637" s="58" t="s">
        <v>93</v>
      </c>
      <c r="L637" s="58" t="s">
        <v>799</v>
      </c>
      <c r="M637" s="65" t="s">
        <v>95</v>
      </c>
      <c r="N637" s="60">
        <v>45259.0</v>
      </c>
      <c r="O637" s="58" t="s">
        <v>7872</v>
      </c>
      <c r="P637" s="58" t="s">
        <v>7873</v>
      </c>
      <c r="Q637" s="58" t="s">
        <v>7874</v>
      </c>
      <c r="R637" s="58" t="s">
        <v>803</v>
      </c>
      <c r="S637" s="58" t="s">
        <v>804</v>
      </c>
      <c r="U637" s="64"/>
      <c r="V637" s="66"/>
      <c r="W637" s="60">
        <v>45302.0</v>
      </c>
      <c r="X637" s="65" t="s">
        <v>101</v>
      </c>
      <c r="Y637" s="65" t="s">
        <v>101</v>
      </c>
      <c r="Z637" s="65" t="s">
        <v>101</v>
      </c>
      <c r="AA637" s="66"/>
      <c r="AB637" s="66"/>
      <c r="AC637" s="61"/>
      <c r="AD637" s="65" t="s">
        <v>7875</v>
      </c>
      <c r="AE637" s="65" t="s">
        <v>7744</v>
      </c>
      <c r="AF637" s="58" t="s">
        <v>7745</v>
      </c>
      <c r="AG637" s="58" t="s">
        <v>105</v>
      </c>
      <c r="AH637" s="64"/>
      <c r="AI637" s="58" t="s">
        <v>7876</v>
      </c>
      <c r="AK637" s="65" t="s">
        <v>107</v>
      </c>
      <c r="AL637" s="65" t="s">
        <v>101</v>
      </c>
      <c r="AM637" s="65" t="s">
        <v>101</v>
      </c>
      <c r="AN637" s="65" t="s">
        <v>108</v>
      </c>
      <c r="AO637" s="65" t="s">
        <v>108</v>
      </c>
      <c r="AP637" s="65" t="s">
        <v>108</v>
      </c>
      <c r="AQ637" s="65" t="s">
        <v>101</v>
      </c>
      <c r="AR637" s="65" t="s">
        <v>101</v>
      </c>
      <c r="AS637" s="58" t="s">
        <v>123</v>
      </c>
      <c r="AT637" s="58" t="s">
        <v>25</v>
      </c>
      <c r="AU637" s="58" t="s">
        <v>17</v>
      </c>
      <c r="AV637" s="58" t="s">
        <v>12</v>
      </c>
      <c r="AW637" s="58" t="s">
        <v>22</v>
      </c>
      <c r="AX637" s="58" t="s">
        <v>20</v>
      </c>
      <c r="AY637" s="58" t="s">
        <v>14</v>
      </c>
      <c r="AZ637" s="58" t="s">
        <v>19</v>
      </c>
      <c r="BA637" s="58" t="s">
        <v>15</v>
      </c>
      <c r="BB637" s="58" t="s">
        <v>16</v>
      </c>
      <c r="BC637" s="58" t="s">
        <v>18</v>
      </c>
      <c r="BD637" s="58" t="s">
        <v>20</v>
      </c>
      <c r="BE637" s="58" t="s">
        <v>12</v>
      </c>
      <c r="BF637" s="58" t="s">
        <v>22</v>
      </c>
      <c r="BG637" s="58" t="s">
        <v>24</v>
      </c>
      <c r="BH637" s="67" t="b">
        <v>0</v>
      </c>
      <c r="BI637" s="67" t="b">
        <v>0</v>
      </c>
      <c r="BJ637" s="67" t="b">
        <v>1</v>
      </c>
      <c r="BK637" s="67" t="b">
        <v>0</v>
      </c>
      <c r="BL637" s="67" t="b">
        <v>0</v>
      </c>
      <c r="BM637" s="67" t="b">
        <v>1</v>
      </c>
      <c r="BN637" s="58" t="s">
        <v>809</v>
      </c>
    </row>
    <row r="638">
      <c r="A638" s="58" t="s">
        <v>7896</v>
      </c>
      <c r="B638" s="58">
        <v>9.990139455E9</v>
      </c>
      <c r="C638" s="60">
        <v>45302.0</v>
      </c>
      <c r="D638" s="61"/>
      <c r="E638" s="62">
        <v>173.0</v>
      </c>
      <c r="F638" s="63" t="s">
        <v>34</v>
      </c>
      <c r="G638" s="64"/>
      <c r="H638" s="58" t="s">
        <v>91</v>
      </c>
      <c r="I638" s="64"/>
      <c r="J638" s="58" t="s">
        <v>7897</v>
      </c>
      <c r="K638" s="58" t="s">
        <v>93</v>
      </c>
      <c r="L638" s="58" t="s">
        <v>504</v>
      </c>
      <c r="M638" s="65" t="s">
        <v>95</v>
      </c>
      <c r="N638" s="60">
        <v>45229.0</v>
      </c>
      <c r="O638" s="58" t="s">
        <v>7898</v>
      </c>
      <c r="P638" s="58" t="s">
        <v>7899</v>
      </c>
      <c r="Q638" s="58" t="s">
        <v>7900</v>
      </c>
      <c r="R638" s="58" t="s">
        <v>504</v>
      </c>
      <c r="S638" s="58" t="s">
        <v>188</v>
      </c>
      <c r="U638" s="64"/>
      <c r="V638" s="66"/>
      <c r="W638" s="60">
        <v>45302.0</v>
      </c>
      <c r="X638" s="65" t="s">
        <v>108</v>
      </c>
      <c r="Y638" s="65" t="s">
        <v>101</v>
      </c>
      <c r="Z638" s="65" t="s">
        <v>108</v>
      </c>
      <c r="AA638" s="66"/>
      <c r="AB638" s="66"/>
      <c r="AC638" s="61"/>
      <c r="AD638" s="65" t="s">
        <v>7901</v>
      </c>
      <c r="AE638" s="65" t="s">
        <v>7902</v>
      </c>
      <c r="AF638" s="58" t="s">
        <v>7903</v>
      </c>
      <c r="AG638" s="58" t="s">
        <v>105</v>
      </c>
      <c r="AH638" s="64"/>
      <c r="AI638" s="58" t="s">
        <v>7904</v>
      </c>
      <c r="AK638" s="65" t="s">
        <v>165</v>
      </c>
      <c r="AL638" s="65" t="s">
        <v>108</v>
      </c>
      <c r="AM638" s="65" t="s">
        <v>108</v>
      </c>
      <c r="AN638" s="65" t="s">
        <v>108</v>
      </c>
      <c r="AO638" s="65" t="s">
        <v>108</v>
      </c>
      <c r="AP638" s="65" t="s">
        <v>108</v>
      </c>
      <c r="AQ638" s="65" t="s">
        <v>108</v>
      </c>
      <c r="AR638" s="65" t="s">
        <v>101</v>
      </c>
      <c r="AS638" s="58" t="s">
        <v>123</v>
      </c>
      <c r="AT638" s="58" t="s">
        <v>25</v>
      </c>
      <c r="AU638" s="58" t="s">
        <v>17</v>
      </c>
      <c r="AV638" s="58" t="s">
        <v>12</v>
      </c>
      <c r="AW638" s="58" t="s">
        <v>23</v>
      </c>
      <c r="AX638" s="58" t="s">
        <v>20</v>
      </c>
      <c r="AY638" s="58" t="s">
        <v>14</v>
      </c>
      <c r="AZ638" s="58" t="s">
        <v>19</v>
      </c>
      <c r="BA638" s="58" t="s">
        <v>14</v>
      </c>
      <c r="BB638" s="58" t="s">
        <v>17</v>
      </c>
      <c r="BC638" s="58" t="s">
        <v>18</v>
      </c>
      <c r="BD638" s="58" t="s">
        <v>20</v>
      </c>
      <c r="BE638" s="58" t="s">
        <v>12</v>
      </c>
      <c r="BF638" s="58" t="s">
        <v>23</v>
      </c>
      <c r="BG638" s="58" t="s">
        <v>25</v>
      </c>
      <c r="BH638" s="67" t="b">
        <v>1</v>
      </c>
      <c r="BI638" s="67" t="b">
        <v>1</v>
      </c>
      <c r="BJ638" s="67" t="b">
        <v>1</v>
      </c>
      <c r="BK638" s="67" t="b">
        <v>0</v>
      </c>
      <c r="BL638" s="67" t="b">
        <v>1</v>
      </c>
      <c r="BM638" s="67" t="b">
        <v>1</v>
      </c>
      <c r="BN638" s="58" t="s">
        <v>109</v>
      </c>
    </row>
    <row r="639">
      <c r="A639" s="58" t="s">
        <v>7922</v>
      </c>
      <c r="B639" s="58">
        <v>9.722549298E9</v>
      </c>
      <c r="C639" s="60">
        <v>45301.0</v>
      </c>
      <c r="D639" s="61"/>
      <c r="E639" s="62">
        <v>174.0</v>
      </c>
      <c r="F639" s="63" t="s">
        <v>34</v>
      </c>
      <c r="G639" s="64"/>
      <c r="H639" s="58" t="s">
        <v>91</v>
      </c>
      <c r="I639" s="64"/>
      <c r="J639" s="58" t="s">
        <v>7923</v>
      </c>
      <c r="K639" s="58" t="s">
        <v>93</v>
      </c>
      <c r="L639" s="58" t="s">
        <v>3251</v>
      </c>
      <c r="M639" s="65" t="s">
        <v>95</v>
      </c>
      <c r="N639" s="60">
        <v>45222.0</v>
      </c>
      <c r="O639" s="58" t="s">
        <v>7924</v>
      </c>
      <c r="P639" s="58" t="s">
        <v>7925</v>
      </c>
      <c r="Q639" s="58" t="s">
        <v>7926</v>
      </c>
      <c r="R639" s="58" t="s">
        <v>2585</v>
      </c>
      <c r="S639" s="58" t="s">
        <v>175</v>
      </c>
      <c r="T639" s="64"/>
      <c r="U639" s="64"/>
      <c r="V639" s="66"/>
      <c r="W639" s="60">
        <v>45301.0</v>
      </c>
      <c r="X639" s="65" t="s">
        <v>101</v>
      </c>
      <c r="Y639" s="65" t="s">
        <v>101</v>
      </c>
      <c r="Z639" s="65" t="s">
        <v>101</v>
      </c>
      <c r="AA639" s="66"/>
      <c r="AB639" s="66"/>
      <c r="AC639" s="61"/>
      <c r="AD639" s="65" t="s">
        <v>7927</v>
      </c>
      <c r="AE639" s="65" t="s">
        <v>7928</v>
      </c>
      <c r="AF639" s="58" t="s">
        <v>7929</v>
      </c>
      <c r="AG639" s="58" t="s">
        <v>105</v>
      </c>
      <c r="AH639" s="64"/>
      <c r="AI639" s="58" t="s">
        <v>7930</v>
      </c>
      <c r="AK639" s="65" t="s">
        <v>122</v>
      </c>
      <c r="AL639" s="65" t="s">
        <v>101</v>
      </c>
      <c r="AM639" s="65" t="s">
        <v>108</v>
      </c>
      <c r="AN639" s="65" t="s">
        <v>108</v>
      </c>
      <c r="AO639" s="65" t="s">
        <v>108</v>
      </c>
      <c r="AP639" s="65" t="s">
        <v>108</v>
      </c>
      <c r="AQ639" s="65" t="s">
        <v>108</v>
      </c>
      <c r="AR639" s="65" t="s">
        <v>101</v>
      </c>
      <c r="AS639" s="58" t="s">
        <v>123</v>
      </c>
      <c r="AT639" s="58" t="s">
        <v>25</v>
      </c>
      <c r="AU639" s="58" t="s">
        <v>17</v>
      </c>
      <c r="AV639" s="58" t="s">
        <v>12</v>
      </c>
      <c r="AW639" s="58" t="s">
        <v>23</v>
      </c>
      <c r="AX639" s="58" t="s">
        <v>21</v>
      </c>
      <c r="AY639" s="58" t="s">
        <v>14</v>
      </c>
      <c r="AZ639" s="58" t="s">
        <v>19</v>
      </c>
      <c r="BA639" s="58" t="s">
        <v>14</v>
      </c>
      <c r="BB639" s="58" t="s">
        <v>17</v>
      </c>
      <c r="BC639" s="58" t="s">
        <v>18</v>
      </c>
      <c r="BD639" s="58" t="s">
        <v>21</v>
      </c>
      <c r="BE639" s="58" t="s">
        <v>12</v>
      </c>
      <c r="BF639" s="58" t="s">
        <v>23</v>
      </c>
      <c r="BG639" s="58" t="s">
        <v>24</v>
      </c>
      <c r="BH639" s="67" t="b">
        <v>0</v>
      </c>
      <c r="BI639" s="67" t="b">
        <v>1</v>
      </c>
      <c r="BJ639" s="67" t="b">
        <v>1</v>
      </c>
      <c r="BK639" s="67" t="b">
        <v>0</v>
      </c>
      <c r="BL639" s="67" t="b">
        <v>1</v>
      </c>
      <c r="BM639" s="67" t="b">
        <v>1</v>
      </c>
      <c r="BN639" s="58" t="s">
        <v>109</v>
      </c>
    </row>
    <row r="640">
      <c r="A640" s="58" t="s">
        <v>7931</v>
      </c>
      <c r="B640" s="58">
        <v>1.1276139629E10</v>
      </c>
      <c r="C640" s="60">
        <v>45301.0</v>
      </c>
      <c r="D640" s="61"/>
      <c r="E640" s="62">
        <v>174.0</v>
      </c>
      <c r="F640" s="63" t="s">
        <v>34</v>
      </c>
      <c r="G640" s="64"/>
      <c r="H640" s="58" t="s">
        <v>91</v>
      </c>
      <c r="I640" s="64"/>
      <c r="J640" s="58" t="s">
        <v>7932</v>
      </c>
      <c r="K640" s="58" t="s">
        <v>93</v>
      </c>
      <c r="L640" s="58" t="s">
        <v>1646</v>
      </c>
      <c r="M640" s="65" t="s">
        <v>95</v>
      </c>
      <c r="N640" s="60">
        <v>45274.0</v>
      </c>
      <c r="O640" s="58" t="s">
        <v>7933</v>
      </c>
      <c r="P640" s="58" t="s">
        <v>7934</v>
      </c>
      <c r="Q640" s="58" t="s">
        <v>7935</v>
      </c>
      <c r="R640" s="58" t="s">
        <v>1646</v>
      </c>
      <c r="S640" s="58" t="s">
        <v>175</v>
      </c>
      <c r="T640" s="64"/>
      <c r="U640" s="64"/>
      <c r="V640" s="66"/>
      <c r="W640" s="60">
        <v>45301.0</v>
      </c>
      <c r="X640" s="65" t="s">
        <v>101</v>
      </c>
      <c r="Y640" s="65" t="s">
        <v>101</v>
      </c>
      <c r="Z640" s="65" t="s">
        <v>101</v>
      </c>
      <c r="AA640" s="66"/>
      <c r="AB640" s="66"/>
      <c r="AC640" s="61"/>
      <c r="AD640" s="65" t="s">
        <v>7936</v>
      </c>
      <c r="AE640" s="65" t="s">
        <v>7937</v>
      </c>
      <c r="AF640" s="58" t="s">
        <v>7938</v>
      </c>
      <c r="AG640" s="58" t="s">
        <v>105</v>
      </c>
      <c r="AH640" s="64"/>
      <c r="AI640" s="58" t="s">
        <v>7939</v>
      </c>
      <c r="AK640" s="65" t="s">
        <v>136</v>
      </c>
      <c r="AL640" s="65" t="s">
        <v>101</v>
      </c>
      <c r="AM640" s="65" t="s">
        <v>108</v>
      </c>
      <c r="AN640" s="65" t="s">
        <v>101</v>
      </c>
      <c r="AO640" s="65" t="s">
        <v>108</v>
      </c>
      <c r="AP640" s="65" t="s">
        <v>108</v>
      </c>
      <c r="AQ640" s="65" t="s">
        <v>101</v>
      </c>
      <c r="AR640" s="65" t="s">
        <v>108</v>
      </c>
      <c r="AS640" s="58" t="s">
        <v>123</v>
      </c>
      <c r="AT640" s="58" t="s">
        <v>25</v>
      </c>
      <c r="AU640" s="58" t="s">
        <v>17</v>
      </c>
      <c r="AV640" s="58" t="s">
        <v>13</v>
      </c>
      <c r="AW640" s="58" t="s">
        <v>22</v>
      </c>
      <c r="AX640" s="58" t="s">
        <v>20</v>
      </c>
      <c r="AY640" s="58" t="s">
        <v>14</v>
      </c>
      <c r="AZ640" s="58" t="s">
        <v>18</v>
      </c>
      <c r="BA640" s="58" t="s">
        <v>15</v>
      </c>
      <c r="BB640" s="58" t="s">
        <v>17</v>
      </c>
      <c r="BC640" s="58" t="s">
        <v>18</v>
      </c>
      <c r="BD640" s="58" t="s">
        <v>20</v>
      </c>
      <c r="BE640" s="58" t="s">
        <v>12</v>
      </c>
      <c r="BF640" s="58" t="s">
        <v>22</v>
      </c>
      <c r="BG640" s="58" t="s">
        <v>24</v>
      </c>
      <c r="BH640" s="67" t="b">
        <v>0</v>
      </c>
      <c r="BI640" s="67" t="b">
        <v>0</v>
      </c>
      <c r="BJ640" s="67" t="b">
        <v>1</v>
      </c>
      <c r="BK640" s="67" t="b">
        <v>1</v>
      </c>
      <c r="BL640" s="67" t="b">
        <v>1</v>
      </c>
      <c r="BM640" s="67" t="b">
        <v>1</v>
      </c>
      <c r="BN640" s="58" t="s">
        <v>109</v>
      </c>
    </row>
    <row r="641">
      <c r="A641" s="58" t="s">
        <v>8014</v>
      </c>
      <c r="B641" s="58">
        <v>1.1217165456E10</v>
      </c>
      <c r="C641" s="60">
        <v>45299.0</v>
      </c>
      <c r="D641" s="60">
        <v>45335.0</v>
      </c>
      <c r="E641" s="62">
        <v>36.0</v>
      </c>
      <c r="F641" s="63" t="s">
        <v>151</v>
      </c>
      <c r="G641" s="58" t="s">
        <v>152</v>
      </c>
      <c r="H641" s="58" t="s">
        <v>153</v>
      </c>
      <c r="I641" s="58" t="s">
        <v>154</v>
      </c>
      <c r="J641" s="58" t="s">
        <v>6670</v>
      </c>
      <c r="K641" s="58" t="s">
        <v>287</v>
      </c>
      <c r="L641" s="58" t="s">
        <v>4991</v>
      </c>
      <c r="M641" s="65" t="s">
        <v>95</v>
      </c>
      <c r="N641" s="60">
        <v>45272.0</v>
      </c>
      <c r="O641" s="58" t="s">
        <v>8015</v>
      </c>
      <c r="P641" s="58" t="s">
        <v>8016</v>
      </c>
      <c r="Q641" s="58" t="s">
        <v>8017</v>
      </c>
      <c r="R641" s="58" t="s">
        <v>279</v>
      </c>
      <c r="S641" s="58" t="s">
        <v>245</v>
      </c>
      <c r="T641" s="64"/>
      <c r="U641" s="64"/>
      <c r="V641" s="66"/>
      <c r="W641" s="60">
        <v>45299.0</v>
      </c>
      <c r="X641" s="65" t="s">
        <v>101</v>
      </c>
      <c r="Y641" s="65" t="s">
        <v>108</v>
      </c>
      <c r="Z641" s="65" t="s">
        <v>108</v>
      </c>
      <c r="AA641" s="66"/>
      <c r="AB641" s="66"/>
      <c r="AC641" s="61"/>
      <c r="AD641" s="65" t="s">
        <v>6675</v>
      </c>
      <c r="AE641" s="65" t="s">
        <v>6676</v>
      </c>
      <c r="AF641" s="58" t="s">
        <v>6677</v>
      </c>
      <c r="AG641" s="58" t="s">
        <v>283</v>
      </c>
      <c r="AH641" s="58">
        <v>2.279165591E9</v>
      </c>
      <c r="AI641" s="58" t="s">
        <v>8018</v>
      </c>
      <c r="AJ641" s="58" t="s">
        <v>8019</v>
      </c>
      <c r="AK641" s="65" t="s">
        <v>136</v>
      </c>
      <c r="AL641" s="65" t="s">
        <v>108</v>
      </c>
      <c r="AM641" s="65" t="s">
        <v>108</v>
      </c>
      <c r="AN641" s="65" t="s">
        <v>101</v>
      </c>
      <c r="AO641" s="65" t="s">
        <v>101</v>
      </c>
      <c r="AP641" s="65" t="s">
        <v>108</v>
      </c>
      <c r="AQ641" s="65" t="s">
        <v>101</v>
      </c>
      <c r="AR641" s="65" t="s">
        <v>108</v>
      </c>
      <c r="AS641" s="64"/>
      <c r="AT641" s="58" t="s">
        <v>25</v>
      </c>
      <c r="AU641" s="58" t="s">
        <v>16</v>
      </c>
      <c r="AV641" s="58" t="s">
        <v>12</v>
      </c>
      <c r="AW641" s="58" t="s">
        <v>23</v>
      </c>
      <c r="AX641" s="58" t="s">
        <v>21</v>
      </c>
      <c r="AY641" s="58" t="s">
        <v>14</v>
      </c>
      <c r="AZ641" s="58" t="s">
        <v>18</v>
      </c>
      <c r="BA641" s="58" t="s">
        <v>15</v>
      </c>
      <c r="BB641" s="58" t="s">
        <v>16</v>
      </c>
      <c r="BC641" s="58" t="s">
        <v>18</v>
      </c>
      <c r="BD641" s="58" t="s">
        <v>21</v>
      </c>
      <c r="BE641" s="58" t="s">
        <v>13</v>
      </c>
      <c r="BF641" s="58" t="s">
        <v>22</v>
      </c>
      <c r="BG641" s="58" t="s">
        <v>25</v>
      </c>
      <c r="BH641" s="67" t="b">
        <v>1</v>
      </c>
      <c r="BI641" s="67" t="b">
        <v>0</v>
      </c>
      <c r="BJ641" s="67" t="b">
        <v>1</v>
      </c>
      <c r="BK641" s="67" t="b">
        <v>1</v>
      </c>
      <c r="BL641" s="67" t="b">
        <v>1</v>
      </c>
      <c r="BM641" s="67" t="b">
        <v>0</v>
      </c>
      <c r="BN641" s="58" t="s">
        <v>109</v>
      </c>
    </row>
    <row r="642">
      <c r="A642" s="58" t="s">
        <v>8020</v>
      </c>
      <c r="B642" s="58">
        <v>1.015236943E10</v>
      </c>
      <c r="C642" s="60">
        <v>45299.0</v>
      </c>
      <c r="D642" s="60">
        <v>45344.0</v>
      </c>
      <c r="E642" s="62">
        <v>45.0</v>
      </c>
      <c r="F642" s="63" t="s">
        <v>151</v>
      </c>
      <c r="G642" s="58" t="s">
        <v>167</v>
      </c>
      <c r="H642" s="58" t="s">
        <v>153</v>
      </c>
      <c r="I642" s="58" t="s">
        <v>154</v>
      </c>
      <c r="J642" s="58" t="s">
        <v>5898</v>
      </c>
      <c r="K642" s="58" t="s">
        <v>93</v>
      </c>
      <c r="L642" s="58" t="s">
        <v>890</v>
      </c>
      <c r="M642" s="65" t="s">
        <v>95</v>
      </c>
      <c r="N642" s="60">
        <v>45233.0</v>
      </c>
      <c r="O642" s="58" t="s">
        <v>8021</v>
      </c>
      <c r="P642" s="58" t="s">
        <v>8022</v>
      </c>
      <c r="Q642" s="58" t="s">
        <v>8023</v>
      </c>
      <c r="R642" s="58" t="s">
        <v>890</v>
      </c>
      <c r="S642" s="58" t="s">
        <v>188</v>
      </c>
      <c r="U642" s="64"/>
      <c r="V642" s="66"/>
      <c r="W642" s="60">
        <v>45299.0</v>
      </c>
      <c r="X642" s="65" t="s">
        <v>101</v>
      </c>
      <c r="Y642" s="65" t="s">
        <v>108</v>
      </c>
      <c r="Z642" s="65" t="s">
        <v>108</v>
      </c>
      <c r="AA642" s="66"/>
      <c r="AB642" s="66"/>
      <c r="AC642" s="61"/>
      <c r="AD642" s="65" t="s">
        <v>5901</v>
      </c>
      <c r="AE642" s="65" t="s">
        <v>5902</v>
      </c>
      <c r="AF642" s="58" t="s">
        <v>5903</v>
      </c>
      <c r="AG642" s="58" t="s">
        <v>105</v>
      </c>
      <c r="AH642" s="58">
        <v>2.35095416E9</v>
      </c>
      <c r="AI642" s="58" t="s">
        <v>8024</v>
      </c>
      <c r="AJ642" s="58" t="s">
        <v>8025</v>
      </c>
      <c r="AK642" s="65" t="s">
        <v>107</v>
      </c>
      <c r="AL642" s="65" t="s">
        <v>108</v>
      </c>
      <c r="AM642" s="65" t="s">
        <v>108</v>
      </c>
      <c r="AN642" s="65" t="s">
        <v>101</v>
      </c>
      <c r="AO642" s="65" t="s">
        <v>101</v>
      </c>
      <c r="AP642" s="65" t="s">
        <v>108</v>
      </c>
      <c r="AQ642" s="65" t="s">
        <v>101</v>
      </c>
      <c r="AR642" s="65" t="s">
        <v>101</v>
      </c>
      <c r="AS642" s="58" t="s">
        <v>250</v>
      </c>
      <c r="AT642" s="58" t="s">
        <v>25</v>
      </c>
      <c r="AU642" s="58" t="s">
        <v>17</v>
      </c>
      <c r="AV642" s="58" t="s">
        <v>13</v>
      </c>
      <c r="AW642" s="58" t="s">
        <v>23</v>
      </c>
      <c r="AX642" s="58" t="s">
        <v>20</v>
      </c>
      <c r="AY642" s="58" t="s">
        <v>14</v>
      </c>
      <c r="AZ642" s="58" t="s">
        <v>19</v>
      </c>
      <c r="BA642" s="58" t="s">
        <v>15</v>
      </c>
      <c r="BB642" s="58" t="s">
        <v>17</v>
      </c>
      <c r="BC642" s="58" t="s">
        <v>18</v>
      </c>
      <c r="BD642" s="58" t="s">
        <v>20</v>
      </c>
      <c r="BE642" s="58" t="s">
        <v>12</v>
      </c>
      <c r="BF642" s="58" t="s">
        <v>22</v>
      </c>
      <c r="BG642" s="58" t="s">
        <v>25</v>
      </c>
      <c r="BH642" s="67" t="b">
        <v>1</v>
      </c>
      <c r="BI642" s="67" t="b">
        <v>0</v>
      </c>
      <c r="BJ642" s="67" t="b">
        <v>1</v>
      </c>
      <c r="BK642" s="67" t="b">
        <v>0</v>
      </c>
      <c r="BL642" s="67" t="b">
        <v>1</v>
      </c>
      <c r="BM642" s="67" t="b">
        <v>0</v>
      </c>
      <c r="BN642" s="58" t="s">
        <v>109</v>
      </c>
    </row>
    <row r="643">
      <c r="A643" s="58" t="s">
        <v>8035</v>
      </c>
      <c r="B643" s="58">
        <v>9.992002855E9</v>
      </c>
      <c r="C643" s="60">
        <v>45299.0</v>
      </c>
      <c r="D643" s="60">
        <v>45441.0</v>
      </c>
      <c r="E643" s="62">
        <v>142.0</v>
      </c>
      <c r="F643" s="63" t="s">
        <v>34</v>
      </c>
      <c r="G643" s="58" t="s">
        <v>152</v>
      </c>
      <c r="H643" s="58" t="s">
        <v>153</v>
      </c>
      <c r="I643" s="58" t="s">
        <v>154</v>
      </c>
      <c r="J643" s="58" t="s">
        <v>8036</v>
      </c>
      <c r="L643" s="58" t="s">
        <v>1825</v>
      </c>
      <c r="M643" s="65" t="s">
        <v>95</v>
      </c>
      <c r="N643" s="60">
        <v>45229.0</v>
      </c>
      <c r="O643" s="58" t="s">
        <v>8037</v>
      </c>
      <c r="P643" s="58" t="s">
        <v>8038</v>
      </c>
      <c r="Q643" s="58" t="s">
        <v>8039</v>
      </c>
      <c r="R643" s="58" t="s">
        <v>1825</v>
      </c>
      <c r="S643" s="58" t="s">
        <v>637</v>
      </c>
      <c r="U643" s="64"/>
      <c r="V643" s="66"/>
      <c r="W643" s="60">
        <v>45299.0</v>
      </c>
      <c r="X643" s="65" t="s">
        <v>101</v>
      </c>
      <c r="Y643" s="65" t="s">
        <v>108</v>
      </c>
      <c r="Z643" s="65" t="s">
        <v>108</v>
      </c>
      <c r="AA643" s="66"/>
      <c r="AB643" s="66"/>
      <c r="AC643" s="61"/>
      <c r="AD643" s="65" t="s">
        <v>8040</v>
      </c>
      <c r="AE643" s="65" t="s">
        <v>8041</v>
      </c>
      <c r="AF643" s="58" t="s">
        <v>8042</v>
      </c>
      <c r="AG643" s="58" t="s">
        <v>105</v>
      </c>
      <c r="AH643" s="58">
        <v>2.716682789E9</v>
      </c>
      <c r="AI643" s="58" t="s">
        <v>8043</v>
      </c>
      <c r="AJ643" s="58" t="s">
        <v>8044</v>
      </c>
      <c r="AK643" s="65" t="s">
        <v>122</v>
      </c>
      <c r="AL643" s="65" t="s">
        <v>108</v>
      </c>
      <c r="AM643" s="65" t="s">
        <v>101</v>
      </c>
      <c r="AN643" s="65" t="s">
        <v>108</v>
      </c>
      <c r="AO643" s="65" t="s">
        <v>108</v>
      </c>
      <c r="AP643" s="65" t="s">
        <v>108</v>
      </c>
      <c r="AQ643" s="65" t="s">
        <v>101</v>
      </c>
      <c r="AR643" s="65" t="s">
        <v>108</v>
      </c>
      <c r="AS643" s="58" t="s">
        <v>123</v>
      </c>
      <c r="AT643" s="58" t="s">
        <v>25</v>
      </c>
      <c r="AU643" s="58" t="s">
        <v>17</v>
      </c>
      <c r="AV643" s="58" t="s">
        <v>13</v>
      </c>
      <c r="AW643" s="58" t="s">
        <v>23</v>
      </c>
      <c r="AX643" s="58" t="s">
        <v>20</v>
      </c>
      <c r="AY643" s="58" t="s">
        <v>14</v>
      </c>
      <c r="AZ643" s="58" t="s">
        <v>18</v>
      </c>
      <c r="BA643" s="58" t="s">
        <v>15</v>
      </c>
      <c r="BB643" s="58" t="s">
        <v>16</v>
      </c>
      <c r="BC643" s="58" t="s">
        <v>18</v>
      </c>
      <c r="BD643" s="58" t="s">
        <v>20</v>
      </c>
      <c r="BE643" s="58" t="s">
        <v>13</v>
      </c>
      <c r="BF643" s="58" t="s">
        <v>23</v>
      </c>
      <c r="BG643" s="58" t="s">
        <v>25</v>
      </c>
      <c r="BH643" s="67" t="b">
        <v>1</v>
      </c>
      <c r="BI643" s="67" t="b">
        <v>0</v>
      </c>
      <c r="BJ643" s="67" t="b">
        <v>1</v>
      </c>
      <c r="BK643" s="67" t="b">
        <v>1</v>
      </c>
      <c r="BL643" s="67" t="b">
        <v>0</v>
      </c>
      <c r="BM643" s="67" t="b">
        <v>1</v>
      </c>
      <c r="BN643" s="58" t="s">
        <v>109</v>
      </c>
    </row>
    <row r="644">
      <c r="A644" s="58" t="s">
        <v>8054</v>
      </c>
      <c r="B644" s="58">
        <v>1.0840788602E10</v>
      </c>
      <c r="C644" s="60">
        <v>45299.0</v>
      </c>
      <c r="D644" s="61"/>
      <c r="E644" s="62">
        <v>176.0</v>
      </c>
      <c r="F644" s="63" t="s">
        <v>34</v>
      </c>
      <c r="G644" s="64"/>
      <c r="H644" s="58" t="s">
        <v>91</v>
      </c>
      <c r="I644" s="64"/>
      <c r="J644" s="58" t="s">
        <v>8055</v>
      </c>
      <c r="K644" s="58" t="s">
        <v>93</v>
      </c>
      <c r="L644" s="58" t="s">
        <v>804</v>
      </c>
      <c r="M644" s="65" t="s">
        <v>95</v>
      </c>
      <c r="N644" s="60">
        <v>45253.0</v>
      </c>
      <c r="O644" s="58" t="s">
        <v>8056</v>
      </c>
      <c r="P644" s="58" t="s">
        <v>8057</v>
      </c>
      <c r="Q644" s="58" t="s">
        <v>8058</v>
      </c>
      <c r="R644" s="58" t="s">
        <v>804</v>
      </c>
      <c r="S644" s="58" t="s">
        <v>1805</v>
      </c>
      <c r="T644" s="64"/>
      <c r="U644" s="64"/>
      <c r="V644" s="66"/>
      <c r="W644" s="60">
        <v>45299.0</v>
      </c>
      <c r="X644" s="65" t="s">
        <v>108</v>
      </c>
      <c r="Y644" s="65" t="s">
        <v>101</v>
      </c>
      <c r="Z644" s="65" t="s">
        <v>108</v>
      </c>
      <c r="AA644" s="66"/>
      <c r="AB644" s="66"/>
      <c r="AC644" s="61"/>
      <c r="AD644" s="65" t="s">
        <v>8059</v>
      </c>
      <c r="AE644" s="65" t="s">
        <v>8060</v>
      </c>
      <c r="AF644" s="58" t="s">
        <v>8061</v>
      </c>
      <c r="AG644" s="58" t="s">
        <v>105</v>
      </c>
      <c r="AH644" s="64"/>
      <c r="AI644" s="58" t="s">
        <v>8062</v>
      </c>
      <c r="AK644" s="65" t="s">
        <v>108</v>
      </c>
      <c r="AL644" s="65" t="s">
        <v>101</v>
      </c>
      <c r="AM644" s="65" t="s">
        <v>101</v>
      </c>
      <c r="AN644" s="65" t="s">
        <v>101</v>
      </c>
      <c r="AO644" s="65" t="s">
        <v>101</v>
      </c>
      <c r="AP644" s="65" t="s">
        <v>101</v>
      </c>
      <c r="AQ644" s="65" t="s">
        <v>101</v>
      </c>
      <c r="AR644" s="65" t="s">
        <v>108</v>
      </c>
      <c r="AS644" s="58" t="s">
        <v>123</v>
      </c>
      <c r="AT644" s="58" t="s">
        <v>24</v>
      </c>
      <c r="AU644" s="58" t="s">
        <v>16</v>
      </c>
      <c r="AV644" s="58" t="s">
        <v>12</v>
      </c>
      <c r="AW644" s="58" t="s">
        <v>23</v>
      </c>
      <c r="AX644" s="58" t="s">
        <v>20</v>
      </c>
      <c r="AY644" s="58" t="s">
        <v>15</v>
      </c>
      <c r="AZ644" s="58" t="s">
        <v>19</v>
      </c>
      <c r="BA644" s="58" t="s">
        <v>14</v>
      </c>
      <c r="BB644" s="58" t="s">
        <v>17</v>
      </c>
      <c r="BC644" s="58" t="s">
        <v>19</v>
      </c>
      <c r="BD644" s="58" t="s">
        <v>21</v>
      </c>
      <c r="BE644" s="58" t="s">
        <v>13</v>
      </c>
      <c r="BF644" s="58" t="s">
        <v>22</v>
      </c>
      <c r="BG644" s="58" t="s">
        <v>25</v>
      </c>
      <c r="BH644" s="67" t="b">
        <v>0</v>
      </c>
      <c r="BI644" s="67" t="b">
        <v>0</v>
      </c>
      <c r="BJ644" s="67" t="b">
        <v>0</v>
      </c>
      <c r="BK644" s="67" t="b">
        <v>1</v>
      </c>
      <c r="BL644" s="67" t="b">
        <v>0</v>
      </c>
      <c r="BM644" s="67" t="b">
        <v>0</v>
      </c>
      <c r="BN644" s="58" t="s">
        <v>809</v>
      </c>
    </row>
    <row r="645">
      <c r="A645" s="58" t="s">
        <v>8069</v>
      </c>
      <c r="B645" s="58">
        <v>1.1072373869E10</v>
      </c>
      <c r="C645" s="60">
        <v>45296.0</v>
      </c>
      <c r="D645" s="60">
        <v>45390.0</v>
      </c>
      <c r="E645" s="62">
        <v>94.0</v>
      </c>
      <c r="F645" s="63" t="s">
        <v>34</v>
      </c>
      <c r="G645" s="58" t="s">
        <v>954</v>
      </c>
      <c r="H645" s="58" t="s">
        <v>153</v>
      </c>
      <c r="I645" s="58" t="s">
        <v>168</v>
      </c>
      <c r="J645" s="58" t="s">
        <v>8070</v>
      </c>
      <c r="K645" s="58" t="s">
        <v>287</v>
      </c>
      <c r="L645" s="58" t="s">
        <v>871</v>
      </c>
      <c r="M645" s="65" t="s">
        <v>95</v>
      </c>
      <c r="N645" s="60">
        <v>45264.0</v>
      </c>
      <c r="O645" s="58" t="s">
        <v>2379</v>
      </c>
      <c r="P645" s="58" t="s">
        <v>2159</v>
      </c>
      <c r="Q645" s="58" t="s">
        <v>2380</v>
      </c>
      <c r="R645" s="58" t="s">
        <v>978</v>
      </c>
      <c r="S645" s="58" t="s">
        <v>175</v>
      </c>
      <c r="T645" s="64"/>
      <c r="U645" s="64"/>
      <c r="V645" s="66"/>
      <c r="W645" s="60">
        <v>45295.0</v>
      </c>
      <c r="X645" s="65" t="s">
        <v>108</v>
      </c>
      <c r="Y645" s="65" t="s">
        <v>101</v>
      </c>
      <c r="Z645" s="65" t="s">
        <v>108</v>
      </c>
      <c r="AA645" s="66"/>
      <c r="AB645" s="66"/>
      <c r="AC645" s="61"/>
      <c r="AD645" s="65" t="s">
        <v>8071</v>
      </c>
      <c r="AE645" s="65" t="s">
        <v>6837</v>
      </c>
      <c r="AF645" s="58" t="s">
        <v>6838</v>
      </c>
      <c r="AG645" s="58" t="s">
        <v>283</v>
      </c>
      <c r="AH645" s="58">
        <v>2.34343203E9</v>
      </c>
      <c r="AI645" s="58" t="s">
        <v>2385</v>
      </c>
      <c r="AK645" s="65" t="s">
        <v>107</v>
      </c>
      <c r="AL645" s="65" t="s">
        <v>101</v>
      </c>
      <c r="AM645" s="65" t="s">
        <v>108</v>
      </c>
      <c r="AN645" s="65" t="s">
        <v>101</v>
      </c>
      <c r="AO645" s="65" t="s">
        <v>101</v>
      </c>
      <c r="AP645" s="65" t="s">
        <v>108</v>
      </c>
      <c r="AQ645" s="65" t="s">
        <v>101</v>
      </c>
      <c r="AR645" s="65" t="s">
        <v>108</v>
      </c>
      <c r="AS645" s="58" t="s">
        <v>181</v>
      </c>
      <c r="AT645" s="58" t="s">
        <v>25</v>
      </c>
      <c r="AU645" s="58" t="s">
        <v>16</v>
      </c>
      <c r="AV645" s="58" t="s">
        <v>13</v>
      </c>
      <c r="AW645" s="58" t="s">
        <v>23</v>
      </c>
      <c r="AX645" s="58" t="s">
        <v>20</v>
      </c>
      <c r="AY645" s="58" t="s">
        <v>14</v>
      </c>
      <c r="AZ645" s="58" t="s">
        <v>18</v>
      </c>
      <c r="BA645" s="58" t="s">
        <v>15</v>
      </c>
      <c r="BB645" s="58" t="s">
        <v>16</v>
      </c>
      <c r="BC645" s="58" t="s">
        <v>18</v>
      </c>
      <c r="BD645" s="58" t="s">
        <v>20</v>
      </c>
      <c r="BE645" s="58" t="s">
        <v>12</v>
      </c>
      <c r="BF645" s="58" t="s">
        <v>22</v>
      </c>
      <c r="BG645" s="58" t="s">
        <v>24</v>
      </c>
      <c r="BH645" s="67" t="b">
        <v>0</v>
      </c>
      <c r="BI645" s="67" t="b">
        <v>0</v>
      </c>
      <c r="BJ645" s="67" t="b">
        <v>1</v>
      </c>
      <c r="BK645" s="67" t="b">
        <v>1</v>
      </c>
      <c r="BL645" s="67" t="b">
        <v>1</v>
      </c>
      <c r="BM645" s="67" t="b">
        <v>0</v>
      </c>
      <c r="BN645" s="58" t="s">
        <v>109</v>
      </c>
    </row>
    <row r="646">
      <c r="A646" s="58" t="s">
        <v>8090</v>
      </c>
      <c r="B646" s="58">
        <v>9.886695506E9</v>
      </c>
      <c r="C646" s="60">
        <v>45296.0</v>
      </c>
      <c r="D646" s="61"/>
      <c r="E646" s="62">
        <v>179.0</v>
      </c>
      <c r="F646" s="63" t="s">
        <v>34</v>
      </c>
      <c r="G646" s="64"/>
      <c r="H646" s="58" t="s">
        <v>91</v>
      </c>
      <c r="I646" s="64"/>
      <c r="J646" s="58" t="s">
        <v>8091</v>
      </c>
      <c r="K646" s="58" t="s">
        <v>93</v>
      </c>
      <c r="L646" s="58" t="s">
        <v>170</v>
      </c>
      <c r="M646" s="65" t="s">
        <v>95</v>
      </c>
      <c r="N646" s="60">
        <v>45226.0</v>
      </c>
      <c r="O646" s="58" t="s">
        <v>8092</v>
      </c>
      <c r="P646" s="58" t="s">
        <v>8093</v>
      </c>
      <c r="Q646" s="58" t="s">
        <v>8094</v>
      </c>
      <c r="R646" s="58" t="s">
        <v>625</v>
      </c>
      <c r="S646" s="58" t="s">
        <v>188</v>
      </c>
      <c r="U646" s="64"/>
      <c r="V646" s="66"/>
      <c r="W646" s="60">
        <v>45296.0</v>
      </c>
      <c r="X646" s="65" t="s">
        <v>108</v>
      </c>
      <c r="Y646" s="65" t="s">
        <v>101</v>
      </c>
      <c r="Z646" s="65" t="s">
        <v>108</v>
      </c>
      <c r="AA646" s="66"/>
      <c r="AB646" s="66"/>
      <c r="AC646" s="61"/>
      <c r="AD646" s="65" t="s">
        <v>8095</v>
      </c>
      <c r="AE646" s="65" t="s">
        <v>8096</v>
      </c>
      <c r="AF646" s="58" t="s">
        <v>8097</v>
      </c>
      <c r="AG646" s="58" t="s">
        <v>105</v>
      </c>
      <c r="AH646" s="64"/>
      <c r="AI646" s="58" t="s">
        <v>8098</v>
      </c>
      <c r="AK646" s="65" t="s">
        <v>136</v>
      </c>
      <c r="AL646" s="65" t="s">
        <v>101</v>
      </c>
      <c r="AM646" s="65" t="s">
        <v>108</v>
      </c>
      <c r="AN646" s="65" t="s">
        <v>108</v>
      </c>
      <c r="AO646" s="65" t="s">
        <v>108</v>
      </c>
      <c r="AP646" s="65" t="s">
        <v>101</v>
      </c>
      <c r="AQ646" s="65" t="s">
        <v>108</v>
      </c>
      <c r="AR646" s="65" t="s">
        <v>101</v>
      </c>
      <c r="AS646" s="58" t="s">
        <v>123</v>
      </c>
      <c r="AT646" s="58" t="s">
        <v>25</v>
      </c>
      <c r="AU646" s="58" t="s">
        <v>16</v>
      </c>
      <c r="AV646" s="58" t="s">
        <v>13</v>
      </c>
      <c r="AW646" s="58" t="s">
        <v>23</v>
      </c>
      <c r="AX646" s="58" t="s">
        <v>21</v>
      </c>
      <c r="AY646" s="58" t="s">
        <v>14</v>
      </c>
      <c r="AZ646" s="58" t="s">
        <v>19</v>
      </c>
      <c r="BA646" s="58" t="s">
        <v>14</v>
      </c>
      <c r="BB646" s="58" t="s">
        <v>16</v>
      </c>
      <c r="BC646" s="58" t="s">
        <v>18</v>
      </c>
      <c r="BD646" s="58" t="s">
        <v>20</v>
      </c>
      <c r="BE646" s="58" t="s">
        <v>13</v>
      </c>
      <c r="BF646" s="58" t="s">
        <v>23</v>
      </c>
      <c r="BG646" s="58" t="s">
        <v>24</v>
      </c>
      <c r="BH646" s="67" t="b">
        <v>0</v>
      </c>
      <c r="BI646" s="67" t="b">
        <v>1</v>
      </c>
      <c r="BJ646" s="67" t="b">
        <v>0</v>
      </c>
      <c r="BK646" s="67" t="b">
        <v>0</v>
      </c>
      <c r="BL646" s="67" t="b">
        <v>1</v>
      </c>
      <c r="BM646" s="67" t="b">
        <v>1</v>
      </c>
      <c r="BN646" s="58" t="s">
        <v>109</v>
      </c>
    </row>
    <row r="647">
      <c r="A647" s="58" t="s">
        <v>8099</v>
      </c>
      <c r="B647" s="58">
        <v>9.972599608E9</v>
      </c>
      <c r="C647" s="60">
        <v>45296.0</v>
      </c>
      <c r="D647" s="61"/>
      <c r="E647" s="62">
        <v>179.0</v>
      </c>
      <c r="F647" s="63" t="s">
        <v>34</v>
      </c>
      <c r="G647" s="64"/>
      <c r="H647" s="58" t="s">
        <v>91</v>
      </c>
      <c r="I647" s="64"/>
      <c r="J647" s="58" t="s">
        <v>8100</v>
      </c>
      <c r="K647" s="58" t="s">
        <v>93</v>
      </c>
      <c r="L647" s="58" t="s">
        <v>3135</v>
      </c>
      <c r="M647" s="65" t="s">
        <v>95</v>
      </c>
      <c r="N647" s="60">
        <v>45229.0</v>
      </c>
      <c r="O647" s="58" t="s">
        <v>8101</v>
      </c>
      <c r="P647" s="58" t="s">
        <v>744</v>
      </c>
      <c r="Q647" s="58" t="s">
        <v>8102</v>
      </c>
      <c r="R647" s="58" t="s">
        <v>3135</v>
      </c>
      <c r="S647" s="58" t="s">
        <v>116</v>
      </c>
      <c r="U647" s="64"/>
      <c r="V647" s="66"/>
      <c r="W647" s="60">
        <v>45296.0</v>
      </c>
      <c r="X647" s="65" t="s">
        <v>101</v>
      </c>
      <c r="Y647" s="65" t="s">
        <v>101</v>
      </c>
      <c r="Z647" s="65" t="s">
        <v>101</v>
      </c>
      <c r="AA647" s="66"/>
      <c r="AB647" s="66"/>
      <c r="AC647" s="61"/>
      <c r="AD647" s="65" t="s">
        <v>8103</v>
      </c>
      <c r="AE647" s="65" t="s">
        <v>8104</v>
      </c>
      <c r="AF647" s="58" t="s">
        <v>8105</v>
      </c>
      <c r="AG647" s="58" t="s">
        <v>105</v>
      </c>
      <c r="AH647" s="64"/>
      <c r="AI647" s="58" t="s">
        <v>8106</v>
      </c>
      <c r="AK647" s="65" t="s">
        <v>122</v>
      </c>
      <c r="AL647" s="65" t="s">
        <v>101</v>
      </c>
      <c r="AM647" s="65" t="s">
        <v>108</v>
      </c>
      <c r="AN647" s="65" t="s">
        <v>108</v>
      </c>
      <c r="AO647" s="65" t="s">
        <v>108</v>
      </c>
      <c r="AP647" s="65" t="s">
        <v>108</v>
      </c>
      <c r="AQ647" s="65" t="s">
        <v>101</v>
      </c>
      <c r="AR647" s="65" t="s">
        <v>108</v>
      </c>
      <c r="AS647" s="58" t="s">
        <v>123</v>
      </c>
      <c r="AT647" s="58" t="s">
        <v>25</v>
      </c>
      <c r="AU647" s="58" t="s">
        <v>16</v>
      </c>
      <c r="AV647" s="58" t="s">
        <v>12</v>
      </c>
      <c r="AW647" s="58" t="s">
        <v>22</v>
      </c>
      <c r="AX647" s="58" t="s">
        <v>20</v>
      </c>
      <c r="AY647" s="58" t="s">
        <v>14</v>
      </c>
      <c r="AZ647" s="58" t="s">
        <v>18</v>
      </c>
      <c r="BA647" s="58" t="s">
        <v>15</v>
      </c>
      <c r="BB647" s="58" t="s">
        <v>16</v>
      </c>
      <c r="BC647" s="58" t="s">
        <v>18</v>
      </c>
      <c r="BD647" s="58" t="s">
        <v>20</v>
      </c>
      <c r="BE647" s="58" t="s">
        <v>12</v>
      </c>
      <c r="BF647" s="58" t="s">
        <v>22</v>
      </c>
      <c r="BG647" s="58" t="s">
        <v>24</v>
      </c>
      <c r="BH647" s="67" t="b">
        <v>0</v>
      </c>
      <c r="BI647" s="67" t="b">
        <v>0</v>
      </c>
      <c r="BJ647" s="67" t="b">
        <v>1</v>
      </c>
      <c r="BK647" s="67" t="b">
        <v>1</v>
      </c>
      <c r="BL647" s="67" t="b">
        <v>1</v>
      </c>
      <c r="BM647" s="67" t="b">
        <v>1</v>
      </c>
      <c r="BN647" s="58" t="s">
        <v>109</v>
      </c>
    </row>
    <row r="648">
      <c r="A648" s="58" t="s">
        <v>8121</v>
      </c>
      <c r="B648" s="58">
        <v>9.859395768E9</v>
      </c>
      <c r="C648" s="60">
        <v>45295.0</v>
      </c>
      <c r="D648" s="61"/>
      <c r="E648" s="62">
        <v>180.0</v>
      </c>
      <c r="F648" s="63" t="s">
        <v>34</v>
      </c>
      <c r="G648" s="64"/>
      <c r="H648" s="58" t="s">
        <v>91</v>
      </c>
      <c r="I648" s="64"/>
      <c r="J648" s="58" t="s">
        <v>8122</v>
      </c>
      <c r="K648" s="58" t="s">
        <v>93</v>
      </c>
      <c r="L648" s="58" t="s">
        <v>3464</v>
      </c>
      <c r="M648" s="65" t="s">
        <v>95</v>
      </c>
      <c r="N648" s="60">
        <v>45225.0</v>
      </c>
      <c r="O648" s="58" t="s">
        <v>8123</v>
      </c>
      <c r="P648" s="58" t="s">
        <v>8124</v>
      </c>
      <c r="Q648" s="58" t="s">
        <v>8125</v>
      </c>
      <c r="R648" s="58" t="s">
        <v>3464</v>
      </c>
      <c r="S648" s="58" t="s">
        <v>100</v>
      </c>
      <c r="U648" s="64"/>
      <c r="V648" s="66"/>
      <c r="W648" s="60">
        <v>45294.0</v>
      </c>
      <c r="X648" s="65" t="s">
        <v>101</v>
      </c>
      <c r="Y648" s="65" t="s">
        <v>101</v>
      </c>
      <c r="Z648" s="65" t="s">
        <v>101</v>
      </c>
      <c r="AA648" s="66"/>
      <c r="AB648" s="66"/>
      <c r="AC648" s="61"/>
      <c r="AD648" s="65" t="s">
        <v>8126</v>
      </c>
      <c r="AE648" s="65" t="s">
        <v>8127</v>
      </c>
      <c r="AF648" s="58" t="s">
        <v>8128</v>
      </c>
      <c r="AG648" s="58" t="s">
        <v>105</v>
      </c>
      <c r="AH648" s="64"/>
      <c r="AI648" s="58" t="s">
        <v>8129</v>
      </c>
      <c r="AK648" s="65" t="s">
        <v>165</v>
      </c>
      <c r="AL648" s="65" t="s">
        <v>108</v>
      </c>
      <c r="AM648" s="65" t="s">
        <v>108</v>
      </c>
      <c r="AN648" s="65" t="s">
        <v>108</v>
      </c>
      <c r="AO648" s="65" t="s">
        <v>108</v>
      </c>
      <c r="AP648" s="65" t="s">
        <v>108</v>
      </c>
      <c r="AQ648" s="65" t="s">
        <v>101</v>
      </c>
      <c r="AR648" s="65" t="s">
        <v>108</v>
      </c>
      <c r="AS648" s="58" t="s">
        <v>123</v>
      </c>
      <c r="AT648" s="58" t="s">
        <v>25</v>
      </c>
      <c r="AU648" s="58" t="s">
        <v>17</v>
      </c>
      <c r="AV648" s="58" t="s">
        <v>13</v>
      </c>
      <c r="AW648" s="58" t="s">
        <v>23</v>
      </c>
      <c r="AX648" s="58" t="s">
        <v>20</v>
      </c>
      <c r="AY648" s="58" t="s">
        <v>14</v>
      </c>
      <c r="AZ648" s="58" t="s">
        <v>19</v>
      </c>
      <c r="BA648" s="58" t="s">
        <v>15</v>
      </c>
      <c r="BB648" s="58" t="s">
        <v>17</v>
      </c>
      <c r="BC648" s="58" t="s">
        <v>19</v>
      </c>
      <c r="BD648" s="58" t="s">
        <v>20</v>
      </c>
      <c r="BE648" s="58" t="s">
        <v>13</v>
      </c>
      <c r="BF648" s="58" t="s">
        <v>23</v>
      </c>
      <c r="BG648" s="58" t="s">
        <v>25</v>
      </c>
      <c r="BH648" s="67" t="b">
        <v>1</v>
      </c>
      <c r="BI648" s="67" t="b">
        <v>0</v>
      </c>
      <c r="BJ648" s="67" t="b">
        <v>1</v>
      </c>
      <c r="BK648" s="67" t="b">
        <v>1</v>
      </c>
      <c r="BL648" s="67" t="b">
        <v>1</v>
      </c>
      <c r="BM648" s="67" t="b">
        <v>1</v>
      </c>
      <c r="BN648" s="58" t="s">
        <v>109</v>
      </c>
    </row>
    <row r="649">
      <c r="A649" s="58" t="s">
        <v>8158</v>
      </c>
      <c r="B649" s="58">
        <v>1.0803482667E10</v>
      </c>
      <c r="C649" s="60">
        <v>45295.0</v>
      </c>
      <c r="D649" s="61"/>
      <c r="E649" s="62">
        <v>180.0</v>
      </c>
      <c r="F649" s="63" t="s">
        <v>34</v>
      </c>
      <c r="G649" s="64"/>
      <c r="H649" s="58" t="s">
        <v>91</v>
      </c>
      <c r="I649" s="64"/>
      <c r="J649" s="58" t="s">
        <v>8159</v>
      </c>
      <c r="K649" s="58" t="s">
        <v>93</v>
      </c>
      <c r="L649" s="58" t="s">
        <v>264</v>
      </c>
      <c r="M649" s="65" t="s">
        <v>95</v>
      </c>
      <c r="N649" s="60">
        <v>45252.0</v>
      </c>
      <c r="O649" s="58" t="s">
        <v>8160</v>
      </c>
      <c r="P649" s="58" t="s">
        <v>8161</v>
      </c>
      <c r="Q649" s="58" t="s">
        <v>8162</v>
      </c>
      <c r="R649" s="58" t="s">
        <v>2523</v>
      </c>
      <c r="S649" s="58" t="s">
        <v>637</v>
      </c>
      <c r="U649" s="64"/>
      <c r="V649" s="66"/>
      <c r="W649" s="60">
        <v>45295.0</v>
      </c>
      <c r="X649" s="65" t="s">
        <v>101</v>
      </c>
      <c r="Y649" s="65" t="s">
        <v>101</v>
      </c>
      <c r="Z649" s="65" t="s">
        <v>101</v>
      </c>
      <c r="AA649" s="66"/>
      <c r="AB649" s="66"/>
      <c r="AC649" s="61"/>
      <c r="AD649" s="65" t="s">
        <v>8163</v>
      </c>
      <c r="AE649" s="65" t="s">
        <v>8164</v>
      </c>
      <c r="AF649" s="58" t="s">
        <v>8165</v>
      </c>
      <c r="AG649" s="58" t="s">
        <v>105</v>
      </c>
      <c r="AH649" s="64"/>
      <c r="AI649" s="58" t="s">
        <v>8166</v>
      </c>
      <c r="AK649" s="65" t="s">
        <v>122</v>
      </c>
      <c r="AL649" s="65" t="s">
        <v>108</v>
      </c>
      <c r="AM649" s="65" t="s">
        <v>108</v>
      </c>
      <c r="AN649" s="65" t="s">
        <v>108</v>
      </c>
      <c r="AO649" s="65" t="s">
        <v>101</v>
      </c>
      <c r="AP649" s="65" t="s">
        <v>108</v>
      </c>
      <c r="AQ649" s="65" t="s">
        <v>101</v>
      </c>
      <c r="AR649" s="65" t="s">
        <v>108</v>
      </c>
      <c r="AS649" s="58" t="s">
        <v>123</v>
      </c>
      <c r="AT649" s="58" t="s">
        <v>25</v>
      </c>
      <c r="AU649" s="58" t="s">
        <v>16</v>
      </c>
      <c r="AV649" s="58" t="s">
        <v>13</v>
      </c>
      <c r="AW649" s="58" t="s">
        <v>23</v>
      </c>
      <c r="AX649" s="58" t="s">
        <v>20</v>
      </c>
      <c r="AY649" s="58" t="s">
        <v>14</v>
      </c>
      <c r="AZ649" s="58" t="s">
        <v>19</v>
      </c>
      <c r="BA649" s="58" t="s">
        <v>15</v>
      </c>
      <c r="BB649" s="58" t="s">
        <v>16</v>
      </c>
      <c r="BC649" s="58" t="s">
        <v>19</v>
      </c>
      <c r="BD649" s="58" t="s">
        <v>20</v>
      </c>
      <c r="BE649" s="58" t="s">
        <v>13</v>
      </c>
      <c r="BF649" s="58" t="s">
        <v>22</v>
      </c>
      <c r="BG649" s="58" t="s">
        <v>25</v>
      </c>
      <c r="BH649" s="67" t="b">
        <v>1</v>
      </c>
      <c r="BI649" s="67" t="b">
        <v>0</v>
      </c>
      <c r="BJ649" s="67" t="b">
        <v>1</v>
      </c>
      <c r="BK649" s="67" t="b">
        <v>1</v>
      </c>
      <c r="BL649" s="67" t="b">
        <v>1</v>
      </c>
      <c r="BM649" s="67" t="b">
        <v>0</v>
      </c>
      <c r="BN649" s="58" t="s">
        <v>109</v>
      </c>
    </row>
    <row r="650">
      <c r="A650" s="58" t="s">
        <v>8167</v>
      </c>
      <c r="B650" s="58">
        <v>9.72979832E9</v>
      </c>
      <c r="C650" s="60">
        <v>45295.0</v>
      </c>
      <c r="D650" s="60">
        <v>45371.0</v>
      </c>
      <c r="E650" s="62">
        <v>76.0</v>
      </c>
      <c r="F650" s="63" t="s">
        <v>151</v>
      </c>
      <c r="G650" s="58" t="s">
        <v>152</v>
      </c>
      <c r="H650" s="58" t="s">
        <v>153</v>
      </c>
      <c r="I650" s="58" t="s">
        <v>154</v>
      </c>
      <c r="J650" s="58" t="s">
        <v>4011</v>
      </c>
      <c r="K650" s="58" t="s">
        <v>93</v>
      </c>
      <c r="L650" s="58" t="s">
        <v>4012</v>
      </c>
      <c r="M650" s="65" t="s">
        <v>95</v>
      </c>
      <c r="N650" s="60">
        <v>45222.0</v>
      </c>
      <c r="O650" s="58" t="s">
        <v>8168</v>
      </c>
      <c r="P650" s="58" t="s">
        <v>1463</v>
      </c>
      <c r="Q650" s="58" t="s">
        <v>8169</v>
      </c>
      <c r="R650" s="58" t="s">
        <v>4012</v>
      </c>
      <c r="S650" s="58" t="s">
        <v>245</v>
      </c>
      <c r="T650" s="64"/>
      <c r="U650" s="64"/>
      <c r="V650" s="66"/>
      <c r="W650" s="60">
        <v>45295.0</v>
      </c>
      <c r="X650" s="65" t="s">
        <v>108</v>
      </c>
      <c r="Y650" s="65" t="s">
        <v>108</v>
      </c>
      <c r="Z650" s="65" t="s">
        <v>238</v>
      </c>
      <c r="AA650" s="66"/>
      <c r="AB650" s="66"/>
      <c r="AC650" s="61"/>
      <c r="AD650" s="65" t="s">
        <v>4016</v>
      </c>
      <c r="AE650" s="65" t="s">
        <v>4017</v>
      </c>
      <c r="AF650" s="58" t="s">
        <v>4018</v>
      </c>
      <c r="AG650" s="58" t="s">
        <v>105</v>
      </c>
      <c r="AH650" s="58">
        <v>2.469787509E9</v>
      </c>
      <c r="AI650" s="58" t="s">
        <v>8170</v>
      </c>
      <c r="AJ650" s="58" t="s">
        <v>8171</v>
      </c>
      <c r="AK650" s="65" t="s">
        <v>136</v>
      </c>
      <c r="AL650" s="65" t="s">
        <v>108</v>
      </c>
      <c r="AM650" s="65" t="s">
        <v>108</v>
      </c>
      <c r="AN650" s="65" t="s">
        <v>101</v>
      </c>
      <c r="AO650" s="65" t="s">
        <v>101</v>
      </c>
      <c r="AP650" s="65" t="s">
        <v>108</v>
      </c>
      <c r="AQ650" s="65" t="s">
        <v>108</v>
      </c>
      <c r="AR650" s="65" t="s">
        <v>101</v>
      </c>
      <c r="AS650" s="58" t="s">
        <v>123</v>
      </c>
      <c r="AT650" s="58" t="s">
        <v>25</v>
      </c>
      <c r="AU650" s="58" t="s">
        <v>17</v>
      </c>
      <c r="AV650" s="58" t="s">
        <v>13</v>
      </c>
      <c r="AW650" s="58" t="s">
        <v>22</v>
      </c>
      <c r="AX650" s="58" t="s">
        <v>20</v>
      </c>
      <c r="AY650" s="58" t="s">
        <v>14</v>
      </c>
      <c r="AZ650" s="58" t="s">
        <v>19</v>
      </c>
      <c r="BA650" s="58" t="s">
        <v>14</v>
      </c>
      <c r="BB650" s="58" t="s">
        <v>17</v>
      </c>
      <c r="BC650" s="58" t="s">
        <v>18</v>
      </c>
      <c r="BD650" s="58" t="s">
        <v>20</v>
      </c>
      <c r="BE650" s="58" t="s">
        <v>12</v>
      </c>
      <c r="BF650" s="58" t="s">
        <v>23</v>
      </c>
      <c r="BG650" s="58" t="s">
        <v>25</v>
      </c>
      <c r="BH650" s="67" t="b">
        <v>1</v>
      </c>
      <c r="BI650" s="67" t="b">
        <v>1</v>
      </c>
      <c r="BJ650" s="67" t="b">
        <v>1</v>
      </c>
      <c r="BK650" s="67" t="b">
        <v>0</v>
      </c>
      <c r="BL650" s="67" t="b">
        <v>1</v>
      </c>
      <c r="BM650" s="67" t="b">
        <v>0</v>
      </c>
      <c r="BN650" s="58" t="s">
        <v>109</v>
      </c>
    </row>
    <row r="651">
      <c r="A651" s="58" t="s">
        <v>8172</v>
      </c>
      <c r="B651" s="58">
        <v>9.252501528E9</v>
      </c>
      <c r="C651" s="60">
        <v>45295.0</v>
      </c>
      <c r="D651" s="60">
        <v>45404.0</v>
      </c>
      <c r="E651" s="62">
        <v>109.0</v>
      </c>
      <c r="F651" s="63" t="s">
        <v>34</v>
      </c>
      <c r="G651" s="58" t="s">
        <v>1090</v>
      </c>
      <c r="H651" s="58" t="s">
        <v>153</v>
      </c>
      <c r="I651" s="58" t="s">
        <v>168</v>
      </c>
      <c r="J651" s="58" t="s">
        <v>8173</v>
      </c>
      <c r="K651" s="58" t="s">
        <v>93</v>
      </c>
      <c r="L651" s="58" t="s">
        <v>228</v>
      </c>
      <c r="M651" s="65" t="s">
        <v>95</v>
      </c>
      <c r="N651" s="60">
        <v>45205.0</v>
      </c>
      <c r="O651" s="58" t="s">
        <v>8174</v>
      </c>
      <c r="P651" s="58" t="s">
        <v>8175</v>
      </c>
      <c r="Q651" s="58" t="s">
        <v>8176</v>
      </c>
      <c r="R651" s="58" t="s">
        <v>1338</v>
      </c>
      <c r="S651" s="58" t="s">
        <v>637</v>
      </c>
      <c r="U651" s="64"/>
      <c r="V651" s="66"/>
      <c r="W651" s="60">
        <v>45295.0</v>
      </c>
      <c r="X651" s="65" t="s">
        <v>101</v>
      </c>
      <c r="Y651" s="65" t="s">
        <v>101</v>
      </c>
      <c r="Z651" s="65" t="s">
        <v>101</v>
      </c>
      <c r="AA651" s="66"/>
      <c r="AB651" s="66"/>
      <c r="AC651" s="61"/>
      <c r="AD651" s="65" t="s">
        <v>8177</v>
      </c>
      <c r="AE651" s="65" t="s">
        <v>8178</v>
      </c>
      <c r="AF651" s="58" t="s">
        <v>8179</v>
      </c>
      <c r="AG651" s="58" t="s">
        <v>105</v>
      </c>
      <c r="AH651" s="58">
        <v>2.521244198E9</v>
      </c>
      <c r="AI651" s="58" t="s">
        <v>8180</v>
      </c>
      <c r="AJ651" s="58" t="s">
        <v>8181</v>
      </c>
      <c r="AK651" s="65" t="s">
        <v>107</v>
      </c>
      <c r="AL651" s="65" t="s">
        <v>108</v>
      </c>
      <c r="AM651" s="65" t="s">
        <v>101</v>
      </c>
      <c r="AN651" s="65" t="s">
        <v>101</v>
      </c>
      <c r="AO651" s="65" t="s">
        <v>108</v>
      </c>
      <c r="AP651" s="65" t="s">
        <v>101</v>
      </c>
      <c r="AQ651" s="65" t="s">
        <v>108</v>
      </c>
      <c r="AR651" s="65" t="s">
        <v>101</v>
      </c>
      <c r="AS651" s="58" t="s">
        <v>123</v>
      </c>
      <c r="AT651" s="58" t="s">
        <v>25</v>
      </c>
      <c r="AU651" s="58" t="s">
        <v>17</v>
      </c>
      <c r="AV651" s="58" t="s">
        <v>13</v>
      </c>
      <c r="AW651" s="58" t="s">
        <v>23</v>
      </c>
      <c r="AX651" s="58" t="s">
        <v>21</v>
      </c>
      <c r="AY651" s="58" t="s">
        <v>14</v>
      </c>
      <c r="AZ651" s="58" t="s">
        <v>19</v>
      </c>
      <c r="BA651" s="58" t="s">
        <v>14</v>
      </c>
      <c r="BB651" s="58" t="s">
        <v>16</v>
      </c>
      <c r="BC651" s="58" t="s">
        <v>18</v>
      </c>
      <c r="BD651" s="58" t="s">
        <v>20</v>
      </c>
      <c r="BE651" s="58" t="s">
        <v>12</v>
      </c>
      <c r="BF651" s="58" t="s">
        <v>23</v>
      </c>
      <c r="BG651" s="58" t="s">
        <v>25</v>
      </c>
      <c r="BH651" s="67" t="b">
        <v>1</v>
      </c>
      <c r="BI651" s="67" t="b">
        <v>1</v>
      </c>
      <c r="BJ651" s="67" t="b">
        <v>0</v>
      </c>
      <c r="BK651" s="67" t="b">
        <v>0</v>
      </c>
      <c r="BL651" s="67" t="b">
        <v>0</v>
      </c>
      <c r="BM651" s="67" t="b">
        <v>1</v>
      </c>
      <c r="BN651" s="58" t="s">
        <v>109</v>
      </c>
    </row>
    <row r="652">
      <c r="A652" s="58" t="s">
        <v>8198</v>
      </c>
      <c r="B652" s="58">
        <v>1.0029488695E10</v>
      </c>
      <c r="C652" s="60">
        <v>45294.0</v>
      </c>
      <c r="D652" s="60">
        <v>45401.0</v>
      </c>
      <c r="E652" s="62">
        <v>107.0</v>
      </c>
      <c r="F652" s="63" t="s">
        <v>34</v>
      </c>
      <c r="G652" s="58" t="s">
        <v>954</v>
      </c>
      <c r="H652" s="58" t="s">
        <v>153</v>
      </c>
      <c r="I652" s="58" t="s">
        <v>168</v>
      </c>
      <c r="J652" s="58" t="s">
        <v>8199</v>
      </c>
      <c r="K652" s="58" t="s">
        <v>93</v>
      </c>
      <c r="L652" s="58" t="s">
        <v>871</v>
      </c>
      <c r="M652" s="65" t="s">
        <v>95</v>
      </c>
      <c r="N652" s="60">
        <v>45230.0</v>
      </c>
      <c r="O652" s="58" t="s">
        <v>8200</v>
      </c>
      <c r="P652" s="58" t="s">
        <v>8201</v>
      </c>
      <c r="Q652" s="58" t="s">
        <v>8202</v>
      </c>
      <c r="R652" s="58" t="s">
        <v>4012</v>
      </c>
      <c r="S652" s="58" t="s">
        <v>245</v>
      </c>
      <c r="T652" s="64"/>
      <c r="U652" s="64"/>
      <c r="V652" s="65" t="s">
        <v>3571</v>
      </c>
      <c r="W652" s="60">
        <v>45294.0</v>
      </c>
      <c r="X652" s="65" t="s">
        <v>108</v>
      </c>
      <c r="Y652" s="65" t="s">
        <v>101</v>
      </c>
      <c r="Z652" s="65" t="s">
        <v>108</v>
      </c>
      <c r="AA652" s="66"/>
      <c r="AB652" s="66"/>
      <c r="AC652" s="61"/>
      <c r="AD652" s="65" t="s">
        <v>8203</v>
      </c>
      <c r="AE652" s="65" t="s">
        <v>8204</v>
      </c>
      <c r="AF652" s="58" t="s">
        <v>8205</v>
      </c>
      <c r="AG652" s="58" t="s">
        <v>105</v>
      </c>
      <c r="AH652" s="58">
        <v>2.529601296E9</v>
      </c>
      <c r="AI652" s="58" t="s">
        <v>8206</v>
      </c>
      <c r="AK652" s="65" t="s">
        <v>136</v>
      </c>
      <c r="AL652" s="65" t="s">
        <v>101</v>
      </c>
      <c r="AM652" s="65" t="s">
        <v>101</v>
      </c>
      <c r="AN652" s="65" t="s">
        <v>108</v>
      </c>
      <c r="AO652" s="65" t="s">
        <v>108</v>
      </c>
      <c r="AP652" s="65" t="s">
        <v>108</v>
      </c>
      <c r="AQ652" s="65" t="s">
        <v>108</v>
      </c>
      <c r="AR652" s="65" t="s">
        <v>101</v>
      </c>
      <c r="AS652" s="58" t="s">
        <v>123</v>
      </c>
      <c r="AT652" s="58" t="s">
        <v>25</v>
      </c>
      <c r="AU652" s="58" t="s">
        <v>17</v>
      </c>
      <c r="AV652" s="58" t="s">
        <v>13</v>
      </c>
      <c r="AW652" s="58" t="s">
        <v>23</v>
      </c>
      <c r="AX652" s="58" t="s">
        <v>20</v>
      </c>
      <c r="AY652" s="58" t="s">
        <v>14</v>
      </c>
      <c r="AZ652" s="58" t="s">
        <v>19</v>
      </c>
      <c r="BA652" s="58" t="s">
        <v>14</v>
      </c>
      <c r="BB652" s="58" t="s">
        <v>16</v>
      </c>
      <c r="BC652" s="58" t="s">
        <v>18</v>
      </c>
      <c r="BD652" s="58" t="s">
        <v>20</v>
      </c>
      <c r="BE652" s="58" t="s">
        <v>13</v>
      </c>
      <c r="BF652" s="58" t="s">
        <v>23</v>
      </c>
      <c r="BG652" s="58" t="s">
        <v>24</v>
      </c>
      <c r="BH652" s="67" t="b">
        <v>0</v>
      </c>
      <c r="BI652" s="67" t="b">
        <v>1</v>
      </c>
      <c r="BJ652" s="67" t="b">
        <v>1</v>
      </c>
      <c r="BK652" s="67" t="b">
        <v>0</v>
      </c>
      <c r="BL652" s="67" t="b">
        <v>0</v>
      </c>
      <c r="BM652" s="67" t="b">
        <v>1</v>
      </c>
      <c r="BN652" s="58" t="s">
        <v>109</v>
      </c>
    </row>
    <row r="653">
      <c r="A653" s="58" t="s">
        <v>8236</v>
      </c>
      <c r="B653" s="58">
        <v>1.0457081661E10</v>
      </c>
      <c r="C653" s="60">
        <v>45294.0</v>
      </c>
      <c r="D653" s="60">
        <v>45336.0</v>
      </c>
      <c r="E653" s="62">
        <v>42.0</v>
      </c>
      <c r="F653" s="63" t="s">
        <v>151</v>
      </c>
      <c r="G653" s="58" t="s">
        <v>1670</v>
      </c>
      <c r="H653" s="58" t="s">
        <v>153</v>
      </c>
      <c r="I653" s="58" t="s">
        <v>168</v>
      </c>
      <c r="J653" s="58" t="s">
        <v>8237</v>
      </c>
      <c r="K653" s="58" t="s">
        <v>287</v>
      </c>
      <c r="L653" s="58" t="s">
        <v>625</v>
      </c>
      <c r="M653" s="65" t="s">
        <v>95</v>
      </c>
      <c r="N653" s="60">
        <v>45238.0</v>
      </c>
      <c r="O653" s="58" t="s">
        <v>8238</v>
      </c>
      <c r="P653" s="58" t="s">
        <v>2317</v>
      </c>
      <c r="Q653" s="58" t="s">
        <v>8239</v>
      </c>
      <c r="R653" s="58" t="s">
        <v>625</v>
      </c>
      <c r="S653" s="58" t="s">
        <v>188</v>
      </c>
      <c r="U653" s="64"/>
      <c r="V653" s="66"/>
      <c r="W653" s="60">
        <v>45294.0</v>
      </c>
      <c r="X653" s="65" t="s">
        <v>238</v>
      </c>
      <c r="Y653" s="65" t="s">
        <v>101</v>
      </c>
      <c r="Z653" s="65" t="s">
        <v>238</v>
      </c>
      <c r="AA653" s="66"/>
      <c r="AB653" s="66"/>
      <c r="AC653" s="61"/>
      <c r="AD653" s="65" t="s">
        <v>8240</v>
      </c>
      <c r="AE653" s="65" t="s">
        <v>8241</v>
      </c>
      <c r="AF653" s="58" t="s">
        <v>8242</v>
      </c>
      <c r="AG653" s="58" t="s">
        <v>283</v>
      </c>
      <c r="AH653" s="58">
        <v>2.273437559E9</v>
      </c>
      <c r="AI653" s="58" t="s">
        <v>8243</v>
      </c>
      <c r="AJ653" s="58" t="s">
        <v>8244</v>
      </c>
      <c r="AK653" s="65" t="s">
        <v>136</v>
      </c>
      <c r="AL653" s="65" t="s">
        <v>108</v>
      </c>
      <c r="AM653" s="65" t="s">
        <v>101</v>
      </c>
      <c r="AN653" s="65" t="s">
        <v>108</v>
      </c>
      <c r="AO653" s="65" t="s">
        <v>108</v>
      </c>
      <c r="AP653" s="65" t="s">
        <v>108</v>
      </c>
      <c r="AQ653" s="65" t="s">
        <v>101</v>
      </c>
      <c r="AR653" s="65" t="s">
        <v>101</v>
      </c>
      <c r="AS653" s="64"/>
      <c r="AT653" s="58" t="s">
        <v>25</v>
      </c>
      <c r="AU653" s="58" t="s">
        <v>16</v>
      </c>
      <c r="AV653" s="58" t="s">
        <v>13</v>
      </c>
      <c r="AW653" s="58" t="s">
        <v>23</v>
      </c>
      <c r="AX653" s="58" t="s">
        <v>20</v>
      </c>
      <c r="AY653" s="58" t="s">
        <v>14</v>
      </c>
      <c r="AZ653" s="58" t="s">
        <v>19</v>
      </c>
      <c r="BA653" s="58" t="s">
        <v>15</v>
      </c>
      <c r="BB653" s="58" t="s">
        <v>17</v>
      </c>
      <c r="BC653" s="58" t="s">
        <v>18</v>
      </c>
      <c r="BD653" s="58" t="s">
        <v>20</v>
      </c>
      <c r="BE653" s="58" t="s">
        <v>13</v>
      </c>
      <c r="BF653" s="58" t="s">
        <v>23</v>
      </c>
      <c r="BG653" s="58" t="s">
        <v>25</v>
      </c>
      <c r="BH653" s="67" t="b">
        <v>1</v>
      </c>
      <c r="BI653" s="67" t="b">
        <v>0</v>
      </c>
      <c r="BJ653" s="67" t="b">
        <v>1</v>
      </c>
      <c r="BK653" s="67" t="b">
        <v>0</v>
      </c>
      <c r="BL653" s="67" t="b">
        <v>0</v>
      </c>
      <c r="BM653" s="67" t="b">
        <v>1</v>
      </c>
      <c r="BN653" s="58" t="s">
        <v>109</v>
      </c>
    </row>
    <row r="654">
      <c r="A654" s="58" t="s">
        <v>8259</v>
      </c>
      <c r="B654" s="58">
        <v>9.767926534E9</v>
      </c>
      <c r="C654" s="60">
        <v>45293.0</v>
      </c>
      <c r="D654" s="61"/>
      <c r="E654" s="62">
        <v>182.0</v>
      </c>
      <c r="F654" s="63" t="s">
        <v>34</v>
      </c>
      <c r="G654" s="64"/>
      <c r="H654" s="58" t="s">
        <v>91</v>
      </c>
      <c r="I654" s="64"/>
      <c r="J654" s="58" t="s">
        <v>8260</v>
      </c>
      <c r="K654" s="58" t="s">
        <v>93</v>
      </c>
      <c r="L654" s="58" t="s">
        <v>504</v>
      </c>
      <c r="M654" s="65" t="s">
        <v>95</v>
      </c>
      <c r="N654" s="60">
        <v>45223.0</v>
      </c>
      <c r="O654" s="58" t="s">
        <v>8261</v>
      </c>
      <c r="P654" s="58" t="s">
        <v>8262</v>
      </c>
      <c r="Q654" s="58" t="s">
        <v>8263</v>
      </c>
      <c r="R654" s="58" t="s">
        <v>504</v>
      </c>
      <c r="S654" s="58" t="s">
        <v>188</v>
      </c>
      <c r="U654" s="64"/>
      <c r="V654" s="66"/>
      <c r="W654" s="60">
        <v>45293.0</v>
      </c>
      <c r="X654" s="65" t="s">
        <v>108</v>
      </c>
      <c r="Y654" s="65" t="s">
        <v>101</v>
      </c>
      <c r="Z654" s="65" t="s">
        <v>108</v>
      </c>
      <c r="AA654" s="66"/>
      <c r="AB654" s="66"/>
      <c r="AC654" s="61"/>
      <c r="AD654" s="65" t="s">
        <v>8264</v>
      </c>
      <c r="AE654" s="65" t="s">
        <v>2097</v>
      </c>
      <c r="AF654" s="58" t="s">
        <v>2098</v>
      </c>
      <c r="AG654" s="58" t="s">
        <v>105</v>
      </c>
      <c r="AH654" s="64"/>
      <c r="AI654" s="58" t="s">
        <v>8265</v>
      </c>
      <c r="AK654" s="65" t="s">
        <v>136</v>
      </c>
      <c r="AL654" s="65" t="s">
        <v>101</v>
      </c>
      <c r="AM654" s="65" t="s">
        <v>108</v>
      </c>
      <c r="AN654" s="65" t="s">
        <v>108</v>
      </c>
      <c r="AO654" s="65" t="s">
        <v>101</v>
      </c>
      <c r="AP654" s="65" t="s">
        <v>108</v>
      </c>
      <c r="AQ654" s="65" t="s">
        <v>101</v>
      </c>
      <c r="AR654" s="65" t="s">
        <v>108</v>
      </c>
      <c r="AS654" s="58" t="s">
        <v>149</v>
      </c>
      <c r="AT654" s="58" t="s">
        <v>25</v>
      </c>
      <c r="AU654" s="58" t="s">
        <v>17</v>
      </c>
      <c r="AV654" s="58" t="s">
        <v>13</v>
      </c>
      <c r="AW654" s="58" t="s">
        <v>23</v>
      </c>
      <c r="AX654" s="58" t="s">
        <v>20</v>
      </c>
      <c r="AY654" s="58" t="s">
        <v>14</v>
      </c>
      <c r="AZ654" s="58" t="s">
        <v>18</v>
      </c>
      <c r="BA654" s="58" t="s">
        <v>15</v>
      </c>
      <c r="BB654" s="58" t="s">
        <v>17</v>
      </c>
      <c r="BC654" s="58" t="s">
        <v>18</v>
      </c>
      <c r="BD654" s="58" t="s">
        <v>20</v>
      </c>
      <c r="BE654" s="58" t="s">
        <v>13</v>
      </c>
      <c r="BF654" s="58" t="s">
        <v>22</v>
      </c>
      <c r="BG654" s="58" t="s">
        <v>24</v>
      </c>
      <c r="BH654" s="67" t="b">
        <v>0</v>
      </c>
      <c r="BI654" s="67" t="b">
        <v>0</v>
      </c>
      <c r="BJ654" s="67" t="b">
        <v>1</v>
      </c>
      <c r="BK654" s="67" t="b">
        <v>1</v>
      </c>
      <c r="BL654" s="67" t="b">
        <v>1</v>
      </c>
      <c r="BM654" s="67" t="b">
        <v>0</v>
      </c>
      <c r="BN654" s="58" t="s">
        <v>109</v>
      </c>
    </row>
    <row r="655">
      <c r="A655" s="58" t="s">
        <v>8350</v>
      </c>
      <c r="B655" s="58">
        <v>1.081895379E10</v>
      </c>
      <c r="C655" s="60">
        <v>45287.0</v>
      </c>
      <c r="D655" s="61"/>
      <c r="E655" s="62">
        <v>188.0</v>
      </c>
      <c r="F655" s="63" t="s">
        <v>34</v>
      </c>
      <c r="G655" s="64"/>
      <c r="H655" s="58" t="s">
        <v>91</v>
      </c>
      <c r="I655" s="64"/>
      <c r="J655" s="58" t="s">
        <v>8351</v>
      </c>
      <c r="K655" s="58" t="s">
        <v>287</v>
      </c>
      <c r="L655" s="58" t="s">
        <v>5355</v>
      </c>
      <c r="M655" s="65" t="s">
        <v>95</v>
      </c>
      <c r="N655" s="60">
        <v>45252.0</v>
      </c>
      <c r="O655" s="58" t="s">
        <v>8352</v>
      </c>
      <c r="P655" s="58" t="s">
        <v>8353</v>
      </c>
      <c r="Q655" s="58" t="s">
        <v>8354</v>
      </c>
      <c r="R655" s="58" t="s">
        <v>5355</v>
      </c>
      <c r="S655" s="58" t="s">
        <v>292</v>
      </c>
      <c r="U655" s="64"/>
      <c r="V655" s="66"/>
      <c r="W655" s="60">
        <v>45287.0</v>
      </c>
      <c r="X655" s="65" t="s">
        <v>108</v>
      </c>
      <c r="Y655" s="65" t="s">
        <v>101</v>
      </c>
      <c r="Z655" s="65" t="s">
        <v>108</v>
      </c>
      <c r="AA655" s="66"/>
      <c r="AB655" s="66"/>
      <c r="AC655" s="61"/>
      <c r="AD655" s="65" t="s">
        <v>8355</v>
      </c>
      <c r="AE655" s="65" t="s">
        <v>7403</v>
      </c>
      <c r="AF655" s="58" t="s">
        <v>7404</v>
      </c>
      <c r="AG655" s="58" t="s">
        <v>105</v>
      </c>
      <c r="AH655" s="64"/>
      <c r="AI655" s="58" t="s">
        <v>8356</v>
      </c>
      <c r="AK655" s="65" t="s">
        <v>238</v>
      </c>
      <c r="AL655" s="65" t="s">
        <v>101</v>
      </c>
      <c r="AM655" s="65" t="s">
        <v>101</v>
      </c>
      <c r="AN655" s="65" t="s">
        <v>108</v>
      </c>
      <c r="AO655" s="65" t="s">
        <v>101</v>
      </c>
      <c r="AP655" s="65" t="s">
        <v>101</v>
      </c>
      <c r="AQ655" s="65" t="s">
        <v>108</v>
      </c>
      <c r="AR655" s="65" t="s">
        <v>101</v>
      </c>
      <c r="AS655" s="58" t="s">
        <v>123</v>
      </c>
      <c r="AT655" s="58" t="s">
        <v>25</v>
      </c>
      <c r="AU655" s="58" t="s">
        <v>16</v>
      </c>
      <c r="AV655" s="58" t="s">
        <v>12</v>
      </c>
      <c r="AW655" s="58" t="s">
        <v>23</v>
      </c>
      <c r="AX655" s="58" t="s">
        <v>21</v>
      </c>
      <c r="AY655" s="58" t="s">
        <v>14</v>
      </c>
      <c r="AZ655" s="58" t="s">
        <v>19</v>
      </c>
      <c r="BA655" s="58" t="s">
        <v>14</v>
      </c>
      <c r="BB655" s="58" t="s">
        <v>17</v>
      </c>
      <c r="BC655" s="58" t="s">
        <v>18</v>
      </c>
      <c r="BD655" s="58" t="s">
        <v>20</v>
      </c>
      <c r="BE655" s="58" t="s">
        <v>12</v>
      </c>
      <c r="BF655" s="58" t="s">
        <v>22</v>
      </c>
      <c r="BG655" s="58" t="s">
        <v>24</v>
      </c>
      <c r="BH655" s="67" t="b">
        <v>0</v>
      </c>
      <c r="BI655" s="67" t="b">
        <v>1</v>
      </c>
      <c r="BJ655" s="67" t="b">
        <v>0</v>
      </c>
      <c r="BK655" s="67" t="b">
        <v>0</v>
      </c>
      <c r="BL655" s="67" t="b">
        <v>0</v>
      </c>
      <c r="BM655" s="67" t="b">
        <v>0</v>
      </c>
      <c r="BN655" s="58" t="s">
        <v>109</v>
      </c>
    </row>
    <row r="656">
      <c r="A656" s="58" t="s">
        <v>8578</v>
      </c>
      <c r="B656" s="58">
        <v>1.0787684876E10</v>
      </c>
      <c r="C656" s="60">
        <v>45278.0</v>
      </c>
      <c r="D656" s="61"/>
      <c r="E656" s="62">
        <v>197.0</v>
      </c>
      <c r="F656" s="63" t="s">
        <v>34</v>
      </c>
      <c r="G656" s="64"/>
      <c r="H656" s="58" t="s">
        <v>91</v>
      </c>
      <c r="I656" s="64"/>
      <c r="J656" s="58" t="s">
        <v>8579</v>
      </c>
      <c r="K656" s="58" t="s">
        <v>287</v>
      </c>
      <c r="L656" s="58" t="s">
        <v>390</v>
      </c>
      <c r="M656" s="65" t="s">
        <v>95</v>
      </c>
      <c r="N656" s="60">
        <v>45251.0</v>
      </c>
      <c r="O656" s="58" t="s">
        <v>8580</v>
      </c>
      <c r="P656" s="58" t="s">
        <v>8581</v>
      </c>
      <c r="Q656" s="58" t="s">
        <v>8582</v>
      </c>
      <c r="R656" s="58" t="s">
        <v>1781</v>
      </c>
      <c r="S656" s="58" t="s">
        <v>406</v>
      </c>
      <c r="U656" s="64"/>
      <c r="V656" s="66"/>
      <c r="W656" s="60">
        <v>45278.0</v>
      </c>
      <c r="X656" s="65" t="s">
        <v>101</v>
      </c>
      <c r="Y656" s="65" t="s">
        <v>101</v>
      </c>
      <c r="Z656" s="65" t="s">
        <v>101</v>
      </c>
      <c r="AA656" s="66"/>
      <c r="AB656" s="66"/>
      <c r="AC656" s="61"/>
      <c r="AD656" s="65" t="s">
        <v>8583</v>
      </c>
      <c r="AE656" s="65" t="s">
        <v>1873</v>
      </c>
      <c r="AF656" s="58" t="s">
        <v>1874</v>
      </c>
      <c r="AG656" s="58" t="s">
        <v>283</v>
      </c>
      <c r="AH656" s="64"/>
      <c r="AI656" s="58" t="s">
        <v>8584</v>
      </c>
      <c r="AK656" s="65" t="s">
        <v>122</v>
      </c>
      <c r="AL656" s="65" t="s">
        <v>108</v>
      </c>
      <c r="AM656" s="65" t="s">
        <v>108</v>
      </c>
      <c r="AN656" s="65" t="s">
        <v>101</v>
      </c>
      <c r="AO656" s="65" t="s">
        <v>108</v>
      </c>
      <c r="AP656" s="65" t="s">
        <v>108</v>
      </c>
      <c r="AQ656" s="65" t="s">
        <v>108</v>
      </c>
      <c r="AR656" s="65" t="s">
        <v>101</v>
      </c>
      <c r="AS656" s="58" t="s">
        <v>149</v>
      </c>
      <c r="AT656" s="58" t="s">
        <v>25</v>
      </c>
      <c r="AU656" s="58" t="s">
        <v>16</v>
      </c>
      <c r="AV656" s="58" t="s">
        <v>13</v>
      </c>
      <c r="AW656" s="58" t="s">
        <v>23</v>
      </c>
      <c r="AX656" s="58" t="s">
        <v>21</v>
      </c>
      <c r="AY656" s="58" t="s">
        <v>14</v>
      </c>
      <c r="AZ656" s="58" t="s">
        <v>19</v>
      </c>
      <c r="BA656" s="58" t="s">
        <v>14</v>
      </c>
      <c r="BB656" s="58" t="s">
        <v>16</v>
      </c>
      <c r="BC656" s="58" t="s">
        <v>18</v>
      </c>
      <c r="BD656" s="58" t="s">
        <v>21</v>
      </c>
      <c r="BE656" s="58" t="s">
        <v>12</v>
      </c>
      <c r="BF656" s="58" t="s">
        <v>23</v>
      </c>
      <c r="BG656" s="58" t="s">
        <v>25</v>
      </c>
      <c r="BH656" s="67" t="b">
        <v>1</v>
      </c>
      <c r="BI656" s="67" t="b">
        <v>1</v>
      </c>
      <c r="BJ656" s="67" t="b">
        <v>1</v>
      </c>
      <c r="BK656" s="67" t="b">
        <v>0</v>
      </c>
      <c r="BL656" s="67" t="b">
        <v>1</v>
      </c>
      <c r="BM656" s="67" t="b">
        <v>1</v>
      </c>
      <c r="BN656" s="58" t="s">
        <v>109</v>
      </c>
    </row>
    <row r="657">
      <c r="A657" s="58" t="s">
        <v>8601</v>
      </c>
      <c r="B657" s="58">
        <v>1.174411708E10</v>
      </c>
      <c r="C657" s="60">
        <v>45278.0</v>
      </c>
      <c r="D657" s="61"/>
      <c r="E657" s="62">
        <v>197.0</v>
      </c>
      <c r="F657" s="63" t="s">
        <v>34</v>
      </c>
      <c r="G657" s="64"/>
      <c r="H657" s="58" t="s">
        <v>91</v>
      </c>
      <c r="I657" s="64"/>
      <c r="J657" s="58" t="s">
        <v>8602</v>
      </c>
      <c r="K657" s="58" t="s">
        <v>275</v>
      </c>
      <c r="L657" s="58" t="s">
        <v>4912</v>
      </c>
      <c r="M657" s="65" t="s">
        <v>95</v>
      </c>
      <c r="N657" s="60">
        <v>45303.0</v>
      </c>
      <c r="O657" s="58" t="s">
        <v>8603</v>
      </c>
      <c r="P657" s="58" t="s">
        <v>6074</v>
      </c>
      <c r="Q657" s="58" t="s">
        <v>8604</v>
      </c>
      <c r="R657" s="58" t="s">
        <v>4912</v>
      </c>
      <c r="S657" s="58" t="s">
        <v>594</v>
      </c>
      <c r="T657" s="64"/>
      <c r="U657" s="64"/>
      <c r="V657" s="65" t="s">
        <v>238</v>
      </c>
      <c r="W657" s="60">
        <v>45278.0</v>
      </c>
      <c r="X657" s="65" t="s">
        <v>101</v>
      </c>
      <c r="Y657" s="65" t="s">
        <v>101</v>
      </c>
      <c r="Z657" s="65" t="s">
        <v>101</v>
      </c>
      <c r="AA657" s="66"/>
      <c r="AB657" s="66"/>
      <c r="AC657" s="61"/>
      <c r="AD657" s="65" t="s">
        <v>8605</v>
      </c>
      <c r="AE657" s="65" t="s">
        <v>4917</v>
      </c>
      <c r="AF657" s="58" t="s">
        <v>4918</v>
      </c>
      <c r="AG657" s="58" t="s">
        <v>283</v>
      </c>
      <c r="AH657" s="64"/>
      <c r="AI657" s="58" t="s">
        <v>8606</v>
      </c>
      <c r="AK657" s="65" t="s">
        <v>136</v>
      </c>
      <c r="AL657" s="65" t="s">
        <v>101</v>
      </c>
      <c r="AM657" s="65" t="s">
        <v>108</v>
      </c>
      <c r="AN657" s="65" t="s">
        <v>101</v>
      </c>
      <c r="AO657" s="65" t="s">
        <v>108</v>
      </c>
      <c r="AP657" s="65" t="s">
        <v>101</v>
      </c>
      <c r="AQ657" s="65" t="s">
        <v>108</v>
      </c>
      <c r="AR657" s="65" t="s">
        <v>108</v>
      </c>
      <c r="AS657" s="58" t="s">
        <v>181</v>
      </c>
      <c r="AT657" s="58" t="s">
        <v>25</v>
      </c>
      <c r="AU657" s="58" t="s">
        <v>16</v>
      </c>
      <c r="AV657" s="58" t="s">
        <v>13</v>
      </c>
      <c r="AW657" s="58" t="s">
        <v>23</v>
      </c>
      <c r="AX657" s="58" t="s">
        <v>20</v>
      </c>
      <c r="AY657" s="58" t="s">
        <v>14</v>
      </c>
      <c r="AZ657" s="58" t="s">
        <v>18</v>
      </c>
      <c r="BA657" s="58" t="s">
        <v>14</v>
      </c>
      <c r="BB657" s="58" t="s">
        <v>16</v>
      </c>
      <c r="BC657" s="58" t="s">
        <v>18</v>
      </c>
      <c r="BD657" s="58" t="s">
        <v>21</v>
      </c>
      <c r="BE657" s="58" t="s">
        <v>12</v>
      </c>
      <c r="BF657" s="58" t="s">
        <v>23</v>
      </c>
      <c r="BG657" s="58" t="s">
        <v>24</v>
      </c>
      <c r="BH657" s="67" t="b">
        <v>0</v>
      </c>
      <c r="BI657" s="67" t="b">
        <v>1</v>
      </c>
      <c r="BJ657" s="67" t="b">
        <v>0</v>
      </c>
      <c r="BK657" s="67" t="b">
        <v>1</v>
      </c>
      <c r="BL657" s="67" t="b">
        <v>1</v>
      </c>
      <c r="BM657" s="67" t="b">
        <v>1</v>
      </c>
      <c r="BN657" s="58" t="s">
        <v>109</v>
      </c>
    </row>
    <row r="658">
      <c r="A658" s="58" t="s">
        <v>8750</v>
      </c>
      <c r="B658" s="58">
        <v>1.0670364209E10</v>
      </c>
      <c r="C658" s="60">
        <v>45274.0</v>
      </c>
      <c r="D658" s="61"/>
      <c r="E658" s="62">
        <v>201.0</v>
      </c>
      <c r="F658" s="63" t="s">
        <v>34</v>
      </c>
      <c r="G658" s="64"/>
      <c r="H658" s="58" t="s">
        <v>91</v>
      </c>
      <c r="I658" s="64"/>
      <c r="J658" s="58" t="s">
        <v>8751</v>
      </c>
      <c r="K658" s="58" t="s">
        <v>287</v>
      </c>
      <c r="L658" s="58" t="s">
        <v>264</v>
      </c>
      <c r="M658" s="65" t="s">
        <v>95</v>
      </c>
      <c r="N658" s="60">
        <v>45245.0</v>
      </c>
      <c r="O658" s="58" t="s">
        <v>8752</v>
      </c>
      <c r="P658" s="58" t="s">
        <v>8753</v>
      </c>
      <c r="Q658" s="58" t="s">
        <v>8754</v>
      </c>
      <c r="R658" s="58" t="s">
        <v>504</v>
      </c>
      <c r="S658" s="58" t="s">
        <v>188</v>
      </c>
      <c r="U658" s="64"/>
      <c r="V658" s="65" t="s">
        <v>1046</v>
      </c>
      <c r="W658" s="60">
        <v>45274.0</v>
      </c>
      <c r="X658" s="65" t="s">
        <v>101</v>
      </c>
      <c r="Y658" s="65" t="s">
        <v>101</v>
      </c>
      <c r="Z658" s="65" t="s">
        <v>101</v>
      </c>
      <c r="AA658" s="66"/>
      <c r="AB658" s="66"/>
      <c r="AC658" s="61"/>
      <c r="AD658" s="65" t="s">
        <v>8755</v>
      </c>
      <c r="AE658" s="65" t="s">
        <v>7645</v>
      </c>
      <c r="AF658" s="58" t="s">
        <v>7646</v>
      </c>
      <c r="AG658" s="58" t="s">
        <v>283</v>
      </c>
      <c r="AH658" s="64"/>
      <c r="AI658" s="58" t="s">
        <v>8756</v>
      </c>
      <c r="AK658" s="65" t="s">
        <v>165</v>
      </c>
      <c r="AL658" s="65" t="s">
        <v>108</v>
      </c>
      <c r="AM658" s="65" t="s">
        <v>108</v>
      </c>
      <c r="AN658" s="65" t="s">
        <v>108</v>
      </c>
      <c r="AO658" s="65" t="s">
        <v>108</v>
      </c>
      <c r="AP658" s="65" t="s">
        <v>108</v>
      </c>
      <c r="AQ658" s="65" t="s">
        <v>108</v>
      </c>
      <c r="AR658" s="65" t="s">
        <v>101</v>
      </c>
      <c r="AS658" s="58" t="s">
        <v>181</v>
      </c>
      <c r="AT658" s="58" t="s">
        <v>25</v>
      </c>
      <c r="AU658" s="58" t="s">
        <v>16</v>
      </c>
      <c r="AV658" s="58" t="s">
        <v>12</v>
      </c>
      <c r="AW658" s="58" t="s">
        <v>23</v>
      </c>
      <c r="AX658" s="58" t="s">
        <v>21</v>
      </c>
      <c r="AY658" s="58" t="s">
        <v>14</v>
      </c>
      <c r="AZ658" s="58" t="s">
        <v>18</v>
      </c>
      <c r="BA658" s="58" t="s">
        <v>14</v>
      </c>
      <c r="BB658" s="58" t="s">
        <v>16</v>
      </c>
      <c r="BC658" s="58" t="s">
        <v>19</v>
      </c>
      <c r="BD658" s="58" t="s">
        <v>21</v>
      </c>
      <c r="BE658" s="58" t="s">
        <v>12</v>
      </c>
      <c r="BF658" s="58" t="s">
        <v>23</v>
      </c>
      <c r="BG658" s="58" t="s">
        <v>25</v>
      </c>
      <c r="BH658" s="67" t="b">
        <v>1</v>
      </c>
      <c r="BI658" s="67" t="b">
        <v>1</v>
      </c>
      <c r="BJ658" s="67" t="b">
        <v>1</v>
      </c>
      <c r="BK658" s="67" t="b">
        <v>0</v>
      </c>
      <c r="BL658" s="67" t="b">
        <v>1</v>
      </c>
      <c r="BM658" s="67" t="b">
        <v>1</v>
      </c>
      <c r="BN658" s="58" t="s">
        <v>109</v>
      </c>
    </row>
    <row r="659">
      <c r="A659" s="58" t="s">
        <v>8880</v>
      </c>
      <c r="B659" s="58">
        <v>1.0781221509E10</v>
      </c>
      <c r="C659" s="60">
        <v>45271.0</v>
      </c>
      <c r="D659" s="61"/>
      <c r="E659" s="62">
        <v>204.0</v>
      </c>
      <c r="F659" s="63" t="s">
        <v>34</v>
      </c>
      <c r="G659" s="64"/>
      <c r="H659" s="58" t="s">
        <v>91</v>
      </c>
      <c r="I659" s="64"/>
      <c r="J659" s="58" t="s">
        <v>8881</v>
      </c>
      <c r="K659" s="58" t="s">
        <v>93</v>
      </c>
      <c r="L659" s="58" t="s">
        <v>390</v>
      </c>
      <c r="M659" s="65" t="s">
        <v>95</v>
      </c>
      <c r="N659" s="60">
        <v>45251.0</v>
      </c>
      <c r="O659" s="58" t="s">
        <v>8882</v>
      </c>
      <c r="P659" s="58" t="s">
        <v>8883</v>
      </c>
      <c r="Q659" s="58" t="s">
        <v>8884</v>
      </c>
      <c r="R659" s="58" t="s">
        <v>232</v>
      </c>
      <c r="S659" s="58" t="s">
        <v>233</v>
      </c>
      <c r="T659" s="64"/>
      <c r="U659" s="64"/>
      <c r="V659" s="66"/>
      <c r="W659" s="60">
        <v>45271.0</v>
      </c>
      <c r="X659" s="65" t="s">
        <v>101</v>
      </c>
      <c r="Y659" s="65" t="s">
        <v>101</v>
      </c>
      <c r="Z659" s="65" t="s">
        <v>101</v>
      </c>
      <c r="AA659" s="66"/>
      <c r="AB659" s="66"/>
      <c r="AC659" s="61"/>
      <c r="AD659" s="65" t="s">
        <v>8885</v>
      </c>
      <c r="AE659" s="65" t="s">
        <v>8886</v>
      </c>
      <c r="AF659" s="58" t="s">
        <v>8887</v>
      </c>
      <c r="AG659" s="58" t="s">
        <v>105</v>
      </c>
      <c r="AH659" s="64"/>
      <c r="AI659" s="58" t="s">
        <v>8888</v>
      </c>
      <c r="AK659" s="65" t="s">
        <v>136</v>
      </c>
      <c r="AL659" s="65" t="s">
        <v>108</v>
      </c>
      <c r="AM659" s="65" t="s">
        <v>108</v>
      </c>
      <c r="AN659" s="65" t="s">
        <v>108</v>
      </c>
      <c r="AO659" s="65" t="s">
        <v>101</v>
      </c>
      <c r="AP659" s="65" t="s">
        <v>101</v>
      </c>
      <c r="AQ659" s="65" t="s">
        <v>108</v>
      </c>
      <c r="AR659" s="65" t="s">
        <v>101</v>
      </c>
      <c r="AS659" s="58" t="s">
        <v>123</v>
      </c>
      <c r="AT659" s="58" t="s">
        <v>25</v>
      </c>
      <c r="AU659" s="58" t="s">
        <v>16</v>
      </c>
      <c r="AV659" s="58" t="s">
        <v>12</v>
      </c>
      <c r="AW659" s="58" t="s">
        <v>23</v>
      </c>
      <c r="AX659" s="58" t="s">
        <v>20</v>
      </c>
      <c r="AY659" s="58" t="s">
        <v>14</v>
      </c>
      <c r="AZ659" s="58" t="s">
        <v>19</v>
      </c>
      <c r="BA659" s="58" t="s">
        <v>14</v>
      </c>
      <c r="BB659" s="58" t="s">
        <v>16</v>
      </c>
      <c r="BC659" s="58" t="s">
        <v>18</v>
      </c>
      <c r="BD659" s="58" t="s">
        <v>21</v>
      </c>
      <c r="BE659" s="58" t="s">
        <v>12</v>
      </c>
      <c r="BF659" s="58" t="s">
        <v>22</v>
      </c>
      <c r="BG659" s="58" t="s">
        <v>25</v>
      </c>
      <c r="BH659" s="67" t="b">
        <v>1</v>
      </c>
      <c r="BI659" s="67" t="b">
        <v>1</v>
      </c>
      <c r="BJ659" s="67" t="b">
        <v>0</v>
      </c>
      <c r="BK659" s="67" t="b">
        <v>0</v>
      </c>
      <c r="BL659" s="67" t="b">
        <v>1</v>
      </c>
      <c r="BM659" s="67" t="b">
        <v>0</v>
      </c>
      <c r="BN659" s="58" t="s">
        <v>109</v>
      </c>
    </row>
    <row r="660">
      <c r="A660" s="58" t="s">
        <v>8987</v>
      </c>
      <c r="B660" s="58">
        <v>1.0916863586E10</v>
      </c>
      <c r="C660" s="60">
        <v>45265.0</v>
      </c>
      <c r="D660" s="61"/>
      <c r="E660" s="62">
        <v>210.0</v>
      </c>
      <c r="F660" s="63" t="s">
        <v>34</v>
      </c>
      <c r="G660" s="64"/>
      <c r="H660" s="58" t="s">
        <v>91</v>
      </c>
      <c r="I660" s="64"/>
      <c r="J660" s="58" t="s">
        <v>8988</v>
      </c>
      <c r="K660" s="58" t="s">
        <v>275</v>
      </c>
      <c r="L660" s="58" t="s">
        <v>5355</v>
      </c>
      <c r="M660" s="65" t="s">
        <v>95</v>
      </c>
      <c r="N660" s="60">
        <v>45257.0</v>
      </c>
      <c r="O660" s="58" t="s">
        <v>8989</v>
      </c>
      <c r="P660" s="58" t="s">
        <v>8990</v>
      </c>
      <c r="Q660" s="58" t="s">
        <v>8991</v>
      </c>
      <c r="R660" s="58" t="s">
        <v>5355</v>
      </c>
      <c r="S660" s="58" t="s">
        <v>292</v>
      </c>
      <c r="U660" s="64"/>
      <c r="V660" s="65" t="s">
        <v>740</v>
      </c>
      <c r="W660" s="60">
        <v>45226.0</v>
      </c>
      <c r="X660" s="65" t="s">
        <v>238</v>
      </c>
      <c r="Y660" s="65" t="s">
        <v>101</v>
      </c>
      <c r="Z660" s="65" t="s">
        <v>238</v>
      </c>
      <c r="AA660" s="66"/>
      <c r="AB660" s="66"/>
      <c r="AC660" s="61"/>
      <c r="AD660" s="65" t="s">
        <v>8992</v>
      </c>
      <c r="AE660" s="65" t="s">
        <v>8993</v>
      </c>
      <c r="AF660" s="58" t="s">
        <v>8994</v>
      </c>
      <c r="AG660" s="58" t="s">
        <v>283</v>
      </c>
      <c r="AH660" s="64"/>
      <c r="AI660" s="58" t="s">
        <v>8995</v>
      </c>
      <c r="AK660" s="65" t="s">
        <v>107</v>
      </c>
      <c r="AL660" s="65" t="s">
        <v>101</v>
      </c>
      <c r="AM660" s="65" t="s">
        <v>101</v>
      </c>
      <c r="AN660" s="65" t="s">
        <v>108</v>
      </c>
      <c r="AO660" s="65" t="s">
        <v>101</v>
      </c>
      <c r="AP660" s="65" t="s">
        <v>108</v>
      </c>
      <c r="AQ660" s="65" t="s">
        <v>108</v>
      </c>
      <c r="AR660" s="65" t="s">
        <v>101</v>
      </c>
      <c r="AS660" s="58" t="s">
        <v>149</v>
      </c>
      <c r="AT660" s="58" t="s">
        <v>25</v>
      </c>
      <c r="AU660" s="58" t="s">
        <v>16</v>
      </c>
      <c r="AV660" s="58" t="s">
        <v>13</v>
      </c>
      <c r="AW660" s="58" t="s">
        <v>23</v>
      </c>
      <c r="AX660" s="58" t="s">
        <v>20</v>
      </c>
      <c r="AY660" s="58" t="s">
        <v>14</v>
      </c>
      <c r="AZ660" s="58" t="s">
        <v>18</v>
      </c>
      <c r="BA660" s="58" t="s">
        <v>14</v>
      </c>
      <c r="BB660" s="58" t="s">
        <v>17</v>
      </c>
      <c r="BC660" s="58" t="s">
        <v>19</v>
      </c>
      <c r="BD660" s="58" t="s">
        <v>20</v>
      </c>
      <c r="BE660" s="58" t="s">
        <v>13</v>
      </c>
      <c r="BF660" s="58" t="s">
        <v>22</v>
      </c>
      <c r="BG660" s="58" t="s">
        <v>24</v>
      </c>
      <c r="BH660" s="67" t="b">
        <v>0</v>
      </c>
      <c r="BI660" s="67" t="b">
        <v>1</v>
      </c>
      <c r="BJ660" s="67" t="b">
        <v>1</v>
      </c>
      <c r="BK660" s="67" t="b">
        <v>0</v>
      </c>
      <c r="BL660" s="67" t="b">
        <v>0</v>
      </c>
      <c r="BM660" s="67" t="b">
        <v>0</v>
      </c>
      <c r="BN660" s="58" t="s">
        <v>109</v>
      </c>
    </row>
  </sheetData>
  <autoFilter ref="$F$1:$F$660"/>
  <mergeCells count="1023">
    <mergeCell ref="AI162:AJ162"/>
    <mergeCell ref="AI163:AJ163"/>
    <mergeCell ref="AI164:AJ164"/>
    <mergeCell ref="AI165:AJ165"/>
    <mergeCell ref="AI167:AJ167"/>
    <mergeCell ref="AI168:AJ168"/>
    <mergeCell ref="AI169:AJ169"/>
    <mergeCell ref="AI170:AJ170"/>
    <mergeCell ref="AI171:AJ171"/>
    <mergeCell ref="AI172:AJ172"/>
    <mergeCell ref="AI173:AJ173"/>
    <mergeCell ref="AI181:AJ181"/>
    <mergeCell ref="AI183:AJ183"/>
    <mergeCell ref="AI184:AJ184"/>
    <mergeCell ref="AI255:AJ255"/>
    <mergeCell ref="AI260:AJ260"/>
    <mergeCell ref="AI263:AJ263"/>
    <mergeCell ref="AI265:AJ265"/>
    <mergeCell ref="AI271:AJ271"/>
    <mergeCell ref="AI197:AJ197"/>
    <mergeCell ref="AI208:AJ208"/>
    <mergeCell ref="AI213:AJ213"/>
    <mergeCell ref="AI221:AJ221"/>
    <mergeCell ref="AI227:AJ227"/>
    <mergeCell ref="AI239:AJ239"/>
    <mergeCell ref="AI253:AJ253"/>
    <mergeCell ref="AI101:AJ101"/>
    <mergeCell ref="AI103:AJ103"/>
    <mergeCell ref="AI105:AJ105"/>
    <mergeCell ref="AI106:AJ106"/>
    <mergeCell ref="AI108:AJ108"/>
    <mergeCell ref="AI109:AJ109"/>
    <mergeCell ref="AI110:AJ110"/>
    <mergeCell ref="AI111:AJ111"/>
    <mergeCell ref="AI112:AJ112"/>
    <mergeCell ref="AI113:AJ113"/>
    <mergeCell ref="AI114:AJ114"/>
    <mergeCell ref="AI115:AJ115"/>
    <mergeCell ref="AI116:AJ116"/>
    <mergeCell ref="AI117:AJ117"/>
    <mergeCell ref="AI119:AJ119"/>
    <mergeCell ref="AI120:AJ120"/>
    <mergeCell ref="AI121:AJ121"/>
    <mergeCell ref="AI123:AJ123"/>
    <mergeCell ref="AI124:AJ124"/>
    <mergeCell ref="AI126:AJ126"/>
    <mergeCell ref="AI127:AJ127"/>
    <mergeCell ref="AI128:AJ128"/>
    <mergeCell ref="AI131:AJ131"/>
    <mergeCell ref="AI133:AJ133"/>
    <mergeCell ref="AI134:AJ134"/>
    <mergeCell ref="AI135:AJ135"/>
    <mergeCell ref="AI136:AJ136"/>
    <mergeCell ref="AI138:AJ138"/>
    <mergeCell ref="AI140:AJ140"/>
    <mergeCell ref="AI141:AJ141"/>
    <mergeCell ref="AI142:AJ142"/>
    <mergeCell ref="AI143:AJ143"/>
    <mergeCell ref="AI144:AJ144"/>
    <mergeCell ref="AI145:AJ145"/>
    <mergeCell ref="AI147:AJ147"/>
    <mergeCell ref="AI148:AJ148"/>
    <mergeCell ref="AI149:AJ149"/>
    <mergeCell ref="AI150:AJ150"/>
    <mergeCell ref="AI151:AJ151"/>
    <mergeCell ref="AI152:AJ152"/>
    <mergeCell ref="AI153:AJ153"/>
    <mergeCell ref="AI154:AJ154"/>
    <mergeCell ref="AI155:AJ155"/>
    <mergeCell ref="AI156:AJ156"/>
    <mergeCell ref="AI157:AJ157"/>
    <mergeCell ref="AI158:AJ158"/>
    <mergeCell ref="AI159:AJ159"/>
    <mergeCell ref="AI160:AJ160"/>
    <mergeCell ref="AI161:AJ161"/>
    <mergeCell ref="AI36:AJ36"/>
    <mergeCell ref="AI37:AJ37"/>
    <mergeCell ref="AI43:AJ43"/>
    <mergeCell ref="AI44:AJ44"/>
    <mergeCell ref="AI48:AJ48"/>
    <mergeCell ref="AI49:AJ49"/>
    <mergeCell ref="AI29:AJ29"/>
    <mergeCell ref="AI30:AJ30"/>
    <mergeCell ref="AI31:AJ31"/>
    <mergeCell ref="AI32:AJ32"/>
    <mergeCell ref="AI33:AJ33"/>
    <mergeCell ref="AI34:AJ34"/>
    <mergeCell ref="AI35:AJ35"/>
    <mergeCell ref="AI38:AJ38"/>
    <mergeCell ref="AI39:AJ39"/>
    <mergeCell ref="AI41:AJ41"/>
    <mergeCell ref="AI42:AJ42"/>
    <mergeCell ref="AI45:AJ45"/>
    <mergeCell ref="AI46:AJ46"/>
    <mergeCell ref="AI47:AJ47"/>
    <mergeCell ref="AI51:AJ51"/>
    <mergeCell ref="AI52:AJ52"/>
    <mergeCell ref="AI54:AJ54"/>
    <mergeCell ref="AI55:AJ55"/>
    <mergeCell ref="AI58:AJ58"/>
    <mergeCell ref="AI59:AJ59"/>
    <mergeCell ref="AI60:AJ60"/>
    <mergeCell ref="AI61:AJ61"/>
    <mergeCell ref="AI62:AJ62"/>
    <mergeCell ref="AI63:AJ63"/>
    <mergeCell ref="AI64:AJ64"/>
    <mergeCell ref="AI65:AJ65"/>
    <mergeCell ref="AI66:AJ66"/>
    <mergeCell ref="AI67:AJ67"/>
    <mergeCell ref="AI68:AJ68"/>
    <mergeCell ref="AI69:AJ69"/>
    <mergeCell ref="AI70:AJ70"/>
    <mergeCell ref="AI72:AJ72"/>
    <mergeCell ref="AI74:AJ74"/>
    <mergeCell ref="AI75:AJ75"/>
    <mergeCell ref="AI76:AJ76"/>
    <mergeCell ref="AI78:AJ78"/>
    <mergeCell ref="AI79:AJ79"/>
    <mergeCell ref="AI80:AJ80"/>
    <mergeCell ref="AI81:AJ81"/>
    <mergeCell ref="AI82:AJ82"/>
    <mergeCell ref="AI83:AJ83"/>
    <mergeCell ref="AI84:AJ84"/>
    <mergeCell ref="AI85:AJ85"/>
    <mergeCell ref="AI86:AJ86"/>
    <mergeCell ref="AI88:AJ88"/>
    <mergeCell ref="AI89:AJ89"/>
    <mergeCell ref="AI90:AJ90"/>
    <mergeCell ref="AI91:AJ91"/>
    <mergeCell ref="AI92:AJ92"/>
    <mergeCell ref="AI93:AJ93"/>
    <mergeCell ref="AI94:AJ94"/>
    <mergeCell ref="AI95:AJ95"/>
    <mergeCell ref="AI96:AJ96"/>
    <mergeCell ref="AI97:AJ97"/>
    <mergeCell ref="AI98:AJ98"/>
    <mergeCell ref="AI100:AJ100"/>
    <mergeCell ref="AI174:AJ174"/>
    <mergeCell ref="AI175:AJ175"/>
    <mergeCell ref="AI176:AJ176"/>
    <mergeCell ref="AI179:AJ179"/>
    <mergeCell ref="AI180:AJ180"/>
    <mergeCell ref="AI182:AJ182"/>
    <mergeCell ref="AI185:AJ185"/>
    <mergeCell ref="AI186:AJ186"/>
    <mergeCell ref="AI187:AJ187"/>
    <mergeCell ref="AI188:AJ188"/>
    <mergeCell ref="AI189:AJ189"/>
    <mergeCell ref="AI193:AJ193"/>
    <mergeCell ref="AI194:AJ194"/>
    <mergeCell ref="AI195:AJ195"/>
    <mergeCell ref="AI199:AJ199"/>
    <mergeCell ref="AI200:AJ200"/>
    <mergeCell ref="AI201:AJ201"/>
    <mergeCell ref="AI205:AJ205"/>
    <mergeCell ref="AI207:AJ207"/>
    <mergeCell ref="AI209:AJ209"/>
    <mergeCell ref="AI210:AJ210"/>
    <mergeCell ref="AI212:AJ212"/>
    <mergeCell ref="AI215:AJ215"/>
    <mergeCell ref="AI216:AJ216"/>
    <mergeCell ref="AI217:AJ217"/>
    <mergeCell ref="AI218:AJ218"/>
    <mergeCell ref="AI219:AJ219"/>
    <mergeCell ref="AI222:AJ222"/>
    <mergeCell ref="AI223:AJ223"/>
    <mergeCell ref="AI224:AJ224"/>
    <mergeCell ref="AI225:AJ225"/>
    <mergeCell ref="AI226:AJ226"/>
    <mergeCell ref="AI229:AJ229"/>
    <mergeCell ref="AI230:AJ230"/>
    <mergeCell ref="AI231:AJ231"/>
    <mergeCell ref="AI232:AJ232"/>
    <mergeCell ref="AI233:AJ233"/>
    <mergeCell ref="AI234:AJ234"/>
    <mergeCell ref="AI237:AJ237"/>
    <mergeCell ref="AI240:AJ240"/>
    <mergeCell ref="AI241:AJ241"/>
    <mergeCell ref="AI242:AJ242"/>
    <mergeCell ref="AI246:AJ246"/>
    <mergeCell ref="AI247:AJ247"/>
    <mergeCell ref="AI248:AJ248"/>
    <mergeCell ref="AI249:AJ249"/>
    <mergeCell ref="AI250:AJ250"/>
    <mergeCell ref="AI251:AJ251"/>
    <mergeCell ref="AI254:AJ254"/>
    <mergeCell ref="AI365:AJ365"/>
    <mergeCell ref="AI366:AJ366"/>
    <mergeCell ref="AI367:AJ367"/>
    <mergeCell ref="AI369:AJ369"/>
    <mergeCell ref="AI371:AJ371"/>
    <mergeCell ref="AI372:AJ372"/>
    <mergeCell ref="AI373:AJ373"/>
    <mergeCell ref="AI374:AJ374"/>
    <mergeCell ref="AI378:AJ378"/>
    <mergeCell ref="AI379:AJ379"/>
    <mergeCell ref="AI380:AJ380"/>
    <mergeCell ref="AI381:AJ381"/>
    <mergeCell ref="AI382:AJ382"/>
    <mergeCell ref="AI383:AJ383"/>
    <mergeCell ref="AI256:AJ256"/>
    <mergeCell ref="AI257:AJ257"/>
    <mergeCell ref="AI258:AJ258"/>
    <mergeCell ref="AI259:AJ259"/>
    <mergeCell ref="AI261:AJ261"/>
    <mergeCell ref="AI268:AJ268"/>
    <mergeCell ref="AI269:AJ269"/>
    <mergeCell ref="AI270:AJ270"/>
    <mergeCell ref="AI272:AJ272"/>
    <mergeCell ref="AI273:AJ273"/>
    <mergeCell ref="AI274:AJ274"/>
    <mergeCell ref="AI279:AJ279"/>
    <mergeCell ref="AI280:AJ280"/>
    <mergeCell ref="AI283:AJ283"/>
    <mergeCell ref="AI290:AJ290"/>
    <mergeCell ref="AI297:AJ297"/>
    <mergeCell ref="AI299:AJ299"/>
    <mergeCell ref="AI305:AJ305"/>
    <mergeCell ref="AI313:AJ313"/>
    <mergeCell ref="AI317:AJ317"/>
    <mergeCell ref="AI318:AJ318"/>
    <mergeCell ref="AI319:AJ319"/>
    <mergeCell ref="AI320:AJ320"/>
    <mergeCell ref="AI332:AJ332"/>
    <mergeCell ref="AI333:AJ333"/>
    <mergeCell ref="AI341:AJ341"/>
    <mergeCell ref="AI345:AJ345"/>
    <mergeCell ref="AI346:AJ346"/>
    <mergeCell ref="AI348:AJ348"/>
    <mergeCell ref="AI349:AJ349"/>
    <mergeCell ref="AI350:AJ350"/>
    <mergeCell ref="AI352:AJ352"/>
    <mergeCell ref="AI353:AJ353"/>
    <mergeCell ref="AI354:AJ354"/>
    <mergeCell ref="AI355:AJ355"/>
    <mergeCell ref="AI357:AJ357"/>
    <mergeCell ref="AI359:AJ359"/>
    <mergeCell ref="AI360:AJ360"/>
    <mergeCell ref="AI361:AJ361"/>
    <mergeCell ref="AI362:AJ362"/>
    <mergeCell ref="AI363:AJ363"/>
    <mergeCell ref="AI364:AJ364"/>
    <mergeCell ref="AI385:AJ385"/>
    <mergeCell ref="AI386:AJ386"/>
    <mergeCell ref="AI387:AJ387"/>
    <mergeCell ref="AI388:AJ388"/>
    <mergeCell ref="AI389:AJ389"/>
    <mergeCell ref="AI391:AJ391"/>
    <mergeCell ref="AI392:AJ392"/>
    <mergeCell ref="AI394:AJ394"/>
    <mergeCell ref="AI395:AJ395"/>
    <mergeCell ref="AI398:AJ398"/>
    <mergeCell ref="AI399:AJ399"/>
    <mergeCell ref="AI400:AJ400"/>
    <mergeCell ref="AI401:AJ401"/>
    <mergeCell ref="AI403:AJ403"/>
    <mergeCell ref="AI404:AJ404"/>
    <mergeCell ref="AI406:AJ406"/>
    <mergeCell ref="AI408:AJ408"/>
    <mergeCell ref="AI410:AJ410"/>
    <mergeCell ref="AI412:AJ412"/>
    <mergeCell ref="AI413:AJ413"/>
    <mergeCell ref="AI414:AJ414"/>
    <mergeCell ref="AI415:AJ415"/>
    <mergeCell ref="AI416:AJ416"/>
    <mergeCell ref="AI417:AJ417"/>
    <mergeCell ref="AI418:AJ418"/>
    <mergeCell ref="AI419:AJ419"/>
    <mergeCell ref="AI420:AJ420"/>
    <mergeCell ref="AI421:AJ421"/>
    <mergeCell ref="AI422:AJ422"/>
    <mergeCell ref="AI423:AJ423"/>
    <mergeCell ref="AI424:AJ424"/>
    <mergeCell ref="AI425:AJ425"/>
    <mergeCell ref="AI427:AJ427"/>
    <mergeCell ref="AI428:AJ428"/>
    <mergeCell ref="AI430:AJ430"/>
    <mergeCell ref="AI431:AJ431"/>
    <mergeCell ref="AI432:AJ432"/>
    <mergeCell ref="AI433:AJ433"/>
    <mergeCell ref="AI434:AJ434"/>
    <mergeCell ref="AI435:AJ435"/>
    <mergeCell ref="AI436:AJ436"/>
    <mergeCell ref="AI438:AJ438"/>
    <mergeCell ref="AI440:AJ440"/>
    <mergeCell ref="AI441:AJ441"/>
    <mergeCell ref="AI442:AJ442"/>
    <mergeCell ref="AI443:AJ443"/>
    <mergeCell ref="AI444:AJ444"/>
    <mergeCell ref="AI445:AJ445"/>
    <mergeCell ref="AI446:AJ446"/>
    <mergeCell ref="AI447:AJ447"/>
    <mergeCell ref="AI448:AJ448"/>
    <mergeCell ref="AI450:AJ450"/>
    <mergeCell ref="AI452:AJ452"/>
    <mergeCell ref="AI454:AJ454"/>
    <mergeCell ref="AI455:AJ455"/>
    <mergeCell ref="AI458:AJ458"/>
    <mergeCell ref="AI459:AJ459"/>
    <mergeCell ref="AI461:AJ461"/>
    <mergeCell ref="AI462:AJ462"/>
    <mergeCell ref="AI463:AJ463"/>
    <mergeCell ref="AI464:AJ464"/>
    <mergeCell ref="AI465:AJ465"/>
    <mergeCell ref="AI466:AJ466"/>
    <mergeCell ref="AI467:AJ467"/>
    <mergeCell ref="AI468:AJ468"/>
    <mergeCell ref="AI469:AJ469"/>
    <mergeCell ref="AI472:AJ472"/>
    <mergeCell ref="AI473:AJ473"/>
    <mergeCell ref="AI474:AJ474"/>
    <mergeCell ref="AI476:AJ476"/>
    <mergeCell ref="AI477:AJ477"/>
    <mergeCell ref="AI478:AJ478"/>
    <mergeCell ref="AI479:AJ479"/>
    <mergeCell ref="AI480:AJ480"/>
    <mergeCell ref="AI481:AJ481"/>
    <mergeCell ref="AI483:AJ483"/>
    <mergeCell ref="AI484:AJ484"/>
    <mergeCell ref="AI486:AJ486"/>
    <mergeCell ref="AI487:AJ487"/>
    <mergeCell ref="AI489:AJ489"/>
    <mergeCell ref="AI491:AJ491"/>
    <mergeCell ref="AI493:AJ493"/>
    <mergeCell ref="AI494:AJ494"/>
    <mergeCell ref="AI496:AJ496"/>
    <mergeCell ref="AI500:AJ500"/>
    <mergeCell ref="AI502:AJ502"/>
    <mergeCell ref="AI503:AJ503"/>
    <mergeCell ref="AI504:AJ504"/>
    <mergeCell ref="AI506:AJ506"/>
    <mergeCell ref="AI507:AJ507"/>
    <mergeCell ref="AI508:AJ508"/>
    <mergeCell ref="AI509:AJ509"/>
    <mergeCell ref="AI510:AJ510"/>
    <mergeCell ref="AI512:AJ512"/>
    <mergeCell ref="AI513:AJ513"/>
    <mergeCell ref="AI514:AJ514"/>
    <mergeCell ref="AI515:AJ515"/>
    <mergeCell ref="AI516:AJ516"/>
    <mergeCell ref="AI517:AJ517"/>
    <mergeCell ref="AI519:AJ519"/>
    <mergeCell ref="AI522:AJ522"/>
    <mergeCell ref="AI524:AJ524"/>
    <mergeCell ref="AI525:AJ525"/>
    <mergeCell ref="AI527:AJ527"/>
    <mergeCell ref="AI528:AJ528"/>
    <mergeCell ref="AI585:AJ585"/>
    <mergeCell ref="AI586:AJ586"/>
    <mergeCell ref="AI587:AJ587"/>
    <mergeCell ref="AI588:AJ588"/>
    <mergeCell ref="AI589:AJ589"/>
    <mergeCell ref="AI590:AJ590"/>
    <mergeCell ref="AI591:AJ591"/>
    <mergeCell ref="AI592:AJ592"/>
    <mergeCell ref="AI594:AJ594"/>
    <mergeCell ref="AI595:AJ595"/>
    <mergeCell ref="AI596:AJ596"/>
    <mergeCell ref="AI597:AJ597"/>
    <mergeCell ref="AI599:AJ599"/>
    <mergeCell ref="AI600:AJ600"/>
    <mergeCell ref="AI610:AJ610"/>
    <mergeCell ref="AI611:AJ611"/>
    <mergeCell ref="AI613:AJ613"/>
    <mergeCell ref="AI614:AJ614"/>
    <mergeCell ref="AI615:AJ615"/>
    <mergeCell ref="AI616:AJ616"/>
    <mergeCell ref="AI618:AJ618"/>
    <mergeCell ref="AI620:AJ620"/>
    <mergeCell ref="AI621:AJ621"/>
    <mergeCell ref="AI622:AJ622"/>
    <mergeCell ref="AI623:AJ623"/>
    <mergeCell ref="AI625:AJ625"/>
    <mergeCell ref="AI626:AJ626"/>
    <mergeCell ref="AI627:AJ627"/>
    <mergeCell ref="AI629:AJ629"/>
    <mergeCell ref="AI631:AJ631"/>
    <mergeCell ref="AI633:AJ633"/>
    <mergeCell ref="AI635:AJ635"/>
    <mergeCell ref="AI637:AJ637"/>
    <mergeCell ref="AI638:AJ638"/>
    <mergeCell ref="AI639:AJ639"/>
    <mergeCell ref="AI652:AJ652"/>
    <mergeCell ref="AI654:AJ654"/>
    <mergeCell ref="AI655:AJ655"/>
    <mergeCell ref="AI656:AJ656"/>
    <mergeCell ref="AI657:AJ657"/>
    <mergeCell ref="AI658:AJ658"/>
    <mergeCell ref="AI659:AJ659"/>
    <mergeCell ref="AI660:AJ660"/>
    <mergeCell ref="AI640:AJ640"/>
    <mergeCell ref="AI644:AJ644"/>
    <mergeCell ref="AI645:AJ645"/>
    <mergeCell ref="AI646:AJ646"/>
    <mergeCell ref="AI647:AJ647"/>
    <mergeCell ref="AI648:AJ648"/>
    <mergeCell ref="AI649:AJ649"/>
    <mergeCell ref="AI531:AJ531"/>
    <mergeCell ref="AI532:AJ532"/>
    <mergeCell ref="AI533:AJ533"/>
    <mergeCell ref="AI534:AJ534"/>
    <mergeCell ref="AI536:AJ536"/>
    <mergeCell ref="AI537:AJ537"/>
    <mergeCell ref="AI538:AJ538"/>
    <mergeCell ref="AI539:AJ539"/>
    <mergeCell ref="AI540:AJ540"/>
    <mergeCell ref="AI541:AJ541"/>
    <mergeCell ref="AI542:AJ542"/>
    <mergeCell ref="AI545:AJ545"/>
    <mergeCell ref="AI546:AJ546"/>
    <mergeCell ref="AI547:AJ547"/>
    <mergeCell ref="AI548:AJ548"/>
    <mergeCell ref="AI550:AJ550"/>
    <mergeCell ref="AI551:AJ551"/>
    <mergeCell ref="AI552:AJ552"/>
    <mergeCell ref="AI553:AJ553"/>
    <mergeCell ref="AI554:AJ554"/>
    <mergeCell ref="AI555:AJ555"/>
    <mergeCell ref="AI556:AJ556"/>
    <mergeCell ref="AI557:AJ557"/>
    <mergeCell ref="AI559:AJ559"/>
    <mergeCell ref="AI560:AJ560"/>
    <mergeCell ref="AI561:AJ561"/>
    <mergeCell ref="AI562:AJ562"/>
    <mergeCell ref="AI566:AJ566"/>
    <mergeCell ref="AI567:AJ567"/>
    <mergeCell ref="AI568:AJ568"/>
    <mergeCell ref="AI569:AJ569"/>
    <mergeCell ref="AI570:AJ570"/>
    <mergeCell ref="AI571:AJ571"/>
    <mergeCell ref="AI572:AJ572"/>
    <mergeCell ref="AI573:AJ573"/>
    <mergeCell ref="AI574:AJ574"/>
    <mergeCell ref="AI575:AJ575"/>
    <mergeCell ref="AI576:AJ576"/>
    <mergeCell ref="AI579:AJ579"/>
    <mergeCell ref="AI580:AJ580"/>
    <mergeCell ref="AI582:AJ582"/>
    <mergeCell ref="AI583:AJ583"/>
    <mergeCell ref="AI602:AJ602"/>
    <mergeCell ref="AI603:AJ603"/>
    <mergeCell ref="AI604:AJ604"/>
    <mergeCell ref="AI605:AJ605"/>
    <mergeCell ref="AI606:AJ606"/>
    <mergeCell ref="AI607:AJ607"/>
    <mergeCell ref="AI608:AJ608"/>
    <mergeCell ref="S168:T168"/>
    <mergeCell ref="S169:T169"/>
    <mergeCell ref="S170:T170"/>
    <mergeCell ref="S171:T171"/>
    <mergeCell ref="S174:T174"/>
    <mergeCell ref="S175:T175"/>
    <mergeCell ref="S176:T176"/>
    <mergeCell ref="S177:T177"/>
    <mergeCell ref="S178:T178"/>
    <mergeCell ref="S179:T179"/>
    <mergeCell ref="S180:T180"/>
    <mergeCell ref="S182:T182"/>
    <mergeCell ref="S185:T185"/>
    <mergeCell ref="S186:T186"/>
    <mergeCell ref="S187:T187"/>
    <mergeCell ref="S188:T188"/>
    <mergeCell ref="S189:T189"/>
    <mergeCell ref="S191:T191"/>
    <mergeCell ref="S192:T192"/>
    <mergeCell ref="S193:T193"/>
    <mergeCell ref="S194:T194"/>
    <mergeCell ref="S195:T195"/>
    <mergeCell ref="S198:T198"/>
    <mergeCell ref="S199:T199"/>
    <mergeCell ref="S200:T200"/>
    <mergeCell ref="S201:T201"/>
    <mergeCell ref="S202:T202"/>
    <mergeCell ref="S203:T203"/>
    <mergeCell ref="S204:T204"/>
    <mergeCell ref="S205:T205"/>
    <mergeCell ref="S206:T206"/>
    <mergeCell ref="S207:T207"/>
    <mergeCell ref="S209:T209"/>
    <mergeCell ref="S210:T210"/>
    <mergeCell ref="S211:T211"/>
    <mergeCell ref="S212:T212"/>
    <mergeCell ref="S214:T214"/>
    <mergeCell ref="S215:T215"/>
    <mergeCell ref="S216:T216"/>
    <mergeCell ref="S217:T217"/>
    <mergeCell ref="S218:T218"/>
    <mergeCell ref="S219:T219"/>
    <mergeCell ref="S220:T220"/>
    <mergeCell ref="S222:T222"/>
    <mergeCell ref="S223:T223"/>
    <mergeCell ref="S224:T224"/>
    <mergeCell ref="S225:T225"/>
    <mergeCell ref="S226:T226"/>
    <mergeCell ref="S228:T228"/>
    <mergeCell ref="S229:T229"/>
    <mergeCell ref="S230:T230"/>
    <mergeCell ref="S231:T231"/>
    <mergeCell ref="S232:T232"/>
    <mergeCell ref="S233:T233"/>
    <mergeCell ref="S234:T234"/>
    <mergeCell ref="S235:T235"/>
    <mergeCell ref="S236:T236"/>
    <mergeCell ref="S237:T237"/>
    <mergeCell ref="S238:T238"/>
    <mergeCell ref="S240:T240"/>
    <mergeCell ref="S241:T241"/>
    <mergeCell ref="S242:T242"/>
    <mergeCell ref="S245:T245"/>
    <mergeCell ref="S246:T246"/>
    <mergeCell ref="S247:T247"/>
    <mergeCell ref="S248:T248"/>
    <mergeCell ref="S249:T249"/>
    <mergeCell ref="S250:T250"/>
    <mergeCell ref="S251:T251"/>
    <mergeCell ref="S254:T254"/>
    <mergeCell ref="S256:T256"/>
    <mergeCell ref="S257:T257"/>
    <mergeCell ref="S258:T258"/>
    <mergeCell ref="S259:T259"/>
    <mergeCell ref="S261:T261"/>
    <mergeCell ref="S262:T262"/>
    <mergeCell ref="S264:T264"/>
    <mergeCell ref="S266:T266"/>
    <mergeCell ref="S267:T267"/>
    <mergeCell ref="S268:T268"/>
    <mergeCell ref="S269:T269"/>
    <mergeCell ref="S270:T270"/>
    <mergeCell ref="S272:T272"/>
    <mergeCell ref="S275:T275"/>
    <mergeCell ref="S276:T276"/>
    <mergeCell ref="S277:T277"/>
    <mergeCell ref="S278:T278"/>
    <mergeCell ref="S281:T281"/>
    <mergeCell ref="S282:T282"/>
    <mergeCell ref="S284:T284"/>
    <mergeCell ref="S285:T285"/>
    <mergeCell ref="S286:T286"/>
    <mergeCell ref="S287:T287"/>
    <mergeCell ref="S288:T288"/>
    <mergeCell ref="S289:T289"/>
    <mergeCell ref="S291:T291"/>
    <mergeCell ref="S292:T292"/>
    <mergeCell ref="S293:T293"/>
    <mergeCell ref="S349:T349"/>
    <mergeCell ref="S350:T350"/>
    <mergeCell ref="S352:T352"/>
    <mergeCell ref="S353:T353"/>
    <mergeCell ref="S354:T354"/>
    <mergeCell ref="S355:T355"/>
    <mergeCell ref="S356:T356"/>
    <mergeCell ref="S357:T357"/>
    <mergeCell ref="S358:T358"/>
    <mergeCell ref="S359:T359"/>
    <mergeCell ref="S360:T360"/>
    <mergeCell ref="S361:T361"/>
    <mergeCell ref="S362:T362"/>
    <mergeCell ref="S364:T364"/>
    <mergeCell ref="S365:T365"/>
    <mergeCell ref="S366:T366"/>
    <mergeCell ref="S367:T367"/>
    <mergeCell ref="S368:T368"/>
    <mergeCell ref="S369:T369"/>
    <mergeCell ref="S370:T370"/>
    <mergeCell ref="S371:T371"/>
    <mergeCell ref="S372:T372"/>
    <mergeCell ref="S373:T373"/>
    <mergeCell ref="S374:T374"/>
    <mergeCell ref="S375:T375"/>
    <mergeCell ref="S376:T376"/>
    <mergeCell ref="S377:T377"/>
    <mergeCell ref="S378:T378"/>
    <mergeCell ref="S380:T380"/>
    <mergeCell ref="S382:T382"/>
    <mergeCell ref="S384:T384"/>
    <mergeCell ref="S387:T387"/>
    <mergeCell ref="S388:T388"/>
    <mergeCell ref="S389:T389"/>
    <mergeCell ref="S390:T390"/>
    <mergeCell ref="S391:T391"/>
    <mergeCell ref="S392:T392"/>
    <mergeCell ref="S393:T393"/>
    <mergeCell ref="S394:T394"/>
    <mergeCell ref="S395:T395"/>
    <mergeCell ref="S396:T396"/>
    <mergeCell ref="S397:T397"/>
    <mergeCell ref="S398:T398"/>
    <mergeCell ref="S399:T399"/>
    <mergeCell ref="S400:T400"/>
    <mergeCell ref="S401:T401"/>
    <mergeCell ref="S402:T402"/>
    <mergeCell ref="S403:T403"/>
    <mergeCell ref="S404:T404"/>
    <mergeCell ref="S405:T405"/>
    <mergeCell ref="S406:T406"/>
    <mergeCell ref="S407:T407"/>
    <mergeCell ref="S408:T408"/>
    <mergeCell ref="S410:T410"/>
    <mergeCell ref="S411:T411"/>
    <mergeCell ref="S412:T412"/>
    <mergeCell ref="S413:T413"/>
    <mergeCell ref="S417:T417"/>
    <mergeCell ref="S418:T418"/>
    <mergeCell ref="S420:T420"/>
    <mergeCell ref="S421:T421"/>
    <mergeCell ref="S422:T422"/>
    <mergeCell ref="S423:T423"/>
    <mergeCell ref="S424:T424"/>
    <mergeCell ref="S426:T426"/>
    <mergeCell ref="S429:T429"/>
    <mergeCell ref="S432:T432"/>
    <mergeCell ref="S433:T433"/>
    <mergeCell ref="S434:T434"/>
    <mergeCell ref="S435:T435"/>
    <mergeCell ref="S446:T446"/>
    <mergeCell ref="S447:T447"/>
    <mergeCell ref="J448:K448"/>
    <mergeCell ref="S448:T448"/>
    <mergeCell ref="S451:T451"/>
    <mergeCell ref="S452:T452"/>
    <mergeCell ref="S453:T453"/>
    <mergeCell ref="J455:K455"/>
    <mergeCell ref="S455:T455"/>
    <mergeCell ref="S436:T436"/>
    <mergeCell ref="S438:T438"/>
    <mergeCell ref="S439:T439"/>
    <mergeCell ref="S441:T441"/>
    <mergeCell ref="S443:T443"/>
    <mergeCell ref="S444:T444"/>
    <mergeCell ref="S445:T445"/>
    <mergeCell ref="S458:T458"/>
    <mergeCell ref="S459:T459"/>
    <mergeCell ref="S460:T460"/>
    <mergeCell ref="S461:T461"/>
    <mergeCell ref="S462:T462"/>
    <mergeCell ref="S463:T463"/>
    <mergeCell ref="S464:T464"/>
    <mergeCell ref="S466:T466"/>
    <mergeCell ref="S467:T467"/>
    <mergeCell ref="S468:T468"/>
    <mergeCell ref="S470:T470"/>
    <mergeCell ref="S472:T472"/>
    <mergeCell ref="S473:T473"/>
    <mergeCell ref="S475:T475"/>
    <mergeCell ref="S476:T476"/>
    <mergeCell ref="S477:T477"/>
    <mergeCell ref="S478:T478"/>
    <mergeCell ref="S479:T479"/>
    <mergeCell ref="S480:T480"/>
    <mergeCell ref="S481:T481"/>
    <mergeCell ref="S482:T482"/>
    <mergeCell ref="S483:T483"/>
    <mergeCell ref="S484:T484"/>
    <mergeCell ref="S485:T485"/>
    <mergeCell ref="S486:T486"/>
    <mergeCell ref="S487:T487"/>
    <mergeCell ref="S488:T488"/>
    <mergeCell ref="S490:T490"/>
    <mergeCell ref="S491:T491"/>
    <mergeCell ref="S492:T492"/>
    <mergeCell ref="S493:T493"/>
    <mergeCell ref="S495:T495"/>
    <mergeCell ref="S496:T496"/>
    <mergeCell ref="S497:T497"/>
    <mergeCell ref="S498:T498"/>
    <mergeCell ref="S499:T499"/>
    <mergeCell ref="S500:T500"/>
    <mergeCell ref="S501:T501"/>
    <mergeCell ref="S503:T503"/>
    <mergeCell ref="S504:T504"/>
    <mergeCell ref="S505:T505"/>
    <mergeCell ref="S507:T507"/>
    <mergeCell ref="S508:T508"/>
    <mergeCell ref="S510:T510"/>
    <mergeCell ref="S515:T515"/>
    <mergeCell ref="S516:T516"/>
    <mergeCell ref="S518:T518"/>
    <mergeCell ref="S519:T519"/>
    <mergeCell ref="J521:K521"/>
    <mergeCell ref="S521:T521"/>
    <mergeCell ref="S523:T523"/>
    <mergeCell ref="S524:T524"/>
    <mergeCell ref="S525:T525"/>
    <mergeCell ref="S527:T527"/>
    <mergeCell ref="S528:T528"/>
    <mergeCell ref="S529:T529"/>
    <mergeCell ref="S588:T588"/>
    <mergeCell ref="S590:T590"/>
    <mergeCell ref="S591:T591"/>
    <mergeCell ref="S592:T592"/>
    <mergeCell ref="S593:T593"/>
    <mergeCell ref="S594:T594"/>
    <mergeCell ref="S595:T595"/>
    <mergeCell ref="S597:T597"/>
    <mergeCell ref="S598:T598"/>
    <mergeCell ref="S599:T599"/>
    <mergeCell ref="S600:T600"/>
    <mergeCell ref="S601:T601"/>
    <mergeCell ref="S602:T602"/>
    <mergeCell ref="S607:T607"/>
    <mergeCell ref="S609:T609"/>
    <mergeCell ref="S610:T610"/>
    <mergeCell ref="S612:T612"/>
    <mergeCell ref="S615:T615"/>
    <mergeCell ref="S616:T616"/>
    <mergeCell ref="S618:T618"/>
    <mergeCell ref="S619:T619"/>
    <mergeCell ref="S621:T621"/>
    <mergeCell ref="S622:T622"/>
    <mergeCell ref="S623:T623"/>
    <mergeCell ref="S624:T624"/>
    <mergeCell ref="S625:T625"/>
    <mergeCell ref="S627:T627"/>
    <mergeCell ref="S628:T628"/>
    <mergeCell ref="S642:T642"/>
    <mergeCell ref="J643:K643"/>
    <mergeCell ref="S643:T643"/>
    <mergeCell ref="S631:T631"/>
    <mergeCell ref="S632:T632"/>
    <mergeCell ref="S633:T633"/>
    <mergeCell ref="S634:T634"/>
    <mergeCell ref="S635:T635"/>
    <mergeCell ref="S637:T637"/>
    <mergeCell ref="S638:T638"/>
    <mergeCell ref="S655:T655"/>
    <mergeCell ref="S656:T656"/>
    <mergeCell ref="S658:T658"/>
    <mergeCell ref="S660:T660"/>
    <mergeCell ref="S646:T646"/>
    <mergeCell ref="S647:T647"/>
    <mergeCell ref="S648:T648"/>
    <mergeCell ref="S649:T649"/>
    <mergeCell ref="S651:T651"/>
    <mergeCell ref="S653:T653"/>
    <mergeCell ref="S654:T654"/>
    <mergeCell ref="S530:T530"/>
    <mergeCell ref="S531:T531"/>
    <mergeCell ref="S532:T532"/>
    <mergeCell ref="S533:T533"/>
    <mergeCell ref="S535:T535"/>
    <mergeCell ref="S536:T536"/>
    <mergeCell ref="S537:T537"/>
    <mergeCell ref="S538:T538"/>
    <mergeCell ref="S539:T539"/>
    <mergeCell ref="S540:T540"/>
    <mergeCell ref="S541:T541"/>
    <mergeCell ref="S542:T542"/>
    <mergeCell ref="S543:T543"/>
    <mergeCell ref="S544:T544"/>
    <mergeCell ref="S545:T545"/>
    <mergeCell ref="S546:T546"/>
    <mergeCell ref="S548:T548"/>
    <mergeCell ref="S549:T549"/>
    <mergeCell ref="S550:T550"/>
    <mergeCell ref="S551:T551"/>
    <mergeCell ref="S552:T552"/>
    <mergeCell ref="S553:T553"/>
    <mergeCell ref="S554:T554"/>
    <mergeCell ref="S555:T555"/>
    <mergeCell ref="S556:T556"/>
    <mergeCell ref="S559:T559"/>
    <mergeCell ref="S560:T560"/>
    <mergeCell ref="S561:T561"/>
    <mergeCell ref="S562:T562"/>
    <mergeCell ref="S563:T563"/>
    <mergeCell ref="S564:T564"/>
    <mergeCell ref="S566:T566"/>
    <mergeCell ref="S567:T567"/>
    <mergeCell ref="S568:T568"/>
    <mergeCell ref="S569:T569"/>
    <mergeCell ref="S581:T581"/>
    <mergeCell ref="S582:T582"/>
    <mergeCell ref="J583:K583"/>
    <mergeCell ref="S584:T584"/>
    <mergeCell ref="S585:T585"/>
    <mergeCell ref="S572:T572"/>
    <mergeCell ref="S573:T573"/>
    <mergeCell ref="S574:T574"/>
    <mergeCell ref="R575:S575"/>
    <mergeCell ref="S577:T577"/>
    <mergeCell ref="S578:T578"/>
    <mergeCell ref="S579:T579"/>
    <mergeCell ref="L10:M10"/>
    <mergeCell ref="L11:M11"/>
    <mergeCell ref="S11:T11"/>
    <mergeCell ref="L14:M14"/>
    <mergeCell ref="S14:T14"/>
    <mergeCell ref="S15:T15"/>
    <mergeCell ref="S17:T17"/>
    <mergeCell ref="S18:T18"/>
    <mergeCell ref="S19:T19"/>
    <mergeCell ref="S20:T20"/>
    <mergeCell ref="S21:T21"/>
    <mergeCell ref="S22:T22"/>
    <mergeCell ref="S23:T23"/>
    <mergeCell ref="L24:M24"/>
    <mergeCell ref="AI15:AJ15"/>
    <mergeCell ref="AI16:AJ16"/>
    <mergeCell ref="AI17:AJ17"/>
    <mergeCell ref="AI18:AJ18"/>
    <mergeCell ref="AI19:AJ19"/>
    <mergeCell ref="AI20:AJ20"/>
    <mergeCell ref="AI21:AJ21"/>
    <mergeCell ref="AI22:AJ22"/>
    <mergeCell ref="AI23:AJ23"/>
    <mergeCell ref="AI24:AJ24"/>
    <mergeCell ref="AI25:AJ25"/>
    <mergeCell ref="AI26:AJ26"/>
    <mergeCell ref="AI27:AJ27"/>
    <mergeCell ref="AI28:AJ28"/>
    <mergeCell ref="AI275:AJ275"/>
    <mergeCell ref="AI276:AJ276"/>
    <mergeCell ref="AI277:AJ277"/>
    <mergeCell ref="AI278:AJ278"/>
    <mergeCell ref="AI284:AJ284"/>
    <mergeCell ref="AI285:AJ285"/>
    <mergeCell ref="AI286:AJ286"/>
    <mergeCell ref="AI287:AJ287"/>
    <mergeCell ref="AI289:AJ289"/>
    <mergeCell ref="AI293:AJ293"/>
    <mergeCell ref="AI294:AJ294"/>
    <mergeCell ref="AI295:AJ295"/>
    <mergeCell ref="AI296:AJ296"/>
    <mergeCell ref="AI300:AJ300"/>
    <mergeCell ref="AI303:AJ303"/>
    <mergeCell ref="AI306:AJ306"/>
    <mergeCell ref="AI307:AJ307"/>
    <mergeCell ref="AI310:AJ310"/>
    <mergeCell ref="AI312:AJ312"/>
    <mergeCell ref="AI314:AJ314"/>
    <mergeCell ref="AI315:AJ315"/>
    <mergeCell ref="AI335:AJ335"/>
    <mergeCell ref="AI336:AJ336"/>
    <mergeCell ref="AI337:AJ337"/>
    <mergeCell ref="AI338:AJ338"/>
    <mergeCell ref="AI339:AJ339"/>
    <mergeCell ref="AI340:AJ340"/>
    <mergeCell ref="AI342:AJ342"/>
    <mergeCell ref="AI343:AJ343"/>
    <mergeCell ref="AI321:AJ321"/>
    <mergeCell ref="AI323:AJ323"/>
    <mergeCell ref="AI324:AJ324"/>
    <mergeCell ref="AI325:AJ325"/>
    <mergeCell ref="AI328:AJ328"/>
    <mergeCell ref="AI330:AJ330"/>
    <mergeCell ref="AI331:AJ331"/>
    <mergeCell ref="S2:T2"/>
    <mergeCell ref="AI2:AJ2"/>
    <mergeCell ref="S3:T3"/>
    <mergeCell ref="AI3:AJ3"/>
    <mergeCell ref="S4:T4"/>
    <mergeCell ref="AI4:AJ4"/>
    <mergeCell ref="AI5:AJ5"/>
    <mergeCell ref="S5:T5"/>
    <mergeCell ref="L6:M6"/>
    <mergeCell ref="S6:T6"/>
    <mergeCell ref="L7:M7"/>
    <mergeCell ref="L8:M8"/>
    <mergeCell ref="S8:T8"/>
    <mergeCell ref="S9:T9"/>
    <mergeCell ref="L28:M28"/>
    <mergeCell ref="S28:T28"/>
    <mergeCell ref="L33:M33"/>
    <mergeCell ref="S33:T33"/>
    <mergeCell ref="L34:M34"/>
    <mergeCell ref="S34:T34"/>
    <mergeCell ref="S24:T24"/>
    <mergeCell ref="S25:T25"/>
    <mergeCell ref="S27:T27"/>
    <mergeCell ref="S29:T29"/>
    <mergeCell ref="S30:T30"/>
    <mergeCell ref="S31:T31"/>
    <mergeCell ref="S32:T32"/>
    <mergeCell ref="S36:T36"/>
    <mergeCell ref="S38:T38"/>
    <mergeCell ref="S39:T39"/>
    <mergeCell ref="S40:T40"/>
    <mergeCell ref="S41:T41"/>
    <mergeCell ref="S42:T42"/>
    <mergeCell ref="S45:T45"/>
    <mergeCell ref="AI53:AJ53"/>
    <mergeCell ref="AI56:AJ56"/>
    <mergeCell ref="AI57:AJ57"/>
    <mergeCell ref="AI8:AJ8"/>
    <mergeCell ref="AI9:AJ9"/>
    <mergeCell ref="AI10:AJ10"/>
    <mergeCell ref="AI11:AJ11"/>
    <mergeCell ref="AI12:AJ12"/>
    <mergeCell ref="AI13:AJ13"/>
    <mergeCell ref="AI14:AJ14"/>
    <mergeCell ref="S46:T46"/>
    <mergeCell ref="S47:T47"/>
    <mergeCell ref="S50:T50"/>
    <mergeCell ref="S51:T51"/>
    <mergeCell ref="S52:T52"/>
    <mergeCell ref="S53:T53"/>
    <mergeCell ref="S56:T56"/>
    <mergeCell ref="S57:T57"/>
    <mergeCell ref="S58:T58"/>
    <mergeCell ref="S60:T60"/>
    <mergeCell ref="S61:T61"/>
    <mergeCell ref="S62:T62"/>
    <mergeCell ref="S63:T63"/>
    <mergeCell ref="S64:T64"/>
    <mergeCell ref="S67:T67"/>
    <mergeCell ref="S68:T68"/>
    <mergeCell ref="S69:T69"/>
    <mergeCell ref="S70:T70"/>
    <mergeCell ref="S71:T71"/>
    <mergeCell ref="S72:T72"/>
    <mergeCell ref="S74:T74"/>
    <mergeCell ref="S76:T76"/>
    <mergeCell ref="S77:T77"/>
    <mergeCell ref="S78:T78"/>
    <mergeCell ref="S79:T79"/>
    <mergeCell ref="S80:T80"/>
    <mergeCell ref="S81:T81"/>
    <mergeCell ref="S82:T82"/>
    <mergeCell ref="S83:T83"/>
    <mergeCell ref="S84:T84"/>
    <mergeCell ref="S85:T85"/>
    <mergeCell ref="S86:T86"/>
    <mergeCell ref="S87:T87"/>
    <mergeCell ref="S88:T88"/>
    <mergeCell ref="S90:T90"/>
    <mergeCell ref="S91:T91"/>
    <mergeCell ref="S92:T92"/>
    <mergeCell ref="S93:T93"/>
    <mergeCell ref="S94:T94"/>
    <mergeCell ref="S95:T95"/>
    <mergeCell ref="S97:T97"/>
    <mergeCell ref="S98:T98"/>
    <mergeCell ref="S99:T99"/>
    <mergeCell ref="S101:T101"/>
    <mergeCell ref="S102:T102"/>
    <mergeCell ref="S104:T104"/>
    <mergeCell ref="S105:T105"/>
    <mergeCell ref="S106:T106"/>
    <mergeCell ref="S107:T107"/>
    <mergeCell ref="S108:T108"/>
    <mergeCell ref="S109:T109"/>
    <mergeCell ref="S111:T111"/>
    <mergeCell ref="S112:T112"/>
    <mergeCell ref="S113:T113"/>
    <mergeCell ref="S114:T114"/>
    <mergeCell ref="S117:T117"/>
    <mergeCell ref="S118:T118"/>
    <mergeCell ref="S119:T119"/>
    <mergeCell ref="S120:T120"/>
    <mergeCell ref="S121:T121"/>
    <mergeCell ref="S122:T122"/>
    <mergeCell ref="S123:T123"/>
    <mergeCell ref="S125:T125"/>
    <mergeCell ref="S127:T127"/>
    <mergeCell ref="S128:T128"/>
    <mergeCell ref="S129:T129"/>
    <mergeCell ref="S130:T130"/>
    <mergeCell ref="S131:T131"/>
    <mergeCell ref="S132:T132"/>
    <mergeCell ref="S133:T133"/>
    <mergeCell ref="S134:T134"/>
    <mergeCell ref="S135:T135"/>
    <mergeCell ref="S136:T136"/>
    <mergeCell ref="S137:T137"/>
    <mergeCell ref="S138:T138"/>
    <mergeCell ref="S139:T139"/>
    <mergeCell ref="S141:T141"/>
    <mergeCell ref="S143:T143"/>
    <mergeCell ref="S146:T146"/>
    <mergeCell ref="S147:T147"/>
    <mergeCell ref="S148:T148"/>
    <mergeCell ref="S149:T149"/>
    <mergeCell ref="S151:T151"/>
    <mergeCell ref="S152:T152"/>
    <mergeCell ref="S153:T153"/>
    <mergeCell ref="S154:T154"/>
    <mergeCell ref="S155:T155"/>
    <mergeCell ref="S156:T156"/>
    <mergeCell ref="S157:T157"/>
    <mergeCell ref="S158:T158"/>
    <mergeCell ref="S159:T159"/>
    <mergeCell ref="S161:T161"/>
    <mergeCell ref="S162:T162"/>
    <mergeCell ref="S163:T163"/>
    <mergeCell ref="S164:T164"/>
    <mergeCell ref="S165:T165"/>
    <mergeCell ref="S166:T166"/>
    <mergeCell ref="S167:T167"/>
    <mergeCell ref="S304:T304"/>
    <mergeCell ref="S306:T306"/>
    <mergeCell ref="S307:T307"/>
    <mergeCell ref="S308:T308"/>
    <mergeCell ref="S310:T310"/>
    <mergeCell ref="S311:T311"/>
    <mergeCell ref="J312:K312"/>
    <mergeCell ref="S314:T314"/>
    <mergeCell ref="S315:T315"/>
    <mergeCell ref="J331:K331"/>
    <mergeCell ref="J340:K340"/>
    <mergeCell ref="S340:T340"/>
    <mergeCell ref="S294:T294"/>
    <mergeCell ref="S295:T295"/>
    <mergeCell ref="S296:T296"/>
    <mergeCell ref="S298:T298"/>
    <mergeCell ref="S300:T300"/>
    <mergeCell ref="S302:T302"/>
    <mergeCell ref="S303:T303"/>
    <mergeCell ref="S321:T321"/>
    <mergeCell ref="S322:T322"/>
    <mergeCell ref="S323:T323"/>
    <mergeCell ref="S324:T324"/>
    <mergeCell ref="S325:T325"/>
    <mergeCell ref="S327:T327"/>
    <mergeCell ref="S328:T328"/>
    <mergeCell ref="S342:T342"/>
    <mergeCell ref="S343:T343"/>
    <mergeCell ref="S330:T330"/>
    <mergeCell ref="S334:T334"/>
    <mergeCell ref="S335:T335"/>
    <mergeCell ref="S336:T336"/>
    <mergeCell ref="S337:T337"/>
    <mergeCell ref="S338:T338"/>
    <mergeCell ref="S339:T339"/>
  </mergeCells>
  <hyperlinks>
    <hyperlink r:id="rId1" ref="AF21"/>
    <hyperlink r:id="rId2" ref="AF114"/>
    <hyperlink r:id="rId3" ref="AF115"/>
    <hyperlink r:id="rId4" ref="AF134"/>
    <hyperlink r:id="rId5" ref="AF140"/>
    <hyperlink r:id="rId6" ref="AF151"/>
    <hyperlink r:id="rId7" ref="AF174"/>
    <hyperlink r:id="rId8" ref="AF281"/>
    <hyperlink r:id="rId9" ref="AF356"/>
    <hyperlink r:id="rId10" ref="AF518"/>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1" width="20.13"/>
  </cols>
  <sheetData>
    <row r="1" ht="18.0" customHeight="1">
      <c r="A1" s="70" t="s">
        <v>29</v>
      </c>
      <c r="B1" s="70" t="s">
        <v>30</v>
      </c>
      <c r="C1" s="70" t="s">
        <v>31</v>
      </c>
      <c r="D1" s="70" t="s">
        <v>32</v>
      </c>
      <c r="E1" s="70" t="s">
        <v>33</v>
      </c>
      <c r="F1" s="70" t="s">
        <v>11244</v>
      </c>
      <c r="G1" s="70" t="s">
        <v>34</v>
      </c>
      <c r="H1" s="70" t="s">
        <v>35</v>
      </c>
      <c r="I1" s="70" t="s">
        <v>36</v>
      </c>
      <c r="J1" s="70" t="s">
        <v>37</v>
      </c>
      <c r="K1" s="70" t="s">
        <v>38</v>
      </c>
      <c r="L1" s="70" t="s">
        <v>39</v>
      </c>
      <c r="M1" s="70" t="s">
        <v>40</v>
      </c>
      <c r="N1" s="70" t="s">
        <v>42</v>
      </c>
      <c r="O1" s="70" t="s">
        <v>43</v>
      </c>
      <c r="P1" s="70" t="s">
        <v>44</v>
      </c>
      <c r="Q1" s="70" t="s">
        <v>45</v>
      </c>
      <c r="R1" s="70" t="s">
        <v>46</v>
      </c>
      <c r="S1" s="70" t="s">
        <v>47</v>
      </c>
      <c r="T1" s="70" t="s">
        <v>48</v>
      </c>
      <c r="U1" s="70" t="s">
        <v>49</v>
      </c>
      <c r="V1" s="70" t="s">
        <v>51</v>
      </c>
      <c r="W1" s="70" t="s">
        <v>52</v>
      </c>
      <c r="X1" s="70" t="s">
        <v>53</v>
      </c>
      <c r="Y1" s="70" t="s">
        <v>56</v>
      </c>
      <c r="Z1" s="70" t="s">
        <v>57</v>
      </c>
      <c r="AA1" s="70" t="s">
        <v>61</v>
      </c>
      <c r="AB1" s="70" t="s">
        <v>64</v>
      </c>
      <c r="AC1" s="70" t="s">
        <v>65</v>
      </c>
      <c r="AD1" s="70" t="s">
        <v>9</v>
      </c>
      <c r="AE1" s="70" t="s">
        <v>5</v>
      </c>
      <c r="AF1" s="70" t="s">
        <v>3</v>
      </c>
      <c r="AG1" s="70" t="s">
        <v>8</v>
      </c>
      <c r="AH1" s="70" t="s">
        <v>7</v>
      </c>
      <c r="AI1" s="70" t="s">
        <v>4</v>
      </c>
      <c r="AJ1" s="70" t="s">
        <v>66</v>
      </c>
      <c r="AK1" s="70" t="s">
        <v>67</v>
      </c>
      <c r="AL1" s="70" t="s">
        <v>11245</v>
      </c>
      <c r="AM1" s="70" t="s">
        <v>68</v>
      </c>
      <c r="AN1" s="70" t="s">
        <v>11246</v>
      </c>
      <c r="AO1" s="70" t="s">
        <v>69</v>
      </c>
      <c r="AP1" s="70" t="s">
        <v>11247</v>
      </c>
      <c r="AQ1" s="70" t="s">
        <v>70</v>
      </c>
      <c r="AR1" s="70" t="s">
        <v>11248</v>
      </c>
      <c r="AS1" s="70" t="s">
        <v>71</v>
      </c>
      <c r="AT1" s="70" t="s">
        <v>11249</v>
      </c>
      <c r="AU1" s="70" t="s">
        <v>72</v>
      </c>
      <c r="AV1" s="70" t="s">
        <v>11250</v>
      </c>
      <c r="AW1" s="70" t="s">
        <v>73</v>
      </c>
      <c r="AX1" s="70" t="s">
        <v>11251</v>
      </c>
      <c r="AY1" s="70" t="s">
        <v>74</v>
      </c>
      <c r="AZ1" s="70" t="s">
        <v>11252</v>
      </c>
      <c r="BA1" s="70" t="s">
        <v>75</v>
      </c>
      <c r="BB1" s="70" t="s">
        <v>11253</v>
      </c>
      <c r="BC1" s="70" t="s">
        <v>76</v>
      </c>
      <c r="BD1" s="70" t="s">
        <v>11254</v>
      </c>
      <c r="BE1" s="70" t="s">
        <v>77</v>
      </c>
      <c r="BF1" s="70" t="s">
        <v>11255</v>
      </c>
      <c r="BG1" s="70" t="s">
        <v>78</v>
      </c>
      <c r="BH1" s="70" t="s">
        <v>11256</v>
      </c>
      <c r="BI1" s="70" t="s">
        <v>79</v>
      </c>
      <c r="BJ1" s="70" t="s">
        <v>11257</v>
      </c>
      <c r="BK1" s="70" t="s">
        <v>80</v>
      </c>
      <c r="BL1" s="70" t="s">
        <v>11258</v>
      </c>
      <c r="BM1" s="70" t="s">
        <v>81</v>
      </c>
      <c r="BN1" s="70" t="s">
        <v>82</v>
      </c>
      <c r="BO1" s="70" t="s">
        <v>83</v>
      </c>
      <c r="BP1" s="70" t="s">
        <v>84</v>
      </c>
      <c r="BQ1" s="70" t="s">
        <v>85</v>
      </c>
      <c r="BR1" s="70" t="s">
        <v>86</v>
      </c>
      <c r="BS1" s="70" t="s">
        <v>87</v>
      </c>
    </row>
    <row r="2" ht="18.0" customHeight="1">
      <c r="A2" s="71" t="s">
        <v>11259</v>
      </c>
      <c r="B2" s="72" t="s">
        <v>11260</v>
      </c>
      <c r="C2" s="73">
        <v>45896.0</v>
      </c>
      <c r="D2" s="73" t="s">
        <v>11261</v>
      </c>
      <c r="E2" s="74">
        <v>5.0</v>
      </c>
      <c r="F2" s="71" t="s">
        <v>90</v>
      </c>
      <c r="G2" s="75" t="s">
        <v>11261</v>
      </c>
      <c r="H2" s="71" t="s">
        <v>11261</v>
      </c>
      <c r="I2" s="71" t="s">
        <v>91</v>
      </c>
      <c r="J2" s="71" t="s">
        <v>11261</v>
      </c>
      <c r="K2" s="71" t="s">
        <v>11262</v>
      </c>
      <c r="L2" s="71" t="s">
        <v>601</v>
      </c>
      <c r="M2" s="71" t="s">
        <v>11263</v>
      </c>
      <c r="N2" s="73">
        <v>45853.0</v>
      </c>
      <c r="O2" s="71" t="s">
        <v>11264</v>
      </c>
      <c r="P2" s="71" t="s">
        <v>11264</v>
      </c>
      <c r="Q2" s="71" t="s">
        <v>11265</v>
      </c>
      <c r="R2" s="71" t="s">
        <v>11266</v>
      </c>
      <c r="S2" s="71" t="s">
        <v>11267</v>
      </c>
      <c r="T2" s="71" t="s">
        <v>11261</v>
      </c>
      <c r="U2" s="71" t="s">
        <v>11261</v>
      </c>
      <c r="V2" s="73">
        <v>45866.0</v>
      </c>
      <c r="W2" s="74">
        <v>0.0</v>
      </c>
      <c r="X2" s="74">
        <v>1.0</v>
      </c>
      <c r="Y2" s="74" t="s">
        <v>11261</v>
      </c>
      <c r="Z2" s="73" t="s">
        <v>11261</v>
      </c>
      <c r="AA2" s="71" t="s">
        <v>609</v>
      </c>
      <c r="AB2" s="71" t="s">
        <v>11261</v>
      </c>
      <c r="AC2" s="74">
        <v>5.0</v>
      </c>
      <c r="AD2" s="74">
        <v>1.0</v>
      </c>
      <c r="AE2" s="74">
        <v>0.0</v>
      </c>
      <c r="AF2" s="74">
        <v>1.0</v>
      </c>
      <c r="AG2" s="74">
        <v>1.0</v>
      </c>
      <c r="AH2" s="74">
        <v>1.0</v>
      </c>
      <c r="AI2" s="74">
        <v>0.0</v>
      </c>
      <c r="AJ2" s="74">
        <v>1.0</v>
      </c>
      <c r="AK2" s="71" t="s">
        <v>11261</v>
      </c>
      <c r="AL2" s="71" t="s">
        <v>25</v>
      </c>
      <c r="AM2" s="71" t="s">
        <v>25</v>
      </c>
      <c r="AN2" s="71" t="s">
        <v>11268</v>
      </c>
      <c r="AO2" s="71" t="s">
        <v>17</v>
      </c>
      <c r="AP2" s="71" t="s">
        <v>11269</v>
      </c>
      <c r="AQ2" s="71" t="s">
        <v>13</v>
      </c>
      <c r="AR2" s="71" t="s">
        <v>11270</v>
      </c>
      <c r="AS2" s="71" t="s">
        <v>22</v>
      </c>
      <c r="AT2" s="71" t="s">
        <v>20</v>
      </c>
      <c r="AU2" s="71" t="s">
        <v>20</v>
      </c>
      <c r="AV2" s="71" t="s">
        <v>11271</v>
      </c>
      <c r="AW2" s="71" t="s">
        <v>15</v>
      </c>
      <c r="AX2" s="71" t="s">
        <v>11272</v>
      </c>
      <c r="AY2" s="71" t="s">
        <v>18</v>
      </c>
      <c r="AZ2" s="71" t="s">
        <v>11273</v>
      </c>
      <c r="BA2" s="71" t="s">
        <v>14</v>
      </c>
      <c r="BB2" s="71" t="s">
        <v>11274</v>
      </c>
      <c r="BC2" s="71" t="s">
        <v>16</v>
      </c>
      <c r="BD2" s="71" t="s">
        <v>11272</v>
      </c>
      <c r="BE2" s="71" t="s">
        <v>18</v>
      </c>
      <c r="BF2" s="71" t="s">
        <v>20</v>
      </c>
      <c r="BG2" s="71" t="s">
        <v>20</v>
      </c>
      <c r="BH2" s="71" t="s">
        <v>11269</v>
      </c>
      <c r="BI2" s="71" t="s">
        <v>13</v>
      </c>
      <c r="BJ2" s="71" t="s">
        <v>11270</v>
      </c>
      <c r="BK2" s="71" t="s">
        <v>22</v>
      </c>
      <c r="BL2" s="71" t="s">
        <v>25</v>
      </c>
      <c r="BM2" s="71" t="s">
        <v>25</v>
      </c>
      <c r="BN2" s="75" t="b">
        <v>1</v>
      </c>
      <c r="BO2" s="75" t="b">
        <v>0</v>
      </c>
      <c r="BP2" s="75" t="b">
        <v>1</v>
      </c>
      <c r="BQ2" s="75" t="b">
        <v>1</v>
      </c>
      <c r="BR2" s="75" t="b">
        <v>0</v>
      </c>
      <c r="BS2" s="75" t="b">
        <v>1</v>
      </c>
    </row>
    <row r="3" ht="18.0" customHeight="1">
      <c r="A3" s="71" t="s">
        <v>11275</v>
      </c>
      <c r="B3" s="72" t="s">
        <v>11276</v>
      </c>
      <c r="C3" s="73">
        <v>45894.0</v>
      </c>
      <c r="D3" s="73" t="s">
        <v>11261</v>
      </c>
      <c r="E3" s="74">
        <v>7.0</v>
      </c>
      <c r="F3" s="71" t="s">
        <v>90</v>
      </c>
      <c r="G3" s="75" t="s">
        <v>11261</v>
      </c>
      <c r="H3" s="71" t="s">
        <v>11261</v>
      </c>
      <c r="I3" s="71" t="s">
        <v>91</v>
      </c>
      <c r="J3" s="71" t="s">
        <v>11261</v>
      </c>
      <c r="K3" s="71" t="s">
        <v>11277</v>
      </c>
      <c r="L3" s="71" t="s">
        <v>93</v>
      </c>
      <c r="M3" s="71" t="s">
        <v>11278</v>
      </c>
      <c r="N3" s="73">
        <v>45139.0</v>
      </c>
      <c r="O3" s="71" t="s">
        <v>11279</v>
      </c>
      <c r="P3" s="71" t="s">
        <v>11280</v>
      </c>
      <c r="Q3" s="71" t="s">
        <v>11281</v>
      </c>
      <c r="R3" s="71" t="s">
        <v>11282</v>
      </c>
      <c r="S3" s="71" t="s">
        <v>11283</v>
      </c>
      <c r="T3" s="71" t="s">
        <v>11261</v>
      </c>
      <c r="U3" s="71" t="s">
        <v>11261</v>
      </c>
      <c r="V3" s="73">
        <v>45154.0</v>
      </c>
      <c r="W3" s="74">
        <v>0.0</v>
      </c>
      <c r="X3" s="74">
        <v>1.0</v>
      </c>
      <c r="Y3" s="74" t="s">
        <v>11261</v>
      </c>
      <c r="Z3" s="73" t="s">
        <v>11261</v>
      </c>
      <c r="AA3" s="71" t="s">
        <v>105</v>
      </c>
      <c r="AB3" s="71" t="s">
        <v>11261</v>
      </c>
      <c r="AC3" s="74">
        <v>5.0</v>
      </c>
      <c r="AD3" s="74">
        <v>1.0</v>
      </c>
      <c r="AE3" s="74">
        <v>1.0</v>
      </c>
      <c r="AF3" s="74">
        <v>1.0</v>
      </c>
      <c r="AG3" s="74">
        <v>0.0</v>
      </c>
      <c r="AH3" s="74">
        <v>0.0</v>
      </c>
      <c r="AI3" s="74">
        <v>1.0</v>
      </c>
      <c r="AJ3" s="74">
        <v>1.0</v>
      </c>
      <c r="AK3" s="71" t="s">
        <v>11261</v>
      </c>
      <c r="AL3" s="71" t="s">
        <v>25</v>
      </c>
      <c r="AM3" s="71" t="s">
        <v>25</v>
      </c>
      <c r="AN3" s="71" t="s">
        <v>11274</v>
      </c>
      <c r="AO3" s="71" t="s">
        <v>16</v>
      </c>
      <c r="AP3" s="71" t="s">
        <v>11269</v>
      </c>
      <c r="AQ3" s="71" t="s">
        <v>13</v>
      </c>
      <c r="AR3" s="71" t="s">
        <v>11284</v>
      </c>
      <c r="AS3" s="71" t="s">
        <v>23</v>
      </c>
      <c r="AT3" s="71" t="s">
        <v>21</v>
      </c>
      <c r="AU3" s="71" t="s">
        <v>21</v>
      </c>
      <c r="AV3" s="71" t="s">
        <v>11273</v>
      </c>
      <c r="AW3" s="71" t="s">
        <v>14</v>
      </c>
      <c r="AX3" s="71" t="s">
        <v>11285</v>
      </c>
      <c r="AY3" s="71" t="s">
        <v>19</v>
      </c>
      <c r="AZ3" s="71" t="s">
        <v>11273</v>
      </c>
      <c r="BA3" s="71" t="s">
        <v>14</v>
      </c>
      <c r="BB3" s="71" t="s">
        <v>11274</v>
      </c>
      <c r="BC3" s="71" t="s">
        <v>16</v>
      </c>
      <c r="BD3" s="71" t="s">
        <v>11285</v>
      </c>
      <c r="BE3" s="71" t="s">
        <v>19</v>
      </c>
      <c r="BF3" s="71" t="s">
        <v>20</v>
      </c>
      <c r="BG3" s="71" t="s">
        <v>20</v>
      </c>
      <c r="BH3" s="71" t="s">
        <v>11269</v>
      </c>
      <c r="BI3" s="71" t="s">
        <v>13</v>
      </c>
      <c r="BJ3" s="71" t="s">
        <v>11270</v>
      </c>
      <c r="BK3" s="71" t="s">
        <v>22</v>
      </c>
      <c r="BL3" s="71" t="s">
        <v>25</v>
      </c>
      <c r="BM3" s="71" t="s">
        <v>25</v>
      </c>
      <c r="BN3" s="75" t="b">
        <v>1</v>
      </c>
      <c r="BO3" s="75" t="b">
        <v>1</v>
      </c>
      <c r="BP3" s="75" t="b">
        <v>0</v>
      </c>
      <c r="BQ3" s="75" t="b">
        <v>1</v>
      </c>
      <c r="BR3" s="75" t="b">
        <v>1</v>
      </c>
      <c r="BS3" s="75" t="b">
        <v>0</v>
      </c>
    </row>
    <row r="4" ht="18.0" customHeight="1">
      <c r="A4" s="71" t="s">
        <v>11286</v>
      </c>
      <c r="B4" s="72" t="s">
        <v>11287</v>
      </c>
      <c r="C4" s="73">
        <v>45887.0</v>
      </c>
      <c r="D4" s="73" t="s">
        <v>11261</v>
      </c>
      <c r="E4" s="74">
        <v>14.0</v>
      </c>
      <c r="F4" s="71" t="s">
        <v>90</v>
      </c>
      <c r="G4" s="75" t="s">
        <v>11261</v>
      </c>
      <c r="H4" s="71" t="s">
        <v>11261</v>
      </c>
      <c r="I4" s="71" t="s">
        <v>91</v>
      </c>
      <c r="J4" s="71" t="s">
        <v>11261</v>
      </c>
      <c r="K4" s="71" t="s">
        <v>11288</v>
      </c>
      <c r="L4" s="71" t="s">
        <v>93</v>
      </c>
      <c r="M4" s="71" t="s">
        <v>11289</v>
      </c>
      <c r="N4" s="73">
        <v>45849.0</v>
      </c>
      <c r="O4" s="71" t="s">
        <v>5334</v>
      </c>
      <c r="P4" s="71" t="s">
        <v>11290</v>
      </c>
      <c r="Q4" s="71" t="s">
        <v>11291</v>
      </c>
      <c r="R4" s="71" t="s">
        <v>11292</v>
      </c>
      <c r="S4" s="71" t="s">
        <v>11293</v>
      </c>
      <c r="T4" s="71" t="s">
        <v>11261</v>
      </c>
      <c r="U4" s="71" t="s">
        <v>11261</v>
      </c>
      <c r="V4" s="73">
        <v>45869.0</v>
      </c>
      <c r="W4" s="74">
        <v>2.0</v>
      </c>
      <c r="X4" s="74">
        <v>1.0</v>
      </c>
      <c r="Y4" s="74" t="s">
        <v>11261</v>
      </c>
      <c r="Z4" s="73" t="s">
        <v>11261</v>
      </c>
      <c r="AA4" s="71" t="s">
        <v>105</v>
      </c>
      <c r="AB4" s="71" t="s">
        <v>11261</v>
      </c>
      <c r="AC4" s="74">
        <v>4.0</v>
      </c>
      <c r="AD4" s="74">
        <v>1.0</v>
      </c>
      <c r="AE4" s="74">
        <v>0.0</v>
      </c>
      <c r="AF4" s="74">
        <v>1.0</v>
      </c>
      <c r="AG4" s="74">
        <v>1.0</v>
      </c>
      <c r="AH4" s="74">
        <v>0.0</v>
      </c>
      <c r="AI4" s="74">
        <v>1.0</v>
      </c>
      <c r="AJ4" s="74">
        <v>0.0</v>
      </c>
      <c r="AK4" s="71" t="s">
        <v>250</v>
      </c>
      <c r="AL4" s="71" t="s">
        <v>25</v>
      </c>
      <c r="AM4" s="71" t="s">
        <v>25</v>
      </c>
      <c r="AN4" s="71" t="s">
        <v>11268</v>
      </c>
      <c r="AO4" s="71" t="s">
        <v>17</v>
      </c>
      <c r="AP4" s="71" t="s">
        <v>11269</v>
      </c>
      <c r="AQ4" s="71" t="s">
        <v>13</v>
      </c>
      <c r="AR4" s="71" t="s">
        <v>11284</v>
      </c>
      <c r="AS4" s="71" t="s">
        <v>23</v>
      </c>
      <c r="AT4" s="71" t="s">
        <v>20</v>
      </c>
      <c r="AU4" s="71" t="s">
        <v>20</v>
      </c>
      <c r="AV4" s="71" t="s">
        <v>11273</v>
      </c>
      <c r="AW4" s="71" t="s">
        <v>14</v>
      </c>
      <c r="AX4" s="71" t="s">
        <v>11285</v>
      </c>
      <c r="AY4" s="71" t="s">
        <v>19</v>
      </c>
      <c r="AZ4" s="71" t="s">
        <v>11273</v>
      </c>
      <c r="BA4" s="71" t="s">
        <v>14</v>
      </c>
      <c r="BB4" s="71" t="s">
        <v>11274</v>
      </c>
      <c r="BC4" s="71" t="s">
        <v>16</v>
      </c>
      <c r="BD4" s="71" t="s">
        <v>11272</v>
      </c>
      <c r="BE4" s="71" t="s">
        <v>18</v>
      </c>
      <c r="BF4" s="71" t="s">
        <v>21</v>
      </c>
      <c r="BG4" s="71" t="s">
        <v>21</v>
      </c>
      <c r="BH4" s="71" t="s">
        <v>11269</v>
      </c>
      <c r="BI4" s="71" t="s">
        <v>13</v>
      </c>
      <c r="BJ4" s="71" t="s">
        <v>11284</v>
      </c>
      <c r="BK4" s="71" t="s">
        <v>23</v>
      </c>
      <c r="BL4" s="71" t="s">
        <v>25</v>
      </c>
      <c r="BM4" s="71" t="s">
        <v>25</v>
      </c>
      <c r="BN4" s="75" t="b">
        <v>1</v>
      </c>
      <c r="BO4" s="75" t="b">
        <v>1</v>
      </c>
      <c r="BP4" s="75" t="b">
        <v>0</v>
      </c>
      <c r="BQ4" s="75" t="b">
        <v>0</v>
      </c>
      <c r="BR4" s="75" t="b">
        <v>0</v>
      </c>
      <c r="BS4" s="75" t="b">
        <v>1</v>
      </c>
    </row>
    <row r="5" ht="18.0" customHeight="1">
      <c r="A5" s="71" t="s">
        <v>11294</v>
      </c>
      <c r="B5" s="72" t="s">
        <v>11295</v>
      </c>
      <c r="C5" s="73">
        <v>45884.0</v>
      </c>
      <c r="D5" s="73" t="s">
        <v>11261</v>
      </c>
      <c r="E5" s="74">
        <v>17.0</v>
      </c>
      <c r="F5" s="71" t="s">
        <v>90</v>
      </c>
      <c r="G5" s="75" t="s">
        <v>11261</v>
      </c>
      <c r="H5" s="71" t="s">
        <v>11261</v>
      </c>
      <c r="I5" s="71" t="s">
        <v>91</v>
      </c>
      <c r="J5" s="71" t="s">
        <v>11261</v>
      </c>
      <c r="K5" s="71" t="s">
        <v>11296</v>
      </c>
      <c r="L5" s="71" t="s">
        <v>93</v>
      </c>
      <c r="M5" s="71" t="s">
        <v>11297</v>
      </c>
      <c r="N5" s="73">
        <v>45752.0</v>
      </c>
      <c r="O5" s="71" t="s">
        <v>11298</v>
      </c>
      <c r="P5" s="71" t="s">
        <v>11299</v>
      </c>
      <c r="Q5" s="71" t="s">
        <v>11300</v>
      </c>
      <c r="R5" s="71" t="s">
        <v>11301</v>
      </c>
      <c r="S5" s="71" t="s">
        <v>11302</v>
      </c>
      <c r="T5" s="71" t="s">
        <v>11261</v>
      </c>
      <c r="U5" s="71" t="s">
        <v>11261</v>
      </c>
      <c r="V5" s="73">
        <v>45831.0</v>
      </c>
      <c r="W5" s="74">
        <v>0.0</v>
      </c>
      <c r="X5" s="74">
        <v>1.0</v>
      </c>
      <c r="Y5" s="74" t="s">
        <v>11261</v>
      </c>
      <c r="Z5" s="73" t="s">
        <v>11261</v>
      </c>
      <c r="AA5" s="71" t="s">
        <v>105</v>
      </c>
      <c r="AB5" s="71" t="s">
        <v>11261</v>
      </c>
      <c r="AC5" s="74">
        <v>4.0</v>
      </c>
      <c r="AD5" s="74">
        <v>1.0</v>
      </c>
      <c r="AE5" s="74">
        <v>1.0</v>
      </c>
      <c r="AF5" s="74">
        <v>1.0</v>
      </c>
      <c r="AG5" s="74">
        <v>0.0</v>
      </c>
      <c r="AH5" s="74">
        <v>0.0</v>
      </c>
      <c r="AI5" s="74">
        <v>1.0</v>
      </c>
      <c r="AJ5" s="74">
        <v>0.0</v>
      </c>
      <c r="AK5" s="71" t="s">
        <v>181</v>
      </c>
      <c r="AL5" s="71" t="s">
        <v>25</v>
      </c>
      <c r="AM5" s="71" t="s">
        <v>25</v>
      </c>
      <c r="AN5" s="71" t="s">
        <v>11268</v>
      </c>
      <c r="AO5" s="71" t="s">
        <v>17</v>
      </c>
      <c r="AP5" s="71" t="s">
        <v>11269</v>
      </c>
      <c r="AQ5" s="71" t="s">
        <v>13</v>
      </c>
      <c r="AR5" s="71" t="s">
        <v>11270</v>
      </c>
      <c r="AS5" s="71" t="s">
        <v>22</v>
      </c>
      <c r="AT5" s="71" t="s">
        <v>21</v>
      </c>
      <c r="AU5" s="71" t="s">
        <v>21</v>
      </c>
      <c r="AV5" s="71" t="s">
        <v>11273</v>
      </c>
      <c r="AW5" s="71" t="s">
        <v>14</v>
      </c>
      <c r="AX5" s="71" t="s">
        <v>11285</v>
      </c>
      <c r="AY5" s="71" t="s">
        <v>19</v>
      </c>
      <c r="AZ5" s="71" t="s">
        <v>11273</v>
      </c>
      <c r="BA5" s="71" t="s">
        <v>14</v>
      </c>
      <c r="BB5" s="71" t="s">
        <v>11268</v>
      </c>
      <c r="BC5" s="71" t="s">
        <v>17</v>
      </c>
      <c r="BD5" s="71" t="s">
        <v>11272</v>
      </c>
      <c r="BE5" s="71" t="s">
        <v>18</v>
      </c>
      <c r="BF5" s="71" t="s">
        <v>20</v>
      </c>
      <c r="BG5" s="71" t="s">
        <v>20</v>
      </c>
      <c r="BH5" s="71" t="s">
        <v>11269</v>
      </c>
      <c r="BI5" s="71" t="s">
        <v>13</v>
      </c>
      <c r="BJ5" s="71" t="s">
        <v>11284</v>
      </c>
      <c r="BK5" s="71" t="s">
        <v>23</v>
      </c>
      <c r="BL5" s="71" t="s">
        <v>25</v>
      </c>
      <c r="BM5" s="71" t="s">
        <v>25</v>
      </c>
      <c r="BN5" s="75" t="b">
        <v>1</v>
      </c>
      <c r="BO5" s="75" t="b">
        <v>1</v>
      </c>
      <c r="BP5" s="75" t="b">
        <v>0</v>
      </c>
      <c r="BQ5" s="75" t="b">
        <v>0</v>
      </c>
      <c r="BR5" s="75" t="b">
        <v>1</v>
      </c>
      <c r="BS5" s="75" t="b">
        <v>0</v>
      </c>
    </row>
    <row r="6" ht="18.0" customHeight="1">
      <c r="A6" s="71" t="s">
        <v>11303</v>
      </c>
      <c r="B6" s="72" t="s">
        <v>11304</v>
      </c>
      <c r="C6" s="73">
        <v>45884.0</v>
      </c>
      <c r="D6" s="73" t="s">
        <v>11261</v>
      </c>
      <c r="E6" s="74">
        <v>17.0</v>
      </c>
      <c r="F6" s="71" t="s">
        <v>151</v>
      </c>
      <c r="G6" s="75" t="b">
        <v>0</v>
      </c>
      <c r="H6" s="71" t="s">
        <v>1130</v>
      </c>
      <c r="I6" s="71" t="s">
        <v>168</v>
      </c>
      <c r="J6" s="71" t="s">
        <v>154</v>
      </c>
      <c r="K6" s="71" t="s">
        <v>11305</v>
      </c>
      <c r="L6" s="71" t="s">
        <v>11306</v>
      </c>
      <c r="M6" s="71" t="s">
        <v>11307</v>
      </c>
      <c r="N6" s="73">
        <v>45862.0</v>
      </c>
      <c r="O6" s="71" t="s">
        <v>11308</v>
      </c>
      <c r="P6" s="71" t="s">
        <v>11309</v>
      </c>
      <c r="Q6" s="71" t="s">
        <v>11310</v>
      </c>
      <c r="R6" s="71" t="s">
        <v>11311</v>
      </c>
      <c r="S6" s="71" t="s">
        <v>11312</v>
      </c>
      <c r="T6" s="71" t="s">
        <v>11261</v>
      </c>
      <c r="U6" s="71" t="s">
        <v>11261</v>
      </c>
      <c r="V6" s="73">
        <v>45884.0</v>
      </c>
      <c r="W6" s="74">
        <v>0.0</v>
      </c>
      <c r="X6" s="74">
        <v>0.0</v>
      </c>
      <c r="Y6" s="74" t="s">
        <v>11261</v>
      </c>
      <c r="Z6" s="73" t="s">
        <v>11261</v>
      </c>
      <c r="AA6" s="71" t="s">
        <v>283</v>
      </c>
      <c r="AB6" s="71" t="s">
        <v>11313</v>
      </c>
      <c r="AC6" s="74">
        <v>2.0</v>
      </c>
      <c r="AD6" s="74">
        <v>1.0</v>
      </c>
      <c r="AE6" s="74">
        <v>0.0</v>
      </c>
      <c r="AF6" s="74">
        <v>0.0</v>
      </c>
      <c r="AG6" s="74">
        <v>0.0</v>
      </c>
      <c r="AH6" s="74">
        <v>0.0</v>
      </c>
      <c r="AI6" s="74">
        <v>1.0</v>
      </c>
      <c r="AJ6" s="74">
        <v>0.0</v>
      </c>
      <c r="AK6" s="71" t="s">
        <v>11261</v>
      </c>
      <c r="AL6" s="71" t="s">
        <v>25</v>
      </c>
      <c r="AM6" s="71" t="s">
        <v>25</v>
      </c>
      <c r="AN6" s="71" t="s">
        <v>11268</v>
      </c>
      <c r="AO6" s="71" t="s">
        <v>17</v>
      </c>
      <c r="AP6" s="71" t="s">
        <v>11269</v>
      </c>
      <c r="AQ6" s="71" t="s">
        <v>13</v>
      </c>
      <c r="AR6" s="71" t="s">
        <v>11284</v>
      </c>
      <c r="AS6" s="71" t="s">
        <v>23</v>
      </c>
      <c r="AT6" s="71" t="s">
        <v>21</v>
      </c>
      <c r="AU6" s="71" t="s">
        <v>21</v>
      </c>
      <c r="AV6" s="71" t="s">
        <v>11273</v>
      </c>
      <c r="AW6" s="71" t="s">
        <v>14</v>
      </c>
      <c r="AX6" s="71" t="s">
        <v>11285</v>
      </c>
      <c r="AY6" s="71" t="s">
        <v>19</v>
      </c>
      <c r="AZ6" s="71" t="s">
        <v>11273</v>
      </c>
      <c r="BA6" s="71" t="s">
        <v>14</v>
      </c>
      <c r="BB6" s="71" t="s">
        <v>11274</v>
      </c>
      <c r="BC6" s="71" t="s">
        <v>16</v>
      </c>
      <c r="BD6" s="71" t="s">
        <v>11272</v>
      </c>
      <c r="BE6" s="71" t="s">
        <v>18</v>
      </c>
      <c r="BF6" s="71" t="s">
        <v>20</v>
      </c>
      <c r="BG6" s="71" t="s">
        <v>20</v>
      </c>
      <c r="BH6" s="71" t="s">
        <v>11314</v>
      </c>
      <c r="BI6" s="71" t="s">
        <v>12</v>
      </c>
      <c r="BJ6" s="71" t="s">
        <v>11270</v>
      </c>
      <c r="BK6" s="71" t="s">
        <v>22</v>
      </c>
      <c r="BL6" s="71" t="s">
        <v>25</v>
      </c>
      <c r="BM6" s="71" t="s">
        <v>25</v>
      </c>
      <c r="BN6" s="75" t="b">
        <v>1</v>
      </c>
      <c r="BO6" s="75" t="b">
        <v>1</v>
      </c>
      <c r="BP6" s="75" t="b">
        <v>0</v>
      </c>
      <c r="BQ6" s="75" t="b">
        <v>0</v>
      </c>
      <c r="BR6" s="75" t="b">
        <v>0</v>
      </c>
      <c r="BS6" s="75" t="b">
        <v>0</v>
      </c>
    </row>
    <row r="7" ht="18.0" customHeight="1">
      <c r="A7" s="71" t="s">
        <v>11315</v>
      </c>
      <c r="B7" s="72" t="s">
        <v>11316</v>
      </c>
      <c r="C7" s="73">
        <v>45868.0</v>
      </c>
      <c r="D7" s="73" t="s">
        <v>11261</v>
      </c>
      <c r="E7" s="74">
        <v>33.0</v>
      </c>
      <c r="F7" s="71" t="s">
        <v>90</v>
      </c>
      <c r="G7" s="75" t="s">
        <v>11261</v>
      </c>
      <c r="H7" s="71" t="s">
        <v>11261</v>
      </c>
      <c r="I7" s="71" t="s">
        <v>91</v>
      </c>
      <c r="J7" s="71" t="s">
        <v>11261</v>
      </c>
      <c r="K7" s="71" t="s">
        <v>11317</v>
      </c>
      <c r="L7" s="71" t="s">
        <v>93</v>
      </c>
      <c r="M7" s="71" t="s">
        <v>11318</v>
      </c>
      <c r="N7" s="73">
        <v>45628.0</v>
      </c>
      <c r="O7" s="71" t="s">
        <v>11319</v>
      </c>
      <c r="P7" s="71" t="s">
        <v>11320</v>
      </c>
      <c r="Q7" s="71" t="s">
        <v>11321</v>
      </c>
      <c r="R7" s="71" t="s">
        <v>11322</v>
      </c>
      <c r="S7" s="71" t="s">
        <v>11302</v>
      </c>
      <c r="T7" s="71" t="s">
        <v>11261</v>
      </c>
      <c r="U7" s="71" t="s">
        <v>11261</v>
      </c>
      <c r="V7" s="73">
        <v>45646.0</v>
      </c>
      <c r="W7" s="74">
        <v>0.0</v>
      </c>
      <c r="X7" s="74">
        <v>1.0</v>
      </c>
      <c r="Y7" s="74" t="s">
        <v>11261</v>
      </c>
      <c r="Z7" s="73" t="s">
        <v>11261</v>
      </c>
      <c r="AA7" s="71" t="s">
        <v>105</v>
      </c>
      <c r="AB7" s="71" t="s">
        <v>11261</v>
      </c>
      <c r="AC7" s="74">
        <v>2.0</v>
      </c>
      <c r="AD7" s="74">
        <v>1.0</v>
      </c>
      <c r="AE7" s="74">
        <v>0.0</v>
      </c>
      <c r="AF7" s="74">
        <v>0.0</v>
      </c>
      <c r="AG7" s="74">
        <v>1.0</v>
      </c>
      <c r="AH7" s="74">
        <v>0.0</v>
      </c>
      <c r="AI7" s="74">
        <v>0.0</v>
      </c>
      <c r="AJ7" s="74">
        <v>0.0</v>
      </c>
      <c r="AK7" s="71" t="s">
        <v>123</v>
      </c>
      <c r="AL7" s="71" t="s">
        <v>25</v>
      </c>
      <c r="AM7" s="71" t="s">
        <v>25</v>
      </c>
      <c r="AN7" s="71" t="s">
        <v>11268</v>
      </c>
      <c r="AO7" s="71" t="s">
        <v>17</v>
      </c>
      <c r="AP7" s="71" t="s">
        <v>11269</v>
      </c>
      <c r="AQ7" s="71" t="s">
        <v>13</v>
      </c>
      <c r="AR7" s="71" t="s">
        <v>11270</v>
      </c>
      <c r="AS7" s="71" t="s">
        <v>22</v>
      </c>
      <c r="AT7" s="71" t="s">
        <v>20</v>
      </c>
      <c r="AU7" s="71" t="s">
        <v>20</v>
      </c>
      <c r="AV7" s="71" t="s">
        <v>11273</v>
      </c>
      <c r="AW7" s="71" t="s">
        <v>14</v>
      </c>
      <c r="AX7" s="71" t="s">
        <v>11285</v>
      </c>
      <c r="AY7" s="71" t="s">
        <v>19</v>
      </c>
      <c r="AZ7" s="71" t="s">
        <v>11271</v>
      </c>
      <c r="BA7" s="71" t="s">
        <v>15</v>
      </c>
      <c r="BB7" s="71" t="s">
        <v>11261</v>
      </c>
      <c r="BC7" s="71" t="s">
        <v>11261</v>
      </c>
      <c r="BD7" s="71" t="s">
        <v>11272</v>
      </c>
      <c r="BE7" s="71" t="s">
        <v>18</v>
      </c>
      <c r="BF7" s="71" t="s">
        <v>21</v>
      </c>
      <c r="BG7" s="71" t="s">
        <v>21</v>
      </c>
      <c r="BH7" s="71" t="s">
        <v>11314</v>
      </c>
      <c r="BI7" s="71" t="s">
        <v>12</v>
      </c>
      <c r="BJ7" s="71" t="s">
        <v>11270</v>
      </c>
      <c r="BK7" s="71" t="s">
        <v>22</v>
      </c>
      <c r="BL7" s="71" t="s">
        <v>25</v>
      </c>
      <c r="BM7" s="71" t="s">
        <v>25</v>
      </c>
      <c r="BN7" s="75" t="b">
        <v>1</v>
      </c>
      <c r="BO7" s="75" t="b">
        <v>0</v>
      </c>
      <c r="BP7" s="75" t="b">
        <v>0</v>
      </c>
      <c r="BQ7" s="75" t="b">
        <v>0</v>
      </c>
      <c r="BR7" s="75" t="s">
        <v>11261</v>
      </c>
      <c r="BS7" s="75" t="b">
        <v>1</v>
      </c>
    </row>
    <row r="8" ht="18.0" customHeight="1">
      <c r="A8" s="71" t="s">
        <v>11323</v>
      </c>
      <c r="B8" s="72" t="s">
        <v>11324</v>
      </c>
      <c r="C8" s="73">
        <v>45866.0</v>
      </c>
      <c r="D8" s="73" t="s">
        <v>11261</v>
      </c>
      <c r="E8" s="74">
        <v>35.0</v>
      </c>
      <c r="F8" s="71" t="s">
        <v>151</v>
      </c>
      <c r="G8" s="75" t="b">
        <v>0</v>
      </c>
      <c r="H8" s="71" t="s">
        <v>2442</v>
      </c>
      <c r="I8" s="71" t="s">
        <v>168</v>
      </c>
      <c r="J8" s="71" t="s">
        <v>168</v>
      </c>
      <c r="K8" s="71" t="s">
        <v>11325</v>
      </c>
      <c r="L8" s="71" t="s">
        <v>93</v>
      </c>
      <c r="M8" s="71" t="s">
        <v>11318</v>
      </c>
      <c r="N8" s="73">
        <v>45783.0</v>
      </c>
      <c r="O8" s="71" t="s">
        <v>11326</v>
      </c>
      <c r="P8" s="71" t="s">
        <v>11327</v>
      </c>
      <c r="Q8" s="71" t="s">
        <v>11328</v>
      </c>
      <c r="R8" s="71" t="s">
        <v>11329</v>
      </c>
      <c r="S8" s="71" t="s">
        <v>11330</v>
      </c>
      <c r="T8" s="71" t="s">
        <v>11261</v>
      </c>
      <c r="U8" s="71" t="s">
        <v>11261</v>
      </c>
      <c r="V8" s="73">
        <v>45866.0</v>
      </c>
      <c r="W8" s="74">
        <v>0.0</v>
      </c>
      <c r="X8" s="74">
        <v>0.0</v>
      </c>
      <c r="Y8" s="74" t="s">
        <v>11261</v>
      </c>
      <c r="Z8" s="73" t="s">
        <v>11261</v>
      </c>
      <c r="AA8" s="71" t="s">
        <v>105</v>
      </c>
      <c r="AB8" s="71" t="s">
        <v>11261</v>
      </c>
      <c r="AC8" s="74">
        <v>5.0</v>
      </c>
      <c r="AD8" s="74">
        <v>1.0</v>
      </c>
      <c r="AE8" s="74">
        <v>1.0</v>
      </c>
      <c r="AF8" s="74">
        <v>0.0</v>
      </c>
      <c r="AG8" s="74">
        <v>0.0</v>
      </c>
      <c r="AH8" s="74">
        <v>1.0</v>
      </c>
      <c r="AI8" s="74">
        <v>1.0</v>
      </c>
      <c r="AJ8" s="74">
        <v>1.0</v>
      </c>
      <c r="AK8" s="71" t="s">
        <v>149</v>
      </c>
      <c r="AL8" s="71" t="s">
        <v>25</v>
      </c>
      <c r="AM8" s="71" t="s">
        <v>25</v>
      </c>
      <c r="AN8" s="71" t="s">
        <v>11268</v>
      </c>
      <c r="AO8" s="71" t="s">
        <v>17</v>
      </c>
      <c r="AP8" s="71" t="s">
        <v>11314</v>
      </c>
      <c r="AQ8" s="71" t="s">
        <v>12</v>
      </c>
      <c r="AR8" s="71" t="s">
        <v>11284</v>
      </c>
      <c r="AS8" s="71" t="s">
        <v>23</v>
      </c>
      <c r="AT8" s="71" t="s">
        <v>20</v>
      </c>
      <c r="AU8" s="71" t="s">
        <v>20</v>
      </c>
      <c r="AV8" s="71" t="s">
        <v>11273</v>
      </c>
      <c r="AW8" s="71" t="s">
        <v>14</v>
      </c>
      <c r="AX8" s="71" t="s">
        <v>11285</v>
      </c>
      <c r="AY8" s="71" t="s">
        <v>19</v>
      </c>
      <c r="AZ8" s="71" t="s">
        <v>11273</v>
      </c>
      <c r="BA8" s="71" t="s">
        <v>14</v>
      </c>
      <c r="BB8" s="71" t="s">
        <v>11268</v>
      </c>
      <c r="BC8" s="71" t="s">
        <v>17</v>
      </c>
      <c r="BD8" s="71" t="s">
        <v>11285</v>
      </c>
      <c r="BE8" s="71" t="s">
        <v>19</v>
      </c>
      <c r="BF8" s="71" t="s">
        <v>20</v>
      </c>
      <c r="BG8" s="71" t="s">
        <v>20</v>
      </c>
      <c r="BH8" s="71" t="s">
        <v>11269</v>
      </c>
      <c r="BI8" s="71" t="s">
        <v>13</v>
      </c>
      <c r="BJ8" s="71" t="s">
        <v>11270</v>
      </c>
      <c r="BK8" s="71" t="s">
        <v>22</v>
      </c>
      <c r="BL8" s="71" t="s">
        <v>25</v>
      </c>
      <c r="BM8" s="71" t="s">
        <v>25</v>
      </c>
      <c r="BN8" s="75" t="b">
        <v>1</v>
      </c>
      <c r="BO8" s="75" t="b">
        <v>1</v>
      </c>
      <c r="BP8" s="75" t="b">
        <v>1</v>
      </c>
      <c r="BQ8" s="75" t="b">
        <v>1</v>
      </c>
      <c r="BR8" s="75" t="b">
        <v>1</v>
      </c>
      <c r="BS8" s="75" t="b">
        <v>0</v>
      </c>
    </row>
    <row r="9" ht="18.0" customHeight="1">
      <c r="A9" s="71" t="s">
        <v>11331</v>
      </c>
      <c r="B9" s="72" t="s">
        <v>11332</v>
      </c>
      <c r="C9" s="73">
        <v>45863.0</v>
      </c>
      <c r="D9" s="73" t="s">
        <v>11261</v>
      </c>
      <c r="E9" s="74">
        <v>38.0</v>
      </c>
      <c r="F9" s="71" t="s">
        <v>90</v>
      </c>
      <c r="G9" s="75" t="s">
        <v>11261</v>
      </c>
      <c r="H9" s="71" t="s">
        <v>11261</v>
      </c>
      <c r="I9" s="71" t="s">
        <v>91</v>
      </c>
      <c r="J9" s="71" t="s">
        <v>11261</v>
      </c>
      <c r="K9" s="71" t="s">
        <v>11333</v>
      </c>
      <c r="L9" s="71" t="s">
        <v>93</v>
      </c>
      <c r="M9" s="71" t="s">
        <v>11334</v>
      </c>
      <c r="N9" s="73">
        <v>45796.0</v>
      </c>
      <c r="O9" s="71" t="s">
        <v>11335</v>
      </c>
      <c r="P9" s="71" t="s">
        <v>11336</v>
      </c>
      <c r="Q9" s="71" t="s">
        <v>11337</v>
      </c>
      <c r="R9" s="71" t="s">
        <v>11338</v>
      </c>
      <c r="S9" s="71" t="s">
        <v>11339</v>
      </c>
      <c r="T9" s="71" t="s">
        <v>11261</v>
      </c>
      <c r="U9" s="71" t="s">
        <v>11261</v>
      </c>
      <c r="V9" s="73">
        <v>45854.0</v>
      </c>
      <c r="W9" s="74">
        <v>1.0</v>
      </c>
      <c r="X9" s="74">
        <v>0.0</v>
      </c>
      <c r="Y9" s="74" t="s">
        <v>11261</v>
      </c>
      <c r="Z9" s="73" t="s">
        <v>11261</v>
      </c>
      <c r="AA9" s="71" t="s">
        <v>105</v>
      </c>
      <c r="AB9" s="71" t="s">
        <v>11261</v>
      </c>
      <c r="AC9" s="74">
        <v>2.0</v>
      </c>
      <c r="AD9" s="74">
        <v>1.0</v>
      </c>
      <c r="AE9" s="74">
        <v>0.0</v>
      </c>
      <c r="AF9" s="74">
        <v>0.0</v>
      </c>
      <c r="AG9" s="74">
        <v>0.0</v>
      </c>
      <c r="AH9" s="74">
        <v>0.0</v>
      </c>
      <c r="AI9" s="74">
        <v>0.0</v>
      </c>
      <c r="AJ9" s="74">
        <v>1.0</v>
      </c>
      <c r="AK9" s="71" t="s">
        <v>149</v>
      </c>
      <c r="AL9" s="71" t="s">
        <v>25</v>
      </c>
      <c r="AM9" s="71" t="s">
        <v>25</v>
      </c>
      <c r="AN9" s="71" t="s">
        <v>11274</v>
      </c>
      <c r="AO9" s="71" t="s">
        <v>16</v>
      </c>
      <c r="AP9" s="71" t="s">
        <v>11269</v>
      </c>
      <c r="AQ9" s="71" t="s">
        <v>13</v>
      </c>
      <c r="AR9" s="71" t="s">
        <v>11284</v>
      </c>
      <c r="AS9" s="71" t="s">
        <v>23</v>
      </c>
      <c r="AT9" s="71" t="s">
        <v>21</v>
      </c>
      <c r="AU9" s="71" t="s">
        <v>21</v>
      </c>
      <c r="AV9" s="71" t="s">
        <v>11273</v>
      </c>
      <c r="AW9" s="71" t="s">
        <v>14</v>
      </c>
      <c r="AX9" s="71" t="s">
        <v>11272</v>
      </c>
      <c r="AY9" s="71" t="s">
        <v>18</v>
      </c>
      <c r="AZ9" s="71" t="s">
        <v>11271</v>
      </c>
      <c r="BA9" s="71" t="s">
        <v>15</v>
      </c>
      <c r="BB9" s="71" t="s">
        <v>11268</v>
      </c>
      <c r="BC9" s="71" t="s">
        <v>17</v>
      </c>
      <c r="BD9" s="71" t="s">
        <v>11272</v>
      </c>
      <c r="BE9" s="71" t="s">
        <v>18</v>
      </c>
      <c r="BF9" s="71" t="s">
        <v>20</v>
      </c>
      <c r="BG9" s="71" t="s">
        <v>20</v>
      </c>
      <c r="BH9" s="71" t="s">
        <v>11314</v>
      </c>
      <c r="BI9" s="71" t="s">
        <v>12</v>
      </c>
      <c r="BJ9" s="71" t="s">
        <v>11270</v>
      </c>
      <c r="BK9" s="71" t="s">
        <v>22</v>
      </c>
      <c r="BL9" s="71" t="s">
        <v>25</v>
      </c>
      <c r="BM9" s="71" t="s">
        <v>25</v>
      </c>
      <c r="BN9" s="75" t="b">
        <v>1</v>
      </c>
      <c r="BO9" s="75" t="b">
        <v>0</v>
      </c>
      <c r="BP9" s="75" t="b">
        <v>0</v>
      </c>
      <c r="BQ9" s="75" t="b">
        <v>1</v>
      </c>
      <c r="BR9" s="75" t="b">
        <v>0</v>
      </c>
      <c r="BS9" s="75" t="b">
        <v>0</v>
      </c>
    </row>
    <row r="10" ht="18.0" customHeight="1">
      <c r="A10" s="71" t="s">
        <v>11340</v>
      </c>
      <c r="B10" s="72" t="s">
        <v>11341</v>
      </c>
      <c r="C10" s="73">
        <v>45862.0</v>
      </c>
      <c r="D10" s="73" t="s">
        <v>11261</v>
      </c>
      <c r="E10" s="74">
        <v>39.0</v>
      </c>
      <c r="F10" s="71" t="s">
        <v>90</v>
      </c>
      <c r="G10" s="75" t="s">
        <v>11261</v>
      </c>
      <c r="H10" s="71" t="s">
        <v>11261</v>
      </c>
      <c r="I10" s="71" t="s">
        <v>91</v>
      </c>
      <c r="J10" s="71" t="s">
        <v>11261</v>
      </c>
      <c r="K10" s="71" t="s">
        <v>11342</v>
      </c>
      <c r="L10" s="71" t="s">
        <v>93</v>
      </c>
      <c r="M10" s="71" t="s">
        <v>11297</v>
      </c>
      <c r="N10" s="73">
        <v>45722.0</v>
      </c>
      <c r="O10" s="71" t="s">
        <v>11343</v>
      </c>
      <c r="P10" s="71" t="s">
        <v>11344</v>
      </c>
      <c r="Q10" s="71" t="s">
        <v>11345</v>
      </c>
      <c r="R10" s="71" t="s">
        <v>11346</v>
      </c>
      <c r="S10" s="71" t="s">
        <v>11347</v>
      </c>
      <c r="T10" s="71" t="s">
        <v>11261</v>
      </c>
      <c r="U10" s="71" t="s">
        <v>11261</v>
      </c>
      <c r="V10" s="73">
        <v>45863.0</v>
      </c>
      <c r="W10" s="74">
        <v>0.0</v>
      </c>
      <c r="X10" s="74">
        <v>0.0</v>
      </c>
      <c r="Y10" s="74" t="s">
        <v>11261</v>
      </c>
      <c r="Z10" s="73" t="s">
        <v>11261</v>
      </c>
      <c r="AA10" s="71" t="s">
        <v>105</v>
      </c>
      <c r="AB10" s="71" t="s">
        <v>11261</v>
      </c>
      <c r="AC10" s="74">
        <v>2.0</v>
      </c>
      <c r="AD10" s="74">
        <v>1.0</v>
      </c>
      <c r="AE10" s="74">
        <v>0.0</v>
      </c>
      <c r="AF10" s="74">
        <v>0.0</v>
      </c>
      <c r="AG10" s="74">
        <v>1.0</v>
      </c>
      <c r="AH10" s="74">
        <v>0.0</v>
      </c>
      <c r="AI10" s="74">
        <v>0.0</v>
      </c>
      <c r="AJ10" s="74">
        <v>0.0</v>
      </c>
      <c r="AK10" s="71" t="s">
        <v>181</v>
      </c>
      <c r="AL10" s="71" t="s">
        <v>25</v>
      </c>
      <c r="AM10" s="71" t="s">
        <v>25</v>
      </c>
      <c r="AN10" s="71" t="s">
        <v>11274</v>
      </c>
      <c r="AO10" s="71" t="s">
        <v>16</v>
      </c>
      <c r="AP10" s="71" t="s">
        <v>11269</v>
      </c>
      <c r="AQ10" s="71" t="s">
        <v>13</v>
      </c>
      <c r="AR10" s="71" t="s">
        <v>11270</v>
      </c>
      <c r="AS10" s="71" t="s">
        <v>22</v>
      </c>
      <c r="AT10" s="71" t="s">
        <v>21</v>
      </c>
      <c r="AU10" s="71" t="s">
        <v>21</v>
      </c>
      <c r="AV10" s="71" t="s">
        <v>11273</v>
      </c>
      <c r="AW10" s="71" t="s">
        <v>14</v>
      </c>
      <c r="AX10" s="71" t="s">
        <v>11285</v>
      </c>
      <c r="AY10" s="71" t="s">
        <v>19</v>
      </c>
      <c r="AZ10" s="71" t="s">
        <v>11271</v>
      </c>
      <c r="BA10" s="71" t="s">
        <v>15</v>
      </c>
      <c r="BB10" s="71" t="s">
        <v>11268</v>
      </c>
      <c r="BC10" s="71" t="s">
        <v>17</v>
      </c>
      <c r="BD10" s="71" t="s">
        <v>11272</v>
      </c>
      <c r="BE10" s="71" t="s">
        <v>18</v>
      </c>
      <c r="BF10" s="71" t="s">
        <v>20</v>
      </c>
      <c r="BG10" s="71" t="s">
        <v>20</v>
      </c>
      <c r="BH10" s="71" t="s">
        <v>11314</v>
      </c>
      <c r="BI10" s="71" t="s">
        <v>12</v>
      </c>
      <c r="BJ10" s="71" t="s">
        <v>11270</v>
      </c>
      <c r="BK10" s="71" t="s">
        <v>22</v>
      </c>
      <c r="BL10" s="71" t="s">
        <v>25</v>
      </c>
      <c r="BM10" s="71" t="s">
        <v>25</v>
      </c>
      <c r="BN10" s="75" t="b">
        <v>1</v>
      </c>
      <c r="BO10" s="75" t="b">
        <v>0</v>
      </c>
      <c r="BP10" s="75" t="b">
        <v>0</v>
      </c>
      <c r="BQ10" s="75" t="b">
        <v>0</v>
      </c>
      <c r="BR10" s="75" t="b">
        <v>0</v>
      </c>
      <c r="BS10" s="75" t="b">
        <v>1</v>
      </c>
    </row>
    <row r="11" ht="18.0" customHeight="1">
      <c r="A11" s="71" t="s">
        <v>11348</v>
      </c>
      <c r="B11" s="72" t="s">
        <v>11349</v>
      </c>
      <c r="C11" s="73">
        <v>45856.0</v>
      </c>
      <c r="D11" s="73" t="s">
        <v>11261</v>
      </c>
      <c r="E11" s="74">
        <v>45.0</v>
      </c>
      <c r="F11" s="71" t="s">
        <v>90</v>
      </c>
      <c r="G11" s="75" t="s">
        <v>11261</v>
      </c>
      <c r="H11" s="71" t="s">
        <v>11261</v>
      </c>
      <c r="I11" s="71" t="s">
        <v>91</v>
      </c>
      <c r="J11" s="71" t="s">
        <v>11261</v>
      </c>
      <c r="K11" s="71" t="s">
        <v>11350</v>
      </c>
      <c r="L11" s="71" t="s">
        <v>93</v>
      </c>
      <c r="M11" s="71" t="s">
        <v>11334</v>
      </c>
      <c r="N11" s="73">
        <v>45757.0</v>
      </c>
      <c r="O11" s="71" t="s">
        <v>11351</v>
      </c>
      <c r="P11" s="71" t="s">
        <v>11352</v>
      </c>
      <c r="Q11" s="71" t="s">
        <v>11353</v>
      </c>
      <c r="R11" s="71" t="s">
        <v>11354</v>
      </c>
      <c r="S11" s="71" t="s">
        <v>11355</v>
      </c>
      <c r="T11" s="71" t="s">
        <v>11261</v>
      </c>
      <c r="U11" s="71" t="s">
        <v>11261</v>
      </c>
      <c r="V11" s="73">
        <v>45856.0</v>
      </c>
      <c r="W11" s="74">
        <v>0.0</v>
      </c>
      <c r="X11" s="74">
        <v>0.0</v>
      </c>
      <c r="Y11" s="74" t="s">
        <v>11261</v>
      </c>
      <c r="Z11" s="73" t="s">
        <v>11261</v>
      </c>
      <c r="AA11" s="71" t="s">
        <v>105</v>
      </c>
      <c r="AB11" s="71" t="s">
        <v>11261</v>
      </c>
      <c r="AC11" s="74">
        <v>3.0</v>
      </c>
      <c r="AD11" s="74">
        <v>0.0</v>
      </c>
      <c r="AE11" s="74">
        <v>0.0</v>
      </c>
      <c r="AF11" s="74">
        <v>1.0</v>
      </c>
      <c r="AG11" s="74">
        <v>0.0</v>
      </c>
      <c r="AH11" s="74">
        <v>1.0</v>
      </c>
      <c r="AI11" s="74">
        <v>0.0</v>
      </c>
      <c r="AJ11" s="74">
        <v>1.0</v>
      </c>
      <c r="AK11" s="71" t="s">
        <v>123</v>
      </c>
      <c r="AL11" s="71" t="s">
        <v>25</v>
      </c>
      <c r="AM11" s="71" t="s">
        <v>25</v>
      </c>
      <c r="AN11" s="71" t="s">
        <v>11268</v>
      </c>
      <c r="AO11" s="71" t="s">
        <v>17</v>
      </c>
      <c r="AP11" s="71" t="s">
        <v>11314</v>
      </c>
      <c r="AQ11" s="71" t="s">
        <v>12</v>
      </c>
      <c r="AR11" s="71" t="s">
        <v>11284</v>
      </c>
      <c r="AS11" s="71" t="s">
        <v>23</v>
      </c>
      <c r="AT11" s="71" t="s">
        <v>21</v>
      </c>
      <c r="AU11" s="71" t="s">
        <v>21</v>
      </c>
      <c r="AV11" s="71" t="s">
        <v>11273</v>
      </c>
      <c r="AW11" s="71" t="s">
        <v>14</v>
      </c>
      <c r="AX11" s="71" t="s">
        <v>11272</v>
      </c>
      <c r="AY11" s="71" t="s">
        <v>18</v>
      </c>
      <c r="AZ11" s="71" t="s">
        <v>11271</v>
      </c>
      <c r="BA11" s="71" t="s">
        <v>15</v>
      </c>
      <c r="BB11" s="71" t="s">
        <v>11274</v>
      </c>
      <c r="BC11" s="71" t="s">
        <v>16</v>
      </c>
      <c r="BD11" s="71" t="s">
        <v>11272</v>
      </c>
      <c r="BE11" s="71" t="s">
        <v>18</v>
      </c>
      <c r="BF11" s="71" t="s">
        <v>21</v>
      </c>
      <c r="BG11" s="71" t="s">
        <v>21</v>
      </c>
      <c r="BH11" s="71" t="s">
        <v>11314</v>
      </c>
      <c r="BI11" s="71" t="s">
        <v>12</v>
      </c>
      <c r="BJ11" s="71" t="s">
        <v>11270</v>
      </c>
      <c r="BK11" s="71" t="s">
        <v>22</v>
      </c>
      <c r="BL11" s="71" t="s">
        <v>24</v>
      </c>
      <c r="BM11" s="71" t="s">
        <v>24</v>
      </c>
      <c r="BN11" s="75" t="b">
        <v>0</v>
      </c>
      <c r="BO11" s="75" t="b">
        <v>0</v>
      </c>
      <c r="BP11" s="75" t="b">
        <v>1</v>
      </c>
      <c r="BQ11" s="75" t="b">
        <v>1</v>
      </c>
      <c r="BR11" s="75" t="b">
        <v>0</v>
      </c>
      <c r="BS11" s="75" t="b">
        <v>0</v>
      </c>
    </row>
    <row r="12" ht="18.0" customHeight="1">
      <c r="A12" s="71" t="s">
        <v>11356</v>
      </c>
      <c r="B12" s="72" t="s">
        <v>11357</v>
      </c>
      <c r="C12" s="73">
        <v>45854.0</v>
      </c>
      <c r="D12" s="73" t="s">
        <v>11261</v>
      </c>
      <c r="E12" s="74">
        <v>47.0</v>
      </c>
      <c r="F12" s="71" t="s">
        <v>90</v>
      </c>
      <c r="G12" s="75" t="s">
        <v>11261</v>
      </c>
      <c r="H12" s="71" t="s">
        <v>11261</v>
      </c>
      <c r="I12" s="71" t="s">
        <v>91</v>
      </c>
      <c r="J12" s="71" t="s">
        <v>11261</v>
      </c>
      <c r="K12" s="71" t="s">
        <v>11358</v>
      </c>
      <c r="L12" s="71" t="s">
        <v>93</v>
      </c>
      <c r="M12" s="71" t="s">
        <v>11318</v>
      </c>
      <c r="N12" s="73">
        <v>45470.0</v>
      </c>
      <c r="O12" s="71" t="s">
        <v>11359</v>
      </c>
      <c r="P12" s="71" t="s">
        <v>11360</v>
      </c>
      <c r="Q12" s="71" t="s">
        <v>11361</v>
      </c>
      <c r="R12" s="71" t="s">
        <v>11362</v>
      </c>
      <c r="S12" s="71" t="s">
        <v>11355</v>
      </c>
      <c r="T12" s="71" t="s">
        <v>11261</v>
      </c>
      <c r="U12" s="71" t="s">
        <v>11261</v>
      </c>
      <c r="V12" s="73">
        <v>45518.0</v>
      </c>
      <c r="W12" s="74">
        <v>0.0</v>
      </c>
      <c r="X12" s="74">
        <v>1.0</v>
      </c>
      <c r="Y12" s="74" t="s">
        <v>11261</v>
      </c>
      <c r="Z12" s="73" t="s">
        <v>11261</v>
      </c>
      <c r="AA12" s="71" t="s">
        <v>105</v>
      </c>
      <c r="AB12" s="71" t="s">
        <v>11261</v>
      </c>
      <c r="AC12" s="74">
        <v>2.0</v>
      </c>
      <c r="AD12" s="74">
        <v>1.0</v>
      </c>
      <c r="AE12" s="74">
        <v>0.0</v>
      </c>
      <c r="AF12" s="74">
        <v>0.0</v>
      </c>
      <c r="AG12" s="74">
        <v>0.0</v>
      </c>
      <c r="AH12" s="74">
        <v>0.0</v>
      </c>
      <c r="AI12" s="74">
        <v>0.0</v>
      </c>
      <c r="AJ12" s="74">
        <v>1.0</v>
      </c>
      <c r="AK12" s="71" t="s">
        <v>149</v>
      </c>
      <c r="AL12" s="71" t="s">
        <v>25</v>
      </c>
      <c r="AM12" s="71" t="s">
        <v>25</v>
      </c>
      <c r="AN12" s="71" t="s">
        <v>11274</v>
      </c>
      <c r="AO12" s="71" t="s">
        <v>16</v>
      </c>
      <c r="AP12" s="71" t="s">
        <v>11269</v>
      </c>
      <c r="AQ12" s="71" t="s">
        <v>13</v>
      </c>
      <c r="AR12" s="71" t="s">
        <v>11270</v>
      </c>
      <c r="AS12" s="71" t="s">
        <v>22</v>
      </c>
      <c r="AT12" s="71" t="s">
        <v>21</v>
      </c>
      <c r="AU12" s="71" t="s">
        <v>21</v>
      </c>
      <c r="AV12" s="71" t="s">
        <v>11273</v>
      </c>
      <c r="AW12" s="71" t="s">
        <v>14</v>
      </c>
      <c r="AX12" s="71" t="s">
        <v>11285</v>
      </c>
      <c r="AY12" s="71" t="s">
        <v>19</v>
      </c>
      <c r="AZ12" s="71" t="s">
        <v>11271</v>
      </c>
      <c r="BA12" s="71" t="s">
        <v>15</v>
      </c>
      <c r="BB12" s="71" t="s">
        <v>11268</v>
      </c>
      <c r="BC12" s="71" t="s">
        <v>17</v>
      </c>
      <c r="BD12" s="71" t="s">
        <v>11285</v>
      </c>
      <c r="BE12" s="71" t="s">
        <v>19</v>
      </c>
      <c r="BF12" s="71" t="s">
        <v>20</v>
      </c>
      <c r="BG12" s="71" t="s">
        <v>20</v>
      </c>
      <c r="BH12" s="71" t="s">
        <v>11314</v>
      </c>
      <c r="BI12" s="71" t="s">
        <v>12</v>
      </c>
      <c r="BJ12" s="71" t="s">
        <v>11284</v>
      </c>
      <c r="BK12" s="71" t="s">
        <v>23</v>
      </c>
      <c r="BL12" s="71" t="s">
        <v>25</v>
      </c>
      <c r="BM12" s="71" t="s">
        <v>25</v>
      </c>
      <c r="BN12" s="75" t="b">
        <v>1</v>
      </c>
      <c r="BO12" s="75" t="b">
        <v>0</v>
      </c>
      <c r="BP12" s="75" t="b">
        <v>0</v>
      </c>
      <c r="BQ12" s="75" t="b">
        <v>1</v>
      </c>
      <c r="BR12" s="75" t="b">
        <v>0</v>
      </c>
      <c r="BS12" s="75" t="b">
        <v>0</v>
      </c>
    </row>
    <row r="13" ht="18.0" customHeight="1">
      <c r="A13" s="71" t="s">
        <v>11363</v>
      </c>
      <c r="B13" s="72" t="s">
        <v>11364</v>
      </c>
      <c r="C13" s="73">
        <v>45853.0</v>
      </c>
      <c r="D13" s="73" t="s">
        <v>11261</v>
      </c>
      <c r="E13" s="74">
        <v>48.0</v>
      </c>
      <c r="F13" s="71" t="s">
        <v>90</v>
      </c>
      <c r="G13" s="75" t="s">
        <v>11261</v>
      </c>
      <c r="H13" s="71" t="s">
        <v>11261</v>
      </c>
      <c r="I13" s="71" t="s">
        <v>91</v>
      </c>
      <c r="J13" s="71" t="s">
        <v>11261</v>
      </c>
      <c r="K13" s="71" t="s">
        <v>11365</v>
      </c>
      <c r="L13" s="71" t="s">
        <v>93</v>
      </c>
      <c r="M13" s="71" t="s">
        <v>11263</v>
      </c>
      <c r="N13" s="73">
        <v>45811.0</v>
      </c>
      <c r="O13" s="71" t="s">
        <v>11366</v>
      </c>
      <c r="P13" s="71" t="s">
        <v>11367</v>
      </c>
      <c r="Q13" s="71" t="s">
        <v>11368</v>
      </c>
      <c r="R13" s="71" t="s">
        <v>11369</v>
      </c>
      <c r="S13" s="71" t="s">
        <v>11370</v>
      </c>
      <c r="T13" s="71" t="s">
        <v>11261</v>
      </c>
      <c r="U13" s="71" t="s">
        <v>11261</v>
      </c>
      <c r="V13" s="73">
        <v>45867.0</v>
      </c>
      <c r="W13" s="74">
        <v>1.0</v>
      </c>
      <c r="X13" s="74">
        <v>0.0</v>
      </c>
      <c r="Y13" s="74" t="s">
        <v>11261</v>
      </c>
      <c r="Z13" s="73" t="s">
        <v>11261</v>
      </c>
      <c r="AA13" s="71" t="s">
        <v>105</v>
      </c>
      <c r="AB13" s="71" t="s">
        <v>11261</v>
      </c>
      <c r="AC13" s="74">
        <v>5.0</v>
      </c>
      <c r="AD13" s="74">
        <v>1.0</v>
      </c>
      <c r="AE13" s="74">
        <v>1.0</v>
      </c>
      <c r="AF13" s="74">
        <v>1.0</v>
      </c>
      <c r="AG13" s="74">
        <v>0.0</v>
      </c>
      <c r="AH13" s="74">
        <v>0.0</v>
      </c>
      <c r="AI13" s="74">
        <v>1.0</v>
      </c>
      <c r="AJ13" s="74">
        <v>1.0</v>
      </c>
      <c r="AK13" s="71" t="s">
        <v>11261</v>
      </c>
      <c r="AL13" s="71" t="s">
        <v>25</v>
      </c>
      <c r="AM13" s="71" t="s">
        <v>25</v>
      </c>
      <c r="AN13" s="71" t="s">
        <v>11274</v>
      </c>
      <c r="AO13" s="71" t="s">
        <v>16</v>
      </c>
      <c r="AP13" s="71" t="s">
        <v>11314</v>
      </c>
      <c r="AQ13" s="71" t="s">
        <v>12</v>
      </c>
      <c r="AR13" s="71" t="s">
        <v>11284</v>
      </c>
      <c r="AS13" s="71" t="s">
        <v>23</v>
      </c>
      <c r="AT13" s="71" t="s">
        <v>21</v>
      </c>
      <c r="AU13" s="71" t="s">
        <v>21</v>
      </c>
      <c r="AV13" s="71" t="s">
        <v>11273</v>
      </c>
      <c r="AW13" s="71" t="s">
        <v>14</v>
      </c>
      <c r="AX13" s="71" t="s">
        <v>11285</v>
      </c>
      <c r="AY13" s="71" t="s">
        <v>19</v>
      </c>
      <c r="AZ13" s="71" t="s">
        <v>11273</v>
      </c>
      <c r="BA13" s="71" t="s">
        <v>14</v>
      </c>
      <c r="BB13" s="71" t="s">
        <v>11274</v>
      </c>
      <c r="BC13" s="71" t="s">
        <v>16</v>
      </c>
      <c r="BD13" s="71" t="s">
        <v>11285</v>
      </c>
      <c r="BE13" s="71" t="s">
        <v>19</v>
      </c>
      <c r="BF13" s="71" t="s">
        <v>20</v>
      </c>
      <c r="BG13" s="71" t="s">
        <v>20</v>
      </c>
      <c r="BH13" s="71" t="s">
        <v>11314</v>
      </c>
      <c r="BI13" s="71" t="s">
        <v>12</v>
      </c>
      <c r="BJ13" s="71" t="s">
        <v>11270</v>
      </c>
      <c r="BK13" s="71" t="s">
        <v>22</v>
      </c>
      <c r="BL13" s="71" t="s">
        <v>25</v>
      </c>
      <c r="BM13" s="71" t="s">
        <v>25</v>
      </c>
      <c r="BN13" s="75" t="b">
        <v>1</v>
      </c>
      <c r="BO13" s="75" t="b">
        <v>1</v>
      </c>
      <c r="BP13" s="75" t="b">
        <v>0</v>
      </c>
      <c r="BQ13" s="75" t="b">
        <v>1</v>
      </c>
      <c r="BR13" s="75" t="b">
        <v>1</v>
      </c>
      <c r="BS13" s="75" t="b">
        <v>0</v>
      </c>
    </row>
    <row r="14" ht="18.0" customHeight="1">
      <c r="A14" s="71" t="s">
        <v>11371</v>
      </c>
      <c r="B14" s="72" t="s">
        <v>11372</v>
      </c>
      <c r="C14" s="73">
        <v>45853.0</v>
      </c>
      <c r="D14" s="73" t="s">
        <v>11261</v>
      </c>
      <c r="E14" s="74">
        <v>48.0</v>
      </c>
      <c r="F14" s="71" t="s">
        <v>90</v>
      </c>
      <c r="G14" s="75" t="s">
        <v>11261</v>
      </c>
      <c r="H14" s="71" t="s">
        <v>11261</v>
      </c>
      <c r="I14" s="71" t="s">
        <v>91</v>
      </c>
      <c r="J14" s="71" t="s">
        <v>11261</v>
      </c>
      <c r="K14" s="71" t="s">
        <v>11373</v>
      </c>
      <c r="L14" s="71" t="s">
        <v>93</v>
      </c>
      <c r="M14" s="71" t="s">
        <v>11374</v>
      </c>
      <c r="N14" s="73">
        <v>45804.0</v>
      </c>
      <c r="O14" s="71" t="s">
        <v>11375</v>
      </c>
      <c r="P14" s="71" t="s">
        <v>11376</v>
      </c>
      <c r="Q14" s="71" t="s">
        <v>11377</v>
      </c>
      <c r="R14" s="71" t="s">
        <v>11378</v>
      </c>
      <c r="S14" s="71" t="s">
        <v>11267</v>
      </c>
      <c r="T14" s="71" t="s">
        <v>11261</v>
      </c>
      <c r="U14" s="71" t="s">
        <v>11261</v>
      </c>
      <c r="V14" s="73">
        <v>45853.0</v>
      </c>
      <c r="W14" s="74">
        <v>0.0</v>
      </c>
      <c r="X14" s="74">
        <v>0.0</v>
      </c>
      <c r="Y14" s="74" t="s">
        <v>11261</v>
      </c>
      <c r="Z14" s="73" t="s">
        <v>11261</v>
      </c>
      <c r="AA14" s="71" t="s">
        <v>105</v>
      </c>
      <c r="AB14" s="71" t="s">
        <v>11261</v>
      </c>
      <c r="AC14" s="74">
        <v>4.0</v>
      </c>
      <c r="AD14" s="74">
        <v>1.0</v>
      </c>
      <c r="AE14" s="74">
        <v>0.0</v>
      </c>
      <c r="AF14" s="74">
        <v>0.0</v>
      </c>
      <c r="AG14" s="74">
        <v>0.0</v>
      </c>
      <c r="AH14" s="74">
        <v>1.0</v>
      </c>
      <c r="AI14" s="74">
        <v>1.0</v>
      </c>
      <c r="AJ14" s="74">
        <v>1.0</v>
      </c>
      <c r="AK14" s="71" t="s">
        <v>11261</v>
      </c>
      <c r="AL14" s="71" t="s">
        <v>25</v>
      </c>
      <c r="AM14" s="71" t="s">
        <v>25</v>
      </c>
      <c r="AN14" s="71" t="s">
        <v>11274</v>
      </c>
      <c r="AO14" s="71" t="s">
        <v>16</v>
      </c>
      <c r="AP14" s="71" t="s">
        <v>11314</v>
      </c>
      <c r="AQ14" s="71" t="s">
        <v>12</v>
      </c>
      <c r="AR14" s="71" t="s">
        <v>11284</v>
      </c>
      <c r="AS14" s="71" t="s">
        <v>23</v>
      </c>
      <c r="AT14" s="71" t="s">
        <v>20</v>
      </c>
      <c r="AU14" s="71" t="s">
        <v>20</v>
      </c>
      <c r="AV14" s="71" t="s">
        <v>11273</v>
      </c>
      <c r="AW14" s="71" t="s">
        <v>14</v>
      </c>
      <c r="AX14" s="71" t="s">
        <v>11285</v>
      </c>
      <c r="AY14" s="71" t="s">
        <v>19</v>
      </c>
      <c r="AZ14" s="71" t="s">
        <v>11273</v>
      </c>
      <c r="BA14" s="71" t="s">
        <v>14</v>
      </c>
      <c r="BB14" s="71" t="s">
        <v>11268</v>
      </c>
      <c r="BC14" s="71" t="s">
        <v>17</v>
      </c>
      <c r="BD14" s="71" t="s">
        <v>11285</v>
      </c>
      <c r="BE14" s="71" t="s">
        <v>19</v>
      </c>
      <c r="BF14" s="71" t="s">
        <v>20</v>
      </c>
      <c r="BG14" s="71" t="s">
        <v>20</v>
      </c>
      <c r="BH14" s="71" t="s">
        <v>11269</v>
      </c>
      <c r="BI14" s="71" t="s">
        <v>13</v>
      </c>
      <c r="BJ14" s="71" t="s">
        <v>11270</v>
      </c>
      <c r="BK14" s="71" t="s">
        <v>22</v>
      </c>
      <c r="BL14" s="71" t="s">
        <v>25</v>
      </c>
      <c r="BM14" s="71" t="s">
        <v>25</v>
      </c>
      <c r="BN14" s="75" t="b">
        <v>1</v>
      </c>
      <c r="BO14" s="75" t="b">
        <v>1</v>
      </c>
      <c r="BP14" s="75" t="b">
        <v>1</v>
      </c>
      <c r="BQ14" s="75" t="b">
        <v>1</v>
      </c>
      <c r="BR14" s="75" t="b">
        <v>0</v>
      </c>
      <c r="BS14" s="75" t="b">
        <v>0</v>
      </c>
    </row>
    <row r="15" ht="18.0" customHeight="1">
      <c r="A15" s="71" t="s">
        <v>11379</v>
      </c>
      <c r="B15" s="72" t="s">
        <v>11380</v>
      </c>
      <c r="C15" s="73">
        <v>45852.0</v>
      </c>
      <c r="D15" s="73" t="s">
        <v>11261</v>
      </c>
      <c r="E15" s="74">
        <v>49.0</v>
      </c>
      <c r="F15" s="71" t="s">
        <v>90</v>
      </c>
      <c r="G15" s="75" t="s">
        <v>11261</v>
      </c>
      <c r="H15" s="71" t="s">
        <v>11261</v>
      </c>
      <c r="I15" s="71" t="s">
        <v>91</v>
      </c>
      <c r="J15" s="71" t="s">
        <v>11261</v>
      </c>
      <c r="K15" s="71" t="s">
        <v>11381</v>
      </c>
      <c r="L15" s="71" t="s">
        <v>287</v>
      </c>
      <c r="M15" s="71" t="s">
        <v>11318</v>
      </c>
      <c r="N15" s="73">
        <v>45811.0</v>
      </c>
      <c r="O15" s="71" t="s">
        <v>11382</v>
      </c>
      <c r="P15" s="71" t="s">
        <v>11383</v>
      </c>
      <c r="Q15" s="71" t="s">
        <v>11384</v>
      </c>
      <c r="R15" s="71" t="s">
        <v>11385</v>
      </c>
      <c r="S15" s="71" t="s">
        <v>11386</v>
      </c>
      <c r="T15" s="71" t="s">
        <v>11261</v>
      </c>
      <c r="U15" s="71" t="s">
        <v>11261</v>
      </c>
      <c r="V15" s="73">
        <v>45852.0</v>
      </c>
      <c r="W15" s="74">
        <v>0.0</v>
      </c>
      <c r="X15" s="74">
        <v>0.0</v>
      </c>
      <c r="Y15" s="74" t="s">
        <v>11261</v>
      </c>
      <c r="Z15" s="73" t="s">
        <v>11261</v>
      </c>
      <c r="AA15" s="71" t="s">
        <v>283</v>
      </c>
      <c r="AB15" s="71" t="s">
        <v>11261</v>
      </c>
      <c r="AC15" s="74">
        <v>4.0</v>
      </c>
      <c r="AD15" s="74">
        <v>0.0</v>
      </c>
      <c r="AE15" s="74">
        <v>0.0</v>
      </c>
      <c r="AF15" s="74">
        <v>1.0</v>
      </c>
      <c r="AG15" s="74">
        <v>0.0</v>
      </c>
      <c r="AH15" s="74">
        <v>1.0</v>
      </c>
      <c r="AI15" s="74">
        <v>1.0</v>
      </c>
      <c r="AJ15" s="74">
        <v>1.0</v>
      </c>
      <c r="AK15" s="71" t="s">
        <v>123</v>
      </c>
      <c r="AL15" s="71" t="s">
        <v>25</v>
      </c>
      <c r="AM15" s="71" t="s">
        <v>25</v>
      </c>
      <c r="AN15" s="71" t="s">
        <v>11274</v>
      </c>
      <c r="AO15" s="71" t="s">
        <v>16</v>
      </c>
      <c r="AP15" s="71" t="s">
        <v>11269</v>
      </c>
      <c r="AQ15" s="71" t="s">
        <v>13</v>
      </c>
      <c r="AR15" s="71" t="s">
        <v>11284</v>
      </c>
      <c r="AS15" s="71" t="s">
        <v>23</v>
      </c>
      <c r="AT15" s="71" t="s">
        <v>20</v>
      </c>
      <c r="AU15" s="71" t="s">
        <v>20</v>
      </c>
      <c r="AV15" s="71" t="s">
        <v>11273</v>
      </c>
      <c r="AW15" s="71" t="s">
        <v>14</v>
      </c>
      <c r="AX15" s="71" t="s">
        <v>11285</v>
      </c>
      <c r="AY15" s="71" t="s">
        <v>19</v>
      </c>
      <c r="AZ15" s="71" t="s">
        <v>11273</v>
      </c>
      <c r="BA15" s="71" t="s">
        <v>14</v>
      </c>
      <c r="BB15" s="71" t="s">
        <v>11268</v>
      </c>
      <c r="BC15" s="71" t="s">
        <v>17</v>
      </c>
      <c r="BD15" s="71" t="s">
        <v>11285</v>
      </c>
      <c r="BE15" s="71" t="s">
        <v>19</v>
      </c>
      <c r="BF15" s="71" t="s">
        <v>20</v>
      </c>
      <c r="BG15" s="71" t="s">
        <v>20</v>
      </c>
      <c r="BH15" s="71" t="s">
        <v>11269</v>
      </c>
      <c r="BI15" s="71" t="s">
        <v>13</v>
      </c>
      <c r="BJ15" s="71" t="s">
        <v>11270</v>
      </c>
      <c r="BK15" s="71" t="s">
        <v>22</v>
      </c>
      <c r="BL15" s="71" t="s">
        <v>24</v>
      </c>
      <c r="BM15" s="71" t="s">
        <v>24</v>
      </c>
      <c r="BN15" s="75" t="b">
        <v>0</v>
      </c>
      <c r="BO15" s="75" t="b">
        <v>1</v>
      </c>
      <c r="BP15" s="75" t="b">
        <v>1</v>
      </c>
      <c r="BQ15" s="75" t="b">
        <v>1</v>
      </c>
      <c r="BR15" s="75" t="b">
        <v>0</v>
      </c>
      <c r="BS15" s="75" t="b">
        <v>0</v>
      </c>
    </row>
    <row r="16" ht="18.0" customHeight="1">
      <c r="A16" s="71" t="s">
        <v>11387</v>
      </c>
      <c r="B16" s="72" t="s">
        <v>11388</v>
      </c>
      <c r="C16" s="73">
        <v>45852.0</v>
      </c>
      <c r="D16" s="73" t="s">
        <v>11261</v>
      </c>
      <c r="E16" s="74">
        <v>49.0</v>
      </c>
      <c r="F16" s="71" t="s">
        <v>90</v>
      </c>
      <c r="G16" s="75" t="s">
        <v>11261</v>
      </c>
      <c r="H16" s="71" t="s">
        <v>11261</v>
      </c>
      <c r="I16" s="71" t="s">
        <v>91</v>
      </c>
      <c r="J16" s="71" t="s">
        <v>11261</v>
      </c>
      <c r="K16" s="71" t="s">
        <v>11389</v>
      </c>
      <c r="L16" s="71" t="s">
        <v>93</v>
      </c>
      <c r="M16" s="71" t="s">
        <v>11390</v>
      </c>
      <c r="N16" s="73">
        <v>45553.0</v>
      </c>
      <c r="O16" s="71" t="s">
        <v>10254</v>
      </c>
      <c r="P16" s="71" t="s">
        <v>11391</v>
      </c>
      <c r="Q16" s="71" t="s">
        <v>11392</v>
      </c>
      <c r="R16" s="71" t="s">
        <v>11393</v>
      </c>
      <c r="S16" s="71" t="s">
        <v>11394</v>
      </c>
      <c r="T16" s="71" t="s">
        <v>11261</v>
      </c>
      <c r="U16" s="71" t="s">
        <v>11261</v>
      </c>
      <c r="V16" s="73">
        <v>45610.0</v>
      </c>
      <c r="W16" s="74">
        <v>0.0</v>
      </c>
      <c r="X16" s="74">
        <v>2.0</v>
      </c>
      <c r="Y16" s="74" t="s">
        <v>11261</v>
      </c>
      <c r="Z16" s="73" t="s">
        <v>11261</v>
      </c>
      <c r="AA16" s="71" t="s">
        <v>105</v>
      </c>
      <c r="AB16" s="71" t="s">
        <v>11261</v>
      </c>
      <c r="AC16" s="74">
        <v>3.0</v>
      </c>
      <c r="AD16" s="74">
        <v>1.0</v>
      </c>
      <c r="AE16" s="74">
        <v>0.0</v>
      </c>
      <c r="AF16" s="74">
        <v>0.0</v>
      </c>
      <c r="AG16" s="74">
        <v>1.0</v>
      </c>
      <c r="AH16" s="74">
        <v>1.0</v>
      </c>
      <c r="AI16" s="74">
        <v>0.0</v>
      </c>
      <c r="AJ16" s="74">
        <v>0.0</v>
      </c>
      <c r="AK16" s="71" t="s">
        <v>123</v>
      </c>
      <c r="AL16" s="71" t="s">
        <v>25</v>
      </c>
      <c r="AM16" s="71" t="s">
        <v>25</v>
      </c>
      <c r="AN16" s="71" t="s">
        <v>11274</v>
      </c>
      <c r="AO16" s="71" t="s">
        <v>16</v>
      </c>
      <c r="AP16" s="71" t="s">
        <v>11269</v>
      </c>
      <c r="AQ16" s="71" t="s">
        <v>13</v>
      </c>
      <c r="AR16" s="71" t="s">
        <v>11270</v>
      </c>
      <c r="AS16" s="71" t="s">
        <v>22</v>
      </c>
      <c r="AT16" s="71" t="s">
        <v>20</v>
      </c>
      <c r="AU16" s="71" t="s">
        <v>20</v>
      </c>
      <c r="AV16" s="71" t="s">
        <v>11273</v>
      </c>
      <c r="AW16" s="71" t="s">
        <v>14</v>
      </c>
      <c r="AX16" s="71" t="s">
        <v>11285</v>
      </c>
      <c r="AY16" s="71" t="s">
        <v>19</v>
      </c>
      <c r="AZ16" s="71" t="s">
        <v>11271</v>
      </c>
      <c r="BA16" s="71" t="s">
        <v>15</v>
      </c>
      <c r="BB16" s="71" t="s">
        <v>11261</v>
      </c>
      <c r="BC16" s="71" t="s">
        <v>11261</v>
      </c>
      <c r="BD16" s="71" t="s">
        <v>11272</v>
      </c>
      <c r="BE16" s="71" t="s">
        <v>18</v>
      </c>
      <c r="BF16" s="71" t="s">
        <v>20</v>
      </c>
      <c r="BG16" s="71" t="s">
        <v>20</v>
      </c>
      <c r="BH16" s="71" t="s">
        <v>11314</v>
      </c>
      <c r="BI16" s="71" t="s">
        <v>12</v>
      </c>
      <c r="BJ16" s="71" t="s">
        <v>11270</v>
      </c>
      <c r="BK16" s="71" t="s">
        <v>22</v>
      </c>
      <c r="BL16" s="71" t="s">
        <v>25</v>
      </c>
      <c r="BM16" s="71" t="s">
        <v>25</v>
      </c>
      <c r="BN16" s="75" t="b">
        <v>1</v>
      </c>
      <c r="BO16" s="75" t="b">
        <v>0</v>
      </c>
      <c r="BP16" s="75" t="b">
        <v>1</v>
      </c>
      <c r="BQ16" s="75" t="b">
        <v>0</v>
      </c>
      <c r="BR16" s="75" t="s">
        <v>11261</v>
      </c>
      <c r="BS16" s="75" t="b">
        <v>1</v>
      </c>
    </row>
    <row r="17" ht="18.0" customHeight="1">
      <c r="A17" s="71" t="s">
        <v>11395</v>
      </c>
      <c r="B17" s="72" t="s">
        <v>11396</v>
      </c>
      <c r="C17" s="73">
        <v>45849.0</v>
      </c>
      <c r="D17" s="73" t="s">
        <v>11261</v>
      </c>
      <c r="E17" s="74">
        <v>52.0</v>
      </c>
      <c r="F17" s="71" t="s">
        <v>90</v>
      </c>
      <c r="G17" s="75" t="s">
        <v>11261</v>
      </c>
      <c r="H17" s="71" t="s">
        <v>11261</v>
      </c>
      <c r="I17" s="71" t="s">
        <v>91</v>
      </c>
      <c r="J17" s="71" t="s">
        <v>11261</v>
      </c>
      <c r="K17" s="71" t="s">
        <v>11397</v>
      </c>
      <c r="L17" s="71" t="s">
        <v>93</v>
      </c>
      <c r="M17" s="71" t="s">
        <v>11263</v>
      </c>
      <c r="N17" s="73">
        <v>45759.0</v>
      </c>
      <c r="O17" s="71" t="s">
        <v>11398</v>
      </c>
      <c r="P17" s="71" t="s">
        <v>11399</v>
      </c>
      <c r="Q17" s="71" t="s">
        <v>11400</v>
      </c>
      <c r="R17" s="71" t="s">
        <v>11401</v>
      </c>
      <c r="S17" s="71" t="s">
        <v>11347</v>
      </c>
      <c r="T17" s="71" t="s">
        <v>11261</v>
      </c>
      <c r="U17" s="71" t="s">
        <v>11261</v>
      </c>
      <c r="V17" s="73">
        <v>45849.0</v>
      </c>
      <c r="W17" s="74">
        <v>0.0</v>
      </c>
      <c r="X17" s="74">
        <v>0.0</v>
      </c>
      <c r="Y17" s="74" t="s">
        <v>11261</v>
      </c>
      <c r="Z17" s="73" t="s">
        <v>11261</v>
      </c>
      <c r="AA17" s="71" t="s">
        <v>105</v>
      </c>
      <c r="AB17" s="71" t="s">
        <v>11261</v>
      </c>
      <c r="AC17" s="74">
        <v>4.0</v>
      </c>
      <c r="AD17" s="74">
        <v>1.0</v>
      </c>
      <c r="AE17" s="74">
        <v>1.0</v>
      </c>
      <c r="AF17" s="74">
        <v>0.0</v>
      </c>
      <c r="AG17" s="74">
        <v>1.0</v>
      </c>
      <c r="AH17" s="74">
        <v>0.0</v>
      </c>
      <c r="AI17" s="74">
        <v>1.0</v>
      </c>
      <c r="AJ17" s="74">
        <v>0.0</v>
      </c>
      <c r="AK17" s="71" t="s">
        <v>149</v>
      </c>
      <c r="AL17" s="71" t="s">
        <v>25</v>
      </c>
      <c r="AM17" s="71" t="s">
        <v>25</v>
      </c>
      <c r="AN17" s="71" t="s">
        <v>11274</v>
      </c>
      <c r="AO17" s="71" t="s">
        <v>16</v>
      </c>
      <c r="AP17" s="71" t="s">
        <v>11269</v>
      </c>
      <c r="AQ17" s="71" t="s">
        <v>13</v>
      </c>
      <c r="AR17" s="71" t="s">
        <v>11284</v>
      </c>
      <c r="AS17" s="71" t="s">
        <v>23</v>
      </c>
      <c r="AT17" s="71" t="s">
        <v>21</v>
      </c>
      <c r="AU17" s="71" t="s">
        <v>21</v>
      </c>
      <c r="AV17" s="71" t="s">
        <v>11273</v>
      </c>
      <c r="AW17" s="71" t="s">
        <v>14</v>
      </c>
      <c r="AX17" s="71" t="s">
        <v>11285</v>
      </c>
      <c r="AY17" s="71" t="s">
        <v>19</v>
      </c>
      <c r="AZ17" s="71" t="s">
        <v>11273</v>
      </c>
      <c r="BA17" s="71" t="s">
        <v>14</v>
      </c>
      <c r="BB17" s="71" t="s">
        <v>11274</v>
      </c>
      <c r="BC17" s="71" t="s">
        <v>16</v>
      </c>
      <c r="BD17" s="71" t="s">
        <v>11272</v>
      </c>
      <c r="BE17" s="71" t="s">
        <v>18</v>
      </c>
      <c r="BF17" s="71" t="s">
        <v>20</v>
      </c>
      <c r="BG17" s="71" t="s">
        <v>20</v>
      </c>
      <c r="BH17" s="71" t="s">
        <v>11314</v>
      </c>
      <c r="BI17" s="71" t="s">
        <v>12</v>
      </c>
      <c r="BJ17" s="71" t="s">
        <v>11284</v>
      </c>
      <c r="BK17" s="71" t="s">
        <v>23</v>
      </c>
      <c r="BL17" s="71" t="s">
        <v>25</v>
      </c>
      <c r="BM17" s="71" t="s">
        <v>25</v>
      </c>
      <c r="BN17" s="75" t="b">
        <v>1</v>
      </c>
      <c r="BO17" s="75" t="b">
        <v>1</v>
      </c>
      <c r="BP17" s="75" t="b">
        <v>0</v>
      </c>
      <c r="BQ17" s="75" t="b">
        <v>0</v>
      </c>
      <c r="BR17" s="75" t="b">
        <v>1</v>
      </c>
      <c r="BS17" s="75" t="b">
        <v>1</v>
      </c>
    </row>
    <row r="18" ht="18.0" customHeight="1">
      <c r="A18" s="71" t="s">
        <v>11402</v>
      </c>
      <c r="B18" s="72" t="s">
        <v>11403</v>
      </c>
      <c r="C18" s="73">
        <v>45848.0</v>
      </c>
      <c r="D18" s="73" t="s">
        <v>11261</v>
      </c>
      <c r="E18" s="74">
        <v>53.0</v>
      </c>
      <c r="F18" s="71" t="s">
        <v>90</v>
      </c>
      <c r="G18" s="75" t="s">
        <v>11261</v>
      </c>
      <c r="H18" s="71" t="s">
        <v>11261</v>
      </c>
      <c r="I18" s="71" t="s">
        <v>91</v>
      </c>
      <c r="J18" s="71" t="s">
        <v>11261</v>
      </c>
      <c r="K18" s="71" t="s">
        <v>11404</v>
      </c>
      <c r="L18" s="71" t="s">
        <v>93</v>
      </c>
      <c r="M18" s="71" t="s">
        <v>11374</v>
      </c>
      <c r="N18" s="73">
        <v>45812.0</v>
      </c>
      <c r="O18" s="71" t="s">
        <v>11405</v>
      </c>
      <c r="P18" s="71" t="s">
        <v>11405</v>
      </c>
      <c r="Q18" s="71" t="s">
        <v>11406</v>
      </c>
      <c r="R18" s="71" t="s">
        <v>11407</v>
      </c>
      <c r="S18" s="71" t="s">
        <v>11408</v>
      </c>
      <c r="T18" s="71" t="s">
        <v>11261</v>
      </c>
      <c r="U18" s="71" t="s">
        <v>11261</v>
      </c>
      <c r="V18" s="73">
        <v>45848.0</v>
      </c>
      <c r="W18" s="74">
        <v>1.0</v>
      </c>
      <c r="X18" s="74">
        <v>0.0</v>
      </c>
      <c r="Y18" s="74" t="s">
        <v>11261</v>
      </c>
      <c r="Z18" s="73" t="s">
        <v>11261</v>
      </c>
      <c r="AA18" s="71" t="s">
        <v>105</v>
      </c>
      <c r="AB18" s="71" t="s">
        <v>11261</v>
      </c>
      <c r="AC18" s="74">
        <v>3.0</v>
      </c>
      <c r="AD18" s="74">
        <v>0.0</v>
      </c>
      <c r="AE18" s="74">
        <v>1.0</v>
      </c>
      <c r="AF18" s="74">
        <v>1.0</v>
      </c>
      <c r="AG18" s="74">
        <v>0.0</v>
      </c>
      <c r="AH18" s="74">
        <v>0.0</v>
      </c>
      <c r="AI18" s="74">
        <v>0.0</v>
      </c>
      <c r="AJ18" s="74">
        <v>1.0</v>
      </c>
      <c r="AK18" s="71" t="s">
        <v>181</v>
      </c>
      <c r="AL18" s="71" t="s">
        <v>24</v>
      </c>
      <c r="AM18" s="71" t="s">
        <v>24</v>
      </c>
      <c r="AN18" s="71" t="s">
        <v>11274</v>
      </c>
      <c r="AO18" s="71" t="s">
        <v>16</v>
      </c>
      <c r="AP18" s="71" t="s">
        <v>11269</v>
      </c>
      <c r="AQ18" s="71" t="s">
        <v>13</v>
      </c>
      <c r="AR18" s="71" t="s">
        <v>11284</v>
      </c>
      <c r="AS18" s="71" t="s">
        <v>23</v>
      </c>
      <c r="AT18" s="71" t="s">
        <v>20</v>
      </c>
      <c r="AU18" s="71" t="s">
        <v>20</v>
      </c>
      <c r="AV18" s="71" t="s">
        <v>11273</v>
      </c>
      <c r="AW18" s="71" t="s">
        <v>14</v>
      </c>
      <c r="AX18" s="71" t="s">
        <v>11272</v>
      </c>
      <c r="AY18" s="71" t="s">
        <v>18</v>
      </c>
      <c r="AZ18" s="71" t="s">
        <v>11271</v>
      </c>
      <c r="BA18" s="71" t="s">
        <v>15</v>
      </c>
      <c r="BB18" s="71" t="s">
        <v>11274</v>
      </c>
      <c r="BC18" s="71" t="s">
        <v>16</v>
      </c>
      <c r="BD18" s="71" t="s">
        <v>11272</v>
      </c>
      <c r="BE18" s="71" t="s">
        <v>18</v>
      </c>
      <c r="BF18" s="71" t="s">
        <v>21</v>
      </c>
      <c r="BG18" s="71" t="s">
        <v>21</v>
      </c>
      <c r="BH18" s="71" t="s">
        <v>11269</v>
      </c>
      <c r="BI18" s="71" t="s">
        <v>13</v>
      </c>
      <c r="BJ18" s="71" t="s">
        <v>11270</v>
      </c>
      <c r="BK18" s="71" t="s">
        <v>22</v>
      </c>
      <c r="BL18" s="71" t="s">
        <v>25</v>
      </c>
      <c r="BM18" s="71" t="s">
        <v>25</v>
      </c>
      <c r="BN18" s="75" t="b">
        <v>0</v>
      </c>
      <c r="BO18" s="75" t="b">
        <v>0</v>
      </c>
      <c r="BP18" s="75" t="b">
        <v>0</v>
      </c>
      <c r="BQ18" s="75" t="b">
        <v>1</v>
      </c>
      <c r="BR18" s="75" t="b">
        <v>1</v>
      </c>
      <c r="BS18" s="75" t="b">
        <v>0</v>
      </c>
    </row>
    <row r="19" ht="18.0" customHeight="1">
      <c r="A19" s="71" t="s">
        <v>11409</v>
      </c>
      <c r="B19" s="72" t="s">
        <v>11410</v>
      </c>
      <c r="C19" s="73">
        <v>45847.0</v>
      </c>
      <c r="D19" s="73" t="s">
        <v>11261</v>
      </c>
      <c r="E19" s="74">
        <v>54.0</v>
      </c>
      <c r="F19" s="71" t="s">
        <v>90</v>
      </c>
      <c r="G19" s="75" t="s">
        <v>11261</v>
      </c>
      <c r="H19" s="71" t="s">
        <v>11261</v>
      </c>
      <c r="I19" s="71" t="s">
        <v>91</v>
      </c>
      <c r="J19" s="71" t="s">
        <v>11261</v>
      </c>
      <c r="K19" s="71" t="s">
        <v>11411</v>
      </c>
      <c r="L19" s="71" t="s">
        <v>93</v>
      </c>
      <c r="M19" s="71" t="s">
        <v>11374</v>
      </c>
      <c r="N19" s="73">
        <v>45812.0</v>
      </c>
      <c r="O19" s="71" t="s">
        <v>11412</v>
      </c>
      <c r="P19" s="71" t="s">
        <v>11413</v>
      </c>
      <c r="Q19" s="71" t="s">
        <v>11414</v>
      </c>
      <c r="R19" s="71" t="s">
        <v>11415</v>
      </c>
      <c r="S19" s="71" t="s">
        <v>11416</v>
      </c>
      <c r="T19" s="71" t="s">
        <v>11261</v>
      </c>
      <c r="U19" s="71" t="s">
        <v>11261</v>
      </c>
      <c r="V19" s="73">
        <v>45847.0</v>
      </c>
      <c r="W19" s="74">
        <v>0.0</v>
      </c>
      <c r="X19" s="74">
        <v>0.0</v>
      </c>
      <c r="Y19" s="74" t="s">
        <v>11261</v>
      </c>
      <c r="Z19" s="73" t="s">
        <v>11261</v>
      </c>
      <c r="AA19" s="71" t="s">
        <v>105</v>
      </c>
      <c r="AB19" s="71" t="s">
        <v>11261</v>
      </c>
      <c r="AC19" s="74">
        <v>4.0</v>
      </c>
      <c r="AD19" s="74">
        <v>0.0</v>
      </c>
      <c r="AE19" s="74">
        <v>0.0</v>
      </c>
      <c r="AF19" s="74">
        <v>1.0</v>
      </c>
      <c r="AG19" s="74">
        <v>1.0</v>
      </c>
      <c r="AH19" s="74">
        <v>0.0</v>
      </c>
      <c r="AI19" s="74">
        <v>1.0</v>
      </c>
      <c r="AJ19" s="74">
        <v>1.0</v>
      </c>
      <c r="AK19" s="71" t="s">
        <v>123</v>
      </c>
      <c r="AL19" s="71" t="s">
        <v>25</v>
      </c>
      <c r="AM19" s="71" t="s">
        <v>25</v>
      </c>
      <c r="AN19" s="71" t="s">
        <v>11274</v>
      </c>
      <c r="AO19" s="71" t="s">
        <v>16</v>
      </c>
      <c r="AP19" s="71" t="s">
        <v>11269</v>
      </c>
      <c r="AQ19" s="71" t="s">
        <v>13</v>
      </c>
      <c r="AR19" s="71" t="s">
        <v>11284</v>
      </c>
      <c r="AS19" s="71" t="s">
        <v>23</v>
      </c>
      <c r="AT19" s="71" t="s">
        <v>20</v>
      </c>
      <c r="AU19" s="71" t="s">
        <v>20</v>
      </c>
      <c r="AV19" s="71" t="s">
        <v>11273</v>
      </c>
      <c r="AW19" s="71" t="s">
        <v>14</v>
      </c>
      <c r="AX19" s="71" t="s">
        <v>11285</v>
      </c>
      <c r="AY19" s="71" t="s">
        <v>19</v>
      </c>
      <c r="AZ19" s="71" t="s">
        <v>11273</v>
      </c>
      <c r="BA19" s="71" t="s">
        <v>14</v>
      </c>
      <c r="BB19" s="71" t="s">
        <v>11268</v>
      </c>
      <c r="BC19" s="71" t="s">
        <v>17</v>
      </c>
      <c r="BD19" s="71" t="s">
        <v>11285</v>
      </c>
      <c r="BE19" s="71" t="s">
        <v>19</v>
      </c>
      <c r="BF19" s="71" t="s">
        <v>21</v>
      </c>
      <c r="BG19" s="71" t="s">
        <v>21</v>
      </c>
      <c r="BH19" s="71" t="s">
        <v>11269</v>
      </c>
      <c r="BI19" s="71" t="s">
        <v>13</v>
      </c>
      <c r="BJ19" s="71" t="s">
        <v>11284</v>
      </c>
      <c r="BK19" s="71" t="s">
        <v>23</v>
      </c>
      <c r="BL19" s="71" t="s">
        <v>24</v>
      </c>
      <c r="BM19" s="71" t="s">
        <v>24</v>
      </c>
      <c r="BN19" s="75" t="b">
        <v>0</v>
      </c>
      <c r="BO19" s="75" t="b">
        <v>1</v>
      </c>
      <c r="BP19" s="75" t="b">
        <v>0</v>
      </c>
      <c r="BQ19" s="75" t="b">
        <v>1</v>
      </c>
      <c r="BR19" s="75" t="b">
        <v>0</v>
      </c>
      <c r="BS19" s="75" t="b">
        <v>1</v>
      </c>
    </row>
    <row r="20" ht="18.0" customHeight="1">
      <c r="A20" s="71" t="s">
        <v>11417</v>
      </c>
      <c r="B20" s="72" t="s">
        <v>11418</v>
      </c>
      <c r="C20" s="73">
        <v>45847.0</v>
      </c>
      <c r="D20" s="73" t="s">
        <v>11261</v>
      </c>
      <c r="E20" s="74">
        <v>54.0</v>
      </c>
      <c r="F20" s="71" t="s">
        <v>90</v>
      </c>
      <c r="G20" s="75" t="s">
        <v>11261</v>
      </c>
      <c r="H20" s="71" t="s">
        <v>11261</v>
      </c>
      <c r="I20" s="71" t="s">
        <v>91</v>
      </c>
      <c r="J20" s="71" t="s">
        <v>11261</v>
      </c>
      <c r="K20" s="71" t="s">
        <v>11419</v>
      </c>
      <c r="L20" s="71" t="s">
        <v>93</v>
      </c>
      <c r="M20" s="71" t="s">
        <v>11297</v>
      </c>
      <c r="N20" s="73">
        <v>45750.0</v>
      </c>
      <c r="O20" s="71" t="s">
        <v>11420</v>
      </c>
      <c r="P20" s="71" t="s">
        <v>11421</v>
      </c>
      <c r="Q20" s="71" t="s">
        <v>11422</v>
      </c>
      <c r="R20" s="71" t="s">
        <v>11423</v>
      </c>
      <c r="S20" s="71" t="s">
        <v>11424</v>
      </c>
      <c r="T20" s="71" t="s">
        <v>11261</v>
      </c>
      <c r="U20" s="71" t="s">
        <v>11261</v>
      </c>
      <c r="V20" s="73">
        <v>45847.0</v>
      </c>
      <c r="W20" s="74">
        <v>0.0</v>
      </c>
      <c r="X20" s="74">
        <v>0.0</v>
      </c>
      <c r="Y20" s="74" t="s">
        <v>11261</v>
      </c>
      <c r="Z20" s="73" t="s">
        <v>11261</v>
      </c>
      <c r="AA20" s="71" t="s">
        <v>105</v>
      </c>
      <c r="AB20" s="71" t="s">
        <v>11261</v>
      </c>
      <c r="AC20" s="74">
        <v>1.0</v>
      </c>
      <c r="AD20" s="74">
        <v>0.0</v>
      </c>
      <c r="AE20" s="74">
        <v>0.0</v>
      </c>
      <c r="AF20" s="74">
        <v>1.0</v>
      </c>
      <c r="AG20" s="74">
        <v>0.0</v>
      </c>
      <c r="AH20" s="74">
        <v>0.0</v>
      </c>
      <c r="AI20" s="74">
        <v>0.0</v>
      </c>
      <c r="AJ20" s="74">
        <v>0.0</v>
      </c>
      <c r="AK20" s="71" t="s">
        <v>149</v>
      </c>
      <c r="AL20" s="71" t="s">
        <v>25</v>
      </c>
      <c r="AM20" s="71" t="s">
        <v>25</v>
      </c>
      <c r="AN20" s="71" t="s">
        <v>11274</v>
      </c>
      <c r="AO20" s="71" t="s">
        <v>16</v>
      </c>
      <c r="AP20" s="71" t="s">
        <v>11269</v>
      </c>
      <c r="AQ20" s="71" t="s">
        <v>13</v>
      </c>
      <c r="AR20" s="71" t="s">
        <v>11284</v>
      </c>
      <c r="AS20" s="71" t="s">
        <v>23</v>
      </c>
      <c r="AT20" s="71" t="s">
        <v>21</v>
      </c>
      <c r="AU20" s="71" t="s">
        <v>21</v>
      </c>
      <c r="AV20" s="71" t="s">
        <v>11273</v>
      </c>
      <c r="AW20" s="71" t="s">
        <v>14</v>
      </c>
      <c r="AX20" s="71" t="s">
        <v>11285</v>
      </c>
      <c r="AY20" s="71" t="s">
        <v>19</v>
      </c>
      <c r="AZ20" s="71" t="s">
        <v>11271</v>
      </c>
      <c r="BA20" s="71" t="s">
        <v>15</v>
      </c>
      <c r="BB20" s="71" t="s">
        <v>11268</v>
      </c>
      <c r="BC20" s="71" t="s">
        <v>17</v>
      </c>
      <c r="BD20" s="71" t="s">
        <v>11272</v>
      </c>
      <c r="BE20" s="71" t="s">
        <v>18</v>
      </c>
      <c r="BF20" s="71" t="s">
        <v>20</v>
      </c>
      <c r="BG20" s="71" t="s">
        <v>20</v>
      </c>
      <c r="BH20" s="71" t="s">
        <v>11269</v>
      </c>
      <c r="BI20" s="71" t="s">
        <v>13</v>
      </c>
      <c r="BJ20" s="71" t="s">
        <v>11270</v>
      </c>
      <c r="BK20" s="71" t="s">
        <v>22</v>
      </c>
      <c r="BL20" s="71" t="s">
        <v>24</v>
      </c>
      <c r="BM20" s="71" t="s">
        <v>24</v>
      </c>
      <c r="BN20" s="75" t="b">
        <v>0</v>
      </c>
      <c r="BO20" s="75" t="b">
        <v>0</v>
      </c>
      <c r="BP20" s="75" t="b">
        <v>0</v>
      </c>
      <c r="BQ20" s="75" t="b">
        <v>0</v>
      </c>
      <c r="BR20" s="75" t="b">
        <v>0</v>
      </c>
      <c r="BS20" s="75" t="b">
        <v>0</v>
      </c>
    </row>
    <row r="21" ht="18.0" customHeight="1">
      <c r="A21" s="71" t="s">
        <v>11425</v>
      </c>
      <c r="B21" s="72" t="s">
        <v>11426</v>
      </c>
      <c r="C21" s="73">
        <v>45846.0</v>
      </c>
      <c r="D21" s="73" t="s">
        <v>11261</v>
      </c>
      <c r="E21" s="74">
        <v>55.0</v>
      </c>
      <c r="F21" s="71" t="s">
        <v>90</v>
      </c>
      <c r="G21" s="75" t="s">
        <v>11261</v>
      </c>
      <c r="H21" s="71" t="s">
        <v>11261</v>
      </c>
      <c r="I21" s="71" t="s">
        <v>91</v>
      </c>
      <c r="J21" s="71" t="s">
        <v>11261</v>
      </c>
      <c r="K21" s="71" t="s">
        <v>11427</v>
      </c>
      <c r="L21" s="71" t="s">
        <v>93</v>
      </c>
      <c r="M21" s="71" t="s">
        <v>11307</v>
      </c>
      <c r="N21" s="73">
        <v>45787.0</v>
      </c>
      <c r="O21" s="71" t="s">
        <v>11428</v>
      </c>
      <c r="P21" s="71" t="s">
        <v>11429</v>
      </c>
      <c r="Q21" s="71" t="s">
        <v>11430</v>
      </c>
      <c r="R21" s="71" t="s">
        <v>11431</v>
      </c>
      <c r="S21" s="71" t="s">
        <v>11432</v>
      </c>
      <c r="T21" s="71" t="s">
        <v>11261</v>
      </c>
      <c r="U21" s="71" t="s">
        <v>11261</v>
      </c>
      <c r="V21" s="73">
        <v>45847.0</v>
      </c>
      <c r="W21" s="74">
        <v>0.0</v>
      </c>
      <c r="X21" s="74">
        <v>0.0</v>
      </c>
      <c r="Y21" s="74" t="s">
        <v>11261</v>
      </c>
      <c r="Z21" s="73" t="s">
        <v>11261</v>
      </c>
      <c r="AA21" s="71" t="s">
        <v>105</v>
      </c>
      <c r="AB21" s="71" t="s">
        <v>11261</v>
      </c>
      <c r="AC21" s="74">
        <v>2.0</v>
      </c>
      <c r="AD21" s="74">
        <v>0.0</v>
      </c>
      <c r="AE21" s="74">
        <v>1.0</v>
      </c>
      <c r="AF21" s="74">
        <v>0.0</v>
      </c>
      <c r="AG21" s="74">
        <v>0.0</v>
      </c>
      <c r="AH21" s="74">
        <v>1.0</v>
      </c>
      <c r="AI21" s="74">
        <v>0.0</v>
      </c>
      <c r="AJ21" s="74">
        <v>0.0</v>
      </c>
      <c r="AK21" s="71" t="s">
        <v>123</v>
      </c>
      <c r="AL21" s="71" t="s">
        <v>25</v>
      </c>
      <c r="AM21" s="71" t="s">
        <v>25</v>
      </c>
      <c r="AN21" s="71" t="s">
        <v>11268</v>
      </c>
      <c r="AO21" s="71" t="s">
        <v>17</v>
      </c>
      <c r="AP21" s="71" t="s">
        <v>11269</v>
      </c>
      <c r="AQ21" s="71" t="s">
        <v>13</v>
      </c>
      <c r="AR21" s="71" t="s">
        <v>11270</v>
      </c>
      <c r="AS21" s="71" t="s">
        <v>22</v>
      </c>
      <c r="AT21" s="71" t="s">
        <v>20</v>
      </c>
      <c r="AU21" s="71" t="s">
        <v>20</v>
      </c>
      <c r="AV21" s="71" t="s">
        <v>11273</v>
      </c>
      <c r="AW21" s="71" t="s">
        <v>14</v>
      </c>
      <c r="AX21" s="71" t="s">
        <v>11272</v>
      </c>
      <c r="AY21" s="71" t="s">
        <v>18</v>
      </c>
      <c r="AZ21" s="71" t="s">
        <v>11271</v>
      </c>
      <c r="BA21" s="71" t="s">
        <v>15</v>
      </c>
      <c r="BB21" s="71" t="s">
        <v>11268</v>
      </c>
      <c r="BC21" s="71" t="s">
        <v>17</v>
      </c>
      <c r="BD21" s="71" t="s">
        <v>11285</v>
      </c>
      <c r="BE21" s="71" t="s">
        <v>19</v>
      </c>
      <c r="BF21" s="71" t="s">
        <v>20</v>
      </c>
      <c r="BG21" s="71" t="s">
        <v>20</v>
      </c>
      <c r="BH21" s="71" t="s">
        <v>11314</v>
      </c>
      <c r="BI21" s="71" t="s">
        <v>12</v>
      </c>
      <c r="BJ21" s="71" t="s">
        <v>11284</v>
      </c>
      <c r="BK21" s="71" t="s">
        <v>23</v>
      </c>
      <c r="BL21" s="71" t="s">
        <v>24</v>
      </c>
      <c r="BM21" s="71" t="s">
        <v>24</v>
      </c>
      <c r="BN21" s="75" t="b">
        <v>0</v>
      </c>
      <c r="BO21" s="75" t="b">
        <v>0</v>
      </c>
      <c r="BP21" s="75" t="b">
        <v>1</v>
      </c>
      <c r="BQ21" s="75" t="b">
        <v>0</v>
      </c>
      <c r="BR21" s="75" t="b">
        <v>1</v>
      </c>
      <c r="BS21" s="75" t="b">
        <v>0</v>
      </c>
    </row>
    <row r="22" ht="18.0" customHeight="1">
      <c r="A22" s="71" t="s">
        <v>11433</v>
      </c>
      <c r="B22" s="72" t="s">
        <v>11434</v>
      </c>
      <c r="C22" s="73">
        <v>45846.0</v>
      </c>
      <c r="D22" s="73" t="s">
        <v>11261</v>
      </c>
      <c r="E22" s="74">
        <v>55.0</v>
      </c>
      <c r="F22" s="71" t="s">
        <v>90</v>
      </c>
      <c r="G22" s="75" t="s">
        <v>11261</v>
      </c>
      <c r="H22" s="71" t="s">
        <v>11261</v>
      </c>
      <c r="I22" s="71" t="s">
        <v>91</v>
      </c>
      <c r="J22" s="71" t="s">
        <v>11261</v>
      </c>
      <c r="K22" s="71" t="s">
        <v>11435</v>
      </c>
      <c r="L22" s="71" t="s">
        <v>93</v>
      </c>
      <c r="M22" s="71" t="s">
        <v>11297</v>
      </c>
      <c r="N22" s="73">
        <v>45734.0</v>
      </c>
      <c r="O22" s="71" t="s">
        <v>11436</v>
      </c>
      <c r="P22" s="71" t="s">
        <v>11437</v>
      </c>
      <c r="Q22" s="71" t="s">
        <v>11438</v>
      </c>
      <c r="R22" s="71" t="s">
        <v>11439</v>
      </c>
      <c r="S22" s="71" t="s">
        <v>11386</v>
      </c>
      <c r="T22" s="71" t="s">
        <v>11261</v>
      </c>
      <c r="U22" s="71" t="s">
        <v>11261</v>
      </c>
      <c r="V22" s="73">
        <v>45846.0</v>
      </c>
      <c r="W22" s="74">
        <v>0.0</v>
      </c>
      <c r="X22" s="74">
        <v>0.0</v>
      </c>
      <c r="Y22" s="74" t="s">
        <v>11261</v>
      </c>
      <c r="Z22" s="73" t="s">
        <v>11261</v>
      </c>
      <c r="AA22" s="71" t="s">
        <v>105</v>
      </c>
      <c r="AB22" s="71" t="s">
        <v>11261</v>
      </c>
      <c r="AC22" s="74">
        <v>2.0</v>
      </c>
      <c r="AD22" s="74">
        <v>0.0</v>
      </c>
      <c r="AE22" s="74">
        <v>1.0</v>
      </c>
      <c r="AF22" s="74">
        <v>0.0</v>
      </c>
      <c r="AG22" s="74">
        <v>0.0</v>
      </c>
      <c r="AH22" s="74">
        <v>1.0</v>
      </c>
      <c r="AI22" s="74">
        <v>0.0</v>
      </c>
      <c r="AJ22" s="74">
        <v>0.0</v>
      </c>
      <c r="AK22" s="71" t="s">
        <v>123</v>
      </c>
      <c r="AL22" s="71" t="s">
        <v>25</v>
      </c>
      <c r="AM22" s="71" t="s">
        <v>25</v>
      </c>
      <c r="AN22" s="71" t="s">
        <v>11274</v>
      </c>
      <c r="AO22" s="71" t="s">
        <v>16</v>
      </c>
      <c r="AP22" s="71" t="s">
        <v>11314</v>
      </c>
      <c r="AQ22" s="71" t="s">
        <v>12</v>
      </c>
      <c r="AR22" s="71" t="s">
        <v>11284</v>
      </c>
      <c r="AS22" s="71" t="s">
        <v>23</v>
      </c>
      <c r="AT22" s="71" t="s">
        <v>20</v>
      </c>
      <c r="AU22" s="71" t="s">
        <v>20</v>
      </c>
      <c r="AV22" s="71" t="s">
        <v>11273</v>
      </c>
      <c r="AW22" s="71" t="s">
        <v>14</v>
      </c>
      <c r="AX22" s="71" t="s">
        <v>11285</v>
      </c>
      <c r="AY22" s="71" t="s">
        <v>19</v>
      </c>
      <c r="AZ22" s="71" t="s">
        <v>11271</v>
      </c>
      <c r="BA22" s="71" t="s">
        <v>15</v>
      </c>
      <c r="BB22" s="71" t="s">
        <v>11274</v>
      </c>
      <c r="BC22" s="71" t="s">
        <v>16</v>
      </c>
      <c r="BD22" s="71" t="s">
        <v>11272</v>
      </c>
      <c r="BE22" s="71" t="s">
        <v>18</v>
      </c>
      <c r="BF22" s="71" t="s">
        <v>20</v>
      </c>
      <c r="BG22" s="71" t="s">
        <v>20</v>
      </c>
      <c r="BH22" s="71" t="s">
        <v>11269</v>
      </c>
      <c r="BI22" s="71" t="s">
        <v>13</v>
      </c>
      <c r="BJ22" s="71" t="s">
        <v>11270</v>
      </c>
      <c r="BK22" s="71" t="s">
        <v>22</v>
      </c>
      <c r="BL22" s="71" t="s">
        <v>24</v>
      </c>
      <c r="BM22" s="71" t="s">
        <v>24</v>
      </c>
      <c r="BN22" s="75" t="b">
        <v>0</v>
      </c>
      <c r="BO22" s="75" t="b">
        <v>0</v>
      </c>
      <c r="BP22" s="75" t="b">
        <v>1</v>
      </c>
      <c r="BQ22" s="75" t="b">
        <v>0</v>
      </c>
      <c r="BR22" s="75" t="b">
        <v>1</v>
      </c>
      <c r="BS22" s="75" t="b">
        <v>0</v>
      </c>
    </row>
    <row r="23" ht="18.0" customHeight="1">
      <c r="A23" s="71" t="s">
        <v>11440</v>
      </c>
      <c r="B23" s="72" t="s">
        <v>11441</v>
      </c>
      <c r="C23" s="73">
        <v>45845.0</v>
      </c>
      <c r="D23" s="73" t="s">
        <v>11261</v>
      </c>
      <c r="E23" s="74">
        <v>56.0</v>
      </c>
      <c r="F23" s="71" t="s">
        <v>90</v>
      </c>
      <c r="G23" s="75" t="s">
        <v>11261</v>
      </c>
      <c r="H23" s="71" t="s">
        <v>11261</v>
      </c>
      <c r="I23" s="71" t="s">
        <v>91</v>
      </c>
      <c r="J23" s="71" t="s">
        <v>11261</v>
      </c>
      <c r="K23" s="71" t="s">
        <v>11442</v>
      </c>
      <c r="L23" s="71" t="s">
        <v>93</v>
      </c>
      <c r="M23" s="71" t="s">
        <v>11289</v>
      </c>
      <c r="N23" s="73">
        <v>45791.0</v>
      </c>
      <c r="O23" s="71" t="s">
        <v>11443</v>
      </c>
      <c r="P23" s="71" t="s">
        <v>11444</v>
      </c>
      <c r="Q23" s="71" t="s">
        <v>11445</v>
      </c>
      <c r="R23" s="71" t="s">
        <v>11446</v>
      </c>
      <c r="S23" s="71" t="s">
        <v>11283</v>
      </c>
      <c r="T23" s="71" t="s">
        <v>11261</v>
      </c>
      <c r="U23" s="71" t="s">
        <v>11261</v>
      </c>
      <c r="V23" s="73">
        <v>45845.0</v>
      </c>
      <c r="W23" s="74">
        <v>0.0</v>
      </c>
      <c r="X23" s="74">
        <v>0.0</v>
      </c>
      <c r="Y23" s="74" t="s">
        <v>11261</v>
      </c>
      <c r="Z23" s="73" t="s">
        <v>11261</v>
      </c>
      <c r="AA23" s="71" t="s">
        <v>105</v>
      </c>
      <c r="AB23" s="71" t="s">
        <v>11261</v>
      </c>
      <c r="AC23" s="74">
        <v>0.0</v>
      </c>
      <c r="AD23" s="74">
        <v>0.0</v>
      </c>
      <c r="AE23" s="74">
        <v>0.0</v>
      </c>
      <c r="AF23" s="74">
        <v>0.0</v>
      </c>
      <c r="AG23" s="74">
        <v>0.0</v>
      </c>
      <c r="AH23" s="74">
        <v>0.0</v>
      </c>
      <c r="AI23" s="74">
        <v>0.0</v>
      </c>
      <c r="AJ23" s="74">
        <v>0.0</v>
      </c>
      <c r="AK23" s="71" t="s">
        <v>123</v>
      </c>
      <c r="AL23" s="71" t="s">
        <v>25</v>
      </c>
      <c r="AM23" s="71" t="s">
        <v>25</v>
      </c>
      <c r="AN23" s="71" t="s">
        <v>11274</v>
      </c>
      <c r="AO23" s="71" t="s">
        <v>16</v>
      </c>
      <c r="AP23" s="71" t="s">
        <v>11269</v>
      </c>
      <c r="AQ23" s="71" t="s">
        <v>13</v>
      </c>
      <c r="AR23" s="71" t="s">
        <v>11284</v>
      </c>
      <c r="AS23" s="71" t="s">
        <v>23</v>
      </c>
      <c r="AT23" s="71" t="s">
        <v>21</v>
      </c>
      <c r="AU23" s="71" t="s">
        <v>21</v>
      </c>
      <c r="AV23" s="71" t="s">
        <v>11273</v>
      </c>
      <c r="AW23" s="71" t="s">
        <v>14</v>
      </c>
      <c r="AX23" s="71" t="s">
        <v>11272</v>
      </c>
      <c r="AY23" s="71" t="s">
        <v>18</v>
      </c>
      <c r="AZ23" s="71" t="s">
        <v>11271</v>
      </c>
      <c r="BA23" s="71" t="s">
        <v>15</v>
      </c>
      <c r="BB23" s="71" t="s">
        <v>11268</v>
      </c>
      <c r="BC23" s="71" t="s">
        <v>17</v>
      </c>
      <c r="BD23" s="71" t="s">
        <v>11285</v>
      </c>
      <c r="BE23" s="71" t="s">
        <v>19</v>
      </c>
      <c r="BF23" s="71" t="s">
        <v>20</v>
      </c>
      <c r="BG23" s="71" t="s">
        <v>20</v>
      </c>
      <c r="BH23" s="71" t="s">
        <v>11314</v>
      </c>
      <c r="BI23" s="71" t="s">
        <v>12</v>
      </c>
      <c r="BJ23" s="71" t="s">
        <v>11270</v>
      </c>
      <c r="BK23" s="71" t="s">
        <v>22</v>
      </c>
      <c r="BL23" s="71" t="s">
        <v>24</v>
      </c>
      <c r="BM23" s="71" t="s">
        <v>24</v>
      </c>
      <c r="BN23" s="75" t="b">
        <v>0</v>
      </c>
      <c r="BO23" s="75" t="b">
        <v>0</v>
      </c>
      <c r="BP23" s="75" t="b">
        <v>0</v>
      </c>
      <c r="BQ23" s="75" t="b">
        <v>0</v>
      </c>
      <c r="BR23" s="75" t="b">
        <v>0</v>
      </c>
      <c r="BS23" s="75" t="b">
        <v>0</v>
      </c>
    </row>
    <row r="24" ht="18.0" customHeight="1">
      <c r="A24" s="71" t="s">
        <v>11447</v>
      </c>
      <c r="B24" s="72" t="s">
        <v>11448</v>
      </c>
      <c r="C24" s="73">
        <v>45842.0</v>
      </c>
      <c r="D24" s="73" t="s">
        <v>11261</v>
      </c>
      <c r="E24" s="74">
        <v>59.0</v>
      </c>
      <c r="F24" s="71" t="s">
        <v>90</v>
      </c>
      <c r="G24" s="75" t="s">
        <v>11261</v>
      </c>
      <c r="H24" s="71" t="s">
        <v>11261</v>
      </c>
      <c r="I24" s="71" t="s">
        <v>91</v>
      </c>
      <c r="J24" s="71" t="s">
        <v>11261</v>
      </c>
      <c r="K24" s="71" t="s">
        <v>11449</v>
      </c>
      <c r="L24" s="71" t="s">
        <v>93</v>
      </c>
      <c r="M24" s="71" t="s">
        <v>11450</v>
      </c>
      <c r="N24" s="73">
        <v>45775.0</v>
      </c>
      <c r="O24" s="71" t="s">
        <v>11451</v>
      </c>
      <c r="P24" s="71" t="s">
        <v>11452</v>
      </c>
      <c r="Q24" s="71" t="s">
        <v>11453</v>
      </c>
      <c r="R24" s="71" t="s">
        <v>11454</v>
      </c>
      <c r="S24" s="71" t="s">
        <v>11416</v>
      </c>
      <c r="T24" s="71" t="s">
        <v>11261</v>
      </c>
      <c r="U24" s="71" t="s">
        <v>11261</v>
      </c>
      <c r="V24" s="73">
        <v>45842.0</v>
      </c>
      <c r="W24" s="74">
        <v>1.0</v>
      </c>
      <c r="X24" s="74">
        <v>0.0</v>
      </c>
      <c r="Y24" s="74" t="s">
        <v>11261</v>
      </c>
      <c r="Z24" s="73" t="s">
        <v>11261</v>
      </c>
      <c r="AA24" s="71" t="s">
        <v>105</v>
      </c>
      <c r="AB24" s="71" t="s">
        <v>11261</v>
      </c>
      <c r="AC24" s="74">
        <v>2.0</v>
      </c>
      <c r="AD24" s="74">
        <v>1.0</v>
      </c>
      <c r="AE24" s="74">
        <v>1.0</v>
      </c>
      <c r="AF24" s="74">
        <v>0.0</v>
      </c>
      <c r="AG24" s="74">
        <v>0.0</v>
      </c>
      <c r="AH24" s="74">
        <v>0.0</v>
      </c>
      <c r="AI24" s="74">
        <v>0.0</v>
      </c>
      <c r="AJ24" s="74">
        <v>0.0</v>
      </c>
      <c r="AK24" s="71" t="s">
        <v>123</v>
      </c>
      <c r="AL24" s="71" t="s">
        <v>25</v>
      </c>
      <c r="AM24" s="71" t="s">
        <v>25</v>
      </c>
      <c r="AN24" s="71" t="s">
        <v>11274</v>
      </c>
      <c r="AO24" s="71" t="s">
        <v>16</v>
      </c>
      <c r="AP24" s="71" t="s">
        <v>11314</v>
      </c>
      <c r="AQ24" s="71" t="s">
        <v>12</v>
      </c>
      <c r="AR24" s="71" t="s">
        <v>11284</v>
      </c>
      <c r="AS24" s="71" t="s">
        <v>23</v>
      </c>
      <c r="AT24" s="71" t="s">
        <v>21</v>
      </c>
      <c r="AU24" s="71" t="s">
        <v>21</v>
      </c>
      <c r="AV24" s="71" t="s">
        <v>11273</v>
      </c>
      <c r="AW24" s="71" t="s">
        <v>14</v>
      </c>
      <c r="AX24" s="71" t="s">
        <v>11285</v>
      </c>
      <c r="AY24" s="71" t="s">
        <v>19</v>
      </c>
      <c r="AZ24" s="71" t="s">
        <v>11271</v>
      </c>
      <c r="BA24" s="71" t="s">
        <v>15</v>
      </c>
      <c r="BB24" s="71" t="s">
        <v>11274</v>
      </c>
      <c r="BC24" s="71" t="s">
        <v>16</v>
      </c>
      <c r="BD24" s="71" t="s">
        <v>11272</v>
      </c>
      <c r="BE24" s="71" t="s">
        <v>18</v>
      </c>
      <c r="BF24" s="71" t="s">
        <v>20</v>
      </c>
      <c r="BG24" s="71" t="s">
        <v>20</v>
      </c>
      <c r="BH24" s="71" t="s">
        <v>11269</v>
      </c>
      <c r="BI24" s="71" t="s">
        <v>13</v>
      </c>
      <c r="BJ24" s="71" t="s">
        <v>11270</v>
      </c>
      <c r="BK24" s="71" t="s">
        <v>22</v>
      </c>
      <c r="BL24" s="71" t="s">
        <v>25</v>
      </c>
      <c r="BM24" s="71" t="s">
        <v>25</v>
      </c>
      <c r="BN24" s="75" t="b">
        <v>1</v>
      </c>
      <c r="BO24" s="75" t="b">
        <v>0</v>
      </c>
      <c r="BP24" s="75" t="b">
        <v>0</v>
      </c>
      <c r="BQ24" s="75" t="b">
        <v>0</v>
      </c>
      <c r="BR24" s="75" t="b">
        <v>1</v>
      </c>
      <c r="BS24" s="75" t="b">
        <v>0</v>
      </c>
    </row>
    <row r="25" ht="18.0" customHeight="1">
      <c r="A25" s="71" t="s">
        <v>11455</v>
      </c>
      <c r="B25" s="72" t="s">
        <v>11456</v>
      </c>
      <c r="C25" s="73">
        <v>45842.0</v>
      </c>
      <c r="D25" s="73" t="s">
        <v>11261</v>
      </c>
      <c r="E25" s="74">
        <v>59.0</v>
      </c>
      <c r="F25" s="71" t="s">
        <v>90</v>
      </c>
      <c r="G25" s="75" t="s">
        <v>11261</v>
      </c>
      <c r="H25" s="71" t="s">
        <v>11261</v>
      </c>
      <c r="I25" s="71" t="s">
        <v>91</v>
      </c>
      <c r="J25" s="71" t="s">
        <v>11261</v>
      </c>
      <c r="K25" s="71" t="s">
        <v>11457</v>
      </c>
      <c r="L25" s="71" t="s">
        <v>93</v>
      </c>
      <c r="M25" s="71" t="s">
        <v>11374</v>
      </c>
      <c r="N25" s="73">
        <v>45778.0</v>
      </c>
      <c r="O25" s="71" t="s">
        <v>11458</v>
      </c>
      <c r="P25" s="71" t="s">
        <v>11459</v>
      </c>
      <c r="Q25" s="71" t="s">
        <v>11460</v>
      </c>
      <c r="R25" s="71" t="s">
        <v>11407</v>
      </c>
      <c r="S25" s="71" t="s">
        <v>11408</v>
      </c>
      <c r="T25" s="71" t="s">
        <v>11261</v>
      </c>
      <c r="U25" s="71" t="s">
        <v>11261</v>
      </c>
      <c r="V25" s="73">
        <v>45842.0</v>
      </c>
      <c r="W25" s="74">
        <v>0.0</v>
      </c>
      <c r="X25" s="74">
        <v>0.0</v>
      </c>
      <c r="Y25" s="74" t="s">
        <v>11261</v>
      </c>
      <c r="Z25" s="73" t="s">
        <v>11261</v>
      </c>
      <c r="AA25" s="71" t="s">
        <v>105</v>
      </c>
      <c r="AB25" s="71" t="s">
        <v>11261</v>
      </c>
      <c r="AC25" s="74">
        <v>4.0</v>
      </c>
      <c r="AD25" s="74">
        <v>1.0</v>
      </c>
      <c r="AE25" s="74">
        <v>0.0</v>
      </c>
      <c r="AF25" s="74">
        <v>1.0</v>
      </c>
      <c r="AG25" s="74">
        <v>0.0</v>
      </c>
      <c r="AH25" s="74">
        <v>1.0</v>
      </c>
      <c r="AI25" s="74">
        <v>1.0</v>
      </c>
      <c r="AJ25" s="74">
        <v>0.0</v>
      </c>
      <c r="AK25" s="71" t="s">
        <v>149</v>
      </c>
      <c r="AL25" s="71" t="s">
        <v>25</v>
      </c>
      <c r="AM25" s="71" t="s">
        <v>25</v>
      </c>
      <c r="AN25" s="71" t="s">
        <v>11274</v>
      </c>
      <c r="AO25" s="71" t="s">
        <v>16</v>
      </c>
      <c r="AP25" s="71" t="s">
        <v>11269</v>
      </c>
      <c r="AQ25" s="71" t="s">
        <v>13</v>
      </c>
      <c r="AR25" s="71" t="s">
        <v>11284</v>
      </c>
      <c r="AS25" s="71" t="s">
        <v>23</v>
      </c>
      <c r="AT25" s="71" t="s">
        <v>20</v>
      </c>
      <c r="AU25" s="71" t="s">
        <v>20</v>
      </c>
      <c r="AV25" s="71" t="s">
        <v>11273</v>
      </c>
      <c r="AW25" s="71" t="s">
        <v>14</v>
      </c>
      <c r="AX25" s="71" t="s">
        <v>11285</v>
      </c>
      <c r="AY25" s="71" t="s">
        <v>19</v>
      </c>
      <c r="AZ25" s="71" t="s">
        <v>11273</v>
      </c>
      <c r="BA25" s="71" t="s">
        <v>14</v>
      </c>
      <c r="BB25" s="71" t="s">
        <v>11268</v>
      </c>
      <c r="BC25" s="71" t="s">
        <v>17</v>
      </c>
      <c r="BD25" s="71" t="s">
        <v>11272</v>
      </c>
      <c r="BE25" s="71" t="s">
        <v>18</v>
      </c>
      <c r="BF25" s="71" t="s">
        <v>20</v>
      </c>
      <c r="BG25" s="71" t="s">
        <v>20</v>
      </c>
      <c r="BH25" s="71" t="s">
        <v>11269</v>
      </c>
      <c r="BI25" s="71" t="s">
        <v>13</v>
      </c>
      <c r="BJ25" s="71" t="s">
        <v>11270</v>
      </c>
      <c r="BK25" s="71" t="s">
        <v>22</v>
      </c>
      <c r="BL25" s="71" t="s">
        <v>25</v>
      </c>
      <c r="BM25" s="71" t="s">
        <v>25</v>
      </c>
      <c r="BN25" s="75" t="b">
        <v>1</v>
      </c>
      <c r="BO25" s="75" t="b">
        <v>1</v>
      </c>
      <c r="BP25" s="75" t="b">
        <v>1</v>
      </c>
      <c r="BQ25" s="75" t="b">
        <v>0</v>
      </c>
      <c r="BR25" s="75" t="b">
        <v>0</v>
      </c>
      <c r="BS25" s="75" t="b">
        <v>0</v>
      </c>
    </row>
    <row r="26" ht="18.0" customHeight="1">
      <c r="A26" s="71" t="s">
        <v>11461</v>
      </c>
      <c r="B26" s="72" t="s">
        <v>11462</v>
      </c>
      <c r="C26" s="73">
        <v>45842.0</v>
      </c>
      <c r="D26" s="73" t="s">
        <v>11261</v>
      </c>
      <c r="E26" s="74">
        <v>59.0</v>
      </c>
      <c r="F26" s="71" t="s">
        <v>90</v>
      </c>
      <c r="G26" s="75" t="s">
        <v>11261</v>
      </c>
      <c r="H26" s="71" t="s">
        <v>11261</v>
      </c>
      <c r="I26" s="71" t="s">
        <v>91</v>
      </c>
      <c r="J26" s="71" t="s">
        <v>11261</v>
      </c>
      <c r="K26" s="71" t="s">
        <v>11463</v>
      </c>
      <c r="L26" s="71" t="s">
        <v>93</v>
      </c>
      <c r="M26" s="71" t="s">
        <v>11374</v>
      </c>
      <c r="N26" s="73">
        <v>45804.0</v>
      </c>
      <c r="O26" s="71" t="s">
        <v>11464</v>
      </c>
      <c r="P26" s="71" t="s">
        <v>11465</v>
      </c>
      <c r="Q26" s="71" t="s">
        <v>11466</v>
      </c>
      <c r="R26" s="71" t="s">
        <v>11467</v>
      </c>
      <c r="S26" s="71" t="s">
        <v>11416</v>
      </c>
      <c r="T26" s="71" t="s">
        <v>11261</v>
      </c>
      <c r="U26" s="71" t="s">
        <v>11261</v>
      </c>
      <c r="V26" s="73">
        <v>45842.0</v>
      </c>
      <c r="W26" s="74">
        <v>0.0</v>
      </c>
      <c r="X26" s="74">
        <v>0.0</v>
      </c>
      <c r="Y26" s="74" t="s">
        <v>11261</v>
      </c>
      <c r="Z26" s="73" t="s">
        <v>11261</v>
      </c>
      <c r="AA26" s="71" t="s">
        <v>105</v>
      </c>
      <c r="AB26" s="71" t="s">
        <v>11261</v>
      </c>
      <c r="AC26" s="74">
        <v>2.0</v>
      </c>
      <c r="AD26" s="74">
        <v>0.0</v>
      </c>
      <c r="AE26" s="74">
        <v>1.0</v>
      </c>
      <c r="AF26" s="74">
        <v>0.0</v>
      </c>
      <c r="AG26" s="74">
        <v>0.0</v>
      </c>
      <c r="AH26" s="74">
        <v>1.0</v>
      </c>
      <c r="AI26" s="74">
        <v>0.0</v>
      </c>
      <c r="AJ26" s="74">
        <v>0.0</v>
      </c>
      <c r="AK26" s="71" t="s">
        <v>123</v>
      </c>
      <c r="AL26" s="71" t="s">
        <v>25</v>
      </c>
      <c r="AM26" s="71" t="s">
        <v>25</v>
      </c>
      <c r="AN26" s="71" t="s">
        <v>11268</v>
      </c>
      <c r="AO26" s="71" t="s">
        <v>17</v>
      </c>
      <c r="AP26" s="71" t="s">
        <v>11314</v>
      </c>
      <c r="AQ26" s="71" t="s">
        <v>12</v>
      </c>
      <c r="AR26" s="71" t="s">
        <v>11284</v>
      </c>
      <c r="AS26" s="71" t="s">
        <v>23</v>
      </c>
      <c r="AT26" s="71" t="s">
        <v>21</v>
      </c>
      <c r="AU26" s="71" t="s">
        <v>21</v>
      </c>
      <c r="AV26" s="71" t="s">
        <v>11273</v>
      </c>
      <c r="AW26" s="71" t="s">
        <v>14</v>
      </c>
      <c r="AX26" s="71" t="s">
        <v>11272</v>
      </c>
      <c r="AY26" s="71" t="s">
        <v>18</v>
      </c>
      <c r="AZ26" s="71" t="s">
        <v>11271</v>
      </c>
      <c r="BA26" s="71" t="s">
        <v>15</v>
      </c>
      <c r="BB26" s="71" t="s">
        <v>11268</v>
      </c>
      <c r="BC26" s="71" t="s">
        <v>17</v>
      </c>
      <c r="BD26" s="71" t="s">
        <v>11285</v>
      </c>
      <c r="BE26" s="71" t="s">
        <v>19</v>
      </c>
      <c r="BF26" s="71" t="s">
        <v>21</v>
      </c>
      <c r="BG26" s="71" t="s">
        <v>21</v>
      </c>
      <c r="BH26" s="71" t="s">
        <v>11269</v>
      </c>
      <c r="BI26" s="71" t="s">
        <v>13</v>
      </c>
      <c r="BJ26" s="71" t="s">
        <v>11270</v>
      </c>
      <c r="BK26" s="71" t="s">
        <v>22</v>
      </c>
      <c r="BL26" s="71" t="s">
        <v>24</v>
      </c>
      <c r="BM26" s="71" t="s">
        <v>24</v>
      </c>
      <c r="BN26" s="75" t="b">
        <v>0</v>
      </c>
      <c r="BO26" s="75" t="b">
        <v>0</v>
      </c>
      <c r="BP26" s="75" t="b">
        <v>1</v>
      </c>
      <c r="BQ26" s="75" t="b">
        <v>0</v>
      </c>
      <c r="BR26" s="75" t="b">
        <v>1</v>
      </c>
      <c r="BS26" s="75" t="b">
        <v>0</v>
      </c>
    </row>
    <row r="27" ht="18.0" customHeight="1">
      <c r="A27" s="71" t="s">
        <v>11468</v>
      </c>
      <c r="B27" s="72" t="s">
        <v>11469</v>
      </c>
      <c r="C27" s="73">
        <v>45842.0</v>
      </c>
      <c r="D27" s="73" t="s">
        <v>11261</v>
      </c>
      <c r="E27" s="74">
        <v>59.0</v>
      </c>
      <c r="F27" s="71" t="s">
        <v>90</v>
      </c>
      <c r="G27" s="75" t="s">
        <v>11261</v>
      </c>
      <c r="H27" s="71" t="s">
        <v>11261</v>
      </c>
      <c r="I27" s="71" t="s">
        <v>91</v>
      </c>
      <c r="J27" s="71" t="s">
        <v>11261</v>
      </c>
      <c r="K27" s="71" t="s">
        <v>11470</v>
      </c>
      <c r="L27" s="71" t="s">
        <v>93</v>
      </c>
      <c r="M27" s="71" t="s">
        <v>11297</v>
      </c>
      <c r="N27" s="73">
        <v>45811.0</v>
      </c>
      <c r="O27" s="71" t="s">
        <v>11471</v>
      </c>
      <c r="P27" s="71" t="s">
        <v>11472</v>
      </c>
      <c r="Q27" s="71" t="s">
        <v>11473</v>
      </c>
      <c r="R27" s="71" t="s">
        <v>11474</v>
      </c>
      <c r="S27" s="71" t="s">
        <v>11330</v>
      </c>
      <c r="T27" s="71" t="s">
        <v>11261</v>
      </c>
      <c r="U27" s="71" t="s">
        <v>11261</v>
      </c>
      <c r="V27" s="73">
        <v>45842.0</v>
      </c>
      <c r="W27" s="74">
        <v>0.0</v>
      </c>
      <c r="X27" s="74">
        <v>0.0</v>
      </c>
      <c r="Y27" s="74" t="s">
        <v>11261</v>
      </c>
      <c r="Z27" s="73" t="s">
        <v>11261</v>
      </c>
      <c r="AA27" s="71" t="s">
        <v>105</v>
      </c>
      <c r="AB27" s="71" t="s">
        <v>11261</v>
      </c>
      <c r="AC27" s="74">
        <v>1.0</v>
      </c>
      <c r="AD27" s="74">
        <v>0.0</v>
      </c>
      <c r="AE27" s="74">
        <v>0.0</v>
      </c>
      <c r="AF27" s="74">
        <v>1.0</v>
      </c>
      <c r="AG27" s="74">
        <v>0.0</v>
      </c>
      <c r="AH27" s="74">
        <v>0.0</v>
      </c>
      <c r="AI27" s="74">
        <v>0.0</v>
      </c>
      <c r="AJ27" s="74">
        <v>0.0</v>
      </c>
      <c r="AK27" s="71" t="s">
        <v>123</v>
      </c>
      <c r="AL27" s="71" t="s">
        <v>25</v>
      </c>
      <c r="AM27" s="71" t="s">
        <v>25</v>
      </c>
      <c r="AN27" s="71" t="s">
        <v>11268</v>
      </c>
      <c r="AO27" s="71" t="s">
        <v>17</v>
      </c>
      <c r="AP27" s="71" t="s">
        <v>11269</v>
      </c>
      <c r="AQ27" s="71" t="s">
        <v>13</v>
      </c>
      <c r="AR27" s="71" t="s">
        <v>11270</v>
      </c>
      <c r="AS27" s="71" t="s">
        <v>22</v>
      </c>
      <c r="AT27" s="71" t="s">
        <v>21</v>
      </c>
      <c r="AU27" s="71" t="s">
        <v>21</v>
      </c>
      <c r="AV27" s="71" t="s">
        <v>11273</v>
      </c>
      <c r="AW27" s="71" t="s">
        <v>14</v>
      </c>
      <c r="AX27" s="71" t="s">
        <v>11285</v>
      </c>
      <c r="AY27" s="71" t="s">
        <v>19</v>
      </c>
      <c r="AZ27" s="71" t="s">
        <v>11271</v>
      </c>
      <c r="BA27" s="71" t="s">
        <v>15</v>
      </c>
      <c r="BB27" s="71" t="s">
        <v>11274</v>
      </c>
      <c r="BC27" s="71" t="s">
        <v>16</v>
      </c>
      <c r="BD27" s="71" t="s">
        <v>11272</v>
      </c>
      <c r="BE27" s="71" t="s">
        <v>18</v>
      </c>
      <c r="BF27" s="71" t="s">
        <v>20</v>
      </c>
      <c r="BG27" s="71" t="s">
        <v>20</v>
      </c>
      <c r="BH27" s="71" t="s">
        <v>11269</v>
      </c>
      <c r="BI27" s="71" t="s">
        <v>13</v>
      </c>
      <c r="BJ27" s="71" t="s">
        <v>11284</v>
      </c>
      <c r="BK27" s="71" t="s">
        <v>23</v>
      </c>
      <c r="BL27" s="71" t="s">
        <v>24</v>
      </c>
      <c r="BM27" s="71" t="s">
        <v>24</v>
      </c>
      <c r="BN27" s="75" t="b">
        <v>0</v>
      </c>
      <c r="BO27" s="75" t="b">
        <v>0</v>
      </c>
      <c r="BP27" s="75" t="b">
        <v>0</v>
      </c>
      <c r="BQ27" s="75" t="b">
        <v>0</v>
      </c>
      <c r="BR27" s="75" t="b">
        <v>0</v>
      </c>
      <c r="BS27" s="75" t="b">
        <v>0</v>
      </c>
    </row>
    <row r="28" ht="18.0" customHeight="1">
      <c r="A28" s="71" t="s">
        <v>11475</v>
      </c>
      <c r="B28" s="72" t="s">
        <v>11476</v>
      </c>
      <c r="C28" s="73">
        <v>45841.0</v>
      </c>
      <c r="D28" s="73" t="s">
        <v>11261</v>
      </c>
      <c r="E28" s="74">
        <v>60.0</v>
      </c>
      <c r="F28" s="71" t="s">
        <v>90</v>
      </c>
      <c r="G28" s="75" t="s">
        <v>11261</v>
      </c>
      <c r="H28" s="71" t="s">
        <v>11261</v>
      </c>
      <c r="I28" s="71" t="s">
        <v>91</v>
      </c>
      <c r="J28" s="71" t="s">
        <v>11261</v>
      </c>
      <c r="K28" s="71" t="s">
        <v>11477</v>
      </c>
      <c r="L28" s="71" t="s">
        <v>93</v>
      </c>
      <c r="M28" s="71" t="s">
        <v>11289</v>
      </c>
      <c r="N28" s="73">
        <v>45762.0</v>
      </c>
      <c r="O28" s="71" t="s">
        <v>11478</v>
      </c>
      <c r="P28" s="71" t="s">
        <v>11478</v>
      </c>
      <c r="Q28" s="71" t="s">
        <v>11479</v>
      </c>
      <c r="R28" s="71" t="s">
        <v>11480</v>
      </c>
      <c r="S28" s="71" t="s">
        <v>11355</v>
      </c>
      <c r="T28" s="71" t="s">
        <v>11261</v>
      </c>
      <c r="U28" s="71" t="s">
        <v>11261</v>
      </c>
      <c r="V28" s="73">
        <v>45841.0</v>
      </c>
      <c r="W28" s="74">
        <v>0.0</v>
      </c>
      <c r="X28" s="74">
        <v>0.0</v>
      </c>
      <c r="Y28" s="74" t="s">
        <v>11261</v>
      </c>
      <c r="Z28" s="73" t="s">
        <v>11261</v>
      </c>
      <c r="AA28" s="71" t="s">
        <v>105</v>
      </c>
      <c r="AB28" s="71" t="s">
        <v>11261</v>
      </c>
      <c r="AC28" s="74">
        <v>4.0</v>
      </c>
      <c r="AD28" s="74">
        <v>0.0</v>
      </c>
      <c r="AE28" s="74">
        <v>1.0</v>
      </c>
      <c r="AF28" s="74">
        <v>0.0</v>
      </c>
      <c r="AG28" s="74">
        <v>0.0</v>
      </c>
      <c r="AH28" s="74">
        <v>1.0</v>
      </c>
      <c r="AI28" s="74">
        <v>1.0</v>
      </c>
      <c r="AJ28" s="74">
        <v>1.0</v>
      </c>
      <c r="AK28" s="71" t="s">
        <v>123</v>
      </c>
      <c r="AL28" s="71" t="s">
        <v>25</v>
      </c>
      <c r="AM28" s="71" t="s">
        <v>25</v>
      </c>
      <c r="AN28" s="71" t="s">
        <v>11268</v>
      </c>
      <c r="AO28" s="71" t="s">
        <v>17</v>
      </c>
      <c r="AP28" s="71" t="s">
        <v>11269</v>
      </c>
      <c r="AQ28" s="71" t="s">
        <v>13</v>
      </c>
      <c r="AR28" s="71" t="s">
        <v>11284</v>
      </c>
      <c r="AS28" s="71" t="s">
        <v>23</v>
      </c>
      <c r="AT28" s="71" t="s">
        <v>20</v>
      </c>
      <c r="AU28" s="71" t="s">
        <v>20</v>
      </c>
      <c r="AV28" s="71" t="s">
        <v>11273</v>
      </c>
      <c r="AW28" s="71" t="s">
        <v>14</v>
      </c>
      <c r="AX28" s="71" t="s">
        <v>11272</v>
      </c>
      <c r="AY28" s="71" t="s">
        <v>18</v>
      </c>
      <c r="AZ28" s="71" t="s">
        <v>11273</v>
      </c>
      <c r="BA28" s="71" t="s">
        <v>14</v>
      </c>
      <c r="BB28" s="71" t="s">
        <v>11268</v>
      </c>
      <c r="BC28" s="71" t="s">
        <v>17</v>
      </c>
      <c r="BD28" s="71" t="s">
        <v>11272</v>
      </c>
      <c r="BE28" s="71" t="s">
        <v>18</v>
      </c>
      <c r="BF28" s="71" t="s">
        <v>20</v>
      </c>
      <c r="BG28" s="71" t="s">
        <v>20</v>
      </c>
      <c r="BH28" s="71" t="s">
        <v>11314</v>
      </c>
      <c r="BI28" s="71" t="s">
        <v>12</v>
      </c>
      <c r="BJ28" s="71" t="s">
        <v>11270</v>
      </c>
      <c r="BK28" s="71" t="s">
        <v>22</v>
      </c>
      <c r="BL28" s="71" t="s">
        <v>24</v>
      </c>
      <c r="BM28" s="71" t="s">
        <v>24</v>
      </c>
      <c r="BN28" s="75" t="b">
        <v>0</v>
      </c>
      <c r="BO28" s="75" t="b">
        <v>1</v>
      </c>
      <c r="BP28" s="75" t="b">
        <v>1</v>
      </c>
      <c r="BQ28" s="75" t="b">
        <v>1</v>
      </c>
      <c r="BR28" s="75" t="b">
        <v>1</v>
      </c>
      <c r="BS28" s="75" t="b">
        <v>0</v>
      </c>
    </row>
    <row r="29" ht="18.0" customHeight="1">
      <c r="A29" s="71" t="s">
        <v>11481</v>
      </c>
      <c r="B29" s="72" t="s">
        <v>11482</v>
      </c>
      <c r="C29" s="73">
        <v>45841.0</v>
      </c>
      <c r="D29" s="73" t="s">
        <v>11261</v>
      </c>
      <c r="E29" s="74">
        <v>60.0</v>
      </c>
      <c r="F29" s="71" t="s">
        <v>90</v>
      </c>
      <c r="G29" s="75" t="s">
        <v>11261</v>
      </c>
      <c r="H29" s="71" t="s">
        <v>11261</v>
      </c>
      <c r="I29" s="71" t="s">
        <v>91</v>
      </c>
      <c r="J29" s="71" t="s">
        <v>11261</v>
      </c>
      <c r="K29" s="71" t="s">
        <v>11483</v>
      </c>
      <c r="L29" s="71" t="s">
        <v>93</v>
      </c>
      <c r="M29" s="71" t="s">
        <v>11297</v>
      </c>
      <c r="N29" s="73">
        <v>45797.0</v>
      </c>
      <c r="O29" s="71" t="s">
        <v>11484</v>
      </c>
      <c r="P29" s="71" t="s">
        <v>11485</v>
      </c>
      <c r="Q29" s="71" t="s">
        <v>11486</v>
      </c>
      <c r="R29" s="71" t="s">
        <v>11487</v>
      </c>
      <c r="S29" s="71" t="s">
        <v>11394</v>
      </c>
      <c r="T29" s="71" t="s">
        <v>11261</v>
      </c>
      <c r="U29" s="71" t="s">
        <v>11261</v>
      </c>
      <c r="V29" s="73">
        <v>45841.0</v>
      </c>
      <c r="W29" s="74">
        <v>1.0</v>
      </c>
      <c r="X29" s="74">
        <v>0.0</v>
      </c>
      <c r="Y29" s="74" t="s">
        <v>11261</v>
      </c>
      <c r="Z29" s="73" t="s">
        <v>11261</v>
      </c>
      <c r="AA29" s="71" t="s">
        <v>105</v>
      </c>
      <c r="AB29" s="71" t="s">
        <v>11261</v>
      </c>
      <c r="AC29" s="74">
        <v>5.0</v>
      </c>
      <c r="AD29" s="74">
        <v>1.0</v>
      </c>
      <c r="AE29" s="74">
        <v>1.0</v>
      </c>
      <c r="AF29" s="74">
        <v>0.0</v>
      </c>
      <c r="AG29" s="74">
        <v>0.0</v>
      </c>
      <c r="AH29" s="74">
        <v>1.0</v>
      </c>
      <c r="AI29" s="74">
        <v>1.0</v>
      </c>
      <c r="AJ29" s="74">
        <v>1.0</v>
      </c>
      <c r="AK29" s="71" t="s">
        <v>250</v>
      </c>
      <c r="AL29" s="71" t="s">
        <v>25</v>
      </c>
      <c r="AM29" s="71" t="s">
        <v>25</v>
      </c>
      <c r="AN29" s="71" t="s">
        <v>11274</v>
      </c>
      <c r="AO29" s="71" t="s">
        <v>16</v>
      </c>
      <c r="AP29" s="71" t="s">
        <v>11314</v>
      </c>
      <c r="AQ29" s="71" t="s">
        <v>12</v>
      </c>
      <c r="AR29" s="71" t="s">
        <v>11284</v>
      </c>
      <c r="AS29" s="71" t="s">
        <v>23</v>
      </c>
      <c r="AT29" s="71" t="s">
        <v>20</v>
      </c>
      <c r="AU29" s="71" t="s">
        <v>20</v>
      </c>
      <c r="AV29" s="71" t="s">
        <v>11273</v>
      </c>
      <c r="AW29" s="71" t="s">
        <v>14</v>
      </c>
      <c r="AX29" s="71" t="s">
        <v>11285</v>
      </c>
      <c r="AY29" s="71" t="s">
        <v>19</v>
      </c>
      <c r="AZ29" s="71" t="s">
        <v>11273</v>
      </c>
      <c r="BA29" s="71" t="s">
        <v>14</v>
      </c>
      <c r="BB29" s="71" t="s">
        <v>11274</v>
      </c>
      <c r="BC29" s="71" t="s">
        <v>16</v>
      </c>
      <c r="BD29" s="71" t="s">
        <v>11285</v>
      </c>
      <c r="BE29" s="71" t="s">
        <v>19</v>
      </c>
      <c r="BF29" s="71" t="s">
        <v>20</v>
      </c>
      <c r="BG29" s="71" t="s">
        <v>20</v>
      </c>
      <c r="BH29" s="71" t="s">
        <v>11269</v>
      </c>
      <c r="BI29" s="71" t="s">
        <v>13</v>
      </c>
      <c r="BJ29" s="71" t="s">
        <v>11270</v>
      </c>
      <c r="BK29" s="71" t="s">
        <v>22</v>
      </c>
      <c r="BL29" s="71" t="s">
        <v>25</v>
      </c>
      <c r="BM29" s="71" t="s">
        <v>25</v>
      </c>
      <c r="BN29" s="75" t="b">
        <v>1</v>
      </c>
      <c r="BO29" s="75" t="b">
        <v>1</v>
      </c>
      <c r="BP29" s="75" t="b">
        <v>1</v>
      </c>
      <c r="BQ29" s="75" t="b">
        <v>1</v>
      </c>
      <c r="BR29" s="75" t="b">
        <v>1</v>
      </c>
      <c r="BS29" s="75" t="b">
        <v>0</v>
      </c>
    </row>
    <row r="30" ht="18.0" customHeight="1">
      <c r="A30" s="71" t="s">
        <v>11488</v>
      </c>
      <c r="B30" s="72" t="s">
        <v>11489</v>
      </c>
      <c r="C30" s="73">
        <v>45840.0</v>
      </c>
      <c r="D30" s="73" t="s">
        <v>11261</v>
      </c>
      <c r="E30" s="74">
        <v>61.0</v>
      </c>
      <c r="F30" s="71" t="s">
        <v>90</v>
      </c>
      <c r="G30" s="75" t="s">
        <v>11261</v>
      </c>
      <c r="H30" s="71" t="s">
        <v>11261</v>
      </c>
      <c r="I30" s="71" t="s">
        <v>91</v>
      </c>
      <c r="J30" s="71" t="s">
        <v>11261</v>
      </c>
      <c r="K30" s="71" t="s">
        <v>11490</v>
      </c>
      <c r="L30" s="71" t="s">
        <v>93</v>
      </c>
      <c r="M30" s="71" t="s">
        <v>11334</v>
      </c>
      <c r="N30" s="73">
        <v>45771.0</v>
      </c>
      <c r="O30" s="71" t="s">
        <v>11491</v>
      </c>
      <c r="P30" s="71" t="s">
        <v>11492</v>
      </c>
      <c r="Q30" s="71" t="s">
        <v>11493</v>
      </c>
      <c r="R30" s="71" t="s">
        <v>11494</v>
      </c>
      <c r="S30" s="71" t="s">
        <v>11432</v>
      </c>
      <c r="T30" s="71" t="s">
        <v>11261</v>
      </c>
      <c r="U30" s="71" t="s">
        <v>11261</v>
      </c>
      <c r="V30" s="73">
        <v>45840.0</v>
      </c>
      <c r="W30" s="74">
        <v>0.0</v>
      </c>
      <c r="X30" s="74">
        <v>0.0</v>
      </c>
      <c r="Y30" s="74" t="s">
        <v>11261</v>
      </c>
      <c r="Z30" s="73" t="s">
        <v>11261</v>
      </c>
      <c r="AA30" s="71" t="s">
        <v>105</v>
      </c>
      <c r="AB30" s="71" t="s">
        <v>11261</v>
      </c>
      <c r="AC30" s="74">
        <v>2.0</v>
      </c>
      <c r="AD30" s="74">
        <v>1.0</v>
      </c>
      <c r="AE30" s="74">
        <v>0.0</v>
      </c>
      <c r="AF30" s="74">
        <v>1.0</v>
      </c>
      <c r="AG30" s="74">
        <v>0.0</v>
      </c>
      <c r="AH30" s="74">
        <v>0.0</v>
      </c>
      <c r="AI30" s="74">
        <v>0.0</v>
      </c>
      <c r="AJ30" s="74">
        <v>0.0</v>
      </c>
      <c r="AK30" s="71" t="s">
        <v>123</v>
      </c>
      <c r="AL30" s="71" t="s">
        <v>25</v>
      </c>
      <c r="AM30" s="71" t="s">
        <v>25</v>
      </c>
      <c r="AN30" s="71" t="s">
        <v>11268</v>
      </c>
      <c r="AO30" s="71" t="s">
        <v>17</v>
      </c>
      <c r="AP30" s="71" t="s">
        <v>11314</v>
      </c>
      <c r="AQ30" s="71" t="s">
        <v>12</v>
      </c>
      <c r="AR30" s="71" t="s">
        <v>11284</v>
      </c>
      <c r="AS30" s="71" t="s">
        <v>23</v>
      </c>
      <c r="AT30" s="71" t="s">
        <v>21</v>
      </c>
      <c r="AU30" s="71" t="s">
        <v>21</v>
      </c>
      <c r="AV30" s="71" t="s">
        <v>11273</v>
      </c>
      <c r="AW30" s="71" t="s">
        <v>14</v>
      </c>
      <c r="AX30" s="71" t="s">
        <v>11285</v>
      </c>
      <c r="AY30" s="71" t="s">
        <v>19</v>
      </c>
      <c r="AZ30" s="71" t="s">
        <v>11271</v>
      </c>
      <c r="BA30" s="71" t="s">
        <v>15</v>
      </c>
      <c r="BB30" s="71" t="s">
        <v>11274</v>
      </c>
      <c r="BC30" s="71" t="s">
        <v>16</v>
      </c>
      <c r="BD30" s="71" t="s">
        <v>11272</v>
      </c>
      <c r="BE30" s="71" t="s">
        <v>18</v>
      </c>
      <c r="BF30" s="71" t="s">
        <v>20</v>
      </c>
      <c r="BG30" s="71" t="s">
        <v>20</v>
      </c>
      <c r="BH30" s="71" t="s">
        <v>11314</v>
      </c>
      <c r="BI30" s="71" t="s">
        <v>12</v>
      </c>
      <c r="BJ30" s="71" t="s">
        <v>11270</v>
      </c>
      <c r="BK30" s="71" t="s">
        <v>22</v>
      </c>
      <c r="BL30" s="71" t="s">
        <v>25</v>
      </c>
      <c r="BM30" s="71" t="s">
        <v>25</v>
      </c>
      <c r="BN30" s="75" t="b">
        <v>1</v>
      </c>
      <c r="BO30" s="75" t="b">
        <v>0</v>
      </c>
      <c r="BP30" s="75" t="b">
        <v>0</v>
      </c>
      <c r="BQ30" s="75" t="b">
        <v>0</v>
      </c>
      <c r="BR30" s="75" t="b">
        <v>0</v>
      </c>
      <c r="BS30" s="75" t="b">
        <v>0</v>
      </c>
    </row>
    <row r="31" ht="18.0" customHeight="1">
      <c r="A31" s="71" t="s">
        <v>11495</v>
      </c>
      <c r="B31" s="72" t="s">
        <v>11496</v>
      </c>
      <c r="C31" s="73">
        <v>45840.0</v>
      </c>
      <c r="D31" s="73" t="s">
        <v>11261</v>
      </c>
      <c r="E31" s="74">
        <v>61.0</v>
      </c>
      <c r="F31" s="71" t="s">
        <v>90</v>
      </c>
      <c r="G31" s="75" t="s">
        <v>11261</v>
      </c>
      <c r="H31" s="71" t="s">
        <v>11261</v>
      </c>
      <c r="I31" s="71" t="s">
        <v>91</v>
      </c>
      <c r="J31" s="71" t="s">
        <v>11261</v>
      </c>
      <c r="K31" s="71" t="s">
        <v>11497</v>
      </c>
      <c r="L31" s="71" t="s">
        <v>93</v>
      </c>
      <c r="M31" s="71" t="s">
        <v>11450</v>
      </c>
      <c r="N31" s="73">
        <v>45779.0</v>
      </c>
      <c r="O31" s="71" t="s">
        <v>11498</v>
      </c>
      <c r="P31" s="71" t="s">
        <v>11499</v>
      </c>
      <c r="Q31" s="71" t="s">
        <v>11500</v>
      </c>
      <c r="R31" s="71" t="s">
        <v>11501</v>
      </c>
      <c r="S31" s="71" t="s">
        <v>11394</v>
      </c>
      <c r="T31" s="71" t="s">
        <v>11261</v>
      </c>
      <c r="U31" s="71" t="s">
        <v>11261</v>
      </c>
      <c r="V31" s="73">
        <v>45840.0</v>
      </c>
      <c r="W31" s="74">
        <v>0.0</v>
      </c>
      <c r="X31" s="74">
        <v>0.0</v>
      </c>
      <c r="Y31" s="74" t="s">
        <v>11261</v>
      </c>
      <c r="Z31" s="73" t="s">
        <v>11261</v>
      </c>
      <c r="AA31" s="71" t="s">
        <v>105</v>
      </c>
      <c r="AB31" s="71" t="s">
        <v>11261</v>
      </c>
      <c r="AC31" s="74">
        <v>2.0</v>
      </c>
      <c r="AD31" s="74">
        <v>1.0</v>
      </c>
      <c r="AE31" s="74">
        <v>0.0</v>
      </c>
      <c r="AF31" s="74">
        <v>0.0</v>
      </c>
      <c r="AG31" s="74">
        <v>0.0</v>
      </c>
      <c r="AH31" s="74">
        <v>1.0</v>
      </c>
      <c r="AI31" s="74">
        <v>0.0</v>
      </c>
      <c r="AJ31" s="74">
        <v>0.0</v>
      </c>
      <c r="AK31" s="71" t="s">
        <v>123</v>
      </c>
      <c r="AL31" s="71" t="s">
        <v>25</v>
      </c>
      <c r="AM31" s="71" t="s">
        <v>25</v>
      </c>
      <c r="AN31" s="71" t="s">
        <v>11274</v>
      </c>
      <c r="AO31" s="71" t="s">
        <v>16</v>
      </c>
      <c r="AP31" s="71" t="s">
        <v>11269</v>
      </c>
      <c r="AQ31" s="71" t="s">
        <v>13</v>
      </c>
      <c r="AR31" s="71" t="s">
        <v>11284</v>
      </c>
      <c r="AS31" s="71" t="s">
        <v>23</v>
      </c>
      <c r="AT31" s="71" t="s">
        <v>21</v>
      </c>
      <c r="AU31" s="71" t="s">
        <v>21</v>
      </c>
      <c r="AV31" s="71" t="s">
        <v>11273</v>
      </c>
      <c r="AW31" s="71" t="s">
        <v>14</v>
      </c>
      <c r="AX31" s="71" t="s">
        <v>11285</v>
      </c>
      <c r="AY31" s="71" t="s">
        <v>19</v>
      </c>
      <c r="AZ31" s="71" t="s">
        <v>11271</v>
      </c>
      <c r="BA31" s="71" t="s">
        <v>15</v>
      </c>
      <c r="BB31" s="71" t="s">
        <v>11268</v>
      </c>
      <c r="BC31" s="71" t="s">
        <v>17</v>
      </c>
      <c r="BD31" s="71" t="s">
        <v>11272</v>
      </c>
      <c r="BE31" s="71" t="s">
        <v>18</v>
      </c>
      <c r="BF31" s="71" t="s">
        <v>21</v>
      </c>
      <c r="BG31" s="71" t="s">
        <v>21</v>
      </c>
      <c r="BH31" s="71" t="s">
        <v>11314</v>
      </c>
      <c r="BI31" s="71" t="s">
        <v>12</v>
      </c>
      <c r="BJ31" s="71" t="s">
        <v>11270</v>
      </c>
      <c r="BK31" s="71" t="s">
        <v>22</v>
      </c>
      <c r="BL31" s="71" t="s">
        <v>25</v>
      </c>
      <c r="BM31" s="71" t="s">
        <v>25</v>
      </c>
      <c r="BN31" s="75" t="b">
        <v>1</v>
      </c>
      <c r="BO31" s="75" t="b">
        <v>0</v>
      </c>
      <c r="BP31" s="75" t="b">
        <v>1</v>
      </c>
      <c r="BQ31" s="75" t="b">
        <v>0</v>
      </c>
      <c r="BR31" s="75" t="b">
        <v>0</v>
      </c>
      <c r="BS31" s="75" t="b">
        <v>0</v>
      </c>
    </row>
    <row r="32" ht="18.0" customHeight="1">
      <c r="A32" s="71" t="s">
        <v>11502</v>
      </c>
      <c r="B32" s="72" t="s">
        <v>11503</v>
      </c>
      <c r="C32" s="73">
        <v>45840.0</v>
      </c>
      <c r="D32" s="73" t="s">
        <v>11261</v>
      </c>
      <c r="E32" s="74">
        <v>61.0</v>
      </c>
      <c r="F32" s="71" t="s">
        <v>90</v>
      </c>
      <c r="G32" s="75" t="s">
        <v>11261</v>
      </c>
      <c r="H32" s="71" t="s">
        <v>11261</v>
      </c>
      <c r="I32" s="71" t="s">
        <v>91</v>
      </c>
      <c r="J32" s="71" t="s">
        <v>11261</v>
      </c>
      <c r="K32" s="71" t="s">
        <v>11504</v>
      </c>
      <c r="L32" s="71" t="s">
        <v>93</v>
      </c>
      <c r="M32" s="71" t="s">
        <v>11297</v>
      </c>
      <c r="N32" s="73">
        <v>45799.0</v>
      </c>
      <c r="O32" s="71" t="s">
        <v>11505</v>
      </c>
      <c r="P32" s="71" t="s">
        <v>11506</v>
      </c>
      <c r="Q32" s="71" t="s">
        <v>11507</v>
      </c>
      <c r="R32" s="71" t="s">
        <v>11508</v>
      </c>
      <c r="S32" s="71" t="s">
        <v>11302</v>
      </c>
      <c r="T32" s="71" t="s">
        <v>11261</v>
      </c>
      <c r="U32" s="71" t="s">
        <v>11261</v>
      </c>
      <c r="V32" s="73">
        <v>45840.0</v>
      </c>
      <c r="W32" s="74">
        <v>1.0</v>
      </c>
      <c r="X32" s="74">
        <v>0.0</v>
      </c>
      <c r="Y32" s="74" t="s">
        <v>11261</v>
      </c>
      <c r="Z32" s="73" t="s">
        <v>11261</v>
      </c>
      <c r="AA32" s="71" t="s">
        <v>105</v>
      </c>
      <c r="AB32" s="71" t="s">
        <v>11261</v>
      </c>
      <c r="AC32" s="74">
        <v>1.0</v>
      </c>
      <c r="AD32" s="74">
        <v>0.0</v>
      </c>
      <c r="AE32" s="74">
        <v>0.0</v>
      </c>
      <c r="AF32" s="74">
        <v>0.0</v>
      </c>
      <c r="AG32" s="74">
        <v>0.0</v>
      </c>
      <c r="AH32" s="74">
        <v>1.0</v>
      </c>
      <c r="AI32" s="74">
        <v>0.0</v>
      </c>
      <c r="AJ32" s="74">
        <v>0.0</v>
      </c>
      <c r="AK32" s="71" t="s">
        <v>123</v>
      </c>
      <c r="AL32" s="71" t="s">
        <v>25</v>
      </c>
      <c r="AM32" s="71" t="s">
        <v>25</v>
      </c>
      <c r="AN32" s="71" t="s">
        <v>11274</v>
      </c>
      <c r="AO32" s="71" t="s">
        <v>16</v>
      </c>
      <c r="AP32" s="71" t="s">
        <v>11269</v>
      </c>
      <c r="AQ32" s="71" t="s">
        <v>13</v>
      </c>
      <c r="AR32" s="71" t="s">
        <v>11284</v>
      </c>
      <c r="AS32" s="71" t="s">
        <v>23</v>
      </c>
      <c r="AT32" s="71" t="s">
        <v>20</v>
      </c>
      <c r="AU32" s="71" t="s">
        <v>20</v>
      </c>
      <c r="AV32" s="71" t="s">
        <v>11271</v>
      </c>
      <c r="AW32" s="71" t="s">
        <v>15</v>
      </c>
      <c r="AX32" s="71" t="s">
        <v>11285</v>
      </c>
      <c r="AY32" s="71" t="s">
        <v>19</v>
      </c>
      <c r="AZ32" s="71" t="s">
        <v>11273</v>
      </c>
      <c r="BA32" s="71" t="s">
        <v>14</v>
      </c>
      <c r="BB32" s="71" t="s">
        <v>11268</v>
      </c>
      <c r="BC32" s="71" t="s">
        <v>17</v>
      </c>
      <c r="BD32" s="71" t="s">
        <v>11272</v>
      </c>
      <c r="BE32" s="71" t="s">
        <v>18</v>
      </c>
      <c r="BF32" s="71" t="s">
        <v>20</v>
      </c>
      <c r="BG32" s="71" t="s">
        <v>20</v>
      </c>
      <c r="BH32" s="71" t="s">
        <v>11314</v>
      </c>
      <c r="BI32" s="71" t="s">
        <v>12</v>
      </c>
      <c r="BJ32" s="71" t="s">
        <v>11270</v>
      </c>
      <c r="BK32" s="71" t="s">
        <v>22</v>
      </c>
      <c r="BL32" s="71" t="s">
        <v>24</v>
      </c>
      <c r="BM32" s="71" t="s">
        <v>24</v>
      </c>
      <c r="BN32" s="75" t="b">
        <v>0</v>
      </c>
      <c r="BO32" s="75" t="b">
        <v>0</v>
      </c>
      <c r="BP32" s="75" t="b">
        <v>1</v>
      </c>
      <c r="BQ32" s="75" t="b">
        <v>0</v>
      </c>
      <c r="BR32" s="75" t="b">
        <v>0</v>
      </c>
      <c r="BS32" s="75" t="b">
        <v>0</v>
      </c>
    </row>
    <row r="33" ht="18.0" customHeight="1">
      <c r="A33" s="71" t="s">
        <v>11509</v>
      </c>
      <c r="B33" s="72" t="s">
        <v>11510</v>
      </c>
      <c r="C33" s="73">
        <v>45839.0</v>
      </c>
      <c r="D33" s="73" t="s">
        <v>11261</v>
      </c>
      <c r="E33" s="74">
        <v>62.0</v>
      </c>
      <c r="F33" s="71" t="s">
        <v>90</v>
      </c>
      <c r="G33" s="75" t="s">
        <v>11261</v>
      </c>
      <c r="H33" s="71" t="s">
        <v>11261</v>
      </c>
      <c r="I33" s="71" t="s">
        <v>91</v>
      </c>
      <c r="J33" s="71" t="s">
        <v>11261</v>
      </c>
      <c r="K33" s="71" t="s">
        <v>11511</v>
      </c>
      <c r="L33" s="71" t="s">
        <v>93</v>
      </c>
      <c r="M33" s="71" t="s">
        <v>11307</v>
      </c>
      <c r="N33" s="73">
        <v>45777.0</v>
      </c>
      <c r="O33" s="71" t="s">
        <v>11512</v>
      </c>
      <c r="P33" s="71" t="s">
        <v>11513</v>
      </c>
      <c r="Q33" s="71" t="s">
        <v>11514</v>
      </c>
      <c r="R33" s="71" t="s">
        <v>11515</v>
      </c>
      <c r="S33" s="71" t="s">
        <v>11408</v>
      </c>
      <c r="T33" s="71" t="s">
        <v>11261</v>
      </c>
      <c r="U33" s="71" t="s">
        <v>11261</v>
      </c>
      <c r="V33" s="73">
        <v>45839.0</v>
      </c>
      <c r="W33" s="74">
        <v>2.0</v>
      </c>
      <c r="X33" s="74">
        <v>0.0</v>
      </c>
      <c r="Y33" s="74" t="s">
        <v>11261</v>
      </c>
      <c r="Z33" s="73" t="s">
        <v>11261</v>
      </c>
      <c r="AA33" s="71" t="s">
        <v>105</v>
      </c>
      <c r="AB33" s="71" t="s">
        <v>11261</v>
      </c>
      <c r="AC33" s="74">
        <v>4.0</v>
      </c>
      <c r="AD33" s="74">
        <v>1.0</v>
      </c>
      <c r="AE33" s="74">
        <v>0.0</v>
      </c>
      <c r="AF33" s="74">
        <v>0.0</v>
      </c>
      <c r="AG33" s="74">
        <v>0.0</v>
      </c>
      <c r="AH33" s="74">
        <v>1.0</v>
      </c>
      <c r="AI33" s="74">
        <v>1.0</v>
      </c>
      <c r="AJ33" s="74">
        <v>1.0</v>
      </c>
      <c r="AK33" s="71" t="s">
        <v>149</v>
      </c>
      <c r="AL33" s="71" t="s">
        <v>25</v>
      </c>
      <c r="AM33" s="71" t="s">
        <v>25</v>
      </c>
      <c r="AN33" s="71" t="s">
        <v>11274</v>
      </c>
      <c r="AO33" s="71" t="s">
        <v>16</v>
      </c>
      <c r="AP33" s="71" t="s">
        <v>11314</v>
      </c>
      <c r="AQ33" s="71" t="s">
        <v>12</v>
      </c>
      <c r="AR33" s="71" t="s">
        <v>11284</v>
      </c>
      <c r="AS33" s="71" t="s">
        <v>23</v>
      </c>
      <c r="AT33" s="71" t="s">
        <v>20</v>
      </c>
      <c r="AU33" s="71" t="s">
        <v>20</v>
      </c>
      <c r="AV33" s="71" t="s">
        <v>11273</v>
      </c>
      <c r="AW33" s="71" t="s">
        <v>14</v>
      </c>
      <c r="AX33" s="71" t="s">
        <v>11285</v>
      </c>
      <c r="AY33" s="71" t="s">
        <v>19</v>
      </c>
      <c r="AZ33" s="71" t="s">
        <v>11273</v>
      </c>
      <c r="BA33" s="71" t="s">
        <v>14</v>
      </c>
      <c r="BB33" s="71" t="s">
        <v>11268</v>
      </c>
      <c r="BC33" s="71" t="s">
        <v>17</v>
      </c>
      <c r="BD33" s="71" t="s">
        <v>11285</v>
      </c>
      <c r="BE33" s="71" t="s">
        <v>19</v>
      </c>
      <c r="BF33" s="71" t="s">
        <v>20</v>
      </c>
      <c r="BG33" s="71" t="s">
        <v>20</v>
      </c>
      <c r="BH33" s="71" t="s">
        <v>11269</v>
      </c>
      <c r="BI33" s="71" t="s">
        <v>13</v>
      </c>
      <c r="BJ33" s="71" t="s">
        <v>11270</v>
      </c>
      <c r="BK33" s="71" t="s">
        <v>22</v>
      </c>
      <c r="BL33" s="71" t="s">
        <v>25</v>
      </c>
      <c r="BM33" s="71" t="s">
        <v>25</v>
      </c>
      <c r="BN33" s="75" t="b">
        <v>1</v>
      </c>
      <c r="BO33" s="75" t="b">
        <v>1</v>
      </c>
      <c r="BP33" s="75" t="b">
        <v>1</v>
      </c>
      <c r="BQ33" s="75" t="b">
        <v>1</v>
      </c>
      <c r="BR33" s="75" t="b">
        <v>0</v>
      </c>
      <c r="BS33" s="75" t="b">
        <v>0</v>
      </c>
    </row>
    <row r="34" ht="18.0" customHeight="1">
      <c r="A34" s="71" t="s">
        <v>11516</v>
      </c>
      <c r="B34" s="72" t="s">
        <v>11517</v>
      </c>
      <c r="C34" s="73">
        <v>45839.0</v>
      </c>
      <c r="D34" s="73" t="s">
        <v>11261</v>
      </c>
      <c r="E34" s="74">
        <v>62.0</v>
      </c>
      <c r="F34" s="71" t="s">
        <v>90</v>
      </c>
      <c r="G34" s="75" t="s">
        <v>11261</v>
      </c>
      <c r="H34" s="71" t="s">
        <v>11261</v>
      </c>
      <c r="I34" s="71" t="s">
        <v>91</v>
      </c>
      <c r="J34" s="71" t="s">
        <v>11261</v>
      </c>
      <c r="K34" s="71" t="s">
        <v>11518</v>
      </c>
      <c r="L34" s="71" t="s">
        <v>93</v>
      </c>
      <c r="M34" s="71" t="s">
        <v>11334</v>
      </c>
      <c r="N34" s="73">
        <v>45727.0</v>
      </c>
      <c r="O34" s="71" t="s">
        <v>11519</v>
      </c>
      <c r="P34" s="71" t="s">
        <v>11520</v>
      </c>
      <c r="Q34" s="71" t="s">
        <v>11521</v>
      </c>
      <c r="R34" s="71" t="s">
        <v>11522</v>
      </c>
      <c r="S34" s="71" t="s">
        <v>11394</v>
      </c>
      <c r="T34" s="71" t="s">
        <v>11261</v>
      </c>
      <c r="U34" s="71" t="s">
        <v>11261</v>
      </c>
      <c r="V34" s="73">
        <v>45839.0</v>
      </c>
      <c r="W34" s="74">
        <v>1.0</v>
      </c>
      <c r="X34" s="74">
        <v>0.0</v>
      </c>
      <c r="Y34" s="74" t="s">
        <v>11261</v>
      </c>
      <c r="Z34" s="73" t="s">
        <v>11261</v>
      </c>
      <c r="AA34" s="71" t="s">
        <v>105</v>
      </c>
      <c r="AB34" s="71" t="s">
        <v>11261</v>
      </c>
      <c r="AC34" s="74">
        <v>3.0</v>
      </c>
      <c r="AD34" s="74">
        <v>0.0</v>
      </c>
      <c r="AE34" s="74">
        <v>0.0</v>
      </c>
      <c r="AF34" s="74">
        <v>1.0</v>
      </c>
      <c r="AG34" s="74">
        <v>0.0</v>
      </c>
      <c r="AH34" s="74">
        <v>1.0</v>
      </c>
      <c r="AI34" s="74">
        <v>0.0</v>
      </c>
      <c r="AJ34" s="74">
        <v>1.0</v>
      </c>
      <c r="AK34" s="71" t="s">
        <v>123</v>
      </c>
      <c r="AL34" s="71" t="s">
        <v>25</v>
      </c>
      <c r="AM34" s="71" t="s">
        <v>25</v>
      </c>
      <c r="AN34" s="71" t="s">
        <v>11268</v>
      </c>
      <c r="AO34" s="71" t="s">
        <v>17</v>
      </c>
      <c r="AP34" s="71" t="s">
        <v>11269</v>
      </c>
      <c r="AQ34" s="71" t="s">
        <v>13</v>
      </c>
      <c r="AR34" s="71" t="s">
        <v>11284</v>
      </c>
      <c r="AS34" s="71" t="s">
        <v>23</v>
      </c>
      <c r="AT34" s="71" t="s">
        <v>20</v>
      </c>
      <c r="AU34" s="71" t="s">
        <v>20</v>
      </c>
      <c r="AV34" s="71" t="s">
        <v>11273</v>
      </c>
      <c r="AW34" s="71" t="s">
        <v>14</v>
      </c>
      <c r="AX34" s="71" t="s">
        <v>11272</v>
      </c>
      <c r="AY34" s="71" t="s">
        <v>18</v>
      </c>
      <c r="AZ34" s="71" t="s">
        <v>11271</v>
      </c>
      <c r="BA34" s="71" t="s">
        <v>15</v>
      </c>
      <c r="BB34" s="71" t="s">
        <v>11274</v>
      </c>
      <c r="BC34" s="71" t="s">
        <v>16</v>
      </c>
      <c r="BD34" s="71" t="s">
        <v>11272</v>
      </c>
      <c r="BE34" s="71" t="s">
        <v>18</v>
      </c>
      <c r="BF34" s="71" t="s">
        <v>20</v>
      </c>
      <c r="BG34" s="71" t="s">
        <v>20</v>
      </c>
      <c r="BH34" s="71" t="s">
        <v>11269</v>
      </c>
      <c r="BI34" s="71" t="s">
        <v>13</v>
      </c>
      <c r="BJ34" s="71" t="s">
        <v>11270</v>
      </c>
      <c r="BK34" s="71" t="s">
        <v>22</v>
      </c>
      <c r="BL34" s="71" t="s">
        <v>24</v>
      </c>
      <c r="BM34" s="71" t="s">
        <v>24</v>
      </c>
      <c r="BN34" s="75" t="b">
        <v>0</v>
      </c>
      <c r="BO34" s="75" t="b">
        <v>0</v>
      </c>
      <c r="BP34" s="75" t="b">
        <v>1</v>
      </c>
      <c r="BQ34" s="75" t="b">
        <v>1</v>
      </c>
      <c r="BR34" s="75" t="b">
        <v>0</v>
      </c>
      <c r="BS34" s="75" t="b">
        <v>0</v>
      </c>
    </row>
    <row r="35" ht="18.0" customHeight="1">
      <c r="A35" s="71" t="s">
        <v>11523</v>
      </c>
      <c r="B35" s="72" t="s">
        <v>11524</v>
      </c>
      <c r="C35" s="73">
        <v>45839.0</v>
      </c>
      <c r="D35" s="73" t="s">
        <v>11261</v>
      </c>
      <c r="E35" s="74">
        <v>62.0</v>
      </c>
      <c r="F35" s="71" t="s">
        <v>90</v>
      </c>
      <c r="G35" s="75" t="s">
        <v>11261</v>
      </c>
      <c r="H35" s="71" t="s">
        <v>11261</v>
      </c>
      <c r="I35" s="71" t="s">
        <v>91</v>
      </c>
      <c r="J35" s="71" t="s">
        <v>11261</v>
      </c>
      <c r="K35" s="71" t="s">
        <v>11525</v>
      </c>
      <c r="L35" s="71" t="s">
        <v>93</v>
      </c>
      <c r="M35" s="71" t="s">
        <v>11450</v>
      </c>
      <c r="N35" s="73">
        <v>45644.0</v>
      </c>
      <c r="O35" s="71" t="s">
        <v>11526</v>
      </c>
      <c r="P35" s="71" t="s">
        <v>11527</v>
      </c>
      <c r="Q35" s="71" t="s">
        <v>11528</v>
      </c>
      <c r="R35" s="71" t="s">
        <v>11529</v>
      </c>
      <c r="S35" s="71" t="s">
        <v>11408</v>
      </c>
      <c r="T35" s="71" t="s">
        <v>11261</v>
      </c>
      <c r="U35" s="71" t="s">
        <v>11261</v>
      </c>
      <c r="V35" s="73">
        <v>45702.0</v>
      </c>
      <c r="W35" s="74">
        <v>0.0</v>
      </c>
      <c r="X35" s="74">
        <v>1.0</v>
      </c>
      <c r="Y35" s="74" t="s">
        <v>11261</v>
      </c>
      <c r="Z35" s="73" t="s">
        <v>11261</v>
      </c>
      <c r="AA35" s="71" t="s">
        <v>105</v>
      </c>
      <c r="AB35" s="71" t="s">
        <v>11261</v>
      </c>
      <c r="AC35" s="74">
        <v>4.0</v>
      </c>
      <c r="AD35" s="74">
        <v>1.0</v>
      </c>
      <c r="AE35" s="74">
        <v>0.0</v>
      </c>
      <c r="AF35" s="74">
        <v>1.0</v>
      </c>
      <c r="AG35" s="74">
        <v>0.0</v>
      </c>
      <c r="AH35" s="74">
        <v>0.0</v>
      </c>
      <c r="AI35" s="74">
        <v>1.0</v>
      </c>
      <c r="AJ35" s="74">
        <v>1.0</v>
      </c>
      <c r="AK35" s="71" t="s">
        <v>149</v>
      </c>
      <c r="AL35" s="71" t="s">
        <v>25</v>
      </c>
      <c r="AM35" s="71" t="s">
        <v>25</v>
      </c>
      <c r="AN35" s="71" t="s">
        <v>11268</v>
      </c>
      <c r="AO35" s="71" t="s">
        <v>17</v>
      </c>
      <c r="AP35" s="71" t="s">
        <v>11269</v>
      </c>
      <c r="AQ35" s="71" t="s">
        <v>13</v>
      </c>
      <c r="AR35" s="71" t="s">
        <v>11284</v>
      </c>
      <c r="AS35" s="71" t="s">
        <v>23</v>
      </c>
      <c r="AT35" s="71" t="s">
        <v>20</v>
      </c>
      <c r="AU35" s="71" t="s">
        <v>20</v>
      </c>
      <c r="AV35" s="71" t="s">
        <v>11273</v>
      </c>
      <c r="AW35" s="71" t="s">
        <v>14</v>
      </c>
      <c r="AX35" s="71" t="s">
        <v>11272</v>
      </c>
      <c r="AY35" s="71" t="s">
        <v>18</v>
      </c>
      <c r="AZ35" s="71" t="s">
        <v>11273</v>
      </c>
      <c r="BA35" s="71" t="s">
        <v>14</v>
      </c>
      <c r="BB35" s="71" t="s">
        <v>11274</v>
      </c>
      <c r="BC35" s="71" t="s">
        <v>16</v>
      </c>
      <c r="BD35" s="71" t="s">
        <v>11272</v>
      </c>
      <c r="BE35" s="71" t="s">
        <v>18</v>
      </c>
      <c r="BF35" s="71" t="s">
        <v>21</v>
      </c>
      <c r="BG35" s="71" t="s">
        <v>21</v>
      </c>
      <c r="BH35" s="71" t="s">
        <v>11269</v>
      </c>
      <c r="BI35" s="71" t="s">
        <v>13</v>
      </c>
      <c r="BJ35" s="71" t="s">
        <v>11270</v>
      </c>
      <c r="BK35" s="71" t="s">
        <v>22</v>
      </c>
      <c r="BL35" s="71" t="s">
        <v>25</v>
      </c>
      <c r="BM35" s="71" t="s">
        <v>25</v>
      </c>
      <c r="BN35" s="75" t="b">
        <v>1</v>
      </c>
      <c r="BO35" s="75" t="b">
        <v>1</v>
      </c>
      <c r="BP35" s="75" t="b">
        <v>0</v>
      </c>
      <c r="BQ35" s="75" t="b">
        <v>1</v>
      </c>
      <c r="BR35" s="75" t="b">
        <v>0</v>
      </c>
      <c r="BS35" s="75" t="b">
        <v>0</v>
      </c>
    </row>
    <row r="36" ht="18.0" customHeight="1">
      <c r="A36" s="71" t="s">
        <v>11530</v>
      </c>
      <c r="B36" s="72" t="s">
        <v>11531</v>
      </c>
      <c r="C36" s="73">
        <v>45839.0</v>
      </c>
      <c r="D36" s="73" t="s">
        <v>11261</v>
      </c>
      <c r="E36" s="74">
        <v>62.0</v>
      </c>
      <c r="F36" s="71" t="s">
        <v>90</v>
      </c>
      <c r="G36" s="75" t="s">
        <v>11261</v>
      </c>
      <c r="H36" s="71" t="s">
        <v>11261</v>
      </c>
      <c r="I36" s="71" t="s">
        <v>91</v>
      </c>
      <c r="J36" s="71" t="s">
        <v>11261</v>
      </c>
      <c r="K36" s="71" t="s">
        <v>11532</v>
      </c>
      <c r="L36" s="71" t="s">
        <v>93</v>
      </c>
      <c r="M36" s="71" t="s">
        <v>11450</v>
      </c>
      <c r="N36" s="73">
        <v>45804.0</v>
      </c>
      <c r="O36" s="71" t="s">
        <v>11533</v>
      </c>
      <c r="P36" s="71" t="s">
        <v>11534</v>
      </c>
      <c r="Q36" s="71" t="s">
        <v>11535</v>
      </c>
      <c r="R36" s="71" t="s">
        <v>11536</v>
      </c>
      <c r="S36" s="71" t="s">
        <v>11347</v>
      </c>
      <c r="T36" s="71" t="s">
        <v>11261</v>
      </c>
      <c r="U36" s="71" t="s">
        <v>11261</v>
      </c>
      <c r="V36" s="73">
        <v>45839.0</v>
      </c>
      <c r="W36" s="74">
        <v>1.0</v>
      </c>
      <c r="X36" s="74">
        <v>0.0</v>
      </c>
      <c r="Y36" s="74" t="s">
        <v>11261</v>
      </c>
      <c r="Z36" s="73" t="s">
        <v>11261</v>
      </c>
      <c r="AA36" s="71" t="s">
        <v>105</v>
      </c>
      <c r="AB36" s="71" t="s">
        <v>11261</v>
      </c>
      <c r="AC36" s="74">
        <v>4.0</v>
      </c>
      <c r="AD36" s="74">
        <v>1.0</v>
      </c>
      <c r="AE36" s="74">
        <v>1.0</v>
      </c>
      <c r="AF36" s="74">
        <v>1.0</v>
      </c>
      <c r="AG36" s="74">
        <v>1.0</v>
      </c>
      <c r="AH36" s="74">
        <v>0.0</v>
      </c>
      <c r="AI36" s="74">
        <v>0.0</v>
      </c>
      <c r="AJ36" s="74">
        <v>0.0</v>
      </c>
      <c r="AK36" s="71" t="s">
        <v>123</v>
      </c>
      <c r="AL36" s="71" t="s">
        <v>25</v>
      </c>
      <c r="AM36" s="71" t="s">
        <v>25</v>
      </c>
      <c r="AN36" s="71" t="s">
        <v>11268</v>
      </c>
      <c r="AO36" s="71" t="s">
        <v>17</v>
      </c>
      <c r="AP36" s="71" t="s">
        <v>11314</v>
      </c>
      <c r="AQ36" s="71" t="s">
        <v>12</v>
      </c>
      <c r="AR36" s="71" t="s">
        <v>11270</v>
      </c>
      <c r="AS36" s="71" t="s">
        <v>22</v>
      </c>
      <c r="AT36" s="71" t="s">
        <v>21</v>
      </c>
      <c r="AU36" s="71" t="s">
        <v>21</v>
      </c>
      <c r="AV36" s="71" t="s">
        <v>11273</v>
      </c>
      <c r="AW36" s="71" t="s">
        <v>14</v>
      </c>
      <c r="AX36" s="71" t="s">
        <v>11285</v>
      </c>
      <c r="AY36" s="71" t="s">
        <v>19</v>
      </c>
      <c r="AZ36" s="71" t="s">
        <v>11271</v>
      </c>
      <c r="BA36" s="71" t="s">
        <v>15</v>
      </c>
      <c r="BB36" s="71" t="s">
        <v>11268</v>
      </c>
      <c r="BC36" s="71" t="s">
        <v>17</v>
      </c>
      <c r="BD36" s="71" t="s">
        <v>11272</v>
      </c>
      <c r="BE36" s="71" t="s">
        <v>18</v>
      </c>
      <c r="BF36" s="71" t="s">
        <v>20</v>
      </c>
      <c r="BG36" s="71" t="s">
        <v>20</v>
      </c>
      <c r="BH36" s="71" t="s">
        <v>11314</v>
      </c>
      <c r="BI36" s="71" t="s">
        <v>12</v>
      </c>
      <c r="BJ36" s="71" t="s">
        <v>11270</v>
      </c>
      <c r="BK36" s="71" t="s">
        <v>22</v>
      </c>
      <c r="BL36" s="71" t="s">
        <v>25</v>
      </c>
      <c r="BM36" s="71" t="s">
        <v>25</v>
      </c>
      <c r="BN36" s="75" t="b">
        <v>1</v>
      </c>
      <c r="BO36" s="75" t="b">
        <v>0</v>
      </c>
      <c r="BP36" s="75" t="b">
        <v>0</v>
      </c>
      <c r="BQ36" s="75" t="b">
        <v>0</v>
      </c>
      <c r="BR36" s="75" t="b">
        <v>1</v>
      </c>
      <c r="BS36" s="75" t="b">
        <v>1</v>
      </c>
    </row>
    <row r="37" ht="18.0" customHeight="1">
      <c r="A37" s="71" t="s">
        <v>11537</v>
      </c>
      <c r="B37" s="72" t="s">
        <v>11538</v>
      </c>
      <c r="C37" s="73">
        <v>45839.0</v>
      </c>
      <c r="D37" s="73" t="s">
        <v>11261</v>
      </c>
      <c r="E37" s="74">
        <v>62.0</v>
      </c>
      <c r="F37" s="71" t="s">
        <v>90</v>
      </c>
      <c r="G37" s="75" t="s">
        <v>11261</v>
      </c>
      <c r="H37" s="71" t="s">
        <v>11261</v>
      </c>
      <c r="I37" s="71" t="s">
        <v>91</v>
      </c>
      <c r="J37" s="71" t="s">
        <v>11261</v>
      </c>
      <c r="K37" s="71" t="s">
        <v>11539</v>
      </c>
      <c r="L37" s="71" t="s">
        <v>93</v>
      </c>
      <c r="M37" s="71" t="s">
        <v>11450</v>
      </c>
      <c r="N37" s="73">
        <v>45805.0</v>
      </c>
      <c r="O37" s="71" t="s">
        <v>11540</v>
      </c>
      <c r="P37" s="71" t="s">
        <v>11541</v>
      </c>
      <c r="Q37" s="71" t="s">
        <v>11542</v>
      </c>
      <c r="R37" s="71" t="s">
        <v>11467</v>
      </c>
      <c r="S37" s="71" t="s">
        <v>11416</v>
      </c>
      <c r="T37" s="71" t="s">
        <v>11261</v>
      </c>
      <c r="U37" s="71" t="s">
        <v>11261</v>
      </c>
      <c r="V37" s="73">
        <v>45839.0</v>
      </c>
      <c r="W37" s="74">
        <v>1.0</v>
      </c>
      <c r="X37" s="74">
        <v>0.0</v>
      </c>
      <c r="Y37" s="74" t="s">
        <v>11261</v>
      </c>
      <c r="Z37" s="73" t="s">
        <v>11261</v>
      </c>
      <c r="AA37" s="71" t="s">
        <v>105</v>
      </c>
      <c r="AB37" s="71" t="s">
        <v>11261</v>
      </c>
      <c r="AC37" s="74">
        <v>5.0</v>
      </c>
      <c r="AD37" s="74">
        <v>1.0</v>
      </c>
      <c r="AE37" s="74">
        <v>1.0</v>
      </c>
      <c r="AF37" s="74">
        <v>1.0</v>
      </c>
      <c r="AG37" s="74">
        <v>0.0</v>
      </c>
      <c r="AH37" s="74">
        <v>1.0</v>
      </c>
      <c r="AI37" s="74">
        <v>1.0</v>
      </c>
      <c r="AJ37" s="74">
        <v>0.0</v>
      </c>
      <c r="AK37" s="71" t="s">
        <v>123</v>
      </c>
      <c r="AL37" s="71" t="s">
        <v>24</v>
      </c>
      <c r="AM37" s="71" t="s">
        <v>24</v>
      </c>
      <c r="AN37" s="71" t="s">
        <v>11268</v>
      </c>
      <c r="AO37" s="71" t="s">
        <v>17</v>
      </c>
      <c r="AP37" s="71" t="s">
        <v>11314</v>
      </c>
      <c r="AQ37" s="71" t="s">
        <v>12</v>
      </c>
      <c r="AR37" s="71" t="s">
        <v>11284</v>
      </c>
      <c r="AS37" s="71" t="s">
        <v>23</v>
      </c>
      <c r="AT37" s="71" t="s">
        <v>20</v>
      </c>
      <c r="AU37" s="71" t="s">
        <v>20</v>
      </c>
      <c r="AV37" s="71" t="s">
        <v>11271</v>
      </c>
      <c r="AW37" s="71" t="s">
        <v>15</v>
      </c>
      <c r="AX37" s="71" t="s">
        <v>11272</v>
      </c>
      <c r="AY37" s="71" t="s">
        <v>18</v>
      </c>
      <c r="AZ37" s="71" t="s">
        <v>11271</v>
      </c>
      <c r="BA37" s="71" t="s">
        <v>15</v>
      </c>
      <c r="BB37" s="71" t="s">
        <v>11268</v>
      </c>
      <c r="BC37" s="71" t="s">
        <v>17</v>
      </c>
      <c r="BD37" s="71" t="s">
        <v>11285</v>
      </c>
      <c r="BE37" s="71" t="s">
        <v>19</v>
      </c>
      <c r="BF37" s="71" t="s">
        <v>20</v>
      </c>
      <c r="BG37" s="71" t="s">
        <v>20</v>
      </c>
      <c r="BH37" s="71" t="s">
        <v>11314</v>
      </c>
      <c r="BI37" s="71" t="s">
        <v>12</v>
      </c>
      <c r="BJ37" s="71" t="s">
        <v>11270</v>
      </c>
      <c r="BK37" s="71" t="s">
        <v>22</v>
      </c>
      <c r="BL37" s="71" t="s">
        <v>24</v>
      </c>
      <c r="BM37" s="71" t="s">
        <v>24</v>
      </c>
      <c r="BN37" s="75" t="b">
        <v>1</v>
      </c>
      <c r="BO37" s="75" t="b">
        <v>1</v>
      </c>
      <c r="BP37" s="75" t="b">
        <v>1</v>
      </c>
      <c r="BQ37" s="75" t="b">
        <v>0</v>
      </c>
      <c r="BR37" s="75" t="b">
        <v>1</v>
      </c>
      <c r="BS37" s="75" t="b">
        <v>0</v>
      </c>
    </row>
    <row r="38" ht="18.0" customHeight="1">
      <c r="A38" s="71" t="s">
        <v>11543</v>
      </c>
      <c r="B38" s="72" t="s">
        <v>11544</v>
      </c>
      <c r="C38" s="73">
        <v>45838.0</v>
      </c>
      <c r="D38" s="73" t="s">
        <v>11261</v>
      </c>
      <c r="E38" s="74">
        <v>63.0</v>
      </c>
      <c r="F38" s="71" t="s">
        <v>90</v>
      </c>
      <c r="G38" s="75" t="s">
        <v>11261</v>
      </c>
      <c r="H38" s="71" t="s">
        <v>11261</v>
      </c>
      <c r="I38" s="71" t="s">
        <v>91</v>
      </c>
      <c r="J38" s="71" t="s">
        <v>11261</v>
      </c>
      <c r="K38" s="71" t="s">
        <v>11545</v>
      </c>
      <c r="L38" s="71" t="s">
        <v>93</v>
      </c>
      <c r="M38" s="71" t="s">
        <v>11307</v>
      </c>
      <c r="N38" s="73">
        <v>45736.0</v>
      </c>
      <c r="O38" s="71" t="s">
        <v>11546</v>
      </c>
      <c r="P38" s="71" t="s">
        <v>11547</v>
      </c>
      <c r="Q38" s="71" t="s">
        <v>11548</v>
      </c>
      <c r="R38" s="71" t="s">
        <v>11549</v>
      </c>
      <c r="S38" s="71" t="s">
        <v>11432</v>
      </c>
      <c r="T38" s="71" t="s">
        <v>11261</v>
      </c>
      <c r="U38" s="71" t="s">
        <v>11261</v>
      </c>
      <c r="V38" s="73">
        <v>45838.0</v>
      </c>
      <c r="W38" s="74">
        <v>1.0</v>
      </c>
      <c r="X38" s="74">
        <v>0.0</v>
      </c>
      <c r="Y38" s="74" t="s">
        <v>11261</v>
      </c>
      <c r="Z38" s="73" t="s">
        <v>11261</v>
      </c>
      <c r="AA38" s="71" t="s">
        <v>105</v>
      </c>
      <c r="AB38" s="71" t="s">
        <v>11261</v>
      </c>
      <c r="AC38" s="74">
        <v>3.0</v>
      </c>
      <c r="AD38" s="74">
        <v>0.0</v>
      </c>
      <c r="AE38" s="74">
        <v>0.0</v>
      </c>
      <c r="AF38" s="74">
        <v>0.0</v>
      </c>
      <c r="AG38" s="74">
        <v>1.0</v>
      </c>
      <c r="AH38" s="74">
        <v>0.0</v>
      </c>
      <c r="AI38" s="74">
        <v>1.0</v>
      </c>
      <c r="AJ38" s="74">
        <v>1.0</v>
      </c>
      <c r="AK38" s="71" t="s">
        <v>123</v>
      </c>
      <c r="AL38" s="71" t="s">
        <v>25</v>
      </c>
      <c r="AM38" s="71" t="s">
        <v>25</v>
      </c>
      <c r="AN38" s="71" t="s">
        <v>11274</v>
      </c>
      <c r="AO38" s="71" t="s">
        <v>16</v>
      </c>
      <c r="AP38" s="71" t="s">
        <v>11269</v>
      </c>
      <c r="AQ38" s="71" t="s">
        <v>13</v>
      </c>
      <c r="AR38" s="71" t="s">
        <v>11270</v>
      </c>
      <c r="AS38" s="71" t="s">
        <v>22</v>
      </c>
      <c r="AT38" s="71" t="s">
        <v>21</v>
      </c>
      <c r="AU38" s="71" t="s">
        <v>21</v>
      </c>
      <c r="AV38" s="71" t="s">
        <v>11273</v>
      </c>
      <c r="AW38" s="71" t="s">
        <v>14</v>
      </c>
      <c r="AX38" s="71" t="s">
        <v>11285</v>
      </c>
      <c r="AY38" s="71" t="s">
        <v>19</v>
      </c>
      <c r="AZ38" s="71" t="s">
        <v>11273</v>
      </c>
      <c r="BA38" s="71" t="s">
        <v>14</v>
      </c>
      <c r="BB38" s="71" t="s">
        <v>11268</v>
      </c>
      <c r="BC38" s="71" t="s">
        <v>17</v>
      </c>
      <c r="BD38" s="71" t="s">
        <v>11285</v>
      </c>
      <c r="BE38" s="71" t="s">
        <v>19</v>
      </c>
      <c r="BF38" s="71" t="s">
        <v>20</v>
      </c>
      <c r="BG38" s="71" t="s">
        <v>20</v>
      </c>
      <c r="BH38" s="71" t="s">
        <v>11314</v>
      </c>
      <c r="BI38" s="71" t="s">
        <v>12</v>
      </c>
      <c r="BJ38" s="71" t="s">
        <v>11270</v>
      </c>
      <c r="BK38" s="71" t="s">
        <v>22</v>
      </c>
      <c r="BL38" s="71" t="s">
        <v>24</v>
      </c>
      <c r="BM38" s="71" t="s">
        <v>24</v>
      </c>
      <c r="BN38" s="75" t="b">
        <v>0</v>
      </c>
      <c r="BO38" s="75" t="b">
        <v>1</v>
      </c>
      <c r="BP38" s="75" t="b">
        <v>0</v>
      </c>
      <c r="BQ38" s="75" t="b">
        <v>1</v>
      </c>
      <c r="BR38" s="75" t="b">
        <v>0</v>
      </c>
      <c r="BS38" s="75" t="b">
        <v>1</v>
      </c>
    </row>
    <row r="39" ht="18.0" customHeight="1">
      <c r="A39" s="71" t="s">
        <v>11550</v>
      </c>
      <c r="B39" s="72" t="s">
        <v>11551</v>
      </c>
      <c r="C39" s="73">
        <v>45838.0</v>
      </c>
      <c r="D39" s="73" t="s">
        <v>11261</v>
      </c>
      <c r="E39" s="74">
        <v>63.0</v>
      </c>
      <c r="F39" s="71" t="s">
        <v>90</v>
      </c>
      <c r="G39" s="75" t="s">
        <v>11261</v>
      </c>
      <c r="H39" s="71" t="s">
        <v>11261</v>
      </c>
      <c r="I39" s="71" t="s">
        <v>91</v>
      </c>
      <c r="J39" s="71" t="s">
        <v>11261</v>
      </c>
      <c r="K39" s="71" t="s">
        <v>11552</v>
      </c>
      <c r="L39" s="71" t="s">
        <v>287</v>
      </c>
      <c r="M39" s="71" t="s">
        <v>11450</v>
      </c>
      <c r="N39" s="73">
        <v>45776.0</v>
      </c>
      <c r="O39" s="71" t="s">
        <v>11553</v>
      </c>
      <c r="P39" s="71" t="s">
        <v>11554</v>
      </c>
      <c r="Q39" s="71" t="s">
        <v>11555</v>
      </c>
      <c r="R39" s="71" t="s">
        <v>11556</v>
      </c>
      <c r="S39" s="71" t="s">
        <v>11302</v>
      </c>
      <c r="T39" s="71" t="s">
        <v>11261</v>
      </c>
      <c r="U39" s="71" t="s">
        <v>11261</v>
      </c>
      <c r="V39" s="73">
        <v>45838.0</v>
      </c>
      <c r="W39" s="74">
        <v>0.0</v>
      </c>
      <c r="X39" s="74">
        <v>0.0</v>
      </c>
      <c r="Y39" s="74" t="s">
        <v>11261</v>
      </c>
      <c r="Z39" s="73" t="s">
        <v>11261</v>
      </c>
      <c r="AA39" s="71" t="s">
        <v>283</v>
      </c>
      <c r="AB39" s="71" t="s">
        <v>11261</v>
      </c>
      <c r="AC39" s="74">
        <v>3.0</v>
      </c>
      <c r="AD39" s="74">
        <v>0.0</v>
      </c>
      <c r="AE39" s="74">
        <v>1.0</v>
      </c>
      <c r="AF39" s="74">
        <v>0.0</v>
      </c>
      <c r="AG39" s="74">
        <v>1.0</v>
      </c>
      <c r="AH39" s="74">
        <v>0.0</v>
      </c>
      <c r="AI39" s="74">
        <v>1.0</v>
      </c>
      <c r="AJ39" s="74">
        <v>0.0</v>
      </c>
      <c r="AK39" s="71" t="s">
        <v>123</v>
      </c>
      <c r="AL39" s="71" t="s">
        <v>24</v>
      </c>
      <c r="AM39" s="71" t="s">
        <v>24</v>
      </c>
      <c r="AN39" s="71" t="s">
        <v>11274</v>
      </c>
      <c r="AO39" s="71" t="s">
        <v>16</v>
      </c>
      <c r="AP39" s="71" t="s">
        <v>11269</v>
      </c>
      <c r="AQ39" s="71" t="s">
        <v>13</v>
      </c>
      <c r="AR39" s="71" t="s">
        <v>11284</v>
      </c>
      <c r="AS39" s="71" t="s">
        <v>23</v>
      </c>
      <c r="AT39" s="71" t="s">
        <v>20</v>
      </c>
      <c r="AU39" s="71" t="s">
        <v>20</v>
      </c>
      <c r="AV39" s="71" t="s">
        <v>11273</v>
      </c>
      <c r="AW39" s="71" t="s">
        <v>14</v>
      </c>
      <c r="AX39" s="71" t="s">
        <v>11285</v>
      </c>
      <c r="AY39" s="71" t="s">
        <v>19</v>
      </c>
      <c r="AZ39" s="71" t="s">
        <v>11273</v>
      </c>
      <c r="BA39" s="71" t="s">
        <v>14</v>
      </c>
      <c r="BB39" s="71" t="s">
        <v>11274</v>
      </c>
      <c r="BC39" s="71" t="s">
        <v>16</v>
      </c>
      <c r="BD39" s="71" t="s">
        <v>11272</v>
      </c>
      <c r="BE39" s="71" t="s">
        <v>18</v>
      </c>
      <c r="BF39" s="71" t="s">
        <v>21</v>
      </c>
      <c r="BG39" s="71" t="s">
        <v>21</v>
      </c>
      <c r="BH39" s="71" t="s">
        <v>11314</v>
      </c>
      <c r="BI39" s="71" t="s">
        <v>12</v>
      </c>
      <c r="BJ39" s="71" t="s">
        <v>11284</v>
      </c>
      <c r="BK39" s="71" t="s">
        <v>23</v>
      </c>
      <c r="BL39" s="71" t="s">
        <v>25</v>
      </c>
      <c r="BM39" s="71" t="s">
        <v>25</v>
      </c>
      <c r="BN39" s="75" t="b">
        <v>0</v>
      </c>
      <c r="BO39" s="75" t="b">
        <v>1</v>
      </c>
      <c r="BP39" s="75" t="b">
        <v>0</v>
      </c>
      <c r="BQ39" s="75" t="b">
        <v>0</v>
      </c>
      <c r="BR39" s="75" t="b">
        <v>1</v>
      </c>
      <c r="BS39" s="75" t="b">
        <v>1</v>
      </c>
    </row>
    <row r="40" ht="18.0" customHeight="1">
      <c r="A40" s="71" t="s">
        <v>11557</v>
      </c>
      <c r="B40" s="72" t="s">
        <v>11558</v>
      </c>
      <c r="C40" s="73">
        <v>45838.0</v>
      </c>
      <c r="D40" s="73" t="s">
        <v>11261</v>
      </c>
      <c r="E40" s="74">
        <v>63.0</v>
      </c>
      <c r="F40" s="71" t="s">
        <v>90</v>
      </c>
      <c r="G40" s="75" t="s">
        <v>11261</v>
      </c>
      <c r="H40" s="71" t="s">
        <v>11261</v>
      </c>
      <c r="I40" s="71" t="s">
        <v>91</v>
      </c>
      <c r="J40" s="71" t="s">
        <v>11261</v>
      </c>
      <c r="K40" s="71" t="s">
        <v>11559</v>
      </c>
      <c r="L40" s="71" t="s">
        <v>93</v>
      </c>
      <c r="M40" s="71" t="s">
        <v>11334</v>
      </c>
      <c r="N40" s="73">
        <v>45760.0</v>
      </c>
      <c r="O40" s="71" t="s">
        <v>11560</v>
      </c>
      <c r="P40" s="71" t="s">
        <v>11561</v>
      </c>
      <c r="Q40" s="71" t="s">
        <v>11562</v>
      </c>
      <c r="R40" s="71" t="s">
        <v>11563</v>
      </c>
      <c r="S40" s="71" t="s">
        <v>11564</v>
      </c>
      <c r="T40" s="71" t="s">
        <v>11261</v>
      </c>
      <c r="U40" s="71" t="s">
        <v>11261</v>
      </c>
      <c r="V40" s="73">
        <v>45838.0</v>
      </c>
      <c r="W40" s="74">
        <v>1.0</v>
      </c>
      <c r="X40" s="74">
        <v>0.0</v>
      </c>
      <c r="Y40" s="74" t="s">
        <v>11261</v>
      </c>
      <c r="Z40" s="73" t="s">
        <v>11261</v>
      </c>
      <c r="AA40" s="71" t="s">
        <v>105</v>
      </c>
      <c r="AB40" s="71" t="s">
        <v>11261</v>
      </c>
      <c r="AC40" s="74">
        <v>4.0</v>
      </c>
      <c r="AD40" s="74">
        <v>1.0</v>
      </c>
      <c r="AE40" s="74">
        <v>1.0</v>
      </c>
      <c r="AF40" s="74">
        <v>0.0</v>
      </c>
      <c r="AG40" s="74">
        <v>0.0</v>
      </c>
      <c r="AH40" s="74">
        <v>1.0</v>
      </c>
      <c r="AI40" s="74">
        <v>1.0</v>
      </c>
      <c r="AJ40" s="74">
        <v>0.0</v>
      </c>
      <c r="AK40" s="71" t="s">
        <v>123</v>
      </c>
      <c r="AL40" s="71" t="s">
        <v>25</v>
      </c>
      <c r="AM40" s="71" t="s">
        <v>25</v>
      </c>
      <c r="AN40" s="71" t="s">
        <v>11268</v>
      </c>
      <c r="AO40" s="71" t="s">
        <v>17</v>
      </c>
      <c r="AP40" s="71" t="s">
        <v>11314</v>
      </c>
      <c r="AQ40" s="71" t="s">
        <v>12</v>
      </c>
      <c r="AR40" s="71" t="s">
        <v>11284</v>
      </c>
      <c r="AS40" s="71" t="s">
        <v>23</v>
      </c>
      <c r="AT40" s="71" t="s">
        <v>20</v>
      </c>
      <c r="AU40" s="71" t="s">
        <v>20</v>
      </c>
      <c r="AV40" s="71" t="s">
        <v>11273</v>
      </c>
      <c r="AW40" s="71" t="s">
        <v>14</v>
      </c>
      <c r="AX40" s="71" t="s">
        <v>11285</v>
      </c>
      <c r="AY40" s="71" t="s">
        <v>19</v>
      </c>
      <c r="AZ40" s="71" t="s">
        <v>11273</v>
      </c>
      <c r="BA40" s="71" t="s">
        <v>14</v>
      </c>
      <c r="BB40" s="71" t="s">
        <v>11268</v>
      </c>
      <c r="BC40" s="71" t="s">
        <v>17</v>
      </c>
      <c r="BD40" s="71" t="s">
        <v>11272</v>
      </c>
      <c r="BE40" s="71" t="s">
        <v>18</v>
      </c>
      <c r="BF40" s="71" t="s">
        <v>20</v>
      </c>
      <c r="BG40" s="71" t="s">
        <v>20</v>
      </c>
      <c r="BH40" s="71" t="s">
        <v>11269</v>
      </c>
      <c r="BI40" s="71" t="s">
        <v>13</v>
      </c>
      <c r="BJ40" s="71" t="s">
        <v>11270</v>
      </c>
      <c r="BK40" s="71" t="s">
        <v>22</v>
      </c>
      <c r="BL40" s="71" t="s">
        <v>25</v>
      </c>
      <c r="BM40" s="71" t="s">
        <v>25</v>
      </c>
      <c r="BN40" s="75" t="b">
        <v>1</v>
      </c>
      <c r="BO40" s="75" t="b">
        <v>1</v>
      </c>
      <c r="BP40" s="75" t="b">
        <v>1</v>
      </c>
      <c r="BQ40" s="75" t="b">
        <v>0</v>
      </c>
      <c r="BR40" s="75" t="b">
        <v>1</v>
      </c>
      <c r="BS40" s="75" t="b">
        <v>0</v>
      </c>
    </row>
    <row r="41" ht="18.0" customHeight="1">
      <c r="A41" s="71" t="s">
        <v>11565</v>
      </c>
      <c r="B41" s="72" t="s">
        <v>11566</v>
      </c>
      <c r="C41" s="73">
        <v>45838.0</v>
      </c>
      <c r="D41" s="73" t="s">
        <v>11261</v>
      </c>
      <c r="E41" s="74">
        <v>63.0</v>
      </c>
      <c r="F41" s="71" t="s">
        <v>90</v>
      </c>
      <c r="G41" s="75" t="s">
        <v>11261</v>
      </c>
      <c r="H41" s="71" t="s">
        <v>11261</v>
      </c>
      <c r="I41" s="71" t="s">
        <v>91</v>
      </c>
      <c r="J41" s="71" t="s">
        <v>11261</v>
      </c>
      <c r="K41" s="71" t="s">
        <v>11567</v>
      </c>
      <c r="L41" s="71" t="s">
        <v>93</v>
      </c>
      <c r="M41" s="71" t="s">
        <v>11297</v>
      </c>
      <c r="N41" s="73">
        <v>45778.0</v>
      </c>
      <c r="O41" s="71" t="s">
        <v>11568</v>
      </c>
      <c r="P41" s="71" t="s">
        <v>11569</v>
      </c>
      <c r="Q41" s="71" t="s">
        <v>11570</v>
      </c>
      <c r="R41" s="71" t="s">
        <v>11571</v>
      </c>
      <c r="S41" s="71" t="s">
        <v>11572</v>
      </c>
      <c r="T41" s="71" t="s">
        <v>11261</v>
      </c>
      <c r="U41" s="71" t="s">
        <v>11261</v>
      </c>
      <c r="V41" s="73">
        <v>45838.0</v>
      </c>
      <c r="W41" s="74">
        <v>0.0</v>
      </c>
      <c r="X41" s="74">
        <v>0.0</v>
      </c>
      <c r="Y41" s="74" t="s">
        <v>11261</v>
      </c>
      <c r="Z41" s="73" t="s">
        <v>11261</v>
      </c>
      <c r="AA41" s="71" t="s">
        <v>105</v>
      </c>
      <c r="AB41" s="71" t="s">
        <v>11261</v>
      </c>
      <c r="AC41" s="74">
        <v>5.0</v>
      </c>
      <c r="AD41" s="74">
        <v>0.0</v>
      </c>
      <c r="AE41" s="74">
        <v>1.0</v>
      </c>
      <c r="AF41" s="74">
        <v>1.0</v>
      </c>
      <c r="AG41" s="74">
        <v>1.0</v>
      </c>
      <c r="AH41" s="74">
        <v>1.0</v>
      </c>
      <c r="AI41" s="74">
        <v>0.0</v>
      </c>
      <c r="AJ41" s="74">
        <v>1.0</v>
      </c>
      <c r="AK41" s="71" t="s">
        <v>123</v>
      </c>
      <c r="AL41" s="71" t="s">
        <v>25</v>
      </c>
      <c r="AM41" s="71" t="s">
        <v>25</v>
      </c>
      <c r="AN41" s="71" t="s">
        <v>11274</v>
      </c>
      <c r="AO41" s="71" t="s">
        <v>16</v>
      </c>
      <c r="AP41" s="71" t="s">
        <v>11314</v>
      </c>
      <c r="AQ41" s="71" t="s">
        <v>12</v>
      </c>
      <c r="AR41" s="71" t="s">
        <v>11270</v>
      </c>
      <c r="AS41" s="71" t="s">
        <v>22</v>
      </c>
      <c r="AT41" s="71" t="s">
        <v>20</v>
      </c>
      <c r="AU41" s="71" t="s">
        <v>20</v>
      </c>
      <c r="AV41" s="71" t="s">
        <v>11273</v>
      </c>
      <c r="AW41" s="71" t="s">
        <v>14</v>
      </c>
      <c r="AX41" s="71" t="s">
        <v>11272</v>
      </c>
      <c r="AY41" s="71" t="s">
        <v>18</v>
      </c>
      <c r="AZ41" s="71" t="s">
        <v>11271</v>
      </c>
      <c r="BA41" s="71" t="s">
        <v>15</v>
      </c>
      <c r="BB41" s="71" t="s">
        <v>11274</v>
      </c>
      <c r="BC41" s="71" t="s">
        <v>16</v>
      </c>
      <c r="BD41" s="71" t="s">
        <v>11272</v>
      </c>
      <c r="BE41" s="71" t="s">
        <v>18</v>
      </c>
      <c r="BF41" s="71" t="s">
        <v>20</v>
      </c>
      <c r="BG41" s="71" t="s">
        <v>20</v>
      </c>
      <c r="BH41" s="71" t="s">
        <v>11314</v>
      </c>
      <c r="BI41" s="71" t="s">
        <v>12</v>
      </c>
      <c r="BJ41" s="71" t="s">
        <v>11270</v>
      </c>
      <c r="BK41" s="71" t="s">
        <v>22</v>
      </c>
      <c r="BL41" s="71" t="s">
        <v>24</v>
      </c>
      <c r="BM41" s="71" t="s">
        <v>24</v>
      </c>
      <c r="BN41" s="75" t="b">
        <v>0</v>
      </c>
      <c r="BO41" s="75" t="b">
        <v>0</v>
      </c>
      <c r="BP41" s="75" t="b">
        <v>1</v>
      </c>
      <c r="BQ41" s="75" t="b">
        <v>1</v>
      </c>
      <c r="BR41" s="75" t="b">
        <v>1</v>
      </c>
      <c r="BS41" s="75" t="b">
        <v>1</v>
      </c>
    </row>
    <row r="42" ht="18.0" customHeight="1">
      <c r="A42" s="71" t="s">
        <v>11573</v>
      </c>
      <c r="B42" s="72" t="s">
        <v>11574</v>
      </c>
      <c r="C42" s="73">
        <v>45838.0</v>
      </c>
      <c r="D42" s="73" t="s">
        <v>11261</v>
      </c>
      <c r="E42" s="74">
        <v>63.0</v>
      </c>
      <c r="F42" s="71" t="s">
        <v>151</v>
      </c>
      <c r="G42" s="75" t="b">
        <v>0</v>
      </c>
      <c r="H42" s="71" t="s">
        <v>559</v>
      </c>
      <c r="I42" s="71" t="s">
        <v>168</v>
      </c>
      <c r="J42" s="71" t="s">
        <v>154</v>
      </c>
      <c r="K42" s="71" t="s">
        <v>11575</v>
      </c>
      <c r="L42" s="71" t="s">
        <v>93</v>
      </c>
      <c r="M42" s="71" t="s">
        <v>11318</v>
      </c>
      <c r="N42" s="73">
        <v>45805.0</v>
      </c>
      <c r="O42" s="71" t="s">
        <v>11576</v>
      </c>
      <c r="P42" s="71" t="s">
        <v>11577</v>
      </c>
      <c r="Q42" s="71" t="s">
        <v>11578</v>
      </c>
      <c r="R42" s="71" t="s">
        <v>11579</v>
      </c>
      <c r="S42" s="71" t="s">
        <v>11355</v>
      </c>
      <c r="T42" s="71" t="s">
        <v>11261</v>
      </c>
      <c r="U42" s="71" t="s">
        <v>11261</v>
      </c>
      <c r="V42" s="73">
        <v>45838.0</v>
      </c>
      <c r="W42" s="74">
        <v>0.0</v>
      </c>
      <c r="X42" s="74">
        <v>0.0</v>
      </c>
      <c r="Y42" s="74" t="s">
        <v>11261</v>
      </c>
      <c r="Z42" s="73" t="s">
        <v>11261</v>
      </c>
      <c r="AA42" s="71" t="s">
        <v>105</v>
      </c>
      <c r="AB42" s="71" t="s">
        <v>11580</v>
      </c>
      <c r="AC42" s="74">
        <v>5.0</v>
      </c>
      <c r="AD42" s="74">
        <v>0.0</v>
      </c>
      <c r="AE42" s="74">
        <v>0.0</v>
      </c>
      <c r="AF42" s="74">
        <v>1.0</v>
      </c>
      <c r="AG42" s="74">
        <v>1.0</v>
      </c>
      <c r="AH42" s="74">
        <v>1.0</v>
      </c>
      <c r="AI42" s="74">
        <v>1.0</v>
      </c>
      <c r="AJ42" s="74">
        <v>1.0</v>
      </c>
      <c r="AK42" s="71" t="s">
        <v>181</v>
      </c>
      <c r="AL42" s="71" t="s">
        <v>25</v>
      </c>
      <c r="AM42" s="71" t="s">
        <v>25</v>
      </c>
      <c r="AN42" s="71" t="s">
        <v>11268</v>
      </c>
      <c r="AO42" s="71" t="s">
        <v>17</v>
      </c>
      <c r="AP42" s="71" t="s">
        <v>11269</v>
      </c>
      <c r="AQ42" s="71" t="s">
        <v>13</v>
      </c>
      <c r="AR42" s="71" t="s">
        <v>11270</v>
      </c>
      <c r="AS42" s="71" t="s">
        <v>22</v>
      </c>
      <c r="AT42" s="71" t="s">
        <v>21</v>
      </c>
      <c r="AU42" s="71" t="s">
        <v>21</v>
      </c>
      <c r="AV42" s="71" t="s">
        <v>11273</v>
      </c>
      <c r="AW42" s="71" t="s">
        <v>14</v>
      </c>
      <c r="AX42" s="71" t="s">
        <v>11285</v>
      </c>
      <c r="AY42" s="71" t="s">
        <v>19</v>
      </c>
      <c r="AZ42" s="71" t="s">
        <v>11273</v>
      </c>
      <c r="BA42" s="71" t="s">
        <v>14</v>
      </c>
      <c r="BB42" s="71" t="s">
        <v>11274</v>
      </c>
      <c r="BC42" s="71" t="s">
        <v>16</v>
      </c>
      <c r="BD42" s="71" t="s">
        <v>11285</v>
      </c>
      <c r="BE42" s="71" t="s">
        <v>19</v>
      </c>
      <c r="BF42" s="71" t="s">
        <v>21</v>
      </c>
      <c r="BG42" s="71" t="s">
        <v>21</v>
      </c>
      <c r="BH42" s="71" t="s">
        <v>11269</v>
      </c>
      <c r="BI42" s="71" t="s">
        <v>13</v>
      </c>
      <c r="BJ42" s="71" t="s">
        <v>11270</v>
      </c>
      <c r="BK42" s="71" t="s">
        <v>22</v>
      </c>
      <c r="BL42" s="71" t="s">
        <v>24</v>
      </c>
      <c r="BM42" s="71" t="s">
        <v>24</v>
      </c>
      <c r="BN42" s="75" t="b">
        <v>0</v>
      </c>
      <c r="BO42" s="75" t="b">
        <v>1</v>
      </c>
      <c r="BP42" s="75" t="b">
        <v>1</v>
      </c>
      <c r="BQ42" s="75" t="b">
        <v>1</v>
      </c>
      <c r="BR42" s="75" t="b">
        <v>0</v>
      </c>
      <c r="BS42" s="75" t="b">
        <v>1</v>
      </c>
    </row>
    <row r="43" ht="18.0" customHeight="1">
      <c r="A43" s="71" t="s">
        <v>11581</v>
      </c>
      <c r="B43" s="72" t="s">
        <v>11582</v>
      </c>
      <c r="C43" s="73">
        <v>45835.0</v>
      </c>
      <c r="D43" s="73" t="s">
        <v>11261</v>
      </c>
      <c r="E43" s="74">
        <v>66.0</v>
      </c>
      <c r="F43" s="71" t="s">
        <v>90</v>
      </c>
      <c r="G43" s="75" t="s">
        <v>11261</v>
      </c>
      <c r="H43" s="71" t="s">
        <v>11261</v>
      </c>
      <c r="I43" s="71" t="s">
        <v>91</v>
      </c>
      <c r="J43" s="71" t="s">
        <v>11261</v>
      </c>
      <c r="K43" s="71" t="s">
        <v>11583</v>
      </c>
      <c r="L43" s="71" t="s">
        <v>93</v>
      </c>
      <c r="M43" s="71" t="s">
        <v>11307</v>
      </c>
      <c r="N43" s="73">
        <v>45769.0</v>
      </c>
      <c r="O43" s="71" t="s">
        <v>11584</v>
      </c>
      <c r="P43" s="71" t="s">
        <v>11585</v>
      </c>
      <c r="Q43" s="71" t="s">
        <v>11586</v>
      </c>
      <c r="R43" s="71" t="s">
        <v>11587</v>
      </c>
      <c r="S43" s="71" t="s">
        <v>11330</v>
      </c>
      <c r="T43" s="71" t="s">
        <v>11261</v>
      </c>
      <c r="U43" s="71" t="s">
        <v>11261</v>
      </c>
      <c r="V43" s="73">
        <v>45835.0</v>
      </c>
      <c r="W43" s="74">
        <v>0.0</v>
      </c>
      <c r="X43" s="74">
        <v>0.0</v>
      </c>
      <c r="Y43" s="74" t="s">
        <v>11261</v>
      </c>
      <c r="Z43" s="73" t="s">
        <v>11261</v>
      </c>
      <c r="AA43" s="71" t="s">
        <v>105</v>
      </c>
      <c r="AB43" s="71" t="s">
        <v>11261</v>
      </c>
      <c r="AC43" s="74">
        <v>4.0</v>
      </c>
      <c r="AD43" s="74">
        <v>0.0</v>
      </c>
      <c r="AE43" s="74">
        <v>1.0</v>
      </c>
      <c r="AF43" s="74">
        <v>1.0</v>
      </c>
      <c r="AG43" s="74">
        <v>0.0</v>
      </c>
      <c r="AH43" s="74">
        <v>0.0</v>
      </c>
      <c r="AI43" s="74">
        <v>1.0</v>
      </c>
      <c r="AJ43" s="74">
        <v>1.0</v>
      </c>
      <c r="AK43" s="71" t="s">
        <v>181</v>
      </c>
      <c r="AL43" s="71" t="s">
        <v>25</v>
      </c>
      <c r="AM43" s="71" t="s">
        <v>25</v>
      </c>
      <c r="AN43" s="71" t="s">
        <v>11274</v>
      </c>
      <c r="AO43" s="71" t="s">
        <v>16</v>
      </c>
      <c r="AP43" s="71" t="s">
        <v>11269</v>
      </c>
      <c r="AQ43" s="71" t="s">
        <v>13</v>
      </c>
      <c r="AR43" s="71" t="s">
        <v>11284</v>
      </c>
      <c r="AS43" s="71" t="s">
        <v>23</v>
      </c>
      <c r="AT43" s="71" t="s">
        <v>21</v>
      </c>
      <c r="AU43" s="71" t="s">
        <v>21</v>
      </c>
      <c r="AV43" s="71" t="s">
        <v>11273</v>
      </c>
      <c r="AW43" s="71" t="s">
        <v>14</v>
      </c>
      <c r="AX43" s="71" t="s">
        <v>11285</v>
      </c>
      <c r="AY43" s="71" t="s">
        <v>19</v>
      </c>
      <c r="AZ43" s="71" t="s">
        <v>11273</v>
      </c>
      <c r="BA43" s="71" t="s">
        <v>14</v>
      </c>
      <c r="BB43" s="71" t="s">
        <v>11274</v>
      </c>
      <c r="BC43" s="71" t="s">
        <v>16</v>
      </c>
      <c r="BD43" s="71" t="s">
        <v>11285</v>
      </c>
      <c r="BE43" s="71" t="s">
        <v>19</v>
      </c>
      <c r="BF43" s="71" t="s">
        <v>20</v>
      </c>
      <c r="BG43" s="71" t="s">
        <v>20</v>
      </c>
      <c r="BH43" s="71" t="s">
        <v>11269</v>
      </c>
      <c r="BI43" s="71" t="s">
        <v>13</v>
      </c>
      <c r="BJ43" s="71" t="s">
        <v>11270</v>
      </c>
      <c r="BK43" s="71" t="s">
        <v>22</v>
      </c>
      <c r="BL43" s="71" t="s">
        <v>24</v>
      </c>
      <c r="BM43" s="71" t="s">
        <v>24</v>
      </c>
      <c r="BN43" s="75" t="b">
        <v>0</v>
      </c>
      <c r="BO43" s="75" t="b">
        <v>1</v>
      </c>
      <c r="BP43" s="75" t="b">
        <v>0</v>
      </c>
      <c r="BQ43" s="75" t="b">
        <v>1</v>
      </c>
      <c r="BR43" s="75" t="b">
        <v>1</v>
      </c>
      <c r="BS43" s="75" t="b">
        <v>0</v>
      </c>
    </row>
    <row r="44" ht="18.0" customHeight="1">
      <c r="A44" s="71" t="s">
        <v>11588</v>
      </c>
      <c r="B44" s="72" t="s">
        <v>11589</v>
      </c>
      <c r="C44" s="73">
        <v>45834.0</v>
      </c>
      <c r="D44" s="73">
        <v>45894.0</v>
      </c>
      <c r="E44" s="74">
        <v>60.0</v>
      </c>
      <c r="F44" s="71" t="s">
        <v>151</v>
      </c>
      <c r="G44" s="75" t="b">
        <v>0</v>
      </c>
      <c r="H44" s="71" t="s">
        <v>1130</v>
      </c>
      <c r="I44" s="71" t="s">
        <v>153</v>
      </c>
      <c r="J44" s="71" t="s">
        <v>154</v>
      </c>
      <c r="K44" s="71" t="s">
        <v>11590</v>
      </c>
      <c r="L44" s="71" t="s">
        <v>93</v>
      </c>
      <c r="M44" s="71" t="s">
        <v>11307</v>
      </c>
      <c r="N44" s="73">
        <v>45810.0</v>
      </c>
      <c r="O44" s="71" t="s">
        <v>11591</v>
      </c>
      <c r="P44" s="71" t="s">
        <v>11591</v>
      </c>
      <c r="Q44" s="71" t="s">
        <v>11592</v>
      </c>
      <c r="R44" s="71" t="s">
        <v>11593</v>
      </c>
      <c r="S44" s="71" t="s">
        <v>11594</v>
      </c>
      <c r="T44" s="71" t="s">
        <v>11261</v>
      </c>
      <c r="U44" s="71" t="s">
        <v>11261</v>
      </c>
      <c r="V44" s="73">
        <v>45834.0</v>
      </c>
      <c r="W44" s="74">
        <v>0.0</v>
      </c>
      <c r="X44" s="74">
        <v>1.0</v>
      </c>
      <c r="Y44" s="74" t="s">
        <v>11261</v>
      </c>
      <c r="Z44" s="73" t="s">
        <v>11261</v>
      </c>
      <c r="AA44" s="71" t="s">
        <v>105</v>
      </c>
      <c r="AB44" s="71" t="s">
        <v>11595</v>
      </c>
      <c r="AC44" s="74">
        <v>3.0</v>
      </c>
      <c r="AD44" s="74">
        <v>1.0</v>
      </c>
      <c r="AE44" s="74">
        <v>0.0</v>
      </c>
      <c r="AF44" s="74">
        <v>1.0</v>
      </c>
      <c r="AG44" s="74">
        <v>0.0</v>
      </c>
      <c r="AH44" s="74">
        <v>0.0</v>
      </c>
      <c r="AI44" s="74">
        <v>0.0</v>
      </c>
      <c r="AJ44" s="74">
        <v>1.0</v>
      </c>
      <c r="AK44" s="71" t="s">
        <v>123</v>
      </c>
      <c r="AL44" s="71" t="s">
        <v>25</v>
      </c>
      <c r="AM44" s="71" t="s">
        <v>25</v>
      </c>
      <c r="AN44" s="71" t="s">
        <v>11268</v>
      </c>
      <c r="AO44" s="71" t="s">
        <v>17</v>
      </c>
      <c r="AP44" s="71" t="s">
        <v>11269</v>
      </c>
      <c r="AQ44" s="71" t="s">
        <v>13</v>
      </c>
      <c r="AR44" s="71" t="s">
        <v>11284</v>
      </c>
      <c r="AS44" s="71" t="s">
        <v>23</v>
      </c>
      <c r="AT44" s="71" t="s">
        <v>21</v>
      </c>
      <c r="AU44" s="71" t="s">
        <v>21</v>
      </c>
      <c r="AV44" s="71" t="s">
        <v>11273</v>
      </c>
      <c r="AW44" s="71" t="s">
        <v>14</v>
      </c>
      <c r="AX44" s="71" t="s">
        <v>11272</v>
      </c>
      <c r="AY44" s="71" t="s">
        <v>18</v>
      </c>
      <c r="AZ44" s="71" t="s">
        <v>11271</v>
      </c>
      <c r="BA44" s="71" t="s">
        <v>15</v>
      </c>
      <c r="BB44" s="71" t="s">
        <v>11274</v>
      </c>
      <c r="BC44" s="71" t="s">
        <v>16</v>
      </c>
      <c r="BD44" s="71" t="s">
        <v>11272</v>
      </c>
      <c r="BE44" s="71" t="s">
        <v>18</v>
      </c>
      <c r="BF44" s="71" t="s">
        <v>20</v>
      </c>
      <c r="BG44" s="71" t="s">
        <v>20</v>
      </c>
      <c r="BH44" s="71" t="s">
        <v>11269</v>
      </c>
      <c r="BI44" s="71" t="s">
        <v>13</v>
      </c>
      <c r="BJ44" s="71" t="s">
        <v>11270</v>
      </c>
      <c r="BK44" s="71" t="s">
        <v>22</v>
      </c>
      <c r="BL44" s="71" t="s">
        <v>25</v>
      </c>
      <c r="BM44" s="71" t="s">
        <v>25</v>
      </c>
      <c r="BN44" s="75" t="b">
        <v>1</v>
      </c>
      <c r="BO44" s="75" t="b">
        <v>0</v>
      </c>
      <c r="BP44" s="75" t="b">
        <v>0</v>
      </c>
      <c r="BQ44" s="75" t="b">
        <v>1</v>
      </c>
      <c r="BR44" s="75" t="b">
        <v>0</v>
      </c>
      <c r="BS44" s="75" t="b">
        <v>0</v>
      </c>
    </row>
    <row r="45" ht="18.0" customHeight="1">
      <c r="A45" s="71" t="s">
        <v>11596</v>
      </c>
      <c r="B45" s="72" t="s">
        <v>11597</v>
      </c>
      <c r="C45" s="73">
        <v>45834.0</v>
      </c>
      <c r="D45" s="73" t="s">
        <v>11261</v>
      </c>
      <c r="E45" s="74">
        <v>67.0</v>
      </c>
      <c r="F45" s="71" t="s">
        <v>90</v>
      </c>
      <c r="G45" s="75" t="s">
        <v>11261</v>
      </c>
      <c r="H45" s="71" t="s">
        <v>11261</v>
      </c>
      <c r="I45" s="71" t="s">
        <v>91</v>
      </c>
      <c r="J45" s="71" t="s">
        <v>11261</v>
      </c>
      <c r="K45" s="71" t="s">
        <v>11598</v>
      </c>
      <c r="L45" s="71" t="s">
        <v>93</v>
      </c>
      <c r="M45" s="71" t="s">
        <v>11450</v>
      </c>
      <c r="N45" s="73">
        <v>45761.0</v>
      </c>
      <c r="O45" s="71" t="s">
        <v>11599</v>
      </c>
      <c r="P45" s="71" t="s">
        <v>11599</v>
      </c>
      <c r="Q45" s="71" t="s">
        <v>11600</v>
      </c>
      <c r="R45" s="71" t="s">
        <v>11601</v>
      </c>
      <c r="S45" s="71" t="s">
        <v>11330</v>
      </c>
      <c r="T45" s="71" t="s">
        <v>11261</v>
      </c>
      <c r="U45" s="71" t="s">
        <v>11261</v>
      </c>
      <c r="V45" s="73">
        <v>45834.0</v>
      </c>
      <c r="W45" s="74">
        <v>0.0</v>
      </c>
      <c r="X45" s="74">
        <v>0.0</v>
      </c>
      <c r="Y45" s="74" t="s">
        <v>11261</v>
      </c>
      <c r="Z45" s="73" t="s">
        <v>11261</v>
      </c>
      <c r="AA45" s="71" t="s">
        <v>105</v>
      </c>
      <c r="AB45" s="71" t="s">
        <v>11261</v>
      </c>
      <c r="AC45" s="74">
        <v>5.0</v>
      </c>
      <c r="AD45" s="74">
        <v>1.0</v>
      </c>
      <c r="AE45" s="74">
        <v>1.0</v>
      </c>
      <c r="AF45" s="74">
        <v>0.0</v>
      </c>
      <c r="AG45" s="74">
        <v>1.0</v>
      </c>
      <c r="AH45" s="74">
        <v>1.0</v>
      </c>
      <c r="AI45" s="74">
        <v>1.0</v>
      </c>
      <c r="AJ45" s="74">
        <v>0.0</v>
      </c>
      <c r="AK45" s="71" t="s">
        <v>123</v>
      </c>
      <c r="AL45" s="71" t="s">
        <v>24</v>
      </c>
      <c r="AM45" s="71" t="s">
        <v>24</v>
      </c>
      <c r="AN45" s="71" t="s">
        <v>11268</v>
      </c>
      <c r="AO45" s="71" t="s">
        <v>17</v>
      </c>
      <c r="AP45" s="71" t="s">
        <v>11269</v>
      </c>
      <c r="AQ45" s="71" t="s">
        <v>13</v>
      </c>
      <c r="AR45" s="71" t="s">
        <v>11270</v>
      </c>
      <c r="AS45" s="71" t="s">
        <v>22</v>
      </c>
      <c r="AT45" s="71" t="s">
        <v>20</v>
      </c>
      <c r="AU45" s="71" t="s">
        <v>20</v>
      </c>
      <c r="AV45" s="71" t="s">
        <v>11273</v>
      </c>
      <c r="AW45" s="71" t="s">
        <v>14</v>
      </c>
      <c r="AX45" s="71" t="s">
        <v>11272</v>
      </c>
      <c r="AY45" s="71" t="s">
        <v>18</v>
      </c>
      <c r="AZ45" s="71" t="s">
        <v>11273</v>
      </c>
      <c r="BA45" s="71" t="s">
        <v>14</v>
      </c>
      <c r="BB45" s="71" t="s">
        <v>11268</v>
      </c>
      <c r="BC45" s="71" t="s">
        <v>17</v>
      </c>
      <c r="BD45" s="71" t="s">
        <v>11285</v>
      </c>
      <c r="BE45" s="71" t="s">
        <v>19</v>
      </c>
      <c r="BF45" s="71" t="s">
        <v>20</v>
      </c>
      <c r="BG45" s="71" t="s">
        <v>20</v>
      </c>
      <c r="BH45" s="71" t="s">
        <v>11314</v>
      </c>
      <c r="BI45" s="71" t="s">
        <v>12</v>
      </c>
      <c r="BJ45" s="71" t="s">
        <v>11270</v>
      </c>
      <c r="BK45" s="71" t="s">
        <v>22</v>
      </c>
      <c r="BL45" s="71" t="s">
        <v>24</v>
      </c>
      <c r="BM45" s="71" t="s">
        <v>24</v>
      </c>
      <c r="BN45" s="75" t="b">
        <v>1</v>
      </c>
      <c r="BO45" s="75" t="b">
        <v>1</v>
      </c>
      <c r="BP45" s="75" t="b">
        <v>1</v>
      </c>
      <c r="BQ45" s="75" t="b">
        <v>0</v>
      </c>
      <c r="BR45" s="75" t="b">
        <v>1</v>
      </c>
      <c r="BS45" s="75" t="b">
        <v>1</v>
      </c>
    </row>
    <row r="46" ht="18.0" customHeight="1">
      <c r="A46" s="71" t="s">
        <v>11602</v>
      </c>
      <c r="B46" s="72" t="s">
        <v>11603</v>
      </c>
      <c r="C46" s="73">
        <v>45834.0</v>
      </c>
      <c r="D46" s="73">
        <v>45878.0</v>
      </c>
      <c r="E46" s="74">
        <v>44.0</v>
      </c>
      <c r="F46" s="71" t="s">
        <v>151</v>
      </c>
      <c r="G46" s="75" t="b">
        <v>0</v>
      </c>
      <c r="H46" s="71" t="s">
        <v>1130</v>
      </c>
      <c r="I46" s="71" t="s">
        <v>153</v>
      </c>
      <c r="J46" s="71" t="s">
        <v>154</v>
      </c>
      <c r="K46" s="71" t="s">
        <v>11604</v>
      </c>
      <c r="L46" s="71" t="s">
        <v>93</v>
      </c>
      <c r="M46" s="71" t="s">
        <v>11334</v>
      </c>
      <c r="N46" s="73">
        <v>45789.0</v>
      </c>
      <c r="O46" s="71" t="s">
        <v>11605</v>
      </c>
      <c r="P46" s="71" t="s">
        <v>11606</v>
      </c>
      <c r="Q46" s="71" t="s">
        <v>11607</v>
      </c>
      <c r="R46" s="71" t="s">
        <v>11608</v>
      </c>
      <c r="S46" s="71" t="s">
        <v>11302</v>
      </c>
      <c r="T46" s="71" t="s">
        <v>11261</v>
      </c>
      <c r="U46" s="71" t="s">
        <v>11261</v>
      </c>
      <c r="V46" s="73">
        <v>45834.0</v>
      </c>
      <c r="W46" s="74">
        <v>0.0</v>
      </c>
      <c r="X46" s="74">
        <v>1.0</v>
      </c>
      <c r="Y46" s="74" t="s">
        <v>11261</v>
      </c>
      <c r="Z46" s="73" t="s">
        <v>11261</v>
      </c>
      <c r="AA46" s="71" t="s">
        <v>105</v>
      </c>
      <c r="AB46" s="71" t="s">
        <v>11609</v>
      </c>
      <c r="AC46" s="74">
        <v>5.0</v>
      </c>
      <c r="AD46" s="74">
        <v>0.0</v>
      </c>
      <c r="AE46" s="74">
        <v>1.0</v>
      </c>
      <c r="AF46" s="74">
        <v>1.0</v>
      </c>
      <c r="AG46" s="74">
        <v>0.0</v>
      </c>
      <c r="AH46" s="74">
        <v>1.0</v>
      </c>
      <c r="AI46" s="74">
        <v>1.0</v>
      </c>
      <c r="AJ46" s="74">
        <v>1.0</v>
      </c>
      <c r="AK46" s="71" t="s">
        <v>123</v>
      </c>
      <c r="AL46" s="71" t="s">
        <v>25</v>
      </c>
      <c r="AM46" s="71" t="s">
        <v>25</v>
      </c>
      <c r="AN46" s="71" t="s">
        <v>11274</v>
      </c>
      <c r="AO46" s="71" t="s">
        <v>16</v>
      </c>
      <c r="AP46" s="71" t="s">
        <v>11314</v>
      </c>
      <c r="AQ46" s="71" t="s">
        <v>12</v>
      </c>
      <c r="AR46" s="71" t="s">
        <v>11284</v>
      </c>
      <c r="AS46" s="71" t="s">
        <v>23</v>
      </c>
      <c r="AT46" s="71" t="s">
        <v>20</v>
      </c>
      <c r="AU46" s="71" t="s">
        <v>20</v>
      </c>
      <c r="AV46" s="71" t="s">
        <v>11271</v>
      </c>
      <c r="AW46" s="71" t="s">
        <v>15</v>
      </c>
      <c r="AX46" s="71" t="s">
        <v>11285</v>
      </c>
      <c r="AY46" s="71" t="s">
        <v>19</v>
      </c>
      <c r="AZ46" s="71" t="s">
        <v>11271</v>
      </c>
      <c r="BA46" s="71" t="s">
        <v>15</v>
      </c>
      <c r="BB46" s="71" t="s">
        <v>11274</v>
      </c>
      <c r="BC46" s="71" t="s">
        <v>16</v>
      </c>
      <c r="BD46" s="71" t="s">
        <v>11285</v>
      </c>
      <c r="BE46" s="71" t="s">
        <v>19</v>
      </c>
      <c r="BF46" s="71" t="s">
        <v>20</v>
      </c>
      <c r="BG46" s="71" t="s">
        <v>20</v>
      </c>
      <c r="BH46" s="71" t="s">
        <v>11314</v>
      </c>
      <c r="BI46" s="71" t="s">
        <v>12</v>
      </c>
      <c r="BJ46" s="71" t="s">
        <v>11270</v>
      </c>
      <c r="BK46" s="71" t="s">
        <v>22</v>
      </c>
      <c r="BL46" s="71" t="s">
        <v>24</v>
      </c>
      <c r="BM46" s="71" t="s">
        <v>24</v>
      </c>
      <c r="BN46" s="75" t="b">
        <v>0</v>
      </c>
      <c r="BO46" s="75" t="b">
        <v>1</v>
      </c>
      <c r="BP46" s="75" t="b">
        <v>1</v>
      </c>
      <c r="BQ46" s="75" t="b">
        <v>1</v>
      </c>
      <c r="BR46" s="75" t="b">
        <v>1</v>
      </c>
      <c r="BS46" s="75" t="b">
        <v>0</v>
      </c>
    </row>
    <row r="47" ht="18.0" customHeight="1">
      <c r="A47" s="71" t="s">
        <v>11610</v>
      </c>
      <c r="B47" s="72" t="s">
        <v>11611</v>
      </c>
      <c r="C47" s="73">
        <v>45834.0</v>
      </c>
      <c r="D47" s="73" t="s">
        <v>11261</v>
      </c>
      <c r="E47" s="74">
        <v>67.0</v>
      </c>
      <c r="F47" s="71" t="s">
        <v>90</v>
      </c>
      <c r="G47" s="75" t="s">
        <v>11261</v>
      </c>
      <c r="H47" s="71" t="s">
        <v>11261</v>
      </c>
      <c r="I47" s="71" t="s">
        <v>91</v>
      </c>
      <c r="J47" s="71" t="s">
        <v>11261</v>
      </c>
      <c r="K47" s="71" t="s">
        <v>11612</v>
      </c>
      <c r="L47" s="71" t="s">
        <v>93</v>
      </c>
      <c r="M47" s="71" t="s">
        <v>11289</v>
      </c>
      <c r="N47" s="73">
        <v>45776.0</v>
      </c>
      <c r="O47" s="71" t="s">
        <v>11613</v>
      </c>
      <c r="P47" s="71" t="s">
        <v>11614</v>
      </c>
      <c r="Q47" s="71" t="s">
        <v>11615</v>
      </c>
      <c r="R47" s="71" t="s">
        <v>11616</v>
      </c>
      <c r="S47" s="71" t="s">
        <v>11617</v>
      </c>
      <c r="T47" s="71" t="s">
        <v>11261</v>
      </c>
      <c r="U47" s="71" t="s">
        <v>11261</v>
      </c>
      <c r="V47" s="73">
        <v>45834.0</v>
      </c>
      <c r="W47" s="74">
        <v>0.0</v>
      </c>
      <c r="X47" s="74">
        <v>0.0</v>
      </c>
      <c r="Y47" s="74" t="s">
        <v>11261</v>
      </c>
      <c r="Z47" s="73" t="s">
        <v>11261</v>
      </c>
      <c r="AA47" s="71" t="s">
        <v>105</v>
      </c>
      <c r="AB47" s="71" t="s">
        <v>11261</v>
      </c>
      <c r="AC47" s="74">
        <v>4.0</v>
      </c>
      <c r="AD47" s="74">
        <v>0.0</v>
      </c>
      <c r="AE47" s="74">
        <v>0.0</v>
      </c>
      <c r="AF47" s="74">
        <v>0.0</v>
      </c>
      <c r="AG47" s="74">
        <v>1.0</v>
      </c>
      <c r="AH47" s="74">
        <v>1.0</v>
      </c>
      <c r="AI47" s="74">
        <v>1.0</v>
      </c>
      <c r="AJ47" s="74">
        <v>1.0</v>
      </c>
      <c r="AK47" s="71" t="s">
        <v>123</v>
      </c>
      <c r="AL47" s="71" t="s">
        <v>25</v>
      </c>
      <c r="AM47" s="71" t="s">
        <v>25</v>
      </c>
      <c r="AN47" s="71" t="s">
        <v>11274</v>
      </c>
      <c r="AO47" s="71" t="s">
        <v>16</v>
      </c>
      <c r="AP47" s="71" t="s">
        <v>11269</v>
      </c>
      <c r="AQ47" s="71" t="s">
        <v>13</v>
      </c>
      <c r="AR47" s="71" t="s">
        <v>11284</v>
      </c>
      <c r="AS47" s="71" t="s">
        <v>23</v>
      </c>
      <c r="AT47" s="71" t="s">
        <v>20</v>
      </c>
      <c r="AU47" s="71" t="s">
        <v>20</v>
      </c>
      <c r="AV47" s="71" t="s">
        <v>11273</v>
      </c>
      <c r="AW47" s="71" t="s">
        <v>14</v>
      </c>
      <c r="AX47" s="71" t="s">
        <v>11272</v>
      </c>
      <c r="AY47" s="71" t="s">
        <v>18</v>
      </c>
      <c r="AZ47" s="71" t="s">
        <v>11273</v>
      </c>
      <c r="BA47" s="71" t="s">
        <v>14</v>
      </c>
      <c r="BB47" s="71" t="s">
        <v>11268</v>
      </c>
      <c r="BC47" s="71" t="s">
        <v>17</v>
      </c>
      <c r="BD47" s="71" t="s">
        <v>11272</v>
      </c>
      <c r="BE47" s="71" t="s">
        <v>18</v>
      </c>
      <c r="BF47" s="71" t="s">
        <v>20</v>
      </c>
      <c r="BG47" s="71" t="s">
        <v>20</v>
      </c>
      <c r="BH47" s="71" t="s">
        <v>11314</v>
      </c>
      <c r="BI47" s="71" t="s">
        <v>12</v>
      </c>
      <c r="BJ47" s="71" t="s">
        <v>11284</v>
      </c>
      <c r="BK47" s="71" t="s">
        <v>23</v>
      </c>
      <c r="BL47" s="71" t="s">
        <v>24</v>
      </c>
      <c r="BM47" s="71" t="s">
        <v>24</v>
      </c>
      <c r="BN47" s="75" t="b">
        <v>0</v>
      </c>
      <c r="BO47" s="75" t="b">
        <v>1</v>
      </c>
      <c r="BP47" s="75" t="b">
        <v>1</v>
      </c>
      <c r="BQ47" s="75" t="b">
        <v>1</v>
      </c>
      <c r="BR47" s="75" t="b">
        <v>0</v>
      </c>
      <c r="BS47" s="75" t="b">
        <v>1</v>
      </c>
    </row>
    <row r="48" ht="18.0" customHeight="1">
      <c r="A48" s="71" t="s">
        <v>11618</v>
      </c>
      <c r="B48" s="72" t="s">
        <v>11619</v>
      </c>
      <c r="C48" s="73">
        <v>45833.0</v>
      </c>
      <c r="D48" s="73" t="s">
        <v>11261</v>
      </c>
      <c r="E48" s="74">
        <v>68.0</v>
      </c>
      <c r="F48" s="71" t="s">
        <v>90</v>
      </c>
      <c r="G48" s="75" t="s">
        <v>11261</v>
      </c>
      <c r="H48" s="71" t="s">
        <v>11261</v>
      </c>
      <c r="I48" s="71" t="s">
        <v>91</v>
      </c>
      <c r="J48" s="71" t="s">
        <v>11261</v>
      </c>
      <c r="K48" s="71" t="s">
        <v>11620</v>
      </c>
      <c r="L48" s="71" t="s">
        <v>93</v>
      </c>
      <c r="M48" s="71" t="s">
        <v>11450</v>
      </c>
      <c r="N48" s="73">
        <v>45750.0</v>
      </c>
      <c r="O48" s="71" t="s">
        <v>11621</v>
      </c>
      <c r="P48" s="71" t="s">
        <v>11621</v>
      </c>
      <c r="Q48" s="71" t="s">
        <v>11622</v>
      </c>
      <c r="R48" s="71" t="s">
        <v>11623</v>
      </c>
      <c r="S48" s="71" t="s">
        <v>11572</v>
      </c>
      <c r="T48" s="71" t="s">
        <v>11261</v>
      </c>
      <c r="U48" s="71" t="s">
        <v>11261</v>
      </c>
      <c r="V48" s="73">
        <v>45833.0</v>
      </c>
      <c r="W48" s="74">
        <v>0.0</v>
      </c>
      <c r="X48" s="74">
        <v>0.0</v>
      </c>
      <c r="Y48" s="74" t="s">
        <v>11261</v>
      </c>
      <c r="Z48" s="73" t="s">
        <v>11261</v>
      </c>
      <c r="AA48" s="71" t="s">
        <v>105</v>
      </c>
      <c r="AB48" s="71" t="s">
        <v>11261</v>
      </c>
      <c r="AC48" s="74">
        <v>4.0</v>
      </c>
      <c r="AD48" s="74">
        <v>0.0</v>
      </c>
      <c r="AE48" s="74">
        <v>1.0</v>
      </c>
      <c r="AF48" s="74">
        <v>0.0</v>
      </c>
      <c r="AG48" s="74">
        <v>0.0</v>
      </c>
      <c r="AH48" s="74">
        <v>1.0</v>
      </c>
      <c r="AI48" s="74">
        <v>1.0</v>
      </c>
      <c r="AJ48" s="74">
        <v>1.0</v>
      </c>
      <c r="AK48" s="71" t="s">
        <v>250</v>
      </c>
      <c r="AL48" s="71" t="s">
        <v>25</v>
      </c>
      <c r="AM48" s="71" t="s">
        <v>25</v>
      </c>
      <c r="AN48" s="71" t="s">
        <v>11274</v>
      </c>
      <c r="AO48" s="71" t="s">
        <v>16</v>
      </c>
      <c r="AP48" s="71" t="s">
        <v>11314</v>
      </c>
      <c r="AQ48" s="71" t="s">
        <v>12</v>
      </c>
      <c r="AR48" s="71" t="s">
        <v>11284</v>
      </c>
      <c r="AS48" s="71" t="s">
        <v>23</v>
      </c>
      <c r="AT48" s="71" t="s">
        <v>20</v>
      </c>
      <c r="AU48" s="71" t="s">
        <v>20</v>
      </c>
      <c r="AV48" s="71" t="s">
        <v>11273</v>
      </c>
      <c r="AW48" s="71" t="s">
        <v>14</v>
      </c>
      <c r="AX48" s="71" t="s">
        <v>11272</v>
      </c>
      <c r="AY48" s="71" t="s">
        <v>18</v>
      </c>
      <c r="AZ48" s="71" t="s">
        <v>11273</v>
      </c>
      <c r="BA48" s="71" t="s">
        <v>14</v>
      </c>
      <c r="BB48" s="71" t="s">
        <v>11274</v>
      </c>
      <c r="BC48" s="71" t="s">
        <v>16</v>
      </c>
      <c r="BD48" s="71" t="s">
        <v>11272</v>
      </c>
      <c r="BE48" s="71" t="s">
        <v>18</v>
      </c>
      <c r="BF48" s="71" t="s">
        <v>20</v>
      </c>
      <c r="BG48" s="71" t="s">
        <v>20</v>
      </c>
      <c r="BH48" s="71" t="s">
        <v>11269</v>
      </c>
      <c r="BI48" s="71" t="s">
        <v>13</v>
      </c>
      <c r="BJ48" s="71" t="s">
        <v>11270</v>
      </c>
      <c r="BK48" s="71" t="s">
        <v>22</v>
      </c>
      <c r="BL48" s="71" t="s">
        <v>24</v>
      </c>
      <c r="BM48" s="71" t="s">
        <v>24</v>
      </c>
      <c r="BN48" s="75" t="b">
        <v>0</v>
      </c>
      <c r="BO48" s="75" t="b">
        <v>1</v>
      </c>
      <c r="BP48" s="75" t="b">
        <v>1</v>
      </c>
      <c r="BQ48" s="75" t="b">
        <v>1</v>
      </c>
      <c r="BR48" s="75" t="b">
        <v>1</v>
      </c>
      <c r="BS48" s="75" t="b">
        <v>0</v>
      </c>
    </row>
    <row r="49" ht="18.0" customHeight="1">
      <c r="A49" s="71" t="s">
        <v>11624</v>
      </c>
      <c r="B49" s="72" t="s">
        <v>11625</v>
      </c>
      <c r="C49" s="73">
        <v>45833.0</v>
      </c>
      <c r="D49" s="73">
        <v>45880.0</v>
      </c>
      <c r="E49" s="74">
        <v>47.0</v>
      </c>
      <c r="F49" s="71" t="s">
        <v>151</v>
      </c>
      <c r="G49" s="75" t="b">
        <v>0</v>
      </c>
      <c r="H49" s="71" t="s">
        <v>1333</v>
      </c>
      <c r="I49" s="71" t="s">
        <v>153</v>
      </c>
      <c r="J49" s="71" t="s">
        <v>168</v>
      </c>
      <c r="K49" s="71" t="s">
        <v>11626</v>
      </c>
      <c r="L49" s="71" t="s">
        <v>93</v>
      </c>
      <c r="M49" s="71" t="s">
        <v>11450</v>
      </c>
      <c r="N49" s="73">
        <v>45734.0</v>
      </c>
      <c r="O49" s="71" t="s">
        <v>11627</v>
      </c>
      <c r="P49" s="71" t="s">
        <v>11627</v>
      </c>
      <c r="Q49" s="71" t="s">
        <v>11628</v>
      </c>
      <c r="R49" s="71" t="s">
        <v>11431</v>
      </c>
      <c r="S49" s="71" t="s">
        <v>11432</v>
      </c>
      <c r="T49" s="71" t="s">
        <v>11261</v>
      </c>
      <c r="U49" s="71" t="s">
        <v>11261</v>
      </c>
      <c r="V49" s="73">
        <v>45834.0</v>
      </c>
      <c r="W49" s="74">
        <v>0.0</v>
      </c>
      <c r="X49" s="74">
        <v>0.0</v>
      </c>
      <c r="Y49" s="74" t="s">
        <v>11261</v>
      </c>
      <c r="Z49" s="73" t="s">
        <v>11261</v>
      </c>
      <c r="AA49" s="71" t="s">
        <v>105</v>
      </c>
      <c r="AB49" s="71" t="s">
        <v>11629</v>
      </c>
      <c r="AC49" s="74">
        <v>2.0</v>
      </c>
      <c r="AD49" s="74">
        <v>0.0</v>
      </c>
      <c r="AE49" s="74">
        <v>1.0</v>
      </c>
      <c r="AF49" s="74">
        <v>0.0</v>
      </c>
      <c r="AG49" s="74">
        <v>0.0</v>
      </c>
      <c r="AH49" s="74">
        <v>1.0</v>
      </c>
      <c r="AI49" s="74">
        <v>0.0</v>
      </c>
      <c r="AJ49" s="74">
        <v>0.0</v>
      </c>
      <c r="AK49" s="71" t="s">
        <v>149</v>
      </c>
      <c r="AL49" s="71" t="s">
        <v>25</v>
      </c>
      <c r="AM49" s="71" t="s">
        <v>25</v>
      </c>
      <c r="AN49" s="71" t="s">
        <v>11274</v>
      </c>
      <c r="AO49" s="71" t="s">
        <v>16</v>
      </c>
      <c r="AP49" s="71" t="s">
        <v>11269</v>
      </c>
      <c r="AQ49" s="71" t="s">
        <v>13</v>
      </c>
      <c r="AR49" s="71" t="s">
        <v>11284</v>
      </c>
      <c r="AS49" s="71" t="s">
        <v>23</v>
      </c>
      <c r="AT49" s="71" t="s">
        <v>20</v>
      </c>
      <c r="AU49" s="71" t="s">
        <v>20</v>
      </c>
      <c r="AV49" s="71" t="s">
        <v>11273</v>
      </c>
      <c r="AW49" s="71" t="s">
        <v>14</v>
      </c>
      <c r="AX49" s="71" t="s">
        <v>11285</v>
      </c>
      <c r="AY49" s="71" t="s">
        <v>19</v>
      </c>
      <c r="AZ49" s="71" t="s">
        <v>11271</v>
      </c>
      <c r="BA49" s="71" t="s">
        <v>15</v>
      </c>
      <c r="BB49" s="71" t="s">
        <v>11274</v>
      </c>
      <c r="BC49" s="71" t="s">
        <v>16</v>
      </c>
      <c r="BD49" s="71" t="s">
        <v>11272</v>
      </c>
      <c r="BE49" s="71" t="s">
        <v>18</v>
      </c>
      <c r="BF49" s="71" t="s">
        <v>20</v>
      </c>
      <c r="BG49" s="71" t="s">
        <v>20</v>
      </c>
      <c r="BH49" s="71" t="s">
        <v>11314</v>
      </c>
      <c r="BI49" s="71" t="s">
        <v>12</v>
      </c>
      <c r="BJ49" s="71" t="s">
        <v>11270</v>
      </c>
      <c r="BK49" s="71" t="s">
        <v>22</v>
      </c>
      <c r="BL49" s="71" t="s">
        <v>24</v>
      </c>
      <c r="BM49" s="71" t="s">
        <v>24</v>
      </c>
      <c r="BN49" s="75" t="b">
        <v>0</v>
      </c>
      <c r="BO49" s="75" t="b">
        <v>0</v>
      </c>
      <c r="BP49" s="75" t="b">
        <v>1</v>
      </c>
      <c r="BQ49" s="75" t="b">
        <v>0</v>
      </c>
      <c r="BR49" s="75" t="b">
        <v>1</v>
      </c>
      <c r="BS49" s="75" t="b">
        <v>0</v>
      </c>
    </row>
    <row r="50" ht="18.0" customHeight="1">
      <c r="A50" s="71" t="s">
        <v>11630</v>
      </c>
      <c r="B50" s="72" t="s">
        <v>11631</v>
      </c>
      <c r="C50" s="73">
        <v>45833.0</v>
      </c>
      <c r="D50" s="73">
        <v>45852.0</v>
      </c>
      <c r="E50" s="74">
        <v>19.0</v>
      </c>
      <c r="F50" s="71" t="s">
        <v>151</v>
      </c>
      <c r="G50" s="75" t="b">
        <v>0</v>
      </c>
      <c r="H50" s="71" t="s">
        <v>152</v>
      </c>
      <c r="I50" s="71" t="s">
        <v>153</v>
      </c>
      <c r="J50" s="71" t="s">
        <v>154</v>
      </c>
      <c r="K50" s="71" t="s">
        <v>11632</v>
      </c>
      <c r="L50" s="71" t="s">
        <v>93</v>
      </c>
      <c r="M50" s="71" t="s">
        <v>11318</v>
      </c>
      <c r="N50" s="73">
        <v>45812.0</v>
      </c>
      <c r="O50" s="71" t="s">
        <v>11633</v>
      </c>
      <c r="P50" s="71" t="s">
        <v>11634</v>
      </c>
      <c r="Q50" s="71" t="s">
        <v>11635</v>
      </c>
      <c r="R50" s="71" t="s">
        <v>11636</v>
      </c>
      <c r="S50" s="71" t="s">
        <v>11572</v>
      </c>
      <c r="T50" s="71" t="s">
        <v>11261</v>
      </c>
      <c r="U50" s="71" t="s">
        <v>11261</v>
      </c>
      <c r="V50" s="73">
        <v>45833.0</v>
      </c>
      <c r="W50" s="74">
        <v>0.0</v>
      </c>
      <c r="X50" s="74">
        <v>1.0</v>
      </c>
      <c r="Y50" s="74" t="s">
        <v>11261</v>
      </c>
      <c r="Z50" s="73" t="s">
        <v>11261</v>
      </c>
      <c r="AA50" s="71" t="s">
        <v>105</v>
      </c>
      <c r="AB50" s="71" t="s">
        <v>11637</v>
      </c>
      <c r="AC50" s="74">
        <v>3.0</v>
      </c>
      <c r="AD50" s="74">
        <v>0.0</v>
      </c>
      <c r="AE50" s="74">
        <v>1.0</v>
      </c>
      <c r="AF50" s="74">
        <v>1.0</v>
      </c>
      <c r="AG50" s="74">
        <v>1.0</v>
      </c>
      <c r="AH50" s="74">
        <v>0.0</v>
      </c>
      <c r="AI50" s="74">
        <v>0.0</v>
      </c>
      <c r="AJ50" s="74">
        <v>0.0</v>
      </c>
      <c r="AK50" s="71" t="s">
        <v>11261</v>
      </c>
      <c r="AL50" s="71" t="s">
        <v>25</v>
      </c>
      <c r="AM50" s="71" t="s">
        <v>25</v>
      </c>
      <c r="AN50" s="71" t="s">
        <v>11268</v>
      </c>
      <c r="AO50" s="71" t="s">
        <v>17</v>
      </c>
      <c r="AP50" s="71" t="s">
        <v>11314</v>
      </c>
      <c r="AQ50" s="71" t="s">
        <v>12</v>
      </c>
      <c r="AR50" s="71" t="s">
        <v>11270</v>
      </c>
      <c r="AS50" s="71" t="s">
        <v>22</v>
      </c>
      <c r="AT50" s="71" t="s">
        <v>21</v>
      </c>
      <c r="AU50" s="71" t="s">
        <v>21</v>
      </c>
      <c r="AV50" s="71" t="s">
        <v>11271</v>
      </c>
      <c r="AW50" s="71" t="s">
        <v>15</v>
      </c>
      <c r="AX50" s="71" t="s">
        <v>11272</v>
      </c>
      <c r="AY50" s="71" t="s">
        <v>18</v>
      </c>
      <c r="AZ50" s="71" t="s">
        <v>11273</v>
      </c>
      <c r="BA50" s="71" t="s">
        <v>14</v>
      </c>
      <c r="BB50" s="71" t="s">
        <v>11268</v>
      </c>
      <c r="BC50" s="71" t="s">
        <v>17</v>
      </c>
      <c r="BD50" s="71" t="s">
        <v>11285</v>
      </c>
      <c r="BE50" s="71" t="s">
        <v>19</v>
      </c>
      <c r="BF50" s="71" t="s">
        <v>20</v>
      </c>
      <c r="BG50" s="71" t="s">
        <v>20</v>
      </c>
      <c r="BH50" s="71" t="s">
        <v>11314</v>
      </c>
      <c r="BI50" s="71" t="s">
        <v>12</v>
      </c>
      <c r="BJ50" s="71" t="s">
        <v>11270</v>
      </c>
      <c r="BK50" s="71" t="s">
        <v>22</v>
      </c>
      <c r="BL50" s="71" t="s">
        <v>24</v>
      </c>
      <c r="BM50" s="71" t="s">
        <v>24</v>
      </c>
      <c r="BN50" s="75" t="b">
        <v>0</v>
      </c>
      <c r="BO50" s="75" t="b">
        <v>0</v>
      </c>
      <c r="BP50" s="75" t="b">
        <v>0</v>
      </c>
      <c r="BQ50" s="75" t="b">
        <v>0</v>
      </c>
      <c r="BR50" s="75" t="b">
        <v>1</v>
      </c>
      <c r="BS50" s="75" t="b">
        <v>1</v>
      </c>
    </row>
    <row r="51" ht="18.0" customHeight="1">
      <c r="A51" s="71" t="s">
        <v>11638</v>
      </c>
      <c r="B51" s="72" t="s">
        <v>11639</v>
      </c>
      <c r="C51" s="73">
        <v>45833.0</v>
      </c>
      <c r="D51" s="73" t="s">
        <v>11261</v>
      </c>
      <c r="E51" s="74">
        <v>68.0</v>
      </c>
      <c r="F51" s="71" t="s">
        <v>90</v>
      </c>
      <c r="G51" s="75" t="s">
        <v>11261</v>
      </c>
      <c r="H51" s="71" t="s">
        <v>11261</v>
      </c>
      <c r="I51" s="71" t="s">
        <v>91</v>
      </c>
      <c r="J51" s="71" t="s">
        <v>11261</v>
      </c>
      <c r="K51" s="71" t="s">
        <v>11640</v>
      </c>
      <c r="L51" s="71" t="s">
        <v>93</v>
      </c>
      <c r="M51" s="71" t="s">
        <v>11297</v>
      </c>
      <c r="N51" s="73">
        <v>45804.0</v>
      </c>
      <c r="O51" s="71" t="s">
        <v>11641</v>
      </c>
      <c r="P51" s="71" t="s">
        <v>11642</v>
      </c>
      <c r="Q51" s="71" t="s">
        <v>11643</v>
      </c>
      <c r="R51" s="71" t="s">
        <v>11644</v>
      </c>
      <c r="S51" s="71" t="s">
        <v>11347</v>
      </c>
      <c r="T51" s="71" t="s">
        <v>11261</v>
      </c>
      <c r="U51" s="71" t="s">
        <v>11261</v>
      </c>
      <c r="V51" s="73">
        <v>45833.0</v>
      </c>
      <c r="W51" s="74">
        <v>1.0</v>
      </c>
      <c r="X51" s="74">
        <v>0.0</v>
      </c>
      <c r="Y51" s="74" t="s">
        <v>11261</v>
      </c>
      <c r="Z51" s="73" t="s">
        <v>11261</v>
      </c>
      <c r="AA51" s="71" t="s">
        <v>105</v>
      </c>
      <c r="AB51" s="71" t="s">
        <v>11261</v>
      </c>
      <c r="AC51" s="74">
        <v>5.0</v>
      </c>
      <c r="AD51" s="74">
        <v>1.0</v>
      </c>
      <c r="AE51" s="74">
        <v>1.0</v>
      </c>
      <c r="AF51" s="74">
        <v>1.0</v>
      </c>
      <c r="AG51" s="74">
        <v>0.0</v>
      </c>
      <c r="AH51" s="74">
        <v>0.0</v>
      </c>
      <c r="AI51" s="74">
        <v>1.0</v>
      </c>
      <c r="AJ51" s="74">
        <v>1.0</v>
      </c>
      <c r="AK51" s="71" t="s">
        <v>123</v>
      </c>
      <c r="AL51" s="71" t="s">
        <v>25</v>
      </c>
      <c r="AM51" s="71" t="s">
        <v>25</v>
      </c>
      <c r="AN51" s="71" t="s">
        <v>11274</v>
      </c>
      <c r="AO51" s="71" t="s">
        <v>16</v>
      </c>
      <c r="AP51" s="71" t="s">
        <v>11314</v>
      </c>
      <c r="AQ51" s="71" t="s">
        <v>12</v>
      </c>
      <c r="AR51" s="71" t="s">
        <v>11270</v>
      </c>
      <c r="AS51" s="71" t="s">
        <v>22</v>
      </c>
      <c r="AT51" s="71" t="s">
        <v>20</v>
      </c>
      <c r="AU51" s="71" t="s">
        <v>20</v>
      </c>
      <c r="AV51" s="71" t="s">
        <v>11273</v>
      </c>
      <c r="AW51" s="71" t="s">
        <v>14</v>
      </c>
      <c r="AX51" s="71" t="s">
        <v>11285</v>
      </c>
      <c r="AY51" s="71" t="s">
        <v>19</v>
      </c>
      <c r="AZ51" s="71" t="s">
        <v>11273</v>
      </c>
      <c r="BA51" s="71" t="s">
        <v>14</v>
      </c>
      <c r="BB51" s="71" t="s">
        <v>11274</v>
      </c>
      <c r="BC51" s="71" t="s">
        <v>16</v>
      </c>
      <c r="BD51" s="71" t="s">
        <v>11285</v>
      </c>
      <c r="BE51" s="71" t="s">
        <v>19</v>
      </c>
      <c r="BF51" s="71" t="s">
        <v>21</v>
      </c>
      <c r="BG51" s="71" t="s">
        <v>21</v>
      </c>
      <c r="BH51" s="71" t="s">
        <v>11314</v>
      </c>
      <c r="BI51" s="71" t="s">
        <v>12</v>
      </c>
      <c r="BJ51" s="71" t="s">
        <v>11284</v>
      </c>
      <c r="BK51" s="71" t="s">
        <v>23</v>
      </c>
      <c r="BL51" s="71" t="s">
        <v>25</v>
      </c>
      <c r="BM51" s="71" t="s">
        <v>25</v>
      </c>
      <c r="BN51" s="75" t="b">
        <v>1</v>
      </c>
      <c r="BO51" s="75" t="b">
        <v>1</v>
      </c>
      <c r="BP51" s="75" t="b">
        <v>0</v>
      </c>
      <c r="BQ51" s="75" t="b">
        <v>1</v>
      </c>
      <c r="BR51" s="75" t="b">
        <v>1</v>
      </c>
      <c r="BS51" s="75" t="b">
        <v>0</v>
      </c>
    </row>
    <row r="52" ht="18.0" customHeight="1">
      <c r="A52" s="71" t="s">
        <v>11645</v>
      </c>
      <c r="B52" s="72" t="s">
        <v>11646</v>
      </c>
      <c r="C52" s="73">
        <v>45832.0</v>
      </c>
      <c r="D52" s="73">
        <v>45845.0</v>
      </c>
      <c r="E52" s="74">
        <v>13.0</v>
      </c>
      <c r="F52" s="71" t="s">
        <v>151</v>
      </c>
      <c r="G52" s="75" t="b">
        <v>0</v>
      </c>
      <c r="H52" s="71" t="s">
        <v>152</v>
      </c>
      <c r="I52" s="71" t="s">
        <v>153</v>
      </c>
      <c r="J52" s="71" t="s">
        <v>154</v>
      </c>
      <c r="K52" s="71" t="s">
        <v>11647</v>
      </c>
      <c r="L52" s="71" t="s">
        <v>93</v>
      </c>
      <c r="M52" s="71" t="s">
        <v>11450</v>
      </c>
      <c r="N52" s="73">
        <v>45712.0</v>
      </c>
      <c r="O52" s="71" t="s">
        <v>11648</v>
      </c>
      <c r="P52" s="71" t="s">
        <v>11649</v>
      </c>
      <c r="Q52" s="71" t="s">
        <v>11650</v>
      </c>
      <c r="R52" s="71" t="s">
        <v>11651</v>
      </c>
      <c r="S52" s="71" t="s">
        <v>11424</v>
      </c>
      <c r="T52" s="71" t="s">
        <v>11261</v>
      </c>
      <c r="U52" s="71" t="s">
        <v>11261</v>
      </c>
      <c r="V52" s="73">
        <v>45832.0</v>
      </c>
      <c r="W52" s="74">
        <v>0.0</v>
      </c>
      <c r="X52" s="74">
        <v>0.0</v>
      </c>
      <c r="Y52" s="74" t="s">
        <v>11261</v>
      </c>
      <c r="Z52" s="73" t="s">
        <v>11261</v>
      </c>
      <c r="AA52" s="71" t="s">
        <v>105</v>
      </c>
      <c r="AB52" s="71" t="s">
        <v>11652</v>
      </c>
      <c r="AC52" s="74">
        <v>3.0</v>
      </c>
      <c r="AD52" s="74">
        <v>0.0</v>
      </c>
      <c r="AE52" s="74">
        <v>1.0</v>
      </c>
      <c r="AF52" s="74">
        <v>0.0</v>
      </c>
      <c r="AG52" s="74">
        <v>0.0</v>
      </c>
      <c r="AH52" s="74">
        <v>1.0</v>
      </c>
      <c r="AI52" s="74">
        <v>0.0</v>
      </c>
      <c r="AJ52" s="74">
        <v>1.0</v>
      </c>
      <c r="AK52" s="71" t="s">
        <v>11261</v>
      </c>
      <c r="AL52" s="71" t="s">
        <v>25</v>
      </c>
      <c r="AM52" s="71" t="s">
        <v>25</v>
      </c>
      <c r="AN52" s="71" t="s">
        <v>11274</v>
      </c>
      <c r="AO52" s="71" t="s">
        <v>16</v>
      </c>
      <c r="AP52" s="71" t="s">
        <v>11269</v>
      </c>
      <c r="AQ52" s="71" t="s">
        <v>13</v>
      </c>
      <c r="AR52" s="71" t="s">
        <v>11284</v>
      </c>
      <c r="AS52" s="71" t="s">
        <v>23</v>
      </c>
      <c r="AT52" s="71" t="s">
        <v>20</v>
      </c>
      <c r="AU52" s="71" t="s">
        <v>20</v>
      </c>
      <c r="AV52" s="71" t="s">
        <v>11273</v>
      </c>
      <c r="AW52" s="71" t="s">
        <v>14</v>
      </c>
      <c r="AX52" s="71" t="s">
        <v>11285</v>
      </c>
      <c r="AY52" s="71" t="s">
        <v>19</v>
      </c>
      <c r="AZ52" s="71" t="s">
        <v>11271</v>
      </c>
      <c r="BA52" s="71" t="s">
        <v>15</v>
      </c>
      <c r="BB52" s="71" t="s">
        <v>11274</v>
      </c>
      <c r="BC52" s="71" t="s">
        <v>16</v>
      </c>
      <c r="BD52" s="71" t="s">
        <v>11285</v>
      </c>
      <c r="BE52" s="71" t="s">
        <v>19</v>
      </c>
      <c r="BF52" s="71" t="s">
        <v>20</v>
      </c>
      <c r="BG52" s="71" t="s">
        <v>20</v>
      </c>
      <c r="BH52" s="71" t="s">
        <v>11314</v>
      </c>
      <c r="BI52" s="71" t="s">
        <v>12</v>
      </c>
      <c r="BJ52" s="71" t="s">
        <v>11270</v>
      </c>
      <c r="BK52" s="71" t="s">
        <v>22</v>
      </c>
      <c r="BL52" s="71" t="s">
        <v>24</v>
      </c>
      <c r="BM52" s="71" t="s">
        <v>24</v>
      </c>
      <c r="BN52" s="75" t="b">
        <v>0</v>
      </c>
      <c r="BO52" s="75" t="b">
        <v>0</v>
      </c>
      <c r="BP52" s="75" t="b">
        <v>1</v>
      </c>
      <c r="BQ52" s="75" t="b">
        <v>1</v>
      </c>
      <c r="BR52" s="75" t="b">
        <v>1</v>
      </c>
      <c r="BS52" s="75" t="b">
        <v>0</v>
      </c>
    </row>
    <row r="53" ht="18.0" customHeight="1">
      <c r="A53" s="71" t="s">
        <v>11653</v>
      </c>
      <c r="B53" s="72" t="s">
        <v>11654</v>
      </c>
      <c r="C53" s="73">
        <v>45832.0</v>
      </c>
      <c r="D53" s="73" t="s">
        <v>11261</v>
      </c>
      <c r="E53" s="74">
        <v>69.0</v>
      </c>
      <c r="F53" s="71" t="s">
        <v>90</v>
      </c>
      <c r="G53" s="75" t="s">
        <v>11261</v>
      </c>
      <c r="H53" s="71" t="s">
        <v>11261</v>
      </c>
      <c r="I53" s="71" t="s">
        <v>91</v>
      </c>
      <c r="J53" s="71" t="s">
        <v>11261</v>
      </c>
      <c r="K53" s="71" t="s">
        <v>11655</v>
      </c>
      <c r="L53" s="71" t="s">
        <v>287</v>
      </c>
      <c r="M53" s="71" t="s">
        <v>11656</v>
      </c>
      <c r="N53" s="73">
        <v>45791.0</v>
      </c>
      <c r="O53" s="71" t="s">
        <v>11657</v>
      </c>
      <c r="P53" s="71" t="s">
        <v>11658</v>
      </c>
      <c r="Q53" s="71" t="s">
        <v>11659</v>
      </c>
      <c r="R53" s="71" t="s">
        <v>11660</v>
      </c>
      <c r="S53" s="71" t="s">
        <v>11661</v>
      </c>
      <c r="T53" s="71" t="s">
        <v>11261</v>
      </c>
      <c r="U53" s="71" t="s">
        <v>11261</v>
      </c>
      <c r="V53" s="73">
        <v>45832.0</v>
      </c>
      <c r="W53" s="74">
        <v>0.0</v>
      </c>
      <c r="X53" s="74">
        <v>0.0</v>
      </c>
      <c r="Y53" s="74" t="s">
        <v>11261</v>
      </c>
      <c r="Z53" s="73" t="s">
        <v>11261</v>
      </c>
      <c r="AA53" s="71" t="s">
        <v>283</v>
      </c>
      <c r="AB53" s="71" t="s">
        <v>11261</v>
      </c>
      <c r="AC53" s="74">
        <v>1.0</v>
      </c>
      <c r="AD53" s="74">
        <v>1.0</v>
      </c>
      <c r="AE53" s="74">
        <v>0.0</v>
      </c>
      <c r="AF53" s="74">
        <v>0.0</v>
      </c>
      <c r="AG53" s="74">
        <v>0.0</v>
      </c>
      <c r="AH53" s="74">
        <v>0.0</v>
      </c>
      <c r="AI53" s="74">
        <v>0.0</v>
      </c>
      <c r="AJ53" s="74">
        <v>0.0</v>
      </c>
      <c r="AK53" s="71" t="s">
        <v>123</v>
      </c>
      <c r="AL53" s="71" t="s">
        <v>25</v>
      </c>
      <c r="AM53" s="71" t="s">
        <v>25</v>
      </c>
      <c r="AN53" s="71" t="s">
        <v>11274</v>
      </c>
      <c r="AO53" s="71" t="s">
        <v>16</v>
      </c>
      <c r="AP53" s="71" t="s">
        <v>11269</v>
      </c>
      <c r="AQ53" s="71" t="s">
        <v>13</v>
      </c>
      <c r="AR53" s="71" t="s">
        <v>11284</v>
      </c>
      <c r="AS53" s="71" t="s">
        <v>23</v>
      </c>
      <c r="AT53" s="71" t="s">
        <v>21</v>
      </c>
      <c r="AU53" s="71" t="s">
        <v>21</v>
      </c>
      <c r="AV53" s="71" t="s">
        <v>11273</v>
      </c>
      <c r="AW53" s="71" t="s">
        <v>14</v>
      </c>
      <c r="AX53" s="71" t="s">
        <v>11285</v>
      </c>
      <c r="AY53" s="71" t="s">
        <v>19</v>
      </c>
      <c r="AZ53" s="71" t="s">
        <v>11271</v>
      </c>
      <c r="BA53" s="71" t="s">
        <v>15</v>
      </c>
      <c r="BB53" s="71" t="s">
        <v>11268</v>
      </c>
      <c r="BC53" s="71" t="s">
        <v>17</v>
      </c>
      <c r="BD53" s="71" t="s">
        <v>11272</v>
      </c>
      <c r="BE53" s="71" t="s">
        <v>18</v>
      </c>
      <c r="BF53" s="71" t="s">
        <v>20</v>
      </c>
      <c r="BG53" s="71" t="s">
        <v>20</v>
      </c>
      <c r="BH53" s="71" t="s">
        <v>11314</v>
      </c>
      <c r="BI53" s="71" t="s">
        <v>12</v>
      </c>
      <c r="BJ53" s="71" t="s">
        <v>11270</v>
      </c>
      <c r="BK53" s="71" t="s">
        <v>22</v>
      </c>
      <c r="BL53" s="71" t="s">
        <v>25</v>
      </c>
      <c r="BM53" s="71" t="s">
        <v>25</v>
      </c>
      <c r="BN53" s="75" t="b">
        <v>1</v>
      </c>
      <c r="BO53" s="75" t="b">
        <v>0</v>
      </c>
      <c r="BP53" s="75" t="b">
        <v>0</v>
      </c>
      <c r="BQ53" s="75" t="b">
        <v>0</v>
      </c>
      <c r="BR53" s="75" t="b">
        <v>0</v>
      </c>
      <c r="BS53" s="75" t="b">
        <v>0</v>
      </c>
    </row>
    <row r="54" ht="18.0" customHeight="1">
      <c r="A54" s="71" t="s">
        <v>11662</v>
      </c>
      <c r="B54" s="72" t="s">
        <v>11663</v>
      </c>
      <c r="C54" s="73">
        <v>45832.0</v>
      </c>
      <c r="D54" s="73" t="s">
        <v>11261</v>
      </c>
      <c r="E54" s="74">
        <v>69.0</v>
      </c>
      <c r="F54" s="71" t="s">
        <v>90</v>
      </c>
      <c r="G54" s="75" t="s">
        <v>11261</v>
      </c>
      <c r="H54" s="71" t="s">
        <v>11261</v>
      </c>
      <c r="I54" s="71" t="s">
        <v>91</v>
      </c>
      <c r="J54" s="71" t="s">
        <v>11261</v>
      </c>
      <c r="K54" s="71" t="s">
        <v>11664</v>
      </c>
      <c r="L54" s="71" t="s">
        <v>93</v>
      </c>
      <c r="M54" s="71" t="s">
        <v>11307</v>
      </c>
      <c r="N54" s="73">
        <v>45733.0</v>
      </c>
      <c r="O54" s="71" t="s">
        <v>11665</v>
      </c>
      <c r="P54" s="71" t="s">
        <v>11666</v>
      </c>
      <c r="Q54" s="71" t="s">
        <v>11667</v>
      </c>
      <c r="R54" s="71" t="s">
        <v>11668</v>
      </c>
      <c r="S54" s="71" t="s">
        <v>11432</v>
      </c>
      <c r="T54" s="71" t="s">
        <v>11261</v>
      </c>
      <c r="U54" s="71" t="s">
        <v>11261</v>
      </c>
      <c r="V54" s="73">
        <v>45832.0</v>
      </c>
      <c r="W54" s="74">
        <v>0.0</v>
      </c>
      <c r="X54" s="74">
        <v>0.0</v>
      </c>
      <c r="Y54" s="74" t="s">
        <v>11261</v>
      </c>
      <c r="Z54" s="73" t="s">
        <v>11261</v>
      </c>
      <c r="AA54" s="71" t="s">
        <v>105</v>
      </c>
      <c r="AB54" s="71" t="s">
        <v>11261</v>
      </c>
      <c r="AC54" s="74">
        <v>2.0</v>
      </c>
      <c r="AD54" s="74">
        <v>0.0</v>
      </c>
      <c r="AE54" s="74">
        <v>0.0</v>
      </c>
      <c r="AF54" s="74">
        <v>0.0</v>
      </c>
      <c r="AG54" s="74">
        <v>0.0</v>
      </c>
      <c r="AH54" s="74">
        <v>1.0</v>
      </c>
      <c r="AI54" s="74">
        <v>1.0</v>
      </c>
      <c r="AJ54" s="74">
        <v>0.0</v>
      </c>
      <c r="AK54" s="71" t="s">
        <v>123</v>
      </c>
      <c r="AL54" s="71" t="s">
        <v>25</v>
      </c>
      <c r="AM54" s="71" t="s">
        <v>25</v>
      </c>
      <c r="AN54" s="71" t="s">
        <v>11274</v>
      </c>
      <c r="AO54" s="71" t="s">
        <v>16</v>
      </c>
      <c r="AP54" s="71" t="s">
        <v>11269</v>
      </c>
      <c r="AQ54" s="71" t="s">
        <v>13</v>
      </c>
      <c r="AR54" s="71" t="s">
        <v>11284</v>
      </c>
      <c r="AS54" s="71" t="s">
        <v>23</v>
      </c>
      <c r="AT54" s="71" t="s">
        <v>20</v>
      </c>
      <c r="AU54" s="71" t="s">
        <v>20</v>
      </c>
      <c r="AV54" s="71" t="s">
        <v>11273</v>
      </c>
      <c r="AW54" s="71" t="s">
        <v>14</v>
      </c>
      <c r="AX54" s="71" t="s">
        <v>11272</v>
      </c>
      <c r="AY54" s="71" t="s">
        <v>18</v>
      </c>
      <c r="AZ54" s="71" t="s">
        <v>11273</v>
      </c>
      <c r="BA54" s="71" t="s">
        <v>14</v>
      </c>
      <c r="BB54" s="71" t="s">
        <v>11268</v>
      </c>
      <c r="BC54" s="71" t="s">
        <v>17</v>
      </c>
      <c r="BD54" s="71" t="s">
        <v>11285</v>
      </c>
      <c r="BE54" s="71" t="s">
        <v>19</v>
      </c>
      <c r="BF54" s="71" t="s">
        <v>20</v>
      </c>
      <c r="BG54" s="71" t="s">
        <v>20</v>
      </c>
      <c r="BH54" s="71" t="s">
        <v>11314</v>
      </c>
      <c r="BI54" s="71" t="s">
        <v>12</v>
      </c>
      <c r="BJ54" s="71" t="s">
        <v>11270</v>
      </c>
      <c r="BK54" s="71" t="s">
        <v>22</v>
      </c>
      <c r="BL54" s="71" t="s">
        <v>24</v>
      </c>
      <c r="BM54" s="71" t="s">
        <v>24</v>
      </c>
      <c r="BN54" s="75" t="b">
        <v>0</v>
      </c>
      <c r="BO54" s="75" t="b">
        <v>1</v>
      </c>
      <c r="BP54" s="75" t="b">
        <v>1</v>
      </c>
      <c r="BQ54" s="75" t="b">
        <v>0</v>
      </c>
      <c r="BR54" s="75" t="b">
        <v>0</v>
      </c>
      <c r="BS54" s="75" t="b">
        <v>0</v>
      </c>
    </row>
    <row r="55" ht="18.0" customHeight="1">
      <c r="A55" s="71" t="s">
        <v>11669</v>
      </c>
      <c r="B55" s="72" t="s">
        <v>11670</v>
      </c>
      <c r="C55" s="73">
        <v>45832.0</v>
      </c>
      <c r="D55" s="73" t="s">
        <v>11261</v>
      </c>
      <c r="E55" s="74">
        <v>69.0</v>
      </c>
      <c r="F55" s="71" t="s">
        <v>90</v>
      </c>
      <c r="G55" s="75" t="s">
        <v>11261</v>
      </c>
      <c r="H55" s="71" t="s">
        <v>11261</v>
      </c>
      <c r="I55" s="71" t="s">
        <v>91</v>
      </c>
      <c r="J55" s="71" t="s">
        <v>11261</v>
      </c>
      <c r="K55" s="71" t="s">
        <v>11671</v>
      </c>
      <c r="L55" s="71" t="s">
        <v>93</v>
      </c>
      <c r="M55" s="71" t="s">
        <v>11297</v>
      </c>
      <c r="N55" s="73">
        <v>45766.0</v>
      </c>
      <c r="O55" s="71" t="s">
        <v>11672</v>
      </c>
      <c r="P55" s="71" t="s">
        <v>11672</v>
      </c>
      <c r="Q55" s="71" t="s">
        <v>11673</v>
      </c>
      <c r="R55" s="71" t="s">
        <v>11674</v>
      </c>
      <c r="S55" s="71" t="s">
        <v>11347</v>
      </c>
      <c r="T55" s="71" t="s">
        <v>11261</v>
      </c>
      <c r="U55" s="71" t="s">
        <v>11261</v>
      </c>
      <c r="V55" s="73">
        <v>45832.0</v>
      </c>
      <c r="W55" s="74">
        <v>1.0</v>
      </c>
      <c r="X55" s="74">
        <v>0.0</v>
      </c>
      <c r="Y55" s="74" t="s">
        <v>11261</v>
      </c>
      <c r="Z55" s="73" t="s">
        <v>11261</v>
      </c>
      <c r="AA55" s="71" t="s">
        <v>105</v>
      </c>
      <c r="AB55" s="71" t="s">
        <v>11261</v>
      </c>
      <c r="AC55" s="74">
        <v>3.0</v>
      </c>
      <c r="AD55" s="74">
        <v>0.0</v>
      </c>
      <c r="AE55" s="74">
        <v>0.0</v>
      </c>
      <c r="AF55" s="74">
        <v>0.0</v>
      </c>
      <c r="AG55" s="74">
        <v>0.0</v>
      </c>
      <c r="AH55" s="74">
        <v>1.0</v>
      </c>
      <c r="AI55" s="74">
        <v>1.0</v>
      </c>
      <c r="AJ55" s="74">
        <v>1.0</v>
      </c>
      <c r="AK55" s="71" t="s">
        <v>123</v>
      </c>
      <c r="AL55" s="71" t="s">
        <v>25</v>
      </c>
      <c r="AM55" s="71" t="s">
        <v>25</v>
      </c>
      <c r="AN55" s="71" t="s">
        <v>11274</v>
      </c>
      <c r="AO55" s="71" t="s">
        <v>16</v>
      </c>
      <c r="AP55" s="71" t="s">
        <v>11314</v>
      </c>
      <c r="AQ55" s="71" t="s">
        <v>12</v>
      </c>
      <c r="AR55" s="71" t="s">
        <v>11284</v>
      </c>
      <c r="AS55" s="71" t="s">
        <v>23</v>
      </c>
      <c r="AT55" s="71" t="s">
        <v>20</v>
      </c>
      <c r="AU55" s="71" t="s">
        <v>20</v>
      </c>
      <c r="AV55" s="71" t="s">
        <v>11273</v>
      </c>
      <c r="AW55" s="71" t="s">
        <v>14</v>
      </c>
      <c r="AX55" s="71" t="s">
        <v>11285</v>
      </c>
      <c r="AY55" s="71" t="s">
        <v>19</v>
      </c>
      <c r="AZ55" s="71" t="s">
        <v>11273</v>
      </c>
      <c r="BA55" s="71" t="s">
        <v>14</v>
      </c>
      <c r="BB55" s="71" t="s">
        <v>11268</v>
      </c>
      <c r="BC55" s="71" t="s">
        <v>17</v>
      </c>
      <c r="BD55" s="71" t="s">
        <v>11285</v>
      </c>
      <c r="BE55" s="71" t="s">
        <v>19</v>
      </c>
      <c r="BF55" s="71" t="s">
        <v>20</v>
      </c>
      <c r="BG55" s="71" t="s">
        <v>20</v>
      </c>
      <c r="BH55" s="71" t="s">
        <v>11269</v>
      </c>
      <c r="BI55" s="71" t="s">
        <v>13</v>
      </c>
      <c r="BJ55" s="71" t="s">
        <v>11270</v>
      </c>
      <c r="BK55" s="71" t="s">
        <v>22</v>
      </c>
      <c r="BL55" s="71" t="s">
        <v>24</v>
      </c>
      <c r="BM55" s="71" t="s">
        <v>24</v>
      </c>
      <c r="BN55" s="75" t="b">
        <v>0</v>
      </c>
      <c r="BO55" s="75" t="b">
        <v>1</v>
      </c>
      <c r="BP55" s="75" t="b">
        <v>1</v>
      </c>
      <c r="BQ55" s="75" t="b">
        <v>1</v>
      </c>
      <c r="BR55" s="75" t="b">
        <v>0</v>
      </c>
      <c r="BS55" s="75" t="b">
        <v>0</v>
      </c>
    </row>
    <row r="56" ht="18.0" customHeight="1">
      <c r="A56" s="71" t="s">
        <v>11675</v>
      </c>
      <c r="B56" s="72" t="s">
        <v>11676</v>
      </c>
      <c r="C56" s="73">
        <v>45832.0</v>
      </c>
      <c r="D56" s="73" t="s">
        <v>11261</v>
      </c>
      <c r="E56" s="74">
        <v>69.0</v>
      </c>
      <c r="F56" s="71" t="s">
        <v>90</v>
      </c>
      <c r="G56" s="75" t="s">
        <v>11261</v>
      </c>
      <c r="H56" s="71" t="s">
        <v>11261</v>
      </c>
      <c r="I56" s="71" t="s">
        <v>91</v>
      </c>
      <c r="J56" s="71" t="s">
        <v>11261</v>
      </c>
      <c r="K56" s="71" t="s">
        <v>11677</v>
      </c>
      <c r="L56" s="71" t="s">
        <v>93</v>
      </c>
      <c r="M56" s="71" t="s">
        <v>11307</v>
      </c>
      <c r="N56" s="73">
        <v>45769.0</v>
      </c>
      <c r="O56" s="71" t="s">
        <v>11678</v>
      </c>
      <c r="P56" s="71" t="s">
        <v>11679</v>
      </c>
      <c r="Q56" s="71" t="s">
        <v>11680</v>
      </c>
      <c r="R56" s="71" t="s">
        <v>11681</v>
      </c>
      <c r="S56" s="71" t="s">
        <v>11408</v>
      </c>
      <c r="T56" s="71" t="s">
        <v>11261</v>
      </c>
      <c r="U56" s="71" t="s">
        <v>11261</v>
      </c>
      <c r="V56" s="73">
        <v>45832.0</v>
      </c>
      <c r="W56" s="74">
        <v>0.0</v>
      </c>
      <c r="X56" s="74">
        <v>0.0</v>
      </c>
      <c r="Y56" s="74" t="s">
        <v>11261</v>
      </c>
      <c r="Z56" s="73" t="s">
        <v>11261</v>
      </c>
      <c r="AA56" s="71" t="s">
        <v>105</v>
      </c>
      <c r="AB56" s="71" t="s">
        <v>11261</v>
      </c>
      <c r="AC56" s="74">
        <v>4.0</v>
      </c>
      <c r="AD56" s="74">
        <v>1.0</v>
      </c>
      <c r="AE56" s="74">
        <v>1.0</v>
      </c>
      <c r="AF56" s="74">
        <v>1.0</v>
      </c>
      <c r="AG56" s="74">
        <v>0.0</v>
      </c>
      <c r="AH56" s="74">
        <v>0.0</v>
      </c>
      <c r="AI56" s="74">
        <v>1.0</v>
      </c>
      <c r="AJ56" s="74">
        <v>0.0</v>
      </c>
      <c r="AK56" s="71" t="s">
        <v>149</v>
      </c>
      <c r="AL56" s="71" t="s">
        <v>25</v>
      </c>
      <c r="AM56" s="71" t="s">
        <v>25</v>
      </c>
      <c r="AN56" s="71" t="s">
        <v>11274</v>
      </c>
      <c r="AO56" s="71" t="s">
        <v>16</v>
      </c>
      <c r="AP56" s="71" t="s">
        <v>11314</v>
      </c>
      <c r="AQ56" s="71" t="s">
        <v>12</v>
      </c>
      <c r="AR56" s="71" t="s">
        <v>11284</v>
      </c>
      <c r="AS56" s="71" t="s">
        <v>23</v>
      </c>
      <c r="AT56" s="71" t="s">
        <v>21</v>
      </c>
      <c r="AU56" s="71" t="s">
        <v>21</v>
      </c>
      <c r="AV56" s="71" t="s">
        <v>11273</v>
      </c>
      <c r="AW56" s="71" t="s">
        <v>14</v>
      </c>
      <c r="AX56" s="71" t="s">
        <v>11285</v>
      </c>
      <c r="AY56" s="71" t="s">
        <v>19</v>
      </c>
      <c r="AZ56" s="71" t="s">
        <v>11273</v>
      </c>
      <c r="BA56" s="71" t="s">
        <v>14</v>
      </c>
      <c r="BB56" s="71" t="s">
        <v>11274</v>
      </c>
      <c r="BC56" s="71" t="s">
        <v>16</v>
      </c>
      <c r="BD56" s="71" t="s">
        <v>11272</v>
      </c>
      <c r="BE56" s="71" t="s">
        <v>18</v>
      </c>
      <c r="BF56" s="71" t="s">
        <v>20</v>
      </c>
      <c r="BG56" s="71" t="s">
        <v>20</v>
      </c>
      <c r="BH56" s="71" t="s">
        <v>11314</v>
      </c>
      <c r="BI56" s="71" t="s">
        <v>12</v>
      </c>
      <c r="BJ56" s="71" t="s">
        <v>11270</v>
      </c>
      <c r="BK56" s="71" t="s">
        <v>22</v>
      </c>
      <c r="BL56" s="71" t="s">
        <v>25</v>
      </c>
      <c r="BM56" s="71" t="s">
        <v>25</v>
      </c>
      <c r="BN56" s="75" t="b">
        <v>1</v>
      </c>
      <c r="BO56" s="75" t="b">
        <v>1</v>
      </c>
      <c r="BP56" s="75" t="b">
        <v>0</v>
      </c>
      <c r="BQ56" s="75" t="b">
        <v>0</v>
      </c>
      <c r="BR56" s="75" t="b">
        <v>1</v>
      </c>
      <c r="BS56" s="75" t="b">
        <v>0</v>
      </c>
    </row>
    <row r="57" ht="18.0" customHeight="1">
      <c r="A57" s="71" t="s">
        <v>11682</v>
      </c>
      <c r="B57" s="72" t="s">
        <v>11683</v>
      </c>
      <c r="C57" s="73">
        <v>45831.0</v>
      </c>
      <c r="D57" s="73">
        <v>45849.0</v>
      </c>
      <c r="E57" s="74">
        <v>18.0</v>
      </c>
      <c r="F57" s="71" t="s">
        <v>151</v>
      </c>
      <c r="G57" s="75" t="b">
        <v>0</v>
      </c>
      <c r="H57" s="71" t="s">
        <v>152</v>
      </c>
      <c r="I57" s="71" t="s">
        <v>153</v>
      </c>
      <c r="J57" s="71" t="s">
        <v>168</v>
      </c>
      <c r="K57" s="71" t="s">
        <v>11684</v>
      </c>
      <c r="L57" s="71" t="s">
        <v>93</v>
      </c>
      <c r="M57" s="71" t="s">
        <v>11318</v>
      </c>
      <c r="N57" s="73">
        <v>45797.0</v>
      </c>
      <c r="O57" s="71" t="s">
        <v>11685</v>
      </c>
      <c r="P57" s="71" t="s">
        <v>11686</v>
      </c>
      <c r="Q57" s="71" t="s">
        <v>11687</v>
      </c>
      <c r="R57" s="71" t="s">
        <v>11688</v>
      </c>
      <c r="S57" s="71" t="s">
        <v>11689</v>
      </c>
      <c r="T57" s="71" t="s">
        <v>11261</v>
      </c>
      <c r="U57" s="71" t="s">
        <v>11261</v>
      </c>
      <c r="V57" s="73">
        <v>45831.0</v>
      </c>
      <c r="W57" s="74">
        <v>0.0</v>
      </c>
      <c r="X57" s="74">
        <v>0.0</v>
      </c>
      <c r="Y57" s="74" t="s">
        <v>11261</v>
      </c>
      <c r="Z57" s="73" t="s">
        <v>11261</v>
      </c>
      <c r="AA57" s="71" t="s">
        <v>105</v>
      </c>
      <c r="AB57" s="71" t="s">
        <v>11261</v>
      </c>
      <c r="AC57" s="74">
        <v>5.0</v>
      </c>
      <c r="AD57" s="74">
        <v>1.0</v>
      </c>
      <c r="AE57" s="74">
        <v>1.0</v>
      </c>
      <c r="AF57" s="74">
        <v>1.0</v>
      </c>
      <c r="AG57" s="74">
        <v>1.0</v>
      </c>
      <c r="AH57" s="74">
        <v>1.0</v>
      </c>
      <c r="AI57" s="74">
        <v>0.0</v>
      </c>
      <c r="AJ57" s="74">
        <v>0.0</v>
      </c>
      <c r="AK57" s="71" t="s">
        <v>149</v>
      </c>
      <c r="AL57" s="71" t="s">
        <v>25</v>
      </c>
      <c r="AM57" s="71" t="s">
        <v>25</v>
      </c>
      <c r="AN57" s="71" t="s">
        <v>11274</v>
      </c>
      <c r="AO57" s="71" t="s">
        <v>16</v>
      </c>
      <c r="AP57" s="71" t="s">
        <v>11314</v>
      </c>
      <c r="AQ57" s="71" t="s">
        <v>12</v>
      </c>
      <c r="AR57" s="71" t="s">
        <v>11284</v>
      </c>
      <c r="AS57" s="71" t="s">
        <v>23</v>
      </c>
      <c r="AT57" s="71" t="s">
        <v>20</v>
      </c>
      <c r="AU57" s="71" t="s">
        <v>20</v>
      </c>
      <c r="AV57" s="71" t="s">
        <v>11273</v>
      </c>
      <c r="AW57" s="71" t="s">
        <v>14</v>
      </c>
      <c r="AX57" s="71" t="s">
        <v>11272</v>
      </c>
      <c r="AY57" s="71" t="s">
        <v>18</v>
      </c>
      <c r="AZ57" s="71" t="s">
        <v>11271</v>
      </c>
      <c r="BA57" s="71" t="s">
        <v>15</v>
      </c>
      <c r="BB57" s="71" t="s">
        <v>11274</v>
      </c>
      <c r="BC57" s="71" t="s">
        <v>16</v>
      </c>
      <c r="BD57" s="71" t="s">
        <v>11285</v>
      </c>
      <c r="BE57" s="71" t="s">
        <v>19</v>
      </c>
      <c r="BF57" s="71" t="s">
        <v>20</v>
      </c>
      <c r="BG57" s="71" t="s">
        <v>20</v>
      </c>
      <c r="BH57" s="71" t="s">
        <v>11314</v>
      </c>
      <c r="BI57" s="71" t="s">
        <v>12</v>
      </c>
      <c r="BJ57" s="71" t="s">
        <v>11284</v>
      </c>
      <c r="BK57" s="71" t="s">
        <v>23</v>
      </c>
      <c r="BL57" s="71" t="s">
        <v>25</v>
      </c>
      <c r="BM57" s="71" t="s">
        <v>25</v>
      </c>
      <c r="BN57" s="75" t="b">
        <v>1</v>
      </c>
      <c r="BO57" s="75" t="b">
        <v>0</v>
      </c>
      <c r="BP57" s="75" t="b">
        <v>1</v>
      </c>
      <c r="BQ57" s="75" t="b">
        <v>0</v>
      </c>
      <c r="BR57" s="75" t="b">
        <v>1</v>
      </c>
      <c r="BS57" s="75" t="b">
        <v>1</v>
      </c>
    </row>
    <row r="58" ht="18.0" customHeight="1">
      <c r="A58" s="71" t="s">
        <v>11690</v>
      </c>
      <c r="B58" s="72" t="s">
        <v>11691</v>
      </c>
      <c r="C58" s="73">
        <v>45831.0</v>
      </c>
      <c r="D58" s="73" t="s">
        <v>11261</v>
      </c>
      <c r="E58" s="74">
        <v>70.0</v>
      </c>
      <c r="F58" s="71" t="s">
        <v>90</v>
      </c>
      <c r="G58" s="75" t="s">
        <v>11261</v>
      </c>
      <c r="H58" s="71" t="s">
        <v>11261</v>
      </c>
      <c r="I58" s="71" t="s">
        <v>91</v>
      </c>
      <c r="J58" s="71" t="s">
        <v>11261</v>
      </c>
      <c r="K58" s="71" t="s">
        <v>11692</v>
      </c>
      <c r="L58" s="71" t="s">
        <v>93</v>
      </c>
      <c r="M58" s="71" t="s">
        <v>11334</v>
      </c>
      <c r="N58" s="73">
        <v>45805.0</v>
      </c>
      <c r="O58" s="71" t="s">
        <v>11693</v>
      </c>
      <c r="P58" s="71" t="s">
        <v>11694</v>
      </c>
      <c r="Q58" s="71" t="s">
        <v>11695</v>
      </c>
      <c r="R58" s="71" t="s">
        <v>11696</v>
      </c>
      <c r="S58" s="71" t="s">
        <v>11617</v>
      </c>
      <c r="T58" s="71" t="s">
        <v>11261</v>
      </c>
      <c r="U58" s="71" t="s">
        <v>11261</v>
      </c>
      <c r="V58" s="73">
        <v>45831.0</v>
      </c>
      <c r="W58" s="74">
        <v>0.0</v>
      </c>
      <c r="X58" s="74">
        <v>0.0</v>
      </c>
      <c r="Y58" s="74" t="s">
        <v>11261</v>
      </c>
      <c r="Z58" s="73" t="s">
        <v>11261</v>
      </c>
      <c r="AA58" s="71" t="s">
        <v>105</v>
      </c>
      <c r="AB58" s="71" t="s">
        <v>11261</v>
      </c>
      <c r="AC58" s="74">
        <v>3.0</v>
      </c>
      <c r="AD58" s="74">
        <v>1.0</v>
      </c>
      <c r="AE58" s="74">
        <v>1.0</v>
      </c>
      <c r="AF58" s="74">
        <v>0.0</v>
      </c>
      <c r="AG58" s="74">
        <v>0.0</v>
      </c>
      <c r="AH58" s="74">
        <v>1.0</v>
      </c>
      <c r="AI58" s="74">
        <v>0.0</v>
      </c>
      <c r="AJ58" s="74">
        <v>0.0</v>
      </c>
      <c r="AK58" s="71" t="s">
        <v>123</v>
      </c>
      <c r="AL58" s="71" t="s">
        <v>24</v>
      </c>
      <c r="AM58" s="71" t="s">
        <v>24</v>
      </c>
      <c r="AN58" s="71" t="s">
        <v>11274</v>
      </c>
      <c r="AO58" s="71" t="s">
        <v>16</v>
      </c>
      <c r="AP58" s="71" t="s">
        <v>11269</v>
      </c>
      <c r="AQ58" s="71" t="s">
        <v>13</v>
      </c>
      <c r="AR58" s="71" t="s">
        <v>11284</v>
      </c>
      <c r="AS58" s="71" t="s">
        <v>23</v>
      </c>
      <c r="AT58" s="71" t="s">
        <v>20</v>
      </c>
      <c r="AU58" s="71" t="s">
        <v>20</v>
      </c>
      <c r="AV58" s="71" t="s">
        <v>11273</v>
      </c>
      <c r="AW58" s="71" t="s">
        <v>14</v>
      </c>
      <c r="AX58" s="71" t="s">
        <v>11285</v>
      </c>
      <c r="AY58" s="71" t="s">
        <v>19</v>
      </c>
      <c r="AZ58" s="71" t="s">
        <v>11271</v>
      </c>
      <c r="BA58" s="71" t="s">
        <v>15</v>
      </c>
      <c r="BB58" s="71" t="s">
        <v>11274</v>
      </c>
      <c r="BC58" s="71" t="s">
        <v>16</v>
      </c>
      <c r="BD58" s="71" t="s">
        <v>11272</v>
      </c>
      <c r="BE58" s="71" t="s">
        <v>18</v>
      </c>
      <c r="BF58" s="71" t="s">
        <v>20</v>
      </c>
      <c r="BG58" s="71" t="s">
        <v>20</v>
      </c>
      <c r="BH58" s="71" t="s">
        <v>11314</v>
      </c>
      <c r="BI58" s="71" t="s">
        <v>12</v>
      </c>
      <c r="BJ58" s="71" t="s">
        <v>11270</v>
      </c>
      <c r="BK58" s="71" t="s">
        <v>22</v>
      </c>
      <c r="BL58" s="71" t="s">
        <v>24</v>
      </c>
      <c r="BM58" s="71" t="s">
        <v>24</v>
      </c>
      <c r="BN58" s="75" t="b">
        <v>1</v>
      </c>
      <c r="BO58" s="75" t="b">
        <v>0</v>
      </c>
      <c r="BP58" s="75" t="b">
        <v>1</v>
      </c>
      <c r="BQ58" s="75" t="b">
        <v>0</v>
      </c>
      <c r="BR58" s="75" t="b">
        <v>1</v>
      </c>
      <c r="BS58" s="75" t="b">
        <v>0</v>
      </c>
    </row>
    <row r="59" ht="18.0" customHeight="1">
      <c r="A59" s="71" t="s">
        <v>11697</v>
      </c>
      <c r="B59" s="72" t="s">
        <v>11698</v>
      </c>
      <c r="C59" s="73">
        <v>45831.0</v>
      </c>
      <c r="D59" s="73">
        <v>45855.0</v>
      </c>
      <c r="E59" s="74">
        <v>24.0</v>
      </c>
      <c r="F59" s="71" t="s">
        <v>151</v>
      </c>
      <c r="G59" s="75" t="b">
        <v>0</v>
      </c>
      <c r="H59" s="71" t="s">
        <v>1779</v>
      </c>
      <c r="I59" s="71" t="s">
        <v>153</v>
      </c>
      <c r="J59" s="71" t="s">
        <v>154</v>
      </c>
      <c r="K59" s="71" t="s">
        <v>11699</v>
      </c>
      <c r="L59" s="71" t="s">
        <v>93</v>
      </c>
      <c r="M59" s="71" t="s">
        <v>11450</v>
      </c>
      <c r="N59" s="73">
        <v>45811.0</v>
      </c>
      <c r="O59" s="71" t="s">
        <v>11700</v>
      </c>
      <c r="P59" s="71" t="s">
        <v>11701</v>
      </c>
      <c r="Q59" s="71" t="s">
        <v>11702</v>
      </c>
      <c r="R59" s="71" t="s">
        <v>11703</v>
      </c>
      <c r="S59" s="71" t="s">
        <v>11704</v>
      </c>
      <c r="T59" s="71" t="s">
        <v>11261</v>
      </c>
      <c r="U59" s="71" t="s">
        <v>11261</v>
      </c>
      <c r="V59" s="73">
        <v>45831.0</v>
      </c>
      <c r="W59" s="74">
        <v>0.0</v>
      </c>
      <c r="X59" s="74">
        <v>1.0</v>
      </c>
      <c r="Y59" s="74" t="s">
        <v>11261</v>
      </c>
      <c r="Z59" s="73" t="s">
        <v>11261</v>
      </c>
      <c r="AA59" s="71" t="s">
        <v>105</v>
      </c>
      <c r="AB59" s="71" t="s">
        <v>11705</v>
      </c>
      <c r="AC59" s="74">
        <v>4.0</v>
      </c>
      <c r="AD59" s="74">
        <v>1.0</v>
      </c>
      <c r="AE59" s="74">
        <v>0.0</v>
      </c>
      <c r="AF59" s="74">
        <v>0.0</v>
      </c>
      <c r="AG59" s="74">
        <v>1.0</v>
      </c>
      <c r="AH59" s="74">
        <v>1.0</v>
      </c>
      <c r="AI59" s="74">
        <v>1.0</v>
      </c>
      <c r="AJ59" s="74">
        <v>0.0</v>
      </c>
      <c r="AK59" s="71" t="s">
        <v>11261</v>
      </c>
      <c r="AL59" s="71" t="s">
        <v>25</v>
      </c>
      <c r="AM59" s="71" t="s">
        <v>25</v>
      </c>
      <c r="AN59" s="71" t="s">
        <v>11268</v>
      </c>
      <c r="AO59" s="71" t="s">
        <v>17</v>
      </c>
      <c r="AP59" s="71" t="s">
        <v>11314</v>
      </c>
      <c r="AQ59" s="71" t="s">
        <v>12</v>
      </c>
      <c r="AR59" s="71" t="s">
        <v>11284</v>
      </c>
      <c r="AS59" s="71" t="s">
        <v>23</v>
      </c>
      <c r="AT59" s="71" t="s">
        <v>21</v>
      </c>
      <c r="AU59" s="71" t="s">
        <v>21</v>
      </c>
      <c r="AV59" s="71" t="s">
        <v>11273</v>
      </c>
      <c r="AW59" s="71" t="s">
        <v>14</v>
      </c>
      <c r="AX59" s="71" t="s">
        <v>11272</v>
      </c>
      <c r="AY59" s="71" t="s">
        <v>18</v>
      </c>
      <c r="AZ59" s="71" t="s">
        <v>11273</v>
      </c>
      <c r="BA59" s="71" t="s">
        <v>14</v>
      </c>
      <c r="BB59" s="71" t="s">
        <v>11274</v>
      </c>
      <c r="BC59" s="71" t="s">
        <v>16</v>
      </c>
      <c r="BD59" s="71" t="s">
        <v>11285</v>
      </c>
      <c r="BE59" s="71" t="s">
        <v>19</v>
      </c>
      <c r="BF59" s="71" t="s">
        <v>21</v>
      </c>
      <c r="BG59" s="71" t="s">
        <v>21</v>
      </c>
      <c r="BH59" s="71" t="s">
        <v>11269</v>
      </c>
      <c r="BI59" s="71" t="s">
        <v>13</v>
      </c>
      <c r="BJ59" s="71" t="s">
        <v>11284</v>
      </c>
      <c r="BK59" s="71" t="s">
        <v>23</v>
      </c>
      <c r="BL59" s="71" t="s">
        <v>25</v>
      </c>
      <c r="BM59" s="71" t="s">
        <v>25</v>
      </c>
      <c r="BN59" s="75" t="b">
        <v>1</v>
      </c>
      <c r="BO59" s="75" t="b">
        <v>1</v>
      </c>
      <c r="BP59" s="75" t="b">
        <v>1</v>
      </c>
      <c r="BQ59" s="75" t="b">
        <v>0</v>
      </c>
      <c r="BR59" s="75" t="b">
        <v>0</v>
      </c>
      <c r="BS59" s="75" t="b">
        <v>1</v>
      </c>
    </row>
    <row r="60" ht="18.0" customHeight="1">
      <c r="A60" s="71" t="s">
        <v>11706</v>
      </c>
      <c r="B60" s="72" t="s">
        <v>11707</v>
      </c>
      <c r="C60" s="73">
        <v>45831.0</v>
      </c>
      <c r="D60" s="73" t="s">
        <v>11261</v>
      </c>
      <c r="E60" s="74">
        <v>70.0</v>
      </c>
      <c r="F60" s="71" t="s">
        <v>90</v>
      </c>
      <c r="G60" s="75" t="s">
        <v>11261</v>
      </c>
      <c r="H60" s="71" t="s">
        <v>11261</v>
      </c>
      <c r="I60" s="71" t="s">
        <v>91</v>
      </c>
      <c r="J60" s="71" t="s">
        <v>11261</v>
      </c>
      <c r="K60" s="71" t="s">
        <v>11708</v>
      </c>
      <c r="L60" s="71" t="s">
        <v>93</v>
      </c>
      <c r="M60" s="71" t="s">
        <v>11374</v>
      </c>
      <c r="N60" s="73">
        <v>45792.0</v>
      </c>
      <c r="O60" s="71" t="s">
        <v>11709</v>
      </c>
      <c r="P60" s="71" t="s">
        <v>11710</v>
      </c>
      <c r="Q60" s="71" t="s">
        <v>11711</v>
      </c>
      <c r="R60" s="71" t="s">
        <v>11712</v>
      </c>
      <c r="S60" s="71" t="s">
        <v>11617</v>
      </c>
      <c r="T60" s="71" t="s">
        <v>11261</v>
      </c>
      <c r="U60" s="71" t="s">
        <v>11261</v>
      </c>
      <c r="V60" s="73">
        <v>45831.0</v>
      </c>
      <c r="W60" s="74">
        <v>0.0</v>
      </c>
      <c r="X60" s="74">
        <v>0.0</v>
      </c>
      <c r="Y60" s="74" t="s">
        <v>11261</v>
      </c>
      <c r="Z60" s="73" t="s">
        <v>11261</v>
      </c>
      <c r="AA60" s="71" t="s">
        <v>105</v>
      </c>
      <c r="AB60" s="71" t="s">
        <v>11261</v>
      </c>
      <c r="AC60" s="74">
        <v>6.0</v>
      </c>
      <c r="AD60" s="74">
        <v>1.0</v>
      </c>
      <c r="AE60" s="74">
        <v>1.0</v>
      </c>
      <c r="AF60" s="74">
        <v>1.0</v>
      </c>
      <c r="AG60" s="74">
        <v>1.0</v>
      </c>
      <c r="AH60" s="74">
        <v>1.0</v>
      </c>
      <c r="AI60" s="74">
        <v>0.0</v>
      </c>
      <c r="AJ60" s="74">
        <v>1.0</v>
      </c>
      <c r="AK60" s="71" t="s">
        <v>123</v>
      </c>
      <c r="AL60" s="71" t="s">
        <v>25</v>
      </c>
      <c r="AM60" s="71" t="s">
        <v>25</v>
      </c>
      <c r="AN60" s="71" t="s">
        <v>11268</v>
      </c>
      <c r="AO60" s="71" t="s">
        <v>17</v>
      </c>
      <c r="AP60" s="71" t="s">
        <v>11269</v>
      </c>
      <c r="AQ60" s="71" t="s">
        <v>13</v>
      </c>
      <c r="AR60" s="71" t="s">
        <v>11284</v>
      </c>
      <c r="AS60" s="71" t="s">
        <v>23</v>
      </c>
      <c r="AT60" s="71" t="s">
        <v>20</v>
      </c>
      <c r="AU60" s="71" t="s">
        <v>20</v>
      </c>
      <c r="AV60" s="71" t="s">
        <v>11273</v>
      </c>
      <c r="AW60" s="71" t="s">
        <v>14</v>
      </c>
      <c r="AX60" s="71" t="s">
        <v>11272</v>
      </c>
      <c r="AY60" s="71" t="s">
        <v>18</v>
      </c>
      <c r="AZ60" s="71" t="s">
        <v>11271</v>
      </c>
      <c r="BA60" s="71" t="s">
        <v>15</v>
      </c>
      <c r="BB60" s="71" t="s">
        <v>11268</v>
      </c>
      <c r="BC60" s="71" t="s">
        <v>17</v>
      </c>
      <c r="BD60" s="71" t="s">
        <v>11272</v>
      </c>
      <c r="BE60" s="71" t="s">
        <v>18</v>
      </c>
      <c r="BF60" s="71" t="s">
        <v>20</v>
      </c>
      <c r="BG60" s="71" t="s">
        <v>20</v>
      </c>
      <c r="BH60" s="71" t="s">
        <v>11269</v>
      </c>
      <c r="BI60" s="71" t="s">
        <v>13</v>
      </c>
      <c r="BJ60" s="71" t="s">
        <v>11284</v>
      </c>
      <c r="BK60" s="71" t="s">
        <v>23</v>
      </c>
      <c r="BL60" s="71" t="s">
        <v>25</v>
      </c>
      <c r="BM60" s="71" t="s">
        <v>25</v>
      </c>
      <c r="BN60" s="75" t="b">
        <v>1</v>
      </c>
      <c r="BO60" s="75" t="b">
        <v>0</v>
      </c>
      <c r="BP60" s="75" t="b">
        <v>1</v>
      </c>
      <c r="BQ60" s="75" t="b">
        <v>1</v>
      </c>
      <c r="BR60" s="75" t="b">
        <v>1</v>
      </c>
      <c r="BS60" s="75" t="b">
        <v>1</v>
      </c>
    </row>
    <row r="61" ht="18.0" customHeight="1">
      <c r="A61" s="71" t="s">
        <v>11713</v>
      </c>
      <c r="B61" s="72" t="s">
        <v>11714</v>
      </c>
      <c r="C61" s="73">
        <v>45831.0</v>
      </c>
      <c r="D61" s="73" t="s">
        <v>11261</v>
      </c>
      <c r="E61" s="74">
        <v>70.0</v>
      </c>
      <c r="F61" s="71" t="s">
        <v>90</v>
      </c>
      <c r="G61" s="75" t="s">
        <v>11261</v>
      </c>
      <c r="H61" s="71" t="s">
        <v>11261</v>
      </c>
      <c r="I61" s="71" t="s">
        <v>91</v>
      </c>
      <c r="J61" s="71" t="s">
        <v>11261</v>
      </c>
      <c r="K61" s="71" t="s">
        <v>11715</v>
      </c>
      <c r="L61" s="71" t="s">
        <v>93</v>
      </c>
      <c r="M61" s="71" t="s">
        <v>11656</v>
      </c>
      <c r="N61" s="73">
        <v>45791.0</v>
      </c>
      <c r="O61" s="71" t="s">
        <v>11716</v>
      </c>
      <c r="P61" s="71" t="s">
        <v>11717</v>
      </c>
      <c r="Q61" s="71" t="s">
        <v>11718</v>
      </c>
      <c r="R61" s="71" t="s">
        <v>11719</v>
      </c>
      <c r="S61" s="71" t="s">
        <v>11339</v>
      </c>
      <c r="T61" s="71" t="s">
        <v>11261</v>
      </c>
      <c r="U61" s="71" t="s">
        <v>11261</v>
      </c>
      <c r="V61" s="73">
        <v>45831.0</v>
      </c>
      <c r="W61" s="74">
        <v>0.0</v>
      </c>
      <c r="X61" s="74">
        <v>0.0</v>
      </c>
      <c r="Y61" s="74" t="s">
        <v>11261</v>
      </c>
      <c r="Z61" s="73" t="s">
        <v>11261</v>
      </c>
      <c r="AA61" s="71" t="s">
        <v>105</v>
      </c>
      <c r="AB61" s="71" t="s">
        <v>11261</v>
      </c>
      <c r="AC61" s="74">
        <v>4.0</v>
      </c>
      <c r="AD61" s="74">
        <v>0.0</v>
      </c>
      <c r="AE61" s="74">
        <v>1.0</v>
      </c>
      <c r="AF61" s="74">
        <v>1.0</v>
      </c>
      <c r="AG61" s="74">
        <v>1.0</v>
      </c>
      <c r="AH61" s="74">
        <v>0.0</v>
      </c>
      <c r="AI61" s="74">
        <v>1.0</v>
      </c>
      <c r="AJ61" s="74">
        <v>0.0</v>
      </c>
      <c r="AK61" s="71" t="s">
        <v>149</v>
      </c>
      <c r="AL61" s="71" t="s">
        <v>25</v>
      </c>
      <c r="AM61" s="71" t="s">
        <v>25</v>
      </c>
      <c r="AN61" s="71" t="s">
        <v>11268</v>
      </c>
      <c r="AO61" s="71" t="s">
        <v>17</v>
      </c>
      <c r="AP61" s="71" t="s">
        <v>11314</v>
      </c>
      <c r="AQ61" s="71" t="s">
        <v>12</v>
      </c>
      <c r="AR61" s="71" t="s">
        <v>11284</v>
      </c>
      <c r="AS61" s="71" t="s">
        <v>23</v>
      </c>
      <c r="AT61" s="71" t="s">
        <v>21</v>
      </c>
      <c r="AU61" s="71" t="s">
        <v>21</v>
      </c>
      <c r="AV61" s="71" t="s">
        <v>11273</v>
      </c>
      <c r="AW61" s="71" t="s">
        <v>14</v>
      </c>
      <c r="AX61" s="71" t="s">
        <v>11285</v>
      </c>
      <c r="AY61" s="71" t="s">
        <v>19</v>
      </c>
      <c r="AZ61" s="71" t="s">
        <v>11273</v>
      </c>
      <c r="BA61" s="71" t="s">
        <v>14</v>
      </c>
      <c r="BB61" s="71" t="s">
        <v>11268</v>
      </c>
      <c r="BC61" s="71" t="s">
        <v>17</v>
      </c>
      <c r="BD61" s="71" t="s">
        <v>11272</v>
      </c>
      <c r="BE61" s="71" t="s">
        <v>18</v>
      </c>
      <c r="BF61" s="71" t="s">
        <v>20</v>
      </c>
      <c r="BG61" s="71" t="s">
        <v>20</v>
      </c>
      <c r="BH61" s="71" t="s">
        <v>11314</v>
      </c>
      <c r="BI61" s="71" t="s">
        <v>12</v>
      </c>
      <c r="BJ61" s="71" t="s">
        <v>11284</v>
      </c>
      <c r="BK61" s="71" t="s">
        <v>23</v>
      </c>
      <c r="BL61" s="71" t="s">
        <v>24</v>
      </c>
      <c r="BM61" s="71" t="s">
        <v>24</v>
      </c>
      <c r="BN61" s="75" t="b">
        <v>0</v>
      </c>
      <c r="BO61" s="75" t="b">
        <v>1</v>
      </c>
      <c r="BP61" s="75" t="b">
        <v>0</v>
      </c>
      <c r="BQ61" s="75" t="b">
        <v>0</v>
      </c>
      <c r="BR61" s="75" t="b">
        <v>1</v>
      </c>
      <c r="BS61" s="75" t="b">
        <v>1</v>
      </c>
    </row>
    <row r="62" ht="18.0" customHeight="1">
      <c r="A62" s="71" t="s">
        <v>11720</v>
      </c>
      <c r="B62" s="72" t="s">
        <v>11721</v>
      </c>
      <c r="C62" s="73">
        <v>45831.0</v>
      </c>
      <c r="D62" s="73" t="s">
        <v>11261</v>
      </c>
      <c r="E62" s="74">
        <v>70.0</v>
      </c>
      <c r="F62" s="71" t="s">
        <v>90</v>
      </c>
      <c r="G62" s="75" t="s">
        <v>11261</v>
      </c>
      <c r="H62" s="71" t="s">
        <v>11261</v>
      </c>
      <c r="I62" s="71" t="s">
        <v>91</v>
      </c>
      <c r="J62" s="71" t="s">
        <v>11261</v>
      </c>
      <c r="K62" s="71" t="s">
        <v>11722</v>
      </c>
      <c r="L62" s="71" t="s">
        <v>93</v>
      </c>
      <c r="M62" s="71" t="s">
        <v>11297</v>
      </c>
      <c r="N62" s="73">
        <v>45740.0</v>
      </c>
      <c r="O62" s="71" t="s">
        <v>11723</v>
      </c>
      <c r="P62" s="71" t="s">
        <v>11724</v>
      </c>
      <c r="Q62" s="71" t="s">
        <v>11725</v>
      </c>
      <c r="R62" s="71" t="s">
        <v>11674</v>
      </c>
      <c r="S62" s="71" t="s">
        <v>11347</v>
      </c>
      <c r="T62" s="71" t="s">
        <v>11261</v>
      </c>
      <c r="U62" s="71" t="s">
        <v>11261</v>
      </c>
      <c r="V62" s="73">
        <v>45831.0</v>
      </c>
      <c r="W62" s="74">
        <v>0.0</v>
      </c>
      <c r="X62" s="74">
        <v>0.0</v>
      </c>
      <c r="Y62" s="74" t="s">
        <v>11261</v>
      </c>
      <c r="Z62" s="73" t="s">
        <v>11261</v>
      </c>
      <c r="AA62" s="71" t="s">
        <v>105</v>
      </c>
      <c r="AB62" s="71" t="s">
        <v>11261</v>
      </c>
      <c r="AC62" s="74">
        <v>4.0</v>
      </c>
      <c r="AD62" s="74">
        <v>1.0</v>
      </c>
      <c r="AE62" s="74">
        <v>1.0</v>
      </c>
      <c r="AF62" s="74">
        <v>1.0</v>
      </c>
      <c r="AG62" s="74">
        <v>0.0</v>
      </c>
      <c r="AH62" s="74">
        <v>1.0</v>
      </c>
      <c r="AI62" s="74">
        <v>0.0</v>
      </c>
      <c r="AJ62" s="74">
        <v>0.0</v>
      </c>
      <c r="AK62" s="71" t="s">
        <v>123</v>
      </c>
      <c r="AL62" s="71" t="s">
        <v>25</v>
      </c>
      <c r="AM62" s="71" t="s">
        <v>25</v>
      </c>
      <c r="AN62" s="71" t="s">
        <v>11268</v>
      </c>
      <c r="AO62" s="71" t="s">
        <v>17</v>
      </c>
      <c r="AP62" s="71" t="s">
        <v>11314</v>
      </c>
      <c r="AQ62" s="71" t="s">
        <v>12</v>
      </c>
      <c r="AR62" s="71" t="s">
        <v>11284</v>
      </c>
      <c r="AS62" s="71" t="s">
        <v>23</v>
      </c>
      <c r="AT62" s="71" t="s">
        <v>20</v>
      </c>
      <c r="AU62" s="71" t="s">
        <v>20</v>
      </c>
      <c r="AV62" s="71" t="s">
        <v>11273</v>
      </c>
      <c r="AW62" s="71" t="s">
        <v>14</v>
      </c>
      <c r="AX62" s="71" t="s">
        <v>11285</v>
      </c>
      <c r="AY62" s="71" t="s">
        <v>19</v>
      </c>
      <c r="AZ62" s="71" t="s">
        <v>11271</v>
      </c>
      <c r="BA62" s="71" t="s">
        <v>15</v>
      </c>
      <c r="BB62" s="71" t="s">
        <v>11268</v>
      </c>
      <c r="BC62" s="71" t="s">
        <v>17</v>
      </c>
      <c r="BD62" s="71" t="s">
        <v>11272</v>
      </c>
      <c r="BE62" s="71" t="s">
        <v>18</v>
      </c>
      <c r="BF62" s="71" t="s">
        <v>20</v>
      </c>
      <c r="BG62" s="71" t="s">
        <v>20</v>
      </c>
      <c r="BH62" s="71" t="s">
        <v>11314</v>
      </c>
      <c r="BI62" s="71" t="s">
        <v>12</v>
      </c>
      <c r="BJ62" s="71" t="s">
        <v>11270</v>
      </c>
      <c r="BK62" s="71" t="s">
        <v>22</v>
      </c>
      <c r="BL62" s="71" t="s">
        <v>25</v>
      </c>
      <c r="BM62" s="71" t="s">
        <v>25</v>
      </c>
      <c r="BN62" s="75" t="b">
        <v>1</v>
      </c>
      <c r="BO62" s="75" t="b">
        <v>0</v>
      </c>
      <c r="BP62" s="75" t="b">
        <v>1</v>
      </c>
      <c r="BQ62" s="75" t="b">
        <v>0</v>
      </c>
      <c r="BR62" s="75" t="b">
        <v>1</v>
      </c>
      <c r="BS62" s="75" t="b">
        <v>0</v>
      </c>
    </row>
    <row r="63" ht="18.0" customHeight="1">
      <c r="A63" s="71" t="s">
        <v>11726</v>
      </c>
      <c r="B63" s="72" t="s">
        <v>11727</v>
      </c>
      <c r="C63" s="73">
        <v>45831.0</v>
      </c>
      <c r="D63" s="73" t="s">
        <v>11261</v>
      </c>
      <c r="E63" s="74">
        <v>70.0</v>
      </c>
      <c r="F63" s="71" t="s">
        <v>90</v>
      </c>
      <c r="G63" s="75" t="s">
        <v>11261</v>
      </c>
      <c r="H63" s="71" t="s">
        <v>11261</v>
      </c>
      <c r="I63" s="71" t="s">
        <v>91</v>
      </c>
      <c r="J63" s="71" t="s">
        <v>11261</v>
      </c>
      <c r="K63" s="71" t="s">
        <v>11728</v>
      </c>
      <c r="L63" s="71" t="s">
        <v>93</v>
      </c>
      <c r="M63" s="71" t="s">
        <v>11263</v>
      </c>
      <c r="N63" s="73">
        <v>45797.0</v>
      </c>
      <c r="O63" s="71" t="s">
        <v>11729</v>
      </c>
      <c r="P63" s="71" t="s">
        <v>11730</v>
      </c>
      <c r="Q63" s="71" t="s">
        <v>11731</v>
      </c>
      <c r="R63" s="71" t="s">
        <v>11536</v>
      </c>
      <c r="S63" s="71" t="s">
        <v>11347</v>
      </c>
      <c r="T63" s="71" t="s">
        <v>11261</v>
      </c>
      <c r="U63" s="71" t="s">
        <v>11261</v>
      </c>
      <c r="V63" s="73">
        <v>45831.0</v>
      </c>
      <c r="W63" s="74">
        <v>0.0</v>
      </c>
      <c r="X63" s="74">
        <v>0.0</v>
      </c>
      <c r="Y63" s="74" t="s">
        <v>11261</v>
      </c>
      <c r="Z63" s="73" t="s">
        <v>11261</v>
      </c>
      <c r="AA63" s="71" t="s">
        <v>105</v>
      </c>
      <c r="AB63" s="71" t="s">
        <v>11261</v>
      </c>
      <c r="AC63" s="74">
        <v>4.0</v>
      </c>
      <c r="AD63" s="74">
        <v>1.0</v>
      </c>
      <c r="AE63" s="74">
        <v>0.0</v>
      </c>
      <c r="AF63" s="74">
        <v>1.0</v>
      </c>
      <c r="AG63" s="74">
        <v>0.0</v>
      </c>
      <c r="AH63" s="74">
        <v>1.0</v>
      </c>
      <c r="AI63" s="74">
        <v>1.0</v>
      </c>
      <c r="AJ63" s="74">
        <v>0.0</v>
      </c>
      <c r="AK63" s="71" t="s">
        <v>123</v>
      </c>
      <c r="AL63" s="71" t="s">
        <v>25</v>
      </c>
      <c r="AM63" s="71" t="s">
        <v>25</v>
      </c>
      <c r="AN63" s="71" t="s">
        <v>11274</v>
      </c>
      <c r="AO63" s="71" t="s">
        <v>16</v>
      </c>
      <c r="AP63" s="71" t="s">
        <v>11269</v>
      </c>
      <c r="AQ63" s="71" t="s">
        <v>13</v>
      </c>
      <c r="AR63" s="71" t="s">
        <v>11284</v>
      </c>
      <c r="AS63" s="71" t="s">
        <v>23</v>
      </c>
      <c r="AT63" s="71" t="s">
        <v>21</v>
      </c>
      <c r="AU63" s="71" t="s">
        <v>21</v>
      </c>
      <c r="AV63" s="71" t="s">
        <v>11273</v>
      </c>
      <c r="AW63" s="71" t="s">
        <v>14</v>
      </c>
      <c r="AX63" s="71" t="s">
        <v>11285</v>
      </c>
      <c r="AY63" s="71" t="s">
        <v>19</v>
      </c>
      <c r="AZ63" s="71" t="s">
        <v>11273</v>
      </c>
      <c r="BA63" s="71" t="s">
        <v>14</v>
      </c>
      <c r="BB63" s="71" t="s">
        <v>11268</v>
      </c>
      <c r="BC63" s="71" t="s">
        <v>17</v>
      </c>
      <c r="BD63" s="71" t="s">
        <v>11272</v>
      </c>
      <c r="BE63" s="71" t="s">
        <v>18</v>
      </c>
      <c r="BF63" s="71" t="s">
        <v>21</v>
      </c>
      <c r="BG63" s="71" t="s">
        <v>21</v>
      </c>
      <c r="BH63" s="71" t="s">
        <v>11269</v>
      </c>
      <c r="BI63" s="71" t="s">
        <v>13</v>
      </c>
      <c r="BJ63" s="71" t="s">
        <v>11270</v>
      </c>
      <c r="BK63" s="71" t="s">
        <v>22</v>
      </c>
      <c r="BL63" s="71" t="s">
        <v>25</v>
      </c>
      <c r="BM63" s="71" t="s">
        <v>25</v>
      </c>
      <c r="BN63" s="75" t="b">
        <v>1</v>
      </c>
      <c r="BO63" s="75" t="b">
        <v>1</v>
      </c>
      <c r="BP63" s="75" t="b">
        <v>1</v>
      </c>
      <c r="BQ63" s="75" t="b">
        <v>0</v>
      </c>
      <c r="BR63" s="75" t="b">
        <v>0</v>
      </c>
      <c r="BS63" s="75" t="b">
        <v>0</v>
      </c>
    </row>
    <row r="64" ht="18.0" customHeight="1">
      <c r="A64" s="71" t="s">
        <v>11732</v>
      </c>
      <c r="B64" s="72" t="s">
        <v>11733</v>
      </c>
      <c r="C64" s="73">
        <v>45831.0</v>
      </c>
      <c r="D64" s="73" t="s">
        <v>11261</v>
      </c>
      <c r="E64" s="74">
        <v>70.0</v>
      </c>
      <c r="F64" s="71" t="s">
        <v>151</v>
      </c>
      <c r="G64" s="75" t="b">
        <v>0</v>
      </c>
      <c r="H64" s="71" t="s">
        <v>11261</v>
      </c>
      <c r="I64" s="71" t="s">
        <v>168</v>
      </c>
      <c r="J64" s="71" t="s">
        <v>11261</v>
      </c>
      <c r="K64" s="71" t="s">
        <v>11734</v>
      </c>
      <c r="L64" s="71" t="s">
        <v>287</v>
      </c>
      <c r="M64" s="71" t="s">
        <v>11334</v>
      </c>
      <c r="N64" s="73">
        <v>45810.0</v>
      </c>
      <c r="O64" s="71" t="s">
        <v>11735</v>
      </c>
      <c r="P64" s="71" t="s">
        <v>11736</v>
      </c>
      <c r="Q64" s="71" t="s">
        <v>11737</v>
      </c>
      <c r="R64" s="71" t="s">
        <v>11738</v>
      </c>
      <c r="S64" s="71" t="s">
        <v>11739</v>
      </c>
      <c r="T64" s="71" t="s">
        <v>11261</v>
      </c>
      <c r="U64" s="71" t="s">
        <v>11261</v>
      </c>
      <c r="V64" s="73">
        <v>45831.0</v>
      </c>
      <c r="W64" s="74">
        <v>0.0</v>
      </c>
      <c r="X64" s="74">
        <v>0.0</v>
      </c>
      <c r="Y64" s="74" t="s">
        <v>11261</v>
      </c>
      <c r="Z64" s="73" t="s">
        <v>11261</v>
      </c>
      <c r="AA64" s="71" t="s">
        <v>283</v>
      </c>
      <c r="AB64" s="71" t="s">
        <v>11261</v>
      </c>
      <c r="AC64" s="74">
        <v>2.0</v>
      </c>
      <c r="AD64" s="74">
        <v>1.0</v>
      </c>
      <c r="AE64" s="74">
        <v>1.0</v>
      </c>
      <c r="AF64" s="74">
        <v>0.0</v>
      </c>
      <c r="AG64" s="74">
        <v>0.0</v>
      </c>
      <c r="AH64" s="74">
        <v>0.0</v>
      </c>
      <c r="AI64" s="74">
        <v>0.0</v>
      </c>
      <c r="AJ64" s="74">
        <v>0.0</v>
      </c>
      <c r="AK64" s="71" t="s">
        <v>149</v>
      </c>
      <c r="AL64" s="71" t="s">
        <v>25</v>
      </c>
      <c r="AM64" s="71" t="s">
        <v>25</v>
      </c>
      <c r="AN64" s="71" t="s">
        <v>11274</v>
      </c>
      <c r="AO64" s="71" t="s">
        <v>16</v>
      </c>
      <c r="AP64" s="71" t="s">
        <v>11314</v>
      </c>
      <c r="AQ64" s="71" t="s">
        <v>12</v>
      </c>
      <c r="AR64" s="71" t="s">
        <v>11284</v>
      </c>
      <c r="AS64" s="71" t="s">
        <v>23</v>
      </c>
      <c r="AT64" s="71" t="s">
        <v>20</v>
      </c>
      <c r="AU64" s="71" t="s">
        <v>20</v>
      </c>
      <c r="AV64" s="71" t="s">
        <v>11273</v>
      </c>
      <c r="AW64" s="71" t="s">
        <v>14</v>
      </c>
      <c r="AX64" s="71" t="s">
        <v>11272</v>
      </c>
      <c r="AY64" s="71" t="s">
        <v>18</v>
      </c>
      <c r="AZ64" s="71" t="s">
        <v>11271</v>
      </c>
      <c r="BA64" s="71" t="s">
        <v>15</v>
      </c>
      <c r="BB64" s="71" t="s">
        <v>11274</v>
      </c>
      <c r="BC64" s="71" t="s">
        <v>16</v>
      </c>
      <c r="BD64" s="71" t="s">
        <v>11285</v>
      </c>
      <c r="BE64" s="71" t="s">
        <v>19</v>
      </c>
      <c r="BF64" s="71" t="s">
        <v>21</v>
      </c>
      <c r="BG64" s="71" t="s">
        <v>21</v>
      </c>
      <c r="BH64" s="71" t="s">
        <v>11269</v>
      </c>
      <c r="BI64" s="71" t="s">
        <v>13</v>
      </c>
      <c r="BJ64" s="71" t="s">
        <v>11270</v>
      </c>
      <c r="BK64" s="71" t="s">
        <v>22</v>
      </c>
      <c r="BL64" s="71" t="s">
        <v>25</v>
      </c>
      <c r="BM64" s="71" t="s">
        <v>25</v>
      </c>
      <c r="BN64" s="75" t="b">
        <v>1</v>
      </c>
      <c r="BO64" s="75" t="b">
        <v>0</v>
      </c>
      <c r="BP64" s="75" t="b">
        <v>0</v>
      </c>
      <c r="BQ64" s="75" t="b">
        <v>0</v>
      </c>
      <c r="BR64" s="75" t="b">
        <v>1</v>
      </c>
      <c r="BS64" s="75" t="b">
        <v>0</v>
      </c>
    </row>
    <row r="65" ht="18.0" customHeight="1">
      <c r="A65" s="71" t="s">
        <v>11740</v>
      </c>
      <c r="B65" s="72" t="s">
        <v>11741</v>
      </c>
      <c r="C65" s="73">
        <v>45831.0</v>
      </c>
      <c r="D65" s="73" t="s">
        <v>11261</v>
      </c>
      <c r="E65" s="74">
        <v>70.0</v>
      </c>
      <c r="F65" s="71" t="s">
        <v>90</v>
      </c>
      <c r="G65" s="75" t="s">
        <v>11261</v>
      </c>
      <c r="H65" s="71" t="s">
        <v>11261</v>
      </c>
      <c r="I65" s="71" t="s">
        <v>91</v>
      </c>
      <c r="J65" s="71" t="s">
        <v>11261</v>
      </c>
      <c r="K65" s="71" t="s">
        <v>11742</v>
      </c>
      <c r="L65" s="71" t="s">
        <v>93</v>
      </c>
      <c r="M65" s="71" t="s">
        <v>11307</v>
      </c>
      <c r="N65" s="73">
        <v>45811.0</v>
      </c>
      <c r="O65" s="71" t="s">
        <v>11743</v>
      </c>
      <c r="P65" s="71" t="s">
        <v>11744</v>
      </c>
      <c r="Q65" s="71" t="s">
        <v>11745</v>
      </c>
      <c r="R65" s="71" t="s">
        <v>11746</v>
      </c>
      <c r="S65" s="71" t="s">
        <v>11617</v>
      </c>
      <c r="T65" s="71" t="s">
        <v>11261</v>
      </c>
      <c r="U65" s="71" t="s">
        <v>11261</v>
      </c>
      <c r="V65" s="73">
        <v>45831.0</v>
      </c>
      <c r="W65" s="74">
        <v>1.0</v>
      </c>
      <c r="X65" s="74">
        <v>0.0</v>
      </c>
      <c r="Y65" s="74" t="s">
        <v>11261</v>
      </c>
      <c r="Z65" s="73" t="s">
        <v>11261</v>
      </c>
      <c r="AA65" s="71" t="s">
        <v>105</v>
      </c>
      <c r="AB65" s="71" t="s">
        <v>11261</v>
      </c>
      <c r="AC65" s="74">
        <v>3.0</v>
      </c>
      <c r="AD65" s="74">
        <v>0.0</v>
      </c>
      <c r="AE65" s="74">
        <v>0.0</v>
      </c>
      <c r="AF65" s="74">
        <v>1.0</v>
      </c>
      <c r="AG65" s="74">
        <v>0.0</v>
      </c>
      <c r="AH65" s="74">
        <v>1.0</v>
      </c>
      <c r="AI65" s="74">
        <v>0.0</v>
      </c>
      <c r="AJ65" s="74">
        <v>1.0</v>
      </c>
      <c r="AK65" s="71" t="s">
        <v>123</v>
      </c>
      <c r="AL65" s="71" t="s">
        <v>25</v>
      </c>
      <c r="AM65" s="71" t="s">
        <v>25</v>
      </c>
      <c r="AN65" s="71" t="s">
        <v>11274</v>
      </c>
      <c r="AO65" s="71" t="s">
        <v>16</v>
      </c>
      <c r="AP65" s="71" t="s">
        <v>11269</v>
      </c>
      <c r="AQ65" s="71" t="s">
        <v>13</v>
      </c>
      <c r="AR65" s="71" t="s">
        <v>11284</v>
      </c>
      <c r="AS65" s="71" t="s">
        <v>23</v>
      </c>
      <c r="AT65" s="71" t="s">
        <v>20</v>
      </c>
      <c r="AU65" s="71" t="s">
        <v>20</v>
      </c>
      <c r="AV65" s="71" t="s">
        <v>11273</v>
      </c>
      <c r="AW65" s="71" t="s">
        <v>14</v>
      </c>
      <c r="AX65" s="71" t="s">
        <v>11285</v>
      </c>
      <c r="AY65" s="71" t="s">
        <v>19</v>
      </c>
      <c r="AZ65" s="71" t="s">
        <v>11271</v>
      </c>
      <c r="BA65" s="71" t="s">
        <v>15</v>
      </c>
      <c r="BB65" s="71" t="s">
        <v>11268</v>
      </c>
      <c r="BC65" s="71" t="s">
        <v>17</v>
      </c>
      <c r="BD65" s="71" t="s">
        <v>11285</v>
      </c>
      <c r="BE65" s="71" t="s">
        <v>19</v>
      </c>
      <c r="BF65" s="71" t="s">
        <v>20</v>
      </c>
      <c r="BG65" s="71" t="s">
        <v>20</v>
      </c>
      <c r="BH65" s="71" t="s">
        <v>11269</v>
      </c>
      <c r="BI65" s="71" t="s">
        <v>13</v>
      </c>
      <c r="BJ65" s="71" t="s">
        <v>11270</v>
      </c>
      <c r="BK65" s="71" t="s">
        <v>22</v>
      </c>
      <c r="BL65" s="71" t="s">
        <v>24</v>
      </c>
      <c r="BM65" s="71" t="s">
        <v>24</v>
      </c>
      <c r="BN65" s="75" t="b">
        <v>0</v>
      </c>
      <c r="BO65" s="75" t="b">
        <v>0</v>
      </c>
      <c r="BP65" s="75" t="b">
        <v>1</v>
      </c>
      <c r="BQ65" s="75" t="b">
        <v>1</v>
      </c>
      <c r="BR65" s="75" t="b">
        <v>0</v>
      </c>
      <c r="BS65" s="75" t="b">
        <v>0</v>
      </c>
    </row>
    <row r="66" ht="18.0" customHeight="1">
      <c r="A66" s="71" t="s">
        <v>11747</v>
      </c>
      <c r="B66" s="72" t="s">
        <v>11748</v>
      </c>
      <c r="C66" s="73">
        <v>45830.0</v>
      </c>
      <c r="D66" s="73" t="s">
        <v>11261</v>
      </c>
      <c r="E66" s="74">
        <v>71.0</v>
      </c>
      <c r="F66" s="71" t="s">
        <v>90</v>
      </c>
      <c r="G66" s="75" t="s">
        <v>11261</v>
      </c>
      <c r="H66" s="71" t="s">
        <v>11261</v>
      </c>
      <c r="I66" s="71" t="s">
        <v>91</v>
      </c>
      <c r="J66" s="71" t="s">
        <v>11261</v>
      </c>
      <c r="K66" s="71" t="s">
        <v>11749</v>
      </c>
      <c r="L66" s="71" t="s">
        <v>93</v>
      </c>
      <c r="M66" s="71" t="s">
        <v>11450</v>
      </c>
      <c r="N66" s="73">
        <v>45760.0</v>
      </c>
      <c r="O66" s="71" t="s">
        <v>11750</v>
      </c>
      <c r="P66" s="71" t="s">
        <v>11751</v>
      </c>
      <c r="Q66" s="71" t="s">
        <v>11752</v>
      </c>
      <c r="R66" s="71" t="s">
        <v>11753</v>
      </c>
      <c r="S66" s="71" t="s">
        <v>11617</v>
      </c>
      <c r="T66" s="71" t="s">
        <v>11261</v>
      </c>
      <c r="U66" s="71" t="s">
        <v>11261</v>
      </c>
      <c r="V66" s="73">
        <v>45830.0</v>
      </c>
      <c r="W66" s="74">
        <v>1.0</v>
      </c>
      <c r="X66" s="74">
        <v>0.0</v>
      </c>
      <c r="Y66" s="74" t="s">
        <v>11261</v>
      </c>
      <c r="Z66" s="73" t="s">
        <v>11261</v>
      </c>
      <c r="AA66" s="71" t="s">
        <v>105</v>
      </c>
      <c r="AB66" s="71" t="s">
        <v>11261</v>
      </c>
      <c r="AC66" s="74">
        <v>3.0</v>
      </c>
      <c r="AD66" s="74">
        <v>1.0</v>
      </c>
      <c r="AE66" s="74">
        <v>0.0</v>
      </c>
      <c r="AF66" s="74">
        <v>0.0</v>
      </c>
      <c r="AG66" s="74">
        <v>0.0</v>
      </c>
      <c r="AH66" s="74">
        <v>1.0</v>
      </c>
      <c r="AI66" s="74">
        <v>1.0</v>
      </c>
      <c r="AJ66" s="74">
        <v>0.0</v>
      </c>
      <c r="AK66" s="71" t="s">
        <v>250</v>
      </c>
      <c r="AL66" s="71" t="s">
        <v>25</v>
      </c>
      <c r="AM66" s="71" t="s">
        <v>25</v>
      </c>
      <c r="AN66" s="71" t="s">
        <v>11274</v>
      </c>
      <c r="AO66" s="71" t="s">
        <v>16</v>
      </c>
      <c r="AP66" s="71" t="s">
        <v>11269</v>
      </c>
      <c r="AQ66" s="71" t="s">
        <v>13</v>
      </c>
      <c r="AR66" s="71" t="s">
        <v>11284</v>
      </c>
      <c r="AS66" s="71" t="s">
        <v>23</v>
      </c>
      <c r="AT66" s="71" t="s">
        <v>20</v>
      </c>
      <c r="AU66" s="71" t="s">
        <v>20</v>
      </c>
      <c r="AV66" s="71" t="s">
        <v>11273</v>
      </c>
      <c r="AW66" s="71" t="s">
        <v>14</v>
      </c>
      <c r="AX66" s="71" t="s">
        <v>11285</v>
      </c>
      <c r="AY66" s="71" t="s">
        <v>19</v>
      </c>
      <c r="AZ66" s="71" t="s">
        <v>11273</v>
      </c>
      <c r="BA66" s="71" t="s">
        <v>14</v>
      </c>
      <c r="BB66" s="71" t="s">
        <v>11268</v>
      </c>
      <c r="BC66" s="71" t="s">
        <v>17</v>
      </c>
      <c r="BD66" s="71" t="s">
        <v>11272</v>
      </c>
      <c r="BE66" s="71" t="s">
        <v>18</v>
      </c>
      <c r="BF66" s="71" t="s">
        <v>20</v>
      </c>
      <c r="BG66" s="71" t="s">
        <v>20</v>
      </c>
      <c r="BH66" s="71" t="s">
        <v>11314</v>
      </c>
      <c r="BI66" s="71" t="s">
        <v>12</v>
      </c>
      <c r="BJ66" s="71" t="s">
        <v>11270</v>
      </c>
      <c r="BK66" s="71" t="s">
        <v>22</v>
      </c>
      <c r="BL66" s="71" t="s">
        <v>25</v>
      </c>
      <c r="BM66" s="71" t="s">
        <v>25</v>
      </c>
      <c r="BN66" s="75" t="b">
        <v>1</v>
      </c>
      <c r="BO66" s="75" t="b">
        <v>1</v>
      </c>
      <c r="BP66" s="75" t="b">
        <v>1</v>
      </c>
      <c r="BQ66" s="75" t="b">
        <v>0</v>
      </c>
      <c r="BR66" s="75" t="b">
        <v>0</v>
      </c>
      <c r="BS66" s="75" t="b">
        <v>0</v>
      </c>
    </row>
    <row r="67" ht="18.0" customHeight="1">
      <c r="A67" s="71" t="s">
        <v>11754</v>
      </c>
      <c r="B67" s="72" t="s">
        <v>11755</v>
      </c>
      <c r="C67" s="73">
        <v>45829.0</v>
      </c>
      <c r="D67" s="73">
        <v>45897.0</v>
      </c>
      <c r="E67" s="74">
        <v>68.0</v>
      </c>
      <c r="F67" s="71" t="s">
        <v>151</v>
      </c>
      <c r="G67" s="75" t="b">
        <v>0</v>
      </c>
      <c r="H67" s="71" t="s">
        <v>559</v>
      </c>
      <c r="I67" s="71" t="s">
        <v>153</v>
      </c>
      <c r="J67" s="71" t="s">
        <v>154</v>
      </c>
      <c r="K67" s="71" t="s">
        <v>11756</v>
      </c>
      <c r="L67" s="71" t="s">
        <v>93</v>
      </c>
      <c r="M67" s="71" t="s">
        <v>11334</v>
      </c>
      <c r="N67" s="73">
        <v>45694.0</v>
      </c>
      <c r="O67" s="71" t="s">
        <v>11757</v>
      </c>
      <c r="P67" s="71" t="s">
        <v>11758</v>
      </c>
      <c r="Q67" s="71" t="s">
        <v>11759</v>
      </c>
      <c r="R67" s="71" t="s">
        <v>11760</v>
      </c>
      <c r="S67" s="71" t="s">
        <v>11283</v>
      </c>
      <c r="T67" s="71" t="s">
        <v>11261</v>
      </c>
      <c r="U67" s="71" t="s">
        <v>11261</v>
      </c>
      <c r="V67" s="73">
        <v>45793.0</v>
      </c>
      <c r="W67" s="74">
        <v>0.0</v>
      </c>
      <c r="X67" s="74">
        <v>0.0</v>
      </c>
      <c r="Y67" s="74" t="s">
        <v>11261</v>
      </c>
      <c r="Z67" s="73" t="s">
        <v>11261</v>
      </c>
      <c r="AA67" s="71" t="s">
        <v>105</v>
      </c>
      <c r="AB67" s="71" t="s">
        <v>11761</v>
      </c>
      <c r="AC67" s="74">
        <v>2.0</v>
      </c>
      <c r="AD67" s="74">
        <v>0.0</v>
      </c>
      <c r="AE67" s="74">
        <v>0.0</v>
      </c>
      <c r="AF67" s="74">
        <v>1.0</v>
      </c>
      <c r="AG67" s="74">
        <v>0.0</v>
      </c>
      <c r="AH67" s="74">
        <v>0.0</v>
      </c>
      <c r="AI67" s="74">
        <v>0.0</v>
      </c>
      <c r="AJ67" s="74">
        <v>1.0</v>
      </c>
      <c r="AK67" s="71" t="s">
        <v>123</v>
      </c>
      <c r="AL67" s="71" t="s">
        <v>25</v>
      </c>
      <c r="AM67" s="71" t="s">
        <v>25</v>
      </c>
      <c r="AN67" s="71" t="s">
        <v>11274</v>
      </c>
      <c r="AO67" s="71" t="s">
        <v>16</v>
      </c>
      <c r="AP67" s="71" t="s">
        <v>11314</v>
      </c>
      <c r="AQ67" s="71" t="s">
        <v>12</v>
      </c>
      <c r="AR67" s="71" t="s">
        <v>11284</v>
      </c>
      <c r="AS67" s="71" t="s">
        <v>23</v>
      </c>
      <c r="AT67" s="71" t="s">
        <v>21</v>
      </c>
      <c r="AU67" s="71" t="s">
        <v>21</v>
      </c>
      <c r="AV67" s="71" t="s">
        <v>11273</v>
      </c>
      <c r="AW67" s="71" t="s">
        <v>14</v>
      </c>
      <c r="AX67" s="71" t="s">
        <v>11285</v>
      </c>
      <c r="AY67" s="71" t="s">
        <v>19</v>
      </c>
      <c r="AZ67" s="71" t="s">
        <v>11271</v>
      </c>
      <c r="BA67" s="71" t="s">
        <v>15</v>
      </c>
      <c r="BB67" s="71" t="s">
        <v>11268</v>
      </c>
      <c r="BC67" s="71" t="s">
        <v>17</v>
      </c>
      <c r="BD67" s="71" t="s">
        <v>11285</v>
      </c>
      <c r="BE67" s="71" t="s">
        <v>19</v>
      </c>
      <c r="BF67" s="71" t="s">
        <v>20</v>
      </c>
      <c r="BG67" s="71" t="s">
        <v>20</v>
      </c>
      <c r="BH67" s="71" t="s">
        <v>11314</v>
      </c>
      <c r="BI67" s="71" t="s">
        <v>12</v>
      </c>
      <c r="BJ67" s="71" t="s">
        <v>11270</v>
      </c>
      <c r="BK67" s="71" t="s">
        <v>22</v>
      </c>
      <c r="BL67" s="71" t="s">
        <v>24</v>
      </c>
      <c r="BM67" s="71" t="s">
        <v>24</v>
      </c>
      <c r="BN67" s="75" t="b">
        <v>0</v>
      </c>
      <c r="BO67" s="75" t="b">
        <v>0</v>
      </c>
      <c r="BP67" s="75" t="b">
        <v>0</v>
      </c>
      <c r="BQ67" s="75" t="b">
        <v>1</v>
      </c>
      <c r="BR67" s="75" t="b">
        <v>0</v>
      </c>
      <c r="BS67" s="75" t="b">
        <v>0</v>
      </c>
    </row>
    <row r="68" ht="18.0" customHeight="1">
      <c r="A68" s="71" t="s">
        <v>11762</v>
      </c>
      <c r="B68" s="72" t="s">
        <v>11763</v>
      </c>
      <c r="C68" s="73">
        <v>45828.0</v>
      </c>
      <c r="D68" s="73" t="s">
        <v>11261</v>
      </c>
      <c r="E68" s="74">
        <v>73.0</v>
      </c>
      <c r="F68" s="71" t="s">
        <v>90</v>
      </c>
      <c r="G68" s="75" t="s">
        <v>11261</v>
      </c>
      <c r="H68" s="71" t="s">
        <v>11261</v>
      </c>
      <c r="I68" s="71" t="s">
        <v>91</v>
      </c>
      <c r="J68" s="71" t="s">
        <v>11261</v>
      </c>
      <c r="K68" s="71" t="s">
        <v>11764</v>
      </c>
      <c r="L68" s="71" t="s">
        <v>93</v>
      </c>
      <c r="M68" s="71" t="s">
        <v>11297</v>
      </c>
      <c r="N68" s="73">
        <v>45735.0</v>
      </c>
      <c r="O68" s="71" t="s">
        <v>11765</v>
      </c>
      <c r="P68" s="71" t="s">
        <v>11766</v>
      </c>
      <c r="Q68" s="71" t="s">
        <v>11767</v>
      </c>
      <c r="R68" s="71" t="s">
        <v>11354</v>
      </c>
      <c r="S68" s="71" t="s">
        <v>11355</v>
      </c>
      <c r="T68" s="71" t="s">
        <v>11261</v>
      </c>
      <c r="U68" s="71" t="s">
        <v>11261</v>
      </c>
      <c r="V68" s="73">
        <v>45828.0</v>
      </c>
      <c r="W68" s="74">
        <v>1.0</v>
      </c>
      <c r="X68" s="74">
        <v>0.0</v>
      </c>
      <c r="Y68" s="74" t="s">
        <v>11261</v>
      </c>
      <c r="Z68" s="73" t="s">
        <v>11261</v>
      </c>
      <c r="AA68" s="71" t="s">
        <v>105</v>
      </c>
      <c r="AB68" s="71" t="s">
        <v>11261</v>
      </c>
      <c r="AC68" s="74">
        <v>3.0</v>
      </c>
      <c r="AD68" s="74">
        <v>1.0</v>
      </c>
      <c r="AE68" s="74">
        <v>0.0</v>
      </c>
      <c r="AF68" s="74">
        <v>1.0</v>
      </c>
      <c r="AG68" s="74">
        <v>0.0</v>
      </c>
      <c r="AH68" s="74">
        <v>0.0</v>
      </c>
      <c r="AI68" s="74">
        <v>0.0</v>
      </c>
      <c r="AJ68" s="74">
        <v>1.0</v>
      </c>
      <c r="AK68" s="71" t="s">
        <v>123</v>
      </c>
      <c r="AL68" s="71" t="s">
        <v>25</v>
      </c>
      <c r="AM68" s="71" t="s">
        <v>25</v>
      </c>
      <c r="AN68" s="71" t="s">
        <v>11274</v>
      </c>
      <c r="AO68" s="71" t="s">
        <v>16</v>
      </c>
      <c r="AP68" s="71" t="s">
        <v>11269</v>
      </c>
      <c r="AQ68" s="71" t="s">
        <v>13</v>
      </c>
      <c r="AR68" s="71" t="s">
        <v>11284</v>
      </c>
      <c r="AS68" s="71" t="s">
        <v>23</v>
      </c>
      <c r="AT68" s="71" t="s">
        <v>21</v>
      </c>
      <c r="AU68" s="71" t="s">
        <v>21</v>
      </c>
      <c r="AV68" s="71" t="s">
        <v>11273</v>
      </c>
      <c r="AW68" s="71" t="s">
        <v>14</v>
      </c>
      <c r="AX68" s="71" t="s">
        <v>11272</v>
      </c>
      <c r="AY68" s="71" t="s">
        <v>18</v>
      </c>
      <c r="AZ68" s="71" t="s">
        <v>11271</v>
      </c>
      <c r="BA68" s="71" t="s">
        <v>15</v>
      </c>
      <c r="BB68" s="71" t="s">
        <v>11268</v>
      </c>
      <c r="BC68" s="71" t="s">
        <v>17</v>
      </c>
      <c r="BD68" s="71" t="s">
        <v>11272</v>
      </c>
      <c r="BE68" s="71" t="s">
        <v>18</v>
      </c>
      <c r="BF68" s="71" t="s">
        <v>20</v>
      </c>
      <c r="BG68" s="71" t="s">
        <v>20</v>
      </c>
      <c r="BH68" s="71" t="s">
        <v>11269</v>
      </c>
      <c r="BI68" s="71" t="s">
        <v>13</v>
      </c>
      <c r="BJ68" s="71" t="s">
        <v>11270</v>
      </c>
      <c r="BK68" s="71" t="s">
        <v>22</v>
      </c>
      <c r="BL68" s="71" t="s">
        <v>25</v>
      </c>
      <c r="BM68" s="71" t="s">
        <v>25</v>
      </c>
      <c r="BN68" s="75" t="b">
        <v>1</v>
      </c>
      <c r="BO68" s="75" t="b">
        <v>0</v>
      </c>
      <c r="BP68" s="75" t="b">
        <v>0</v>
      </c>
      <c r="BQ68" s="75" t="b">
        <v>1</v>
      </c>
      <c r="BR68" s="75" t="b">
        <v>0</v>
      </c>
      <c r="BS68" s="75" t="b">
        <v>0</v>
      </c>
    </row>
    <row r="69" ht="18.0" customHeight="1">
      <c r="A69" s="71" t="s">
        <v>11768</v>
      </c>
      <c r="B69" s="72" t="s">
        <v>11769</v>
      </c>
      <c r="C69" s="73">
        <v>45828.0</v>
      </c>
      <c r="D69" s="73">
        <v>45880.0</v>
      </c>
      <c r="E69" s="74">
        <v>52.0</v>
      </c>
      <c r="F69" s="71" t="s">
        <v>151</v>
      </c>
      <c r="G69" s="75" t="b">
        <v>0</v>
      </c>
      <c r="H69" s="71" t="s">
        <v>954</v>
      </c>
      <c r="I69" s="71" t="s">
        <v>153</v>
      </c>
      <c r="J69" s="71" t="s">
        <v>168</v>
      </c>
      <c r="K69" s="71" t="s">
        <v>11770</v>
      </c>
      <c r="L69" s="71" t="s">
        <v>93</v>
      </c>
      <c r="M69" s="71" t="s">
        <v>11297</v>
      </c>
      <c r="N69" s="73">
        <v>45777.0</v>
      </c>
      <c r="O69" s="71" t="s">
        <v>11771</v>
      </c>
      <c r="P69" s="71" t="s">
        <v>11772</v>
      </c>
      <c r="Q69" s="71" t="s">
        <v>11773</v>
      </c>
      <c r="R69" s="71" t="s">
        <v>11431</v>
      </c>
      <c r="S69" s="71" t="s">
        <v>11432</v>
      </c>
      <c r="T69" s="71" t="s">
        <v>11261</v>
      </c>
      <c r="U69" s="71" t="s">
        <v>11261</v>
      </c>
      <c r="V69" s="73">
        <v>45829.0</v>
      </c>
      <c r="W69" s="74">
        <v>1.0</v>
      </c>
      <c r="X69" s="74">
        <v>0.0</v>
      </c>
      <c r="Y69" s="74" t="s">
        <v>11261</v>
      </c>
      <c r="Z69" s="73" t="s">
        <v>11261</v>
      </c>
      <c r="AA69" s="71" t="s">
        <v>105</v>
      </c>
      <c r="AB69" s="71" t="s">
        <v>11774</v>
      </c>
      <c r="AC69" s="74">
        <v>4.0</v>
      </c>
      <c r="AD69" s="74">
        <v>1.0</v>
      </c>
      <c r="AE69" s="74">
        <v>0.0</v>
      </c>
      <c r="AF69" s="74">
        <v>0.0</v>
      </c>
      <c r="AG69" s="74">
        <v>1.0</v>
      </c>
      <c r="AH69" s="74">
        <v>0.0</v>
      </c>
      <c r="AI69" s="74">
        <v>1.0</v>
      </c>
      <c r="AJ69" s="74">
        <v>1.0</v>
      </c>
      <c r="AK69" s="71" t="s">
        <v>149</v>
      </c>
      <c r="AL69" s="71" t="s">
        <v>25</v>
      </c>
      <c r="AM69" s="71" t="s">
        <v>25</v>
      </c>
      <c r="AN69" s="71" t="s">
        <v>11268</v>
      </c>
      <c r="AO69" s="71" t="s">
        <v>17</v>
      </c>
      <c r="AP69" s="71" t="s">
        <v>11269</v>
      </c>
      <c r="AQ69" s="71" t="s">
        <v>13</v>
      </c>
      <c r="AR69" s="71" t="s">
        <v>11284</v>
      </c>
      <c r="AS69" s="71" t="s">
        <v>23</v>
      </c>
      <c r="AT69" s="71" t="s">
        <v>21</v>
      </c>
      <c r="AU69" s="71" t="s">
        <v>21</v>
      </c>
      <c r="AV69" s="71" t="s">
        <v>11273</v>
      </c>
      <c r="AW69" s="71" t="s">
        <v>14</v>
      </c>
      <c r="AX69" s="71" t="s">
        <v>11285</v>
      </c>
      <c r="AY69" s="71" t="s">
        <v>19</v>
      </c>
      <c r="AZ69" s="71" t="s">
        <v>11273</v>
      </c>
      <c r="BA69" s="71" t="s">
        <v>14</v>
      </c>
      <c r="BB69" s="71" t="s">
        <v>11274</v>
      </c>
      <c r="BC69" s="71" t="s">
        <v>16</v>
      </c>
      <c r="BD69" s="71" t="s">
        <v>11285</v>
      </c>
      <c r="BE69" s="71" t="s">
        <v>19</v>
      </c>
      <c r="BF69" s="71" t="s">
        <v>20</v>
      </c>
      <c r="BG69" s="71" t="s">
        <v>20</v>
      </c>
      <c r="BH69" s="71" t="s">
        <v>11314</v>
      </c>
      <c r="BI69" s="71" t="s">
        <v>12</v>
      </c>
      <c r="BJ69" s="71" t="s">
        <v>11284</v>
      </c>
      <c r="BK69" s="71" t="s">
        <v>23</v>
      </c>
      <c r="BL69" s="71" t="s">
        <v>25</v>
      </c>
      <c r="BM69" s="71" t="s">
        <v>25</v>
      </c>
      <c r="BN69" s="75" t="b">
        <v>1</v>
      </c>
      <c r="BO69" s="75" t="b">
        <v>1</v>
      </c>
      <c r="BP69" s="75" t="b">
        <v>0</v>
      </c>
      <c r="BQ69" s="75" t="b">
        <v>1</v>
      </c>
      <c r="BR69" s="75" t="b">
        <v>0</v>
      </c>
      <c r="BS69" s="75" t="b">
        <v>1</v>
      </c>
    </row>
    <row r="70" ht="18.0" customHeight="1">
      <c r="A70" s="71" t="s">
        <v>11775</v>
      </c>
      <c r="B70" s="72" t="s">
        <v>11776</v>
      </c>
      <c r="C70" s="73">
        <v>45828.0</v>
      </c>
      <c r="D70" s="73" t="s">
        <v>11261</v>
      </c>
      <c r="E70" s="74">
        <v>73.0</v>
      </c>
      <c r="F70" s="71" t="s">
        <v>90</v>
      </c>
      <c r="G70" s="75" t="s">
        <v>11261</v>
      </c>
      <c r="H70" s="71" t="s">
        <v>11261</v>
      </c>
      <c r="I70" s="71" t="s">
        <v>91</v>
      </c>
      <c r="J70" s="71" t="s">
        <v>11261</v>
      </c>
      <c r="K70" s="71" t="s">
        <v>11777</v>
      </c>
      <c r="L70" s="71" t="s">
        <v>93</v>
      </c>
      <c r="M70" s="71" t="s">
        <v>11263</v>
      </c>
      <c r="N70" s="73">
        <v>45789.0</v>
      </c>
      <c r="O70" s="71" t="s">
        <v>11778</v>
      </c>
      <c r="P70" s="71" t="s">
        <v>11779</v>
      </c>
      <c r="Q70" s="71" t="s">
        <v>11780</v>
      </c>
      <c r="R70" s="71" t="s">
        <v>11781</v>
      </c>
      <c r="S70" s="71" t="s">
        <v>11782</v>
      </c>
      <c r="T70" s="71" t="s">
        <v>11261</v>
      </c>
      <c r="U70" s="71" t="s">
        <v>11261</v>
      </c>
      <c r="V70" s="73">
        <v>45828.0</v>
      </c>
      <c r="W70" s="74">
        <v>0.0</v>
      </c>
      <c r="X70" s="74">
        <v>0.0</v>
      </c>
      <c r="Y70" s="74" t="s">
        <v>11261</v>
      </c>
      <c r="Z70" s="73" t="s">
        <v>11261</v>
      </c>
      <c r="AA70" s="71" t="s">
        <v>105</v>
      </c>
      <c r="AB70" s="71" t="s">
        <v>11261</v>
      </c>
      <c r="AC70" s="74">
        <v>3.0</v>
      </c>
      <c r="AD70" s="74">
        <v>0.0</v>
      </c>
      <c r="AE70" s="74">
        <v>0.0</v>
      </c>
      <c r="AF70" s="74">
        <v>0.0</v>
      </c>
      <c r="AG70" s="74">
        <v>1.0</v>
      </c>
      <c r="AH70" s="74">
        <v>1.0</v>
      </c>
      <c r="AI70" s="74">
        <v>1.0</v>
      </c>
      <c r="AJ70" s="74">
        <v>0.0</v>
      </c>
      <c r="AK70" s="71" t="s">
        <v>123</v>
      </c>
      <c r="AL70" s="71" t="s">
        <v>25</v>
      </c>
      <c r="AM70" s="71" t="s">
        <v>25</v>
      </c>
      <c r="AN70" s="71" t="s">
        <v>11268</v>
      </c>
      <c r="AO70" s="71" t="s">
        <v>17</v>
      </c>
      <c r="AP70" s="71" t="s">
        <v>11269</v>
      </c>
      <c r="AQ70" s="71" t="s">
        <v>13</v>
      </c>
      <c r="AR70" s="71" t="s">
        <v>11284</v>
      </c>
      <c r="AS70" s="71" t="s">
        <v>23</v>
      </c>
      <c r="AT70" s="71" t="s">
        <v>20</v>
      </c>
      <c r="AU70" s="71" t="s">
        <v>20</v>
      </c>
      <c r="AV70" s="71" t="s">
        <v>11273</v>
      </c>
      <c r="AW70" s="71" t="s">
        <v>14</v>
      </c>
      <c r="AX70" s="71" t="s">
        <v>11272</v>
      </c>
      <c r="AY70" s="71" t="s">
        <v>18</v>
      </c>
      <c r="AZ70" s="71" t="s">
        <v>11273</v>
      </c>
      <c r="BA70" s="71" t="s">
        <v>14</v>
      </c>
      <c r="BB70" s="71" t="s">
        <v>11274</v>
      </c>
      <c r="BC70" s="71" t="s">
        <v>16</v>
      </c>
      <c r="BD70" s="71" t="s">
        <v>11285</v>
      </c>
      <c r="BE70" s="71" t="s">
        <v>19</v>
      </c>
      <c r="BF70" s="71" t="s">
        <v>20</v>
      </c>
      <c r="BG70" s="71" t="s">
        <v>20</v>
      </c>
      <c r="BH70" s="71" t="s">
        <v>11314</v>
      </c>
      <c r="BI70" s="71" t="s">
        <v>12</v>
      </c>
      <c r="BJ70" s="71" t="s">
        <v>11284</v>
      </c>
      <c r="BK70" s="71" t="s">
        <v>23</v>
      </c>
      <c r="BL70" s="71" t="s">
        <v>24</v>
      </c>
      <c r="BM70" s="71" t="s">
        <v>24</v>
      </c>
      <c r="BN70" s="75" t="b">
        <v>0</v>
      </c>
      <c r="BO70" s="75" t="b">
        <v>1</v>
      </c>
      <c r="BP70" s="75" t="b">
        <v>1</v>
      </c>
      <c r="BQ70" s="75" t="b">
        <v>0</v>
      </c>
      <c r="BR70" s="75" t="b">
        <v>0</v>
      </c>
      <c r="BS70" s="75" t="b">
        <v>1</v>
      </c>
    </row>
    <row r="71" ht="18.0" customHeight="1">
      <c r="A71" s="71" t="s">
        <v>11783</v>
      </c>
      <c r="B71" s="72" t="s">
        <v>11784</v>
      </c>
      <c r="C71" s="73">
        <v>45828.0</v>
      </c>
      <c r="D71" s="73" t="s">
        <v>11261</v>
      </c>
      <c r="E71" s="74">
        <v>73.0</v>
      </c>
      <c r="F71" s="71" t="s">
        <v>90</v>
      </c>
      <c r="G71" s="75" t="s">
        <v>11261</v>
      </c>
      <c r="H71" s="71" t="s">
        <v>11261</v>
      </c>
      <c r="I71" s="71" t="s">
        <v>91</v>
      </c>
      <c r="J71" s="71" t="s">
        <v>11261</v>
      </c>
      <c r="K71" s="71" t="s">
        <v>11785</v>
      </c>
      <c r="L71" s="71" t="s">
        <v>93</v>
      </c>
      <c r="M71" s="71" t="s">
        <v>11318</v>
      </c>
      <c r="N71" s="73">
        <v>45792.0</v>
      </c>
      <c r="O71" s="71" t="s">
        <v>11786</v>
      </c>
      <c r="P71" s="71" t="s">
        <v>11787</v>
      </c>
      <c r="Q71" s="71" t="s">
        <v>11788</v>
      </c>
      <c r="R71" s="71" t="s">
        <v>11789</v>
      </c>
      <c r="S71" s="71" t="s">
        <v>11386</v>
      </c>
      <c r="T71" s="71" t="s">
        <v>11261</v>
      </c>
      <c r="U71" s="71" t="s">
        <v>11261</v>
      </c>
      <c r="V71" s="73">
        <v>45828.0</v>
      </c>
      <c r="W71" s="74">
        <v>0.0</v>
      </c>
      <c r="X71" s="74">
        <v>0.0</v>
      </c>
      <c r="Y71" s="74" t="s">
        <v>11261</v>
      </c>
      <c r="Z71" s="73" t="s">
        <v>11261</v>
      </c>
      <c r="AA71" s="71" t="s">
        <v>105</v>
      </c>
      <c r="AB71" s="71" t="s">
        <v>11261</v>
      </c>
      <c r="AC71" s="74">
        <v>4.0</v>
      </c>
      <c r="AD71" s="74">
        <v>0.0</v>
      </c>
      <c r="AE71" s="74">
        <v>0.0</v>
      </c>
      <c r="AF71" s="74">
        <v>0.0</v>
      </c>
      <c r="AG71" s="74">
        <v>1.0</v>
      </c>
      <c r="AH71" s="74">
        <v>1.0</v>
      </c>
      <c r="AI71" s="74">
        <v>1.0</v>
      </c>
      <c r="AJ71" s="74">
        <v>1.0</v>
      </c>
      <c r="AK71" s="71" t="s">
        <v>123</v>
      </c>
      <c r="AL71" s="71" t="s">
        <v>24</v>
      </c>
      <c r="AM71" s="71" t="s">
        <v>24</v>
      </c>
      <c r="AN71" s="71" t="s">
        <v>11274</v>
      </c>
      <c r="AO71" s="71" t="s">
        <v>16</v>
      </c>
      <c r="AP71" s="71" t="s">
        <v>11314</v>
      </c>
      <c r="AQ71" s="71" t="s">
        <v>12</v>
      </c>
      <c r="AR71" s="71" t="s">
        <v>11284</v>
      </c>
      <c r="AS71" s="71" t="s">
        <v>23</v>
      </c>
      <c r="AT71" s="71" t="s">
        <v>20</v>
      </c>
      <c r="AU71" s="71" t="s">
        <v>20</v>
      </c>
      <c r="AV71" s="71" t="s">
        <v>11273</v>
      </c>
      <c r="AW71" s="71" t="s">
        <v>14</v>
      </c>
      <c r="AX71" s="71" t="s">
        <v>11272</v>
      </c>
      <c r="AY71" s="71" t="s">
        <v>18</v>
      </c>
      <c r="AZ71" s="71" t="s">
        <v>11273</v>
      </c>
      <c r="BA71" s="71" t="s">
        <v>14</v>
      </c>
      <c r="BB71" s="71" t="s">
        <v>11268</v>
      </c>
      <c r="BC71" s="71" t="s">
        <v>17</v>
      </c>
      <c r="BD71" s="71" t="s">
        <v>11272</v>
      </c>
      <c r="BE71" s="71" t="s">
        <v>18</v>
      </c>
      <c r="BF71" s="71" t="s">
        <v>20</v>
      </c>
      <c r="BG71" s="71" t="s">
        <v>20</v>
      </c>
      <c r="BH71" s="71" t="s">
        <v>11269</v>
      </c>
      <c r="BI71" s="71" t="s">
        <v>13</v>
      </c>
      <c r="BJ71" s="71" t="s">
        <v>11284</v>
      </c>
      <c r="BK71" s="71" t="s">
        <v>23</v>
      </c>
      <c r="BL71" s="71" t="s">
        <v>25</v>
      </c>
      <c r="BM71" s="71" t="s">
        <v>25</v>
      </c>
      <c r="BN71" s="75" t="b">
        <v>0</v>
      </c>
      <c r="BO71" s="75" t="b">
        <v>1</v>
      </c>
      <c r="BP71" s="75" t="b">
        <v>1</v>
      </c>
      <c r="BQ71" s="75" t="b">
        <v>1</v>
      </c>
      <c r="BR71" s="75" t="b">
        <v>0</v>
      </c>
      <c r="BS71" s="75" t="b">
        <v>1</v>
      </c>
    </row>
    <row r="72" ht="18.0" customHeight="1">
      <c r="A72" s="71" t="s">
        <v>11790</v>
      </c>
      <c r="B72" s="72" t="s">
        <v>11791</v>
      </c>
      <c r="C72" s="73">
        <v>45828.0</v>
      </c>
      <c r="D72" s="73" t="s">
        <v>11261</v>
      </c>
      <c r="E72" s="74">
        <v>73.0</v>
      </c>
      <c r="F72" s="71" t="s">
        <v>90</v>
      </c>
      <c r="G72" s="75" t="s">
        <v>11261</v>
      </c>
      <c r="H72" s="71" t="s">
        <v>11261</v>
      </c>
      <c r="I72" s="71" t="s">
        <v>91</v>
      </c>
      <c r="J72" s="71" t="s">
        <v>11261</v>
      </c>
      <c r="K72" s="71" t="s">
        <v>11792</v>
      </c>
      <c r="L72" s="71" t="s">
        <v>93</v>
      </c>
      <c r="M72" s="71" t="s">
        <v>11450</v>
      </c>
      <c r="N72" s="73">
        <v>45758.0</v>
      </c>
      <c r="O72" s="71" t="s">
        <v>11793</v>
      </c>
      <c r="P72" s="71" t="s">
        <v>11794</v>
      </c>
      <c r="Q72" s="71" t="s">
        <v>11795</v>
      </c>
      <c r="R72" s="71" t="s">
        <v>11796</v>
      </c>
      <c r="S72" s="71" t="s">
        <v>11339</v>
      </c>
      <c r="T72" s="71" t="s">
        <v>11261</v>
      </c>
      <c r="U72" s="71" t="s">
        <v>11261</v>
      </c>
      <c r="V72" s="73">
        <v>45828.0</v>
      </c>
      <c r="W72" s="74">
        <v>0.0</v>
      </c>
      <c r="X72" s="74">
        <v>0.0</v>
      </c>
      <c r="Y72" s="74" t="s">
        <v>11261</v>
      </c>
      <c r="Z72" s="73" t="s">
        <v>11261</v>
      </c>
      <c r="AA72" s="71" t="s">
        <v>105</v>
      </c>
      <c r="AB72" s="71" t="s">
        <v>11261</v>
      </c>
      <c r="AC72" s="74">
        <v>2.0</v>
      </c>
      <c r="AD72" s="74">
        <v>1.0</v>
      </c>
      <c r="AE72" s="74">
        <v>0.0</v>
      </c>
      <c r="AF72" s="74">
        <v>0.0</v>
      </c>
      <c r="AG72" s="74">
        <v>1.0</v>
      </c>
      <c r="AH72" s="74">
        <v>0.0</v>
      </c>
      <c r="AI72" s="74">
        <v>0.0</v>
      </c>
      <c r="AJ72" s="74">
        <v>0.0</v>
      </c>
      <c r="AK72" s="71" t="s">
        <v>123</v>
      </c>
      <c r="AL72" s="71" t="s">
        <v>25</v>
      </c>
      <c r="AM72" s="71" t="s">
        <v>25</v>
      </c>
      <c r="AN72" s="71" t="s">
        <v>11268</v>
      </c>
      <c r="AO72" s="71" t="s">
        <v>17</v>
      </c>
      <c r="AP72" s="71" t="s">
        <v>11314</v>
      </c>
      <c r="AQ72" s="71" t="s">
        <v>12</v>
      </c>
      <c r="AR72" s="71" t="s">
        <v>11284</v>
      </c>
      <c r="AS72" s="71" t="s">
        <v>23</v>
      </c>
      <c r="AT72" s="71" t="s">
        <v>20</v>
      </c>
      <c r="AU72" s="71" t="s">
        <v>20</v>
      </c>
      <c r="AV72" s="71" t="s">
        <v>11271</v>
      </c>
      <c r="AW72" s="71" t="s">
        <v>15</v>
      </c>
      <c r="AX72" s="71" t="s">
        <v>11272</v>
      </c>
      <c r="AY72" s="71" t="s">
        <v>18</v>
      </c>
      <c r="AZ72" s="71" t="s">
        <v>11273</v>
      </c>
      <c r="BA72" s="71" t="s">
        <v>14</v>
      </c>
      <c r="BB72" s="71" t="s">
        <v>11274</v>
      </c>
      <c r="BC72" s="71" t="s">
        <v>16</v>
      </c>
      <c r="BD72" s="71" t="s">
        <v>11285</v>
      </c>
      <c r="BE72" s="71" t="s">
        <v>19</v>
      </c>
      <c r="BF72" s="71" t="s">
        <v>21</v>
      </c>
      <c r="BG72" s="71" t="s">
        <v>21</v>
      </c>
      <c r="BH72" s="71" t="s">
        <v>11269</v>
      </c>
      <c r="BI72" s="71" t="s">
        <v>13</v>
      </c>
      <c r="BJ72" s="71" t="s">
        <v>11284</v>
      </c>
      <c r="BK72" s="71" t="s">
        <v>23</v>
      </c>
      <c r="BL72" s="71" t="s">
        <v>25</v>
      </c>
      <c r="BM72" s="71" t="s">
        <v>25</v>
      </c>
      <c r="BN72" s="75" t="b">
        <v>1</v>
      </c>
      <c r="BO72" s="75" t="b">
        <v>0</v>
      </c>
      <c r="BP72" s="75" t="b">
        <v>0</v>
      </c>
      <c r="BQ72" s="75" t="b">
        <v>0</v>
      </c>
      <c r="BR72" s="75" t="b">
        <v>0</v>
      </c>
      <c r="BS72" s="75" t="b">
        <v>1</v>
      </c>
    </row>
    <row r="73" ht="18.0" customHeight="1">
      <c r="A73" s="71" t="s">
        <v>11797</v>
      </c>
      <c r="B73" s="72" t="s">
        <v>11798</v>
      </c>
      <c r="C73" s="73">
        <v>45828.0</v>
      </c>
      <c r="D73" s="73" t="s">
        <v>11261</v>
      </c>
      <c r="E73" s="74">
        <v>73.0</v>
      </c>
      <c r="F73" s="71" t="s">
        <v>90</v>
      </c>
      <c r="G73" s="75" t="s">
        <v>11261</v>
      </c>
      <c r="H73" s="71" t="s">
        <v>11261</v>
      </c>
      <c r="I73" s="71" t="s">
        <v>91</v>
      </c>
      <c r="J73" s="71" t="s">
        <v>11261</v>
      </c>
      <c r="K73" s="71" t="s">
        <v>11799</v>
      </c>
      <c r="L73" s="71" t="s">
        <v>287</v>
      </c>
      <c r="M73" s="71" t="s">
        <v>11297</v>
      </c>
      <c r="N73" s="73">
        <v>45744.0</v>
      </c>
      <c r="O73" s="71" t="s">
        <v>11800</v>
      </c>
      <c r="P73" s="71" t="s">
        <v>11801</v>
      </c>
      <c r="Q73" s="71" t="s">
        <v>11802</v>
      </c>
      <c r="R73" s="71" t="s">
        <v>11803</v>
      </c>
      <c r="S73" s="71" t="s">
        <v>11283</v>
      </c>
      <c r="T73" s="71" t="s">
        <v>11261</v>
      </c>
      <c r="U73" s="71" t="s">
        <v>11261</v>
      </c>
      <c r="V73" s="73">
        <v>45828.0</v>
      </c>
      <c r="W73" s="74">
        <v>0.0</v>
      </c>
      <c r="X73" s="74">
        <v>0.0</v>
      </c>
      <c r="Y73" s="74" t="s">
        <v>11261</v>
      </c>
      <c r="Z73" s="73" t="s">
        <v>11261</v>
      </c>
      <c r="AA73" s="71" t="s">
        <v>283</v>
      </c>
      <c r="AB73" s="71" t="s">
        <v>11261</v>
      </c>
      <c r="AC73" s="74">
        <v>6.0</v>
      </c>
      <c r="AD73" s="74">
        <v>1.0</v>
      </c>
      <c r="AE73" s="74">
        <v>1.0</v>
      </c>
      <c r="AF73" s="74">
        <v>1.0</v>
      </c>
      <c r="AG73" s="74">
        <v>1.0</v>
      </c>
      <c r="AH73" s="74">
        <v>1.0</v>
      </c>
      <c r="AI73" s="74">
        <v>1.0</v>
      </c>
      <c r="AJ73" s="74">
        <v>0.0</v>
      </c>
      <c r="AK73" s="71" t="s">
        <v>149</v>
      </c>
      <c r="AL73" s="71" t="s">
        <v>25</v>
      </c>
      <c r="AM73" s="71" t="s">
        <v>25</v>
      </c>
      <c r="AN73" s="71" t="s">
        <v>11274</v>
      </c>
      <c r="AO73" s="71" t="s">
        <v>16</v>
      </c>
      <c r="AP73" s="71" t="s">
        <v>11269</v>
      </c>
      <c r="AQ73" s="71" t="s">
        <v>13</v>
      </c>
      <c r="AR73" s="71" t="s">
        <v>11284</v>
      </c>
      <c r="AS73" s="71" t="s">
        <v>23</v>
      </c>
      <c r="AT73" s="71" t="s">
        <v>21</v>
      </c>
      <c r="AU73" s="71" t="s">
        <v>21</v>
      </c>
      <c r="AV73" s="71" t="s">
        <v>11273</v>
      </c>
      <c r="AW73" s="71" t="s">
        <v>14</v>
      </c>
      <c r="AX73" s="71" t="s">
        <v>11285</v>
      </c>
      <c r="AY73" s="71" t="s">
        <v>19</v>
      </c>
      <c r="AZ73" s="71" t="s">
        <v>11273</v>
      </c>
      <c r="BA73" s="71" t="s">
        <v>14</v>
      </c>
      <c r="BB73" s="71" t="s">
        <v>11274</v>
      </c>
      <c r="BC73" s="71" t="s">
        <v>16</v>
      </c>
      <c r="BD73" s="71" t="s">
        <v>11272</v>
      </c>
      <c r="BE73" s="71" t="s">
        <v>18</v>
      </c>
      <c r="BF73" s="71" t="s">
        <v>21</v>
      </c>
      <c r="BG73" s="71" t="s">
        <v>21</v>
      </c>
      <c r="BH73" s="71" t="s">
        <v>11269</v>
      </c>
      <c r="BI73" s="71" t="s">
        <v>13</v>
      </c>
      <c r="BJ73" s="71" t="s">
        <v>11284</v>
      </c>
      <c r="BK73" s="71" t="s">
        <v>23</v>
      </c>
      <c r="BL73" s="71" t="s">
        <v>25</v>
      </c>
      <c r="BM73" s="71" t="s">
        <v>25</v>
      </c>
      <c r="BN73" s="75" t="b">
        <v>1</v>
      </c>
      <c r="BO73" s="75" t="b">
        <v>1</v>
      </c>
      <c r="BP73" s="75" t="b">
        <v>1</v>
      </c>
      <c r="BQ73" s="75" t="b">
        <v>0</v>
      </c>
      <c r="BR73" s="75" t="b">
        <v>1</v>
      </c>
      <c r="BS73" s="75" t="b">
        <v>1</v>
      </c>
    </row>
    <row r="74" ht="18.0" customHeight="1">
      <c r="A74" s="71" t="s">
        <v>11804</v>
      </c>
      <c r="B74" s="72" t="s">
        <v>11805</v>
      </c>
      <c r="C74" s="73">
        <v>45828.0</v>
      </c>
      <c r="D74" s="73" t="s">
        <v>11261</v>
      </c>
      <c r="E74" s="74">
        <v>73.0</v>
      </c>
      <c r="F74" s="71" t="s">
        <v>90</v>
      </c>
      <c r="G74" s="75" t="s">
        <v>11261</v>
      </c>
      <c r="H74" s="71" t="s">
        <v>11261</v>
      </c>
      <c r="I74" s="71" t="s">
        <v>91</v>
      </c>
      <c r="J74" s="71" t="s">
        <v>11261</v>
      </c>
      <c r="K74" s="71" t="s">
        <v>11806</v>
      </c>
      <c r="L74" s="71" t="s">
        <v>93</v>
      </c>
      <c r="M74" s="71" t="s">
        <v>11656</v>
      </c>
      <c r="N74" s="73">
        <v>45775.0</v>
      </c>
      <c r="O74" s="71" t="s">
        <v>11807</v>
      </c>
      <c r="P74" s="71" t="s">
        <v>11808</v>
      </c>
      <c r="Q74" s="71" t="s">
        <v>11809</v>
      </c>
      <c r="R74" s="71" t="s">
        <v>11810</v>
      </c>
      <c r="S74" s="71" t="s">
        <v>11355</v>
      </c>
      <c r="T74" s="71" t="s">
        <v>11261</v>
      </c>
      <c r="U74" s="71" t="s">
        <v>11261</v>
      </c>
      <c r="V74" s="73">
        <v>45828.0</v>
      </c>
      <c r="W74" s="74">
        <v>0.0</v>
      </c>
      <c r="X74" s="74">
        <v>0.0</v>
      </c>
      <c r="Y74" s="74" t="s">
        <v>11261</v>
      </c>
      <c r="Z74" s="73" t="s">
        <v>11261</v>
      </c>
      <c r="AA74" s="71" t="s">
        <v>105</v>
      </c>
      <c r="AB74" s="71" t="s">
        <v>11261</v>
      </c>
      <c r="AC74" s="74">
        <v>3.0</v>
      </c>
      <c r="AD74" s="74">
        <v>1.0</v>
      </c>
      <c r="AE74" s="74">
        <v>1.0</v>
      </c>
      <c r="AF74" s="74">
        <v>0.0</v>
      </c>
      <c r="AG74" s="74">
        <v>0.0</v>
      </c>
      <c r="AH74" s="74">
        <v>0.0</v>
      </c>
      <c r="AI74" s="74">
        <v>0.0</v>
      </c>
      <c r="AJ74" s="74">
        <v>1.0</v>
      </c>
      <c r="AK74" s="71" t="s">
        <v>149</v>
      </c>
      <c r="AL74" s="71" t="s">
        <v>25</v>
      </c>
      <c r="AM74" s="71" t="s">
        <v>25</v>
      </c>
      <c r="AN74" s="71" t="s">
        <v>11274</v>
      </c>
      <c r="AO74" s="71" t="s">
        <v>16</v>
      </c>
      <c r="AP74" s="71" t="s">
        <v>11269</v>
      </c>
      <c r="AQ74" s="71" t="s">
        <v>13</v>
      </c>
      <c r="AR74" s="71" t="s">
        <v>11284</v>
      </c>
      <c r="AS74" s="71" t="s">
        <v>23</v>
      </c>
      <c r="AT74" s="71" t="s">
        <v>21</v>
      </c>
      <c r="AU74" s="71" t="s">
        <v>21</v>
      </c>
      <c r="AV74" s="71" t="s">
        <v>11273</v>
      </c>
      <c r="AW74" s="71" t="s">
        <v>14</v>
      </c>
      <c r="AX74" s="71" t="s">
        <v>11272</v>
      </c>
      <c r="AY74" s="71" t="s">
        <v>18</v>
      </c>
      <c r="AZ74" s="71" t="s">
        <v>11271</v>
      </c>
      <c r="BA74" s="71" t="s">
        <v>15</v>
      </c>
      <c r="BB74" s="71" t="s">
        <v>11274</v>
      </c>
      <c r="BC74" s="71" t="s">
        <v>16</v>
      </c>
      <c r="BD74" s="71" t="s">
        <v>11272</v>
      </c>
      <c r="BE74" s="71" t="s">
        <v>18</v>
      </c>
      <c r="BF74" s="71" t="s">
        <v>20</v>
      </c>
      <c r="BG74" s="71" t="s">
        <v>20</v>
      </c>
      <c r="BH74" s="71" t="s">
        <v>11314</v>
      </c>
      <c r="BI74" s="71" t="s">
        <v>12</v>
      </c>
      <c r="BJ74" s="71" t="s">
        <v>11270</v>
      </c>
      <c r="BK74" s="71" t="s">
        <v>22</v>
      </c>
      <c r="BL74" s="71" t="s">
        <v>25</v>
      </c>
      <c r="BM74" s="71" t="s">
        <v>25</v>
      </c>
      <c r="BN74" s="75" t="b">
        <v>1</v>
      </c>
      <c r="BO74" s="75" t="b">
        <v>0</v>
      </c>
      <c r="BP74" s="75" t="b">
        <v>0</v>
      </c>
      <c r="BQ74" s="75" t="b">
        <v>1</v>
      </c>
      <c r="BR74" s="75" t="b">
        <v>1</v>
      </c>
      <c r="BS74" s="75" t="b">
        <v>0</v>
      </c>
    </row>
    <row r="75" ht="18.0" customHeight="1">
      <c r="A75" s="71" t="s">
        <v>11811</v>
      </c>
      <c r="B75" s="72" t="s">
        <v>11812</v>
      </c>
      <c r="C75" s="73">
        <v>45828.0</v>
      </c>
      <c r="D75" s="73" t="s">
        <v>11261</v>
      </c>
      <c r="E75" s="74">
        <v>73.0</v>
      </c>
      <c r="F75" s="71" t="s">
        <v>90</v>
      </c>
      <c r="G75" s="75" t="s">
        <v>11261</v>
      </c>
      <c r="H75" s="71" t="s">
        <v>11261</v>
      </c>
      <c r="I75" s="71" t="s">
        <v>91</v>
      </c>
      <c r="J75" s="71" t="s">
        <v>11261</v>
      </c>
      <c r="K75" s="71" t="s">
        <v>11813</v>
      </c>
      <c r="L75" s="71" t="s">
        <v>93</v>
      </c>
      <c r="M75" s="71" t="s">
        <v>11318</v>
      </c>
      <c r="N75" s="73">
        <v>45691.0</v>
      </c>
      <c r="O75" s="71" t="s">
        <v>1264</v>
      </c>
      <c r="P75" s="71" t="s">
        <v>11814</v>
      </c>
      <c r="Q75" s="71" t="s">
        <v>11815</v>
      </c>
      <c r="R75" s="71" t="s">
        <v>11816</v>
      </c>
      <c r="S75" s="71" t="s">
        <v>11283</v>
      </c>
      <c r="T75" s="71" t="s">
        <v>11261</v>
      </c>
      <c r="U75" s="71" t="s">
        <v>11261</v>
      </c>
      <c r="V75" s="73">
        <v>45749.0</v>
      </c>
      <c r="W75" s="74">
        <v>3.0</v>
      </c>
      <c r="X75" s="74">
        <v>1.0</v>
      </c>
      <c r="Y75" s="74" t="s">
        <v>11261</v>
      </c>
      <c r="Z75" s="73" t="s">
        <v>11261</v>
      </c>
      <c r="AA75" s="71" t="s">
        <v>105</v>
      </c>
      <c r="AB75" s="71" t="s">
        <v>11261</v>
      </c>
      <c r="AC75" s="74">
        <v>4.0</v>
      </c>
      <c r="AD75" s="74">
        <v>0.0</v>
      </c>
      <c r="AE75" s="74">
        <v>1.0</v>
      </c>
      <c r="AF75" s="74">
        <v>0.0</v>
      </c>
      <c r="AG75" s="74">
        <v>1.0</v>
      </c>
      <c r="AH75" s="74">
        <v>0.0</v>
      </c>
      <c r="AI75" s="74">
        <v>1.0</v>
      </c>
      <c r="AJ75" s="74">
        <v>1.0</v>
      </c>
      <c r="AK75" s="71" t="s">
        <v>181</v>
      </c>
      <c r="AL75" s="71" t="s">
        <v>25</v>
      </c>
      <c r="AM75" s="71" t="s">
        <v>25</v>
      </c>
      <c r="AN75" s="71" t="s">
        <v>11274</v>
      </c>
      <c r="AO75" s="71" t="s">
        <v>16</v>
      </c>
      <c r="AP75" s="71" t="s">
        <v>11269</v>
      </c>
      <c r="AQ75" s="71" t="s">
        <v>13</v>
      </c>
      <c r="AR75" s="71" t="s">
        <v>11284</v>
      </c>
      <c r="AS75" s="71" t="s">
        <v>23</v>
      </c>
      <c r="AT75" s="71" t="s">
        <v>20</v>
      </c>
      <c r="AU75" s="71" t="s">
        <v>20</v>
      </c>
      <c r="AV75" s="71" t="s">
        <v>11273</v>
      </c>
      <c r="AW75" s="71" t="s">
        <v>14</v>
      </c>
      <c r="AX75" s="71" t="s">
        <v>11285</v>
      </c>
      <c r="AY75" s="71" t="s">
        <v>19</v>
      </c>
      <c r="AZ75" s="71" t="s">
        <v>11273</v>
      </c>
      <c r="BA75" s="71" t="s">
        <v>14</v>
      </c>
      <c r="BB75" s="71" t="s">
        <v>11274</v>
      </c>
      <c r="BC75" s="71" t="s">
        <v>16</v>
      </c>
      <c r="BD75" s="71" t="s">
        <v>11285</v>
      </c>
      <c r="BE75" s="71" t="s">
        <v>19</v>
      </c>
      <c r="BF75" s="71" t="s">
        <v>21</v>
      </c>
      <c r="BG75" s="71" t="s">
        <v>21</v>
      </c>
      <c r="BH75" s="71" t="s">
        <v>11314</v>
      </c>
      <c r="BI75" s="71" t="s">
        <v>12</v>
      </c>
      <c r="BJ75" s="71" t="s">
        <v>11284</v>
      </c>
      <c r="BK75" s="71" t="s">
        <v>23</v>
      </c>
      <c r="BL75" s="71" t="s">
        <v>24</v>
      </c>
      <c r="BM75" s="71" t="s">
        <v>24</v>
      </c>
      <c r="BN75" s="75" t="b">
        <v>0</v>
      </c>
      <c r="BO75" s="75" t="b">
        <v>1</v>
      </c>
      <c r="BP75" s="75" t="b">
        <v>0</v>
      </c>
      <c r="BQ75" s="75" t="b">
        <v>1</v>
      </c>
      <c r="BR75" s="75" t="b">
        <v>1</v>
      </c>
      <c r="BS75" s="75" t="b">
        <v>1</v>
      </c>
    </row>
    <row r="76" ht="18.0" customHeight="1">
      <c r="A76" s="71" t="s">
        <v>11817</v>
      </c>
      <c r="B76" s="72" t="s">
        <v>11818</v>
      </c>
      <c r="C76" s="73">
        <v>45828.0</v>
      </c>
      <c r="D76" s="73" t="s">
        <v>11261</v>
      </c>
      <c r="E76" s="74">
        <v>73.0</v>
      </c>
      <c r="F76" s="71" t="s">
        <v>90</v>
      </c>
      <c r="G76" s="75" t="s">
        <v>11261</v>
      </c>
      <c r="H76" s="71" t="s">
        <v>11261</v>
      </c>
      <c r="I76" s="71" t="s">
        <v>91</v>
      </c>
      <c r="J76" s="71" t="s">
        <v>11261</v>
      </c>
      <c r="K76" s="71" t="s">
        <v>11819</v>
      </c>
      <c r="L76" s="71" t="s">
        <v>93</v>
      </c>
      <c r="M76" s="71" t="s">
        <v>11334</v>
      </c>
      <c r="N76" s="73">
        <v>45738.0</v>
      </c>
      <c r="O76" s="71" t="s">
        <v>11820</v>
      </c>
      <c r="P76" s="71" t="s">
        <v>11820</v>
      </c>
      <c r="Q76" s="71" t="s">
        <v>11821</v>
      </c>
      <c r="R76" s="71" t="s">
        <v>11822</v>
      </c>
      <c r="S76" s="71" t="s">
        <v>11782</v>
      </c>
      <c r="T76" s="71" t="s">
        <v>11261</v>
      </c>
      <c r="U76" s="71" t="s">
        <v>11261</v>
      </c>
      <c r="V76" s="73">
        <v>45828.0</v>
      </c>
      <c r="W76" s="74">
        <v>0.0</v>
      </c>
      <c r="X76" s="74">
        <v>0.0</v>
      </c>
      <c r="Y76" s="74" t="s">
        <v>11261</v>
      </c>
      <c r="Z76" s="73" t="s">
        <v>11261</v>
      </c>
      <c r="AA76" s="71" t="s">
        <v>105</v>
      </c>
      <c r="AB76" s="71" t="s">
        <v>11261</v>
      </c>
      <c r="AC76" s="74">
        <v>2.0</v>
      </c>
      <c r="AD76" s="74">
        <v>0.0</v>
      </c>
      <c r="AE76" s="74">
        <v>1.0</v>
      </c>
      <c r="AF76" s="74">
        <v>0.0</v>
      </c>
      <c r="AG76" s="74">
        <v>0.0</v>
      </c>
      <c r="AH76" s="74">
        <v>1.0</v>
      </c>
      <c r="AI76" s="74">
        <v>0.0</v>
      </c>
      <c r="AJ76" s="74">
        <v>0.0</v>
      </c>
      <c r="AK76" s="71" t="s">
        <v>123</v>
      </c>
      <c r="AL76" s="71" t="s">
        <v>25</v>
      </c>
      <c r="AM76" s="71" t="s">
        <v>25</v>
      </c>
      <c r="AN76" s="71" t="s">
        <v>11268</v>
      </c>
      <c r="AO76" s="71" t="s">
        <v>17</v>
      </c>
      <c r="AP76" s="71" t="s">
        <v>11269</v>
      </c>
      <c r="AQ76" s="71" t="s">
        <v>13</v>
      </c>
      <c r="AR76" s="71" t="s">
        <v>11284</v>
      </c>
      <c r="AS76" s="71" t="s">
        <v>23</v>
      </c>
      <c r="AT76" s="71" t="s">
        <v>20</v>
      </c>
      <c r="AU76" s="71" t="s">
        <v>20</v>
      </c>
      <c r="AV76" s="71" t="s">
        <v>11273</v>
      </c>
      <c r="AW76" s="71" t="s">
        <v>14</v>
      </c>
      <c r="AX76" s="71" t="s">
        <v>11285</v>
      </c>
      <c r="AY76" s="71" t="s">
        <v>19</v>
      </c>
      <c r="AZ76" s="71" t="s">
        <v>11271</v>
      </c>
      <c r="BA76" s="71" t="s">
        <v>15</v>
      </c>
      <c r="BB76" s="71" t="s">
        <v>11268</v>
      </c>
      <c r="BC76" s="71" t="s">
        <v>17</v>
      </c>
      <c r="BD76" s="71" t="s">
        <v>11272</v>
      </c>
      <c r="BE76" s="71" t="s">
        <v>18</v>
      </c>
      <c r="BF76" s="71" t="s">
        <v>20</v>
      </c>
      <c r="BG76" s="71" t="s">
        <v>20</v>
      </c>
      <c r="BH76" s="71" t="s">
        <v>11314</v>
      </c>
      <c r="BI76" s="71" t="s">
        <v>12</v>
      </c>
      <c r="BJ76" s="71" t="s">
        <v>11270</v>
      </c>
      <c r="BK76" s="71" t="s">
        <v>22</v>
      </c>
      <c r="BL76" s="71" t="s">
        <v>24</v>
      </c>
      <c r="BM76" s="71" t="s">
        <v>24</v>
      </c>
      <c r="BN76" s="75" t="b">
        <v>0</v>
      </c>
      <c r="BO76" s="75" t="b">
        <v>0</v>
      </c>
      <c r="BP76" s="75" t="b">
        <v>1</v>
      </c>
      <c r="BQ76" s="75" t="b">
        <v>0</v>
      </c>
      <c r="BR76" s="75" t="b">
        <v>1</v>
      </c>
      <c r="BS76" s="75" t="b">
        <v>0</v>
      </c>
    </row>
    <row r="77" ht="18.0" customHeight="1">
      <c r="A77" s="71" t="s">
        <v>11823</v>
      </c>
      <c r="B77" s="72" t="s">
        <v>11824</v>
      </c>
      <c r="C77" s="73">
        <v>45828.0</v>
      </c>
      <c r="D77" s="73" t="s">
        <v>11261</v>
      </c>
      <c r="E77" s="74">
        <v>73.0</v>
      </c>
      <c r="F77" s="71" t="s">
        <v>90</v>
      </c>
      <c r="G77" s="75" t="s">
        <v>11261</v>
      </c>
      <c r="H77" s="71" t="s">
        <v>11261</v>
      </c>
      <c r="I77" s="71" t="s">
        <v>91</v>
      </c>
      <c r="J77" s="71" t="s">
        <v>11261</v>
      </c>
      <c r="K77" s="71" t="s">
        <v>11825</v>
      </c>
      <c r="L77" s="71" t="s">
        <v>93</v>
      </c>
      <c r="M77" s="71" t="s">
        <v>11374</v>
      </c>
      <c r="N77" s="73">
        <v>45791.0</v>
      </c>
      <c r="O77" s="71" t="s">
        <v>11826</v>
      </c>
      <c r="P77" s="71" t="s">
        <v>11826</v>
      </c>
      <c r="Q77" s="71" t="s">
        <v>11827</v>
      </c>
      <c r="R77" s="71" t="s">
        <v>11347</v>
      </c>
      <c r="S77" s="71" t="s">
        <v>11828</v>
      </c>
      <c r="T77" s="71" t="s">
        <v>11261</v>
      </c>
      <c r="U77" s="71" t="s">
        <v>11261</v>
      </c>
      <c r="V77" s="73">
        <v>45828.0</v>
      </c>
      <c r="W77" s="74">
        <v>0.0</v>
      </c>
      <c r="X77" s="74">
        <v>0.0</v>
      </c>
      <c r="Y77" s="74" t="s">
        <v>11261</v>
      </c>
      <c r="Z77" s="73" t="s">
        <v>11261</v>
      </c>
      <c r="AA77" s="71" t="s">
        <v>105</v>
      </c>
      <c r="AB77" s="71" t="s">
        <v>11261</v>
      </c>
      <c r="AC77" s="74">
        <v>6.0</v>
      </c>
      <c r="AD77" s="74">
        <v>1.0</v>
      </c>
      <c r="AE77" s="74">
        <v>1.0</v>
      </c>
      <c r="AF77" s="74">
        <v>1.0</v>
      </c>
      <c r="AG77" s="74">
        <v>1.0</v>
      </c>
      <c r="AH77" s="74">
        <v>1.0</v>
      </c>
      <c r="AI77" s="74">
        <v>1.0</v>
      </c>
      <c r="AJ77" s="74">
        <v>0.0</v>
      </c>
      <c r="AK77" s="71" t="s">
        <v>250</v>
      </c>
      <c r="AL77" s="71" t="s">
        <v>25</v>
      </c>
      <c r="AM77" s="71" t="s">
        <v>25</v>
      </c>
      <c r="AN77" s="71" t="s">
        <v>11268</v>
      </c>
      <c r="AO77" s="71" t="s">
        <v>17</v>
      </c>
      <c r="AP77" s="71" t="s">
        <v>11269</v>
      </c>
      <c r="AQ77" s="71" t="s">
        <v>13</v>
      </c>
      <c r="AR77" s="71" t="s">
        <v>11270</v>
      </c>
      <c r="AS77" s="71" t="s">
        <v>22</v>
      </c>
      <c r="AT77" s="71" t="s">
        <v>20</v>
      </c>
      <c r="AU77" s="71" t="s">
        <v>20</v>
      </c>
      <c r="AV77" s="71" t="s">
        <v>11273</v>
      </c>
      <c r="AW77" s="71" t="s">
        <v>14</v>
      </c>
      <c r="AX77" s="71" t="s">
        <v>11285</v>
      </c>
      <c r="AY77" s="71" t="s">
        <v>19</v>
      </c>
      <c r="AZ77" s="71" t="s">
        <v>11273</v>
      </c>
      <c r="BA77" s="71" t="s">
        <v>14</v>
      </c>
      <c r="BB77" s="71" t="s">
        <v>11268</v>
      </c>
      <c r="BC77" s="71" t="s">
        <v>17</v>
      </c>
      <c r="BD77" s="71" t="s">
        <v>11272</v>
      </c>
      <c r="BE77" s="71" t="s">
        <v>18</v>
      </c>
      <c r="BF77" s="71" t="s">
        <v>20</v>
      </c>
      <c r="BG77" s="71" t="s">
        <v>20</v>
      </c>
      <c r="BH77" s="71" t="s">
        <v>11269</v>
      </c>
      <c r="BI77" s="71" t="s">
        <v>13</v>
      </c>
      <c r="BJ77" s="71" t="s">
        <v>11270</v>
      </c>
      <c r="BK77" s="71" t="s">
        <v>22</v>
      </c>
      <c r="BL77" s="71" t="s">
        <v>25</v>
      </c>
      <c r="BM77" s="71" t="s">
        <v>25</v>
      </c>
      <c r="BN77" s="75" t="b">
        <v>1</v>
      </c>
      <c r="BO77" s="75" t="b">
        <v>1</v>
      </c>
      <c r="BP77" s="75" t="b">
        <v>1</v>
      </c>
      <c r="BQ77" s="75" t="b">
        <v>0</v>
      </c>
      <c r="BR77" s="75" t="b">
        <v>1</v>
      </c>
      <c r="BS77" s="75" t="b">
        <v>1</v>
      </c>
    </row>
    <row r="78" ht="18.0" customHeight="1">
      <c r="A78" s="71" t="s">
        <v>11829</v>
      </c>
      <c r="B78" s="72" t="s">
        <v>11830</v>
      </c>
      <c r="C78" s="73">
        <v>45827.0</v>
      </c>
      <c r="D78" s="73">
        <v>45884.0</v>
      </c>
      <c r="E78" s="74">
        <v>57.0</v>
      </c>
      <c r="F78" s="71" t="s">
        <v>151</v>
      </c>
      <c r="G78" s="75" t="b">
        <v>0</v>
      </c>
      <c r="H78" s="71" t="s">
        <v>1013</v>
      </c>
      <c r="I78" s="71" t="s">
        <v>153</v>
      </c>
      <c r="J78" s="71" t="s">
        <v>168</v>
      </c>
      <c r="K78" s="71" t="s">
        <v>11831</v>
      </c>
      <c r="L78" s="71" t="s">
        <v>93</v>
      </c>
      <c r="M78" s="71" t="s">
        <v>11263</v>
      </c>
      <c r="N78" s="73">
        <v>45754.0</v>
      </c>
      <c r="O78" s="71" t="s">
        <v>11832</v>
      </c>
      <c r="P78" s="71" t="s">
        <v>11832</v>
      </c>
      <c r="Q78" s="71" t="s">
        <v>11833</v>
      </c>
      <c r="R78" s="71" t="s">
        <v>11834</v>
      </c>
      <c r="S78" s="71" t="s">
        <v>11564</v>
      </c>
      <c r="T78" s="71" t="s">
        <v>11261</v>
      </c>
      <c r="U78" s="71" t="s">
        <v>11261</v>
      </c>
      <c r="V78" s="73">
        <v>45827.0</v>
      </c>
      <c r="W78" s="74">
        <v>0.0</v>
      </c>
      <c r="X78" s="74">
        <v>0.0</v>
      </c>
      <c r="Y78" s="74" t="s">
        <v>11261</v>
      </c>
      <c r="Z78" s="73" t="s">
        <v>11261</v>
      </c>
      <c r="AA78" s="71" t="s">
        <v>105</v>
      </c>
      <c r="AB78" s="71" t="s">
        <v>11835</v>
      </c>
      <c r="AC78" s="74">
        <v>4.0</v>
      </c>
      <c r="AD78" s="74">
        <v>1.0</v>
      </c>
      <c r="AE78" s="74">
        <v>0.0</v>
      </c>
      <c r="AF78" s="74">
        <v>0.0</v>
      </c>
      <c r="AG78" s="74">
        <v>1.0</v>
      </c>
      <c r="AH78" s="74">
        <v>0.0</v>
      </c>
      <c r="AI78" s="74">
        <v>1.0</v>
      </c>
      <c r="AJ78" s="74">
        <v>1.0</v>
      </c>
      <c r="AK78" s="71" t="s">
        <v>123</v>
      </c>
      <c r="AL78" s="71" t="s">
        <v>25</v>
      </c>
      <c r="AM78" s="71" t="s">
        <v>25</v>
      </c>
      <c r="AN78" s="71" t="s">
        <v>11268</v>
      </c>
      <c r="AO78" s="71" t="s">
        <v>17</v>
      </c>
      <c r="AP78" s="71" t="s">
        <v>11314</v>
      </c>
      <c r="AQ78" s="71" t="s">
        <v>12</v>
      </c>
      <c r="AR78" s="71" t="s">
        <v>11284</v>
      </c>
      <c r="AS78" s="71" t="s">
        <v>23</v>
      </c>
      <c r="AT78" s="71" t="s">
        <v>20</v>
      </c>
      <c r="AU78" s="71" t="s">
        <v>20</v>
      </c>
      <c r="AV78" s="71" t="s">
        <v>11273</v>
      </c>
      <c r="AW78" s="71" t="s">
        <v>14</v>
      </c>
      <c r="AX78" s="71" t="s">
        <v>11272</v>
      </c>
      <c r="AY78" s="71" t="s">
        <v>18</v>
      </c>
      <c r="AZ78" s="71" t="s">
        <v>11273</v>
      </c>
      <c r="BA78" s="71" t="s">
        <v>14</v>
      </c>
      <c r="BB78" s="71" t="s">
        <v>11274</v>
      </c>
      <c r="BC78" s="71" t="s">
        <v>16</v>
      </c>
      <c r="BD78" s="71" t="s">
        <v>11272</v>
      </c>
      <c r="BE78" s="71" t="s">
        <v>18</v>
      </c>
      <c r="BF78" s="71" t="s">
        <v>21</v>
      </c>
      <c r="BG78" s="71" t="s">
        <v>21</v>
      </c>
      <c r="BH78" s="71" t="s">
        <v>11269</v>
      </c>
      <c r="BI78" s="71" t="s">
        <v>13</v>
      </c>
      <c r="BJ78" s="71" t="s">
        <v>11284</v>
      </c>
      <c r="BK78" s="71" t="s">
        <v>23</v>
      </c>
      <c r="BL78" s="71" t="s">
        <v>25</v>
      </c>
      <c r="BM78" s="71" t="s">
        <v>25</v>
      </c>
      <c r="BN78" s="75" t="b">
        <v>1</v>
      </c>
      <c r="BO78" s="75" t="b">
        <v>1</v>
      </c>
      <c r="BP78" s="75" t="b">
        <v>0</v>
      </c>
      <c r="BQ78" s="75" t="b">
        <v>1</v>
      </c>
      <c r="BR78" s="75" t="b">
        <v>0</v>
      </c>
      <c r="BS78" s="75" t="b">
        <v>1</v>
      </c>
    </row>
    <row r="79" ht="18.0" customHeight="1">
      <c r="A79" s="71" t="s">
        <v>11836</v>
      </c>
      <c r="B79" s="72" t="s">
        <v>11837</v>
      </c>
      <c r="C79" s="73">
        <v>45827.0</v>
      </c>
      <c r="D79" s="73" t="s">
        <v>11261</v>
      </c>
      <c r="E79" s="74">
        <v>74.0</v>
      </c>
      <c r="F79" s="71" t="s">
        <v>90</v>
      </c>
      <c r="G79" s="75" t="s">
        <v>11261</v>
      </c>
      <c r="H79" s="71" t="s">
        <v>11261</v>
      </c>
      <c r="I79" s="71" t="s">
        <v>91</v>
      </c>
      <c r="J79" s="71" t="s">
        <v>11261</v>
      </c>
      <c r="K79" s="71" t="s">
        <v>11838</v>
      </c>
      <c r="L79" s="71" t="s">
        <v>287</v>
      </c>
      <c r="M79" s="71" t="s">
        <v>11656</v>
      </c>
      <c r="N79" s="73">
        <v>45771.0</v>
      </c>
      <c r="O79" s="71" t="s">
        <v>11839</v>
      </c>
      <c r="P79" s="71" t="s">
        <v>11839</v>
      </c>
      <c r="Q79" s="71" t="s">
        <v>11840</v>
      </c>
      <c r="R79" s="71" t="s">
        <v>11841</v>
      </c>
      <c r="S79" s="71" t="s">
        <v>11302</v>
      </c>
      <c r="T79" s="71" t="s">
        <v>11261</v>
      </c>
      <c r="U79" s="71" t="s">
        <v>11261</v>
      </c>
      <c r="V79" s="73">
        <v>45827.0</v>
      </c>
      <c r="W79" s="74">
        <v>0.0</v>
      </c>
      <c r="X79" s="74">
        <v>0.0</v>
      </c>
      <c r="Y79" s="74" t="s">
        <v>11261</v>
      </c>
      <c r="Z79" s="73" t="s">
        <v>11261</v>
      </c>
      <c r="AA79" s="71" t="s">
        <v>283</v>
      </c>
      <c r="AB79" s="71" t="s">
        <v>11261</v>
      </c>
      <c r="AC79" s="74">
        <v>4.0</v>
      </c>
      <c r="AD79" s="74">
        <v>0.0</v>
      </c>
      <c r="AE79" s="74">
        <v>1.0</v>
      </c>
      <c r="AF79" s="74">
        <v>1.0</v>
      </c>
      <c r="AG79" s="74">
        <v>0.0</v>
      </c>
      <c r="AH79" s="74">
        <v>1.0</v>
      </c>
      <c r="AI79" s="74">
        <v>0.0</v>
      </c>
      <c r="AJ79" s="74">
        <v>1.0</v>
      </c>
      <c r="AK79" s="71" t="s">
        <v>123</v>
      </c>
      <c r="AL79" s="71" t="s">
        <v>25</v>
      </c>
      <c r="AM79" s="71" t="s">
        <v>25</v>
      </c>
      <c r="AN79" s="71" t="s">
        <v>11268</v>
      </c>
      <c r="AO79" s="71" t="s">
        <v>17</v>
      </c>
      <c r="AP79" s="71" t="s">
        <v>11314</v>
      </c>
      <c r="AQ79" s="71" t="s">
        <v>12</v>
      </c>
      <c r="AR79" s="71" t="s">
        <v>11284</v>
      </c>
      <c r="AS79" s="71" t="s">
        <v>23</v>
      </c>
      <c r="AT79" s="71" t="s">
        <v>20</v>
      </c>
      <c r="AU79" s="71" t="s">
        <v>20</v>
      </c>
      <c r="AV79" s="71" t="s">
        <v>11273</v>
      </c>
      <c r="AW79" s="71" t="s">
        <v>14</v>
      </c>
      <c r="AX79" s="71" t="s">
        <v>11285</v>
      </c>
      <c r="AY79" s="71" t="s">
        <v>19</v>
      </c>
      <c r="AZ79" s="71" t="s">
        <v>11271</v>
      </c>
      <c r="BA79" s="71" t="s">
        <v>15</v>
      </c>
      <c r="BB79" s="71" t="s">
        <v>11268</v>
      </c>
      <c r="BC79" s="71" t="s">
        <v>17</v>
      </c>
      <c r="BD79" s="71" t="s">
        <v>11285</v>
      </c>
      <c r="BE79" s="71" t="s">
        <v>19</v>
      </c>
      <c r="BF79" s="71" t="s">
        <v>20</v>
      </c>
      <c r="BG79" s="71" t="s">
        <v>20</v>
      </c>
      <c r="BH79" s="71" t="s">
        <v>11314</v>
      </c>
      <c r="BI79" s="71" t="s">
        <v>12</v>
      </c>
      <c r="BJ79" s="71" t="s">
        <v>11270</v>
      </c>
      <c r="BK79" s="71" t="s">
        <v>22</v>
      </c>
      <c r="BL79" s="71" t="s">
        <v>24</v>
      </c>
      <c r="BM79" s="71" t="s">
        <v>24</v>
      </c>
      <c r="BN79" s="75" t="b">
        <v>0</v>
      </c>
      <c r="BO79" s="75" t="b">
        <v>0</v>
      </c>
      <c r="BP79" s="75" t="b">
        <v>1</v>
      </c>
      <c r="BQ79" s="75" t="b">
        <v>1</v>
      </c>
      <c r="BR79" s="75" t="b">
        <v>1</v>
      </c>
      <c r="BS79" s="75" t="b">
        <v>0</v>
      </c>
    </row>
    <row r="80" ht="18.0" customHeight="1">
      <c r="A80" s="71" t="s">
        <v>11842</v>
      </c>
      <c r="B80" s="72" t="s">
        <v>11843</v>
      </c>
      <c r="C80" s="73">
        <v>45826.0</v>
      </c>
      <c r="D80" s="73" t="s">
        <v>11261</v>
      </c>
      <c r="E80" s="74">
        <v>75.0</v>
      </c>
      <c r="F80" s="71" t="s">
        <v>151</v>
      </c>
      <c r="G80" s="75" t="b">
        <v>0</v>
      </c>
      <c r="H80" s="71" t="s">
        <v>559</v>
      </c>
      <c r="I80" s="71" t="s">
        <v>168</v>
      </c>
      <c r="J80" s="71" t="s">
        <v>168</v>
      </c>
      <c r="K80" s="71" t="s">
        <v>11844</v>
      </c>
      <c r="L80" s="71" t="s">
        <v>93</v>
      </c>
      <c r="M80" s="71" t="s">
        <v>11297</v>
      </c>
      <c r="N80" s="73">
        <v>45754.0</v>
      </c>
      <c r="O80" s="71" t="s">
        <v>11845</v>
      </c>
      <c r="P80" s="71" t="s">
        <v>11846</v>
      </c>
      <c r="Q80" s="71" t="s">
        <v>11847</v>
      </c>
      <c r="R80" s="71" t="s">
        <v>11848</v>
      </c>
      <c r="S80" s="71" t="s">
        <v>11432</v>
      </c>
      <c r="T80" s="71" t="s">
        <v>11261</v>
      </c>
      <c r="U80" s="71" t="s">
        <v>11261</v>
      </c>
      <c r="V80" s="73">
        <v>45827.0</v>
      </c>
      <c r="W80" s="74">
        <v>1.0</v>
      </c>
      <c r="X80" s="74">
        <v>0.0</v>
      </c>
      <c r="Y80" s="74" t="s">
        <v>11261</v>
      </c>
      <c r="Z80" s="73" t="s">
        <v>11261</v>
      </c>
      <c r="AA80" s="71" t="s">
        <v>105</v>
      </c>
      <c r="AB80" s="71" t="s">
        <v>11849</v>
      </c>
      <c r="AC80" s="74">
        <v>0.0</v>
      </c>
      <c r="AD80" s="74">
        <v>0.0</v>
      </c>
      <c r="AE80" s="74">
        <v>0.0</v>
      </c>
      <c r="AF80" s="74">
        <v>0.0</v>
      </c>
      <c r="AG80" s="74">
        <v>0.0</v>
      </c>
      <c r="AH80" s="74">
        <v>0.0</v>
      </c>
      <c r="AI80" s="74">
        <v>0.0</v>
      </c>
      <c r="AJ80" s="74">
        <v>0.0</v>
      </c>
      <c r="AK80" s="71" t="s">
        <v>181</v>
      </c>
      <c r="AL80" s="71" t="s">
        <v>25</v>
      </c>
      <c r="AM80" s="71" t="s">
        <v>25</v>
      </c>
      <c r="AN80" s="71" t="s">
        <v>11274</v>
      </c>
      <c r="AO80" s="71" t="s">
        <v>16</v>
      </c>
      <c r="AP80" s="71" t="s">
        <v>11269</v>
      </c>
      <c r="AQ80" s="71" t="s">
        <v>13</v>
      </c>
      <c r="AR80" s="71" t="s">
        <v>11284</v>
      </c>
      <c r="AS80" s="71" t="s">
        <v>23</v>
      </c>
      <c r="AT80" s="71" t="s">
        <v>20</v>
      </c>
      <c r="AU80" s="71" t="s">
        <v>20</v>
      </c>
      <c r="AV80" s="71" t="s">
        <v>11273</v>
      </c>
      <c r="AW80" s="71" t="s">
        <v>14</v>
      </c>
      <c r="AX80" s="71" t="s">
        <v>11285</v>
      </c>
      <c r="AY80" s="71" t="s">
        <v>19</v>
      </c>
      <c r="AZ80" s="71" t="s">
        <v>11271</v>
      </c>
      <c r="BA80" s="71" t="s">
        <v>15</v>
      </c>
      <c r="BB80" s="71" t="s">
        <v>11268</v>
      </c>
      <c r="BC80" s="71" t="s">
        <v>17</v>
      </c>
      <c r="BD80" s="71" t="s">
        <v>11272</v>
      </c>
      <c r="BE80" s="71" t="s">
        <v>18</v>
      </c>
      <c r="BF80" s="71" t="s">
        <v>21</v>
      </c>
      <c r="BG80" s="71" t="s">
        <v>21</v>
      </c>
      <c r="BH80" s="71" t="s">
        <v>11314</v>
      </c>
      <c r="BI80" s="71" t="s">
        <v>12</v>
      </c>
      <c r="BJ80" s="71" t="s">
        <v>11270</v>
      </c>
      <c r="BK80" s="71" t="s">
        <v>22</v>
      </c>
      <c r="BL80" s="71" t="s">
        <v>24</v>
      </c>
      <c r="BM80" s="71" t="s">
        <v>24</v>
      </c>
      <c r="BN80" s="75" t="b">
        <v>0</v>
      </c>
      <c r="BO80" s="75" t="b">
        <v>0</v>
      </c>
      <c r="BP80" s="75" t="b">
        <v>0</v>
      </c>
      <c r="BQ80" s="75" t="b">
        <v>0</v>
      </c>
      <c r="BR80" s="75" t="b">
        <v>0</v>
      </c>
      <c r="BS80" s="75" t="b">
        <v>0</v>
      </c>
    </row>
    <row r="81" ht="18.0" customHeight="1">
      <c r="A81" s="71" t="s">
        <v>11850</v>
      </c>
      <c r="B81" s="72" t="s">
        <v>11851</v>
      </c>
      <c r="C81" s="73">
        <v>45826.0</v>
      </c>
      <c r="D81" s="73" t="s">
        <v>11261</v>
      </c>
      <c r="E81" s="74">
        <v>75.0</v>
      </c>
      <c r="F81" s="71" t="s">
        <v>90</v>
      </c>
      <c r="G81" s="75" t="s">
        <v>11261</v>
      </c>
      <c r="H81" s="71" t="s">
        <v>11261</v>
      </c>
      <c r="I81" s="71" t="s">
        <v>91</v>
      </c>
      <c r="J81" s="71" t="s">
        <v>11261</v>
      </c>
      <c r="K81" s="71" t="s">
        <v>11852</v>
      </c>
      <c r="L81" s="71" t="s">
        <v>93</v>
      </c>
      <c r="M81" s="71" t="s">
        <v>11450</v>
      </c>
      <c r="N81" s="73">
        <v>45749.0</v>
      </c>
      <c r="O81" s="71" t="s">
        <v>11853</v>
      </c>
      <c r="P81" s="71" t="s">
        <v>11854</v>
      </c>
      <c r="Q81" s="71" t="s">
        <v>11855</v>
      </c>
      <c r="R81" s="71" t="s">
        <v>11856</v>
      </c>
      <c r="S81" s="71" t="s">
        <v>11355</v>
      </c>
      <c r="T81" s="71" t="s">
        <v>11261</v>
      </c>
      <c r="U81" s="71" t="s">
        <v>11261</v>
      </c>
      <c r="V81" s="73">
        <v>45827.0</v>
      </c>
      <c r="W81" s="74">
        <v>1.0</v>
      </c>
      <c r="X81" s="74">
        <v>0.0</v>
      </c>
      <c r="Y81" s="74" t="s">
        <v>11261</v>
      </c>
      <c r="Z81" s="73" t="s">
        <v>11261</v>
      </c>
      <c r="AA81" s="71" t="s">
        <v>105</v>
      </c>
      <c r="AB81" s="71" t="s">
        <v>11261</v>
      </c>
      <c r="AC81" s="74">
        <v>1.0</v>
      </c>
      <c r="AD81" s="74">
        <v>0.0</v>
      </c>
      <c r="AE81" s="74">
        <v>0.0</v>
      </c>
      <c r="AF81" s="74">
        <v>0.0</v>
      </c>
      <c r="AG81" s="74">
        <v>0.0</v>
      </c>
      <c r="AH81" s="74">
        <v>0.0</v>
      </c>
      <c r="AI81" s="74">
        <v>0.0</v>
      </c>
      <c r="AJ81" s="74">
        <v>1.0</v>
      </c>
      <c r="AK81" s="71" t="s">
        <v>123</v>
      </c>
      <c r="AL81" s="71" t="s">
        <v>25</v>
      </c>
      <c r="AM81" s="71" t="s">
        <v>25</v>
      </c>
      <c r="AN81" s="71" t="s">
        <v>11274</v>
      </c>
      <c r="AO81" s="71" t="s">
        <v>16</v>
      </c>
      <c r="AP81" s="71" t="s">
        <v>11269</v>
      </c>
      <c r="AQ81" s="71" t="s">
        <v>13</v>
      </c>
      <c r="AR81" s="71" t="s">
        <v>11284</v>
      </c>
      <c r="AS81" s="71" t="s">
        <v>23</v>
      </c>
      <c r="AT81" s="71" t="s">
        <v>21</v>
      </c>
      <c r="AU81" s="71" t="s">
        <v>21</v>
      </c>
      <c r="AV81" s="71" t="s">
        <v>11273</v>
      </c>
      <c r="AW81" s="71" t="s">
        <v>14</v>
      </c>
      <c r="AX81" s="71" t="s">
        <v>11272</v>
      </c>
      <c r="AY81" s="71" t="s">
        <v>18</v>
      </c>
      <c r="AZ81" s="71" t="s">
        <v>11271</v>
      </c>
      <c r="BA81" s="71" t="s">
        <v>15</v>
      </c>
      <c r="BB81" s="71" t="s">
        <v>11268</v>
      </c>
      <c r="BC81" s="71" t="s">
        <v>17</v>
      </c>
      <c r="BD81" s="71" t="s">
        <v>11272</v>
      </c>
      <c r="BE81" s="71" t="s">
        <v>18</v>
      </c>
      <c r="BF81" s="71" t="s">
        <v>20</v>
      </c>
      <c r="BG81" s="71" t="s">
        <v>20</v>
      </c>
      <c r="BH81" s="71" t="s">
        <v>11314</v>
      </c>
      <c r="BI81" s="71" t="s">
        <v>12</v>
      </c>
      <c r="BJ81" s="71" t="s">
        <v>11270</v>
      </c>
      <c r="BK81" s="71" t="s">
        <v>22</v>
      </c>
      <c r="BL81" s="71" t="s">
        <v>24</v>
      </c>
      <c r="BM81" s="71" t="s">
        <v>24</v>
      </c>
      <c r="BN81" s="75" t="b">
        <v>0</v>
      </c>
      <c r="BO81" s="75" t="b">
        <v>0</v>
      </c>
      <c r="BP81" s="75" t="b">
        <v>0</v>
      </c>
      <c r="BQ81" s="75" t="b">
        <v>1</v>
      </c>
      <c r="BR81" s="75" t="b">
        <v>0</v>
      </c>
      <c r="BS81" s="75" t="b">
        <v>0</v>
      </c>
    </row>
    <row r="82" ht="18.0" customHeight="1">
      <c r="A82" s="71" t="s">
        <v>11857</v>
      </c>
      <c r="B82" s="72" t="s">
        <v>11858</v>
      </c>
      <c r="C82" s="73">
        <v>45826.0</v>
      </c>
      <c r="D82" s="73" t="s">
        <v>11261</v>
      </c>
      <c r="E82" s="74">
        <v>75.0</v>
      </c>
      <c r="F82" s="71" t="s">
        <v>151</v>
      </c>
      <c r="G82" s="75" t="b">
        <v>0</v>
      </c>
      <c r="H82" s="71" t="s">
        <v>152</v>
      </c>
      <c r="I82" s="71" t="s">
        <v>168</v>
      </c>
      <c r="J82" s="71" t="s">
        <v>154</v>
      </c>
      <c r="K82" s="71" t="s">
        <v>11859</v>
      </c>
      <c r="L82" s="71" t="s">
        <v>93</v>
      </c>
      <c r="M82" s="71" t="s">
        <v>11318</v>
      </c>
      <c r="N82" s="73">
        <v>45784.0</v>
      </c>
      <c r="O82" s="71" t="s">
        <v>11860</v>
      </c>
      <c r="P82" s="71" t="s">
        <v>11861</v>
      </c>
      <c r="Q82" s="71" t="s">
        <v>11862</v>
      </c>
      <c r="R82" s="71" t="s">
        <v>11863</v>
      </c>
      <c r="S82" s="71" t="s">
        <v>11864</v>
      </c>
      <c r="T82" s="71" t="s">
        <v>11261</v>
      </c>
      <c r="U82" s="71" t="s">
        <v>11261</v>
      </c>
      <c r="V82" s="73">
        <v>45826.0</v>
      </c>
      <c r="W82" s="74">
        <v>0.0</v>
      </c>
      <c r="X82" s="74">
        <v>0.0</v>
      </c>
      <c r="Y82" s="74" t="s">
        <v>11261</v>
      </c>
      <c r="Z82" s="73" t="s">
        <v>11261</v>
      </c>
      <c r="AA82" s="71" t="s">
        <v>105</v>
      </c>
      <c r="AB82" s="71" t="s">
        <v>11865</v>
      </c>
      <c r="AC82" s="74">
        <v>4.0</v>
      </c>
      <c r="AD82" s="74">
        <v>1.0</v>
      </c>
      <c r="AE82" s="74">
        <v>1.0</v>
      </c>
      <c r="AF82" s="74">
        <v>1.0</v>
      </c>
      <c r="AG82" s="74">
        <v>0.0</v>
      </c>
      <c r="AH82" s="74">
        <v>0.0</v>
      </c>
      <c r="AI82" s="74">
        <v>1.0</v>
      </c>
      <c r="AJ82" s="74">
        <v>0.0</v>
      </c>
      <c r="AK82" s="71" t="s">
        <v>123</v>
      </c>
      <c r="AL82" s="71" t="s">
        <v>25</v>
      </c>
      <c r="AM82" s="71" t="s">
        <v>25</v>
      </c>
      <c r="AN82" s="71" t="s">
        <v>11274</v>
      </c>
      <c r="AO82" s="71" t="s">
        <v>16</v>
      </c>
      <c r="AP82" s="71" t="s">
        <v>11269</v>
      </c>
      <c r="AQ82" s="71" t="s">
        <v>13</v>
      </c>
      <c r="AR82" s="71" t="s">
        <v>11284</v>
      </c>
      <c r="AS82" s="71" t="s">
        <v>23</v>
      </c>
      <c r="AT82" s="71" t="s">
        <v>20</v>
      </c>
      <c r="AU82" s="71" t="s">
        <v>20</v>
      </c>
      <c r="AV82" s="71" t="s">
        <v>11273</v>
      </c>
      <c r="AW82" s="71" t="s">
        <v>14</v>
      </c>
      <c r="AX82" s="71" t="s">
        <v>11285</v>
      </c>
      <c r="AY82" s="71" t="s">
        <v>19</v>
      </c>
      <c r="AZ82" s="71" t="s">
        <v>11273</v>
      </c>
      <c r="BA82" s="71" t="s">
        <v>14</v>
      </c>
      <c r="BB82" s="71" t="s">
        <v>11274</v>
      </c>
      <c r="BC82" s="71" t="s">
        <v>16</v>
      </c>
      <c r="BD82" s="71" t="s">
        <v>11272</v>
      </c>
      <c r="BE82" s="71" t="s">
        <v>18</v>
      </c>
      <c r="BF82" s="71" t="s">
        <v>21</v>
      </c>
      <c r="BG82" s="71" t="s">
        <v>21</v>
      </c>
      <c r="BH82" s="71" t="s">
        <v>11269</v>
      </c>
      <c r="BI82" s="71" t="s">
        <v>13</v>
      </c>
      <c r="BJ82" s="71" t="s">
        <v>11270</v>
      </c>
      <c r="BK82" s="71" t="s">
        <v>22</v>
      </c>
      <c r="BL82" s="71" t="s">
        <v>25</v>
      </c>
      <c r="BM82" s="71" t="s">
        <v>25</v>
      </c>
      <c r="BN82" s="75" t="b">
        <v>1</v>
      </c>
      <c r="BO82" s="75" t="b">
        <v>1</v>
      </c>
      <c r="BP82" s="75" t="b">
        <v>0</v>
      </c>
      <c r="BQ82" s="75" t="b">
        <v>0</v>
      </c>
      <c r="BR82" s="75" t="b">
        <v>1</v>
      </c>
      <c r="BS82" s="75" t="b">
        <v>0</v>
      </c>
    </row>
    <row r="83" ht="18.0" customHeight="1">
      <c r="A83" s="71" t="s">
        <v>11866</v>
      </c>
      <c r="B83" s="72" t="s">
        <v>11867</v>
      </c>
      <c r="C83" s="73">
        <v>45826.0</v>
      </c>
      <c r="D83" s="73" t="s">
        <v>11261</v>
      </c>
      <c r="E83" s="74">
        <v>75.0</v>
      </c>
      <c r="F83" s="71" t="s">
        <v>90</v>
      </c>
      <c r="G83" s="75" t="s">
        <v>11261</v>
      </c>
      <c r="H83" s="71" t="s">
        <v>11261</v>
      </c>
      <c r="I83" s="71" t="s">
        <v>91</v>
      </c>
      <c r="J83" s="71" t="s">
        <v>11261</v>
      </c>
      <c r="K83" s="71" t="s">
        <v>11868</v>
      </c>
      <c r="L83" s="71" t="s">
        <v>93</v>
      </c>
      <c r="M83" s="71" t="s">
        <v>11318</v>
      </c>
      <c r="N83" s="73">
        <v>45799.0</v>
      </c>
      <c r="O83" s="71" t="s">
        <v>11869</v>
      </c>
      <c r="P83" s="71" t="s">
        <v>11870</v>
      </c>
      <c r="Q83" s="71" t="s">
        <v>11871</v>
      </c>
      <c r="R83" s="71" t="s">
        <v>11872</v>
      </c>
      <c r="S83" s="71" t="s">
        <v>11355</v>
      </c>
      <c r="T83" s="71" t="s">
        <v>11261</v>
      </c>
      <c r="U83" s="71" t="s">
        <v>11261</v>
      </c>
      <c r="V83" s="73">
        <v>45826.0</v>
      </c>
      <c r="W83" s="74">
        <v>0.0</v>
      </c>
      <c r="X83" s="74">
        <v>0.0</v>
      </c>
      <c r="Y83" s="74" t="s">
        <v>11261</v>
      </c>
      <c r="Z83" s="73" t="s">
        <v>11261</v>
      </c>
      <c r="AA83" s="71" t="s">
        <v>105</v>
      </c>
      <c r="AB83" s="71" t="s">
        <v>11261</v>
      </c>
      <c r="AC83" s="74">
        <v>6.0</v>
      </c>
      <c r="AD83" s="74">
        <v>1.0</v>
      </c>
      <c r="AE83" s="74">
        <v>1.0</v>
      </c>
      <c r="AF83" s="74">
        <v>1.0</v>
      </c>
      <c r="AG83" s="74">
        <v>1.0</v>
      </c>
      <c r="AH83" s="74">
        <v>1.0</v>
      </c>
      <c r="AI83" s="74">
        <v>1.0</v>
      </c>
      <c r="AJ83" s="74">
        <v>0.0</v>
      </c>
      <c r="AK83" s="71" t="s">
        <v>123</v>
      </c>
      <c r="AL83" s="71" t="s">
        <v>24</v>
      </c>
      <c r="AM83" s="71" t="s">
        <v>24</v>
      </c>
      <c r="AN83" s="71" t="s">
        <v>11274</v>
      </c>
      <c r="AO83" s="71" t="s">
        <v>16</v>
      </c>
      <c r="AP83" s="71" t="s">
        <v>11314</v>
      </c>
      <c r="AQ83" s="71" t="s">
        <v>12</v>
      </c>
      <c r="AR83" s="71" t="s">
        <v>11270</v>
      </c>
      <c r="AS83" s="71" t="s">
        <v>22</v>
      </c>
      <c r="AT83" s="71" t="s">
        <v>20</v>
      </c>
      <c r="AU83" s="71" t="s">
        <v>20</v>
      </c>
      <c r="AV83" s="71" t="s">
        <v>11273</v>
      </c>
      <c r="AW83" s="71" t="s">
        <v>14</v>
      </c>
      <c r="AX83" s="71" t="s">
        <v>11285</v>
      </c>
      <c r="AY83" s="71" t="s">
        <v>19</v>
      </c>
      <c r="AZ83" s="71" t="s">
        <v>11273</v>
      </c>
      <c r="BA83" s="71" t="s">
        <v>14</v>
      </c>
      <c r="BB83" s="71" t="s">
        <v>11274</v>
      </c>
      <c r="BC83" s="71" t="s">
        <v>16</v>
      </c>
      <c r="BD83" s="71" t="s">
        <v>11272</v>
      </c>
      <c r="BE83" s="71" t="s">
        <v>18</v>
      </c>
      <c r="BF83" s="71" t="s">
        <v>20</v>
      </c>
      <c r="BG83" s="71" t="s">
        <v>20</v>
      </c>
      <c r="BH83" s="71" t="s">
        <v>11314</v>
      </c>
      <c r="BI83" s="71" t="s">
        <v>12</v>
      </c>
      <c r="BJ83" s="71" t="s">
        <v>11270</v>
      </c>
      <c r="BK83" s="71" t="s">
        <v>22</v>
      </c>
      <c r="BL83" s="71" t="s">
        <v>24</v>
      </c>
      <c r="BM83" s="71" t="s">
        <v>24</v>
      </c>
      <c r="BN83" s="75" t="b">
        <v>1</v>
      </c>
      <c r="BO83" s="75" t="b">
        <v>1</v>
      </c>
      <c r="BP83" s="75" t="b">
        <v>1</v>
      </c>
      <c r="BQ83" s="75" t="b">
        <v>0</v>
      </c>
      <c r="BR83" s="75" t="b">
        <v>1</v>
      </c>
      <c r="BS83" s="75" t="b">
        <v>1</v>
      </c>
    </row>
    <row r="84" ht="18.0" customHeight="1">
      <c r="A84" s="71" t="s">
        <v>11873</v>
      </c>
      <c r="B84" s="72" t="s">
        <v>11874</v>
      </c>
      <c r="C84" s="73">
        <v>45826.0</v>
      </c>
      <c r="D84" s="73" t="s">
        <v>11261</v>
      </c>
      <c r="E84" s="74">
        <v>75.0</v>
      </c>
      <c r="F84" s="71" t="s">
        <v>90</v>
      </c>
      <c r="G84" s="75" t="s">
        <v>11261</v>
      </c>
      <c r="H84" s="71" t="s">
        <v>11261</v>
      </c>
      <c r="I84" s="71" t="s">
        <v>91</v>
      </c>
      <c r="J84" s="71" t="s">
        <v>11261</v>
      </c>
      <c r="K84" s="71" t="s">
        <v>11875</v>
      </c>
      <c r="L84" s="71" t="s">
        <v>93</v>
      </c>
      <c r="M84" s="71" t="s">
        <v>11450</v>
      </c>
      <c r="N84" s="73">
        <v>45785.0</v>
      </c>
      <c r="O84" s="71" t="s">
        <v>11876</v>
      </c>
      <c r="P84" s="71" t="s">
        <v>11877</v>
      </c>
      <c r="Q84" s="71" t="s">
        <v>11878</v>
      </c>
      <c r="R84" s="71" t="s">
        <v>11879</v>
      </c>
      <c r="S84" s="71" t="s">
        <v>11293</v>
      </c>
      <c r="T84" s="71" t="s">
        <v>11261</v>
      </c>
      <c r="U84" s="71" t="s">
        <v>11261</v>
      </c>
      <c r="V84" s="73">
        <v>45826.0</v>
      </c>
      <c r="W84" s="74">
        <v>0.0</v>
      </c>
      <c r="X84" s="74">
        <v>0.0</v>
      </c>
      <c r="Y84" s="74" t="s">
        <v>11261</v>
      </c>
      <c r="Z84" s="73" t="s">
        <v>11261</v>
      </c>
      <c r="AA84" s="71" t="s">
        <v>105</v>
      </c>
      <c r="AB84" s="71" t="s">
        <v>11261</v>
      </c>
      <c r="AC84" s="74">
        <v>0.0</v>
      </c>
      <c r="AD84" s="74">
        <v>0.0</v>
      </c>
      <c r="AE84" s="74">
        <v>0.0</v>
      </c>
      <c r="AF84" s="74">
        <v>0.0</v>
      </c>
      <c r="AG84" s="74">
        <v>0.0</v>
      </c>
      <c r="AH84" s="74">
        <v>0.0</v>
      </c>
      <c r="AI84" s="74">
        <v>0.0</v>
      </c>
      <c r="AJ84" s="74">
        <v>0.0</v>
      </c>
      <c r="AK84" s="71" t="s">
        <v>123</v>
      </c>
      <c r="AL84" s="71" t="s">
        <v>25</v>
      </c>
      <c r="AM84" s="71" t="s">
        <v>25</v>
      </c>
      <c r="AN84" s="71" t="s">
        <v>11274</v>
      </c>
      <c r="AO84" s="71" t="s">
        <v>16</v>
      </c>
      <c r="AP84" s="71" t="s">
        <v>11269</v>
      </c>
      <c r="AQ84" s="71" t="s">
        <v>13</v>
      </c>
      <c r="AR84" s="71" t="s">
        <v>11284</v>
      </c>
      <c r="AS84" s="71" t="s">
        <v>23</v>
      </c>
      <c r="AT84" s="71" t="s">
        <v>21</v>
      </c>
      <c r="AU84" s="71" t="s">
        <v>21</v>
      </c>
      <c r="AV84" s="71" t="s">
        <v>11273</v>
      </c>
      <c r="AW84" s="71" t="s">
        <v>14</v>
      </c>
      <c r="AX84" s="71" t="s">
        <v>11285</v>
      </c>
      <c r="AY84" s="71" t="s">
        <v>19</v>
      </c>
      <c r="AZ84" s="71" t="s">
        <v>11271</v>
      </c>
      <c r="BA84" s="71" t="s">
        <v>15</v>
      </c>
      <c r="BB84" s="71" t="s">
        <v>11268</v>
      </c>
      <c r="BC84" s="71" t="s">
        <v>17</v>
      </c>
      <c r="BD84" s="71" t="s">
        <v>11272</v>
      </c>
      <c r="BE84" s="71" t="s">
        <v>18</v>
      </c>
      <c r="BF84" s="71" t="s">
        <v>20</v>
      </c>
      <c r="BG84" s="71" t="s">
        <v>20</v>
      </c>
      <c r="BH84" s="71" t="s">
        <v>11314</v>
      </c>
      <c r="BI84" s="71" t="s">
        <v>12</v>
      </c>
      <c r="BJ84" s="71" t="s">
        <v>11270</v>
      </c>
      <c r="BK84" s="71" t="s">
        <v>22</v>
      </c>
      <c r="BL84" s="71" t="s">
        <v>24</v>
      </c>
      <c r="BM84" s="71" t="s">
        <v>24</v>
      </c>
      <c r="BN84" s="75" t="b">
        <v>0</v>
      </c>
      <c r="BO84" s="75" t="b">
        <v>0</v>
      </c>
      <c r="BP84" s="75" t="b">
        <v>0</v>
      </c>
      <c r="BQ84" s="75" t="b">
        <v>0</v>
      </c>
      <c r="BR84" s="75" t="b">
        <v>0</v>
      </c>
      <c r="BS84" s="75" t="b">
        <v>0</v>
      </c>
    </row>
    <row r="85" ht="18.0" customHeight="1">
      <c r="A85" s="71" t="s">
        <v>11880</v>
      </c>
      <c r="B85" s="72" t="s">
        <v>11881</v>
      </c>
      <c r="C85" s="73">
        <v>45826.0</v>
      </c>
      <c r="D85" s="73" t="s">
        <v>11261</v>
      </c>
      <c r="E85" s="74">
        <v>75.0</v>
      </c>
      <c r="F85" s="71" t="s">
        <v>90</v>
      </c>
      <c r="G85" s="75" t="s">
        <v>11261</v>
      </c>
      <c r="H85" s="71" t="s">
        <v>11261</v>
      </c>
      <c r="I85" s="71" t="s">
        <v>91</v>
      </c>
      <c r="J85" s="71" t="s">
        <v>11261</v>
      </c>
      <c r="K85" s="71" t="s">
        <v>11882</v>
      </c>
      <c r="L85" s="71" t="s">
        <v>93</v>
      </c>
      <c r="M85" s="71" t="s">
        <v>11318</v>
      </c>
      <c r="N85" s="73">
        <v>45749.0</v>
      </c>
      <c r="O85" s="71" t="s">
        <v>11883</v>
      </c>
      <c r="P85" s="71" t="s">
        <v>11884</v>
      </c>
      <c r="Q85" s="71" t="s">
        <v>11885</v>
      </c>
      <c r="R85" s="71" t="s">
        <v>11886</v>
      </c>
      <c r="S85" s="71" t="s">
        <v>11432</v>
      </c>
      <c r="T85" s="71" t="s">
        <v>11261</v>
      </c>
      <c r="U85" s="71" t="s">
        <v>11261</v>
      </c>
      <c r="V85" s="73">
        <v>45826.0</v>
      </c>
      <c r="W85" s="74">
        <v>0.0</v>
      </c>
      <c r="X85" s="74">
        <v>0.0</v>
      </c>
      <c r="Y85" s="74" t="s">
        <v>11261</v>
      </c>
      <c r="Z85" s="73" t="s">
        <v>11261</v>
      </c>
      <c r="AA85" s="71" t="s">
        <v>105</v>
      </c>
      <c r="AB85" s="71" t="s">
        <v>11261</v>
      </c>
      <c r="AC85" s="74">
        <v>2.0</v>
      </c>
      <c r="AD85" s="74">
        <v>0.0</v>
      </c>
      <c r="AE85" s="74">
        <v>0.0</v>
      </c>
      <c r="AF85" s="74">
        <v>1.0</v>
      </c>
      <c r="AG85" s="74">
        <v>0.0</v>
      </c>
      <c r="AH85" s="74">
        <v>0.0</v>
      </c>
      <c r="AI85" s="74">
        <v>1.0</v>
      </c>
      <c r="AJ85" s="74">
        <v>0.0</v>
      </c>
      <c r="AK85" s="71" t="s">
        <v>123</v>
      </c>
      <c r="AL85" s="71" t="s">
        <v>25</v>
      </c>
      <c r="AM85" s="71" t="s">
        <v>25</v>
      </c>
      <c r="AN85" s="71" t="s">
        <v>11274</v>
      </c>
      <c r="AO85" s="71" t="s">
        <v>16</v>
      </c>
      <c r="AP85" s="71" t="s">
        <v>11269</v>
      </c>
      <c r="AQ85" s="71" t="s">
        <v>13</v>
      </c>
      <c r="AR85" s="71" t="s">
        <v>11284</v>
      </c>
      <c r="AS85" s="71" t="s">
        <v>23</v>
      </c>
      <c r="AT85" s="71" t="s">
        <v>21</v>
      </c>
      <c r="AU85" s="71" t="s">
        <v>21</v>
      </c>
      <c r="AV85" s="71" t="s">
        <v>11273</v>
      </c>
      <c r="AW85" s="71" t="s">
        <v>14</v>
      </c>
      <c r="AX85" s="71" t="s">
        <v>11272</v>
      </c>
      <c r="AY85" s="71" t="s">
        <v>18</v>
      </c>
      <c r="AZ85" s="71" t="s">
        <v>11273</v>
      </c>
      <c r="BA85" s="71" t="s">
        <v>14</v>
      </c>
      <c r="BB85" s="71" t="s">
        <v>11268</v>
      </c>
      <c r="BC85" s="71" t="s">
        <v>17</v>
      </c>
      <c r="BD85" s="71" t="s">
        <v>11285</v>
      </c>
      <c r="BE85" s="71" t="s">
        <v>19</v>
      </c>
      <c r="BF85" s="71" t="s">
        <v>20</v>
      </c>
      <c r="BG85" s="71" t="s">
        <v>20</v>
      </c>
      <c r="BH85" s="71" t="s">
        <v>11269</v>
      </c>
      <c r="BI85" s="71" t="s">
        <v>13</v>
      </c>
      <c r="BJ85" s="71" t="s">
        <v>11270</v>
      </c>
      <c r="BK85" s="71" t="s">
        <v>22</v>
      </c>
      <c r="BL85" s="71" t="s">
        <v>24</v>
      </c>
      <c r="BM85" s="71" t="s">
        <v>24</v>
      </c>
      <c r="BN85" s="75" t="b">
        <v>0</v>
      </c>
      <c r="BO85" s="75" t="b">
        <v>1</v>
      </c>
      <c r="BP85" s="75" t="b">
        <v>0</v>
      </c>
      <c r="BQ85" s="75" t="b">
        <v>0</v>
      </c>
      <c r="BR85" s="75" t="b">
        <v>0</v>
      </c>
      <c r="BS85" s="75" t="b">
        <v>0</v>
      </c>
    </row>
    <row r="86" ht="18.0" customHeight="1">
      <c r="A86" s="71" t="s">
        <v>11887</v>
      </c>
      <c r="B86" s="72" t="s">
        <v>11888</v>
      </c>
      <c r="C86" s="73">
        <v>45826.0</v>
      </c>
      <c r="D86" s="73" t="s">
        <v>11261</v>
      </c>
      <c r="E86" s="74">
        <v>75.0</v>
      </c>
      <c r="F86" s="71" t="s">
        <v>90</v>
      </c>
      <c r="G86" s="75" t="s">
        <v>11261</v>
      </c>
      <c r="H86" s="71" t="s">
        <v>11261</v>
      </c>
      <c r="I86" s="71" t="s">
        <v>91</v>
      </c>
      <c r="J86" s="71" t="s">
        <v>11261</v>
      </c>
      <c r="K86" s="71" t="s">
        <v>11889</v>
      </c>
      <c r="L86" s="71" t="s">
        <v>93</v>
      </c>
      <c r="M86" s="71" t="s">
        <v>11263</v>
      </c>
      <c r="N86" s="73">
        <v>45741.0</v>
      </c>
      <c r="O86" s="71" t="s">
        <v>11890</v>
      </c>
      <c r="P86" s="71" t="s">
        <v>11891</v>
      </c>
      <c r="Q86" s="71" t="s">
        <v>11892</v>
      </c>
      <c r="R86" s="71" t="s">
        <v>11385</v>
      </c>
      <c r="S86" s="71" t="s">
        <v>11386</v>
      </c>
      <c r="T86" s="71" t="s">
        <v>11261</v>
      </c>
      <c r="U86" s="71" t="s">
        <v>11261</v>
      </c>
      <c r="V86" s="73">
        <v>45826.0</v>
      </c>
      <c r="W86" s="74">
        <v>0.0</v>
      </c>
      <c r="X86" s="74">
        <v>0.0</v>
      </c>
      <c r="Y86" s="74" t="s">
        <v>11261</v>
      </c>
      <c r="Z86" s="73" t="s">
        <v>11261</v>
      </c>
      <c r="AA86" s="71" t="s">
        <v>105</v>
      </c>
      <c r="AB86" s="71" t="s">
        <v>11261</v>
      </c>
      <c r="AC86" s="74">
        <v>5.0</v>
      </c>
      <c r="AD86" s="74">
        <v>1.0</v>
      </c>
      <c r="AE86" s="74">
        <v>1.0</v>
      </c>
      <c r="AF86" s="74">
        <v>1.0</v>
      </c>
      <c r="AG86" s="74">
        <v>0.0</v>
      </c>
      <c r="AH86" s="74">
        <v>1.0</v>
      </c>
      <c r="AI86" s="74">
        <v>1.0</v>
      </c>
      <c r="AJ86" s="74">
        <v>0.0</v>
      </c>
      <c r="AK86" s="71" t="s">
        <v>123</v>
      </c>
      <c r="AL86" s="71" t="s">
        <v>25</v>
      </c>
      <c r="AM86" s="71" t="s">
        <v>25</v>
      </c>
      <c r="AN86" s="71" t="s">
        <v>11268</v>
      </c>
      <c r="AO86" s="71" t="s">
        <v>17</v>
      </c>
      <c r="AP86" s="71" t="s">
        <v>11314</v>
      </c>
      <c r="AQ86" s="71" t="s">
        <v>12</v>
      </c>
      <c r="AR86" s="71" t="s">
        <v>11284</v>
      </c>
      <c r="AS86" s="71" t="s">
        <v>23</v>
      </c>
      <c r="AT86" s="71" t="s">
        <v>20</v>
      </c>
      <c r="AU86" s="71" t="s">
        <v>20</v>
      </c>
      <c r="AV86" s="71" t="s">
        <v>11273</v>
      </c>
      <c r="AW86" s="71" t="s">
        <v>14</v>
      </c>
      <c r="AX86" s="71" t="s">
        <v>11285</v>
      </c>
      <c r="AY86" s="71" t="s">
        <v>19</v>
      </c>
      <c r="AZ86" s="71" t="s">
        <v>11273</v>
      </c>
      <c r="BA86" s="71" t="s">
        <v>14</v>
      </c>
      <c r="BB86" s="71" t="s">
        <v>11268</v>
      </c>
      <c r="BC86" s="71" t="s">
        <v>17</v>
      </c>
      <c r="BD86" s="71" t="s">
        <v>11272</v>
      </c>
      <c r="BE86" s="71" t="s">
        <v>18</v>
      </c>
      <c r="BF86" s="71" t="s">
        <v>20</v>
      </c>
      <c r="BG86" s="71" t="s">
        <v>20</v>
      </c>
      <c r="BH86" s="71" t="s">
        <v>11314</v>
      </c>
      <c r="BI86" s="71" t="s">
        <v>12</v>
      </c>
      <c r="BJ86" s="71" t="s">
        <v>11270</v>
      </c>
      <c r="BK86" s="71" t="s">
        <v>22</v>
      </c>
      <c r="BL86" s="71" t="s">
        <v>25</v>
      </c>
      <c r="BM86" s="71" t="s">
        <v>25</v>
      </c>
      <c r="BN86" s="75" t="b">
        <v>1</v>
      </c>
      <c r="BO86" s="75" t="b">
        <v>1</v>
      </c>
      <c r="BP86" s="75" t="b">
        <v>1</v>
      </c>
      <c r="BQ86" s="75" t="b">
        <v>0</v>
      </c>
      <c r="BR86" s="75" t="b">
        <v>1</v>
      </c>
      <c r="BS86" s="75" t="b">
        <v>0</v>
      </c>
    </row>
    <row r="87" ht="18.0" customHeight="1">
      <c r="A87" s="71" t="s">
        <v>11893</v>
      </c>
      <c r="B87" s="72" t="s">
        <v>11894</v>
      </c>
      <c r="C87" s="73">
        <v>45826.0</v>
      </c>
      <c r="D87" s="73" t="s">
        <v>11261</v>
      </c>
      <c r="E87" s="74">
        <v>75.0</v>
      </c>
      <c r="F87" s="71" t="s">
        <v>90</v>
      </c>
      <c r="G87" s="75" t="s">
        <v>11261</v>
      </c>
      <c r="H87" s="71" t="s">
        <v>11261</v>
      </c>
      <c r="I87" s="71" t="s">
        <v>91</v>
      </c>
      <c r="J87" s="71" t="s">
        <v>11261</v>
      </c>
      <c r="K87" s="71" t="s">
        <v>11895</v>
      </c>
      <c r="L87" s="71" t="s">
        <v>93</v>
      </c>
      <c r="M87" s="71" t="s">
        <v>11656</v>
      </c>
      <c r="N87" s="73">
        <v>45761.0</v>
      </c>
      <c r="O87" s="71" t="s">
        <v>11896</v>
      </c>
      <c r="P87" s="71" t="s">
        <v>11897</v>
      </c>
      <c r="Q87" s="71" t="s">
        <v>11898</v>
      </c>
      <c r="R87" s="71" t="s">
        <v>11899</v>
      </c>
      <c r="S87" s="71" t="s">
        <v>11432</v>
      </c>
      <c r="T87" s="71" t="s">
        <v>11261</v>
      </c>
      <c r="U87" s="71" t="s">
        <v>11261</v>
      </c>
      <c r="V87" s="73">
        <v>45826.0</v>
      </c>
      <c r="W87" s="74">
        <v>0.0</v>
      </c>
      <c r="X87" s="74">
        <v>0.0</v>
      </c>
      <c r="Y87" s="74" t="s">
        <v>11261</v>
      </c>
      <c r="Z87" s="73" t="s">
        <v>11261</v>
      </c>
      <c r="AA87" s="71" t="s">
        <v>105</v>
      </c>
      <c r="AB87" s="71" t="s">
        <v>11261</v>
      </c>
      <c r="AC87" s="74">
        <v>4.0</v>
      </c>
      <c r="AD87" s="74">
        <v>0.0</v>
      </c>
      <c r="AE87" s="74">
        <v>1.0</v>
      </c>
      <c r="AF87" s="74">
        <v>1.0</v>
      </c>
      <c r="AG87" s="74">
        <v>0.0</v>
      </c>
      <c r="AH87" s="74">
        <v>1.0</v>
      </c>
      <c r="AI87" s="74">
        <v>0.0</v>
      </c>
      <c r="AJ87" s="74">
        <v>1.0</v>
      </c>
      <c r="AK87" s="71" t="s">
        <v>123</v>
      </c>
      <c r="AL87" s="71" t="s">
        <v>25</v>
      </c>
      <c r="AM87" s="71" t="s">
        <v>25</v>
      </c>
      <c r="AN87" s="71" t="s">
        <v>11274</v>
      </c>
      <c r="AO87" s="71" t="s">
        <v>16</v>
      </c>
      <c r="AP87" s="71" t="s">
        <v>11269</v>
      </c>
      <c r="AQ87" s="71" t="s">
        <v>13</v>
      </c>
      <c r="AR87" s="71" t="s">
        <v>11284</v>
      </c>
      <c r="AS87" s="71" t="s">
        <v>23</v>
      </c>
      <c r="AT87" s="71" t="s">
        <v>20</v>
      </c>
      <c r="AU87" s="71" t="s">
        <v>20</v>
      </c>
      <c r="AV87" s="71" t="s">
        <v>11273</v>
      </c>
      <c r="AW87" s="71" t="s">
        <v>14</v>
      </c>
      <c r="AX87" s="71" t="s">
        <v>11285</v>
      </c>
      <c r="AY87" s="71" t="s">
        <v>19</v>
      </c>
      <c r="AZ87" s="71" t="s">
        <v>11271</v>
      </c>
      <c r="BA87" s="71" t="s">
        <v>15</v>
      </c>
      <c r="BB87" s="71" t="s">
        <v>11274</v>
      </c>
      <c r="BC87" s="71" t="s">
        <v>16</v>
      </c>
      <c r="BD87" s="71" t="s">
        <v>11285</v>
      </c>
      <c r="BE87" s="71" t="s">
        <v>19</v>
      </c>
      <c r="BF87" s="71" t="s">
        <v>20</v>
      </c>
      <c r="BG87" s="71" t="s">
        <v>20</v>
      </c>
      <c r="BH87" s="71" t="s">
        <v>11269</v>
      </c>
      <c r="BI87" s="71" t="s">
        <v>13</v>
      </c>
      <c r="BJ87" s="71" t="s">
        <v>11270</v>
      </c>
      <c r="BK87" s="71" t="s">
        <v>22</v>
      </c>
      <c r="BL87" s="71" t="s">
        <v>24</v>
      </c>
      <c r="BM87" s="71" t="s">
        <v>24</v>
      </c>
      <c r="BN87" s="75" t="b">
        <v>0</v>
      </c>
      <c r="BO87" s="75" t="b">
        <v>0</v>
      </c>
      <c r="BP87" s="75" t="b">
        <v>1</v>
      </c>
      <c r="BQ87" s="75" t="b">
        <v>1</v>
      </c>
      <c r="BR87" s="75" t="b">
        <v>1</v>
      </c>
      <c r="BS87" s="75" t="b">
        <v>0</v>
      </c>
    </row>
    <row r="88" ht="18.0" customHeight="1">
      <c r="A88" s="71" t="s">
        <v>11900</v>
      </c>
      <c r="B88" s="72" t="s">
        <v>11901</v>
      </c>
      <c r="C88" s="73">
        <v>45826.0</v>
      </c>
      <c r="D88" s="73">
        <v>45847.0</v>
      </c>
      <c r="E88" s="74">
        <v>21.0</v>
      </c>
      <c r="F88" s="71" t="s">
        <v>151</v>
      </c>
      <c r="G88" s="75" t="b">
        <v>0</v>
      </c>
      <c r="H88" s="71" t="s">
        <v>4958</v>
      </c>
      <c r="I88" s="71" t="s">
        <v>153</v>
      </c>
      <c r="J88" s="71" t="s">
        <v>154</v>
      </c>
      <c r="K88" s="71" t="s">
        <v>11902</v>
      </c>
      <c r="L88" s="71" t="s">
        <v>93</v>
      </c>
      <c r="M88" s="71" t="s">
        <v>11656</v>
      </c>
      <c r="N88" s="73">
        <v>45791.0</v>
      </c>
      <c r="O88" s="71" t="s">
        <v>11903</v>
      </c>
      <c r="P88" s="71" t="s">
        <v>11904</v>
      </c>
      <c r="Q88" s="71" t="s">
        <v>11905</v>
      </c>
      <c r="R88" s="71" t="s">
        <v>11746</v>
      </c>
      <c r="S88" s="71" t="s">
        <v>11689</v>
      </c>
      <c r="T88" s="71" t="s">
        <v>11261</v>
      </c>
      <c r="U88" s="71" t="s">
        <v>11261</v>
      </c>
      <c r="V88" s="73">
        <v>45826.0</v>
      </c>
      <c r="W88" s="74">
        <v>0.0</v>
      </c>
      <c r="X88" s="74">
        <v>1.0</v>
      </c>
      <c r="Y88" s="74" t="s">
        <v>11261</v>
      </c>
      <c r="Z88" s="73" t="s">
        <v>11261</v>
      </c>
      <c r="AA88" s="71" t="s">
        <v>105</v>
      </c>
      <c r="AB88" s="71" t="s">
        <v>11906</v>
      </c>
      <c r="AC88" s="74">
        <v>7.0</v>
      </c>
      <c r="AD88" s="74">
        <v>1.0</v>
      </c>
      <c r="AE88" s="74">
        <v>1.0</v>
      </c>
      <c r="AF88" s="74">
        <v>1.0</v>
      </c>
      <c r="AG88" s="74">
        <v>1.0</v>
      </c>
      <c r="AH88" s="74">
        <v>1.0</v>
      </c>
      <c r="AI88" s="74">
        <v>1.0</v>
      </c>
      <c r="AJ88" s="74">
        <v>1.0</v>
      </c>
      <c r="AK88" s="71" t="s">
        <v>149</v>
      </c>
      <c r="AL88" s="71" t="s">
        <v>25</v>
      </c>
      <c r="AM88" s="71" t="s">
        <v>25</v>
      </c>
      <c r="AN88" s="71" t="s">
        <v>11274</v>
      </c>
      <c r="AO88" s="71" t="s">
        <v>16</v>
      </c>
      <c r="AP88" s="71" t="s">
        <v>11314</v>
      </c>
      <c r="AQ88" s="71" t="s">
        <v>12</v>
      </c>
      <c r="AR88" s="71" t="s">
        <v>11284</v>
      </c>
      <c r="AS88" s="71" t="s">
        <v>23</v>
      </c>
      <c r="AT88" s="71" t="s">
        <v>21</v>
      </c>
      <c r="AU88" s="71" t="s">
        <v>21</v>
      </c>
      <c r="AV88" s="71" t="s">
        <v>11273</v>
      </c>
      <c r="AW88" s="71" t="s">
        <v>14</v>
      </c>
      <c r="AX88" s="71" t="s">
        <v>11285</v>
      </c>
      <c r="AY88" s="71" t="s">
        <v>19</v>
      </c>
      <c r="AZ88" s="71" t="s">
        <v>11273</v>
      </c>
      <c r="BA88" s="71" t="s">
        <v>14</v>
      </c>
      <c r="BB88" s="71" t="s">
        <v>11274</v>
      </c>
      <c r="BC88" s="71" t="s">
        <v>16</v>
      </c>
      <c r="BD88" s="71" t="s">
        <v>11285</v>
      </c>
      <c r="BE88" s="71" t="s">
        <v>19</v>
      </c>
      <c r="BF88" s="71" t="s">
        <v>21</v>
      </c>
      <c r="BG88" s="71" t="s">
        <v>21</v>
      </c>
      <c r="BH88" s="71" t="s">
        <v>11314</v>
      </c>
      <c r="BI88" s="71" t="s">
        <v>12</v>
      </c>
      <c r="BJ88" s="71" t="s">
        <v>11284</v>
      </c>
      <c r="BK88" s="71" t="s">
        <v>23</v>
      </c>
      <c r="BL88" s="71" t="s">
        <v>25</v>
      </c>
      <c r="BM88" s="71" t="s">
        <v>25</v>
      </c>
      <c r="BN88" s="75" t="b">
        <v>1</v>
      </c>
      <c r="BO88" s="75" t="b">
        <v>1</v>
      </c>
      <c r="BP88" s="75" t="b">
        <v>1</v>
      </c>
      <c r="BQ88" s="75" t="b">
        <v>1</v>
      </c>
      <c r="BR88" s="75" t="b">
        <v>1</v>
      </c>
      <c r="BS88" s="75" t="b">
        <v>1</v>
      </c>
    </row>
    <row r="89" ht="18.0" customHeight="1">
      <c r="A89" s="71" t="s">
        <v>11907</v>
      </c>
      <c r="B89" s="72" t="s">
        <v>11908</v>
      </c>
      <c r="C89" s="73">
        <v>45826.0</v>
      </c>
      <c r="D89" s="73" t="s">
        <v>11261</v>
      </c>
      <c r="E89" s="74">
        <v>75.0</v>
      </c>
      <c r="F89" s="71" t="s">
        <v>90</v>
      </c>
      <c r="G89" s="75" t="s">
        <v>11261</v>
      </c>
      <c r="H89" s="71" t="s">
        <v>11261</v>
      </c>
      <c r="I89" s="71" t="s">
        <v>91</v>
      </c>
      <c r="J89" s="71" t="s">
        <v>11261</v>
      </c>
      <c r="K89" s="71" t="s">
        <v>11909</v>
      </c>
      <c r="L89" s="71" t="s">
        <v>93</v>
      </c>
      <c r="M89" s="71" t="s">
        <v>11307</v>
      </c>
      <c r="N89" s="73">
        <v>45746.0</v>
      </c>
      <c r="O89" s="71" t="s">
        <v>11910</v>
      </c>
      <c r="P89" s="71" t="s">
        <v>11911</v>
      </c>
      <c r="Q89" s="71" t="s">
        <v>11912</v>
      </c>
      <c r="R89" s="71" t="s">
        <v>11913</v>
      </c>
      <c r="S89" s="71" t="s">
        <v>11864</v>
      </c>
      <c r="T89" s="71" t="s">
        <v>11261</v>
      </c>
      <c r="U89" s="71" t="s">
        <v>11261</v>
      </c>
      <c r="V89" s="73">
        <v>45826.0</v>
      </c>
      <c r="W89" s="74">
        <v>1.0</v>
      </c>
      <c r="X89" s="74">
        <v>0.0</v>
      </c>
      <c r="Y89" s="74" t="s">
        <v>11261</v>
      </c>
      <c r="Z89" s="73" t="s">
        <v>11261</v>
      </c>
      <c r="AA89" s="71" t="s">
        <v>105</v>
      </c>
      <c r="AB89" s="71" t="s">
        <v>11261</v>
      </c>
      <c r="AC89" s="74">
        <v>3.0</v>
      </c>
      <c r="AD89" s="74">
        <v>1.0</v>
      </c>
      <c r="AE89" s="74">
        <v>0.0</v>
      </c>
      <c r="AF89" s="74">
        <v>1.0</v>
      </c>
      <c r="AG89" s="74">
        <v>0.0</v>
      </c>
      <c r="AH89" s="74">
        <v>0.0</v>
      </c>
      <c r="AI89" s="74">
        <v>1.0</v>
      </c>
      <c r="AJ89" s="74">
        <v>0.0</v>
      </c>
      <c r="AK89" s="71" t="s">
        <v>123</v>
      </c>
      <c r="AL89" s="71" t="s">
        <v>25</v>
      </c>
      <c r="AM89" s="71" t="s">
        <v>25</v>
      </c>
      <c r="AN89" s="71" t="s">
        <v>11274</v>
      </c>
      <c r="AO89" s="71" t="s">
        <v>16</v>
      </c>
      <c r="AP89" s="71" t="s">
        <v>11314</v>
      </c>
      <c r="AQ89" s="71" t="s">
        <v>12</v>
      </c>
      <c r="AR89" s="71" t="s">
        <v>11284</v>
      </c>
      <c r="AS89" s="71" t="s">
        <v>23</v>
      </c>
      <c r="AT89" s="71" t="s">
        <v>21</v>
      </c>
      <c r="AU89" s="71" t="s">
        <v>21</v>
      </c>
      <c r="AV89" s="71" t="s">
        <v>11273</v>
      </c>
      <c r="AW89" s="71" t="s">
        <v>14</v>
      </c>
      <c r="AX89" s="71" t="s">
        <v>11285</v>
      </c>
      <c r="AY89" s="71" t="s">
        <v>19</v>
      </c>
      <c r="AZ89" s="71" t="s">
        <v>11273</v>
      </c>
      <c r="BA89" s="71" t="s">
        <v>14</v>
      </c>
      <c r="BB89" s="71" t="s">
        <v>11268</v>
      </c>
      <c r="BC89" s="71" t="s">
        <v>17</v>
      </c>
      <c r="BD89" s="71" t="s">
        <v>11272</v>
      </c>
      <c r="BE89" s="71" t="s">
        <v>18</v>
      </c>
      <c r="BF89" s="71" t="s">
        <v>20</v>
      </c>
      <c r="BG89" s="71" t="s">
        <v>20</v>
      </c>
      <c r="BH89" s="71" t="s">
        <v>11314</v>
      </c>
      <c r="BI89" s="71" t="s">
        <v>12</v>
      </c>
      <c r="BJ89" s="71" t="s">
        <v>11270</v>
      </c>
      <c r="BK89" s="71" t="s">
        <v>22</v>
      </c>
      <c r="BL89" s="71" t="s">
        <v>25</v>
      </c>
      <c r="BM89" s="71" t="s">
        <v>25</v>
      </c>
      <c r="BN89" s="75" t="b">
        <v>1</v>
      </c>
      <c r="BO89" s="75" t="b">
        <v>1</v>
      </c>
      <c r="BP89" s="75" t="b">
        <v>0</v>
      </c>
      <c r="BQ89" s="75" t="b">
        <v>0</v>
      </c>
      <c r="BR89" s="75" t="b">
        <v>0</v>
      </c>
      <c r="BS89" s="75" t="b">
        <v>0</v>
      </c>
    </row>
    <row r="90" ht="18.0" customHeight="1">
      <c r="A90" s="71" t="s">
        <v>11914</v>
      </c>
      <c r="B90" s="72" t="s">
        <v>11915</v>
      </c>
      <c r="C90" s="73">
        <v>45825.0</v>
      </c>
      <c r="D90" s="73" t="s">
        <v>11261</v>
      </c>
      <c r="E90" s="74">
        <v>76.0</v>
      </c>
      <c r="F90" s="71" t="s">
        <v>90</v>
      </c>
      <c r="G90" s="75" t="s">
        <v>11261</v>
      </c>
      <c r="H90" s="71" t="s">
        <v>11261</v>
      </c>
      <c r="I90" s="71" t="s">
        <v>91</v>
      </c>
      <c r="J90" s="71" t="s">
        <v>11261</v>
      </c>
      <c r="K90" s="71" t="s">
        <v>11916</v>
      </c>
      <c r="L90" s="71" t="s">
        <v>93</v>
      </c>
      <c r="M90" s="71" t="s">
        <v>11334</v>
      </c>
      <c r="N90" s="73">
        <v>45744.0</v>
      </c>
      <c r="O90" s="71" t="s">
        <v>11917</v>
      </c>
      <c r="P90" s="71" t="s">
        <v>11918</v>
      </c>
      <c r="Q90" s="71" t="s">
        <v>11919</v>
      </c>
      <c r="R90" s="71" t="s">
        <v>11920</v>
      </c>
      <c r="S90" s="71" t="s">
        <v>11416</v>
      </c>
      <c r="T90" s="71" t="s">
        <v>11261</v>
      </c>
      <c r="U90" s="71" t="s">
        <v>11261</v>
      </c>
      <c r="V90" s="73">
        <v>45825.0</v>
      </c>
      <c r="W90" s="74">
        <v>1.0</v>
      </c>
      <c r="X90" s="74">
        <v>0.0</v>
      </c>
      <c r="Y90" s="74" t="s">
        <v>11261</v>
      </c>
      <c r="Z90" s="73" t="s">
        <v>11261</v>
      </c>
      <c r="AA90" s="71" t="s">
        <v>105</v>
      </c>
      <c r="AB90" s="71" t="s">
        <v>11261</v>
      </c>
      <c r="AC90" s="74">
        <v>4.0</v>
      </c>
      <c r="AD90" s="74">
        <v>1.0</v>
      </c>
      <c r="AE90" s="74">
        <v>0.0</v>
      </c>
      <c r="AF90" s="74">
        <v>0.0</v>
      </c>
      <c r="AG90" s="74">
        <v>1.0</v>
      </c>
      <c r="AH90" s="74">
        <v>1.0</v>
      </c>
      <c r="AI90" s="74">
        <v>0.0</v>
      </c>
      <c r="AJ90" s="74">
        <v>1.0</v>
      </c>
      <c r="AK90" s="71" t="s">
        <v>123</v>
      </c>
      <c r="AL90" s="71" t="s">
        <v>25</v>
      </c>
      <c r="AM90" s="71" t="s">
        <v>25</v>
      </c>
      <c r="AN90" s="71" t="s">
        <v>11274</v>
      </c>
      <c r="AO90" s="71" t="s">
        <v>16</v>
      </c>
      <c r="AP90" s="71" t="s">
        <v>11269</v>
      </c>
      <c r="AQ90" s="71" t="s">
        <v>13</v>
      </c>
      <c r="AR90" s="71" t="s">
        <v>11270</v>
      </c>
      <c r="AS90" s="71" t="s">
        <v>22</v>
      </c>
      <c r="AT90" s="71" t="s">
        <v>20</v>
      </c>
      <c r="AU90" s="71" t="s">
        <v>20</v>
      </c>
      <c r="AV90" s="71" t="s">
        <v>11273</v>
      </c>
      <c r="AW90" s="71" t="s">
        <v>14</v>
      </c>
      <c r="AX90" s="71" t="s">
        <v>11272</v>
      </c>
      <c r="AY90" s="71" t="s">
        <v>18</v>
      </c>
      <c r="AZ90" s="71" t="s">
        <v>11271</v>
      </c>
      <c r="BA90" s="71" t="s">
        <v>15</v>
      </c>
      <c r="BB90" s="71" t="s">
        <v>11268</v>
      </c>
      <c r="BC90" s="71" t="s">
        <v>17</v>
      </c>
      <c r="BD90" s="71" t="s">
        <v>11272</v>
      </c>
      <c r="BE90" s="71" t="s">
        <v>18</v>
      </c>
      <c r="BF90" s="71" t="s">
        <v>20</v>
      </c>
      <c r="BG90" s="71" t="s">
        <v>20</v>
      </c>
      <c r="BH90" s="71" t="s">
        <v>11314</v>
      </c>
      <c r="BI90" s="71" t="s">
        <v>12</v>
      </c>
      <c r="BJ90" s="71" t="s">
        <v>11270</v>
      </c>
      <c r="BK90" s="71" t="s">
        <v>22</v>
      </c>
      <c r="BL90" s="71" t="s">
        <v>25</v>
      </c>
      <c r="BM90" s="71" t="s">
        <v>25</v>
      </c>
      <c r="BN90" s="75" t="b">
        <v>1</v>
      </c>
      <c r="BO90" s="75" t="b">
        <v>0</v>
      </c>
      <c r="BP90" s="75" t="b">
        <v>1</v>
      </c>
      <c r="BQ90" s="75" t="b">
        <v>1</v>
      </c>
      <c r="BR90" s="75" t="b">
        <v>0</v>
      </c>
      <c r="BS90" s="75" t="b">
        <v>1</v>
      </c>
    </row>
    <row r="91" ht="18.0" customHeight="1">
      <c r="A91" s="71" t="s">
        <v>11921</v>
      </c>
      <c r="B91" s="72" t="s">
        <v>11922</v>
      </c>
      <c r="C91" s="73">
        <v>45825.0</v>
      </c>
      <c r="D91" s="73" t="s">
        <v>11261</v>
      </c>
      <c r="E91" s="74">
        <v>76.0</v>
      </c>
      <c r="F91" s="71" t="s">
        <v>90</v>
      </c>
      <c r="G91" s="75" t="s">
        <v>11261</v>
      </c>
      <c r="H91" s="71" t="s">
        <v>11261</v>
      </c>
      <c r="I91" s="71" t="s">
        <v>91</v>
      </c>
      <c r="J91" s="71" t="s">
        <v>11261</v>
      </c>
      <c r="K91" s="71" t="s">
        <v>11923</v>
      </c>
      <c r="L91" s="71" t="s">
        <v>11924</v>
      </c>
      <c r="M91" s="71" t="s">
        <v>11297</v>
      </c>
      <c r="N91" s="73">
        <v>45799.0</v>
      </c>
      <c r="O91" s="71" t="s">
        <v>11925</v>
      </c>
      <c r="P91" s="71" t="s">
        <v>11926</v>
      </c>
      <c r="Q91" s="71" t="s">
        <v>11927</v>
      </c>
      <c r="R91" s="71" t="s">
        <v>11803</v>
      </c>
      <c r="S91" s="71" t="s">
        <v>11283</v>
      </c>
      <c r="T91" s="71" t="s">
        <v>11261</v>
      </c>
      <c r="U91" s="71" t="s">
        <v>11261</v>
      </c>
      <c r="V91" s="73">
        <v>45825.0</v>
      </c>
      <c r="W91" s="74">
        <v>1.0</v>
      </c>
      <c r="X91" s="74">
        <v>0.0</v>
      </c>
      <c r="Y91" s="74" t="s">
        <v>11261</v>
      </c>
      <c r="Z91" s="73" t="s">
        <v>11261</v>
      </c>
      <c r="AA91" s="71" t="s">
        <v>283</v>
      </c>
      <c r="AB91" s="71" t="s">
        <v>11261</v>
      </c>
      <c r="AC91" s="74">
        <v>3.0</v>
      </c>
      <c r="AD91" s="74">
        <v>0.0</v>
      </c>
      <c r="AE91" s="74">
        <v>0.0</v>
      </c>
      <c r="AF91" s="74">
        <v>1.0</v>
      </c>
      <c r="AG91" s="74">
        <v>0.0</v>
      </c>
      <c r="AH91" s="74">
        <v>1.0</v>
      </c>
      <c r="AI91" s="74">
        <v>0.0</v>
      </c>
      <c r="AJ91" s="74">
        <v>1.0</v>
      </c>
      <c r="AK91" s="71" t="s">
        <v>123</v>
      </c>
      <c r="AL91" s="71" t="s">
        <v>25</v>
      </c>
      <c r="AM91" s="71" t="s">
        <v>25</v>
      </c>
      <c r="AN91" s="71" t="s">
        <v>11274</v>
      </c>
      <c r="AO91" s="71" t="s">
        <v>16</v>
      </c>
      <c r="AP91" s="71" t="s">
        <v>11269</v>
      </c>
      <c r="AQ91" s="71" t="s">
        <v>13</v>
      </c>
      <c r="AR91" s="71" t="s">
        <v>11284</v>
      </c>
      <c r="AS91" s="71" t="s">
        <v>23</v>
      </c>
      <c r="AT91" s="71" t="s">
        <v>20</v>
      </c>
      <c r="AU91" s="71" t="s">
        <v>20</v>
      </c>
      <c r="AV91" s="71" t="s">
        <v>11273</v>
      </c>
      <c r="AW91" s="71" t="s">
        <v>14</v>
      </c>
      <c r="AX91" s="71" t="s">
        <v>11272</v>
      </c>
      <c r="AY91" s="71" t="s">
        <v>18</v>
      </c>
      <c r="AZ91" s="71" t="s">
        <v>11271</v>
      </c>
      <c r="BA91" s="71" t="s">
        <v>15</v>
      </c>
      <c r="BB91" s="71" t="s">
        <v>11268</v>
      </c>
      <c r="BC91" s="71" t="s">
        <v>17</v>
      </c>
      <c r="BD91" s="71" t="s">
        <v>11272</v>
      </c>
      <c r="BE91" s="71" t="s">
        <v>18</v>
      </c>
      <c r="BF91" s="71" t="s">
        <v>20</v>
      </c>
      <c r="BG91" s="71" t="s">
        <v>20</v>
      </c>
      <c r="BH91" s="71" t="s">
        <v>11269</v>
      </c>
      <c r="BI91" s="71" t="s">
        <v>13</v>
      </c>
      <c r="BJ91" s="71" t="s">
        <v>11270</v>
      </c>
      <c r="BK91" s="71" t="s">
        <v>22</v>
      </c>
      <c r="BL91" s="71" t="s">
        <v>24</v>
      </c>
      <c r="BM91" s="71" t="s">
        <v>24</v>
      </c>
      <c r="BN91" s="75" t="b">
        <v>0</v>
      </c>
      <c r="BO91" s="75" t="b">
        <v>0</v>
      </c>
      <c r="BP91" s="75" t="b">
        <v>1</v>
      </c>
      <c r="BQ91" s="75" t="b">
        <v>1</v>
      </c>
      <c r="BR91" s="75" t="b">
        <v>0</v>
      </c>
      <c r="BS91" s="75" t="b">
        <v>0</v>
      </c>
    </row>
    <row r="92" ht="18.0" customHeight="1">
      <c r="A92" s="71" t="s">
        <v>11928</v>
      </c>
      <c r="B92" s="72" t="s">
        <v>11929</v>
      </c>
      <c r="C92" s="73">
        <v>45825.0</v>
      </c>
      <c r="D92" s="73" t="s">
        <v>11261</v>
      </c>
      <c r="E92" s="74">
        <v>76.0</v>
      </c>
      <c r="F92" s="71" t="s">
        <v>90</v>
      </c>
      <c r="G92" s="75" t="s">
        <v>11261</v>
      </c>
      <c r="H92" s="71" t="s">
        <v>11261</v>
      </c>
      <c r="I92" s="71" t="s">
        <v>91</v>
      </c>
      <c r="J92" s="71" t="s">
        <v>11261</v>
      </c>
      <c r="K92" s="71" t="s">
        <v>11930</v>
      </c>
      <c r="L92" s="71" t="s">
        <v>93</v>
      </c>
      <c r="M92" s="71" t="s">
        <v>11450</v>
      </c>
      <c r="N92" s="73">
        <v>45793.0</v>
      </c>
      <c r="O92" s="71" t="s">
        <v>11931</v>
      </c>
      <c r="P92" s="71" t="s">
        <v>11931</v>
      </c>
      <c r="Q92" s="71" t="s">
        <v>11932</v>
      </c>
      <c r="R92" s="71" t="s">
        <v>11933</v>
      </c>
      <c r="S92" s="71" t="s">
        <v>11416</v>
      </c>
      <c r="T92" s="71" t="s">
        <v>11261</v>
      </c>
      <c r="U92" s="71" t="s">
        <v>11261</v>
      </c>
      <c r="V92" s="73">
        <v>45825.0</v>
      </c>
      <c r="W92" s="74">
        <v>0.0</v>
      </c>
      <c r="X92" s="74">
        <v>0.0</v>
      </c>
      <c r="Y92" s="74" t="s">
        <v>11261</v>
      </c>
      <c r="Z92" s="73" t="s">
        <v>11261</v>
      </c>
      <c r="AA92" s="71" t="s">
        <v>105</v>
      </c>
      <c r="AB92" s="71" t="s">
        <v>11261</v>
      </c>
      <c r="AC92" s="74">
        <v>5.0</v>
      </c>
      <c r="AD92" s="74">
        <v>1.0</v>
      </c>
      <c r="AE92" s="74">
        <v>1.0</v>
      </c>
      <c r="AF92" s="74">
        <v>1.0</v>
      </c>
      <c r="AG92" s="74">
        <v>1.0</v>
      </c>
      <c r="AH92" s="74">
        <v>0.0</v>
      </c>
      <c r="AI92" s="74">
        <v>1.0</v>
      </c>
      <c r="AJ92" s="74">
        <v>0.0</v>
      </c>
      <c r="AK92" s="71" t="s">
        <v>149</v>
      </c>
      <c r="AL92" s="71" t="s">
        <v>25</v>
      </c>
      <c r="AM92" s="71" t="s">
        <v>25</v>
      </c>
      <c r="AN92" s="71" t="s">
        <v>11268</v>
      </c>
      <c r="AO92" s="71" t="s">
        <v>17</v>
      </c>
      <c r="AP92" s="71" t="s">
        <v>11269</v>
      </c>
      <c r="AQ92" s="71" t="s">
        <v>13</v>
      </c>
      <c r="AR92" s="71" t="s">
        <v>11284</v>
      </c>
      <c r="AS92" s="71" t="s">
        <v>23</v>
      </c>
      <c r="AT92" s="71" t="s">
        <v>20</v>
      </c>
      <c r="AU92" s="71" t="s">
        <v>20</v>
      </c>
      <c r="AV92" s="71" t="s">
        <v>11273</v>
      </c>
      <c r="AW92" s="71" t="s">
        <v>14</v>
      </c>
      <c r="AX92" s="71" t="s">
        <v>11285</v>
      </c>
      <c r="AY92" s="71" t="s">
        <v>19</v>
      </c>
      <c r="AZ92" s="71" t="s">
        <v>11273</v>
      </c>
      <c r="BA92" s="71" t="s">
        <v>14</v>
      </c>
      <c r="BB92" s="71" t="s">
        <v>11268</v>
      </c>
      <c r="BC92" s="71" t="s">
        <v>17</v>
      </c>
      <c r="BD92" s="71" t="s">
        <v>11272</v>
      </c>
      <c r="BE92" s="71" t="s">
        <v>18</v>
      </c>
      <c r="BF92" s="71" t="s">
        <v>21</v>
      </c>
      <c r="BG92" s="71" t="s">
        <v>21</v>
      </c>
      <c r="BH92" s="71" t="s">
        <v>11269</v>
      </c>
      <c r="BI92" s="71" t="s">
        <v>13</v>
      </c>
      <c r="BJ92" s="71" t="s">
        <v>11284</v>
      </c>
      <c r="BK92" s="71" t="s">
        <v>23</v>
      </c>
      <c r="BL92" s="71" t="s">
        <v>25</v>
      </c>
      <c r="BM92" s="71" t="s">
        <v>25</v>
      </c>
      <c r="BN92" s="75" t="b">
        <v>1</v>
      </c>
      <c r="BO92" s="75" t="b">
        <v>1</v>
      </c>
      <c r="BP92" s="75" t="b">
        <v>0</v>
      </c>
      <c r="BQ92" s="75" t="b">
        <v>0</v>
      </c>
      <c r="BR92" s="75" t="b">
        <v>1</v>
      </c>
      <c r="BS92" s="75" t="b">
        <v>1</v>
      </c>
    </row>
    <row r="93" ht="18.0" customHeight="1">
      <c r="A93" s="71" t="s">
        <v>11934</v>
      </c>
      <c r="B93" s="72" t="s">
        <v>11935</v>
      </c>
      <c r="C93" s="73">
        <v>45825.0</v>
      </c>
      <c r="D93" s="73">
        <v>45895.0</v>
      </c>
      <c r="E93" s="74">
        <v>70.0</v>
      </c>
      <c r="F93" s="71" t="s">
        <v>151</v>
      </c>
      <c r="G93" s="75" t="b">
        <v>0</v>
      </c>
      <c r="H93" s="71" t="s">
        <v>167</v>
      </c>
      <c r="I93" s="71" t="s">
        <v>153</v>
      </c>
      <c r="J93" s="71" t="s">
        <v>154</v>
      </c>
      <c r="K93" s="71" t="s">
        <v>11936</v>
      </c>
      <c r="L93" s="71" t="s">
        <v>93</v>
      </c>
      <c r="M93" s="71" t="s">
        <v>11297</v>
      </c>
      <c r="N93" s="73">
        <v>45782.0</v>
      </c>
      <c r="O93" s="71" t="s">
        <v>11937</v>
      </c>
      <c r="P93" s="71" t="s">
        <v>11938</v>
      </c>
      <c r="Q93" s="71" t="s">
        <v>11939</v>
      </c>
      <c r="R93" s="71" t="s">
        <v>11940</v>
      </c>
      <c r="S93" s="71" t="s">
        <v>11564</v>
      </c>
      <c r="T93" s="71" t="s">
        <v>11261</v>
      </c>
      <c r="U93" s="71" t="s">
        <v>11261</v>
      </c>
      <c r="V93" s="73">
        <v>45825.0</v>
      </c>
      <c r="W93" s="74">
        <v>1.0</v>
      </c>
      <c r="X93" s="74">
        <v>0.0</v>
      </c>
      <c r="Y93" s="74" t="s">
        <v>11261</v>
      </c>
      <c r="Z93" s="73" t="s">
        <v>11261</v>
      </c>
      <c r="AA93" s="71" t="s">
        <v>105</v>
      </c>
      <c r="AB93" s="71" t="s">
        <v>11941</v>
      </c>
      <c r="AC93" s="74">
        <v>2.0</v>
      </c>
      <c r="AD93" s="74">
        <v>1.0</v>
      </c>
      <c r="AE93" s="74">
        <v>0.0</v>
      </c>
      <c r="AF93" s="74">
        <v>0.0</v>
      </c>
      <c r="AG93" s="74">
        <v>0.0</v>
      </c>
      <c r="AH93" s="74">
        <v>0.0</v>
      </c>
      <c r="AI93" s="74">
        <v>0.0</v>
      </c>
      <c r="AJ93" s="74">
        <v>1.0</v>
      </c>
      <c r="AK93" s="71" t="s">
        <v>181</v>
      </c>
      <c r="AL93" s="71" t="s">
        <v>25</v>
      </c>
      <c r="AM93" s="71" t="s">
        <v>25</v>
      </c>
      <c r="AN93" s="71" t="s">
        <v>11274</v>
      </c>
      <c r="AO93" s="71" t="s">
        <v>16</v>
      </c>
      <c r="AP93" s="71" t="s">
        <v>11269</v>
      </c>
      <c r="AQ93" s="71" t="s">
        <v>13</v>
      </c>
      <c r="AR93" s="71" t="s">
        <v>11284</v>
      </c>
      <c r="AS93" s="71" t="s">
        <v>23</v>
      </c>
      <c r="AT93" s="71" t="s">
        <v>21</v>
      </c>
      <c r="AU93" s="71" t="s">
        <v>21</v>
      </c>
      <c r="AV93" s="71" t="s">
        <v>11273</v>
      </c>
      <c r="AW93" s="71" t="s">
        <v>14</v>
      </c>
      <c r="AX93" s="71" t="s">
        <v>11285</v>
      </c>
      <c r="AY93" s="71" t="s">
        <v>19</v>
      </c>
      <c r="AZ93" s="71" t="s">
        <v>11271</v>
      </c>
      <c r="BA93" s="71" t="s">
        <v>15</v>
      </c>
      <c r="BB93" s="71" t="s">
        <v>11268</v>
      </c>
      <c r="BC93" s="71" t="s">
        <v>17</v>
      </c>
      <c r="BD93" s="71" t="s">
        <v>11285</v>
      </c>
      <c r="BE93" s="71" t="s">
        <v>19</v>
      </c>
      <c r="BF93" s="71" t="s">
        <v>20</v>
      </c>
      <c r="BG93" s="71" t="s">
        <v>20</v>
      </c>
      <c r="BH93" s="71" t="s">
        <v>11314</v>
      </c>
      <c r="BI93" s="71" t="s">
        <v>12</v>
      </c>
      <c r="BJ93" s="71" t="s">
        <v>11270</v>
      </c>
      <c r="BK93" s="71" t="s">
        <v>22</v>
      </c>
      <c r="BL93" s="71" t="s">
        <v>25</v>
      </c>
      <c r="BM93" s="71" t="s">
        <v>25</v>
      </c>
      <c r="BN93" s="75" t="b">
        <v>1</v>
      </c>
      <c r="BO93" s="75" t="b">
        <v>0</v>
      </c>
      <c r="BP93" s="75" t="b">
        <v>0</v>
      </c>
      <c r="BQ93" s="75" t="b">
        <v>1</v>
      </c>
      <c r="BR93" s="75" t="b">
        <v>0</v>
      </c>
      <c r="BS93" s="75" t="b">
        <v>0</v>
      </c>
    </row>
    <row r="94" ht="18.0" customHeight="1">
      <c r="A94" s="71" t="s">
        <v>11942</v>
      </c>
      <c r="B94" s="72" t="s">
        <v>11943</v>
      </c>
      <c r="C94" s="73">
        <v>45825.0</v>
      </c>
      <c r="D94" s="73" t="s">
        <v>11261</v>
      </c>
      <c r="E94" s="74">
        <v>76.0</v>
      </c>
      <c r="F94" s="71" t="s">
        <v>90</v>
      </c>
      <c r="G94" s="75" t="s">
        <v>11261</v>
      </c>
      <c r="H94" s="71" t="s">
        <v>11261</v>
      </c>
      <c r="I94" s="71" t="s">
        <v>91</v>
      </c>
      <c r="J94" s="71" t="s">
        <v>11261</v>
      </c>
      <c r="K94" s="71" t="s">
        <v>11944</v>
      </c>
      <c r="L94" s="71" t="s">
        <v>11306</v>
      </c>
      <c r="M94" s="71" t="s">
        <v>11263</v>
      </c>
      <c r="N94" s="73">
        <v>45705.0</v>
      </c>
      <c r="O94" s="71" t="s">
        <v>11945</v>
      </c>
      <c r="P94" s="71" t="s">
        <v>11946</v>
      </c>
      <c r="Q94" s="71" t="s">
        <v>11947</v>
      </c>
      <c r="R94" s="71" t="s">
        <v>11948</v>
      </c>
      <c r="S94" s="71" t="s">
        <v>11267</v>
      </c>
      <c r="T94" s="71" t="s">
        <v>11261</v>
      </c>
      <c r="U94" s="71" t="s">
        <v>11261</v>
      </c>
      <c r="V94" s="73">
        <v>45777.0</v>
      </c>
      <c r="W94" s="74">
        <v>0.0</v>
      </c>
      <c r="X94" s="74">
        <v>1.0</v>
      </c>
      <c r="Y94" s="74" t="s">
        <v>11261</v>
      </c>
      <c r="Z94" s="73" t="s">
        <v>11261</v>
      </c>
      <c r="AA94" s="71" t="s">
        <v>283</v>
      </c>
      <c r="AB94" s="71" t="s">
        <v>11261</v>
      </c>
      <c r="AC94" s="74">
        <v>3.0</v>
      </c>
      <c r="AD94" s="74">
        <v>1.0</v>
      </c>
      <c r="AE94" s="74">
        <v>1.0</v>
      </c>
      <c r="AF94" s="74">
        <v>0.0</v>
      </c>
      <c r="AG94" s="74">
        <v>1.0</v>
      </c>
      <c r="AH94" s="74">
        <v>0.0</v>
      </c>
      <c r="AI94" s="74">
        <v>0.0</v>
      </c>
      <c r="AJ94" s="74">
        <v>0.0</v>
      </c>
      <c r="AK94" s="71" t="s">
        <v>149</v>
      </c>
      <c r="AL94" s="71" t="s">
        <v>25</v>
      </c>
      <c r="AM94" s="71" t="s">
        <v>25</v>
      </c>
      <c r="AN94" s="71" t="s">
        <v>11274</v>
      </c>
      <c r="AO94" s="71" t="s">
        <v>16</v>
      </c>
      <c r="AP94" s="71" t="s">
        <v>11269</v>
      </c>
      <c r="AQ94" s="71" t="s">
        <v>13</v>
      </c>
      <c r="AR94" s="71" t="s">
        <v>11284</v>
      </c>
      <c r="AS94" s="71" t="s">
        <v>23</v>
      </c>
      <c r="AT94" s="71" t="s">
        <v>21</v>
      </c>
      <c r="AU94" s="71" t="s">
        <v>21</v>
      </c>
      <c r="AV94" s="71" t="s">
        <v>11273</v>
      </c>
      <c r="AW94" s="71" t="s">
        <v>14</v>
      </c>
      <c r="AX94" s="71" t="s">
        <v>11285</v>
      </c>
      <c r="AY94" s="71" t="s">
        <v>19</v>
      </c>
      <c r="AZ94" s="71" t="s">
        <v>11271</v>
      </c>
      <c r="BA94" s="71" t="s">
        <v>15</v>
      </c>
      <c r="BB94" s="71" t="s">
        <v>11274</v>
      </c>
      <c r="BC94" s="71" t="s">
        <v>16</v>
      </c>
      <c r="BD94" s="71" t="s">
        <v>11272</v>
      </c>
      <c r="BE94" s="71" t="s">
        <v>18</v>
      </c>
      <c r="BF94" s="71" t="s">
        <v>20</v>
      </c>
      <c r="BG94" s="71" t="s">
        <v>20</v>
      </c>
      <c r="BH94" s="71" t="s">
        <v>11314</v>
      </c>
      <c r="BI94" s="71" t="s">
        <v>12</v>
      </c>
      <c r="BJ94" s="71" t="s">
        <v>11284</v>
      </c>
      <c r="BK94" s="71" t="s">
        <v>23</v>
      </c>
      <c r="BL94" s="71" t="s">
        <v>25</v>
      </c>
      <c r="BM94" s="71" t="s">
        <v>25</v>
      </c>
      <c r="BN94" s="75" t="b">
        <v>1</v>
      </c>
      <c r="BO94" s="75" t="b">
        <v>0</v>
      </c>
      <c r="BP94" s="75" t="b">
        <v>0</v>
      </c>
      <c r="BQ94" s="75" t="b">
        <v>0</v>
      </c>
      <c r="BR94" s="75" t="b">
        <v>1</v>
      </c>
      <c r="BS94" s="75" t="b">
        <v>1</v>
      </c>
    </row>
    <row r="95" ht="18.0" customHeight="1">
      <c r="A95" s="71" t="s">
        <v>11949</v>
      </c>
      <c r="B95" s="72" t="s">
        <v>11950</v>
      </c>
      <c r="C95" s="73">
        <v>45825.0</v>
      </c>
      <c r="D95" s="73" t="s">
        <v>11261</v>
      </c>
      <c r="E95" s="74">
        <v>76.0</v>
      </c>
      <c r="F95" s="71" t="s">
        <v>151</v>
      </c>
      <c r="G95" s="75" t="b">
        <v>0</v>
      </c>
      <c r="H95" s="71" t="s">
        <v>2239</v>
      </c>
      <c r="I95" s="71" t="s">
        <v>168</v>
      </c>
      <c r="J95" s="71" t="s">
        <v>168</v>
      </c>
      <c r="K95" s="71" t="s">
        <v>11951</v>
      </c>
      <c r="L95" s="71" t="s">
        <v>93</v>
      </c>
      <c r="M95" s="71" t="s">
        <v>11656</v>
      </c>
      <c r="N95" s="73">
        <v>45776.0</v>
      </c>
      <c r="O95" s="71" t="s">
        <v>11952</v>
      </c>
      <c r="P95" s="71" t="s">
        <v>11953</v>
      </c>
      <c r="Q95" s="71" t="s">
        <v>11954</v>
      </c>
      <c r="R95" s="71" t="s">
        <v>11955</v>
      </c>
      <c r="S95" s="71" t="s">
        <v>11355</v>
      </c>
      <c r="T95" s="71" t="s">
        <v>11261</v>
      </c>
      <c r="U95" s="71" t="s">
        <v>11261</v>
      </c>
      <c r="V95" s="73">
        <v>45825.0</v>
      </c>
      <c r="W95" s="74">
        <v>0.0</v>
      </c>
      <c r="X95" s="74">
        <v>0.0</v>
      </c>
      <c r="Y95" s="74" t="s">
        <v>11261</v>
      </c>
      <c r="Z95" s="73" t="s">
        <v>11261</v>
      </c>
      <c r="AA95" s="71" t="s">
        <v>105</v>
      </c>
      <c r="AB95" s="71" t="s">
        <v>11956</v>
      </c>
      <c r="AC95" s="74">
        <v>3.0</v>
      </c>
      <c r="AD95" s="74">
        <v>0.0</v>
      </c>
      <c r="AE95" s="74">
        <v>1.0</v>
      </c>
      <c r="AF95" s="74">
        <v>1.0</v>
      </c>
      <c r="AG95" s="74">
        <v>0.0</v>
      </c>
      <c r="AH95" s="74">
        <v>1.0</v>
      </c>
      <c r="AI95" s="74">
        <v>0.0</v>
      </c>
      <c r="AJ95" s="74">
        <v>0.0</v>
      </c>
      <c r="AK95" s="71" t="s">
        <v>149</v>
      </c>
      <c r="AL95" s="71" t="s">
        <v>25</v>
      </c>
      <c r="AM95" s="71" t="s">
        <v>25</v>
      </c>
      <c r="AN95" s="71" t="s">
        <v>11268</v>
      </c>
      <c r="AO95" s="71" t="s">
        <v>17</v>
      </c>
      <c r="AP95" s="71" t="s">
        <v>11314</v>
      </c>
      <c r="AQ95" s="71" t="s">
        <v>12</v>
      </c>
      <c r="AR95" s="71" t="s">
        <v>11284</v>
      </c>
      <c r="AS95" s="71" t="s">
        <v>23</v>
      </c>
      <c r="AT95" s="71" t="s">
        <v>21</v>
      </c>
      <c r="AU95" s="71" t="s">
        <v>21</v>
      </c>
      <c r="AV95" s="71" t="s">
        <v>11273</v>
      </c>
      <c r="AW95" s="71" t="s">
        <v>14</v>
      </c>
      <c r="AX95" s="71" t="s">
        <v>11285</v>
      </c>
      <c r="AY95" s="71" t="s">
        <v>19</v>
      </c>
      <c r="AZ95" s="71" t="s">
        <v>11271</v>
      </c>
      <c r="BA95" s="71" t="s">
        <v>15</v>
      </c>
      <c r="BB95" s="71" t="s">
        <v>11268</v>
      </c>
      <c r="BC95" s="71" t="s">
        <v>17</v>
      </c>
      <c r="BD95" s="71" t="s">
        <v>11272</v>
      </c>
      <c r="BE95" s="71" t="s">
        <v>18</v>
      </c>
      <c r="BF95" s="71" t="s">
        <v>21</v>
      </c>
      <c r="BG95" s="71" t="s">
        <v>21</v>
      </c>
      <c r="BH95" s="71" t="s">
        <v>11314</v>
      </c>
      <c r="BI95" s="71" t="s">
        <v>12</v>
      </c>
      <c r="BJ95" s="71" t="s">
        <v>11270</v>
      </c>
      <c r="BK95" s="71" t="s">
        <v>22</v>
      </c>
      <c r="BL95" s="71" t="s">
        <v>24</v>
      </c>
      <c r="BM95" s="71" t="s">
        <v>24</v>
      </c>
      <c r="BN95" s="75" t="b">
        <v>0</v>
      </c>
      <c r="BO95" s="75" t="b">
        <v>0</v>
      </c>
      <c r="BP95" s="75" t="b">
        <v>1</v>
      </c>
      <c r="BQ95" s="75" t="b">
        <v>0</v>
      </c>
      <c r="BR95" s="75" t="b">
        <v>1</v>
      </c>
      <c r="BS95" s="75" t="b">
        <v>0</v>
      </c>
    </row>
    <row r="96" ht="18.0" customHeight="1">
      <c r="A96" s="71" t="s">
        <v>11957</v>
      </c>
      <c r="B96" s="72" t="s">
        <v>11958</v>
      </c>
      <c r="C96" s="73">
        <v>45825.0</v>
      </c>
      <c r="D96" s="73" t="s">
        <v>11261</v>
      </c>
      <c r="E96" s="74">
        <v>76.0</v>
      </c>
      <c r="F96" s="71" t="s">
        <v>90</v>
      </c>
      <c r="G96" s="75" t="s">
        <v>11261</v>
      </c>
      <c r="H96" s="71" t="s">
        <v>11261</v>
      </c>
      <c r="I96" s="71" t="s">
        <v>91</v>
      </c>
      <c r="J96" s="71" t="s">
        <v>11261</v>
      </c>
      <c r="K96" s="71" t="s">
        <v>11959</v>
      </c>
      <c r="L96" s="71" t="s">
        <v>93</v>
      </c>
      <c r="M96" s="71" t="s">
        <v>11334</v>
      </c>
      <c r="N96" s="73">
        <v>45732.0</v>
      </c>
      <c r="O96" s="71" t="s">
        <v>11960</v>
      </c>
      <c r="P96" s="71" t="s">
        <v>11961</v>
      </c>
      <c r="Q96" s="71" t="s">
        <v>11962</v>
      </c>
      <c r="R96" s="71" t="s">
        <v>11415</v>
      </c>
      <c r="S96" s="71" t="s">
        <v>11416</v>
      </c>
      <c r="T96" s="71" t="s">
        <v>11261</v>
      </c>
      <c r="U96" s="71" t="s">
        <v>11261</v>
      </c>
      <c r="V96" s="73">
        <v>45825.0</v>
      </c>
      <c r="W96" s="74">
        <v>1.0</v>
      </c>
      <c r="X96" s="74">
        <v>0.0</v>
      </c>
      <c r="Y96" s="74" t="s">
        <v>11261</v>
      </c>
      <c r="Z96" s="73" t="s">
        <v>11261</v>
      </c>
      <c r="AA96" s="71" t="s">
        <v>105</v>
      </c>
      <c r="AB96" s="71" t="s">
        <v>11261</v>
      </c>
      <c r="AC96" s="74">
        <v>4.0</v>
      </c>
      <c r="AD96" s="74">
        <v>0.0</v>
      </c>
      <c r="AE96" s="74">
        <v>1.0</v>
      </c>
      <c r="AF96" s="74">
        <v>0.0</v>
      </c>
      <c r="AG96" s="74">
        <v>0.0</v>
      </c>
      <c r="AH96" s="74">
        <v>1.0</v>
      </c>
      <c r="AI96" s="74">
        <v>1.0</v>
      </c>
      <c r="AJ96" s="74">
        <v>1.0</v>
      </c>
      <c r="AK96" s="71" t="s">
        <v>250</v>
      </c>
      <c r="AL96" s="71" t="s">
        <v>25</v>
      </c>
      <c r="AM96" s="71" t="s">
        <v>25</v>
      </c>
      <c r="AN96" s="71" t="s">
        <v>11274</v>
      </c>
      <c r="AO96" s="71" t="s">
        <v>16</v>
      </c>
      <c r="AP96" s="71" t="s">
        <v>11269</v>
      </c>
      <c r="AQ96" s="71" t="s">
        <v>13</v>
      </c>
      <c r="AR96" s="71" t="s">
        <v>11284</v>
      </c>
      <c r="AS96" s="71" t="s">
        <v>23</v>
      </c>
      <c r="AT96" s="71" t="s">
        <v>20</v>
      </c>
      <c r="AU96" s="71" t="s">
        <v>20</v>
      </c>
      <c r="AV96" s="71" t="s">
        <v>11273</v>
      </c>
      <c r="AW96" s="71" t="s">
        <v>14</v>
      </c>
      <c r="AX96" s="71" t="s">
        <v>11272</v>
      </c>
      <c r="AY96" s="71" t="s">
        <v>18</v>
      </c>
      <c r="AZ96" s="71" t="s">
        <v>11273</v>
      </c>
      <c r="BA96" s="71" t="s">
        <v>14</v>
      </c>
      <c r="BB96" s="71" t="s">
        <v>11274</v>
      </c>
      <c r="BC96" s="71" t="s">
        <v>16</v>
      </c>
      <c r="BD96" s="71" t="s">
        <v>11272</v>
      </c>
      <c r="BE96" s="71" t="s">
        <v>18</v>
      </c>
      <c r="BF96" s="71" t="s">
        <v>20</v>
      </c>
      <c r="BG96" s="71" t="s">
        <v>20</v>
      </c>
      <c r="BH96" s="71" t="s">
        <v>11314</v>
      </c>
      <c r="BI96" s="71" t="s">
        <v>12</v>
      </c>
      <c r="BJ96" s="71" t="s">
        <v>11270</v>
      </c>
      <c r="BK96" s="71" t="s">
        <v>22</v>
      </c>
      <c r="BL96" s="71" t="s">
        <v>24</v>
      </c>
      <c r="BM96" s="71" t="s">
        <v>24</v>
      </c>
      <c r="BN96" s="75" t="b">
        <v>0</v>
      </c>
      <c r="BO96" s="75" t="b">
        <v>1</v>
      </c>
      <c r="BP96" s="75" t="b">
        <v>1</v>
      </c>
      <c r="BQ96" s="75" t="b">
        <v>1</v>
      </c>
      <c r="BR96" s="75" t="b">
        <v>1</v>
      </c>
      <c r="BS96" s="75" t="b">
        <v>0</v>
      </c>
    </row>
    <row r="97" ht="18.0" customHeight="1">
      <c r="A97" s="71" t="s">
        <v>11963</v>
      </c>
      <c r="B97" s="72" t="s">
        <v>11964</v>
      </c>
      <c r="C97" s="73">
        <v>45825.0</v>
      </c>
      <c r="D97" s="73" t="s">
        <v>11261</v>
      </c>
      <c r="E97" s="74">
        <v>76.0</v>
      </c>
      <c r="F97" s="71" t="s">
        <v>90</v>
      </c>
      <c r="G97" s="75" t="s">
        <v>11261</v>
      </c>
      <c r="H97" s="71" t="s">
        <v>11261</v>
      </c>
      <c r="I97" s="71" t="s">
        <v>91</v>
      </c>
      <c r="J97" s="71" t="s">
        <v>11261</v>
      </c>
      <c r="K97" s="71" t="s">
        <v>11965</v>
      </c>
      <c r="L97" s="71" t="s">
        <v>93</v>
      </c>
      <c r="M97" s="71" t="s">
        <v>11334</v>
      </c>
      <c r="N97" s="73">
        <v>45776.0</v>
      </c>
      <c r="O97" s="71" t="s">
        <v>11966</v>
      </c>
      <c r="P97" s="71" t="s">
        <v>11967</v>
      </c>
      <c r="Q97" s="71" t="s">
        <v>11968</v>
      </c>
      <c r="R97" s="71" t="s">
        <v>11969</v>
      </c>
      <c r="S97" s="71" t="s">
        <v>11564</v>
      </c>
      <c r="T97" s="71" t="s">
        <v>11261</v>
      </c>
      <c r="U97" s="71" t="s">
        <v>11261</v>
      </c>
      <c r="V97" s="73">
        <v>45825.0</v>
      </c>
      <c r="W97" s="74">
        <v>1.0</v>
      </c>
      <c r="X97" s="74">
        <v>0.0</v>
      </c>
      <c r="Y97" s="74" t="s">
        <v>11261</v>
      </c>
      <c r="Z97" s="73" t="s">
        <v>11261</v>
      </c>
      <c r="AA97" s="71" t="s">
        <v>105</v>
      </c>
      <c r="AB97" s="71" t="s">
        <v>11261</v>
      </c>
      <c r="AC97" s="74">
        <v>4.0</v>
      </c>
      <c r="AD97" s="74">
        <v>1.0</v>
      </c>
      <c r="AE97" s="74">
        <v>1.0</v>
      </c>
      <c r="AF97" s="74">
        <v>0.0</v>
      </c>
      <c r="AG97" s="74">
        <v>1.0</v>
      </c>
      <c r="AH97" s="74">
        <v>0.0</v>
      </c>
      <c r="AI97" s="74">
        <v>1.0</v>
      </c>
      <c r="AJ97" s="74">
        <v>0.0</v>
      </c>
      <c r="AK97" s="71" t="s">
        <v>123</v>
      </c>
      <c r="AL97" s="71" t="s">
        <v>25</v>
      </c>
      <c r="AM97" s="71" t="s">
        <v>25</v>
      </c>
      <c r="AN97" s="71" t="s">
        <v>11274</v>
      </c>
      <c r="AO97" s="71" t="s">
        <v>16</v>
      </c>
      <c r="AP97" s="71" t="s">
        <v>11314</v>
      </c>
      <c r="AQ97" s="71" t="s">
        <v>12</v>
      </c>
      <c r="AR97" s="71" t="s">
        <v>11284</v>
      </c>
      <c r="AS97" s="71" t="s">
        <v>23</v>
      </c>
      <c r="AT97" s="71" t="s">
        <v>20</v>
      </c>
      <c r="AU97" s="71" t="s">
        <v>20</v>
      </c>
      <c r="AV97" s="71" t="s">
        <v>11273</v>
      </c>
      <c r="AW97" s="71" t="s">
        <v>14</v>
      </c>
      <c r="AX97" s="71" t="s">
        <v>11272</v>
      </c>
      <c r="AY97" s="71" t="s">
        <v>18</v>
      </c>
      <c r="AZ97" s="71" t="s">
        <v>11273</v>
      </c>
      <c r="BA97" s="71" t="s">
        <v>14</v>
      </c>
      <c r="BB97" s="71" t="s">
        <v>11274</v>
      </c>
      <c r="BC97" s="71" t="s">
        <v>16</v>
      </c>
      <c r="BD97" s="71" t="s">
        <v>11285</v>
      </c>
      <c r="BE97" s="71" t="s">
        <v>19</v>
      </c>
      <c r="BF97" s="71" t="s">
        <v>21</v>
      </c>
      <c r="BG97" s="71" t="s">
        <v>21</v>
      </c>
      <c r="BH97" s="71" t="s">
        <v>11269</v>
      </c>
      <c r="BI97" s="71" t="s">
        <v>13</v>
      </c>
      <c r="BJ97" s="71" t="s">
        <v>11284</v>
      </c>
      <c r="BK97" s="71" t="s">
        <v>23</v>
      </c>
      <c r="BL97" s="71" t="s">
        <v>25</v>
      </c>
      <c r="BM97" s="71" t="s">
        <v>25</v>
      </c>
      <c r="BN97" s="75" t="b">
        <v>1</v>
      </c>
      <c r="BO97" s="75" t="b">
        <v>1</v>
      </c>
      <c r="BP97" s="75" t="b">
        <v>0</v>
      </c>
      <c r="BQ97" s="75" t="b">
        <v>0</v>
      </c>
      <c r="BR97" s="75" t="b">
        <v>1</v>
      </c>
      <c r="BS97" s="75" t="b">
        <v>1</v>
      </c>
    </row>
    <row r="98" ht="18.0" customHeight="1">
      <c r="A98" s="71" t="s">
        <v>11970</v>
      </c>
      <c r="B98" s="72" t="s">
        <v>11971</v>
      </c>
      <c r="C98" s="73">
        <v>45825.0</v>
      </c>
      <c r="D98" s="73" t="s">
        <v>11261</v>
      </c>
      <c r="E98" s="74">
        <v>76.0</v>
      </c>
      <c r="F98" s="71" t="s">
        <v>90</v>
      </c>
      <c r="G98" s="75" t="s">
        <v>11261</v>
      </c>
      <c r="H98" s="71" t="s">
        <v>11261</v>
      </c>
      <c r="I98" s="71" t="s">
        <v>91</v>
      </c>
      <c r="J98" s="71" t="s">
        <v>11261</v>
      </c>
      <c r="K98" s="71" t="s">
        <v>11972</v>
      </c>
      <c r="L98" s="71" t="s">
        <v>93</v>
      </c>
      <c r="M98" s="71" t="s">
        <v>11374</v>
      </c>
      <c r="N98" s="73">
        <v>45740.0</v>
      </c>
      <c r="O98" s="71" t="s">
        <v>11973</v>
      </c>
      <c r="P98" s="71" t="s">
        <v>11974</v>
      </c>
      <c r="Q98" s="71" t="s">
        <v>11975</v>
      </c>
      <c r="R98" s="71" t="s">
        <v>11920</v>
      </c>
      <c r="S98" s="71" t="s">
        <v>11416</v>
      </c>
      <c r="T98" s="71" t="s">
        <v>11261</v>
      </c>
      <c r="U98" s="71" t="s">
        <v>11261</v>
      </c>
      <c r="V98" s="73">
        <v>45825.0</v>
      </c>
      <c r="W98" s="74">
        <v>1.0</v>
      </c>
      <c r="X98" s="74">
        <v>0.0</v>
      </c>
      <c r="Y98" s="74" t="s">
        <v>11261</v>
      </c>
      <c r="Z98" s="73" t="s">
        <v>11261</v>
      </c>
      <c r="AA98" s="71" t="s">
        <v>105</v>
      </c>
      <c r="AB98" s="71" t="s">
        <v>11261</v>
      </c>
      <c r="AC98" s="74">
        <v>3.0</v>
      </c>
      <c r="AD98" s="74">
        <v>0.0</v>
      </c>
      <c r="AE98" s="74">
        <v>1.0</v>
      </c>
      <c r="AF98" s="74">
        <v>0.0</v>
      </c>
      <c r="AG98" s="74">
        <v>0.0</v>
      </c>
      <c r="AH98" s="74">
        <v>0.0</v>
      </c>
      <c r="AI98" s="74">
        <v>1.0</v>
      </c>
      <c r="AJ98" s="74">
        <v>1.0</v>
      </c>
      <c r="AK98" s="71" t="s">
        <v>149</v>
      </c>
      <c r="AL98" s="71" t="s">
        <v>25</v>
      </c>
      <c r="AM98" s="71" t="s">
        <v>25</v>
      </c>
      <c r="AN98" s="71" t="s">
        <v>11274</v>
      </c>
      <c r="AO98" s="71" t="s">
        <v>16</v>
      </c>
      <c r="AP98" s="71" t="s">
        <v>11269</v>
      </c>
      <c r="AQ98" s="71" t="s">
        <v>13</v>
      </c>
      <c r="AR98" s="71" t="s">
        <v>11284</v>
      </c>
      <c r="AS98" s="71" t="s">
        <v>23</v>
      </c>
      <c r="AT98" s="71" t="s">
        <v>21</v>
      </c>
      <c r="AU98" s="71" t="s">
        <v>21</v>
      </c>
      <c r="AV98" s="71" t="s">
        <v>11271</v>
      </c>
      <c r="AW98" s="71" t="s">
        <v>15</v>
      </c>
      <c r="AX98" s="71" t="s">
        <v>11272</v>
      </c>
      <c r="AY98" s="71" t="s">
        <v>18</v>
      </c>
      <c r="AZ98" s="71" t="s">
        <v>11271</v>
      </c>
      <c r="BA98" s="71" t="s">
        <v>15</v>
      </c>
      <c r="BB98" s="71" t="s">
        <v>11274</v>
      </c>
      <c r="BC98" s="71" t="s">
        <v>16</v>
      </c>
      <c r="BD98" s="71" t="s">
        <v>11272</v>
      </c>
      <c r="BE98" s="71" t="s">
        <v>18</v>
      </c>
      <c r="BF98" s="71" t="s">
        <v>20</v>
      </c>
      <c r="BG98" s="71" t="s">
        <v>20</v>
      </c>
      <c r="BH98" s="71" t="s">
        <v>11314</v>
      </c>
      <c r="BI98" s="71" t="s">
        <v>12</v>
      </c>
      <c r="BJ98" s="71" t="s">
        <v>11270</v>
      </c>
      <c r="BK98" s="71" t="s">
        <v>22</v>
      </c>
      <c r="BL98" s="71" t="s">
        <v>24</v>
      </c>
      <c r="BM98" s="71" t="s">
        <v>24</v>
      </c>
      <c r="BN98" s="75" t="b">
        <v>0</v>
      </c>
      <c r="BO98" s="75" t="b">
        <v>1</v>
      </c>
      <c r="BP98" s="75" t="b">
        <v>0</v>
      </c>
      <c r="BQ98" s="75" t="b">
        <v>1</v>
      </c>
      <c r="BR98" s="75" t="b">
        <v>1</v>
      </c>
      <c r="BS98" s="75" t="b">
        <v>0</v>
      </c>
    </row>
    <row r="99" ht="18.0" customHeight="1">
      <c r="A99" s="71" t="s">
        <v>11976</v>
      </c>
      <c r="B99" s="72" t="s">
        <v>11977</v>
      </c>
      <c r="C99" s="73">
        <v>45824.0</v>
      </c>
      <c r="D99" s="73" t="s">
        <v>11261</v>
      </c>
      <c r="E99" s="74">
        <v>77.0</v>
      </c>
      <c r="F99" s="71" t="s">
        <v>151</v>
      </c>
      <c r="G99" s="75" t="b">
        <v>0</v>
      </c>
      <c r="H99" s="71" t="s">
        <v>559</v>
      </c>
      <c r="I99" s="71" t="s">
        <v>168</v>
      </c>
      <c r="J99" s="71" t="s">
        <v>154</v>
      </c>
      <c r="K99" s="71" t="s">
        <v>11978</v>
      </c>
      <c r="L99" s="71" t="s">
        <v>93</v>
      </c>
      <c r="M99" s="71" t="s">
        <v>11450</v>
      </c>
      <c r="N99" s="73">
        <v>45791.0</v>
      </c>
      <c r="O99" s="71" t="s">
        <v>11979</v>
      </c>
      <c r="P99" s="71" t="s">
        <v>11980</v>
      </c>
      <c r="Q99" s="71" t="s">
        <v>11981</v>
      </c>
      <c r="R99" s="71" t="s">
        <v>11982</v>
      </c>
      <c r="S99" s="71" t="s">
        <v>11617</v>
      </c>
      <c r="T99" s="71" t="s">
        <v>11261</v>
      </c>
      <c r="U99" s="71" t="s">
        <v>11261</v>
      </c>
      <c r="V99" s="73">
        <v>45824.0</v>
      </c>
      <c r="W99" s="74">
        <v>1.0</v>
      </c>
      <c r="X99" s="74">
        <v>0.0</v>
      </c>
      <c r="Y99" s="74" t="s">
        <v>11261</v>
      </c>
      <c r="Z99" s="73" t="s">
        <v>11261</v>
      </c>
      <c r="AA99" s="71" t="s">
        <v>105</v>
      </c>
      <c r="AB99" s="71" t="s">
        <v>11983</v>
      </c>
      <c r="AC99" s="74">
        <v>2.0</v>
      </c>
      <c r="AD99" s="74">
        <v>0.0</v>
      </c>
      <c r="AE99" s="74">
        <v>0.0</v>
      </c>
      <c r="AF99" s="74">
        <v>0.0</v>
      </c>
      <c r="AG99" s="74">
        <v>1.0</v>
      </c>
      <c r="AH99" s="74">
        <v>1.0</v>
      </c>
      <c r="AI99" s="74">
        <v>0.0</v>
      </c>
      <c r="AJ99" s="74">
        <v>0.0</v>
      </c>
      <c r="AK99" s="71" t="s">
        <v>181</v>
      </c>
      <c r="AL99" s="71" t="s">
        <v>25</v>
      </c>
      <c r="AM99" s="71" t="s">
        <v>25</v>
      </c>
      <c r="AN99" s="71" t="s">
        <v>11274</v>
      </c>
      <c r="AO99" s="71" t="s">
        <v>16</v>
      </c>
      <c r="AP99" s="71" t="s">
        <v>11269</v>
      </c>
      <c r="AQ99" s="71" t="s">
        <v>13</v>
      </c>
      <c r="AR99" s="71" t="s">
        <v>11284</v>
      </c>
      <c r="AS99" s="71" t="s">
        <v>23</v>
      </c>
      <c r="AT99" s="71" t="s">
        <v>20</v>
      </c>
      <c r="AU99" s="71" t="s">
        <v>20</v>
      </c>
      <c r="AV99" s="71" t="s">
        <v>11273</v>
      </c>
      <c r="AW99" s="71" t="s">
        <v>14</v>
      </c>
      <c r="AX99" s="71" t="s">
        <v>11272</v>
      </c>
      <c r="AY99" s="71" t="s">
        <v>18</v>
      </c>
      <c r="AZ99" s="71" t="s">
        <v>11271</v>
      </c>
      <c r="BA99" s="71" t="s">
        <v>15</v>
      </c>
      <c r="BB99" s="71" t="s">
        <v>11268</v>
      </c>
      <c r="BC99" s="71" t="s">
        <v>17</v>
      </c>
      <c r="BD99" s="71" t="s">
        <v>11285</v>
      </c>
      <c r="BE99" s="71" t="s">
        <v>19</v>
      </c>
      <c r="BF99" s="71" t="s">
        <v>20</v>
      </c>
      <c r="BG99" s="71" t="s">
        <v>20</v>
      </c>
      <c r="BH99" s="71" t="s">
        <v>11314</v>
      </c>
      <c r="BI99" s="71" t="s">
        <v>12</v>
      </c>
      <c r="BJ99" s="71" t="s">
        <v>11284</v>
      </c>
      <c r="BK99" s="71" t="s">
        <v>23</v>
      </c>
      <c r="BL99" s="71" t="s">
        <v>24</v>
      </c>
      <c r="BM99" s="71" t="s">
        <v>24</v>
      </c>
      <c r="BN99" s="75" t="b">
        <v>0</v>
      </c>
      <c r="BO99" s="75" t="b">
        <v>0</v>
      </c>
      <c r="BP99" s="75" t="b">
        <v>1</v>
      </c>
      <c r="BQ99" s="75" t="b">
        <v>0</v>
      </c>
      <c r="BR99" s="75" t="b">
        <v>0</v>
      </c>
      <c r="BS99" s="75" t="b">
        <v>1</v>
      </c>
    </row>
    <row r="100" ht="18.0" customHeight="1">
      <c r="A100" s="71" t="s">
        <v>11984</v>
      </c>
      <c r="B100" s="72" t="s">
        <v>11985</v>
      </c>
      <c r="C100" s="73">
        <v>45824.0</v>
      </c>
      <c r="D100" s="73" t="s">
        <v>11261</v>
      </c>
      <c r="E100" s="74">
        <v>77.0</v>
      </c>
      <c r="F100" s="71" t="s">
        <v>90</v>
      </c>
      <c r="G100" s="75" t="s">
        <v>11261</v>
      </c>
      <c r="H100" s="71" t="s">
        <v>11261</v>
      </c>
      <c r="I100" s="71" t="s">
        <v>91</v>
      </c>
      <c r="J100" s="71" t="s">
        <v>11261</v>
      </c>
      <c r="K100" s="71" t="s">
        <v>11986</v>
      </c>
      <c r="L100" s="71" t="s">
        <v>93</v>
      </c>
      <c r="M100" s="71" t="s">
        <v>11263</v>
      </c>
      <c r="N100" s="73">
        <v>45759.0</v>
      </c>
      <c r="O100" s="71" t="s">
        <v>11987</v>
      </c>
      <c r="P100" s="71" t="s">
        <v>11988</v>
      </c>
      <c r="Q100" s="71" t="s">
        <v>11989</v>
      </c>
      <c r="R100" s="71" t="s">
        <v>11990</v>
      </c>
      <c r="S100" s="71" t="s">
        <v>11339</v>
      </c>
      <c r="T100" s="71" t="s">
        <v>11261</v>
      </c>
      <c r="U100" s="71" t="s">
        <v>11261</v>
      </c>
      <c r="V100" s="73">
        <v>45824.0</v>
      </c>
      <c r="W100" s="74">
        <v>0.0</v>
      </c>
      <c r="X100" s="74">
        <v>0.0</v>
      </c>
      <c r="Y100" s="74" t="s">
        <v>11261</v>
      </c>
      <c r="Z100" s="73" t="s">
        <v>11261</v>
      </c>
      <c r="AA100" s="71" t="s">
        <v>105</v>
      </c>
      <c r="AB100" s="71" t="s">
        <v>11261</v>
      </c>
      <c r="AC100" s="74">
        <v>4.0</v>
      </c>
      <c r="AD100" s="74">
        <v>1.0</v>
      </c>
      <c r="AE100" s="74">
        <v>1.0</v>
      </c>
      <c r="AF100" s="74">
        <v>0.0</v>
      </c>
      <c r="AG100" s="74">
        <v>0.0</v>
      </c>
      <c r="AH100" s="74">
        <v>1.0</v>
      </c>
      <c r="AI100" s="74">
        <v>0.0</v>
      </c>
      <c r="AJ100" s="74">
        <v>1.0</v>
      </c>
      <c r="AK100" s="71" t="s">
        <v>123</v>
      </c>
      <c r="AL100" s="71" t="s">
        <v>25</v>
      </c>
      <c r="AM100" s="71" t="s">
        <v>25</v>
      </c>
      <c r="AN100" s="71" t="s">
        <v>11268</v>
      </c>
      <c r="AO100" s="71" t="s">
        <v>17</v>
      </c>
      <c r="AP100" s="71" t="s">
        <v>11269</v>
      </c>
      <c r="AQ100" s="71" t="s">
        <v>13</v>
      </c>
      <c r="AR100" s="71" t="s">
        <v>11284</v>
      </c>
      <c r="AS100" s="71" t="s">
        <v>23</v>
      </c>
      <c r="AT100" s="71" t="s">
        <v>20</v>
      </c>
      <c r="AU100" s="71" t="s">
        <v>20</v>
      </c>
      <c r="AV100" s="71" t="s">
        <v>11273</v>
      </c>
      <c r="AW100" s="71" t="s">
        <v>14</v>
      </c>
      <c r="AX100" s="71" t="s">
        <v>11272</v>
      </c>
      <c r="AY100" s="71" t="s">
        <v>18</v>
      </c>
      <c r="AZ100" s="71" t="s">
        <v>11271</v>
      </c>
      <c r="BA100" s="71" t="s">
        <v>15</v>
      </c>
      <c r="BB100" s="71" t="s">
        <v>11268</v>
      </c>
      <c r="BC100" s="71" t="s">
        <v>17</v>
      </c>
      <c r="BD100" s="71" t="s">
        <v>11272</v>
      </c>
      <c r="BE100" s="71" t="s">
        <v>18</v>
      </c>
      <c r="BF100" s="71" t="s">
        <v>20</v>
      </c>
      <c r="BG100" s="71" t="s">
        <v>20</v>
      </c>
      <c r="BH100" s="71" t="s">
        <v>11314</v>
      </c>
      <c r="BI100" s="71" t="s">
        <v>12</v>
      </c>
      <c r="BJ100" s="71" t="s">
        <v>11270</v>
      </c>
      <c r="BK100" s="71" t="s">
        <v>22</v>
      </c>
      <c r="BL100" s="71" t="s">
        <v>25</v>
      </c>
      <c r="BM100" s="71" t="s">
        <v>25</v>
      </c>
      <c r="BN100" s="75" t="b">
        <v>1</v>
      </c>
      <c r="BO100" s="75" t="b">
        <v>0</v>
      </c>
      <c r="BP100" s="75" t="b">
        <v>1</v>
      </c>
      <c r="BQ100" s="75" t="b">
        <v>1</v>
      </c>
      <c r="BR100" s="75" t="b">
        <v>1</v>
      </c>
      <c r="BS100" s="75" t="b">
        <v>0</v>
      </c>
    </row>
    <row r="101" ht="18.0" customHeight="1">
      <c r="A101" s="71" t="s">
        <v>11991</v>
      </c>
      <c r="B101" s="72" t="s">
        <v>11992</v>
      </c>
      <c r="C101" s="73">
        <v>45824.0</v>
      </c>
      <c r="D101" s="73" t="s">
        <v>11261</v>
      </c>
      <c r="E101" s="74">
        <v>77.0</v>
      </c>
      <c r="F101" s="71" t="s">
        <v>90</v>
      </c>
      <c r="G101" s="75" t="s">
        <v>11261</v>
      </c>
      <c r="H101" s="71" t="s">
        <v>11261</v>
      </c>
      <c r="I101" s="71" t="s">
        <v>91</v>
      </c>
      <c r="J101" s="71" t="s">
        <v>11261</v>
      </c>
      <c r="K101" s="71" t="s">
        <v>11993</v>
      </c>
      <c r="L101" s="71" t="s">
        <v>93</v>
      </c>
      <c r="M101" s="71" t="s">
        <v>11334</v>
      </c>
      <c r="N101" s="73">
        <v>45791.0</v>
      </c>
      <c r="O101" s="71" t="s">
        <v>11994</v>
      </c>
      <c r="P101" s="71" t="s">
        <v>11995</v>
      </c>
      <c r="Q101" s="71" t="s">
        <v>11996</v>
      </c>
      <c r="R101" s="71" t="s">
        <v>11681</v>
      </c>
      <c r="S101" s="71" t="s">
        <v>11408</v>
      </c>
      <c r="T101" s="71" t="s">
        <v>11261</v>
      </c>
      <c r="U101" s="71" t="s">
        <v>11261</v>
      </c>
      <c r="V101" s="73">
        <v>45824.0</v>
      </c>
      <c r="W101" s="74">
        <v>1.0</v>
      </c>
      <c r="X101" s="74">
        <v>0.0</v>
      </c>
      <c r="Y101" s="74" t="s">
        <v>11261</v>
      </c>
      <c r="Z101" s="73" t="s">
        <v>11261</v>
      </c>
      <c r="AA101" s="71" t="s">
        <v>105</v>
      </c>
      <c r="AB101" s="71" t="s">
        <v>11261</v>
      </c>
      <c r="AC101" s="74">
        <v>3.0</v>
      </c>
      <c r="AD101" s="74">
        <v>1.0</v>
      </c>
      <c r="AE101" s="74">
        <v>1.0</v>
      </c>
      <c r="AF101" s="74">
        <v>0.0</v>
      </c>
      <c r="AG101" s="74">
        <v>0.0</v>
      </c>
      <c r="AH101" s="74">
        <v>0.0</v>
      </c>
      <c r="AI101" s="74">
        <v>1.0</v>
      </c>
      <c r="AJ101" s="74">
        <v>0.0</v>
      </c>
      <c r="AK101" s="71" t="s">
        <v>123</v>
      </c>
      <c r="AL101" s="71" t="s">
        <v>25</v>
      </c>
      <c r="AM101" s="71" t="s">
        <v>25</v>
      </c>
      <c r="AN101" s="71" t="s">
        <v>11268</v>
      </c>
      <c r="AO101" s="71" t="s">
        <v>17</v>
      </c>
      <c r="AP101" s="71" t="s">
        <v>11269</v>
      </c>
      <c r="AQ101" s="71" t="s">
        <v>13</v>
      </c>
      <c r="AR101" s="71" t="s">
        <v>11284</v>
      </c>
      <c r="AS101" s="71" t="s">
        <v>23</v>
      </c>
      <c r="AT101" s="71" t="s">
        <v>20</v>
      </c>
      <c r="AU101" s="71" t="s">
        <v>20</v>
      </c>
      <c r="AV101" s="71" t="s">
        <v>11273</v>
      </c>
      <c r="AW101" s="71" t="s">
        <v>14</v>
      </c>
      <c r="AX101" s="71" t="s">
        <v>11285</v>
      </c>
      <c r="AY101" s="71" t="s">
        <v>19</v>
      </c>
      <c r="AZ101" s="71" t="s">
        <v>11273</v>
      </c>
      <c r="BA101" s="71" t="s">
        <v>14</v>
      </c>
      <c r="BB101" s="71" t="s">
        <v>11268</v>
      </c>
      <c r="BC101" s="71" t="s">
        <v>17</v>
      </c>
      <c r="BD101" s="71" t="s">
        <v>11272</v>
      </c>
      <c r="BE101" s="71" t="s">
        <v>18</v>
      </c>
      <c r="BF101" s="71" t="s">
        <v>21</v>
      </c>
      <c r="BG101" s="71" t="s">
        <v>21</v>
      </c>
      <c r="BH101" s="71" t="s">
        <v>11314</v>
      </c>
      <c r="BI101" s="71" t="s">
        <v>12</v>
      </c>
      <c r="BJ101" s="71" t="s">
        <v>11270</v>
      </c>
      <c r="BK101" s="71" t="s">
        <v>22</v>
      </c>
      <c r="BL101" s="71" t="s">
        <v>25</v>
      </c>
      <c r="BM101" s="71" t="s">
        <v>25</v>
      </c>
      <c r="BN101" s="75" t="b">
        <v>1</v>
      </c>
      <c r="BO101" s="75" t="b">
        <v>1</v>
      </c>
      <c r="BP101" s="75" t="b">
        <v>0</v>
      </c>
      <c r="BQ101" s="75" t="b">
        <v>0</v>
      </c>
      <c r="BR101" s="75" t="b">
        <v>1</v>
      </c>
      <c r="BS101" s="75" t="b">
        <v>0</v>
      </c>
    </row>
    <row r="102" ht="18.0" customHeight="1">
      <c r="A102" s="71" t="s">
        <v>11997</v>
      </c>
      <c r="B102" s="72" t="s">
        <v>11998</v>
      </c>
      <c r="C102" s="73">
        <v>45824.0</v>
      </c>
      <c r="D102" s="73" t="s">
        <v>11261</v>
      </c>
      <c r="E102" s="74">
        <v>77.0</v>
      </c>
      <c r="F102" s="71" t="s">
        <v>90</v>
      </c>
      <c r="G102" s="75" t="s">
        <v>11261</v>
      </c>
      <c r="H102" s="71" t="s">
        <v>11261</v>
      </c>
      <c r="I102" s="71" t="s">
        <v>91</v>
      </c>
      <c r="J102" s="71" t="s">
        <v>11261</v>
      </c>
      <c r="K102" s="71" t="s">
        <v>11999</v>
      </c>
      <c r="L102" s="71" t="s">
        <v>287</v>
      </c>
      <c r="M102" s="71" t="s">
        <v>11297</v>
      </c>
      <c r="N102" s="73">
        <v>45735.0</v>
      </c>
      <c r="O102" s="71" t="s">
        <v>12000</v>
      </c>
      <c r="P102" s="71" t="s">
        <v>12001</v>
      </c>
      <c r="Q102" s="71" t="s">
        <v>12002</v>
      </c>
      <c r="R102" s="71" t="s">
        <v>11278</v>
      </c>
      <c r="S102" s="71" t="s">
        <v>12003</v>
      </c>
      <c r="T102" s="71" t="s">
        <v>11261</v>
      </c>
      <c r="U102" s="71" t="s">
        <v>11261</v>
      </c>
      <c r="V102" s="73">
        <v>45824.0</v>
      </c>
      <c r="W102" s="74">
        <v>1.0</v>
      </c>
      <c r="X102" s="74">
        <v>0.0</v>
      </c>
      <c r="Y102" s="74" t="s">
        <v>11261</v>
      </c>
      <c r="Z102" s="73" t="s">
        <v>11261</v>
      </c>
      <c r="AA102" s="71" t="s">
        <v>105</v>
      </c>
      <c r="AB102" s="71" t="s">
        <v>11261</v>
      </c>
      <c r="AC102" s="74">
        <v>4.0</v>
      </c>
      <c r="AD102" s="74">
        <v>0.0</v>
      </c>
      <c r="AE102" s="74">
        <v>0.0</v>
      </c>
      <c r="AF102" s="74">
        <v>1.0</v>
      </c>
      <c r="AG102" s="74">
        <v>1.0</v>
      </c>
      <c r="AH102" s="74">
        <v>1.0</v>
      </c>
      <c r="AI102" s="74">
        <v>0.0</v>
      </c>
      <c r="AJ102" s="74">
        <v>1.0</v>
      </c>
      <c r="AK102" s="71" t="s">
        <v>250</v>
      </c>
      <c r="AL102" s="71" t="s">
        <v>25</v>
      </c>
      <c r="AM102" s="71" t="s">
        <v>25</v>
      </c>
      <c r="AN102" s="71" t="s">
        <v>11274</v>
      </c>
      <c r="AO102" s="71" t="s">
        <v>16</v>
      </c>
      <c r="AP102" s="71" t="s">
        <v>11314</v>
      </c>
      <c r="AQ102" s="71" t="s">
        <v>12</v>
      </c>
      <c r="AR102" s="71" t="s">
        <v>11284</v>
      </c>
      <c r="AS102" s="71" t="s">
        <v>23</v>
      </c>
      <c r="AT102" s="71" t="s">
        <v>20</v>
      </c>
      <c r="AU102" s="71" t="s">
        <v>20</v>
      </c>
      <c r="AV102" s="71" t="s">
        <v>11273</v>
      </c>
      <c r="AW102" s="71" t="s">
        <v>14</v>
      </c>
      <c r="AX102" s="71" t="s">
        <v>11272</v>
      </c>
      <c r="AY102" s="71" t="s">
        <v>18</v>
      </c>
      <c r="AZ102" s="71" t="s">
        <v>11271</v>
      </c>
      <c r="BA102" s="71" t="s">
        <v>15</v>
      </c>
      <c r="BB102" s="71" t="s">
        <v>11268</v>
      </c>
      <c r="BC102" s="71" t="s">
        <v>17</v>
      </c>
      <c r="BD102" s="71" t="s">
        <v>11272</v>
      </c>
      <c r="BE102" s="71" t="s">
        <v>18</v>
      </c>
      <c r="BF102" s="71" t="s">
        <v>20</v>
      </c>
      <c r="BG102" s="71" t="s">
        <v>20</v>
      </c>
      <c r="BH102" s="71" t="s">
        <v>11314</v>
      </c>
      <c r="BI102" s="71" t="s">
        <v>12</v>
      </c>
      <c r="BJ102" s="71" t="s">
        <v>11284</v>
      </c>
      <c r="BK102" s="71" t="s">
        <v>23</v>
      </c>
      <c r="BL102" s="71" t="s">
        <v>24</v>
      </c>
      <c r="BM102" s="71" t="s">
        <v>24</v>
      </c>
      <c r="BN102" s="75" t="b">
        <v>0</v>
      </c>
      <c r="BO102" s="75" t="b">
        <v>0</v>
      </c>
      <c r="BP102" s="75" t="b">
        <v>1</v>
      </c>
      <c r="BQ102" s="75" t="b">
        <v>1</v>
      </c>
      <c r="BR102" s="75" t="b">
        <v>0</v>
      </c>
      <c r="BS102" s="75" t="b">
        <v>1</v>
      </c>
    </row>
    <row r="103" ht="18.0" customHeight="1">
      <c r="A103" s="71" t="s">
        <v>12004</v>
      </c>
      <c r="B103" s="72" t="s">
        <v>12005</v>
      </c>
      <c r="C103" s="73">
        <v>45824.0</v>
      </c>
      <c r="D103" s="73" t="s">
        <v>11261</v>
      </c>
      <c r="E103" s="74">
        <v>77.0</v>
      </c>
      <c r="F103" s="71" t="s">
        <v>90</v>
      </c>
      <c r="G103" s="75" t="s">
        <v>11261</v>
      </c>
      <c r="H103" s="71" t="s">
        <v>11261</v>
      </c>
      <c r="I103" s="71" t="s">
        <v>91</v>
      </c>
      <c r="J103" s="71" t="s">
        <v>11261</v>
      </c>
      <c r="K103" s="71" t="s">
        <v>12006</v>
      </c>
      <c r="L103" s="71" t="s">
        <v>93</v>
      </c>
      <c r="M103" s="71" t="s">
        <v>11318</v>
      </c>
      <c r="N103" s="73">
        <v>45741.0</v>
      </c>
      <c r="O103" s="71" t="s">
        <v>12007</v>
      </c>
      <c r="P103" s="71" t="s">
        <v>12008</v>
      </c>
      <c r="Q103" s="71" t="s">
        <v>12009</v>
      </c>
      <c r="R103" s="71" t="s">
        <v>12010</v>
      </c>
      <c r="S103" s="71" t="s">
        <v>11416</v>
      </c>
      <c r="T103" s="71" t="s">
        <v>11261</v>
      </c>
      <c r="U103" s="71" t="s">
        <v>11261</v>
      </c>
      <c r="V103" s="73">
        <v>45824.0</v>
      </c>
      <c r="W103" s="74">
        <v>0.0</v>
      </c>
      <c r="X103" s="74">
        <v>0.0</v>
      </c>
      <c r="Y103" s="74" t="s">
        <v>11261</v>
      </c>
      <c r="Z103" s="73" t="s">
        <v>11261</v>
      </c>
      <c r="AA103" s="71" t="s">
        <v>105</v>
      </c>
      <c r="AB103" s="71" t="s">
        <v>11261</v>
      </c>
      <c r="AC103" s="74">
        <v>4.0</v>
      </c>
      <c r="AD103" s="74">
        <v>0.0</v>
      </c>
      <c r="AE103" s="74">
        <v>1.0</v>
      </c>
      <c r="AF103" s="74">
        <v>0.0</v>
      </c>
      <c r="AG103" s="74">
        <v>1.0</v>
      </c>
      <c r="AH103" s="74">
        <v>1.0</v>
      </c>
      <c r="AI103" s="74">
        <v>0.0</v>
      </c>
      <c r="AJ103" s="74">
        <v>1.0</v>
      </c>
      <c r="AK103" s="71" t="s">
        <v>123</v>
      </c>
      <c r="AL103" s="71" t="s">
        <v>25</v>
      </c>
      <c r="AM103" s="71" t="s">
        <v>25</v>
      </c>
      <c r="AN103" s="71" t="s">
        <v>11274</v>
      </c>
      <c r="AO103" s="71" t="s">
        <v>16</v>
      </c>
      <c r="AP103" s="71" t="s">
        <v>11314</v>
      </c>
      <c r="AQ103" s="71" t="s">
        <v>12</v>
      </c>
      <c r="AR103" s="71" t="s">
        <v>11284</v>
      </c>
      <c r="AS103" s="71" t="s">
        <v>23</v>
      </c>
      <c r="AT103" s="71" t="s">
        <v>20</v>
      </c>
      <c r="AU103" s="71" t="s">
        <v>20</v>
      </c>
      <c r="AV103" s="71" t="s">
        <v>11273</v>
      </c>
      <c r="AW103" s="71" t="s">
        <v>14</v>
      </c>
      <c r="AX103" s="71" t="s">
        <v>11272</v>
      </c>
      <c r="AY103" s="71" t="s">
        <v>18</v>
      </c>
      <c r="AZ103" s="71" t="s">
        <v>11271</v>
      </c>
      <c r="BA103" s="71" t="s">
        <v>15</v>
      </c>
      <c r="BB103" s="71" t="s">
        <v>11274</v>
      </c>
      <c r="BC103" s="71" t="s">
        <v>16</v>
      </c>
      <c r="BD103" s="71" t="s">
        <v>11272</v>
      </c>
      <c r="BE103" s="71" t="s">
        <v>18</v>
      </c>
      <c r="BF103" s="71" t="s">
        <v>20</v>
      </c>
      <c r="BG103" s="71" t="s">
        <v>20</v>
      </c>
      <c r="BH103" s="71" t="s">
        <v>11269</v>
      </c>
      <c r="BI103" s="71" t="s">
        <v>13</v>
      </c>
      <c r="BJ103" s="71" t="s">
        <v>11284</v>
      </c>
      <c r="BK103" s="71" t="s">
        <v>23</v>
      </c>
      <c r="BL103" s="71" t="s">
        <v>24</v>
      </c>
      <c r="BM103" s="71" t="s">
        <v>24</v>
      </c>
      <c r="BN103" s="75" t="b">
        <v>0</v>
      </c>
      <c r="BO103" s="75" t="b">
        <v>0</v>
      </c>
      <c r="BP103" s="75" t="b">
        <v>1</v>
      </c>
      <c r="BQ103" s="75" t="b">
        <v>1</v>
      </c>
      <c r="BR103" s="75" t="b">
        <v>1</v>
      </c>
      <c r="BS103" s="75" t="b">
        <v>1</v>
      </c>
    </row>
    <row r="104" ht="18.0" customHeight="1">
      <c r="A104" s="71" t="s">
        <v>12011</v>
      </c>
      <c r="B104" s="72" t="s">
        <v>12012</v>
      </c>
      <c r="C104" s="73">
        <v>45824.0</v>
      </c>
      <c r="D104" s="73" t="s">
        <v>11261</v>
      </c>
      <c r="E104" s="74">
        <v>77.0</v>
      </c>
      <c r="F104" s="71" t="s">
        <v>90</v>
      </c>
      <c r="G104" s="75" t="s">
        <v>11261</v>
      </c>
      <c r="H104" s="71" t="s">
        <v>11261</v>
      </c>
      <c r="I104" s="71" t="s">
        <v>91</v>
      </c>
      <c r="J104" s="71" t="s">
        <v>11261</v>
      </c>
      <c r="K104" s="71" t="s">
        <v>12013</v>
      </c>
      <c r="L104" s="71" t="s">
        <v>11924</v>
      </c>
      <c r="M104" s="71" t="s">
        <v>11318</v>
      </c>
      <c r="N104" s="73">
        <v>45800.0</v>
      </c>
      <c r="O104" s="71" t="s">
        <v>12014</v>
      </c>
      <c r="P104" s="71" t="s">
        <v>12015</v>
      </c>
      <c r="Q104" s="71" t="s">
        <v>12016</v>
      </c>
      <c r="R104" s="71" t="s">
        <v>12017</v>
      </c>
      <c r="S104" s="71" t="s">
        <v>11408</v>
      </c>
      <c r="T104" s="71" t="s">
        <v>11261</v>
      </c>
      <c r="U104" s="71" t="s">
        <v>11261</v>
      </c>
      <c r="V104" s="73">
        <v>45824.0</v>
      </c>
      <c r="W104" s="74">
        <v>0.0</v>
      </c>
      <c r="X104" s="74">
        <v>0.0</v>
      </c>
      <c r="Y104" s="74" t="s">
        <v>11261</v>
      </c>
      <c r="Z104" s="73" t="s">
        <v>11261</v>
      </c>
      <c r="AA104" s="71" t="s">
        <v>283</v>
      </c>
      <c r="AB104" s="71" t="s">
        <v>11261</v>
      </c>
      <c r="AC104" s="74">
        <v>4.0</v>
      </c>
      <c r="AD104" s="74">
        <v>1.0</v>
      </c>
      <c r="AE104" s="74">
        <v>1.0</v>
      </c>
      <c r="AF104" s="74">
        <v>1.0</v>
      </c>
      <c r="AG104" s="74">
        <v>0.0</v>
      </c>
      <c r="AH104" s="74">
        <v>1.0</v>
      </c>
      <c r="AI104" s="74">
        <v>0.0</v>
      </c>
      <c r="AJ104" s="74">
        <v>0.0</v>
      </c>
      <c r="AK104" s="71" t="s">
        <v>181</v>
      </c>
      <c r="AL104" s="71" t="s">
        <v>25</v>
      </c>
      <c r="AM104" s="71" t="s">
        <v>25</v>
      </c>
      <c r="AN104" s="71" t="s">
        <v>11274</v>
      </c>
      <c r="AO104" s="71" t="s">
        <v>16</v>
      </c>
      <c r="AP104" s="71" t="s">
        <v>11269</v>
      </c>
      <c r="AQ104" s="71" t="s">
        <v>13</v>
      </c>
      <c r="AR104" s="71" t="s">
        <v>11284</v>
      </c>
      <c r="AS104" s="71" t="s">
        <v>23</v>
      </c>
      <c r="AT104" s="71" t="s">
        <v>21</v>
      </c>
      <c r="AU104" s="71" t="s">
        <v>21</v>
      </c>
      <c r="AV104" s="71" t="s">
        <v>11271</v>
      </c>
      <c r="AW104" s="71" t="s">
        <v>15</v>
      </c>
      <c r="AX104" s="71" t="s">
        <v>11272</v>
      </c>
      <c r="AY104" s="71" t="s">
        <v>18</v>
      </c>
      <c r="AZ104" s="71" t="s">
        <v>11273</v>
      </c>
      <c r="BA104" s="71" t="s">
        <v>14</v>
      </c>
      <c r="BB104" s="71" t="s">
        <v>11274</v>
      </c>
      <c r="BC104" s="71" t="s">
        <v>16</v>
      </c>
      <c r="BD104" s="71" t="s">
        <v>11285</v>
      </c>
      <c r="BE104" s="71" t="s">
        <v>19</v>
      </c>
      <c r="BF104" s="71" t="s">
        <v>21</v>
      </c>
      <c r="BG104" s="71" t="s">
        <v>21</v>
      </c>
      <c r="BH104" s="71" t="s">
        <v>11269</v>
      </c>
      <c r="BI104" s="71" t="s">
        <v>13</v>
      </c>
      <c r="BJ104" s="71" t="s">
        <v>11270</v>
      </c>
      <c r="BK104" s="71" t="s">
        <v>22</v>
      </c>
      <c r="BL104" s="71" t="s">
        <v>25</v>
      </c>
      <c r="BM104" s="71" t="s">
        <v>25</v>
      </c>
      <c r="BN104" s="75" t="b">
        <v>1</v>
      </c>
      <c r="BO104" s="75" t="b">
        <v>0</v>
      </c>
      <c r="BP104" s="75" t="b">
        <v>1</v>
      </c>
      <c r="BQ104" s="75" t="b">
        <v>0</v>
      </c>
      <c r="BR104" s="75" t="b">
        <v>1</v>
      </c>
      <c r="BS104" s="75" t="b">
        <v>0</v>
      </c>
    </row>
    <row r="105" ht="18.0" customHeight="1">
      <c r="A105" s="71" t="s">
        <v>12018</v>
      </c>
      <c r="B105" s="72" t="s">
        <v>12019</v>
      </c>
      <c r="C105" s="73">
        <v>45824.0</v>
      </c>
      <c r="D105" s="73" t="s">
        <v>11261</v>
      </c>
      <c r="E105" s="74">
        <v>77.0</v>
      </c>
      <c r="F105" s="71" t="s">
        <v>90</v>
      </c>
      <c r="G105" s="75" t="s">
        <v>11261</v>
      </c>
      <c r="H105" s="71" t="s">
        <v>11261</v>
      </c>
      <c r="I105" s="71" t="s">
        <v>91</v>
      </c>
      <c r="J105" s="71" t="s">
        <v>11261</v>
      </c>
      <c r="K105" s="71" t="s">
        <v>12020</v>
      </c>
      <c r="L105" s="71" t="s">
        <v>93</v>
      </c>
      <c r="M105" s="71" t="s">
        <v>11450</v>
      </c>
      <c r="N105" s="73">
        <v>45798.0</v>
      </c>
      <c r="O105" s="71" t="s">
        <v>12021</v>
      </c>
      <c r="P105" s="71" t="s">
        <v>12021</v>
      </c>
      <c r="Q105" s="71" t="s">
        <v>12022</v>
      </c>
      <c r="R105" s="71" t="s">
        <v>12023</v>
      </c>
      <c r="S105" s="71" t="s">
        <v>11293</v>
      </c>
      <c r="T105" s="71" t="s">
        <v>11261</v>
      </c>
      <c r="U105" s="71" t="s">
        <v>11261</v>
      </c>
      <c r="V105" s="73">
        <v>45824.0</v>
      </c>
      <c r="W105" s="74">
        <v>1.0</v>
      </c>
      <c r="X105" s="74">
        <v>0.0</v>
      </c>
      <c r="Y105" s="74" t="s">
        <v>11261</v>
      </c>
      <c r="Z105" s="73" t="s">
        <v>11261</v>
      </c>
      <c r="AA105" s="71" t="s">
        <v>105</v>
      </c>
      <c r="AB105" s="71" t="s">
        <v>11261</v>
      </c>
      <c r="AC105" s="74">
        <v>5.0</v>
      </c>
      <c r="AD105" s="74">
        <v>1.0</v>
      </c>
      <c r="AE105" s="74">
        <v>1.0</v>
      </c>
      <c r="AF105" s="74">
        <v>1.0</v>
      </c>
      <c r="AG105" s="74">
        <v>0.0</v>
      </c>
      <c r="AH105" s="74">
        <v>1.0</v>
      </c>
      <c r="AI105" s="74">
        <v>0.0</v>
      </c>
      <c r="AJ105" s="74">
        <v>1.0</v>
      </c>
      <c r="AK105" s="71" t="s">
        <v>149</v>
      </c>
      <c r="AL105" s="71" t="s">
        <v>25</v>
      </c>
      <c r="AM105" s="71" t="s">
        <v>25</v>
      </c>
      <c r="AN105" s="71" t="s">
        <v>11274</v>
      </c>
      <c r="AO105" s="71" t="s">
        <v>16</v>
      </c>
      <c r="AP105" s="71" t="s">
        <v>11314</v>
      </c>
      <c r="AQ105" s="71" t="s">
        <v>12</v>
      </c>
      <c r="AR105" s="71" t="s">
        <v>11284</v>
      </c>
      <c r="AS105" s="71" t="s">
        <v>23</v>
      </c>
      <c r="AT105" s="71" t="s">
        <v>21</v>
      </c>
      <c r="AU105" s="71" t="s">
        <v>21</v>
      </c>
      <c r="AV105" s="71" t="s">
        <v>11273</v>
      </c>
      <c r="AW105" s="71" t="s">
        <v>14</v>
      </c>
      <c r="AX105" s="71" t="s">
        <v>11272</v>
      </c>
      <c r="AY105" s="71" t="s">
        <v>18</v>
      </c>
      <c r="AZ105" s="71" t="s">
        <v>11271</v>
      </c>
      <c r="BA105" s="71" t="s">
        <v>15</v>
      </c>
      <c r="BB105" s="71" t="s">
        <v>11274</v>
      </c>
      <c r="BC105" s="71" t="s">
        <v>16</v>
      </c>
      <c r="BD105" s="71" t="s">
        <v>11272</v>
      </c>
      <c r="BE105" s="71" t="s">
        <v>18</v>
      </c>
      <c r="BF105" s="71" t="s">
        <v>21</v>
      </c>
      <c r="BG105" s="71" t="s">
        <v>21</v>
      </c>
      <c r="BH105" s="71" t="s">
        <v>11314</v>
      </c>
      <c r="BI105" s="71" t="s">
        <v>12</v>
      </c>
      <c r="BJ105" s="71" t="s">
        <v>11270</v>
      </c>
      <c r="BK105" s="71" t="s">
        <v>22</v>
      </c>
      <c r="BL105" s="71" t="s">
        <v>25</v>
      </c>
      <c r="BM105" s="71" t="s">
        <v>25</v>
      </c>
      <c r="BN105" s="75" t="b">
        <v>1</v>
      </c>
      <c r="BO105" s="75" t="b">
        <v>0</v>
      </c>
      <c r="BP105" s="75" t="b">
        <v>1</v>
      </c>
      <c r="BQ105" s="75" t="b">
        <v>1</v>
      </c>
      <c r="BR105" s="75" t="b">
        <v>1</v>
      </c>
      <c r="BS105" s="75" t="b">
        <v>0</v>
      </c>
    </row>
    <row r="106" ht="18.0" customHeight="1">
      <c r="A106" s="71" t="s">
        <v>12024</v>
      </c>
      <c r="B106" s="72" t="s">
        <v>12025</v>
      </c>
      <c r="C106" s="73">
        <v>45824.0</v>
      </c>
      <c r="D106" s="73" t="s">
        <v>11261</v>
      </c>
      <c r="E106" s="74">
        <v>77.0</v>
      </c>
      <c r="F106" s="71" t="s">
        <v>90</v>
      </c>
      <c r="G106" s="75" t="s">
        <v>11261</v>
      </c>
      <c r="H106" s="71" t="s">
        <v>11261</v>
      </c>
      <c r="I106" s="71" t="s">
        <v>91</v>
      </c>
      <c r="J106" s="71" t="s">
        <v>11261</v>
      </c>
      <c r="K106" s="71" t="s">
        <v>12026</v>
      </c>
      <c r="L106" s="71" t="s">
        <v>287</v>
      </c>
      <c r="M106" s="71" t="s">
        <v>11374</v>
      </c>
      <c r="N106" s="73">
        <v>45804.0</v>
      </c>
      <c r="O106" s="71" t="s">
        <v>12027</v>
      </c>
      <c r="P106" s="71" t="s">
        <v>12028</v>
      </c>
      <c r="Q106" s="71" t="s">
        <v>12029</v>
      </c>
      <c r="R106" s="71" t="s">
        <v>12030</v>
      </c>
      <c r="S106" s="71" t="s">
        <v>11416</v>
      </c>
      <c r="T106" s="71" t="s">
        <v>11261</v>
      </c>
      <c r="U106" s="71" t="s">
        <v>11261</v>
      </c>
      <c r="V106" s="73">
        <v>45824.0</v>
      </c>
      <c r="W106" s="74">
        <v>1.0</v>
      </c>
      <c r="X106" s="74">
        <v>0.0</v>
      </c>
      <c r="Y106" s="74" t="s">
        <v>11261</v>
      </c>
      <c r="Z106" s="73" t="s">
        <v>11261</v>
      </c>
      <c r="AA106" s="71" t="s">
        <v>283</v>
      </c>
      <c r="AB106" s="71" t="s">
        <v>11261</v>
      </c>
      <c r="AC106" s="74">
        <v>5.0</v>
      </c>
      <c r="AD106" s="74">
        <v>1.0</v>
      </c>
      <c r="AE106" s="74">
        <v>1.0</v>
      </c>
      <c r="AF106" s="74">
        <v>1.0</v>
      </c>
      <c r="AG106" s="74">
        <v>0.0</v>
      </c>
      <c r="AH106" s="74">
        <v>1.0</v>
      </c>
      <c r="AI106" s="74">
        <v>0.0</v>
      </c>
      <c r="AJ106" s="74">
        <v>1.0</v>
      </c>
      <c r="AK106" s="71" t="s">
        <v>123</v>
      </c>
      <c r="AL106" s="71" t="s">
        <v>25</v>
      </c>
      <c r="AM106" s="71" t="s">
        <v>25</v>
      </c>
      <c r="AN106" s="71" t="s">
        <v>11274</v>
      </c>
      <c r="AO106" s="71" t="s">
        <v>16</v>
      </c>
      <c r="AP106" s="71" t="s">
        <v>11314</v>
      </c>
      <c r="AQ106" s="71" t="s">
        <v>12</v>
      </c>
      <c r="AR106" s="71" t="s">
        <v>11284</v>
      </c>
      <c r="AS106" s="71" t="s">
        <v>23</v>
      </c>
      <c r="AT106" s="71" t="s">
        <v>20</v>
      </c>
      <c r="AU106" s="71" t="s">
        <v>20</v>
      </c>
      <c r="AV106" s="71" t="s">
        <v>11273</v>
      </c>
      <c r="AW106" s="71" t="s">
        <v>14</v>
      </c>
      <c r="AX106" s="71" t="s">
        <v>11272</v>
      </c>
      <c r="AY106" s="71" t="s">
        <v>18</v>
      </c>
      <c r="AZ106" s="71" t="s">
        <v>11271</v>
      </c>
      <c r="BA106" s="71" t="s">
        <v>15</v>
      </c>
      <c r="BB106" s="71" t="s">
        <v>11274</v>
      </c>
      <c r="BC106" s="71" t="s">
        <v>16</v>
      </c>
      <c r="BD106" s="71" t="s">
        <v>11272</v>
      </c>
      <c r="BE106" s="71" t="s">
        <v>18</v>
      </c>
      <c r="BF106" s="71" t="s">
        <v>20</v>
      </c>
      <c r="BG106" s="71" t="s">
        <v>20</v>
      </c>
      <c r="BH106" s="71" t="s">
        <v>11314</v>
      </c>
      <c r="BI106" s="71" t="s">
        <v>12</v>
      </c>
      <c r="BJ106" s="71" t="s">
        <v>11270</v>
      </c>
      <c r="BK106" s="71" t="s">
        <v>22</v>
      </c>
      <c r="BL106" s="71" t="s">
        <v>25</v>
      </c>
      <c r="BM106" s="71" t="s">
        <v>25</v>
      </c>
      <c r="BN106" s="75" t="b">
        <v>1</v>
      </c>
      <c r="BO106" s="75" t="b">
        <v>0</v>
      </c>
      <c r="BP106" s="75" t="b">
        <v>1</v>
      </c>
      <c r="BQ106" s="75" t="b">
        <v>1</v>
      </c>
      <c r="BR106" s="75" t="b">
        <v>1</v>
      </c>
      <c r="BS106" s="75" t="b">
        <v>0</v>
      </c>
    </row>
    <row r="107" ht="18.0" customHeight="1">
      <c r="A107" s="71" t="s">
        <v>12031</v>
      </c>
      <c r="B107" s="72" t="s">
        <v>12032</v>
      </c>
      <c r="C107" s="73">
        <v>45824.0</v>
      </c>
      <c r="D107" s="73" t="s">
        <v>11261</v>
      </c>
      <c r="E107" s="74">
        <v>77.0</v>
      </c>
      <c r="F107" s="71" t="s">
        <v>90</v>
      </c>
      <c r="G107" s="75" t="s">
        <v>11261</v>
      </c>
      <c r="H107" s="71" t="s">
        <v>11261</v>
      </c>
      <c r="I107" s="71" t="s">
        <v>91</v>
      </c>
      <c r="J107" s="71" t="s">
        <v>11261</v>
      </c>
      <c r="K107" s="71" t="s">
        <v>12033</v>
      </c>
      <c r="L107" s="71" t="s">
        <v>93</v>
      </c>
      <c r="M107" s="71" t="s">
        <v>11307</v>
      </c>
      <c r="N107" s="73">
        <v>45750.0</v>
      </c>
      <c r="O107" s="71" t="s">
        <v>12034</v>
      </c>
      <c r="P107" s="71" t="s">
        <v>12035</v>
      </c>
      <c r="Q107" s="71" t="s">
        <v>12036</v>
      </c>
      <c r="R107" s="71" t="s">
        <v>11292</v>
      </c>
      <c r="S107" s="71" t="s">
        <v>11293</v>
      </c>
      <c r="T107" s="71" t="s">
        <v>11261</v>
      </c>
      <c r="U107" s="71" t="s">
        <v>11261</v>
      </c>
      <c r="V107" s="73">
        <v>45824.0</v>
      </c>
      <c r="W107" s="74">
        <v>1.0</v>
      </c>
      <c r="X107" s="74">
        <v>0.0</v>
      </c>
      <c r="Y107" s="74" t="s">
        <v>11261</v>
      </c>
      <c r="Z107" s="73" t="s">
        <v>11261</v>
      </c>
      <c r="AA107" s="71" t="s">
        <v>105</v>
      </c>
      <c r="AB107" s="71" t="s">
        <v>11261</v>
      </c>
      <c r="AC107" s="74">
        <v>4.0</v>
      </c>
      <c r="AD107" s="74">
        <v>1.0</v>
      </c>
      <c r="AE107" s="74">
        <v>0.0</v>
      </c>
      <c r="AF107" s="74">
        <v>1.0</v>
      </c>
      <c r="AG107" s="74">
        <v>1.0</v>
      </c>
      <c r="AH107" s="74">
        <v>0.0</v>
      </c>
      <c r="AI107" s="74">
        <v>1.0</v>
      </c>
      <c r="AJ107" s="74">
        <v>0.0</v>
      </c>
      <c r="AK107" s="71" t="s">
        <v>250</v>
      </c>
      <c r="AL107" s="71" t="s">
        <v>25</v>
      </c>
      <c r="AM107" s="71" t="s">
        <v>25</v>
      </c>
      <c r="AN107" s="71" t="s">
        <v>11274</v>
      </c>
      <c r="AO107" s="71" t="s">
        <v>16</v>
      </c>
      <c r="AP107" s="71" t="s">
        <v>11269</v>
      </c>
      <c r="AQ107" s="71" t="s">
        <v>13</v>
      </c>
      <c r="AR107" s="71" t="s">
        <v>11284</v>
      </c>
      <c r="AS107" s="71" t="s">
        <v>23</v>
      </c>
      <c r="AT107" s="71" t="s">
        <v>20</v>
      </c>
      <c r="AU107" s="71" t="s">
        <v>20</v>
      </c>
      <c r="AV107" s="71" t="s">
        <v>11273</v>
      </c>
      <c r="AW107" s="71" t="s">
        <v>14</v>
      </c>
      <c r="AX107" s="71" t="s">
        <v>11285</v>
      </c>
      <c r="AY107" s="71" t="s">
        <v>19</v>
      </c>
      <c r="AZ107" s="71" t="s">
        <v>11273</v>
      </c>
      <c r="BA107" s="71" t="s">
        <v>14</v>
      </c>
      <c r="BB107" s="71" t="s">
        <v>11268</v>
      </c>
      <c r="BC107" s="71" t="s">
        <v>17</v>
      </c>
      <c r="BD107" s="71" t="s">
        <v>11272</v>
      </c>
      <c r="BE107" s="71" t="s">
        <v>18</v>
      </c>
      <c r="BF107" s="71" t="s">
        <v>21</v>
      </c>
      <c r="BG107" s="71" t="s">
        <v>21</v>
      </c>
      <c r="BH107" s="71" t="s">
        <v>11269</v>
      </c>
      <c r="BI107" s="71" t="s">
        <v>13</v>
      </c>
      <c r="BJ107" s="71" t="s">
        <v>11284</v>
      </c>
      <c r="BK107" s="71" t="s">
        <v>23</v>
      </c>
      <c r="BL107" s="71" t="s">
        <v>25</v>
      </c>
      <c r="BM107" s="71" t="s">
        <v>25</v>
      </c>
      <c r="BN107" s="75" t="b">
        <v>1</v>
      </c>
      <c r="BO107" s="75" t="b">
        <v>1</v>
      </c>
      <c r="BP107" s="75" t="b">
        <v>0</v>
      </c>
      <c r="BQ107" s="75" t="b">
        <v>0</v>
      </c>
      <c r="BR107" s="75" t="b">
        <v>0</v>
      </c>
      <c r="BS107" s="75" t="b">
        <v>1</v>
      </c>
    </row>
    <row r="108" ht="18.0" customHeight="1">
      <c r="A108" s="71" t="s">
        <v>12037</v>
      </c>
      <c r="B108" s="72" t="s">
        <v>12038</v>
      </c>
      <c r="C108" s="73">
        <v>45824.0</v>
      </c>
      <c r="D108" s="73" t="s">
        <v>11261</v>
      </c>
      <c r="E108" s="74">
        <v>77.0</v>
      </c>
      <c r="F108" s="71" t="s">
        <v>90</v>
      </c>
      <c r="G108" s="75" t="s">
        <v>11261</v>
      </c>
      <c r="H108" s="71" t="s">
        <v>11261</v>
      </c>
      <c r="I108" s="71" t="s">
        <v>91</v>
      </c>
      <c r="J108" s="71" t="s">
        <v>11261</v>
      </c>
      <c r="K108" s="71" t="s">
        <v>12039</v>
      </c>
      <c r="L108" s="71" t="s">
        <v>93</v>
      </c>
      <c r="M108" s="71" t="s">
        <v>11307</v>
      </c>
      <c r="N108" s="73">
        <v>45742.0</v>
      </c>
      <c r="O108" s="71" t="s">
        <v>12040</v>
      </c>
      <c r="P108" s="71" t="s">
        <v>12041</v>
      </c>
      <c r="Q108" s="71" t="s">
        <v>12042</v>
      </c>
      <c r="R108" s="71" t="s">
        <v>11848</v>
      </c>
      <c r="S108" s="71" t="s">
        <v>11432</v>
      </c>
      <c r="T108" s="71" t="s">
        <v>11261</v>
      </c>
      <c r="U108" s="71" t="s">
        <v>11261</v>
      </c>
      <c r="V108" s="73">
        <v>45824.0</v>
      </c>
      <c r="W108" s="74">
        <v>1.0</v>
      </c>
      <c r="X108" s="74">
        <v>0.0</v>
      </c>
      <c r="Y108" s="74" t="s">
        <v>11261</v>
      </c>
      <c r="Z108" s="73" t="s">
        <v>11261</v>
      </c>
      <c r="AA108" s="71" t="s">
        <v>105</v>
      </c>
      <c r="AB108" s="71" t="s">
        <v>11261</v>
      </c>
      <c r="AC108" s="74">
        <v>2.0</v>
      </c>
      <c r="AD108" s="74">
        <v>1.0</v>
      </c>
      <c r="AE108" s="74">
        <v>0.0</v>
      </c>
      <c r="AF108" s="74">
        <v>0.0</v>
      </c>
      <c r="AG108" s="74">
        <v>0.0</v>
      </c>
      <c r="AH108" s="74">
        <v>0.0</v>
      </c>
      <c r="AI108" s="74">
        <v>1.0</v>
      </c>
      <c r="AJ108" s="74">
        <v>0.0</v>
      </c>
      <c r="AK108" s="71" t="s">
        <v>149</v>
      </c>
      <c r="AL108" s="71" t="s">
        <v>25</v>
      </c>
      <c r="AM108" s="71" t="s">
        <v>25</v>
      </c>
      <c r="AN108" s="71" t="s">
        <v>11274</v>
      </c>
      <c r="AO108" s="71" t="s">
        <v>16</v>
      </c>
      <c r="AP108" s="71" t="s">
        <v>11269</v>
      </c>
      <c r="AQ108" s="71" t="s">
        <v>13</v>
      </c>
      <c r="AR108" s="71" t="s">
        <v>11284</v>
      </c>
      <c r="AS108" s="71" t="s">
        <v>23</v>
      </c>
      <c r="AT108" s="71" t="s">
        <v>20</v>
      </c>
      <c r="AU108" s="71" t="s">
        <v>20</v>
      </c>
      <c r="AV108" s="71" t="s">
        <v>11273</v>
      </c>
      <c r="AW108" s="71" t="s">
        <v>14</v>
      </c>
      <c r="AX108" s="71" t="s">
        <v>11272</v>
      </c>
      <c r="AY108" s="71" t="s">
        <v>18</v>
      </c>
      <c r="AZ108" s="71" t="s">
        <v>11273</v>
      </c>
      <c r="BA108" s="71" t="s">
        <v>14</v>
      </c>
      <c r="BB108" s="71" t="s">
        <v>11268</v>
      </c>
      <c r="BC108" s="71" t="s">
        <v>17</v>
      </c>
      <c r="BD108" s="71" t="s">
        <v>11285</v>
      </c>
      <c r="BE108" s="71" t="s">
        <v>19</v>
      </c>
      <c r="BF108" s="71" t="s">
        <v>21</v>
      </c>
      <c r="BG108" s="71" t="s">
        <v>21</v>
      </c>
      <c r="BH108" s="71" t="s">
        <v>11314</v>
      </c>
      <c r="BI108" s="71" t="s">
        <v>12</v>
      </c>
      <c r="BJ108" s="71" t="s">
        <v>11270</v>
      </c>
      <c r="BK108" s="71" t="s">
        <v>22</v>
      </c>
      <c r="BL108" s="71" t="s">
        <v>25</v>
      </c>
      <c r="BM108" s="71" t="s">
        <v>25</v>
      </c>
      <c r="BN108" s="75" t="b">
        <v>1</v>
      </c>
      <c r="BO108" s="75" t="b">
        <v>1</v>
      </c>
      <c r="BP108" s="75" t="b">
        <v>0</v>
      </c>
      <c r="BQ108" s="75" t="b">
        <v>0</v>
      </c>
      <c r="BR108" s="75" t="b">
        <v>0</v>
      </c>
      <c r="BS108" s="75" t="b">
        <v>0</v>
      </c>
    </row>
    <row r="109" ht="18.0" customHeight="1">
      <c r="A109" s="71" t="s">
        <v>12043</v>
      </c>
      <c r="B109" s="72" t="s">
        <v>12044</v>
      </c>
      <c r="C109" s="73">
        <v>45824.0</v>
      </c>
      <c r="D109" s="73">
        <v>45870.0</v>
      </c>
      <c r="E109" s="74">
        <v>46.0</v>
      </c>
      <c r="F109" s="71" t="s">
        <v>151</v>
      </c>
      <c r="G109" s="75" t="b">
        <v>0</v>
      </c>
      <c r="H109" s="71" t="s">
        <v>2537</v>
      </c>
      <c r="I109" s="71" t="s">
        <v>153</v>
      </c>
      <c r="J109" s="71" t="s">
        <v>168</v>
      </c>
      <c r="K109" s="71" t="s">
        <v>12045</v>
      </c>
      <c r="L109" s="71" t="s">
        <v>93</v>
      </c>
      <c r="M109" s="71" t="s">
        <v>11263</v>
      </c>
      <c r="N109" s="73">
        <v>45749.0</v>
      </c>
      <c r="O109" s="71" t="s">
        <v>12046</v>
      </c>
      <c r="P109" s="71" t="s">
        <v>12047</v>
      </c>
      <c r="Q109" s="71" t="s">
        <v>12048</v>
      </c>
      <c r="R109" s="71" t="s">
        <v>12049</v>
      </c>
      <c r="S109" s="71" t="s">
        <v>11339</v>
      </c>
      <c r="T109" s="71" t="s">
        <v>11261</v>
      </c>
      <c r="U109" s="71" t="s">
        <v>11261</v>
      </c>
      <c r="V109" s="73">
        <v>45824.0</v>
      </c>
      <c r="W109" s="74">
        <v>0.0</v>
      </c>
      <c r="X109" s="74">
        <v>0.0</v>
      </c>
      <c r="Y109" s="74" t="s">
        <v>11261</v>
      </c>
      <c r="Z109" s="73" t="s">
        <v>11261</v>
      </c>
      <c r="AA109" s="71" t="s">
        <v>105</v>
      </c>
      <c r="AB109" s="71" t="s">
        <v>12050</v>
      </c>
      <c r="AC109" s="74">
        <v>3.0</v>
      </c>
      <c r="AD109" s="74">
        <v>0.0</v>
      </c>
      <c r="AE109" s="74">
        <v>0.0</v>
      </c>
      <c r="AF109" s="74">
        <v>0.0</v>
      </c>
      <c r="AG109" s="74">
        <v>1.0</v>
      </c>
      <c r="AH109" s="74">
        <v>0.0</v>
      </c>
      <c r="AI109" s="74">
        <v>1.0</v>
      </c>
      <c r="AJ109" s="74">
        <v>1.0</v>
      </c>
      <c r="AK109" s="71" t="s">
        <v>149</v>
      </c>
      <c r="AL109" s="71" t="s">
        <v>25</v>
      </c>
      <c r="AM109" s="71" t="s">
        <v>25</v>
      </c>
      <c r="AN109" s="71" t="s">
        <v>11274</v>
      </c>
      <c r="AO109" s="71" t="s">
        <v>16</v>
      </c>
      <c r="AP109" s="71" t="s">
        <v>11314</v>
      </c>
      <c r="AQ109" s="71" t="s">
        <v>12</v>
      </c>
      <c r="AR109" s="71" t="s">
        <v>11284</v>
      </c>
      <c r="AS109" s="71" t="s">
        <v>23</v>
      </c>
      <c r="AT109" s="71" t="s">
        <v>20</v>
      </c>
      <c r="AU109" s="71" t="s">
        <v>20</v>
      </c>
      <c r="AV109" s="71" t="s">
        <v>11273</v>
      </c>
      <c r="AW109" s="71" t="s">
        <v>14</v>
      </c>
      <c r="AX109" s="71" t="s">
        <v>11272</v>
      </c>
      <c r="AY109" s="71" t="s">
        <v>18</v>
      </c>
      <c r="AZ109" s="71" t="s">
        <v>11273</v>
      </c>
      <c r="BA109" s="71" t="s">
        <v>14</v>
      </c>
      <c r="BB109" s="71" t="s">
        <v>11268</v>
      </c>
      <c r="BC109" s="71" t="s">
        <v>17</v>
      </c>
      <c r="BD109" s="71" t="s">
        <v>11272</v>
      </c>
      <c r="BE109" s="71" t="s">
        <v>18</v>
      </c>
      <c r="BF109" s="71" t="s">
        <v>21</v>
      </c>
      <c r="BG109" s="71" t="s">
        <v>21</v>
      </c>
      <c r="BH109" s="71" t="s">
        <v>11269</v>
      </c>
      <c r="BI109" s="71" t="s">
        <v>13</v>
      </c>
      <c r="BJ109" s="71" t="s">
        <v>11284</v>
      </c>
      <c r="BK109" s="71" t="s">
        <v>23</v>
      </c>
      <c r="BL109" s="71" t="s">
        <v>24</v>
      </c>
      <c r="BM109" s="71" t="s">
        <v>24</v>
      </c>
      <c r="BN109" s="75" t="b">
        <v>0</v>
      </c>
      <c r="BO109" s="75" t="b">
        <v>1</v>
      </c>
      <c r="BP109" s="75" t="b">
        <v>0</v>
      </c>
      <c r="BQ109" s="75" t="b">
        <v>1</v>
      </c>
      <c r="BR109" s="75" t="b">
        <v>0</v>
      </c>
      <c r="BS109" s="75" t="b">
        <v>1</v>
      </c>
    </row>
    <row r="110" ht="18.0" customHeight="1">
      <c r="A110" s="71" t="s">
        <v>12051</v>
      </c>
      <c r="B110" s="72" t="s">
        <v>12052</v>
      </c>
      <c r="C110" s="73">
        <v>45821.0</v>
      </c>
      <c r="D110" s="73" t="s">
        <v>11261</v>
      </c>
      <c r="E110" s="74">
        <v>80.0</v>
      </c>
      <c r="F110" s="71" t="s">
        <v>90</v>
      </c>
      <c r="G110" s="75" t="s">
        <v>11261</v>
      </c>
      <c r="H110" s="71" t="s">
        <v>11261</v>
      </c>
      <c r="I110" s="71" t="s">
        <v>91</v>
      </c>
      <c r="J110" s="71" t="s">
        <v>11261</v>
      </c>
      <c r="K110" s="71" t="s">
        <v>12053</v>
      </c>
      <c r="L110" s="71" t="s">
        <v>93</v>
      </c>
      <c r="M110" s="71" t="s">
        <v>11374</v>
      </c>
      <c r="N110" s="73">
        <v>45743.0</v>
      </c>
      <c r="O110" s="71" t="s">
        <v>12054</v>
      </c>
      <c r="P110" s="71" t="s">
        <v>12055</v>
      </c>
      <c r="Q110" s="71" t="s">
        <v>12056</v>
      </c>
      <c r="R110" s="71" t="s">
        <v>11781</v>
      </c>
      <c r="S110" s="71" t="s">
        <v>11782</v>
      </c>
      <c r="T110" s="71" t="s">
        <v>11261</v>
      </c>
      <c r="U110" s="71" t="s">
        <v>11261</v>
      </c>
      <c r="V110" s="73">
        <v>45821.0</v>
      </c>
      <c r="W110" s="74">
        <v>0.0</v>
      </c>
      <c r="X110" s="74">
        <v>0.0</v>
      </c>
      <c r="Y110" s="74" t="s">
        <v>11261</v>
      </c>
      <c r="Z110" s="73" t="s">
        <v>11261</v>
      </c>
      <c r="AA110" s="71" t="s">
        <v>105</v>
      </c>
      <c r="AB110" s="71" t="s">
        <v>11261</v>
      </c>
      <c r="AC110" s="74">
        <v>4.0</v>
      </c>
      <c r="AD110" s="74">
        <v>0.0</v>
      </c>
      <c r="AE110" s="74">
        <v>1.0</v>
      </c>
      <c r="AF110" s="74">
        <v>1.0</v>
      </c>
      <c r="AG110" s="74">
        <v>1.0</v>
      </c>
      <c r="AH110" s="74">
        <v>1.0</v>
      </c>
      <c r="AI110" s="74">
        <v>0.0</v>
      </c>
      <c r="AJ110" s="74">
        <v>0.0</v>
      </c>
      <c r="AK110" s="71" t="s">
        <v>11261</v>
      </c>
      <c r="AL110" s="71" t="s">
        <v>25</v>
      </c>
      <c r="AM110" s="71" t="s">
        <v>25</v>
      </c>
      <c r="AN110" s="71" t="s">
        <v>11268</v>
      </c>
      <c r="AO110" s="71" t="s">
        <v>17</v>
      </c>
      <c r="AP110" s="71" t="s">
        <v>11269</v>
      </c>
      <c r="AQ110" s="71" t="s">
        <v>13</v>
      </c>
      <c r="AR110" s="71" t="s">
        <v>11270</v>
      </c>
      <c r="AS110" s="71" t="s">
        <v>22</v>
      </c>
      <c r="AT110" s="71" t="s">
        <v>20</v>
      </c>
      <c r="AU110" s="71" t="s">
        <v>20</v>
      </c>
      <c r="AV110" s="71" t="s">
        <v>11271</v>
      </c>
      <c r="AW110" s="71" t="s">
        <v>15</v>
      </c>
      <c r="AX110" s="71" t="s">
        <v>11272</v>
      </c>
      <c r="AY110" s="71" t="s">
        <v>18</v>
      </c>
      <c r="AZ110" s="71" t="s">
        <v>11273</v>
      </c>
      <c r="BA110" s="71" t="s">
        <v>14</v>
      </c>
      <c r="BB110" s="71" t="s">
        <v>11268</v>
      </c>
      <c r="BC110" s="71" t="s">
        <v>17</v>
      </c>
      <c r="BD110" s="71" t="s">
        <v>11285</v>
      </c>
      <c r="BE110" s="71" t="s">
        <v>19</v>
      </c>
      <c r="BF110" s="71" t="s">
        <v>20</v>
      </c>
      <c r="BG110" s="71" t="s">
        <v>20</v>
      </c>
      <c r="BH110" s="71" t="s">
        <v>11269</v>
      </c>
      <c r="BI110" s="71" t="s">
        <v>13</v>
      </c>
      <c r="BJ110" s="71" t="s">
        <v>11270</v>
      </c>
      <c r="BK110" s="71" t="s">
        <v>22</v>
      </c>
      <c r="BL110" s="71" t="s">
        <v>24</v>
      </c>
      <c r="BM110" s="71" t="s">
        <v>24</v>
      </c>
      <c r="BN110" s="75" t="b">
        <v>0</v>
      </c>
      <c r="BO110" s="75" t="b">
        <v>0</v>
      </c>
      <c r="BP110" s="75" t="b">
        <v>1</v>
      </c>
      <c r="BQ110" s="75" t="b">
        <v>0</v>
      </c>
      <c r="BR110" s="75" t="b">
        <v>1</v>
      </c>
      <c r="BS110" s="75" t="b">
        <v>1</v>
      </c>
    </row>
    <row r="111" ht="18.0" customHeight="1">
      <c r="A111" s="71" t="s">
        <v>12057</v>
      </c>
      <c r="B111" s="72" t="s">
        <v>12058</v>
      </c>
      <c r="C111" s="73">
        <v>45821.0</v>
      </c>
      <c r="D111" s="73" t="s">
        <v>11261</v>
      </c>
      <c r="E111" s="74">
        <v>80.0</v>
      </c>
      <c r="F111" s="71" t="s">
        <v>151</v>
      </c>
      <c r="G111" s="75" t="b">
        <v>0</v>
      </c>
      <c r="H111" s="71" t="s">
        <v>167</v>
      </c>
      <c r="I111" s="71" t="s">
        <v>168</v>
      </c>
      <c r="J111" s="71" t="s">
        <v>154</v>
      </c>
      <c r="K111" s="71" t="s">
        <v>12059</v>
      </c>
      <c r="L111" s="71" t="s">
        <v>93</v>
      </c>
      <c r="M111" s="71" t="s">
        <v>11297</v>
      </c>
      <c r="N111" s="73">
        <v>45742.0</v>
      </c>
      <c r="O111" s="71" t="s">
        <v>12060</v>
      </c>
      <c r="P111" s="71" t="s">
        <v>12061</v>
      </c>
      <c r="Q111" s="71" t="s">
        <v>12062</v>
      </c>
      <c r="R111" s="71" t="s">
        <v>11480</v>
      </c>
      <c r="S111" s="71" t="s">
        <v>11355</v>
      </c>
      <c r="T111" s="71" t="s">
        <v>11261</v>
      </c>
      <c r="U111" s="71" t="s">
        <v>11261</v>
      </c>
      <c r="V111" s="73">
        <v>45821.0</v>
      </c>
      <c r="W111" s="74">
        <v>0.0</v>
      </c>
      <c r="X111" s="74">
        <v>0.0</v>
      </c>
      <c r="Y111" s="74" t="s">
        <v>11261</v>
      </c>
      <c r="Z111" s="73" t="s">
        <v>11261</v>
      </c>
      <c r="AA111" s="71" t="s">
        <v>105</v>
      </c>
      <c r="AB111" s="71" t="s">
        <v>12063</v>
      </c>
      <c r="AC111" s="74">
        <v>3.0</v>
      </c>
      <c r="AD111" s="74">
        <v>0.0</v>
      </c>
      <c r="AE111" s="74">
        <v>0.0</v>
      </c>
      <c r="AF111" s="74">
        <v>0.0</v>
      </c>
      <c r="AG111" s="74">
        <v>1.0</v>
      </c>
      <c r="AH111" s="74">
        <v>0.0</v>
      </c>
      <c r="AI111" s="74">
        <v>1.0</v>
      </c>
      <c r="AJ111" s="74">
        <v>1.0</v>
      </c>
      <c r="AK111" s="71" t="s">
        <v>149</v>
      </c>
      <c r="AL111" s="71" t="s">
        <v>25</v>
      </c>
      <c r="AM111" s="71" t="s">
        <v>25</v>
      </c>
      <c r="AN111" s="71" t="s">
        <v>11274</v>
      </c>
      <c r="AO111" s="71" t="s">
        <v>16</v>
      </c>
      <c r="AP111" s="71" t="s">
        <v>11269</v>
      </c>
      <c r="AQ111" s="71" t="s">
        <v>13</v>
      </c>
      <c r="AR111" s="71" t="s">
        <v>11284</v>
      </c>
      <c r="AS111" s="71" t="s">
        <v>23</v>
      </c>
      <c r="AT111" s="71" t="s">
        <v>20</v>
      </c>
      <c r="AU111" s="71" t="s">
        <v>20</v>
      </c>
      <c r="AV111" s="71" t="s">
        <v>11273</v>
      </c>
      <c r="AW111" s="71" t="s">
        <v>14</v>
      </c>
      <c r="AX111" s="71" t="s">
        <v>11285</v>
      </c>
      <c r="AY111" s="71" t="s">
        <v>19</v>
      </c>
      <c r="AZ111" s="71" t="s">
        <v>11273</v>
      </c>
      <c r="BA111" s="71" t="s">
        <v>14</v>
      </c>
      <c r="BB111" s="71" t="s">
        <v>11268</v>
      </c>
      <c r="BC111" s="71" t="s">
        <v>17</v>
      </c>
      <c r="BD111" s="71" t="s">
        <v>11285</v>
      </c>
      <c r="BE111" s="71" t="s">
        <v>19</v>
      </c>
      <c r="BF111" s="71" t="s">
        <v>21</v>
      </c>
      <c r="BG111" s="71" t="s">
        <v>21</v>
      </c>
      <c r="BH111" s="71" t="s">
        <v>11314</v>
      </c>
      <c r="BI111" s="71" t="s">
        <v>12</v>
      </c>
      <c r="BJ111" s="71" t="s">
        <v>11284</v>
      </c>
      <c r="BK111" s="71" t="s">
        <v>23</v>
      </c>
      <c r="BL111" s="71" t="s">
        <v>24</v>
      </c>
      <c r="BM111" s="71" t="s">
        <v>24</v>
      </c>
      <c r="BN111" s="75" t="b">
        <v>0</v>
      </c>
      <c r="BO111" s="75" t="b">
        <v>1</v>
      </c>
      <c r="BP111" s="75" t="b">
        <v>0</v>
      </c>
      <c r="BQ111" s="75" t="b">
        <v>1</v>
      </c>
      <c r="BR111" s="75" t="b">
        <v>0</v>
      </c>
      <c r="BS111" s="75" t="b">
        <v>1</v>
      </c>
    </row>
    <row r="112" ht="18.0" customHeight="1">
      <c r="A112" s="71" t="s">
        <v>12064</v>
      </c>
      <c r="B112" s="72" t="s">
        <v>12065</v>
      </c>
      <c r="C112" s="73">
        <v>45821.0</v>
      </c>
      <c r="D112" s="73">
        <v>45860.0</v>
      </c>
      <c r="E112" s="74">
        <v>39.0</v>
      </c>
      <c r="F112" s="71" t="s">
        <v>151</v>
      </c>
      <c r="G112" s="75" t="b">
        <v>0</v>
      </c>
      <c r="H112" s="71" t="s">
        <v>2239</v>
      </c>
      <c r="I112" s="71" t="s">
        <v>153</v>
      </c>
      <c r="J112" s="71" t="s">
        <v>168</v>
      </c>
      <c r="K112" s="71" t="s">
        <v>12066</v>
      </c>
      <c r="L112" s="71" t="s">
        <v>93</v>
      </c>
      <c r="M112" s="71" t="s">
        <v>11334</v>
      </c>
      <c r="N112" s="73">
        <v>45744.0</v>
      </c>
      <c r="O112" s="71" t="s">
        <v>12067</v>
      </c>
      <c r="P112" s="71" t="s">
        <v>12068</v>
      </c>
      <c r="Q112" s="71" t="s">
        <v>12069</v>
      </c>
      <c r="R112" s="71" t="s">
        <v>12070</v>
      </c>
      <c r="S112" s="71" t="s">
        <v>11782</v>
      </c>
      <c r="T112" s="71" t="s">
        <v>11261</v>
      </c>
      <c r="U112" s="71" t="s">
        <v>11261</v>
      </c>
      <c r="V112" s="73">
        <v>45821.0</v>
      </c>
      <c r="W112" s="74">
        <v>1.0</v>
      </c>
      <c r="X112" s="74">
        <v>0.0</v>
      </c>
      <c r="Y112" s="74" t="s">
        <v>11261</v>
      </c>
      <c r="Z112" s="73" t="s">
        <v>11261</v>
      </c>
      <c r="AA112" s="71" t="s">
        <v>105</v>
      </c>
      <c r="AB112" s="71" t="s">
        <v>11261</v>
      </c>
      <c r="AC112" s="74">
        <v>5.0</v>
      </c>
      <c r="AD112" s="74">
        <v>1.0</v>
      </c>
      <c r="AE112" s="74">
        <v>0.0</v>
      </c>
      <c r="AF112" s="74">
        <v>1.0</v>
      </c>
      <c r="AG112" s="74">
        <v>1.0</v>
      </c>
      <c r="AH112" s="74">
        <v>0.0</v>
      </c>
      <c r="AI112" s="74">
        <v>1.0</v>
      </c>
      <c r="AJ112" s="74">
        <v>1.0</v>
      </c>
      <c r="AK112" s="71" t="s">
        <v>181</v>
      </c>
      <c r="AL112" s="71" t="s">
        <v>25</v>
      </c>
      <c r="AM112" s="71" t="s">
        <v>25</v>
      </c>
      <c r="AN112" s="71" t="s">
        <v>11274</v>
      </c>
      <c r="AO112" s="71" t="s">
        <v>16</v>
      </c>
      <c r="AP112" s="71" t="s">
        <v>11314</v>
      </c>
      <c r="AQ112" s="71" t="s">
        <v>12</v>
      </c>
      <c r="AR112" s="71" t="s">
        <v>11284</v>
      </c>
      <c r="AS112" s="71" t="s">
        <v>23</v>
      </c>
      <c r="AT112" s="71" t="s">
        <v>20</v>
      </c>
      <c r="AU112" s="71" t="s">
        <v>20</v>
      </c>
      <c r="AV112" s="71" t="s">
        <v>11273</v>
      </c>
      <c r="AW112" s="71" t="s">
        <v>14</v>
      </c>
      <c r="AX112" s="71" t="s">
        <v>11285</v>
      </c>
      <c r="AY112" s="71" t="s">
        <v>19</v>
      </c>
      <c r="AZ112" s="71" t="s">
        <v>11273</v>
      </c>
      <c r="BA112" s="71" t="s">
        <v>14</v>
      </c>
      <c r="BB112" s="71" t="s">
        <v>11268</v>
      </c>
      <c r="BC112" s="71" t="s">
        <v>17</v>
      </c>
      <c r="BD112" s="71" t="s">
        <v>11285</v>
      </c>
      <c r="BE112" s="71" t="s">
        <v>19</v>
      </c>
      <c r="BF112" s="71" t="s">
        <v>21</v>
      </c>
      <c r="BG112" s="71" t="s">
        <v>21</v>
      </c>
      <c r="BH112" s="71" t="s">
        <v>11314</v>
      </c>
      <c r="BI112" s="71" t="s">
        <v>12</v>
      </c>
      <c r="BJ112" s="71" t="s">
        <v>11284</v>
      </c>
      <c r="BK112" s="71" t="s">
        <v>23</v>
      </c>
      <c r="BL112" s="71" t="s">
        <v>25</v>
      </c>
      <c r="BM112" s="71" t="s">
        <v>25</v>
      </c>
      <c r="BN112" s="75" t="b">
        <v>1</v>
      </c>
      <c r="BO112" s="75" t="b">
        <v>1</v>
      </c>
      <c r="BP112" s="75" t="b">
        <v>0</v>
      </c>
      <c r="BQ112" s="75" t="b">
        <v>1</v>
      </c>
      <c r="BR112" s="75" t="b">
        <v>0</v>
      </c>
      <c r="BS112" s="75" t="b">
        <v>1</v>
      </c>
    </row>
    <row r="113" ht="18.0" customHeight="1">
      <c r="A113" s="71" t="s">
        <v>12071</v>
      </c>
      <c r="B113" s="72" t="s">
        <v>12072</v>
      </c>
      <c r="C113" s="73">
        <v>45821.0</v>
      </c>
      <c r="D113" s="73" t="s">
        <v>11261</v>
      </c>
      <c r="E113" s="74">
        <v>80.0</v>
      </c>
      <c r="F113" s="71" t="s">
        <v>90</v>
      </c>
      <c r="G113" s="75" t="s">
        <v>11261</v>
      </c>
      <c r="H113" s="71" t="s">
        <v>11261</v>
      </c>
      <c r="I113" s="71" t="s">
        <v>91</v>
      </c>
      <c r="J113" s="71" t="s">
        <v>11261</v>
      </c>
      <c r="K113" s="71" t="s">
        <v>12073</v>
      </c>
      <c r="L113" s="71" t="s">
        <v>93</v>
      </c>
      <c r="M113" s="71" t="s">
        <v>11318</v>
      </c>
      <c r="N113" s="73">
        <v>45756.0</v>
      </c>
      <c r="O113" s="71" t="s">
        <v>12074</v>
      </c>
      <c r="P113" s="71" t="s">
        <v>12075</v>
      </c>
      <c r="Q113" s="71" t="s">
        <v>12076</v>
      </c>
      <c r="R113" s="71" t="s">
        <v>12077</v>
      </c>
      <c r="S113" s="71" t="s">
        <v>11386</v>
      </c>
      <c r="T113" s="71" t="s">
        <v>11261</v>
      </c>
      <c r="U113" s="71" t="s">
        <v>11261</v>
      </c>
      <c r="V113" s="73">
        <v>45821.0</v>
      </c>
      <c r="W113" s="74">
        <v>0.0</v>
      </c>
      <c r="X113" s="74">
        <v>0.0</v>
      </c>
      <c r="Y113" s="74" t="s">
        <v>11261</v>
      </c>
      <c r="Z113" s="73" t="s">
        <v>11261</v>
      </c>
      <c r="AA113" s="71" t="s">
        <v>105</v>
      </c>
      <c r="AB113" s="71" t="s">
        <v>11261</v>
      </c>
      <c r="AC113" s="74">
        <v>3.0</v>
      </c>
      <c r="AD113" s="74">
        <v>0.0</v>
      </c>
      <c r="AE113" s="74">
        <v>1.0</v>
      </c>
      <c r="AF113" s="74">
        <v>1.0</v>
      </c>
      <c r="AG113" s="74">
        <v>0.0</v>
      </c>
      <c r="AH113" s="74">
        <v>0.0</v>
      </c>
      <c r="AI113" s="74">
        <v>1.0</v>
      </c>
      <c r="AJ113" s="74">
        <v>0.0</v>
      </c>
      <c r="AK113" s="71" t="s">
        <v>123</v>
      </c>
      <c r="AL113" s="71" t="s">
        <v>25</v>
      </c>
      <c r="AM113" s="71" t="s">
        <v>25</v>
      </c>
      <c r="AN113" s="71" t="s">
        <v>11274</v>
      </c>
      <c r="AO113" s="71" t="s">
        <v>16</v>
      </c>
      <c r="AP113" s="71" t="s">
        <v>11269</v>
      </c>
      <c r="AQ113" s="71" t="s">
        <v>13</v>
      </c>
      <c r="AR113" s="71" t="s">
        <v>11284</v>
      </c>
      <c r="AS113" s="71" t="s">
        <v>23</v>
      </c>
      <c r="AT113" s="71" t="s">
        <v>20</v>
      </c>
      <c r="AU113" s="71" t="s">
        <v>20</v>
      </c>
      <c r="AV113" s="71" t="s">
        <v>11273</v>
      </c>
      <c r="AW113" s="71" t="s">
        <v>14</v>
      </c>
      <c r="AX113" s="71" t="s">
        <v>11272</v>
      </c>
      <c r="AY113" s="71" t="s">
        <v>18</v>
      </c>
      <c r="AZ113" s="71" t="s">
        <v>11273</v>
      </c>
      <c r="BA113" s="71" t="s">
        <v>14</v>
      </c>
      <c r="BB113" s="71" t="s">
        <v>11274</v>
      </c>
      <c r="BC113" s="71" t="s">
        <v>16</v>
      </c>
      <c r="BD113" s="71" t="s">
        <v>11285</v>
      </c>
      <c r="BE113" s="71" t="s">
        <v>19</v>
      </c>
      <c r="BF113" s="71" t="s">
        <v>21</v>
      </c>
      <c r="BG113" s="71" t="s">
        <v>21</v>
      </c>
      <c r="BH113" s="71" t="s">
        <v>11269</v>
      </c>
      <c r="BI113" s="71" t="s">
        <v>13</v>
      </c>
      <c r="BJ113" s="71" t="s">
        <v>11270</v>
      </c>
      <c r="BK113" s="71" t="s">
        <v>22</v>
      </c>
      <c r="BL113" s="71" t="s">
        <v>24</v>
      </c>
      <c r="BM113" s="71" t="s">
        <v>24</v>
      </c>
      <c r="BN113" s="75" t="b">
        <v>0</v>
      </c>
      <c r="BO113" s="75" t="b">
        <v>1</v>
      </c>
      <c r="BP113" s="75" t="b">
        <v>0</v>
      </c>
      <c r="BQ113" s="75" t="b">
        <v>0</v>
      </c>
      <c r="BR113" s="75" t="b">
        <v>1</v>
      </c>
      <c r="BS113" s="75" t="b">
        <v>0</v>
      </c>
    </row>
    <row r="114" ht="18.0" customHeight="1">
      <c r="A114" s="71" t="s">
        <v>12078</v>
      </c>
      <c r="B114" s="72" t="s">
        <v>12079</v>
      </c>
      <c r="C114" s="73">
        <v>45821.0</v>
      </c>
      <c r="D114" s="73" t="s">
        <v>11261</v>
      </c>
      <c r="E114" s="74">
        <v>80.0</v>
      </c>
      <c r="F114" s="71" t="s">
        <v>90</v>
      </c>
      <c r="G114" s="75" t="s">
        <v>11261</v>
      </c>
      <c r="H114" s="71" t="s">
        <v>11261</v>
      </c>
      <c r="I114" s="71" t="s">
        <v>91</v>
      </c>
      <c r="J114" s="71" t="s">
        <v>11261</v>
      </c>
      <c r="K114" s="71" t="s">
        <v>12080</v>
      </c>
      <c r="L114" s="71" t="s">
        <v>93</v>
      </c>
      <c r="M114" s="71" t="s">
        <v>11374</v>
      </c>
      <c r="N114" s="73">
        <v>45775.0</v>
      </c>
      <c r="O114" s="71" t="s">
        <v>12081</v>
      </c>
      <c r="P114" s="71" t="s">
        <v>12081</v>
      </c>
      <c r="Q114" s="71" t="s">
        <v>12082</v>
      </c>
      <c r="R114" s="71" t="s">
        <v>11587</v>
      </c>
      <c r="S114" s="71" t="s">
        <v>11330</v>
      </c>
      <c r="T114" s="71" t="s">
        <v>11261</v>
      </c>
      <c r="U114" s="71" t="s">
        <v>11261</v>
      </c>
      <c r="V114" s="73">
        <v>45821.0</v>
      </c>
      <c r="W114" s="74">
        <v>1.0</v>
      </c>
      <c r="X114" s="74">
        <v>0.0</v>
      </c>
      <c r="Y114" s="74" t="s">
        <v>11261</v>
      </c>
      <c r="Z114" s="73" t="s">
        <v>11261</v>
      </c>
      <c r="AA114" s="71" t="s">
        <v>105</v>
      </c>
      <c r="AB114" s="71" t="s">
        <v>11261</v>
      </c>
      <c r="AC114" s="74">
        <v>5.0</v>
      </c>
      <c r="AD114" s="74">
        <v>0.0</v>
      </c>
      <c r="AE114" s="74">
        <v>1.0</v>
      </c>
      <c r="AF114" s="74">
        <v>1.0</v>
      </c>
      <c r="AG114" s="74">
        <v>0.0</v>
      </c>
      <c r="AH114" s="74">
        <v>1.0</v>
      </c>
      <c r="AI114" s="74">
        <v>1.0</v>
      </c>
      <c r="AJ114" s="74">
        <v>1.0</v>
      </c>
      <c r="AK114" s="71" t="s">
        <v>123</v>
      </c>
      <c r="AL114" s="71" t="s">
        <v>25</v>
      </c>
      <c r="AM114" s="71" t="s">
        <v>25</v>
      </c>
      <c r="AN114" s="71" t="s">
        <v>11268</v>
      </c>
      <c r="AO114" s="71" t="s">
        <v>17</v>
      </c>
      <c r="AP114" s="71" t="s">
        <v>11314</v>
      </c>
      <c r="AQ114" s="71" t="s">
        <v>12</v>
      </c>
      <c r="AR114" s="71" t="s">
        <v>11284</v>
      </c>
      <c r="AS114" s="71" t="s">
        <v>23</v>
      </c>
      <c r="AT114" s="71" t="s">
        <v>20</v>
      </c>
      <c r="AU114" s="71" t="s">
        <v>20</v>
      </c>
      <c r="AV114" s="71" t="s">
        <v>11271</v>
      </c>
      <c r="AW114" s="71" t="s">
        <v>15</v>
      </c>
      <c r="AX114" s="71" t="s">
        <v>11272</v>
      </c>
      <c r="AY114" s="71" t="s">
        <v>18</v>
      </c>
      <c r="AZ114" s="71" t="s">
        <v>11271</v>
      </c>
      <c r="BA114" s="71" t="s">
        <v>15</v>
      </c>
      <c r="BB114" s="71" t="s">
        <v>11268</v>
      </c>
      <c r="BC114" s="71" t="s">
        <v>17</v>
      </c>
      <c r="BD114" s="71" t="s">
        <v>11272</v>
      </c>
      <c r="BE114" s="71" t="s">
        <v>18</v>
      </c>
      <c r="BF114" s="71" t="s">
        <v>20</v>
      </c>
      <c r="BG114" s="71" t="s">
        <v>20</v>
      </c>
      <c r="BH114" s="71" t="s">
        <v>11314</v>
      </c>
      <c r="BI114" s="71" t="s">
        <v>12</v>
      </c>
      <c r="BJ114" s="71" t="s">
        <v>11270</v>
      </c>
      <c r="BK114" s="71" t="s">
        <v>22</v>
      </c>
      <c r="BL114" s="71" t="s">
        <v>24</v>
      </c>
      <c r="BM114" s="71" t="s">
        <v>24</v>
      </c>
      <c r="BN114" s="75" t="b">
        <v>0</v>
      </c>
      <c r="BO114" s="75" t="b">
        <v>1</v>
      </c>
      <c r="BP114" s="75" t="b">
        <v>1</v>
      </c>
      <c r="BQ114" s="75" t="b">
        <v>1</v>
      </c>
      <c r="BR114" s="75" t="b">
        <v>1</v>
      </c>
      <c r="BS114" s="75" t="b">
        <v>0</v>
      </c>
    </row>
    <row r="115" ht="18.0" customHeight="1">
      <c r="A115" s="71" t="s">
        <v>12083</v>
      </c>
      <c r="B115" s="72" t="s">
        <v>12084</v>
      </c>
      <c r="C115" s="73">
        <v>45821.0</v>
      </c>
      <c r="D115" s="73" t="s">
        <v>11261</v>
      </c>
      <c r="E115" s="74">
        <v>80.0</v>
      </c>
      <c r="F115" s="71" t="s">
        <v>90</v>
      </c>
      <c r="G115" s="75" t="s">
        <v>11261</v>
      </c>
      <c r="H115" s="71" t="s">
        <v>11261</v>
      </c>
      <c r="I115" s="71" t="s">
        <v>91</v>
      </c>
      <c r="J115" s="71" t="s">
        <v>11261</v>
      </c>
      <c r="K115" s="71" t="s">
        <v>12085</v>
      </c>
      <c r="L115" s="71" t="s">
        <v>93</v>
      </c>
      <c r="M115" s="71" t="s">
        <v>11374</v>
      </c>
      <c r="N115" s="73">
        <v>45737.0</v>
      </c>
      <c r="O115" s="71" t="s">
        <v>12086</v>
      </c>
      <c r="P115" s="71" t="s">
        <v>12087</v>
      </c>
      <c r="Q115" s="71" t="s">
        <v>12088</v>
      </c>
      <c r="R115" s="71" t="s">
        <v>12089</v>
      </c>
      <c r="S115" s="71" t="s">
        <v>11617</v>
      </c>
      <c r="T115" s="71" t="s">
        <v>11261</v>
      </c>
      <c r="U115" s="71" t="s">
        <v>11261</v>
      </c>
      <c r="V115" s="73">
        <v>45821.0</v>
      </c>
      <c r="W115" s="74">
        <v>0.0</v>
      </c>
      <c r="X115" s="74">
        <v>0.0</v>
      </c>
      <c r="Y115" s="74" t="s">
        <v>11261</v>
      </c>
      <c r="Z115" s="73" t="s">
        <v>11261</v>
      </c>
      <c r="AA115" s="71" t="s">
        <v>105</v>
      </c>
      <c r="AB115" s="71" t="s">
        <v>11261</v>
      </c>
      <c r="AC115" s="74">
        <v>2.0</v>
      </c>
      <c r="AD115" s="74">
        <v>1.0</v>
      </c>
      <c r="AE115" s="74">
        <v>0.0</v>
      </c>
      <c r="AF115" s="74">
        <v>0.0</v>
      </c>
      <c r="AG115" s="74">
        <v>0.0</v>
      </c>
      <c r="AH115" s="74">
        <v>0.0</v>
      </c>
      <c r="AI115" s="74">
        <v>1.0</v>
      </c>
      <c r="AJ115" s="74">
        <v>0.0</v>
      </c>
      <c r="AK115" s="71" t="s">
        <v>123</v>
      </c>
      <c r="AL115" s="71" t="s">
        <v>25</v>
      </c>
      <c r="AM115" s="71" t="s">
        <v>25</v>
      </c>
      <c r="AN115" s="71" t="s">
        <v>11268</v>
      </c>
      <c r="AO115" s="71" t="s">
        <v>17</v>
      </c>
      <c r="AP115" s="71" t="s">
        <v>11269</v>
      </c>
      <c r="AQ115" s="71" t="s">
        <v>13</v>
      </c>
      <c r="AR115" s="71" t="s">
        <v>11284</v>
      </c>
      <c r="AS115" s="71" t="s">
        <v>23</v>
      </c>
      <c r="AT115" s="71" t="s">
        <v>20</v>
      </c>
      <c r="AU115" s="71" t="s">
        <v>20</v>
      </c>
      <c r="AV115" s="71" t="s">
        <v>11273</v>
      </c>
      <c r="AW115" s="71" t="s">
        <v>14</v>
      </c>
      <c r="AX115" s="71" t="s">
        <v>11272</v>
      </c>
      <c r="AY115" s="71" t="s">
        <v>18</v>
      </c>
      <c r="AZ115" s="71" t="s">
        <v>11273</v>
      </c>
      <c r="BA115" s="71" t="s">
        <v>14</v>
      </c>
      <c r="BB115" s="71" t="s">
        <v>11274</v>
      </c>
      <c r="BC115" s="71" t="s">
        <v>16</v>
      </c>
      <c r="BD115" s="71" t="s">
        <v>11285</v>
      </c>
      <c r="BE115" s="71" t="s">
        <v>19</v>
      </c>
      <c r="BF115" s="71" t="s">
        <v>21</v>
      </c>
      <c r="BG115" s="71" t="s">
        <v>21</v>
      </c>
      <c r="BH115" s="71" t="s">
        <v>11314</v>
      </c>
      <c r="BI115" s="71" t="s">
        <v>12</v>
      </c>
      <c r="BJ115" s="71" t="s">
        <v>11270</v>
      </c>
      <c r="BK115" s="71" t="s">
        <v>22</v>
      </c>
      <c r="BL115" s="71" t="s">
        <v>25</v>
      </c>
      <c r="BM115" s="71" t="s">
        <v>25</v>
      </c>
      <c r="BN115" s="75" t="b">
        <v>1</v>
      </c>
      <c r="BO115" s="75" t="b">
        <v>1</v>
      </c>
      <c r="BP115" s="75" t="b">
        <v>0</v>
      </c>
      <c r="BQ115" s="75" t="b">
        <v>0</v>
      </c>
      <c r="BR115" s="75" t="b">
        <v>0</v>
      </c>
      <c r="BS115" s="75" t="b">
        <v>0</v>
      </c>
    </row>
    <row r="116" ht="18.0" customHeight="1">
      <c r="A116" s="71" t="s">
        <v>12090</v>
      </c>
      <c r="B116" s="72" t="s">
        <v>12091</v>
      </c>
      <c r="C116" s="73">
        <v>45820.0</v>
      </c>
      <c r="D116" s="73" t="s">
        <v>11261</v>
      </c>
      <c r="E116" s="74">
        <v>81.0</v>
      </c>
      <c r="F116" s="71" t="s">
        <v>151</v>
      </c>
      <c r="G116" s="75" t="b">
        <v>0</v>
      </c>
      <c r="H116" s="71" t="s">
        <v>152</v>
      </c>
      <c r="I116" s="71" t="s">
        <v>168</v>
      </c>
      <c r="J116" s="71" t="s">
        <v>154</v>
      </c>
      <c r="K116" s="71" t="s">
        <v>12092</v>
      </c>
      <c r="L116" s="71" t="s">
        <v>93</v>
      </c>
      <c r="M116" s="71" t="s">
        <v>11263</v>
      </c>
      <c r="N116" s="73">
        <v>45734.0</v>
      </c>
      <c r="O116" s="71" t="s">
        <v>12093</v>
      </c>
      <c r="P116" s="71" t="s">
        <v>12094</v>
      </c>
      <c r="Q116" s="71" t="s">
        <v>12095</v>
      </c>
      <c r="R116" s="71" t="s">
        <v>11969</v>
      </c>
      <c r="S116" s="71" t="s">
        <v>11564</v>
      </c>
      <c r="T116" s="71" t="s">
        <v>11261</v>
      </c>
      <c r="U116" s="71" t="s">
        <v>11261</v>
      </c>
      <c r="V116" s="73">
        <v>45820.0</v>
      </c>
      <c r="W116" s="74">
        <v>0.0</v>
      </c>
      <c r="X116" s="74">
        <v>0.0</v>
      </c>
      <c r="Y116" s="74" t="s">
        <v>11261</v>
      </c>
      <c r="Z116" s="73" t="s">
        <v>11261</v>
      </c>
      <c r="AA116" s="71" t="s">
        <v>105</v>
      </c>
      <c r="AB116" s="71" t="s">
        <v>12096</v>
      </c>
      <c r="AC116" s="74">
        <v>4.0</v>
      </c>
      <c r="AD116" s="74">
        <v>0.0</v>
      </c>
      <c r="AE116" s="74">
        <v>0.0</v>
      </c>
      <c r="AF116" s="74">
        <v>1.0</v>
      </c>
      <c r="AG116" s="74">
        <v>0.0</v>
      </c>
      <c r="AH116" s="74">
        <v>1.0</v>
      </c>
      <c r="AI116" s="74">
        <v>1.0</v>
      </c>
      <c r="AJ116" s="74">
        <v>1.0</v>
      </c>
      <c r="AK116" s="71" t="s">
        <v>181</v>
      </c>
      <c r="AL116" s="71" t="s">
        <v>25</v>
      </c>
      <c r="AM116" s="71" t="s">
        <v>25</v>
      </c>
      <c r="AN116" s="71" t="s">
        <v>11268</v>
      </c>
      <c r="AO116" s="71" t="s">
        <v>17</v>
      </c>
      <c r="AP116" s="71" t="s">
        <v>11269</v>
      </c>
      <c r="AQ116" s="71" t="s">
        <v>13</v>
      </c>
      <c r="AR116" s="71" t="s">
        <v>11284</v>
      </c>
      <c r="AS116" s="71" t="s">
        <v>23</v>
      </c>
      <c r="AT116" s="71" t="s">
        <v>20</v>
      </c>
      <c r="AU116" s="71" t="s">
        <v>20</v>
      </c>
      <c r="AV116" s="71" t="s">
        <v>11273</v>
      </c>
      <c r="AW116" s="71" t="s">
        <v>14</v>
      </c>
      <c r="AX116" s="71" t="s">
        <v>11272</v>
      </c>
      <c r="AY116" s="71" t="s">
        <v>18</v>
      </c>
      <c r="AZ116" s="71" t="s">
        <v>11273</v>
      </c>
      <c r="BA116" s="71" t="s">
        <v>14</v>
      </c>
      <c r="BB116" s="71" t="s">
        <v>11274</v>
      </c>
      <c r="BC116" s="71" t="s">
        <v>16</v>
      </c>
      <c r="BD116" s="71" t="s">
        <v>11272</v>
      </c>
      <c r="BE116" s="71" t="s">
        <v>18</v>
      </c>
      <c r="BF116" s="71" t="s">
        <v>20</v>
      </c>
      <c r="BG116" s="71" t="s">
        <v>20</v>
      </c>
      <c r="BH116" s="71" t="s">
        <v>11269</v>
      </c>
      <c r="BI116" s="71" t="s">
        <v>13</v>
      </c>
      <c r="BJ116" s="71" t="s">
        <v>11270</v>
      </c>
      <c r="BK116" s="71" t="s">
        <v>22</v>
      </c>
      <c r="BL116" s="71" t="s">
        <v>24</v>
      </c>
      <c r="BM116" s="71" t="s">
        <v>24</v>
      </c>
      <c r="BN116" s="75" t="b">
        <v>0</v>
      </c>
      <c r="BO116" s="75" t="b">
        <v>1</v>
      </c>
      <c r="BP116" s="75" t="b">
        <v>1</v>
      </c>
      <c r="BQ116" s="75" t="b">
        <v>1</v>
      </c>
      <c r="BR116" s="75" t="b">
        <v>0</v>
      </c>
      <c r="BS116" s="75" t="b">
        <v>0</v>
      </c>
    </row>
    <row r="117" ht="18.0" customHeight="1">
      <c r="A117" s="71" t="s">
        <v>12097</v>
      </c>
      <c r="B117" s="72" t="s">
        <v>12098</v>
      </c>
      <c r="C117" s="73">
        <v>45820.0</v>
      </c>
      <c r="D117" s="73" t="s">
        <v>11261</v>
      </c>
      <c r="E117" s="74">
        <v>81.0</v>
      </c>
      <c r="F117" s="71" t="s">
        <v>90</v>
      </c>
      <c r="G117" s="75" t="s">
        <v>11261</v>
      </c>
      <c r="H117" s="71" t="s">
        <v>11261</v>
      </c>
      <c r="I117" s="71" t="s">
        <v>91</v>
      </c>
      <c r="J117" s="71" t="s">
        <v>11261</v>
      </c>
      <c r="K117" s="71" t="s">
        <v>12099</v>
      </c>
      <c r="L117" s="71" t="s">
        <v>93</v>
      </c>
      <c r="M117" s="71" t="s">
        <v>11289</v>
      </c>
      <c r="N117" s="73">
        <v>45735.0</v>
      </c>
      <c r="O117" s="71" t="s">
        <v>12100</v>
      </c>
      <c r="P117" s="71" t="s">
        <v>12101</v>
      </c>
      <c r="Q117" s="71" t="s">
        <v>12102</v>
      </c>
      <c r="R117" s="71" t="s">
        <v>11879</v>
      </c>
      <c r="S117" s="71" t="s">
        <v>11293</v>
      </c>
      <c r="T117" s="71" t="s">
        <v>11261</v>
      </c>
      <c r="U117" s="71" t="s">
        <v>11261</v>
      </c>
      <c r="V117" s="73">
        <v>45820.0</v>
      </c>
      <c r="W117" s="74">
        <v>1.0</v>
      </c>
      <c r="X117" s="74">
        <v>0.0</v>
      </c>
      <c r="Y117" s="74" t="s">
        <v>11261</v>
      </c>
      <c r="Z117" s="73" t="s">
        <v>11261</v>
      </c>
      <c r="AA117" s="71" t="s">
        <v>105</v>
      </c>
      <c r="AB117" s="71" t="s">
        <v>11261</v>
      </c>
      <c r="AC117" s="74">
        <v>6.0</v>
      </c>
      <c r="AD117" s="74">
        <v>1.0</v>
      </c>
      <c r="AE117" s="74">
        <v>1.0</v>
      </c>
      <c r="AF117" s="74">
        <v>1.0</v>
      </c>
      <c r="AG117" s="74">
        <v>1.0</v>
      </c>
      <c r="AH117" s="74">
        <v>1.0</v>
      </c>
      <c r="AI117" s="74">
        <v>1.0</v>
      </c>
      <c r="AJ117" s="74">
        <v>0.0</v>
      </c>
      <c r="AK117" s="71" t="s">
        <v>123</v>
      </c>
      <c r="AL117" s="71" t="s">
        <v>25</v>
      </c>
      <c r="AM117" s="71" t="s">
        <v>25</v>
      </c>
      <c r="AN117" s="71" t="s">
        <v>11268</v>
      </c>
      <c r="AO117" s="71" t="s">
        <v>17</v>
      </c>
      <c r="AP117" s="71" t="s">
        <v>11314</v>
      </c>
      <c r="AQ117" s="71" t="s">
        <v>12</v>
      </c>
      <c r="AR117" s="71" t="s">
        <v>11270</v>
      </c>
      <c r="AS117" s="71" t="s">
        <v>22</v>
      </c>
      <c r="AT117" s="71" t="s">
        <v>20</v>
      </c>
      <c r="AU117" s="71" t="s">
        <v>20</v>
      </c>
      <c r="AV117" s="71" t="s">
        <v>11273</v>
      </c>
      <c r="AW117" s="71" t="s">
        <v>14</v>
      </c>
      <c r="AX117" s="71" t="s">
        <v>11272</v>
      </c>
      <c r="AY117" s="71" t="s">
        <v>18</v>
      </c>
      <c r="AZ117" s="71" t="s">
        <v>11273</v>
      </c>
      <c r="BA117" s="71" t="s">
        <v>14</v>
      </c>
      <c r="BB117" s="71" t="s">
        <v>11268</v>
      </c>
      <c r="BC117" s="71" t="s">
        <v>17</v>
      </c>
      <c r="BD117" s="71" t="s">
        <v>11285</v>
      </c>
      <c r="BE117" s="71" t="s">
        <v>19</v>
      </c>
      <c r="BF117" s="71" t="s">
        <v>20</v>
      </c>
      <c r="BG117" s="71" t="s">
        <v>20</v>
      </c>
      <c r="BH117" s="71" t="s">
        <v>11314</v>
      </c>
      <c r="BI117" s="71" t="s">
        <v>12</v>
      </c>
      <c r="BJ117" s="71" t="s">
        <v>11270</v>
      </c>
      <c r="BK117" s="71" t="s">
        <v>22</v>
      </c>
      <c r="BL117" s="71" t="s">
        <v>25</v>
      </c>
      <c r="BM117" s="71" t="s">
        <v>25</v>
      </c>
      <c r="BN117" s="75" t="b">
        <v>1</v>
      </c>
      <c r="BO117" s="75" t="b">
        <v>1</v>
      </c>
      <c r="BP117" s="75" t="b">
        <v>1</v>
      </c>
      <c r="BQ117" s="75" t="b">
        <v>0</v>
      </c>
      <c r="BR117" s="75" t="b">
        <v>1</v>
      </c>
      <c r="BS117" s="75" t="b">
        <v>1</v>
      </c>
    </row>
    <row r="118" ht="18.0" customHeight="1">
      <c r="A118" s="71" t="s">
        <v>12103</v>
      </c>
      <c r="B118" s="72" t="s">
        <v>12104</v>
      </c>
      <c r="C118" s="73">
        <v>45820.0</v>
      </c>
      <c r="D118" s="73" t="s">
        <v>11261</v>
      </c>
      <c r="E118" s="74">
        <v>81.0</v>
      </c>
      <c r="F118" s="71" t="s">
        <v>90</v>
      </c>
      <c r="G118" s="75" t="s">
        <v>11261</v>
      </c>
      <c r="H118" s="71" t="s">
        <v>11261</v>
      </c>
      <c r="I118" s="71" t="s">
        <v>91</v>
      </c>
      <c r="J118" s="71" t="s">
        <v>11261</v>
      </c>
      <c r="K118" s="71" t="s">
        <v>12105</v>
      </c>
      <c r="L118" s="71" t="s">
        <v>93</v>
      </c>
      <c r="M118" s="71" t="s">
        <v>11289</v>
      </c>
      <c r="N118" s="73">
        <v>45734.0</v>
      </c>
      <c r="O118" s="71" t="s">
        <v>12106</v>
      </c>
      <c r="P118" s="71" t="s">
        <v>12107</v>
      </c>
      <c r="Q118" s="71" t="s">
        <v>12108</v>
      </c>
      <c r="R118" s="71" t="s">
        <v>12109</v>
      </c>
      <c r="S118" s="71" t="s">
        <v>11424</v>
      </c>
      <c r="T118" s="71" t="s">
        <v>11261</v>
      </c>
      <c r="U118" s="71" t="s">
        <v>11261</v>
      </c>
      <c r="V118" s="73">
        <v>45820.0</v>
      </c>
      <c r="W118" s="74">
        <v>1.0</v>
      </c>
      <c r="X118" s="74">
        <v>0.0</v>
      </c>
      <c r="Y118" s="74" t="s">
        <v>11261</v>
      </c>
      <c r="Z118" s="73" t="s">
        <v>11261</v>
      </c>
      <c r="AA118" s="71" t="s">
        <v>105</v>
      </c>
      <c r="AB118" s="71" t="s">
        <v>11261</v>
      </c>
      <c r="AC118" s="74">
        <v>0.0</v>
      </c>
      <c r="AD118" s="74">
        <v>0.0</v>
      </c>
      <c r="AE118" s="74">
        <v>0.0</v>
      </c>
      <c r="AF118" s="74">
        <v>0.0</v>
      </c>
      <c r="AG118" s="74">
        <v>0.0</v>
      </c>
      <c r="AH118" s="74">
        <v>0.0</v>
      </c>
      <c r="AI118" s="74">
        <v>0.0</v>
      </c>
      <c r="AJ118" s="74">
        <v>0.0</v>
      </c>
      <c r="AK118" s="71" t="s">
        <v>123</v>
      </c>
      <c r="AL118" s="71" t="s">
        <v>25</v>
      </c>
      <c r="AM118" s="71" t="s">
        <v>25</v>
      </c>
      <c r="AN118" s="71" t="s">
        <v>11268</v>
      </c>
      <c r="AO118" s="71" t="s">
        <v>17</v>
      </c>
      <c r="AP118" s="71" t="s">
        <v>11269</v>
      </c>
      <c r="AQ118" s="71" t="s">
        <v>13</v>
      </c>
      <c r="AR118" s="71" t="s">
        <v>11270</v>
      </c>
      <c r="AS118" s="71" t="s">
        <v>22</v>
      </c>
      <c r="AT118" s="71" t="s">
        <v>21</v>
      </c>
      <c r="AU118" s="71" t="s">
        <v>21</v>
      </c>
      <c r="AV118" s="71" t="s">
        <v>11273</v>
      </c>
      <c r="AW118" s="71" t="s">
        <v>14</v>
      </c>
      <c r="AX118" s="71" t="s">
        <v>11285</v>
      </c>
      <c r="AY118" s="71" t="s">
        <v>19</v>
      </c>
      <c r="AZ118" s="71" t="s">
        <v>11271</v>
      </c>
      <c r="BA118" s="71" t="s">
        <v>15</v>
      </c>
      <c r="BB118" s="71" t="s">
        <v>11274</v>
      </c>
      <c r="BC118" s="71" t="s">
        <v>16</v>
      </c>
      <c r="BD118" s="71" t="s">
        <v>11272</v>
      </c>
      <c r="BE118" s="71" t="s">
        <v>18</v>
      </c>
      <c r="BF118" s="71" t="s">
        <v>20</v>
      </c>
      <c r="BG118" s="71" t="s">
        <v>20</v>
      </c>
      <c r="BH118" s="71" t="s">
        <v>11314</v>
      </c>
      <c r="BI118" s="71" t="s">
        <v>12</v>
      </c>
      <c r="BJ118" s="71" t="s">
        <v>11284</v>
      </c>
      <c r="BK118" s="71" t="s">
        <v>23</v>
      </c>
      <c r="BL118" s="71" t="s">
        <v>24</v>
      </c>
      <c r="BM118" s="71" t="s">
        <v>24</v>
      </c>
      <c r="BN118" s="75" t="b">
        <v>0</v>
      </c>
      <c r="BO118" s="75" t="b">
        <v>0</v>
      </c>
      <c r="BP118" s="75" t="b">
        <v>0</v>
      </c>
      <c r="BQ118" s="75" t="b">
        <v>0</v>
      </c>
      <c r="BR118" s="75" t="b">
        <v>0</v>
      </c>
      <c r="BS118" s="75" t="b">
        <v>0</v>
      </c>
    </row>
    <row r="119" ht="18.0" customHeight="1">
      <c r="A119" s="71" t="s">
        <v>12110</v>
      </c>
      <c r="B119" s="72" t="s">
        <v>12111</v>
      </c>
      <c r="C119" s="73">
        <v>45820.0</v>
      </c>
      <c r="D119" s="73" t="s">
        <v>11261</v>
      </c>
      <c r="E119" s="74">
        <v>81.0</v>
      </c>
      <c r="F119" s="71" t="s">
        <v>90</v>
      </c>
      <c r="G119" s="75" t="s">
        <v>11261</v>
      </c>
      <c r="H119" s="71" t="s">
        <v>11261</v>
      </c>
      <c r="I119" s="71" t="s">
        <v>91</v>
      </c>
      <c r="J119" s="71" t="s">
        <v>11261</v>
      </c>
      <c r="K119" s="71" t="s">
        <v>12112</v>
      </c>
      <c r="L119" s="71" t="s">
        <v>93</v>
      </c>
      <c r="M119" s="71" t="s">
        <v>11450</v>
      </c>
      <c r="N119" s="73">
        <v>45743.0</v>
      </c>
      <c r="O119" s="71" t="s">
        <v>12113</v>
      </c>
      <c r="P119" s="71" t="s">
        <v>12114</v>
      </c>
      <c r="Q119" s="71" t="s">
        <v>12115</v>
      </c>
      <c r="R119" s="71" t="s">
        <v>11863</v>
      </c>
      <c r="S119" s="71" t="s">
        <v>11864</v>
      </c>
      <c r="T119" s="71" t="s">
        <v>11261</v>
      </c>
      <c r="U119" s="71" t="s">
        <v>11261</v>
      </c>
      <c r="V119" s="73">
        <v>45820.0</v>
      </c>
      <c r="W119" s="74">
        <v>0.0</v>
      </c>
      <c r="X119" s="74">
        <v>0.0</v>
      </c>
      <c r="Y119" s="74" t="s">
        <v>11261</v>
      </c>
      <c r="Z119" s="73" t="s">
        <v>11261</v>
      </c>
      <c r="AA119" s="71" t="s">
        <v>105</v>
      </c>
      <c r="AB119" s="71" t="s">
        <v>11261</v>
      </c>
      <c r="AC119" s="74">
        <v>5.0</v>
      </c>
      <c r="AD119" s="74">
        <v>0.0</v>
      </c>
      <c r="AE119" s="74">
        <v>1.0</v>
      </c>
      <c r="AF119" s="74">
        <v>0.0</v>
      </c>
      <c r="AG119" s="74">
        <v>1.0</v>
      </c>
      <c r="AH119" s="74">
        <v>1.0</v>
      </c>
      <c r="AI119" s="74">
        <v>1.0</v>
      </c>
      <c r="AJ119" s="74">
        <v>1.0</v>
      </c>
      <c r="AK119" s="71" t="s">
        <v>181</v>
      </c>
      <c r="AL119" s="71" t="s">
        <v>25</v>
      </c>
      <c r="AM119" s="71" t="s">
        <v>25</v>
      </c>
      <c r="AN119" s="71" t="s">
        <v>11274</v>
      </c>
      <c r="AO119" s="71" t="s">
        <v>16</v>
      </c>
      <c r="AP119" s="71" t="s">
        <v>11269</v>
      </c>
      <c r="AQ119" s="71" t="s">
        <v>13</v>
      </c>
      <c r="AR119" s="71" t="s">
        <v>11270</v>
      </c>
      <c r="AS119" s="71" t="s">
        <v>22</v>
      </c>
      <c r="AT119" s="71" t="s">
        <v>20</v>
      </c>
      <c r="AU119" s="71" t="s">
        <v>20</v>
      </c>
      <c r="AV119" s="71" t="s">
        <v>11273</v>
      </c>
      <c r="AW119" s="71" t="s">
        <v>14</v>
      </c>
      <c r="AX119" s="71" t="s">
        <v>11285</v>
      </c>
      <c r="AY119" s="71" t="s">
        <v>19</v>
      </c>
      <c r="AZ119" s="71" t="s">
        <v>11273</v>
      </c>
      <c r="BA119" s="71" t="s">
        <v>14</v>
      </c>
      <c r="BB119" s="71" t="s">
        <v>11274</v>
      </c>
      <c r="BC119" s="71" t="s">
        <v>16</v>
      </c>
      <c r="BD119" s="71" t="s">
        <v>11285</v>
      </c>
      <c r="BE119" s="71" t="s">
        <v>19</v>
      </c>
      <c r="BF119" s="71" t="s">
        <v>20</v>
      </c>
      <c r="BG119" s="71" t="s">
        <v>20</v>
      </c>
      <c r="BH119" s="71" t="s">
        <v>11314</v>
      </c>
      <c r="BI119" s="71" t="s">
        <v>12</v>
      </c>
      <c r="BJ119" s="71" t="s">
        <v>11270</v>
      </c>
      <c r="BK119" s="71" t="s">
        <v>22</v>
      </c>
      <c r="BL119" s="71" t="s">
        <v>24</v>
      </c>
      <c r="BM119" s="71" t="s">
        <v>24</v>
      </c>
      <c r="BN119" s="75" t="b">
        <v>0</v>
      </c>
      <c r="BO119" s="75" t="b">
        <v>1</v>
      </c>
      <c r="BP119" s="75" t="b">
        <v>1</v>
      </c>
      <c r="BQ119" s="75" t="b">
        <v>1</v>
      </c>
      <c r="BR119" s="75" t="b">
        <v>1</v>
      </c>
      <c r="BS119" s="75" t="b">
        <v>1</v>
      </c>
    </row>
    <row r="120" ht="18.0" customHeight="1">
      <c r="A120" s="71" t="s">
        <v>12116</v>
      </c>
      <c r="B120" s="72" t="s">
        <v>12117</v>
      </c>
      <c r="C120" s="73">
        <v>45820.0</v>
      </c>
      <c r="D120" s="73" t="s">
        <v>11261</v>
      </c>
      <c r="E120" s="74">
        <v>81.0</v>
      </c>
      <c r="F120" s="71" t="s">
        <v>90</v>
      </c>
      <c r="G120" s="75" t="s">
        <v>11261</v>
      </c>
      <c r="H120" s="71" t="s">
        <v>11261</v>
      </c>
      <c r="I120" s="71" t="s">
        <v>91</v>
      </c>
      <c r="J120" s="71" t="s">
        <v>11261</v>
      </c>
      <c r="K120" s="71" t="s">
        <v>12118</v>
      </c>
      <c r="L120" s="71" t="s">
        <v>93</v>
      </c>
      <c r="M120" s="71" t="s">
        <v>11263</v>
      </c>
      <c r="N120" s="73">
        <v>45784.0</v>
      </c>
      <c r="O120" s="71" t="s">
        <v>12119</v>
      </c>
      <c r="P120" s="71" t="s">
        <v>12120</v>
      </c>
      <c r="Q120" s="71" t="s">
        <v>12121</v>
      </c>
      <c r="R120" s="71" t="s">
        <v>11796</v>
      </c>
      <c r="S120" s="71" t="s">
        <v>11339</v>
      </c>
      <c r="T120" s="71" t="s">
        <v>11261</v>
      </c>
      <c r="U120" s="71" t="s">
        <v>11261</v>
      </c>
      <c r="V120" s="73">
        <v>45820.0</v>
      </c>
      <c r="W120" s="74">
        <v>1.0</v>
      </c>
      <c r="X120" s="74">
        <v>0.0</v>
      </c>
      <c r="Y120" s="74" t="s">
        <v>11261</v>
      </c>
      <c r="Z120" s="73" t="s">
        <v>11261</v>
      </c>
      <c r="AA120" s="71" t="s">
        <v>105</v>
      </c>
      <c r="AB120" s="71" t="s">
        <v>11261</v>
      </c>
      <c r="AC120" s="74">
        <v>5.0</v>
      </c>
      <c r="AD120" s="74">
        <v>0.0</v>
      </c>
      <c r="AE120" s="74">
        <v>0.0</v>
      </c>
      <c r="AF120" s="74">
        <v>1.0</v>
      </c>
      <c r="AG120" s="74">
        <v>1.0</v>
      </c>
      <c r="AH120" s="74">
        <v>1.0</v>
      </c>
      <c r="AI120" s="74">
        <v>1.0</v>
      </c>
      <c r="AJ120" s="74">
        <v>1.0</v>
      </c>
      <c r="AK120" s="71" t="s">
        <v>123</v>
      </c>
      <c r="AL120" s="71" t="s">
        <v>25</v>
      </c>
      <c r="AM120" s="71" t="s">
        <v>25</v>
      </c>
      <c r="AN120" s="71" t="s">
        <v>11268</v>
      </c>
      <c r="AO120" s="71" t="s">
        <v>17</v>
      </c>
      <c r="AP120" s="71" t="s">
        <v>11269</v>
      </c>
      <c r="AQ120" s="71" t="s">
        <v>13</v>
      </c>
      <c r="AR120" s="71" t="s">
        <v>11284</v>
      </c>
      <c r="AS120" s="71" t="s">
        <v>23</v>
      </c>
      <c r="AT120" s="71" t="s">
        <v>21</v>
      </c>
      <c r="AU120" s="71" t="s">
        <v>21</v>
      </c>
      <c r="AV120" s="71" t="s">
        <v>11273</v>
      </c>
      <c r="AW120" s="71" t="s">
        <v>14</v>
      </c>
      <c r="AX120" s="71" t="s">
        <v>11272</v>
      </c>
      <c r="AY120" s="71" t="s">
        <v>18</v>
      </c>
      <c r="AZ120" s="71" t="s">
        <v>11273</v>
      </c>
      <c r="BA120" s="71" t="s">
        <v>14</v>
      </c>
      <c r="BB120" s="71" t="s">
        <v>11274</v>
      </c>
      <c r="BC120" s="71" t="s">
        <v>16</v>
      </c>
      <c r="BD120" s="71" t="s">
        <v>11272</v>
      </c>
      <c r="BE120" s="71" t="s">
        <v>18</v>
      </c>
      <c r="BF120" s="71" t="s">
        <v>21</v>
      </c>
      <c r="BG120" s="71" t="s">
        <v>21</v>
      </c>
      <c r="BH120" s="71" t="s">
        <v>11269</v>
      </c>
      <c r="BI120" s="71" t="s">
        <v>13</v>
      </c>
      <c r="BJ120" s="71" t="s">
        <v>11284</v>
      </c>
      <c r="BK120" s="71" t="s">
        <v>23</v>
      </c>
      <c r="BL120" s="71" t="s">
        <v>24</v>
      </c>
      <c r="BM120" s="71" t="s">
        <v>24</v>
      </c>
      <c r="BN120" s="75" t="b">
        <v>0</v>
      </c>
      <c r="BO120" s="75" t="b">
        <v>1</v>
      </c>
      <c r="BP120" s="75" t="b">
        <v>1</v>
      </c>
      <c r="BQ120" s="75" t="b">
        <v>1</v>
      </c>
      <c r="BR120" s="75" t="b">
        <v>0</v>
      </c>
      <c r="BS120" s="75" t="b">
        <v>1</v>
      </c>
    </row>
    <row r="121" ht="18.0" customHeight="1">
      <c r="A121" s="71" t="s">
        <v>12122</v>
      </c>
      <c r="B121" s="72" t="s">
        <v>12123</v>
      </c>
      <c r="C121" s="73">
        <v>45820.0</v>
      </c>
      <c r="D121" s="73" t="s">
        <v>11261</v>
      </c>
      <c r="E121" s="74">
        <v>81.0</v>
      </c>
      <c r="F121" s="71" t="s">
        <v>90</v>
      </c>
      <c r="G121" s="75" t="s">
        <v>11261</v>
      </c>
      <c r="H121" s="71" t="s">
        <v>11261</v>
      </c>
      <c r="I121" s="71" t="s">
        <v>91</v>
      </c>
      <c r="J121" s="71" t="s">
        <v>11261</v>
      </c>
      <c r="K121" s="71" t="s">
        <v>12124</v>
      </c>
      <c r="L121" s="71" t="s">
        <v>287</v>
      </c>
      <c r="M121" s="71" t="s">
        <v>11318</v>
      </c>
      <c r="N121" s="73">
        <v>45770.0</v>
      </c>
      <c r="O121" s="71" t="s">
        <v>12125</v>
      </c>
      <c r="P121" s="71" t="s">
        <v>12126</v>
      </c>
      <c r="Q121" s="71" t="s">
        <v>12127</v>
      </c>
      <c r="R121" s="71" t="s">
        <v>11674</v>
      </c>
      <c r="S121" s="71" t="s">
        <v>11347</v>
      </c>
      <c r="T121" s="71" t="s">
        <v>11261</v>
      </c>
      <c r="U121" s="71" t="s">
        <v>11261</v>
      </c>
      <c r="V121" s="73">
        <v>45820.0</v>
      </c>
      <c r="W121" s="74">
        <v>2.0</v>
      </c>
      <c r="X121" s="74">
        <v>0.0</v>
      </c>
      <c r="Y121" s="74" t="s">
        <v>11261</v>
      </c>
      <c r="Z121" s="73" t="s">
        <v>11261</v>
      </c>
      <c r="AA121" s="71" t="s">
        <v>105</v>
      </c>
      <c r="AB121" s="71" t="s">
        <v>11261</v>
      </c>
      <c r="AC121" s="74">
        <v>5.0</v>
      </c>
      <c r="AD121" s="74">
        <v>0.0</v>
      </c>
      <c r="AE121" s="74">
        <v>1.0</v>
      </c>
      <c r="AF121" s="74">
        <v>1.0</v>
      </c>
      <c r="AG121" s="74">
        <v>0.0</v>
      </c>
      <c r="AH121" s="74">
        <v>1.0</v>
      </c>
      <c r="AI121" s="74">
        <v>1.0</v>
      </c>
      <c r="AJ121" s="74">
        <v>1.0</v>
      </c>
      <c r="AK121" s="71" t="s">
        <v>123</v>
      </c>
      <c r="AL121" s="71" t="s">
        <v>25</v>
      </c>
      <c r="AM121" s="71" t="s">
        <v>25</v>
      </c>
      <c r="AN121" s="71" t="s">
        <v>11274</v>
      </c>
      <c r="AO121" s="71" t="s">
        <v>16</v>
      </c>
      <c r="AP121" s="71" t="s">
        <v>11314</v>
      </c>
      <c r="AQ121" s="71" t="s">
        <v>12</v>
      </c>
      <c r="AR121" s="71" t="s">
        <v>11284</v>
      </c>
      <c r="AS121" s="71" t="s">
        <v>23</v>
      </c>
      <c r="AT121" s="71" t="s">
        <v>20</v>
      </c>
      <c r="AU121" s="71" t="s">
        <v>20</v>
      </c>
      <c r="AV121" s="71" t="s">
        <v>11273</v>
      </c>
      <c r="AW121" s="71" t="s">
        <v>14</v>
      </c>
      <c r="AX121" s="71" t="s">
        <v>11285</v>
      </c>
      <c r="AY121" s="71" t="s">
        <v>19</v>
      </c>
      <c r="AZ121" s="71" t="s">
        <v>11273</v>
      </c>
      <c r="BA121" s="71" t="s">
        <v>14</v>
      </c>
      <c r="BB121" s="71" t="s">
        <v>11274</v>
      </c>
      <c r="BC121" s="71" t="s">
        <v>16</v>
      </c>
      <c r="BD121" s="71" t="s">
        <v>11285</v>
      </c>
      <c r="BE121" s="71" t="s">
        <v>19</v>
      </c>
      <c r="BF121" s="71" t="s">
        <v>20</v>
      </c>
      <c r="BG121" s="71" t="s">
        <v>20</v>
      </c>
      <c r="BH121" s="71" t="s">
        <v>11314</v>
      </c>
      <c r="BI121" s="71" t="s">
        <v>12</v>
      </c>
      <c r="BJ121" s="71" t="s">
        <v>11270</v>
      </c>
      <c r="BK121" s="71" t="s">
        <v>22</v>
      </c>
      <c r="BL121" s="71" t="s">
        <v>24</v>
      </c>
      <c r="BM121" s="71" t="s">
        <v>24</v>
      </c>
      <c r="BN121" s="75" t="b">
        <v>0</v>
      </c>
      <c r="BO121" s="75" t="b">
        <v>1</v>
      </c>
      <c r="BP121" s="75" t="b">
        <v>1</v>
      </c>
      <c r="BQ121" s="75" t="b">
        <v>1</v>
      </c>
      <c r="BR121" s="75" t="b">
        <v>1</v>
      </c>
      <c r="BS121" s="75" t="b">
        <v>0</v>
      </c>
    </row>
    <row r="122" ht="18.0" customHeight="1">
      <c r="A122" s="71" t="s">
        <v>12128</v>
      </c>
      <c r="B122" s="72" t="s">
        <v>12129</v>
      </c>
      <c r="C122" s="73">
        <v>45820.0</v>
      </c>
      <c r="D122" s="73" t="s">
        <v>11261</v>
      </c>
      <c r="E122" s="74">
        <v>81.0</v>
      </c>
      <c r="F122" s="71" t="s">
        <v>90</v>
      </c>
      <c r="G122" s="75" t="s">
        <v>11261</v>
      </c>
      <c r="H122" s="71" t="s">
        <v>11261</v>
      </c>
      <c r="I122" s="71" t="s">
        <v>91</v>
      </c>
      <c r="J122" s="71" t="s">
        <v>11261</v>
      </c>
      <c r="K122" s="71" t="s">
        <v>12130</v>
      </c>
      <c r="L122" s="71" t="s">
        <v>287</v>
      </c>
      <c r="M122" s="71" t="s">
        <v>11307</v>
      </c>
      <c r="N122" s="73">
        <v>45803.0</v>
      </c>
      <c r="O122" s="71" t="s">
        <v>12131</v>
      </c>
      <c r="P122" s="71" t="s">
        <v>12132</v>
      </c>
      <c r="Q122" s="71" t="s">
        <v>12133</v>
      </c>
      <c r="R122" s="71" t="s">
        <v>12134</v>
      </c>
      <c r="S122" s="71" t="s">
        <v>11782</v>
      </c>
      <c r="T122" s="71" t="s">
        <v>11261</v>
      </c>
      <c r="U122" s="71" t="s">
        <v>11261</v>
      </c>
      <c r="V122" s="73">
        <v>45820.0</v>
      </c>
      <c r="W122" s="74">
        <v>0.0</v>
      </c>
      <c r="X122" s="74">
        <v>0.0</v>
      </c>
      <c r="Y122" s="74" t="s">
        <v>11261</v>
      </c>
      <c r="Z122" s="73" t="s">
        <v>11261</v>
      </c>
      <c r="AA122" s="71" t="s">
        <v>283</v>
      </c>
      <c r="AB122" s="71" t="s">
        <v>11261</v>
      </c>
      <c r="AC122" s="74">
        <v>4.0</v>
      </c>
      <c r="AD122" s="74">
        <v>1.0</v>
      </c>
      <c r="AE122" s="74">
        <v>1.0</v>
      </c>
      <c r="AF122" s="74">
        <v>1.0</v>
      </c>
      <c r="AG122" s="74">
        <v>0.0</v>
      </c>
      <c r="AH122" s="74">
        <v>0.0</v>
      </c>
      <c r="AI122" s="74">
        <v>1.0</v>
      </c>
      <c r="AJ122" s="74">
        <v>0.0</v>
      </c>
      <c r="AK122" s="71" t="s">
        <v>123</v>
      </c>
      <c r="AL122" s="71" t="s">
        <v>25</v>
      </c>
      <c r="AM122" s="71" t="s">
        <v>25</v>
      </c>
      <c r="AN122" s="71" t="s">
        <v>11274</v>
      </c>
      <c r="AO122" s="71" t="s">
        <v>16</v>
      </c>
      <c r="AP122" s="71" t="s">
        <v>11269</v>
      </c>
      <c r="AQ122" s="71" t="s">
        <v>13</v>
      </c>
      <c r="AR122" s="71" t="s">
        <v>11270</v>
      </c>
      <c r="AS122" s="71" t="s">
        <v>22</v>
      </c>
      <c r="AT122" s="71" t="s">
        <v>20</v>
      </c>
      <c r="AU122" s="71" t="s">
        <v>20</v>
      </c>
      <c r="AV122" s="71" t="s">
        <v>11273</v>
      </c>
      <c r="AW122" s="71" t="s">
        <v>14</v>
      </c>
      <c r="AX122" s="71" t="s">
        <v>11272</v>
      </c>
      <c r="AY122" s="71" t="s">
        <v>18</v>
      </c>
      <c r="AZ122" s="71" t="s">
        <v>11273</v>
      </c>
      <c r="BA122" s="71" t="s">
        <v>14</v>
      </c>
      <c r="BB122" s="71" t="s">
        <v>11274</v>
      </c>
      <c r="BC122" s="71" t="s">
        <v>16</v>
      </c>
      <c r="BD122" s="71" t="s">
        <v>11285</v>
      </c>
      <c r="BE122" s="71" t="s">
        <v>19</v>
      </c>
      <c r="BF122" s="71" t="s">
        <v>21</v>
      </c>
      <c r="BG122" s="71" t="s">
        <v>21</v>
      </c>
      <c r="BH122" s="71" t="s">
        <v>11269</v>
      </c>
      <c r="BI122" s="71" t="s">
        <v>13</v>
      </c>
      <c r="BJ122" s="71" t="s">
        <v>11284</v>
      </c>
      <c r="BK122" s="71" t="s">
        <v>23</v>
      </c>
      <c r="BL122" s="71" t="s">
        <v>25</v>
      </c>
      <c r="BM122" s="71" t="s">
        <v>25</v>
      </c>
      <c r="BN122" s="75" t="b">
        <v>1</v>
      </c>
      <c r="BO122" s="75" t="b">
        <v>1</v>
      </c>
      <c r="BP122" s="75" t="b">
        <v>0</v>
      </c>
      <c r="BQ122" s="75" t="b">
        <v>0</v>
      </c>
      <c r="BR122" s="75" t="b">
        <v>1</v>
      </c>
      <c r="BS122" s="75" t="b">
        <v>0</v>
      </c>
    </row>
    <row r="123" ht="18.0" customHeight="1">
      <c r="A123" s="71" t="s">
        <v>12135</v>
      </c>
      <c r="B123" s="72" t="s">
        <v>12136</v>
      </c>
      <c r="C123" s="73">
        <v>45820.0</v>
      </c>
      <c r="D123" s="73" t="s">
        <v>11261</v>
      </c>
      <c r="E123" s="74">
        <v>81.0</v>
      </c>
      <c r="F123" s="71" t="s">
        <v>90</v>
      </c>
      <c r="G123" s="75" t="s">
        <v>11261</v>
      </c>
      <c r="H123" s="71" t="s">
        <v>11261</v>
      </c>
      <c r="I123" s="71" t="s">
        <v>91</v>
      </c>
      <c r="J123" s="71" t="s">
        <v>11261</v>
      </c>
      <c r="K123" s="71" t="s">
        <v>12137</v>
      </c>
      <c r="L123" s="71" t="s">
        <v>287</v>
      </c>
      <c r="M123" s="71" t="s">
        <v>11374</v>
      </c>
      <c r="N123" s="73">
        <v>45789.0</v>
      </c>
      <c r="O123" s="71" t="s">
        <v>12138</v>
      </c>
      <c r="P123" s="71" t="s">
        <v>12139</v>
      </c>
      <c r="Q123" s="71" t="s">
        <v>12140</v>
      </c>
      <c r="R123" s="71" t="s">
        <v>12141</v>
      </c>
      <c r="S123" s="71" t="s">
        <v>12142</v>
      </c>
      <c r="T123" s="71" t="s">
        <v>11261</v>
      </c>
      <c r="U123" s="71" t="s">
        <v>11261</v>
      </c>
      <c r="V123" s="73">
        <v>45820.0</v>
      </c>
      <c r="W123" s="74">
        <v>1.0</v>
      </c>
      <c r="X123" s="74">
        <v>0.0</v>
      </c>
      <c r="Y123" s="74" t="s">
        <v>11261</v>
      </c>
      <c r="Z123" s="73" t="s">
        <v>11261</v>
      </c>
      <c r="AA123" s="71" t="s">
        <v>283</v>
      </c>
      <c r="AB123" s="71" t="s">
        <v>11261</v>
      </c>
      <c r="AC123" s="74">
        <v>3.0</v>
      </c>
      <c r="AD123" s="74">
        <v>1.0</v>
      </c>
      <c r="AE123" s="74">
        <v>1.0</v>
      </c>
      <c r="AF123" s="74">
        <v>1.0</v>
      </c>
      <c r="AG123" s="74">
        <v>0.0</v>
      </c>
      <c r="AH123" s="74">
        <v>0.0</v>
      </c>
      <c r="AI123" s="74">
        <v>0.0</v>
      </c>
      <c r="AJ123" s="74">
        <v>0.0</v>
      </c>
      <c r="AK123" s="71" t="s">
        <v>149</v>
      </c>
      <c r="AL123" s="71" t="s">
        <v>25</v>
      </c>
      <c r="AM123" s="71" t="s">
        <v>25</v>
      </c>
      <c r="AN123" s="71" t="s">
        <v>11268</v>
      </c>
      <c r="AO123" s="71" t="s">
        <v>17</v>
      </c>
      <c r="AP123" s="71" t="s">
        <v>11314</v>
      </c>
      <c r="AQ123" s="71" t="s">
        <v>12</v>
      </c>
      <c r="AR123" s="71" t="s">
        <v>11284</v>
      </c>
      <c r="AS123" s="71" t="s">
        <v>23</v>
      </c>
      <c r="AT123" s="71" t="s">
        <v>20</v>
      </c>
      <c r="AU123" s="71" t="s">
        <v>20</v>
      </c>
      <c r="AV123" s="71" t="s">
        <v>11273</v>
      </c>
      <c r="AW123" s="71" t="s">
        <v>14</v>
      </c>
      <c r="AX123" s="71" t="s">
        <v>11285</v>
      </c>
      <c r="AY123" s="71" t="s">
        <v>19</v>
      </c>
      <c r="AZ123" s="71" t="s">
        <v>11271</v>
      </c>
      <c r="BA123" s="71" t="s">
        <v>15</v>
      </c>
      <c r="BB123" s="71" t="s">
        <v>11268</v>
      </c>
      <c r="BC123" s="71" t="s">
        <v>17</v>
      </c>
      <c r="BD123" s="71" t="s">
        <v>11272</v>
      </c>
      <c r="BE123" s="71" t="s">
        <v>18</v>
      </c>
      <c r="BF123" s="71" t="s">
        <v>21</v>
      </c>
      <c r="BG123" s="71" t="s">
        <v>21</v>
      </c>
      <c r="BH123" s="71" t="s">
        <v>11314</v>
      </c>
      <c r="BI123" s="71" t="s">
        <v>12</v>
      </c>
      <c r="BJ123" s="71" t="s">
        <v>11270</v>
      </c>
      <c r="BK123" s="71" t="s">
        <v>22</v>
      </c>
      <c r="BL123" s="71" t="s">
        <v>25</v>
      </c>
      <c r="BM123" s="71" t="s">
        <v>25</v>
      </c>
      <c r="BN123" s="75" t="b">
        <v>1</v>
      </c>
      <c r="BO123" s="75" t="b">
        <v>0</v>
      </c>
      <c r="BP123" s="75" t="b">
        <v>0</v>
      </c>
      <c r="BQ123" s="75" t="b">
        <v>0</v>
      </c>
      <c r="BR123" s="75" t="b">
        <v>1</v>
      </c>
      <c r="BS123" s="75" t="b">
        <v>0</v>
      </c>
    </row>
    <row r="124" ht="18.0" customHeight="1">
      <c r="A124" s="71" t="s">
        <v>12143</v>
      </c>
      <c r="B124" s="72" t="s">
        <v>12144</v>
      </c>
      <c r="C124" s="73">
        <v>45820.0</v>
      </c>
      <c r="D124" s="73" t="s">
        <v>11261</v>
      </c>
      <c r="E124" s="74">
        <v>81.0</v>
      </c>
      <c r="F124" s="71" t="s">
        <v>90</v>
      </c>
      <c r="G124" s="75" t="s">
        <v>11261</v>
      </c>
      <c r="H124" s="71" t="s">
        <v>11261</v>
      </c>
      <c r="I124" s="71" t="s">
        <v>91</v>
      </c>
      <c r="J124" s="71" t="s">
        <v>11261</v>
      </c>
      <c r="K124" s="71" t="s">
        <v>12145</v>
      </c>
      <c r="L124" s="71" t="s">
        <v>93</v>
      </c>
      <c r="M124" s="71" t="s">
        <v>12146</v>
      </c>
      <c r="N124" s="73">
        <v>45777.0</v>
      </c>
      <c r="O124" s="71" t="s">
        <v>12147</v>
      </c>
      <c r="P124" s="71" t="s">
        <v>12148</v>
      </c>
      <c r="Q124" s="71" t="s">
        <v>12149</v>
      </c>
      <c r="R124" s="71" t="s">
        <v>12150</v>
      </c>
      <c r="S124" s="71" t="s">
        <v>11782</v>
      </c>
      <c r="T124" s="71" t="s">
        <v>11261</v>
      </c>
      <c r="U124" s="71" t="s">
        <v>11261</v>
      </c>
      <c r="V124" s="73">
        <v>45820.0</v>
      </c>
      <c r="W124" s="74">
        <v>1.0</v>
      </c>
      <c r="X124" s="74">
        <v>0.0</v>
      </c>
      <c r="Y124" s="74" t="s">
        <v>11261</v>
      </c>
      <c r="Z124" s="73" t="s">
        <v>11261</v>
      </c>
      <c r="AA124" s="71" t="s">
        <v>105</v>
      </c>
      <c r="AB124" s="71" t="s">
        <v>11261</v>
      </c>
      <c r="AC124" s="74">
        <v>3.0</v>
      </c>
      <c r="AD124" s="74">
        <v>0.0</v>
      </c>
      <c r="AE124" s="74">
        <v>1.0</v>
      </c>
      <c r="AF124" s="74">
        <v>0.0</v>
      </c>
      <c r="AG124" s="74">
        <v>0.0</v>
      </c>
      <c r="AH124" s="74">
        <v>1.0</v>
      </c>
      <c r="AI124" s="74">
        <v>0.0</v>
      </c>
      <c r="AJ124" s="74">
        <v>1.0</v>
      </c>
      <c r="AK124" s="71" t="s">
        <v>123</v>
      </c>
      <c r="AL124" s="71" t="s">
        <v>25</v>
      </c>
      <c r="AM124" s="71" t="s">
        <v>25</v>
      </c>
      <c r="AN124" s="71" t="s">
        <v>11274</v>
      </c>
      <c r="AO124" s="71" t="s">
        <v>16</v>
      </c>
      <c r="AP124" s="71" t="s">
        <v>11269</v>
      </c>
      <c r="AQ124" s="71" t="s">
        <v>13</v>
      </c>
      <c r="AR124" s="71" t="s">
        <v>11284</v>
      </c>
      <c r="AS124" s="71" t="s">
        <v>23</v>
      </c>
      <c r="AT124" s="71" t="s">
        <v>20</v>
      </c>
      <c r="AU124" s="71" t="s">
        <v>20</v>
      </c>
      <c r="AV124" s="71" t="s">
        <v>11273</v>
      </c>
      <c r="AW124" s="71" t="s">
        <v>14</v>
      </c>
      <c r="AX124" s="71" t="s">
        <v>11272</v>
      </c>
      <c r="AY124" s="71" t="s">
        <v>18</v>
      </c>
      <c r="AZ124" s="71" t="s">
        <v>11271</v>
      </c>
      <c r="BA124" s="71" t="s">
        <v>15</v>
      </c>
      <c r="BB124" s="71" t="s">
        <v>11274</v>
      </c>
      <c r="BC124" s="71" t="s">
        <v>16</v>
      </c>
      <c r="BD124" s="71" t="s">
        <v>11272</v>
      </c>
      <c r="BE124" s="71" t="s">
        <v>18</v>
      </c>
      <c r="BF124" s="71" t="s">
        <v>20</v>
      </c>
      <c r="BG124" s="71" t="s">
        <v>20</v>
      </c>
      <c r="BH124" s="71" t="s">
        <v>11314</v>
      </c>
      <c r="BI124" s="71" t="s">
        <v>12</v>
      </c>
      <c r="BJ124" s="71" t="s">
        <v>11270</v>
      </c>
      <c r="BK124" s="71" t="s">
        <v>22</v>
      </c>
      <c r="BL124" s="71" t="s">
        <v>24</v>
      </c>
      <c r="BM124" s="71" t="s">
        <v>24</v>
      </c>
      <c r="BN124" s="75" t="b">
        <v>0</v>
      </c>
      <c r="BO124" s="75" t="b">
        <v>0</v>
      </c>
      <c r="BP124" s="75" t="b">
        <v>1</v>
      </c>
      <c r="BQ124" s="75" t="b">
        <v>1</v>
      </c>
      <c r="BR124" s="75" t="b">
        <v>1</v>
      </c>
      <c r="BS124" s="75" t="b">
        <v>0</v>
      </c>
    </row>
    <row r="125" ht="18.0" customHeight="1">
      <c r="A125" s="71" t="s">
        <v>12151</v>
      </c>
      <c r="B125" s="72" t="s">
        <v>12152</v>
      </c>
      <c r="C125" s="73">
        <v>45820.0</v>
      </c>
      <c r="D125" s="73" t="s">
        <v>11261</v>
      </c>
      <c r="E125" s="74">
        <v>81.0</v>
      </c>
      <c r="F125" s="71" t="s">
        <v>90</v>
      </c>
      <c r="G125" s="75" t="s">
        <v>11261</v>
      </c>
      <c r="H125" s="71" t="s">
        <v>11261</v>
      </c>
      <c r="I125" s="71" t="s">
        <v>91</v>
      </c>
      <c r="J125" s="71" t="s">
        <v>11261</v>
      </c>
      <c r="K125" s="71" t="s">
        <v>12153</v>
      </c>
      <c r="L125" s="71" t="s">
        <v>93</v>
      </c>
      <c r="M125" s="71" t="s">
        <v>11307</v>
      </c>
      <c r="N125" s="73">
        <v>45798.0</v>
      </c>
      <c r="O125" s="71" t="s">
        <v>12154</v>
      </c>
      <c r="P125" s="71" t="s">
        <v>12155</v>
      </c>
      <c r="Q125" s="71" t="s">
        <v>12156</v>
      </c>
      <c r="R125" s="71" t="s">
        <v>12023</v>
      </c>
      <c r="S125" s="71" t="s">
        <v>11293</v>
      </c>
      <c r="T125" s="71" t="s">
        <v>11261</v>
      </c>
      <c r="U125" s="71" t="s">
        <v>11261</v>
      </c>
      <c r="V125" s="73">
        <v>45820.0</v>
      </c>
      <c r="W125" s="74">
        <v>1.0</v>
      </c>
      <c r="X125" s="74">
        <v>0.0</v>
      </c>
      <c r="Y125" s="74" t="s">
        <v>11261</v>
      </c>
      <c r="Z125" s="73" t="s">
        <v>11261</v>
      </c>
      <c r="AA125" s="71" t="s">
        <v>105</v>
      </c>
      <c r="AB125" s="71" t="s">
        <v>11261</v>
      </c>
      <c r="AC125" s="74">
        <v>3.0</v>
      </c>
      <c r="AD125" s="74">
        <v>1.0</v>
      </c>
      <c r="AE125" s="74">
        <v>1.0</v>
      </c>
      <c r="AF125" s="74">
        <v>0.0</v>
      </c>
      <c r="AG125" s="74">
        <v>0.0</v>
      </c>
      <c r="AH125" s="74">
        <v>1.0</v>
      </c>
      <c r="AI125" s="74">
        <v>0.0</v>
      </c>
      <c r="AJ125" s="74">
        <v>0.0</v>
      </c>
      <c r="AK125" s="71" t="s">
        <v>123</v>
      </c>
      <c r="AL125" s="71" t="s">
        <v>24</v>
      </c>
      <c r="AM125" s="71" t="s">
        <v>24</v>
      </c>
      <c r="AN125" s="71" t="s">
        <v>11268</v>
      </c>
      <c r="AO125" s="71" t="s">
        <v>17</v>
      </c>
      <c r="AP125" s="71" t="s">
        <v>11314</v>
      </c>
      <c r="AQ125" s="71" t="s">
        <v>12</v>
      </c>
      <c r="AR125" s="71" t="s">
        <v>11284</v>
      </c>
      <c r="AS125" s="71" t="s">
        <v>23</v>
      </c>
      <c r="AT125" s="71" t="s">
        <v>20</v>
      </c>
      <c r="AU125" s="71" t="s">
        <v>20</v>
      </c>
      <c r="AV125" s="71" t="s">
        <v>11273</v>
      </c>
      <c r="AW125" s="71" t="s">
        <v>14</v>
      </c>
      <c r="AX125" s="71" t="s">
        <v>11285</v>
      </c>
      <c r="AY125" s="71" t="s">
        <v>19</v>
      </c>
      <c r="AZ125" s="71" t="s">
        <v>11271</v>
      </c>
      <c r="BA125" s="71" t="s">
        <v>15</v>
      </c>
      <c r="BB125" s="71" t="s">
        <v>11268</v>
      </c>
      <c r="BC125" s="71" t="s">
        <v>17</v>
      </c>
      <c r="BD125" s="71" t="s">
        <v>11272</v>
      </c>
      <c r="BE125" s="71" t="s">
        <v>18</v>
      </c>
      <c r="BF125" s="71" t="s">
        <v>20</v>
      </c>
      <c r="BG125" s="71" t="s">
        <v>20</v>
      </c>
      <c r="BH125" s="71" t="s">
        <v>11269</v>
      </c>
      <c r="BI125" s="71" t="s">
        <v>13</v>
      </c>
      <c r="BJ125" s="71" t="s">
        <v>11270</v>
      </c>
      <c r="BK125" s="71" t="s">
        <v>22</v>
      </c>
      <c r="BL125" s="71" t="s">
        <v>24</v>
      </c>
      <c r="BM125" s="71" t="s">
        <v>24</v>
      </c>
      <c r="BN125" s="75" t="b">
        <v>1</v>
      </c>
      <c r="BO125" s="75" t="b">
        <v>0</v>
      </c>
      <c r="BP125" s="75" t="b">
        <v>1</v>
      </c>
      <c r="BQ125" s="75" t="b">
        <v>0</v>
      </c>
      <c r="BR125" s="75" t="b">
        <v>1</v>
      </c>
      <c r="BS125" s="75" t="b">
        <v>0</v>
      </c>
    </row>
    <row r="126" ht="18.0" customHeight="1">
      <c r="A126" s="71" t="s">
        <v>12157</v>
      </c>
      <c r="B126" s="72" t="s">
        <v>12158</v>
      </c>
      <c r="C126" s="73">
        <v>45820.0</v>
      </c>
      <c r="D126" s="73" t="s">
        <v>11261</v>
      </c>
      <c r="E126" s="74">
        <v>81.0</v>
      </c>
      <c r="F126" s="71" t="s">
        <v>90</v>
      </c>
      <c r="G126" s="75" t="s">
        <v>11261</v>
      </c>
      <c r="H126" s="71" t="s">
        <v>11261</v>
      </c>
      <c r="I126" s="71" t="s">
        <v>91</v>
      </c>
      <c r="J126" s="71" t="s">
        <v>11261</v>
      </c>
      <c r="K126" s="71" t="s">
        <v>12159</v>
      </c>
      <c r="L126" s="71" t="s">
        <v>93</v>
      </c>
      <c r="M126" s="71" t="s">
        <v>11656</v>
      </c>
      <c r="N126" s="73">
        <v>45789.0</v>
      </c>
      <c r="O126" s="71" t="s">
        <v>12160</v>
      </c>
      <c r="P126" s="71" t="s">
        <v>12161</v>
      </c>
      <c r="Q126" s="71" t="s">
        <v>12162</v>
      </c>
      <c r="R126" s="71" t="s">
        <v>12163</v>
      </c>
      <c r="S126" s="71" t="s">
        <v>11782</v>
      </c>
      <c r="T126" s="71" t="s">
        <v>11261</v>
      </c>
      <c r="U126" s="71" t="s">
        <v>11261</v>
      </c>
      <c r="V126" s="73">
        <v>45820.0</v>
      </c>
      <c r="W126" s="74">
        <v>1.0</v>
      </c>
      <c r="X126" s="74">
        <v>0.0</v>
      </c>
      <c r="Y126" s="74" t="s">
        <v>11261</v>
      </c>
      <c r="Z126" s="73" t="s">
        <v>11261</v>
      </c>
      <c r="AA126" s="71" t="s">
        <v>105</v>
      </c>
      <c r="AB126" s="71" t="s">
        <v>11261</v>
      </c>
      <c r="AC126" s="74">
        <v>1.0</v>
      </c>
      <c r="AD126" s="74">
        <v>0.0</v>
      </c>
      <c r="AE126" s="74">
        <v>0.0</v>
      </c>
      <c r="AF126" s="74">
        <v>0.0</v>
      </c>
      <c r="AG126" s="74">
        <v>0.0</v>
      </c>
      <c r="AH126" s="74">
        <v>1.0</v>
      </c>
      <c r="AI126" s="74">
        <v>0.0</v>
      </c>
      <c r="AJ126" s="74">
        <v>0.0</v>
      </c>
      <c r="AK126" s="71" t="s">
        <v>123</v>
      </c>
      <c r="AL126" s="71" t="s">
        <v>25</v>
      </c>
      <c r="AM126" s="71" t="s">
        <v>25</v>
      </c>
      <c r="AN126" s="71" t="s">
        <v>11268</v>
      </c>
      <c r="AO126" s="71" t="s">
        <v>17</v>
      </c>
      <c r="AP126" s="71" t="s">
        <v>11314</v>
      </c>
      <c r="AQ126" s="71" t="s">
        <v>12</v>
      </c>
      <c r="AR126" s="71" t="s">
        <v>11284</v>
      </c>
      <c r="AS126" s="71" t="s">
        <v>23</v>
      </c>
      <c r="AT126" s="71" t="s">
        <v>20</v>
      </c>
      <c r="AU126" s="71" t="s">
        <v>20</v>
      </c>
      <c r="AV126" s="71" t="s">
        <v>11273</v>
      </c>
      <c r="AW126" s="71" t="s">
        <v>14</v>
      </c>
      <c r="AX126" s="71" t="s">
        <v>11285</v>
      </c>
      <c r="AY126" s="71" t="s">
        <v>19</v>
      </c>
      <c r="AZ126" s="71" t="s">
        <v>11271</v>
      </c>
      <c r="BA126" s="71" t="s">
        <v>15</v>
      </c>
      <c r="BB126" s="71" t="s">
        <v>11274</v>
      </c>
      <c r="BC126" s="71" t="s">
        <v>16</v>
      </c>
      <c r="BD126" s="71" t="s">
        <v>11272</v>
      </c>
      <c r="BE126" s="71" t="s">
        <v>18</v>
      </c>
      <c r="BF126" s="71" t="s">
        <v>20</v>
      </c>
      <c r="BG126" s="71" t="s">
        <v>20</v>
      </c>
      <c r="BH126" s="71" t="s">
        <v>11269</v>
      </c>
      <c r="BI126" s="71" t="s">
        <v>13</v>
      </c>
      <c r="BJ126" s="71" t="s">
        <v>11270</v>
      </c>
      <c r="BK126" s="71" t="s">
        <v>22</v>
      </c>
      <c r="BL126" s="71" t="s">
        <v>24</v>
      </c>
      <c r="BM126" s="71" t="s">
        <v>24</v>
      </c>
      <c r="BN126" s="75" t="b">
        <v>0</v>
      </c>
      <c r="BO126" s="75" t="b">
        <v>0</v>
      </c>
      <c r="BP126" s="75" t="b">
        <v>1</v>
      </c>
      <c r="BQ126" s="75" t="b">
        <v>0</v>
      </c>
      <c r="BR126" s="75" t="b">
        <v>0</v>
      </c>
      <c r="BS126" s="75" t="b">
        <v>0</v>
      </c>
    </row>
    <row r="127" ht="18.0" customHeight="1">
      <c r="A127" s="71" t="s">
        <v>12164</v>
      </c>
      <c r="B127" s="72" t="s">
        <v>12165</v>
      </c>
      <c r="C127" s="73">
        <v>45820.0</v>
      </c>
      <c r="D127" s="73" t="s">
        <v>11261</v>
      </c>
      <c r="E127" s="74">
        <v>81.0</v>
      </c>
      <c r="F127" s="71" t="s">
        <v>90</v>
      </c>
      <c r="G127" s="75" t="s">
        <v>11261</v>
      </c>
      <c r="H127" s="71" t="s">
        <v>11261</v>
      </c>
      <c r="I127" s="71" t="s">
        <v>91</v>
      </c>
      <c r="J127" s="71" t="s">
        <v>11261</v>
      </c>
      <c r="K127" s="71" t="s">
        <v>12166</v>
      </c>
      <c r="L127" s="71" t="s">
        <v>287</v>
      </c>
      <c r="M127" s="71" t="s">
        <v>11334</v>
      </c>
      <c r="N127" s="73">
        <v>45791.0</v>
      </c>
      <c r="O127" s="71" t="s">
        <v>12167</v>
      </c>
      <c r="P127" s="71" t="s">
        <v>12168</v>
      </c>
      <c r="Q127" s="71" t="s">
        <v>12169</v>
      </c>
      <c r="R127" s="71" t="s">
        <v>12170</v>
      </c>
      <c r="S127" s="71" t="s">
        <v>12003</v>
      </c>
      <c r="T127" s="71" t="s">
        <v>11261</v>
      </c>
      <c r="U127" s="71" t="s">
        <v>11261</v>
      </c>
      <c r="V127" s="73">
        <v>45820.0</v>
      </c>
      <c r="W127" s="74">
        <v>1.0</v>
      </c>
      <c r="X127" s="74">
        <v>0.0</v>
      </c>
      <c r="Y127" s="74" t="s">
        <v>11261</v>
      </c>
      <c r="Z127" s="73" t="s">
        <v>11261</v>
      </c>
      <c r="AA127" s="71" t="s">
        <v>283</v>
      </c>
      <c r="AB127" s="71" t="s">
        <v>11261</v>
      </c>
      <c r="AC127" s="74">
        <v>4.0</v>
      </c>
      <c r="AD127" s="74">
        <v>1.0</v>
      </c>
      <c r="AE127" s="74">
        <v>0.0</v>
      </c>
      <c r="AF127" s="74">
        <v>1.0</v>
      </c>
      <c r="AG127" s="74">
        <v>0.0</v>
      </c>
      <c r="AH127" s="74">
        <v>0.0</v>
      </c>
      <c r="AI127" s="74">
        <v>1.0</v>
      </c>
      <c r="AJ127" s="74">
        <v>1.0</v>
      </c>
      <c r="AK127" s="71" t="s">
        <v>181</v>
      </c>
      <c r="AL127" s="71" t="s">
        <v>25</v>
      </c>
      <c r="AM127" s="71" t="s">
        <v>25</v>
      </c>
      <c r="AN127" s="71" t="s">
        <v>11268</v>
      </c>
      <c r="AO127" s="71" t="s">
        <v>17</v>
      </c>
      <c r="AP127" s="71" t="s">
        <v>11314</v>
      </c>
      <c r="AQ127" s="71" t="s">
        <v>12</v>
      </c>
      <c r="AR127" s="71" t="s">
        <v>11284</v>
      </c>
      <c r="AS127" s="71" t="s">
        <v>23</v>
      </c>
      <c r="AT127" s="71" t="s">
        <v>21</v>
      </c>
      <c r="AU127" s="71" t="s">
        <v>21</v>
      </c>
      <c r="AV127" s="71" t="s">
        <v>11273</v>
      </c>
      <c r="AW127" s="71" t="s">
        <v>14</v>
      </c>
      <c r="AX127" s="71" t="s">
        <v>11285</v>
      </c>
      <c r="AY127" s="71" t="s">
        <v>19</v>
      </c>
      <c r="AZ127" s="71" t="s">
        <v>11273</v>
      </c>
      <c r="BA127" s="71" t="s">
        <v>14</v>
      </c>
      <c r="BB127" s="71" t="s">
        <v>11274</v>
      </c>
      <c r="BC127" s="71" t="s">
        <v>16</v>
      </c>
      <c r="BD127" s="71" t="s">
        <v>11285</v>
      </c>
      <c r="BE127" s="71" t="s">
        <v>19</v>
      </c>
      <c r="BF127" s="71" t="s">
        <v>20</v>
      </c>
      <c r="BG127" s="71" t="s">
        <v>20</v>
      </c>
      <c r="BH127" s="71" t="s">
        <v>11314</v>
      </c>
      <c r="BI127" s="71" t="s">
        <v>12</v>
      </c>
      <c r="BJ127" s="71" t="s">
        <v>11270</v>
      </c>
      <c r="BK127" s="71" t="s">
        <v>22</v>
      </c>
      <c r="BL127" s="71" t="s">
        <v>25</v>
      </c>
      <c r="BM127" s="71" t="s">
        <v>25</v>
      </c>
      <c r="BN127" s="75" t="b">
        <v>1</v>
      </c>
      <c r="BO127" s="75" t="b">
        <v>1</v>
      </c>
      <c r="BP127" s="75" t="b">
        <v>0</v>
      </c>
      <c r="BQ127" s="75" t="b">
        <v>1</v>
      </c>
      <c r="BR127" s="75" t="b">
        <v>0</v>
      </c>
      <c r="BS127" s="75" t="b">
        <v>0</v>
      </c>
    </row>
    <row r="128" ht="18.0" customHeight="1">
      <c r="A128" s="71" t="s">
        <v>12171</v>
      </c>
      <c r="B128" s="72" t="s">
        <v>12172</v>
      </c>
      <c r="C128" s="73">
        <v>45820.0</v>
      </c>
      <c r="D128" s="73">
        <v>45874.0</v>
      </c>
      <c r="E128" s="74">
        <v>54.0</v>
      </c>
      <c r="F128" s="71" t="s">
        <v>151</v>
      </c>
      <c r="G128" s="75" t="b">
        <v>0</v>
      </c>
      <c r="H128" s="71" t="s">
        <v>167</v>
      </c>
      <c r="I128" s="71" t="s">
        <v>153</v>
      </c>
      <c r="J128" s="71" t="s">
        <v>154</v>
      </c>
      <c r="K128" s="71" t="s">
        <v>12173</v>
      </c>
      <c r="L128" s="71" t="s">
        <v>93</v>
      </c>
      <c r="M128" s="71" t="s">
        <v>11374</v>
      </c>
      <c r="N128" s="73">
        <v>45782.0</v>
      </c>
      <c r="O128" s="71" t="s">
        <v>12174</v>
      </c>
      <c r="P128" s="71" t="s">
        <v>12174</v>
      </c>
      <c r="Q128" s="71" t="s">
        <v>12175</v>
      </c>
      <c r="R128" s="71" t="s">
        <v>11571</v>
      </c>
      <c r="S128" s="71" t="s">
        <v>11572</v>
      </c>
      <c r="T128" s="71" t="s">
        <v>11261</v>
      </c>
      <c r="U128" s="71" t="s">
        <v>11261</v>
      </c>
      <c r="V128" s="73">
        <v>45820.0</v>
      </c>
      <c r="W128" s="74">
        <v>0.0</v>
      </c>
      <c r="X128" s="74">
        <v>1.0</v>
      </c>
      <c r="Y128" s="74" t="s">
        <v>11261</v>
      </c>
      <c r="Z128" s="73" t="s">
        <v>11261</v>
      </c>
      <c r="AA128" s="71" t="s">
        <v>105</v>
      </c>
      <c r="AB128" s="71" t="s">
        <v>12176</v>
      </c>
      <c r="AC128" s="74">
        <v>6.0</v>
      </c>
      <c r="AD128" s="74">
        <v>1.0</v>
      </c>
      <c r="AE128" s="74">
        <v>1.0</v>
      </c>
      <c r="AF128" s="74">
        <v>1.0</v>
      </c>
      <c r="AG128" s="74">
        <v>0.0</v>
      </c>
      <c r="AH128" s="74">
        <v>1.0</v>
      </c>
      <c r="AI128" s="74">
        <v>1.0</v>
      </c>
      <c r="AJ128" s="74">
        <v>1.0</v>
      </c>
      <c r="AK128" s="71" t="s">
        <v>123</v>
      </c>
      <c r="AL128" s="71" t="s">
        <v>25</v>
      </c>
      <c r="AM128" s="71" t="s">
        <v>25</v>
      </c>
      <c r="AN128" s="71" t="s">
        <v>11268</v>
      </c>
      <c r="AO128" s="71" t="s">
        <v>17</v>
      </c>
      <c r="AP128" s="71" t="s">
        <v>11269</v>
      </c>
      <c r="AQ128" s="71" t="s">
        <v>13</v>
      </c>
      <c r="AR128" s="71" t="s">
        <v>11284</v>
      </c>
      <c r="AS128" s="71" t="s">
        <v>23</v>
      </c>
      <c r="AT128" s="71" t="s">
        <v>21</v>
      </c>
      <c r="AU128" s="71" t="s">
        <v>21</v>
      </c>
      <c r="AV128" s="71" t="s">
        <v>11273</v>
      </c>
      <c r="AW128" s="71" t="s">
        <v>14</v>
      </c>
      <c r="AX128" s="71" t="s">
        <v>11285</v>
      </c>
      <c r="AY128" s="71" t="s">
        <v>19</v>
      </c>
      <c r="AZ128" s="71" t="s">
        <v>11273</v>
      </c>
      <c r="BA128" s="71" t="s">
        <v>14</v>
      </c>
      <c r="BB128" s="71" t="s">
        <v>11268</v>
      </c>
      <c r="BC128" s="71" t="s">
        <v>17</v>
      </c>
      <c r="BD128" s="71" t="s">
        <v>11285</v>
      </c>
      <c r="BE128" s="71" t="s">
        <v>19</v>
      </c>
      <c r="BF128" s="71" t="s">
        <v>21</v>
      </c>
      <c r="BG128" s="71" t="s">
        <v>21</v>
      </c>
      <c r="BH128" s="71" t="s">
        <v>11269</v>
      </c>
      <c r="BI128" s="71" t="s">
        <v>13</v>
      </c>
      <c r="BJ128" s="71" t="s">
        <v>11270</v>
      </c>
      <c r="BK128" s="71" t="s">
        <v>22</v>
      </c>
      <c r="BL128" s="71" t="s">
        <v>25</v>
      </c>
      <c r="BM128" s="71" t="s">
        <v>25</v>
      </c>
      <c r="BN128" s="75" t="b">
        <v>1</v>
      </c>
      <c r="BO128" s="75" t="b">
        <v>1</v>
      </c>
      <c r="BP128" s="75" t="b">
        <v>1</v>
      </c>
      <c r="BQ128" s="75" t="b">
        <v>1</v>
      </c>
      <c r="BR128" s="75" t="b">
        <v>1</v>
      </c>
      <c r="BS128" s="75" t="b">
        <v>0</v>
      </c>
    </row>
    <row r="129" ht="18.0" customHeight="1">
      <c r="A129" s="71" t="s">
        <v>12177</v>
      </c>
      <c r="B129" s="72" t="s">
        <v>12178</v>
      </c>
      <c r="C129" s="73">
        <v>45820.0</v>
      </c>
      <c r="D129" s="73" t="s">
        <v>11261</v>
      </c>
      <c r="E129" s="74">
        <v>81.0</v>
      </c>
      <c r="F129" s="71" t="s">
        <v>90</v>
      </c>
      <c r="G129" s="75" t="s">
        <v>11261</v>
      </c>
      <c r="H129" s="71" t="s">
        <v>11261</v>
      </c>
      <c r="I129" s="71" t="s">
        <v>91</v>
      </c>
      <c r="J129" s="71" t="s">
        <v>11261</v>
      </c>
      <c r="K129" s="71" t="s">
        <v>12179</v>
      </c>
      <c r="L129" s="71" t="s">
        <v>93</v>
      </c>
      <c r="M129" s="71" t="s">
        <v>11450</v>
      </c>
      <c r="N129" s="73">
        <v>45733.0</v>
      </c>
      <c r="O129" s="71" t="s">
        <v>12180</v>
      </c>
      <c r="P129" s="71" t="s">
        <v>12181</v>
      </c>
      <c r="Q129" s="71" t="s">
        <v>12182</v>
      </c>
      <c r="R129" s="71" t="s">
        <v>12183</v>
      </c>
      <c r="S129" s="71" t="s">
        <v>11339</v>
      </c>
      <c r="T129" s="71" t="s">
        <v>11261</v>
      </c>
      <c r="U129" s="71" t="s">
        <v>11261</v>
      </c>
      <c r="V129" s="73">
        <v>45820.0</v>
      </c>
      <c r="W129" s="74">
        <v>1.0</v>
      </c>
      <c r="X129" s="74">
        <v>0.0</v>
      </c>
      <c r="Y129" s="74" t="s">
        <v>11261</v>
      </c>
      <c r="Z129" s="73" t="s">
        <v>11261</v>
      </c>
      <c r="AA129" s="71" t="s">
        <v>105</v>
      </c>
      <c r="AB129" s="71" t="s">
        <v>11261</v>
      </c>
      <c r="AC129" s="74">
        <v>4.0</v>
      </c>
      <c r="AD129" s="74">
        <v>0.0</v>
      </c>
      <c r="AE129" s="74">
        <v>1.0</v>
      </c>
      <c r="AF129" s="74">
        <v>1.0</v>
      </c>
      <c r="AG129" s="74">
        <v>0.0</v>
      </c>
      <c r="AH129" s="74">
        <v>0.0</v>
      </c>
      <c r="AI129" s="74">
        <v>1.0</v>
      </c>
      <c r="AJ129" s="74">
        <v>1.0</v>
      </c>
      <c r="AK129" s="71" t="s">
        <v>123</v>
      </c>
      <c r="AL129" s="71" t="s">
        <v>25</v>
      </c>
      <c r="AM129" s="71" t="s">
        <v>25</v>
      </c>
      <c r="AN129" s="71" t="s">
        <v>11268</v>
      </c>
      <c r="AO129" s="71" t="s">
        <v>17</v>
      </c>
      <c r="AP129" s="71" t="s">
        <v>11314</v>
      </c>
      <c r="AQ129" s="71" t="s">
        <v>12</v>
      </c>
      <c r="AR129" s="71" t="s">
        <v>11284</v>
      </c>
      <c r="AS129" s="71" t="s">
        <v>23</v>
      </c>
      <c r="AT129" s="71" t="s">
        <v>21</v>
      </c>
      <c r="AU129" s="71" t="s">
        <v>21</v>
      </c>
      <c r="AV129" s="71" t="s">
        <v>11273</v>
      </c>
      <c r="AW129" s="71" t="s">
        <v>14</v>
      </c>
      <c r="AX129" s="71" t="s">
        <v>11272</v>
      </c>
      <c r="AY129" s="71" t="s">
        <v>18</v>
      </c>
      <c r="AZ129" s="71" t="s">
        <v>11273</v>
      </c>
      <c r="BA129" s="71" t="s">
        <v>14</v>
      </c>
      <c r="BB129" s="71" t="s">
        <v>11268</v>
      </c>
      <c r="BC129" s="71" t="s">
        <v>17</v>
      </c>
      <c r="BD129" s="71" t="s">
        <v>11272</v>
      </c>
      <c r="BE129" s="71" t="s">
        <v>18</v>
      </c>
      <c r="BF129" s="71" t="s">
        <v>20</v>
      </c>
      <c r="BG129" s="71" t="s">
        <v>20</v>
      </c>
      <c r="BH129" s="71" t="s">
        <v>11314</v>
      </c>
      <c r="BI129" s="71" t="s">
        <v>12</v>
      </c>
      <c r="BJ129" s="71" t="s">
        <v>11270</v>
      </c>
      <c r="BK129" s="71" t="s">
        <v>22</v>
      </c>
      <c r="BL129" s="71" t="s">
        <v>24</v>
      </c>
      <c r="BM129" s="71" t="s">
        <v>24</v>
      </c>
      <c r="BN129" s="75" t="b">
        <v>0</v>
      </c>
      <c r="BO129" s="75" t="b">
        <v>1</v>
      </c>
      <c r="BP129" s="75" t="b">
        <v>0</v>
      </c>
      <c r="BQ129" s="75" t="b">
        <v>1</v>
      </c>
      <c r="BR129" s="75" t="b">
        <v>1</v>
      </c>
      <c r="BS129" s="75" t="b">
        <v>0</v>
      </c>
    </row>
    <row r="130" ht="18.0" customHeight="1">
      <c r="A130" s="71" t="s">
        <v>12184</v>
      </c>
      <c r="B130" s="72" t="s">
        <v>12185</v>
      </c>
      <c r="C130" s="73">
        <v>45819.0</v>
      </c>
      <c r="D130" s="73" t="s">
        <v>11261</v>
      </c>
      <c r="E130" s="74">
        <v>82.0</v>
      </c>
      <c r="F130" s="71" t="s">
        <v>90</v>
      </c>
      <c r="G130" s="75" t="s">
        <v>11261</v>
      </c>
      <c r="H130" s="71" t="s">
        <v>11261</v>
      </c>
      <c r="I130" s="71" t="s">
        <v>91</v>
      </c>
      <c r="J130" s="71" t="s">
        <v>11261</v>
      </c>
      <c r="K130" s="71" t="s">
        <v>12186</v>
      </c>
      <c r="L130" s="71" t="s">
        <v>93</v>
      </c>
      <c r="M130" s="71" t="s">
        <v>11318</v>
      </c>
      <c r="N130" s="73">
        <v>45784.0</v>
      </c>
      <c r="O130" s="71" t="s">
        <v>12187</v>
      </c>
      <c r="P130" s="71" t="s">
        <v>12188</v>
      </c>
      <c r="Q130" s="71" t="s">
        <v>12189</v>
      </c>
      <c r="R130" s="71" t="s">
        <v>12190</v>
      </c>
      <c r="S130" s="71" t="s">
        <v>11564</v>
      </c>
      <c r="T130" s="71" t="s">
        <v>11261</v>
      </c>
      <c r="U130" s="71" t="s">
        <v>11261</v>
      </c>
      <c r="V130" s="73">
        <v>45819.0</v>
      </c>
      <c r="W130" s="74">
        <v>0.0</v>
      </c>
      <c r="X130" s="74">
        <v>0.0</v>
      </c>
      <c r="Y130" s="74" t="s">
        <v>11261</v>
      </c>
      <c r="Z130" s="73" t="s">
        <v>11261</v>
      </c>
      <c r="AA130" s="71" t="s">
        <v>105</v>
      </c>
      <c r="AB130" s="71" t="s">
        <v>11261</v>
      </c>
      <c r="AC130" s="74">
        <v>3.0</v>
      </c>
      <c r="AD130" s="74">
        <v>0.0</v>
      </c>
      <c r="AE130" s="74">
        <v>1.0</v>
      </c>
      <c r="AF130" s="74">
        <v>1.0</v>
      </c>
      <c r="AG130" s="74">
        <v>1.0</v>
      </c>
      <c r="AH130" s="74">
        <v>0.0</v>
      </c>
      <c r="AI130" s="74">
        <v>0.0</v>
      </c>
      <c r="AJ130" s="74">
        <v>0.0</v>
      </c>
      <c r="AK130" s="71" t="s">
        <v>123</v>
      </c>
      <c r="AL130" s="71" t="s">
        <v>25</v>
      </c>
      <c r="AM130" s="71" t="s">
        <v>25</v>
      </c>
      <c r="AN130" s="71" t="s">
        <v>11274</v>
      </c>
      <c r="AO130" s="71" t="s">
        <v>16</v>
      </c>
      <c r="AP130" s="71" t="s">
        <v>11269</v>
      </c>
      <c r="AQ130" s="71" t="s">
        <v>13</v>
      </c>
      <c r="AR130" s="71" t="s">
        <v>11270</v>
      </c>
      <c r="AS130" s="71" t="s">
        <v>22</v>
      </c>
      <c r="AT130" s="71" t="s">
        <v>21</v>
      </c>
      <c r="AU130" s="71" t="s">
        <v>21</v>
      </c>
      <c r="AV130" s="71" t="s">
        <v>11273</v>
      </c>
      <c r="AW130" s="71" t="s">
        <v>14</v>
      </c>
      <c r="AX130" s="71" t="s">
        <v>11272</v>
      </c>
      <c r="AY130" s="71" t="s">
        <v>18</v>
      </c>
      <c r="AZ130" s="71" t="s">
        <v>11271</v>
      </c>
      <c r="BA130" s="71" t="s">
        <v>15</v>
      </c>
      <c r="BB130" s="71" t="s">
        <v>11274</v>
      </c>
      <c r="BC130" s="71" t="s">
        <v>16</v>
      </c>
      <c r="BD130" s="71" t="s">
        <v>11285</v>
      </c>
      <c r="BE130" s="71" t="s">
        <v>19</v>
      </c>
      <c r="BF130" s="71" t="s">
        <v>20</v>
      </c>
      <c r="BG130" s="71" t="s">
        <v>20</v>
      </c>
      <c r="BH130" s="71" t="s">
        <v>11269</v>
      </c>
      <c r="BI130" s="71" t="s">
        <v>13</v>
      </c>
      <c r="BJ130" s="71" t="s">
        <v>11270</v>
      </c>
      <c r="BK130" s="71" t="s">
        <v>22</v>
      </c>
      <c r="BL130" s="71" t="s">
        <v>24</v>
      </c>
      <c r="BM130" s="71" t="s">
        <v>24</v>
      </c>
      <c r="BN130" s="75" t="b">
        <v>0</v>
      </c>
      <c r="BO130" s="75" t="b">
        <v>0</v>
      </c>
      <c r="BP130" s="75" t="b">
        <v>0</v>
      </c>
      <c r="BQ130" s="75" t="b">
        <v>0</v>
      </c>
      <c r="BR130" s="75" t="b">
        <v>1</v>
      </c>
      <c r="BS130" s="75" t="b">
        <v>1</v>
      </c>
    </row>
    <row r="131" ht="18.0" customHeight="1">
      <c r="A131" s="71" t="s">
        <v>12191</v>
      </c>
      <c r="B131" s="72" t="s">
        <v>12192</v>
      </c>
      <c r="C131" s="73">
        <v>45819.0</v>
      </c>
      <c r="D131" s="73" t="s">
        <v>11261</v>
      </c>
      <c r="E131" s="74">
        <v>82.0</v>
      </c>
      <c r="F131" s="71" t="s">
        <v>90</v>
      </c>
      <c r="G131" s="75" t="s">
        <v>11261</v>
      </c>
      <c r="H131" s="71" t="s">
        <v>11261</v>
      </c>
      <c r="I131" s="71" t="s">
        <v>91</v>
      </c>
      <c r="J131" s="71" t="s">
        <v>11261</v>
      </c>
      <c r="K131" s="71" t="s">
        <v>12193</v>
      </c>
      <c r="L131" s="71" t="s">
        <v>93</v>
      </c>
      <c r="M131" s="71" t="s">
        <v>11334</v>
      </c>
      <c r="N131" s="73">
        <v>45784.0</v>
      </c>
      <c r="O131" s="71" t="s">
        <v>12194</v>
      </c>
      <c r="P131" s="71" t="s">
        <v>12195</v>
      </c>
      <c r="Q131" s="71" t="s">
        <v>12196</v>
      </c>
      <c r="R131" s="71" t="s">
        <v>12197</v>
      </c>
      <c r="S131" s="71" t="s">
        <v>11339</v>
      </c>
      <c r="T131" s="71" t="s">
        <v>11261</v>
      </c>
      <c r="U131" s="71" t="s">
        <v>11261</v>
      </c>
      <c r="V131" s="73">
        <v>45819.0</v>
      </c>
      <c r="W131" s="74">
        <v>1.0</v>
      </c>
      <c r="X131" s="74">
        <v>0.0</v>
      </c>
      <c r="Y131" s="74" t="s">
        <v>11261</v>
      </c>
      <c r="Z131" s="73" t="s">
        <v>11261</v>
      </c>
      <c r="AA131" s="71" t="s">
        <v>105</v>
      </c>
      <c r="AB131" s="71" t="s">
        <v>11261</v>
      </c>
      <c r="AC131" s="74">
        <v>4.0</v>
      </c>
      <c r="AD131" s="74">
        <v>0.0</v>
      </c>
      <c r="AE131" s="74">
        <v>0.0</v>
      </c>
      <c r="AF131" s="74">
        <v>1.0</v>
      </c>
      <c r="AG131" s="74">
        <v>0.0</v>
      </c>
      <c r="AH131" s="74">
        <v>1.0</v>
      </c>
      <c r="AI131" s="74">
        <v>1.0</v>
      </c>
      <c r="AJ131" s="74">
        <v>1.0</v>
      </c>
      <c r="AK131" s="71" t="s">
        <v>149</v>
      </c>
      <c r="AL131" s="71" t="s">
        <v>25</v>
      </c>
      <c r="AM131" s="71" t="s">
        <v>25</v>
      </c>
      <c r="AN131" s="71" t="s">
        <v>11268</v>
      </c>
      <c r="AO131" s="71" t="s">
        <v>17</v>
      </c>
      <c r="AP131" s="71" t="s">
        <v>11314</v>
      </c>
      <c r="AQ131" s="71" t="s">
        <v>12</v>
      </c>
      <c r="AR131" s="71" t="s">
        <v>11284</v>
      </c>
      <c r="AS131" s="71" t="s">
        <v>23</v>
      </c>
      <c r="AT131" s="71" t="s">
        <v>20</v>
      </c>
      <c r="AU131" s="71" t="s">
        <v>20</v>
      </c>
      <c r="AV131" s="71" t="s">
        <v>11273</v>
      </c>
      <c r="AW131" s="71" t="s">
        <v>14</v>
      </c>
      <c r="AX131" s="71" t="s">
        <v>11285</v>
      </c>
      <c r="AY131" s="71" t="s">
        <v>19</v>
      </c>
      <c r="AZ131" s="71" t="s">
        <v>11273</v>
      </c>
      <c r="BA131" s="71" t="s">
        <v>14</v>
      </c>
      <c r="BB131" s="71" t="s">
        <v>11274</v>
      </c>
      <c r="BC131" s="71" t="s">
        <v>16</v>
      </c>
      <c r="BD131" s="71" t="s">
        <v>11285</v>
      </c>
      <c r="BE131" s="71" t="s">
        <v>19</v>
      </c>
      <c r="BF131" s="71" t="s">
        <v>20</v>
      </c>
      <c r="BG131" s="71" t="s">
        <v>20</v>
      </c>
      <c r="BH131" s="71" t="s">
        <v>11314</v>
      </c>
      <c r="BI131" s="71" t="s">
        <v>12</v>
      </c>
      <c r="BJ131" s="71" t="s">
        <v>11270</v>
      </c>
      <c r="BK131" s="71" t="s">
        <v>22</v>
      </c>
      <c r="BL131" s="71" t="s">
        <v>24</v>
      </c>
      <c r="BM131" s="71" t="s">
        <v>24</v>
      </c>
      <c r="BN131" s="75" t="b">
        <v>0</v>
      </c>
      <c r="BO131" s="75" t="b">
        <v>1</v>
      </c>
      <c r="BP131" s="75" t="b">
        <v>1</v>
      </c>
      <c r="BQ131" s="75" t="b">
        <v>1</v>
      </c>
      <c r="BR131" s="75" t="b">
        <v>0</v>
      </c>
      <c r="BS131" s="75" t="b">
        <v>0</v>
      </c>
    </row>
    <row r="132" ht="18.0" customHeight="1">
      <c r="A132" s="71" t="s">
        <v>12198</v>
      </c>
      <c r="B132" s="72" t="s">
        <v>12199</v>
      </c>
      <c r="C132" s="73">
        <v>45819.0</v>
      </c>
      <c r="D132" s="73" t="s">
        <v>11261</v>
      </c>
      <c r="E132" s="74">
        <v>82.0</v>
      </c>
      <c r="F132" s="71" t="s">
        <v>90</v>
      </c>
      <c r="G132" s="75" t="s">
        <v>11261</v>
      </c>
      <c r="H132" s="71" t="s">
        <v>11261</v>
      </c>
      <c r="I132" s="71" t="s">
        <v>91</v>
      </c>
      <c r="J132" s="71" t="s">
        <v>11261</v>
      </c>
      <c r="K132" s="71" t="s">
        <v>12200</v>
      </c>
      <c r="L132" s="71" t="s">
        <v>93</v>
      </c>
      <c r="M132" s="71" t="s">
        <v>11297</v>
      </c>
      <c r="N132" s="73">
        <v>45735.0</v>
      </c>
      <c r="O132" s="71" t="s">
        <v>12201</v>
      </c>
      <c r="P132" s="71" t="s">
        <v>12202</v>
      </c>
      <c r="Q132" s="71" t="s">
        <v>12203</v>
      </c>
      <c r="R132" s="71" t="s">
        <v>11494</v>
      </c>
      <c r="S132" s="71" t="s">
        <v>11432</v>
      </c>
      <c r="T132" s="71" t="s">
        <v>11261</v>
      </c>
      <c r="U132" s="71" t="s">
        <v>11261</v>
      </c>
      <c r="V132" s="73">
        <v>45819.0</v>
      </c>
      <c r="W132" s="74">
        <v>1.0</v>
      </c>
      <c r="X132" s="74">
        <v>0.0</v>
      </c>
      <c r="Y132" s="74" t="s">
        <v>11261</v>
      </c>
      <c r="Z132" s="73" t="s">
        <v>11261</v>
      </c>
      <c r="AA132" s="71" t="s">
        <v>105</v>
      </c>
      <c r="AB132" s="71" t="s">
        <v>11261</v>
      </c>
      <c r="AC132" s="74">
        <v>5.0</v>
      </c>
      <c r="AD132" s="74">
        <v>1.0</v>
      </c>
      <c r="AE132" s="74">
        <v>1.0</v>
      </c>
      <c r="AF132" s="74">
        <v>1.0</v>
      </c>
      <c r="AG132" s="74">
        <v>1.0</v>
      </c>
      <c r="AH132" s="74">
        <v>0.0</v>
      </c>
      <c r="AI132" s="74">
        <v>0.0</v>
      </c>
      <c r="AJ132" s="74">
        <v>1.0</v>
      </c>
      <c r="AK132" s="71" t="s">
        <v>123</v>
      </c>
      <c r="AL132" s="71" t="s">
        <v>25</v>
      </c>
      <c r="AM132" s="71" t="s">
        <v>25</v>
      </c>
      <c r="AN132" s="71" t="s">
        <v>11268</v>
      </c>
      <c r="AO132" s="71" t="s">
        <v>17</v>
      </c>
      <c r="AP132" s="71" t="s">
        <v>11269</v>
      </c>
      <c r="AQ132" s="71" t="s">
        <v>13</v>
      </c>
      <c r="AR132" s="71" t="s">
        <v>11270</v>
      </c>
      <c r="AS132" s="71" t="s">
        <v>22</v>
      </c>
      <c r="AT132" s="71" t="s">
        <v>20</v>
      </c>
      <c r="AU132" s="71" t="s">
        <v>20</v>
      </c>
      <c r="AV132" s="71" t="s">
        <v>11271</v>
      </c>
      <c r="AW132" s="71" t="s">
        <v>15</v>
      </c>
      <c r="AX132" s="71" t="s">
        <v>11272</v>
      </c>
      <c r="AY132" s="71" t="s">
        <v>18</v>
      </c>
      <c r="AZ132" s="71" t="s">
        <v>11273</v>
      </c>
      <c r="BA132" s="71" t="s">
        <v>14</v>
      </c>
      <c r="BB132" s="71" t="s">
        <v>11268</v>
      </c>
      <c r="BC132" s="71" t="s">
        <v>17</v>
      </c>
      <c r="BD132" s="71" t="s">
        <v>11272</v>
      </c>
      <c r="BE132" s="71" t="s">
        <v>18</v>
      </c>
      <c r="BF132" s="71" t="s">
        <v>21</v>
      </c>
      <c r="BG132" s="71" t="s">
        <v>21</v>
      </c>
      <c r="BH132" s="71" t="s">
        <v>11269</v>
      </c>
      <c r="BI132" s="71" t="s">
        <v>13</v>
      </c>
      <c r="BJ132" s="71" t="s">
        <v>11270</v>
      </c>
      <c r="BK132" s="71" t="s">
        <v>22</v>
      </c>
      <c r="BL132" s="71" t="s">
        <v>25</v>
      </c>
      <c r="BM132" s="71" t="s">
        <v>25</v>
      </c>
      <c r="BN132" s="75" t="b">
        <v>1</v>
      </c>
      <c r="BO132" s="75" t="b">
        <v>0</v>
      </c>
      <c r="BP132" s="75" t="b">
        <v>0</v>
      </c>
      <c r="BQ132" s="75" t="b">
        <v>1</v>
      </c>
      <c r="BR132" s="75" t="b">
        <v>1</v>
      </c>
      <c r="BS132" s="75" t="b">
        <v>1</v>
      </c>
    </row>
    <row r="133" ht="18.0" customHeight="1">
      <c r="A133" s="71" t="s">
        <v>12204</v>
      </c>
      <c r="B133" s="72" t="s">
        <v>12205</v>
      </c>
      <c r="C133" s="73">
        <v>45819.0</v>
      </c>
      <c r="D133" s="73" t="s">
        <v>11261</v>
      </c>
      <c r="E133" s="74">
        <v>82.0</v>
      </c>
      <c r="F133" s="71" t="s">
        <v>90</v>
      </c>
      <c r="G133" s="75" t="s">
        <v>11261</v>
      </c>
      <c r="H133" s="71" t="s">
        <v>11261</v>
      </c>
      <c r="I133" s="71" t="s">
        <v>91</v>
      </c>
      <c r="J133" s="71" t="s">
        <v>11261</v>
      </c>
      <c r="K133" s="71" t="s">
        <v>12206</v>
      </c>
      <c r="L133" s="71" t="s">
        <v>93</v>
      </c>
      <c r="M133" s="71" t="s">
        <v>11318</v>
      </c>
      <c r="N133" s="73">
        <v>45749.0</v>
      </c>
      <c r="O133" s="71" t="s">
        <v>12207</v>
      </c>
      <c r="P133" s="71" t="s">
        <v>12208</v>
      </c>
      <c r="Q133" s="71" t="s">
        <v>12209</v>
      </c>
      <c r="R133" s="71" t="s">
        <v>12210</v>
      </c>
      <c r="S133" s="71" t="s">
        <v>12211</v>
      </c>
      <c r="T133" s="71" t="s">
        <v>11261</v>
      </c>
      <c r="U133" s="71" t="s">
        <v>11261</v>
      </c>
      <c r="V133" s="73">
        <v>45819.0</v>
      </c>
      <c r="W133" s="74">
        <v>1.0</v>
      </c>
      <c r="X133" s="74">
        <v>0.0</v>
      </c>
      <c r="Y133" s="74" t="s">
        <v>11261</v>
      </c>
      <c r="Z133" s="73" t="s">
        <v>11261</v>
      </c>
      <c r="AA133" s="71" t="s">
        <v>105</v>
      </c>
      <c r="AB133" s="71" t="s">
        <v>11261</v>
      </c>
      <c r="AC133" s="74">
        <v>4.0</v>
      </c>
      <c r="AD133" s="74">
        <v>1.0</v>
      </c>
      <c r="AE133" s="74">
        <v>1.0</v>
      </c>
      <c r="AF133" s="74">
        <v>1.0</v>
      </c>
      <c r="AG133" s="74">
        <v>0.0</v>
      </c>
      <c r="AH133" s="74">
        <v>0.0</v>
      </c>
      <c r="AI133" s="74">
        <v>0.0</v>
      </c>
      <c r="AJ133" s="74">
        <v>1.0</v>
      </c>
      <c r="AK133" s="71" t="s">
        <v>123</v>
      </c>
      <c r="AL133" s="71" t="s">
        <v>25</v>
      </c>
      <c r="AM133" s="71" t="s">
        <v>25</v>
      </c>
      <c r="AN133" s="71" t="s">
        <v>11268</v>
      </c>
      <c r="AO133" s="71" t="s">
        <v>17</v>
      </c>
      <c r="AP133" s="71" t="s">
        <v>11314</v>
      </c>
      <c r="AQ133" s="71" t="s">
        <v>12</v>
      </c>
      <c r="AR133" s="71" t="s">
        <v>11284</v>
      </c>
      <c r="AS133" s="71" t="s">
        <v>23</v>
      </c>
      <c r="AT133" s="71" t="s">
        <v>21</v>
      </c>
      <c r="AU133" s="71" t="s">
        <v>21</v>
      </c>
      <c r="AV133" s="71" t="s">
        <v>11273</v>
      </c>
      <c r="AW133" s="71" t="s">
        <v>14</v>
      </c>
      <c r="AX133" s="71" t="s">
        <v>11272</v>
      </c>
      <c r="AY133" s="71" t="s">
        <v>18</v>
      </c>
      <c r="AZ133" s="71" t="s">
        <v>11271</v>
      </c>
      <c r="BA133" s="71" t="s">
        <v>15</v>
      </c>
      <c r="BB133" s="71" t="s">
        <v>11268</v>
      </c>
      <c r="BC133" s="71" t="s">
        <v>17</v>
      </c>
      <c r="BD133" s="71" t="s">
        <v>11272</v>
      </c>
      <c r="BE133" s="71" t="s">
        <v>18</v>
      </c>
      <c r="BF133" s="71" t="s">
        <v>20</v>
      </c>
      <c r="BG133" s="71" t="s">
        <v>20</v>
      </c>
      <c r="BH133" s="71" t="s">
        <v>11314</v>
      </c>
      <c r="BI133" s="71" t="s">
        <v>12</v>
      </c>
      <c r="BJ133" s="71" t="s">
        <v>11270</v>
      </c>
      <c r="BK133" s="71" t="s">
        <v>22</v>
      </c>
      <c r="BL133" s="71" t="s">
        <v>25</v>
      </c>
      <c r="BM133" s="71" t="s">
        <v>25</v>
      </c>
      <c r="BN133" s="75" t="b">
        <v>1</v>
      </c>
      <c r="BO133" s="75" t="b">
        <v>0</v>
      </c>
      <c r="BP133" s="75" t="b">
        <v>0</v>
      </c>
      <c r="BQ133" s="75" t="b">
        <v>1</v>
      </c>
      <c r="BR133" s="75" t="b">
        <v>1</v>
      </c>
      <c r="BS133" s="75" t="b">
        <v>0</v>
      </c>
    </row>
    <row r="134" ht="18.0" customHeight="1">
      <c r="A134" s="71" t="s">
        <v>12212</v>
      </c>
      <c r="B134" s="72" t="s">
        <v>12213</v>
      </c>
      <c r="C134" s="73">
        <v>45819.0</v>
      </c>
      <c r="D134" s="73">
        <v>45887.0</v>
      </c>
      <c r="E134" s="74">
        <v>68.0</v>
      </c>
      <c r="F134" s="71" t="s">
        <v>151</v>
      </c>
      <c r="G134" s="75" t="b">
        <v>0</v>
      </c>
      <c r="H134" s="71" t="s">
        <v>1130</v>
      </c>
      <c r="I134" s="71" t="s">
        <v>153</v>
      </c>
      <c r="J134" s="71" t="s">
        <v>154</v>
      </c>
      <c r="K134" s="71" t="s">
        <v>12214</v>
      </c>
      <c r="L134" s="71" t="s">
        <v>93</v>
      </c>
      <c r="M134" s="71" t="s">
        <v>11450</v>
      </c>
      <c r="N134" s="73">
        <v>45764.0</v>
      </c>
      <c r="O134" s="71" t="s">
        <v>12215</v>
      </c>
      <c r="P134" s="71" t="s">
        <v>12216</v>
      </c>
      <c r="Q134" s="71" t="s">
        <v>12217</v>
      </c>
      <c r="R134" s="71" t="s">
        <v>12190</v>
      </c>
      <c r="S134" s="71" t="s">
        <v>11564</v>
      </c>
      <c r="T134" s="71" t="s">
        <v>11261</v>
      </c>
      <c r="U134" s="71" t="s">
        <v>11261</v>
      </c>
      <c r="V134" s="73">
        <v>45819.0</v>
      </c>
      <c r="W134" s="74">
        <v>0.0</v>
      </c>
      <c r="X134" s="74">
        <v>1.0</v>
      </c>
      <c r="Y134" s="74" t="s">
        <v>11261</v>
      </c>
      <c r="Z134" s="73" t="s">
        <v>11261</v>
      </c>
      <c r="AA134" s="71" t="s">
        <v>283</v>
      </c>
      <c r="AB134" s="71" t="s">
        <v>12218</v>
      </c>
      <c r="AC134" s="74">
        <v>2.0</v>
      </c>
      <c r="AD134" s="74">
        <v>0.0</v>
      </c>
      <c r="AE134" s="74">
        <v>0.0</v>
      </c>
      <c r="AF134" s="74">
        <v>0.0</v>
      </c>
      <c r="AG134" s="74">
        <v>1.0</v>
      </c>
      <c r="AH134" s="74">
        <v>1.0</v>
      </c>
      <c r="AI134" s="74">
        <v>0.0</v>
      </c>
      <c r="AJ134" s="74">
        <v>0.0</v>
      </c>
      <c r="AK134" s="71" t="s">
        <v>250</v>
      </c>
      <c r="AL134" s="71" t="s">
        <v>25</v>
      </c>
      <c r="AM134" s="71" t="s">
        <v>25</v>
      </c>
      <c r="AN134" s="71" t="s">
        <v>11268</v>
      </c>
      <c r="AO134" s="71" t="s">
        <v>17</v>
      </c>
      <c r="AP134" s="71" t="s">
        <v>11314</v>
      </c>
      <c r="AQ134" s="71" t="s">
        <v>12</v>
      </c>
      <c r="AR134" s="71" t="s">
        <v>11270</v>
      </c>
      <c r="AS134" s="71" t="s">
        <v>22</v>
      </c>
      <c r="AT134" s="71" t="s">
        <v>21</v>
      </c>
      <c r="AU134" s="71" t="s">
        <v>21</v>
      </c>
      <c r="AV134" s="71" t="s">
        <v>11273</v>
      </c>
      <c r="AW134" s="71" t="s">
        <v>14</v>
      </c>
      <c r="AX134" s="71" t="s">
        <v>11272</v>
      </c>
      <c r="AY134" s="71" t="s">
        <v>18</v>
      </c>
      <c r="AZ134" s="71" t="s">
        <v>11271</v>
      </c>
      <c r="BA134" s="71" t="s">
        <v>15</v>
      </c>
      <c r="BB134" s="71" t="s">
        <v>11274</v>
      </c>
      <c r="BC134" s="71" t="s">
        <v>16</v>
      </c>
      <c r="BD134" s="71" t="s">
        <v>11285</v>
      </c>
      <c r="BE134" s="71" t="s">
        <v>19</v>
      </c>
      <c r="BF134" s="71" t="s">
        <v>21</v>
      </c>
      <c r="BG134" s="71" t="s">
        <v>21</v>
      </c>
      <c r="BH134" s="71" t="s">
        <v>11269</v>
      </c>
      <c r="BI134" s="71" t="s">
        <v>13</v>
      </c>
      <c r="BJ134" s="71" t="s">
        <v>11270</v>
      </c>
      <c r="BK134" s="71" t="s">
        <v>22</v>
      </c>
      <c r="BL134" s="71" t="s">
        <v>24</v>
      </c>
      <c r="BM134" s="71" t="s">
        <v>24</v>
      </c>
      <c r="BN134" s="75" t="b">
        <v>0</v>
      </c>
      <c r="BO134" s="75" t="b">
        <v>0</v>
      </c>
      <c r="BP134" s="75" t="b">
        <v>1</v>
      </c>
      <c r="BQ134" s="75" t="b">
        <v>0</v>
      </c>
      <c r="BR134" s="75" t="b">
        <v>0</v>
      </c>
      <c r="BS134" s="75" t="b">
        <v>1</v>
      </c>
    </row>
    <row r="135" ht="18.0" customHeight="1">
      <c r="A135" s="71" t="s">
        <v>12219</v>
      </c>
      <c r="B135" s="72" t="s">
        <v>12220</v>
      </c>
      <c r="C135" s="73">
        <v>45819.0</v>
      </c>
      <c r="D135" s="73">
        <v>45870.0</v>
      </c>
      <c r="E135" s="74">
        <v>51.0</v>
      </c>
      <c r="F135" s="71" t="s">
        <v>151</v>
      </c>
      <c r="G135" s="75" t="b">
        <v>0</v>
      </c>
      <c r="H135" s="71" t="s">
        <v>559</v>
      </c>
      <c r="I135" s="71" t="s">
        <v>153</v>
      </c>
      <c r="J135" s="71" t="s">
        <v>154</v>
      </c>
      <c r="K135" s="71" t="s">
        <v>12221</v>
      </c>
      <c r="L135" s="71" t="s">
        <v>287</v>
      </c>
      <c r="M135" s="71" t="s">
        <v>11334</v>
      </c>
      <c r="N135" s="73">
        <v>45770.0</v>
      </c>
      <c r="O135" s="71" t="s">
        <v>12222</v>
      </c>
      <c r="P135" s="71" t="s">
        <v>12223</v>
      </c>
      <c r="Q135" s="71" t="s">
        <v>12224</v>
      </c>
      <c r="R135" s="71" t="s">
        <v>11563</v>
      </c>
      <c r="S135" s="71" t="s">
        <v>11564</v>
      </c>
      <c r="T135" s="71" t="s">
        <v>11261</v>
      </c>
      <c r="U135" s="71" t="s">
        <v>11261</v>
      </c>
      <c r="V135" s="73">
        <v>45819.0</v>
      </c>
      <c r="W135" s="74">
        <v>0.0</v>
      </c>
      <c r="X135" s="74">
        <v>1.0</v>
      </c>
      <c r="Y135" s="74" t="s">
        <v>11261</v>
      </c>
      <c r="Z135" s="73" t="s">
        <v>11261</v>
      </c>
      <c r="AA135" s="71" t="s">
        <v>283</v>
      </c>
      <c r="AB135" s="71" t="s">
        <v>12225</v>
      </c>
      <c r="AC135" s="74">
        <v>2.0</v>
      </c>
      <c r="AD135" s="74">
        <v>1.0</v>
      </c>
      <c r="AE135" s="74">
        <v>0.0</v>
      </c>
      <c r="AF135" s="74">
        <v>0.0</v>
      </c>
      <c r="AG135" s="74">
        <v>0.0</v>
      </c>
      <c r="AH135" s="74">
        <v>0.0</v>
      </c>
      <c r="AI135" s="74">
        <v>1.0</v>
      </c>
      <c r="AJ135" s="74">
        <v>0.0</v>
      </c>
      <c r="AK135" s="71" t="s">
        <v>149</v>
      </c>
      <c r="AL135" s="71" t="s">
        <v>25</v>
      </c>
      <c r="AM135" s="71" t="s">
        <v>25</v>
      </c>
      <c r="AN135" s="71" t="s">
        <v>11274</v>
      </c>
      <c r="AO135" s="71" t="s">
        <v>16</v>
      </c>
      <c r="AP135" s="71" t="s">
        <v>11269</v>
      </c>
      <c r="AQ135" s="71" t="s">
        <v>13</v>
      </c>
      <c r="AR135" s="71" t="s">
        <v>11284</v>
      </c>
      <c r="AS135" s="71" t="s">
        <v>23</v>
      </c>
      <c r="AT135" s="71" t="s">
        <v>21</v>
      </c>
      <c r="AU135" s="71" t="s">
        <v>21</v>
      </c>
      <c r="AV135" s="71" t="s">
        <v>11273</v>
      </c>
      <c r="AW135" s="71" t="s">
        <v>14</v>
      </c>
      <c r="AX135" s="71" t="s">
        <v>11272</v>
      </c>
      <c r="AY135" s="71" t="s">
        <v>18</v>
      </c>
      <c r="AZ135" s="71" t="s">
        <v>11273</v>
      </c>
      <c r="BA135" s="71" t="s">
        <v>14</v>
      </c>
      <c r="BB135" s="71" t="s">
        <v>11268</v>
      </c>
      <c r="BC135" s="71" t="s">
        <v>17</v>
      </c>
      <c r="BD135" s="71" t="s">
        <v>11285</v>
      </c>
      <c r="BE135" s="71" t="s">
        <v>19</v>
      </c>
      <c r="BF135" s="71" t="s">
        <v>20</v>
      </c>
      <c r="BG135" s="71" t="s">
        <v>20</v>
      </c>
      <c r="BH135" s="71" t="s">
        <v>11314</v>
      </c>
      <c r="BI135" s="71" t="s">
        <v>12</v>
      </c>
      <c r="BJ135" s="71" t="s">
        <v>11270</v>
      </c>
      <c r="BK135" s="71" t="s">
        <v>22</v>
      </c>
      <c r="BL135" s="71" t="s">
        <v>25</v>
      </c>
      <c r="BM135" s="71" t="s">
        <v>25</v>
      </c>
      <c r="BN135" s="75" t="b">
        <v>1</v>
      </c>
      <c r="BO135" s="75" t="b">
        <v>1</v>
      </c>
      <c r="BP135" s="75" t="b">
        <v>0</v>
      </c>
      <c r="BQ135" s="75" t="b">
        <v>0</v>
      </c>
      <c r="BR135" s="75" t="b">
        <v>0</v>
      </c>
      <c r="BS135" s="75" t="b">
        <v>0</v>
      </c>
    </row>
    <row r="136" ht="18.0" customHeight="1">
      <c r="A136" s="71" t="s">
        <v>12226</v>
      </c>
      <c r="B136" s="72" t="s">
        <v>12227</v>
      </c>
      <c r="C136" s="73">
        <v>45819.0</v>
      </c>
      <c r="D136" s="73" t="s">
        <v>11261</v>
      </c>
      <c r="E136" s="74">
        <v>82.0</v>
      </c>
      <c r="F136" s="71" t="s">
        <v>90</v>
      </c>
      <c r="G136" s="75" t="s">
        <v>11261</v>
      </c>
      <c r="H136" s="71" t="s">
        <v>11261</v>
      </c>
      <c r="I136" s="71" t="s">
        <v>91</v>
      </c>
      <c r="J136" s="71" t="s">
        <v>11261</v>
      </c>
      <c r="K136" s="71" t="s">
        <v>12228</v>
      </c>
      <c r="L136" s="71" t="s">
        <v>93</v>
      </c>
      <c r="M136" s="71" t="s">
        <v>11318</v>
      </c>
      <c r="N136" s="73">
        <v>45792.0</v>
      </c>
      <c r="O136" s="71" t="s">
        <v>12229</v>
      </c>
      <c r="P136" s="71" t="s">
        <v>12230</v>
      </c>
      <c r="Q136" s="71" t="s">
        <v>12231</v>
      </c>
      <c r="R136" s="71" t="s">
        <v>11899</v>
      </c>
      <c r="S136" s="71" t="s">
        <v>11432</v>
      </c>
      <c r="T136" s="71" t="s">
        <v>11261</v>
      </c>
      <c r="U136" s="71" t="s">
        <v>11261</v>
      </c>
      <c r="V136" s="73">
        <v>45819.0</v>
      </c>
      <c r="W136" s="74">
        <v>0.0</v>
      </c>
      <c r="X136" s="74">
        <v>0.0</v>
      </c>
      <c r="Y136" s="74" t="s">
        <v>11261</v>
      </c>
      <c r="Z136" s="73" t="s">
        <v>11261</v>
      </c>
      <c r="AA136" s="71" t="s">
        <v>105</v>
      </c>
      <c r="AB136" s="71" t="s">
        <v>11261</v>
      </c>
      <c r="AC136" s="74">
        <v>4.0</v>
      </c>
      <c r="AD136" s="74">
        <v>1.0</v>
      </c>
      <c r="AE136" s="74">
        <v>1.0</v>
      </c>
      <c r="AF136" s="74">
        <v>0.0</v>
      </c>
      <c r="AG136" s="74">
        <v>0.0</v>
      </c>
      <c r="AH136" s="74">
        <v>1.0</v>
      </c>
      <c r="AI136" s="74">
        <v>0.0</v>
      </c>
      <c r="AJ136" s="74">
        <v>1.0</v>
      </c>
      <c r="AK136" s="71" t="s">
        <v>123</v>
      </c>
      <c r="AL136" s="71" t="s">
        <v>25</v>
      </c>
      <c r="AM136" s="71" t="s">
        <v>25</v>
      </c>
      <c r="AN136" s="71" t="s">
        <v>11268</v>
      </c>
      <c r="AO136" s="71" t="s">
        <v>17</v>
      </c>
      <c r="AP136" s="71" t="s">
        <v>11314</v>
      </c>
      <c r="AQ136" s="71" t="s">
        <v>12</v>
      </c>
      <c r="AR136" s="71" t="s">
        <v>11284</v>
      </c>
      <c r="AS136" s="71" t="s">
        <v>23</v>
      </c>
      <c r="AT136" s="71" t="s">
        <v>20</v>
      </c>
      <c r="AU136" s="71" t="s">
        <v>20</v>
      </c>
      <c r="AV136" s="71" t="s">
        <v>11273</v>
      </c>
      <c r="AW136" s="71" t="s">
        <v>14</v>
      </c>
      <c r="AX136" s="71" t="s">
        <v>11272</v>
      </c>
      <c r="AY136" s="71" t="s">
        <v>18</v>
      </c>
      <c r="AZ136" s="71" t="s">
        <v>11271</v>
      </c>
      <c r="BA136" s="71" t="s">
        <v>15</v>
      </c>
      <c r="BB136" s="71" t="s">
        <v>11268</v>
      </c>
      <c r="BC136" s="71" t="s">
        <v>17</v>
      </c>
      <c r="BD136" s="71" t="s">
        <v>11272</v>
      </c>
      <c r="BE136" s="71" t="s">
        <v>18</v>
      </c>
      <c r="BF136" s="71" t="s">
        <v>20</v>
      </c>
      <c r="BG136" s="71" t="s">
        <v>20</v>
      </c>
      <c r="BH136" s="71" t="s">
        <v>11269</v>
      </c>
      <c r="BI136" s="71" t="s">
        <v>13</v>
      </c>
      <c r="BJ136" s="71" t="s">
        <v>11270</v>
      </c>
      <c r="BK136" s="71" t="s">
        <v>22</v>
      </c>
      <c r="BL136" s="71" t="s">
        <v>25</v>
      </c>
      <c r="BM136" s="71" t="s">
        <v>25</v>
      </c>
      <c r="BN136" s="75" t="b">
        <v>1</v>
      </c>
      <c r="BO136" s="75" t="b">
        <v>0</v>
      </c>
      <c r="BP136" s="75" t="b">
        <v>1</v>
      </c>
      <c r="BQ136" s="75" t="b">
        <v>1</v>
      </c>
      <c r="BR136" s="75" t="b">
        <v>1</v>
      </c>
      <c r="BS136" s="75" t="b">
        <v>0</v>
      </c>
    </row>
    <row r="137" ht="18.0" customHeight="1">
      <c r="A137" s="71" t="s">
        <v>12232</v>
      </c>
      <c r="B137" s="72" t="s">
        <v>12233</v>
      </c>
      <c r="C137" s="73">
        <v>45819.0</v>
      </c>
      <c r="D137" s="73" t="s">
        <v>11261</v>
      </c>
      <c r="E137" s="74">
        <v>82.0</v>
      </c>
      <c r="F137" s="71" t="s">
        <v>90</v>
      </c>
      <c r="G137" s="75" t="s">
        <v>11261</v>
      </c>
      <c r="H137" s="71" t="s">
        <v>11261</v>
      </c>
      <c r="I137" s="71" t="s">
        <v>91</v>
      </c>
      <c r="J137" s="71" t="s">
        <v>11261</v>
      </c>
      <c r="K137" s="71" t="s">
        <v>12234</v>
      </c>
      <c r="L137" s="71" t="s">
        <v>287</v>
      </c>
      <c r="M137" s="71" t="s">
        <v>11263</v>
      </c>
      <c r="N137" s="73">
        <v>45791.0</v>
      </c>
      <c r="O137" s="71" t="s">
        <v>12235</v>
      </c>
      <c r="P137" s="71" t="s">
        <v>12236</v>
      </c>
      <c r="Q137" s="71" t="s">
        <v>12237</v>
      </c>
      <c r="R137" s="71" t="s">
        <v>11660</v>
      </c>
      <c r="S137" s="71" t="s">
        <v>11661</v>
      </c>
      <c r="T137" s="71" t="s">
        <v>11261</v>
      </c>
      <c r="U137" s="71" t="s">
        <v>11261</v>
      </c>
      <c r="V137" s="73">
        <v>45819.0</v>
      </c>
      <c r="W137" s="74">
        <v>1.0</v>
      </c>
      <c r="X137" s="74">
        <v>0.0</v>
      </c>
      <c r="Y137" s="74" t="s">
        <v>11261</v>
      </c>
      <c r="Z137" s="73" t="s">
        <v>11261</v>
      </c>
      <c r="AA137" s="71" t="s">
        <v>283</v>
      </c>
      <c r="AB137" s="71" t="s">
        <v>11261</v>
      </c>
      <c r="AC137" s="74">
        <v>3.0</v>
      </c>
      <c r="AD137" s="74">
        <v>0.0</v>
      </c>
      <c r="AE137" s="74">
        <v>0.0</v>
      </c>
      <c r="AF137" s="74">
        <v>1.0</v>
      </c>
      <c r="AG137" s="74">
        <v>0.0</v>
      </c>
      <c r="AH137" s="74">
        <v>0.0</v>
      </c>
      <c r="AI137" s="74">
        <v>1.0</v>
      </c>
      <c r="AJ137" s="74">
        <v>1.0</v>
      </c>
      <c r="AK137" s="71" t="s">
        <v>123</v>
      </c>
      <c r="AL137" s="71" t="s">
        <v>25</v>
      </c>
      <c r="AM137" s="71" t="s">
        <v>25</v>
      </c>
      <c r="AN137" s="71" t="s">
        <v>11274</v>
      </c>
      <c r="AO137" s="71" t="s">
        <v>16</v>
      </c>
      <c r="AP137" s="71" t="s">
        <v>11314</v>
      </c>
      <c r="AQ137" s="71" t="s">
        <v>12</v>
      </c>
      <c r="AR137" s="71" t="s">
        <v>11284</v>
      </c>
      <c r="AS137" s="71" t="s">
        <v>23</v>
      </c>
      <c r="AT137" s="71" t="s">
        <v>21</v>
      </c>
      <c r="AU137" s="71" t="s">
        <v>21</v>
      </c>
      <c r="AV137" s="71" t="s">
        <v>11273</v>
      </c>
      <c r="AW137" s="71" t="s">
        <v>14</v>
      </c>
      <c r="AX137" s="71" t="s">
        <v>11272</v>
      </c>
      <c r="AY137" s="71" t="s">
        <v>18</v>
      </c>
      <c r="AZ137" s="71" t="s">
        <v>11273</v>
      </c>
      <c r="BA137" s="71" t="s">
        <v>14</v>
      </c>
      <c r="BB137" s="71" t="s">
        <v>11268</v>
      </c>
      <c r="BC137" s="71" t="s">
        <v>17</v>
      </c>
      <c r="BD137" s="71" t="s">
        <v>11272</v>
      </c>
      <c r="BE137" s="71" t="s">
        <v>18</v>
      </c>
      <c r="BF137" s="71" t="s">
        <v>20</v>
      </c>
      <c r="BG137" s="71" t="s">
        <v>20</v>
      </c>
      <c r="BH137" s="71" t="s">
        <v>11314</v>
      </c>
      <c r="BI137" s="71" t="s">
        <v>12</v>
      </c>
      <c r="BJ137" s="71" t="s">
        <v>11270</v>
      </c>
      <c r="BK137" s="71" t="s">
        <v>22</v>
      </c>
      <c r="BL137" s="71" t="s">
        <v>24</v>
      </c>
      <c r="BM137" s="71" t="s">
        <v>24</v>
      </c>
      <c r="BN137" s="75" t="b">
        <v>0</v>
      </c>
      <c r="BO137" s="75" t="b">
        <v>1</v>
      </c>
      <c r="BP137" s="75" t="b">
        <v>0</v>
      </c>
      <c r="BQ137" s="75" t="b">
        <v>1</v>
      </c>
      <c r="BR137" s="75" t="b">
        <v>0</v>
      </c>
      <c r="BS137" s="75" t="b">
        <v>0</v>
      </c>
    </row>
    <row r="138" ht="18.0" customHeight="1">
      <c r="A138" s="71" t="s">
        <v>12238</v>
      </c>
      <c r="B138" s="72" t="s">
        <v>12239</v>
      </c>
      <c r="C138" s="73">
        <v>45819.0</v>
      </c>
      <c r="D138" s="73" t="s">
        <v>11261</v>
      </c>
      <c r="E138" s="74">
        <v>82.0</v>
      </c>
      <c r="F138" s="71" t="s">
        <v>90</v>
      </c>
      <c r="G138" s="75" t="s">
        <v>11261</v>
      </c>
      <c r="H138" s="71" t="s">
        <v>11261</v>
      </c>
      <c r="I138" s="71" t="s">
        <v>91</v>
      </c>
      <c r="J138" s="71" t="s">
        <v>11261</v>
      </c>
      <c r="K138" s="71" t="s">
        <v>12240</v>
      </c>
      <c r="L138" s="71" t="s">
        <v>93</v>
      </c>
      <c r="M138" s="71" t="s">
        <v>11297</v>
      </c>
      <c r="N138" s="73">
        <v>45756.0</v>
      </c>
      <c r="O138" s="71" t="s">
        <v>12241</v>
      </c>
      <c r="P138" s="71" t="s">
        <v>12242</v>
      </c>
      <c r="Q138" s="71" t="s">
        <v>12243</v>
      </c>
      <c r="R138" s="71" t="s">
        <v>11439</v>
      </c>
      <c r="S138" s="71" t="s">
        <v>11386</v>
      </c>
      <c r="T138" s="71" t="s">
        <v>11261</v>
      </c>
      <c r="U138" s="71" t="s">
        <v>11261</v>
      </c>
      <c r="V138" s="73">
        <v>45819.0</v>
      </c>
      <c r="W138" s="74">
        <v>0.0</v>
      </c>
      <c r="X138" s="74">
        <v>0.0</v>
      </c>
      <c r="Y138" s="74" t="s">
        <v>11261</v>
      </c>
      <c r="Z138" s="73" t="s">
        <v>11261</v>
      </c>
      <c r="AA138" s="71" t="s">
        <v>105</v>
      </c>
      <c r="AB138" s="71" t="s">
        <v>11261</v>
      </c>
      <c r="AC138" s="74">
        <v>2.0</v>
      </c>
      <c r="AD138" s="74">
        <v>0.0</v>
      </c>
      <c r="AE138" s="74">
        <v>1.0</v>
      </c>
      <c r="AF138" s="74">
        <v>0.0</v>
      </c>
      <c r="AG138" s="74">
        <v>0.0</v>
      </c>
      <c r="AH138" s="74">
        <v>1.0</v>
      </c>
      <c r="AI138" s="74">
        <v>0.0</v>
      </c>
      <c r="AJ138" s="74">
        <v>0.0</v>
      </c>
      <c r="AK138" s="71" t="s">
        <v>123</v>
      </c>
      <c r="AL138" s="71" t="s">
        <v>25</v>
      </c>
      <c r="AM138" s="71" t="s">
        <v>25</v>
      </c>
      <c r="AN138" s="71" t="s">
        <v>11268</v>
      </c>
      <c r="AO138" s="71" t="s">
        <v>17</v>
      </c>
      <c r="AP138" s="71" t="s">
        <v>11314</v>
      </c>
      <c r="AQ138" s="71" t="s">
        <v>12</v>
      </c>
      <c r="AR138" s="71" t="s">
        <v>11284</v>
      </c>
      <c r="AS138" s="71" t="s">
        <v>23</v>
      </c>
      <c r="AT138" s="71" t="s">
        <v>20</v>
      </c>
      <c r="AU138" s="71" t="s">
        <v>20</v>
      </c>
      <c r="AV138" s="71" t="s">
        <v>11271</v>
      </c>
      <c r="AW138" s="71" t="s">
        <v>15</v>
      </c>
      <c r="AX138" s="71" t="s">
        <v>11272</v>
      </c>
      <c r="AY138" s="71" t="s">
        <v>18</v>
      </c>
      <c r="AZ138" s="71" t="s">
        <v>11273</v>
      </c>
      <c r="BA138" s="71" t="s">
        <v>14</v>
      </c>
      <c r="BB138" s="71" t="s">
        <v>11268</v>
      </c>
      <c r="BC138" s="71" t="s">
        <v>17</v>
      </c>
      <c r="BD138" s="71" t="s">
        <v>11285</v>
      </c>
      <c r="BE138" s="71" t="s">
        <v>19</v>
      </c>
      <c r="BF138" s="71" t="s">
        <v>20</v>
      </c>
      <c r="BG138" s="71" t="s">
        <v>20</v>
      </c>
      <c r="BH138" s="71" t="s">
        <v>11269</v>
      </c>
      <c r="BI138" s="71" t="s">
        <v>13</v>
      </c>
      <c r="BJ138" s="71" t="s">
        <v>11270</v>
      </c>
      <c r="BK138" s="71" t="s">
        <v>22</v>
      </c>
      <c r="BL138" s="71" t="s">
        <v>24</v>
      </c>
      <c r="BM138" s="71" t="s">
        <v>24</v>
      </c>
      <c r="BN138" s="75" t="b">
        <v>0</v>
      </c>
      <c r="BO138" s="75" t="b">
        <v>0</v>
      </c>
      <c r="BP138" s="75" t="b">
        <v>1</v>
      </c>
      <c r="BQ138" s="75" t="b">
        <v>0</v>
      </c>
      <c r="BR138" s="75" t="b">
        <v>1</v>
      </c>
      <c r="BS138" s="75" t="b">
        <v>0</v>
      </c>
    </row>
    <row r="139" ht="18.0" customHeight="1">
      <c r="A139" s="71" t="s">
        <v>12244</v>
      </c>
      <c r="B139" s="72" t="s">
        <v>12245</v>
      </c>
      <c r="C139" s="73">
        <v>45819.0</v>
      </c>
      <c r="D139" s="73" t="s">
        <v>11261</v>
      </c>
      <c r="E139" s="74">
        <v>82.0</v>
      </c>
      <c r="F139" s="71" t="s">
        <v>90</v>
      </c>
      <c r="G139" s="75" t="s">
        <v>11261</v>
      </c>
      <c r="H139" s="71" t="s">
        <v>11261</v>
      </c>
      <c r="I139" s="71" t="s">
        <v>91</v>
      </c>
      <c r="J139" s="71" t="s">
        <v>11261</v>
      </c>
      <c r="K139" s="71" t="s">
        <v>12246</v>
      </c>
      <c r="L139" s="71" t="s">
        <v>287</v>
      </c>
      <c r="M139" s="71" t="s">
        <v>11307</v>
      </c>
      <c r="N139" s="73">
        <v>45747.0</v>
      </c>
      <c r="O139" s="71" t="s">
        <v>12247</v>
      </c>
      <c r="P139" s="71" t="s">
        <v>12248</v>
      </c>
      <c r="Q139" s="71" t="s">
        <v>12249</v>
      </c>
      <c r="R139" s="71" t="s">
        <v>11282</v>
      </c>
      <c r="S139" s="71" t="s">
        <v>11283</v>
      </c>
      <c r="T139" s="71" t="s">
        <v>11261</v>
      </c>
      <c r="U139" s="71" t="s">
        <v>11261</v>
      </c>
      <c r="V139" s="73">
        <v>45819.0</v>
      </c>
      <c r="W139" s="74">
        <v>0.0</v>
      </c>
      <c r="X139" s="74">
        <v>0.0</v>
      </c>
      <c r="Y139" s="74" t="s">
        <v>11261</v>
      </c>
      <c r="Z139" s="73" t="s">
        <v>11261</v>
      </c>
      <c r="AA139" s="71" t="s">
        <v>105</v>
      </c>
      <c r="AB139" s="71" t="s">
        <v>11261</v>
      </c>
      <c r="AC139" s="74">
        <v>1.0</v>
      </c>
      <c r="AD139" s="74">
        <v>0.0</v>
      </c>
      <c r="AE139" s="74">
        <v>1.0</v>
      </c>
      <c r="AF139" s="74">
        <v>0.0</v>
      </c>
      <c r="AG139" s="74">
        <v>0.0</v>
      </c>
      <c r="AH139" s="74">
        <v>0.0</v>
      </c>
      <c r="AI139" s="74">
        <v>0.0</v>
      </c>
      <c r="AJ139" s="74">
        <v>0.0</v>
      </c>
      <c r="AK139" s="71" t="s">
        <v>181</v>
      </c>
      <c r="AL139" s="71" t="s">
        <v>25</v>
      </c>
      <c r="AM139" s="71" t="s">
        <v>25</v>
      </c>
      <c r="AN139" s="71" t="s">
        <v>11274</v>
      </c>
      <c r="AO139" s="71" t="s">
        <v>16</v>
      </c>
      <c r="AP139" s="71" t="s">
        <v>11269</v>
      </c>
      <c r="AQ139" s="71" t="s">
        <v>13</v>
      </c>
      <c r="AR139" s="71" t="s">
        <v>11284</v>
      </c>
      <c r="AS139" s="71" t="s">
        <v>23</v>
      </c>
      <c r="AT139" s="71" t="s">
        <v>21</v>
      </c>
      <c r="AU139" s="71" t="s">
        <v>21</v>
      </c>
      <c r="AV139" s="71" t="s">
        <v>11273</v>
      </c>
      <c r="AW139" s="71" t="s">
        <v>14</v>
      </c>
      <c r="AX139" s="71" t="s">
        <v>11272</v>
      </c>
      <c r="AY139" s="71" t="s">
        <v>18</v>
      </c>
      <c r="AZ139" s="71" t="s">
        <v>11271</v>
      </c>
      <c r="BA139" s="71" t="s">
        <v>15</v>
      </c>
      <c r="BB139" s="71" t="s">
        <v>11274</v>
      </c>
      <c r="BC139" s="71" t="s">
        <v>16</v>
      </c>
      <c r="BD139" s="71" t="s">
        <v>11285</v>
      </c>
      <c r="BE139" s="71" t="s">
        <v>19</v>
      </c>
      <c r="BF139" s="71" t="s">
        <v>20</v>
      </c>
      <c r="BG139" s="71" t="s">
        <v>20</v>
      </c>
      <c r="BH139" s="71" t="s">
        <v>11314</v>
      </c>
      <c r="BI139" s="71" t="s">
        <v>12</v>
      </c>
      <c r="BJ139" s="71" t="s">
        <v>11270</v>
      </c>
      <c r="BK139" s="71" t="s">
        <v>22</v>
      </c>
      <c r="BL139" s="71" t="s">
        <v>24</v>
      </c>
      <c r="BM139" s="71" t="s">
        <v>24</v>
      </c>
      <c r="BN139" s="75" t="b">
        <v>0</v>
      </c>
      <c r="BO139" s="75" t="b">
        <v>0</v>
      </c>
      <c r="BP139" s="75" t="b">
        <v>0</v>
      </c>
      <c r="BQ139" s="75" t="b">
        <v>0</v>
      </c>
      <c r="BR139" s="75" t="b">
        <v>1</v>
      </c>
      <c r="BS139" s="75" t="b">
        <v>0</v>
      </c>
    </row>
    <row r="140" ht="18.0" customHeight="1">
      <c r="A140" s="71" t="s">
        <v>12250</v>
      </c>
      <c r="B140" s="72" t="s">
        <v>12251</v>
      </c>
      <c r="C140" s="73">
        <v>45818.0</v>
      </c>
      <c r="D140" s="73" t="s">
        <v>11261</v>
      </c>
      <c r="E140" s="74">
        <v>83.0</v>
      </c>
      <c r="F140" s="71" t="s">
        <v>90</v>
      </c>
      <c r="G140" s="75" t="s">
        <v>11261</v>
      </c>
      <c r="H140" s="71" t="s">
        <v>11261</v>
      </c>
      <c r="I140" s="71" t="s">
        <v>91</v>
      </c>
      <c r="J140" s="71" t="s">
        <v>11261</v>
      </c>
      <c r="K140" s="71" t="s">
        <v>12252</v>
      </c>
      <c r="L140" s="71" t="s">
        <v>93</v>
      </c>
      <c r="M140" s="71" t="s">
        <v>11467</v>
      </c>
      <c r="N140" s="73">
        <v>45740.0</v>
      </c>
      <c r="O140" s="71" t="s">
        <v>12253</v>
      </c>
      <c r="P140" s="71" t="s">
        <v>12254</v>
      </c>
      <c r="Q140" s="71" t="s">
        <v>12255</v>
      </c>
      <c r="R140" s="71" t="s">
        <v>11467</v>
      </c>
      <c r="S140" s="71" t="s">
        <v>11416</v>
      </c>
      <c r="T140" s="71" t="s">
        <v>11261</v>
      </c>
      <c r="U140" s="71" t="s">
        <v>11261</v>
      </c>
      <c r="V140" s="73">
        <v>45818.0</v>
      </c>
      <c r="W140" s="74">
        <v>0.0</v>
      </c>
      <c r="X140" s="74">
        <v>0.0</v>
      </c>
      <c r="Y140" s="74" t="s">
        <v>11261</v>
      </c>
      <c r="Z140" s="73" t="s">
        <v>11261</v>
      </c>
      <c r="AA140" s="71" t="s">
        <v>105</v>
      </c>
      <c r="AB140" s="71" t="s">
        <v>11261</v>
      </c>
      <c r="AC140" s="74">
        <v>5.0</v>
      </c>
      <c r="AD140" s="74">
        <v>0.0</v>
      </c>
      <c r="AE140" s="74">
        <v>1.0</v>
      </c>
      <c r="AF140" s="74">
        <v>1.0</v>
      </c>
      <c r="AG140" s="74">
        <v>0.0</v>
      </c>
      <c r="AH140" s="74">
        <v>1.0</v>
      </c>
      <c r="AI140" s="74">
        <v>1.0</v>
      </c>
      <c r="AJ140" s="74">
        <v>1.0</v>
      </c>
      <c r="AK140" s="71" t="s">
        <v>123</v>
      </c>
      <c r="AL140" s="71" t="s">
        <v>25</v>
      </c>
      <c r="AM140" s="71" t="s">
        <v>25</v>
      </c>
      <c r="AN140" s="71" t="s">
        <v>11268</v>
      </c>
      <c r="AO140" s="71" t="s">
        <v>17</v>
      </c>
      <c r="AP140" s="71" t="s">
        <v>11269</v>
      </c>
      <c r="AQ140" s="71" t="s">
        <v>13</v>
      </c>
      <c r="AR140" s="71" t="s">
        <v>11284</v>
      </c>
      <c r="AS140" s="71" t="s">
        <v>23</v>
      </c>
      <c r="AT140" s="71" t="s">
        <v>20</v>
      </c>
      <c r="AU140" s="71" t="s">
        <v>20</v>
      </c>
      <c r="AV140" s="71" t="s">
        <v>11273</v>
      </c>
      <c r="AW140" s="71" t="s">
        <v>14</v>
      </c>
      <c r="AX140" s="71" t="s">
        <v>11285</v>
      </c>
      <c r="AY140" s="71" t="s">
        <v>19</v>
      </c>
      <c r="AZ140" s="71" t="s">
        <v>11273</v>
      </c>
      <c r="BA140" s="71" t="s">
        <v>14</v>
      </c>
      <c r="BB140" s="71" t="s">
        <v>11268</v>
      </c>
      <c r="BC140" s="71" t="s">
        <v>17</v>
      </c>
      <c r="BD140" s="71" t="s">
        <v>11285</v>
      </c>
      <c r="BE140" s="71" t="s">
        <v>19</v>
      </c>
      <c r="BF140" s="71" t="s">
        <v>20</v>
      </c>
      <c r="BG140" s="71" t="s">
        <v>20</v>
      </c>
      <c r="BH140" s="71" t="s">
        <v>11269</v>
      </c>
      <c r="BI140" s="71" t="s">
        <v>13</v>
      </c>
      <c r="BJ140" s="71" t="s">
        <v>11270</v>
      </c>
      <c r="BK140" s="71" t="s">
        <v>22</v>
      </c>
      <c r="BL140" s="71" t="s">
        <v>24</v>
      </c>
      <c r="BM140" s="71" t="s">
        <v>24</v>
      </c>
      <c r="BN140" s="75" t="b">
        <v>0</v>
      </c>
      <c r="BO140" s="75" t="b">
        <v>1</v>
      </c>
      <c r="BP140" s="75" t="b">
        <v>1</v>
      </c>
      <c r="BQ140" s="75" t="b">
        <v>1</v>
      </c>
      <c r="BR140" s="75" t="b">
        <v>1</v>
      </c>
      <c r="BS140" s="75" t="b">
        <v>0</v>
      </c>
    </row>
    <row r="141" ht="18.0" customHeight="1">
      <c r="A141" s="71" t="s">
        <v>12256</v>
      </c>
      <c r="B141" s="72" t="s">
        <v>12257</v>
      </c>
      <c r="C141" s="73">
        <v>45818.0</v>
      </c>
      <c r="D141" s="73">
        <v>45884.0</v>
      </c>
      <c r="E141" s="74">
        <v>66.0</v>
      </c>
      <c r="F141" s="71" t="s">
        <v>151</v>
      </c>
      <c r="G141" s="75" t="b">
        <v>0</v>
      </c>
      <c r="H141" s="71" t="s">
        <v>1130</v>
      </c>
      <c r="I141" s="71" t="s">
        <v>153</v>
      </c>
      <c r="J141" s="71" t="s">
        <v>154</v>
      </c>
      <c r="K141" s="71" t="s">
        <v>12258</v>
      </c>
      <c r="L141" s="71" t="s">
        <v>93</v>
      </c>
      <c r="M141" s="71" t="s">
        <v>11656</v>
      </c>
      <c r="N141" s="73">
        <v>45782.0</v>
      </c>
      <c r="O141" s="71" t="s">
        <v>12259</v>
      </c>
      <c r="P141" s="71" t="s">
        <v>12260</v>
      </c>
      <c r="Q141" s="71" t="s">
        <v>12261</v>
      </c>
      <c r="R141" s="71" t="s">
        <v>11616</v>
      </c>
      <c r="S141" s="71" t="s">
        <v>11689</v>
      </c>
      <c r="T141" s="71" t="s">
        <v>11261</v>
      </c>
      <c r="U141" s="71" t="s">
        <v>11261</v>
      </c>
      <c r="V141" s="73">
        <v>45818.0</v>
      </c>
      <c r="W141" s="74">
        <v>0.0</v>
      </c>
      <c r="X141" s="74">
        <v>1.0</v>
      </c>
      <c r="Y141" s="74" t="s">
        <v>11261</v>
      </c>
      <c r="Z141" s="73" t="s">
        <v>11261</v>
      </c>
      <c r="AA141" s="71" t="s">
        <v>105</v>
      </c>
      <c r="AB141" s="71" t="s">
        <v>12262</v>
      </c>
      <c r="AC141" s="74">
        <v>4.0</v>
      </c>
      <c r="AD141" s="74">
        <v>1.0</v>
      </c>
      <c r="AE141" s="74">
        <v>1.0</v>
      </c>
      <c r="AF141" s="74">
        <v>0.0</v>
      </c>
      <c r="AG141" s="74">
        <v>0.0</v>
      </c>
      <c r="AH141" s="74">
        <v>1.0</v>
      </c>
      <c r="AI141" s="74">
        <v>0.0</v>
      </c>
      <c r="AJ141" s="74">
        <v>1.0</v>
      </c>
      <c r="AK141" s="71" t="s">
        <v>123</v>
      </c>
      <c r="AL141" s="71" t="s">
        <v>25</v>
      </c>
      <c r="AM141" s="71" t="s">
        <v>25</v>
      </c>
      <c r="AN141" s="71" t="s">
        <v>11268</v>
      </c>
      <c r="AO141" s="71" t="s">
        <v>17</v>
      </c>
      <c r="AP141" s="71" t="s">
        <v>11269</v>
      </c>
      <c r="AQ141" s="71" t="s">
        <v>13</v>
      </c>
      <c r="AR141" s="71" t="s">
        <v>11284</v>
      </c>
      <c r="AS141" s="71" t="s">
        <v>23</v>
      </c>
      <c r="AT141" s="71" t="s">
        <v>20</v>
      </c>
      <c r="AU141" s="71" t="s">
        <v>20</v>
      </c>
      <c r="AV141" s="71" t="s">
        <v>11273</v>
      </c>
      <c r="AW141" s="71" t="s">
        <v>14</v>
      </c>
      <c r="AX141" s="71" t="s">
        <v>11272</v>
      </c>
      <c r="AY141" s="71" t="s">
        <v>18</v>
      </c>
      <c r="AZ141" s="71" t="s">
        <v>11271</v>
      </c>
      <c r="BA141" s="71" t="s">
        <v>15</v>
      </c>
      <c r="BB141" s="71" t="s">
        <v>11268</v>
      </c>
      <c r="BC141" s="71" t="s">
        <v>17</v>
      </c>
      <c r="BD141" s="71" t="s">
        <v>11272</v>
      </c>
      <c r="BE141" s="71" t="s">
        <v>18</v>
      </c>
      <c r="BF141" s="71" t="s">
        <v>20</v>
      </c>
      <c r="BG141" s="71" t="s">
        <v>20</v>
      </c>
      <c r="BH141" s="71" t="s">
        <v>11314</v>
      </c>
      <c r="BI141" s="71" t="s">
        <v>12</v>
      </c>
      <c r="BJ141" s="71" t="s">
        <v>11270</v>
      </c>
      <c r="BK141" s="71" t="s">
        <v>22</v>
      </c>
      <c r="BL141" s="71" t="s">
        <v>25</v>
      </c>
      <c r="BM141" s="71" t="s">
        <v>25</v>
      </c>
      <c r="BN141" s="75" t="b">
        <v>1</v>
      </c>
      <c r="BO141" s="75" t="b">
        <v>0</v>
      </c>
      <c r="BP141" s="75" t="b">
        <v>1</v>
      </c>
      <c r="BQ141" s="75" t="b">
        <v>1</v>
      </c>
      <c r="BR141" s="75" t="b">
        <v>1</v>
      </c>
      <c r="BS141" s="75" t="b">
        <v>0</v>
      </c>
    </row>
    <row r="142" ht="18.0" customHeight="1">
      <c r="A142" s="71" t="s">
        <v>12263</v>
      </c>
      <c r="B142" s="72" t="s">
        <v>12264</v>
      </c>
      <c r="C142" s="73">
        <v>45818.0</v>
      </c>
      <c r="D142" s="73">
        <v>45892.0</v>
      </c>
      <c r="E142" s="74">
        <v>74.0</v>
      </c>
      <c r="F142" s="71" t="s">
        <v>151</v>
      </c>
      <c r="G142" s="75" t="b">
        <v>0</v>
      </c>
      <c r="H142" s="71" t="s">
        <v>167</v>
      </c>
      <c r="I142" s="71" t="s">
        <v>153</v>
      </c>
      <c r="J142" s="71" t="s">
        <v>154</v>
      </c>
      <c r="K142" s="71" t="s">
        <v>12265</v>
      </c>
      <c r="L142" s="71" t="s">
        <v>93</v>
      </c>
      <c r="M142" s="71" t="s">
        <v>11656</v>
      </c>
      <c r="N142" s="73">
        <v>45756.0</v>
      </c>
      <c r="O142" s="71" t="s">
        <v>12266</v>
      </c>
      <c r="P142" s="71" t="s">
        <v>12267</v>
      </c>
      <c r="Q142" s="71" t="s">
        <v>12268</v>
      </c>
      <c r="R142" s="71" t="s">
        <v>11644</v>
      </c>
      <c r="S142" s="71" t="s">
        <v>11347</v>
      </c>
      <c r="T142" s="71" t="s">
        <v>11261</v>
      </c>
      <c r="U142" s="71" t="s">
        <v>11261</v>
      </c>
      <c r="V142" s="73">
        <v>45818.0</v>
      </c>
      <c r="W142" s="74">
        <v>0.0</v>
      </c>
      <c r="X142" s="74">
        <v>1.0</v>
      </c>
      <c r="Y142" s="74" t="s">
        <v>11261</v>
      </c>
      <c r="Z142" s="73" t="s">
        <v>11261</v>
      </c>
      <c r="AA142" s="71" t="s">
        <v>105</v>
      </c>
      <c r="AB142" s="71" t="s">
        <v>12269</v>
      </c>
      <c r="AC142" s="74">
        <v>4.0</v>
      </c>
      <c r="AD142" s="74">
        <v>0.0</v>
      </c>
      <c r="AE142" s="74">
        <v>1.0</v>
      </c>
      <c r="AF142" s="74">
        <v>1.0</v>
      </c>
      <c r="AG142" s="74">
        <v>0.0</v>
      </c>
      <c r="AH142" s="74">
        <v>0.0</v>
      </c>
      <c r="AI142" s="74">
        <v>1.0</v>
      </c>
      <c r="AJ142" s="74">
        <v>1.0</v>
      </c>
      <c r="AK142" s="71" t="s">
        <v>123</v>
      </c>
      <c r="AL142" s="71" t="s">
        <v>25</v>
      </c>
      <c r="AM142" s="71" t="s">
        <v>25</v>
      </c>
      <c r="AN142" s="71" t="s">
        <v>11268</v>
      </c>
      <c r="AO142" s="71" t="s">
        <v>17</v>
      </c>
      <c r="AP142" s="71" t="s">
        <v>11314</v>
      </c>
      <c r="AQ142" s="71" t="s">
        <v>12</v>
      </c>
      <c r="AR142" s="71" t="s">
        <v>11284</v>
      </c>
      <c r="AS142" s="71" t="s">
        <v>23</v>
      </c>
      <c r="AT142" s="71" t="s">
        <v>21</v>
      </c>
      <c r="AU142" s="71" t="s">
        <v>21</v>
      </c>
      <c r="AV142" s="71" t="s">
        <v>11273</v>
      </c>
      <c r="AW142" s="71" t="s">
        <v>14</v>
      </c>
      <c r="AX142" s="71" t="s">
        <v>11272</v>
      </c>
      <c r="AY142" s="71" t="s">
        <v>18</v>
      </c>
      <c r="AZ142" s="71" t="s">
        <v>11273</v>
      </c>
      <c r="BA142" s="71" t="s">
        <v>14</v>
      </c>
      <c r="BB142" s="71" t="s">
        <v>11268</v>
      </c>
      <c r="BC142" s="71" t="s">
        <v>17</v>
      </c>
      <c r="BD142" s="71" t="s">
        <v>11272</v>
      </c>
      <c r="BE142" s="71" t="s">
        <v>18</v>
      </c>
      <c r="BF142" s="71" t="s">
        <v>20</v>
      </c>
      <c r="BG142" s="71" t="s">
        <v>20</v>
      </c>
      <c r="BH142" s="71" t="s">
        <v>11314</v>
      </c>
      <c r="BI142" s="71" t="s">
        <v>12</v>
      </c>
      <c r="BJ142" s="71" t="s">
        <v>11270</v>
      </c>
      <c r="BK142" s="71" t="s">
        <v>22</v>
      </c>
      <c r="BL142" s="71" t="s">
        <v>24</v>
      </c>
      <c r="BM142" s="71" t="s">
        <v>24</v>
      </c>
      <c r="BN142" s="75" t="b">
        <v>0</v>
      </c>
      <c r="BO142" s="75" t="b">
        <v>1</v>
      </c>
      <c r="BP142" s="75" t="b">
        <v>0</v>
      </c>
      <c r="BQ142" s="75" t="b">
        <v>1</v>
      </c>
      <c r="BR142" s="75" t="b">
        <v>1</v>
      </c>
      <c r="BS142" s="75" t="b">
        <v>0</v>
      </c>
    </row>
    <row r="143" ht="18.0" customHeight="1">
      <c r="A143" s="71" t="s">
        <v>12270</v>
      </c>
      <c r="B143" s="72" t="s">
        <v>12271</v>
      </c>
      <c r="C143" s="73">
        <v>45818.0</v>
      </c>
      <c r="D143" s="73" t="s">
        <v>11261</v>
      </c>
      <c r="E143" s="74">
        <v>83.0</v>
      </c>
      <c r="F143" s="71" t="s">
        <v>151</v>
      </c>
      <c r="G143" s="75" t="b">
        <v>0</v>
      </c>
      <c r="H143" s="71" t="s">
        <v>1779</v>
      </c>
      <c r="I143" s="71" t="s">
        <v>168</v>
      </c>
      <c r="J143" s="71" t="s">
        <v>154</v>
      </c>
      <c r="K143" s="71" t="s">
        <v>12272</v>
      </c>
      <c r="L143" s="71" t="s">
        <v>93</v>
      </c>
      <c r="M143" s="71" t="s">
        <v>11289</v>
      </c>
      <c r="N143" s="73">
        <v>45732.0</v>
      </c>
      <c r="O143" s="71" t="s">
        <v>12273</v>
      </c>
      <c r="P143" s="71" t="s">
        <v>12274</v>
      </c>
      <c r="Q143" s="71" t="s">
        <v>12275</v>
      </c>
      <c r="R143" s="71" t="s">
        <v>11407</v>
      </c>
      <c r="S143" s="71" t="s">
        <v>11408</v>
      </c>
      <c r="T143" s="71" t="s">
        <v>11261</v>
      </c>
      <c r="U143" s="71" t="s">
        <v>11261</v>
      </c>
      <c r="V143" s="73">
        <v>45818.0</v>
      </c>
      <c r="W143" s="74">
        <v>1.0</v>
      </c>
      <c r="X143" s="74">
        <v>0.0</v>
      </c>
      <c r="Y143" s="74" t="s">
        <v>11261</v>
      </c>
      <c r="Z143" s="73" t="s">
        <v>11261</v>
      </c>
      <c r="AA143" s="71" t="s">
        <v>105</v>
      </c>
      <c r="AB143" s="71" t="s">
        <v>12276</v>
      </c>
      <c r="AC143" s="74">
        <v>5.0</v>
      </c>
      <c r="AD143" s="74">
        <v>1.0</v>
      </c>
      <c r="AE143" s="74">
        <v>1.0</v>
      </c>
      <c r="AF143" s="74">
        <v>1.0</v>
      </c>
      <c r="AG143" s="74">
        <v>0.0</v>
      </c>
      <c r="AH143" s="74">
        <v>1.0</v>
      </c>
      <c r="AI143" s="74">
        <v>1.0</v>
      </c>
      <c r="AJ143" s="74">
        <v>0.0</v>
      </c>
      <c r="AK143" s="71" t="s">
        <v>123</v>
      </c>
      <c r="AL143" s="71" t="s">
        <v>25</v>
      </c>
      <c r="AM143" s="71" t="s">
        <v>25</v>
      </c>
      <c r="AN143" s="71" t="s">
        <v>11274</v>
      </c>
      <c r="AO143" s="71" t="s">
        <v>16</v>
      </c>
      <c r="AP143" s="71" t="s">
        <v>11314</v>
      </c>
      <c r="AQ143" s="71" t="s">
        <v>12</v>
      </c>
      <c r="AR143" s="71" t="s">
        <v>11284</v>
      </c>
      <c r="AS143" s="71" t="s">
        <v>23</v>
      </c>
      <c r="AT143" s="71" t="s">
        <v>20</v>
      </c>
      <c r="AU143" s="71" t="s">
        <v>20</v>
      </c>
      <c r="AV143" s="71" t="s">
        <v>11273</v>
      </c>
      <c r="AW143" s="71" t="s">
        <v>14</v>
      </c>
      <c r="AX143" s="71" t="s">
        <v>11285</v>
      </c>
      <c r="AY143" s="71" t="s">
        <v>19</v>
      </c>
      <c r="AZ143" s="71" t="s">
        <v>11273</v>
      </c>
      <c r="BA143" s="71" t="s">
        <v>14</v>
      </c>
      <c r="BB143" s="71" t="s">
        <v>11274</v>
      </c>
      <c r="BC143" s="71" t="s">
        <v>16</v>
      </c>
      <c r="BD143" s="71" t="s">
        <v>11272</v>
      </c>
      <c r="BE143" s="71" t="s">
        <v>18</v>
      </c>
      <c r="BF143" s="71" t="s">
        <v>20</v>
      </c>
      <c r="BG143" s="71" t="s">
        <v>20</v>
      </c>
      <c r="BH143" s="71" t="s">
        <v>11314</v>
      </c>
      <c r="BI143" s="71" t="s">
        <v>12</v>
      </c>
      <c r="BJ143" s="71" t="s">
        <v>11270</v>
      </c>
      <c r="BK143" s="71" t="s">
        <v>22</v>
      </c>
      <c r="BL143" s="71" t="s">
        <v>25</v>
      </c>
      <c r="BM143" s="71" t="s">
        <v>25</v>
      </c>
      <c r="BN143" s="75" t="b">
        <v>1</v>
      </c>
      <c r="BO143" s="75" t="b">
        <v>1</v>
      </c>
      <c r="BP143" s="75" t="b">
        <v>1</v>
      </c>
      <c r="BQ143" s="75" t="b">
        <v>0</v>
      </c>
      <c r="BR143" s="75" t="b">
        <v>1</v>
      </c>
      <c r="BS143" s="75" t="b">
        <v>0</v>
      </c>
    </row>
    <row r="144" ht="18.0" customHeight="1">
      <c r="A144" s="71" t="s">
        <v>12277</v>
      </c>
      <c r="B144" s="72" t="s">
        <v>12278</v>
      </c>
      <c r="C144" s="73">
        <v>45818.0</v>
      </c>
      <c r="D144" s="73" t="s">
        <v>11261</v>
      </c>
      <c r="E144" s="74">
        <v>83.0</v>
      </c>
      <c r="F144" s="71" t="s">
        <v>151</v>
      </c>
      <c r="G144" s="75" t="b">
        <v>0</v>
      </c>
      <c r="H144" s="71" t="s">
        <v>152</v>
      </c>
      <c r="I144" s="71" t="s">
        <v>168</v>
      </c>
      <c r="J144" s="71" t="s">
        <v>154</v>
      </c>
      <c r="K144" s="71" t="s">
        <v>12279</v>
      </c>
      <c r="L144" s="71" t="s">
        <v>93</v>
      </c>
      <c r="M144" s="71" t="s">
        <v>11263</v>
      </c>
      <c r="N144" s="73">
        <v>45733.0</v>
      </c>
      <c r="O144" s="71" t="s">
        <v>12280</v>
      </c>
      <c r="P144" s="71" t="s">
        <v>12281</v>
      </c>
      <c r="Q144" s="71" t="s">
        <v>12282</v>
      </c>
      <c r="R144" s="71" t="s">
        <v>11681</v>
      </c>
      <c r="S144" s="71" t="s">
        <v>11408</v>
      </c>
      <c r="T144" s="71" t="s">
        <v>11261</v>
      </c>
      <c r="U144" s="71" t="s">
        <v>11261</v>
      </c>
      <c r="V144" s="73">
        <v>45818.0</v>
      </c>
      <c r="W144" s="74">
        <v>0.0</v>
      </c>
      <c r="X144" s="74">
        <v>0.0</v>
      </c>
      <c r="Y144" s="74" t="s">
        <v>11261</v>
      </c>
      <c r="Z144" s="73" t="s">
        <v>11261</v>
      </c>
      <c r="AA144" s="71" t="s">
        <v>105</v>
      </c>
      <c r="AB144" s="71" t="s">
        <v>12283</v>
      </c>
      <c r="AC144" s="74">
        <v>5.0</v>
      </c>
      <c r="AD144" s="74">
        <v>1.0</v>
      </c>
      <c r="AE144" s="74">
        <v>0.0</v>
      </c>
      <c r="AF144" s="74">
        <v>1.0</v>
      </c>
      <c r="AG144" s="74">
        <v>1.0</v>
      </c>
      <c r="AH144" s="74">
        <v>0.0</v>
      </c>
      <c r="AI144" s="74">
        <v>1.0</v>
      </c>
      <c r="AJ144" s="74">
        <v>1.0</v>
      </c>
      <c r="AK144" s="71" t="s">
        <v>123</v>
      </c>
      <c r="AL144" s="71" t="s">
        <v>25</v>
      </c>
      <c r="AM144" s="71" t="s">
        <v>25</v>
      </c>
      <c r="AN144" s="71" t="s">
        <v>11274</v>
      </c>
      <c r="AO144" s="71" t="s">
        <v>16</v>
      </c>
      <c r="AP144" s="71" t="s">
        <v>11269</v>
      </c>
      <c r="AQ144" s="71" t="s">
        <v>13</v>
      </c>
      <c r="AR144" s="71" t="s">
        <v>11270</v>
      </c>
      <c r="AS144" s="71" t="s">
        <v>22</v>
      </c>
      <c r="AT144" s="71" t="s">
        <v>20</v>
      </c>
      <c r="AU144" s="71" t="s">
        <v>20</v>
      </c>
      <c r="AV144" s="71" t="s">
        <v>11273</v>
      </c>
      <c r="AW144" s="71" t="s">
        <v>14</v>
      </c>
      <c r="AX144" s="71" t="s">
        <v>11272</v>
      </c>
      <c r="AY144" s="71" t="s">
        <v>18</v>
      </c>
      <c r="AZ144" s="71" t="s">
        <v>11273</v>
      </c>
      <c r="BA144" s="71" t="s">
        <v>14</v>
      </c>
      <c r="BB144" s="71" t="s">
        <v>11268</v>
      </c>
      <c r="BC144" s="71" t="s">
        <v>17</v>
      </c>
      <c r="BD144" s="71" t="s">
        <v>11272</v>
      </c>
      <c r="BE144" s="71" t="s">
        <v>18</v>
      </c>
      <c r="BF144" s="71" t="s">
        <v>21</v>
      </c>
      <c r="BG144" s="71" t="s">
        <v>21</v>
      </c>
      <c r="BH144" s="71" t="s">
        <v>11269</v>
      </c>
      <c r="BI144" s="71" t="s">
        <v>13</v>
      </c>
      <c r="BJ144" s="71" t="s">
        <v>11270</v>
      </c>
      <c r="BK144" s="71" t="s">
        <v>22</v>
      </c>
      <c r="BL144" s="71" t="s">
        <v>25</v>
      </c>
      <c r="BM144" s="71" t="s">
        <v>25</v>
      </c>
      <c r="BN144" s="75" t="b">
        <v>1</v>
      </c>
      <c r="BO144" s="75" t="b">
        <v>1</v>
      </c>
      <c r="BP144" s="75" t="b">
        <v>0</v>
      </c>
      <c r="BQ144" s="75" t="b">
        <v>1</v>
      </c>
      <c r="BR144" s="75" t="b">
        <v>0</v>
      </c>
      <c r="BS144" s="75" t="b">
        <v>1</v>
      </c>
    </row>
    <row r="145" ht="18.0" customHeight="1">
      <c r="A145" s="71" t="s">
        <v>12284</v>
      </c>
      <c r="B145" s="72" t="s">
        <v>12285</v>
      </c>
      <c r="C145" s="73">
        <v>45818.0</v>
      </c>
      <c r="D145" s="73" t="s">
        <v>11261</v>
      </c>
      <c r="E145" s="74">
        <v>83.0</v>
      </c>
      <c r="F145" s="71" t="s">
        <v>151</v>
      </c>
      <c r="G145" s="75" t="b">
        <v>0</v>
      </c>
      <c r="H145" s="71" t="s">
        <v>1779</v>
      </c>
      <c r="I145" s="71" t="s">
        <v>168</v>
      </c>
      <c r="J145" s="71" t="s">
        <v>154</v>
      </c>
      <c r="K145" s="71" t="s">
        <v>12286</v>
      </c>
      <c r="L145" s="71" t="s">
        <v>287</v>
      </c>
      <c r="M145" s="71" t="s">
        <v>11450</v>
      </c>
      <c r="N145" s="73">
        <v>45781.0</v>
      </c>
      <c r="O145" s="71" t="s">
        <v>12287</v>
      </c>
      <c r="P145" s="71" t="s">
        <v>12288</v>
      </c>
      <c r="Q145" s="71" t="s">
        <v>12289</v>
      </c>
      <c r="R145" s="71" t="s">
        <v>11446</v>
      </c>
      <c r="S145" s="71" t="s">
        <v>11283</v>
      </c>
      <c r="T145" s="71" t="s">
        <v>11261</v>
      </c>
      <c r="U145" s="71" t="s">
        <v>11261</v>
      </c>
      <c r="V145" s="73">
        <v>45818.0</v>
      </c>
      <c r="W145" s="74">
        <v>0.0</v>
      </c>
      <c r="X145" s="74">
        <v>0.0</v>
      </c>
      <c r="Y145" s="74" t="s">
        <v>11261</v>
      </c>
      <c r="Z145" s="73" t="s">
        <v>11261</v>
      </c>
      <c r="AA145" s="71" t="s">
        <v>105</v>
      </c>
      <c r="AB145" s="71" t="s">
        <v>12290</v>
      </c>
      <c r="AC145" s="74">
        <v>1.0</v>
      </c>
      <c r="AD145" s="74">
        <v>0.0</v>
      </c>
      <c r="AE145" s="74">
        <v>0.0</v>
      </c>
      <c r="AF145" s="74">
        <v>0.0</v>
      </c>
      <c r="AG145" s="74">
        <v>0.0</v>
      </c>
      <c r="AH145" s="74">
        <v>1.0</v>
      </c>
      <c r="AI145" s="74">
        <v>0.0</v>
      </c>
      <c r="AJ145" s="74">
        <v>0.0</v>
      </c>
      <c r="AK145" s="71" t="s">
        <v>149</v>
      </c>
      <c r="AL145" s="71" t="s">
        <v>25</v>
      </c>
      <c r="AM145" s="71" t="s">
        <v>25</v>
      </c>
      <c r="AN145" s="71" t="s">
        <v>11268</v>
      </c>
      <c r="AO145" s="71" t="s">
        <v>17</v>
      </c>
      <c r="AP145" s="71" t="s">
        <v>11314</v>
      </c>
      <c r="AQ145" s="71" t="s">
        <v>12</v>
      </c>
      <c r="AR145" s="71" t="s">
        <v>11284</v>
      </c>
      <c r="AS145" s="71" t="s">
        <v>23</v>
      </c>
      <c r="AT145" s="71" t="s">
        <v>20</v>
      </c>
      <c r="AU145" s="71" t="s">
        <v>20</v>
      </c>
      <c r="AV145" s="71" t="s">
        <v>11273</v>
      </c>
      <c r="AW145" s="71" t="s">
        <v>14</v>
      </c>
      <c r="AX145" s="71" t="s">
        <v>11285</v>
      </c>
      <c r="AY145" s="71" t="s">
        <v>19</v>
      </c>
      <c r="AZ145" s="71" t="s">
        <v>11271</v>
      </c>
      <c r="BA145" s="71" t="s">
        <v>15</v>
      </c>
      <c r="BB145" s="71" t="s">
        <v>11274</v>
      </c>
      <c r="BC145" s="71" t="s">
        <v>16</v>
      </c>
      <c r="BD145" s="71" t="s">
        <v>11272</v>
      </c>
      <c r="BE145" s="71" t="s">
        <v>18</v>
      </c>
      <c r="BF145" s="71" t="s">
        <v>20</v>
      </c>
      <c r="BG145" s="71" t="s">
        <v>20</v>
      </c>
      <c r="BH145" s="71" t="s">
        <v>11269</v>
      </c>
      <c r="BI145" s="71" t="s">
        <v>13</v>
      </c>
      <c r="BJ145" s="71" t="s">
        <v>11270</v>
      </c>
      <c r="BK145" s="71" t="s">
        <v>22</v>
      </c>
      <c r="BL145" s="71" t="s">
        <v>24</v>
      </c>
      <c r="BM145" s="71" t="s">
        <v>24</v>
      </c>
      <c r="BN145" s="75" t="b">
        <v>0</v>
      </c>
      <c r="BO145" s="75" t="b">
        <v>0</v>
      </c>
      <c r="BP145" s="75" t="b">
        <v>1</v>
      </c>
      <c r="BQ145" s="75" t="b">
        <v>0</v>
      </c>
      <c r="BR145" s="75" t="b">
        <v>0</v>
      </c>
      <c r="BS145" s="75" t="b">
        <v>0</v>
      </c>
    </row>
    <row r="146" ht="18.0" customHeight="1">
      <c r="A146" s="71" t="s">
        <v>12291</v>
      </c>
      <c r="B146" s="72" t="s">
        <v>12292</v>
      </c>
      <c r="C146" s="73">
        <v>45818.0</v>
      </c>
      <c r="D146" s="73" t="s">
        <v>11261</v>
      </c>
      <c r="E146" s="74">
        <v>83.0</v>
      </c>
      <c r="F146" s="71" t="s">
        <v>90</v>
      </c>
      <c r="G146" s="75" t="s">
        <v>11261</v>
      </c>
      <c r="H146" s="71" t="s">
        <v>11261</v>
      </c>
      <c r="I146" s="71" t="s">
        <v>91</v>
      </c>
      <c r="J146" s="71" t="s">
        <v>11261</v>
      </c>
      <c r="K146" s="71" t="s">
        <v>12293</v>
      </c>
      <c r="L146" s="71" t="s">
        <v>93</v>
      </c>
      <c r="M146" s="71" t="s">
        <v>11289</v>
      </c>
      <c r="N146" s="73">
        <v>45755.0</v>
      </c>
      <c r="O146" s="71" t="s">
        <v>12294</v>
      </c>
      <c r="P146" s="71" t="s">
        <v>12295</v>
      </c>
      <c r="Q146" s="71" t="s">
        <v>12296</v>
      </c>
      <c r="R146" s="71" t="s">
        <v>11913</v>
      </c>
      <c r="S146" s="71" t="s">
        <v>11864</v>
      </c>
      <c r="T146" s="71" t="s">
        <v>11261</v>
      </c>
      <c r="U146" s="71" t="s">
        <v>11261</v>
      </c>
      <c r="V146" s="73">
        <v>45818.0</v>
      </c>
      <c r="W146" s="74">
        <v>0.0</v>
      </c>
      <c r="X146" s="74">
        <v>0.0</v>
      </c>
      <c r="Y146" s="74" t="s">
        <v>11261</v>
      </c>
      <c r="Z146" s="73" t="s">
        <v>11261</v>
      </c>
      <c r="AA146" s="71" t="s">
        <v>105</v>
      </c>
      <c r="AB146" s="71" t="s">
        <v>11261</v>
      </c>
      <c r="AC146" s="74">
        <v>3.0</v>
      </c>
      <c r="AD146" s="74">
        <v>0.0</v>
      </c>
      <c r="AE146" s="74">
        <v>0.0</v>
      </c>
      <c r="AF146" s="74">
        <v>0.0</v>
      </c>
      <c r="AG146" s="74">
        <v>0.0</v>
      </c>
      <c r="AH146" s="74">
        <v>1.0</v>
      </c>
      <c r="AI146" s="74">
        <v>1.0</v>
      </c>
      <c r="AJ146" s="74">
        <v>1.0</v>
      </c>
      <c r="AK146" s="71" t="s">
        <v>123</v>
      </c>
      <c r="AL146" s="71" t="s">
        <v>25</v>
      </c>
      <c r="AM146" s="71" t="s">
        <v>25</v>
      </c>
      <c r="AN146" s="71" t="s">
        <v>11268</v>
      </c>
      <c r="AO146" s="71" t="s">
        <v>17</v>
      </c>
      <c r="AP146" s="71" t="s">
        <v>11314</v>
      </c>
      <c r="AQ146" s="71" t="s">
        <v>12</v>
      </c>
      <c r="AR146" s="71" t="s">
        <v>11284</v>
      </c>
      <c r="AS146" s="71" t="s">
        <v>23</v>
      </c>
      <c r="AT146" s="71" t="s">
        <v>20</v>
      </c>
      <c r="AU146" s="71" t="s">
        <v>20</v>
      </c>
      <c r="AV146" s="71" t="s">
        <v>11273</v>
      </c>
      <c r="AW146" s="71" t="s">
        <v>14</v>
      </c>
      <c r="AX146" s="71" t="s">
        <v>11272</v>
      </c>
      <c r="AY146" s="71" t="s">
        <v>18</v>
      </c>
      <c r="AZ146" s="71" t="s">
        <v>11273</v>
      </c>
      <c r="BA146" s="71" t="s">
        <v>14</v>
      </c>
      <c r="BB146" s="71" t="s">
        <v>11274</v>
      </c>
      <c r="BC146" s="71" t="s">
        <v>16</v>
      </c>
      <c r="BD146" s="71" t="s">
        <v>11272</v>
      </c>
      <c r="BE146" s="71" t="s">
        <v>18</v>
      </c>
      <c r="BF146" s="71" t="s">
        <v>20</v>
      </c>
      <c r="BG146" s="71" t="s">
        <v>20</v>
      </c>
      <c r="BH146" s="71" t="s">
        <v>11269</v>
      </c>
      <c r="BI146" s="71" t="s">
        <v>13</v>
      </c>
      <c r="BJ146" s="71" t="s">
        <v>11270</v>
      </c>
      <c r="BK146" s="71" t="s">
        <v>22</v>
      </c>
      <c r="BL146" s="71" t="s">
        <v>24</v>
      </c>
      <c r="BM146" s="71" t="s">
        <v>24</v>
      </c>
      <c r="BN146" s="75" t="b">
        <v>0</v>
      </c>
      <c r="BO146" s="75" t="b">
        <v>1</v>
      </c>
      <c r="BP146" s="75" t="b">
        <v>1</v>
      </c>
      <c r="BQ146" s="75" t="b">
        <v>1</v>
      </c>
      <c r="BR146" s="75" t="b">
        <v>0</v>
      </c>
      <c r="BS146" s="75" t="b">
        <v>0</v>
      </c>
    </row>
    <row r="147" ht="18.0" customHeight="1">
      <c r="A147" s="71" t="s">
        <v>12297</v>
      </c>
      <c r="B147" s="72" t="s">
        <v>12298</v>
      </c>
      <c r="C147" s="73">
        <v>45817.0</v>
      </c>
      <c r="D147" s="73" t="s">
        <v>11261</v>
      </c>
      <c r="E147" s="74">
        <v>84.0</v>
      </c>
      <c r="F147" s="71" t="s">
        <v>90</v>
      </c>
      <c r="G147" s="75" t="s">
        <v>11261</v>
      </c>
      <c r="H147" s="71" t="s">
        <v>11261</v>
      </c>
      <c r="I147" s="71" t="s">
        <v>91</v>
      </c>
      <c r="J147" s="71" t="s">
        <v>11261</v>
      </c>
      <c r="K147" s="71" t="s">
        <v>12299</v>
      </c>
      <c r="L147" s="71" t="s">
        <v>93</v>
      </c>
      <c r="M147" s="71" t="s">
        <v>11450</v>
      </c>
      <c r="N147" s="73">
        <v>45742.0</v>
      </c>
      <c r="O147" s="71" t="s">
        <v>12300</v>
      </c>
      <c r="P147" s="71" t="s">
        <v>12301</v>
      </c>
      <c r="Q147" s="71" t="s">
        <v>12302</v>
      </c>
      <c r="R147" s="71" t="s">
        <v>12303</v>
      </c>
      <c r="S147" s="71" t="s">
        <v>11283</v>
      </c>
      <c r="T147" s="71" t="s">
        <v>11261</v>
      </c>
      <c r="U147" s="71" t="s">
        <v>11261</v>
      </c>
      <c r="V147" s="73">
        <v>45817.0</v>
      </c>
      <c r="W147" s="74">
        <v>0.0</v>
      </c>
      <c r="X147" s="74">
        <v>0.0</v>
      </c>
      <c r="Y147" s="74" t="s">
        <v>11261</v>
      </c>
      <c r="Z147" s="73" t="s">
        <v>11261</v>
      </c>
      <c r="AA147" s="71" t="s">
        <v>105</v>
      </c>
      <c r="AB147" s="71" t="s">
        <v>11261</v>
      </c>
      <c r="AC147" s="74">
        <v>2.0</v>
      </c>
      <c r="AD147" s="74">
        <v>0.0</v>
      </c>
      <c r="AE147" s="74">
        <v>1.0</v>
      </c>
      <c r="AF147" s="74">
        <v>1.0</v>
      </c>
      <c r="AG147" s="74">
        <v>0.0</v>
      </c>
      <c r="AH147" s="74">
        <v>0.0</v>
      </c>
      <c r="AI147" s="74">
        <v>0.0</v>
      </c>
      <c r="AJ147" s="74">
        <v>0.0</v>
      </c>
      <c r="AK147" s="71" t="s">
        <v>123</v>
      </c>
      <c r="AL147" s="71" t="s">
        <v>25</v>
      </c>
      <c r="AM147" s="71" t="s">
        <v>25</v>
      </c>
      <c r="AN147" s="71" t="s">
        <v>11268</v>
      </c>
      <c r="AO147" s="71" t="s">
        <v>17</v>
      </c>
      <c r="AP147" s="71" t="s">
        <v>11314</v>
      </c>
      <c r="AQ147" s="71" t="s">
        <v>12</v>
      </c>
      <c r="AR147" s="71" t="s">
        <v>11284</v>
      </c>
      <c r="AS147" s="71" t="s">
        <v>23</v>
      </c>
      <c r="AT147" s="71" t="s">
        <v>21</v>
      </c>
      <c r="AU147" s="71" t="s">
        <v>21</v>
      </c>
      <c r="AV147" s="71" t="s">
        <v>11273</v>
      </c>
      <c r="AW147" s="71" t="s">
        <v>14</v>
      </c>
      <c r="AX147" s="71" t="s">
        <v>11272</v>
      </c>
      <c r="AY147" s="71" t="s">
        <v>18</v>
      </c>
      <c r="AZ147" s="71" t="s">
        <v>11271</v>
      </c>
      <c r="BA147" s="71" t="s">
        <v>15</v>
      </c>
      <c r="BB147" s="71" t="s">
        <v>11268</v>
      </c>
      <c r="BC147" s="71" t="s">
        <v>17</v>
      </c>
      <c r="BD147" s="71" t="s">
        <v>11285</v>
      </c>
      <c r="BE147" s="71" t="s">
        <v>19</v>
      </c>
      <c r="BF147" s="71" t="s">
        <v>20</v>
      </c>
      <c r="BG147" s="71" t="s">
        <v>20</v>
      </c>
      <c r="BH147" s="71" t="s">
        <v>11314</v>
      </c>
      <c r="BI147" s="71" t="s">
        <v>12</v>
      </c>
      <c r="BJ147" s="71" t="s">
        <v>11270</v>
      </c>
      <c r="BK147" s="71" t="s">
        <v>22</v>
      </c>
      <c r="BL147" s="71" t="s">
        <v>24</v>
      </c>
      <c r="BM147" s="71" t="s">
        <v>24</v>
      </c>
      <c r="BN147" s="75" t="b">
        <v>0</v>
      </c>
      <c r="BO147" s="75" t="b">
        <v>0</v>
      </c>
      <c r="BP147" s="75" t="b">
        <v>0</v>
      </c>
      <c r="BQ147" s="75" t="b">
        <v>0</v>
      </c>
      <c r="BR147" s="75" t="b">
        <v>1</v>
      </c>
      <c r="BS147" s="75" t="b">
        <v>0</v>
      </c>
    </row>
    <row r="148" ht="18.0" customHeight="1">
      <c r="A148" s="71" t="s">
        <v>12304</v>
      </c>
      <c r="B148" s="72" t="s">
        <v>12305</v>
      </c>
      <c r="C148" s="73">
        <v>45817.0</v>
      </c>
      <c r="D148" s="73" t="s">
        <v>11261</v>
      </c>
      <c r="E148" s="74">
        <v>84.0</v>
      </c>
      <c r="F148" s="71" t="s">
        <v>90</v>
      </c>
      <c r="G148" s="75" t="s">
        <v>11261</v>
      </c>
      <c r="H148" s="71" t="s">
        <v>11261</v>
      </c>
      <c r="I148" s="71" t="s">
        <v>91</v>
      </c>
      <c r="J148" s="71" t="s">
        <v>11261</v>
      </c>
      <c r="K148" s="71" t="s">
        <v>12306</v>
      </c>
      <c r="L148" s="71" t="s">
        <v>93</v>
      </c>
      <c r="M148" s="71" t="s">
        <v>11263</v>
      </c>
      <c r="N148" s="73">
        <v>45784.0</v>
      </c>
      <c r="O148" s="71" t="s">
        <v>12307</v>
      </c>
      <c r="P148" s="71" t="s">
        <v>12308</v>
      </c>
      <c r="Q148" s="71" t="s">
        <v>12309</v>
      </c>
      <c r="R148" s="71" t="s">
        <v>11446</v>
      </c>
      <c r="S148" s="71" t="s">
        <v>11283</v>
      </c>
      <c r="T148" s="71" t="s">
        <v>11261</v>
      </c>
      <c r="U148" s="71" t="s">
        <v>11261</v>
      </c>
      <c r="V148" s="73">
        <v>45817.0</v>
      </c>
      <c r="W148" s="74">
        <v>0.0</v>
      </c>
      <c r="X148" s="74">
        <v>0.0</v>
      </c>
      <c r="Y148" s="74" t="s">
        <v>11261</v>
      </c>
      <c r="Z148" s="73" t="s">
        <v>11261</v>
      </c>
      <c r="AA148" s="71" t="s">
        <v>105</v>
      </c>
      <c r="AB148" s="71" t="s">
        <v>11261</v>
      </c>
      <c r="AC148" s="74">
        <v>2.0</v>
      </c>
      <c r="AD148" s="74">
        <v>0.0</v>
      </c>
      <c r="AE148" s="74">
        <v>0.0</v>
      </c>
      <c r="AF148" s="74">
        <v>0.0</v>
      </c>
      <c r="AG148" s="74">
        <v>1.0</v>
      </c>
      <c r="AH148" s="74">
        <v>1.0</v>
      </c>
      <c r="AI148" s="74">
        <v>0.0</v>
      </c>
      <c r="AJ148" s="74">
        <v>0.0</v>
      </c>
      <c r="AK148" s="71" t="s">
        <v>123</v>
      </c>
      <c r="AL148" s="71" t="s">
        <v>25</v>
      </c>
      <c r="AM148" s="71" t="s">
        <v>25</v>
      </c>
      <c r="AN148" s="71" t="s">
        <v>11268</v>
      </c>
      <c r="AO148" s="71" t="s">
        <v>17</v>
      </c>
      <c r="AP148" s="71" t="s">
        <v>11314</v>
      </c>
      <c r="AQ148" s="71" t="s">
        <v>12</v>
      </c>
      <c r="AR148" s="71" t="s">
        <v>11284</v>
      </c>
      <c r="AS148" s="71" t="s">
        <v>23</v>
      </c>
      <c r="AT148" s="71" t="s">
        <v>21</v>
      </c>
      <c r="AU148" s="71" t="s">
        <v>21</v>
      </c>
      <c r="AV148" s="71" t="s">
        <v>11273</v>
      </c>
      <c r="AW148" s="71" t="s">
        <v>14</v>
      </c>
      <c r="AX148" s="71" t="s">
        <v>11285</v>
      </c>
      <c r="AY148" s="71" t="s">
        <v>19</v>
      </c>
      <c r="AZ148" s="71" t="s">
        <v>11271</v>
      </c>
      <c r="BA148" s="71" t="s">
        <v>15</v>
      </c>
      <c r="BB148" s="71" t="s">
        <v>11274</v>
      </c>
      <c r="BC148" s="71" t="s">
        <v>16</v>
      </c>
      <c r="BD148" s="71" t="s">
        <v>11272</v>
      </c>
      <c r="BE148" s="71" t="s">
        <v>18</v>
      </c>
      <c r="BF148" s="71" t="s">
        <v>21</v>
      </c>
      <c r="BG148" s="71" t="s">
        <v>21</v>
      </c>
      <c r="BH148" s="71" t="s">
        <v>11269</v>
      </c>
      <c r="BI148" s="71" t="s">
        <v>13</v>
      </c>
      <c r="BJ148" s="71" t="s">
        <v>11284</v>
      </c>
      <c r="BK148" s="71" t="s">
        <v>23</v>
      </c>
      <c r="BL148" s="71" t="s">
        <v>24</v>
      </c>
      <c r="BM148" s="71" t="s">
        <v>24</v>
      </c>
      <c r="BN148" s="75" t="b">
        <v>0</v>
      </c>
      <c r="BO148" s="75" t="b">
        <v>0</v>
      </c>
      <c r="BP148" s="75" t="b">
        <v>1</v>
      </c>
      <c r="BQ148" s="75" t="b">
        <v>0</v>
      </c>
      <c r="BR148" s="75" t="b">
        <v>0</v>
      </c>
      <c r="BS148" s="75" t="b">
        <v>1</v>
      </c>
    </row>
    <row r="149" ht="18.0" customHeight="1">
      <c r="A149" s="71" t="s">
        <v>12310</v>
      </c>
      <c r="B149" s="72" t="s">
        <v>12311</v>
      </c>
      <c r="C149" s="73">
        <v>45817.0</v>
      </c>
      <c r="D149" s="73" t="s">
        <v>11261</v>
      </c>
      <c r="E149" s="74">
        <v>84.0</v>
      </c>
      <c r="F149" s="71" t="s">
        <v>90</v>
      </c>
      <c r="G149" s="75" t="s">
        <v>11261</v>
      </c>
      <c r="H149" s="71" t="s">
        <v>11261</v>
      </c>
      <c r="I149" s="71" t="s">
        <v>91</v>
      </c>
      <c r="J149" s="71" t="s">
        <v>11261</v>
      </c>
      <c r="K149" s="71" t="s">
        <v>12312</v>
      </c>
      <c r="L149" s="71" t="s">
        <v>93</v>
      </c>
      <c r="M149" s="71" t="s">
        <v>11450</v>
      </c>
      <c r="N149" s="73">
        <v>45772.0</v>
      </c>
      <c r="O149" s="71" t="s">
        <v>12313</v>
      </c>
      <c r="P149" s="71" t="s">
        <v>12314</v>
      </c>
      <c r="Q149" s="71" t="s">
        <v>12315</v>
      </c>
      <c r="R149" s="71" t="s">
        <v>12316</v>
      </c>
      <c r="S149" s="71" t="s">
        <v>11572</v>
      </c>
      <c r="T149" s="71" t="s">
        <v>11261</v>
      </c>
      <c r="U149" s="71" t="s">
        <v>11261</v>
      </c>
      <c r="V149" s="73">
        <v>45817.0</v>
      </c>
      <c r="W149" s="74">
        <v>0.0</v>
      </c>
      <c r="X149" s="74">
        <v>0.0</v>
      </c>
      <c r="Y149" s="74" t="s">
        <v>11261</v>
      </c>
      <c r="Z149" s="73" t="s">
        <v>11261</v>
      </c>
      <c r="AA149" s="71" t="s">
        <v>105</v>
      </c>
      <c r="AB149" s="71" t="s">
        <v>11261</v>
      </c>
      <c r="AC149" s="74">
        <v>1.0</v>
      </c>
      <c r="AD149" s="74">
        <v>0.0</v>
      </c>
      <c r="AE149" s="74">
        <v>0.0</v>
      </c>
      <c r="AF149" s="74">
        <v>0.0</v>
      </c>
      <c r="AG149" s="74">
        <v>1.0</v>
      </c>
      <c r="AH149" s="74">
        <v>0.0</v>
      </c>
      <c r="AI149" s="74">
        <v>0.0</v>
      </c>
      <c r="AJ149" s="74">
        <v>0.0</v>
      </c>
      <c r="AK149" s="71" t="s">
        <v>123</v>
      </c>
      <c r="AL149" s="71" t="s">
        <v>25</v>
      </c>
      <c r="AM149" s="71" t="s">
        <v>25</v>
      </c>
      <c r="AN149" s="71" t="s">
        <v>11274</v>
      </c>
      <c r="AO149" s="71" t="s">
        <v>16</v>
      </c>
      <c r="AP149" s="71" t="s">
        <v>11314</v>
      </c>
      <c r="AQ149" s="71" t="s">
        <v>12</v>
      </c>
      <c r="AR149" s="71" t="s">
        <v>11284</v>
      </c>
      <c r="AS149" s="71" t="s">
        <v>23</v>
      </c>
      <c r="AT149" s="71" t="s">
        <v>20</v>
      </c>
      <c r="AU149" s="71" t="s">
        <v>20</v>
      </c>
      <c r="AV149" s="71" t="s">
        <v>11273</v>
      </c>
      <c r="AW149" s="71" t="s">
        <v>14</v>
      </c>
      <c r="AX149" s="71" t="s">
        <v>11285</v>
      </c>
      <c r="AY149" s="71" t="s">
        <v>19</v>
      </c>
      <c r="AZ149" s="71" t="s">
        <v>11271</v>
      </c>
      <c r="BA149" s="71" t="s">
        <v>15</v>
      </c>
      <c r="BB149" s="71" t="s">
        <v>11268</v>
      </c>
      <c r="BC149" s="71" t="s">
        <v>17</v>
      </c>
      <c r="BD149" s="71" t="s">
        <v>11272</v>
      </c>
      <c r="BE149" s="71" t="s">
        <v>18</v>
      </c>
      <c r="BF149" s="71" t="s">
        <v>21</v>
      </c>
      <c r="BG149" s="71" t="s">
        <v>21</v>
      </c>
      <c r="BH149" s="71" t="s">
        <v>11269</v>
      </c>
      <c r="BI149" s="71" t="s">
        <v>13</v>
      </c>
      <c r="BJ149" s="71" t="s">
        <v>11284</v>
      </c>
      <c r="BK149" s="71" t="s">
        <v>23</v>
      </c>
      <c r="BL149" s="71" t="s">
        <v>24</v>
      </c>
      <c r="BM149" s="71" t="s">
        <v>24</v>
      </c>
      <c r="BN149" s="75" t="b">
        <v>0</v>
      </c>
      <c r="BO149" s="75" t="b">
        <v>0</v>
      </c>
      <c r="BP149" s="75" t="b">
        <v>0</v>
      </c>
      <c r="BQ149" s="75" t="b">
        <v>0</v>
      </c>
      <c r="BR149" s="75" t="b">
        <v>0</v>
      </c>
      <c r="BS149" s="75" t="b">
        <v>1</v>
      </c>
    </row>
    <row r="150" ht="18.0" customHeight="1">
      <c r="A150" s="71" t="s">
        <v>12317</v>
      </c>
      <c r="B150" s="72" t="s">
        <v>12318</v>
      </c>
      <c r="C150" s="73">
        <v>45817.0</v>
      </c>
      <c r="D150" s="73" t="s">
        <v>11261</v>
      </c>
      <c r="E150" s="74">
        <v>84.0</v>
      </c>
      <c r="F150" s="71" t="s">
        <v>90</v>
      </c>
      <c r="G150" s="75" t="s">
        <v>11261</v>
      </c>
      <c r="H150" s="71" t="s">
        <v>11261</v>
      </c>
      <c r="I150" s="71" t="s">
        <v>91</v>
      </c>
      <c r="J150" s="71" t="s">
        <v>11261</v>
      </c>
      <c r="K150" s="71" t="s">
        <v>12319</v>
      </c>
      <c r="L150" s="71" t="s">
        <v>93</v>
      </c>
      <c r="M150" s="71" t="s">
        <v>11307</v>
      </c>
      <c r="N150" s="73">
        <v>45741.0</v>
      </c>
      <c r="O150" s="71" t="s">
        <v>12320</v>
      </c>
      <c r="P150" s="71" t="s">
        <v>12321</v>
      </c>
      <c r="Q150" s="71" t="s">
        <v>12322</v>
      </c>
      <c r="R150" s="71" t="s">
        <v>11623</v>
      </c>
      <c r="S150" s="71" t="s">
        <v>11572</v>
      </c>
      <c r="T150" s="71" t="s">
        <v>11261</v>
      </c>
      <c r="U150" s="71" t="s">
        <v>11261</v>
      </c>
      <c r="V150" s="73">
        <v>45817.0</v>
      </c>
      <c r="W150" s="74">
        <v>1.0</v>
      </c>
      <c r="X150" s="74">
        <v>0.0</v>
      </c>
      <c r="Y150" s="74" t="s">
        <v>11261</v>
      </c>
      <c r="Z150" s="73" t="s">
        <v>11261</v>
      </c>
      <c r="AA150" s="71" t="s">
        <v>105</v>
      </c>
      <c r="AB150" s="71" t="s">
        <v>11261</v>
      </c>
      <c r="AC150" s="74">
        <v>5.0</v>
      </c>
      <c r="AD150" s="74">
        <v>1.0</v>
      </c>
      <c r="AE150" s="74">
        <v>1.0</v>
      </c>
      <c r="AF150" s="74">
        <v>0.0</v>
      </c>
      <c r="AG150" s="74">
        <v>1.0</v>
      </c>
      <c r="AH150" s="74">
        <v>1.0</v>
      </c>
      <c r="AI150" s="74">
        <v>1.0</v>
      </c>
      <c r="AJ150" s="74">
        <v>0.0</v>
      </c>
      <c r="AK150" s="71" t="s">
        <v>250</v>
      </c>
      <c r="AL150" s="71" t="s">
        <v>25</v>
      </c>
      <c r="AM150" s="71" t="s">
        <v>25</v>
      </c>
      <c r="AN150" s="71" t="s">
        <v>11268</v>
      </c>
      <c r="AO150" s="71" t="s">
        <v>17</v>
      </c>
      <c r="AP150" s="71" t="s">
        <v>11269</v>
      </c>
      <c r="AQ150" s="71" t="s">
        <v>13</v>
      </c>
      <c r="AR150" s="71" t="s">
        <v>11284</v>
      </c>
      <c r="AS150" s="71" t="s">
        <v>23</v>
      </c>
      <c r="AT150" s="71" t="s">
        <v>20</v>
      </c>
      <c r="AU150" s="71" t="s">
        <v>20</v>
      </c>
      <c r="AV150" s="71" t="s">
        <v>11273</v>
      </c>
      <c r="AW150" s="71" t="s">
        <v>14</v>
      </c>
      <c r="AX150" s="71" t="s">
        <v>11272</v>
      </c>
      <c r="AY150" s="71" t="s">
        <v>18</v>
      </c>
      <c r="AZ150" s="71" t="s">
        <v>11273</v>
      </c>
      <c r="BA150" s="71" t="s">
        <v>14</v>
      </c>
      <c r="BB150" s="71" t="s">
        <v>11268</v>
      </c>
      <c r="BC150" s="71" t="s">
        <v>17</v>
      </c>
      <c r="BD150" s="71" t="s">
        <v>11285</v>
      </c>
      <c r="BE150" s="71" t="s">
        <v>19</v>
      </c>
      <c r="BF150" s="71" t="s">
        <v>20</v>
      </c>
      <c r="BG150" s="71" t="s">
        <v>20</v>
      </c>
      <c r="BH150" s="71" t="s">
        <v>11314</v>
      </c>
      <c r="BI150" s="71" t="s">
        <v>12</v>
      </c>
      <c r="BJ150" s="71" t="s">
        <v>11284</v>
      </c>
      <c r="BK150" s="71" t="s">
        <v>23</v>
      </c>
      <c r="BL150" s="71" t="s">
        <v>25</v>
      </c>
      <c r="BM150" s="71" t="s">
        <v>25</v>
      </c>
      <c r="BN150" s="75" t="b">
        <v>1</v>
      </c>
      <c r="BO150" s="75" t="b">
        <v>1</v>
      </c>
      <c r="BP150" s="75" t="b">
        <v>1</v>
      </c>
      <c r="BQ150" s="75" t="b">
        <v>0</v>
      </c>
      <c r="BR150" s="75" t="b">
        <v>1</v>
      </c>
      <c r="BS150" s="75" t="b">
        <v>1</v>
      </c>
    </row>
    <row r="151" ht="18.0" customHeight="1">
      <c r="A151" s="71" t="s">
        <v>12323</v>
      </c>
      <c r="B151" s="72" t="s">
        <v>12324</v>
      </c>
      <c r="C151" s="73">
        <v>45817.0</v>
      </c>
      <c r="D151" s="73">
        <v>45891.0</v>
      </c>
      <c r="E151" s="74">
        <v>74.0</v>
      </c>
      <c r="F151" s="71" t="s">
        <v>151</v>
      </c>
      <c r="G151" s="75" t="b">
        <v>0</v>
      </c>
      <c r="H151" s="71" t="s">
        <v>954</v>
      </c>
      <c r="I151" s="71" t="s">
        <v>153</v>
      </c>
      <c r="J151" s="71" t="s">
        <v>168</v>
      </c>
      <c r="K151" s="71" t="s">
        <v>12325</v>
      </c>
      <c r="L151" s="71" t="s">
        <v>93</v>
      </c>
      <c r="M151" s="71" t="s">
        <v>11263</v>
      </c>
      <c r="N151" s="73">
        <v>45734.0</v>
      </c>
      <c r="O151" s="71" t="s">
        <v>12326</v>
      </c>
      <c r="P151" s="71" t="s">
        <v>12327</v>
      </c>
      <c r="Q151" s="71" t="s">
        <v>12328</v>
      </c>
      <c r="R151" s="71" t="s">
        <v>12109</v>
      </c>
      <c r="S151" s="71" t="s">
        <v>11424</v>
      </c>
      <c r="T151" s="71" t="s">
        <v>11261</v>
      </c>
      <c r="U151" s="71" t="s">
        <v>11261</v>
      </c>
      <c r="V151" s="73">
        <v>45817.0</v>
      </c>
      <c r="W151" s="74">
        <v>0.0</v>
      </c>
      <c r="X151" s="74">
        <v>0.0</v>
      </c>
      <c r="Y151" s="74" t="s">
        <v>11261</v>
      </c>
      <c r="Z151" s="73" t="s">
        <v>11261</v>
      </c>
      <c r="AA151" s="71" t="s">
        <v>105</v>
      </c>
      <c r="AB151" s="71" t="s">
        <v>11261</v>
      </c>
      <c r="AC151" s="74">
        <v>5.0</v>
      </c>
      <c r="AD151" s="74">
        <v>1.0</v>
      </c>
      <c r="AE151" s="74">
        <v>1.0</v>
      </c>
      <c r="AF151" s="74">
        <v>0.0</v>
      </c>
      <c r="AG151" s="74">
        <v>1.0</v>
      </c>
      <c r="AH151" s="74">
        <v>1.0</v>
      </c>
      <c r="AI151" s="74">
        <v>0.0</v>
      </c>
      <c r="AJ151" s="74">
        <v>1.0</v>
      </c>
      <c r="AK151" s="71" t="s">
        <v>123</v>
      </c>
      <c r="AL151" s="71" t="s">
        <v>25</v>
      </c>
      <c r="AM151" s="71" t="s">
        <v>25</v>
      </c>
      <c r="AN151" s="71" t="s">
        <v>11268</v>
      </c>
      <c r="AO151" s="71" t="s">
        <v>17</v>
      </c>
      <c r="AP151" s="71" t="s">
        <v>11269</v>
      </c>
      <c r="AQ151" s="71" t="s">
        <v>13</v>
      </c>
      <c r="AR151" s="71" t="s">
        <v>11270</v>
      </c>
      <c r="AS151" s="71" t="s">
        <v>22</v>
      </c>
      <c r="AT151" s="71" t="s">
        <v>20</v>
      </c>
      <c r="AU151" s="71" t="s">
        <v>20</v>
      </c>
      <c r="AV151" s="71" t="s">
        <v>11273</v>
      </c>
      <c r="AW151" s="71" t="s">
        <v>14</v>
      </c>
      <c r="AX151" s="71" t="s">
        <v>11272</v>
      </c>
      <c r="AY151" s="71" t="s">
        <v>18</v>
      </c>
      <c r="AZ151" s="71" t="s">
        <v>11271</v>
      </c>
      <c r="BA151" s="71" t="s">
        <v>15</v>
      </c>
      <c r="BB151" s="71" t="s">
        <v>11268</v>
      </c>
      <c r="BC151" s="71" t="s">
        <v>17</v>
      </c>
      <c r="BD151" s="71" t="s">
        <v>11272</v>
      </c>
      <c r="BE151" s="71" t="s">
        <v>18</v>
      </c>
      <c r="BF151" s="71" t="s">
        <v>20</v>
      </c>
      <c r="BG151" s="71" t="s">
        <v>20</v>
      </c>
      <c r="BH151" s="71" t="s">
        <v>11314</v>
      </c>
      <c r="BI151" s="71" t="s">
        <v>12</v>
      </c>
      <c r="BJ151" s="71" t="s">
        <v>11270</v>
      </c>
      <c r="BK151" s="71" t="s">
        <v>22</v>
      </c>
      <c r="BL151" s="71" t="s">
        <v>25</v>
      </c>
      <c r="BM151" s="71" t="s">
        <v>25</v>
      </c>
      <c r="BN151" s="75" t="b">
        <v>1</v>
      </c>
      <c r="BO151" s="75" t="b">
        <v>0</v>
      </c>
      <c r="BP151" s="75" t="b">
        <v>1</v>
      </c>
      <c r="BQ151" s="75" t="b">
        <v>1</v>
      </c>
      <c r="BR151" s="75" t="b">
        <v>1</v>
      </c>
      <c r="BS151" s="75" t="b">
        <v>1</v>
      </c>
    </row>
    <row r="152" ht="18.0" customHeight="1">
      <c r="A152" s="71" t="s">
        <v>12329</v>
      </c>
      <c r="B152" s="72" t="s">
        <v>12330</v>
      </c>
      <c r="C152" s="73">
        <v>45817.0</v>
      </c>
      <c r="D152" s="73" t="s">
        <v>11261</v>
      </c>
      <c r="E152" s="74">
        <v>84.0</v>
      </c>
      <c r="F152" s="71" t="s">
        <v>90</v>
      </c>
      <c r="G152" s="75" t="s">
        <v>11261</v>
      </c>
      <c r="H152" s="71" t="s">
        <v>11261</v>
      </c>
      <c r="I152" s="71" t="s">
        <v>91</v>
      </c>
      <c r="J152" s="71" t="s">
        <v>11261</v>
      </c>
      <c r="K152" s="71" t="s">
        <v>12331</v>
      </c>
      <c r="L152" s="71" t="s">
        <v>93</v>
      </c>
      <c r="M152" s="71" t="s">
        <v>11334</v>
      </c>
      <c r="N152" s="73">
        <v>45754.0</v>
      </c>
      <c r="O152" s="71" t="s">
        <v>12332</v>
      </c>
      <c r="P152" s="71" t="s">
        <v>12333</v>
      </c>
      <c r="Q152" s="71" t="s">
        <v>12334</v>
      </c>
      <c r="R152" s="71" t="s">
        <v>11415</v>
      </c>
      <c r="S152" s="71" t="s">
        <v>11416</v>
      </c>
      <c r="T152" s="71" t="s">
        <v>11261</v>
      </c>
      <c r="U152" s="71" t="s">
        <v>11261</v>
      </c>
      <c r="V152" s="73">
        <v>45817.0</v>
      </c>
      <c r="W152" s="74">
        <v>0.0</v>
      </c>
      <c r="X152" s="74">
        <v>0.0</v>
      </c>
      <c r="Y152" s="74" t="s">
        <v>11261</v>
      </c>
      <c r="Z152" s="73" t="s">
        <v>11261</v>
      </c>
      <c r="AA152" s="71" t="s">
        <v>105</v>
      </c>
      <c r="AB152" s="71" t="s">
        <v>11261</v>
      </c>
      <c r="AC152" s="74">
        <v>4.0</v>
      </c>
      <c r="AD152" s="74">
        <v>1.0</v>
      </c>
      <c r="AE152" s="74">
        <v>0.0</v>
      </c>
      <c r="AF152" s="74">
        <v>0.0</v>
      </c>
      <c r="AG152" s="74">
        <v>0.0</v>
      </c>
      <c r="AH152" s="74">
        <v>1.0</v>
      </c>
      <c r="AI152" s="74">
        <v>1.0</v>
      </c>
      <c r="AJ152" s="74">
        <v>1.0</v>
      </c>
      <c r="AK152" s="71" t="s">
        <v>250</v>
      </c>
      <c r="AL152" s="71" t="s">
        <v>25</v>
      </c>
      <c r="AM152" s="71" t="s">
        <v>25</v>
      </c>
      <c r="AN152" s="71" t="s">
        <v>11274</v>
      </c>
      <c r="AO152" s="71" t="s">
        <v>16</v>
      </c>
      <c r="AP152" s="71" t="s">
        <v>11269</v>
      </c>
      <c r="AQ152" s="71" t="s">
        <v>13</v>
      </c>
      <c r="AR152" s="71" t="s">
        <v>11284</v>
      </c>
      <c r="AS152" s="71" t="s">
        <v>23</v>
      </c>
      <c r="AT152" s="71" t="s">
        <v>20</v>
      </c>
      <c r="AU152" s="71" t="s">
        <v>20</v>
      </c>
      <c r="AV152" s="71" t="s">
        <v>11273</v>
      </c>
      <c r="AW152" s="71" t="s">
        <v>14</v>
      </c>
      <c r="AX152" s="71" t="s">
        <v>11285</v>
      </c>
      <c r="AY152" s="71" t="s">
        <v>19</v>
      </c>
      <c r="AZ152" s="71" t="s">
        <v>11273</v>
      </c>
      <c r="BA152" s="71" t="s">
        <v>14</v>
      </c>
      <c r="BB152" s="71" t="s">
        <v>11268</v>
      </c>
      <c r="BC152" s="71" t="s">
        <v>17</v>
      </c>
      <c r="BD152" s="71" t="s">
        <v>11285</v>
      </c>
      <c r="BE152" s="71" t="s">
        <v>19</v>
      </c>
      <c r="BF152" s="71" t="s">
        <v>20</v>
      </c>
      <c r="BG152" s="71" t="s">
        <v>20</v>
      </c>
      <c r="BH152" s="71" t="s">
        <v>11314</v>
      </c>
      <c r="BI152" s="71" t="s">
        <v>12</v>
      </c>
      <c r="BJ152" s="71" t="s">
        <v>11270</v>
      </c>
      <c r="BK152" s="71" t="s">
        <v>22</v>
      </c>
      <c r="BL152" s="71" t="s">
        <v>25</v>
      </c>
      <c r="BM152" s="71" t="s">
        <v>25</v>
      </c>
      <c r="BN152" s="75" t="b">
        <v>1</v>
      </c>
      <c r="BO152" s="75" t="b">
        <v>1</v>
      </c>
      <c r="BP152" s="75" t="b">
        <v>1</v>
      </c>
      <c r="BQ152" s="75" t="b">
        <v>1</v>
      </c>
      <c r="BR152" s="75" t="b">
        <v>0</v>
      </c>
      <c r="BS152" s="75" t="b">
        <v>0</v>
      </c>
    </row>
    <row r="153" ht="18.0" customHeight="1">
      <c r="A153" s="71" t="s">
        <v>12335</v>
      </c>
      <c r="B153" s="72" t="s">
        <v>12336</v>
      </c>
      <c r="C153" s="73">
        <v>45814.0</v>
      </c>
      <c r="D153" s="73" t="s">
        <v>11261</v>
      </c>
      <c r="E153" s="74">
        <v>87.0</v>
      </c>
      <c r="F153" s="71" t="s">
        <v>90</v>
      </c>
      <c r="G153" s="75" t="s">
        <v>11261</v>
      </c>
      <c r="H153" s="71" t="s">
        <v>11261</v>
      </c>
      <c r="I153" s="71" t="s">
        <v>91</v>
      </c>
      <c r="J153" s="71" t="s">
        <v>11261</v>
      </c>
      <c r="K153" s="71" t="s">
        <v>12337</v>
      </c>
      <c r="L153" s="71" t="s">
        <v>287</v>
      </c>
      <c r="M153" s="71" t="s">
        <v>11318</v>
      </c>
      <c r="N153" s="73">
        <v>45712.0</v>
      </c>
      <c r="O153" s="71" t="s">
        <v>5838</v>
      </c>
      <c r="P153" s="71" t="s">
        <v>12338</v>
      </c>
      <c r="Q153" s="71" t="s">
        <v>12339</v>
      </c>
      <c r="R153" s="71" t="s">
        <v>12340</v>
      </c>
      <c r="S153" s="71" t="s">
        <v>11661</v>
      </c>
      <c r="T153" s="71" t="s">
        <v>11261</v>
      </c>
      <c r="U153" s="71" t="s">
        <v>11261</v>
      </c>
      <c r="V153" s="73">
        <v>45754.0</v>
      </c>
      <c r="W153" s="74">
        <v>0.0</v>
      </c>
      <c r="X153" s="74">
        <v>1.0</v>
      </c>
      <c r="Y153" s="74" t="s">
        <v>11261</v>
      </c>
      <c r="Z153" s="73" t="s">
        <v>11261</v>
      </c>
      <c r="AA153" s="71" t="s">
        <v>283</v>
      </c>
      <c r="AB153" s="71" t="s">
        <v>11261</v>
      </c>
      <c r="AC153" s="74">
        <v>4.0</v>
      </c>
      <c r="AD153" s="74">
        <v>1.0</v>
      </c>
      <c r="AE153" s="74">
        <v>0.0</v>
      </c>
      <c r="AF153" s="74">
        <v>1.0</v>
      </c>
      <c r="AG153" s="74">
        <v>0.0</v>
      </c>
      <c r="AH153" s="74">
        <v>1.0</v>
      </c>
      <c r="AI153" s="74">
        <v>1.0</v>
      </c>
      <c r="AJ153" s="74">
        <v>0.0</v>
      </c>
      <c r="AK153" s="71" t="s">
        <v>181</v>
      </c>
      <c r="AL153" s="71" t="s">
        <v>25</v>
      </c>
      <c r="AM153" s="71" t="s">
        <v>25</v>
      </c>
      <c r="AN153" s="71" t="s">
        <v>11268</v>
      </c>
      <c r="AO153" s="71" t="s">
        <v>17</v>
      </c>
      <c r="AP153" s="71" t="s">
        <v>11269</v>
      </c>
      <c r="AQ153" s="71" t="s">
        <v>13</v>
      </c>
      <c r="AR153" s="71" t="s">
        <v>11284</v>
      </c>
      <c r="AS153" s="71" t="s">
        <v>23</v>
      </c>
      <c r="AT153" s="71" t="s">
        <v>20</v>
      </c>
      <c r="AU153" s="71" t="s">
        <v>20</v>
      </c>
      <c r="AV153" s="71" t="s">
        <v>11273</v>
      </c>
      <c r="AW153" s="71" t="s">
        <v>14</v>
      </c>
      <c r="AX153" s="71" t="s">
        <v>11272</v>
      </c>
      <c r="AY153" s="71" t="s">
        <v>18</v>
      </c>
      <c r="AZ153" s="71" t="s">
        <v>11273</v>
      </c>
      <c r="BA153" s="71" t="s">
        <v>14</v>
      </c>
      <c r="BB153" s="71" t="s">
        <v>11274</v>
      </c>
      <c r="BC153" s="71" t="s">
        <v>16</v>
      </c>
      <c r="BD153" s="71" t="s">
        <v>11285</v>
      </c>
      <c r="BE153" s="71" t="s">
        <v>19</v>
      </c>
      <c r="BF153" s="71" t="s">
        <v>20</v>
      </c>
      <c r="BG153" s="71" t="s">
        <v>20</v>
      </c>
      <c r="BH153" s="71" t="s">
        <v>11269</v>
      </c>
      <c r="BI153" s="71" t="s">
        <v>13</v>
      </c>
      <c r="BJ153" s="71" t="s">
        <v>11270</v>
      </c>
      <c r="BK153" s="71" t="s">
        <v>22</v>
      </c>
      <c r="BL153" s="71" t="s">
        <v>25</v>
      </c>
      <c r="BM153" s="71" t="s">
        <v>25</v>
      </c>
      <c r="BN153" s="75" t="b">
        <v>1</v>
      </c>
      <c r="BO153" s="75" t="b">
        <v>1</v>
      </c>
      <c r="BP153" s="75" t="b">
        <v>1</v>
      </c>
      <c r="BQ153" s="75" t="b">
        <v>0</v>
      </c>
      <c r="BR153" s="75" t="b">
        <v>0</v>
      </c>
      <c r="BS153" s="75" t="b">
        <v>0</v>
      </c>
    </row>
    <row r="154" ht="18.0" customHeight="1">
      <c r="A154" s="71" t="s">
        <v>12341</v>
      </c>
      <c r="B154" s="72" t="s">
        <v>12342</v>
      </c>
      <c r="C154" s="73">
        <v>45814.0</v>
      </c>
      <c r="D154" s="73" t="s">
        <v>11261</v>
      </c>
      <c r="E154" s="74">
        <v>87.0</v>
      </c>
      <c r="F154" s="71" t="s">
        <v>90</v>
      </c>
      <c r="G154" s="75" t="s">
        <v>11261</v>
      </c>
      <c r="H154" s="71" t="s">
        <v>11261</v>
      </c>
      <c r="I154" s="71" t="s">
        <v>91</v>
      </c>
      <c r="J154" s="71" t="s">
        <v>11261</v>
      </c>
      <c r="K154" s="71" t="s">
        <v>12343</v>
      </c>
      <c r="L154" s="71" t="s">
        <v>93</v>
      </c>
      <c r="M154" s="71" t="s">
        <v>11334</v>
      </c>
      <c r="N154" s="73">
        <v>45723.0</v>
      </c>
      <c r="O154" s="71" t="s">
        <v>12344</v>
      </c>
      <c r="P154" s="71" t="s">
        <v>12345</v>
      </c>
      <c r="Q154" s="71" t="s">
        <v>12346</v>
      </c>
      <c r="R154" s="71" t="s">
        <v>11933</v>
      </c>
      <c r="S154" s="71" t="s">
        <v>11416</v>
      </c>
      <c r="T154" s="71" t="s">
        <v>11261</v>
      </c>
      <c r="U154" s="71" t="s">
        <v>11261</v>
      </c>
      <c r="V154" s="73">
        <v>45814.0</v>
      </c>
      <c r="W154" s="74">
        <v>0.0</v>
      </c>
      <c r="X154" s="74">
        <v>0.0</v>
      </c>
      <c r="Y154" s="74" t="s">
        <v>11261</v>
      </c>
      <c r="Z154" s="73" t="s">
        <v>11261</v>
      </c>
      <c r="AA154" s="71" t="s">
        <v>105</v>
      </c>
      <c r="AB154" s="71" t="s">
        <v>11261</v>
      </c>
      <c r="AC154" s="74">
        <v>4.0</v>
      </c>
      <c r="AD154" s="74">
        <v>1.0</v>
      </c>
      <c r="AE154" s="74">
        <v>1.0</v>
      </c>
      <c r="AF154" s="74">
        <v>0.0</v>
      </c>
      <c r="AG154" s="74">
        <v>0.0</v>
      </c>
      <c r="AH154" s="74">
        <v>1.0</v>
      </c>
      <c r="AI154" s="74">
        <v>0.0</v>
      </c>
      <c r="AJ154" s="74">
        <v>1.0</v>
      </c>
      <c r="AK154" s="71" t="s">
        <v>123</v>
      </c>
      <c r="AL154" s="71" t="s">
        <v>25</v>
      </c>
      <c r="AM154" s="71" t="s">
        <v>25</v>
      </c>
      <c r="AN154" s="71" t="s">
        <v>11274</v>
      </c>
      <c r="AO154" s="71" t="s">
        <v>16</v>
      </c>
      <c r="AP154" s="71" t="s">
        <v>11269</v>
      </c>
      <c r="AQ154" s="71" t="s">
        <v>13</v>
      </c>
      <c r="AR154" s="71" t="s">
        <v>11284</v>
      </c>
      <c r="AS154" s="71" t="s">
        <v>23</v>
      </c>
      <c r="AT154" s="71" t="s">
        <v>20</v>
      </c>
      <c r="AU154" s="71" t="s">
        <v>20</v>
      </c>
      <c r="AV154" s="71" t="s">
        <v>11273</v>
      </c>
      <c r="AW154" s="71" t="s">
        <v>14</v>
      </c>
      <c r="AX154" s="71" t="s">
        <v>11285</v>
      </c>
      <c r="AY154" s="71" t="s">
        <v>19</v>
      </c>
      <c r="AZ154" s="71" t="s">
        <v>11271</v>
      </c>
      <c r="BA154" s="71" t="s">
        <v>15</v>
      </c>
      <c r="BB154" s="71" t="s">
        <v>11274</v>
      </c>
      <c r="BC154" s="71" t="s">
        <v>16</v>
      </c>
      <c r="BD154" s="71" t="s">
        <v>11285</v>
      </c>
      <c r="BE154" s="71" t="s">
        <v>19</v>
      </c>
      <c r="BF154" s="71" t="s">
        <v>20</v>
      </c>
      <c r="BG154" s="71" t="s">
        <v>20</v>
      </c>
      <c r="BH154" s="71" t="s">
        <v>11314</v>
      </c>
      <c r="BI154" s="71" t="s">
        <v>12</v>
      </c>
      <c r="BJ154" s="71" t="s">
        <v>11270</v>
      </c>
      <c r="BK154" s="71" t="s">
        <v>22</v>
      </c>
      <c r="BL154" s="71" t="s">
        <v>25</v>
      </c>
      <c r="BM154" s="71" t="s">
        <v>25</v>
      </c>
      <c r="BN154" s="75" t="b">
        <v>1</v>
      </c>
      <c r="BO154" s="75" t="b">
        <v>0</v>
      </c>
      <c r="BP154" s="75" t="b">
        <v>1</v>
      </c>
      <c r="BQ154" s="75" t="b">
        <v>1</v>
      </c>
      <c r="BR154" s="75" t="b">
        <v>1</v>
      </c>
      <c r="BS154" s="75" t="b">
        <v>0</v>
      </c>
    </row>
    <row r="155" ht="18.0" customHeight="1">
      <c r="A155" s="71" t="s">
        <v>12347</v>
      </c>
      <c r="B155" s="72" t="s">
        <v>12348</v>
      </c>
      <c r="C155" s="73">
        <v>45814.0</v>
      </c>
      <c r="D155" s="73" t="s">
        <v>11261</v>
      </c>
      <c r="E155" s="74">
        <v>87.0</v>
      </c>
      <c r="F155" s="71" t="s">
        <v>90</v>
      </c>
      <c r="G155" s="75" t="s">
        <v>11261</v>
      </c>
      <c r="H155" s="71" t="s">
        <v>11261</v>
      </c>
      <c r="I155" s="71" t="s">
        <v>91</v>
      </c>
      <c r="J155" s="71" t="s">
        <v>11261</v>
      </c>
      <c r="K155" s="71" t="s">
        <v>12349</v>
      </c>
      <c r="L155" s="71" t="s">
        <v>93</v>
      </c>
      <c r="M155" s="71" t="s">
        <v>11318</v>
      </c>
      <c r="N155" s="73">
        <v>45751.0</v>
      </c>
      <c r="O155" s="71" t="s">
        <v>12350</v>
      </c>
      <c r="P155" s="71" t="s">
        <v>12351</v>
      </c>
      <c r="Q155" s="71" t="s">
        <v>12352</v>
      </c>
      <c r="R155" s="71" t="s">
        <v>11955</v>
      </c>
      <c r="S155" s="71" t="s">
        <v>11355</v>
      </c>
      <c r="T155" s="71" t="s">
        <v>11261</v>
      </c>
      <c r="U155" s="71" t="s">
        <v>11261</v>
      </c>
      <c r="V155" s="73">
        <v>45814.0</v>
      </c>
      <c r="W155" s="74">
        <v>1.0</v>
      </c>
      <c r="X155" s="74">
        <v>0.0</v>
      </c>
      <c r="Y155" s="74" t="s">
        <v>11261</v>
      </c>
      <c r="Z155" s="73" t="s">
        <v>11261</v>
      </c>
      <c r="AA155" s="71" t="s">
        <v>105</v>
      </c>
      <c r="AB155" s="71" t="s">
        <v>11261</v>
      </c>
      <c r="AC155" s="74">
        <v>4.0</v>
      </c>
      <c r="AD155" s="74">
        <v>0.0</v>
      </c>
      <c r="AE155" s="74">
        <v>1.0</v>
      </c>
      <c r="AF155" s="74">
        <v>1.0</v>
      </c>
      <c r="AG155" s="74">
        <v>0.0</v>
      </c>
      <c r="AH155" s="74">
        <v>1.0</v>
      </c>
      <c r="AI155" s="74">
        <v>1.0</v>
      </c>
      <c r="AJ155" s="74">
        <v>0.0</v>
      </c>
      <c r="AK155" s="71" t="s">
        <v>123</v>
      </c>
      <c r="AL155" s="71" t="s">
        <v>25</v>
      </c>
      <c r="AM155" s="71" t="s">
        <v>25</v>
      </c>
      <c r="AN155" s="71" t="s">
        <v>11274</v>
      </c>
      <c r="AO155" s="71" t="s">
        <v>16</v>
      </c>
      <c r="AP155" s="71" t="s">
        <v>11314</v>
      </c>
      <c r="AQ155" s="71" t="s">
        <v>12</v>
      </c>
      <c r="AR155" s="71" t="s">
        <v>11284</v>
      </c>
      <c r="AS155" s="71" t="s">
        <v>23</v>
      </c>
      <c r="AT155" s="71" t="s">
        <v>20</v>
      </c>
      <c r="AU155" s="71" t="s">
        <v>20</v>
      </c>
      <c r="AV155" s="71" t="s">
        <v>11273</v>
      </c>
      <c r="AW155" s="71" t="s">
        <v>14</v>
      </c>
      <c r="AX155" s="71" t="s">
        <v>11285</v>
      </c>
      <c r="AY155" s="71" t="s">
        <v>19</v>
      </c>
      <c r="AZ155" s="71" t="s">
        <v>11273</v>
      </c>
      <c r="BA155" s="71" t="s">
        <v>14</v>
      </c>
      <c r="BB155" s="71" t="s">
        <v>11274</v>
      </c>
      <c r="BC155" s="71" t="s">
        <v>16</v>
      </c>
      <c r="BD155" s="71" t="s">
        <v>11272</v>
      </c>
      <c r="BE155" s="71" t="s">
        <v>18</v>
      </c>
      <c r="BF155" s="71" t="s">
        <v>20</v>
      </c>
      <c r="BG155" s="71" t="s">
        <v>20</v>
      </c>
      <c r="BH155" s="71" t="s">
        <v>11314</v>
      </c>
      <c r="BI155" s="71" t="s">
        <v>12</v>
      </c>
      <c r="BJ155" s="71" t="s">
        <v>11270</v>
      </c>
      <c r="BK155" s="71" t="s">
        <v>22</v>
      </c>
      <c r="BL155" s="71" t="s">
        <v>24</v>
      </c>
      <c r="BM155" s="71" t="s">
        <v>24</v>
      </c>
      <c r="BN155" s="75" t="b">
        <v>0</v>
      </c>
      <c r="BO155" s="75" t="b">
        <v>1</v>
      </c>
      <c r="BP155" s="75" t="b">
        <v>1</v>
      </c>
      <c r="BQ155" s="75" t="b">
        <v>0</v>
      </c>
      <c r="BR155" s="75" t="b">
        <v>1</v>
      </c>
      <c r="BS155" s="75" t="b">
        <v>0</v>
      </c>
    </row>
    <row r="156" ht="18.0" customHeight="1">
      <c r="A156" s="71" t="s">
        <v>12353</v>
      </c>
      <c r="B156" s="72" t="s">
        <v>12354</v>
      </c>
      <c r="C156" s="73">
        <v>45813.0</v>
      </c>
      <c r="D156" s="73" t="s">
        <v>11261</v>
      </c>
      <c r="E156" s="74">
        <v>88.0</v>
      </c>
      <c r="F156" s="71" t="s">
        <v>90</v>
      </c>
      <c r="G156" s="75" t="s">
        <v>11261</v>
      </c>
      <c r="H156" s="71" t="s">
        <v>11261</v>
      </c>
      <c r="I156" s="71" t="s">
        <v>91</v>
      </c>
      <c r="J156" s="71" t="s">
        <v>11261</v>
      </c>
      <c r="K156" s="71" t="s">
        <v>12355</v>
      </c>
      <c r="L156" s="71" t="s">
        <v>93</v>
      </c>
      <c r="M156" s="71" t="s">
        <v>11297</v>
      </c>
      <c r="N156" s="73">
        <v>45750.0</v>
      </c>
      <c r="O156" s="71" t="s">
        <v>12356</v>
      </c>
      <c r="P156" s="71" t="s">
        <v>12356</v>
      </c>
      <c r="Q156" s="71" t="s">
        <v>12357</v>
      </c>
      <c r="R156" s="71" t="s">
        <v>12358</v>
      </c>
      <c r="S156" s="71" t="s">
        <v>11424</v>
      </c>
      <c r="T156" s="71" t="s">
        <v>11261</v>
      </c>
      <c r="U156" s="71" t="s">
        <v>11261</v>
      </c>
      <c r="V156" s="73">
        <v>45813.0</v>
      </c>
      <c r="W156" s="74">
        <v>0.0</v>
      </c>
      <c r="X156" s="74">
        <v>0.0</v>
      </c>
      <c r="Y156" s="74" t="s">
        <v>11261</v>
      </c>
      <c r="Z156" s="73" t="s">
        <v>11261</v>
      </c>
      <c r="AA156" s="71" t="s">
        <v>105</v>
      </c>
      <c r="AB156" s="71" t="s">
        <v>11261</v>
      </c>
      <c r="AC156" s="74">
        <v>5.0</v>
      </c>
      <c r="AD156" s="74">
        <v>1.0</v>
      </c>
      <c r="AE156" s="74">
        <v>0.0</v>
      </c>
      <c r="AF156" s="74">
        <v>1.0</v>
      </c>
      <c r="AG156" s="74">
        <v>1.0</v>
      </c>
      <c r="AH156" s="74">
        <v>0.0</v>
      </c>
      <c r="AI156" s="74">
        <v>1.0</v>
      </c>
      <c r="AJ156" s="74">
        <v>1.0</v>
      </c>
      <c r="AK156" s="71" t="s">
        <v>123</v>
      </c>
      <c r="AL156" s="71" t="s">
        <v>25</v>
      </c>
      <c r="AM156" s="71" t="s">
        <v>25</v>
      </c>
      <c r="AN156" s="71" t="s">
        <v>11274</v>
      </c>
      <c r="AO156" s="71" t="s">
        <v>16</v>
      </c>
      <c r="AP156" s="71" t="s">
        <v>11269</v>
      </c>
      <c r="AQ156" s="71" t="s">
        <v>13</v>
      </c>
      <c r="AR156" s="71" t="s">
        <v>11270</v>
      </c>
      <c r="AS156" s="71" t="s">
        <v>22</v>
      </c>
      <c r="AT156" s="71" t="s">
        <v>20</v>
      </c>
      <c r="AU156" s="71" t="s">
        <v>20</v>
      </c>
      <c r="AV156" s="71" t="s">
        <v>11271</v>
      </c>
      <c r="AW156" s="71" t="s">
        <v>15</v>
      </c>
      <c r="AX156" s="71" t="s">
        <v>11272</v>
      </c>
      <c r="AY156" s="71" t="s">
        <v>18</v>
      </c>
      <c r="AZ156" s="71" t="s">
        <v>11271</v>
      </c>
      <c r="BA156" s="71" t="s">
        <v>15</v>
      </c>
      <c r="BB156" s="71" t="s">
        <v>11268</v>
      </c>
      <c r="BC156" s="71" t="s">
        <v>17</v>
      </c>
      <c r="BD156" s="71" t="s">
        <v>11272</v>
      </c>
      <c r="BE156" s="71" t="s">
        <v>18</v>
      </c>
      <c r="BF156" s="71" t="s">
        <v>21</v>
      </c>
      <c r="BG156" s="71" t="s">
        <v>21</v>
      </c>
      <c r="BH156" s="71" t="s">
        <v>11269</v>
      </c>
      <c r="BI156" s="71" t="s">
        <v>13</v>
      </c>
      <c r="BJ156" s="71" t="s">
        <v>11270</v>
      </c>
      <c r="BK156" s="71" t="s">
        <v>22</v>
      </c>
      <c r="BL156" s="71" t="s">
        <v>25</v>
      </c>
      <c r="BM156" s="71" t="s">
        <v>25</v>
      </c>
      <c r="BN156" s="75" t="b">
        <v>1</v>
      </c>
      <c r="BO156" s="75" t="b">
        <v>1</v>
      </c>
      <c r="BP156" s="75" t="b">
        <v>0</v>
      </c>
      <c r="BQ156" s="75" t="b">
        <v>1</v>
      </c>
      <c r="BR156" s="75" t="b">
        <v>0</v>
      </c>
      <c r="BS156" s="75" t="b">
        <v>1</v>
      </c>
    </row>
    <row r="157" ht="18.0" customHeight="1">
      <c r="A157" s="71" t="s">
        <v>12359</v>
      </c>
      <c r="B157" s="72" t="s">
        <v>12360</v>
      </c>
      <c r="C157" s="73">
        <v>45813.0</v>
      </c>
      <c r="D157" s="73" t="s">
        <v>11261</v>
      </c>
      <c r="E157" s="74">
        <v>88.0</v>
      </c>
      <c r="F157" s="71" t="s">
        <v>90</v>
      </c>
      <c r="G157" s="75" t="s">
        <v>11261</v>
      </c>
      <c r="H157" s="71" t="s">
        <v>11261</v>
      </c>
      <c r="I157" s="71" t="s">
        <v>91</v>
      </c>
      <c r="J157" s="71" t="s">
        <v>11261</v>
      </c>
      <c r="K157" s="71" t="s">
        <v>12361</v>
      </c>
      <c r="L157" s="71" t="s">
        <v>93</v>
      </c>
      <c r="M157" s="71" t="s">
        <v>11318</v>
      </c>
      <c r="N157" s="73">
        <v>45726.0</v>
      </c>
      <c r="O157" s="71" t="s">
        <v>12362</v>
      </c>
      <c r="P157" s="71" t="s">
        <v>12363</v>
      </c>
      <c r="Q157" s="71" t="s">
        <v>12364</v>
      </c>
      <c r="R157" s="71" t="s">
        <v>11796</v>
      </c>
      <c r="S157" s="71" t="s">
        <v>11339</v>
      </c>
      <c r="T157" s="71" t="s">
        <v>11261</v>
      </c>
      <c r="U157" s="71" t="s">
        <v>11261</v>
      </c>
      <c r="V157" s="73">
        <v>45813.0</v>
      </c>
      <c r="W157" s="74">
        <v>0.0</v>
      </c>
      <c r="X157" s="74">
        <v>0.0</v>
      </c>
      <c r="Y157" s="74" t="s">
        <v>11261</v>
      </c>
      <c r="Z157" s="73" t="s">
        <v>11261</v>
      </c>
      <c r="AA157" s="71" t="s">
        <v>105</v>
      </c>
      <c r="AB157" s="71" t="s">
        <v>11261</v>
      </c>
      <c r="AC157" s="74">
        <v>2.0</v>
      </c>
      <c r="AD157" s="74">
        <v>0.0</v>
      </c>
      <c r="AE157" s="74">
        <v>0.0</v>
      </c>
      <c r="AF157" s="74">
        <v>1.0</v>
      </c>
      <c r="AG157" s="74">
        <v>0.0</v>
      </c>
      <c r="AH157" s="74">
        <v>0.0</v>
      </c>
      <c r="AI157" s="74">
        <v>0.0</v>
      </c>
      <c r="AJ157" s="74">
        <v>1.0</v>
      </c>
      <c r="AK157" s="71" t="s">
        <v>123</v>
      </c>
      <c r="AL157" s="71" t="s">
        <v>25</v>
      </c>
      <c r="AM157" s="71" t="s">
        <v>25</v>
      </c>
      <c r="AN157" s="71" t="s">
        <v>11268</v>
      </c>
      <c r="AO157" s="71" t="s">
        <v>17</v>
      </c>
      <c r="AP157" s="71" t="s">
        <v>11269</v>
      </c>
      <c r="AQ157" s="71" t="s">
        <v>13</v>
      </c>
      <c r="AR157" s="71" t="s">
        <v>11284</v>
      </c>
      <c r="AS157" s="71" t="s">
        <v>23</v>
      </c>
      <c r="AT157" s="71" t="s">
        <v>21</v>
      </c>
      <c r="AU157" s="71" t="s">
        <v>21</v>
      </c>
      <c r="AV157" s="71" t="s">
        <v>11273</v>
      </c>
      <c r="AW157" s="71" t="s">
        <v>14</v>
      </c>
      <c r="AX157" s="71" t="s">
        <v>11285</v>
      </c>
      <c r="AY157" s="71" t="s">
        <v>19</v>
      </c>
      <c r="AZ157" s="71" t="s">
        <v>11271</v>
      </c>
      <c r="BA157" s="71" t="s">
        <v>15</v>
      </c>
      <c r="BB157" s="71" t="s">
        <v>11274</v>
      </c>
      <c r="BC157" s="71" t="s">
        <v>16</v>
      </c>
      <c r="BD157" s="71" t="s">
        <v>11285</v>
      </c>
      <c r="BE157" s="71" t="s">
        <v>19</v>
      </c>
      <c r="BF157" s="71" t="s">
        <v>20</v>
      </c>
      <c r="BG157" s="71" t="s">
        <v>20</v>
      </c>
      <c r="BH157" s="71" t="s">
        <v>11269</v>
      </c>
      <c r="BI157" s="71" t="s">
        <v>13</v>
      </c>
      <c r="BJ157" s="71" t="s">
        <v>11270</v>
      </c>
      <c r="BK157" s="71" t="s">
        <v>22</v>
      </c>
      <c r="BL157" s="71" t="s">
        <v>24</v>
      </c>
      <c r="BM157" s="71" t="s">
        <v>24</v>
      </c>
      <c r="BN157" s="75" t="b">
        <v>0</v>
      </c>
      <c r="BO157" s="75" t="b">
        <v>0</v>
      </c>
      <c r="BP157" s="75" t="b">
        <v>0</v>
      </c>
      <c r="BQ157" s="75" t="b">
        <v>1</v>
      </c>
      <c r="BR157" s="75" t="b">
        <v>0</v>
      </c>
      <c r="BS157" s="75" t="b">
        <v>0</v>
      </c>
    </row>
    <row r="158" ht="18.0" customHeight="1">
      <c r="A158" s="71" t="s">
        <v>12365</v>
      </c>
      <c r="B158" s="72" t="s">
        <v>12366</v>
      </c>
      <c r="C158" s="73">
        <v>45813.0</v>
      </c>
      <c r="D158" s="73" t="s">
        <v>11261</v>
      </c>
      <c r="E158" s="74">
        <v>88.0</v>
      </c>
      <c r="F158" s="71" t="s">
        <v>90</v>
      </c>
      <c r="G158" s="75" t="s">
        <v>11261</v>
      </c>
      <c r="H158" s="71" t="s">
        <v>11261</v>
      </c>
      <c r="I158" s="71" t="s">
        <v>91</v>
      </c>
      <c r="J158" s="71" t="s">
        <v>11261</v>
      </c>
      <c r="K158" s="71" t="s">
        <v>12367</v>
      </c>
      <c r="L158" s="71" t="s">
        <v>93</v>
      </c>
      <c r="M158" s="71" t="s">
        <v>11450</v>
      </c>
      <c r="N158" s="73">
        <v>45728.0</v>
      </c>
      <c r="O158" s="71" t="s">
        <v>12368</v>
      </c>
      <c r="P158" s="71" t="s">
        <v>12369</v>
      </c>
      <c r="Q158" s="71" t="s">
        <v>12370</v>
      </c>
      <c r="R158" s="71" t="s">
        <v>11407</v>
      </c>
      <c r="S158" s="71" t="s">
        <v>11408</v>
      </c>
      <c r="T158" s="71" t="s">
        <v>11261</v>
      </c>
      <c r="U158" s="71" t="s">
        <v>11261</v>
      </c>
      <c r="V158" s="73">
        <v>45813.0</v>
      </c>
      <c r="W158" s="74">
        <v>0.0</v>
      </c>
      <c r="X158" s="74">
        <v>0.0</v>
      </c>
      <c r="Y158" s="74" t="s">
        <v>11261</v>
      </c>
      <c r="Z158" s="73" t="s">
        <v>11261</v>
      </c>
      <c r="AA158" s="71" t="s">
        <v>105</v>
      </c>
      <c r="AB158" s="71" t="s">
        <v>11261</v>
      </c>
      <c r="AC158" s="74">
        <v>3.0</v>
      </c>
      <c r="AD158" s="74">
        <v>0.0</v>
      </c>
      <c r="AE158" s="74">
        <v>0.0</v>
      </c>
      <c r="AF158" s="74">
        <v>0.0</v>
      </c>
      <c r="AG158" s="74">
        <v>0.0</v>
      </c>
      <c r="AH158" s="74">
        <v>1.0</v>
      </c>
      <c r="AI158" s="74">
        <v>1.0</v>
      </c>
      <c r="AJ158" s="74">
        <v>1.0</v>
      </c>
      <c r="AK158" s="71" t="s">
        <v>123</v>
      </c>
      <c r="AL158" s="71" t="s">
        <v>25</v>
      </c>
      <c r="AM158" s="71" t="s">
        <v>25</v>
      </c>
      <c r="AN158" s="71" t="s">
        <v>11268</v>
      </c>
      <c r="AO158" s="71" t="s">
        <v>17</v>
      </c>
      <c r="AP158" s="71" t="s">
        <v>11269</v>
      </c>
      <c r="AQ158" s="71" t="s">
        <v>13</v>
      </c>
      <c r="AR158" s="71" t="s">
        <v>11284</v>
      </c>
      <c r="AS158" s="71" t="s">
        <v>23</v>
      </c>
      <c r="AT158" s="71" t="s">
        <v>20</v>
      </c>
      <c r="AU158" s="71" t="s">
        <v>20</v>
      </c>
      <c r="AV158" s="71" t="s">
        <v>11273</v>
      </c>
      <c r="AW158" s="71" t="s">
        <v>14</v>
      </c>
      <c r="AX158" s="71" t="s">
        <v>11285</v>
      </c>
      <c r="AY158" s="71" t="s">
        <v>19</v>
      </c>
      <c r="AZ158" s="71" t="s">
        <v>11273</v>
      </c>
      <c r="BA158" s="71" t="s">
        <v>14</v>
      </c>
      <c r="BB158" s="71" t="s">
        <v>11274</v>
      </c>
      <c r="BC158" s="71" t="s">
        <v>16</v>
      </c>
      <c r="BD158" s="71" t="s">
        <v>11285</v>
      </c>
      <c r="BE158" s="71" t="s">
        <v>19</v>
      </c>
      <c r="BF158" s="71" t="s">
        <v>20</v>
      </c>
      <c r="BG158" s="71" t="s">
        <v>20</v>
      </c>
      <c r="BH158" s="71" t="s">
        <v>11314</v>
      </c>
      <c r="BI158" s="71" t="s">
        <v>12</v>
      </c>
      <c r="BJ158" s="71" t="s">
        <v>11270</v>
      </c>
      <c r="BK158" s="71" t="s">
        <v>22</v>
      </c>
      <c r="BL158" s="71" t="s">
        <v>24</v>
      </c>
      <c r="BM158" s="71" t="s">
        <v>24</v>
      </c>
      <c r="BN158" s="75" t="b">
        <v>0</v>
      </c>
      <c r="BO158" s="75" t="b">
        <v>1</v>
      </c>
      <c r="BP158" s="75" t="b">
        <v>1</v>
      </c>
      <c r="BQ158" s="75" t="b">
        <v>1</v>
      </c>
      <c r="BR158" s="75" t="b">
        <v>0</v>
      </c>
      <c r="BS158" s="75" t="b">
        <v>0</v>
      </c>
    </row>
    <row r="159" ht="18.0" customHeight="1">
      <c r="A159" s="71" t="s">
        <v>12371</v>
      </c>
      <c r="B159" s="72" t="s">
        <v>12372</v>
      </c>
      <c r="C159" s="73">
        <v>45813.0</v>
      </c>
      <c r="D159" s="73" t="s">
        <v>11261</v>
      </c>
      <c r="E159" s="74">
        <v>88.0</v>
      </c>
      <c r="F159" s="71" t="s">
        <v>90</v>
      </c>
      <c r="G159" s="75" t="s">
        <v>11261</v>
      </c>
      <c r="H159" s="71" t="s">
        <v>11261</v>
      </c>
      <c r="I159" s="71" t="s">
        <v>91</v>
      </c>
      <c r="J159" s="71" t="s">
        <v>11261</v>
      </c>
      <c r="K159" s="71" t="s">
        <v>12373</v>
      </c>
      <c r="L159" s="71" t="s">
        <v>93</v>
      </c>
      <c r="M159" s="71" t="s">
        <v>11450</v>
      </c>
      <c r="N159" s="73">
        <v>45733.0</v>
      </c>
      <c r="O159" s="71" t="s">
        <v>12374</v>
      </c>
      <c r="P159" s="71" t="s">
        <v>12375</v>
      </c>
      <c r="Q159" s="71" t="s">
        <v>12376</v>
      </c>
      <c r="R159" s="71" t="s">
        <v>11863</v>
      </c>
      <c r="S159" s="71" t="s">
        <v>11864</v>
      </c>
      <c r="T159" s="71" t="s">
        <v>11261</v>
      </c>
      <c r="U159" s="71" t="s">
        <v>11261</v>
      </c>
      <c r="V159" s="73">
        <v>45814.0</v>
      </c>
      <c r="W159" s="74">
        <v>1.0</v>
      </c>
      <c r="X159" s="74">
        <v>0.0</v>
      </c>
      <c r="Y159" s="74" t="s">
        <v>11261</v>
      </c>
      <c r="Z159" s="73" t="s">
        <v>11261</v>
      </c>
      <c r="AA159" s="71" t="s">
        <v>105</v>
      </c>
      <c r="AB159" s="71" t="s">
        <v>11261</v>
      </c>
      <c r="AC159" s="74">
        <v>2.0</v>
      </c>
      <c r="AD159" s="74">
        <v>0.0</v>
      </c>
      <c r="AE159" s="74">
        <v>0.0</v>
      </c>
      <c r="AF159" s="74">
        <v>0.0</v>
      </c>
      <c r="AG159" s="74">
        <v>0.0</v>
      </c>
      <c r="AH159" s="74">
        <v>0.0</v>
      </c>
      <c r="AI159" s="74">
        <v>1.0</v>
      </c>
      <c r="AJ159" s="74">
        <v>1.0</v>
      </c>
      <c r="AK159" s="71" t="s">
        <v>123</v>
      </c>
      <c r="AL159" s="71" t="s">
        <v>25</v>
      </c>
      <c r="AM159" s="71" t="s">
        <v>25</v>
      </c>
      <c r="AN159" s="71" t="s">
        <v>11268</v>
      </c>
      <c r="AO159" s="71" t="s">
        <v>17</v>
      </c>
      <c r="AP159" s="71" t="s">
        <v>11269</v>
      </c>
      <c r="AQ159" s="71" t="s">
        <v>13</v>
      </c>
      <c r="AR159" s="71" t="s">
        <v>11284</v>
      </c>
      <c r="AS159" s="71" t="s">
        <v>23</v>
      </c>
      <c r="AT159" s="71" t="s">
        <v>20</v>
      </c>
      <c r="AU159" s="71" t="s">
        <v>20</v>
      </c>
      <c r="AV159" s="71" t="s">
        <v>11273</v>
      </c>
      <c r="AW159" s="71" t="s">
        <v>14</v>
      </c>
      <c r="AX159" s="71" t="s">
        <v>11285</v>
      </c>
      <c r="AY159" s="71" t="s">
        <v>19</v>
      </c>
      <c r="AZ159" s="71" t="s">
        <v>11273</v>
      </c>
      <c r="BA159" s="71" t="s">
        <v>14</v>
      </c>
      <c r="BB159" s="71" t="s">
        <v>11274</v>
      </c>
      <c r="BC159" s="71" t="s">
        <v>16</v>
      </c>
      <c r="BD159" s="71" t="s">
        <v>11285</v>
      </c>
      <c r="BE159" s="71" t="s">
        <v>19</v>
      </c>
      <c r="BF159" s="71" t="s">
        <v>21</v>
      </c>
      <c r="BG159" s="71" t="s">
        <v>21</v>
      </c>
      <c r="BH159" s="71" t="s">
        <v>11314</v>
      </c>
      <c r="BI159" s="71" t="s">
        <v>12</v>
      </c>
      <c r="BJ159" s="71" t="s">
        <v>11270</v>
      </c>
      <c r="BK159" s="71" t="s">
        <v>22</v>
      </c>
      <c r="BL159" s="71" t="s">
        <v>24</v>
      </c>
      <c r="BM159" s="71" t="s">
        <v>24</v>
      </c>
      <c r="BN159" s="75" t="b">
        <v>0</v>
      </c>
      <c r="BO159" s="75" t="b">
        <v>1</v>
      </c>
      <c r="BP159" s="75" t="b">
        <v>0</v>
      </c>
      <c r="BQ159" s="75" t="b">
        <v>1</v>
      </c>
      <c r="BR159" s="75" t="b">
        <v>0</v>
      </c>
      <c r="BS159" s="75" t="b">
        <v>0</v>
      </c>
    </row>
    <row r="160" ht="18.0" customHeight="1">
      <c r="A160" s="71" t="s">
        <v>12377</v>
      </c>
      <c r="B160" s="72" t="s">
        <v>12378</v>
      </c>
      <c r="C160" s="73">
        <v>45813.0</v>
      </c>
      <c r="D160" s="73" t="s">
        <v>11261</v>
      </c>
      <c r="E160" s="74">
        <v>88.0</v>
      </c>
      <c r="F160" s="71" t="s">
        <v>90</v>
      </c>
      <c r="G160" s="75" t="s">
        <v>11261</v>
      </c>
      <c r="H160" s="71" t="s">
        <v>11261</v>
      </c>
      <c r="I160" s="71" t="s">
        <v>91</v>
      </c>
      <c r="J160" s="71" t="s">
        <v>11261</v>
      </c>
      <c r="K160" s="71" t="s">
        <v>12379</v>
      </c>
      <c r="L160" s="71" t="s">
        <v>93</v>
      </c>
      <c r="M160" s="71" t="s">
        <v>11374</v>
      </c>
      <c r="N160" s="73">
        <v>45715.0</v>
      </c>
      <c r="O160" s="71" t="s">
        <v>12380</v>
      </c>
      <c r="P160" s="71" t="s">
        <v>12381</v>
      </c>
      <c r="Q160" s="71" t="s">
        <v>12382</v>
      </c>
      <c r="R160" s="71" t="s">
        <v>12383</v>
      </c>
      <c r="S160" s="71" t="s">
        <v>11330</v>
      </c>
      <c r="T160" s="71" t="s">
        <v>11261</v>
      </c>
      <c r="U160" s="71" t="s">
        <v>11261</v>
      </c>
      <c r="V160" s="73">
        <v>45813.0</v>
      </c>
      <c r="W160" s="74">
        <v>0.0</v>
      </c>
      <c r="X160" s="74">
        <v>0.0</v>
      </c>
      <c r="Y160" s="74" t="s">
        <v>11261</v>
      </c>
      <c r="Z160" s="73" t="s">
        <v>11261</v>
      </c>
      <c r="AA160" s="71" t="s">
        <v>105</v>
      </c>
      <c r="AB160" s="71" t="s">
        <v>11261</v>
      </c>
      <c r="AC160" s="74">
        <v>2.0</v>
      </c>
      <c r="AD160" s="74">
        <v>0.0</v>
      </c>
      <c r="AE160" s="74">
        <v>0.0</v>
      </c>
      <c r="AF160" s="74">
        <v>0.0</v>
      </c>
      <c r="AG160" s="74">
        <v>0.0</v>
      </c>
      <c r="AH160" s="74">
        <v>1.0</v>
      </c>
      <c r="AI160" s="74">
        <v>0.0</v>
      </c>
      <c r="AJ160" s="74">
        <v>1.0</v>
      </c>
      <c r="AK160" s="71" t="s">
        <v>181</v>
      </c>
      <c r="AL160" s="71" t="s">
        <v>25</v>
      </c>
      <c r="AM160" s="71" t="s">
        <v>25</v>
      </c>
      <c r="AN160" s="71" t="s">
        <v>11268</v>
      </c>
      <c r="AO160" s="71" t="s">
        <v>17</v>
      </c>
      <c r="AP160" s="71" t="s">
        <v>11314</v>
      </c>
      <c r="AQ160" s="71" t="s">
        <v>12</v>
      </c>
      <c r="AR160" s="71" t="s">
        <v>11284</v>
      </c>
      <c r="AS160" s="71" t="s">
        <v>23</v>
      </c>
      <c r="AT160" s="71" t="s">
        <v>20</v>
      </c>
      <c r="AU160" s="71" t="s">
        <v>20</v>
      </c>
      <c r="AV160" s="71" t="s">
        <v>11273</v>
      </c>
      <c r="AW160" s="71" t="s">
        <v>14</v>
      </c>
      <c r="AX160" s="71" t="s">
        <v>11272</v>
      </c>
      <c r="AY160" s="71" t="s">
        <v>18</v>
      </c>
      <c r="AZ160" s="71" t="s">
        <v>11271</v>
      </c>
      <c r="BA160" s="71" t="s">
        <v>15</v>
      </c>
      <c r="BB160" s="71" t="s">
        <v>11274</v>
      </c>
      <c r="BC160" s="71" t="s">
        <v>16</v>
      </c>
      <c r="BD160" s="71" t="s">
        <v>11272</v>
      </c>
      <c r="BE160" s="71" t="s">
        <v>18</v>
      </c>
      <c r="BF160" s="71" t="s">
        <v>20</v>
      </c>
      <c r="BG160" s="71" t="s">
        <v>20</v>
      </c>
      <c r="BH160" s="71" t="s">
        <v>11269</v>
      </c>
      <c r="BI160" s="71" t="s">
        <v>13</v>
      </c>
      <c r="BJ160" s="71" t="s">
        <v>11270</v>
      </c>
      <c r="BK160" s="71" t="s">
        <v>22</v>
      </c>
      <c r="BL160" s="71" t="s">
        <v>24</v>
      </c>
      <c r="BM160" s="71" t="s">
        <v>24</v>
      </c>
      <c r="BN160" s="75" t="b">
        <v>0</v>
      </c>
      <c r="BO160" s="75" t="b">
        <v>0</v>
      </c>
      <c r="BP160" s="75" t="b">
        <v>1</v>
      </c>
      <c r="BQ160" s="75" t="b">
        <v>1</v>
      </c>
      <c r="BR160" s="75" t="b">
        <v>0</v>
      </c>
      <c r="BS160" s="75" t="b">
        <v>0</v>
      </c>
    </row>
    <row r="161" ht="18.0" customHeight="1">
      <c r="A161" s="71" t="s">
        <v>12384</v>
      </c>
      <c r="B161" s="72" t="s">
        <v>12385</v>
      </c>
      <c r="C161" s="73">
        <v>45813.0</v>
      </c>
      <c r="D161" s="73" t="s">
        <v>11261</v>
      </c>
      <c r="E161" s="74">
        <v>88.0</v>
      </c>
      <c r="F161" s="71" t="s">
        <v>90</v>
      </c>
      <c r="G161" s="75" t="s">
        <v>11261</v>
      </c>
      <c r="H161" s="71" t="s">
        <v>11261</v>
      </c>
      <c r="I161" s="71" t="s">
        <v>91</v>
      </c>
      <c r="J161" s="71" t="s">
        <v>11261</v>
      </c>
      <c r="K161" s="71" t="s">
        <v>12386</v>
      </c>
      <c r="L161" s="71" t="s">
        <v>93</v>
      </c>
      <c r="M161" s="71" t="s">
        <v>11307</v>
      </c>
      <c r="N161" s="73">
        <v>45748.0</v>
      </c>
      <c r="O161" s="71" t="s">
        <v>12387</v>
      </c>
      <c r="P161" s="71" t="s">
        <v>12387</v>
      </c>
      <c r="Q161" s="71" t="s">
        <v>12388</v>
      </c>
      <c r="R161" s="71" t="s">
        <v>11651</v>
      </c>
      <c r="S161" s="71" t="s">
        <v>11424</v>
      </c>
      <c r="T161" s="71" t="s">
        <v>11261</v>
      </c>
      <c r="U161" s="71" t="s">
        <v>11261</v>
      </c>
      <c r="V161" s="73">
        <v>45813.0</v>
      </c>
      <c r="W161" s="74">
        <v>0.0</v>
      </c>
      <c r="X161" s="74">
        <v>0.0</v>
      </c>
      <c r="Y161" s="74" t="s">
        <v>11261</v>
      </c>
      <c r="Z161" s="73" t="s">
        <v>11261</v>
      </c>
      <c r="AA161" s="71" t="s">
        <v>105</v>
      </c>
      <c r="AB161" s="71" t="s">
        <v>11261</v>
      </c>
      <c r="AC161" s="74">
        <v>5.0</v>
      </c>
      <c r="AD161" s="74">
        <v>1.0</v>
      </c>
      <c r="AE161" s="74">
        <v>1.0</v>
      </c>
      <c r="AF161" s="74">
        <v>0.0</v>
      </c>
      <c r="AG161" s="74">
        <v>0.0</v>
      </c>
      <c r="AH161" s="74">
        <v>1.0</v>
      </c>
      <c r="AI161" s="74">
        <v>1.0</v>
      </c>
      <c r="AJ161" s="74">
        <v>1.0</v>
      </c>
      <c r="AK161" s="71" t="s">
        <v>123</v>
      </c>
      <c r="AL161" s="71" t="s">
        <v>25</v>
      </c>
      <c r="AM161" s="71" t="s">
        <v>25</v>
      </c>
      <c r="AN161" s="71" t="s">
        <v>11274</v>
      </c>
      <c r="AO161" s="71" t="s">
        <v>16</v>
      </c>
      <c r="AP161" s="71" t="s">
        <v>11269</v>
      </c>
      <c r="AQ161" s="71" t="s">
        <v>13</v>
      </c>
      <c r="AR161" s="71" t="s">
        <v>11284</v>
      </c>
      <c r="AS161" s="71" t="s">
        <v>23</v>
      </c>
      <c r="AT161" s="71" t="s">
        <v>20</v>
      </c>
      <c r="AU161" s="71" t="s">
        <v>20</v>
      </c>
      <c r="AV161" s="71" t="s">
        <v>11273</v>
      </c>
      <c r="AW161" s="71" t="s">
        <v>14</v>
      </c>
      <c r="AX161" s="71" t="s">
        <v>11285</v>
      </c>
      <c r="AY161" s="71" t="s">
        <v>19</v>
      </c>
      <c r="AZ161" s="71" t="s">
        <v>11273</v>
      </c>
      <c r="BA161" s="71" t="s">
        <v>14</v>
      </c>
      <c r="BB161" s="71" t="s">
        <v>11274</v>
      </c>
      <c r="BC161" s="71" t="s">
        <v>16</v>
      </c>
      <c r="BD161" s="71" t="s">
        <v>11285</v>
      </c>
      <c r="BE161" s="71" t="s">
        <v>19</v>
      </c>
      <c r="BF161" s="71" t="s">
        <v>20</v>
      </c>
      <c r="BG161" s="71" t="s">
        <v>20</v>
      </c>
      <c r="BH161" s="71" t="s">
        <v>11314</v>
      </c>
      <c r="BI161" s="71" t="s">
        <v>12</v>
      </c>
      <c r="BJ161" s="71" t="s">
        <v>11270</v>
      </c>
      <c r="BK161" s="71" t="s">
        <v>22</v>
      </c>
      <c r="BL161" s="71" t="s">
        <v>25</v>
      </c>
      <c r="BM161" s="71" t="s">
        <v>25</v>
      </c>
      <c r="BN161" s="75" t="b">
        <v>1</v>
      </c>
      <c r="BO161" s="75" t="b">
        <v>1</v>
      </c>
      <c r="BP161" s="75" t="b">
        <v>1</v>
      </c>
      <c r="BQ161" s="75" t="b">
        <v>1</v>
      </c>
      <c r="BR161" s="75" t="b">
        <v>1</v>
      </c>
      <c r="BS161" s="75" t="b">
        <v>0</v>
      </c>
    </row>
    <row r="162" ht="18.0" customHeight="1">
      <c r="A162" s="71" t="s">
        <v>12389</v>
      </c>
      <c r="B162" s="72" t="s">
        <v>12390</v>
      </c>
      <c r="C162" s="73">
        <v>45813.0</v>
      </c>
      <c r="D162" s="73" t="s">
        <v>11261</v>
      </c>
      <c r="E162" s="74">
        <v>88.0</v>
      </c>
      <c r="F162" s="71" t="s">
        <v>90</v>
      </c>
      <c r="G162" s="75" t="s">
        <v>11261</v>
      </c>
      <c r="H162" s="71" t="s">
        <v>11261</v>
      </c>
      <c r="I162" s="71" t="s">
        <v>91</v>
      </c>
      <c r="J162" s="71" t="s">
        <v>11261</v>
      </c>
      <c r="K162" s="71" t="s">
        <v>12391</v>
      </c>
      <c r="L162" s="71" t="s">
        <v>93</v>
      </c>
      <c r="M162" s="71" t="s">
        <v>11307</v>
      </c>
      <c r="N162" s="73">
        <v>45758.0</v>
      </c>
      <c r="O162" s="71" t="s">
        <v>12392</v>
      </c>
      <c r="P162" s="71" t="s">
        <v>12393</v>
      </c>
      <c r="Q162" s="71" t="s">
        <v>12394</v>
      </c>
      <c r="R162" s="71" t="s">
        <v>11746</v>
      </c>
      <c r="S162" s="71" t="s">
        <v>11617</v>
      </c>
      <c r="T162" s="71" t="s">
        <v>11261</v>
      </c>
      <c r="U162" s="71" t="s">
        <v>11261</v>
      </c>
      <c r="V162" s="73">
        <v>45813.0</v>
      </c>
      <c r="W162" s="74">
        <v>0.0</v>
      </c>
      <c r="X162" s="74">
        <v>0.0</v>
      </c>
      <c r="Y162" s="74" t="s">
        <v>11261</v>
      </c>
      <c r="Z162" s="73" t="s">
        <v>11261</v>
      </c>
      <c r="AA162" s="71" t="s">
        <v>105</v>
      </c>
      <c r="AB162" s="71" t="s">
        <v>11261</v>
      </c>
      <c r="AC162" s="74">
        <v>2.0</v>
      </c>
      <c r="AD162" s="74">
        <v>0.0</v>
      </c>
      <c r="AE162" s="74">
        <v>0.0</v>
      </c>
      <c r="AF162" s="74">
        <v>1.0</v>
      </c>
      <c r="AG162" s="74">
        <v>0.0</v>
      </c>
      <c r="AH162" s="74">
        <v>0.0</v>
      </c>
      <c r="AI162" s="74">
        <v>1.0</v>
      </c>
      <c r="AJ162" s="74">
        <v>0.0</v>
      </c>
      <c r="AK162" s="71" t="s">
        <v>250</v>
      </c>
      <c r="AL162" s="71" t="s">
        <v>25</v>
      </c>
      <c r="AM162" s="71" t="s">
        <v>25</v>
      </c>
      <c r="AN162" s="71" t="s">
        <v>11274</v>
      </c>
      <c r="AO162" s="71" t="s">
        <v>16</v>
      </c>
      <c r="AP162" s="71" t="s">
        <v>11269</v>
      </c>
      <c r="AQ162" s="71" t="s">
        <v>13</v>
      </c>
      <c r="AR162" s="71" t="s">
        <v>11284</v>
      </c>
      <c r="AS162" s="71" t="s">
        <v>23</v>
      </c>
      <c r="AT162" s="71" t="s">
        <v>21</v>
      </c>
      <c r="AU162" s="71" t="s">
        <v>21</v>
      </c>
      <c r="AV162" s="71" t="s">
        <v>11271</v>
      </c>
      <c r="AW162" s="71" t="s">
        <v>15</v>
      </c>
      <c r="AX162" s="71" t="s">
        <v>11285</v>
      </c>
      <c r="AY162" s="71" t="s">
        <v>19</v>
      </c>
      <c r="AZ162" s="71" t="s">
        <v>11271</v>
      </c>
      <c r="BA162" s="71" t="s">
        <v>15</v>
      </c>
      <c r="BB162" s="71" t="s">
        <v>11268</v>
      </c>
      <c r="BC162" s="71" t="s">
        <v>17</v>
      </c>
      <c r="BD162" s="71" t="s">
        <v>11272</v>
      </c>
      <c r="BE162" s="71" t="s">
        <v>18</v>
      </c>
      <c r="BF162" s="71" t="s">
        <v>20</v>
      </c>
      <c r="BG162" s="71" t="s">
        <v>20</v>
      </c>
      <c r="BH162" s="71" t="s">
        <v>11269</v>
      </c>
      <c r="BI162" s="71" t="s">
        <v>13</v>
      </c>
      <c r="BJ162" s="71" t="s">
        <v>11270</v>
      </c>
      <c r="BK162" s="71" t="s">
        <v>22</v>
      </c>
      <c r="BL162" s="71" t="s">
        <v>24</v>
      </c>
      <c r="BM162" s="71" t="s">
        <v>24</v>
      </c>
      <c r="BN162" s="75" t="b">
        <v>0</v>
      </c>
      <c r="BO162" s="75" t="b">
        <v>1</v>
      </c>
      <c r="BP162" s="75" t="b">
        <v>0</v>
      </c>
      <c r="BQ162" s="75" t="b">
        <v>0</v>
      </c>
      <c r="BR162" s="75" t="b">
        <v>0</v>
      </c>
      <c r="BS162" s="75" t="b">
        <v>0</v>
      </c>
    </row>
    <row r="163" ht="18.0" customHeight="1">
      <c r="A163" s="71" t="s">
        <v>12395</v>
      </c>
      <c r="B163" s="72" t="s">
        <v>12396</v>
      </c>
      <c r="C163" s="73">
        <v>45812.0</v>
      </c>
      <c r="D163" s="73" t="s">
        <v>11261</v>
      </c>
      <c r="E163" s="74">
        <v>89.0</v>
      </c>
      <c r="F163" s="71" t="s">
        <v>90</v>
      </c>
      <c r="G163" s="75" t="s">
        <v>11261</v>
      </c>
      <c r="H163" s="71" t="s">
        <v>11261</v>
      </c>
      <c r="I163" s="71" t="s">
        <v>91</v>
      </c>
      <c r="J163" s="71" t="s">
        <v>11261</v>
      </c>
      <c r="K163" s="71" t="s">
        <v>12397</v>
      </c>
      <c r="L163" s="71" t="s">
        <v>93</v>
      </c>
      <c r="M163" s="71" t="s">
        <v>11656</v>
      </c>
      <c r="N163" s="73">
        <v>45755.0</v>
      </c>
      <c r="O163" s="71" t="s">
        <v>12398</v>
      </c>
      <c r="P163" s="71" t="s">
        <v>12399</v>
      </c>
      <c r="Q163" s="71" t="s">
        <v>12400</v>
      </c>
      <c r="R163" s="71" t="s">
        <v>12401</v>
      </c>
      <c r="S163" s="71" t="s">
        <v>11330</v>
      </c>
      <c r="T163" s="71" t="s">
        <v>11261</v>
      </c>
      <c r="U163" s="71" t="s">
        <v>11261</v>
      </c>
      <c r="V163" s="73">
        <v>45812.0</v>
      </c>
      <c r="W163" s="74">
        <v>1.0</v>
      </c>
      <c r="X163" s="74">
        <v>0.0</v>
      </c>
      <c r="Y163" s="74" t="s">
        <v>11261</v>
      </c>
      <c r="Z163" s="73" t="s">
        <v>11261</v>
      </c>
      <c r="AA163" s="71" t="s">
        <v>105</v>
      </c>
      <c r="AB163" s="71" t="s">
        <v>11261</v>
      </c>
      <c r="AC163" s="74">
        <v>6.0</v>
      </c>
      <c r="AD163" s="74">
        <v>0.0</v>
      </c>
      <c r="AE163" s="74">
        <v>1.0</v>
      </c>
      <c r="AF163" s="74">
        <v>1.0</v>
      </c>
      <c r="AG163" s="74">
        <v>1.0</v>
      </c>
      <c r="AH163" s="74">
        <v>1.0</v>
      </c>
      <c r="AI163" s="74">
        <v>1.0</v>
      </c>
      <c r="AJ163" s="74">
        <v>1.0</v>
      </c>
      <c r="AK163" s="71" t="s">
        <v>250</v>
      </c>
      <c r="AL163" s="71" t="s">
        <v>25</v>
      </c>
      <c r="AM163" s="71" t="s">
        <v>25</v>
      </c>
      <c r="AN163" s="71" t="s">
        <v>11268</v>
      </c>
      <c r="AO163" s="71" t="s">
        <v>17</v>
      </c>
      <c r="AP163" s="71" t="s">
        <v>11314</v>
      </c>
      <c r="AQ163" s="71" t="s">
        <v>12</v>
      </c>
      <c r="AR163" s="71" t="s">
        <v>11270</v>
      </c>
      <c r="AS163" s="71" t="s">
        <v>22</v>
      </c>
      <c r="AT163" s="71" t="s">
        <v>20</v>
      </c>
      <c r="AU163" s="71" t="s">
        <v>20</v>
      </c>
      <c r="AV163" s="71" t="s">
        <v>11273</v>
      </c>
      <c r="AW163" s="71" t="s">
        <v>14</v>
      </c>
      <c r="AX163" s="71" t="s">
        <v>11272</v>
      </c>
      <c r="AY163" s="71" t="s">
        <v>18</v>
      </c>
      <c r="AZ163" s="71" t="s">
        <v>11273</v>
      </c>
      <c r="BA163" s="71" t="s">
        <v>14</v>
      </c>
      <c r="BB163" s="71" t="s">
        <v>11268</v>
      </c>
      <c r="BC163" s="71" t="s">
        <v>17</v>
      </c>
      <c r="BD163" s="71" t="s">
        <v>11272</v>
      </c>
      <c r="BE163" s="71" t="s">
        <v>18</v>
      </c>
      <c r="BF163" s="71" t="s">
        <v>20</v>
      </c>
      <c r="BG163" s="71" t="s">
        <v>20</v>
      </c>
      <c r="BH163" s="71" t="s">
        <v>11314</v>
      </c>
      <c r="BI163" s="71" t="s">
        <v>12</v>
      </c>
      <c r="BJ163" s="71" t="s">
        <v>11270</v>
      </c>
      <c r="BK163" s="71" t="s">
        <v>22</v>
      </c>
      <c r="BL163" s="71" t="s">
        <v>24</v>
      </c>
      <c r="BM163" s="71" t="s">
        <v>24</v>
      </c>
      <c r="BN163" s="75" t="b">
        <v>0</v>
      </c>
      <c r="BO163" s="75" t="b">
        <v>1</v>
      </c>
      <c r="BP163" s="75" t="b">
        <v>1</v>
      </c>
      <c r="BQ163" s="75" t="b">
        <v>1</v>
      </c>
      <c r="BR163" s="75" t="b">
        <v>1</v>
      </c>
      <c r="BS163" s="75" t="b">
        <v>1</v>
      </c>
    </row>
    <row r="164" ht="18.0" customHeight="1">
      <c r="A164" s="71" t="s">
        <v>12402</v>
      </c>
      <c r="B164" s="72" t="s">
        <v>12403</v>
      </c>
      <c r="C164" s="73">
        <v>45812.0</v>
      </c>
      <c r="D164" s="73" t="s">
        <v>11261</v>
      </c>
      <c r="E164" s="74">
        <v>89.0</v>
      </c>
      <c r="F164" s="71" t="s">
        <v>90</v>
      </c>
      <c r="G164" s="75" t="s">
        <v>11261</v>
      </c>
      <c r="H164" s="71" t="s">
        <v>11261</v>
      </c>
      <c r="I164" s="71" t="s">
        <v>91</v>
      </c>
      <c r="J164" s="71" t="s">
        <v>11261</v>
      </c>
      <c r="K164" s="71" t="s">
        <v>12404</v>
      </c>
      <c r="L164" s="71" t="s">
        <v>93</v>
      </c>
      <c r="M164" s="71" t="s">
        <v>11263</v>
      </c>
      <c r="N164" s="73">
        <v>45707.0</v>
      </c>
      <c r="O164" s="71" t="s">
        <v>12405</v>
      </c>
      <c r="P164" s="71" t="s">
        <v>12405</v>
      </c>
      <c r="Q164" s="71" t="s">
        <v>12406</v>
      </c>
      <c r="R164" s="71" t="s">
        <v>11841</v>
      </c>
      <c r="S164" s="71" t="s">
        <v>11302</v>
      </c>
      <c r="T164" s="71" t="s">
        <v>11261</v>
      </c>
      <c r="U164" s="71" t="s">
        <v>11261</v>
      </c>
      <c r="V164" s="73">
        <v>45812.0</v>
      </c>
      <c r="W164" s="74">
        <v>0.0</v>
      </c>
      <c r="X164" s="74">
        <v>0.0</v>
      </c>
      <c r="Y164" s="74" t="s">
        <v>11261</v>
      </c>
      <c r="Z164" s="73" t="s">
        <v>11261</v>
      </c>
      <c r="AA164" s="71" t="s">
        <v>105</v>
      </c>
      <c r="AB164" s="71" t="s">
        <v>11261</v>
      </c>
      <c r="AC164" s="74">
        <v>5.0</v>
      </c>
      <c r="AD164" s="74">
        <v>1.0</v>
      </c>
      <c r="AE164" s="74">
        <v>1.0</v>
      </c>
      <c r="AF164" s="74">
        <v>1.0</v>
      </c>
      <c r="AG164" s="74">
        <v>0.0</v>
      </c>
      <c r="AH164" s="74">
        <v>1.0</v>
      </c>
      <c r="AI164" s="74">
        <v>0.0</v>
      </c>
      <c r="AJ164" s="74">
        <v>1.0</v>
      </c>
      <c r="AK164" s="71" t="s">
        <v>149</v>
      </c>
      <c r="AL164" s="71" t="s">
        <v>25</v>
      </c>
      <c r="AM164" s="71" t="s">
        <v>25</v>
      </c>
      <c r="AN164" s="71" t="s">
        <v>11268</v>
      </c>
      <c r="AO164" s="71" t="s">
        <v>17</v>
      </c>
      <c r="AP164" s="71" t="s">
        <v>11314</v>
      </c>
      <c r="AQ164" s="71" t="s">
        <v>12</v>
      </c>
      <c r="AR164" s="71" t="s">
        <v>11284</v>
      </c>
      <c r="AS164" s="71" t="s">
        <v>23</v>
      </c>
      <c r="AT164" s="71" t="s">
        <v>21</v>
      </c>
      <c r="AU164" s="71" t="s">
        <v>21</v>
      </c>
      <c r="AV164" s="71" t="s">
        <v>11271</v>
      </c>
      <c r="AW164" s="71" t="s">
        <v>15</v>
      </c>
      <c r="AX164" s="71" t="s">
        <v>11285</v>
      </c>
      <c r="AY164" s="71" t="s">
        <v>19</v>
      </c>
      <c r="AZ164" s="71" t="s">
        <v>11273</v>
      </c>
      <c r="BA164" s="71" t="s">
        <v>14</v>
      </c>
      <c r="BB164" s="71" t="s">
        <v>11268</v>
      </c>
      <c r="BC164" s="71" t="s">
        <v>17</v>
      </c>
      <c r="BD164" s="71" t="s">
        <v>11285</v>
      </c>
      <c r="BE164" s="71" t="s">
        <v>19</v>
      </c>
      <c r="BF164" s="71" t="s">
        <v>21</v>
      </c>
      <c r="BG164" s="71" t="s">
        <v>21</v>
      </c>
      <c r="BH164" s="71" t="s">
        <v>11314</v>
      </c>
      <c r="BI164" s="71" t="s">
        <v>12</v>
      </c>
      <c r="BJ164" s="71" t="s">
        <v>11270</v>
      </c>
      <c r="BK164" s="71" t="s">
        <v>22</v>
      </c>
      <c r="BL164" s="71" t="s">
        <v>25</v>
      </c>
      <c r="BM164" s="71" t="s">
        <v>25</v>
      </c>
      <c r="BN164" s="75" t="b">
        <v>1</v>
      </c>
      <c r="BO164" s="75" t="b">
        <v>0</v>
      </c>
      <c r="BP164" s="75" t="b">
        <v>1</v>
      </c>
      <c r="BQ164" s="75" t="b">
        <v>1</v>
      </c>
      <c r="BR164" s="75" t="b">
        <v>1</v>
      </c>
      <c r="BS164" s="75" t="b">
        <v>0</v>
      </c>
    </row>
    <row r="165" ht="18.0" customHeight="1">
      <c r="A165" s="71" t="s">
        <v>12407</v>
      </c>
      <c r="B165" s="72" t="s">
        <v>12408</v>
      </c>
      <c r="C165" s="73">
        <v>45812.0</v>
      </c>
      <c r="D165" s="73" t="s">
        <v>11261</v>
      </c>
      <c r="E165" s="74">
        <v>89.0</v>
      </c>
      <c r="F165" s="71" t="s">
        <v>90</v>
      </c>
      <c r="G165" s="75" t="s">
        <v>11261</v>
      </c>
      <c r="H165" s="71" t="s">
        <v>11261</v>
      </c>
      <c r="I165" s="71" t="s">
        <v>91</v>
      </c>
      <c r="J165" s="71" t="s">
        <v>11261</v>
      </c>
      <c r="K165" s="71" t="s">
        <v>12409</v>
      </c>
      <c r="L165" s="71" t="s">
        <v>287</v>
      </c>
      <c r="M165" s="71" t="s">
        <v>11334</v>
      </c>
      <c r="N165" s="73">
        <v>45749.0</v>
      </c>
      <c r="O165" s="71" t="s">
        <v>12410</v>
      </c>
      <c r="P165" s="71" t="s">
        <v>12411</v>
      </c>
      <c r="Q165" s="71" t="s">
        <v>12412</v>
      </c>
      <c r="R165" s="71" t="s">
        <v>12413</v>
      </c>
      <c r="S165" s="71" t="s">
        <v>11302</v>
      </c>
      <c r="T165" s="71" t="s">
        <v>11261</v>
      </c>
      <c r="U165" s="71" t="s">
        <v>11261</v>
      </c>
      <c r="V165" s="73">
        <v>45812.0</v>
      </c>
      <c r="W165" s="74">
        <v>0.0</v>
      </c>
      <c r="X165" s="74">
        <v>0.0</v>
      </c>
      <c r="Y165" s="74" t="s">
        <v>11261</v>
      </c>
      <c r="Z165" s="73" t="s">
        <v>11261</v>
      </c>
      <c r="AA165" s="71" t="s">
        <v>283</v>
      </c>
      <c r="AB165" s="71" t="s">
        <v>11261</v>
      </c>
      <c r="AC165" s="74">
        <v>1.0</v>
      </c>
      <c r="AD165" s="74">
        <v>1.0</v>
      </c>
      <c r="AE165" s="74">
        <v>0.0</v>
      </c>
      <c r="AF165" s="74">
        <v>0.0</v>
      </c>
      <c r="AG165" s="74">
        <v>0.0</v>
      </c>
      <c r="AH165" s="74">
        <v>0.0</v>
      </c>
      <c r="AI165" s="74">
        <v>0.0</v>
      </c>
      <c r="AJ165" s="74">
        <v>0.0</v>
      </c>
      <c r="AK165" s="71" t="s">
        <v>149</v>
      </c>
      <c r="AL165" s="71" t="s">
        <v>25</v>
      </c>
      <c r="AM165" s="71" t="s">
        <v>25</v>
      </c>
      <c r="AN165" s="71" t="s">
        <v>11274</v>
      </c>
      <c r="AO165" s="71" t="s">
        <v>16</v>
      </c>
      <c r="AP165" s="71" t="s">
        <v>11314</v>
      </c>
      <c r="AQ165" s="71" t="s">
        <v>12</v>
      </c>
      <c r="AR165" s="71" t="s">
        <v>11270</v>
      </c>
      <c r="AS165" s="71" t="s">
        <v>22</v>
      </c>
      <c r="AT165" s="71" t="s">
        <v>21</v>
      </c>
      <c r="AU165" s="71" t="s">
        <v>21</v>
      </c>
      <c r="AV165" s="71" t="s">
        <v>11273</v>
      </c>
      <c r="AW165" s="71" t="s">
        <v>14</v>
      </c>
      <c r="AX165" s="71" t="s">
        <v>11285</v>
      </c>
      <c r="AY165" s="71" t="s">
        <v>19</v>
      </c>
      <c r="AZ165" s="71" t="s">
        <v>11271</v>
      </c>
      <c r="BA165" s="71" t="s">
        <v>15</v>
      </c>
      <c r="BB165" s="71" t="s">
        <v>11268</v>
      </c>
      <c r="BC165" s="71" t="s">
        <v>17</v>
      </c>
      <c r="BD165" s="71" t="s">
        <v>11272</v>
      </c>
      <c r="BE165" s="71" t="s">
        <v>18</v>
      </c>
      <c r="BF165" s="71" t="s">
        <v>20</v>
      </c>
      <c r="BG165" s="71" t="s">
        <v>20</v>
      </c>
      <c r="BH165" s="71" t="s">
        <v>11269</v>
      </c>
      <c r="BI165" s="71" t="s">
        <v>13</v>
      </c>
      <c r="BJ165" s="71" t="s">
        <v>11284</v>
      </c>
      <c r="BK165" s="71" t="s">
        <v>23</v>
      </c>
      <c r="BL165" s="71" t="s">
        <v>25</v>
      </c>
      <c r="BM165" s="71" t="s">
        <v>25</v>
      </c>
      <c r="BN165" s="75" t="b">
        <v>1</v>
      </c>
      <c r="BO165" s="75" t="b">
        <v>0</v>
      </c>
      <c r="BP165" s="75" t="b">
        <v>0</v>
      </c>
      <c r="BQ165" s="75" t="b">
        <v>0</v>
      </c>
      <c r="BR165" s="75" t="b">
        <v>0</v>
      </c>
      <c r="BS165" s="75" t="b">
        <v>0</v>
      </c>
    </row>
    <row r="166" ht="18.0" customHeight="1">
      <c r="A166" s="71" t="s">
        <v>12414</v>
      </c>
      <c r="B166" s="72" t="s">
        <v>12415</v>
      </c>
      <c r="C166" s="73">
        <v>45812.0</v>
      </c>
      <c r="D166" s="73" t="s">
        <v>11261</v>
      </c>
      <c r="E166" s="74">
        <v>89.0</v>
      </c>
      <c r="F166" s="71" t="s">
        <v>90</v>
      </c>
      <c r="G166" s="75" t="s">
        <v>11261</v>
      </c>
      <c r="H166" s="71" t="s">
        <v>11261</v>
      </c>
      <c r="I166" s="71" t="s">
        <v>91</v>
      </c>
      <c r="J166" s="71" t="s">
        <v>11261</v>
      </c>
      <c r="K166" s="71" t="s">
        <v>12416</v>
      </c>
      <c r="L166" s="71" t="s">
        <v>93</v>
      </c>
      <c r="M166" s="71" t="s">
        <v>11450</v>
      </c>
      <c r="N166" s="73">
        <v>45742.0</v>
      </c>
      <c r="O166" s="71" t="s">
        <v>12417</v>
      </c>
      <c r="P166" s="71" t="s">
        <v>12418</v>
      </c>
      <c r="Q166" s="71" t="s">
        <v>12419</v>
      </c>
      <c r="R166" s="71" t="s">
        <v>11872</v>
      </c>
      <c r="S166" s="71" t="s">
        <v>11355</v>
      </c>
      <c r="T166" s="71" t="s">
        <v>11261</v>
      </c>
      <c r="U166" s="71" t="s">
        <v>11261</v>
      </c>
      <c r="V166" s="73">
        <v>45812.0</v>
      </c>
      <c r="W166" s="74">
        <v>0.0</v>
      </c>
      <c r="X166" s="74">
        <v>0.0</v>
      </c>
      <c r="Y166" s="74" t="s">
        <v>11261</v>
      </c>
      <c r="Z166" s="73" t="s">
        <v>11261</v>
      </c>
      <c r="AA166" s="71" t="s">
        <v>105</v>
      </c>
      <c r="AB166" s="71" t="s">
        <v>11261</v>
      </c>
      <c r="AC166" s="74">
        <v>5.0</v>
      </c>
      <c r="AD166" s="74">
        <v>1.0</v>
      </c>
      <c r="AE166" s="74">
        <v>1.0</v>
      </c>
      <c r="AF166" s="74">
        <v>0.0</v>
      </c>
      <c r="AG166" s="74">
        <v>0.0</v>
      </c>
      <c r="AH166" s="74">
        <v>1.0</v>
      </c>
      <c r="AI166" s="74">
        <v>1.0</v>
      </c>
      <c r="AJ166" s="74">
        <v>1.0</v>
      </c>
      <c r="AK166" s="71" t="s">
        <v>123</v>
      </c>
      <c r="AL166" s="71" t="s">
        <v>25</v>
      </c>
      <c r="AM166" s="71" t="s">
        <v>25</v>
      </c>
      <c r="AN166" s="71" t="s">
        <v>11274</v>
      </c>
      <c r="AO166" s="71" t="s">
        <v>16</v>
      </c>
      <c r="AP166" s="71" t="s">
        <v>11269</v>
      </c>
      <c r="AQ166" s="71" t="s">
        <v>13</v>
      </c>
      <c r="AR166" s="71" t="s">
        <v>11284</v>
      </c>
      <c r="AS166" s="71" t="s">
        <v>23</v>
      </c>
      <c r="AT166" s="71" t="s">
        <v>21</v>
      </c>
      <c r="AU166" s="71" t="s">
        <v>21</v>
      </c>
      <c r="AV166" s="71" t="s">
        <v>11273</v>
      </c>
      <c r="AW166" s="71" t="s">
        <v>14</v>
      </c>
      <c r="AX166" s="71" t="s">
        <v>11285</v>
      </c>
      <c r="AY166" s="71" t="s">
        <v>19</v>
      </c>
      <c r="AZ166" s="71" t="s">
        <v>11273</v>
      </c>
      <c r="BA166" s="71" t="s">
        <v>14</v>
      </c>
      <c r="BB166" s="71" t="s">
        <v>11274</v>
      </c>
      <c r="BC166" s="71" t="s">
        <v>16</v>
      </c>
      <c r="BD166" s="71" t="s">
        <v>11285</v>
      </c>
      <c r="BE166" s="71" t="s">
        <v>19</v>
      </c>
      <c r="BF166" s="71" t="s">
        <v>21</v>
      </c>
      <c r="BG166" s="71" t="s">
        <v>21</v>
      </c>
      <c r="BH166" s="71" t="s">
        <v>11314</v>
      </c>
      <c r="BI166" s="71" t="s">
        <v>12</v>
      </c>
      <c r="BJ166" s="71" t="s">
        <v>11270</v>
      </c>
      <c r="BK166" s="71" t="s">
        <v>22</v>
      </c>
      <c r="BL166" s="71" t="s">
        <v>25</v>
      </c>
      <c r="BM166" s="71" t="s">
        <v>25</v>
      </c>
      <c r="BN166" s="75" t="b">
        <v>1</v>
      </c>
      <c r="BO166" s="75" t="b">
        <v>1</v>
      </c>
      <c r="BP166" s="75" t="b">
        <v>1</v>
      </c>
      <c r="BQ166" s="75" t="b">
        <v>1</v>
      </c>
      <c r="BR166" s="75" t="b">
        <v>1</v>
      </c>
      <c r="BS166" s="75" t="b">
        <v>0</v>
      </c>
    </row>
    <row r="167" ht="18.0" customHeight="1">
      <c r="A167" s="71" t="s">
        <v>12420</v>
      </c>
      <c r="B167" s="72" t="s">
        <v>12421</v>
      </c>
      <c r="C167" s="73">
        <v>45812.0</v>
      </c>
      <c r="D167" s="73" t="s">
        <v>11261</v>
      </c>
      <c r="E167" s="74">
        <v>89.0</v>
      </c>
      <c r="F167" s="71" t="s">
        <v>90</v>
      </c>
      <c r="G167" s="75" t="s">
        <v>11261</v>
      </c>
      <c r="H167" s="71" t="s">
        <v>11261</v>
      </c>
      <c r="I167" s="71" t="s">
        <v>91</v>
      </c>
      <c r="J167" s="71" t="s">
        <v>11261</v>
      </c>
      <c r="K167" s="71" t="s">
        <v>12422</v>
      </c>
      <c r="L167" s="71" t="s">
        <v>93</v>
      </c>
      <c r="M167" s="71" t="s">
        <v>11318</v>
      </c>
      <c r="N167" s="73">
        <v>45734.0</v>
      </c>
      <c r="O167" s="71" t="s">
        <v>12423</v>
      </c>
      <c r="P167" s="71" t="s">
        <v>12423</v>
      </c>
      <c r="Q167" s="71" t="s">
        <v>12424</v>
      </c>
      <c r="R167" s="71" t="s">
        <v>12425</v>
      </c>
      <c r="S167" s="71" t="s">
        <v>11347</v>
      </c>
      <c r="T167" s="71" t="s">
        <v>11261</v>
      </c>
      <c r="U167" s="71" t="s">
        <v>11261</v>
      </c>
      <c r="V167" s="73">
        <v>45812.0</v>
      </c>
      <c r="W167" s="74">
        <v>0.0</v>
      </c>
      <c r="X167" s="74">
        <v>0.0</v>
      </c>
      <c r="Y167" s="74" t="s">
        <v>11261</v>
      </c>
      <c r="Z167" s="73" t="s">
        <v>11261</v>
      </c>
      <c r="AA167" s="71" t="s">
        <v>105</v>
      </c>
      <c r="AB167" s="71" t="s">
        <v>11261</v>
      </c>
      <c r="AC167" s="74">
        <v>4.0</v>
      </c>
      <c r="AD167" s="74">
        <v>1.0</v>
      </c>
      <c r="AE167" s="74">
        <v>1.0</v>
      </c>
      <c r="AF167" s="74">
        <v>1.0</v>
      </c>
      <c r="AG167" s="74">
        <v>0.0</v>
      </c>
      <c r="AH167" s="74">
        <v>0.0</v>
      </c>
      <c r="AI167" s="74">
        <v>1.0</v>
      </c>
      <c r="AJ167" s="74">
        <v>0.0</v>
      </c>
      <c r="AK167" s="71" t="s">
        <v>123</v>
      </c>
      <c r="AL167" s="71" t="s">
        <v>25</v>
      </c>
      <c r="AM167" s="71" t="s">
        <v>25</v>
      </c>
      <c r="AN167" s="71" t="s">
        <v>11268</v>
      </c>
      <c r="AO167" s="71" t="s">
        <v>17</v>
      </c>
      <c r="AP167" s="71" t="s">
        <v>11269</v>
      </c>
      <c r="AQ167" s="71" t="s">
        <v>13</v>
      </c>
      <c r="AR167" s="71" t="s">
        <v>11284</v>
      </c>
      <c r="AS167" s="71" t="s">
        <v>23</v>
      </c>
      <c r="AT167" s="71" t="s">
        <v>21</v>
      </c>
      <c r="AU167" s="71" t="s">
        <v>21</v>
      </c>
      <c r="AV167" s="71" t="s">
        <v>11273</v>
      </c>
      <c r="AW167" s="71" t="s">
        <v>14</v>
      </c>
      <c r="AX167" s="71" t="s">
        <v>11272</v>
      </c>
      <c r="AY167" s="71" t="s">
        <v>18</v>
      </c>
      <c r="AZ167" s="71" t="s">
        <v>11273</v>
      </c>
      <c r="BA167" s="71" t="s">
        <v>14</v>
      </c>
      <c r="BB167" s="71" t="s">
        <v>11268</v>
      </c>
      <c r="BC167" s="71" t="s">
        <v>17</v>
      </c>
      <c r="BD167" s="71" t="s">
        <v>11285</v>
      </c>
      <c r="BE167" s="71" t="s">
        <v>19</v>
      </c>
      <c r="BF167" s="71" t="s">
        <v>20</v>
      </c>
      <c r="BG167" s="71" t="s">
        <v>20</v>
      </c>
      <c r="BH167" s="71" t="s">
        <v>11269</v>
      </c>
      <c r="BI167" s="71" t="s">
        <v>13</v>
      </c>
      <c r="BJ167" s="71" t="s">
        <v>11270</v>
      </c>
      <c r="BK167" s="71" t="s">
        <v>22</v>
      </c>
      <c r="BL167" s="71" t="s">
        <v>25</v>
      </c>
      <c r="BM167" s="71" t="s">
        <v>25</v>
      </c>
      <c r="BN167" s="75" t="b">
        <v>1</v>
      </c>
      <c r="BO167" s="75" t="b">
        <v>1</v>
      </c>
      <c r="BP167" s="75" t="b">
        <v>0</v>
      </c>
      <c r="BQ167" s="75" t="b">
        <v>0</v>
      </c>
      <c r="BR167" s="75" t="b">
        <v>1</v>
      </c>
      <c r="BS167" s="75" t="b">
        <v>0</v>
      </c>
    </row>
    <row r="168" ht="18.0" customHeight="1">
      <c r="A168" s="71" t="s">
        <v>12426</v>
      </c>
      <c r="B168" s="72" t="s">
        <v>12427</v>
      </c>
      <c r="C168" s="73">
        <v>45811.0</v>
      </c>
      <c r="D168" s="73" t="s">
        <v>11261</v>
      </c>
      <c r="E168" s="74">
        <v>90.0</v>
      </c>
      <c r="F168" s="71" t="s">
        <v>34</v>
      </c>
      <c r="G168" s="75" t="b">
        <v>1</v>
      </c>
      <c r="H168" s="71" t="s">
        <v>1013</v>
      </c>
      <c r="I168" s="71" t="s">
        <v>168</v>
      </c>
      <c r="J168" s="71" t="s">
        <v>154</v>
      </c>
      <c r="K168" s="71" t="s">
        <v>12428</v>
      </c>
      <c r="L168" s="71" t="s">
        <v>11306</v>
      </c>
      <c r="M168" s="71" t="s">
        <v>11334</v>
      </c>
      <c r="N168" s="73">
        <v>45735.0</v>
      </c>
      <c r="O168" s="71" t="s">
        <v>12429</v>
      </c>
      <c r="P168" s="71" t="s">
        <v>12430</v>
      </c>
      <c r="Q168" s="71" t="s">
        <v>12431</v>
      </c>
      <c r="R168" s="71" t="s">
        <v>11644</v>
      </c>
      <c r="S168" s="71" t="s">
        <v>11347</v>
      </c>
      <c r="T168" s="71" t="s">
        <v>11261</v>
      </c>
      <c r="U168" s="71" t="s">
        <v>11261</v>
      </c>
      <c r="V168" s="73">
        <v>45811.0</v>
      </c>
      <c r="W168" s="74">
        <v>0.0</v>
      </c>
      <c r="X168" s="74">
        <v>0.0</v>
      </c>
      <c r="Y168" s="74" t="s">
        <v>11261</v>
      </c>
      <c r="Z168" s="73" t="s">
        <v>11261</v>
      </c>
      <c r="AA168" s="71" t="s">
        <v>283</v>
      </c>
      <c r="AB168" s="71" t="s">
        <v>12432</v>
      </c>
      <c r="AC168" s="74">
        <v>6.0</v>
      </c>
      <c r="AD168" s="74">
        <v>1.0</v>
      </c>
      <c r="AE168" s="74">
        <v>1.0</v>
      </c>
      <c r="AF168" s="74">
        <v>1.0</v>
      </c>
      <c r="AG168" s="74">
        <v>1.0</v>
      </c>
      <c r="AH168" s="74">
        <v>1.0</v>
      </c>
      <c r="AI168" s="74">
        <v>1.0</v>
      </c>
      <c r="AJ168" s="74">
        <v>0.0</v>
      </c>
      <c r="AK168" s="71" t="s">
        <v>123</v>
      </c>
      <c r="AL168" s="71" t="s">
        <v>25</v>
      </c>
      <c r="AM168" s="71" t="s">
        <v>25</v>
      </c>
      <c r="AN168" s="71" t="s">
        <v>11268</v>
      </c>
      <c r="AO168" s="71" t="s">
        <v>17</v>
      </c>
      <c r="AP168" s="71" t="s">
        <v>11269</v>
      </c>
      <c r="AQ168" s="71" t="s">
        <v>13</v>
      </c>
      <c r="AR168" s="71" t="s">
        <v>11270</v>
      </c>
      <c r="AS168" s="71" t="s">
        <v>22</v>
      </c>
      <c r="AT168" s="71" t="s">
        <v>20</v>
      </c>
      <c r="AU168" s="71" t="s">
        <v>20</v>
      </c>
      <c r="AV168" s="71" t="s">
        <v>11273</v>
      </c>
      <c r="AW168" s="71" t="s">
        <v>14</v>
      </c>
      <c r="AX168" s="71" t="s">
        <v>11272</v>
      </c>
      <c r="AY168" s="71" t="s">
        <v>18</v>
      </c>
      <c r="AZ168" s="71" t="s">
        <v>11273</v>
      </c>
      <c r="BA168" s="71" t="s">
        <v>14</v>
      </c>
      <c r="BB168" s="71" t="s">
        <v>11268</v>
      </c>
      <c r="BC168" s="71" t="s">
        <v>17</v>
      </c>
      <c r="BD168" s="71" t="s">
        <v>11285</v>
      </c>
      <c r="BE168" s="71" t="s">
        <v>19</v>
      </c>
      <c r="BF168" s="71" t="s">
        <v>20</v>
      </c>
      <c r="BG168" s="71" t="s">
        <v>20</v>
      </c>
      <c r="BH168" s="71" t="s">
        <v>11269</v>
      </c>
      <c r="BI168" s="71" t="s">
        <v>13</v>
      </c>
      <c r="BJ168" s="71" t="s">
        <v>11270</v>
      </c>
      <c r="BK168" s="71" t="s">
        <v>22</v>
      </c>
      <c r="BL168" s="71" t="s">
        <v>25</v>
      </c>
      <c r="BM168" s="71" t="s">
        <v>25</v>
      </c>
      <c r="BN168" s="75" t="b">
        <v>1</v>
      </c>
      <c r="BO168" s="75" t="b">
        <v>1</v>
      </c>
      <c r="BP168" s="75" t="b">
        <v>1</v>
      </c>
      <c r="BQ168" s="75" t="b">
        <v>0</v>
      </c>
      <c r="BR168" s="75" t="b">
        <v>1</v>
      </c>
      <c r="BS168" s="75" t="b">
        <v>1</v>
      </c>
    </row>
    <row r="169" ht="18.0" customHeight="1">
      <c r="A169" s="71" t="s">
        <v>12433</v>
      </c>
      <c r="B169" s="72" t="s">
        <v>12434</v>
      </c>
      <c r="C169" s="73">
        <v>45811.0</v>
      </c>
      <c r="D169" s="73" t="s">
        <v>11261</v>
      </c>
      <c r="E169" s="74">
        <v>90.0</v>
      </c>
      <c r="F169" s="71" t="s">
        <v>34</v>
      </c>
      <c r="G169" s="75" t="b">
        <v>1</v>
      </c>
      <c r="H169" s="71" t="s">
        <v>11261</v>
      </c>
      <c r="I169" s="71" t="s">
        <v>91</v>
      </c>
      <c r="J169" s="71" t="s">
        <v>11261</v>
      </c>
      <c r="K169" s="71" t="s">
        <v>12435</v>
      </c>
      <c r="L169" s="71" t="s">
        <v>93</v>
      </c>
      <c r="M169" s="71" t="s">
        <v>11334</v>
      </c>
      <c r="N169" s="73">
        <v>45728.0</v>
      </c>
      <c r="O169" s="71" t="s">
        <v>12436</v>
      </c>
      <c r="P169" s="71" t="s">
        <v>12437</v>
      </c>
      <c r="Q169" s="71" t="s">
        <v>12438</v>
      </c>
      <c r="R169" s="71" t="s">
        <v>12439</v>
      </c>
      <c r="S169" s="71" t="s">
        <v>11617</v>
      </c>
      <c r="T169" s="71" t="s">
        <v>11261</v>
      </c>
      <c r="U169" s="71" t="s">
        <v>11261</v>
      </c>
      <c r="V169" s="73">
        <v>45811.0</v>
      </c>
      <c r="W169" s="74">
        <v>0.0</v>
      </c>
      <c r="X169" s="74">
        <v>0.0</v>
      </c>
      <c r="Y169" s="74" t="s">
        <v>11261</v>
      </c>
      <c r="Z169" s="73" t="s">
        <v>11261</v>
      </c>
      <c r="AA169" s="71" t="s">
        <v>105</v>
      </c>
      <c r="AB169" s="71" t="s">
        <v>11261</v>
      </c>
      <c r="AC169" s="74">
        <v>1.0</v>
      </c>
      <c r="AD169" s="74">
        <v>0.0</v>
      </c>
      <c r="AE169" s="74">
        <v>0.0</v>
      </c>
      <c r="AF169" s="74">
        <v>0.0</v>
      </c>
      <c r="AG169" s="74">
        <v>0.0</v>
      </c>
      <c r="AH169" s="74">
        <v>1.0</v>
      </c>
      <c r="AI169" s="74">
        <v>0.0</v>
      </c>
      <c r="AJ169" s="74">
        <v>0.0</v>
      </c>
      <c r="AK169" s="71" t="s">
        <v>250</v>
      </c>
      <c r="AL169" s="71" t="s">
        <v>25</v>
      </c>
      <c r="AM169" s="71" t="s">
        <v>25</v>
      </c>
      <c r="AN169" s="71" t="s">
        <v>11274</v>
      </c>
      <c r="AO169" s="71" t="s">
        <v>16</v>
      </c>
      <c r="AP169" s="71" t="s">
        <v>11269</v>
      </c>
      <c r="AQ169" s="71" t="s">
        <v>13</v>
      </c>
      <c r="AR169" s="71" t="s">
        <v>11284</v>
      </c>
      <c r="AS169" s="71" t="s">
        <v>23</v>
      </c>
      <c r="AT169" s="71" t="s">
        <v>20</v>
      </c>
      <c r="AU169" s="71" t="s">
        <v>20</v>
      </c>
      <c r="AV169" s="71" t="s">
        <v>11273</v>
      </c>
      <c r="AW169" s="71" t="s">
        <v>14</v>
      </c>
      <c r="AX169" s="71" t="s">
        <v>11285</v>
      </c>
      <c r="AY169" s="71" t="s">
        <v>19</v>
      </c>
      <c r="AZ169" s="71" t="s">
        <v>11271</v>
      </c>
      <c r="BA169" s="71" t="s">
        <v>15</v>
      </c>
      <c r="BB169" s="71" t="s">
        <v>11268</v>
      </c>
      <c r="BC169" s="71" t="s">
        <v>17</v>
      </c>
      <c r="BD169" s="71" t="s">
        <v>11272</v>
      </c>
      <c r="BE169" s="71" t="s">
        <v>18</v>
      </c>
      <c r="BF169" s="71" t="s">
        <v>20</v>
      </c>
      <c r="BG169" s="71" t="s">
        <v>20</v>
      </c>
      <c r="BH169" s="71" t="s">
        <v>11314</v>
      </c>
      <c r="BI169" s="71" t="s">
        <v>12</v>
      </c>
      <c r="BJ169" s="71" t="s">
        <v>11270</v>
      </c>
      <c r="BK169" s="71" t="s">
        <v>22</v>
      </c>
      <c r="BL169" s="71" t="s">
        <v>24</v>
      </c>
      <c r="BM169" s="71" t="s">
        <v>24</v>
      </c>
      <c r="BN169" s="75" t="b">
        <v>0</v>
      </c>
      <c r="BO169" s="75" t="b">
        <v>0</v>
      </c>
      <c r="BP169" s="75" t="b">
        <v>1</v>
      </c>
      <c r="BQ169" s="75" t="b">
        <v>0</v>
      </c>
      <c r="BR169" s="75" t="b">
        <v>0</v>
      </c>
      <c r="BS169" s="75" t="b">
        <v>0</v>
      </c>
    </row>
    <row r="170" ht="18.0" customHeight="1">
      <c r="A170" s="71" t="s">
        <v>12440</v>
      </c>
      <c r="B170" s="72" t="s">
        <v>12441</v>
      </c>
      <c r="C170" s="73">
        <v>45811.0</v>
      </c>
      <c r="D170" s="73" t="s">
        <v>11261</v>
      </c>
      <c r="E170" s="74">
        <v>90.0</v>
      </c>
      <c r="F170" s="71" t="s">
        <v>34</v>
      </c>
      <c r="G170" s="75" t="b">
        <v>1</v>
      </c>
      <c r="H170" s="71" t="s">
        <v>11261</v>
      </c>
      <c r="I170" s="71" t="s">
        <v>91</v>
      </c>
      <c r="J170" s="71" t="s">
        <v>11261</v>
      </c>
      <c r="K170" s="71" t="s">
        <v>12442</v>
      </c>
      <c r="L170" s="71" t="s">
        <v>601</v>
      </c>
      <c r="M170" s="71" t="s">
        <v>11656</v>
      </c>
      <c r="N170" s="73">
        <v>45791.0</v>
      </c>
      <c r="O170" s="71" t="s">
        <v>12443</v>
      </c>
      <c r="P170" s="71" t="s">
        <v>12444</v>
      </c>
      <c r="Q170" s="71" t="s">
        <v>12445</v>
      </c>
      <c r="R170" s="71" t="s">
        <v>11385</v>
      </c>
      <c r="S170" s="71" t="s">
        <v>11386</v>
      </c>
      <c r="T170" s="71" t="s">
        <v>11261</v>
      </c>
      <c r="U170" s="71" t="s">
        <v>11261</v>
      </c>
      <c r="V170" s="73">
        <v>45811.0</v>
      </c>
      <c r="W170" s="74">
        <v>1.0</v>
      </c>
      <c r="X170" s="74">
        <v>0.0</v>
      </c>
      <c r="Y170" s="74" t="s">
        <v>11261</v>
      </c>
      <c r="Z170" s="73" t="s">
        <v>11261</v>
      </c>
      <c r="AA170" s="71" t="s">
        <v>105</v>
      </c>
      <c r="AB170" s="71" t="s">
        <v>11261</v>
      </c>
      <c r="AC170" s="74">
        <v>5.0</v>
      </c>
      <c r="AD170" s="74">
        <v>1.0</v>
      </c>
      <c r="AE170" s="74">
        <v>0.0</v>
      </c>
      <c r="AF170" s="74">
        <v>0.0</v>
      </c>
      <c r="AG170" s="74">
        <v>1.0</v>
      </c>
      <c r="AH170" s="74">
        <v>1.0</v>
      </c>
      <c r="AI170" s="74">
        <v>1.0</v>
      </c>
      <c r="AJ170" s="74">
        <v>1.0</v>
      </c>
      <c r="AK170" s="71" t="s">
        <v>123</v>
      </c>
      <c r="AL170" s="71" t="s">
        <v>25</v>
      </c>
      <c r="AM170" s="71" t="s">
        <v>25</v>
      </c>
      <c r="AN170" s="71" t="s">
        <v>11268</v>
      </c>
      <c r="AO170" s="71" t="s">
        <v>17</v>
      </c>
      <c r="AP170" s="71" t="s">
        <v>11269</v>
      </c>
      <c r="AQ170" s="71" t="s">
        <v>13</v>
      </c>
      <c r="AR170" s="71" t="s">
        <v>11284</v>
      </c>
      <c r="AS170" s="71" t="s">
        <v>23</v>
      </c>
      <c r="AT170" s="71" t="s">
        <v>20</v>
      </c>
      <c r="AU170" s="71" t="s">
        <v>20</v>
      </c>
      <c r="AV170" s="71" t="s">
        <v>11273</v>
      </c>
      <c r="AW170" s="71" t="s">
        <v>14</v>
      </c>
      <c r="AX170" s="71" t="s">
        <v>11272</v>
      </c>
      <c r="AY170" s="71" t="s">
        <v>18</v>
      </c>
      <c r="AZ170" s="71" t="s">
        <v>11273</v>
      </c>
      <c r="BA170" s="71" t="s">
        <v>14</v>
      </c>
      <c r="BB170" s="71" t="s">
        <v>11274</v>
      </c>
      <c r="BC170" s="71" t="s">
        <v>16</v>
      </c>
      <c r="BD170" s="71" t="s">
        <v>11272</v>
      </c>
      <c r="BE170" s="71" t="s">
        <v>18</v>
      </c>
      <c r="BF170" s="71" t="s">
        <v>20</v>
      </c>
      <c r="BG170" s="71" t="s">
        <v>20</v>
      </c>
      <c r="BH170" s="71" t="s">
        <v>11314</v>
      </c>
      <c r="BI170" s="71" t="s">
        <v>12</v>
      </c>
      <c r="BJ170" s="71" t="s">
        <v>11284</v>
      </c>
      <c r="BK170" s="71" t="s">
        <v>23</v>
      </c>
      <c r="BL170" s="71" t="s">
        <v>25</v>
      </c>
      <c r="BM170" s="71" t="s">
        <v>25</v>
      </c>
      <c r="BN170" s="75" t="b">
        <v>1</v>
      </c>
      <c r="BO170" s="75" t="b">
        <v>1</v>
      </c>
      <c r="BP170" s="75" t="b">
        <v>1</v>
      </c>
      <c r="BQ170" s="75" t="b">
        <v>1</v>
      </c>
      <c r="BR170" s="75" t="b">
        <v>0</v>
      </c>
      <c r="BS170" s="75" t="b">
        <v>1</v>
      </c>
    </row>
    <row r="171" ht="18.0" customHeight="1">
      <c r="A171" s="71" t="s">
        <v>12446</v>
      </c>
      <c r="B171" s="72" t="s">
        <v>12447</v>
      </c>
      <c r="C171" s="73">
        <v>45811.0</v>
      </c>
      <c r="D171" s="73">
        <v>45861.0</v>
      </c>
      <c r="E171" s="74">
        <v>50.0</v>
      </c>
      <c r="F171" s="71" t="s">
        <v>151</v>
      </c>
      <c r="G171" s="75" t="b">
        <v>0</v>
      </c>
      <c r="H171" s="71" t="s">
        <v>2537</v>
      </c>
      <c r="I171" s="71" t="s">
        <v>153</v>
      </c>
      <c r="J171" s="71" t="s">
        <v>154</v>
      </c>
      <c r="K171" s="71" t="s">
        <v>12448</v>
      </c>
      <c r="L171" s="71" t="s">
        <v>93</v>
      </c>
      <c r="M171" s="71" t="s">
        <v>11374</v>
      </c>
      <c r="N171" s="73">
        <v>45742.0</v>
      </c>
      <c r="O171" s="71" t="s">
        <v>12449</v>
      </c>
      <c r="P171" s="71" t="s">
        <v>12450</v>
      </c>
      <c r="Q171" s="71" t="s">
        <v>12451</v>
      </c>
      <c r="R171" s="71" t="s">
        <v>11856</v>
      </c>
      <c r="S171" s="71" t="s">
        <v>11355</v>
      </c>
      <c r="T171" s="71" t="s">
        <v>11261</v>
      </c>
      <c r="U171" s="71" t="s">
        <v>11261</v>
      </c>
      <c r="V171" s="73">
        <v>45811.0</v>
      </c>
      <c r="W171" s="74">
        <v>1.0</v>
      </c>
      <c r="X171" s="74">
        <v>1.0</v>
      </c>
      <c r="Y171" s="74" t="s">
        <v>11261</v>
      </c>
      <c r="Z171" s="73" t="s">
        <v>11261</v>
      </c>
      <c r="AA171" s="71" t="s">
        <v>105</v>
      </c>
      <c r="AB171" s="71" t="s">
        <v>12452</v>
      </c>
      <c r="AC171" s="74">
        <v>5.0</v>
      </c>
      <c r="AD171" s="74">
        <v>1.0</v>
      </c>
      <c r="AE171" s="74">
        <v>0.0</v>
      </c>
      <c r="AF171" s="74">
        <v>1.0</v>
      </c>
      <c r="AG171" s="74">
        <v>1.0</v>
      </c>
      <c r="AH171" s="74">
        <v>0.0</v>
      </c>
      <c r="AI171" s="74">
        <v>1.0</v>
      </c>
      <c r="AJ171" s="74">
        <v>1.0</v>
      </c>
      <c r="AK171" s="71" t="s">
        <v>123</v>
      </c>
      <c r="AL171" s="71" t="s">
        <v>25</v>
      </c>
      <c r="AM171" s="71" t="s">
        <v>25</v>
      </c>
      <c r="AN171" s="71" t="s">
        <v>11268</v>
      </c>
      <c r="AO171" s="71" t="s">
        <v>17</v>
      </c>
      <c r="AP171" s="71" t="s">
        <v>11314</v>
      </c>
      <c r="AQ171" s="71" t="s">
        <v>12</v>
      </c>
      <c r="AR171" s="71" t="s">
        <v>11270</v>
      </c>
      <c r="AS171" s="71" t="s">
        <v>22</v>
      </c>
      <c r="AT171" s="71" t="s">
        <v>21</v>
      </c>
      <c r="AU171" s="71" t="s">
        <v>21</v>
      </c>
      <c r="AV171" s="71" t="s">
        <v>11273</v>
      </c>
      <c r="AW171" s="71" t="s">
        <v>14</v>
      </c>
      <c r="AX171" s="71" t="s">
        <v>11285</v>
      </c>
      <c r="AY171" s="71" t="s">
        <v>19</v>
      </c>
      <c r="AZ171" s="71" t="s">
        <v>11273</v>
      </c>
      <c r="BA171" s="71" t="s">
        <v>14</v>
      </c>
      <c r="BB171" s="71" t="s">
        <v>11274</v>
      </c>
      <c r="BC171" s="71" t="s">
        <v>16</v>
      </c>
      <c r="BD171" s="71" t="s">
        <v>11285</v>
      </c>
      <c r="BE171" s="71" t="s">
        <v>19</v>
      </c>
      <c r="BF171" s="71" t="s">
        <v>20</v>
      </c>
      <c r="BG171" s="71" t="s">
        <v>20</v>
      </c>
      <c r="BH171" s="71" t="s">
        <v>11314</v>
      </c>
      <c r="BI171" s="71" t="s">
        <v>12</v>
      </c>
      <c r="BJ171" s="71" t="s">
        <v>11270</v>
      </c>
      <c r="BK171" s="71" t="s">
        <v>22</v>
      </c>
      <c r="BL171" s="71" t="s">
        <v>25</v>
      </c>
      <c r="BM171" s="71" t="s">
        <v>25</v>
      </c>
      <c r="BN171" s="75" t="b">
        <v>1</v>
      </c>
      <c r="BO171" s="75" t="b">
        <v>1</v>
      </c>
      <c r="BP171" s="75" t="b">
        <v>0</v>
      </c>
      <c r="BQ171" s="75" t="b">
        <v>1</v>
      </c>
      <c r="BR171" s="75" t="b">
        <v>0</v>
      </c>
      <c r="BS171" s="75" t="b">
        <v>1</v>
      </c>
    </row>
    <row r="172" ht="18.0" customHeight="1">
      <c r="A172" s="71" t="s">
        <v>12453</v>
      </c>
      <c r="B172" s="72" t="s">
        <v>12454</v>
      </c>
      <c r="C172" s="73">
        <v>45810.0</v>
      </c>
      <c r="D172" s="73">
        <v>45833.0</v>
      </c>
      <c r="E172" s="74">
        <v>23.0</v>
      </c>
      <c r="F172" s="71" t="s">
        <v>151</v>
      </c>
      <c r="G172" s="75" t="b">
        <v>0</v>
      </c>
      <c r="H172" s="71" t="s">
        <v>1333</v>
      </c>
      <c r="I172" s="71" t="s">
        <v>153</v>
      </c>
      <c r="J172" s="71" t="s">
        <v>168</v>
      </c>
      <c r="K172" s="71" t="s">
        <v>12455</v>
      </c>
      <c r="L172" s="71" t="s">
        <v>93</v>
      </c>
      <c r="M172" s="71" t="s">
        <v>11374</v>
      </c>
      <c r="N172" s="73">
        <v>45775.0</v>
      </c>
      <c r="O172" s="71" t="s">
        <v>12456</v>
      </c>
      <c r="P172" s="71" t="s">
        <v>12457</v>
      </c>
      <c r="Q172" s="71" t="s">
        <v>12458</v>
      </c>
      <c r="R172" s="71" t="s">
        <v>12459</v>
      </c>
      <c r="S172" s="71" t="s">
        <v>11864</v>
      </c>
      <c r="T172" s="71" t="s">
        <v>11261</v>
      </c>
      <c r="U172" s="71" t="s">
        <v>11261</v>
      </c>
      <c r="V172" s="73">
        <v>45810.0</v>
      </c>
      <c r="W172" s="74">
        <v>1.0</v>
      </c>
      <c r="X172" s="74">
        <v>0.0</v>
      </c>
      <c r="Y172" s="74" t="s">
        <v>11261</v>
      </c>
      <c r="Z172" s="73" t="s">
        <v>11261</v>
      </c>
      <c r="AA172" s="71" t="s">
        <v>105</v>
      </c>
      <c r="AB172" s="71" t="s">
        <v>12460</v>
      </c>
      <c r="AC172" s="74">
        <v>6.0</v>
      </c>
      <c r="AD172" s="74">
        <v>1.0</v>
      </c>
      <c r="AE172" s="74">
        <v>1.0</v>
      </c>
      <c r="AF172" s="74">
        <v>1.0</v>
      </c>
      <c r="AG172" s="74">
        <v>1.0</v>
      </c>
      <c r="AH172" s="74">
        <v>1.0</v>
      </c>
      <c r="AI172" s="74">
        <v>1.0</v>
      </c>
      <c r="AJ172" s="74">
        <v>0.0</v>
      </c>
      <c r="AK172" s="71" t="s">
        <v>11261</v>
      </c>
      <c r="AL172" s="71" t="s">
        <v>25</v>
      </c>
      <c r="AM172" s="71" t="s">
        <v>25</v>
      </c>
      <c r="AN172" s="71" t="s">
        <v>11268</v>
      </c>
      <c r="AO172" s="71" t="s">
        <v>17</v>
      </c>
      <c r="AP172" s="71" t="s">
        <v>11269</v>
      </c>
      <c r="AQ172" s="71" t="s">
        <v>13</v>
      </c>
      <c r="AR172" s="71" t="s">
        <v>11284</v>
      </c>
      <c r="AS172" s="71" t="s">
        <v>23</v>
      </c>
      <c r="AT172" s="71" t="s">
        <v>20</v>
      </c>
      <c r="AU172" s="71" t="s">
        <v>20</v>
      </c>
      <c r="AV172" s="71" t="s">
        <v>11273</v>
      </c>
      <c r="AW172" s="71" t="s">
        <v>14</v>
      </c>
      <c r="AX172" s="71" t="s">
        <v>11272</v>
      </c>
      <c r="AY172" s="71" t="s">
        <v>18</v>
      </c>
      <c r="AZ172" s="71" t="s">
        <v>11273</v>
      </c>
      <c r="BA172" s="71" t="s">
        <v>14</v>
      </c>
      <c r="BB172" s="71" t="s">
        <v>11268</v>
      </c>
      <c r="BC172" s="71" t="s">
        <v>17</v>
      </c>
      <c r="BD172" s="71" t="s">
        <v>11285</v>
      </c>
      <c r="BE172" s="71" t="s">
        <v>19</v>
      </c>
      <c r="BF172" s="71" t="s">
        <v>20</v>
      </c>
      <c r="BG172" s="71" t="s">
        <v>20</v>
      </c>
      <c r="BH172" s="71" t="s">
        <v>11269</v>
      </c>
      <c r="BI172" s="71" t="s">
        <v>13</v>
      </c>
      <c r="BJ172" s="71" t="s">
        <v>11284</v>
      </c>
      <c r="BK172" s="71" t="s">
        <v>23</v>
      </c>
      <c r="BL172" s="71" t="s">
        <v>25</v>
      </c>
      <c r="BM172" s="71" t="s">
        <v>25</v>
      </c>
      <c r="BN172" s="75" t="b">
        <v>1</v>
      </c>
      <c r="BO172" s="75" t="b">
        <v>1</v>
      </c>
      <c r="BP172" s="75" t="b">
        <v>1</v>
      </c>
      <c r="BQ172" s="75" t="b">
        <v>0</v>
      </c>
      <c r="BR172" s="75" t="b">
        <v>1</v>
      </c>
      <c r="BS172" s="75" t="b">
        <v>1</v>
      </c>
    </row>
    <row r="173" ht="18.0" customHeight="1">
      <c r="A173" s="71" t="s">
        <v>12461</v>
      </c>
      <c r="B173" s="72" t="s">
        <v>12462</v>
      </c>
      <c r="C173" s="73">
        <v>45810.0</v>
      </c>
      <c r="D173" s="73" t="s">
        <v>11261</v>
      </c>
      <c r="E173" s="74">
        <v>91.0</v>
      </c>
      <c r="F173" s="71" t="s">
        <v>34</v>
      </c>
      <c r="G173" s="75" t="b">
        <v>1</v>
      </c>
      <c r="H173" s="71" t="s">
        <v>11261</v>
      </c>
      <c r="I173" s="71" t="s">
        <v>91</v>
      </c>
      <c r="J173" s="71" t="s">
        <v>11261</v>
      </c>
      <c r="K173" s="71" t="s">
        <v>12463</v>
      </c>
      <c r="L173" s="71" t="s">
        <v>93</v>
      </c>
      <c r="M173" s="71" t="s">
        <v>11450</v>
      </c>
      <c r="N173" s="73">
        <v>45719.0</v>
      </c>
      <c r="O173" s="71" t="s">
        <v>12464</v>
      </c>
      <c r="P173" s="71" t="s">
        <v>12464</v>
      </c>
      <c r="Q173" s="71" t="s">
        <v>12465</v>
      </c>
      <c r="R173" s="71" t="s">
        <v>11674</v>
      </c>
      <c r="S173" s="71" t="s">
        <v>11347</v>
      </c>
      <c r="T173" s="71" t="s">
        <v>11261</v>
      </c>
      <c r="U173" s="71" t="s">
        <v>11261</v>
      </c>
      <c r="V173" s="73">
        <v>45810.0</v>
      </c>
      <c r="W173" s="74">
        <v>0.0</v>
      </c>
      <c r="X173" s="74">
        <v>0.0</v>
      </c>
      <c r="Y173" s="74" t="s">
        <v>11261</v>
      </c>
      <c r="Z173" s="73" t="s">
        <v>11261</v>
      </c>
      <c r="AA173" s="71" t="s">
        <v>105</v>
      </c>
      <c r="AB173" s="71" t="s">
        <v>11261</v>
      </c>
      <c r="AC173" s="74">
        <v>3.0</v>
      </c>
      <c r="AD173" s="74">
        <v>1.0</v>
      </c>
      <c r="AE173" s="74">
        <v>0.0</v>
      </c>
      <c r="AF173" s="74">
        <v>0.0</v>
      </c>
      <c r="AG173" s="74">
        <v>1.0</v>
      </c>
      <c r="AH173" s="74">
        <v>0.0</v>
      </c>
      <c r="AI173" s="74">
        <v>0.0</v>
      </c>
      <c r="AJ173" s="74">
        <v>1.0</v>
      </c>
      <c r="AK173" s="71" t="s">
        <v>123</v>
      </c>
      <c r="AL173" s="71" t="s">
        <v>25</v>
      </c>
      <c r="AM173" s="71" t="s">
        <v>25</v>
      </c>
      <c r="AN173" s="71" t="s">
        <v>11268</v>
      </c>
      <c r="AO173" s="71" t="s">
        <v>17</v>
      </c>
      <c r="AP173" s="71" t="s">
        <v>11314</v>
      </c>
      <c r="AQ173" s="71" t="s">
        <v>12</v>
      </c>
      <c r="AR173" s="71" t="s">
        <v>11284</v>
      </c>
      <c r="AS173" s="71" t="s">
        <v>23</v>
      </c>
      <c r="AT173" s="71" t="s">
        <v>20</v>
      </c>
      <c r="AU173" s="71" t="s">
        <v>20</v>
      </c>
      <c r="AV173" s="71" t="s">
        <v>11273</v>
      </c>
      <c r="AW173" s="71" t="s">
        <v>14</v>
      </c>
      <c r="AX173" s="71" t="s">
        <v>11272</v>
      </c>
      <c r="AY173" s="71" t="s">
        <v>18</v>
      </c>
      <c r="AZ173" s="71" t="s">
        <v>11271</v>
      </c>
      <c r="BA173" s="71" t="s">
        <v>15</v>
      </c>
      <c r="BB173" s="71" t="s">
        <v>11274</v>
      </c>
      <c r="BC173" s="71" t="s">
        <v>16</v>
      </c>
      <c r="BD173" s="71" t="s">
        <v>11272</v>
      </c>
      <c r="BE173" s="71" t="s">
        <v>18</v>
      </c>
      <c r="BF173" s="71" t="s">
        <v>21</v>
      </c>
      <c r="BG173" s="71" t="s">
        <v>21</v>
      </c>
      <c r="BH173" s="71" t="s">
        <v>11269</v>
      </c>
      <c r="BI173" s="71" t="s">
        <v>13</v>
      </c>
      <c r="BJ173" s="71" t="s">
        <v>11284</v>
      </c>
      <c r="BK173" s="71" t="s">
        <v>23</v>
      </c>
      <c r="BL173" s="71" t="s">
        <v>25</v>
      </c>
      <c r="BM173" s="71" t="s">
        <v>25</v>
      </c>
      <c r="BN173" s="75" t="b">
        <v>1</v>
      </c>
      <c r="BO173" s="75" t="b">
        <v>0</v>
      </c>
      <c r="BP173" s="75" t="b">
        <v>0</v>
      </c>
      <c r="BQ173" s="75" t="b">
        <v>1</v>
      </c>
      <c r="BR173" s="75" t="b">
        <v>0</v>
      </c>
      <c r="BS173" s="75" t="b">
        <v>1</v>
      </c>
    </row>
    <row r="174" ht="18.0" customHeight="1">
      <c r="A174" s="71" t="s">
        <v>12466</v>
      </c>
      <c r="B174" s="72" t="s">
        <v>12467</v>
      </c>
      <c r="C174" s="73">
        <v>45807.0</v>
      </c>
      <c r="D174" s="73">
        <v>45818.0</v>
      </c>
      <c r="E174" s="74">
        <v>11.0</v>
      </c>
      <c r="F174" s="71" t="s">
        <v>151</v>
      </c>
      <c r="G174" s="75" t="b">
        <v>0</v>
      </c>
      <c r="H174" s="71" t="s">
        <v>1333</v>
      </c>
      <c r="I174" s="71" t="s">
        <v>153</v>
      </c>
      <c r="J174" s="71" t="s">
        <v>168</v>
      </c>
      <c r="K174" s="71" t="s">
        <v>12468</v>
      </c>
      <c r="L174" s="71" t="s">
        <v>93</v>
      </c>
      <c r="M174" s="71" t="s">
        <v>11289</v>
      </c>
      <c r="N174" s="73">
        <v>45724.0</v>
      </c>
      <c r="O174" s="71" t="s">
        <v>12469</v>
      </c>
      <c r="P174" s="71" t="s">
        <v>12470</v>
      </c>
      <c r="Q174" s="71" t="s">
        <v>12471</v>
      </c>
      <c r="R174" s="71" t="s">
        <v>12472</v>
      </c>
      <c r="S174" s="71" t="s">
        <v>11302</v>
      </c>
      <c r="T174" s="71" t="s">
        <v>11261</v>
      </c>
      <c r="U174" s="71" t="s">
        <v>11261</v>
      </c>
      <c r="V174" s="73">
        <v>45807.0</v>
      </c>
      <c r="W174" s="74">
        <v>0.0</v>
      </c>
      <c r="X174" s="74">
        <v>0.0</v>
      </c>
      <c r="Y174" s="74" t="s">
        <v>11261</v>
      </c>
      <c r="Z174" s="73" t="s">
        <v>11261</v>
      </c>
      <c r="AA174" s="71" t="s">
        <v>105</v>
      </c>
      <c r="AB174" s="71" t="s">
        <v>11261</v>
      </c>
      <c r="AC174" s="74">
        <v>6.0</v>
      </c>
      <c r="AD174" s="74">
        <v>0.0</v>
      </c>
      <c r="AE174" s="74">
        <v>1.0</v>
      </c>
      <c r="AF174" s="74">
        <v>1.0</v>
      </c>
      <c r="AG174" s="74">
        <v>1.0</v>
      </c>
      <c r="AH174" s="74">
        <v>1.0</v>
      </c>
      <c r="AI174" s="74">
        <v>1.0</v>
      </c>
      <c r="AJ174" s="74">
        <v>1.0</v>
      </c>
      <c r="AK174" s="71" t="s">
        <v>11261</v>
      </c>
      <c r="AL174" s="71" t="s">
        <v>25</v>
      </c>
      <c r="AM174" s="71" t="s">
        <v>25</v>
      </c>
      <c r="AN174" s="71" t="s">
        <v>11274</v>
      </c>
      <c r="AO174" s="71" t="s">
        <v>16</v>
      </c>
      <c r="AP174" s="71" t="s">
        <v>11314</v>
      </c>
      <c r="AQ174" s="71" t="s">
        <v>12</v>
      </c>
      <c r="AR174" s="71" t="s">
        <v>11284</v>
      </c>
      <c r="AS174" s="71" t="s">
        <v>23</v>
      </c>
      <c r="AT174" s="71" t="s">
        <v>20</v>
      </c>
      <c r="AU174" s="71" t="s">
        <v>20</v>
      </c>
      <c r="AV174" s="71" t="s">
        <v>11273</v>
      </c>
      <c r="AW174" s="71" t="s">
        <v>14</v>
      </c>
      <c r="AX174" s="71" t="s">
        <v>11272</v>
      </c>
      <c r="AY174" s="71" t="s">
        <v>18</v>
      </c>
      <c r="AZ174" s="71" t="s">
        <v>11273</v>
      </c>
      <c r="BA174" s="71" t="s">
        <v>14</v>
      </c>
      <c r="BB174" s="71" t="s">
        <v>11274</v>
      </c>
      <c r="BC174" s="71" t="s">
        <v>16</v>
      </c>
      <c r="BD174" s="71" t="s">
        <v>11272</v>
      </c>
      <c r="BE174" s="71" t="s">
        <v>18</v>
      </c>
      <c r="BF174" s="71" t="s">
        <v>20</v>
      </c>
      <c r="BG174" s="71" t="s">
        <v>20</v>
      </c>
      <c r="BH174" s="71" t="s">
        <v>11314</v>
      </c>
      <c r="BI174" s="71" t="s">
        <v>12</v>
      </c>
      <c r="BJ174" s="71" t="s">
        <v>11284</v>
      </c>
      <c r="BK174" s="71" t="s">
        <v>23</v>
      </c>
      <c r="BL174" s="71" t="s">
        <v>24</v>
      </c>
      <c r="BM174" s="71" t="s">
        <v>24</v>
      </c>
      <c r="BN174" s="75" t="b">
        <v>0</v>
      </c>
      <c r="BO174" s="75" t="b">
        <v>1</v>
      </c>
      <c r="BP174" s="75" t="b">
        <v>1</v>
      </c>
      <c r="BQ174" s="75" t="b">
        <v>1</v>
      </c>
      <c r="BR174" s="75" t="b">
        <v>1</v>
      </c>
      <c r="BS174" s="75" t="b">
        <v>1</v>
      </c>
    </row>
    <row r="175" ht="18.0" customHeight="1">
      <c r="A175" s="71" t="s">
        <v>12473</v>
      </c>
      <c r="B175" s="72" t="s">
        <v>12474</v>
      </c>
      <c r="C175" s="73">
        <v>45806.0</v>
      </c>
      <c r="D175" s="73" t="s">
        <v>11261</v>
      </c>
      <c r="E175" s="74">
        <v>95.0</v>
      </c>
      <c r="F175" s="71" t="s">
        <v>34</v>
      </c>
      <c r="G175" s="75" t="b">
        <v>1</v>
      </c>
      <c r="H175" s="71" t="s">
        <v>11261</v>
      </c>
      <c r="I175" s="71" t="s">
        <v>91</v>
      </c>
      <c r="J175" s="71" t="s">
        <v>11261</v>
      </c>
      <c r="K175" s="71" t="s">
        <v>12475</v>
      </c>
      <c r="L175" s="71" t="s">
        <v>93</v>
      </c>
      <c r="M175" s="71" t="s">
        <v>11334</v>
      </c>
      <c r="N175" s="73">
        <v>45723.0</v>
      </c>
      <c r="O175" s="71" t="s">
        <v>12476</v>
      </c>
      <c r="P175" s="71" t="s">
        <v>12477</v>
      </c>
      <c r="Q175" s="71" t="s">
        <v>12478</v>
      </c>
      <c r="R175" s="71" t="s">
        <v>12413</v>
      </c>
      <c r="S175" s="71" t="s">
        <v>11302</v>
      </c>
      <c r="T175" s="71" t="s">
        <v>11261</v>
      </c>
      <c r="U175" s="71" t="s">
        <v>11261</v>
      </c>
      <c r="V175" s="73">
        <v>45806.0</v>
      </c>
      <c r="W175" s="74">
        <v>0.0</v>
      </c>
      <c r="X175" s="74">
        <v>0.0</v>
      </c>
      <c r="Y175" s="74" t="s">
        <v>11261</v>
      </c>
      <c r="Z175" s="73" t="s">
        <v>11261</v>
      </c>
      <c r="AA175" s="71" t="s">
        <v>105</v>
      </c>
      <c r="AB175" s="71" t="s">
        <v>11261</v>
      </c>
      <c r="AC175" s="74">
        <v>4.0</v>
      </c>
      <c r="AD175" s="74">
        <v>1.0</v>
      </c>
      <c r="AE175" s="74">
        <v>0.0</v>
      </c>
      <c r="AF175" s="74">
        <v>0.0</v>
      </c>
      <c r="AG175" s="74">
        <v>0.0</v>
      </c>
      <c r="AH175" s="74">
        <v>1.0</v>
      </c>
      <c r="AI175" s="74">
        <v>1.0</v>
      </c>
      <c r="AJ175" s="74">
        <v>1.0</v>
      </c>
      <c r="AK175" s="71" t="s">
        <v>149</v>
      </c>
      <c r="AL175" s="71" t="s">
        <v>25</v>
      </c>
      <c r="AM175" s="71" t="s">
        <v>25</v>
      </c>
      <c r="AN175" s="71" t="s">
        <v>11268</v>
      </c>
      <c r="AO175" s="71" t="s">
        <v>17</v>
      </c>
      <c r="AP175" s="71" t="s">
        <v>11314</v>
      </c>
      <c r="AQ175" s="71" t="s">
        <v>12</v>
      </c>
      <c r="AR175" s="71" t="s">
        <v>11270</v>
      </c>
      <c r="AS175" s="71" t="s">
        <v>22</v>
      </c>
      <c r="AT175" s="71" t="s">
        <v>21</v>
      </c>
      <c r="AU175" s="71" t="s">
        <v>21</v>
      </c>
      <c r="AV175" s="71" t="s">
        <v>11273</v>
      </c>
      <c r="AW175" s="71" t="s">
        <v>14</v>
      </c>
      <c r="AX175" s="71" t="s">
        <v>11285</v>
      </c>
      <c r="AY175" s="71" t="s">
        <v>19</v>
      </c>
      <c r="AZ175" s="71" t="s">
        <v>11273</v>
      </c>
      <c r="BA175" s="71" t="s">
        <v>14</v>
      </c>
      <c r="BB175" s="71" t="s">
        <v>11274</v>
      </c>
      <c r="BC175" s="71" t="s">
        <v>16</v>
      </c>
      <c r="BD175" s="71" t="s">
        <v>11285</v>
      </c>
      <c r="BE175" s="71" t="s">
        <v>19</v>
      </c>
      <c r="BF175" s="71" t="s">
        <v>21</v>
      </c>
      <c r="BG175" s="71" t="s">
        <v>21</v>
      </c>
      <c r="BH175" s="71" t="s">
        <v>11269</v>
      </c>
      <c r="BI175" s="71" t="s">
        <v>13</v>
      </c>
      <c r="BJ175" s="71" t="s">
        <v>11284</v>
      </c>
      <c r="BK175" s="71" t="s">
        <v>23</v>
      </c>
      <c r="BL175" s="71" t="s">
        <v>25</v>
      </c>
      <c r="BM175" s="71" t="s">
        <v>25</v>
      </c>
      <c r="BN175" s="75" t="b">
        <v>1</v>
      </c>
      <c r="BO175" s="75" t="b">
        <v>1</v>
      </c>
      <c r="BP175" s="75" t="b">
        <v>1</v>
      </c>
      <c r="BQ175" s="75" t="b">
        <v>1</v>
      </c>
      <c r="BR175" s="75" t="b">
        <v>0</v>
      </c>
      <c r="BS175" s="75" t="b">
        <v>0</v>
      </c>
    </row>
    <row r="176" ht="18.0" customHeight="1">
      <c r="A176" s="71" t="s">
        <v>12479</v>
      </c>
      <c r="B176" s="72" t="s">
        <v>12480</v>
      </c>
      <c r="C176" s="73">
        <v>45806.0</v>
      </c>
      <c r="D176" s="73" t="s">
        <v>11261</v>
      </c>
      <c r="E176" s="74">
        <v>95.0</v>
      </c>
      <c r="F176" s="71" t="s">
        <v>34</v>
      </c>
      <c r="G176" s="75" t="b">
        <v>1</v>
      </c>
      <c r="H176" s="71" t="s">
        <v>11261</v>
      </c>
      <c r="I176" s="71" t="s">
        <v>91</v>
      </c>
      <c r="J176" s="71" t="s">
        <v>11261</v>
      </c>
      <c r="K176" s="71" t="s">
        <v>12481</v>
      </c>
      <c r="L176" s="71" t="s">
        <v>93</v>
      </c>
      <c r="M176" s="71" t="s">
        <v>11450</v>
      </c>
      <c r="N176" s="73">
        <v>45741.0</v>
      </c>
      <c r="O176" s="71" t="s">
        <v>12482</v>
      </c>
      <c r="P176" s="71" t="s">
        <v>12483</v>
      </c>
      <c r="Q176" s="71" t="s">
        <v>12484</v>
      </c>
      <c r="R176" s="71" t="s">
        <v>12485</v>
      </c>
      <c r="S176" s="71" t="s">
        <v>11864</v>
      </c>
      <c r="T176" s="71" t="s">
        <v>11261</v>
      </c>
      <c r="U176" s="71" t="s">
        <v>11261</v>
      </c>
      <c r="V176" s="73">
        <v>45806.0</v>
      </c>
      <c r="W176" s="74">
        <v>1.0</v>
      </c>
      <c r="X176" s="74">
        <v>0.0</v>
      </c>
      <c r="Y176" s="74" t="s">
        <v>11261</v>
      </c>
      <c r="Z176" s="73" t="s">
        <v>11261</v>
      </c>
      <c r="AA176" s="71" t="s">
        <v>105</v>
      </c>
      <c r="AB176" s="71" t="s">
        <v>11261</v>
      </c>
      <c r="AC176" s="74">
        <v>2.0</v>
      </c>
      <c r="AD176" s="74">
        <v>0.0</v>
      </c>
      <c r="AE176" s="74">
        <v>0.0</v>
      </c>
      <c r="AF176" s="74">
        <v>0.0</v>
      </c>
      <c r="AG176" s="74">
        <v>0.0</v>
      </c>
      <c r="AH176" s="74">
        <v>1.0</v>
      </c>
      <c r="AI176" s="74">
        <v>1.0</v>
      </c>
      <c r="AJ176" s="74">
        <v>0.0</v>
      </c>
      <c r="AK176" s="71" t="s">
        <v>123</v>
      </c>
      <c r="AL176" s="71" t="s">
        <v>25</v>
      </c>
      <c r="AM176" s="71" t="s">
        <v>25</v>
      </c>
      <c r="AN176" s="71" t="s">
        <v>11268</v>
      </c>
      <c r="AO176" s="71" t="s">
        <v>17</v>
      </c>
      <c r="AP176" s="71" t="s">
        <v>11314</v>
      </c>
      <c r="AQ176" s="71" t="s">
        <v>12</v>
      </c>
      <c r="AR176" s="71" t="s">
        <v>11284</v>
      </c>
      <c r="AS176" s="71" t="s">
        <v>23</v>
      </c>
      <c r="AT176" s="71" t="s">
        <v>20</v>
      </c>
      <c r="AU176" s="71" t="s">
        <v>20</v>
      </c>
      <c r="AV176" s="71" t="s">
        <v>11273</v>
      </c>
      <c r="AW176" s="71" t="s">
        <v>14</v>
      </c>
      <c r="AX176" s="71" t="s">
        <v>11272</v>
      </c>
      <c r="AY176" s="71" t="s">
        <v>18</v>
      </c>
      <c r="AZ176" s="71" t="s">
        <v>11273</v>
      </c>
      <c r="BA176" s="71" t="s">
        <v>14</v>
      </c>
      <c r="BB176" s="71" t="s">
        <v>11274</v>
      </c>
      <c r="BC176" s="71" t="s">
        <v>16</v>
      </c>
      <c r="BD176" s="71" t="s">
        <v>11285</v>
      </c>
      <c r="BE176" s="71" t="s">
        <v>19</v>
      </c>
      <c r="BF176" s="71" t="s">
        <v>20</v>
      </c>
      <c r="BG176" s="71" t="s">
        <v>20</v>
      </c>
      <c r="BH176" s="71" t="s">
        <v>11269</v>
      </c>
      <c r="BI176" s="71" t="s">
        <v>13</v>
      </c>
      <c r="BJ176" s="71" t="s">
        <v>11270</v>
      </c>
      <c r="BK176" s="71" t="s">
        <v>22</v>
      </c>
      <c r="BL176" s="71" t="s">
        <v>24</v>
      </c>
      <c r="BM176" s="71" t="s">
        <v>24</v>
      </c>
      <c r="BN176" s="75" t="b">
        <v>0</v>
      </c>
      <c r="BO176" s="75" t="b">
        <v>1</v>
      </c>
      <c r="BP176" s="75" t="b">
        <v>1</v>
      </c>
      <c r="BQ176" s="75" t="b">
        <v>0</v>
      </c>
      <c r="BR176" s="75" t="b">
        <v>0</v>
      </c>
      <c r="BS176" s="75" t="b">
        <v>0</v>
      </c>
    </row>
    <row r="177" ht="18.0" customHeight="1">
      <c r="A177" s="71" t="s">
        <v>12486</v>
      </c>
      <c r="B177" s="72" t="s">
        <v>12487</v>
      </c>
      <c r="C177" s="73">
        <v>45806.0</v>
      </c>
      <c r="D177" s="73" t="s">
        <v>11261</v>
      </c>
      <c r="E177" s="74">
        <v>95.0</v>
      </c>
      <c r="F177" s="71" t="s">
        <v>34</v>
      </c>
      <c r="G177" s="75" t="b">
        <v>1</v>
      </c>
      <c r="H177" s="71" t="s">
        <v>11261</v>
      </c>
      <c r="I177" s="71" t="s">
        <v>91</v>
      </c>
      <c r="J177" s="71" t="s">
        <v>11261</v>
      </c>
      <c r="K177" s="71" t="s">
        <v>12488</v>
      </c>
      <c r="L177" s="71" t="s">
        <v>287</v>
      </c>
      <c r="M177" s="71" t="s">
        <v>11334</v>
      </c>
      <c r="N177" s="73">
        <v>45722.0</v>
      </c>
      <c r="O177" s="71" t="s">
        <v>12489</v>
      </c>
      <c r="P177" s="71" t="s">
        <v>12490</v>
      </c>
      <c r="Q177" s="71" t="s">
        <v>12491</v>
      </c>
      <c r="R177" s="71" t="s">
        <v>12030</v>
      </c>
      <c r="S177" s="71" t="s">
        <v>11416</v>
      </c>
      <c r="T177" s="71" t="s">
        <v>11261</v>
      </c>
      <c r="U177" s="71" t="s">
        <v>11261</v>
      </c>
      <c r="V177" s="73">
        <v>45806.0</v>
      </c>
      <c r="W177" s="74">
        <v>1.0</v>
      </c>
      <c r="X177" s="74">
        <v>0.0</v>
      </c>
      <c r="Y177" s="74" t="s">
        <v>11261</v>
      </c>
      <c r="Z177" s="73" t="s">
        <v>11261</v>
      </c>
      <c r="AA177" s="71" t="s">
        <v>105</v>
      </c>
      <c r="AB177" s="71" t="s">
        <v>11261</v>
      </c>
      <c r="AC177" s="74">
        <v>3.0</v>
      </c>
      <c r="AD177" s="74">
        <v>1.0</v>
      </c>
      <c r="AE177" s="74">
        <v>1.0</v>
      </c>
      <c r="AF177" s="74">
        <v>1.0</v>
      </c>
      <c r="AG177" s="74">
        <v>0.0</v>
      </c>
      <c r="AH177" s="74">
        <v>0.0</v>
      </c>
      <c r="AI177" s="74">
        <v>0.0</v>
      </c>
      <c r="AJ177" s="74">
        <v>0.0</v>
      </c>
      <c r="AK177" s="71" t="s">
        <v>149</v>
      </c>
      <c r="AL177" s="71" t="s">
        <v>25</v>
      </c>
      <c r="AM177" s="71" t="s">
        <v>25</v>
      </c>
      <c r="AN177" s="71" t="s">
        <v>11268</v>
      </c>
      <c r="AO177" s="71" t="s">
        <v>17</v>
      </c>
      <c r="AP177" s="71" t="s">
        <v>11314</v>
      </c>
      <c r="AQ177" s="71" t="s">
        <v>12</v>
      </c>
      <c r="AR177" s="71" t="s">
        <v>11284</v>
      </c>
      <c r="AS177" s="71" t="s">
        <v>23</v>
      </c>
      <c r="AT177" s="71" t="s">
        <v>21</v>
      </c>
      <c r="AU177" s="71" t="s">
        <v>21</v>
      </c>
      <c r="AV177" s="71" t="s">
        <v>11273</v>
      </c>
      <c r="AW177" s="71" t="s">
        <v>14</v>
      </c>
      <c r="AX177" s="71" t="s">
        <v>11272</v>
      </c>
      <c r="AY177" s="71" t="s">
        <v>18</v>
      </c>
      <c r="AZ177" s="71" t="s">
        <v>11271</v>
      </c>
      <c r="BA177" s="71" t="s">
        <v>15</v>
      </c>
      <c r="BB177" s="71" t="s">
        <v>11268</v>
      </c>
      <c r="BC177" s="71" t="s">
        <v>17</v>
      </c>
      <c r="BD177" s="71" t="s">
        <v>11285</v>
      </c>
      <c r="BE177" s="71" t="s">
        <v>19</v>
      </c>
      <c r="BF177" s="71" t="s">
        <v>20</v>
      </c>
      <c r="BG177" s="71" t="s">
        <v>20</v>
      </c>
      <c r="BH177" s="71" t="s">
        <v>11314</v>
      </c>
      <c r="BI177" s="71" t="s">
        <v>12</v>
      </c>
      <c r="BJ177" s="71" t="s">
        <v>11270</v>
      </c>
      <c r="BK177" s="71" t="s">
        <v>22</v>
      </c>
      <c r="BL177" s="71" t="s">
        <v>25</v>
      </c>
      <c r="BM177" s="71" t="s">
        <v>25</v>
      </c>
      <c r="BN177" s="75" t="b">
        <v>1</v>
      </c>
      <c r="BO177" s="75" t="b">
        <v>0</v>
      </c>
      <c r="BP177" s="75" t="b">
        <v>0</v>
      </c>
      <c r="BQ177" s="75" t="b">
        <v>0</v>
      </c>
      <c r="BR177" s="75" t="b">
        <v>1</v>
      </c>
      <c r="BS177" s="75" t="b">
        <v>0</v>
      </c>
    </row>
    <row r="178" ht="18.0" customHeight="1">
      <c r="A178" s="71" t="s">
        <v>12492</v>
      </c>
      <c r="B178" s="72" t="s">
        <v>12493</v>
      </c>
      <c r="C178" s="73">
        <v>45806.0</v>
      </c>
      <c r="D178" s="73" t="s">
        <v>11261</v>
      </c>
      <c r="E178" s="74">
        <v>95.0</v>
      </c>
      <c r="F178" s="71" t="s">
        <v>34</v>
      </c>
      <c r="G178" s="75" t="b">
        <v>1</v>
      </c>
      <c r="H178" s="71" t="s">
        <v>11261</v>
      </c>
      <c r="I178" s="71" t="s">
        <v>91</v>
      </c>
      <c r="J178" s="71" t="s">
        <v>11261</v>
      </c>
      <c r="K178" s="71" t="s">
        <v>12494</v>
      </c>
      <c r="L178" s="71" t="s">
        <v>93</v>
      </c>
      <c r="M178" s="71" t="s">
        <v>11334</v>
      </c>
      <c r="N178" s="73">
        <v>45727.0</v>
      </c>
      <c r="O178" s="71" t="s">
        <v>12495</v>
      </c>
      <c r="P178" s="71" t="s">
        <v>12496</v>
      </c>
      <c r="Q178" s="71" t="s">
        <v>12497</v>
      </c>
      <c r="R178" s="71" t="s">
        <v>12498</v>
      </c>
      <c r="S178" s="71" t="s">
        <v>11782</v>
      </c>
      <c r="T178" s="71" t="s">
        <v>11261</v>
      </c>
      <c r="U178" s="71" t="s">
        <v>11261</v>
      </c>
      <c r="V178" s="73">
        <v>45806.0</v>
      </c>
      <c r="W178" s="74">
        <v>1.0</v>
      </c>
      <c r="X178" s="74">
        <v>0.0</v>
      </c>
      <c r="Y178" s="74" t="s">
        <v>11261</v>
      </c>
      <c r="Z178" s="73" t="s">
        <v>11261</v>
      </c>
      <c r="AA178" s="71" t="s">
        <v>105</v>
      </c>
      <c r="AB178" s="71" t="s">
        <v>11261</v>
      </c>
      <c r="AC178" s="74">
        <v>3.0</v>
      </c>
      <c r="AD178" s="74">
        <v>1.0</v>
      </c>
      <c r="AE178" s="74">
        <v>0.0</v>
      </c>
      <c r="AF178" s="74">
        <v>1.0</v>
      </c>
      <c r="AG178" s="74">
        <v>0.0</v>
      </c>
      <c r="AH178" s="74">
        <v>1.0</v>
      </c>
      <c r="AI178" s="74">
        <v>0.0</v>
      </c>
      <c r="AJ178" s="74">
        <v>0.0</v>
      </c>
      <c r="AK178" s="71" t="s">
        <v>123</v>
      </c>
      <c r="AL178" s="71" t="s">
        <v>25</v>
      </c>
      <c r="AM178" s="71" t="s">
        <v>25</v>
      </c>
      <c r="AN178" s="71" t="s">
        <v>11268</v>
      </c>
      <c r="AO178" s="71" t="s">
        <v>17</v>
      </c>
      <c r="AP178" s="71" t="s">
        <v>11269</v>
      </c>
      <c r="AQ178" s="71" t="s">
        <v>13</v>
      </c>
      <c r="AR178" s="71" t="s">
        <v>11284</v>
      </c>
      <c r="AS178" s="71" t="s">
        <v>23</v>
      </c>
      <c r="AT178" s="71" t="s">
        <v>20</v>
      </c>
      <c r="AU178" s="71" t="s">
        <v>20</v>
      </c>
      <c r="AV178" s="71" t="s">
        <v>11273</v>
      </c>
      <c r="AW178" s="71" t="s">
        <v>14</v>
      </c>
      <c r="AX178" s="71" t="s">
        <v>11285</v>
      </c>
      <c r="AY178" s="71" t="s">
        <v>19</v>
      </c>
      <c r="AZ178" s="71" t="s">
        <v>11271</v>
      </c>
      <c r="BA178" s="71" t="s">
        <v>15</v>
      </c>
      <c r="BB178" s="71" t="s">
        <v>11274</v>
      </c>
      <c r="BC178" s="71" t="s">
        <v>16</v>
      </c>
      <c r="BD178" s="71" t="s">
        <v>11272</v>
      </c>
      <c r="BE178" s="71" t="s">
        <v>18</v>
      </c>
      <c r="BF178" s="71" t="s">
        <v>20</v>
      </c>
      <c r="BG178" s="71" t="s">
        <v>20</v>
      </c>
      <c r="BH178" s="71" t="s">
        <v>11269</v>
      </c>
      <c r="BI178" s="71" t="s">
        <v>13</v>
      </c>
      <c r="BJ178" s="71" t="s">
        <v>11270</v>
      </c>
      <c r="BK178" s="71" t="s">
        <v>22</v>
      </c>
      <c r="BL178" s="71" t="s">
        <v>25</v>
      </c>
      <c r="BM178" s="71" t="s">
        <v>25</v>
      </c>
      <c r="BN178" s="75" t="b">
        <v>1</v>
      </c>
      <c r="BO178" s="75" t="b">
        <v>0</v>
      </c>
      <c r="BP178" s="75" t="b">
        <v>1</v>
      </c>
      <c r="BQ178" s="75" t="b">
        <v>0</v>
      </c>
      <c r="BR178" s="75" t="b">
        <v>0</v>
      </c>
      <c r="BS178" s="75" t="b">
        <v>0</v>
      </c>
    </row>
    <row r="179" ht="18.0" customHeight="1">
      <c r="A179" s="71" t="s">
        <v>12499</v>
      </c>
      <c r="B179" s="72" t="s">
        <v>12500</v>
      </c>
      <c r="C179" s="73">
        <v>45806.0</v>
      </c>
      <c r="D179" s="73" t="s">
        <v>11261</v>
      </c>
      <c r="E179" s="74">
        <v>95.0</v>
      </c>
      <c r="F179" s="71" t="s">
        <v>34</v>
      </c>
      <c r="G179" s="75" t="b">
        <v>1</v>
      </c>
      <c r="H179" s="71" t="s">
        <v>11261</v>
      </c>
      <c r="I179" s="71" t="s">
        <v>91</v>
      </c>
      <c r="J179" s="71" t="s">
        <v>11261</v>
      </c>
      <c r="K179" s="71" t="s">
        <v>12501</v>
      </c>
      <c r="L179" s="71" t="s">
        <v>287</v>
      </c>
      <c r="M179" s="71" t="s">
        <v>11334</v>
      </c>
      <c r="N179" s="73">
        <v>45775.0</v>
      </c>
      <c r="O179" s="71" t="s">
        <v>12502</v>
      </c>
      <c r="P179" s="71" t="s">
        <v>12503</v>
      </c>
      <c r="Q179" s="71" t="s">
        <v>12504</v>
      </c>
      <c r="R179" s="71" t="s">
        <v>12340</v>
      </c>
      <c r="S179" s="71" t="s">
        <v>11661</v>
      </c>
      <c r="T179" s="71" t="s">
        <v>11261</v>
      </c>
      <c r="U179" s="71" t="s">
        <v>11261</v>
      </c>
      <c r="V179" s="73">
        <v>45806.0</v>
      </c>
      <c r="W179" s="74">
        <v>0.0</v>
      </c>
      <c r="X179" s="74">
        <v>0.0</v>
      </c>
      <c r="Y179" s="74" t="s">
        <v>11261</v>
      </c>
      <c r="Z179" s="73" t="s">
        <v>11261</v>
      </c>
      <c r="AA179" s="71" t="s">
        <v>283</v>
      </c>
      <c r="AB179" s="71" t="s">
        <v>11261</v>
      </c>
      <c r="AC179" s="74">
        <v>3.0</v>
      </c>
      <c r="AD179" s="74">
        <v>1.0</v>
      </c>
      <c r="AE179" s="74">
        <v>0.0</v>
      </c>
      <c r="AF179" s="74">
        <v>1.0</v>
      </c>
      <c r="AG179" s="74">
        <v>0.0</v>
      </c>
      <c r="AH179" s="74">
        <v>1.0</v>
      </c>
      <c r="AI179" s="74">
        <v>0.0</v>
      </c>
      <c r="AJ179" s="74">
        <v>0.0</v>
      </c>
      <c r="AK179" s="71" t="s">
        <v>181</v>
      </c>
      <c r="AL179" s="71" t="s">
        <v>25</v>
      </c>
      <c r="AM179" s="71" t="s">
        <v>25</v>
      </c>
      <c r="AN179" s="71" t="s">
        <v>11274</v>
      </c>
      <c r="AO179" s="71" t="s">
        <v>16</v>
      </c>
      <c r="AP179" s="71" t="s">
        <v>11314</v>
      </c>
      <c r="AQ179" s="71" t="s">
        <v>12</v>
      </c>
      <c r="AR179" s="71" t="s">
        <v>11284</v>
      </c>
      <c r="AS179" s="71" t="s">
        <v>23</v>
      </c>
      <c r="AT179" s="71" t="s">
        <v>20</v>
      </c>
      <c r="AU179" s="71" t="s">
        <v>20</v>
      </c>
      <c r="AV179" s="71" t="s">
        <v>11273</v>
      </c>
      <c r="AW179" s="71" t="s">
        <v>14</v>
      </c>
      <c r="AX179" s="71" t="s">
        <v>11272</v>
      </c>
      <c r="AY179" s="71" t="s">
        <v>18</v>
      </c>
      <c r="AZ179" s="71" t="s">
        <v>11271</v>
      </c>
      <c r="BA179" s="71" t="s">
        <v>15</v>
      </c>
      <c r="BB179" s="71" t="s">
        <v>11268</v>
      </c>
      <c r="BC179" s="71" t="s">
        <v>17</v>
      </c>
      <c r="BD179" s="71" t="s">
        <v>11285</v>
      </c>
      <c r="BE179" s="71" t="s">
        <v>19</v>
      </c>
      <c r="BF179" s="71" t="s">
        <v>20</v>
      </c>
      <c r="BG179" s="71" t="s">
        <v>20</v>
      </c>
      <c r="BH179" s="71" t="s">
        <v>11314</v>
      </c>
      <c r="BI179" s="71" t="s">
        <v>12</v>
      </c>
      <c r="BJ179" s="71" t="s">
        <v>11270</v>
      </c>
      <c r="BK179" s="71" t="s">
        <v>22</v>
      </c>
      <c r="BL179" s="71" t="s">
        <v>25</v>
      </c>
      <c r="BM179" s="71" t="s">
        <v>25</v>
      </c>
      <c r="BN179" s="75" t="b">
        <v>1</v>
      </c>
      <c r="BO179" s="75" t="b">
        <v>0</v>
      </c>
      <c r="BP179" s="75" t="b">
        <v>1</v>
      </c>
      <c r="BQ179" s="75" t="b">
        <v>0</v>
      </c>
      <c r="BR179" s="75" t="b">
        <v>0</v>
      </c>
      <c r="BS179" s="75" t="b">
        <v>0</v>
      </c>
    </row>
    <row r="180" ht="18.0" customHeight="1">
      <c r="A180" s="71" t="s">
        <v>12505</v>
      </c>
      <c r="B180" s="72" t="s">
        <v>12506</v>
      </c>
      <c r="C180" s="73">
        <v>45805.0</v>
      </c>
      <c r="D180" s="73" t="s">
        <v>11261</v>
      </c>
      <c r="E180" s="74">
        <v>96.0</v>
      </c>
      <c r="F180" s="71" t="s">
        <v>34</v>
      </c>
      <c r="G180" s="75" t="b">
        <v>1</v>
      </c>
      <c r="H180" s="71" t="s">
        <v>11261</v>
      </c>
      <c r="I180" s="71" t="s">
        <v>91</v>
      </c>
      <c r="J180" s="71" t="s">
        <v>11261</v>
      </c>
      <c r="K180" s="71" t="s">
        <v>12507</v>
      </c>
      <c r="L180" s="71" t="s">
        <v>275</v>
      </c>
      <c r="M180" s="71" t="s">
        <v>11307</v>
      </c>
      <c r="N180" s="73">
        <v>45791.0</v>
      </c>
      <c r="O180" s="71" t="s">
        <v>6798</v>
      </c>
      <c r="P180" s="71" t="s">
        <v>12508</v>
      </c>
      <c r="Q180" s="71" t="s">
        <v>12509</v>
      </c>
      <c r="R180" s="71" t="s">
        <v>12510</v>
      </c>
      <c r="S180" s="71" t="s">
        <v>12003</v>
      </c>
      <c r="T180" s="71" t="s">
        <v>11261</v>
      </c>
      <c r="U180" s="71" t="s">
        <v>11261</v>
      </c>
      <c r="V180" s="73">
        <v>45805.0</v>
      </c>
      <c r="W180" s="74">
        <v>1.0</v>
      </c>
      <c r="X180" s="74">
        <v>0.0</v>
      </c>
      <c r="Y180" s="74" t="s">
        <v>11261</v>
      </c>
      <c r="Z180" s="73" t="s">
        <v>11261</v>
      </c>
      <c r="AA180" s="71" t="s">
        <v>283</v>
      </c>
      <c r="AB180" s="71" t="s">
        <v>11261</v>
      </c>
      <c r="AC180" s="74">
        <v>3.0</v>
      </c>
      <c r="AD180" s="74">
        <v>1.0</v>
      </c>
      <c r="AE180" s="74">
        <v>0.0</v>
      </c>
      <c r="AF180" s="74">
        <v>0.0</v>
      </c>
      <c r="AG180" s="74">
        <v>0.0</v>
      </c>
      <c r="AH180" s="74">
        <v>1.0</v>
      </c>
      <c r="AI180" s="74">
        <v>0.0</v>
      </c>
      <c r="AJ180" s="74">
        <v>1.0</v>
      </c>
      <c r="AK180" s="71" t="s">
        <v>149</v>
      </c>
      <c r="AL180" s="71" t="s">
        <v>25</v>
      </c>
      <c r="AM180" s="71" t="s">
        <v>25</v>
      </c>
      <c r="AN180" s="71" t="s">
        <v>11274</v>
      </c>
      <c r="AO180" s="71" t="s">
        <v>16</v>
      </c>
      <c r="AP180" s="71" t="s">
        <v>11269</v>
      </c>
      <c r="AQ180" s="71" t="s">
        <v>13</v>
      </c>
      <c r="AR180" s="71" t="s">
        <v>11284</v>
      </c>
      <c r="AS180" s="71" t="s">
        <v>23</v>
      </c>
      <c r="AT180" s="71" t="s">
        <v>20</v>
      </c>
      <c r="AU180" s="71" t="s">
        <v>20</v>
      </c>
      <c r="AV180" s="71" t="s">
        <v>11271</v>
      </c>
      <c r="AW180" s="71" t="s">
        <v>15</v>
      </c>
      <c r="AX180" s="71" t="s">
        <v>11272</v>
      </c>
      <c r="AY180" s="71" t="s">
        <v>18</v>
      </c>
      <c r="AZ180" s="71" t="s">
        <v>11273</v>
      </c>
      <c r="BA180" s="71" t="s">
        <v>14</v>
      </c>
      <c r="BB180" s="71" t="s">
        <v>11268</v>
      </c>
      <c r="BC180" s="71" t="s">
        <v>17</v>
      </c>
      <c r="BD180" s="71" t="s">
        <v>11272</v>
      </c>
      <c r="BE180" s="71" t="s">
        <v>18</v>
      </c>
      <c r="BF180" s="71" t="s">
        <v>20</v>
      </c>
      <c r="BG180" s="71" t="s">
        <v>20</v>
      </c>
      <c r="BH180" s="71" t="s">
        <v>11314</v>
      </c>
      <c r="BI180" s="71" t="s">
        <v>12</v>
      </c>
      <c r="BJ180" s="71" t="s">
        <v>11270</v>
      </c>
      <c r="BK180" s="71" t="s">
        <v>22</v>
      </c>
      <c r="BL180" s="71" t="s">
        <v>25</v>
      </c>
      <c r="BM180" s="71" t="s">
        <v>25</v>
      </c>
      <c r="BN180" s="75" t="b">
        <v>1</v>
      </c>
      <c r="BO180" s="75" t="b">
        <v>0</v>
      </c>
      <c r="BP180" s="75" t="b">
        <v>1</v>
      </c>
      <c r="BQ180" s="75" t="b">
        <v>1</v>
      </c>
      <c r="BR180" s="75" t="b">
        <v>0</v>
      </c>
      <c r="BS180" s="75" t="b">
        <v>0</v>
      </c>
    </row>
    <row r="181" ht="18.0" customHeight="1">
      <c r="A181" s="71" t="s">
        <v>12511</v>
      </c>
      <c r="B181" s="72" t="s">
        <v>12512</v>
      </c>
      <c r="C181" s="73">
        <v>45805.0</v>
      </c>
      <c r="D181" s="73">
        <v>45873.0</v>
      </c>
      <c r="E181" s="74">
        <v>68.0</v>
      </c>
      <c r="F181" s="71" t="s">
        <v>151</v>
      </c>
      <c r="G181" s="75" t="b">
        <v>0</v>
      </c>
      <c r="H181" s="71" t="s">
        <v>2537</v>
      </c>
      <c r="I181" s="71" t="s">
        <v>153</v>
      </c>
      <c r="J181" s="71" t="s">
        <v>168</v>
      </c>
      <c r="K181" s="71" t="s">
        <v>12513</v>
      </c>
      <c r="L181" s="71" t="s">
        <v>287</v>
      </c>
      <c r="M181" s="71" t="s">
        <v>11374</v>
      </c>
      <c r="N181" s="73">
        <v>45743.0</v>
      </c>
      <c r="O181" s="71" t="s">
        <v>12514</v>
      </c>
      <c r="P181" s="71" t="s">
        <v>12514</v>
      </c>
      <c r="Q181" s="71" t="s">
        <v>12515</v>
      </c>
      <c r="R181" s="71" t="s">
        <v>11856</v>
      </c>
      <c r="S181" s="71" t="s">
        <v>11355</v>
      </c>
      <c r="T181" s="71" t="s">
        <v>11261</v>
      </c>
      <c r="U181" s="71" t="s">
        <v>11261</v>
      </c>
      <c r="V181" s="73">
        <v>45805.0</v>
      </c>
      <c r="W181" s="74">
        <v>1.0</v>
      </c>
      <c r="X181" s="74">
        <v>0.0</v>
      </c>
      <c r="Y181" s="74" t="s">
        <v>11261</v>
      </c>
      <c r="Z181" s="73" t="s">
        <v>11261</v>
      </c>
      <c r="AA181" s="71" t="s">
        <v>283</v>
      </c>
      <c r="AB181" s="71" t="s">
        <v>12516</v>
      </c>
      <c r="AC181" s="74">
        <v>5.0</v>
      </c>
      <c r="AD181" s="74">
        <v>1.0</v>
      </c>
      <c r="AE181" s="74">
        <v>1.0</v>
      </c>
      <c r="AF181" s="74">
        <v>1.0</v>
      </c>
      <c r="AG181" s="74">
        <v>0.0</v>
      </c>
      <c r="AH181" s="74">
        <v>1.0</v>
      </c>
      <c r="AI181" s="74">
        <v>1.0</v>
      </c>
      <c r="AJ181" s="74">
        <v>0.0</v>
      </c>
      <c r="AK181" s="71" t="s">
        <v>123</v>
      </c>
      <c r="AL181" s="71" t="s">
        <v>25</v>
      </c>
      <c r="AM181" s="71" t="s">
        <v>25</v>
      </c>
      <c r="AN181" s="71" t="s">
        <v>11274</v>
      </c>
      <c r="AO181" s="71" t="s">
        <v>16</v>
      </c>
      <c r="AP181" s="71" t="s">
        <v>11314</v>
      </c>
      <c r="AQ181" s="71" t="s">
        <v>12</v>
      </c>
      <c r="AR181" s="71" t="s">
        <v>11284</v>
      </c>
      <c r="AS181" s="71" t="s">
        <v>23</v>
      </c>
      <c r="AT181" s="71" t="s">
        <v>20</v>
      </c>
      <c r="AU181" s="71" t="s">
        <v>20</v>
      </c>
      <c r="AV181" s="71" t="s">
        <v>11273</v>
      </c>
      <c r="AW181" s="71" t="s">
        <v>14</v>
      </c>
      <c r="AX181" s="71" t="s">
        <v>11272</v>
      </c>
      <c r="AY181" s="71" t="s">
        <v>18</v>
      </c>
      <c r="AZ181" s="71" t="s">
        <v>11273</v>
      </c>
      <c r="BA181" s="71" t="s">
        <v>14</v>
      </c>
      <c r="BB181" s="71" t="s">
        <v>11274</v>
      </c>
      <c r="BC181" s="71" t="s">
        <v>16</v>
      </c>
      <c r="BD181" s="71" t="s">
        <v>11285</v>
      </c>
      <c r="BE181" s="71" t="s">
        <v>19</v>
      </c>
      <c r="BF181" s="71" t="s">
        <v>20</v>
      </c>
      <c r="BG181" s="71" t="s">
        <v>20</v>
      </c>
      <c r="BH181" s="71" t="s">
        <v>11314</v>
      </c>
      <c r="BI181" s="71" t="s">
        <v>12</v>
      </c>
      <c r="BJ181" s="71" t="s">
        <v>11270</v>
      </c>
      <c r="BK181" s="71" t="s">
        <v>22</v>
      </c>
      <c r="BL181" s="71" t="s">
        <v>25</v>
      </c>
      <c r="BM181" s="71" t="s">
        <v>25</v>
      </c>
      <c r="BN181" s="75" t="b">
        <v>1</v>
      </c>
      <c r="BO181" s="75" t="b">
        <v>1</v>
      </c>
      <c r="BP181" s="75" t="b">
        <v>1</v>
      </c>
      <c r="BQ181" s="75" t="b">
        <v>0</v>
      </c>
      <c r="BR181" s="75" t="b">
        <v>1</v>
      </c>
      <c r="BS181" s="75" t="b">
        <v>0</v>
      </c>
    </row>
    <row r="182" ht="18.0" customHeight="1">
      <c r="A182" s="71" t="s">
        <v>12517</v>
      </c>
      <c r="B182" s="72" t="s">
        <v>12518</v>
      </c>
      <c r="C182" s="73">
        <v>45804.0</v>
      </c>
      <c r="D182" s="73" t="s">
        <v>11261</v>
      </c>
      <c r="E182" s="74">
        <v>97.0</v>
      </c>
      <c r="F182" s="71" t="s">
        <v>34</v>
      </c>
      <c r="G182" s="75" t="b">
        <v>1</v>
      </c>
      <c r="H182" s="71" t="s">
        <v>11261</v>
      </c>
      <c r="I182" s="71" t="s">
        <v>91</v>
      </c>
      <c r="J182" s="71" t="s">
        <v>11261</v>
      </c>
      <c r="K182" s="71" t="s">
        <v>12519</v>
      </c>
      <c r="L182" s="71" t="s">
        <v>93</v>
      </c>
      <c r="M182" s="71" t="s">
        <v>11334</v>
      </c>
      <c r="N182" s="73">
        <v>45726.0</v>
      </c>
      <c r="O182" s="71" t="s">
        <v>12520</v>
      </c>
      <c r="P182" s="71" t="s">
        <v>12521</v>
      </c>
      <c r="Q182" s="71" t="s">
        <v>12522</v>
      </c>
      <c r="R182" s="71" t="s">
        <v>12439</v>
      </c>
      <c r="S182" s="71" t="s">
        <v>11617</v>
      </c>
      <c r="T182" s="71" t="s">
        <v>11261</v>
      </c>
      <c r="U182" s="71" t="s">
        <v>11261</v>
      </c>
      <c r="V182" s="73">
        <v>45804.0</v>
      </c>
      <c r="W182" s="74">
        <v>0.0</v>
      </c>
      <c r="X182" s="74">
        <v>0.0</v>
      </c>
      <c r="Y182" s="74" t="s">
        <v>11261</v>
      </c>
      <c r="Z182" s="73" t="s">
        <v>11261</v>
      </c>
      <c r="AA182" s="71" t="s">
        <v>105</v>
      </c>
      <c r="AB182" s="71" t="s">
        <v>11261</v>
      </c>
      <c r="AC182" s="74">
        <v>3.0</v>
      </c>
      <c r="AD182" s="74">
        <v>1.0</v>
      </c>
      <c r="AE182" s="74">
        <v>0.0</v>
      </c>
      <c r="AF182" s="74">
        <v>0.0</v>
      </c>
      <c r="AG182" s="74">
        <v>0.0</v>
      </c>
      <c r="AH182" s="74">
        <v>1.0</v>
      </c>
      <c r="AI182" s="74">
        <v>1.0</v>
      </c>
      <c r="AJ182" s="74">
        <v>0.0</v>
      </c>
      <c r="AK182" s="71" t="s">
        <v>181</v>
      </c>
      <c r="AL182" s="71" t="s">
        <v>25</v>
      </c>
      <c r="AM182" s="71" t="s">
        <v>25</v>
      </c>
      <c r="AN182" s="71" t="s">
        <v>11274</v>
      </c>
      <c r="AO182" s="71" t="s">
        <v>16</v>
      </c>
      <c r="AP182" s="71" t="s">
        <v>11269</v>
      </c>
      <c r="AQ182" s="71" t="s">
        <v>13</v>
      </c>
      <c r="AR182" s="71" t="s">
        <v>11270</v>
      </c>
      <c r="AS182" s="71" t="s">
        <v>22</v>
      </c>
      <c r="AT182" s="71" t="s">
        <v>20</v>
      </c>
      <c r="AU182" s="71" t="s">
        <v>20</v>
      </c>
      <c r="AV182" s="71" t="s">
        <v>11273</v>
      </c>
      <c r="AW182" s="71" t="s">
        <v>14</v>
      </c>
      <c r="AX182" s="71" t="s">
        <v>11285</v>
      </c>
      <c r="AY182" s="71" t="s">
        <v>19</v>
      </c>
      <c r="AZ182" s="71" t="s">
        <v>11273</v>
      </c>
      <c r="BA182" s="71" t="s">
        <v>14</v>
      </c>
      <c r="BB182" s="71" t="s">
        <v>11268</v>
      </c>
      <c r="BC182" s="71" t="s">
        <v>17</v>
      </c>
      <c r="BD182" s="71" t="s">
        <v>11272</v>
      </c>
      <c r="BE182" s="71" t="s">
        <v>18</v>
      </c>
      <c r="BF182" s="71" t="s">
        <v>20</v>
      </c>
      <c r="BG182" s="71" t="s">
        <v>20</v>
      </c>
      <c r="BH182" s="71" t="s">
        <v>11314</v>
      </c>
      <c r="BI182" s="71" t="s">
        <v>12</v>
      </c>
      <c r="BJ182" s="71" t="s">
        <v>11284</v>
      </c>
      <c r="BK182" s="71" t="s">
        <v>23</v>
      </c>
      <c r="BL182" s="71" t="s">
        <v>25</v>
      </c>
      <c r="BM182" s="71" t="s">
        <v>25</v>
      </c>
      <c r="BN182" s="75" t="b">
        <v>1</v>
      </c>
      <c r="BO182" s="75" t="b">
        <v>1</v>
      </c>
      <c r="BP182" s="75" t="b">
        <v>1</v>
      </c>
      <c r="BQ182" s="75" t="b">
        <v>0</v>
      </c>
      <c r="BR182" s="75" t="b">
        <v>0</v>
      </c>
      <c r="BS182" s="75" t="b">
        <v>0</v>
      </c>
    </row>
    <row r="183" ht="18.0" customHeight="1">
      <c r="A183" s="71" t="s">
        <v>12523</v>
      </c>
      <c r="B183" s="72" t="s">
        <v>12524</v>
      </c>
      <c r="C183" s="73">
        <v>45804.0</v>
      </c>
      <c r="D183" s="73" t="s">
        <v>11261</v>
      </c>
      <c r="E183" s="74">
        <v>97.0</v>
      </c>
      <c r="F183" s="71" t="s">
        <v>34</v>
      </c>
      <c r="G183" s="75" t="b">
        <v>1</v>
      </c>
      <c r="H183" s="71" t="s">
        <v>11261</v>
      </c>
      <c r="I183" s="71" t="s">
        <v>91</v>
      </c>
      <c r="J183" s="71" t="s">
        <v>11261</v>
      </c>
      <c r="K183" s="71" t="s">
        <v>12525</v>
      </c>
      <c r="L183" s="71" t="s">
        <v>93</v>
      </c>
      <c r="M183" s="71" t="s">
        <v>11374</v>
      </c>
      <c r="N183" s="73">
        <v>45723.0</v>
      </c>
      <c r="O183" s="71" t="s">
        <v>12526</v>
      </c>
      <c r="P183" s="71" t="s">
        <v>12527</v>
      </c>
      <c r="Q183" s="71" t="s">
        <v>12528</v>
      </c>
      <c r="R183" s="71" t="s">
        <v>12529</v>
      </c>
      <c r="S183" s="71" t="s">
        <v>11355</v>
      </c>
      <c r="T183" s="71" t="s">
        <v>11261</v>
      </c>
      <c r="U183" s="71" t="s">
        <v>11261</v>
      </c>
      <c r="V183" s="73">
        <v>45804.0</v>
      </c>
      <c r="W183" s="74">
        <v>1.0</v>
      </c>
      <c r="X183" s="74">
        <v>0.0</v>
      </c>
      <c r="Y183" s="74" t="s">
        <v>11261</v>
      </c>
      <c r="Z183" s="73" t="s">
        <v>11261</v>
      </c>
      <c r="AA183" s="71" t="s">
        <v>105</v>
      </c>
      <c r="AB183" s="71" t="s">
        <v>11261</v>
      </c>
      <c r="AC183" s="74">
        <v>3.0</v>
      </c>
      <c r="AD183" s="74">
        <v>0.0</v>
      </c>
      <c r="AE183" s="74">
        <v>0.0</v>
      </c>
      <c r="AF183" s="74">
        <v>0.0</v>
      </c>
      <c r="AG183" s="74">
        <v>1.0</v>
      </c>
      <c r="AH183" s="74">
        <v>1.0</v>
      </c>
      <c r="AI183" s="74">
        <v>1.0</v>
      </c>
      <c r="AJ183" s="74">
        <v>0.0</v>
      </c>
      <c r="AK183" s="71" t="s">
        <v>123</v>
      </c>
      <c r="AL183" s="71" t="s">
        <v>25</v>
      </c>
      <c r="AM183" s="71" t="s">
        <v>25</v>
      </c>
      <c r="AN183" s="71" t="s">
        <v>11274</v>
      </c>
      <c r="AO183" s="71" t="s">
        <v>16</v>
      </c>
      <c r="AP183" s="71" t="s">
        <v>11269</v>
      </c>
      <c r="AQ183" s="71" t="s">
        <v>13</v>
      </c>
      <c r="AR183" s="71" t="s">
        <v>11270</v>
      </c>
      <c r="AS183" s="71" t="s">
        <v>22</v>
      </c>
      <c r="AT183" s="71" t="s">
        <v>20</v>
      </c>
      <c r="AU183" s="71" t="s">
        <v>20</v>
      </c>
      <c r="AV183" s="71" t="s">
        <v>11273</v>
      </c>
      <c r="AW183" s="71" t="s">
        <v>14</v>
      </c>
      <c r="AX183" s="71" t="s">
        <v>11285</v>
      </c>
      <c r="AY183" s="71" t="s">
        <v>19</v>
      </c>
      <c r="AZ183" s="71" t="s">
        <v>11273</v>
      </c>
      <c r="BA183" s="71" t="s">
        <v>14</v>
      </c>
      <c r="BB183" s="71" t="s">
        <v>11268</v>
      </c>
      <c r="BC183" s="71" t="s">
        <v>17</v>
      </c>
      <c r="BD183" s="71" t="s">
        <v>11272</v>
      </c>
      <c r="BE183" s="71" t="s">
        <v>18</v>
      </c>
      <c r="BF183" s="71" t="s">
        <v>20</v>
      </c>
      <c r="BG183" s="71" t="s">
        <v>20</v>
      </c>
      <c r="BH183" s="71" t="s">
        <v>11314</v>
      </c>
      <c r="BI183" s="71" t="s">
        <v>12</v>
      </c>
      <c r="BJ183" s="71" t="s">
        <v>11270</v>
      </c>
      <c r="BK183" s="71" t="s">
        <v>22</v>
      </c>
      <c r="BL183" s="71" t="s">
        <v>24</v>
      </c>
      <c r="BM183" s="71" t="s">
        <v>24</v>
      </c>
      <c r="BN183" s="75" t="b">
        <v>0</v>
      </c>
      <c r="BO183" s="75" t="b">
        <v>1</v>
      </c>
      <c r="BP183" s="75" t="b">
        <v>1</v>
      </c>
      <c r="BQ183" s="75" t="b">
        <v>0</v>
      </c>
      <c r="BR183" s="75" t="b">
        <v>0</v>
      </c>
      <c r="BS183" s="75" t="b">
        <v>1</v>
      </c>
    </row>
    <row r="184" ht="18.0" customHeight="1">
      <c r="A184" s="71" t="s">
        <v>12530</v>
      </c>
      <c r="B184" s="72" t="s">
        <v>12531</v>
      </c>
      <c r="C184" s="73">
        <v>45804.0</v>
      </c>
      <c r="D184" s="73" t="s">
        <v>11261</v>
      </c>
      <c r="E184" s="74">
        <v>97.0</v>
      </c>
      <c r="F184" s="71" t="s">
        <v>34</v>
      </c>
      <c r="G184" s="75" t="b">
        <v>1</v>
      </c>
      <c r="H184" s="71" t="s">
        <v>11261</v>
      </c>
      <c r="I184" s="71" t="s">
        <v>91</v>
      </c>
      <c r="J184" s="71" t="s">
        <v>11261</v>
      </c>
      <c r="K184" s="71" t="s">
        <v>12532</v>
      </c>
      <c r="L184" s="71" t="s">
        <v>93</v>
      </c>
      <c r="M184" s="71" t="s">
        <v>11334</v>
      </c>
      <c r="N184" s="73">
        <v>45725.0</v>
      </c>
      <c r="O184" s="71" t="s">
        <v>12533</v>
      </c>
      <c r="P184" s="71" t="s">
        <v>12534</v>
      </c>
      <c r="Q184" s="71" t="s">
        <v>12535</v>
      </c>
      <c r="R184" s="71" t="s">
        <v>11920</v>
      </c>
      <c r="S184" s="71" t="s">
        <v>11416</v>
      </c>
      <c r="T184" s="71" t="s">
        <v>11261</v>
      </c>
      <c r="U184" s="71" t="s">
        <v>11261</v>
      </c>
      <c r="V184" s="73">
        <v>45804.0</v>
      </c>
      <c r="W184" s="74">
        <v>0.0</v>
      </c>
      <c r="X184" s="74">
        <v>0.0</v>
      </c>
      <c r="Y184" s="74" t="s">
        <v>11261</v>
      </c>
      <c r="Z184" s="73" t="s">
        <v>11261</v>
      </c>
      <c r="AA184" s="71" t="s">
        <v>105</v>
      </c>
      <c r="AB184" s="71" t="s">
        <v>11261</v>
      </c>
      <c r="AC184" s="74">
        <v>2.0</v>
      </c>
      <c r="AD184" s="74">
        <v>1.0</v>
      </c>
      <c r="AE184" s="74">
        <v>1.0</v>
      </c>
      <c r="AF184" s="74">
        <v>0.0</v>
      </c>
      <c r="AG184" s="74">
        <v>0.0</v>
      </c>
      <c r="AH184" s="74">
        <v>0.0</v>
      </c>
      <c r="AI184" s="74">
        <v>0.0</v>
      </c>
      <c r="AJ184" s="74">
        <v>0.0</v>
      </c>
      <c r="AK184" s="71" t="s">
        <v>123</v>
      </c>
      <c r="AL184" s="71" t="s">
        <v>25</v>
      </c>
      <c r="AM184" s="71" t="s">
        <v>25</v>
      </c>
      <c r="AN184" s="71" t="s">
        <v>11268</v>
      </c>
      <c r="AO184" s="71" t="s">
        <v>17</v>
      </c>
      <c r="AP184" s="71" t="s">
        <v>11269</v>
      </c>
      <c r="AQ184" s="71" t="s">
        <v>13</v>
      </c>
      <c r="AR184" s="71" t="s">
        <v>11284</v>
      </c>
      <c r="AS184" s="71" t="s">
        <v>23</v>
      </c>
      <c r="AT184" s="71" t="s">
        <v>20</v>
      </c>
      <c r="AU184" s="71" t="s">
        <v>20</v>
      </c>
      <c r="AV184" s="71" t="s">
        <v>11273</v>
      </c>
      <c r="AW184" s="71" t="s">
        <v>14</v>
      </c>
      <c r="AX184" s="71" t="s">
        <v>11285</v>
      </c>
      <c r="AY184" s="71" t="s">
        <v>19</v>
      </c>
      <c r="AZ184" s="71" t="s">
        <v>11271</v>
      </c>
      <c r="BA184" s="71" t="s">
        <v>15</v>
      </c>
      <c r="BB184" s="71" t="s">
        <v>11268</v>
      </c>
      <c r="BC184" s="71" t="s">
        <v>17</v>
      </c>
      <c r="BD184" s="71" t="s">
        <v>11272</v>
      </c>
      <c r="BE184" s="71" t="s">
        <v>18</v>
      </c>
      <c r="BF184" s="71" t="s">
        <v>21</v>
      </c>
      <c r="BG184" s="71" t="s">
        <v>21</v>
      </c>
      <c r="BH184" s="71" t="s">
        <v>11314</v>
      </c>
      <c r="BI184" s="71" t="s">
        <v>12</v>
      </c>
      <c r="BJ184" s="71" t="s">
        <v>11270</v>
      </c>
      <c r="BK184" s="71" t="s">
        <v>22</v>
      </c>
      <c r="BL184" s="71" t="s">
        <v>25</v>
      </c>
      <c r="BM184" s="71" t="s">
        <v>25</v>
      </c>
      <c r="BN184" s="75" t="b">
        <v>1</v>
      </c>
      <c r="BO184" s="75" t="b">
        <v>0</v>
      </c>
      <c r="BP184" s="75" t="b">
        <v>0</v>
      </c>
      <c r="BQ184" s="75" t="b">
        <v>0</v>
      </c>
      <c r="BR184" s="75" t="b">
        <v>1</v>
      </c>
      <c r="BS184" s="75" t="b">
        <v>0</v>
      </c>
    </row>
    <row r="185" ht="18.0" customHeight="1">
      <c r="A185" s="71" t="s">
        <v>12536</v>
      </c>
      <c r="B185" s="72" t="s">
        <v>12537</v>
      </c>
      <c r="C185" s="73">
        <v>45804.0</v>
      </c>
      <c r="D185" s="73" t="s">
        <v>11261</v>
      </c>
      <c r="E185" s="74">
        <v>97.0</v>
      </c>
      <c r="F185" s="71" t="s">
        <v>34</v>
      </c>
      <c r="G185" s="75" t="b">
        <v>1</v>
      </c>
      <c r="H185" s="71" t="s">
        <v>11261</v>
      </c>
      <c r="I185" s="71" t="s">
        <v>91</v>
      </c>
      <c r="J185" s="71" t="s">
        <v>11261</v>
      </c>
      <c r="K185" s="71" t="s">
        <v>12538</v>
      </c>
      <c r="L185" s="71" t="s">
        <v>93</v>
      </c>
      <c r="M185" s="71" t="s">
        <v>11656</v>
      </c>
      <c r="N185" s="73">
        <v>45765.0</v>
      </c>
      <c r="O185" s="71" t="s">
        <v>12539</v>
      </c>
      <c r="P185" s="71" t="s">
        <v>12540</v>
      </c>
      <c r="Q185" s="71" t="s">
        <v>12541</v>
      </c>
      <c r="R185" s="71" t="s">
        <v>12542</v>
      </c>
      <c r="S185" s="71" t="s">
        <v>11283</v>
      </c>
      <c r="T185" s="71" t="s">
        <v>11261</v>
      </c>
      <c r="U185" s="71" t="s">
        <v>11261</v>
      </c>
      <c r="V185" s="73">
        <v>45804.0</v>
      </c>
      <c r="W185" s="74">
        <v>0.0</v>
      </c>
      <c r="X185" s="74">
        <v>0.0</v>
      </c>
      <c r="Y185" s="74" t="s">
        <v>11261</v>
      </c>
      <c r="Z185" s="73" t="s">
        <v>11261</v>
      </c>
      <c r="AA185" s="71" t="s">
        <v>105</v>
      </c>
      <c r="AB185" s="71" t="s">
        <v>11261</v>
      </c>
      <c r="AC185" s="74">
        <v>1.0</v>
      </c>
      <c r="AD185" s="74">
        <v>0.0</v>
      </c>
      <c r="AE185" s="74">
        <v>0.0</v>
      </c>
      <c r="AF185" s="74">
        <v>1.0</v>
      </c>
      <c r="AG185" s="74">
        <v>0.0</v>
      </c>
      <c r="AH185" s="74">
        <v>0.0</v>
      </c>
      <c r="AI185" s="74">
        <v>0.0</v>
      </c>
      <c r="AJ185" s="74">
        <v>0.0</v>
      </c>
      <c r="AK185" s="71" t="s">
        <v>123</v>
      </c>
      <c r="AL185" s="71" t="s">
        <v>25</v>
      </c>
      <c r="AM185" s="71" t="s">
        <v>25</v>
      </c>
      <c r="AN185" s="71" t="s">
        <v>11274</v>
      </c>
      <c r="AO185" s="71" t="s">
        <v>16</v>
      </c>
      <c r="AP185" s="71" t="s">
        <v>11269</v>
      </c>
      <c r="AQ185" s="71" t="s">
        <v>13</v>
      </c>
      <c r="AR185" s="71" t="s">
        <v>11284</v>
      </c>
      <c r="AS185" s="71" t="s">
        <v>23</v>
      </c>
      <c r="AT185" s="71" t="s">
        <v>21</v>
      </c>
      <c r="AU185" s="71" t="s">
        <v>21</v>
      </c>
      <c r="AV185" s="71" t="s">
        <v>11273</v>
      </c>
      <c r="AW185" s="71" t="s">
        <v>14</v>
      </c>
      <c r="AX185" s="71" t="s">
        <v>11285</v>
      </c>
      <c r="AY185" s="71" t="s">
        <v>19</v>
      </c>
      <c r="AZ185" s="71" t="s">
        <v>11271</v>
      </c>
      <c r="BA185" s="71" t="s">
        <v>15</v>
      </c>
      <c r="BB185" s="71" t="s">
        <v>11268</v>
      </c>
      <c r="BC185" s="71" t="s">
        <v>17</v>
      </c>
      <c r="BD185" s="71" t="s">
        <v>11272</v>
      </c>
      <c r="BE185" s="71" t="s">
        <v>18</v>
      </c>
      <c r="BF185" s="71" t="s">
        <v>20</v>
      </c>
      <c r="BG185" s="71" t="s">
        <v>20</v>
      </c>
      <c r="BH185" s="71" t="s">
        <v>11269</v>
      </c>
      <c r="BI185" s="71" t="s">
        <v>13</v>
      </c>
      <c r="BJ185" s="71" t="s">
        <v>11270</v>
      </c>
      <c r="BK185" s="71" t="s">
        <v>22</v>
      </c>
      <c r="BL185" s="71" t="s">
        <v>24</v>
      </c>
      <c r="BM185" s="71" t="s">
        <v>24</v>
      </c>
      <c r="BN185" s="75" t="b">
        <v>0</v>
      </c>
      <c r="BO185" s="75" t="b">
        <v>0</v>
      </c>
      <c r="BP185" s="75" t="b">
        <v>0</v>
      </c>
      <c r="BQ185" s="75" t="b">
        <v>0</v>
      </c>
      <c r="BR185" s="75" t="b">
        <v>0</v>
      </c>
      <c r="BS185" s="75" t="b">
        <v>0</v>
      </c>
    </row>
    <row r="186" ht="18.0" customHeight="1">
      <c r="A186" s="71" t="s">
        <v>12543</v>
      </c>
      <c r="B186" s="72" t="s">
        <v>12544</v>
      </c>
      <c r="C186" s="73">
        <v>45803.0</v>
      </c>
      <c r="D186" s="73" t="s">
        <v>11261</v>
      </c>
      <c r="E186" s="74">
        <v>98.0</v>
      </c>
      <c r="F186" s="71" t="s">
        <v>34</v>
      </c>
      <c r="G186" s="75" t="b">
        <v>1</v>
      </c>
      <c r="H186" s="71" t="s">
        <v>954</v>
      </c>
      <c r="I186" s="71" t="s">
        <v>168</v>
      </c>
      <c r="J186" s="71" t="s">
        <v>168</v>
      </c>
      <c r="K186" s="71" t="s">
        <v>12545</v>
      </c>
      <c r="L186" s="71" t="s">
        <v>93</v>
      </c>
      <c r="M186" s="71" t="s">
        <v>11334</v>
      </c>
      <c r="N186" s="73">
        <v>45705.0</v>
      </c>
      <c r="O186" s="71" t="s">
        <v>12546</v>
      </c>
      <c r="P186" s="71" t="s">
        <v>12547</v>
      </c>
      <c r="Q186" s="71" t="s">
        <v>12548</v>
      </c>
      <c r="R186" s="71" t="s">
        <v>12549</v>
      </c>
      <c r="S186" s="71" t="s">
        <v>12211</v>
      </c>
      <c r="T186" s="71" t="s">
        <v>11261</v>
      </c>
      <c r="U186" s="71" t="s">
        <v>11261</v>
      </c>
      <c r="V186" s="73">
        <v>45803.0</v>
      </c>
      <c r="W186" s="74">
        <v>0.0</v>
      </c>
      <c r="X186" s="74">
        <v>0.0</v>
      </c>
      <c r="Y186" s="74" t="s">
        <v>11261</v>
      </c>
      <c r="Z186" s="73" t="s">
        <v>11261</v>
      </c>
      <c r="AA186" s="71" t="s">
        <v>105</v>
      </c>
      <c r="AB186" s="71" t="s">
        <v>12550</v>
      </c>
      <c r="AC186" s="74">
        <v>5.0</v>
      </c>
      <c r="AD186" s="74">
        <v>1.0</v>
      </c>
      <c r="AE186" s="74">
        <v>0.0</v>
      </c>
      <c r="AF186" s="74">
        <v>0.0</v>
      </c>
      <c r="AG186" s="74">
        <v>1.0</v>
      </c>
      <c r="AH186" s="74">
        <v>1.0</v>
      </c>
      <c r="AI186" s="74">
        <v>1.0</v>
      </c>
      <c r="AJ186" s="74">
        <v>1.0</v>
      </c>
      <c r="AK186" s="71" t="s">
        <v>149</v>
      </c>
      <c r="AL186" s="71" t="s">
        <v>25</v>
      </c>
      <c r="AM186" s="71" t="s">
        <v>25</v>
      </c>
      <c r="AN186" s="71" t="s">
        <v>11274</v>
      </c>
      <c r="AO186" s="71" t="s">
        <v>16</v>
      </c>
      <c r="AP186" s="71" t="s">
        <v>11269</v>
      </c>
      <c r="AQ186" s="71" t="s">
        <v>13</v>
      </c>
      <c r="AR186" s="71" t="s">
        <v>11284</v>
      </c>
      <c r="AS186" s="71" t="s">
        <v>23</v>
      </c>
      <c r="AT186" s="71" t="s">
        <v>20</v>
      </c>
      <c r="AU186" s="71" t="s">
        <v>20</v>
      </c>
      <c r="AV186" s="71" t="s">
        <v>11273</v>
      </c>
      <c r="AW186" s="71" t="s">
        <v>14</v>
      </c>
      <c r="AX186" s="71" t="s">
        <v>11285</v>
      </c>
      <c r="AY186" s="71" t="s">
        <v>19</v>
      </c>
      <c r="AZ186" s="71" t="s">
        <v>11273</v>
      </c>
      <c r="BA186" s="71" t="s">
        <v>14</v>
      </c>
      <c r="BB186" s="71" t="s">
        <v>11268</v>
      </c>
      <c r="BC186" s="71" t="s">
        <v>17</v>
      </c>
      <c r="BD186" s="71" t="s">
        <v>11285</v>
      </c>
      <c r="BE186" s="71" t="s">
        <v>19</v>
      </c>
      <c r="BF186" s="71" t="s">
        <v>20</v>
      </c>
      <c r="BG186" s="71" t="s">
        <v>20</v>
      </c>
      <c r="BH186" s="71" t="s">
        <v>11314</v>
      </c>
      <c r="BI186" s="71" t="s">
        <v>12</v>
      </c>
      <c r="BJ186" s="71" t="s">
        <v>11284</v>
      </c>
      <c r="BK186" s="71" t="s">
        <v>23</v>
      </c>
      <c r="BL186" s="71" t="s">
        <v>25</v>
      </c>
      <c r="BM186" s="71" t="s">
        <v>25</v>
      </c>
      <c r="BN186" s="75" t="b">
        <v>1</v>
      </c>
      <c r="BO186" s="75" t="b">
        <v>1</v>
      </c>
      <c r="BP186" s="75" t="b">
        <v>1</v>
      </c>
      <c r="BQ186" s="75" t="b">
        <v>1</v>
      </c>
      <c r="BR186" s="75" t="b">
        <v>0</v>
      </c>
      <c r="BS186" s="75" t="b">
        <v>1</v>
      </c>
    </row>
    <row r="187" ht="18.0" customHeight="1">
      <c r="A187" s="71" t="s">
        <v>12551</v>
      </c>
      <c r="B187" s="72" t="s">
        <v>12552</v>
      </c>
      <c r="C187" s="73">
        <v>45803.0</v>
      </c>
      <c r="D187" s="73">
        <v>45855.0</v>
      </c>
      <c r="E187" s="74">
        <v>52.0</v>
      </c>
      <c r="F187" s="71" t="s">
        <v>151</v>
      </c>
      <c r="G187" s="75" t="b">
        <v>0</v>
      </c>
      <c r="H187" s="71" t="s">
        <v>1333</v>
      </c>
      <c r="I187" s="71" t="s">
        <v>153</v>
      </c>
      <c r="J187" s="71" t="s">
        <v>168</v>
      </c>
      <c r="K187" s="71" t="s">
        <v>12553</v>
      </c>
      <c r="L187" s="71" t="s">
        <v>93</v>
      </c>
      <c r="M187" s="71" t="s">
        <v>11263</v>
      </c>
      <c r="N187" s="73">
        <v>45776.0</v>
      </c>
      <c r="O187" s="71" t="s">
        <v>12554</v>
      </c>
      <c r="P187" s="71" t="s">
        <v>12554</v>
      </c>
      <c r="Q187" s="71" t="s">
        <v>12555</v>
      </c>
      <c r="R187" s="71" t="s">
        <v>12556</v>
      </c>
      <c r="S187" s="71" t="s">
        <v>11267</v>
      </c>
      <c r="T187" s="71" t="s">
        <v>11261</v>
      </c>
      <c r="U187" s="71" t="s">
        <v>11261</v>
      </c>
      <c r="V187" s="73">
        <v>45803.0</v>
      </c>
      <c r="W187" s="74">
        <v>0.0</v>
      </c>
      <c r="X187" s="74">
        <v>0.0</v>
      </c>
      <c r="Y187" s="74" t="s">
        <v>11261</v>
      </c>
      <c r="Z187" s="73" t="s">
        <v>11261</v>
      </c>
      <c r="AA187" s="71" t="s">
        <v>105</v>
      </c>
      <c r="AB187" s="71" t="s">
        <v>11261</v>
      </c>
      <c r="AC187" s="74">
        <v>3.0</v>
      </c>
      <c r="AD187" s="74">
        <v>1.0</v>
      </c>
      <c r="AE187" s="74">
        <v>0.0</v>
      </c>
      <c r="AF187" s="74">
        <v>1.0</v>
      </c>
      <c r="AG187" s="74">
        <v>0.0</v>
      </c>
      <c r="AH187" s="74">
        <v>1.0</v>
      </c>
      <c r="AI187" s="74">
        <v>0.0</v>
      </c>
      <c r="AJ187" s="74">
        <v>0.0</v>
      </c>
      <c r="AK187" s="71" t="s">
        <v>11261</v>
      </c>
      <c r="AL187" s="71" t="s">
        <v>25</v>
      </c>
      <c r="AM187" s="71" t="s">
        <v>25</v>
      </c>
      <c r="AN187" s="71" t="s">
        <v>11268</v>
      </c>
      <c r="AO187" s="71" t="s">
        <v>17</v>
      </c>
      <c r="AP187" s="71" t="s">
        <v>11269</v>
      </c>
      <c r="AQ187" s="71" t="s">
        <v>13</v>
      </c>
      <c r="AR187" s="71" t="s">
        <v>11284</v>
      </c>
      <c r="AS187" s="71" t="s">
        <v>23</v>
      </c>
      <c r="AT187" s="71" t="s">
        <v>20</v>
      </c>
      <c r="AU187" s="71" t="s">
        <v>20</v>
      </c>
      <c r="AV187" s="71" t="s">
        <v>11273</v>
      </c>
      <c r="AW187" s="71" t="s">
        <v>14</v>
      </c>
      <c r="AX187" s="71" t="s">
        <v>11285</v>
      </c>
      <c r="AY187" s="71" t="s">
        <v>19</v>
      </c>
      <c r="AZ187" s="71" t="s">
        <v>11271</v>
      </c>
      <c r="BA187" s="71" t="s">
        <v>15</v>
      </c>
      <c r="BB187" s="71" t="s">
        <v>11274</v>
      </c>
      <c r="BC187" s="71" t="s">
        <v>16</v>
      </c>
      <c r="BD187" s="71" t="s">
        <v>11272</v>
      </c>
      <c r="BE187" s="71" t="s">
        <v>18</v>
      </c>
      <c r="BF187" s="71" t="s">
        <v>20</v>
      </c>
      <c r="BG187" s="71" t="s">
        <v>20</v>
      </c>
      <c r="BH187" s="71" t="s">
        <v>11269</v>
      </c>
      <c r="BI187" s="71" t="s">
        <v>13</v>
      </c>
      <c r="BJ187" s="71" t="s">
        <v>11270</v>
      </c>
      <c r="BK187" s="71" t="s">
        <v>22</v>
      </c>
      <c r="BL187" s="71" t="s">
        <v>25</v>
      </c>
      <c r="BM187" s="71" t="s">
        <v>25</v>
      </c>
      <c r="BN187" s="75" t="b">
        <v>1</v>
      </c>
      <c r="BO187" s="75" t="b">
        <v>0</v>
      </c>
      <c r="BP187" s="75" t="b">
        <v>1</v>
      </c>
      <c r="BQ187" s="75" t="b">
        <v>0</v>
      </c>
      <c r="BR187" s="75" t="b">
        <v>0</v>
      </c>
      <c r="BS187" s="75" t="b">
        <v>0</v>
      </c>
    </row>
    <row r="188" ht="18.0" customHeight="1">
      <c r="A188" s="71" t="s">
        <v>12557</v>
      </c>
      <c r="B188" s="72" t="s">
        <v>12558</v>
      </c>
      <c r="C188" s="73">
        <v>45800.0</v>
      </c>
      <c r="D188" s="73" t="s">
        <v>11261</v>
      </c>
      <c r="E188" s="74">
        <v>101.0</v>
      </c>
      <c r="F188" s="71" t="s">
        <v>34</v>
      </c>
      <c r="G188" s="75" t="b">
        <v>1</v>
      </c>
      <c r="H188" s="71" t="s">
        <v>11261</v>
      </c>
      <c r="I188" s="71" t="s">
        <v>91</v>
      </c>
      <c r="J188" s="71" t="s">
        <v>11261</v>
      </c>
      <c r="K188" s="71" t="s">
        <v>12559</v>
      </c>
      <c r="L188" s="71" t="s">
        <v>93</v>
      </c>
      <c r="M188" s="71" t="s">
        <v>11334</v>
      </c>
      <c r="N188" s="73">
        <v>45771.0</v>
      </c>
      <c r="O188" s="71" t="s">
        <v>12560</v>
      </c>
      <c r="P188" s="71" t="s">
        <v>12561</v>
      </c>
      <c r="Q188" s="71" t="s">
        <v>12562</v>
      </c>
      <c r="R188" s="71" t="s">
        <v>12030</v>
      </c>
      <c r="S188" s="71" t="s">
        <v>11416</v>
      </c>
      <c r="T188" s="71" t="s">
        <v>11261</v>
      </c>
      <c r="U188" s="71" t="s">
        <v>11261</v>
      </c>
      <c r="V188" s="73">
        <v>45800.0</v>
      </c>
      <c r="W188" s="74">
        <v>0.0</v>
      </c>
      <c r="X188" s="74">
        <v>0.0</v>
      </c>
      <c r="Y188" s="74" t="s">
        <v>11261</v>
      </c>
      <c r="Z188" s="73" t="s">
        <v>11261</v>
      </c>
      <c r="AA188" s="71" t="s">
        <v>105</v>
      </c>
      <c r="AB188" s="71" t="s">
        <v>11261</v>
      </c>
      <c r="AC188" s="74">
        <v>4.0</v>
      </c>
      <c r="AD188" s="74">
        <v>0.0</v>
      </c>
      <c r="AE188" s="74">
        <v>1.0</v>
      </c>
      <c r="AF188" s="74">
        <v>1.0</v>
      </c>
      <c r="AG188" s="74">
        <v>0.0</v>
      </c>
      <c r="AH188" s="74">
        <v>1.0</v>
      </c>
      <c r="AI188" s="74">
        <v>0.0</v>
      </c>
      <c r="AJ188" s="74">
        <v>1.0</v>
      </c>
      <c r="AK188" s="71" t="s">
        <v>149</v>
      </c>
      <c r="AL188" s="71" t="s">
        <v>25</v>
      </c>
      <c r="AM188" s="71" t="s">
        <v>25</v>
      </c>
      <c r="AN188" s="71" t="s">
        <v>11268</v>
      </c>
      <c r="AO188" s="71" t="s">
        <v>17</v>
      </c>
      <c r="AP188" s="71" t="s">
        <v>11314</v>
      </c>
      <c r="AQ188" s="71" t="s">
        <v>12</v>
      </c>
      <c r="AR188" s="71" t="s">
        <v>11284</v>
      </c>
      <c r="AS188" s="71" t="s">
        <v>23</v>
      </c>
      <c r="AT188" s="71" t="s">
        <v>20</v>
      </c>
      <c r="AU188" s="71" t="s">
        <v>20</v>
      </c>
      <c r="AV188" s="71" t="s">
        <v>11273</v>
      </c>
      <c r="AW188" s="71" t="s">
        <v>14</v>
      </c>
      <c r="AX188" s="71" t="s">
        <v>11285</v>
      </c>
      <c r="AY188" s="71" t="s">
        <v>19</v>
      </c>
      <c r="AZ188" s="71" t="s">
        <v>11271</v>
      </c>
      <c r="BA188" s="71" t="s">
        <v>15</v>
      </c>
      <c r="BB188" s="71" t="s">
        <v>11268</v>
      </c>
      <c r="BC188" s="71" t="s">
        <v>17</v>
      </c>
      <c r="BD188" s="71" t="s">
        <v>11285</v>
      </c>
      <c r="BE188" s="71" t="s">
        <v>19</v>
      </c>
      <c r="BF188" s="71" t="s">
        <v>20</v>
      </c>
      <c r="BG188" s="71" t="s">
        <v>20</v>
      </c>
      <c r="BH188" s="71" t="s">
        <v>11314</v>
      </c>
      <c r="BI188" s="71" t="s">
        <v>12</v>
      </c>
      <c r="BJ188" s="71" t="s">
        <v>11270</v>
      </c>
      <c r="BK188" s="71" t="s">
        <v>22</v>
      </c>
      <c r="BL188" s="71" t="s">
        <v>24</v>
      </c>
      <c r="BM188" s="71" t="s">
        <v>24</v>
      </c>
      <c r="BN188" s="75" t="b">
        <v>0</v>
      </c>
      <c r="BO188" s="75" t="b">
        <v>0</v>
      </c>
      <c r="BP188" s="75" t="b">
        <v>1</v>
      </c>
      <c r="BQ188" s="75" t="b">
        <v>1</v>
      </c>
      <c r="BR188" s="75" t="b">
        <v>1</v>
      </c>
      <c r="BS188" s="75" t="b">
        <v>0</v>
      </c>
    </row>
    <row r="189" ht="18.0" customHeight="1">
      <c r="A189" s="71" t="s">
        <v>12563</v>
      </c>
      <c r="B189" s="72" t="s">
        <v>12564</v>
      </c>
      <c r="C189" s="73">
        <v>45800.0</v>
      </c>
      <c r="D189" s="73" t="s">
        <v>11261</v>
      </c>
      <c r="E189" s="74">
        <v>101.0</v>
      </c>
      <c r="F189" s="71" t="s">
        <v>34</v>
      </c>
      <c r="G189" s="75" t="b">
        <v>1</v>
      </c>
      <c r="H189" s="71" t="s">
        <v>1130</v>
      </c>
      <c r="I189" s="71" t="s">
        <v>168</v>
      </c>
      <c r="J189" s="71" t="s">
        <v>154</v>
      </c>
      <c r="K189" s="71" t="s">
        <v>12565</v>
      </c>
      <c r="L189" s="71" t="s">
        <v>93</v>
      </c>
      <c r="M189" s="71" t="s">
        <v>11318</v>
      </c>
      <c r="N189" s="73">
        <v>45709.0</v>
      </c>
      <c r="O189" s="71" t="s">
        <v>12566</v>
      </c>
      <c r="P189" s="71" t="s">
        <v>12567</v>
      </c>
      <c r="Q189" s="71" t="s">
        <v>12568</v>
      </c>
      <c r="R189" s="71" t="s">
        <v>12569</v>
      </c>
      <c r="S189" s="71" t="s">
        <v>12211</v>
      </c>
      <c r="T189" s="71" t="s">
        <v>11261</v>
      </c>
      <c r="U189" s="71" t="s">
        <v>11261</v>
      </c>
      <c r="V189" s="73">
        <v>45800.0</v>
      </c>
      <c r="W189" s="74">
        <v>0.0</v>
      </c>
      <c r="X189" s="74">
        <v>0.0</v>
      </c>
      <c r="Y189" s="74" t="s">
        <v>11261</v>
      </c>
      <c r="Z189" s="73" t="s">
        <v>11261</v>
      </c>
      <c r="AA189" s="71" t="s">
        <v>105</v>
      </c>
      <c r="AB189" s="71" t="s">
        <v>12570</v>
      </c>
      <c r="AC189" s="74">
        <v>5.0</v>
      </c>
      <c r="AD189" s="74">
        <v>1.0</v>
      </c>
      <c r="AE189" s="74">
        <v>1.0</v>
      </c>
      <c r="AF189" s="74">
        <v>0.0</v>
      </c>
      <c r="AG189" s="74">
        <v>1.0</v>
      </c>
      <c r="AH189" s="74">
        <v>1.0</v>
      </c>
      <c r="AI189" s="74">
        <v>1.0</v>
      </c>
      <c r="AJ189" s="74">
        <v>0.0</v>
      </c>
      <c r="AK189" s="71" t="s">
        <v>123</v>
      </c>
      <c r="AL189" s="71" t="s">
        <v>25</v>
      </c>
      <c r="AM189" s="71" t="s">
        <v>25</v>
      </c>
      <c r="AN189" s="71" t="s">
        <v>11268</v>
      </c>
      <c r="AO189" s="71" t="s">
        <v>17</v>
      </c>
      <c r="AP189" s="71" t="s">
        <v>11269</v>
      </c>
      <c r="AQ189" s="71" t="s">
        <v>13</v>
      </c>
      <c r="AR189" s="71" t="s">
        <v>11284</v>
      </c>
      <c r="AS189" s="71" t="s">
        <v>23</v>
      </c>
      <c r="AT189" s="71" t="s">
        <v>21</v>
      </c>
      <c r="AU189" s="71" t="s">
        <v>21</v>
      </c>
      <c r="AV189" s="71" t="s">
        <v>11273</v>
      </c>
      <c r="AW189" s="71" t="s">
        <v>14</v>
      </c>
      <c r="AX189" s="71" t="s">
        <v>11285</v>
      </c>
      <c r="AY189" s="71" t="s">
        <v>19</v>
      </c>
      <c r="AZ189" s="71" t="s">
        <v>11273</v>
      </c>
      <c r="BA189" s="71" t="s">
        <v>14</v>
      </c>
      <c r="BB189" s="71" t="s">
        <v>11268</v>
      </c>
      <c r="BC189" s="71" t="s">
        <v>17</v>
      </c>
      <c r="BD189" s="71" t="s">
        <v>11272</v>
      </c>
      <c r="BE189" s="71" t="s">
        <v>18</v>
      </c>
      <c r="BF189" s="71" t="s">
        <v>21</v>
      </c>
      <c r="BG189" s="71" t="s">
        <v>21</v>
      </c>
      <c r="BH189" s="71" t="s">
        <v>11314</v>
      </c>
      <c r="BI189" s="71" t="s">
        <v>12</v>
      </c>
      <c r="BJ189" s="71" t="s">
        <v>11284</v>
      </c>
      <c r="BK189" s="71" t="s">
        <v>23</v>
      </c>
      <c r="BL189" s="71" t="s">
        <v>25</v>
      </c>
      <c r="BM189" s="71" t="s">
        <v>25</v>
      </c>
      <c r="BN189" s="75" t="b">
        <v>1</v>
      </c>
      <c r="BO189" s="75" t="b">
        <v>1</v>
      </c>
      <c r="BP189" s="75" t="b">
        <v>1</v>
      </c>
      <c r="BQ189" s="75" t="b">
        <v>0</v>
      </c>
      <c r="BR189" s="75" t="b">
        <v>1</v>
      </c>
      <c r="BS189" s="75" t="b">
        <v>1</v>
      </c>
    </row>
    <row r="190" ht="18.0" customHeight="1">
      <c r="A190" s="71" t="s">
        <v>12571</v>
      </c>
      <c r="B190" s="72" t="s">
        <v>12572</v>
      </c>
      <c r="C190" s="73">
        <v>45800.0</v>
      </c>
      <c r="D190" s="73">
        <v>45863.0</v>
      </c>
      <c r="E190" s="74">
        <v>63.0</v>
      </c>
      <c r="F190" s="71" t="s">
        <v>151</v>
      </c>
      <c r="G190" s="75" t="b">
        <v>0</v>
      </c>
      <c r="H190" s="71" t="s">
        <v>2239</v>
      </c>
      <c r="I190" s="71" t="s">
        <v>153</v>
      </c>
      <c r="J190" s="71" t="s">
        <v>168</v>
      </c>
      <c r="K190" s="71" t="s">
        <v>12573</v>
      </c>
      <c r="L190" s="71" t="s">
        <v>93</v>
      </c>
      <c r="M190" s="71" t="s">
        <v>11334</v>
      </c>
      <c r="N190" s="73">
        <v>45728.0</v>
      </c>
      <c r="O190" s="71" t="s">
        <v>12574</v>
      </c>
      <c r="P190" s="71" t="s">
        <v>12574</v>
      </c>
      <c r="Q190" s="71" t="s">
        <v>12575</v>
      </c>
      <c r="R190" s="71" t="s">
        <v>11810</v>
      </c>
      <c r="S190" s="71" t="s">
        <v>11355</v>
      </c>
      <c r="T190" s="71" t="s">
        <v>11261</v>
      </c>
      <c r="U190" s="71" t="s">
        <v>11261</v>
      </c>
      <c r="V190" s="73">
        <v>45800.0</v>
      </c>
      <c r="W190" s="74">
        <v>1.0</v>
      </c>
      <c r="X190" s="74">
        <v>0.0</v>
      </c>
      <c r="Y190" s="74" t="s">
        <v>11261</v>
      </c>
      <c r="Z190" s="73" t="s">
        <v>11261</v>
      </c>
      <c r="AA190" s="71" t="s">
        <v>105</v>
      </c>
      <c r="AB190" s="71" t="s">
        <v>12576</v>
      </c>
      <c r="AC190" s="74">
        <v>3.0</v>
      </c>
      <c r="AD190" s="74">
        <v>0.0</v>
      </c>
      <c r="AE190" s="74">
        <v>0.0</v>
      </c>
      <c r="AF190" s="74">
        <v>1.0</v>
      </c>
      <c r="AG190" s="74">
        <v>0.0</v>
      </c>
      <c r="AH190" s="74">
        <v>1.0</v>
      </c>
      <c r="AI190" s="74">
        <v>1.0</v>
      </c>
      <c r="AJ190" s="74">
        <v>0.0</v>
      </c>
      <c r="AK190" s="71" t="s">
        <v>11261</v>
      </c>
      <c r="AL190" s="71" t="s">
        <v>25</v>
      </c>
      <c r="AM190" s="71" t="s">
        <v>25</v>
      </c>
      <c r="AN190" s="71" t="s">
        <v>11274</v>
      </c>
      <c r="AO190" s="71" t="s">
        <v>16</v>
      </c>
      <c r="AP190" s="71" t="s">
        <v>11314</v>
      </c>
      <c r="AQ190" s="71" t="s">
        <v>12</v>
      </c>
      <c r="AR190" s="71" t="s">
        <v>11284</v>
      </c>
      <c r="AS190" s="71" t="s">
        <v>23</v>
      </c>
      <c r="AT190" s="71" t="s">
        <v>20</v>
      </c>
      <c r="AU190" s="71" t="s">
        <v>20</v>
      </c>
      <c r="AV190" s="71" t="s">
        <v>11271</v>
      </c>
      <c r="AW190" s="71" t="s">
        <v>15</v>
      </c>
      <c r="AX190" s="71" t="s">
        <v>11285</v>
      </c>
      <c r="AY190" s="71" t="s">
        <v>19</v>
      </c>
      <c r="AZ190" s="71" t="s">
        <v>11271</v>
      </c>
      <c r="BA190" s="71" t="s">
        <v>15</v>
      </c>
      <c r="BB190" s="71" t="s">
        <v>11268</v>
      </c>
      <c r="BC190" s="71" t="s">
        <v>17</v>
      </c>
      <c r="BD190" s="71" t="s">
        <v>11272</v>
      </c>
      <c r="BE190" s="71" t="s">
        <v>18</v>
      </c>
      <c r="BF190" s="71" t="s">
        <v>20</v>
      </c>
      <c r="BG190" s="71" t="s">
        <v>20</v>
      </c>
      <c r="BH190" s="71" t="s">
        <v>11314</v>
      </c>
      <c r="BI190" s="71" t="s">
        <v>12</v>
      </c>
      <c r="BJ190" s="71" t="s">
        <v>11270</v>
      </c>
      <c r="BK190" s="71" t="s">
        <v>22</v>
      </c>
      <c r="BL190" s="71" t="s">
        <v>24</v>
      </c>
      <c r="BM190" s="71" t="s">
        <v>24</v>
      </c>
      <c r="BN190" s="75" t="b">
        <v>0</v>
      </c>
      <c r="BO190" s="75" t="b">
        <v>1</v>
      </c>
      <c r="BP190" s="75" t="b">
        <v>1</v>
      </c>
      <c r="BQ190" s="75" t="b">
        <v>0</v>
      </c>
      <c r="BR190" s="75" t="b">
        <v>0</v>
      </c>
      <c r="BS190" s="75" t="b">
        <v>0</v>
      </c>
    </row>
    <row r="191" ht="18.0" customHeight="1">
      <c r="A191" s="71" t="s">
        <v>12577</v>
      </c>
      <c r="B191" s="72" t="s">
        <v>12578</v>
      </c>
      <c r="C191" s="73">
        <v>45800.0</v>
      </c>
      <c r="D191" s="73" t="s">
        <v>11261</v>
      </c>
      <c r="E191" s="74">
        <v>101.0</v>
      </c>
      <c r="F191" s="71" t="s">
        <v>34</v>
      </c>
      <c r="G191" s="75" t="b">
        <v>1</v>
      </c>
      <c r="H191" s="71" t="s">
        <v>11261</v>
      </c>
      <c r="I191" s="71" t="s">
        <v>91</v>
      </c>
      <c r="J191" s="71" t="s">
        <v>11261</v>
      </c>
      <c r="K191" s="71" t="s">
        <v>12579</v>
      </c>
      <c r="L191" s="71" t="s">
        <v>287</v>
      </c>
      <c r="M191" s="71" t="s">
        <v>11289</v>
      </c>
      <c r="N191" s="73">
        <v>45712.0</v>
      </c>
      <c r="O191" s="71" t="s">
        <v>12580</v>
      </c>
      <c r="P191" s="71" t="s">
        <v>12580</v>
      </c>
      <c r="Q191" s="71" t="s">
        <v>12581</v>
      </c>
      <c r="R191" s="71" t="s">
        <v>12582</v>
      </c>
      <c r="S191" s="71" t="s">
        <v>11572</v>
      </c>
      <c r="T191" s="71" t="s">
        <v>11261</v>
      </c>
      <c r="U191" s="71" t="s">
        <v>11261</v>
      </c>
      <c r="V191" s="73">
        <v>45799.0</v>
      </c>
      <c r="W191" s="74">
        <v>0.0</v>
      </c>
      <c r="X191" s="74">
        <v>0.0</v>
      </c>
      <c r="Y191" s="74" t="s">
        <v>11261</v>
      </c>
      <c r="Z191" s="73" t="s">
        <v>11261</v>
      </c>
      <c r="AA191" s="71" t="s">
        <v>105</v>
      </c>
      <c r="AB191" s="71" t="s">
        <v>11261</v>
      </c>
      <c r="AC191" s="74">
        <v>6.0</v>
      </c>
      <c r="AD191" s="74">
        <v>1.0</v>
      </c>
      <c r="AE191" s="74">
        <v>0.0</v>
      </c>
      <c r="AF191" s="74">
        <v>1.0</v>
      </c>
      <c r="AG191" s="74">
        <v>1.0</v>
      </c>
      <c r="AH191" s="74">
        <v>1.0</v>
      </c>
      <c r="AI191" s="74">
        <v>1.0</v>
      </c>
      <c r="AJ191" s="74">
        <v>1.0</v>
      </c>
      <c r="AK191" s="71" t="s">
        <v>181</v>
      </c>
      <c r="AL191" s="71" t="s">
        <v>25</v>
      </c>
      <c r="AM191" s="71" t="s">
        <v>25</v>
      </c>
      <c r="AN191" s="71" t="s">
        <v>11274</v>
      </c>
      <c r="AO191" s="71" t="s">
        <v>16</v>
      </c>
      <c r="AP191" s="71" t="s">
        <v>11314</v>
      </c>
      <c r="AQ191" s="71" t="s">
        <v>12</v>
      </c>
      <c r="AR191" s="71" t="s">
        <v>11284</v>
      </c>
      <c r="AS191" s="71" t="s">
        <v>23</v>
      </c>
      <c r="AT191" s="71" t="s">
        <v>20</v>
      </c>
      <c r="AU191" s="71" t="s">
        <v>20</v>
      </c>
      <c r="AV191" s="71" t="s">
        <v>11273</v>
      </c>
      <c r="AW191" s="71" t="s">
        <v>14</v>
      </c>
      <c r="AX191" s="71" t="s">
        <v>11285</v>
      </c>
      <c r="AY191" s="71" t="s">
        <v>19</v>
      </c>
      <c r="AZ191" s="71" t="s">
        <v>11273</v>
      </c>
      <c r="BA191" s="71" t="s">
        <v>14</v>
      </c>
      <c r="BB191" s="71" t="s">
        <v>11268</v>
      </c>
      <c r="BC191" s="71" t="s">
        <v>17</v>
      </c>
      <c r="BD191" s="71" t="s">
        <v>11285</v>
      </c>
      <c r="BE191" s="71" t="s">
        <v>19</v>
      </c>
      <c r="BF191" s="71" t="s">
        <v>20</v>
      </c>
      <c r="BG191" s="71" t="s">
        <v>20</v>
      </c>
      <c r="BH191" s="71" t="s">
        <v>11314</v>
      </c>
      <c r="BI191" s="71" t="s">
        <v>12</v>
      </c>
      <c r="BJ191" s="71" t="s">
        <v>11284</v>
      </c>
      <c r="BK191" s="71" t="s">
        <v>23</v>
      </c>
      <c r="BL191" s="71" t="s">
        <v>25</v>
      </c>
      <c r="BM191" s="71" t="s">
        <v>25</v>
      </c>
      <c r="BN191" s="75" t="b">
        <v>1</v>
      </c>
      <c r="BO191" s="75" t="b">
        <v>1</v>
      </c>
      <c r="BP191" s="75" t="b">
        <v>1</v>
      </c>
      <c r="BQ191" s="75" t="b">
        <v>1</v>
      </c>
      <c r="BR191" s="75" t="b">
        <v>0</v>
      </c>
      <c r="BS191" s="75" t="b">
        <v>1</v>
      </c>
    </row>
    <row r="192" ht="18.0" customHeight="1">
      <c r="A192" s="71" t="s">
        <v>12583</v>
      </c>
      <c r="B192" s="72" t="s">
        <v>12584</v>
      </c>
      <c r="C192" s="73">
        <v>45800.0</v>
      </c>
      <c r="D192" s="73" t="s">
        <v>11261</v>
      </c>
      <c r="E192" s="74">
        <v>101.0</v>
      </c>
      <c r="F192" s="71" t="s">
        <v>34</v>
      </c>
      <c r="G192" s="75" t="b">
        <v>1</v>
      </c>
      <c r="H192" s="71" t="s">
        <v>11261</v>
      </c>
      <c r="I192" s="71" t="s">
        <v>91</v>
      </c>
      <c r="J192" s="71" t="s">
        <v>11261</v>
      </c>
      <c r="K192" s="71" t="s">
        <v>12585</v>
      </c>
      <c r="L192" s="71" t="s">
        <v>93</v>
      </c>
      <c r="M192" s="71" t="s">
        <v>11334</v>
      </c>
      <c r="N192" s="73">
        <v>45782.0</v>
      </c>
      <c r="O192" s="71" t="s">
        <v>12586</v>
      </c>
      <c r="P192" s="71" t="s">
        <v>12587</v>
      </c>
      <c r="Q192" s="71" t="s">
        <v>12588</v>
      </c>
      <c r="R192" s="71" t="s">
        <v>12589</v>
      </c>
      <c r="S192" s="71" t="s">
        <v>12590</v>
      </c>
      <c r="T192" s="71" t="s">
        <v>11261</v>
      </c>
      <c r="U192" s="71" t="s">
        <v>11261</v>
      </c>
      <c r="V192" s="73">
        <v>45800.0</v>
      </c>
      <c r="W192" s="74">
        <v>2.0</v>
      </c>
      <c r="X192" s="74">
        <v>0.0</v>
      </c>
      <c r="Y192" s="74" t="s">
        <v>11261</v>
      </c>
      <c r="Z192" s="73" t="s">
        <v>11261</v>
      </c>
      <c r="AA192" s="71" t="s">
        <v>105</v>
      </c>
      <c r="AB192" s="71" t="s">
        <v>11261</v>
      </c>
      <c r="AC192" s="74">
        <v>4.0</v>
      </c>
      <c r="AD192" s="74">
        <v>1.0</v>
      </c>
      <c r="AE192" s="74">
        <v>0.0</v>
      </c>
      <c r="AF192" s="74">
        <v>0.0</v>
      </c>
      <c r="AG192" s="74">
        <v>0.0</v>
      </c>
      <c r="AH192" s="74">
        <v>1.0</v>
      </c>
      <c r="AI192" s="74">
        <v>1.0</v>
      </c>
      <c r="AJ192" s="74">
        <v>1.0</v>
      </c>
      <c r="AK192" s="71" t="s">
        <v>123</v>
      </c>
      <c r="AL192" s="71" t="s">
        <v>25</v>
      </c>
      <c r="AM192" s="71" t="s">
        <v>25</v>
      </c>
      <c r="AN192" s="71" t="s">
        <v>11274</v>
      </c>
      <c r="AO192" s="71" t="s">
        <v>16</v>
      </c>
      <c r="AP192" s="71" t="s">
        <v>11269</v>
      </c>
      <c r="AQ192" s="71" t="s">
        <v>13</v>
      </c>
      <c r="AR192" s="71" t="s">
        <v>11284</v>
      </c>
      <c r="AS192" s="71" t="s">
        <v>23</v>
      </c>
      <c r="AT192" s="71" t="s">
        <v>20</v>
      </c>
      <c r="AU192" s="71" t="s">
        <v>20</v>
      </c>
      <c r="AV192" s="71" t="s">
        <v>11273</v>
      </c>
      <c r="AW192" s="71" t="s">
        <v>14</v>
      </c>
      <c r="AX192" s="71" t="s">
        <v>11272</v>
      </c>
      <c r="AY192" s="71" t="s">
        <v>18</v>
      </c>
      <c r="AZ192" s="71" t="s">
        <v>11273</v>
      </c>
      <c r="BA192" s="71" t="s">
        <v>14</v>
      </c>
      <c r="BB192" s="71" t="s">
        <v>11268</v>
      </c>
      <c r="BC192" s="71" t="s">
        <v>17</v>
      </c>
      <c r="BD192" s="71" t="s">
        <v>11272</v>
      </c>
      <c r="BE192" s="71" t="s">
        <v>18</v>
      </c>
      <c r="BF192" s="71" t="s">
        <v>20</v>
      </c>
      <c r="BG192" s="71" t="s">
        <v>20</v>
      </c>
      <c r="BH192" s="71" t="s">
        <v>11314</v>
      </c>
      <c r="BI192" s="71" t="s">
        <v>12</v>
      </c>
      <c r="BJ192" s="71" t="s">
        <v>11270</v>
      </c>
      <c r="BK192" s="71" t="s">
        <v>22</v>
      </c>
      <c r="BL192" s="71" t="s">
        <v>25</v>
      </c>
      <c r="BM192" s="71" t="s">
        <v>25</v>
      </c>
      <c r="BN192" s="75" t="b">
        <v>1</v>
      </c>
      <c r="BO192" s="75" t="b">
        <v>1</v>
      </c>
      <c r="BP192" s="75" t="b">
        <v>1</v>
      </c>
      <c r="BQ192" s="75" t="b">
        <v>1</v>
      </c>
      <c r="BR192" s="75" t="b">
        <v>0</v>
      </c>
      <c r="BS192" s="75" t="b">
        <v>0</v>
      </c>
    </row>
    <row r="193" ht="18.0" customHeight="1">
      <c r="A193" s="71" t="s">
        <v>12591</v>
      </c>
      <c r="B193" s="72" t="s">
        <v>12592</v>
      </c>
      <c r="C193" s="73">
        <v>45800.0</v>
      </c>
      <c r="D193" s="73">
        <v>45854.0</v>
      </c>
      <c r="E193" s="74">
        <v>54.0</v>
      </c>
      <c r="F193" s="71" t="s">
        <v>151</v>
      </c>
      <c r="G193" s="75" t="b">
        <v>0</v>
      </c>
      <c r="H193" s="71" t="s">
        <v>1333</v>
      </c>
      <c r="I193" s="71" t="s">
        <v>153</v>
      </c>
      <c r="J193" s="71" t="s">
        <v>168</v>
      </c>
      <c r="K193" s="71" t="s">
        <v>12593</v>
      </c>
      <c r="L193" s="71" t="s">
        <v>93</v>
      </c>
      <c r="M193" s="71" t="s">
        <v>11450</v>
      </c>
      <c r="N193" s="73">
        <v>45763.0</v>
      </c>
      <c r="O193" s="71" t="s">
        <v>12594</v>
      </c>
      <c r="P193" s="71" t="s">
        <v>12595</v>
      </c>
      <c r="Q193" s="71" t="s">
        <v>12596</v>
      </c>
      <c r="R193" s="71" t="s">
        <v>12597</v>
      </c>
      <c r="S193" s="71" t="s">
        <v>11339</v>
      </c>
      <c r="T193" s="71" t="s">
        <v>11261</v>
      </c>
      <c r="U193" s="71" t="s">
        <v>11261</v>
      </c>
      <c r="V193" s="73">
        <v>45800.0</v>
      </c>
      <c r="W193" s="74">
        <v>0.0</v>
      </c>
      <c r="X193" s="74">
        <v>0.0</v>
      </c>
      <c r="Y193" s="74" t="s">
        <v>11261</v>
      </c>
      <c r="Z193" s="73" t="s">
        <v>11261</v>
      </c>
      <c r="AA193" s="71" t="s">
        <v>105</v>
      </c>
      <c r="AB193" s="71" t="s">
        <v>12598</v>
      </c>
      <c r="AC193" s="74">
        <v>2.0</v>
      </c>
      <c r="AD193" s="74">
        <v>0.0</v>
      </c>
      <c r="AE193" s="74">
        <v>0.0</v>
      </c>
      <c r="AF193" s="74">
        <v>0.0</v>
      </c>
      <c r="AG193" s="74">
        <v>0.0</v>
      </c>
      <c r="AH193" s="74">
        <v>1.0</v>
      </c>
      <c r="AI193" s="74">
        <v>0.0</v>
      </c>
      <c r="AJ193" s="74">
        <v>1.0</v>
      </c>
      <c r="AK193" s="71" t="s">
        <v>181</v>
      </c>
      <c r="AL193" s="71" t="s">
        <v>25</v>
      </c>
      <c r="AM193" s="71" t="s">
        <v>25</v>
      </c>
      <c r="AN193" s="71" t="s">
        <v>11274</v>
      </c>
      <c r="AO193" s="71" t="s">
        <v>16</v>
      </c>
      <c r="AP193" s="71" t="s">
        <v>11314</v>
      </c>
      <c r="AQ193" s="71" t="s">
        <v>12</v>
      </c>
      <c r="AR193" s="71" t="s">
        <v>11284</v>
      </c>
      <c r="AS193" s="71" t="s">
        <v>23</v>
      </c>
      <c r="AT193" s="71" t="s">
        <v>20</v>
      </c>
      <c r="AU193" s="71" t="s">
        <v>20</v>
      </c>
      <c r="AV193" s="71" t="s">
        <v>11273</v>
      </c>
      <c r="AW193" s="71" t="s">
        <v>14</v>
      </c>
      <c r="AX193" s="71" t="s">
        <v>11272</v>
      </c>
      <c r="AY193" s="71" t="s">
        <v>18</v>
      </c>
      <c r="AZ193" s="71" t="s">
        <v>11271</v>
      </c>
      <c r="BA193" s="71" t="s">
        <v>15</v>
      </c>
      <c r="BB193" s="71" t="s">
        <v>11268</v>
      </c>
      <c r="BC193" s="71" t="s">
        <v>17</v>
      </c>
      <c r="BD193" s="71" t="s">
        <v>11272</v>
      </c>
      <c r="BE193" s="71" t="s">
        <v>18</v>
      </c>
      <c r="BF193" s="71" t="s">
        <v>20</v>
      </c>
      <c r="BG193" s="71" t="s">
        <v>20</v>
      </c>
      <c r="BH193" s="71" t="s">
        <v>11269</v>
      </c>
      <c r="BI193" s="71" t="s">
        <v>13</v>
      </c>
      <c r="BJ193" s="71" t="s">
        <v>11270</v>
      </c>
      <c r="BK193" s="71" t="s">
        <v>22</v>
      </c>
      <c r="BL193" s="71" t="s">
        <v>24</v>
      </c>
      <c r="BM193" s="71" t="s">
        <v>24</v>
      </c>
      <c r="BN193" s="75" t="b">
        <v>0</v>
      </c>
      <c r="BO193" s="75" t="b">
        <v>0</v>
      </c>
      <c r="BP193" s="75" t="b">
        <v>1</v>
      </c>
      <c r="BQ193" s="75" t="b">
        <v>1</v>
      </c>
      <c r="BR193" s="75" t="b">
        <v>0</v>
      </c>
      <c r="BS193" s="75" t="b">
        <v>0</v>
      </c>
    </row>
    <row r="194" ht="18.0" customHeight="1">
      <c r="A194" s="71" t="s">
        <v>12599</v>
      </c>
      <c r="B194" s="72" t="s">
        <v>12600</v>
      </c>
      <c r="C194" s="73">
        <v>45799.0</v>
      </c>
      <c r="D194" s="73" t="s">
        <v>11261</v>
      </c>
      <c r="E194" s="74">
        <v>102.0</v>
      </c>
      <c r="F194" s="71" t="s">
        <v>34</v>
      </c>
      <c r="G194" s="75" t="b">
        <v>1</v>
      </c>
      <c r="H194" s="71" t="s">
        <v>11261</v>
      </c>
      <c r="I194" s="71" t="s">
        <v>91</v>
      </c>
      <c r="J194" s="71" t="s">
        <v>11261</v>
      </c>
      <c r="K194" s="71" t="s">
        <v>12601</v>
      </c>
      <c r="L194" s="71" t="s">
        <v>93</v>
      </c>
      <c r="M194" s="71" t="s">
        <v>11334</v>
      </c>
      <c r="N194" s="73">
        <v>45726.0</v>
      </c>
      <c r="O194" s="71" t="s">
        <v>12602</v>
      </c>
      <c r="P194" s="71" t="s">
        <v>12602</v>
      </c>
      <c r="Q194" s="71" t="s">
        <v>12603</v>
      </c>
      <c r="R194" s="71" t="s">
        <v>12604</v>
      </c>
      <c r="S194" s="71" t="s">
        <v>11355</v>
      </c>
      <c r="T194" s="71" t="s">
        <v>11261</v>
      </c>
      <c r="U194" s="71" t="s">
        <v>11261</v>
      </c>
      <c r="V194" s="73">
        <v>45799.0</v>
      </c>
      <c r="W194" s="74">
        <v>0.0</v>
      </c>
      <c r="X194" s="74">
        <v>0.0</v>
      </c>
      <c r="Y194" s="74" t="s">
        <v>11261</v>
      </c>
      <c r="Z194" s="73" t="s">
        <v>11261</v>
      </c>
      <c r="AA194" s="71" t="s">
        <v>105</v>
      </c>
      <c r="AB194" s="71" t="s">
        <v>11261</v>
      </c>
      <c r="AC194" s="74">
        <v>4.0</v>
      </c>
      <c r="AD194" s="74">
        <v>1.0</v>
      </c>
      <c r="AE194" s="74">
        <v>1.0</v>
      </c>
      <c r="AF194" s="74">
        <v>1.0</v>
      </c>
      <c r="AG194" s="74">
        <v>0.0</v>
      </c>
      <c r="AH194" s="74">
        <v>0.0</v>
      </c>
      <c r="AI194" s="74">
        <v>0.0</v>
      </c>
      <c r="AJ194" s="74">
        <v>1.0</v>
      </c>
      <c r="AK194" s="71" t="s">
        <v>123</v>
      </c>
      <c r="AL194" s="71" t="s">
        <v>25</v>
      </c>
      <c r="AM194" s="71" t="s">
        <v>25</v>
      </c>
      <c r="AN194" s="71" t="s">
        <v>11274</v>
      </c>
      <c r="AO194" s="71" t="s">
        <v>16</v>
      </c>
      <c r="AP194" s="71" t="s">
        <v>11314</v>
      </c>
      <c r="AQ194" s="71" t="s">
        <v>12</v>
      </c>
      <c r="AR194" s="71" t="s">
        <v>11284</v>
      </c>
      <c r="AS194" s="71" t="s">
        <v>23</v>
      </c>
      <c r="AT194" s="71" t="s">
        <v>21</v>
      </c>
      <c r="AU194" s="71" t="s">
        <v>21</v>
      </c>
      <c r="AV194" s="71" t="s">
        <v>11273</v>
      </c>
      <c r="AW194" s="71" t="s">
        <v>14</v>
      </c>
      <c r="AX194" s="71" t="s">
        <v>11285</v>
      </c>
      <c r="AY194" s="71" t="s">
        <v>19</v>
      </c>
      <c r="AZ194" s="71" t="s">
        <v>11271</v>
      </c>
      <c r="BA194" s="71" t="s">
        <v>15</v>
      </c>
      <c r="BB194" s="71" t="s">
        <v>11274</v>
      </c>
      <c r="BC194" s="71" t="s">
        <v>16</v>
      </c>
      <c r="BD194" s="71" t="s">
        <v>11285</v>
      </c>
      <c r="BE194" s="71" t="s">
        <v>19</v>
      </c>
      <c r="BF194" s="71" t="s">
        <v>20</v>
      </c>
      <c r="BG194" s="71" t="s">
        <v>20</v>
      </c>
      <c r="BH194" s="71" t="s">
        <v>11314</v>
      </c>
      <c r="BI194" s="71" t="s">
        <v>12</v>
      </c>
      <c r="BJ194" s="71" t="s">
        <v>11270</v>
      </c>
      <c r="BK194" s="71" t="s">
        <v>22</v>
      </c>
      <c r="BL194" s="71" t="s">
        <v>25</v>
      </c>
      <c r="BM194" s="71" t="s">
        <v>25</v>
      </c>
      <c r="BN194" s="75" t="b">
        <v>1</v>
      </c>
      <c r="BO194" s="75" t="b">
        <v>0</v>
      </c>
      <c r="BP194" s="75" t="b">
        <v>0</v>
      </c>
      <c r="BQ194" s="75" t="b">
        <v>1</v>
      </c>
      <c r="BR194" s="75" t="b">
        <v>1</v>
      </c>
      <c r="BS194" s="75" t="b">
        <v>0</v>
      </c>
    </row>
    <row r="195" ht="18.0" customHeight="1">
      <c r="A195" s="71" t="s">
        <v>12605</v>
      </c>
      <c r="B195" s="72" t="s">
        <v>12606</v>
      </c>
      <c r="C195" s="73">
        <v>45799.0</v>
      </c>
      <c r="D195" s="73" t="s">
        <v>11261</v>
      </c>
      <c r="E195" s="74">
        <v>102.0</v>
      </c>
      <c r="F195" s="71" t="s">
        <v>34</v>
      </c>
      <c r="G195" s="75" t="b">
        <v>1</v>
      </c>
      <c r="H195" s="71" t="s">
        <v>11261</v>
      </c>
      <c r="I195" s="71" t="s">
        <v>91</v>
      </c>
      <c r="J195" s="71" t="s">
        <v>11261</v>
      </c>
      <c r="K195" s="71" t="s">
        <v>12607</v>
      </c>
      <c r="L195" s="71" t="s">
        <v>11924</v>
      </c>
      <c r="M195" s="71" t="s">
        <v>11334</v>
      </c>
      <c r="N195" s="73">
        <v>45761.0</v>
      </c>
      <c r="O195" s="71" t="s">
        <v>12608</v>
      </c>
      <c r="P195" s="71" t="s">
        <v>12609</v>
      </c>
      <c r="Q195" s="71" t="s">
        <v>12610</v>
      </c>
      <c r="R195" s="71" t="s">
        <v>12611</v>
      </c>
      <c r="S195" s="71" t="s">
        <v>11330</v>
      </c>
      <c r="T195" s="71" t="s">
        <v>11261</v>
      </c>
      <c r="U195" s="71" t="s">
        <v>11261</v>
      </c>
      <c r="V195" s="73">
        <v>45803.0</v>
      </c>
      <c r="W195" s="74">
        <v>0.0</v>
      </c>
      <c r="X195" s="74">
        <v>0.0</v>
      </c>
      <c r="Y195" s="74" t="s">
        <v>11261</v>
      </c>
      <c r="Z195" s="73" t="s">
        <v>11261</v>
      </c>
      <c r="AA195" s="71" t="s">
        <v>283</v>
      </c>
      <c r="AB195" s="71" t="s">
        <v>11261</v>
      </c>
      <c r="AC195" s="74">
        <v>4.0</v>
      </c>
      <c r="AD195" s="74">
        <v>1.0</v>
      </c>
      <c r="AE195" s="74">
        <v>0.0</v>
      </c>
      <c r="AF195" s="74">
        <v>1.0</v>
      </c>
      <c r="AG195" s="74">
        <v>1.0</v>
      </c>
      <c r="AH195" s="74">
        <v>0.0</v>
      </c>
      <c r="AI195" s="74">
        <v>0.0</v>
      </c>
      <c r="AJ195" s="74">
        <v>1.0</v>
      </c>
      <c r="AK195" s="71" t="s">
        <v>149</v>
      </c>
      <c r="AL195" s="71" t="s">
        <v>25</v>
      </c>
      <c r="AM195" s="71" t="s">
        <v>25</v>
      </c>
      <c r="AN195" s="71" t="s">
        <v>11274</v>
      </c>
      <c r="AO195" s="71" t="s">
        <v>16</v>
      </c>
      <c r="AP195" s="71" t="s">
        <v>11269</v>
      </c>
      <c r="AQ195" s="71" t="s">
        <v>13</v>
      </c>
      <c r="AR195" s="71" t="s">
        <v>11270</v>
      </c>
      <c r="AS195" s="71" t="s">
        <v>22</v>
      </c>
      <c r="AT195" s="71" t="s">
        <v>21</v>
      </c>
      <c r="AU195" s="71" t="s">
        <v>21</v>
      </c>
      <c r="AV195" s="71" t="s">
        <v>11273</v>
      </c>
      <c r="AW195" s="71" t="s">
        <v>14</v>
      </c>
      <c r="AX195" s="71" t="s">
        <v>11272</v>
      </c>
      <c r="AY195" s="71" t="s">
        <v>18</v>
      </c>
      <c r="AZ195" s="71" t="s">
        <v>11271</v>
      </c>
      <c r="BA195" s="71" t="s">
        <v>15</v>
      </c>
      <c r="BB195" s="71" t="s">
        <v>11268</v>
      </c>
      <c r="BC195" s="71" t="s">
        <v>17</v>
      </c>
      <c r="BD195" s="71" t="s">
        <v>11272</v>
      </c>
      <c r="BE195" s="71" t="s">
        <v>18</v>
      </c>
      <c r="BF195" s="71" t="s">
        <v>20</v>
      </c>
      <c r="BG195" s="71" t="s">
        <v>20</v>
      </c>
      <c r="BH195" s="71" t="s">
        <v>11269</v>
      </c>
      <c r="BI195" s="71" t="s">
        <v>13</v>
      </c>
      <c r="BJ195" s="71" t="s">
        <v>11270</v>
      </c>
      <c r="BK195" s="71" t="s">
        <v>22</v>
      </c>
      <c r="BL195" s="71" t="s">
        <v>25</v>
      </c>
      <c r="BM195" s="71" t="s">
        <v>25</v>
      </c>
      <c r="BN195" s="75" t="b">
        <v>1</v>
      </c>
      <c r="BO195" s="75" t="b">
        <v>0</v>
      </c>
      <c r="BP195" s="75" t="b">
        <v>0</v>
      </c>
      <c r="BQ195" s="75" t="b">
        <v>1</v>
      </c>
      <c r="BR195" s="75" t="b">
        <v>0</v>
      </c>
      <c r="BS195" s="75" t="b">
        <v>1</v>
      </c>
    </row>
    <row r="196" ht="18.0" customHeight="1">
      <c r="A196" s="71" t="s">
        <v>12612</v>
      </c>
      <c r="B196" s="72" t="s">
        <v>12613</v>
      </c>
      <c r="C196" s="73">
        <v>45799.0</v>
      </c>
      <c r="D196" s="73" t="s">
        <v>11261</v>
      </c>
      <c r="E196" s="74">
        <v>102.0</v>
      </c>
      <c r="F196" s="71" t="s">
        <v>34</v>
      </c>
      <c r="G196" s="75" t="b">
        <v>1</v>
      </c>
      <c r="H196" s="71" t="s">
        <v>11261</v>
      </c>
      <c r="I196" s="71" t="s">
        <v>91</v>
      </c>
      <c r="J196" s="71" t="s">
        <v>11261</v>
      </c>
      <c r="K196" s="71" t="s">
        <v>12614</v>
      </c>
      <c r="L196" s="71" t="s">
        <v>93</v>
      </c>
      <c r="M196" s="71" t="s">
        <v>11374</v>
      </c>
      <c r="N196" s="73">
        <v>45706.0</v>
      </c>
      <c r="O196" s="71" t="s">
        <v>12615</v>
      </c>
      <c r="P196" s="71" t="s">
        <v>12616</v>
      </c>
      <c r="Q196" s="71" t="s">
        <v>12617</v>
      </c>
      <c r="R196" s="71" t="s">
        <v>11322</v>
      </c>
      <c r="S196" s="71" t="s">
        <v>11302</v>
      </c>
      <c r="T196" s="71" t="s">
        <v>11261</v>
      </c>
      <c r="U196" s="71" t="s">
        <v>11261</v>
      </c>
      <c r="V196" s="73">
        <v>45799.0</v>
      </c>
      <c r="W196" s="74">
        <v>0.0</v>
      </c>
      <c r="X196" s="74">
        <v>0.0</v>
      </c>
      <c r="Y196" s="74" t="s">
        <v>11261</v>
      </c>
      <c r="Z196" s="73" t="s">
        <v>11261</v>
      </c>
      <c r="AA196" s="71" t="s">
        <v>105</v>
      </c>
      <c r="AB196" s="71" t="s">
        <v>11261</v>
      </c>
      <c r="AC196" s="74">
        <v>6.0</v>
      </c>
      <c r="AD196" s="74">
        <v>1.0</v>
      </c>
      <c r="AE196" s="74">
        <v>1.0</v>
      </c>
      <c r="AF196" s="74">
        <v>1.0</v>
      </c>
      <c r="AG196" s="74">
        <v>1.0</v>
      </c>
      <c r="AH196" s="74">
        <v>1.0</v>
      </c>
      <c r="AI196" s="74">
        <v>1.0</v>
      </c>
      <c r="AJ196" s="74">
        <v>0.0</v>
      </c>
      <c r="AK196" s="71" t="s">
        <v>123</v>
      </c>
      <c r="AL196" s="71" t="s">
        <v>25</v>
      </c>
      <c r="AM196" s="71" t="s">
        <v>25</v>
      </c>
      <c r="AN196" s="71" t="s">
        <v>11268</v>
      </c>
      <c r="AO196" s="71" t="s">
        <v>17</v>
      </c>
      <c r="AP196" s="71" t="s">
        <v>11269</v>
      </c>
      <c r="AQ196" s="71" t="s">
        <v>13</v>
      </c>
      <c r="AR196" s="71" t="s">
        <v>11270</v>
      </c>
      <c r="AS196" s="71" t="s">
        <v>22</v>
      </c>
      <c r="AT196" s="71" t="s">
        <v>20</v>
      </c>
      <c r="AU196" s="71" t="s">
        <v>20</v>
      </c>
      <c r="AV196" s="71" t="s">
        <v>11273</v>
      </c>
      <c r="AW196" s="71" t="s">
        <v>14</v>
      </c>
      <c r="AX196" s="71" t="s">
        <v>11285</v>
      </c>
      <c r="AY196" s="71" t="s">
        <v>19</v>
      </c>
      <c r="AZ196" s="71" t="s">
        <v>11273</v>
      </c>
      <c r="BA196" s="71" t="s">
        <v>14</v>
      </c>
      <c r="BB196" s="71" t="s">
        <v>11268</v>
      </c>
      <c r="BC196" s="71" t="s">
        <v>17</v>
      </c>
      <c r="BD196" s="71" t="s">
        <v>11272</v>
      </c>
      <c r="BE196" s="71" t="s">
        <v>18</v>
      </c>
      <c r="BF196" s="71" t="s">
        <v>20</v>
      </c>
      <c r="BG196" s="71" t="s">
        <v>20</v>
      </c>
      <c r="BH196" s="71" t="s">
        <v>11269</v>
      </c>
      <c r="BI196" s="71" t="s">
        <v>13</v>
      </c>
      <c r="BJ196" s="71" t="s">
        <v>11270</v>
      </c>
      <c r="BK196" s="71" t="s">
        <v>22</v>
      </c>
      <c r="BL196" s="71" t="s">
        <v>25</v>
      </c>
      <c r="BM196" s="71" t="s">
        <v>25</v>
      </c>
      <c r="BN196" s="75" t="b">
        <v>1</v>
      </c>
      <c r="BO196" s="75" t="b">
        <v>1</v>
      </c>
      <c r="BP196" s="75" t="b">
        <v>1</v>
      </c>
      <c r="BQ196" s="75" t="b">
        <v>0</v>
      </c>
      <c r="BR196" s="75" t="b">
        <v>1</v>
      </c>
      <c r="BS196" s="75" t="b">
        <v>1</v>
      </c>
    </row>
    <row r="197" ht="18.0" customHeight="1">
      <c r="A197" s="71" t="s">
        <v>12618</v>
      </c>
      <c r="B197" s="72" t="s">
        <v>12619</v>
      </c>
      <c r="C197" s="73">
        <v>45798.0</v>
      </c>
      <c r="D197" s="73" t="s">
        <v>11261</v>
      </c>
      <c r="E197" s="74">
        <v>103.0</v>
      </c>
      <c r="F197" s="71" t="s">
        <v>34</v>
      </c>
      <c r="G197" s="75" t="b">
        <v>1</v>
      </c>
      <c r="H197" s="71" t="s">
        <v>11261</v>
      </c>
      <c r="I197" s="71" t="s">
        <v>91</v>
      </c>
      <c r="J197" s="71" t="s">
        <v>11261</v>
      </c>
      <c r="K197" s="71" t="s">
        <v>12620</v>
      </c>
      <c r="L197" s="71" t="s">
        <v>93</v>
      </c>
      <c r="M197" s="71" t="s">
        <v>11656</v>
      </c>
      <c r="N197" s="73">
        <v>45729.0</v>
      </c>
      <c r="O197" s="71" t="s">
        <v>12621</v>
      </c>
      <c r="P197" s="71" t="s">
        <v>12622</v>
      </c>
      <c r="Q197" s="71" t="s">
        <v>12623</v>
      </c>
      <c r="R197" s="71" t="s">
        <v>11563</v>
      </c>
      <c r="S197" s="71" t="s">
        <v>11564</v>
      </c>
      <c r="T197" s="71" t="s">
        <v>11261</v>
      </c>
      <c r="U197" s="71" t="s">
        <v>11261</v>
      </c>
      <c r="V197" s="73">
        <v>45798.0</v>
      </c>
      <c r="W197" s="74">
        <v>0.0</v>
      </c>
      <c r="X197" s="74">
        <v>0.0</v>
      </c>
      <c r="Y197" s="74" t="s">
        <v>11261</v>
      </c>
      <c r="Z197" s="73" t="s">
        <v>11261</v>
      </c>
      <c r="AA197" s="71" t="s">
        <v>105</v>
      </c>
      <c r="AB197" s="71" t="s">
        <v>11261</v>
      </c>
      <c r="AC197" s="74">
        <v>5.0</v>
      </c>
      <c r="AD197" s="74">
        <v>1.0</v>
      </c>
      <c r="AE197" s="74">
        <v>1.0</v>
      </c>
      <c r="AF197" s="74">
        <v>1.0</v>
      </c>
      <c r="AG197" s="74">
        <v>0.0</v>
      </c>
      <c r="AH197" s="74">
        <v>0.0</v>
      </c>
      <c r="AI197" s="74">
        <v>1.0</v>
      </c>
      <c r="AJ197" s="74">
        <v>1.0</v>
      </c>
      <c r="AK197" s="71" t="s">
        <v>123</v>
      </c>
      <c r="AL197" s="71" t="s">
        <v>25</v>
      </c>
      <c r="AM197" s="71" t="s">
        <v>25</v>
      </c>
      <c r="AN197" s="71" t="s">
        <v>11274</v>
      </c>
      <c r="AO197" s="71" t="s">
        <v>16</v>
      </c>
      <c r="AP197" s="71" t="s">
        <v>11314</v>
      </c>
      <c r="AQ197" s="71" t="s">
        <v>12</v>
      </c>
      <c r="AR197" s="71" t="s">
        <v>11284</v>
      </c>
      <c r="AS197" s="71" t="s">
        <v>23</v>
      </c>
      <c r="AT197" s="71" t="s">
        <v>20</v>
      </c>
      <c r="AU197" s="71" t="s">
        <v>20</v>
      </c>
      <c r="AV197" s="71" t="s">
        <v>11271</v>
      </c>
      <c r="AW197" s="71" t="s">
        <v>15</v>
      </c>
      <c r="AX197" s="71" t="s">
        <v>11272</v>
      </c>
      <c r="AY197" s="71" t="s">
        <v>18</v>
      </c>
      <c r="AZ197" s="71" t="s">
        <v>11271</v>
      </c>
      <c r="BA197" s="71" t="s">
        <v>15</v>
      </c>
      <c r="BB197" s="71" t="s">
        <v>11274</v>
      </c>
      <c r="BC197" s="71" t="s">
        <v>16</v>
      </c>
      <c r="BD197" s="71" t="s">
        <v>11272</v>
      </c>
      <c r="BE197" s="71" t="s">
        <v>18</v>
      </c>
      <c r="BF197" s="71" t="s">
        <v>21</v>
      </c>
      <c r="BG197" s="71" t="s">
        <v>21</v>
      </c>
      <c r="BH197" s="71" t="s">
        <v>11314</v>
      </c>
      <c r="BI197" s="71" t="s">
        <v>12</v>
      </c>
      <c r="BJ197" s="71" t="s">
        <v>11270</v>
      </c>
      <c r="BK197" s="71" t="s">
        <v>22</v>
      </c>
      <c r="BL197" s="71" t="s">
        <v>25</v>
      </c>
      <c r="BM197" s="71" t="s">
        <v>25</v>
      </c>
      <c r="BN197" s="75" t="b">
        <v>1</v>
      </c>
      <c r="BO197" s="75" t="b">
        <v>1</v>
      </c>
      <c r="BP197" s="75" t="b">
        <v>0</v>
      </c>
      <c r="BQ197" s="75" t="b">
        <v>1</v>
      </c>
      <c r="BR197" s="75" t="b">
        <v>1</v>
      </c>
      <c r="BS197" s="75" t="b">
        <v>0</v>
      </c>
    </row>
    <row r="198" ht="18.0" customHeight="1">
      <c r="A198" s="71" t="s">
        <v>12624</v>
      </c>
      <c r="B198" s="72" t="s">
        <v>12625</v>
      </c>
      <c r="C198" s="73">
        <v>45798.0</v>
      </c>
      <c r="D198" s="73">
        <v>45861.0</v>
      </c>
      <c r="E198" s="74">
        <v>63.0</v>
      </c>
      <c r="F198" s="71" t="s">
        <v>151</v>
      </c>
      <c r="G198" s="75" t="b">
        <v>0</v>
      </c>
      <c r="H198" s="71" t="s">
        <v>954</v>
      </c>
      <c r="I198" s="71" t="s">
        <v>153</v>
      </c>
      <c r="J198" s="71" t="s">
        <v>168</v>
      </c>
      <c r="K198" s="71" t="s">
        <v>12626</v>
      </c>
      <c r="L198" s="71" t="s">
        <v>93</v>
      </c>
      <c r="M198" s="71" t="s">
        <v>11656</v>
      </c>
      <c r="N198" s="73">
        <v>45758.0</v>
      </c>
      <c r="O198" s="71" t="s">
        <v>12627</v>
      </c>
      <c r="P198" s="71" t="s">
        <v>12628</v>
      </c>
      <c r="Q198" s="71" t="s">
        <v>12629</v>
      </c>
      <c r="R198" s="71" t="s">
        <v>12630</v>
      </c>
      <c r="S198" s="71" t="s">
        <v>11572</v>
      </c>
      <c r="T198" s="71" t="s">
        <v>11261</v>
      </c>
      <c r="U198" s="71" t="s">
        <v>11261</v>
      </c>
      <c r="V198" s="73">
        <v>45798.0</v>
      </c>
      <c r="W198" s="74">
        <v>0.0</v>
      </c>
      <c r="X198" s="74">
        <v>0.0</v>
      </c>
      <c r="Y198" s="74" t="s">
        <v>11261</v>
      </c>
      <c r="Z198" s="73" t="s">
        <v>11261</v>
      </c>
      <c r="AA198" s="71" t="s">
        <v>105</v>
      </c>
      <c r="AB198" s="71" t="s">
        <v>12631</v>
      </c>
      <c r="AC198" s="74">
        <v>4.0</v>
      </c>
      <c r="AD198" s="74">
        <v>1.0</v>
      </c>
      <c r="AE198" s="74">
        <v>0.0</v>
      </c>
      <c r="AF198" s="74">
        <v>1.0</v>
      </c>
      <c r="AG198" s="74">
        <v>0.0</v>
      </c>
      <c r="AH198" s="74">
        <v>1.0</v>
      </c>
      <c r="AI198" s="74">
        <v>1.0</v>
      </c>
      <c r="AJ198" s="74">
        <v>0.0</v>
      </c>
      <c r="AK198" s="71" t="s">
        <v>181</v>
      </c>
      <c r="AL198" s="71" t="s">
        <v>25</v>
      </c>
      <c r="AM198" s="71" t="s">
        <v>25</v>
      </c>
      <c r="AN198" s="71" t="s">
        <v>11274</v>
      </c>
      <c r="AO198" s="71" t="s">
        <v>16</v>
      </c>
      <c r="AP198" s="71" t="s">
        <v>11269</v>
      </c>
      <c r="AQ198" s="71" t="s">
        <v>13</v>
      </c>
      <c r="AR198" s="71" t="s">
        <v>11284</v>
      </c>
      <c r="AS198" s="71" t="s">
        <v>23</v>
      </c>
      <c r="AT198" s="71" t="s">
        <v>20</v>
      </c>
      <c r="AU198" s="71" t="s">
        <v>20</v>
      </c>
      <c r="AV198" s="71" t="s">
        <v>11273</v>
      </c>
      <c r="AW198" s="71" t="s">
        <v>14</v>
      </c>
      <c r="AX198" s="71" t="s">
        <v>11285</v>
      </c>
      <c r="AY198" s="71" t="s">
        <v>19</v>
      </c>
      <c r="AZ198" s="71" t="s">
        <v>11273</v>
      </c>
      <c r="BA198" s="71" t="s">
        <v>14</v>
      </c>
      <c r="BB198" s="71" t="s">
        <v>11268</v>
      </c>
      <c r="BC198" s="71" t="s">
        <v>17</v>
      </c>
      <c r="BD198" s="71" t="s">
        <v>11272</v>
      </c>
      <c r="BE198" s="71" t="s">
        <v>18</v>
      </c>
      <c r="BF198" s="71" t="s">
        <v>20</v>
      </c>
      <c r="BG198" s="71" t="s">
        <v>20</v>
      </c>
      <c r="BH198" s="71" t="s">
        <v>11269</v>
      </c>
      <c r="BI198" s="71" t="s">
        <v>13</v>
      </c>
      <c r="BJ198" s="71" t="s">
        <v>11270</v>
      </c>
      <c r="BK198" s="71" t="s">
        <v>22</v>
      </c>
      <c r="BL198" s="71" t="s">
        <v>25</v>
      </c>
      <c r="BM198" s="71" t="s">
        <v>25</v>
      </c>
      <c r="BN198" s="75" t="b">
        <v>1</v>
      </c>
      <c r="BO198" s="75" t="b">
        <v>1</v>
      </c>
      <c r="BP198" s="75" t="b">
        <v>1</v>
      </c>
      <c r="BQ198" s="75" t="b">
        <v>0</v>
      </c>
      <c r="BR198" s="75" t="b">
        <v>0</v>
      </c>
      <c r="BS198" s="75" t="b">
        <v>0</v>
      </c>
    </row>
    <row r="199" ht="18.0" customHeight="1">
      <c r="A199" s="71" t="s">
        <v>12632</v>
      </c>
      <c r="B199" s="72" t="s">
        <v>12633</v>
      </c>
      <c r="C199" s="73">
        <v>45798.0</v>
      </c>
      <c r="D199" s="73" t="s">
        <v>11261</v>
      </c>
      <c r="E199" s="74">
        <v>103.0</v>
      </c>
      <c r="F199" s="71" t="s">
        <v>34</v>
      </c>
      <c r="G199" s="75" t="b">
        <v>1</v>
      </c>
      <c r="H199" s="71" t="s">
        <v>11261</v>
      </c>
      <c r="I199" s="71" t="s">
        <v>91</v>
      </c>
      <c r="J199" s="71" t="s">
        <v>11261</v>
      </c>
      <c r="K199" s="71" t="s">
        <v>12634</v>
      </c>
      <c r="L199" s="71" t="s">
        <v>93</v>
      </c>
      <c r="M199" s="71" t="s">
        <v>11656</v>
      </c>
      <c r="N199" s="73">
        <v>45751.0</v>
      </c>
      <c r="O199" s="71" t="s">
        <v>12635</v>
      </c>
      <c r="P199" s="71" t="s">
        <v>12636</v>
      </c>
      <c r="Q199" s="71" t="s">
        <v>12637</v>
      </c>
      <c r="R199" s="71" t="s">
        <v>11354</v>
      </c>
      <c r="S199" s="71" t="s">
        <v>11355</v>
      </c>
      <c r="T199" s="71" t="s">
        <v>11261</v>
      </c>
      <c r="U199" s="71" t="s">
        <v>11261</v>
      </c>
      <c r="V199" s="73">
        <v>45798.0</v>
      </c>
      <c r="W199" s="74">
        <v>1.0</v>
      </c>
      <c r="X199" s="74">
        <v>0.0</v>
      </c>
      <c r="Y199" s="74" t="s">
        <v>11261</v>
      </c>
      <c r="Z199" s="73" t="s">
        <v>11261</v>
      </c>
      <c r="AA199" s="71" t="s">
        <v>105</v>
      </c>
      <c r="AB199" s="71" t="s">
        <v>11261</v>
      </c>
      <c r="AC199" s="74">
        <v>4.0</v>
      </c>
      <c r="AD199" s="74">
        <v>0.0</v>
      </c>
      <c r="AE199" s="74">
        <v>0.0</v>
      </c>
      <c r="AF199" s="74">
        <v>0.0</v>
      </c>
      <c r="AG199" s="74">
        <v>1.0</v>
      </c>
      <c r="AH199" s="74">
        <v>1.0</v>
      </c>
      <c r="AI199" s="74">
        <v>1.0</v>
      </c>
      <c r="AJ199" s="74">
        <v>1.0</v>
      </c>
      <c r="AK199" s="71" t="s">
        <v>123</v>
      </c>
      <c r="AL199" s="71" t="s">
        <v>25</v>
      </c>
      <c r="AM199" s="71" t="s">
        <v>25</v>
      </c>
      <c r="AN199" s="71" t="s">
        <v>11274</v>
      </c>
      <c r="AO199" s="71" t="s">
        <v>16</v>
      </c>
      <c r="AP199" s="71" t="s">
        <v>11269</v>
      </c>
      <c r="AQ199" s="71" t="s">
        <v>13</v>
      </c>
      <c r="AR199" s="71" t="s">
        <v>11270</v>
      </c>
      <c r="AS199" s="71" t="s">
        <v>22</v>
      </c>
      <c r="AT199" s="71" t="s">
        <v>20</v>
      </c>
      <c r="AU199" s="71" t="s">
        <v>20</v>
      </c>
      <c r="AV199" s="71" t="s">
        <v>11273</v>
      </c>
      <c r="AW199" s="71" t="s">
        <v>14</v>
      </c>
      <c r="AX199" s="71" t="s">
        <v>11272</v>
      </c>
      <c r="AY199" s="71" t="s">
        <v>18</v>
      </c>
      <c r="AZ199" s="71" t="s">
        <v>11273</v>
      </c>
      <c r="BA199" s="71" t="s">
        <v>14</v>
      </c>
      <c r="BB199" s="71" t="s">
        <v>11268</v>
      </c>
      <c r="BC199" s="71" t="s">
        <v>17</v>
      </c>
      <c r="BD199" s="71" t="s">
        <v>11272</v>
      </c>
      <c r="BE199" s="71" t="s">
        <v>18</v>
      </c>
      <c r="BF199" s="71" t="s">
        <v>20</v>
      </c>
      <c r="BG199" s="71" t="s">
        <v>20</v>
      </c>
      <c r="BH199" s="71" t="s">
        <v>11314</v>
      </c>
      <c r="BI199" s="71" t="s">
        <v>12</v>
      </c>
      <c r="BJ199" s="71" t="s">
        <v>11270</v>
      </c>
      <c r="BK199" s="71" t="s">
        <v>22</v>
      </c>
      <c r="BL199" s="71" t="s">
        <v>24</v>
      </c>
      <c r="BM199" s="71" t="s">
        <v>24</v>
      </c>
      <c r="BN199" s="75" t="b">
        <v>0</v>
      </c>
      <c r="BO199" s="75" t="b">
        <v>1</v>
      </c>
      <c r="BP199" s="75" t="b">
        <v>1</v>
      </c>
      <c r="BQ199" s="75" t="b">
        <v>1</v>
      </c>
      <c r="BR199" s="75" t="b">
        <v>0</v>
      </c>
      <c r="BS199" s="75" t="b">
        <v>1</v>
      </c>
    </row>
    <row r="200" ht="18.0" customHeight="1">
      <c r="A200" s="71" t="s">
        <v>12638</v>
      </c>
      <c r="B200" s="72" t="s">
        <v>12639</v>
      </c>
      <c r="C200" s="73">
        <v>45798.0</v>
      </c>
      <c r="D200" s="73" t="s">
        <v>11261</v>
      </c>
      <c r="E200" s="74">
        <v>103.0</v>
      </c>
      <c r="F200" s="71" t="s">
        <v>34</v>
      </c>
      <c r="G200" s="75" t="b">
        <v>1</v>
      </c>
      <c r="H200" s="71" t="s">
        <v>11261</v>
      </c>
      <c r="I200" s="71" t="s">
        <v>91</v>
      </c>
      <c r="J200" s="71" t="s">
        <v>11261</v>
      </c>
      <c r="K200" s="71" t="s">
        <v>12640</v>
      </c>
      <c r="L200" s="71" t="s">
        <v>93</v>
      </c>
      <c r="M200" s="71" t="s">
        <v>11307</v>
      </c>
      <c r="N200" s="73">
        <v>45735.0</v>
      </c>
      <c r="O200" s="71" t="s">
        <v>12641</v>
      </c>
      <c r="P200" s="71" t="s">
        <v>12642</v>
      </c>
      <c r="Q200" s="71" t="s">
        <v>12643</v>
      </c>
      <c r="R200" s="71" t="s">
        <v>11487</v>
      </c>
      <c r="S200" s="71" t="s">
        <v>11394</v>
      </c>
      <c r="T200" s="71" t="s">
        <v>11261</v>
      </c>
      <c r="U200" s="71" t="s">
        <v>11261</v>
      </c>
      <c r="V200" s="73">
        <v>45797.0</v>
      </c>
      <c r="W200" s="74">
        <v>1.0</v>
      </c>
      <c r="X200" s="74">
        <v>0.0</v>
      </c>
      <c r="Y200" s="74" t="s">
        <v>11261</v>
      </c>
      <c r="Z200" s="73" t="s">
        <v>11261</v>
      </c>
      <c r="AA200" s="71" t="s">
        <v>105</v>
      </c>
      <c r="AB200" s="71" t="s">
        <v>11261</v>
      </c>
      <c r="AC200" s="74">
        <v>6.0</v>
      </c>
      <c r="AD200" s="74">
        <v>1.0</v>
      </c>
      <c r="AE200" s="74">
        <v>1.0</v>
      </c>
      <c r="AF200" s="74">
        <v>1.0</v>
      </c>
      <c r="AG200" s="74">
        <v>1.0</v>
      </c>
      <c r="AH200" s="74">
        <v>0.0</v>
      </c>
      <c r="AI200" s="74">
        <v>1.0</v>
      </c>
      <c r="AJ200" s="74">
        <v>1.0</v>
      </c>
      <c r="AK200" s="71" t="s">
        <v>123</v>
      </c>
      <c r="AL200" s="71" t="s">
        <v>25</v>
      </c>
      <c r="AM200" s="71" t="s">
        <v>25</v>
      </c>
      <c r="AN200" s="71" t="s">
        <v>11268</v>
      </c>
      <c r="AO200" s="71" t="s">
        <v>17</v>
      </c>
      <c r="AP200" s="71" t="s">
        <v>11314</v>
      </c>
      <c r="AQ200" s="71" t="s">
        <v>12</v>
      </c>
      <c r="AR200" s="71" t="s">
        <v>11270</v>
      </c>
      <c r="AS200" s="71" t="s">
        <v>22</v>
      </c>
      <c r="AT200" s="71" t="s">
        <v>20</v>
      </c>
      <c r="AU200" s="71" t="s">
        <v>20</v>
      </c>
      <c r="AV200" s="71" t="s">
        <v>11273</v>
      </c>
      <c r="AW200" s="71" t="s">
        <v>14</v>
      </c>
      <c r="AX200" s="71" t="s">
        <v>11272</v>
      </c>
      <c r="AY200" s="71" t="s">
        <v>18</v>
      </c>
      <c r="AZ200" s="71" t="s">
        <v>11273</v>
      </c>
      <c r="BA200" s="71" t="s">
        <v>14</v>
      </c>
      <c r="BB200" s="71" t="s">
        <v>11268</v>
      </c>
      <c r="BC200" s="71" t="s">
        <v>17</v>
      </c>
      <c r="BD200" s="71" t="s">
        <v>11272</v>
      </c>
      <c r="BE200" s="71" t="s">
        <v>18</v>
      </c>
      <c r="BF200" s="71" t="s">
        <v>21</v>
      </c>
      <c r="BG200" s="71" t="s">
        <v>21</v>
      </c>
      <c r="BH200" s="71" t="s">
        <v>11314</v>
      </c>
      <c r="BI200" s="71" t="s">
        <v>12</v>
      </c>
      <c r="BJ200" s="71" t="s">
        <v>11270</v>
      </c>
      <c r="BK200" s="71" t="s">
        <v>22</v>
      </c>
      <c r="BL200" s="71" t="s">
        <v>25</v>
      </c>
      <c r="BM200" s="71" t="s">
        <v>25</v>
      </c>
      <c r="BN200" s="75" t="b">
        <v>1</v>
      </c>
      <c r="BO200" s="75" t="b">
        <v>1</v>
      </c>
      <c r="BP200" s="75" t="b">
        <v>0</v>
      </c>
      <c r="BQ200" s="75" t="b">
        <v>1</v>
      </c>
      <c r="BR200" s="75" t="b">
        <v>1</v>
      </c>
      <c r="BS200" s="75" t="b">
        <v>1</v>
      </c>
    </row>
    <row r="201" ht="18.0" customHeight="1">
      <c r="A201" s="71" t="s">
        <v>12644</v>
      </c>
      <c r="B201" s="72" t="s">
        <v>12645</v>
      </c>
      <c r="C201" s="73">
        <v>45798.0</v>
      </c>
      <c r="D201" s="73">
        <v>45874.0</v>
      </c>
      <c r="E201" s="74">
        <v>76.0</v>
      </c>
      <c r="F201" s="71" t="s">
        <v>151</v>
      </c>
      <c r="G201" s="75" t="b">
        <v>0</v>
      </c>
      <c r="H201" s="71" t="s">
        <v>12646</v>
      </c>
      <c r="I201" s="71" t="s">
        <v>153</v>
      </c>
      <c r="J201" s="71" t="s">
        <v>168</v>
      </c>
      <c r="K201" s="71" t="s">
        <v>12647</v>
      </c>
      <c r="L201" s="71" t="s">
        <v>93</v>
      </c>
      <c r="M201" s="71" t="s">
        <v>11297</v>
      </c>
      <c r="N201" s="73">
        <v>45723.0</v>
      </c>
      <c r="O201" s="71" t="s">
        <v>12648</v>
      </c>
      <c r="P201" s="71" t="s">
        <v>12649</v>
      </c>
      <c r="Q201" s="71" t="s">
        <v>12650</v>
      </c>
      <c r="R201" s="71" t="s">
        <v>12651</v>
      </c>
      <c r="S201" s="71" t="s">
        <v>11572</v>
      </c>
      <c r="T201" s="71" t="s">
        <v>11261</v>
      </c>
      <c r="U201" s="71" t="s">
        <v>11261</v>
      </c>
      <c r="V201" s="73">
        <v>45798.0</v>
      </c>
      <c r="W201" s="74">
        <v>0.0</v>
      </c>
      <c r="X201" s="74">
        <v>0.0</v>
      </c>
      <c r="Y201" s="74" t="s">
        <v>11261</v>
      </c>
      <c r="Z201" s="73" t="s">
        <v>11261</v>
      </c>
      <c r="AA201" s="71" t="s">
        <v>105</v>
      </c>
      <c r="AB201" s="71" t="s">
        <v>12652</v>
      </c>
      <c r="AC201" s="74">
        <v>5.0</v>
      </c>
      <c r="AD201" s="74">
        <v>1.0</v>
      </c>
      <c r="AE201" s="74">
        <v>1.0</v>
      </c>
      <c r="AF201" s="74">
        <v>1.0</v>
      </c>
      <c r="AG201" s="74">
        <v>1.0</v>
      </c>
      <c r="AH201" s="74">
        <v>1.0</v>
      </c>
      <c r="AI201" s="74">
        <v>0.0</v>
      </c>
      <c r="AJ201" s="74">
        <v>0.0</v>
      </c>
      <c r="AK201" s="71" t="s">
        <v>250</v>
      </c>
      <c r="AL201" s="71" t="s">
        <v>25</v>
      </c>
      <c r="AM201" s="71" t="s">
        <v>25</v>
      </c>
      <c r="AN201" s="71" t="s">
        <v>11274</v>
      </c>
      <c r="AO201" s="71" t="s">
        <v>16</v>
      </c>
      <c r="AP201" s="71" t="s">
        <v>11269</v>
      </c>
      <c r="AQ201" s="71" t="s">
        <v>13</v>
      </c>
      <c r="AR201" s="71" t="s">
        <v>11284</v>
      </c>
      <c r="AS201" s="71" t="s">
        <v>23</v>
      </c>
      <c r="AT201" s="71" t="s">
        <v>20</v>
      </c>
      <c r="AU201" s="71" t="s">
        <v>20</v>
      </c>
      <c r="AV201" s="71" t="s">
        <v>11273</v>
      </c>
      <c r="AW201" s="71" t="s">
        <v>14</v>
      </c>
      <c r="AX201" s="71" t="s">
        <v>11285</v>
      </c>
      <c r="AY201" s="71" t="s">
        <v>19</v>
      </c>
      <c r="AZ201" s="71" t="s">
        <v>11271</v>
      </c>
      <c r="BA201" s="71" t="s">
        <v>15</v>
      </c>
      <c r="BB201" s="71" t="s">
        <v>11274</v>
      </c>
      <c r="BC201" s="71" t="s">
        <v>16</v>
      </c>
      <c r="BD201" s="71" t="s">
        <v>11272</v>
      </c>
      <c r="BE201" s="71" t="s">
        <v>18</v>
      </c>
      <c r="BF201" s="71" t="s">
        <v>20</v>
      </c>
      <c r="BG201" s="71" t="s">
        <v>20</v>
      </c>
      <c r="BH201" s="71" t="s">
        <v>11269</v>
      </c>
      <c r="BI201" s="71" t="s">
        <v>13</v>
      </c>
      <c r="BJ201" s="71" t="s">
        <v>11284</v>
      </c>
      <c r="BK201" s="71" t="s">
        <v>23</v>
      </c>
      <c r="BL201" s="71" t="s">
        <v>25</v>
      </c>
      <c r="BM201" s="71" t="s">
        <v>25</v>
      </c>
      <c r="BN201" s="75" t="b">
        <v>1</v>
      </c>
      <c r="BO201" s="75" t="b">
        <v>0</v>
      </c>
      <c r="BP201" s="75" t="b">
        <v>1</v>
      </c>
      <c r="BQ201" s="75" t="b">
        <v>0</v>
      </c>
      <c r="BR201" s="75" t="b">
        <v>1</v>
      </c>
      <c r="BS201" s="75" t="b">
        <v>1</v>
      </c>
    </row>
    <row r="202" ht="18.0" customHeight="1">
      <c r="A202" s="71" t="s">
        <v>12653</v>
      </c>
      <c r="B202" s="72" t="s">
        <v>12654</v>
      </c>
      <c r="C202" s="73">
        <v>45798.0</v>
      </c>
      <c r="D202" s="73" t="s">
        <v>11261</v>
      </c>
      <c r="E202" s="74">
        <v>103.0</v>
      </c>
      <c r="F202" s="71" t="s">
        <v>34</v>
      </c>
      <c r="G202" s="75" t="b">
        <v>1</v>
      </c>
      <c r="H202" s="71" t="s">
        <v>11261</v>
      </c>
      <c r="I202" s="71" t="s">
        <v>91</v>
      </c>
      <c r="J202" s="71" t="s">
        <v>11261</v>
      </c>
      <c r="K202" s="71" t="s">
        <v>12655</v>
      </c>
      <c r="L202" s="71" t="s">
        <v>93</v>
      </c>
      <c r="M202" s="71" t="s">
        <v>11656</v>
      </c>
      <c r="N202" s="73">
        <v>45751.0</v>
      </c>
      <c r="O202" s="71" t="s">
        <v>12656</v>
      </c>
      <c r="P202" s="71" t="s">
        <v>12657</v>
      </c>
      <c r="Q202" s="71" t="s">
        <v>12658</v>
      </c>
      <c r="R202" s="71" t="s">
        <v>12659</v>
      </c>
      <c r="S202" s="71" t="s">
        <v>11394</v>
      </c>
      <c r="T202" s="71" t="s">
        <v>11261</v>
      </c>
      <c r="U202" s="71" t="s">
        <v>11261</v>
      </c>
      <c r="V202" s="73">
        <v>45798.0</v>
      </c>
      <c r="W202" s="74">
        <v>0.0</v>
      </c>
      <c r="X202" s="74">
        <v>0.0</v>
      </c>
      <c r="Y202" s="74" t="s">
        <v>11261</v>
      </c>
      <c r="Z202" s="73" t="s">
        <v>11261</v>
      </c>
      <c r="AA202" s="71" t="s">
        <v>105</v>
      </c>
      <c r="AB202" s="71" t="s">
        <v>11261</v>
      </c>
      <c r="AC202" s="74">
        <v>4.0</v>
      </c>
      <c r="AD202" s="74">
        <v>0.0</v>
      </c>
      <c r="AE202" s="74">
        <v>0.0</v>
      </c>
      <c r="AF202" s="74">
        <v>1.0</v>
      </c>
      <c r="AG202" s="74">
        <v>1.0</v>
      </c>
      <c r="AH202" s="74">
        <v>1.0</v>
      </c>
      <c r="AI202" s="74">
        <v>0.0</v>
      </c>
      <c r="AJ202" s="74">
        <v>1.0</v>
      </c>
      <c r="AK202" s="71" t="s">
        <v>123</v>
      </c>
      <c r="AL202" s="71" t="s">
        <v>25</v>
      </c>
      <c r="AM202" s="71" t="s">
        <v>25</v>
      </c>
      <c r="AN202" s="71" t="s">
        <v>11268</v>
      </c>
      <c r="AO202" s="71" t="s">
        <v>17</v>
      </c>
      <c r="AP202" s="71" t="s">
        <v>11314</v>
      </c>
      <c r="AQ202" s="71" t="s">
        <v>12</v>
      </c>
      <c r="AR202" s="71" t="s">
        <v>11284</v>
      </c>
      <c r="AS202" s="71" t="s">
        <v>23</v>
      </c>
      <c r="AT202" s="71" t="s">
        <v>20</v>
      </c>
      <c r="AU202" s="71" t="s">
        <v>20</v>
      </c>
      <c r="AV202" s="71" t="s">
        <v>11271</v>
      </c>
      <c r="AW202" s="71" t="s">
        <v>15</v>
      </c>
      <c r="AX202" s="71" t="s">
        <v>11285</v>
      </c>
      <c r="AY202" s="71" t="s">
        <v>19</v>
      </c>
      <c r="AZ202" s="71" t="s">
        <v>11273</v>
      </c>
      <c r="BA202" s="71" t="s">
        <v>14</v>
      </c>
      <c r="BB202" s="71" t="s">
        <v>11274</v>
      </c>
      <c r="BC202" s="71" t="s">
        <v>16</v>
      </c>
      <c r="BD202" s="71" t="s">
        <v>11285</v>
      </c>
      <c r="BE202" s="71" t="s">
        <v>19</v>
      </c>
      <c r="BF202" s="71" t="s">
        <v>20</v>
      </c>
      <c r="BG202" s="71" t="s">
        <v>20</v>
      </c>
      <c r="BH202" s="71" t="s">
        <v>11314</v>
      </c>
      <c r="BI202" s="71" t="s">
        <v>12</v>
      </c>
      <c r="BJ202" s="71" t="s">
        <v>11284</v>
      </c>
      <c r="BK202" s="71" t="s">
        <v>23</v>
      </c>
      <c r="BL202" s="71" t="s">
        <v>24</v>
      </c>
      <c r="BM202" s="71" t="s">
        <v>24</v>
      </c>
      <c r="BN202" s="75" t="b">
        <v>0</v>
      </c>
      <c r="BO202" s="75" t="b">
        <v>0</v>
      </c>
      <c r="BP202" s="75" t="b">
        <v>1</v>
      </c>
      <c r="BQ202" s="75" t="b">
        <v>1</v>
      </c>
      <c r="BR202" s="75" t="b">
        <v>0</v>
      </c>
      <c r="BS202" s="75" t="b">
        <v>1</v>
      </c>
    </row>
    <row r="203" ht="18.0" customHeight="1">
      <c r="A203" s="71" t="s">
        <v>12660</v>
      </c>
      <c r="B203" s="72" t="s">
        <v>12661</v>
      </c>
      <c r="C203" s="73">
        <v>45797.0</v>
      </c>
      <c r="D203" s="73">
        <v>45877.0</v>
      </c>
      <c r="E203" s="74">
        <v>80.0</v>
      </c>
      <c r="F203" s="71" t="s">
        <v>151</v>
      </c>
      <c r="G203" s="75" t="b">
        <v>0</v>
      </c>
      <c r="H203" s="71" t="s">
        <v>2537</v>
      </c>
      <c r="I203" s="71" t="s">
        <v>153</v>
      </c>
      <c r="J203" s="71" t="s">
        <v>168</v>
      </c>
      <c r="K203" s="71" t="s">
        <v>12662</v>
      </c>
      <c r="L203" s="71" t="s">
        <v>93</v>
      </c>
      <c r="M203" s="71" t="s">
        <v>11450</v>
      </c>
      <c r="N203" s="73">
        <v>45757.0</v>
      </c>
      <c r="O203" s="71" t="s">
        <v>12663</v>
      </c>
      <c r="P203" s="71" t="s">
        <v>12664</v>
      </c>
      <c r="Q203" s="71" t="s">
        <v>12665</v>
      </c>
      <c r="R203" s="71" t="s">
        <v>11738</v>
      </c>
      <c r="S203" s="71" t="s">
        <v>11739</v>
      </c>
      <c r="T203" s="71" t="s">
        <v>11261</v>
      </c>
      <c r="U203" s="71" t="s">
        <v>11261</v>
      </c>
      <c r="V203" s="73">
        <v>45797.0</v>
      </c>
      <c r="W203" s="74">
        <v>1.0</v>
      </c>
      <c r="X203" s="74">
        <v>0.0</v>
      </c>
      <c r="Y203" s="74" t="s">
        <v>11261</v>
      </c>
      <c r="Z203" s="73" t="s">
        <v>11261</v>
      </c>
      <c r="AA203" s="71" t="s">
        <v>105</v>
      </c>
      <c r="AB203" s="71" t="s">
        <v>12666</v>
      </c>
      <c r="AC203" s="74">
        <v>5.0</v>
      </c>
      <c r="AD203" s="74">
        <v>1.0</v>
      </c>
      <c r="AE203" s="74">
        <v>0.0</v>
      </c>
      <c r="AF203" s="74">
        <v>0.0</v>
      </c>
      <c r="AG203" s="74">
        <v>1.0</v>
      </c>
      <c r="AH203" s="74">
        <v>1.0</v>
      </c>
      <c r="AI203" s="74">
        <v>1.0</v>
      </c>
      <c r="AJ203" s="74">
        <v>1.0</v>
      </c>
      <c r="AK203" s="71" t="s">
        <v>181</v>
      </c>
      <c r="AL203" s="71" t="s">
        <v>25</v>
      </c>
      <c r="AM203" s="71" t="s">
        <v>25</v>
      </c>
      <c r="AN203" s="71" t="s">
        <v>11268</v>
      </c>
      <c r="AO203" s="71" t="s">
        <v>17</v>
      </c>
      <c r="AP203" s="71" t="s">
        <v>11269</v>
      </c>
      <c r="AQ203" s="71" t="s">
        <v>13</v>
      </c>
      <c r="AR203" s="71" t="s">
        <v>11270</v>
      </c>
      <c r="AS203" s="71" t="s">
        <v>22</v>
      </c>
      <c r="AT203" s="71" t="s">
        <v>20</v>
      </c>
      <c r="AU203" s="71" t="s">
        <v>20</v>
      </c>
      <c r="AV203" s="71" t="s">
        <v>11273</v>
      </c>
      <c r="AW203" s="71" t="s">
        <v>14</v>
      </c>
      <c r="AX203" s="71" t="s">
        <v>11272</v>
      </c>
      <c r="AY203" s="71" t="s">
        <v>18</v>
      </c>
      <c r="AZ203" s="71" t="s">
        <v>11273</v>
      </c>
      <c r="BA203" s="71" t="s">
        <v>14</v>
      </c>
      <c r="BB203" s="71" t="s">
        <v>11274</v>
      </c>
      <c r="BC203" s="71" t="s">
        <v>16</v>
      </c>
      <c r="BD203" s="71" t="s">
        <v>11272</v>
      </c>
      <c r="BE203" s="71" t="s">
        <v>18</v>
      </c>
      <c r="BF203" s="71" t="s">
        <v>20</v>
      </c>
      <c r="BG203" s="71" t="s">
        <v>20</v>
      </c>
      <c r="BH203" s="71" t="s">
        <v>11314</v>
      </c>
      <c r="BI203" s="71" t="s">
        <v>12</v>
      </c>
      <c r="BJ203" s="71" t="s">
        <v>11270</v>
      </c>
      <c r="BK203" s="71" t="s">
        <v>22</v>
      </c>
      <c r="BL203" s="71" t="s">
        <v>25</v>
      </c>
      <c r="BM203" s="71" t="s">
        <v>25</v>
      </c>
      <c r="BN203" s="75" t="b">
        <v>1</v>
      </c>
      <c r="BO203" s="75" t="b">
        <v>1</v>
      </c>
      <c r="BP203" s="75" t="b">
        <v>1</v>
      </c>
      <c r="BQ203" s="75" t="b">
        <v>1</v>
      </c>
      <c r="BR203" s="75" t="b">
        <v>0</v>
      </c>
      <c r="BS203" s="75" t="b">
        <v>1</v>
      </c>
    </row>
    <row r="204" ht="18.0" customHeight="1">
      <c r="A204" s="71" t="s">
        <v>12667</v>
      </c>
      <c r="B204" s="72" t="s">
        <v>12668</v>
      </c>
      <c r="C204" s="73">
        <v>45797.0</v>
      </c>
      <c r="D204" s="73" t="s">
        <v>11261</v>
      </c>
      <c r="E204" s="74">
        <v>104.0</v>
      </c>
      <c r="F204" s="71" t="s">
        <v>34</v>
      </c>
      <c r="G204" s="75" t="b">
        <v>1</v>
      </c>
      <c r="H204" s="71" t="s">
        <v>11261</v>
      </c>
      <c r="I204" s="71" t="s">
        <v>91</v>
      </c>
      <c r="J204" s="71" t="s">
        <v>11261</v>
      </c>
      <c r="K204" s="71" t="s">
        <v>12669</v>
      </c>
      <c r="L204" s="71" t="s">
        <v>93</v>
      </c>
      <c r="M204" s="71" t="s">
        <v>11263</v>
      </c>
      <c r="N204" s="73">
        <v>45716.0</v>
      </c>
      <c r="O204" s="71" t="s">
        <v>12670</v>
      </c>
      <c r="P204" s="71" t="s">
        <v>12671</v>
      </c>
      <c r="Q204" s="71" t="s">
        <v>12672</v>
      </c>
      <c r="R204" s="71" t="s">
        <v>12401</v>
      </c>
      <c r="S204" s="71" t="s">
        <v>11330</v>
      </c>
      <c r="T204" s="71" t="s">
        <v>11261</v>
      </c>
      <c r="U204" s="71" t="s">
        <v>11261</v>
      </c>
      <c r="V204" s="73">
        <v>45797.0</v>
      </c>
      <c r="W204" s="74">
        <v>1.0</v>
      </c>
      <c r="X204" s="74">
        <v>0.0</v>
      </c>
      <c r="Y204" s="74" t="s">
        <v>11261</v>
      </c>
      <c r="Z204" s="73" t="s">
        <v>11261</v>
      </c>
      <c r="AA204" s="71" t="s">
        <v>105</v>
      </c>
      <c r="AB204" s="71" t="s">
        <v>11261</v>
      </c>
      <c r="AC204" s="74">
        <v>3.0</v>
      </c>
      <c r="AD204" s="74">
        <v>0.0</v>
      </c>
      <c r="AE204" s="74">
        <v>0.0</v>
      </c>
      <c r="AF204" s="74">
        <v>1.0</v>
      </c>
      <c r="AG204" s="74">
        <v>1.0</v>
      </c>
      <c r="AH204" s="74">
        <v>1.0</v>
      </c>
      <c r="AI204" s="74">
        <v>0.0</v>
      </c>
      <c r="AJ204" s="74">
        <v>0.0</v>
      </c>
      <c r="AK204" s="71" t="s">
        <v>123</v>
      </c>
      <c r="AL204" s="71" t="s">
        <v>25</v>
      </c>
      <c r="AM204" s="71" t="s">
        <v>25</v>
      </c>
      <c r="AN204" s="71" t="s">
        <v>11274</v>
      </c>
      <c r="AO204" s="71" t="s">
        <v>16</v>
      </c>
      <c r="AP204" s="71" t="s">
        <v>11314</v>
      </c>
      <c r="AQ204" s="71" t="s">
        <v>12</v>
      </c>
      <c r="AR204" s="71" t="s">
        <v>11270</v>
      </c>
      <c r="AS204" s="71" t="s">
        <v>22</v>
      </c>
      <c r="AT204" s="71" t="s">
        <v>20</v>
      </c>
      <c r="AU204" s="71" t="s">
        <v>20</v>
      </c>
      <c r="AV204" s="71" t="s">
        <v>11273</v>
      </c>
      <c r="AW204" s="71" t="s">
        <v>14</v>
      </c>
      <c r="AX204" s="71" t="s">
        <v>11285</v>
      </c>
      <c r="AY204" s="71" t="s">
        <v>19</v>
      </c>
      <c r="AZ204" s="71" t="s">
        <v>11271</v>
      </c>
      <c r="BA204" s="71" t="s">
        <v>15</v>
      </c>
      <c r="BB204" s="71" t="s">
        <v>11268</v>
      </c>
      <c r="BC204" s="71" t="s">
        <v>17</v>
      </c>
      <c r="BD204" s="71" t="s">
        <v>11272</v>
      </c>
      <c r="BE204" s="71" t="s">
        <v>18</v>
      </c>
      <c r="BF204" s="71" t="s">
        <v>20</v>
      </c>
      <c r="BG204" s="71" t="s">
        <v>20</v>
      </c>
      <c r="BH204" s="71" t="s">
        <v>11314</v>
      </c>
      <c r="BI204" s="71" t="s">
        <v>12</v>
      </c>
      <c r="BJ204" s="71" t="s">
        <v>11270</v>
      </c>
      <c r="BK204" s="71" t="s">
        <v>22</v>
      </c>
      <c r="BL204" s="71" t="s">
        <v>24</v>
      </c>
      <c r="BM204" s="71" t="s">
        <v>24</v>
      </c>
      <c r="BN204" s="75" t="b">
        <v>0</v>
      </c>
      <c r="BO204" s="75" t="b">
        <v>0</v>
      </c>
      <c r="BP204" s="75" t="b">
        <v>1</v>
      </c>
      <c r="BQ204" s="75" t="b">
        <v>0</v>
      </c>
      <c r="BR204" s="75" t="b">
        <v>0</v>
      </c>
      <c r="BS204" s="75" t="b">
        <v>1</v>
      </c>
    </row>
    <row r="205" ht="18.0" customHeight="1">
      <c r="A205" s="71" t="s">
        <v>12673</v>
      </c>
      <c r="B205" s="72" t="s">
        <v>12674</v>
      </c>
      <c r="C205" s="73">
        <v>45797.0</v>
      </c>
      <c r="D205" s="73" t="s">
        <v>11261</v>
      </c>
      <c r="E205" s="74">
        <v>104.0</v>
      </c>
      <c r="F205" s="71" t="s">
        <v>34</v>
      </c>
      <c r="G205" s="75" t="b">
        <v>1</v>
      </c>
      <c r="H205" s="71" t="s">
        <v>11261</v>
      </c>
      <c r="I205" s="71" t="s">
        <v>91</v>
      </c>
      <c r="J205" s="71" t="s">
        <v>11261</v>
      </c>
      <c r="K205" s="71" t="s">
        <v>12675</v>
      </c>
      <c r="L205" s="71" t="s">
        <v>93</v>
      </c>
      <c r="M205" s="71" t="s">
        <v>11307</v>
      </c>
      <c r="N205" s="73">
        <v>45723.0</v>
      </c>
      <c r="O205" s="71" t="s">
        <v>12676</v>
      </c>
      <c r="P205" s="71" t="s">
        <v>12677</v>
      </c>
      <c r="Q205" s="71" t="s">
        <v>12678</v>
      </c>
      <c r="R205" s="71" t="s">
        <v>11601</v>
      </c>
      <c r="S205" s="71" t="s">
        <v>11330</v>
      </c>
      <c r="T205" s="71" t="s">
        <v>11261</v>
      </c>
      <c r="U205" s="71" t="s">
        <v>11261</v>
      </c>
      <c r="V205" s="73">
        <v>45797.0</v>
      </c>
      <c r="W205" s="74">
        <v>1.0</v>
      </c>
      <c r="X205" s="74">
        <v>0.0</v>
      </c>
      <c r="Y205" s="74" t="s">
        <v>11261</v>
      </c>
      <c r="Z205" s="73" t="s">
        <v>11261</v>
      </c>
      <c r="AA205" s="71" t="s">
        <v>105</v>
      </c>
      <c r="AB205" s="71" t="s">
        <v>11261</v>
      </c>
      <c r="AC205" s="74">
        <v>2.0</v>
      </c>
      <c r="AD205" s="74">
        <v>0.0</v>
      </c>
      <c r="AE205" s="74">
        <v>0.0</v>
      </c>
      <c r="AF205" s="74">
        <v>0.0</v>
      </c>
      <c r="AG205" s="74">
        <v>1.0</v>
      </c>
      <c r="AH205" s="74">
        <v>0.0</v>
      </c>
      <c r="AI205" s="74">
        <v>1.0</v>
      </c>
      <c r="AJ205" s="74">
        <v>0.0</v>
      </c>
      <c r="AK205" s="71" t="s">
        <v>123</v>
      </c>
      <c r="AL205" s="71" t="s">
        <v>25</v>
      </c>
      <c r="AM205" s="71" t="s">
        <v>25</v>
      </c>
      <c r="AN205" s="71" t="s">
        <v>11274</v>
      </c>
      <c r="AO205" s="71" t="s">
        <v>16</v>
      </c>
      <c r="AP205" s="71" t="s">
        <v>11269</v>
      </c>
      <c r="AQ205" s="71" t="s">
        <v>13</v>
      </c>
      <c r="AR205" s="71" t="s">
        <v>11270</v>
      </c>
      <c r="AS205" s="71" t="s">
        <v>22</v>
      </c>
      <c r="AT205" s="71" t="s">
        <v>21</v>
      </c>
      <c r="AU205" s="71" t="s">
        <v>21</v>
      </c>
      <c r="AV205" s="71" t="s">
        <v>11273</v>
      </c>
      <c r="AW205" s="71" t="s">
        <v>14</v>
      </c>
      <c r="AX205" s="71" t="s">
        <v>11285</v>
      </c>
      <c r="AY205" s="71" t="s">
        <v>19</v>
      </c>
      <c r="AZ205" s="71" t="s">
        <v>11273</v>
      </c>
      <c r="BA205" s="71" t="s">
        <v>14</v>
      </c>
      <c r="BB205" s="71" t="s">
        <v>11268</v>
      </c>
      <c r="BC205" s="71" t="s">
        <v>17</v>
      </c>
      <c r="BD205" s="71" t="s">
        <v>11272</v>
      </c>
      <c r="BE205" s="71" t="s">
        <v>18</v>
      </c>
      <c r="BF205" s="71" t="s">
        <v>20</v>
      </c>
      <c r="BG205" s="71" t="s">
        <v>20</v>
      </c>
      <c r="BH205" s="71" t="s">
        <v>11314</v>
      </c>
      <c r="BI205" s="71" t="s">
        <v>12</v>
      </c>
      <c r="BJ205" s="71" t="s">
        <v>11270</v>
      </c>
      <c r="BK205" s="71" t="s">
        <v>22</v>
      </c>
      <c r="BL205" s="71" t="s">
        <v>24</v>
      </c>
      <c r="BM205" s="71" t="s">
        <v>24</v>
      </c>
      <c r="BN205" s="75" t="b">
        <v>0</v>
      </c>
      <c r="BO205" s="75" t="b">
        <v>1</v>
      </c>
      <c r="BP205" s="75" t="b">
        <v>0</v>
      </c>
      <c r="BQ205" s="75" t="b">
        <v>0</v>
      </c>
      <c r="BR205" s="75" t="b">
        <v>0</v>
      </c>
      <c r="BS205" s="75" t="b">
        <v>1</v>
      </c>
    </row>
    <row r="206" ht="18.0" customHeight="1">
      <c r="A206" s="71" t="s">
        <v>12679</v>
      </c>
      <c r="B206" s="72" t="s">
        <v>12680</v>
      </c>
      <c r="C206" s="73">
        <v>45797.0</v>
      </c>
      <c r="D206" s="73" t="s">
        <v>11261</v>
      </c>
      <c r="E206" s="74">
        <v>104.0</v>
      </c>
      <c r="F206" s="71" t="s">
        <v>34</v>
      </c>
      <c r="G206" s="75" t="b">
        <v>1</v>
      </c>
      <c r="H206" s="71" t="s">
        <v>1779</v>
      </c>
      <c r="I206" s="71" t="s">
        <v>168</v>
      </c>
      <c r="J206" s="71" t="s">
        <v>154</v>
      </c>
      <c r="K206" s="71" t="s">
        <v>12681</v>
      </c>
      <c r="L206" s="71" t="s">
        <v>93</v>
      </c>
      <c r="M206" s="71" t="s">
        <v>11656</v>
      </c>
      <c r="N206" s="73">
        <v>45719.0</v>
      </c>
      <c r="O206" s="71" t="s">
        <v>12682</v>
      </c>
      <c r="P206" s="71" t="s">
        <v>12683</v>
      </c>
      <c r="Q206" s="71" t="s">
        <v>12684</v>
      </c>
      <c r="R206" s="71" t="s">
        <v>12685</v>
      </c>
      <c r="S206" s="71" t="s">
        <v>11267</v>
      </c>
      <c r="T206" s="71" t="s">
        <v>11261</v>
      </c>
      <c r="U206" s="71" t="s">
        <v>11261</v>
      </c>
      <c r="V206" s="73">
        <v>45797.0</v>
      </c>
      <c r="W206" s="74">
        <v>0.0</v>
      </c>
      <c r="X206" s="74">
        <v>0.0</v>
      </c>
      <c r="Y206" s="74" t="s">
        <v>11261</v>
      </c>
      <c r="Z206" s="73" t="s">
        <v>11261</v>
      </c>
      <c r="AA206" s="71" t="s">
        <v>105</v>
      </c>
      <c r="AB206" s="71" t="s">
        <v>12686</v>
      </c>
      <c r="AC206" s="74">
        <v>2.0</v>
      </c>
      <c r="AD206" s="74">
        <v>0.0</v>
      </c>
      <c r="AE206" s="74">
        <v>0.0</v>
      </c>
      <c r="AF206" s="74">
        <v>1.0</v>
      </c>
      <c r="AG206" s="74">
        <v>0.0</v>
      </c>
      <c r="AH206" s="74">
        <v>1.0</v>
      </c>
      <c r="AI206" s="74">
        <v>0.0</v>
      </c>
      <c r="AJ206" s="74">
        <v>0.0</v>
      </c>
      <c r="AK206" s="71" t="s">
        <v>181</v>
      </c>
      <c r="AL206" s="71" t="s">
        <v>25</v>
      </c>
      <c r="AM206" s="71" t="s">
        <v>25</v>
      </c>
      <c r="AN206" s="71" t="s">
        <v>11274</v>
      </c>
      <c r="AO206" s="71" t="s">
        <v>16</v>
      </c>
      <c r="AP206" s="71" t="s">
        <v>11269</v>
      </c>
      <c r="AQ206" s="71" t="s">
        <v>13</v>
      </c>
      <c r="AR206" s="71" t="s">
        <v>11284</v>
      </c>
      <c r="AS206" s="71" t="s">
        <v>23</v>
      </c>
      <c r="AT206" s="71" t="s">
        <v>20</v>
      </c>
      <c r="AU206" s="71" t="s">
        <v>20</v>
      </c>
      <c r="AV206" s="71" t="s">
        <v>11273</v>
      </c>
      <c r="AW206" s="71" t="s">
        <v>14</v>
      </c>
      <c r="AX206" s="71" t="s">
        <v>11272</v>
      </c>
      <c r="AY206" s="71" t="s">
        <v>18</v>
      </c>
      <c r="AZ206" s="71" t="s">
        <v>11271</v>
      </c>
      <c r="BA206" s="71" t="s">
        <v>15</v>
      </c>
      <c r="BB206" s="71" t="s">
        <v>11268</v>
      </c>
      <c r="BC206" s="71" t="s">
        <v>17</v>
      </c>
      <c r="BD206" s="71" t="s">
        <v>11285</v>
      </c>
      <c r="BE206" s="71" t="s">
        <v>19</v>
      </c>
      <c r="BF206" s="71" t="s">
        <v>20</v>
      </c>
      <c r="BG206" s="71" t="s">
        <v>20</v>
      </c>
      <c r="BH206" s="71" t="s">
        <v>11269</v>
      </c>
      <c r="BI206" s="71" t="s">
        <v>13</v>
      </c>
      <c r="BJ206" s="71" t="s">
        <v>11270</v>
      </c>
      <c r="BK206" s="71" t="s">
        <v>22</v>
      </c>
      <c r="BL206" s="71" t="s">
        <v>24</v>
      </c>
      <c r="BM206" s="71" t="s">
        <v>24</v>
      </c>
      <c r="BN206" s="75" t="b">
        <v>0</v>
      </c>
      <c r="BO206" s="75" t="b">
        <v>0</v>
      </c>
      <c r="BP206" s="75" t="b">
        <v>1</v>
      </c>
      <c r="BQ206" s="75" t="b">
        <v>0</v>
      </c>
      <c r="BR206" s="75" t="b">
        <v>0</v>
      </c>
      <c r="BS206" s="75" t="b">
        <v>0</v>
      </c>
    </row>
    <row r="207" ht="18.0" customHeight="1">
      <c r="A207" s="71" t="s">
        <v>12687</v>
      </c>
      <c r="B207" s="72" t="s">
        <v>12688</v>
      </c>
      <c r="C207" s="73">
        <v>45797.0</v>
      </c>
      <c r="D207" s="73" t="s">
        <v>11261</v>
      </c>
      <c r="E207" s="74">
        <v>104.0</v>
      </c>
      <c r="F207" s="71" t="s">
        <v>34</v>
      </c>
      <c r="G207" s="75" t="b">
        <v>1</v>
      </c>
      <c r="H207" s="71" t="s">
        <v>11261</v>
      </c>
      <c r="I207" s="71" t="s">
        <v>91</v>
      </c>
      <c r="J207" s="71" t="s">
        <v>11261</v>
      </c>
      <c r="K207" s="71" t="s">
        <v>12689</v>
      </c>
      <c r="L207" s="71" t="s">
        <v>93</v>
      </c>
      <c r="M207" s="71" t="s">
        <v>11450</v>
      </c>
      <c r="N207" s="73">
        <v>45726.0</v>
      </c>
      <c r="O207" s="71" t="s">
        <v>12690</v>
      </c>
      <c r="P207" s="71" t="s">
        <v>12691</v>
      </c>
      <c r="Q207" s="71" t="s">
        <v>12692</v>
      </c>
      <c r="R207" s="71" t="s">
        <v>12693</v>
      </c>
      <c r="S207" s="71" t="s">
        <v>11283</v>
      </c>
      <c r="T207" s="71" t="s">
        <v>11261</v>
      </c>
      <c r="U207" s="71" t="s">
        <v>11261</v>
      </c>
      <c r="V207" s="73">
        <v>45797.0</v>
      </c>
      <c r="W207" s="74">
        <v>1.0</v>
      </c>
      <c r="X207" s="74">
        <v>0.0</v>
      </c>
      <c r="Y207" s="74" t="s">
        <v>11261</v>
      </c>
      <c r="Z207" s="73" t="s">
        <v>11261</v>
      </c>
      <c r="AA207" s="71" t="s">
        <v>105</v>
      </c>
      <c r="AB207" s="71" t="s">
        <v>11261</v>
      </c>
      <c r="AC207" s="74">
        <v>5.0</v>
      </c>
      <c r="AD207" s="74">
        <v>1.0</v>
      </c>
      <c r="AE207" s="74">
        <v>0.0</v>
      </c>
      <c r="AF207" s="74">
        <v>1.0</v>
      </c>
      <c r="AG207" s="74">
        <v>1.0</v>
      </c>
      <c r="AH207" s="74">
        <v>1.0</v>
      </c>
      <c r="AI207" s="74">
        <v>1.0</v>
      </c>
      <c r="AJ207" s="74">
        <v>0.0</v>
      </c>
      <c r="AK207" s="71" t="s">
        <v>250</v>
      </c>
      <c r="AL207" s="71" t="s">
        <v>25</v>
      </c>
      <c r="AM207" s="71" t="s">
        <v>25</v>
      </c>
      <c r="AN207" s="71" t="s">
        <v>11274</v>
      </c>
      <c r="AO207" s="71" t="s">
        <v>16</v>
      </c>
      <c r="AP207" s="71" t="s">
        <v>11269</v>
      </c>
      <c r="AQ207" s="71" t="s">
        <v>13</v>
      </c>
      <c r="AR207" s="71" t="s">
        <v>11284</v>
      </c>
      <c r="AS207" s="71" t="s">
        <v>23</v>
      </c>
      <c r="AT207" s="71" t="s">
        <v>20</v>
      </c>
      <c r="AU207" s="71" t="s">
        <v>20</v>
      </c>
      <c r="AV207" s="71" t="s">
        <v>11273</v>
      </c>
      <c r="AW207" s="71" t="s">
        <v>14</v>
      </c>
      <c r="AX207" s="71" t="s">
        <v>11272</v>
      </c>
      <c r="AY207" s="71" t="s">
        <v>18</v>
      </c>
      <c r="AZ207" s="71" t="s">
        <v>11273</v>
      </c>
      <c r="BA207" s="71" t="s">
        <v>14</v>
      </c>
      <c r="BB207" s="71" t="s">
        <v>11268</v>
      </c>
      <c r="BC207" s="71" t="s">
        <v>17</v>
      </c>
      <c r="BD207" s="71" t="s">
        <v>11285</v>
      </c>
      <c r="BE207" s="71" t="s">
        <v>19</v>
      </c>
      <c r="BF207" s="71" t="s">
        <v>20</v>
      </c>
      <c r="BG207" s="71" t="s">
        <v>20</v>
      </c>
      <c r="BH207" s="71" t="s">
        <v>11269</v>
      </c>
      <c r="BI207" s="71" t="s">
        <v>13</v>
      </c>
      <c r="BJ207" s="71" t="s">
        <v>11284</v>
      </c>
      <c r="BK207" s="71" t="s">
        <v>23</v>
      </c>
      <c r="BL207" s="71" t="s">
        <v>25</v>
      </c>
      <c r="BM207" s="71" t="s">
        <v>25</v>
      </c>
      <c r="BN207" s="75" t="b">
        <v>1</v>
      </c>
      <c r="BO207" s="75" t="b">
        <v>1</v>
      </c>
      <c r="BP207" s="75" t="b">
        <v>1</v>
      </c>
      <c r="BQ207" s="75" t="b">
        <v>0</v>
      </c>
      <c r="BR207" s="75" t="b">
        <v>0</v>
      </c>
      <c r="BS207" s="75" t="b">
        <v>1</v>
      </c>
    </row>
    <row r="208" ht="18.0" customHeight="1">
      <c r="A208" s="71" t="s">
        <v>12694</v>
      </c>
      <c r="B208" s="72" t="s">
        <v>12695</v>
      </c>
      <c r="C208" s="73">
        <v>45796.0</v>
      </c>
      <c r="D208" s="73" t="s">
        <v>11261</v>
      </c>
      <c r="E208" s="74">
        <v>105.0</v>
      </c>
      <c r="F208" s="71" t="s">
        <v>34</v>
      </c>
      <c r="G208" s="75" t="b">
        <v>1</v>
      </c>
      <c r="H208" s="71" t="s">
        <v>11261</v>
      </c>
      <c r="I208" s="71" t="s">
        <v>91</v>
      </c>
      <c r="J208" s="71" t="s">
        <v>11261</v>
      </c>
      <c r="K208" s="71" t="s">
        <v>12696</v>
      </c>
      <c r="L208" s="71" t="s">
        <v>93</v>
      </c>
      <c r="M208" s="71" t="s">
        <v>11656</v>
      </c>
      <c r="N208" s="73">
        <v>45747.0</v>
      </c>
      <c r="O208" s="71" t="s">
        <v>12697</v>
      </c>
      <c r="P208" s="71" t="s">
        <v>12698</v>
      </c>
      <c r="Q208" s="71" t="s">
        <v>12699</v>
      </c>
      <c r="R208" s="71" t="s">
        <v>12700</v>
      </c>
      <c r="S208" s="71" t="s">
        <v>11394</v>
      </c>
      <c r="T208" s="71" t="s">
        <v>11261</v>
      </c>
      <c r="U208" s="71" t="s">
        <v>11261</v>
      </c>
      <c r="V208" s="73">
        <v>45796.0</v>
      </c>
      <c r="W208" s="74">
        <v>1.0</v>
      </c>
      <c r="X208" s="74">
        <v>0.0</v>
      </c>
      <c r="Y208" s="74" t="s">
        <v>11261</v>
      </c>
      <c r="Z208" s="73" t="s">
        <v>11261</v>
      </c>
      <c r="AA208" s="71" t="s">
        <v>105</v>
      </c>
      <c r="AB208" s="71" t="s">
        <v>11261</v>
      </c>
      <c r="AC208" s="74">
        <v>3.0</v>
      </c>
      <c r="AD208" s="74">
        <v>1.0</v>
      </c>
      <c r="AE208" s="74">
        <v>0.0</v>
      </c>
      <c r="AF208" s="74">
        <v>1.0</v>
      </c>
      <c r="AG208" s="74">
        <v>0.0</v>
      </c>
      <c r="AH208" s="74">
        <v>0.0</v>
      </c>
      <c r="AI208" s="74">
        <v>1.0</v>
      </c>
      <c r="AJ208" s="74">
        <v>0.0</v>
      </c>
      <c r="AK208" s="71" t="s">
        <v>123</v>
      </c>
      <c r="AL208" s="71" t="s">
        <v>25</v>
      </c>
      <c r="AM208" s="71" t="s">
        <v>25</v>
      </c>
      <c r="AN208" s="71" t="s">
        <v>11268</v>
      </c>
      <c r="AO208" s="71" t="s">
        <v>17</v>
      </c>
      <c r="AP208" s="71" t="s">
        <v>11269</v>
      </c>
      <c r="AQ208" s="71" t="s">
        <v>13</v>
      </c>
      <c r="AR208" s="71" t="s">
        <v>11284</v>
      </c>
      <c r="AS208" s="71" t="s">
        <v>23</v>
      </c>
      <c r="AT208" s="71" t="s">
        <v>21</v>
      </c>
      <c r="AU208" s="71" t="s">
        <v>21</v>
      </c>
      <c r="AV208" s="71" t="s">
        <v>11273</v>
      </c>
      <c r="AW208" s="71" t="s">
        <v>14</v>
      </c>
      <c r="AX208" s="71" t="s">
        <v>11272</v>
      </c>
      <c r="AY208" s="71" t="s">
        <v>18</v>
      </c>
      <c r="AZ208" s="71" t="s">
        <v>11273</v>
      </c>
      <c r="BA208" s="71" t="s">
        <v>14</v>
      </c>
      <c r="BB208" s="71" t="s">
        <v>11274</v>
      </c>
      <c r="BC208" s="71" t="s">
        <v>16</v>
      </c>
      <c r="BD208" s="71" t="s">
        <v>11285</v>
      </c>
      <c r="BE208" s="71" t="s">
        <v>19</v>
      </c>
      <c r="BF208" s="71" t="s">
        <v>20</v>
      </c>
      <c r="BG208" s="71" t="s">
        <v>20</v>
      </c>
      <c r="BH208" s="71" t="s">
        <v>11269</v>
      </c>
      <c r="BI208" s="71" t="s">
        <v>13</v>
      </c>
      <c r="BJ208" s="71" t="s">
        <v>11270</v>
      </c>
      <c r="BK208" s="71" t="s">
        <v>22</v>
      </c>
      <c r="BL208" s="71" t="s">
        <v>25</v>
      </c>
      <c r="BM208" s="71" t="s">
        <v>25</v>
      </c>
      <c r="BN208" s="75" t="b">
        <v>1</v>
      </c>
      <c r="BO208" s="75" t="b">
        <v>1</v>
      </c>
      <c r="BP208" s="75" t="b">
        <v>0</v>
      </c>
      <c r="BQ208" s="75" t="b">
        <v>0</v>
      </c>
      <c r="BR208" s="75" t="b">
        <v>0</v>
      </c>
      <c r="BS208" s="75" t="b">
        <v>0</v>
      </c>
    </row>
    <row r="209" ht="18.0" customHeight="1">
      <c r="A209" s="71" t="s">
        <v>12701</v>
      </c>
      <c r="B209" s="72" t="s">
        <v>12702</v>
      </c>
      <c r="C209" s="73">
        <v>45796.0</v>
      </c>
      <c r="D209" s="73" t="s">
        <v>11261</v>
      </c>
      <c r="E209" s="74">
        <v>105.0</v>
      </c>
      <c r="F209" s="71" t="s">
        <v>34</v>
      </c>
      <c r="G209" s="75" t="b">
        <v>1</v>
      </c>
      <c r="H209" s="71" t="s">
        <v>11261</v>
      </c>
      <c r="I209" s="71" t="s">
        <v>91</v>
      </c>
      <c r="J209" s="71" t="s">
        <v>11261</v>
      </c>
      <c r="K209" s="71" t="s">
        <v>12703</v>
      </c>
      <c r="L209" s="71" t="s">
        <v>93</v>
      </c>
      <c r="M209" s="71" t="s">
        <v>11297</v>
      </c>
      <c r="N209" s="73">
        <v>45726.0</v>
      </c>
      <c r="O209" s="71" t="s">
        <v>12704</v>
      </c>
      <c r="P209" s="71" t="s">
        <v>12705</v>
      </c>
      <c r="Q209" s="71" t="s">
        <v>12706</v>
      </c>
      <c r="R209" s="71" t="s">
        <v>11796</v>
      </c>
      <c r="S209" s="71" t="s">
        <v>11339</v>
      </c>
      <c r="T209" s="71" t="s">
        <v>11261</v>
      </c>
      <c r="U209" s="71" t="s">
        <v>11261</v>
      </c>
      <c r="V209" s="73">
        <v>45796.0</v>
      </c>
      <c r="W209" s="74">
        <v>0.0</v>
      </c>
      <c r="X209" s="74">
        <v>0.0</v>
      </c>
      <c r="Y209" s="74" t="s">
        <v>11261</v>
      </c>
      <c r="Z209" s="73" t="s">
        <v>11261</v>
      </c>
      <c r="AA209" s="71" t="s">
        <v>105</v>
      </c>
      <c r="AB209" s="71" t="s">
        <v>11261</v>
      </c>
      <c r="AC209" s="74">
        <v>4.0</v>
      </c>
      <c r="AD209" s="74">
        <v>1.0</v>
      </c>
      <c r="AE209" s="74">
        <v>0.0</v>
      </c>
      <c r="AF209" s="74">
        <v>1.0</v>
      </c>
      <c r="AG209" s="74">
        <v>0.0</v>
      </c>
      <c r="AH209" s="74">
        <v>1.0</v>
      </c>
      <c r="AI209" s="74">
        <v>0.0</v>
      </c>
      <c r="AJ209" s="74">
        <v>1.0</v>
      </c>
      <c r="AK209" s="71" t="s">
        <v>123</v>
      </c>
      <c r="AL209" s="71" t="s">
        <v>25</v>
      </c>
      <c r="AM209" s="71" t="s">
        <v>25</v>
      </c>
      <c r="AN209" s="71" t="s">
        <v>11274</v>
      </c>
      <c r="AO209" s="71" t="s">
        <v>16</v>
      </c>
      <c r="AP209" s="71" t="s">
        <v>11314</v>
      </c>
      <c r="AQ209" s="71" t="s">
        <v>12</v>
      </c>
      <c r="AR209" s="71" t="s">
        <v>11284</v>
      </c>
      <c r="AS209" s="71" t="s">
        <v>23</v>
      </c>
      <c r="AT209" s="71" t="s">
        <v>20</v>
      </c>
      <c r="AU209" s="71" t="s">
        <v>20</v>
      </c>
      <c r="AV209" s="71" t="s">
        <v>11273</v>
      </c>
      <c r="AW209" s="71" t="s">
        <v>14</v>
      </c>
      <c r="AX209" s="71" t="s">
        <v>11285</v>
      </c>
      <c r="AY209" s="71" t="s">
        <v>19</v>
      </c>
      <c r="AZ209" s="71" t="s">
        <v>11271</v>
      </c>
      <c r="BA209" s="71" t="s">
        <v>15</v>
      </c>
      <c r="BB209" s="71" t="s">
        <v>11268</v>
      </c>
      <c r="BC209" s="71" t="s">
        <v>17</v>
      </c>
      <c r="BD209" s="71" t="s">
        <v>11285</v>
      </c>
      <c r="BE209" s="71" t="s">
        <v>19</v>
      </c>
      <c r="BF209" s="71" t="s">
        <v>20</v>
      </c>
      <c r="BG209" s="71" t="s">
        <v>20</v>
      </c>
      <c r="BH209" s="71" t="s">
        <v>11314</v>
      </c>
      <c r="BI209" s="71" t="s">
        <v>12</v>
      </c>
      <c r="BJ209" s="71" t="s">
        <v>11270</v>
      </c>
      <c r="BK209" s="71" t="s">
        <v>22</v>
      </c>
      <c r="BL209" s="71" t="s">
        <v>25</v>
      </c>
      <c r="BM209" s="71" t="s">
        <v>25</v>
      </c>
      <c r="BN209" s="75" t="b">
        <v>1</v>
      </c>
      <c r="BO209" s="75" t="b">
        <v>0</v>
      </c>
      <c r="BP209" s="75" t="b">
        <v>1</v>
      </c>
      <c r="BQ209" s="75" t="b">
        <v>1</v>
      </c>
      <c r="BR209" s="75" t="b">
        <v>0</v>
      </c>
      <c r="BS209" s="75" t="b">
        <v>0</v>
      </c>
    </row>
    <row r="210" ht="18.0" customHeight="1">
      <c r="A210" s="71" t="s">
        <v>12707</v>
      </c>
      <c r="B210" s="72" t="s">
        <v>12708</v>
      </c>
      <c r="C210" s="73">
        <v>45796.0</v>
      </c>
      <c r="D210" s="73" t="s">
        <v>11261</v>
      </c>
      <c r="E210" s="74">
        <v>105.0</v>
      </c>
      <c r="F210" s="71" t="s">
        <v>34</v>
      </c>
      <c r="G210" s="75" t="b">
        <v>1</v>
      </c>
      <c r="H210" s="71" t="s">
        <v>11261</v>
      </c>
      <c r="I210" s="71" t="s">
        <v>91</v>
      </c>
      <c r="J210" s="71" t="s">
        <v>11261</v>
      </c>
      <c r="K210" s="71" t="s">
        <v>12709</v>
      </c>
      <c r="L210" s="71" t="s">
        <v>93</v>
      </c>
      <c r="M210" s="71" t="s">
        <v>11334</v>
      </c>
      <c r="N210" s="73">
        <v>45735.0</v>
      </c>
      <c r="O210" s="71" t="s">
        <v>12710</v>
      </c>
      <c r="P210" s="71" t="s">
        <v>12711</v>
      </c>
      <c r="Q210" s="71" t="s">
        <v>12712</v>
      </c>
      <c r="R210" s="71" t="s">
        <v>11696</v>
      </c>
      <c r="S210" s="71" t="s">
        <v>11617</v>
      </c>
      <c r="T210" s="71" t="s">
        <v>11261</v>
      </c>
      <c r="U210" s="71" t="s">
        <v>11261</v>
      </c>
      <c r="V210" s="73">
        <v>45796.0</v>
      </c>
      <c r="W210" s="74">
        <v>0.0</v>
      </c>
      <c r="X210" s="74">
        <v>0.0</v>
      </c>
      <c r="Y210" s="74" t="s">
        <v>11261</v>
      </c>
      <c r="Z210" s="73" t="s">
        <v>11261</v>
      </c>
      <c r="AA210" s="71" t="s">
        <v>105</v>
      </c>
      <c r="AB210" s="71" t="s">
        <v>11261</v>
      </c>
      <c r="AC210" s="74">
        <v>3.0</v>
      </c>
      <c r="AD210" s="74">
        <v>1.0</v>
      </c>
      <c r="AE210" s="74">
        <v>1.0</v>
      </c>
      <c r="AF210" s="74">
        <v>0.0</v>
      </c>
      <c r="AG210" s="74">
        <v>0.0</v>
      </c>
      <c r="AH210" s="74">
        <v>1.0</v>
      </c>
      <c r="AI210" s="74">
        <v>0.0</v>
      </c>
      <c r="AJ210" s="74">
        <v>0.0</v>
      </c>
      <c r="AK210" s="71" t="s">
        <v>123</v>
      </c>
      <c r="AL210" s="71" t="s">
        <v>25</v>
      </c>
      <c r="AM210" s="71" t="s">
        <v>25</v>
      </c>
      <c r="AN210" s="71" t="s">
        <v>11274</v>
      </c>
      <c r="AO210" s="71" t="s">
        <v>16</v>
      </c>
      <c r="AP210" s="71" t="s">
        <v>11269</v>
      </c>
      <c r="AQ210" s="71" t="s">
        <v>13</v>
      </c>
      <c r="AR210" s="71" t="s">
        <v>11284</v>
      </c>
      <c r="AS210" s="71" t="s">
        <v>23</v>
      </c>
      <c r="AT210" s="71" t="s">
        <v>20</v>
      </c>
      <c r="AU210" s="71" t="s">
        <v>20</v>
      </c>
      <c r="AV210" s="71" t="s">
        <v>11273</v>
      </c>
      <c r="AW210" s="71" t="s">
        <v>14</v>
      </c>
      <c r="AX210" s="71" t="s">
        <v>11272</v>
      </c>
      <c r="AY210" s="71" t="s">
        <v>18</v>
      </c>
      <c r="AZ210" s="71" t="s">
        <v>11271</v>
      </c>
      <c r="BA210" s="71" t="s">
        <v>15</v>
      </c>
      <c r="BB210" s="71" t="s">
        <v>11274</v>
      </c>
      <c r="BC210" s="71" t="s">
        <v>16</v>
      </c>
      <c r="BD210" s="71" t="s">
        <v>11285</v>
      </c>
      <c r="BE210" s="71" t="s">
        <v>19</v>
      </c>
      <c r="BF210" s="71" t="s">
        <v>20</v>
      </c>
      <c r="BG210" s="71" t="s">
        <v>20</v>
      </c>
      <c r="BH210" s="71" t="s">
        <v>11314</v>
      </c>
      <c r="BI210" s="71" t="s">
        <v>12</v>
      </c>
      <c r="BJ210" s="71" t="s">
        <v>11270</v>
      </c>
      <c r="BK210" s="71" t="s">
        <v>22</v>
      </c>
      <c r="BL210" s="71" t="s">
        <v>25</v>
      </c>
      <c r="BM210" s="71" t="s">
        <v>25</v>
      </c>
      <c r="BN210" s="75" t="b">
        <v>1</v>
      </c>
      <c r="BO210" s="75" t="b">
        <v>0</v>
      </c>
      <c r="BP210" s="75" t="b">
        <v>1</v>
      </c>
      <c r="BQ210" s="75" t="b">
        <v>0</v>
      </c>
      <c r="BR210" s="75" t="b">
        <v>1</v>
      </c>
      <c r="BS210" s="75" t="b">
        <v>0</v>
      </c>
    </row>
    <row r="211" ht="18.0" customHeight="1">
      <c r="A211" s="71" t="s">
        <v>12713</v>
      </c>
      <c r="B211" s="72" t="s">
        <v>12714</v>
      </c>
      <c r="C211" s="73">
        <v>45796.0</v>
      </c>
      <c r="D211" s="73">
        <v>45881.0</v>
      </c>
      <c r="E211" s="74">
        <v>85.0</v>
      </c>
      <c r="F211" s="71" t="s">
        <v>151</v>
      </c>
      <c r="G211" s="75" t="b">
        <v>0</v>
      </c>
      <c r="H211" s="71" t="s">
        <v>559</v>
      </c>
      <c r="I211" s="71" t="s">
        <v>153</v>
      </c>
      <c r="J211" s="71" t="s">
        <v>168</v>
      </c>
      <c r="K211" s="71" t="s">
        <v>12715</v>
      </c>
      <c r="L211" s="71" t="s">
        <v>93</v>
      </c>
      <c r="M211" s="71" t="s">
        <v>11450</v>
      </c>
      <c r="N211" s="73">
        <v>45749.0</v>
      </c>
      <c r="O211" s="71" t="s">
        <v>12716</v>
      </c>
      <c r="P211" s="71" t="s">
        <v>12717</v>
      </c>
      <c r="Q211" s="71" t="s">
        <v>12718</v>
      </c>
      <c r="R211" s="71" t="s">
        <v>11494</v>
      </c>
      <c r="S211" s="71" t="s">
        <v>11432</v>
      </c>
      <c r="T211" s="71" t="s">
        <v>11261</v>
      </c>
      <c r="U211" s="71" t="s">
        <v>11261</v>
      </c>
      <c r="V211" s="73">
        <v>45797.0</v>
      </c>
      <c r="W211" s="74">
        <v>0.0</v>
      </c>
      <c r="X211" s="74">
        <v>0.0</v>
      </c>
      <c r="Y211" s="74" t="s">
        <v>11261</v>
      </c>
      <c r="Z211" s="73" t="s">
        <v>11261</v>
      </c>
      <c r="AA211" s="71" t="s">
        <v>105</v>
      </c>
      <c r="AB211" s="71" t="s">
        <v>12719</v>
      </c>
      <c r="AC211" s="74">
        <v>4.0</v>
      </c>
      <c r="AD211" s="74">
        <v>0.0</v>
      </c>
      <c r="AE211" s="74">
        <v>1.0</v>
      </c>
      <c r="AF211" s="74">
        <v>1.0</v>
      </c>
      <c r="AG211" s="74">
        <v>0.0</v>
      </c>
      <c r="AH211" s="74">
        <v>1.0</v>
      </c>
      <c r="AI211" s="74">
        <v>1.0</v>
      </c>
      <c r="AJ211" s="74">
        <v>0.0</v>
      </c>
      <c r="AK211" s="71" t="s">
        <v>123</v>
      </c>
      <c r="AL211" s="71" t="s">
        <v>25</v>
      </c>
      <c r="AM211" s="71" t="s">
        <v>25</v>
      </c>
      <c r="AN211" s="71" t="s">
        <v>11268</v>
      </c>
      <c r="AO211" s="71" t="s">
        <v>17</v>
      </c>
      <c r="AP211" s="71" t="s">
        <v>11269</v>
      </c>
      <c r="AQ211" s="71" t="s">
        <v>13</v>
      </c>
      <c r="AR211" s="71" t="s">
        <v>11284</v>
      </c>
      <c r="AS211" s="71" t="s">
        <v>23</v>
      </c>
      <c r="AT211" s="71" t="s">
        <v>20</v>
      </c>
      <c r="AU211" s="71" t="s">
        <v>20</v>
      </c>
      <c r="AV211" s="71" t="s">
        <v>11273</v>
      </c>
      <c r="AW211" s="71" t="s">
        <v>14</v>
      </c>
      <c r="AX211" s="71" t="s">
        <v>11272</v>
      </c>
      <c r="AY211" s="71" t="s">
        <v>18</v>
      </c>
      <c r="AZ211" s="71" t="s">
        <v>11273</v>
      </c>
      <c r="BA211" s="71" t="s">
        <v>14</v>
      </c>
      <c r="BB211" s="71" t="s">
        <v>11268</v>
      </c>
      <c r="BC211" s="71" t="s">
        <v>17</v>
      </c>
      <c r="BD211" s="71" t="s">
        <v>11285</v>
      </c>
      <c r="BE211" s="71" t="s">
        <v>19</v>
      </c>
      <c r="BF211" s="71" t="s">
        <v>20</v>
      </c>
      <c r="BG211" s="71" t="s">
        <v>20</v>
      </c>
      <c r="BH211" s="71" t="s">
        <v>11269</v>
      </c>
      <c r="BI211" s="71" t="s">
        <v>13</v>
      </c>
      <c r="BJ211" s="71" t="s">
        <v>11270</v>
      </c>
      <c r="BK211" s="71" t="s">
        <v>22</v>
      </c>
      <c r="BL211" s="71" t="s">
        <v>24</v>
      </c>
      <c r="BM211" s="71" t="s">
        <v>24</v>
      </c>
      <c r="BN211" s="75" t="b">
        <v>0</v>
      </c>
      <c r="BO211" s="75" t="b">
        <v>1</v>
      </c>
      <c r="BP211" s="75" t="b">
        <v>1</v>
      </c>
      <c r="BQ211" s="75" t="b">
        <v>0</v>
      </c>
      <c r="BR211" s="75" t="b">
        <v>1</v>
      </c>
      <c r="BS211" s="75" t="b">
        <v>0</v>
      </c>
    </row>
    <row r="212" ht="18.0" customHeight="1">
      <c r="A212" s="71" t="s">
        <v>12720</v>
      </c>
      <c r="B212" s="72" t="s">
        <v>12721</v>
      </c>
      <c r="C212" s="73">
        <v>45796.0</v>
      </c>
      <c r="D212" s="73" t="s">
        <v>11261</v>
      </c>
      <c r="E212" s="74">
        <v>105.0</v>
      </c>
      <c r="F212" s="71" t="s">
        <v>34</v>
      </c>
      <c r="G212" s="75" t="b">
        <v>1</v>
      </c>
      <c r="H212" s="71" t="s">
        <v>1130</v>
      </c>
      <c r="I212" s="71" t="s">
        <v>168</v>
      </c>
      <c r="J212" s="71" t="s">
        <v>168</v>
      </c>
      <c r="K212" s="71" t="s">
        <v>12722</v>
      </c>
      <c r="L212" s="71" t="s">
        <v>93</v>
      </c>
      <c r="M212" s="71" t="s">
        <v>11263</v>
      </c>
      <c r="N212" s="73">
        <v>45728.0</v>
      </c>
      <c r="O212" s="71" t="s">
        <v>12723</v>
      </c>
      <c r="P212" s="71" t="s">
        <v>12724</v>
      </c>
      <c r="Q212" s="71" t="s">
        <v>12725</v>
      </c>
      <c r="R212" s="71" t="s">
        <v>11668</v>
      </c>
      <c r="S212" s="71" t="s">
        <v>11432</v>
      </c>
      <c r="T212" s="71" t="s">
        <v>11261</v>
      </c>
      <c r="U212" s="71" t="s">
        <v>11261</v>
      </c>
      <c r="V212" s="73">
        <v>45796.0</v>
      </c>
      <c r="W212" s="74">
        <v>0.0</v>
      </c>
      <c r="X212" s="74">
        <v>0.0</v>
      </c>
      <c r="Y212" s="74" t="s">
        <v>11261</v>
      </c>
      <c r="Z212" s="73" t="s">
        <v>11261</v>
      </c>
      <c r="AA212" s="71" t="s">
        <v>105</v>
      </c>
      <c r="AB212" s="71" t="s">
        <v>12726</v>
      </c>
      <c r="AC212" s="74">
        <v>3.0</v>
      </c>
      <c r="AD212" s="74">
        <v>1.0</v>
      </c>
      <c r="AE212" s="74">
        <v>1.0</v>
      </c>
      <c r="AF212" s="74">
        <v>1.0</v>
      </c>
      <c r="AG212" s="74">
        <v>0.0</v>
      </c>
      <c r="AH212" s="74">
        <v>0.0</v>
      </c>
      <c r="AI212" s="74">
        <v>0.0</v>
      </c>
      <c r="AJ212" s="74">
        <v>0.0</v>
      </c>
      <c r="AK212" s="71" t="s">
        <v>123</v>
      </c>
      <c r="AL212" s="71" t="s">
        <v>25</v>
      </c>
      <c r="AM212" s="71" t="s">
        <v>25</v>
      </c>
      <c r="AN212" s="71" t="s">
        <v>11268</v>
      </c>
      <c r="AO212" s="71" t="s">
        <v>17</v>
      </c>
      <c r="AP212" s="71" t="s">
        <v>11314</v>
      </c>
      <c r="AQ212" s="71" t="s">
        <v>12</v>
      </c>
      <c r="AR212" s="71" t="s">
        <v>11270</v>
      </c>
      <c r="AS212" s="71" t="s">
        <v>22</v>
      </c>
      <c r="AT212" s="71" t="s">
        <v>20</v>
      </c>
      <c r="AU212" s="71" t="s">
        <v>20</v>
      </c>
      <c r="AV212" s="71" t="s">
        <v>11271</v>
      </c>
      <c r="AW212" s="71" t="s">
        <v>15</v>
      </c>
      <c r="AX212" s="71" t="s">
        <v>11285</v>
      </c>
      <c r="AY212" s="71" t="s">
        <v>19</v>
      </c>
      <c r="AZ212" s="71" t="s">
        <v>11273</v>
      </c>
      <c r="BA212" s="71" t="s">
        <v>14</v>
      </c>
      <c r="BB212" s="71" t="s">
        <v>11268</v>
      </c>
      <c r="BC212" s="71" t="s">
        <v>17</v>
      </c>
      <c r="BD212" s="71" t="s">
        <v>11272</v>
      </c>
      <c r="BE212" s="71" t="s">
        <v>18</v>
      </c>
      <c r="BF212" s="71" t="s">
        <v>21</v>
      </c>
      <c r="BG212" s="71" t="s">
        <v>21</v>
      </c>
      <c r="BH212" s="71" t="s">
        <v>11314</v>
      </c>
      <c r="BI212" s="71" t="s">
        <v>12</v>
      </c>
      <c r="BJ212" s="71" t="s">
        <v>11284</v>
      </c>
      <c r="BK212" s="71" t="s">
        <v>23</v>
      </c>
      <c r="BL212" s="71" t="s">
        <v>25</v>
      </c>
      <c r="BM212" s="71" t="s">
        <v>25</v>
      </c>
      <c r="BN212" s="75" t="b">
        <v>1</v>
      </c>
      <c r="BO212" s="75" t="b">
        <v>0</v>
      </c>
      <c r="BP212" s="75" t="b">
        <v>0</v>
      </c>
      <c r="BQ212" s="75" t="b">
        <v>0</v>
      </c>
      <c r="BR212" s="75" t="b">
        <v>1</v>
      </c>
      <c r="BS212" s="75" t="b">
        <v>0</v>
      </c>
    </row>
    <row r="213" ht="18.0" customHeight="1">
      <c r="A213" s="71" t="s">
        <v>12727</v>
      </c>
      <c r="B213" s="72" t="s">
        <v>12728</v>
      </c>
      <c r="C213" s="73">
        <v>45796.0</v>
      </c>
      <c r="D213" s="73" t="s">
        <v>11261</v>
      </c>
      <c r="E213" s="74">
        <v>105.0</v>
      </c>
      <c r="F213" s="71" t="s">
        <v>34</v>
      </c>
      <c r="G213" s="75" t="b">
        <v>1</v>
      </c>
      <c r="H213" s="71" t="s">
        <v>11261</v>
      </c>
      <c r="I213" s="71" t="s">
        <v>91</v>
      </c>
      <c r="J213" s="71" t="s">
        <v>11261</v>
      </c>
      <c r="K213" s="71" t="s">
        <v>12729</v>
      </c>
      <c r="L213" s="71" t="s">
        <v>93</v>
      </c>
      <c r="M213" s="71" t="s">
        <v>11297</v>
      </c>
      <c r="N213" s="73">
        <v>45722.0</v>
      </c>
      <c r="O213" s="71" t="s">
        <v>12730</v>
      </c>
      <c r="P213" s="71" t="s">
        <v>12731</v>
      </c>
      <c r="Q213" s="71" t="s">
        <v>12732</v>
      </c>
      <c r="R213" s="71" t="s">
        <v>12733</v>
      </c>
      <c r="S213" s="71" t="s">
        <v>11330</v>
      </c>
      <c r="T213" s="71" t="s">
        <v>11261</v>
      </c>
      <c r="U213" s="71" t="s">
        <v>11261</v>
      </c>
      <c r="V213" s="73">
        <v>45796.0</v>
      </c>
      <c r="W213" s="74">
        <v>1.0</v>
      </c>
      <c r="X213" s="74">
        <v>0.0</v>
      </c>
      <c r="Y213" s="74" t="s">
        <v>11261</v>
      </c>
      <c r="Z213" s="73" t="s">
        <v>11261</v>
      </c>
      <c r="AA213" s="71" t="s">
        <v>105</v>
      </c>
      <c r="AB213" s="71" t="s">
        <v>11261</v>
      </c>
      <c r="AC213" s="74">
        <v>2.0</v>
      </c>
      <c r="AD213" s="74">
        <v>0.0</v>
      </c>
      <c r="AE213" s="74">
        <v>0.0</v>
      </c>
      <c r="AF213" s="74">
        <v>1.0</v>
      </c>
      <c r="AG213" s="74">
        <v>0.0</v>
      </c>
      <c r="AH213" s="74">
        <v>0.0</v>
      </c>
      <c r="AI213" s="74">
        <v>0.0</v>
      </c>
      <c r="AJ213" s="74">
        <v>1.0</v>
      </c>
      <c r="AK213" s="71" t="s">
        <v>123</v>
      </c>
      <c r="AL213" s="71" t="s">
        <v>25</v>
      </c>
      <c r="AM213" s="71" t="s">
        <v>25</v>
      </c>
      <c r="AN213" s="71" t="s">
        <v>11274</v>
      </c>
      <c r="AO213" s="71" t="s">
        <v>16</v>
      </c>
      <c r="AP213" s="71" t="s">
        <v>11314</v>
      </c>
      <c r="AQ213" s="71" t="s">
        <v>12</v>
      </c>
      <c r="AR213" s="71" t="s">
        <v>11284</v>
      </c>
      <c r="AS213" s="71" t="s">
        <v>23</v>
      </c>
      <c r="AT213" s="71" t="s">
        <v>21</v>
      </c>
      <c r="AU213" s="71" t="s">
        <v>21</v>
      </c>
      <c r="AV213" s="71" t="s">
        <v>11273</v>
      </c>
      <c r="AW213" s="71" t="s">
        <v>14</v>
      </c>
      <c r="AX213" s="71" t="s">
        <v>11285</v>
      </c>
      <c r="AY213" s="71" t="s">
        <v>19</v>
      </c>
      <c r="AZ213" s="71" t="s">
        <v>11271</v>
      </c>
      <c r="BA213" s="71" t="s">
        <v>15</v>
      </c>
      <c r="BB213" s="71" t="s">
        <v>11268</v>
      </c>
      <c r="BC213" s="71" t="s">
        <v>17</v>
      </c>
      <c r="BD213" s="71" t="s">
        <v>11285</v>
      </c>
      <c r="BE213" s="71" t="s">
        <v>19</v>
      </c>
      <c r="BF213" s="71" t="s">
        <v>20</v>
      </c>
      <c r="BG213" s="71" t="s">
        <v>20</v>
      </c>
      <c r="BH213" s="71" t="s">
        <v>11314</v>
      </c>
      <c r="BI213" s="71" t="s">
        <v>12</v>
      </c>
      <c r="BJ213" s="71" t="s">
        <v>11270</v>
      </c>
      <c r="BK213" s="71" t="s">
        <v>22</v>
      </c>
      <c r="BL213" s="71" t="s">
        <v>24</v>
      </c>
      <c r="BM213" s="71" t="s">
        <v>24</v>
      </c>
      <c r="BN213" s="75" t="b">
        <v>0</v>
      </c>
      <c r="BO213" s="75" t="b">
        <v>0</v>
      </c>
      <c r="BP213" s="75" t="b">
        <v>0</v>
      </c>
      <c r="BQ213" s="75" t="b">
        <v>1</v>
      </c>
      <c r="BR213" s="75" t="b">
        <v>0</v>
      </c>
      <c r="BS213" s="75" t="b">
        <v>0</v>
      </c>
    </row>
    <row r="214" ht="18.0" customHeight="1">
      <c r="A214" s="71" t="s">
        <v>12734</v>
      </c>
      <c r="B214" s="72" t="s">
        <v>12735</v>
      </c>
      <c r="C214" s="73">
        <v>45796.0</v>
      </c>
      <c r="D214" s="73" t="s">
        <v>11261</v>
      </c>
      <c r="E214" s="74">
        <v>105.0</v>
      </c>
      <c r="F214" s="71" t="s">
        <v>34</v>
      </c>
      <c r="G214" s="75" t="b">
        <v>1</v>
      </c>
      <c r="H214" s="71" t="s">
        <v>11261</v>
      </c>
      <c r="I214" s="71" t="s">
        <v>91</v>
      </c>
      <c r="J214" s="71" t="s">
        <v>11261</v>
      </c>
      <c r="K214" s="71" t="s">
        <v>12736</v>
      </c>
      <c r="L214" s="71" t="s">
        <v>287</v>
      </c>
      <c r="M214" s="71" t="s">
        <v>11307</v>
      </c>
      <c r="N214" s="73">
        <v>45721.0</v>
      </c>
      <c r="O214" s="71" t="s">
        <v>12737</v>
      </c>
      <c r="P214" s="71" t="s">
        <v>12738</v>
      </c>
      <c r="Q214" s="71" t="s">
        <v>12739</v>
      </c>
      <c r="R214" s="71" t="s">
        <v>12485</v>
      </c>
      <c r="S214" s="71" t="s">
        <v>11864</v>
      </c>
      <c r="T214" s="71" t="s">
        <v>11261</v>
      </c>
      <c r="U214" s="71" t="s">
        <v>11261</v>
      </c>
      <c r="V214" s="73">
        <v>45796.0</v>
      </c>
      <c r="W214" s="74">
        <v>1.0</v>
      </c>
      <c r="X214" s="74">
        <v>0.0</v>
      </c>
      <c r="Y214" s="74" t="s">
        <v>11261</v>
      </c>
      <c r="Z214" s="73" t="s">
        <v>11261</v>
      </c>
      <c r="AA214" s="71" t="s">
        <v>283</v>
      </c>
      <c r="AB214" s="71" t="s">
        <v>11261</v>
      </c>
      <c r="AC214" s="74">
        <v>5.0</v>
      </c>
      <c r="AD214" s="74">
        <v>1.0</v>
      </c>
      <c r="AE214" s="74">
        <v>1.0</v>
      </c>
      <c r="AF214" s="74">
        <v>0.0</v>
      </c>
      <c r="AG214" s="74">
        <v>1.0</v>
      </c>
      <c r="AH214" s="74">
        <v>1.0</v>
      </c>
      <c r="AI214" s="74">
        <v>0.0</v>
      </c>
      <c r="AJ214" s="74">
        <v>1.0</v>
      </c>
      <c r="AK214" s="71" t="s">
        <v>123</v>
      </c>
      <c r="AL214" s="71" t="s">
        <v>25</v>
      </c>
      <c r="AM214" s="71" t="s">
        <v>25</v>
      </c>
      <c r="AN214" s="71" t="s">
        <v>11268</v>
      </c>
      <c r="AO214" s="71" t="s">
        <v>17</v>
      </c>
      <c r="AP214" s="71" t="s">
        <v>11269</v>
      </c>
      <c r="AQ214" s="71" t="s">
        <v>13</v>
      </c>
      <c r="AR214" s="71" t="s">
        <v>11270</v>
      </c>
      <c r="AS214" s="71" t="s">
        <v>22</v>
      </c>
      <c r="AT214" s="71" t="s">
        <v>20</v>
      </c>
      <c r="AU214" s="71" t="s">
        <v>20</v>
      </c>
      <c r="AV214" s="71" t="s">
        <v>11273</v>
      </c>
      <c r="AW214" s="71" t="s">
        <v>14</v>
      </c>
      <c r="AX214" s="71" t="s">
        <v>11272</v>
      </c>
      <c r="AY214" s="71" t="s">
        <v>18</v>
      </c>
      <c r="AZ214" s="71" t="s">
        <v>11271</v>
      </c>
      <c r="BA214" s="71" t="s">
        <v>15</v>
      </c>
      <c r="BB214" s="71" t="s">
        <v>11268</v>
      </c>
      <c r="BC214" s="71" t="s">
        <v>17</v>
      </c>
      <c r="BD214" s="71" t="s">
        <v>11272</v>
      </c>
      <c r="BE214" s="71" t="s">
        <v>18</v>
      </c>
      <c r="BF214" s="71" t="s">
        <v>20</v>
      </c>
      <c r="BG214" s="71" t="s">
        <v>20</v>
      </c>
      <c r="BH214" s="71" t="s">
        <v>11314</v>
      </c>
      <c r="BI214" s="71" t="s">
        <v>12</v>
      </c>
      <c r="BJ214" s="71" t="s">
        <v>11270</v>
      </c>
      <c r="BK214" s="71" t="s">
        <v>22</v>
      </c>
      <c r="BL214" s="71" t="s">
        <v>25</v>
      </c>
      <c r="BM214" s="71" t="s">
        <v>25</v>
      </c>
      <c r="BN214" s="75" t="b">
        <v>1</v>
      </c>
      <c r="BO214" s="75" t="b">
        <v>0</v>
      </c>
      <c r="BP214" s="75" t="b">
        <v>1</v>
      </c>
      <c r="BQ214" s="75" t="b">
        <v>1</v>
      </c>
      <c r="BR214" s="75" t="b">
        <v>1</v>
      </c>
      <c r="BS214" s="75" t="b">
        <v>1</v>
      </c>
    </row>
    <row r="215" ht="18.0" customHeight="1">
      <c r="A215" s="71" t="s">
        <v>12740</v>
      </c>
      <c r="B215" s="72" t="s">
        <v>12741</v>
      </c>
      <c r="C215" s="73">
        <v>45793.0</v>
      </c>
      <c r="D215" s="73" t="s">
        <v>11261</v>
      </c>
      <c r="E215" s="74">
        <v>108.0</v>
      </c>
      <c r="F215" s="71" t="s">
        <v>34</v>
      </c>
      <c r="G215" s="75" t="b">
        <v>1</v>
      </c>
      <c r="H215" s="71" t="s">
        <v>2537</v>
      </c>
      <c r="I215" s="71" t="s">
        <v>168</v>
      </c>
      <c r="J215" s="71" t="s">
        <v>168</v>
      </c>
      <c r="K215" s="71" t="s">
        <v>12742</v>
      </c>
      <c r="L215" s="71" t="s">
        <v>93</v>
      </c>
      <c r="M215" s="71" t="s">
        <v>11297</v>
      </c>
      <c r="N215" s="73">
        <v>45728.0</v>
      </c>
      <c r="O215" s="71" t="s">
        <v>12743</v>
      </c>
      <c r="P215" s="71" t="s">
        <v>12744</v>
      </c>
      <c r="Q215" s="71" t="s">
        <v>12745</v>
      </c>
      <c r="R215" s="71" t="s">
        <v>12170</v>
      </c>
      <c r="S215" s="71" t="s">
        <v>12003</v>
      </c>
      <c r="T215" s="71" t="s">
        <v>11261</v>
      </c>
      <c r="U215" s="71" t="s">
        <v>11261</v>
      </c>
      <c r="V215" s="73">
        <v>45793.0</v>
      </c>
      <c r="W215" s="74">
        <v>1.0</v>
      </c>
      <c r="X215" s="74">
        <v>0.0</v>
      </c>
      <c r="Y215" s="74" t="s">
        <v>11261</v>
      </c>
      <c r="Z215" s="73" t="s">
        <v>11261</v>
      </c>
      <c r="AA215" s="71" t="s">
        <v>105</v>
      </c>
      <c r="AB215" s="71" t="s">
        <v>12746</v>
      </c>
      <c r="AC215" s="74">
        <v>3.0</v>
      </c>
      <c r="AD215" s="74">
        <v>0.0</v>
      </c>
      <c r="AE215" s="74">
        <v>1.0</v>
      </c>
      <c r="AF215" s="74">
        <v>1.0</v>
      </c>
      <c r="AG215" s="74">
        <v>0.0</v>
      </c>
      <c r="AH215" s="74">
        <v>0.0</v>
      </c>
      <c r="AI215" s="74">
        <v>1.0</v>
      </c>
      <c r="AJ215" s="74">
        <v>0.0</v>
      </c>
      <c r="AK215" s="71" t="s">
        <v>149</v>
      </c>
      <c r="AL215" s="71" t="s">
        <v>25</v>
      </c>
      <c r="AM215" s="71" t="s">
        <v>25</v>
      </c>
      <c r="AN215" s="71" t="s">
        <v>11268</v>
      </c>
      <c r="AO215" s="71" t="s">
        <v>17</v>
      </c>
      <c r="AP215" s="71" t="s">
        <v>11314</v>
      </c>
      <c r="AQ215" s="71" t="s">
        <v>12</v>
      </c>
      <c r="AR215" s="71" t="s">
        <v>11284</v>
      </c>
      <c r="AS215" s="71" t="s">
        <v>23</v>
      </c>
      <c r="AT215" s="71" t="s">
        <v>20</v>
      </c>
      <c r="AU215" s="71" t="s">
        <v>20</v>
      </c>
      <c r="AV215" s="71" t="s">
        <v>11271</v>
      </c>
      <c r="AW215" s="71" t="s">
        <v>15</v>
      </c>
      <c r="AX215" s="71" t="s">
        <v>11285</v>
      </c>
      <c r="AY215" s="71" t="s">
        <v>19</v>
      </c>
      <c r="AZ215" s="71" t="s">
        <v>11271</v>
      </c>
      <c r="BA215" s="71" t="s">
        <v>15</v>
      </c>
      <c r="BB215" s="71" t="s">
        <v>11268</v>
      </c>
      <c r="BC215" s="71" t="s">
        <v>17</v>
      </c>
      <c r="BD215" s="71" t="s">
        <v>11272</v>
      </c>
      <c r="BE215" s="71" t="s">
        <v>18</v>
      </c>
      <c r="BF215" s="71" t="s">
        <v>21</v>
      </c>
      <c r="BG215" s="71" t="s">
        <v>21</v>
      </c>
      <c r="BH215" s="71" t="s">
        <v>11314</v>
      </c>
      <c r="BI215" s="71" t="s">
        <v>12</v>
      </c>
      <c r="BJ215" s="71" t="s">
        <v>11270</v>
      </c>
      <c r="BK215" s="71" t="s">
        <v>22</v>
      </c>
      <c r="BL215" s="71" t="s">
        <v>24</v>
      </c>
      <c r="BM215" s="71" t="s">
        <v>24</v>
      </c>
      <c r="BN215" s="75" t="b">
        <v>0</v>
      </c>
      <c r="BO215" s="75" t="b">
        <v>1</v>
      </c>
      <c r="BP215" s="75" t="b">
        <v>0</v>
      </c>
      <c r="BQ215" s="75" t="b">
        <v>0</v>
      </c>
      <c r="BR215" s="75" t="b">
        <v>1</v>
      </c>
      <c r="BS215" s="75" t="b">
        <v>0</v>
      </c>
    </row>
    <row r="216" ht="18.0" customHeight="1">
      <c r="A216" s="71" t="s">
        <v>12747</v>
      </c>
      <c r="B216" s="72" t="s">
        <v>12748</v>
      </c>
      <c r="C216" s="73">
        <v>45793.0</v>
      </c>
      <c r="D216" s="73">
        <v>45825.0</v>
      </c>
      <c r="E216" s="74">
        <v>32.0</v>
      </c>
      <c r="F216" s="71" t="s">
        <v>151</v>
      </c>
      <c r="G216" s="75" t="b">
        <v>0</v>
      </c>
      <c r="H216" s="71" t="s">
        <v>167</v>
      </c>
      <c r="I216" s="71" t="s">
        <v>153</v>
      </c>
      <c r="J216" s="71" t="s">
        <v>154</v>
      </c>
      <c r="K216" s="71" t="s">
        <v>12749</v>
      </c>
      <c r="L216" s="71" t="s">
        <v>93</v>
      </c>
      <c r="M216" s="71" t="s">
        <v>11297</v>
      </c>
      <c r="N216" s="73">
        <v>45736.0</v>
      </c>
      <c r="O216" s="71" t="s">
        <v>12750</v>
      </c>
      <c r="P216" s="71" t="s">
        <v>12751</v>
      </c>
      <c r="Q216" s="71" t="s">
        <v>12752</v>
      </c>
      <c r="R216" s="71" t="s">
        <v>11899</v>
      </c>
      <c r="S216" s="71" t="s">
        <v>11432</v>
      </c>
      <c r="T216" s="71" t="s">
        <v>11261</v>
      </c>
      <c r="U216" s="71" t="s">
        <v>11261</v>
      </c>
      <c r="V216" s="73">
        <v>45793.0</v>
      </c>
      <c r="W216" s="74">
        <v>0.0</v>
      </c>
      <c r="X216" s="74">
        <v>1.0</v>
      </c>
      <c r="Y216" s="74" t="s">
        <v>11261</v>
      </c>
      <c r="Z216" s="73" t="s">
        <v>11261</v>
      </c>
      <c r="AA216" s="71" t="s">
        <v>105</v>
      </c>
      <c r="AB216" s="71" t="s">
        <v>12753</v>
      </c>
      <c r="AC216" s="74">
        <v>4.0</v>
      </c>
      <c r="AD216" s="74">
        <v>0.0</v>
      </c>
      <c r="AE216" s="74">
        <v>1.0</v>
      </c>
      <c r="AF216" s="74">
        <v>1.0</v>
      </c>
      <c r="AG216" s="74">
        <v>0.0</v>
      </c>
      <c r="AH216" s="74">
        <v>1.0</v>
      </c>
      <c r="AI216" s="74">
        <v>1.0</v>
      </c>
      <c r="AJ216" s="74">
        <v>0.0</v>
      </c>
      <c r="AK216" s="71" t="s">
        <v>11261</v>
      </c>
      <c r="AL216" s="71" t="s">
        <v>25</v>
      </c>
      <c r="AM216" s="71" t="s">
        <v>25</v>
      </c>
      <c r="AN216" s="71" t="s">
        <v>11268</v>
      </c>
      <c r="AO216" s="71" t="s">
        <v>17</v>
      </c>
      <c r="AP216" s="71" t="s">
        <v>11314</v>
      </c>
      <c r="AQ216" s="71" t="s">
        <v>12</v>
      </c>
      <c r="AR216" s="71" t="s">
        <v>11284</v>
      </c>
      <c r="AS216" s="71" t="s">
        <v>23</v>
      </c>
      <c r="AT216" s="71" t="s">
        <v>20</v>
      </c>
      <c r="AU216" s="71" t="s">
        <v>20</v>
      </c>
      <c r="AV216" s="71" t="s">
        <v>11273</v>
      </c>
      <c r="AW216" s="71" t="s">
        <v>14</v>
      </c>
      <c r="AX216" s="71" t="s">
        <v>11272</v>
      </c>
      <c r="AY216" s="71" t="s">
        <v>18</v>
      </c>
      <c r="AZ216" s="71" t="s">
        <v>11273</v>
      </c>
      <c r="BA216" s="71" t="s">
        <v>14</v>
      </c>
      <c r="BB216" s="71" t="s">
        <v>11268</v>
      </c>
      <c r="BC216" s="71" t="s">
        <v>17</v>
      </c>
      <c r="BD216" s="71" t="s">
        <v>11285</v>
      </c>
      <c r="BE216" s="71" t="s">
        <v>19</v>
      </c>
      <c r="BF216" s="71" t="s">
        <v>20</v>
      </c>
      <c r="BG216" s="71" t="s">
        <v>20</v>
      </c>
      <c r="BH216" s="71" t="s">
        <v>11314</v>
      </c>
      <c r="BI216" s="71" t="s">
        <v>12</v>
      </c>
      <c r="BJ216" s="71" t="s">
        <v>11270</v>
      </c>
      <c r="BK216" s="71" t="s">
        <v>22</v>
      </c>
      <c r="BL216" s="71" t="s">
        <v>24</v>
      </c>
      <c r="BM216" s="71" t="s">
        <v>24</v>
      </c>
      <c r="BN216" s="75" t="b">
        <v>0</v>
      </c>
      <c r="BO216" s="75" t="b">
        <v>1</v>
      </c>
      <c r="BP216" s="75" t="b">
        <v>1</v>
      </c>
      <c r="BQ216" s="75" t="b">
        <v>0</v>
      </c>
      <c r="BR216" s="75" t="b">
        <v>1</v>
      </c>
      <c r="BS216" s="75" t="b">
        <v>0</v>
      </c>
    </row>
    <row r="217" ht="18.0" customHeight="1">
      <c r="A217" s="71" t="s">
        <v>12754</v>
      </c>
      <c r="B217" s="72" t="s">
        <v>12755</v>
      </c>
      <c r="C217" s="73">
        <v>45793.0</v>
      </c>
      <c r="D217" s="73" t="s">
        <v>11261</v>
      </c>
      <c r="E217" s="74">
        <v>108.0</v>
      </c>
      <c r="F217" s="71" t="s">
        <v>34</v>
      </c>
      <c r="G217" s="75" t="b">
        <v>1</v>
      </c>
      <c r="H217" s="71" t="s">
        <v>11261</v>
      </c>
      <c r="I217" s="71" t="s">
        <v>91</v>
      </c>
      <c r="J217" s="71" t="s">
        <v>11261</v>
      </c>
      <c r="K217" s="71" t="s">
        <v>12756</v>
      </c>
      <c r="L217" s="71" t="s">
        <v>93</v>
      </c>
      <c r="M217" s="71" t="s">
        <v>11450</v>
      </c>
      <c r="N217" s="73">
        <v>45425.0</v>
      </c>
      <c r="O217" s="71" t="s">
        <v>12757</v>
      </c>
      <c r="P217" s="71" t="s">
        <v>12758</v>
      </c>
      <c r="Q217" s="71" t="s">
        <v>12759</v>
      </c>
      <c r="R217" s="71" t="s">
        <v>12760</v>
      </c>
      <c r="S217" s="71" t="s">
        <v>11564</v>
      </c>
      <c r="T217" s="71" t="s">
        <v>11261</v>
      </c>
      <c r="U217" s="71" t="s">
        <v>11261</v>
      </c>
      <c r="V217" s="73">
        <v>45447.0</v>
      </c>
      <c r="W217" s="74">
        <v>2.0</v>
      </c>
      <c r="X217" s="74">
        <v>1.0</v>
      </c>
      <c r="Y217" s="74" t="s">
        <v>11261</v>
      </c>
      <c r="Z217" s="73" t="s">
        <v>11261</v>
      </c>
      <c r="AA217" s="71" t="s">
        <v>105</v>
      </c>
      <c r="AB217" s="71" t="s">
        <v>11261</v>
      </c>
      <c r="AC217" s="74">
        <v>2.0</v>
      </c>
      <c r="AD217" s="74">
        <v>0.0</v>
      </c>
      <c r="AE217" s="74">
        <v>0.0</v>
      </c>
      <c r="AF217" s="74">
        <v>0.0</v>
      </c>
      <c r="AG217" s="74">
        <v>0.0</v>
      </c>
      <c r="AH217" s="74">
        <v>1.0</v>
      </c>
      <c r="AI217" s="74">
        <v>1.0</v>
      </c>
      <c r="AJ217" s="74">
        <v>0.0</v>
      </c>
      <c r="AK217" s="71" t="s">
        <v>123</v>
      </c>
      <c r="AL217" s="71" t="s">
        <v>25</v>
      </c>
      <c r="AM217" s="71" t="s">
        <v>25</v>
      </c>
      <c r="AN217" s="71" t="s">
        <v>11274</v>
      </c>
      <c r="AO217" s="71" t="s">
        <v>16</v>
      </c>
      <c r="AP217" s="71" t="s">
        <v>11269</v>
      </c>
      <c r="AQ217" s="71" t="s">
        <v>13</v>
      </c>
      <c r="AR217" s="71" t="s">
        <v>11284</v>
      </c>
      <c r="AS217" s="71" t="s">
        <v>23</v>
      </c>
      <c r="AT217" s="71" t="s">
        <v>20</v>
      </c>
      <c r="AU217" s="71" t="s">
        <v>20</v>
      </c>
      <c r="AV217" s="71" t="s">
        <v>11273</v>
      </c>
      <c r="AW217" s="71" t="s">
        <v>14</v>
      </c>
      <c r="AX217" s="71" t="s">
        <v>11285</v>
      </c>
      <c r="AY217" s="71" t="s">
        <v>19</v>
      </c>
      <c r="AZ217" s="71" t="s">
        <v>11273</v>
      </c>
      <c r="BA217" s="71" t="s">
        <v>14</v>
      </c>
      <c r="BB217" s="71" t="s">
        <v>11268</v>
      </c>
      <c r="BC217" s="71" t="s">
        <v>17</v>
      </c>
      <c r="BD217" s="71" t="s">
        <v>11272</v>
      </c>
      <c r="BE217" s="71" t="s">
        <v>18</v>
      </c>
      <c r="BF217" s="71" t="s">
        <v>20</v>
      </c>
      <c r="BG217" s="71" t="s">
        <v>20</v>
      </c>
      <c r="BH217" s="71" t="s">
        <v>11314</v>
      </c>
      <c r="BI217" s="71" t="s">
        <v>12</v>
      </c>
      <c r="BJ217" s="71" t="s">
        <v>11270</v>
      </c>
      <c r="BK217" s="71" t="s">
        <v>22</v>
      </c>
      <c r="BL217" s="71" t="s">
        <v>24</v>
      </c>
      <c r="BM217" s="71" t="s">
        <v>24</v>
      </c>
      <c r="BN217" s="75" t="b">
        <v>0</v>
      </c>
      <c r="BO217" s="75" t="b">
        <v>1</v>
      </c>
      <c r="BP217" s="75" t="b">
        <v>1</v>
      </c>
      <c r="BQ217" s="75" t="b">
        <v>0</v>
      </c>
      <c r="BR217" s="75" t="b">
        <v>0</v>
      </c>
      <c r="BS217" s="75" t="b">
        <v>0</v>
      </c>
    </row>
    <row r="218" ht="18.0" customHeight="1">
      <c r="A218" s="71" t="s">
        <v>12761</v>
      </c>
      <c r="B218" s="72" t="s">
        <v>12762</v>
      </c>
      <c r="C218" s="73">
        <v>45793.0</v>
      </c>
      <c r="D218" s="73">
        <v>45863.0</v>
      </c>
      <c r="E218" s="74">
        <v>70.0</v>
      </c>
      <c r="F218" s="71" t="s">
        <v>151</v>
      </c>
      <c r="G218" s="75" t="b">
        <v>0</v>
      </c>
      <c r="H218" s="71" t="s">
        <v>1333</v>
      </c>
      <c r="I218" s="71" t="s">
        <v>153</v>
      </c>
      <c r="J218" s="71" t="s">
        <v>168</v>
      </c>
      <c r="K218" s="71" t="s">
        <v>12763</v>
      </c>
      <c r="L218" s="71" t="s">
        <v>93</v>
      </c>
      <c r="M218" s="71" t="s">
        <v>11656</v>
      </c>
      <c r="N218" s="73">
        <v>45738.0</v>
      </c>
      <c r="O218" s="71" t="s">
        <v>12764</v>
      </c>
      <c r="P218" s="71" t="s">
        <v>12765</v>
      </c>
      <c r="Q218" s="71" t="s">
        <v>12766</v>
      </c>
      <c r="R218" s="71" t="s">
        <v>11467</v>
      </c>
      <c r="S218" s="71" t="s">
        <v>11416</v>
      </c>
      <c r="T218" s="71" t="s">
        <v>11261</v>
      </c>
      <c r="U218" s="71" t="s">
        <v>11261</v>
      </c>
      <c r="V218" s="73">
        <v>45793.0</v>
      </c>
      <c r="W218" s="74">
        <v>1.0</v>
      </c>
      <c r="X218" s="74">
        <v>0.0</v>
      </c>
      <c r="Y218" s="74" t="s">
        <v>11261</v>
      </c>
      <c r="Z218" s="73" t="s">
        <v>11261</v>
      </c>
      <c r="AA218" s="71" t="s">
        <v>105</v>
      </c>
      <c r="AB218" s="71" t="s">
        <v>12767</v>
      </c>
      <c r="AC218" s="74">
        <v>2.0</v>
      </c>
      <c r="AD218" s="74">
        <v>1.0</v>
      </c>
      <c r="AE218" s="74">
        <v>1.0</v>
      </c>
      <c r="AF218" s="74">
        <v>0.0</v>
      </c>
      <c r="AG218" s="74">
        <v>0.0</v>
      </c>
      <c r="AH218" s="74">
        <v>0.0</v>
      </c>
      <c r="AI218" s="74">
        <v>0.0</v>
      </c>
      <c r="AJ218" s="74">
        <v>0.0</v>
      </c>
      <c r="AK218" s="71" t="s">
        <v>181</v>
      </c>
      <c r="AL218" s="71" t="s">
        <v>25</v>
      </c>
      <c r="AM218" s="71" t="s">
        <v>25</v>
      </c>
      <c r="AN218" s="71" t="s">
        <v>11268</v>
      </c>
      <c r="AO218" s="71" t="s">
        <v>17</v>
      </c>
      <c r="AP218" s="71" t="s">
        <v>11314</v>
      </c>
      <c r="AQ218" s="71" t="s">
        <v>12</v>
      </c>
      <c r="AR218" s="71" t="s">
        <v>11284</v>
      </c>
      <c r="AS218" s="71" t="s">
        <v>23</v>
      </c>
      <c r="AT218" s="71" t="s">
        <v>21</v>
      </c>
      <c r="AU218" s="71" t="s">
        <v>21</v>
      </c>
      <c r="AV218" s="71" t="s">
        <v>11273</v>
      </c>
      <c r="AW218" s="71" t="s">
        <v>14</v>
      </c>
      <c r="AX218" s="71" t="s">
        <v>11272</v>
      </c>
      <c r="AY218" s="71" t="s">
        <v>18</v>
      </c>
      <c r="AZ218" s="71" t="s">
        <v>11271</v>
      </c>
      <c r="BA218" s="71" t="s">
        <v>15</v>
      </c>
      <c r="BB218" s="71" t="s">
        <v>11268</v>
      </c>
      <c r="BC218" s="71" t="s">
        <v>17</v>
      </c>
      <c r="BD218" s="71" t="s">
        <v>11285</v>
      </c>
      <c r="BE218" s="71" t="s">
        <v>19</v>
      </c>
      <c r="BF218" s="71" t="s">
        <v>20</v>
      </c>
      <c r="BG218" s="71" t="s">
        <v>20</v>
      </c>
      <c r="BH218" s="71" t="s">
        <v>11269</v>
      </c>
      <c r="BI218" s="71" t="s">
        <v>13</v>
      </c>
      <c r="BJ218" s="71" t="s">
        <v>11270</v>
      </c>
      <c r="BK218" s="71" t="s">
        <v>22</v>
      </c>
      <c r="BL218" s="71" t="s">
        <v>25</v>
      </c>
      <c r="BM218" s="71" t="s">
        <v>25</v>
      </c>
      <c r="BN218" s="75" t="b">
        <v>1</v>
      </c>
      <c r="BO218" s="75" t="b">
        <v>0</v>
      </c>
      <c r="BP218" s="75" t="b">
        <v>0</v>
      </c>
      <c r="BQ218" s="75" t="b">
        <v>0</v>
      </c>
      <c r="BR218" s="75" t="b">
        <v>1</v>
      </c>
      <c r="BS218" s="75" t="b">
        <v>0</v>
      </c>
    </row>
    <row r="219" ht="18.0" customHeight="1">
      <c r="A219" s="71" t="s">
        <v>12768</v>
      </c>
      <c r="B219" s="72" t="s">
        <v>12769</v>
      </c>
      <c r="C219" s="73">
        <v>45793.0</v>
      </c>
      <c r="D219" s="73" t="s">
        <v>11261</v>
      </c>
      <c r="E219" s="74">
        <v>108.0</v>
      </c>
      <c r="F219" s="71" t="s">
        <v>34</v>
      </c>
      <c r="G219" s="75" t="b">
        <v>1</v>
      </c>
      <c r="H219" s="71" t="s">
        <v>11261</v>
      </c>
      <c r="I219" s="71" t="s">
        <v>91</v>
      </c>
      <c r="J219" s="71" t="s">
        <v>11261</v>
      </c>
      <c r="K219" s="71" t="s">
        <v>12770</v>
      </c>
      <c r="L219" s="71" t="s">
        <v>93</v>
      </c>
      <c r="M219" s="71" t="s">
        <v>11450</v>
      </c>
      <c r="N219" s="73">
        <v>45709.0</v>
      </c>
      <c r="O219" s="71" t="s">
        <v>12771</v>
      </c>
      <c r="P219" s="71" t="s">
        <v>12772</v>
      </c>
      <c r="Q219" s="71" t="s">
        <v>12773</v>
      </c>
      <c r="R219" s="71" t="s">
        <v>12733</v>
      </c>
      <c r="S219" s="71" t="s">
        <v>11330</v>
      </c>
      <c r="T219" s="71" t="s">
        <v>11261</v>
      </c>
      <c r="U219" s="71" t="s">
        <v>11261</v>
      </c>
      <c r="V219" s="73">
        <v>45793.0</v>
      </c>
      <c r="W219" s="74">
        <v>1.0</v>
      </c>
      <c r="X219" s="74">
        <v>1.0</v>
      </c>
      <c r="Y219" s="74" t="s">
        <v>11261</v>
      </c>
      <c r="Z219" s="73" t="s">
        <v>11261</v>
      </c>
      <c r="AA219" s="71" t="s">
        <v>105</v>
      </c>
      <c r="AB219" s="71" t="s">
        <v>11261</v>
      </c>
      <c r="AC219" s="74">
        <v>4.0</v>
      </c>
      <c r="AD219" s="74">
        <v>1.0</v>
      </c>
      <c r="AE219" s="74">
        <v>0.0</v>
      </c>
      <c r="AF219" s="74">
        <v>1.0</v>
      </c>
      <c r="AG219" s="74">
        <v>1.0</v>
      </c>
      <c r="AH219" s="74">
        <v>0.0</v>
      </c>
      <c r="AI219" s="74">
        <v>1.0</v>
      </c>
      <c r="AJ219" s="74">
        <v>0.0</v>
      </c>
      <c r="AK219" s="71" t="s">
        <v>123</v>
      </c>
      <c r="AL219" s="71" t="s">
        <v>25</v>
      </c>
      <c r="AM219" s="71" t="s">
        <v>25</v>
      </c>
      <c r="AN219" s="71" t="s">
        <v>11268</v>
      </c>
      <c r="AO219" s="71" t="s">
        <v>17</v>
      </c>
      <c r="AP219" s="71" t="s">
        <v>11314</v>
      </c>
      <c r="AQ219" s="71" t="s">
        <v>12</v>
      </c>
      <c r="AR219" s="71" t="s">
        <v>11284</v>
      </c>
      <c r="AS219" s="71" t="s">
        <v>23</v>
      </c>
      <c r="AT219" s="71" t="s">
        <v>21</v>
      </c>
      <c r="AU219" s="71" t="s">
        <v>21</v>
      </c>
      <c r="AV219" s="71" t="s">
        <v>11273</v>
      </c>
      <c r="AW219" s="71" t="s">
        <v>14</v>
      </c>
      <c r="AX219" s="71" t="s">
        <v>11285</v>
      </c>
      <c r="AY219" s="71" t="s">
        <v>19</v>
      </c>
      <c r="AZ219" s="71" t="s">
        <v>11273</v>
      </c>
      <c r="BA219" s="71" t="s">
        <v>14</v>
      </c>
      <c r="BB219" s="71" t="s">
        <v>11274</v>
      </c>
      <c r="BC219" s="71" t="s">
        <v>16</v>
      </c>
      <c r="BD219" s="71" t="s">
        <v>11272</v>
      </c>
      <c r="BE219" s="71" t="s">
        <v>18</v>
      </c>
      <c r="BF219" s="71" t="s">
        <v>20</v>
      </c>
      <c r="BG219" s="71" t="s">
        <v>20</v>
      </c>
      <c r="BH219" s="71" t="s">
        <v>11314</v>
      </c>
      <c r="BI219" s="71" t="s">
        <v>12</v>
      </c>
      <c r="BJ219" s="71" t="s">
        <v>11284</v>
      </c>
      <c r="BK219" s="71" t="s">
        <v>23</v>
      </c>
      <c r="BL219" s="71" t="s">
        <v>25</v>
      </c>
      <c r="BM219" s="71" t="s">
        <v>25</v>
      </c>
      <c r="BN219" s="75" t="b">
        <v>1</v>
      </c>
      <c r="BO219" s="75" t="b">
        <v>1</v>
      </c>
      <c r="BP219" s="75" t="b">
        <v>0</v>
      </c>
      <c r="BQ219" s="75" t="b">
        <v>0</v>
      </c>
      <c r="BR219" s="75" t="b">
        <v>0</v>
      </c>
      <c r="BS219" s="75" t="b">
        <v>1</v>
      </c>
    </row>
    <row r="220" ht="18.0" customHeight="1">
      <c r="A220" s="71" t="s">
        <v>12774</v>
      </c>
      <c r="B220" s="72" t="s">
        <v>12775</v>
      </c>
      <c r="C220" s="73">
        <v>45793.0</v>
      </c>
      <c r="D220" s="73" t="s">
        <v>11261</v>
      </c>
      <c r="E220" s="74">
        <v>108.0</v>
      </c>
      <c r="F220" s="71" t="s">
        <v>34</v>
      </c>
      <c r="G220" s="75" t="b">
        <v>1</v>
      </c>
      <c r="H220" s="71" t="s">
        <v>11261</v>
      </c>
      <c r="I220" s="71" t="s">
        <v>91</v>
      </c>
      <c r="J220" s="71" t="s">
        <v>11261</v>
      </c>
      <c r="K220" s="71" t="s">
        <v>12776</v>
      </c>
      <c r="L220" s="71" t="s">
        <v>93</v>
      </c>
      <c r="M220" s="71" t="s">
        <v>11297</v>
      </c>
      <c r="N220" s="73">
        <v>45716.0</v>
      </c>
      <c r="O220" s="71" t="s">
        <v>12777</v>
      </c>
      <c r="P220" s="71" t="s">
        <v>12778</v>
      </c>
      <c r="Q220" s="71" t="s">
        <v>12779</v>
      </c>
      <c r="R220" s="71" t="s">
        <v>11278</v>
      </c>
      <c r="S220" s="71" t="s">
        <v>12003</v>
      </c>
      <c r="T220" s="71" t="s">
        <v>11261</v>
      </c>
      <c r="U220" s="71" t="s">
        <v>11261</v>
      </c>
      <c r="V220" s="73">
        <v>45794.0</v>
      </c>
      <c r="W220" s="74">
        <v>0.0</v>
      </c>
      <c r="X220" s="74">
        <v>0.0</v>
      </c>
      <c r="Y220" s="74" t="s">
        <v>11261</v>
      </c>
      <c r="Z220" s="73" t="s">
        <v>11261</v>
      </c>
      <c r="AA220" s="71" t="s">
        <v>105</v>
      </c>
      <c r="AB220" s="71" t="s">
        <v>11261</v>
      </c>
      <c r="AC220" s="74">
        <v>6.0</v>
      </c>
      <c r="AD220" s="74">
        <v>1.0</v>
      </c>
      <c r="AE220" s="74">
        <v>1.0</v>
      </c>
      <c r="AF220" s="74">
        <v>1.0</v>
      </c>
      <c r="AG220" s="74">
        <v>0.0</v>
      </c>
      <c r="AH220" s="74">
        <v>1.0</v>
      </c>
      <c r="AI220" s="74">
        <v>1.0</v>
      </c>
      <c r="AJ220" s="74">
        <v>1.0</v>
      </c>
      <c r="AK220" s="71" t="s">
        <v>149</v>
      </c>
      <c r="AL220" s="71" t="s">
        <v>25</v>
      </c>
      <c r="AM220" s="71" t="s">
        <v>25</v>
      </c>
      <c r="AN220" s="71" t="s">
        <v>11268</v>
      </c>
      <c r="AO220" s="71" t="s">
        <v>17</v>
      </c>
      <c r="AP220" s="71" t="s">
        <v>11314</v>
      </c>
      <c r="AQ220" s="71" t="s">
        <v>12</v>
      </c>
      <c r="AR220" s="71" t="s">
        <v>11284</v>
      </c>
      <c r="AS220" s="71" t="s">
        <v>23</v>
      </c>
      <c r="AT220" s="71" t="s">
        <v>20</v>
      </c>
      <c r="AU220" s="71" t="s">
        <v>20</v>
      </c>
      <c r="AV220" s="71" t="s">
        <v>11273</v>
      </c>
      <c r="AW220" s="71" t="s">
        <v>14</v>
      </c>
      <c r="AX220" s="71" t="s">
        <v>11272</v>
      </c>
      <c r="AY220" s="71" t="s">
        <v>18</v>
      </c>
      <c r="AZ220" s="71" t="s">
        <v>11273</v>
      </c>
      <c r="BA220" s="71" t="s">
        <v>14</v>
      </c>
      <c r="BB220" s="71" t="s">
        <v>11268</v>
      </c>
      <c r="BC220" s="71" t="s">
        <v>17</v>
      </c>
      <c r="BD220" s="71" t="s">
        <v>11272</v>
      </c>
      <c r="BE220" s="71" t="s">
        <v>18</v>
      </c>
      <c r="BF220" s="71" t="s">
        <v>20</v>
      </c>
      <c r="BG220" s="71" t="s">
        <v>20</v>
      </c>
      <c r="BH220" s="71" t="s">
        <v>11314</v>
      </c>
      <c r="BI220" s="71" t="s">
        <v>12</v>
      </c>
      <c r="BJ220" s="71" t="s">
        <v>11270</v>
      </c>
      <c r="BK220" s="71" t="s">
        <v>22</v>
      </c>
      <c r="BL220" s="71" t="s">
        <v>25</v>
      </c>
      <c r="BM220" s="71" t="s">
        <v>25</v>
      </c>
      <c r="BN220" s="75" t="b">
        <v>1</v>
      </c>
      <c r="BO220" s="75" t="b">
        <v>1</v>
      </c>
      <c r="BP220" s="75" t="b">
        <v>1</v>
      </c>
      <c r="BQ220" s="75" t="b">
        <v>1</v>
      </c>
      <c r="BR220" s="75" t="b">
        <v>1</v>
      </c>
      <c r="BS220" s="75" t="b">
        <v>0</v>
      </c>
    </row>
    <row r="221" ht="18.0" customHeight="1">
      <c r="A221" s="71" t="s">
        <v>12780</v>
      </c>
      <c r="B221" s="72" t="s">
        <v>12781</v>
      </c>
      <c r="C221" s="73">
        <v>45793.0</v>
      </c>
      <c r="D221" s="73" t="s">
        <v>11261</v>
      </c>
      <c r="E221" s="74">
        <v>108.0</v>
      </c>
      <c r="F221" s="71" t="s">
        <v>34</v>
      </c>
      <c r="G221" s="75" t="b">
        <v>1</v>
      </c>
      <c r="H221" s="71" t="s">
        <v>11261</v>
      </c>
      <c r="I221" s="71" t="s">
        <v>91</v>
      </c>
      <c r="J221" s="71" t="s">
        <v>11261</v>
      </c>
      <c r="K221" s="71" t="s">
        <v>12782</v>
      </c>
      <c r="L221" s="71" t="s">
        <v>93</v>
      </c>
      <c r="M221" s="71" t="s">
        <v>11374</v>
      </c>
      <c r="N221" s="73">
        <v>45720.0</v>
      </c>
      <c r="O221" s="71" t="s">
        <v>12783</v>
      </c>
      <c r="P221" s="71" t="s">
        <v>12784</v>
      </c>
      <c r="Q221" s="71" t="s">
        <v>12785</v>
      </c>
      <c r="R221" s="71" t="s">
        <v>12017</v>
      </c>
      <c r="S221" s="71" t="s">
        <v>11408</v>
      </c>
      <c r="T221" s="71" t="s">
        <v>11261</v>
      </c>
      <c r="U221" s="71" t="s">
        <v>11261</v>
      </c>
      <c r="V221" s="73">
        <v>45793.0</v>
      </c>
      <c r="W221" s="74">
        <v>1.0</v>
      </c>
      <c r="X221" s="74">
        <v>0.0</v>
      </c>
      <c r="Y221" s="74" t="s">
        <v>11261</v>
      </c>
      <c r="Z221" s="73" t="s">
        <v>11261</v>
      </c>
      <c r="AA221" s="71" t="s">
        <v>105</v>
      </c>
      <c r="AB221" s="71" t="s">
        <v>11261</v>
      </c>
      <c r="AC221" s="74">
        <v>2.0</v>
      </c>
      <c r="AD221" s="74">
        <v>0.0</v>
      </c>
      <c r="AE221" s="74">
        <v>0.0</v>
      </c>
      <c r="AF221" s="74">
        <v>0.0</v>
      </c>
      <c r="AG221" s="74">
        <v>0.0</v>
      </c>
      <c r="AH221" s="74">
        <v>1.0</v>
      </c>
      <c r="AI221" s="74">
        <v>0.0</v>
      </c>
      <c r="AJ221" s="74">
        <v>1.0</v>
      </c>
      <c r="AK221" s="71" t="s">
        <v>123</v>
      </c>
      <c r="AL221" s="71" t="s">
        <v>25</v>
      </c>
      <c r="AM221" s="71" t="s">
        <v>25</v>
      </c>
      <c r="AN221" s="71" t="s">
        <v>11274</v>
      </c>
      <c r="AO221" s="71" t="s">
        <v>16</v>
      </c>
      <c r="AP221" s="71" t="s">
        <v>11314</v>
      </c>
      <c r="AQ221" s="71" t="s">
        <v>12</v>
      </c>
      <c r="AR221" s="71" t="s">
        <v>11284</v>
      </c>
      <c r="AS221" s="71" t="s">
        <v>23</v>
      </c>
      <c r="AT221" s="71" t="s">
        <v>20</v>
      </c>
      <c r="AU221" s="71" t="s">
        <v>20</v>
      </c>
      <c r="AV221" s="71" t="s">
        <v>11273</v>
      </c>
      <c r="AW221" s="71" t="s">
        <v>14</v>
      </c>
      <c r="AX221" s="71" t="s">
        <v>11272</v>
      </c>
      <c r="AY221" s="71" t="s">
        <v>18</v>
      </c>
      <c r="AZ221" s="71" t="s">
        <v>11271</v>
      </c>
      <c r="BA221" s="71" t="s">
        <v>15</v>
      </c>
      <c r="BB221" s="71" t="s">
        <v>11268</v>
      </c>
      <c r="BC221" s="71" t="s">
        <v>17</v>
      </c>
      <c r="BD221" s="71" t="s">
        <v>11272</v>
      </c>
      <c r="BE221" s="71" t="s">
        <v>18</v>
      </c>
      <c r="BF221" s="71" t="s">
        <v>20</v>
      </c>
      <c r="BG221" s="71" t="s">
        <v>20</v>
      </c>
      <c r="BH221" s="71" t="s">
        <v>11269</v>
      </c>
      <c r="BI221" s="71" t="s">
        <v>13</v>
      </c>
      <c r="BJ221" s="71" t="s">
        <v>11270</v>
      </c>
      <c r="BK221" s="71" t="s">
        <v>22</v>
      </c>
      <c r="BL221" s="71" t="s">
        <v>24</v>
      </c>
      <c r="BM221" s="71" t="s">
        <v>24</v>
      </c>
      <c r="BN221" s="75" t="b">
        <v>0</v>
      </c>
      <c r="BO221" s="75" t="b">
        <v>0</v>
      </c>
      <c r="BP221" s="75" t="b">
        <v>1</v>
      </c>
      <c r="BQ221" s="75" t="b">
        <v>1</v>
      </c>
      <c r="BR221" s="75" t="b">
        <v>0</v>
      </c>
      <c r="BS221" s="75" t="b">
        <v>0</v>
      </c>
    </row>
    <row r="222" ht="18.0" customHeight="1">
      <c r="A222" s="71" t="s">
        <v>12786</v>
      </c>
      <c r="B222" s="72" t="s">
        <v>12787</v>
      </c>
      <c r="C222" s="73">
        <v>45792.0</v>
      </c>
      <c r="D222" s="73" t="s">
        <v>11261</v>
      </c>
      <c r="E222" s="74">
        <v>109.0</v>
      </c>
      <c r="F222" s="71" t="s">
        <v>34</v>
      </c>
      <c r="G222" s="75" t="b">
        <v>1</v>
      </c>
      <c r="H222" s="71" t="s">
        <v>11261</v>
      </c>
      <c r="I222" s="71" t="s">
        <v>91</v>
      </c>
      <c r="J222" s="71" t="s">
        <v>11261</v>
      </c>
      <c r="K222" s="71" t="s">
        <v>12788</v>
      </c>
      <c r="L222" s="71" t="s">
        <v>93</v>
      </c>
      <c r="M222" s="71" t="s">
        <v>11318</v>
      </c>
      <c r="N222" s="73">
        <v>45686.0</v>
      </c>
      <c r="O222" s="71" t="s">
        <v>12789</v>
      </c>
      <c r="P222" s="71" t="s">
        <v>12790</v>
      </c>
      <c r="Q222" s="71" t="s">
        <v>12791</v>
      </c>
      <c r="R222" s="71" t="s">
        <v>12611</v>
      </c>
      <c r="S222" s="71" t="s">
        <v>11330</v>
      </c>
      <c r="T222" s="71" t="s">
        <v>11261</v>
      </c>
      <c r="U222" s="71" t="s">
        <v>11261</v>
      </c>
      <c r="V222" s="73">
        <v>45749.0</v>
      </c>
      <c r="W222" s="74">
        <v>2.0</v>
      </c>
      <c r="X222" s="74">
        <v>1.0</v>
      </c>
      <c r="Y222" s="74" t="s">
        <v>11261</v>
      </c>
      <c r="Z222" s="73" t="s">
        <v>11261</v>
      </c>
      <c r="AA222" s="71" t="s">
        <v>105</v>
      </c>
      <c r="AB222" s="71" t="s">
        <v>11261</v>
      </c>
      <c r="AC222" s="74">
        <v>5.0</v>
      </c>
      <c r="AD222" s="74">
        <v>1.0</v>
      </c>
      <c r="AE222" s="74">
        <v>1.0</v>
      </c>
      <c r="AF222" s="74">
        <v>0.0</v>
      </c>
      <c r="AG222" s="74">
        <v>0.0</v>
      </c>
      <c r="AH222" s="74">
        <v>1.0</v>
      </c>
      <c r="AI222" s="74">
        <v>1.0</v>
      </c>
      <c r="AJ222" s="74">
        <v>1.0</v>
      </c>
      <c r="AK222" s="71" t="s">
        <v>123</v>
      </c>
      <c r="AL222" s="71" t="s">
        <v>25</v>
      </c>
      <c r="AM222" s="71" t="s">
        <v>25</v>
      </c>
      <c r="AN222" s="71" t="s">
        <v>11268</v>
      </c>
      <c r="AO222" s="71" t="s">
        <v>17</v>
      </c>
      <c r="AP222" s="71" t="s">
        <v>11269</v>
      </c>
      <c r="AQ222" s="71" t="s">
        <v>13</v>
      </c>
      <c r="AR222" s="71" t="s">
        <v>11284</v>
      </c>
      <c r="AS222" s="71" t="s">
        <v>23</v>
      </c>
      <c r="AT222" s="71" t="s">
        <v>20</v>
      </c>
      <c r="AU222" s="71" t="s">
        <v>20</v>
      </c>
      <c r="AV222" s="71" t="s">
        <v>11273</v>
      </c>
      <c r="AW222" s="71" t="s">
        <v>14</v>
      </c>
      <c r="AX222" s="71" t="s">
        <v>11272</v>
      </c>
      <c r="AY222" s="71" t="s">
        <v>18</v>
      </c>
      <c r="AZ222" s="71" t="s">
        <v>11273</v>
      </c>
      <c r="BA222" s="71" t="s">
        <v>14</v>
      </c>
      <c r="BB222" s="71" t="s">
        <v>11268</v>
      </c>
      <c r="BC222" s="71" t="s">
        <v>17</v>
      </c>
      <c r="BD222" s="71" t="s">
        <v>11272</v>
      </c>
      <c r="BE222" s="71" t="s">
        <v>18</v>
      </c>
      <c r="BF222" s="71" t="s">
        <v>20</v>
      </c>
      <c r="BG222" s="71" t="s">
        <v>20</v>
      </c>
      <c r="BH222" s="71" t="s">
        <v>11314</v>
      </c>
      <c r="BI222" s="71" t="s">
        <v>12</v>
      </c>
      <c r="BJ222" s="71" t="s">
        <v>11270</v>
      </c>
      <c r="BK222" s="71" t="s">
        <v>22</v>
      </c>
      <c r="BL222" s="71" t="s">
        <v>25</v>
      </c>
      <c r="BM222" s="71" t="s">
        <v>25</v>
      </c>
      <c r="BN222" s="75" t="b">
        <v>1</v>
      </c>
      <c r="BO222" s="75" t="b">
        <v>1</v>
      </c>
      <c r="BP222" s="75" t="b">
        <v>1</v>
      </c>
      <c r="BQ222" s="75" t="b">
        <v>1</v>
      </c>
      <c r="BR222" s="75" t="b">
        <v>1</v>
      </c>
      <c r="BS222" s="75" t="b">
        <v>0</v>
      </c>
    </row>
    <row r="223" ht="18.0" customHeight="1">
      <c r="A223" s="71" t="s">
        <v>12792</v>
      </c>
      <c r="B223" s="72" t="s">
        <v>12793</v>
      </c>
      <c r="C223" s="73">
        <v>45792.0</v>
      </c>
      <c r="D223" s="73" t="s">
        <v>11261</v>
      </c>
      <c r="E223" s="74">
        <v>109.0</v>
      </c>
      <c r="F223" s="71" t="s">
        <v>34</v>
      </c>
      <c r="G223" s="75" t="b">
        <v>1</v>
      </c>
      <c r="H223" s="71" t="s">
        <v>11261</v>
      </c>
      <c r="I223" s="71" t="s">
        <v>91</v>
      </c>
      <c r="J223" s="71" t="s">
        <v>11261</v>
      </c>
      <c r="K223" s="71" t="s">
        <v>12794</v>
      </c>
      <c r="L223" s="71" t="s">
        <v>93</v>
      </c>
      <c r="M223" s="71" t="s">
        <v>11374</v>
      </c>
      <c r="N223" s="73">
        <v>45721.0</v>
      </c>
      <c r="O223" s="71" t="s">
        <v>12795</v>
      </c>
      <c r="P223" s="71" t="s">
        <v>12795</v>
      </c>
      <c r="Q223" s="71" t="s">
        <v>12796</v>
      </c>
      <c r="R223" s="71" t="s">
        <v>11355</v>
      </c>
      <c r="S223" s="71" t="s">
        <v>11828</v>
      </c>
      <c r="T223" s="71" t="s">
        <v>11261</v>
      </c>
      <c r="U223" s="71" t="s">
        <v>11261</v>
      </c>
      <c r="V223" s="73">
        <v>45792.0</v>
      </c>
      <c r="W223" s="74">
        <v>0.0</v>
      </c>
      <c r="X223" s="74">
        <v>0.0</v>
      </c>
      <c r="Y223" s="74" t="s">
        <v>11261</v>
      </c>
      <c r="Z223" s="73" t="s">
        <v>11261</v>
      </c>
      <c r="AA223" s="71" t="s">
        <v>105</v>
      </c>
      <c r="AB223" s="71" t="s">
        <v>11261</v>
      </c>
      <c r="AC223" s="74">
        <v>4.0</v>
      </c>
      <c r="AD223" s="74">
        <v>0.0</v>
      </c>
      <c r="AE223" s="74">
        <v>1.0</v>
      </c>
      <c r="AF223" s="74">
        <v>1.0</v>
      </c>
      <c r="AG223" s="74">
        <v>0.0</v>
      </c>
      <c r="AH223" s="74">
        <v>0.0</v>
      </c>
      <c r="AI223" s="74">
        <v>1.0</v>
      </c>
      <c r="AJ223" s="74">
        <v>1.0</v>
      </c>
      <c r="AK223" s="71" t="s">
        <v>123</v>
      </c>
      <c r="AL223" s="71" t="s">
        <v>25</v>
      </c>
      <c r="AM223" s="71" t="s">
        <v>25</v>
      </c>
      <c r="AN223" s="71" t="s">
        <v>11268</v>
      </c>
      <c r="AO223" s="71" t="s">
        <v>17</v>
      </c>
      <c r="AP223" s="71" t="s">
        <v>11269</v>
      </c>
      <c r="AQ223" s="71" t="s">
        <v>13</v>
      </c>
      <c r="AR223" s="71" t="s">
        <v>11284</v>
      </c>
      <c r="AS223" s="71" t="s">
        <v>23</v>
      </c>
      <c r="AT223" s="71" t="s">
        <v>21</v>
      </c>
      <c r="AU223" s="71" t="s">
        <v>21</v>
      </c>
      <c r="AV223" s="71" t="s">
        <v>11273</v>
      </c>
      <c r="AW223" s="71" t="s">
        <v>14</v>
      </c>
      <c r="AX223" s="71" t="s">
        <v>11285</v>
      </c>
      <c r="AY223" s="71" t="s">
        <v>19</v>
      </c>
      <c r="AZ223" s="71" t="s">
        <v>11273</v>
      </c>
      <c r="BA223" s="71" t="s">
        <v>14</v>
      </c>
      <c r="BB223" s="71" t="s">
        <v>11268</v>
      </c>
      <c r="BC223" s="71" t="s">
        <v>17</v>
      </c>
      <c r="BD223" s="71" t="s">
        <v>11285</v>
      </c>
      <c r="BE223" s="71" t="s">
        <v>19</v>
      </c>
      <c r="BF223" s="71" t="s">
        <v>20</v>
      </c>
      <c r="BG223" s="71" t="s">
        <v>20</v>
      </c>
      <c r="BH223" s="71" t="s">
        <v>11269</v>
      </c>
      <c r="BI223" s="71" t="s">
        <v>13</v>
      </c>
      <c r="BJ223" s="71" t="s">
        <v>11270</v>
      </c>
      <c r="BK223" s="71" t="s">
        <v>22</v>
      </c>
      <c r="BL223" s="71" t="s">
        <v>24</v>
      </c>
      <c r="BM223" s="71" t="s">
        <v>24</v>
      </c>
      <c r="BN223" s="75" t="b">
        <v>0</v>
      </c>
      <c r="BO223" s="75" t="b">
        <v>1</v>
      </c>
      <c r="BP223" s="75" t="b">
        <v>0</v>
      </c>
      <c r="BQ223" s="75" t="b">
        <v>1</v>
      </c>
      <c r="BR223" s="75" t="b">
        <v>1</v>
      </c>
      <c r="BS223" s="75" t="b">
        <v>0</v>
      </c>
    </row>
    <row r="224" ht="18.0" customHeight="1">
      <c r="A224" s="71" t="s">
        <v>12797</v>
      </c>
      <c r="B224" s="72" t="s">
        <v>12798</v>
      </c>
      <c r="C224" s="73">
        <v>45792.0</v>
      </c>
      <c r="D224" s="73" t="s">
        <v>11261</v>
      </c>
      <c r="E224" s="74">
        <v>109.0</v>
      </c>
      <c r="F224" s="71" t="s">
        <v>34</v>
      </c>
      <c r="G224" s="75" t="b">
        <v>1</v>
      </c>
      <c r="H224" s="71" t="s">
        <v>11261</v>
      </c>
      <c r="I224" s="71" t="s">
        <v>91</v>
      </c>
      <c r="J224" s="71" t="s">
        <v>11261</v>
      </c>
      <c r="K224" s="71" t="s">
        <v>12799</v>
      </c>
      <c r="L224" s="71" t="s">
        <v>93</v>
      </c>
      <c r="M224" s="71" t="s">
        <v>11656</v>
      </c>
      <c r="N224" s="73">
        <v>45728.0</v>
      </c>
      <c r="O224" s="71" t="s">
        <v>12800</v>
      </c>
      <c r="P224" s="71" t="s">
        <v>12801</v>
      </c>
      <c r="Q224" s="71" t="s">
        <v>12802</v>
      </c>
      <c r="R224" s="71" t="s">
        <v>11856</v>
      </c>
      <c r="S224" s="71" t="s">
        <v>11355</v>
      </c>
      <c r="T224" s="71" t="s">
        <v>11261</v>
      </c>
      <c r="U224" s="71" t="s">
        <v>11261</v>
      </c>
      <c r="V224" s="73">
        <v>45792.0</v>
      </c>
      <c r="W224" s="74">
        <v>0.0</v>
      </c>
      <c r="X224" s="74">
        <v>0.0</v>
      </c>
      <c r="Y224" s="74" t="s">
        <v>11261</v>
      </c>
      <c r="Z224" s="73" t="s">
        <v>11261</v>
      </c>
      <c r="AA224" s="71" t="s">
        <v>105</v>
      </c>
      <c r="AB224" s="71" t="s">
        <v>11261</v>
      </c>
      <c r="AC224" s="74">
        <v>2.0</v>
      </c>
      <c r="AD224" s="74">
        <v>0.0</v>
      </c>
      <c r="AE224" s="74">
        <v>0.0</v>
      </c>
      <c r="AF224" s="74">
        <v>1.0</v>
      </c>
      <c r="AG224" s="74">
        <v>0.0</v>
      </c>
      <c r="AH224" s="74">
        <v>1.0</v>
      </c>
      <c r="AI224" s="74">
        <v>0.0</v>
      </c>
      <c r="AJ224" s="74">
        <v>0.0</v>
      </c>
      <c r="AK224" s="71" t="s">
        <v>123</v>
      </c>
      <c r="AL224" s="71" t="s">
        <v>25</v>
      </c>
      <c r="AM224" s="71" t="s">
        <v>25</v>
      </c>
      <c r="AN224" s="71" t="s">
        <v>11268</v>
      </c>
      <c r="AO224" s="71" t="s">
        <v>17</v>
      </c>
      <c r="AP224" s="71" t="s">
        <v>11269</v>
      </c>
      <c r="AQ224" s="71" t="s">
        <v>13</v>
      </c>
      <c r="AR224" s="71" t="s">
        <v>11284</v>
      </c>
      <c r="AS224" s="71" t="s">
        <v>23</v>
      </c>
      <c r="AT224" s="71" t="s">
        <v>20</v>
      </c>
      <c r="AU224" s="71" t="s">
        <v>20</v>
      </c>
      <c r="AV224" s="71" t="s">
        <v>11273</v>
      </c>
      <c r="AW224" s="71" t="s">
        <v>14</v>
      </c>
      <c r="AX224" s="71" t="s">
        <v>11272</v>
      </c>
      <c r="AY224" s="71" t="s">
        <v>18</v>
      </c>
      <c r="AZ224" s="71" t="s">
        <v>11271</v>
      </c>
      <c r="BA224" s="71" t="s">
        <v>15</v>
      </c>
      <c r="BB224" s="71" t="s">
        <v>11274</v>
      </c>
      <c r="BC224" s="71" t="s">
        <v>16</v>
      </c>
      <c r="BD224" s="71" t="s">
        <v>11285</v>
      </c>
      <c r="BE224" s="71" t="s">
        <v>19</v>
      </c>
      <c r="BF224" s="71" t="s">
        <v>20</v>
      </c>
      <c r="BG224" s="71" t="s">
        <v>20</v>
      </c>
      <c r="BH224" s="71" t="s">
        <v>11269</v>
      </c>
      <c r="BI224" s="71" t="s">
        <v>13</v>
      </c>
      <c r="BJ224" s="71" t="s">
        <v>11270</v>
      </c>
      <c r="BK224" s="71" t="s">
        <v>22</v>
      </c>
      <c r="BL224" s="71" t="s">
        <v>24</v>
      </c>
      <c r="BM224" s="71" t="s">
        <v>24</v>
      </c>
      <c r="BN224" s="75" t="b">
        <v>0</v>
      </c>
      <c r="BO224" s="75" t="b">
        <v>0</v>
      </c>
      <c r="BP224" s="75" t="b">
        <v>1</v>
      </c>
      <c r="BQ224" s="75" t="b">
        <v>0</v>
      </c>
      <c r="BR224" s="75" t="b">
        <v>0</v>
      </c>
      <c r="BS224" s="75" t="b">
        <v>0</v>
      </c>
    </row>
    <row r="225" ht="18.0" customHeight="1">
      <c r="A225" s="71" t="s">
        <v>12803</v>
      </c>
      <c r="B225" s="72" t="s">
        <v>12804</v>
      </c>
      <c r="C225" s="73">
        <v>45792.0</v>
      </c>
      <c r="D225" s="73">
        <v>45883.0</v>
      </c>
      <c r="E225" s="74">
        <v>91.0</v>
      </c>
      <c r="F225" s="71" t="s">
        <v>34</v>
      </c>
      <c r="G225" s="75" t="b">
        <v>1</v>
      </c>
      <c r="H225" s="71" t="s">
        <v>1013</v>
      </c>
      <c r="I225" s="71" t="s">
        <v>153</v>
      </c>
      <c r="J225" s="71" t="s">
        <v>168</v>
      </c>
      <c r="K225" s="71" t="s">
        <v>12805</v>
      </c>
      <c r="L225" s="71" t="s">
        <v>93</v>
      </c>
      <c r="M225" s="71" t="s">
        <v>11450</v>
      </c>
      <c r="N225" s="73">
        <v>45726.0</v>
      </c>
      <c r="O225" s="71" t="s">
        <v>12806</v>
      </c>
      <c r="P225" s="71" t="s">
        <v>12807</v>
      </c>
      <c r="Q225" s="71" t="s">
        <v>12808</v>
      </c>
      <c r="R225" s="71" t="s">
        <v>11810</v>
      </c>
      <c r="S225" s="71" t="s">
        <v>11355</v>
      </c>
      <c r="T225" s="71" t="s">
        <v>11261</v>
      </c>
      <c r="U225" s="71" t="s">
        <v>11261</v>
      </c>
      <c r="V225" s="73">
        <v>45792.0</v>
      </c>
      <c r="W225" s="74">
        <v>0.0</v>
      </c>
      <c r="X225" s="74">
        <v>0.0</v>
      </c>
      <c r="Y225" s="74" t="s">
        <v>11261</v>
      </c>
      <c r="Z225" s="73" t="s">
        <v>11261</v>
      </c>
      <c r="AA225" s="71" t="s">
        <v>105</v>
      </c>
      <c r="AB225" s="71" t="s">
        <v>12809</v>
      </c>
      <c r="AC225" s="74">
        <v>4.0</v>
      </c>
      <c r="AD225" s="74">
        <v>1.0</v>
      </c>
      <c r="AE225" s="74">
        <v>0.0</v>
      </c>
      <c r="AF225" s="74">
        <v>0.0</v>
      </c>
      <c r="AG225" s="74">
        <v>1.0</v>
      </c>
      <c r="AH225" s="74">
        <v>0.0</v>
      </c>
      <c r="AI225" s="74">
        <v>1.0</v>
      </c>
      <c r="AJ225" s="74">
        <v>1.0</v>
      </c>
      <c r="AK225" s="71" t="s">
        <v>123</v>
      </c>
      <c r="AL225" s="71" t="s">
        <v>25</v>
      </c>
      <c r="AM225" s="71" t="s">
        <v>25</v>
      </c>
      <c r="AN225" s="71" t="s">
        <v>11274</v>
      </c>
      <c r="AO225" s="71" t="s">
        <v>16</v>
      </c>
      <c r="AP225" s="71" t="s">
        <v>11269</v>
      </c>
      <c r="AQ225" s="71" t="s">
        <v>13</v>
      </c>
      <c r="AR225" s="71" t="s">
        <v>11270</v>
      </c>
      <c r="AS225" s="71" t="s">
        <v>22</v>
      </c>
      <c r="AT225" s="71" t="s">
        <v>21</v>
      </c>
      <c r="AU225" s="71" t="s">
        <v>21</v>
      </c>
      <c r="AV225" s="71" t="s">
        <v>11273</v>
      </c>
      <c r="AW225" s="71" t="s">
        <v>14</v>
      </c>
      <c r="AX225" s="71" t="s">
        <v>11285</v>
      </c>
      <c r="AY225" s="71" t="s">
        <v>19</v>
      </c>
      <c r="AZ225" s="71" t="s">
        <v>11273</v>
      </c>
      <c r="BA225" s="71" t="s">
        <v>14</v>
      </c>
      <c r="BB225" s="71" t="s">
        <v>11268</v>
      </c>
      <c r="BC225" s="71" t="s">
        <v>17</v>
      </c>
      <c r="BD225" s="71" t="s">
        <v>11285</v>
      </c>
      <c r="BE225" s="71" t="s">
        <v>19</v>
      </c>
      <c r="BF225" s="71" t="s">
        <v>20</v>
      </c>
      <c r="BG225" s="71" t="s">
        <v>20</v>
      </c>
      <c r="BH225" s="71" t="s">
        <v>11314</v>
      </c>
      <c r="BI225" s="71" t="s">
        <v>12</v>
      </c>
      <c r="BJ225" s="71" t="s">
        <v>11270</v>
      </c>
      <c r="BK225" s="71" t="s">
        <v>22</v>
      </c>
      <c r="BL225" s="71" t="s">
        <v>25</v>
      </c>
      <c r="BM225" s="71" t="s">
        <v>25</v>
      </c>
      <c r="BN225" s="75" t="b">
        <v>1</v>
      </c>
      <c r="BO225" s="75" t="b">
        <v>1</v>
      </c>
      <c r="BP225" s="75" t="b">
        <v>0</v>
      </c>
      <c r="BQ225" s="75" t="b">
        <v>1</v>
      </c>
      <c r="BR225" s="75" t="b">
        <v>0</v>
      </c>
      <c r="BS225" s="75" t="b">
        <v>1</v>
      </c>
    </row>
    <row r="226" ht="18.0" customHeight="1">
      <c r="A226" s="71" t="s">
        <v>12810</v>
      </c>
      <c r="B226" s="72" t="s">
        <v>12811</v>
      </c>
      <c r="C226" s="73">
        <v>45791.0</v>
      </c>
      <c r="D226" s="73">
        <v>45854.0</v>
      </c>
      <c r="E226" s="74">
        <v>63.0</v>
      </c>
      <c r="F226" s="71" t="s">
        <v>151</v>
      </c>
      <c r="G226" s="75" t="b">
        <v>0</v>
      </c>
      <c r="H226" s="71" t="s">
        <v>1013</v>
      </c>
      <c r="I226" s="71" t="s">
        <v>153</v>
      </c>
      <c r="J226" s="71" t="s">
        <v>168</v>
      </c>
      <c r="K226" s="71" t="s">
        <v>12812</v>
      </c>
      <c r="L226" s="71" t="s">
        <v>93</v>
      </c>
      <c r="M226" s="71" t="s">
        <v>11297</v>
      </c>
      <c r="N226" s="73">
        <v>45710.0</v>
      </c>
      <c r="O226" s="71" t="s">
        <v>12813</v>
      </c>
      <c r="P226" s="71" t="s">
        <v>12814</v>
      </c>
      <c r="Q226" s="71" t="s">
        <v>12815</v>
      </c>
      <c r="R226" s="71" t="s">
        <v>11394</v>
      </c>
      <c r="S226" s="71" t="s">
        <v>11739</v>
      </c>
      <c r="T226" s="71" t="s">
        <v>11261</v>
      </c>
      <c r="U226" s="71" t="s">
        <v>11261</v>
      </c>
      <c r="V226" s="73">
        <v>45784.0</v>
      </c>
      <c r="W226" s="74">
        <v>0.0</v>
      </c>
      <c r="X226" s="74">
        <v>0.0</v>
      </c>
      <c r="Y226" s="74" t="s">
        <v>11261</v>
      </c>
      <c r="Z226" s="73" t="s">
        <v>11261</v>
      </c>
      <c r="AA226" s="71" t="s">
        <v>105</v>
      </c>
      <c r="AB226" s="71" t="s">
        <v>11261</v>
      </c>
      <c r="AC226" s="74">
        <v>4.0</v>
      </c>
      <c r="AD226" s="74">
        <v>1.0</v>
      </c>
      <c r="AE226" s="74">
        <v>0.0</v>
      </c>
      <c r="AF226" s="74">
        <v>1.0</v>
      </c>
      <c r="AG226" s="74">
        <v>0.0</v>
      </c>
      <c r="AH226" s="74">
        <v>0.0</v>
      </c>
      <c r="AI226" s="74">
        <v>1.0</v>
      </c>
      <c r="AJ226" s="74">
        <v>1.0</v>
      </c>
      <c r="AK226" s="71" t="s">
        <v>123</v>
      </c>
      <c r="AL226" s="71" t="s">
        <v>25</v>
      </c>
      <c r="AM226" s="71" t="s">
        <v>25</v>
      </c>
      <c r="AN226" s="71" t="s">
        <v>11274</v>
      </c>
      <c r="AO226" s="71" t="s">
        <v>16</v>
      </c>
      <c r="AP226" s="71" t="s">
        <v>11314</v>
      </c>
      <c r="AQ226" s="71" t="s">
        <v>12</v>
      </c>
      <c r="AR226" s="71" t="s">
        <v>11284</v>
      </c>
      <c r="AS226" s="71" t="s">
        <v>23</v>
      </c>
      <c r="AT226" s="71" t="s">
        <v>21</v>
      </c>
      <c r="AU226" s="71" t="s">
        <v>21</v>
      </c>
      <c r="AV226" s="71" t="s">
        <v>11273</v>
      </c>
      <c r="AW226" s="71" t="s">
        <v>14</v>
      </c>
      <c r="AX226" s="71" t="s">
        <v>11272</v>
      </c>
      <c r="AY226" s="71" t="s">
        <v>18</v>
      </c>
      <c r="AZ226" s="71" t="s">
        <v>11273</v>
      </c>
      <c r="BA226" s="71" t="s">
        <v>14</v>
      </c>
      <c r="BB226" s="71" t="s">
        <v>11268</v>
      </c>
      <c r="BC226" s="71" t="s">
        <v>17</v>
      </c>
      <c r="BD226" s="71" t="s">
        <v>11272</v>
      </c>
      <c r="BE226" s="71" t="s">
        <v>18</v>
      </c>
      <c r="BF226" s="71" t="s">
        <v>20</v>
      </c>
      <c r="BG226" s="71" t="s">
        <v>20</v>
      </c>
      <c r="BH226" s="71" t="s">
        <v>11314</v>
      </c>
      <c r="BI226" s="71" t="s">
        <v>12</v>
      </c>
      <c r="BJ226" s="71" t="s">
        <v>11270</v>
      </c>
      <c r="BK226" s="71" t="s">
        <v>22</v>
      </c>
      <c r="BL226" s="71" t="s">
        <v>25</v>
      </c>
      <c r="BM226" s="71" t="s">
        <v>25</v>
      </c>
      <c r="BN226" s="75" t="b">
        <v>1</v>
      </c>
      <c r="BO226" s="75" t="b">
        <v>1</v>
      </c>
      <c r="BP226" s="75" t="b">
        <v>0</v>
      </c>
      <c r="BQ226" s="75" t="b">
        <v>1</v>
      </c>
      <c r="BR226" s="75" t="b">
        <v>0</v>
      </c>
      <c r="BS226" s="75" t="b">
        <v>0</v>
      </c>
    </row>
    <row r="227" ht="18.0" customHeight="1">
      <c r="A227" s="71" t="s">
        <v>12816</v>
      </c>
      <c r="B227" s="72" t="s">
        <v>12817</v>
      </c>
      <c r="C227" s="73">
        <v>45791.0</v>
      </c>
      <c r="D227" s="73" t="s">
        <v>11261</v>
      </c>
      <c r="E227" s="74">
        <v>110.0</v>
      </c>
      <c r="F227" s="71" t="s">
        <v>34</v>
      </c>
      <c r="G227" s="75" t="b">
        <v>1</v>
      </c>
      <c r="H227" s="71" t="s">
        <v>11261</v>
      </c>
      <c r="I227" s="71" t="s">
        <v>91</v>
      </c>
      <c r="J227" s="71" t="s">
        <v>11261</v>
      </c>
      <c r="K227" s="71" t="s">
        <v>12818</v>
      </c>
      <c r="L227" s="71" t="s">
        <v>287</v>
      </c>
      <c r="M227" s="71" t="s">
        <v>11334</v>
      </c>
      <c r="N227" s="73">
        <v>45747.0</v>
      </c>
      <c r="O227" s="71" t="s">
        <v>12819</v>
      </c>
      <c r="P227" s="71" t="s">
        <v>12820</v>
      </c>
      <c r="Q227" s="71" t="s">
        <v>12821</v>
      </c>
      <c r="R227" s="71" t="s">
        <v>12822</v>
      </c>
      <c r="S227" s="71" t="s">
        <v>11293</v>
      </c>
      <c r="T227" s="71" t="s">
        <v>11261</v>
      </c>
      <c r="U227" s="71" t="s">
        <v>11261</v>
      </c>
      <c r="V227" s="73">
        <v>45791.0</v>
      </c>
      <c r="W227" s="74">
        <v>0.0</v>
      </c>
      <c r="X227" s="74">
        <v>0.0</v>
      </c>
      <c r="Y227" s="74" t="s">
        <v>11261</v>
      </c>
      <c r="Z227" s="73" t="s">
        <v>11261</v>
      </c>
      <c r="AA227" s="71" t="s">
        <v>283</v>
      </c>
      <c r="AB227" s="71" t="s">
        <v>11261</v>
      </c>
      <c r="AC227" s="74">
        <v>5.0</v>
      </c>
      <c r="AD227" s="74">
        <v>1.0</v>
      </c>
      <c r="AE227" s="74">
        <v>0.0</v>
      </c>
      <c r="AF227" s="74">
        <v>1.0</v>
      </c>
      <c r="AG227" s="74">
        <v>1.0</v>
      </c>
      <c r="AH227" s="74">
        <v>0.0</v>
      </c>
      <c r="AI227" s="74">
        <v>1.0</v>
      </c>
      <c r="AJ227" s="74">
        <v>1.0</v>
      </c>
      <c r="AK227" s="71" t="s">
        <v>250</v>
      </c>
      <c r="AL227" s="71" t="s">
        <v>25</v>
      </c>
      <c r="AM227" s="71" t="s">
        <v>25</v>
      </c>
      <c r="AN227" s="71" t="s">
        <v>11274</v>
      </c>
      <c r="AO227" s="71" t="s">
        <v>16</v>
      </c>
      <c r="AP227" s="71" t="s">
        <v>11269</v>
      </c>
      <c r="AQ227" s="71" t="s">
        <v>13</v>
      </c>
      <c r="AR227" s="71" t="s">
        <v>11284</v>
      </c>
      <c r="AS227" s="71" t="s">
        <v>23</v>
      </c>
      <c r="AT227" s="71" t="s">
        <v>21</v>
      </c>
      <c r="AU227" s="71" t="s">
        <v>21</v>
      </c>
      <c r="AV227" s="71" t="s">
        <v>11273</v>
      </c>
      <c r="AW227" s="71" t="s">
        <v>14</v>
      </c>
      <c r="AX227" s="71" t="s">
        <v>11285</v>
      </c>
      <c r="AY227" s="71" t="s">
        <v>19</v>
      </c>
      <c r="AZ227" s="71" t="s">
        <v>11273</v>
      </c>
      <c r="BA227" s="71" t="s">
        <v>14</v>
      </c>
      <c r="BB227" s="71" t="s">
        <v>11268</v>
      </c>
      <c r="BC227" s="71" t="s">
        <v>17</v>
      </c>
      <c r="BD227" s="71" t="s">
        <v>11285</v>
      </c>
      <c r="BE227" s="71" t="s">
        <v>19</v>
      </c>
      <c r="BF227" s="71" t="s">
        <v>20</v>
      </c>
      <c r="BG227" s="71" t="s">
        <v>20</v>
      </c>
      <c r="BH227" s="71" t="s">
        <v>11269</v>
      </c>
      <c r="BI227" s="71" t="s">
        <v>13</v>
      </c>
      <c r="BJ227" s="71" t="s">
        <v>11284</v>
      </c>
      <c r="BK227" s="71" t="s">
        <v>23</v>
      </c>
      <c r="BL227" s="71" t="s">
        <v>25</v>
      </c>
      <c r="BM227" s="71" t="s">
        <v>25</v>
      </c>
      <c r="BN227" s="75" t="b">
        <v>1</v>
      </c>
      <c r="BO227" s="75" t="b">
        <v>1</v>
      </c>
      <c r="BP227" s="75" t="b">
        <v>0</v>
      </c>
      <c r="BQ227" s="75" t="b">
        <v>1</v>
      </c>
      <c r="BR227" s="75" t="b">
        <v>0</v>
      </c>
      <c r="BS227" s="75" t="b">
        <v>1</v>
      </c>
    </row>
    <row r="228" ht="18.0" customHeight="1">
      <c r="A228" s="71" t="s">
        <v>12823</v>
      </c>
      <c r="B228" s="72" t="s">
        <v>12824</v>
      </c>
      <c r="C228" s="73">
        <v>45790.0</v>
      </c>
      <c r="D228" s="73" t="s">
        <v>11261</v>
      </c>
      <c r="E228" s="74">
        <v>111.0</v>
      </c>
      <c r="F228" s="71" t="s">
        <v>34</v>
      </c>
      <c r="G228" s="75" t="b">
        <v>1</v>
      </c>
      <c r="H228" s="71" t="s">
        <v>11261</v>
      </c>
      <c r="I228" s="71" t="s">
        <v>91</v>
      </c>
      <c r="J228" s="71" t="s">
        <v>11261</v>
      </c>
      <c r="K228" s="71" t="s">
        <v>12825</v>
      </c>
      <c r="L228" s="71" t="s">
        <v>287</v>
      </c>
      <c r="M228" s="71" t="s">
        <v>11263</v>
      </c>
      <c r="N228" s="73">
        <v>45720.0</v>
      </c>
      <c r="O228" s="71" t="s">
        <v>12826</v>
      </c>
      <c r="P228" s="71" t="s">
        <v>12827</v>
      </c>
      <c r="Q228" s="71" t="s">
        <v>12828</v>
      </c>
      <c r="R228" s="71" t="s">
        <v>12141</v>
      </c>
      <c r="S228" s="71" t="s">
        <v>12142</v>
      </c>
      <c r="T228" s="71" t="s">
        <v>11261</v>
      </c>
      <c r="U228" s="71" t="s">
        <v>11261</v>
      </c>
      <c r="V228" s="73">
        <v>45790.0</v>
      </c>
      <c r="W228" s="74">
        <v>0.0</v>
      </c>
      <c r="X228" s="74">
        <v>0.0</v>
      </c>
      <c r="Y228" s="74" t="s">
        <v>11261</v>
      </c>
      <c r="Z228" s="73" t="s">
        <v>11261</v>
      </c>
      <c r="AA228" s="71" t="s">
        <v>283</v>
      </c>
      <c r="AB228" s="71" t="s">
        <v>11261</v>
      </c>
      <c r="AC228" s="74">
        <v>5.0</v>
      </c>
      <c r="AD228" s="74">
        <v>1.0</v>
      </c>
      <c r="AE228" s="74">
        <v>1.0</v>
      </c>
      <c r="AF228" s="74">
        <v>1.0</v>
      </c>
      <c r="AG228" s="74">
        <v>0.0</v>
      </c>
      <c r="AH228" s="74">
        <v>1.0</v>
      </c>
      <c r="AI228" s="74">
        <v>0.0</v>
      </c>
      <c r="AJ228" s="74">
        <v>1.0</v>
      </c>
      <c r="AK228" s="71" t="s">
        <v>149</v>
      </c>
      <c r="AL228" s="71" t="s">
        <v>25</v>
      </c>
      <c r="AM228" s="71" t="s">
        <v>25</v>
      </c>
      <c r="AN228" s="71" t="s">
        <v>11268</v>
      </c>
      <c r="AO228" s="71" t="s">
        <v>17</v>
      </c>
      <c r="AP228" s="71" t="s">
        <v>11269</v>
      </c>
      <c r="AQ228" s="71" t="s">
        <v>13</v>
      </c>
      <c r="AR228" s="71" t="s">
        <v>11284</v>
      </c>
      <c r="AS228" s="71" t="s">
        <v>23</v>
      </c>
      <c r="AT228" s="71" t="s">
        <v>20</v>
      </c>
      <c r="AU228" s="71" t="s">
        <v>20</v>
      </c>
      <c r="AV228" s="71" t="s">
        <v>11273</v>
      </c>
      <c r="AW228" s="71" t="s">
        <v>14</v>
      </c>
      <c r="AX228" s="71" t="s">
        <v>11285</v>
      </c>
      <c r="AY228" s="71" t="s">
        <v>19</v>
      </c>
      <c r="AZ228" s="71" t="s">
        <v>11271</v>
      </c>
      <c r="BA228" s="71" t="s">
        <v>15</v>
      </c>
      <c r="BB228" s="71" t="s">
        <v>11268</v>
      </c>
      <c r="BC228" s="71" t="s">
        <v>17</v>
      </c>
      <c r="BD228" s="71" t="s">
        <v>11285</v>
      </c>
      <c r="BE228" s="71" t="s">
        <v>19</v>
      </c>
      <c r="BF228" s="71" t="s">
        <v>20</v>
      </c>
      <c r="BG228" s="71" t="s">
        <v>20</v>
      </c>
      <c r="BH228" s="71" t="s">
        <v>11269</v>
      </c>
      <c r="BI228" s="71" t="s">
        <v>13</v>
      </c>
      <c r="BJ228" s="71" t="s">
        <v>11270</v>
      </c>
      <c r="BK228" s="71" t="s">
        <v>22</v>
      </c>
      <c r="BL228" s="71" t="s">
        <v>25</v>
      </c>
      <c r="BM228" s="71" t="s">
        <v>25</v>
      </c>
      <c r="BN228" s="75" t="b">
        <v>1</v>
      </c>
      <c r="BO228" s="75" t="b">
        <v>0</v>
      </c>
      <c r="BP228" s="75" t="b">
        <v>1</v>
      </c>
      <c r="BQ228" s="75" t="b">
        <v>1</v>
      </c>
      <c r="BR228" s="75" t="b">
        <v>1</v>
      </c>
      <c r="BS228" s="75" t="b">
        <v>0</v>
      </c>
    </row>
    <row r="229" ht="18.0" customHeight="1">
      <c r="A229" s="71" t="s">
        <v>12829</v>
      </c>
      <c r="B229" s="72" t="s">
        <v>12830</v>
      </c>
      <c r="C229" s="73">
        <v>45790.0</v>
      </c>
      <c r="D229" s="73">
        <v>45866.0</v>
      </c>
      <c r="E229" s="74">
        <v>76.0</v>
      </c>
      <c r="F229" s="71" t="s">
        <v>151</v>
      </c>
      <c r="G229" s="75" t="b">
        <v>0</v>
      </c>
      <c r="H229" s="71" t="s">
        <v>4958</v>
      </c>
      <c r="I229" s="71" t="s">
        <v>153</v>
      </c>
      <c r="J229" s="71" t="s">
        <v>168</v>
      </c>
      <c r="K229" s="71" t="s">
        <v>12831</v>
      </c>
      <c r="L229" s="71" t="s">
        <v>93</v>
      </c>
      <c r="M229" s="71" t="s">
        <v>11334</v>
      </c>
      <c r="N229" s="73">
        <v>45712.0</v>
      </c>
      <c r="O229" s="71" t="s">
        <v>12832</v>
      </c>
      <c r="P229" s="71" t="s">
        <v>12833</v>
      </c>
      <c r="Q229" s="71" t="s">
        <v>12834</v>
      </c>
      <c r="R229" s="71" t="s">
        <v>11738</v>
      </c>
      <c r="S229" s="71" t="s">
        <v>11739</v>
      </c>
      <c r="T229" s="71" t="s">
        <v>11261</v>
      </c>
      <c r="U229" s="71" t="s">
        <v>11261</v>
      </c>
      <c r="V229" s="73">
        <v>45777.0</v>
      </c>
      <c r="W229" s="74">
        <v>0.0</v>
      </c>
      <c r="X229" s="74">
        <v>0.0</v>
      </c>
      <c r="Y229" s="74" t="s">
        <v>11261</v>
      </c>
      <c r="Z229" s="73" t="s">
        <v>11261</v>
      </c>
      <c r="AA229" s="71" t="s">
        <v>105</v>
      </c>
      <c r="AB229" s="71" t="s">
        <v>12835</v>
      </c>
      <c r="AC229" s="74">
        <v>4.0</v>
      </c>
      <c r="AD229" s="74">
        <v>0.0</v>
      </c>
      <c r="AE229" s="74">
        <v>0.0</v>
      </c>
      <c r="AF229" s="74">
        <v>1.0</v>
      </c>
      <c r="AG229" s="74">
        <v>0.0</v>
      </c>
      <c r="AH229" s="74">
        <v>1.0</v>
      </c>
      <c r="AI229" s="74">
        <v>1.0</v>
      </c>
      <c r="AJ229" s="74">
        <v>1.0</v>
      </c>
      <c r="AK229" s="71" t="s">
        <v>181</v>
      </c>
      <c r="AL229" s="71" t="s">
        <v>25</v>
      </c>
      <c r="AM229" s="71" t="s">
        <v>25</v>
      </c>
      <c r="AN229" s="71" t="s">
        <v>11268</v>
      </c>
      <c r="AO229" s="71" t="s">
        <v>17</v>
      </c>
      <c r="AP229" s="71" t="s">
        <v>11269</v>
      </c>
      <c r="AQ229" s="71" t="s">
        <v>13</v>
      </c>
      <c r="AR229" s="71" t="s">
        <v>11270</v>
      </c>
      <c r="AS229" s="71" t="s">
        <v>22</v>
      </c>
      <c r="AT229" s="71" t="s">
        <v>20</v>
      </c>
      <c r="AU229" s="71" t="s">
        <v>20</v>
      </c>
      <c r="AV229" s="71" t="s">
        <v>11271</v>
      </c>
      <c r="AW229" s="71" t="s">
        <v>15</v>
      </c>
      <c r="AX229" s="71" t="s">
        <v>11272</v>
      </c>
      <c r="AY229" s="71" t="s">
        <v>18</v>
      </c>
      <c r="AZ229" s="71" t="s">
        <v>11271</v>
      </c>
      <c r="BA229" s="71" t="s">
        <v>15</v>
      </c>
      <c r="BB229" s="71" t="s">
        <v>11274</v>
      </c>
      <c r="BC229" s="71" t="s">
        <v>16</v>
      </c>
      <c r="BD229" s="71" t="s">
        <v>11272</v>
      </c>
      <c r="BE229" s="71" t="s">
        <v>18</v>
      </c>
      <c r="BF229" s="71" t="s">
        <v>20</v>
      </c>
      <c r="BG229" s="71" t="s">
        <v>20</v>
      </c>
      <c r="BH229" s="71" t="s">
        <v>11269</v>
      </c>
      <c r="BI229" s="71" t="s">
        <v>13</v>
      </c>
      <c r="BJ229" s="71" t="s">
        <v>11284</v>
      </c>
      <c r="BK229" s="71" t="s">
        <v>23</v>
      </c>
      <c r="BL229" s="71" t="s">
        <v>24</v>
      </c>
      <c r="BM229" s="71" t="s">
        <v>24</v>
      </c>
      <c r="BN229" s="75" t="b">
        <v>0</v>
      </c>
      <c r="BO229" s="75" t="b">
        <v>1</v>
      </c>
      <c r="BP229" s="75" t="b">
        <v>1</v>
      </c>
      <c r="BQ229" s="75" t="b">
        <v>1</v>
      </c>
      <c r="BR229" s="75" t="b">
        <v>0</v>
      </c>
      <c r="BS229" s="75" t="b">
        <v>0</v>
      </c>
    </row>
    <row r="230" ht="18.0" customHeight="1">
      <c r="A230" s="71" t="s">
        <v>12836</v>
      </c>
      <c r="B230" s="72" t="s">
        <v>12837</v>
      </c>
      <c r="C230" s="73">
        <v>45790.0</v>
      </c>
      <c r="D230" s="73" t="s">
        <v>11261</v>
      </c>
      <c r="E230" s="74">
        <v>111.0</v>
      </c>
      <c r="F230" s="71" t="s">
        <v>34</v>
      </c>
      <c r="G230" s="75" t="b">
        <v>1</v>
      </c>
      <c r="H230" s="71" t="s">
        <v>11261</v>
      </c>
      <c r="I230" s="71" t="s">
        <v>91</v>
      </c>
      <c r="J230" s="71" t="s">
        <v>11261</v>
      </c>
      <c r="K230" s="71" t="s">
        <v>12838</v>
      </c>
      <c r="L230" s="71" t="s">
        <v>93</v>
      </c>
      <c r="M230" s="71" t="s">
        <v>11318</v>
      </c>
      <c r="N230" s="73">
        <v>45720.0</v>
      </c>
      <c r="O230" s="71" t="s">
        <v>12839</v>
      </c>
      <c r="P230" s="71" t="s">
        <v>12840</v>
      </c>
      <c r="Q230" s="71" t="s">
        <v>12841</v>
      </c>
      <c r="R230" s="71" t="s">
        <v>12842</v>
      </c>
      <c r="S230" s="71" t="s">
        <v>11339</v>
      </c>
      <c r="T230" s="71" t="s">
        <v>11261</v>
      </c>
      <c r="U230" s="71" t="s">
        <v>11261</v>
      </c>
      <c r="V230" s="73">
        <v>45790.0</v>
      </c>
      <c r="W230" s="74">
        <v>1.0</v>
      </c>
      <c r="X230" s="74">
        <v>0.0</v>
      </c>
      <c r="Y230" s="74" t="s">
        <v>11261</v>
      </c>
      <c r="Z230" s="73" t="s">
        <v>11261</v>
      </c>
      <c r="AA230" s="71" t="s">
        <v>105</v>
      </c>
      <c r="AB230" s="71" t="s">
        <v>11261</v>
      </c>
      <c r="AC230" s="74">
        <v>5.0</v>
      </c>
      <c r="AD230" s="74">
        <v>1.0</v>
      </c>
      <c r="AE230" s="74">
        <v>1.0</v>
      </c>
      <c r="AF230" s="74">
        <v>1.0</v>
      </c>
      <c r="AG230" s="74">
        <v>1.0</v>
      </c>
      <c r="AH230" s="74">
        <v>0.0</v>
      </c>
      <c r="AI230" s="74">
        <v>1.0</v>
      </c>
      <c r="AJ230" s="74">
        <v>0.0</v>
      </c>
      <c r="AK230" s="71" t="s">
        <v>123</v>
      </c>
      <c r="AL230" s="71" t="s">
        <v>25</v>
      </c>
      <c r="AM230" s="71" t="s">
        <v>25</v>
      </c>
      <c r="AN230" s="71" t="s">
        <v>11274</v>
      </c>
      <c r="AO230" s="71" t="s">
        <v>16</v>
      </c>
      <c r="AP230" s="71" t="s">
        <v>11269</v>
      </c>
      <c r="AQ230" s="71" t="s">
        <v>13</v>
      </c>
      <c r="AR230" s="71" t="s">
        <v>11284</v>
      </c>
      <c r="AS230" s="71" t="s">
        <v>23</v>
      </c>
      <c r="AT230" s="71" t="s">
        <v>21</v>
      </c>
      <c r="AU230" s="71" t="s">
        <v>21</v>
      </c>
      <c r="AV230" s="71" t="s">
        <v>11273</v>
      </c>
      <c r="AW230" s="71" t="s">
        <v>14</v>
      </c>
      <c r="AX230" s="71" t="s">
        <v>11285</v>
      </c>
      <c r="AY230" s="71" t="s">
        <v>19</v>
      </c>
      <c r="AZ230" s="71" t="s">
        <v>11273</v>
      </c>
      <c r="BA230" s="71" t="s">
        <v>14</v>
      </c>
      <c r="BB230" s="71" t="s">
        <v>11274</v>
      </c>
      <c r="BC230" s="71" t="s">
        <v>16</v>
      </c>
      <c r="BD230" s="71" t="s">
        <v>11272</v>
      </c>
      <c r="BE230" s="71" t="s">
        <v>18</v>
      </c>
      <c r="BF230" s="71" t="s">
        <v>20</v>
      </c>
      <c r="BG230" s="71" t="s">
        <v>20</v>
      </c>
      <c r="BH230" s="71" t="s">
        <v>11269</v>
      </c>
      <c r="BI230" s="71" t="s">
        <v>13</v>
      </c>
      <c r="BJ230" s="71" t="s">
        <v>11284</v>
      </c>
      <c r="BK230" s="71" t="s">
        <v>23</v>
      </c>
      <c r="BL230" s="71" t="s">
        <v>25</v>
      </c>
      <c r="BM230" s="71" t="s">
        <v>25</v>
      </c>
      <c r="BN230" s="75" t="b">
        <v>1</v>
      </c>
      <c r="BO230" s="75" t="b">
        <v>1</v>
      </c>
      <c r="BP230" s="75" t="b">
        <v>0</v>
      </c>
      <c r="BQ230" s="75" t="b">
        <v>0</v>
      </c>
      <c r="BR230" s="75" t="b">
        <v>1</v>
      </c>
      <c r="BS230" s="75" t="b">
        <v>1</v>
      </c>
    </row>
    <row r="231" ht="18.0" customHeight="1">
      <c r="A231" s="71" t="s">
        <v>12843</v>
      </c>
      <c r="B231" s="72" t="s">
        <v>12844</v>
      </c>
      <c r="C231" s="73">
        <v>45790.0</v>
      </c>
      <c r="D231" s="73" t="s">
        <v>11261</v>
      </c>
      <c r="E231" s="74">
        <v>111.0</v>
      </c>
      <c r="F231" s="71" t="s">
        <v>34</v>
      </c>
      <c r="G231" s="75" t="b">
        <v>1</v>
      </c>
      <c r="H231" s="71" t="s">
        <v>11261</v>
      </c>
      <c r="I231" s="71" t="s">
        <v>91</v>
      </c>
      <c r="J231" s="71" t="s">
        <v>11261</v>
      </c>
      <c r="K231" s="71" t="s">
        <v>12845</v>
      </c>
      <c r="L231" s="71" t="s">
        <v>287</v>
      </c>
      <c r="M231" s="71" t="s">
        <v>11318</v>
      </c>
      <c r="N231" s="73">
        <v>45729.0</v>
      </c>
      <c r="O231" s="71" t="s">
        <v>12846</v>
      </c>
      <c r="P231" s="71" t="s">
        <v>12847</v>
      </c>
      <c r="Q231" s="71" t="s">
        <v>12848</v>
      </c>
      <c r="R231" s="71" t="s">
        <v>12849</v>
      </c>
      <c r="S231" s="71" t="s">
        <v>12211</v>
      </c>
      <c r="T231" s="71" t="s">
        <v>11261</v>
      </c>
      <c r="U231" s="71" t="s">
        <v>11261</v>
      </c>
      <c r="V231" s="73">
        <v>45790.0</v>
      </c>
      <c r="W231" s="74">
        <v>1.0</v>
      </c>
      <c r="X231" s="74">
        <v>0.0</v>
      </c>
      <c r="Y231" s="74" t="s">
        <v>11261</v>
      </c>
      <c r="Z231" s="73" t="s">
        <v>11261</v>
      </c>
      <c r="AA231" s="71" t="s">
        <v>283</v>
      </c>
      <c r="AB231" s="71" t="s">
        <v>11261</v>
      </c>
      <c r="AC231" s="74">
        <v>3.0</v>
      </c>
      <c r="AD231" s="74">
        <v>1.0</v>
      </c>
      <c r="AE231" s="74">
        <v>0.0</v>
      </c>
      <c r="AF231" s="74">
        <v>0.0</v>
      </c>
      <c r="AG231" s="74">
        <v>0.0</v>
      </c>
      <c r="AH231" s="74">
        <v>1.0</v>
      </c>
      <c r="AI231" s="74">
        <v>1.0</v>
      </c>
      <c r="AJ231" s="74">
        <v>0.0</v>
      </c>
      <c r="AK231" s="71" t="s">
        <v>149</v>
      </c>
      <c r="AL231" s="71" t="s">
        <v>25</v>
      </c>
      <c r="AM231" s="71" t="s">
        <v>25</v>
      </c>
      <c r="AN231" s="71" t="s">
        <v>11274</v>
      </c>
      <c r="AO231" s="71" t="s">
        <v>16</v>
      </c>
      <c r="AP231" s="71" t="s">
        <v>11269</v>
      </c>
      <c r="AQ231" s="71" t="s">
        <v>13</v>
      </c>
      <c r="AR231" s="71" t="s">
        <v>11284</v>
      </c>
      <c r="AS231" s="71" t="s">
        <v>23</v>
      </c>
      <c r="AT231" s="71" t="s">
        <v>20</v>
      </c>
      <c r="AU231" s="71" t="s">
        <v>20</v>
      </c>
      <c r="AV231" s="71" t="s">
        <v>11273</v>
      </c>
      <c r="AW231" s="71" t="s">
        <v>14</v>
      </c>
      <c r="AX231" s="71" t="s">
        <v>11272</v>
      </c>
      <c r="AY231" s="71" t="s">
        <v>18</v>
      </c>
      <c r="AZ231" s="71" t="s">
        <v>11273</v>
      </c>
      <c r="BA231" s="71" t="s">
        <v>14</v>
      </c>
      <c r="BB231" s="71" t="s">
        <v>11268</v>
      </c>
      <c r="BC231" s="71" t="s">
        <v>17</v>
      </c>
      <c r="BD231" s="71" t="s">
        <v>11285</v>
      </c>
      <c r="BE231" s="71" t="s">
        <v>19</v>
      </c>
      <c r="BF231" s="71" t="s">
        <v>20</v>
      </c>
      <c r="BG231" s="71" t="s">
        <v>20</v>
      </c>
      <c r="BH231" s="71" t="s">
        <v>11314</v>
      </c>
      <c r="BI231" s="71" t="s">
        <v>12</v>
      </c>
      <c r="BJ231" s="71" t="s">
        <v>11270</v>
      </c>
      <c r="BK231" s="71" t="s">
        <v>22</v>
      </c>
      <c r="BL231" s="71" t="s">
        <v>25</v>
      </c>
      <c r="BM231" s="71" t="s">
        <v>25</v>
      </c>
      <c r="BN231" s="75" t="b">
        <v>1</v>
      </c>
      <c r="BO231" s="75" t="b">
        <v>1</v>
      </c>
      <c r="BP231" s="75" t="b">
        <v>1</v>
      </c>
      <c r="BQ231" s="75" t="b">
        <v>0</v>
      </c>
      <c r="BR231" s="75" t="b">
        <v>0</v>
      </c>
      <c r="BS231" s="75" t="b">
        <v>0</v>
      </c>
    </row>
    <row r="232" ht="18.0" customHeight="1">
      <c r="A232" s="71" t="s">
        <v>12850</v>
      </c>
      <c r="B232" s="72" t="s">
        <v>12851</v>
      </c>
      <c r="C232" s="73">
        <v>45789.0</v>
      </c>
      <c r="D232" s="73" t="s">
        <v>11261</v>
      </c>
      <c r="E232" s="74">
        <v>112.0</v>
      </c>
      <c r="F232" s="71" t="s">
        <v>34</v>
      </c>
      <c r="G232" s="75" t="b">
        <v>1</v>
      </c>
      <c r="H232" s="71" t="s">
        <v>11261</v>
      </c>
      <c r="I232" s="71" t="s">
        <v>91</v>
      </c>
      <c r="J232" s="71" t="s">
        <v>11261</v>
      </c>
      <c r="K232" s="71" t="s">
        <v>12852</v>
      </c>
      <c r="L232" s="71" t="s">
        <v>287</v>
      </c>
      <c r="M232" s="71" t="s">
        <v>11334</v>
      </c>
      <c r="N232" s="73">
        <v>45727.0</v>
      </c>
      <c r="O232" s="71" t="s">
        <v>12853</v>
      </c>
      <c r="P232" s="71" t="s">
        <v>12853</v>
      </c>
      <c r="Q232" s="71" t="s">
        <v>12854</v>
      </c>
      <c r="R232" s="71" t="s">
        <v>11601</v>
      </c>
      <c r="S232" s="71" t="s">
        <v>11330</v>
      </c>
      <c r="T232" s="71" t="s">
        <v>11261</v>
      </c>
      <c r="U232" s="71" t="s">
        <v>11261</v>
      </c>
      <c r="V232" s="73">
        <v>45789.0</v>
      </c>
      <c r="W232" s="74">
        <v>0.0</v>
      </c>
      <c r="X232" s="74">
        <v>0.0</v>
      </c>
      <c r="Y232" s="74" t="s">
        <v>11261</v>
      </c>
      <c r="Z232" s="73" t="s">
        <v>11261</v>
      </c>
      <c r="AA232" s="71" t="s">
        <v>283</v>
      </c>
      <c r="AB232" s="71" t="s">
        <v>11261</v>
      </c>
      <c r="AC232" s="74">
        <v>5.0</v>
      </c>
      <c r="AD232" s="74">
        <v>1.0</v>
      </c>
      <c r="AE232" s="74">
        <v>1.0</v>
      </c>
      <c r="AF232" s="74">
        <v>1.0</v>
      </c>
      <c r="AG232" s="74">
        <v>0.0</v>
      </c>
      <c r="AH232" s="74">
        <v>1.0</v>
      </c>
      <c r="AI232" s="74">
        <v>0.0</v>
      </c>
      <c r="AJ232" s="74">
        <v>1.0</v>
      </c>
      <c r="AK232" s="71" t="s">
        <v>123</v>
      </c>
      <c r="AL232" s="71" t="s">
        <v>25</v>
      </c>
      <c r="AM232" s="71" t="s">
        <v>25</v>
      </c>
      <c r="AN232" s="71" t="s">
        <v>11274</v>
      </c>
      <c r="AO232" s="71" t="s">
        <v>16</v>
      </c>
      <c r="AP232" s="71" t="s">
        <v>11269</v>
      </c>
      <c r="AQ232" s="71" t="s">
        <v>13</v>
      </c>
      <c r="AR232" s="71" t="s">
        <v>11284</v>
      </c>
      <c r="AS232" s="71" t="s">
        <v>23</v>
      </c>
      <c r="AT232" s="71" t="s">
        <v>20</v>
      </c>
      <c r="AU232" s="71" t="s">
        <v>20</v>
      </c>
      <c r="AV232" s="71" t="s">
        <v>11273</v>
      </c>
      <c r="AW232" s="71" t="s">
        <v>14</v>
      </c>
      <c r="AX232" s="71" t="s">
        <v>11272</v>
      </c>
      <c r="AY232" s="71" t="s">
        <v>18</v>
      </c>
      <c r="AZ232" s="71" t="s">
        <v>11271</v>
      </c>
      <c r="BA232" s="71" t="s">
        <v>15</v>
      </c>
      <c r="BB232" s="71" t="s">
        <v>11274</v>
      </c>
      <c r="BC232" s="71" t="s">
        <v>16</v>
      </c>
      <c r="BD232" s="71" t="s">
        <v>11272</v>
      </c>
      <c r="BE232" s="71" t="s">
        <v>18</v>
      </c>
      <c r="BF232" s="71" t="s">
        <v>20</v>
      </c>
      <c r="BG232" s="71" t="s">
        <v>20</v>
      </c>
      <c r="BH232" s="71" t="s">
        <v>11269</v>
      </c>
      <c r="BI232" s="71" t="s">
        <v>13</v>
      </c>
      <c r="BJ232" s="71" t="s">
        <v>11270</v>
      </c>
      <c r="BK232" s="71" t="s">
        <v>22</v>
      </c>
      <c r="BL232" s="71" t="s">
        <v>25</v>
      </c>
      <c r="BM232" s="71" t="s">
        <v>25</v>
      </c>
      <c r="BN232" s="75" t="b">
        <v>1</v>
      </c>
      <c r="BO232" s="75" t="b">
        <v>0</v>
      </c>
      <c r="BP232" s="75" t="b">
        <v>1</v>
      </c>
      <c r="BQ232" s="75" t="b">
        <v>1</v>
      </c>
      <c r="BR232" s="75" t="b">
        <v>1</v>
      </c>
      <c r="BS232" s="75" t="b">
        <v>0</v>
      </c>
    </row>
    <row r="233" ht="18.0" customHeight="1">
      <c r="A233" s="71" t="s">
        <v>12855</v>
      </c>
      <c r="B233" s="72" t="s">
        <v>12856</v>
      </c>
      <c r="C233" s="73">
        <v>45789.0</v>
      </c>
      <c r="D233" s="73" t="s">
        <v>11261</v>
      </c>
      <c r="E233" s="74">
        <v>112.0</v>
      </c>
      <c r="F233" s="71" t="s">
        <v>34</v>
      </c>
      <c r="G233" s="75" t="b">
        <v>1</v>
      </c>
      <c r="H233" s="71" t="s">
        <v>11261</v>
      </c>
      <c r="I233" s="71" t="s">
        <v>91</v>
      </c>
      <c r="J233" s="71" t="s">
        <v>11261</v>
      </c>
      <c r="K233" s="71" t="s">
        <v>12857</v>
      </c>
      <c r="L233" s="71" t="s">
        <v>287</v>
      </c>
      <c r="M233" s="71" t="s">
        <v>11297</v>
      </c>
      <c r="N233" s="73">
        <v>45734.0</v>
      </c>
      <c r="O233" s="71" t="s">
        <v>12858</v>
      </c>
      <c r="P233" s="71" t="s">
        <v>12859</v>
      </c>
      <c r="Q233" s="71" t="s">
        <v>12860</v>
      </c>
      <c r="R233" s="71" t="s">
        <v>11501</v>
      </c>
      <c r="S233" s="71" t="s">
        <v>11394</v>
      </c>
      <c r="T233" s="71" t="s">
        <v>11261</v>
      </c>
      <c r="U233" s="71" t="s">
        <v>11261</v>
      </c>
      <c r="V233" s="73">
        <v>45789.0</v>
      </c>
      <c r="W233" s="74">
        <v>0.0</v>
      </c>
      <c r="X233" s="74">
        <v>0.0</v>
      </c>
      <c r="Y233" s="74" t="s">
        <v>11261</v>
      </c>
      <c r="Z233" s="73" t="s">
        <v>11261</v>
      </c>
      <c r="AA233" s="71" t="s">
        <v>283</v>
      </c>
      <c r="AB233" s="71" t="s">
        <v>11261</v>
      </c>
      <c r="AC233" s="74">
        <v>5.0</v>
      </c>
      <c r="AD233" s="74">
        <v>1.0</v>
      </c>
      <c r="AE233" s="74">
        <v>1.0</v>
      </c>
      <c r="AF233" s="74">
        <v>1.0</v>
      </c>
      <c r="AG233" s="74">
        <v>0.0</v>
      </c>
      <c r="AH233" s="74">
        <v>1.0</v>
      </c>
      <c r="AI233" s="74">
        <v>0.0</v>
      </c>
      <c r="AJ233" s="74">
        <v>1.0</v>
      </c>
      <c r="AK233" s="71" t="s">
        <v>123</v>
      </c>
      <c r="AL233" s="71" t="s">
        <v>25</v>
      </c>
      <c r="AM233" s="71" t="s">
        <v>25</v>
      </c>
      <c r="AN233" s="71" t="s">
        <v>11268</v>
      </c>
      <c r="AO233" s="71" t="s">
        <v>17</v>
      </c>
      <c r="AP233" s="71" t="s">
        <v>11314</v>
      </c>
      <c r="AQ233" s="71" t="s">
        <v>12</v>
      </c>
      <c r="AR233" s="71" t="s">
        <v>11284</v>
      </c>
      <c r="AS233" s="71" t="s">
        <v>23</v>
      </c>
      <c r="AT233" s="71" t="s">
        <v>20</v>
      </c>
      <c r="AU233" s="71" t="s">
        <v>20</v>
      </c>
      <c r="AV233" s="71" t="s">
        <v>11273</v>
      </c>
      <c r="AW233" s="71" t="s">
        <v>14</v>
      </c>
      <c r="AX233" s="71" t="s">
        <v>11272</v>
      </c>
      <c r="AY233" s="71" t="s">
        <v>18</v>
      </c>
      <c r="AZ233" s="71" t="s">
        <v>11271</v>
      </c>
      <c r="BA233" s="71" t="s">
        <v>15</v>
      </c>
      <c r="BB233" s="71" t="s">
        <v>11268</v>
      </c>
      <c r="BC233" s="71" t="s">
        <v>17</v>
      </c>
      <c r="BD233" s="71" t="s">
        <v>11272</v>
      </c>
      <c r="BE233" s="71" t="s">
        <v>18</v>
      </c>
      <c r="BF233" s="71" t="s">
        <v>20</v>
      </c>
      <c r="BG233" s="71" t="s">
        <v>20</v>
      </c>
      <c r="BH233" s="71" t="s">
        <v>11314</v>
      </c>
      <c r="BI233" s="71" t="s">
        <v>12</v>
      </c>
      <c r="BJ233" s="71" t="s">
        <v>11270</v>
      </c>
      <c r="BK233" s="71" t="s">
        <v>22</v>
      </c>
      <c r="BL233" s="71" t="s">
        <v>25</v>
      </c>
      <c r="BM233" s="71" t="s">
        <v>25</v>
      </c>
      <c r="BN233" s="75" t="b">
        <v>1</v>
      </c>
      <c r="BO233" s="75" t="b">
        <v>0</v>
      </c>
      <c r="BP233" s="75" t="b">
        <v>1</v>
      </c>
      <c r="BQ233" s="75" t="b">
        <v>1</v>
      </c>
      <c r="BR233" s="75" t="b">
        <v>1</v>
      </c>
      <c r="BS233" s="75" t="b">
        <v>0</v>
      </c>
    </row>
    <row r="234" ht="18.0" customHeight="1">
      <c r="A234" s="71" t="s">
        <v>12861</v>
      </c>
      <c r="B234" s="72" t="s">
        <v>12862</v>
      </c>
      <c r="C234" s="73">
        <v>45789.0</v>
      </c>
      <c r="D234" s="73" t="s">
        <v>11261</v>
      </c>
      <c r="E234" s="74">
        <v>112.0</v>
      </c>
      <c r="F234" s="71" t="s">
        <v>34</v>
      </c>
      <c r="G234" s="75" t="b">
        <v>1</v>
      </c>
      <c r="H234" s="71" t="s">
        <v>11261</v>
      </c>
      <c r="I234" s="71" t="s">
        <v>91</v>
      </c>
      <c r="J234" s="71" t="s">
        <v>11261</v>
      </c>
      <c r="K234" s="71" t="s">
        <v>12863</v>
      </c>
      <c r="L234" s="71" t="s">
        <v>93</v>
      </c>
      <c r="M234" s="71" t="s">
        <v>11334</v>
      </c>
      <c r="N234" s="73">
        <v>45721.0</v>
      </c>
      <c r="O234" s="71" t="s">
        <v>12864</v>
      </c>
      <c r="P234" s="71" t="s">
        <v>12865</v>
      </c>
      <c r="Q234" s="71" t="s">
        <v>12866</v>
      </c>
      <c r="R234" s="71" t="s">
        <v>12183</v>
      </c>
      <c r="S234" s="71" t="s">
        <v>11339</v>
      </c>
      <c r="T234" s="71" t="s">
        <v>11261</v>
      </c>
      <c r="U234" s="71" t="s">
        <v>11261</v>
      </c>
      <c r="V234" s="73">
        <v>45789.0</v>
      </c>
      <c r="W234" s="74">
        <v>0.0</v>
      </c>
      <c r="X234" s="74">
        <v>0.0</v>
      </c>
      <c r="Y234" s="74" t="s">
        <v>11261</v>
      </c>
      <c r="Z234" s="73" t="s">
        <v>11261</v>
      </c>
      <c r="AA234" s="71" t="s">
        <v>105</v>
      </c>
      <c r="AB234" s="71" t="s">
        <v>11261</v>
      </c>
      <c r="AC234" s="74">
        <v>6.0</v>
      </c>
      <c r="AD234" s="74">
        <v>1.0</v>
      </c>
      <c r="AE234" s="74">
        <v>1.0</v>
      </c>
      <c r="AF234" s="74">
        <v>0.0</v>
      </c>
      <c r="AG234" s="74">
        <v>1.0</v>
      </c>
      <c r="AH234" s="74">
        <v>1.0</v>
      </c>
      <c r="AI234" s="74">
        <v>1.0</v>
      </c>
      <c r="AJ234" s="74">
        <v>1.0</v>
      </c>
      <c r="AK234" s="71" t="s">
        <v>123</v>
      </c>
      <c r="AL234" s="71" t="s">
        <v>24</v>
      </c>
      <c r="AM234" s="71" t="s">
        <v>24</v>
      </c>
      <c r="AN234" s="71" t="s">
        <v>11274</v>
      </c>
      <c r="AO234" s="71" t="s">
        <v>16</v>
      </c>
      <c r="AP234" s="71" t="s">
        <v>11269</v>
      </c>
      <c r="AQ234" s="71" t="s">
        <v>13</v>
      </c>
      <c r="AR234" s="71" t="s">
        <v>11270</v>
      </c>
      <c r="AS234" s="71" t="s">
        <v>22</v>
      </c>
      <c r="AT234" s="71" t="s">
        <v>20</v>
      </c>
      <c r="AU234" s="71" t="s">
        <v>20</v>
      </c>
      <c r="AV234" s="71" t="s">
        <v>11273</v>
      </c>
      <c r="AW234" s="71" t="s">
        <v>14</v>
      </c>
      <c r="AX234" s="71" t="s">
        <v>11285</v>
      </c>
      <c r="AY234" s="71" t="s">
        <v>19</v>
      </c>
      <c r="AZ234" s="71" t="s">
        <v>11273</v>
      </c>
      <c r="BA234" s="71" t="s">
        <v>14</v>
      </c>
      <c r="BB234" s="71" t="s">
        <v>11274</v>
      </c>
      <c r="BC234" s="71" t="s">
        <v>16</v>
      </c>
      <c r="BD234" s="71" t="s">
        <v>11285</v>
      </c>
      <c r="BE234" s="71" t="s">
        <v>19</v>
      </c>
      <c r="BF234" s="71" t="s">
        <v>20</v>
      </c>
      <c r="BG234" s="71" t="s">
        <v>20</v>
      </c>
      <c r="BH234" s="71" t="s">
        <v>11314</v>
      </c>
      <c r="BI234" s="71" t="s">
        <v>12</v>
      </c>
      <c r="BJ234" s="71" t="s">
        <v>11270</v>
      </c>
      <c r="BK234" s="71" t="s">
        <v>22</v>
      </c>
      <c r="BL234" s="71" t="s">
        <v>24</v>
      </c>
      <c r="BM234" s="71" t="s">
        <v>24</v>
      </c>
      <c r="BN234" s="75" t="b">
        <v>1</v>
      </c>
      <c r="BO234" s="75" t="b">
        <v>1</v>
      </c>
      <c r="BP234" s="75" t="b">
        <v>1</v>
      </c>
      <c r="BQ234" s="75" t="b">
        <v>1</v>
      </c>
      <c r="BR234" s="75" t="b">
        <v>1</v>
      </c>
      <c r="BS234" s="75" t="b">
        <v>1</v>
      </c>
    </row>
    <row r="235" ht="18.0" customHeight="1">
      <c r="A235" s="71" t="s">
        <v>12867</v>
      </c>
      <c r="B235" s="72" t="s">
        <v>12868</v>
      </c>
      <c r="C235" s="73">
        <v>45789.0</v>
      </c>
      <c r="D235" s="73" t="s">
        <v>11261</v>
      </c>
      <c r="E235" s="74">
        <v>112.0</v>
      </c>
      <c r="F235" s="71" t="s">
        <v>34</v>
      </c>
      <c r="G235" s="75" t="b">
        <v>1</v>
      </c>
      <c r="H235" s="71" t="s">
        <v>11261</v>
      </c>
      <c r="I235" s="71" t="s">
        <v>91</v>
      </c>
      <c r="J235" s="71" t="s">
        <v>11261</v>
      </c>
      <c r="K235" s="71" t="s">
        <v>12869</v>
      </c>
      <c r="L235" s="71" t="s">
        <v>93</v>
      </c>
      <c r="M235" s="71" t="s">
        <v>11334</v>
      </c>
      <c r="N235" s="73">
        <v>45718.0</v>
      </c>
      <c r="O235" s="71" t="s">
        <v>12870</v>
      </c>
      <c r="P235" s="71" t="s">
        <v>12870</v>
      </c>
      <c r="Q235" s="71" t="s">
        <v>12871</v>
      </c>
      <c r="R235" s="71" t="s">
        <v>12872</v>
      </c>
      <c r="S235" s="71" t="s">
        <v>11347</v>
      </c>
      <c r="T235" s="71" t="s">
        <v>11261</v>
      </c>
      <c r="U235" s="71" t="s">
        <v>11261</v>
      </c>
      <c r="V235" s="73">
        <v>45789.0</v>
      </c>
      <c r="W235" s="74">
        <v>0.0</v>
      </c>
      <c r="X235" s="74">
        <v>0.0</v>
      </c>
      <c r="Y235" s="74" t="s">
        <v>11261</v>
      </c>
      <c r="Z235" s="73" t="s">
        <v>11261</v>
      </c>
      <c r="AA235" s="71" t="s">
        <v>105</v>
      </c>
      <c r="AB235" s="71" t="s">
        <v>11261</v>
      </c>
      <c r="AC235" s="74">
        <v>4.0</v>
      </c>
      <c r="AD235" s="74">
        <v>1.0</v>
      </c>
      <c r="AE235" s="74">
        <v>1.0</v>
      </c>
      <c r="AF235" s="74">
        <v>1.0</v>
      </c>
      <c r="AG235" s="74">
        <v>0.0</v>
      </c>
      <c r="AH235" s="74">
        <v>0.0</v>
      </c>
      <c r="AI235" s="74">
        <v>1.0</v>
      </c>
      <c r="AJ235" s="74">
        <v>0.0</v>
      </c>
      <c r="AK235" s="71" t="s">
        <v>123</v>
      </c>
      <c r="AL235" s="71" t="s">
        <v>25</v>
      </c>
      <c r="AM235" s="71" t="s">
        <v>25</v>
      </c>
      <c r="AN235" s="71" t="s">
        <v>11268</v>
      </c>
      <c r="AO235" s="71" t="s">
        <v>17</v>
      </c>
      <c r="AP235" s="71" t="s">
        <v>11269</v>
      </c>
      <c r="AQ235" s="71" t="s">
        <v>13</v>
      </c>
      <c r="AR235" s="71" t="s">
        <v>11284</v>
      </c>
      <c r="AS235" s="71" t="s">
        <v>23</v>
      </c>
      <c r="AT235" s="71" t="s">
        <v>20</v>
      </c>
      <c r="AU235" s="71" t="s">
        <v>20</v>
      </c>
      <c r="AV235" s="71" t="s">
        <v>11273</v>
      </c>
      <c r="AW235" s="71" t="s">
        <v>14</v>
      </c>
      <c r="AX235" s="71" t="s">
        <v>11285</v>
      </c>
      <c r="AY235" s="71" t="s">
        <v>19</v>
      </c>
      <c r="AZ235" s="71" t="s">
        <v>11273</v>
      </c>
      <c r="BA235" s="71" t="s">
        <v>14</v>
      </c>
      <c r="BB235" s="71" t="s">
        <v>11268</v>
      </c>
      <c r="BC235" s="71" t="s">
        <v>17</v>
      </c>
      <c r="BD235" s="71" t="s">
        <v>11272</v>
      </c>
      <c r="BE235" s="71" t="s">
        <v>18</v>
      </c>
      <c r="BF235" s="71" t="s">
        <v>21</v>
      </c>
      <c r="BG235" s="71" t="s">
        <v>21</v>
      </c>
      <c r="BH235" s="71" t="s">
        <v>11269</v>
      </c>
      <c r="BI235" s="71" t="s">
        <v>13</v>
      </c>
      <c r="BJ235" s="71" t="s">
        <v>11270</v>
      </c>
      <c r="BK235" s="71" t="s">
        <v>22</v>
      </c>
      <c r="BL235" s="71" t="s">
        <v>25</v>
      </c>
      <c r="BM235" s="71" t="s">
        <v>25</v>
      </c>
      <c r="BN235" s="75" t="b">
        <v>1</v>
      </c>
      <c r="BO235" s="75" t="b">
        <v>1</v>
      </c>
      <c r="BP235" s="75" t="b">
        <v>0</v>
      </c>
      <c r="BQ235" s="75" t="b">
        <v>0</v>
      </c>
      <c r="BR235" s="75" t="b">
        <v>1</v>
      </c>
      <c r="BS235" s="75" t="b">
        <v>0</v>
      </c>
    </row>
    <row r="236" ht="18.0" customHeight="1">
      <c r="A236" s="71" t="s">
        <v>12873</v>
      </c>
      <c r="B236" s="72" t="s">
        <v>12874</v>
      </c>
      <c r="C236" s="73">
        <v>45786.0</v>
      </c>
      <c r="D236" s="73" t="s">
        <v>11261</v>
      </c>
      <c r="E236" s="74">
        <v>115.0</v>
      </c>
      <c r="F236" s="71" t="s">
        <v>34</v>
      </c>
      <c r="G236" s="75" t="b">
        <v>1</v>
      </c>
      <c r="H236" s="71" t="s">
        <v>11261</v>
      </c>
      <c r="I236" s="71" t="s">
        <v>91</v>
      </c>
      <c r="J236" s="71" t="s">
        <v>11261</v>
      </c>
      <c r="K236" s="71" t="s">
        <v>12875</v>
      </c>
      <c r="L236" s="71" t="s">
        <v>93</v>
      </c>
      <c r="M236" s="71" t="s">
        <v>11297</v>
      </c>
      <c r="N236" s="73">
        <v>45726.0</v>
      </c>
      <c r="O236" s="71" t="s">
        <v>12876</v>
      </c>
      <c r="P236" s="71" t="s">
        <v>12877</v>
      </c>
      <c r="Q236" s="71" t="s">
        <v>12878</v>
      </c>
      <c r="R236" s="71" t="s">
        <v>12879</v>
      </c>
      <c r="S236" s="71" t="s">
        <v>11347</v>
      </c>
      <c r="T236" s="71" t="s">
        <v>11261</v>
      </c>
      <c r="U236" s="71" t="s">
        <v>11261</v>
      </c>
      <c r="V236" s="73">
        <v>45786.0</v>
      </c>
      <c r="W236" s="74">
        <v>1.0</v>
      </c>
      <c r="X236" s="74">
        <v>0.0</v>
      </c>
      <c r="Y236" s="74" t="s">
        <v>11261</v>
      </c>
      <c r="Z236" s="73" t="s">
        <v>11261</v>
      </c>
      <c r="AA236" s="71" t="s">
        <v>105</v>
      </c>
      <c r="AB236" s="71" t="s">
        <v>11261</v>
      </c>
      <c r="AC236" s="74">
        <v>5.0</v>
      </c>
      <c r="AD236" s="74">
        <v>0.0</v>
      </c>
      <c r="AE236" s="74">
        <v>1.0</v>
      </c>
      <c r="AF236" s="74">
        <v>1.0</v>
      </c>
      <c r="AG236" s="74">
        <v>1.0</v>
      </c>
      <c r="AH236" s="74">
        <v>0.0</v>
      </c>
      <c r="AI236" s="74">
        <v>1.0</v>
      </c>
      <c r="AJ236" s="74">
        <v>1.0</v>
      </c>
      <c r="AK236" s="71" t="s">
        <v>123</v>
      </c>
      <c r="AL236" s="71" t="s">
        <v>25</v>
      </c>
      <c r="AM236" s="71" t="s">
        <v>25</v>
      </c>
      <c r="AN236" s="71" t="s">
        <v>11268</v>
      </c>
      <c r="AO236" s="71" t="s">
        <v>17</v>
      </c>
      <c r="AP236" s="71" t="s">
        <v>11314</v>
      </c>
      <c r="AQ236" s="71" t="s">
        <v>12</v>
      </c>
      <c r="AR236" s="71" t="s">
        <v>11270</v>
      </c>
      <c r="AS236" s="71" t="s">
        <v>22</v>
      </c>
      <c r="AT236" s="71" t="s">
        <v>21</v>
      </c>
      <c r="AU236" s="71" t="s">
        <v>21</v>
      </c>
      <c r="AV236" s="71" t="s">
        <v>11271</v>
      </c>
      <c r="AW236" s="71" t="s">
        <v>15</v>
      </c>
      <c r="AX236" s="71" t="s">
        <v>11285</v>
      </c>
      <c r="AY236" s="71" t="s">
        <v>19</v>
      </c>
      <c r="AZ236" s="71" t="s">
        <v>11271</v>
      </c>
      <c r="BA236" s="71" t="s">
        <v>15</v>
      </c>
      <c r="BB236" s="71" t="s">
        <v>11268</v>
      </c>
      <c r="BC236" s="71" t="s">
        <v>17</v>
      </c>
      <c r="BD236" s="71" t="s">
        <v>11285</v>
      </c>
      <c r="BE236" s="71" t="s">
        <v>19</v>
      </c>
      <c r="BF236" s="71" t="s">
        <v>20</v>
      </c>
      <c r="BG236" s="71" t="s">
        <v>20</v>
      </c>
      <c r="BH236" s="71" t="s">
        <v>11314</v>
      </c>
      <c r="BI236" s="71" t="s">
        <v>12</v>
      </c>
      <c r="BJ236" s="71" t="s">
        <v>11270</v>
      </c>
      <c r="BK236" s="71" t="s">
        <v>22</v>
      </c>
      <c r="BL236" s="71" t="s">
        <v>24</v>
      </c>
      <c r="BM236" s="71" t="s">
        <v>24</v>
      </c>
      <c r="BN236" s="75" t="b">
        <v>0</v>
      </c>
      <c r="BO236" s="75" t="b">
        <v>1</v>
      </c>
      <c r="BP236" s="75" t="b">
        <v>0</v>
      </c>
      <c r="BQ236" s="75" t="b">
        <v>1</v>
      </c>
      <c r="BR236" s="75" t="b">
        <v>1</v>
      </c>
      <c r="BS236" s="75" t="b">
        <v>1</v>
      </c>
    </row>
    <row r="237" ht="18.0" customHeight="1">
      <c r="A237" s="71" t="s">
        <v>12880</v>
      </c>
      <c r="B237" s="72" t="s">
        <v>12881</v>
      </c>
      <c r="C237" s="73">
        <v>45786.0</v>
      </c>
      <c r="D237" s="73">
        <v>45819.0</v>
      </c>
      <c r="E237" s="74">
        <v>33.0</v>
      </c>
      <c r="F237" s="71" t="s">
        <v>151</v>
      </c>
      <c r="G237" s="75" t="b">
        <v>0</v>
      </c>
      <c r="H237" s="71" t="s">
        <v>12882</v>
      </c>
      <c r="I237" s="71" t="s">
        <v>153</v>
      </c>
      <c r="J237" s="71" t="s">
        <v>168</v>
      </c>
      <c r="K237" s="71" t="s">
        <v>12883</v>
      </c>
      <c r="L237" s="71" t="s">
        <v>11306</v>
      </c>
      <c r="M237" s="71" t="s">
        <v>11656</v>
      </c>
      <c r="N237" s="73">
        <v>45723.0</v>
      </c>
      <c r="O237" s="71" t="s">
        <v>12884</v>
      </c>
      <c r="P237" s="71" t="s">
        <v>12885</v>
      </c>
      <c r="Q237" s="71" t="s">
        <v>12886</v>
      </c>
      <c r="R237" s="71" t="s">
        <v>12887</v>
      </c>
      <c r="S237" s="71" t="s">
        <v>11864</v>
      </c>
      <c r="T237" s="71" t="s">
        <v>11261</v>
      </c>
      <c r="U237" s="71" t="s">
        <v>11261</v>
      </c>
      <c r="V237" s="73">
        <v>45786.0</v>
      </c>
      <c r="W237" s="74">
        <v>0.0</v>
      </c>
      <c r="X237" s="74">
        <v>0.0</v>
      </c>
      <c r="Y237" s="74" t="s">
        <v>11261</v>
      </c>
      <c r="Z237" s="73" t="s">
        <v>11261</v>
      </c>
      <c r="AA237" s="71" t="s">
        <v>283</v>
      </c>
      <c r="AB237" s="71" t="s">
        <v>12888</v>
      </c>
      <c r="AC237" s="74">
        <v>3.0</v>
      </c>
      <c r="AD237" s="74">
        <v>0.0</v>
      </c>
      <c r="AE237" s="74">
        <v>1.0</v>
      </c>
      <c r="AF237" s="74">
        <v>0.0</v>
      </c>
      <c r="AG237" s="74">
        <v>1.0</v>
      </c>
      <c r="AH237" s="74">
        <v>0.0</v>
      </c>
      <c r="AI237" s="74">
        <v>1.0</v>
      </c>
      <c r="AJ237" s="74">
        <v>0.0</v>
      </c>
      <c r="AK237" s="71" t="s">
        <v>149</v>
      </c>
      <c r="AL237" s="71" t="s">
        <v>25</v>
      </c>
      <c r="AM237" s="71" t="s">
        <v>25</v>
      </c>
      <c r="AN237" s="71" t="s">
        <v>11274</v>
      </c>
      <c r="AO237" s="71" t="s">
        <v>16</v>
      </c>
      <c r="AP237" s="71" t="s">
        <v>11269</v>
      </c>
      <c r="AQ237" s="71" t="s">
        <v>13</v>
      </c>
      <c r="AR237" s="71" t="s">
        <v>11284</v>
      </c>
      <c r="AS237" s="71" t="s">
        <v>23</v>
      </c>
      <c r="AT237" s="71" t="s">
        <v>20</v>
      </c>
      <c r="AU237" s="71" t="s">
        <v>20</v>
      </c>
      <c r="AV237" s="71" t="s">
        <v>11273</v>
      </c>
      <c r="AW237" s="71" t="s">
        <v>14</v>
      </c>
      <c r="AX237" s="71" t="s">
        <v>11285</v>
      </c>
      <c r="AY237" s="71" t="s">
        <v>19</v>
      </c>
      <c r="AZ237" s="71" t="s">
        <v>11273</v>
      </c>
      <c r="BA237" s="71" t="s">
        <v>14</v>
      </c>
      <c r="BB237" s="71" t="s">
        <v>11274</v>
      </c>
      <c r="BC237" s="71" t="s">
        <v>16</v>
      </c>
      <c r="BD237" s="71" t="s">
        <v>11272</v>
      </c>
      <c r="BE237" s="71" t="s">
        <v>18</v>
      </c>
      <c r="BF237" s="71" t="s">
        <v>21</v>
      </c>
      <c r="BG237" s="71" t="s">
        <v>21</v>
      </c>
      <c r="BH237" s="71" t="s">
        <v>11314</v>
      </c>
      <c r="BI237" s="71" t="s">
        <v>12</v>
      </c>
      <c r="BJ237" s="71" t="s">
        <v>11284</v>
      </c>
      <c r="BK237" s="71" t="s">
        <v>23</v>
      </c>
      <c r="BL237" s="71" t="s">
        <v>24</v>
      </c>
      <c r="BM237" s="71" t="s">
        <v>24</v>
      </c>
      <c r="BN237" s="75" t="b">
        <v>0</v>
      </c>
      <c r="BO237" s="75" t="b">
        <v>1</v>
      </c>
      <c r="BP237" s="75" t="b">
        <v>0</v>
      </c>
      <c r="BQ237" s="75" t="b">
        <v>0</v>
      </c>
      <c r="BR237" s="75" t="b">
        <v>1</v>
      </c>
      <c r="BS237" s="75" t="b">
        <v>1</v>
      </c>
    </row>
    <row r="238" ht="18.0" customHeight="1">
      <c r="A238" s="71" t="s">
        <v>12889</v>
      </c>
      <c r="B238" s="72" t="s">
        <v>12890</v>
      </c>
      <c r="C238" s="73">
        <v>45786.0</v>
      </c>
      <c r="D238" s="73" t="s">
        <v>11261</v>
      </c>
      <c r="E238" s="74">
        <v>115.0</v>
      </c>
      <c r="F238" s="71" t="s">
        <v>34</v>
      </c>
      <c r="G238" s="75" t="b">
        <v>1</v>
      </c>
      <c r="H238" s="71" t="s">
        <v>11261</v>
      </c>
      <c r="I238" s="71" t="s">
        <v>91</v>
      </c>
      <c r="J238" s="71" t="s">
        <v>11261</v>
      </c>
      <c r="K238" s="71" t="s">
        <v>12891</v>
      </c>
      <c r="L238" s="71" t="s">
        <v>93</v>
      </c>
      <c r="M238" s="71" t="s">
        <v>11289</v>
      </c>
      <c r="N238" s="73">
        <v>45712.0</v>
      </c>
      <c r="O238" s="71" t="s">
        <v>12892</v>
      </c>
      <c r="P238" s="71" t="s">
        <v>12893</v>
      </c>
      <c r="Q238" s="71" t="s">
        <v>12894</v>
      </c>
      <c r="R238" s="71" t="s">
        <v>12895</v>
      </c>
      <c r="S238" s="71" t="s">
        <v>11293</v>
      </c>
      <c r="T238" s="71" t="s">
        <v>11261</v>
      </c>
      <c r="U238" s="71" t="s">
        <v>11261</v>
      </c>
      <c r="V238" s="73">
        <v>45786.0</v>
      </c>
      <c r="W238" s="74">
        <v>2.0</v>
      </c>
      <c r="X238" s="74">
        <v>0.0</v>
      </c>
      <c r="Y238" s="74" t="s">
        <v>11261</v>
      </c>
      <c r="Z238" s="73" t="s">
        <v>11261</v>
      </c>
      <c r="AA238" s="71" t="s">
        <v>105</v>
      </c>
      <c r="AB238" s="71" t="s">
        <v>11261</v>
      </c>
      <c r="AC238" s="74">
        <v>3.0</v>
      </c>
      <c r="AD238" s="74">
        <v>1.0</v>
      </c>
      <c r="AE238" s="74">
        <v>0.0</v>
      </c>
      <c r="AF238" s="74">
        <v>0.0</v>
      </c>
      <c r="AG238" s="74">
        <v>0.0</v>
      </c>
      <c r="AH238" s="74">
        <v>0.0</v>
      </c>
      <c r="AI238" s="74">
        <v>1.0</v>
      </c>
      <c r="AJ238" s="74">
        <v>1.0</v>
      </c>
      <c r="AK238" s="71" t="s">
        <v>123</v>
      </c>
      <c r="AL238" s="71" t="s">
        <v>25</v>
      </c>
      <c r="AM238" s="71" t="s">
        <v>25</v>
      </c>
      <c r="AN238" s="71" t="s">
        <v>11274</v>
      </c>
      <c r="AO238" s="71" t="s">
        <v>16</v>
      </c>
      <c r="AP238" s="71" t="s">
        <v>11269</v>
      </c>
      <c r="AQ238" s="71" t="s">
        <v>13</v>
      </c>
      <c r="AR238" s="71" t="s">
        <v>11284</v>
      </c>
      <c r="AS238" s="71" t="s">
        <v>23</v>
      </c>
      <c r="AT238" s="71" t="s">
        <v>21</v>
      </c>
      <c r="AU238" s="71" t="s">
        <v>21</v>
      </c>
      <c r="AV238" s="71" t="s">
        <v>11273</v>
      </c>
      <c r="AW238" s="71" t="s">
        <v>14</v>
      </c>
      <c r="AX238" s="71" t="s">
        <v>11285</v>
      </c>
      <c r="AY238" s="71" t="s">
        <v>19</v>
      </c>
      <c r="AZ238" s="71" t="s">
        <v>11273</v>
      </c>
      <c r="BA238" s="71" t="s">
        <v>14</v>
      </c>
      <c r="BB238" s="71" t="s">
        <v>11268</v>
      </c>
      <c r="BC238" s="71" t="s">
        <v>17</v>
      </c>
      <c r="BD238" s="71" t="s">
        <v>11285</v>
      </c>
      <c r="BE238" s="71" t="s">
        <v>19</v>
      </c>
      <c r="BF238" s="71" t="s">
        <v>20</v>
      </c>
      <c r="BG238" s="71" t="s">
        <v>20</v>
      </c>
      <c r="BH238" s="71" t="s">
        <v>11314</v>
      </c>
      <c r="BI238" s="71" t="s">
        <v>12</v>
      </c>
      <c r="BJ238" s="71" t="s">
        <v>11270</v>
      </c>
      <c r="BK238" s="71" t="s">
        <v>22</v>
      </c>
      <c r="BL238" s="71" t="s">
        <v>25</v>
      </c>
      <c r="BM238" s="71" t="s">
        <v>25</v>
      </c>
      <c r="BN238" s="75" t="b">
        <v>1</v>
      </c>
      <c r="BO238" s="75" t="b">
        <v>1</v>
      </c>
      <c r="BP238" s="75" t="b">
        <v>0</v>
      </c>
      <c r="BQ238" s="75" t="b">
        <v>1</v>
      </c>
      <c r="BR238" s="75" t="b">
        <v>0</v>
      </c>
      <c r="BS238" s="75" t="b">
        <v>0</v>
      </c>
    </row>
    <row r="239" ht="18.0" customHeight="1">
      <c r="A239" s="71" t="s">
        <v>12896</v>
      </c>
      <c r="B239" s="72" t="s">
        <v>12897</v>
      </c>
      <c r="C239" s="73">
        <v>45786.0</v>
      </c>
      <c r="D239" s="73" t="s">
        <v>11261</v>
      </c>
      <c r="E239" s="74">
        <v>115.0</v>
      </c>
      <c r="F239" s="71" t="s">
        <v>34</v>
      </c>
      <c r="G239" s="75" t="b">
        <v>1</v>
      </c>
      <c r="H239" s="71" t="s">
        <v>11261</v>
      </c>
      <c r="I239" s="71" t="s">
        <v>91</v>
      </c>
      <c r="J239" s="71" t="s">
        <v>11261</v>
      </c>
      <c r="K239" s="71" t="s">
        <v>12898</v>
      </c>
      <c r="L239" s="71" t="s">
        <v>93</v>
      </c>
      <c r="M239" s="71" t="s">
        <v>11334</v>
      </c>
      <c r="N239" s="73">
        <v>45720.0</v>
      </c>
      <c r="O239" s="71" t="s">
        <v>12899</v>
      </c>
      <c r="P239" s="71" t="s">
        <v>12900</v>
      </c>
      <c r="Q239" s="71" t="s">
        <v>12901</v>
      </c>
      <c r="R239" s="71" t="s">
        <v>11474</v>
      </c>
      <c r="S239" s="71" t="s">
        <v>11330</v>
      </c>
      <c r="T239" s="71" t="s">
        <v>11261</v>
      </c>
      <c r="U239" s="71" t="s">
        <v>11261</v>
      </c>
      <c r="V239" s="73">
        <v>45786.0</v>
      </c>
      <c r="W239" s="74">
        <v>0.0</v>
      </c>
      <c r="X239" s="74">
        <v>0.0</v>
      </c>
      <c r="Y239" s="74" t="s">
        <v>11261</v>
      </c>
      <c r="Z239" s="73" t="s">
        <v>11261</v>
      </c>
      <c r="AA239" s="71" t="s">
        <v>105</v>
      </c>
      <c r="AB239" s="71" t="s">
        <v>11261</v>
      </c>
      <c r="AC239" s="74">
        <v>1.0</v>
      </c>
      <c r="AD239" s="74">
        <v>0.0</v>
      </c>
      <c r="AE239" s="74">
        <v>0.0</v>
      </c>
      <c r="AF239" s="74">
        <v>0.0</v>
      </c>
      <c r="AG239" s="74">
        <v>0.0</v>
      </c>
      <c r="AH239" s="74">
        <v>1.0</v>
      </c>
      <c r="AI239" s="74">
        <v>0.0</v>
      </c>
      <c r="AJ239" s="74">
        <v>0.0</v>
      </c>
      <c r="AK239" s="71" t="s">
        <v>123</v>
      </c>
      <c r="AL239" s="71" t="s">
        <v>25</v>
      </c>
      <c r="AM239" s="71" t="s">
        <v>25</v>
      </c>
      <c r="AN239" s="71" t="s">
        <v>11274</v>
      </c>
      <c r="AO239" s="71" t="s">
        <v>16</v>
      </c>
      <c r="AP239" s="71" t="s">
        <v>11269</v>
      </c>
      <c r="AQ239" s="71" t="s">
        <v>13</v>
      </c>
      <c r="AR239" s="71" t="s">
        <v>11284</v>
      </c>
      <c r="AS239" s="71" t="s">
        <v>23</v>
      </c>
      <c r="AT239" s="71" t="s">
        <v>20</v>
      </c>
      <c r="AU239" s="71" t="s">
        <v>20</v>
      </c>
      <c r="AV239" s="71" t="s">
        <v>11273</v>
      </c>
      <c r="AW239" s="71" t="s">
        <v>14</v>
      </c>
      <c r="AX239" s="71" t="s">
        <v>11285</v>
      </c>
      <c r="AY239" s="71" t="s">
        <v>19</v>
      </c>
      <c r="AZ239" s="71" t="s">
        <v>11271</v>
      </c>
      <c r="BA239" s="71" t="s">
        <v>15</v>
      </c>
      <c r="BB239" s="71" t="s">
        <v>11268</v>
      </c>
      <c r="BC239" s="71" t="s">
        <v>17</v>
      </c>
      <c r="BD239" s="71" t="s">
        <v>11272</v>
      </c>
      <c r="BE239" s="71" t="s">
        <v>18</v>
      </c>
      <c r="BF239" s="71" t="s">
        <v>20</v>
      </c>
      <c r="BG239" s="71" t="s">
        <v>20</v>
      </c>
      <c r="BH239" s="71" t="s">
        <v>11314</v>
      </c>
      <c r="BI239" s="71" t="s">
        <v>12</v>
      </c>
      <c r="BJ239" s="71" t="s">
        <v>11270</v>
      </c>
      <c r="BK239" s="71" t="s">
        <v>22</v>
      </c>
      <c r="BL239" s="71" t="s">
        <v>24</v>
      </c>
      <c r="BM239" s="71" t="s">
        <v>24</v>
      </c>
      <c r="BN239" s="75" t="b">
        <v>0</v>
      </c>
      <c r="BO239" s="75" t="b">
        <v>0</v>
      </c>
      <c r="BP239" s="75" t="b">
        <v>1</v>
      </c>
      <c r="BQ239" s="75" t="b">
        <v>0</v>
      </c>
      <c r="BR239" s="75" t="b">
        <v>0</v>
      </c>
      <c r="BS239" s="75" t="b">
        <v>0</v>
      </c>
    </row>
    <row r="240" ht="18.0" customHeight="1">
      <c r="A240" s="71" t="s">
        <v>12902</v>
      </c>
      <c r="B240" s="72" t="s">
        <v>12903</v>
      </c>
      <c r="C240" s="73">
        <v>45786.0</v>
      </c>
      <c r="D240" s="73" t="s">
        <v>11261</v>
      </c>
      <c r="E240" s="74">
        <v>115.0</v>
      </c>
      <c r="F240" s="71" t="s">
        <v>34</v>
      </c>
      <c r="G240" s="75" t="b">
        <v>1</v>
      </c>
      <c r="H240" s="71" t="s">
        <v>11261</v>
      </c>
      <c r="I240" s="71" t="s">
        <v>91</v>
      </c>
      <c r="J240" s="71" t="s">
        <v>11261</v>
      </c>
      <c r="K240" s="71" t="s">
        <v>12904</v>
      </c>
      <c r="L240" s="71" t="s">
        <v>93</v>
      </c>
      <c r="M240" s="71" t="s">
        <v>11318</v>
      </c>
      <c r="N240" s="73">
        <v>45705.0</v>
      </c>
      <c r="O240" s="71" t="s">
        <v>12905</v>
      </c>
      <c r="P240" s="71" t="s">
        <v>12906</v>
      </c>
      <c r="Q240" s="71" t="s">
        <v>12907</v>
      </c>
      <c r="R240" s="71" t="s">
        <v>12908</v>
      </c>
      <c r="S240" s="71" t="s">
        <v>11864</v>
      </c>
      <c r="T240" s="71" t="s">
        <v>11261</v>
      </c>
      <c r="U240" s="71" t="s">
        <v>11261</v>
      </c>
      <c r="V240" s="73">
        <v>45786.0</v>
      </c>
      <c r="W240" s="74">
        <v>1.0</v>
      </c>
      <c r="X240" s="74">
        <v>0.0</v>
      </c>
      <c r="Y240" s="74" t="s">
        <v>11261</v>
      </c>
      <c r="Z240" s="73" t="s">
        <v>11261</v>
      </c>
      <c r="AA240" s="71" t="s">
        <v>105</v>
      </c>
      <c r="AB240" s="71" t="s">
        <v>11261</v>
      </c>
      <c r="AC240" s="74">
        <v>3.0</v>
      </c>
      <c r="AD240" s="74">
        <v>1.0</v>
      </c>
      <c r="AE240" s="74">
        <v>0.0</v>
      </c>
      <c r="AF240" s="74">
        <v>0.0</v>
      </c>
      <c r="AG240" s="74">
        <v>0.0</v>
      </c>
      <c r="AH240" s="74">
        <v>1.0</v>
      </c>
      <c r="AI240" s="74">
        <v>1.0</v>
      </c>
      <c r="AJ240" s="74">
        <v>0.0</v>
      </c>
      <c r="AK240" s="71" t="s">
        <v>123</v>
      </c>
      <c r="AL240" s="71" t="s">
        <v>25</v>
      </c>
      <c r="AM240" s="71" t="s">
        <v>25</v>
      </c>
      <c r="AN240" s="71" t="s">
        <v>11268</v>
      </c>
      <c r="AO240" s="71" t="s">
        <v>17</v>
      </c>
      <c r="AP240" s="71" t="s">
        <v>11269</v>
      </c>
      <c r="AQ240" s="71" t="s">
        <v>13</v>
      </c>
      <c r="AR240" s="71" t="s">
        <v>11284</v>
      </c>
      <c r="AS240" s="71" t="s">
        <v>23</v>
      </c>
      <c r="AT240" s="71" t="s">
        <v>20</v>
      </c>
      <c r="AU240" s="71" t="s">
        <v>20</v>
      </c>
      <c r="AV240" s="71" t="s">
        <v>11273</v>
      </c>
      <c r="AW240" s="71" t="s">
        <v>14</v>
      </c>
      <c r="AX240" s="71" t="s">
        <v>11272</v>
      </c>
      <c r="AY240" s="71" t="s">
        <v>18</v>
      </c>
      <c r="AZ240" s="71" t="s">
        <v>11273</v>
      </c>
      <c r="BA240" s="71" t="s">
        <v>14</v>
      </c>
      <c r="BB240" s="71" t="s">
        <v>11274</v>
      </c>
      <c r="BC240" s="71" t="s">
        <v>16</v>
      </c>
      <c r="BD240" s="71" t="s">
        <v>11285</v>
      </c>
      <c r="BE240" s="71" t="s">
        <v>19</v>
      </c>
      <c r="BF240" s="71" t="s">
        <v>20</v>
      </c>
      <c r="BG240" s="71" t="s">
        <v>20</v>
      </c>
      <c r="BH240" s="71" t="s">
        <v>11314</v>
      </c>
      <c r="BI240" s="71" t="s">
        <v>12</v>
      </c>
      <c r="BJ240" s="71" t="s">
        <v>11270</v>
      </c>
      <c r="BK240" s="71" t="s">
        <v>22</v>
      </c>
      <c r="BL240" s="71" t="s">
        <v>25</v>
      </c>
      <c r="BM240" s="71" t="s">
        <v>25</v>
      </c>
      <c r="BN240" s="75" t="b">
        <v>1</v>
      </c>
      <c r="BO240" s="75" t="b">
        <v>1</v>
      </c>
      <c r="BP240" s="75" t="b">
        <v>1</v>
      </c>
      <c r="BQ240" s="75" t="b">
        <v>0</v>
      </c>
      <c r="BR240" s="75" t="b">
        <v>0</v>
      </c>
      <c r="BS240" s="75" t="b">
        <v>0</v>
      </c>
    </row>
    <row r="241" ht="18.0" customHeight="1">
      <c r="A241" s="71" t="s">
        <v>12909</v>
      </c>
      <c r="B241" s="72" t="s">
        <v>12910</v>
      </c>
      <c r="C241" s="73">
        <v>45786.0</v>
      </c>
      <c r="D241" s="73" t="s">
        <v>11261</v>
      </c>
      <c r="E241" s="74">
        <v>115.0</v>
      </c>
      <c r="F241" s="71" t="s">
        <v>34</v>
      </c>
      <c r="G241" s="75" t="b">
        <v>1</v>
      </c>
      <c r="H241" s="71" t="s">
        <v>11261</v>
      </c>
      <c r="I241" s="71" t="s">
        <v>91</v>
      </c>
      <c r="J241" s="71" t="s">
        <v>11261</v>
      </c>
      <c r="K241" s="71" t="s">
        <v>12911</v>
      </c>
      <c r="L241" s="71" t="s">
        <v>93</v>
      </c>
      <c r="M241" s="71" t="s">
        <v>632</v>
      </c>
      <c r="N241" s="73">
        <v>45051.0</v>
      </c>
      <c r="O241" s="71" t="s">
        <v>12912</v>
      </c>
      <c r="P241" s="71" t="s">
        <v>12913</v>
      </c>
      <c r="Q241" s="71" t="s">
        <v>12914</v>
      </c>
      <c r="R241" s="71" t="s">
        <v>12170</v>
      </c>
      <c r="S241" s="71" t="s">
        <v>12003</v>
      </c>
      <c r="T241" s="71" t="s">
        <v>11261</v>
      </c>
      <c r="U241" s="71" t="s">
        <v>11261</v>
      </c>
      <c r="V241" s="73">
        <v>45077.0</v>
      </c>
      <c r="W241" s="74">
        <v>2.0</v>
      </c>
      <c r="X241" s="74">
        <v>2.0</v>
      </c>
      <c r="Y241" s="74" t="s">
        <v>11261</v>
      </c>
      <c r="Z241" s="73" t="s">
        <v>11261</v>
      </c>
      <c r="AA241" s="71" t="s">
        <v>105</v>
      </c>
      <c r="AB241" s="71" t="s">
        <v>11261</v>
      </c>
      <c r="AC241" s="74">
        <v>3.0</v>
      </c>
      <c r="AD241" s="74">
        <v>1.0</v>
      </c>
      <c r="AE241" s="74">
        <v>1.0</v>
      </c>
      <c r="AF241" s="74">
        <v>0.0</v>
      </c>
      <c r="AG241" s="74">
        <v>0.0</v>
      </c>
      <c r="AH241" s="74">
        <v>0.0</v>
      </c>
      <c r="AI241" s="74">
        <v>1.0</v>
      </c>
      <c r="AJ241" s="74">
        <v>0.0</v>
      </c>
      <c r="AK241" s="71" t="s">
        <v>123</v>
      </c>
      <c r="AL241" s="71" t="s">
        <v>25</v>
      </c>
      <c r="AM241" s="71" t="s">
        <v>25</v>
      </c>
      <c r="AN241" s="71" t="s">
        <v>11274</v>
      </c>
      <c r="AO241" s="71" t="s">
        <v>16</v>
      </c>
      <c r="AP241" s="71" t="s">
        <v>11314</v>
      </c>
      <c r="AQ241" s="71" t="s">
        <v>12</v>
      </c>
      <c r="AR241" s="71" t="s">
        <v>11284</v>
      </c>
      <c r="AS241" s="71" t="s">
        <v>23</v>
      </c>
      <c r="AT241" s="71" t="s">
        <v>21</v>
      </c>
      <c r="AU241" s="71" t="s">
        <v>21</v>
      </c>
      <c r="AV241" s="71" t="s">
        <v>11273</v>
      </c>
      <c r="AW241" s="71" t="s">
        <v>14</v>
      </c>
      <c r="AX241" s="71" t="s">
        <v>11272</v>
      </c>
      <c r="AY241" s="71" t="s">
        <v>18</v>
      </c>
      <c r="AZ241" s="71" t="s">
        <v>11273</v>
      </c>
      <c r="BA241" s="71" t="s">
        <v>14</v>
      </c>
      <c r="BB241" s="71" t="s">
        <v>11274</v>
      </c>
      <c r="BC241" s="71" t="s">
        <v>16</v>
      </c>
      <c r="BD241" s="71" t="s">
        <v>11285</v>
      </c>
      <c r="BE241" s="71" t="s">
        <v>19</v>
      </c>
      <c r="BF241" s="71" t="s">
        <v>20</v>
      </c>
      <c r="BG241" s="71" t="s">
        <v>20</v>
      </c>
      <c r="BH241" s="71" t="s">
        <v>11269</v>
      </c>
      <c r="BI241" s="71" t="s">
        <v>13</v>
      </c>
      <c r="BJ241" s="71" t="s">
        <v>11270</v>
      </c>
      <c r="BK241" s="71" t="s">
        <v>22</v>
      </c>
      <c r="BL241" s="71" t="s">
        <v>25</v>
      </c>
      <c r="BM241" s="71" t="s">
        <v>25</v>
      </c>
      <c r="BN241" s="75" t="b">
        <v>1</v>
      </c>
      <c r="BO241" s="75" t="b">
        <v>1</v>
      </c>
      <c r="BP241" s="75" t="b">
        <v>0</v>
      </c>
      <c r="BQ241" s="75" t="b">
        <v>0</v>
      </c>
      <c r="BR241" s="75" t="b">
        <v>1</v>
      </c>
      <c r="BS241" s="75" t="b">
        <v>0</v>
      </c>
    </row>
    <row r="242" ht="18.0" customHeight="1">
      <c r="A242" s="71" t="s">
        <v>12915</v>
      </c>
      <c r="B242" s="72" t="s">
        <v>12916</v>
      </c>
      <c r="C242" s="73">
        <v>45785.0</v>
      </c>
      <c r="D242" s="73" t="s">
        <v>11261</v>
      </c>
      <c r="E242" s="74">
        <v>116.0</v>
      </c>
      <c r="F242" s="71" t="s">
        <v>34</v>
      </c>
      <c r="G242" s="75" t="b">
        <v>1</v>
      </c>
      <c r="H242" s="71" t="s">
        <v>11261</v>
      </c>
      <c r="I242" s="71" t="s">
        <v>91</v>
      </c>
      <c r="J242" s="71" t="s">
        <v>11261</v>
      </c>
      <c r="K242" s="71" t="s">
        <v>12917</v>
      </c>
      <c r="L242" s="71" t="s">
        <v>93</v>
      </c>
      <c r="M242" s="71" t="s">
        <v>11374</v>
      </c>
      <c r="N242" s="73">
        <v>45715.0</v>
      </c>
      <c r="O242" s="71" t="s">
        <v>12918</v>
      </c>
      <c r="P242" s="71" t="s">
        <v>12919</v>
      </c>
      <c r="Q242" s="71" t="s">
        <v>12920</v>
      </c>
      <c r="R242" s="71" t="s">
        <v>12921</v>
      </c>
      <c r="S242" s="71" t="s">
        <v>11302</v>
      </c>
      <c r="T242" s="71" t="s">
        <v>11261</v>
      </c>
      <c r="U242" s="71" t="s">
        <v>11261</v>
      </c>
      <c r="V242" s="73">
        <v>45785.0</v>
      </c>
      <c r="W242" s="74">
        <v>0.0</v>
      </c>
      <c r="X242" s="74">
        <v>0.0</v>
      </c>
      <c r="Y242" s="74" t="s">
        <v>11261</v>
      </c>
      <c r="Z242" s="73" t="s">
        <v>11261</v>
      </c>
      <c r="AA242" s="71" t="s">
        <v>105</v>
      </c>
      <c r="AB242" s="71" t="s">
        <v>11261</v>
      </c>
      <c r="AC242" s="74">
        <v>4.0</v>
      </c>
      <c r="AD242" s="74">
        <v>1.0</v>
      </c>
      <c r="AE242" s="74">
        <v>1.0</v>
      </c>
      <c r="AF242" s="74">
        <v>1.0</v>
      </c>
      <c r="AG242" s="74">
        <v>0.0</v>
      </c>
      <c r="AH242" s="74">
        <v>1.0</v>
      </c>
      <c r="AI242" s="74">
        <v>0.0</v>
      </c>
      <c r="AJ242" s="74">
        <v>0.0</v>
      </c>
      <c r="AK242" s="71" t="s">
        <v>181</v>
      </c>
      <c r="AL242" s="71" t="s">
        <v>25</v>
      </c>
      <c r="AM242" s="71" t="s">
        <v>25</v>
      </c>
      <c r="AN242" s="71" t="s">
        <v>11274</v>
      </c>
      <c r="AO242" s="71" t="s">
        <v>16</v>
      </c>
      <c r="AP242" s="71" t="s">
        <v>11269</v>
      </c>
      <c r="AQ242" s="71" t="s">
        <v>13</v>
      </c>
      <c r="AR242" s="71" t="s">
        <v>11284</v>
      </c>
      <c r="AS242" s="71" t="s">
        <v>23</v>
      </c>
      <c r="AT242" s="71" t="s">
        <v>20</v>
      </c>
      <c r="AU242" s="71" t="s">
        <v>20</v>
      </c>
      <c r="AV242" s="71" t="s">
        <v>11273</v>
      </c>
      <c r="AW242" s="71" t="s">
        <v>14</v>
      </c>
      <c r="AX242" s="71" t="s">
        <v>11272</v>
      </c>
      <c r="AY242" s="71" t="s">
        <v>18</v>
      </c>
      <c r="AZ242" s="71" t="s">
        <v>11271</v>
      </c>
      <c r="BA242" s="71" t="s">
        <v>15</v>
      </c>
      <c r="BB242" s="71" t="s">
        <v>11274</v>
      </c>
      <c r="BC242" s="71" t="s">
        <v>16</v>
      </c>
      <c r="BD242" s="71" t="s">
        <v>11285</v>
      </c>
      <c r="BE242" s="71" t="s">
        <v>19</v>
      </c>
      <c r="BF242" s="71" t="s">
        <v>20</v>
      </c>
      <c r="BG242" s="71" t="s">
        <v>20</v>
      </c>
      <c r="BH242" s="71" t="s">
        <v>11269</v>
      </c>
      <c r="BI242" s="71" t="s">
        <v>13</v>
      </c>
      <c r="BJ242" s="71" t="s">
        <v>11270</v>
      </c>
      <c r="BK242" s="71" t="s">
        <v>22</v>
      </c>
      <c r="BL242" s="71" t="s">
        <v>25</v>
      </c>
      <c r="BM242" s="71" t="s">
        <v>25</v>
      </c>
      <c r="BN242" s="75" t="b">
        <v>1</v>
      </c>
      <c r="BO242" s="75" t="b">
        <v>0</v>
      </c>
      <c r="BP242" s="75" t="b">
        <v>1</v>
      </c>
      <c r="BQ242" s="75" t="b">
        <v>0</v>
      </c>
      <c r="BR242" s="75" t="b">
        <v>1</v>
      </c>
      <c r="BS242" s="75" t="b">
        <v>0</v>
      </c>
    </row>
    <row r="243" ht="18.0" customHeight="1">
      <c r="A243" s="71" t="s">
        <v>12922</v>
      </c>
      <c r="B243" s="72" t="s">
        <v>12923</v>
      </c>
      <c r="C243" s="73">
        <v>45785.0</v>
      </c>
      <c r="D243" s="73" t="s">
        <v>11261</v>
      </c>
      <c r="E243" s="74">
        <v>116.0</v>
      </c>
      <c r="F243" s="71" t="s">
        <v>34</v>
      </c>
      <c r="G243" s="75" t="b">
        <v>1</v>
      </c>
      <c r="H243" s="71" t="s">
        <v>11261</v>
      </c>
      <c r="I243" s="71" t="s">
        <v>91</v>
      </c>
      <c r="J243" s="71" t="s">
        <v>11261</v>
      </c>
      <c r="K243" s="71" t="s">
        <v>12924</v>
      </c>
      <c r="L243" s="71" t="s">
        <v>93</v>
      </c>
      <c r="M243" s="71" t="s">
        <v>11450</v>
      </c>
      <c r="N243" s="73">
        <v>45748.0</v>
      </c>
      <c r="O243" s="71" t="s">
        <v>12925</v>
      </c>
      <c r="P243" s="71" t="s">
        <v>12926</v>
      </c>
      <c r="Q243" s="71" t="s">
        <v>12927</v>
      </c>
      <c r="R243" s="71" t="s">
        <v>12659</v>
      </c>
      <c r="S243" s="71" t="s">
        <v>11394</v>
      </c>
      <c r="T243" s="71" t="s">
        <v>11261</v>
      </c>
      <c r="U243" s="71" t="s">
        <v>11261</v>
      </c>
      <c r="V243" s="73">
        <v>45785.0</v>
      </c>
      <c r="W243" s="74">
        <v>0.0</v>
      </c>
      <c r="X243" s="74">
        <v>0.0</v>
      </c>
      <c r="Y243" s="74" t="s">
        <v>11261</v>
      </c>
      <c r="Z243" s="73" t="s">
        <v>11261</v>
      </c>
      <c r="AA243" s="71" t="s">
        <v>105</v>
      </c>
      <c r="AB243" s="71" t="s">
        <v>11261</v>
      </c>
      <c r="AC243" s="74">
        <v>4.0</v>
      </c>
      <c r="AD243" s="74">
        <v>0.0</v>
      </c>
      <c r="AE243" s="74">
        <v>1.0</v>
      </c>
      <c r="AF243" s="74">
        <v>0.0</v>
      </c>
      <c r="AG243" s="74">
        <v>1.0</v>
      </c>
      <c r="AH243" s="74">
        <v>1.0</v>
      </c>
      <c r="AI243" s="74">
        <v>1.0</v>
      </c>
      <c r="AJ243" s="74">
        <v>0.0</v>
      </c>
      <c r="AK243" s="71" t="s">
        <v>123</v>
      </c>
      <c r="AL243" s="71" t="s">
        <v>25</v>
      </c>
      <c r="AM243" s="71" t="s">
        <v>25</v>
      </c>
      <c r="AN243" s="71" t="s">
        <v>11268</v>
      </c>
      <c r="AO243" s="71" t="s">
        <v>17</v>
      </c>
      <c r="AP243" s="71" t="s">
        <v>11269</v>
      </c>
      <c r="AQ243" s="71" t="s">
        <v>13</v>
      </c>
      <c r="AR243" s="71" t="s">
        <v>11270</v>
      </c>
      <c r="AS243" s="71" t="s">
        <v>22</v>
      </c>
      <c r="AT243" s="71" t="s">
        <v>20</v>
      </c>
      <c r="AU243" s="71" t="s">
        <v>20</v>
      </c>
      <c r="AV243" s="71" t="s">
        <v>11273</v>
      </c>
      <c r="AW243" s="71" t="s">
        <v>14</v>
      </c>
      <c r="AX243" s="71" t="s">
        <v>11285</v>
      </c>
      <c r="AY243" s="71" t="s">
        <v>19</v>
      </c>
      <c r="AZ243" s="71" t="s">
        <v>11273</v>
      </c>
      <c r="BA243" s="71" t="s">
        <v>14</v>
      </c>
      <c r="BB243" s="71" t="s">
        <v>11268</v>
      </c>
      <c r="BC243" s="71" t="s">
        <v>17</v>
      </c>
      <c r="BD243" s="71" t="s">
        <v>11272</v>
      </c>
      <c r="BE243" s="71" t="s">
        <v>18</v>
      </c>
      <c r="BF243" s="71" t="s">
        <v>20</v>
      </c>
      <c r="BG243" s="71" t="s">
        <v>20</v>
      </c>
      <c r="BH243" s="71" t="s">
        <v>11314</v>
      </c>
      <c r="BI243" s="71" t="s">
        <v>12</v>
      </c>
      <c r="BJ243" s="71" t="s">
        <v>11270</v>
      </c>
      <c r="BK243" s="71" t="s">
        <v>22</v>
      </c>
      <c r="BL243" s="71" t="s">
        <v>24</v>
      </c>
      <c r="BM243" s="71" t="s">
        <v>24</v>
      </c>
      <c r="BN243" s="75" t="b">
        <v>0</v>
      </c>
      <c r="BO243" s="75" t="b">
        <v>1</v>
      </c>
      <c r="BP243" s="75" t="b">
        <v>1</v>
      </c>
      <c r="BQ243" s="75" t="b">
        <v>0</v>
      </c>
      <c r="BR243" s="75" t="b">
        <v>1</v>
      </c>
      <c r="BS243" s="75" t="b">
        <v>1</v>
      </c>
    </row>
    <row r="244" ht="18.0" customHeight="1">
      <c r="A244" s="71" t="s">
        <v>12928</v>
      </c>
      <c r="B244" s="72" t="s">
        <v>12929</v>
      </c>
      <c r="C244" s="73">
        <v>45785.0</v>
      </c>
      <c r="D244" s="73" t="s">
        <v>11261</v>
      </c>
      <c r="E244" s="74">
        <v>116.0</v>
      </c>
      <c r="F244" s="71" t="s">
        <v>34</v>
      </c>
      <c r="G244" s="75" t="b">
        <v>1</v>
      </c>
      <c r="H244" s="71" t="s">
        <v>11261</v>
      </c>
      <c r="I244" s="71" t="s">
        <v>91</v>
      </c>
      <c r="J244" s="71" t="s">
        <v>11261</v>
      </c>
      <c r="K244" s="71" t="s">
        <v>12930</v>
      </c>
      <c r="L244" s="71" t="s">
        <v>93</v>
      </c>
      <c r="M244" s="71" t="s">
        <v>11374</v>
      </c>
      <c r="N244" s="73">
        <v>45719.0</v>
      </c>
      <c r="O244" s="71" t="s">
        <v>12931</v>
      </c>
      <c r="P244" s="71" t="s">
        <v>12932</v>
      </c>
      <c r="Q244" s="71" t="s">
        <v>12933</v>
      </c>
      <c r="R244" s="71" t="s">
        <v>12934</v>
      </c>
      <c r="S244" s="71" t="s">
        <v>11347</v>
      </c>
      <c r="T244" s="71" t="s">
        <v>11261</v>
      </c>
      <c r="U244" s="71" t="s">
        <v>11261</v>
      </c>
      <c r="V244" s="73">
        <v>45785.0</v>
      </c>
      <c r="W244" s="74">
        <v>0.0</v>
      </c>
      <c r="X244" s="74">
        <v>0.0</v>
      </c>
      <c r="Y244" s="74" t="s">
        <v>11261</v>
      </c>
      <c r="Z244" s="73" t="s">
        <v>11261</v>
      </c>
      <c r="AA244" s="71" t="s">
        <v>105</v>
      </c>
      <c r="AB244" s="71" t="s">
        <v>11261</v>
      </c>
      <c r="AC244" s="74">
        <v>4.0</v>
      </c>
      <c r="AD244" s="74">
        <v>0.0</v>
      </c>
      <c r="AE244" s="74">
        <v>1.0</v>
      </c>
      <c r="AF244" s="74">
        <v>1.0</v>
      </c>
      <c r="AG244" s="74">
        <v>0.0</v>
      </c>
      <c r="AH244" s="74">
        <v>0.0</v>
      </c>
      <c r="AI244" s="74">
        <v>1.0</v>
      </c>
      <c r="AJ244" s="74">
        <v>1.0</v>
      </c>
      <c r="AK244" s="71" t="s">
        <v>123</v>
      </c>
      <c r="AL244" s="71" t="s">
        <v>25</v>
      </c>
      <c r="AM244" s="71" t="s">
        <v>25</v>
      </c>
      <c r="AN244" s="71" t="s">
        <v>11274</v>
      </c>
      <c r="AO244" s="71" t="s">
        <v>16</v>
      </c>
      <c r="AP244" s="71" t="s">
        <v>11269</v>
      </c>
      <c r="AQ244" s="71" t="s">
        <v>13</v>
      </c>
      <c r="AR244" s="71" t="s">
        <v>11284</v>
      </c>
      <c r="AS244" s="71" t="s">
        <v>23</v>
      </c>
      <c r="AT244" s="71" t="s">
        <v>21</v>
      </c>
      <c r="AU244" s="71" t="s">
        <v>21</v>
      </c>
      <c r="AV244" s="71" t="s">
        <v>11271</v>
      </c>
      <c r="AW244" s="71" t="s">
        <v>15</v>
      </c>
      <c r="AX244" s="71" t="s">
        <v>11272</v>
      </c>
      <c r="AY244" s="71" t="s">
        <v>18</v>
      </c>
      <c r="AZ244" s="71" t="s">
        <v>11271</v>
      </c>
      <c r="BA244" s="71" t="s">
        <v>15</v>
      </c>
      <c r="BB244" s="71" t="s">
        <v>11274</v>
      </c>
      <c r="BC244" s="71" t="s">
        <v>16</v>
      </c>
      <c r="BD244" s="71" t="s">
        <v>11272</v>
      </c>
      <c r="BE244" s="71" t="s">
        <v>18</v>
      </c>
      <c r="BF244" s="71" t="s">
        <v>20</v>
      </c>
      <c r="BG244" s="71" t="s">
        <v>20</v>
      </c>
      <c r="BH244" s="71" t="s">
        <v>11269</v>
      </c>
      <c r="BI244" s="71" t="s">
        <v>13</v>
      </c>
      <c r="BJ244" s="71" t="s">
        <v>11270</v>
      </c>
      <c r="BK244" s="71" t="s">
        <v>22</v>
      </c>
      <c r="BL244" s="71" t="s">
        <v>24</v>
      </c>
      <c r="BM244" s="71" t="s">
        <v>24</v>
      </c>
      <c r="BN244" s="75" t="b">
        <v>0</v>
      </c>
      <c r="BO244" s="75" t="b">
        <v>1</v>
      </c>
      <c r="BP244" s="75" t="b">
        <v>0</v>
      </c>
      <c r="BQ244" s="75" t="b">
        <v>1</v>
      </c>
      <c r="BR244" s="75" t="b">
        <v>1</v>
      </c>
      <c r="BS244" s="75" t="b">
        <v>0</v>
      </c>
    </row>
    <row r="245" ht="18.0" customHeight="1">
      <c r="A245" s="71" t="s">
        <v>12935</v>
      </c>
      <c r="B245" s="72" t="s">
        <v>12936</v>
      </c>
      <c r="C245" s="73">
        <v>45785.0</v>
      </c>
      <c r="D245" s="73" t="s">
        <v>11261</v>
      </c>
      <c r="E245" s="74">
        <v>116.0</v>
      </c>
      <c r="F245" s="71" t="s">
        <v>34</v>
      </c>
      <c r="G245" s="75" t="b">
        <v>1</v>
      </c>
      <c r="H245" s="71" t="s">
        <v>11261</v>
      </c>
      <c r="I245" s="71" t="s">
        <v>91</v>
      </c>
      <c r="J245" s="71" t="s">
        <v>11261</v>
      </c>
      <c r="K245" s="71" t="s">
        <v>12937</v>
      </c>
      <c r="L245" s="71" t="s">
        <v>93</v>
      </c>
      <c r="M245" s="71" t="s">
        <v>11374</v>
      </c>
      <c r="N245" s="73">
        <v>45711.0</v>
      </c>
      <c r="O245" s="71" t="s">
        <v>12938</v>
      </c>
      <c r="P245" s="71" t="s">
        <v>12939</v>
      </c>
      <c r="Q245" s="71" t="s">
        <v>12940</v>
      </c>
      <c r="R245" s="71" t="s">
        <v>12383</v>
      </c>
      <c r="S245" s="71" t="s">
        <v>11330</v>
      </c>
      <c r="T245" s="71" t="s">
        <v>11261</v>
      </c>
      <c r="U245" s="71" t="s">
        <v>11261</v>
      </c>
      <c r="V245" s="73">
        <v>45785.0</v>
      </c>
      <c r="W245" s="74">
        <v>0.0</v>
      </c>
      <c r="X245" s="74">
        <v>0.0</v>
      </c>
      <c r="Y245" s="74" t="s">
        <v>11261</v>
      </c>
      <c r="Z245" s="73" t="s">
        <v>11261</v>
      </c>
      <c r="AA245" s="71" t="s">
        <v>105</v>
      </c>
      <c r="AB245" s="71" t="s">
        <v>11261</v>
      </c>
      <c r="AC245" s="74">
        <v>5.0</v>
      </c>
      <c r="AD245" s="74">
        <v>1.0</v>
      </c>
      <c r="AE245" s="74">
        <v>1.0</v>
      </c>
      <c r="AF245" s="74">
        <v>1.0</v>
      </c>
      <c r="AG245" s="74">
        <v>0.0</v>
      </c>
      <c r="AH245" s="74">
        <v>1.0</v>
      </c>
      <c r="AI245" s="74">
        <v>1.0</v>
      </c>
      <c r="AJ245" s="74">
        <v>0.0</v>
      </c>
      <c r="AK245" s="71" t="s">
        <v>123</v>
      </c>
      <c r="AL245" s="71" t="s">
        <v>25</v>
      </c>
      <c r="AM245" s="71" t="s">
        <v>25</v>
      </c>
      <c r="AN245" s="71" t="s">
        <v>11268</v>
      </c>
      <c r="AO245" s="71" t="s">
        <v>17</v>
      </c>
      <c r="AP245" s="71" t="s">
        <v>11314</v>
      </c>
      <c r="AQ245" s="71" t="s">
        <v>12</v>
      </c>
      <c r="AR245" s="71" t="s">
        <v>11284</v>
      </c>
      <c r="AS245" s="71" t="s">
        <v>23</v>
      </c>
      <c r="AT245" s="71" t="s">
        <v>20</v>
      </c>
      <c r="AU245" s="71" t="s">
        <v>20</v>
      </c>
      <c r="AV245" s="71" t="s">
        <v>11273</v>
      </c>
      <c r="AW245" s="71" t="s">
        <v>14</v>
      </c>
      <c r="AX245" s="71" t="s">
        <v>11285</v>
      </c>
      <c r="AY245" s="71" t="s">
        <v>19</v>
      </c>
      <c r="AZ245" s="71" t="s">
        <v>11273</v>
      </c>
      <c r="BA245" s="71" t="s">
        <v>14</v>
      </c>
      <c r="BB245" s="71" t="s">
        <v>11268</v>
      </c>
      <c r="BC245" s="71" t="s">
        <v>17</v>
      </c>
      <c r="BD245" s="71" t="s">
        <v>11272</v>
      </c>
      <c r="BE245" s="71" t="s">
        <v>18</v>
      </c>
      <c r="BF245" s="71" t="s">
        <v>20</v>
      </c>
      <c r="BG245" s="71" t="s">
        <v>20</v>
      </c>
      <c r="BH245" s="71" t="s">
        <v>11314</v>
      </c>
      <c r="BI245" s="71" t="s">
        <v>12</v>
      </c>
      <c r="BJ245" s="71" t="s">
        <v>11270</v>
      </c>
      <c r="BK245" s="71" t="s">
        <v>22</v>
      </c>
      <c r="BL245" s="71" t="s">
        <v>25</v>
      </c>
      <c r="BM245" s="71" t="s">
        <v>25</v>
      </c>
      <c r="BN245" s="75" t="b">
        <v>1</v>
      </c>
      <c r="BO245" s="75" t="b">
        <v>1</v>
      </c>
      <c r="BP245" s="75" t="b">
        <v>1</v>
      </c>
      <c r="BQ245" s="75" t="b">
        <v>0</v>
      </c>
      <c r="BR245" s="75" t="b">
        <v>1</v>
      </c>
      <c r="BS245" s="75" t="b">
        <v>0</v>
      </c>
    </row>
    <row r="246" ht="18.0" customHeight="1">
      <c r="A246" s="71" t="s">
        <v>12941</v>
      </c>
      <c r="B246" s="72" t="s">
        <v>12942</v>
      </c>
      <c r="C246" s="73">
        <v>45784.0</v>
      </c>
      <c r="D246" s="73" t="s">
        <v>11261</v>
      </c>
      <c r="E246" s="74">
        <v>117.0</v>
      </c>
      <c r="F246" s="71" t="s">
        <v>34</v>
      </c>
      <c r="G246" s="75" t="b">
        <v>1</v>
      </c>
      <c r="H246" s="71" t="s">
        <v>12882</v>
      </c>
      <c r="I246" s="71" t="s">
        <v>168</v>
      </c>
      <c r="J246" s="71" t="s">
        <v>168</v>
      </c>
      <c r="K246" s="71" t="s">
        <v>12943</v>
      </c>
      <c r="L246" s="71" t="s">
        <v>287</v>
      </c>
      <c r="M246" s="71" t="s">
        <v>11297</v>
      </c>
      <c r="N246" s="73">
        <v>45716.0</v>
      </c>
      <c r="O246" s="71" t="s">
        <v>12944</v>
      </c>
      <c r="P246" s="71" t="s">
        <v>12945</v>
      </c>
      <c r="Q246" s="71" t="s">
        <v>12946</v>
      </c>
      <c r="R246" s="71" t="s">
        <v>12700</v>
      </c>
      <c r="S246" s="71" t="s">
        <v>11394</v>
      </c>
      <c r="T246" s="71" t="s">
        <v>11261</v>
      </c>
      <c r="U246" s="71" t="s">
        <v>11261</v>
      </c>
      <c r="V246" s="73">
        <v>45784.0</v>
      </c>
      <c r="W246" s="74">
        <v>0.0</v>
      </c>
      <c r="X246" s="74">
        <v>0.0</v>
      </c>
      <c r="Y246" s="74" t="s">
        <v>11261</v>
      </c>
      <c r="Z246" s="73" t="s">
        <v>11261</v>
      </c>
      <c r="AA246" s="71" t="s">
        <v>283</v>
      </c>
      <c r="AB246" s="71" t="s">
        <v>12947</v>
      </c>
      <c r="AC246" s="74">
        <v>4.0</v>
      </c>
      <c r="AD246" s="74">
        <v>0.0</v>
      </c>
      <c r="AE246" s="74">
        <v>1.0</v>
      </c>
      <c r="AF246" s="74">
        <v>1.0</v>
      </c>
      <c r="AG246" s="74">
        <v>1.0</v>
      </c>
      <c r="AH246" s="74">
        <v>1.0</v>
      </c>
      <c r="AI246" s="74">
        <v>0.0</v>
      </c>
      <c r="AJ246" s="74">
        <v>0.0</v>
      </c>
      <c r="AK246" s="71" t="s">
        <v>11261</v>
      </c>
      <c r="AL246" s="71" t="s">
        <v>25</v>
      </c>
      <c r="AM246" s="71" t="s">
        <v>25</v>
      </c>
      <c r="AN246" s="71" t="s">
        <v>11274</v>
      </c>
      <c r="AO246" s="71" t="s">
        <v>16</v>
      </c>
      <c r="AP246" s="71" t="s">
        <v>11269</v>
      </c>
      <c r="AQ246" s="71" t="s">
        <v>13</v>
      </c>
      <c r="AR246" s="71" t="s">
        <v>11270</v>
      </c>
      <c r="AS246" s="71" t="s">
        <v>22</v>
      </c>
      <c r="AT246" s="71" t="s">
        <v>20</v>
      </c>
      <c r="AU246" s="71" t="s">
        <v>20</v>
      </c>
      <c r="AV246" s="71" t="s">
        <v>11273</v>
      </c>
      <c r="AW246" s="71" t="s">
        <v>14</v>
      </c>
      <c r="AX246" s="71" t="s">
        <v>11285</v>
      </c>
      <c r="AY246" s="71" t="s">
        <v>19</v>
      </c>
      <c r="AZ246" s="71" t="s">
        <v>11271</v>
      </c>
      <c r="BA246" s="71" t="s">
        <v>15</v>
      </c>
      <c r="BB246" s="71" t="s">
        <v>11274</v>
      </c>
      <c r="BC246" s="71" t="s">
        <v>16</v>
      </c>
      <c r="BD246" s="71" t="s">
        <v>11272</v>
      </c>
      <c r="BE246" s="71" t="s">
        <v>18</v>
      </c>
      <c r="BF246" s="71" t="s">
        <v>20</v>
      </c>
      <c r="BG246" s="71" t="s">
        <v>20</v>
      </c>
      <c r="BH246" s="71" t="s">
        <v>11269</v>
      </c>
      <c r="BI246" s="71" t="s">
        <v>13</v>
      </c>
      <c r="BJ246" s="71" t="s">
        <v>11270</v>
      </c>
      <c r="BK246" s="71" t="s">
        <v>22</v>
      </c>
      <c r="BL246" s="71" t="s">
        <v>24</v>
      </c>
      <c r="BM246" s="71" t="s">
        <v>24</v>
      </c>
      <c r="BN246" s="75" t="b">
        <v>0</v>
      </c>
      <c r="BO246" s="75" t="b">
        <v>0</v>
      </c>
      <c r="BP246" s="75" t="b">
        <v>1</v>
      </c>
      <c r="BQ246" s="75" t="b">
        <v>0</v>
      </c>
      <c r="BR246" s="75" t="b">
        <v>1</v>
      </c>
      <c r="BS246" s="75" t="b">
        <v>1</v>
      </c>
    </row>
    <row r="247" ht="18.0" customHeight="1">
      <c r="A247" s="71" t="s">
        <v>12948</v>
      </c>
      <c r="B247" s="72" t="s">
        <v>12949</v>
      </c>
      <c r="C247" s="73">
        <v>45784.0</v>
      </c>
      <c r="D247" s="73">
        <v>45853.0</v>
      </c>
      <c r="E247" s="74">
        <v>69.0</v>
      </c>
      <c r="F247" s="71" t="s">
        <v>151</v>
      </c>
      <c r="G247" s="75" t="b">
        <v>0</v>
      </c>
      <c r="H247" s="71" t="s">
        <v>4958</v>
      </c>
      <c r="I247" s="71" t="s">
        <v>153</v>
      </c>
      <c r="J247" s="71" t="s">
        <v>154</v>
      </c>
      <c r="K247" s="71" t="s">
        <v>12950</v>
      </c>
      <c r="L247" s="71" t="s">
        <v>93</v>
      </c>
      <c r="M247" s="71" t="s">
        <v>11334</v>
      </c>
      <c r="N247" s="73">
        <v>45719.0</v>
      </c>
      <c r="O247" s="71" t="s">
        <v>12951</v>
      </c>
      <c r="P247" s="71" t="s">
        <v>12951</v>
      </c>
      <c r="Q247" s="71" t="s">
        <v>12952</v>
      </c>
      <c r="R247" s="71" t="s">
        <v>12425</v>
      </c>
      <c r="S247" s="71" t="s">
        <v>11347</v>
      </c>
      <c r="T247" s="71" t="s">
        <v>11261</v>
      </c>
      <c r="U247" s="71" t="s">
        <v>11261</v>
      </c>
      <c r="V247" s="73">
        <v>45784.0</v>
      </c>
      <c r="W247" s="74">
        <v>1.0</v>
      </c>
      <c r="X247" s="74">
        <v>1.0</v>
      </c>
      <c r="Y247" s="74" t="s">
        <v>11261</v>
      </c>
      <c r="Z247" s="73" t="s">
        <v>11261</v>
      </c>
      <c r="AA247" s="71" t="s">
        <v>105</v>
      </c>
      <c r="AB247" s="71" t="s">
        <v>12953</v>
      </c>
      <c r="AC247" s="74">
        <v>4.0</v>
      </c>
      <c r="AD247" s="74">
        <v>0.0</v>
      </c>
      <c r="AE247" s="74">
        <v>1.0</v>
      </c>
      <c r="AF247" s="74">
        <v>1.0</v>
      </c>
      <c r="AG247" s="74">
        <v>1.0</v>
      </c>
      <c r="AH247" s="74">
        <v>0.0</v>
      </c>
      <c r="AI247" s="74">
        <v>1.0</v>
      </c>
      <c r="AJ247" s="74">
        <v>0.0</v>
      </c>
      <c r="AK247" s="71" t="s">
        <v>181</v>
      </c>
      <c r="AL247" s="71" t="s">
        <v>25</v>
      </c>
      <c r="AM247" s="71" t="s">
        <v>25</v>
      </c>
      <c r="AN247" s="71" t="s">
        <v>11268</v>
      </c>
      <c r="AO247" s="71" t="s">
        <v>17</v>
      </c>
      <c r="AP247" s="71" t="s">
        <v>11314</v>
      </c>
      <c r="AQ247" s="71" t="s">
        <v>12</v>
      </c>
      <c r="AR247" s="71" t="s">
        <v>11270</v>
      </c>
      <c r="AS247" s="71" t="s">
        <v>22</v>
      </c>
      <c r="AT247" s="71" t="s">
        <v>21</v>
      </c>
      <c r="AU247" s="71" t="s">
        <v>21</v>
      </c>
      <c r="AV247" s="71" t="s">
        <v>11273</v>
      </c>
      <c r="AW247" s="71" t="s">
        <v>14</v>
      </c>
      <c r="AX247" s="71" t="s">
        <v>11272</v>
      </c>
      <c r="AY247" s="71" t="s">
        <v>18</v>
      </c>
      <c r="AZ247" s="71" t="s">
        <v>11273</v>
      </c>
      <c r="BA247" s="71" t="s">
        <v>14</v>
      </c>
      <c r="BB247" s="71" t="s">
        <v>11268</v>
      </c>
      <c r="BC247" s="71" t="s">
        <v>17</v>
      </c>
      <c r="BD247" s="71" t="s">
        <v>11285</v>
      </c>
      <c r="BE247" s="71" t="s">
        <v>19</v>
      </c>
      <c r="BF247" s="71" t="s">
        <v>20</v>
      </c>
      <c r="BG247" s="71" t="s">
        <v>20</v>
      </c>
      <c r="BH247" s="71" t="s">
        <v>11314</v>
      </c>
      <c r="BI247" s="71" t="s">
        <v>12</v>
      </c>
      <c r="BJ247" s="71" t="s">
        <v>11270</v>
      </c>
      <c r="BK247" s="71" t="s">
        <v>22</v>
      </c>
      <c r="BL247" s="71" t="s">
        <v>24</v>
      </c>
      <c r="BM247" s="71" t="s">
        <v>24</v>
      </c>
      <c r="BN247" s="75" t="b">
        <v>0</v>
      </c>
      <c r="BO247" s="75" t="b">
        <v>1</v>
      </c>
      <c r="BP247" s="75" t="b">
        <v>0</v>
      </c>
      <c r="BQ247" s="75" t="b">
        <v>0</v>
      </c>
      <c r="BR247" s="75" t="b">
        <v>1</v>
      </c>
      <c r="BS247" s="75" t="b">
        <v>1</v>
      </c>
    </row>
    <row r="248" ht="18.0" customHeight="1">
      <c r="A248" s="71" t="s">
        <v>12954</v>
      </c>
      <c r="B248" s="72" t="s">
        <v>12955</v>
      </c>
      <c r="C248" s="73">
        <v>45784.0</v>
      </c>
      <c r="D248" s="73">
        <v>45883.0</v>
      </c>
      <c r="E248" s="74">
        <v>99.0</v>
      </c>
      <c r="F248" s="71" t="s">
        <v>34</v>
      </c>
      <c r="G248" s="75" t="b">
        <v>1</v>
      </c>
      <c r="H248" s="71" t="s">
        <v>1670</v>
      </c>
      <c r="I248" s="71" t="s">
        <v>153</v>
      </c>
      <c r="J248" s="71" t="s">
        <v>168</v>
      </c>
      <c r="K248" s="71" t="s">
        <v>12956</v>
      </c>
      <c r="L248" s="71" t="s">
        <v>93</v>
      </c>
      <c r="M248" s="71" t="s">
        <v>11334</v>
      </c>
      <c r="N248" s="73">
        <v>45714.0</v>
      </c>
      <c r="O248" s="71" t="s">
        <v>12957</v>
      </c>
      <c r="P248" s="71" t="s">
        <v>12958</v>
      </c>
      <c r="Q248" s="71" t="s">
        <v>12959</v>
      </c>
      <c r="R248" s="71" t="s">
        <v>11579</v>
      </c>
      <c r="S248" s="71" t="s">
        <v>11355</v>
      </c>
      <c r="T248" s="71" t="s">
        <v>11261</v>
      </c>
      <c r="U248" s="71" t="s">
        <v>11261</v>
      </c>
      <c r="V248" s="73">
        <v>45784.0</v>
      </c>
      <c r="W248" s="74">
        <v>1.0</v>
      </c>
      <c r="X248" s="74">
        <v>0.0</v>
      </c>
      <c r="Y248" s="74" t="s">
        <v>11261</v>
      </c>
      <c r="Z248" s="73" t="s">
        <v>11261</v>
      </c>
      <c r="AA248" s="71" t="s">
        <v>105</v>
      </c>
      <c r="AB248" s="71" t="s">
        <v>11261</v>
      </c>
      <c r="AC248" s="74">
        <v>5.0</v>
      </c>
      <c r="AD248" s="74">
        <v>1.0</v>
      </c>
      <c r="AE248" s="74">
        <v>1.0</v>
      </c>
      <c r="AF248" s="74">
        <v>1.0</v>
      </c>
      <c r="AG248" s="74">
        <v>0.0</v>
      </c>
      <c r="AH248" s="74">
        <v>0.0</v>
      </c>
      <c r="AI248" s="74">
        <v>1.0</v>
      </c>
      <c r="AJ248" s="74">
        <v>1.0</v>
      </c>
      <c r="AK248" s="71" t="s">
        <v>181</v>
      </c>
      <c r="AL248" s="71" t="s">
        <v>25</v>
      </c>
      <c r="AM248" s="71" t="s">
        <v>25</v>
      </c>
      <c r="AN248" s="71" t="s">
        <v>11274</v>
      </c>
      <c r="AO248" s="71" t="s">
        <v>16</v>
      </c>
      <c r="AP248" s="71" t="s">
        <v>11269</v>
      </c>
      <c r="AQ248" s="71" t="s">
        <v>13</v>
      </c>
      <c r="AR248" s="71" t="s">
        <v>11284</v>
      </c>
      <c r="AS248" s="71" t="s">
        <v>23</v>
      </c>
      <c r="AT248" s="71" t="s">
        <v>21</v>
      </c>
      <c r="AU248" s="71" t="s">
        <v>21</v>
      </c>
      <c r="AV248" s="71" t="s">
        <v>11273</v>
      </c>
      <c r="AW248" s="71" t="s">
        <v>14</v>
      </c>
      <c r="AX248" s="71" t="s">
        <v>11285</v>
      </c>
      <c r="AY248" s="71" t="s">
        <v>19</v>
      </c>
      <c r="AZ248" s="71" t="s">
        <v>11273</v>
      </c>
      <c r="BA248" s="71" t="s">
        <v>14</v>
      </c>
      <c r="BB248" s="71" t="s">
        <v>11274</v>
      </c>
      <c r="BC248" s="71" t="s">
        <v>16</v>
      </c>
      <c r="BD248" s="71" t="s">
        <v>11285</v>
      </c>
      <c r="BE248" s="71" t="s">
        <v>19</v>
      </c>
      <c r="BF248" s="71" t="s">
        <v>20</v>
      </c>
      <c r="BG248" s="71" t="s">
        <v>20</v>
      </c>
      <c r="BH248" s="71" t="s">
        <v>11269</v>
      </c>
      <c r="BI248" s="71" t="s">
        <v>13</v>
      </c>
      <c r="BJ248" s="71" t="s">
        <v>11270</v>
      </c>
      <c r="BK248" s="71" t="s">
        <v>22</v>
      </c>
      <c r="BL248" s="71" t="s">
        <v>25</v>
      </c>
      <c r="BM248" s="71" t="s">
        <v>25</v>
      </c>
      <c r="BN248" s="75" t="b">
        <v>1</v>
      </c>
      <c r="BO248" s="75" t="b">
        <v>1</v>
      </c>
      <c r="BP248" s="75" t="b">
        <v>0</v>
      </c>
      <c r="BQ248" s="75" t="b">
        <v>1</v>
      </c>
      <c r="BR248" s="75" t="b">
        <v>1</v>
      </c>
      <c r="BS248" s="75" t="b">
        <v>0</v>
      </c>
    </row>
    <row r="249" ht="18.0" customHeight="1">
      <c r="A249" s="71" t="s">
        <v>12960</v>
      </c>
      <c r="B249" s="72" t="s">
        <v>12961</v>
      </c>
      <c r="C249" s="73">
        <v>45784.0</v>
      </c>
      <c r="D249" s="73" t="s">
        <v>11261</v>
      </c>
      <c r="E249" s="74">
        <v>117.0</v>
      </c>
      <c r="F249" s="71" t="s">
        <v>34</v>
      </c>
      <c r="G249" s="75" t="b">
        <v>1</v>
      </c>
      <c r="H249" s="71" t="s">
        <v>11261</v>
      </c>
      <c r="I249" s="71" t="s">
        <v>91</v>
      </c>
      <c r="J249" s="71" t="s">
        <v>11261</v>
      </c>
      <c r="K249" s="71" t="s">
        <v>12962</v>
      </c>
      <c r="L249" s="71" t="s">
        <v>93</v>
      </c>
      <c r="M249" s="71" t="s">
        <v>11656</v>
      </c>
      <c r="N249" s="73">
        <v>45721.0</v>
      </c>
      <c r="O249" s="71" t="s">
        <v>12963</v>
      </c>
      <c r="P249" s="71" t="s">
        <v>12964</v>
      </c>
      <c r="Q249" s="71" t="s">
        <v>12965</v>
      </c>
      <c r="R249" s="71" t="s">
        <v>12966</v>
      </c>
      <c r="S249" s="71" t="s">
        <v>11347</v>
      </c>
      <c r="T249" s="71" t="s">
        <v>11261</v>
      </c>
      <c r="U249" s="71" t="s">
        <v>11261</v>
      </c>
      <c r="V249" s="73">
        <v>45784.0</v>
      </c>
      <c r="W249" s="74">
        <v>0.0</v>
      </c>
      <c r="X249" s="74">
        <v>0.0</v>
      </c>
      <c r="Y249" s="74" t="s">
        <v>11261</v>
      </c>
      <c r="Z249" s="73" t="s">
        <v>11261</v>
      </c>
      <c r="AA249" s="71" t="s">
        <v>105</v>
      </c>
      <c r="AB249" s="71" t="s">
        <v>11261</v>
      </c>
      <c r="AC249" s="74">
        <v>3.0</v>
      </c>
      <c r="AD249" s="74">
        <v>0.0</v>
      </c>
      <c r="AE249" s="74">
        <v>0.0</v>
      </c>
      <c r="AF249" s="74">
        <v>1.0</v>
      </c>
      <c r="AG249" s="74">
        <v>0.0</v>
      </c>
      <c r="AH249" s="74">
        <v>1.0</v>
      </c>
      <c r="AI249" s="74">
        <v>1.0</v>
      </c>
      <c r="AJ249" s="74">
        <v>0.0</v>
      </c>
      <c r="AK249" s="71" t="s">
        <v>123</v>
      </c>
      <c r="AL249" s="71" t="s">
        <v>25</v>
      </c>
      <c r="AM249" s="71" t="s">
        <v>25</v>
      </c>
      <c r="AN249" s="71" t="s">
        <v>11274</v>
      </c>
      <c r="AO249" s="71" t="s">
        <v>16</v>
      </c>
      <c r="AP249" s="71" t="s">
        <v>11314</v>
      </c>
      <c r="AQ249" s="71" t="s">
        <v>12</v>
      </c>
      <c r="AR249" s="71" t="s">
        <v>11284</v>
      </c>
      <c r="AS249" s="71" t="s">
        <v>23</v>
      </c>
      <c r="AT249" s="71" t="s">
        <v>20</v>
      </c>
      <c r="AU249" s="71" t="s">
        <v>20</v>
      </c>
      <c r="AV249" s="71" t="s">
        <v>11271</v>
      </c>
      <c r="AW249" s="71" t="s">
        <v>15</v>
      </c>
      <c r="AX249" s="71" t="s">
        <v>11285</v>
      </c>
      <c r="AY249" s="71" t="s">
        <v>19</v>
      </c>
      <c r="AZ249" s="71" t="s">
        <v>11271</v>
      </c>
      <c r="BA249" s="71" t="s">
        <v>15</v>
      </c>
      <c r="BB249" s="71" t="s">
        <v>11268</v>
      </c>
      <c r="BC249" s="71" t="s">
        <v>17</v>
      </c>
      <c r="BD249" s="71" t="s">
        <v>11272</v>
      </c>
      <c r="BE249" s="71" t="s">
        <v>18</v>
      </c>
      <c r="BF249" s="71" t="s">
        <v>20</v>
      </c>
      <c r="BG249" s="71" t="s">
        <v>20</v>
      </c>
      <c r="BH249" s="71" t="s">
        <v>11314</v>
      </c>
      <c r="BI249" s="71" t="s">
        <v>12</v>
      </c>
      <c r="BJ249" s="71" t="s">
        <v>11270</v>
      </c>
      <c r="BK249" s="71" t="s">
        <v>22</v>
      </c>
      <c r="BL249" s="71" t="s">
        <v>24</v>
      </c>
      <c r="BM249" s="71" t="s">
        <v>24</v>
      </c>
      <c r="BN249" s="75" t="b">
        <v>0</v>
      </c>
      <c r="BO249" s="75" t="b">
        <v>1</v>
      </c>
      <c r="BP249" s="75" t="b">
        <v>1</v>
      </c>
      <c r="BQ249" s="75" t="b">
        <v>0</v>
      </c>
      <c r="BR249" s="75" t="b">
        <v>0</v>
      </c>
      <c r="BS249" s="75" t="b">
        <v>0</v>
      </c>
    </row>
    <row r="250" ht="18.0" customHeight="1">
      <c r="A250" s="71" t="s">
        <v>12967</v>
      </c>
      <c r="B250" s="72" t="s">
        <v>12968</v>
      </c>
      <c r="C250" s="73">
        <v>45784.0</v>
      </c>
      <c r="D250" s="73" t="s">
        <v>11261</v>
      </c>
      <c r="E250" s="74">
        <v>117.0</v>
      </c>
      <c r="F250" s="71" t="s">
        <v>34</v>
      </c>
      <c r="G250" s="75" t="b">
        <v>1</v>
      </c>
      <c r="H250" s="71" t="s">
        <v>11261</v>
      </c>
      <c r="I250" s="71" t="s">
        <v>91</v>
      </c>
      <c r="J250" s="71" t="s">
        <v>11261</v>
      </c>
      <c r="K250" s="71" t="s">
        <v>12969</v>
      </c>
      <c r="L250" s="71" t="s">
        <v>93</v>
      </c>
      <c r="M250" s="71" t="s">
        <v>11307</v>
      </c>
      <c r="N250" s="73">
        <v>45721.0</v>
      </c>
      <c r="O250" s="71" t="s">
        <v>12970</v>
      </c>
      <c r="P250" s="71" t="s">
        <v>12971</v>
      </c>
      <c r="Q250" s="71" t="s">
        <v>12972</v>
      </c>
      <c r="R250" s="71" t="s">
        <v>12183</v>
      </c>
      <c r="S250" s="71" t="s">
        <v>11339</v>
      </c>
      <c r="T250" s="71" t="s">
        <v>11261</v>
      </c>
      <c r="U250" s="71" t="s">
        <v>11261</v>
      </c>
      <c r="V250" s="73">
        <v>45784.0</v>
      </c>
      <c r="W250" s="74">
        <v>2.0</v>
      </c>
      <c r="X250" s="74">
        <v>0.0</v>
      </c>
      <c r="Y250" s="74" t="s">
        <v>11261</v>
      </c>
      <c r="Z250" s="73" t="s">
        <v>11261</v>
      </c>
      <c r="AA250" s="71" t="s">
        <v>105</v>
      </c>
      <c r="AB250" s="71" t="s">
        <v>11261</v>
      </c>
      <c r="AC250" s="74">
        <v>5.0</v>
      </c>
      <c r="AD250" s="74">
        <v>1.0</v>
      </c>
      <c r="AE250" s="74">
        <v>1.0</v>
      </c>
      <c r="AF250" s="74">
        <v>1.0</v>
      </c>
      <c r="AG250" s="74">
        <v>1.0</v>
      </c>
      <c r="AH250" s="74">
        <v>0.0</v>
      </c>
      <c r="AI250" s="74">
        <v>1.0</v>
      </c>
      <c r="AJ250" s="74">
        <v>0.0</v>
      </c>
      <c r="AK250" s="71" t="s">
        <v>123</v>
      </c>
      <c r="AL250" s="71" t="s">
        <v>25</v>
      </c>
      <c r="AM250" s="71" t="s">
        <v>25</v>
      </c>
      <c r="AN250" s="71" t="s">
        <v>11274</v>
      </c>
      <c r="AO250" s="71" t="s">
        <v>16</v>
      </c>
      <c r="AP250" s="71" t="s">
        <v>11269</v>
      </c>
      <c r="AQ250" s="71" t="s">
        <v>13</v>
      </c>
      <c r="AR250" s="71" t="s">
        <v>11284</v>
      </c>
      <c r="AS250" s="71" t="s">
        <v>23</v>
      </c>
      <c r="AT250" s="71" t="s">
        <v>21</v>
      </c>
      <c r="AU250" s="71" t="s">
        <v>21</v>
      </c>
      <c r="AV250" s="71" t="s">
        <v>11273</v>
      </c>
      <c r="AW250" s="71" t="s">
        <v>14</v>
      </c>
      <c r="AX250" s="71" t="s">
        <v>11285</v>
      </c>
      <c r="AY250" s="71" t="s">
        <v>19</v>
      </c>
      <c r="AZ250" s="71" t="s">
        <v>11273</v>
      </c>
      <c r="BA250" s="71" t="s">
        <v>14</v>
      </c>
      <c r="BB250" s="71" t="s">
        <v>11274</v>
      </c>
      <c r="BC250" s="71" t="s">
        <v>16</v>
      </c>
      <c r="BD250" s="71" t="s">
        <v>11272</v>
      </c>
      <c r="BE250" s="71" t="s">
        <v>18</v>
      </c>
      <c r="BF250" s="71" t="s">
        <v>20</v>
      </c>
      <c r="BG250" s="71" t="s">
        <v>20</v>
      </c>
      <c r="BH250" s="71" t="s">
        <v>11269</v>
      </c>
      <c r="BI250" s="71" t="s">
        <v>13</v>
      </c>
      <c r="BJ250" s="71" t="s">
        <v>11284</v>
      </c>
      <c r="BK250" s="71" t="s">
        <v>23</v>
      </c>
      <c r="BL250" s="71" t="s">
        <v>25</v>
      </c>
      <c r="BM250" s="71" t="s">
        <v>25</v>
      </c>
      <c r="BN250" s="75" t="b">
        <v>1</v>
      </c>
      <c r="BO250" s="75" t="b">
        <v>1</v>
      </c>
      <c r="BP250" s="75" t="b">
        <v>0</v>
      </c>
      <c r="BQ250" s="75" t="b">
        <v>0</v>
      </c>
      <c r="BR250" s="75" t="b">
        <v>1</v>
      </c>
      <c r="BS250" s="75" t="b">
        <v>1</v>
      </c>
    </row>
    <row r="251" ht="18.0" customHeight="1">
      <c r="A251" s="71" t="s">
        <v>12973</v>
      </c>
      <c r="B251" s="72" t="s">
        <v>12974</v>
      </c>
      <c r="C251" s="73">
        <v>45784.0</v>
      </c>
      <c r="D251" s="73">
        <v>45797.0</v>
      </c>
      <c r="E251" s="74">
        <v>13.0</v>
      </c>
      <c r="F251" s="71" t="s">
        <v>151</v>
      </c>
      <c r="G251" s="75" t="b">
        <v>0</v>
      </c>
      <c r="H251" s="71" t="s">
        <v>1090</v>
      </c>
      <c r="I251" s="71" t="s">
        <v>153</v>
      </c>
      <c r="J251" s="71" t="s">
        <v>154</v>
      </c>
      <c r="K251" s="71" t="s">
        <v>12975</v>
      </c>
      <c r="L251" s="71" t="s">
        <v>93</v>
      </c>
      <c r="M251" s="71" t="s">
        <v>11307</v>
      </c>
      <c r="N251" s="73">
        <v>45722.0</v>
      </c>
      <c r="O251" s="71" t="s">
        <v>12976</v>
      </c>
      <c r="P251" s="71" t="s">
        <v>12976</v>
      </c>
      <c r="Q251" s="71" t="s">
        <v>12977</v>
      </c>
      <c r="R251" s="71" t="s">
        <v>12316</v>
      </c>
      <c r="S251" s="71" t="s">
        <v>11572</v>
      </c>
      <c r="T251" s="71" t="s">
        <v>11261</v>
      </c>
      <c r="U251" s="71" t="s">
        <v>11261</v>
      </c>
      <c r="V251" s="73">
        <v>45784.0</v>
      </c>
      <c r="W251" s="74">
        <v>0.0</v>
      </c>
      <c r="X251" s="74">
        <v>1.0</v>
      </c>
      <c r="Y251" s="74" t="s">
        <v>11261</v>
      </c>
      <c r="Z251" s="73" t="s">
        <v>11261</v>
      </c>
      <c r="AA251" s="71" t="s">
        <v>105</v>
      </c>
      <c r="AB251" s="71" t="s">
        <v>12978</v>
      </c>
      <c r="AC251" s="74">
        <v>6.0</v>
      </c>
      <c r="AD251" s="74">
        <v>1.0</v>
      </c>
      <c r="AE251" s="74">
        <v>0.0</v>
      </c>
      <c r="AF251" s="74">
        <v>1.0</v>
      </c>
      <c r="AG251" s="74">
        <v>1.0</v>
      </c>
      <c r="AH251" s="74">
        <v>1.0</v>
      </c>
      <c r="AI251" s="74">
        <v>1.0</v>
      </c>
      <c r="AJ251" s="74">
        <v>1.0</v>
      </c>
      <c r="AK251" s="71" t="s">
        <v>11261</v>
      </c>
      <c r="AL251" s="71" t="s">
        <v>25</v>
      </c>
      <c r="AM251" s="71" t="s">
        <v>25</v>
      </c>
      <c r="AN251" s="71" t="s">
        <v>11268</v>
      </c>
      <c r="AO251" s="71" t="s">
        <v>17</v>
      </c>
      <c r="AP251" s="71" t="s">
        <v>11269</v>
      </c>
      <c r="AQ251" s="71" t="s">
        <v>13</v>
      </c>
      <c r="AR251" s="71" t="s">
        <v>11270</v>
      </c>
      <c r="AS251" s="71" t="s">
        <v>22</v>
      </c>
      <c r="AT251" s="71" t="s">
        <v>20</v>
      </c>
      <c r="AU251" s="71" t="s">
        <v>20</v>
      </c>
      <c r="AV251" s="71" t="s">
        <v>11273</v>
      </c>
      <c r="AW251" s="71" t="s">
        <v>14</v>
      </c>
      <c r="AX251" s="71" t="s">
        <v>11272</v>
      </c>
      <c r="AY251" s="71" t="s">
        <v>18</v>
      </c>
      <c r="AZ251" s="71" t="s">
        <v>11273</v>
      </c>
      <c r="BA251" s="71" t="s">
        <v>14</v>
      </c>
      <c r="BB251" s="71" t="s">
        <v>11274</v>
      </c>
      <c r="BC251" s="71" t="s">
        <v>16</v>
      </c>
      <c r="BD251" s="71" t="s">
        <v>11272</v>
      </c>
      <c r="BE251" s="71" t="s">
        <v>18</v>
      </c>
      <c r="BF251" s="71" t="s">
        <v>20</v>
      </c>
      <c r="BG251" s="71" t="s">
        <v>20</v>
      </c>
      <c r="BH251" s="71" t="s">
        <v>11269</v>
      </c>
      <c r="BI251" s="71" t="s">
        <v>13</v>
      </c>
      <c r="BJ251" s="71" t="s">
        <v>11270</v>
      </c>
      <c r="BK251" s="71" t="s">
        <v>22</v>
      </c>
      <c r="BL251" s="71" t="s">
        <v>25</v>
      </c>
      <c r="BM251" s="71" t="s">
        <v>25</v>
      </c>
      <c r="BN251" s="75" t="b">
        <v>1</v>
      </c>
      <c r="BO251" s="75" t="b">
        <v>1</v>
      </c>
      <c r="BP251" s="75" t="b">
        <v>1</v>
      </c>
      <c r="BQ251" s="75" t="b">
        <v>1</v>
      </c>
      <c r="BR251" s="75" t="b">
        <v>0</v>
      </c>
      <c r="BS251" s="75" t="b">
        <v>1</v>
      </c>
    </row>
    <row r="252" ht="18.0" customHeight="1">
      <c r="A252" s="71" t="s">
        <v>12979</v>
      </c>
      <c r="B252" s="72" t="s">
        <v>12980</v>
      </c>
      <c r="C252" s="73">
        <v>45783.0</v>
      </c>
      <c r="D252" s="73">
        <v>45876.0</v>
      </c>
      <c r="E252" s="74">
        <v>93.0</v>
      </c>
      <c r="F252" s="71" t="s">
        <v>34</v>
      </c>
      <c r="G252" s="75" t="b">
        <v>1</v>
      </c>
      <c r="H252" s="71" t="s">
        <v>1130</v>
      </c>
      <c r="I252" s="71" t="s">
        <v>153</v>
      </c>
      <c r="J252" s="71" t="s">
        <v>154</v>
      </c>
      <c r="K252" s="71" t="s">
        <v>12981</v>
      </c>
      <c r="L252" s="71" t="s">
        <v>11306</v>
      </c>
      <c r="M252" s="71" t="s">
        <v>11656</v>
      </c>
      <c r="N252" s="73">
        <v>45748.0</v>
      </c>
      <c r="O252" s="71" t="s">
        <v>12982</v>
      </c>
      <c r="P252" s="71" t="s">
        <v>12983</v>
      </c>
      <c r="Q252" s="71" t="s">
        <v>12984</v>
      </c>
      <c r="R252" s="71" t="s">
        <v>12985</v>
      </c>
      <c r="S252" s="71" t="s">
        <v>12003</v>
      </c>
      <c r="T252" s="71" t="s">
        <v>11261</v>
      </c>
      <c r="U252" s="71" t="s">
        <v>11261</v>
      </c>
      <c r="V252" s="73">
        <v>45783.0</v>
      </c>
      <c r="W252" s="74">
        <v>0.0</v>
      </c>
      <c r="X252" s="74">
        <v>1.0</v>
      </c>
      <c r="Y252" s="74" t="s">
        <v>11261</v>
      </c>
      <c r="Z252" s="73" t="s">
        <v>11261</v>
      </c>
      <c r="AA252" s="71" t="s">
        <v>283</v>
      </c>
      <c r="AB252" s="71" t="s">
        <v>12986</v>
      </c>
      <c r="AC252" s="74">
        <v>3.0</v>
      </c>
      <c r="AD252" s="74">
        <v>0.0</v>
      </c>
      <c r="AE252" s="74">
        <v>1.0</v>
      </c>
      <c r="AF252" s="74">
        <v>0.0</v>
      </c>
      <c r="AG252" s="74">
        <v>1.0</v>
      </c>
      <c r="AH252" s="74">
        <v>0.0</v>
      </c>
      <c r="AI252" s="74">
        <v>1.0</v>
      </c>
      <c r="AJ252" s="74">
        <v>0.0</v>
      </c>
      <c r="AK252" s="71" t="s">
        <v>181</v>
      </c>
      <c r="AL252" s="71" t="s">
        <v>25</v>
      </c>
      <c r="AM252" s="71" t="s">
        <v>25</v>
      </c>
      <c r="AN252" s="71" t="s">
        <v>11268</v>
      </c>
      <c r="AO252" s="71" t="s">
        <v>17</v>
      </c>
      <c r="AP252" s="71" t="s">
        <v>11269</v>
      </c>
      <c r="AQ252" s="71" t="s">
        <v>13</v>
      </c>
      <c r="AR252" s="71" t="s">
        <v>11284</v>
      </c>
      <c r="AS252" s="71" t="s">
        <v>23</v>
      </c>
      <c r="AT252" s="71" t="s">
        <v>20</v>
      </c>
      <c r="AU252" s="71" t="s">
        <v>20</v>
      </c>
      <c r="AV252" s="71" t="s">
        <v>11273</v>
      </c>
      <c r="AW252" s="71" t="s">
        <v>14</v>
      </c>
      <c r="AX252" s="71" t="s">
        <v>11272</v>
      </c>
      <c r="AY252" s="71" t="s">
        <v>18</v>
      </c>
      <c r="AZ252" s="71" t="s">
        <v>11273</v>
      </c>
      <c r="BA252" s="71" t="s">
        <v>14</v>
      </c>
      <c r="BB252" s="71" t="s">
        <v>11268</v>
      </c>
      <c r="BC252" s="71" t="s">
        <v>17</v>
      </c>
      <c r="BD252" s="71" t="s">
        <v>11285</v>
      </c>
      <c r="BE252" s="71" t="s">
        <v>19</v>
      </c>
      <c r="BF252" s="71" t="s">
        <v>21</v>
      </c>
      <c r="BG252" s="71" t="s">
        <v>21</v>
      </c>
      <c r="BH252" s="71" t="s">
        <v>11314</v>
      </c>
      <c r="BI252" s="71" t="s">
        <v>12</v>
      </c>
      <c r="BJ252" s="71" t="s">
        <v>11284</v>
      </c>
      <c r="BK252" s="71" t="s">
        <v>23</v>
      </c>
      <c r="BL252" s="71" t="s">
        <v>24</v>
      </c>
      <c r="BM252" s="71" t="s">
        <v>24</v>
      </c>
      <c r="BN252" s="75" t="b">
        <v>0</v>
      </c>
      <c r="BO252" s="75" t="b">
        <v>1</v>
      </c>
      <c r="BP252" s="75" t="b">
        <v>0</v>
      </c>
      <c r="BQ252" s="75" t="b">
        <v>0</v>
      </c>
      <c r="BR252" s="75" t="b">
        <v>1</v>
      </c>
      <c r="BS252" s="75" t="b">
        <v>1</v>
      </c>
    </row>
    <row r="253" ht="18.0" customHeight="1">
      <c r="A253" s="71" t="s">
        <v>12987</v>
      </c>
      <c r="B253" s="72" t="s">
        <v>12988</v>
      </c>
      <c r="C253" s="73">
        <v>45783.0</v>
      </c>
      <c r="D253" s="73" t="s">
        <v>11261</v>
      </c>
      <c r="E253" s="74">
        <v>118.0</v>
      </c>
      <c r="F253" s="71" t="s">
        <v>34</v>
      </c>
      <c r="G253" s="75" t="b">
        <v>1</v>
      </c>
      <c r="H253" s="71" t="s">
        <v>11261</v>
      </c>
      <c r="I253" s="71" t="s">
        <v>91</v>
      </c>
      <c r="J253" s="71" t="s">
        <v>11261</v>
      </c>
      <c r="K253" s="71" t="s">
        <v>12989</v>
      </c>
      <c r="L253" s="71" t="s">
        <v>287</v>
      </c>
      <c r="M253" s="71" t="s">
        <v>11656</v>
      </c>
      <c r="N253" s="73">
        <v>45714.0</v>
      </c>
      <c r="O253" s="71" t="s">
        <v>12990</v>
      </c>
      <c r="P253" s="71" t="s">
        <v>12991</v>
      </c>
      <c r="Q253" s="71" t="s">
        <v>12992</v>
      </c>
      <c r="R253" s="71" t="s">
        <v>12966</v>
      </c>
      <c r="S253" s="71" t="s">
        <v>11347</v>
      </c>
      <c r="T253" s="71" t="s">
        <v>11261</v>
      </c>
      <c r="U253" s="71" t="s">
        <v>11261</v>
      </c>
      <c r="V253" s="73">
        <v>45783.0</v>
      </c>
      <c r="W253" s="74">
        <v>0.0</v>
      </c>
      <c r="X253" s="74">
        <v>0.0</v>
      </c>
      <c r="Y253" s="74" t="s">
        <v>11261</v>
      </c>
      <c r="Z253" s="73" t="s">
        <v>11261</v>
      </c>
      <c r="AA253" s="71" t="s">
        <v>283</v>
      </c>
      <c r="AB253" s="71" t="s">
        <v>11261</v>
      </c>
      <c r="AC253" s="74">
        <v>4.0</v>
      </c>
      <c r="AD253" s="74">
        <v>1.0</v>
      </c>
      <c r="AE253" s="74">
        <v>0.0</v>
      </c>
      <c r="AF253" s="74">
        <v>0.0</v>
      </c>
      <c r="AG253" s="74">
        <v>1.0</v>
      </c>
      <c r="AH253" s="74">
        <v>1.0</v>
      </c>
      <c r="AI253" s="74">
        <v>0.0</v>
      </c>
      <c r="AJ253" s="74">
        <v>1.0</v>
      </c>
      <c r="AK253" s="71" t="s">
        <v>123</v>
      </c>
      <c r="AL253" s="71" t="s">
        <v>25</v>
      </c>
      <c r="AM253" s="71" t="s">
        <v>25</v>
      </c>
      <c r="AN253" s="71" t="s">
        <v>11274</v>
      </c>
      <c r="AO253" s="71" t="s">
        <v>16</v>
      </c>
      <c r="AP253" s="71" t="s">
        <v>11314</v>
      </c>
      <c r="AQ253" s="71" t="s">
        <v>12</v>
      </c>
      <c r="AR253" s="71" t="s">
        <v>11270</v>
      </c>
      <c r="AS253" s="71" t="s">
        <v>22</v>
      </c>
      <c r="AT253" s="71" t="s">
        <v>20</v>
      </c>
      <c r="AU253" s="71" t="s">
        <v>20</v>
      </c>
      <c r="AV253" s="71" t="s">
        <v>11273</v>
      </c>
      <c r="AW253" s="71" t="s">
        <v>14</v>
      </c>
      <c r="AX253" s="71" t="s">
        <v>11285</v>
      </c>
      <c r="AY253" s="71" t="s">
        <v>19</v>
      </c>
      <c r="AZ253" s="71" t="s">
        <v>11271</v>
      </c>
      <c r="BA253" s="71" t="s">
        <v>15</v>
      </c>
      <c r="BB253" s="71" t="s">
        <v>11268</v>
      </c>
      <c r="BC253" s="71" t="s">
        <v>17</v>
      </c>
      <c r="BD253" s="71" t="s">
        <v>11285</v>
      </c>
      <c r="BE253" s="71" t="s">
        <v>19</v>
      </c>
      <c r="BF253" s="71" t="s">
        <v>20</v>
      </c>
      <c r="BG253" s="71" t="s">
        <v>20</v>
      </c>
      <c r="BH253" s="71" t="s">
        <v>11269</v>
      </c>
      <c r="BI253" s="71" t="s">
        <v>13</v>
      </c>
      <c r="BJ253" s="71" t="s">
        <v>11270</v>
      </c>
      <c r="BK253" s="71" t="s">
        <v>22</v>
      </c>
      <c r="BL253" s="71" t="s">
        <v>25</v>
      </c>
      <c r="BM253" s="71" t="s">
        <v>25</v>
      </c>
      <c r="BN253" s="75" t="b">
        <v>1</v>
      </c>
      <c r="BO253" s="75" t="b">
        <v>0</v>
      </c>
      <c r="BP253" s="75" t="b">
        <v>1</v>
      </c>
      <c r="BQ253" s="75" t="b">
        <v>1</v>
      </c>
      <c r="BR253" s="75" t="b">
        <v>0</v>
      </c>
      <c r="BS253" s="75" t="b">
        <v>1</v>
      </c>
    </row>
    <row r="254" ht="18.0" customHeight="1">
      <c r="A254" s="71" t="s">
        <v>12993</v>
      </c>
      <c r="B254" s="72" t="s">
        <v>12994</v>
      </c>
      <c r="C254" s="73">
        <v>45783.0</v>
      </c>
      <c r="D254" s="73">
        <v>45855.0</v>
      </c>
      <c r="E254" s="74">
        <v>72.0</v>
      </c>
      <c r="F254" s="71" t="s">
        <v>151</v>
      </c>
      <c r="G254" s="75" t="b">
        <v>0</v>
      </c>
      <c r="H254" s="71" t="s">
        <v>152</v>
      </c>
      <c r="I254" s="71" t="s">
        <v>153</v>
      </c>
      <c r="J254" s="71" t="s">
        <v>154</v>
      </c>
      <c r="K254" s="71" t="s">
        <v>12995</v>
      </c>
      <c r="L254" s="71" t="s">
        <v>93</v>
      </c>
      <c r="M254" s="71" t="s">
        <v>11374</v>
      </c>
      <c r="N254" s="73">
        <v>45722.0</v>
      </c>
      <c r="O254" s="71" t="s">
        <v>12996</v>
      </c>
      <c r="P254" s="71" t="s">
        <v>12997</v>
      </c>
      <c r="Q254" s="71" t="s">
        <v>12998</v>
      </c>
      <c r="R254" s="71" t="s">
        <v>11623</v>
      </c>
      <c r="S254" s="71" t="s">
        <v>11572</v>
      </c>
      <c r="T254" s="71" t="s">
        <v>11261</v>
      </c>
      <c r="U254" s="71" t="s">
        <v>11261</v>
      </c>
      <c r="V254" s="73">
        <v>45783.0</v>
      </c>
      <c r="W254" s="74">
        <v>0.0</v>
      </c>
      <c r="X254" s="74">
        <v>1.0</v>
      </c>
      <c r="Y254" s="74" t="s">
        <v>11261</v>
      </c>
      <c r="Z254" s="73" t="s">
        <v>11261</v>
      </c>
      <c r="AA254" s="71" t="s">
        <v>105</v>
      </c>
      <c r="AB254" s="71" t="s">
        <v>12999</v>
      </c>
      <c r="AC254" s="74">
        <v>3.0</v>
      </c>
      <c r="AD254" s="74">
        <v>0.0</v>
      </c>
      <c r="AE254" s="74">
        <v>0.0</v>
      </c>
      <c r="AF254" s="74">
        <v>0.0</v>
      </c>
      <c r="AG254" s="74">
        <v>1.0</v>
      </c>
      <c r="AH254" s="74">
        <v>1.0</v>
      </c>
      <c r="AI254" s="74">
        <v>0.0</v>
      </c>
      <c r="AJ254" s="74">
        <v>1.0</v>
      </c>
      <c r="AK254" s="71" t="s">
        <v>149</v>
      </c>
      <c r="AL254" s="71" t="s">
        <v>25</v>
      </c>
      <c r="AM254" s="71" t="s">
        <v>25</v>
      </c>
      <c r="AN254" s="71" t="s">
        <v>11274</v>
      </c>
      <c r="AO254" s="71" t="s">
        <v>16</v>
      </c>
      <c r="AP254" s="71" t="s">
        <v>11269</v>
      </c>
      <c r="AQ254" s="71" t="s">
        <v>13</v>
      </c>
      <c r="AR254" s="71" t="s">
        <v>11270</v>
      </c>
      <c r="AS254" s="71" t="s">
        <v>22</v>
      </c>
      <c r="AT254" s="71" t="s">
        <v>20</v>
      </c>
      <c r="AU254" s="71" t="s">
        <v>20</v>
      </c>
      <c r="AV254" s="71" t="s">
        <v>11273</v>
      </c>
      <c r="AW254" s="71" t="s">
        <v>14</v>
      </c>
      <c r="AX254" s="71" t="s">
        <v>11285</v>
      </c>
      <c r="AY254" s="71" t="s">
        <v>19</v>
      </c>
      <c r="AZ254" s="71" t="s">
        <v>11271</v>
      </c>
      <c r="BA254" s="71" t="s">
        <v>15</v>
      </c>
      <c r="BB254" s="71" t="s">
        <v>11268</v>
      </c>
      <c r="BC254" s="71" t="s">
        <v>17</v>
      </c>
      <c r="BD254" s="71" t="s">
        <v>11285</v>
      </c>
      <c r="BE254" s="71" t="s">
        <v>19</v>
      </c>
      <c r="BF254" s="71" t="s">
        <v>20</v>
      </c>
      <c r="BG254" s="71" t="s">
        <v>20</v>
      </c>
      <c r="BH254" s="71" t="s">
        <v>11314</v>
      </c>
      <c r="BI254" s="71" t="s">
        <v>12</v>
      </c>
      <c r="BJ254" s="71" t="s">
        <v>11270</v>
      </c>
      <c r="BK254" s="71" t="s">
        <v>22</v>
      </c>
      <c r="BL254" s="71" t="s">
        <v>24</v>
      </c>
      <c r="BM254" s="71" t="s">
        <v>24</v>
      </c>
      <c r="BN254" s="75" t="b">
        <v>0</v>
      </c>
      <c r="BO254" s="75" t="b">
        <v>0</v>
      </c>
      <c r="BP254" s="75" t="b">
        <v>1</v>
      </c>
      <c r="BQ254" s="75" t="b">
        <v>1</v>
      </c>
      <c r="BR254" s="75" t="b">
        <v>0</v>
      </c>
      <c r="BS254" s="75" t="b">
        <v>1</v>
      </c>
    </row>
    <row r="255" ht="18.0" customHeight="1">
      <c r="A255" s="71" t="s">
        <v>13000</v>
      </c>
      <c r="B255" s="72" t="s">
        <v>13001</v>
      </c>
      <c r="C255" s="73">
        <v>45783.0</v>
      </c>
      <c r="D255" s="73" t="s">
        <v>11261</v>
      </c>
      <c r="E255" s="74">
        <v>118.0</v>
      </c>
      <c r="F255" s="71" t="s">
        <v>34</v>
      </c>
      <c r="G255" s="75" t="b">
        <v>1</v>
      </c>
      <c r="H255" s="71" t="s">
        <v>11261</v>
      </c>
      <c r="I255" s="71" t="s">
        <v>91</v>
      </c>
      <c r="J255" s="71" t="s">
        <v>11261</v>
      </c>
      <c r="K255" s="71" t="s">
        <v>13002</v>
      </c>
      <c r="L255" s="71" t="s">
        <v>93</v>
      </c>
      <c r="M255" s="71" t="s">
        <v>11656</v>
      </c>
      <c r="N255" s="73">
        <v>45713.0</v>
      </c>
      <c r="O255" s="71" t="s">
        <v>13003</v>
      </c>
      <c r="P255" s="71" t="s">
        <v>13004</v>
      </c>
      <c r="Q255" s="71" t="s">
        <v>13005</v>
      </c>
      <c r="R255" s="71" t="s">
        <v>13006</v>
      </c>
      <c r="S255" s="71" t="s">
        <v>11432</v>
      </c>
      <c r="T255" s="71" t="s">
        <v>11261</v>
      </c>
      <c r="U255" s="71" t="s">
        <v>11261</v>
      </c>
      <c r="V255" s="73">
        <v>45779.0</v>
      </c>
      <c r="W255" s="74">
        <v>1.0</v>
      </c>
      <c r="X255" s="74">
        <v>0.0</v>
      </c>
      <c r="Y255" s="74" t="s">
        <v>11261</v>
      </c>
      <c r="Z255" s="73" t="s">
        <v>11261</v>
      </c>
      <c r="AA255" s="71" t="s">
        <v>105</v>
      </c>
      <c r="AB255" s="71" t="s">
        <v>11261</v>
      </c>
      <c r="AC255" s="74">
        <v>2.0</v>
      </c>
      <c r="AD255" s="74">
        <v>0.0</v>
      </c>
      <c r="AE255" s="74">
        <v>0.0</v>
      </c>
      <c r="AF255" s="74">
        <v>1.0</v>
      </c>
      <c r="AG255" s="74">
        <v>0.0</v>
      </c>
      <c r="AH255" s="74">
        <v>1.0</v>
      </c>
      <c r="AI255" s="74">
        <v>0.0</v>
      </c>
      <c r="AJ255" s="74">
        <v>0.0</v>
      </c>
      <c r="AK255" s="71" t="s">
        <v>123</v>
      </c>
      <c r="AL255" s="71" t="s">
        <v>25</v>
      </c>
      <c r="AM255" s="71" t="s">
        <v>25</v>
      </c>
      <c r="AN255" s="71" t="s">
        <v>11274</v>
      </c>
      <c r="AO255" s="71" t="s">
        <v>16</v>
      </c>
      <c r="AP255" s="71" t="s">
        <v>11269</v>
      </c>
      <c r="AQ255" s="71" t="s">
        <v>13</v>
      </c>
      <c r="AR255" s="71" t="s">
        <v>11270</v>
      </c>
      <c r="AS255" s="71" t="s">
        <v>22</v>
      </c>
      <c r="AT255" s="71" t="s">
        <v>21</v>
      </c>
      <c r="AU255" s="71" t="s">
        <v>21</v>
      </c>
      <c r="AV255" s="71" t="s">
        <v>11271</v>
      </c>
      <c r="AW255" s="71" t="s">
        <v>15</v>
      </c>
      <c r="AX255" s="71" t="s">
        <v>11272</v>
      </c>
      <c r="AY255" s="71" t="s">
        <v>18</v>
      </c>
      <c r="AZ255" s="71" t="s">
        <v>11273</v>
      </c>
      <c r="BA255" s="71" t="s">
        <v>14</v>
      </c>
      <c r="BB255" s="71" t="s">
        <v>11268</v>
      </c>
      <c r="BC255" s="71" t="s">
        <v>17</v>
      </c>
      <c r="BD255" s="71" t="s">
        <v>11285</v>
      </c>
      <c r="BE255" s="71" t="s">
        <v>19</v>
      </c>
      <c r="BF255" s="71" t="s">
        <v>21</v>
      </c>
      <c r="BG255" s="71" t="s">
        <v>21</v>
      </c>
      <c r="BH255" s="71" t="s">
        <v>11269</v>
      </c>
      <c r="BI255" s="71" t="s">
        <v>13</v>
      </c>
      <c r="BJ255" s="71" t="s">
        <v>11284</v>
      </c>
      <c r="BK255" s="71" t="s">
        <v>23</v>
      </c>
      <c r="BL255" s="71" t="s">
        <v>24</v>
      </c>
      <c r="BM255" s="71" t="s">
        <v>24</v>
      </c>
      <c r="BN255" s="75" t="b">
        <v>0</v>
      </c>
      <c r="BO255" s="75" t="b">
        <v>0</v>
      </c>
      <c r="BP255" s="75" t="b">
        <v>1</v>
      </c>
      <c r="BQ255" s="75" t="b">
        <v>0</v>
      </c>
      <c r="BR255" s="75" t="b">
        <v>0</v>
      </c>
      <c r="BS255" s="75" t="b">
        <v>0</v>
      </c>
    </row>
    <row r="256" ht="18.0" customHeight="1">
      <c r="A256" s="71" t="s">
        <v>13007</v>
      </c>
      <c r="B256" s="72" t="s">
        <v>13008</v>
      </c>
      <c r="C256" s="73">
        <v>45783.0</v>
      </c>
      <c r="D256" s="73" t="s">
        <v>11261</v>
      </c>
      <c r="E256" s="74">
        <v>118.0</v>
      </c>
      <c r="F256" s="71" t="s">
        <v>34</v>
      </c>
      <c r="G256" s="75" t="b">
        <v>1</v>
      </c>
      <c r="H256" s="71" t="s">
        <v>11261</v>
      </c>
      <c r="I256" s="71" t="s">
        <v>91</v>
      </c>
      <c r="J256" s="71" t="s">
        <v>11261</v>
      </c>
      <c r="K256" s="71" t="s">
        <v>13009</v>
      </c>
      <c r="L256" s="71" t="s">
        <v>287</v>
      </c>
      <c r="M256" s="71" t="s">
        <v>11334</v>
      </c>
      <c r="N256" s="73">
        <v>45734.0</v>
      </c>
      <c r="O256" s="71" t="s">
        <v>13010</v>
      </c>
      <c r="P256" s="71" t="s">
        <v>13010</v>
      </c>
      <c r="Q256" s="71" t="s">
        <v>13011</v>
      </c>
      <c r="R256" s="71" t="s">
        <v>13012</v>
      </c>
      <c r="S256" s="71" t="s">
        <v>11267</v>
      </c>
      <c r="T256" s="71" t="s">
        <v>11261</v>
      </c>
      <c r="U256" s="71" t="s">
        <v>11261</v>
      </c>
      <c r="V256" s="73">
        <v>45783.0</v>
      </c>
      <c r="W256" s="74">
        <v>0.0</v>
      </c>
      <c r="X256" s="74">
        <v>0.0</v>
      </c>
      <c r="Y256" s="74" t="s">
        <v>11261</v>
      </c>
      <c r="Z256" s="73" t="s">
        <v>11261</v>
      </c>
      <c r="AA256" s="71" t="s">
        <v>283</v>
      </c>
      <c r="AB256" s="71" t="s">
        <v>11261</v>
      </c>
      <c r="AC256" s="74">
        <v>5.0</v>
      </c>
      <c r="AD256" s="74">
        <v>1.0</v>
      </c>
      <c r="AE256" s="74">
        <v>0.0</v>
      </c>
      <c r="AF256" s="74">
        <v>1.0</v>
      </c>
      <c r="AG256" s="74">
        <v>1.0</v>
      </c>
      <c r="AH256" s="74">
        <v>1.0</v>
      </c>
      <c r="AI256" s="74">
        <v>1.0</v>
      </c>
      <c r="AJ256" s="74">
        <v>0.0</v>
      </c>
      <c r="AK256" s="71" t="s">
        <v>123</v>
      </c>
      <c r="AL256" s="71" t="s">
        <v>25</v>
      </c>
      <c r="AM256" s="71" t="s">
        <v>25</v>
      </c>
      <c r="AN256" s="71" t="s">
        <v>11268</v>
      </c>
      <c r="AO256" s="71" t="s">
        <v>17</v>
      </c>
      <c r="AP256" s="71" t="s">
        <v>11269</v>
      </c>
      <c r="AQ256" s="71" t="s">
        <v>13</v>
      </c>
      <c r="AR256" s="71" t="s">
        <v>11270</v>
      </c>
      <c r="AS256" s="71" t="s">
        <v>22</v>
      </c>
      <c r="AT256" s="71" t="s">
        <v>20</v>
      </c>
      <c r="AU256" s="71" t="s">
        <v>20</v>
      </c>
      <c r="AV256" s="71" t="s">
        <v>11273</v>
      </c>
      <c r="AW256" s="71" t="s">
        <v>14</v>
      </c>
      <c r="AX256" s="71" t="s">
        <v>11285</v>
      </c>
      <c r="AY256" s="71" t="s">
        <v>19</v>
      </c>
      <c r="AZ256" s="71" t="s">
        <v>11273</v>
      </c>
      <c r="BA256" s="71" t="s">
        <v>14</v>
      </c>
      <c r="BB256" s="71" t="s">
        <v>11274</v>
      </c>
      <c r="BC256" s="71" t="s">
        <v>16</v>
      </c>
      <c r="BD256" s="71" t="s">
        <v>11272</v>
      </c>
      <c r="BE256" s="71" t="s">
        <v>18</v>
      </c>
      <c r="BF256" s="71" t="s">
        <v>20</v>
      </c>
      <c r="BG256" s="71" t="s">
        <v>20</v>
      </c>
      <c r="BH256" s="71" t="s">
        <v>11269</v>
      </c>
      <c r="BI256" s="71" t="s">
        <v>13</v>
      </c>
      <c r="BJ256" s="71" t="s">
        <v>11270</v>
      </c>
      <c r="BK256" s="71" t="s">
        <v>22</v>
      </c>
      <c r="BL256" s="71" t="s">
        <v>25</v>
      </c>
      <c r="BM256" s="71" t="s">
        <v>25</v>
      </c>
      <c r="BN256" s="75" t="b">
        <v>1</v>
      </c>
      <c r="BO256" s="75" t="b">
        <v>1</v>
      </c>
      <c r="BP256" s="75" t="b">
        <v>1</v>
      </c>
      <c r="BQ256" s="75" t="b">
        <v>0</v>
      </c>
      <c r="BR256" s="75" t="b">
        <v>0</v>
      </c>
      <c r="BS256" s="75" t="b">
        <v>1</v>
      </c>
    </row>
    <row r="257" ht="18.0" customHeight="1">
      <c r="A257" s="71" t="s">
        <v>13013</v>
      </c>
      <c r="B257" s="72" t="s">
        <v>13014</v>
      </c>
      <c r="C257" s="73">
        <v>45783.0</v>
      </c>
      <c r="D257" s="73" t="s">
        <v>11261</v>
      </c>
      <c r="E257" s="74">
        <v>118.0</v>
      </c>
      <c r="F257" s="71" t="s">
        <v>34</v>
      </c>
      <c r="G257" s="75" t="b">
        <v>1</v>
      </c>
      <c r="H257" s="71" t="s">
        <v>11261</v>
      </c>
      <c r="I257" s="71" t="s">
        <v>91</v>
      </c>
      <c r="J257" s="71" t="s">
        <v>11261</v>
      </c>
      <c r="K257" s="71" t="s">
        <v>13015</v>
      </c>
      <c r="L257" s="71" t="s">
        <v>93</v>
      </c>
      <c r="M257" s="71" t="s">
        <v>11289</v>
      </c>
      <c r="N257" s="73">
        <v>45734.0</v>
      </c>
      <c r="O257" s="71" t="s">
        <v>13016</v>
      </c>
      <c r="P257" s="71" t="s">
        <v>13017</v>
      </c>
      <c r="Q257" s="71" t="s">
        <v>13018</v>
      </c>
      <c r="R257" s="71" t="s">
        <v>11623</v>
      </c>
      <c r="S257" s="71" t="s">
        <v>11572</v>
      </c>
      <c r="T257" s="71" t="s">
        <v>11261</v>
      </c>
      <c r="U257" s="71" t="s">
        <v>11261</v>
      </c>
      <c r="V257" s="73">
        <v>45783.0</v>
      </c>
      <c r="W257" s="74">
        <v>0.0</v>
      </c>
      <c r="X257" s="74">
        <v>0.0</v>
      </c>
      <c r="Y257" s="74" t="s">
        <v>11261</v>
      </c>
      <c r="Z257" s="73" t="s">
        <v>11261</v>
      </c>
      <c r="AA257" s="71" t="s">
        <v>105</v>
      </c>
      <c r="AB257" s="71" t="s">
        <v>11261</v>
      </c>
      <c r="AC257" s="74">
        <v>4.0</v>
      </c>
      <c r="AD257" s="74">
        <v>1.0</v>
      </c>
      <c r="AE257" s="74">
        <v>1.0</v>
      </c>
      <c r="AF257" s="74">
        <v>0.0</v>
      </c>
      <c r="AG257" s="74">
        <v>1.0</v>
      </c>
      <c r="AH257" s="74">
        <v>0.0</v>
      </c>
      <c r="AI257" s="74">
        <v>0.0</v>
      </c>
      <c r="AJ257" s="74">
        <v>1.0</v>
      </c>
      <c r="AK257" s="71" t="s">
        <v>123</v>
      </c>
      <c r="AL257" s="71" t="s">
        <v>25</v>
      </c>
      <c r="AM257" s="71" t="s">
        <v>25</v>
      </c>
      <c r="AN257" s="71" t="s">
        <v>11268</v>
      </c>
      <c r="AO257" s="71" t="s">
        <v>17</v>
      </c>
      <c r="AP257" s="71" t="s">
        <v>11269</v>
      </c>
      <c r="AQ257" s="71" t="s">
        <v>13</v>
      </c>
      <c r="AR257" s="71" t="s">
        <v>11270</v>
      </c>
      <c r="AS257" s="71" t="s">
        <v>22</v>
      </c>
      <c r="AT257" s="71" t="s">
        <v>20</v>
      </c>
      <c r="AU257" s="71" t="s">
        <v>20</v>
      </c>
      <c r="AV257" s="71" t="s">
        <v>11273</v>
      </c>
      <c r="AW257" s="71" t="s">
        <v>14</v>
      </c>
      <c r="AX257" s="71" t="s">
        <v>11272</v>
      </c>
      <c r="AY257" s="71" t="s">
        <v>18</v>
      </c>
      <c r="AZ257" s="71" t="s">
        <v>11271</v>
      </c>
      <c r="BA257" s="71" t="s">
        <v>15</v>
      </c>
      <c r="BB257" s="71" t="s">
        <v>11268</v>
      </c>
      <c r="BC257" s="71" t="s">
        <v>17</v>
      </c>
      <c r="BD257" s="71" t="s">
        <v>11272</v>
      </c>
      <c r="BE257" s="71" t="s">
        <v>18</v>
      </c>
      <c r="BF257" s="71" t="s">
        <v>21</v>
      </c>
      <c r="BG257" s="71" t="s">
        <v>21</v>
      </c>
      <c r="BH257" s="71" t="s">
        <v>11314</v>
      </c>
      <c r="BI257" s="71" t="s">
        <v>12</v>
      </c>
      <c r="BJ257" s="71" t="s">
        <v>11270</v>
      </c>
      <c r="BK257" s="71" t="s">
        <v>22</v>
      </c>
      <c r="BL257" s="71" t="s">
        <v>25</v>
      </c>
      <c r="BM257" s="71" t="s">
        <v>25</v>
      </c>
      <c r="BN257" s="75" t="b">
        <v>1</v>
      </c>
      <c r="BO257" s="75" t="b">
        <v>0</v>
      </c>
      <c r="BP257" s="75" t="b">
        <v>0</v>
      </c>
      <c r="BQ257" s="75" t="b">
        <v>1</v>
      </c>
      <c r="BR257" s="75" t="b">
        <v>1</v>
      </c>
      <c r="BS257" s="75" t="b">
        <v>1</v>
      </c>
    </row>
    <row r="258" ht="18.0" customHeight="1">
      <c r="A258" s="71" t="s">
        <v>13019</v>
      </c>
      <c r="B258" s="72" t="s">
        <v>13020</v>
      </c>
      <c r="C258" s="73">
        <v>45782.0</v>
      </c>
      <c r="D258" s="73" t="s">
        <v>11261</v>
      </c>
      <c r="E258" s="74">
        <v>119.0</v>
      </c>
      <c r="F258" s="71" t="s">
        <v>34</v>
      </c>
      <c r="G258" s="75" t="b">
        <v>1</v>
      </c>
      <c r="H258" s="71" t="s">
        <v>11261</v>
      </c>
      <c r="I258" s="71" t="s">
        <v>91</v>
      </c>
      <c r="J258" s="71" t="s">
        <v>11261</v>
      </c>
      <c r="K258" s="71" t="s">
        <v>13021</v>
      </c>
      <c r="L258" s="71" t="s">
        <v>93</v>
      </c>
      <c r="M258" s="71" t="s">
        <v>11374</v>
      </c>
      <c r="N258" s="73">
        <v>45697.0</v>
      </c>
      <c r="O258" s="71" t="s">
        <v>13022</v>
      </c>
      <c r="P258" s="71" t="s">
        <v>13023</v>
      </c>
      <c r="Q258" s="71" t="s">
        <v>13024</v>
      </c>
      <c r="R258" s="71" t="s">
        <v>11556</v>
      </c>
      <c r="S258" s="71" t="s">
        <v>11302</v>
      </c>
      <c r="T258" s="71" t="s">
        <v>11261</v>
      </c>
      <c r="U258" s="71" t="s">
        <v>11261</v>
      </c>
      <c r="V258" s="73">
        <v>45782.0</v>
      </c>
      <c r="W258" s="74">
        <v>0.0</v>
      </c>
      <c r="X258" s="74">
        <v>0.0</v>
      </c>
      <c r="Y258" s="74" t="s">
        <v>11261</v>
      </c>
      <c r="Z258" s="73" t="s">
        <v>11261</v>
      </c>
      <c r="AA258" s="71" t="s">
        <v>105</v>
      </c>
      <c r="AB258" s="71" t="s">
        <v>11261</v>
      </c>
      <c r="AC258" s="74">
        <v>6.0</v>
      </c>
      <c r="AD258" s="74">
        <v>1.0</v>
      </c>
      <c r="AE258" s="74">
        <v>1.0</v>
      </c>
      <c r="AF258" s="74">
        <v>1.0</v>
      </c>
      <c r="AG258" s="74">
        <v>1.0</v>
      </c>
      <c r="AH258" s="74">
        <v>0.0</v>
      </c>
      <c r="AI258" s="74">
        <v>1.0</v>
      </c>
      <c r="AJ258" s="74">
        <v>1.0</v>
      </c>
      <c r="AK258" s="71" t="s">
        <v>149</v>
      </c>
      <c r="AL258" s="71" t="s">
        <v>25</v>
      </c>
      <c r="AM258" s="71" t="s">
        <v>25</v>
      </c>
      <c r="AN258" s="71" t="s">
        <v>11268</v>
      </c>
      <c r="AO258" s="71" t="s">
        <v>17</v>
      </c>
      <c r="AP258" s="71" t="s">
        <v>11269</v>
      </c>
      <c r="AQ258" s="71" t="s">
        <v>13</v>
      </c>
      <c r="AR258" s="71" t="s">
        <v>11270</v>
      </c>
      <c r="AS258" s="71" t="s">
        <v>22</v>
      </c>
      <c r="AT258" s="71" t="s">
        <v>21</v>
      </c>
      <c r="AU258" s="71" t="s">
        <v>21</v>
      </c>
      <c r="AV258" s="71" t="s">
        <v>11273</v>
      </c>
      <c r="AW258" s="71" t="s">
        <v>14</v>
      </c>
      <c r="AX258" s="71" t="s">
        <v>11285</v>
      </c>
      <c r="AY258" s="71" t="s">
        <v>19</v>
      </c>
      <c r="AZ258" s="71" t="s">
        <v>11273</v>
      </c>
      <c r="BA258" s="71" t="s">
        <v>14</v>
      </c>
      <c r="BB258" s="71" t="s">
        <v>11268</v>
      </c>
      <c r="BC258" s="71" t="s">
        <v>17</v>
      </c>
      <c r="BD258" s="71" t="s">
        <v>11285</v>
      </c>
      <c r="BE258" s="71" t="s">
        <v>19</v>
      </c>
      <c r="BF258" s="71" t="s">
        <v>20</v>
      </c>
      <c r="BG258" s="71" t="s">
        <v>20</v>
      </c>
      <c r="BH258" s="71" t="s">
        <v>11269</v>
      </c>
      <c r="BI258" s="71" t="s">
        <v>13</v>
      </c>
      <c r="BJ258" s="71" t="s">
        <v>11270</v>
      </c>
      <c r="BK258" s="71" t="s">
        <v>22</v>
      </c>
      <c r="BL258" s="71" t="s">
        <v>25</v>
      </c>
      <c r="BM258" s="71" t="s">
        <v>25</v>
      </c>
      <c r="BN258" s="75" t="b">
        <v>1</v>
      </c>
      <c r="BO258" s="75" t="b">
        <v>1</v>
      </c>
      <c r="BP258" s="75" t="b">
        <v>0</v>
      </c>
      <c r="BQ258" s="75" t="b">
        <v>1</v>
      </c>
      <c r="BR258" s="75" t="b">
        <v>1</v>
      </c>
      <c r="BS258" s="75" t="b">
        <v>1</v>
      </c>
    </row>
    <row r="259" ht="18.0" customHeight="1">
      <c r="A259" s="71" t="s">
        <v>13025</v>
      </c>
      <c r="B259" s="72" t="s">
        <v>13026</v>
      </c>
      <c r="C259" s="73">
        <v>45782.0</v>
      </c>
      <c r="D259" s="73">
        <v>45810.0</v>
      </c>
      <c r="E259" s="74">
        <v>28.0</v>
      </c>
      <c r="F259" s="71" t="s">
        <v>151</v>
      </c>
      <c r="G259" s="75" t="b">
        <v>0</v>
      </c>
      <c r="H259" s="71" t="s">
        <v>167</v>
      </c>
      <c r="I259" s="71" t="s">
        <v>153</v>
      </c>
      <c r="J259" s="71" t="s">
        <v>154</v>
      </c>
      <c r="K259" s="71" t="s">
        <v>13027</v>
      </c>
      <c r="L259" s="71" t="s">
        <v>93</v>
      </c>
      <c r="M259" s="71" t="s">
        <v>11334</v>
      </c>
      <c r="N259" s="73">
        <v>45699.0</v>
      </c>
      <c r="O259" s="71" t="s">
        <v>13028</v>
      </c>
      <c r="P259" s="71" t="s">
        <v>13029</v>
      </c>
      <c r="Q259" s="71" t="s">
        <v>13030</v>
      </c>
      <c r="R259" s="71" t="s">
        <v>13031</v>
      </c>
      <c r="S259" s="71" t="s">
        <v>11432</v>
      </c>
      <c r="T259" s="71" t="s">
        <v>11261</v>
      </c>
      <c r="U259" s="71" t="s">
        <v>11261</v>
      </c>
      <c r="V259" s="73">
        <v>45782.0</v>
      </c>
      <c r="W259" s="74">
        <v>1.0</v>
      </c>
      <c r="X259" s="74">
        <v>1.0</v>
      </c>
      <c r="Y259" s="74" t="s">
        <v>11261</v>
      </c>
      <c r="Z259" s="73" t="s">
        <v>11261</v>
      </c>
      <c r="AA259" s="71" t="s">
        <v>105</v>
      </c>
      <c r="AB259" s="71" t="s">
        <v>13032</v>
      </c>
      <c r="AC259" s="74">
        <v>4.0</v>
      </c>
      <c r="AD259" s="74">
        <v>1.0</v>
      </c>
      <c r="AE259" s="74">
        <v>1.0</v>
      </c>
      <c r="AF259" s="74">
        <v>0.0</v>
      </c>
      <c r="AG259" s="74">
        <v>0.0</v>
      </c>
      <c r="AH259" s="74">
        <v>1.0</v>
      </c>
      <c r="AI259" s="74">
        <v>1.0</v>
      </c>
      <c r="AJ259" s="74">
        <v>0.0</v>
      </c>
      <c r="AK259" s="71" t="s">
        <v>11261</v>
      </c>
      <c r="AL259" s="71" t="s">
        <v>25</v>
      </c>
      <c r="AM259" s="71" t="s">
        <v>25</v>
      </c>
      <c r="AN259" s="71" t="s">
        <v>11274</v>
      </c>
      <c r="AO259" s="71" t="s">
        <v>16</v>
      </c>
      <c r="AP259" s="71" t="s">
        <v>11269</v>
      </c>
      <c r="AQ259" s="71" t="s">
        <v>13</v>
      </c>
      <c r="AR259" s="71" t="s">
        <v>11284</v>
      </c>
      <c r="AS259" s="71" t="s">
        <v>23</v>
      </c>
      <c r="AT259" s="71" t="s">
        <v>20</v>
      </c>
      <c r="AU259" s="71" t="s">
        <v>20</v>
      </c>
      <c r="AV259" s="71" t="s">
        <v>11273</v>
      </c>
      <c r="AW259" s="71" t="s">
        <v>14</v>
      </c>
      <c r="AX259" s="71" t="s">
        <v>11285</v>
      </c>
      <c r="AY259" s="71" t="s">
        <v>19</v>
      </c>
      <c r="AZ259" s="71" t="s">
        <v>11273</v>
      </c>
      <c r="BA259" s="71" t="s">
        <v>14</v>
      </c>
      <c r="BB259" s="71" t="s">
        <v>11274</v>
      </c>
      <c r="BC259" s="71" t="s">
        <v>16</v>
      </c>
      <c r="BD259" s="71" t="s">
        <v>11272</v>
      </c>
      <c r="BE259" s="71" t="s">
        <v>18</v>
      </c>
      <c r="BF259" s="71" t="s">
        <v>20</v>
      </c>
      <c r="BG259" s="71" t="s">
        <v>20</v>
      </c>
      <c r="BH259" s="71" t="s">
        <v>11314</v>
      </c>
      <c r="BI259" s="71" t="s">
        <v>12</v>
      </c>
      <c r="BJ259" s="71" t="s">
        <v>11270</v>
      </c>
      <c r="BK259" s="71" t="s">
        <v>22</v>
      </c>
      <c r="BL259" s="71" t="s">
        <v>25</v>
      </c>
      <c r="BM259" s="71" t="s">
        <v>25</v>
      </c>
      <c r="BN259" s="75" t="b">
        <v>1</v>
      </c>
      <c r="BO259" s="75" t="b">
        <v>1</v>
      </c>
      <c r="BP259" s="75" t="b">
        <v>1</v>
      </c>
      <c r="BQ259" s="75" t="b">
        <v>0</v>
      </c>
      <c r="BR259" s="75" t="b">
        <v>1</v>
      </c>
      <c r="BS259" s="75" t="b">
        <v>0</v>
      </c>
    </row>
    <row r="260" ht="18.0" customHeight="1">
      <c r="A260" s="71" t="s">
        <v>13033</v>
      </c>
      <c r="B260" s="72" t="s">
        <v>13034</v>
      </c>
      <c r="C260" s="73">
        <v>45782.0</v>
      </c>
      <c r="D260" s="73" t="s">
        <v>11261</v>
      </c>
      <c r="E260" s="74">
        <v>119.0</v>
      </c>
      <c r="F260" s="71" t="s">
        <v>34</v>
      </c>
      <c r="G260" s="75" t="b">
        <v>1</v>
      </c>
      <c r="H260" s="71" t="s">
        <v>11261</v>
      </c>
      <c r="I260" s="71" t="s">
        <v>91</v>
      </c>
      <c r="J260" s="71" t="s">
        <v>11261</v>
      </c>
      <c r="K260" s="71" t="s">
        <v>13035</v>
      </c>
      <c r="L260" s="71" t="s">
        <v>93</v>
      </c>
      <c r="M260" s="71" t="s">
        <v>11289</v>
      </c>
      <c r="N260" s="73">
        <v>45706.0</v>
      </c>
      <c r="O260" s="71" t="s">
        <v>13036</v>
      </c>
      <c r="P260" s="71" t="s">
        <v>13037</v>
      </c>
      <c r="Q260" s="71" t="s">
        <v>13038</v>
      </c>
      <c r="R260" s="71" t="s">
        <v>11446</v>
      </c>
      <c r="S260" s="71" t="s">
        <v>11283</v>
      </c>
      <c r="T260" s="71" t="s">
        <v>11261</v>
      </c>
      <c r="U260" s="71" t="s">
        <v>11261</v>
      </c>
      <c r="V260" s="73">
        <v>45782.0</v>
      </c>
      <c r="W260" s="74">
        <v>0.0</v>
      </c>
      <c r="X260" s="74">
        <v>0.0</v>
      </c>
      <c r="Y260" s="74" t="s">
        <v>11261</v>
      </c>
      <c r="Z260" s="73" t="s">
        <v>11261</v>
      </c>
      <c r="AA260" s="71" t="s">
        <v>105</v>
      </c>
      <c r="AB260" s="71" t="s">
        <v>11261</v>
      </c>
      <c r="AC260" s="74">
        <v>7.0</v>
      </c>
      <c r="AD260" s="74">
        <v>1.0</v>
      </c>
      <c r="AE260" s="74">
        <v>1.0</v>
      </c>
      <c r="AF260" s="74">
        <v>1.0</v>
      </c>
      <c r="AG260" s="74">
        <v>1.0</v>
      </c>
      <c r="AH260" s="74">
        <v>1.0</v>
      </c>
      <c r="AI260" s="74">
        <v>1.0</v>
      </c>
      <c r="AJ260" s="74">
        <v>1.0</v>
      </c>
      <c r="AK260" s="71" t="s">
        <v>123</v>
      </c>
      <c r="AL260" s="71" t="s">
        <v>25</v>
      </c>
      <c r="AM260" s="71" t="s">
        <v>25</v>
      </c>
      <c r="AN260" s="71" t="s">
        <v>11274</v>
      </c>
      <c r="AO260" s="71" t="s">
        <v>16</v>
      </c>
      <c r="AP260" s="71" t="s">
        <v>11314</v>
      </c>
      <c r="AQ260" s="71" t="s">
        <v>12</v>
      </c>
      <c r="AR260" s="71" t="s">
        <v>11284</v>
      </c>
      <c r="AS260" s="71" t="s">
        <v>23</v>
      </c>
      <c r="AT260" s="71" t="s">
        <v>20</v>
      </c>
      <c r="AU260" s="71" t="s">
        <v>20</v>
      </c>
      <c r="AV260" s="71" t="s">
        <v>11273</v>
      </c>
      <c r="AW260" s="71" t="s">
        <v>14</v>
      </c>
      <c r="AX260" s="71" t="s">
        <v>11272</v>
      </c>
      <c r="AY260" s="71" t="s">
        <v>18</v>
      </c>
      <c r="AZ260" s="71" t="s">
        <v>11273</v>
      </c>
      <c r="BA260" s="71" t="s">
        <v>14</v>
      </c>
      <c r="BB260" s="71" t="s">
        <v>11274</v>
      </c>
      <c r="BC260" s="71" t="s">
        <v>16</v>
      </c>
      <c r="BD260" s="71" t="s">
        <v>11272</v>
      </c>
      <c r="BE260" s="71" t="s">
        <v>18</v>
      </c>
      <c r="BF260" s="71" t="s">
        <v>20</v>
      </c>
      <c r="BG260" s="71" t="s">
        <v>20</v>
      </c>
      <c r="BH260" s="71" t="s">
        <v>11314</v>
      </c>
      <c r="BI260" s="71" t="s">
        <v>12</v>
      </c>
      <c r="BJ260" s="71" t="s">
        <v>11284</v>
      </c>
      <c r="BK260" s="71" t="s">
        <v>23</v>
      </c>
      <c r="BL260" s="71" t="s">
        <v>25</v>
      </c>
      <c r="BM260" s="71" t="s">
        <v>25</v>
      </c>
      <c r="BN260" s="75" t="b">
        <v>1</v>
      </c>
      <c r="BO260" s="75" t="b">
        <v>1</v>
      </c>
      <c r="BP260" s="75" t="b">
        <v>1</v>
      </c>
      <c r="BQ260" s="75" t="b">
        <v>1</v>
      </c>
      <c r="BR260" s="75" t="b">
        <v>1</v>
      </c>
      <c r="BS260" s="75" t="b">
        <v>1</v>
      </c>
    </row>
    <row r="261" ht="18.0" customHeight="1">
      <c r="A261" s="71" t="s">
        <v>13039</v>
      </c>
      <c r="B261" s="72" t="s">
        <v>13040</v>
      </c>
      <c r="C261" s="73">
        <v>45782.0</v>
      </c>
      <c r="D261" s="73" t="s">
        <v>11261</v>
      </c>
      <c r="E261" s="74">
        <v>119.0</v>
      </c>
      <c r="F261" s="71" t="s">
        <v>34</v>
      </c>
      <c r="G261" s="75" t="b">
        <v>1</v>
      </c>
      <c r="H261" s="71" t="s">
        <v>11261</v>
      </c>
      <c r="I261" s="71" t="s">
        <v>91</v>
      </c>
      <c r="J261" s="71" t="s">
        <v>11261</v>
      </c>
      <c r="K261" s="71" t="s">
        <v>13041</v>
      </c>
      <c r="L261" s="71" t="s">
        <v>93</v>
      </c>
      <c r="M261" s="71" t="s">
        <v>11318</v>
      </c>
      <c r="N261" s="73">
        <v>45714.0</v>
      </c>
      <c r="O261" s="71" t="s">
        <v>13042</v>
      </c>
      <c r="P261" s="71" t="s">
        <v>13042</v>
      </c>
      <c r="Q261" s="71" t="s">
        <v>13043</v>
      </c>
      <c r="R261" s="71" t="s">
        <v>11863</v>
      </c>
      <c r="S261" s="71" t="s">
        <v>11864</v>
      </c>
      <c r="T261" s="71" t="s">
        <v>11261</v>
      </c>
      <c r="U261" s="71" t="s">
        <v>11261</v>
      </c>
      <c r="V261" s="73">
        <v>45782.0</v>
      </c>
      <c r="W261" s="74">
        <v>2.0</v>
      </c>
      <c r="X261" s="74">
        <v>0.0</v>
      </c>
      <c r="Y261" s="74" t="s">
        <v>11261</v>
      </c>
      <c r="Z261" s="73" t="s">
        <v>11261</v>
      </c>
      <c r="AA261" s="71" t="s">
        <v>105</v>
      </c>
      <c r="AB261" s="71" t="s">
        <v>11261</v>
      </c>
      <c r="AC261" s="74">
        <v>4.0</v>
      </c>
      <c r="AD261" s="74">
        <v>0.0</v>
      </c>
      <c r="AE261" s="74">
        <v>0.0</v>
      </c>
      <c r="AF261" s="74">
        <v>1.0</v>
      </c>
      <c r="AG261" s="74">
        <v>0.0</v>
      </c>
      <c r="AH261" s="74">
        <v>1.0</v>
      </c>
      <c r="AI261" s="74">
        <v>1.0</v>
      </c>
      <c r="AJ261" s="74">
        <v>1.0</v>
      </c>
      <c r="AK261" s="71" t="s">
        <v>250</v>
      </c>
      <c r="AL261" s="71" t="s">
        <v>25</v>
      </c>
      <c r="AM261" s="71" t="s">
        <v>25</v>
      </c>
      <c r="AN261" s="71" t="s">
        <v>11274</v>
      </c>
      <c r="AO261" s="71" t="s">
        <v>16</v>
      </c>
      <c r="AP261" s="71" t="s">
        <v>11314</v>
      </c>
      <c r="AQ261" s="71" t="s">
        <v>12</v>
      </c>
      <c r="AR261" s="71" t="s">
        <v>11284</v>
      </c>
      <c r="AS261" s="71" t="s">
        <v>23</v>
      </c>
      <c r="AT261" s="71" t="s">
        <v>20</v>
      </c>
      <c r="AU261" s="71" t="s">
        <v>20</v>
      </c>
      <c r="AV261" s="71" t="s">
        <v>11273</v>
      </c>
      <c r="AW261" s="71" t="s">
        <v>14</v>
      </c>
      <c r="AX261" s="71" t="s">
        <v>11272</v>
      </c>
      <c r="AY261" s="71" t="s">
        <v>18</v>
      </c>
      <c r="AZ261" s="71" t="s">
        <v>11273</v>
      </c>
      <c r="BA261" s="71" t="s">
        <v>14</v>
      </c>
      <c r="BB261" s="71" t="s">
        <v>11268</v>
      </c>
      <c r="BC261" s="71" t="s">
        <v>17</v>
      </c>
      <c r="BD261" s="71" t="s">
        <v>11272</v>
      </c>
      <c r="BE261" s="71" t="s">
        <v>18</v>
      </c>
      <c r="BF261" s="71" t="s">
        <v>20</v>
      </c>
      <c r="BG261" s="71" t="s">
        <v>20</v>
      </c>
      <c r="BH261" s="71" t="s">
        <v>11314</v>
      </c>
      <c r="BI261" s="71" t="s">
        <v>12</v>
      </c>
      <c r="BJ261" s="71" t="s">
        <v>11270</v>
      </c>
      <c r="BK261" s="71" t="s">
        <v>22</v>
      </c>
      <c r="BL261" s="71" t="s">
        <v>24</v>
      </c>
      <c r="BM261" s="71" t="s">
        <v>24</v>
      </c>
      <c r="BN261" s="75" t="b">
        <v>0</v>
      </c>
      <c r="BO261" s="75" t="b">
        <v>1</v>
      </c>
      <c r="BP261" s="75" t="b">
        <v>1</v>
      </c>
      <c r="BQ261" s="75" t="b">
        <v>1</v>
      </c>
      <c r="BR261" s="75" t="b">
        <v>0</v>
      </c>
      <c r="BS261" s="75" t="b">
        <v>0</v>
      </c>
    </row>
    <row r="262" ht="18.0" customHeight="1">
      <c r="A262" s="71" t="s">
        <v>13044</v>
      </c>
      <c r="B262" s="72" t="s">
        <v>13045</v>
      </c>
      <c r="C262" s="73">
        <v>45782.0</v>
      </c>
      <c r="D262" s="73">
        <v>45884.0</v>
      </c>
      <c r="E262" s="74">
        <v>102.0</v>
      </c>
      <c r="F262" s="71" t="s">
        <v>34</v>
      </c>
      <c r="G262" s="75" t="b">
        <v>1</v>
      </c>
      <c r="H262" s="71" t="s">
        <v>1090</v>
      </c>
      <c r="I262" s="71" t="s">
        <v>153</v>
      </c>
      <c r="J262" s="71" t="s">
        <v>154</v>
      </c>
      <c r="K262" s="71" t="s">
        <v>13046</v>
      </c>
      <c r="L262" s="71" t="s">
        <v>93</v>
      </c>
      <c r="M262" s="71" t="s">
        <v>11318</v>
      </c>
      <c r="N262" s="73">
        <v>45719.0</v>
      </c>
      <c r="O262" s="71" t="s">
        <v>13047</v>
      </c>
      <c r="P262" s="71" t="s">
        <v>13048</v>
      </c>
      <c r="Q262" s="71" t="s">
        <v>13049</v>
      </c>
      <c r="R262" s="71" t="s">
        <v>13050</v>
      </c>
      <c r="S262" s="71" t="s">
        <v>11386</v>
      </c>
      <c r="T262" s="71" t="s">
        <v>11261</v>
      </c>
      <c r="U262" s="71" t="s">
        <v>11261</v>
      </c>
      <c r="V262" s="73">
        <v>45782.0</v>
      </c>
      <c r="W262" s="74">
        <v>1.0</v>
      </c>
      <c r="X262" s="74">
        <v>1.0</v>
      </c>
      <c r="Y262" s="74" t="s">
        <v>11261</v>
      </c>
      <c r="Z262" s="73" t="s">
        <v>11261</v>
      </c>
      <c r="AA262" s="71" t="s">
        <v>105</v>
      </c>
      <c r="AB262" s="71" t="s">
        <v>13051</v>
      </c>
      <c r="AC262" s="74">
        <v>3.0</v>
      </c>
      <c r="AD262" s="74">
        <v>0.0</v>
      </c>
      <c r="AE262" s="74">
        <v>1.0</v>
      </c>
      <c r="AF262" s="74">
        <v>0.0</v>
      </c>
      <c r="AG262" s="74">
        <v>0.0</v>
      </c>
      <c r="AH262" s="74">
        <v>1.0</v>
      </c>
      <c r="AI262" s="74">
        <v>0.0</v>
      </c>
      <c r="AJ262" s="74">
        <v>1.0</v>
      </c>
      <c r="AK262" s="71" t="s">
        <v>123</v>
      </c>
      <c r="AL262" s="71" t="s">
        <v>25</v>
      </c>
      <c r="AM262" s="71" t="s">
        <v>25</v>
      </c>
      <c r="AN262" s="71" t="s">
        <v>11268</v>
      </c>
      <c r="AO262" s="71" t="s">
        <v>17</v>
      </c>
      <c r="AP262" s="71" t="s">
        <v>11269</v>
      </c>
      <c r="AQ262" s="71" t="s">
        <v>13</v>
      </c>
      <c r="AR262" s="71" t="s">
        <v>11284</v>
      </c>
      <c r="AS262" s="71" t="s">
        <v>23</v>
      </c>
      <c r="AT262" s="71" t="s">
        <v>20</v>
      </c>
      <c r="AU262" s="71" t="s">
        <v>20</v>
      </c>
      <c r="AV262" s="71" t="s">
        <v>11273</v>
      </c>
      <c r="AW262" s="71" t="s">
        <v>14</v>
      </c>
      <c r="AX262" s="71" t="s">
        <v>11285</v>
      </c>
      <c r="AY262" s="71" t="s">
        <v>19</v>
      </c>
      <c r="AZ262" s="71" t="s">
        <v>11271</v>
      </c>
      <c r="BA262" s="71" t="s">
        <v>15</v>
      </c>
      <c r="BB262" s="71" t="s">
        <v>11268</v>
      </c>
      <c r="BC262" s="71" t="s">
        <v>17</v>
      </c>
      <c r="BD262" s="71" t="s">
        <v>11285</v>
      </c>
      <c r="BE262" s="71" t="s">
        <v>19</v>
      </c>
      <c r="BF262" s="71" t="s">
        <v>20</v>
      </c>
      <c r="BG262" s="71" t="s">
        <v>20</v>
      </c>
      <c r="BH262" s="71" t="s">
        <v>11314</v>
      </c>
      <c r="BI262" s="71" t="s">
        <v>12</v>
      </c>
      <c r="BJ262" s="71" t="s">
        <v>11270</v>
      </c>
      <c r="BK262" s="71" t="s">
        <v>22</v>
      </c>
      <c r="BL262" s="71" t="s">
        <v>24</v>
      </c>
      <c r="BM262" s="71" t="s">
        <v>24</v>
      </c>
      <c r="BN262" s="75" t="b">
        <v>0</v>
      </c>
      <c r="BO262" s="75" t="b">
        <v>0</v>
      </c>
      <c r="BP262" s="75" t="b">
        <v>1</v>
      </c>
      <c r="BQ262" s="75" t="b">
        <v>1</v>
      </c>
      <c r="BR262" s="75" t="b">
        <v>1</v>
      </c>
      <c r="BS262" s="75" t="b">
        <v>0</v>
      </c>
    </row>
    <row r="263" ht="18.0" customHeight="1">
      <c r="A263" s="71" t="s">
        <v>13052</v>
      </c>
      <c r="B263" s="72" t="s">
        <v>13053</v>
      </c>
      <c r="C263" s="73">
        <v>45782.0</v>
      </c>
      <c r="D263" s="73">
        <v>45785.0</v>
      </c>
      <c r="E263" s="74">
        <v>3.0</v>
      </c>
      <c r="F263" s="71" t="s">
        <v>151</v>
      </c>
      <c r="G263" s="75" t="b">
        <v>0</v>
      </c>
      <c r="H263" s="71" t="s">
        <v>152</v>
      </c>
      <c r="I263" s="71" t="s">
        <v>153</v>
      </c>
      <c r="J263" s="71" t="s">
        <v>168</v>
      </c>
      <c r="K263" s="71" t="s">
        <v>13054</v>
      </c>
      <c r="L263" s="71" t="s">
        <v>93</v>
      </c>
      <c r="M263" s="71" t="s">
        <v>11318</v>
      </c>
      <c r="N263" s="73">
        <v>45699.0</v>
      </c>
      <c r="O263" s="71" t="s">
        <v>13055</v>
      </c>
      <c r="P263" s="71" t="s">
        <v>13056</v>
      </c>
      <c r="Q263" s="71" t="s">
        <v>13057</v>
      </c>
      <c r="R263" s="71" t="s">
        <v>13058</v>
      </c>
      <c r="S263" s="71" t="s">
        <v>11370</v>
      </c>
      <c r="T263" s="71" t="s">
        <v>11261</v>
      </c>
      <c r="U263" s="71" t="s">
        <v>11261</v>
      </c>
      <c r="V263" s="73">
        <v>45782.0</v>
      </c>
      <c r="W263" s="74">
        <v>0.0</v>
      </c>
      <c r="X263" s="74">
        <v>0.0</v>
      </c>
      <c r="Y263" s="74" t="s">
        <v>11261</v>
      </c>
      <c r="Z263" s="73" t="s">
        <v>11261</v>
      </c>
      <c r="AA263" s="71" t="s">
        <v>105</v>
      </c>
      <c r="AB263" s="71" t="s">
        <v>13059</v>
      </c>
      <c r="AC263" s="74">
        <v>6.0</v>
      </c>
      <c r="AD263" s="74">
        <v>1.0</v>
      </c>
      <c r="AE263" s="74">
        <v>1.0</v>
      </c>
      <c r="AF263" s="74">
        <v>1.0</v>
      </c>
      <c r="AG263" s="74">
        <v>0.0</v>
      </c>
      <c r="AH263" s="74">
        <v>1.0</v>
      </c>
      <c r="AI263" s="74">
        <v>1.0</v>
      </c>
      <c r="AJ263" s="74">
        <v>1.0</v>
      </c>
      <c r="AK263" s="71" t="s">
        <v>11261</v>
      </c>
      <c r="AL263" s="71" t="s">
        <v>24</v>
      </c>
      <c r="AM263" s="71" t="s">
        <v>24</v>
      </c>
      <c r="AN263" s="71" t="s">
        <v>11274</v>
      </c>
      <c r="AO263" s="71" t="s">
        <v>16</v>
      </c>
      <c r="AP263" s="71" t="s">
        <v>11269</v>
      </c>
      <c r="AQ263" s="71" t="s">
        <v>13</v>
      </c>
      <c r="AR263" s="71" t="s">
        <v>11284</v>
      </c>
      <c r="AS263" s="71" t="s">
        <v>23</v>
      </c>
      <c r="AT263" s="71" t="s">
        <v>20</v>
      </c>
      <c r="AU263" s="71" t="s">
        <v>20</v>
      </c>
      <c r="AV263" s="71" t="s">
        <v>11273</v>
      </c>
      <c r="AW263" s="71" t="s">
        <v>14</v>
      </c>
      <c r="AX263" s="71" t="s">
        <v>11285</v>
      </c>
      <c r="AY263" s="71" t="s">
        <v>19</v>
      </c>
      <c r="AZ263" s="71" t="s">
        <v>11273</v>
      </c>
      <c r="BA263" s="71" t="s">
        <v>14</v>
      </c>
      <c r="BB263" s="71" t="s">
        <v>11274</v>
      </c>
      <c r="BC263" s="71" t="s">
        <v>16</v>
      </c>
      <c r="BD263" s="71" t="s">
        <v>11285</v>
      </c>
      <c r="BE263" s="71" t="s">
        <v>19</v>
      </c>
      <c r="BF263" s="71" t="s">
        <v>20</v>
      </c>
      <c r="BG263" s="71" t="s">
        <v>20</v>
      </c>
      <c r="BH263" s="71" t="s">
        <v>11269</v>
      </c>
      <c r="BI263" s="71" t="s">
        <v>13</v>
      </c>
      <c r="BJ263" s="71" t="s">
        <v>11270</v>
      </c>
      <c r="BK263" s="71" t="s">
        <v>22</v>
      </c>
      <c r="BL263" s="71" t="s">
        <v>24</v>
      </c>
      <c r="BM263" s="71" t="s">
        <v>24</v>
      </c>
      <c r="BN263" s="75" t="b">
        <v>1</v>
      </c>
      <c r="BO263" s="75" t="b">
        <v>1</v>
      </c>
      <c r="BP263" s="75" t="b">
        <v>1</v>
      </c>
      <c r="BQ263" s="75" t="b">
        <v>1</v>
      </c>
      <c r="BR263" s="75" t="b">
        <v>1</v>
      </c>
      <c r="BS263" s="75" t="b">
        <v>0</v>
      </c>
    </row>
    <row r="264" ht="18.0" customHeight="1">
      <c r="A264" s="71" t="s">
        <v>13060</v>
      </c>
      <c r="B264" s="72" t="s">
        <v>13061</v>
      </c>
      <c r="C264" s="73">
        <v>45782.0</v>
      </c>
      <c r="D264" s="73">
        <v>45800.0</v>
      </c>
      <c r="E264" s="74">
        <v>18.0</v>
      </c>
      <c r="F264" s="71" t="s">
        <v>151</v>
      </c>
      <c r="G264" s="75" t="b">
        <v>0</v>
      </c>
      <c r="H264" s="71" t="s">
        <v>1130</v>
      </c>
      <c r="I264" s="71" t="s">
        <v>153</v>
      </c>
      <c r="J264" s="71" t="s">
        <v>168</v>
      </c>
      <c r="K264" s="71" t="s">
        <v>13062</v>
      </c>
      <c r="L264" s="71" t="s">
        <v>93</v>
      </c>
      <c r="M264" s="71" t="s">
        <v>11289</v>
      </c>
      <c r="N264" s="73">
        <v>45719.0</v>
      </c>
      <c r="O264" s="71" t="s">
        <v>12356</v>
      </c>
      <c r="P264" s="71" t="s">
        <v>12356</v>
      </c>
      <c r="Q264" s="71" t="s">
        <v>12357</v>
      </c>
      <c r="R264" s="71" t="s">
        <v>13063</v>
      </c>
      <c r="S264" s="71" t="s">
        <v>13064</v>
      </c>
      <c r="T264" s="71" t="s">
        <v>11261</v>
      </c>
      <c r="U264" s="71" t="s">
        <v>11261</v>
      </c>
      <c r="V264" s="73">
        <v>45782.0</v>
      </c>
      <c r="W264" s="74">
        <v>0.0</v>
      </c>
      <c r="X264" s="74">
        <v>0.0</v>
      </c>
      <c r="Y264" s="74" t="s">
        <v>11261</v>
      </c>
      <c r="Z264" s="73" t="s">
        <v>11261</v>
      </c>
      <c r="AA264" s="71" t="s">
        <v>105</v>
      </c>
      <c r="AB264" s="71" t="s">
        <v>11261</v>
      </c>
      <c r="AC264" s="74">
        <v>4.0</v>
      </c>
      <c r="AD264" s="74">
        <v>0.0</v>
      </c>
      <c r="AE264" s="74">
        <v>0.0</v>
      </c>
      <c r="AF264" s="74">
        <v>0.0</v>
      </c>
      <c r="AG264" s="74">
        <v>1.0</v>
      </c>
      <c r="AH264" s="74">
        <v>1.0</v>
      </c>
      <c r="AI264" s="74">
        <v>1.0</v>
      </c>
      <c r="AJ264" s="74">
        <v>1.0</v>
      </c>
      <c r="AK264" s="71" t="s">
        <v>11261</v>
      </c>
      <c r="AL264" s="71" t="s">
        <v>25</v>
      </c>
      <c r="AM264" s="71" t="s">
        <v>25</v>
      </c>
      <c r="AN264" s="71" t="s">
        <v>11274</v>
      </c>
      <c r="AO264" s="71" t="s">
        <v>16</v>
      </c>
      <c r="AP264" s="71" t="s">
        <v>11269</v>
      </c>
      <c r="AQ264" s="71" t="s">
        <v>13</v>
      </c>
      <c r="AR264" s="71" t="s">
        <v>11270</v>
      </c>
      <c r="AS264" s="71" t="s">
        <v>22</v>
      </c>
      <c r="AT264" s="71" t="s">
        <v>20</v>
      </c>
      <c r="AU264" s="71" t="s">
        <v>20</v>
      </c>
      <c r="AV264" s="71" t="s">
        <v>11271</v>
      </c>
      <c r="AW264" s="71" t="s">
        <v>15</v>
      </c>
      <c r="AX264" s="71" t="s">
        <v>11272</v>
      </c>
      <c r="AY264" s="71" t="s">
        <v>18</v>
      </c>
      <c r="AZ264" s="71" t="s">
        <v>11271</v>
      </c>
      <c r="BA264" s="71" t="s">
        <v>15</v>
      </c>
      <c r="BB264" s="71" t="s">
        <v>11268</v>
      </c>
      <c r="BC264" s="71" t="s">
        <v>17</v>
      </c>
      <c r="BD264" s="71" t="s">
        <v>11272</v>
      </c>
      <c r="BE264" s="71" t="s">
        <v>18</v>
      </c>
      <c r="BF264" s="71" t="s">
        <v>20</v>
      </c>
      <c r="BG264" s="71" t="s">
        <v>20</v>
      </c>
      <c r="BH264" s="71" t="s">
        <v>11314</v>
      </c>
      <c r="BI264" s="71" t="s">
        <v>12</v>
      </c>
      <c r="BJ264" s="71" t="s">
        <v>11270</v>
      </c>
      <c r="BK264" s="71" t="s">
        <v>22</v>
      </c>
      <c r="BL264" s="71" t="s">
        <v>24</v>
      </c>
      <c r="BM264" s="71" t="s">
        <v>24</v>
      </c>
      <c r="BN264" s="75" t="b">
        <v>0</v>
      </c>
      <c r="BO264" s="75" t="b">
        <v>1</v>
      </c>
      <c r="BP264" s="75" t="b">
        <v>1</v>
      </c>
      <c r="BQ264" s="75" t="b">
        <v>1</v>
      </c>
      <c r="BR264" s="75" t="b">
        <v>0</v>
      </c>
      <c r="BS264" s="75" t="b">
        <v>1</v>
      </c>
    </row>
    <row r="265" ht="18.0" customHeight="1">
      <c r="A265" s="71" t="s">
        <v>13065</v>
      </c>
      <c r="B265" s="72" t="s">
        <v>13066</v>
      </c>
      <c r="C265" s="73">
        <v>45779.0</v>
      </c>
      <c r="D265" s="73" t="s">
        <v>11261</v>
      </c>
      <c r="E265" s="74">
        <v>122.0</v>
      </c>
      <c r="F265" s="71" t="s">
        <v>34</v>
      </c>
      <c r="G265" s="75" t="b">
        <v>1</v>
      </c>
      <c r="H265" s="71" t="s">
        <v>11261</v>
      </c>
      <c r="I265" s="71" t="s">
        <v>91</v>
      </c>
      <c r="J265" s="71" t="s">
        <v>11261</v>
      </c>
      <c r="K265" s="71" t="s">
        <v>13067</v>
      </c>
      <c r="L265" s="71" t="s">
        <v>93</v>
      </c>
      <c r="M265" s="71" t="s">
        <v>11318</v>
      </c>
      <c r="N265" s="73">
        <v>45707.0</v>
      </c>
      <c r="O265" s="71" t="s">
        <v>13068</v>
      </c>
      <c r="P265" s="71" t="s">
        <v>13068</v>
      </c>
      <c r="Q265" s="71" t="s">
        <v>13069</v>
      </c>
      <c r="R265" s="71" t="s">
        <v>12401</v>
      </c>
      <c r="S265" s="71" t="s">
        <v>11330</v>
      </c>
      <c r="T265" s="71" t="s">
        <v>11261</v>
      </c>
      <c r="U265" s="71" t="s">
        <v>11261</v>
      </c>
      <c r="V265" s="73">
        <v>45779.0</v>
      </c>
      <c r="W265" s="74">
        <v>0.0</v>
      </c>
      <c r="X265" s="74">
        <v>0.0</v>
      </c>
      <c r="Y265" s="74" t="s">
        <v>11261</v>
      </c>
      <c r="Z265" s="73" t="s">
        <v>11261</v>
      </c>
      <c r="AA265" s="71" t="s">
        <v>105</v>
      </c>
      <c r="AB265" s="71" t="s">
        <v>11261</v>
      </c>
      <c r="AC265" s="74">
        <v>5.0</v>
      </c>
      <c r="AD265" s="74">
        <v>1.0</v>
      </c>
      <c r="AE265" s="74">
        <v>1.0</v>
      </c>
      <c r="AF265" s="74">
        <v>1.0</v>
      </c>
      <c r="AG265" s="74">
        <v>1.0</v>
      </c>
      <c r="AH265" s="74">
        <v>0.0</v>
      </c>
      <c r="AI265" s="74">
        <v>0.0</v>
      </c>
      <c r="AJ265" s="74">
        <v>1.0</v>
      </c>
      <c r="AK265" s="71" t="s">
        <v>123</v>
      </c>
      <c r="AL265" s="71" t="s">
        <v>25</v>
      </c>
      <c r="AM265" s="71" t="s">
        <v>25</v>
      </c>
      <c r="AN265" s="71" t="s">
        <v>11268</v>
      </c>
      <c r="AO265" s="71" t="s">
        <v>17</v>
      </c>
      <c r="AP265" s="71" t="s">
        <v>11314</v>
      </c>
      <c r="AQ265" s="71" t="s">
        <v>12</v>
      </c>
      <c r="AR265" s="71" t="s">
        <v>11270</v>
      </c>
      <c r="AS265" s="71" t="s">
        <v>22</v>
      </c>
      <c r="AT265" s="71" t="s">
        <v>21</v>
      </c>
      <c r="AU265" s="71" t="s">
        <v>21</v>
      </c>
      <c r="AV265" s="71" t="s">
        <v>11273</v>
      </c>
      <c r="AW265" s="71" t="s">
        <v>14</v>
      </c>
      <c r="AX265" s="71" t="s">
        <v>11272</v>
      </c>
      <c r="AY265" s="71" t="s">
        <v>18</v>
      </c>
      <c r="AZ265" s="71" t="s">
        <v>11271</v>
      </c>
      <c r="BA265" s="71" t="s">
        <v>15</v>
      </c>
      <c r="BB265" s="71" t="s">
        <v>11268</v>
      </c>
      <c r="BC265" s="71" t="s">
        <v>17</v>
      </c>
      <c r="BD265" s="71" t="s">
        <v>11272</v>
      </c>
      <c r="BE265" s="71" t="s">
        <v>18</v>
      </c>
      <c r="BF265" s="71" t="s">
        <v>20</v>
      </c>
      <c r="BG265" s="71" t="s">
        <v>20</v>
      </c>
      <c r="BH265" s="71" t="s">
        <v>11314</v>
      </c>
      <c r="BI265" s="71" t="s">
        <v>12</v>
      </c>
      <c r="BJ265" s="71" t="s">
        <v>11270</v>
      </c>
      <c r="BK265" s="71" t="s">
        <v>22</v>
      </c>
      <c r="BL265" s="71" t="s">
        <v>25</v>
      </c>
      <c r="BM265" s="71" t="s">
        <v>25</v>
      </c>
      <c r="BN265" s="75" t="b">
        <v>1</v>
      </c>
      <c r="BO265" s="75" t="b">
        <v>0</v>
      </c>
      <c r="BP265" s="75" t="b">
        <v>0</v>
      </c>
      <c r="BQ265" s="75" t="b">
        <v>1</v>
      </c>
      <c r="BR265" s="75" t="b">
        <v>1</v>
      </c>
      <c r="BS265" s="75" t="b">
        <v>1</v>
      </c>
    </row>
    <row r="266" ht="18.0" customHeight="1">
      <c r="A266" s="71" t="s">
        <v>13070</v>
      </c>
      <c r="B266" s="72" t="s">
        <v>13071</v>
      </c>
      <c r="C266" s="73">
        <v>45779.0</v>
      </c>
      <c r="D266" s="73" t="s">
        <v>11261</v>
      </c>
      <c r="E266" s="74">
        <v>122.0</v>
      </c>
      <c r="F266" s="71" t="s">
        <v>34</v>
      </c>
      <c r="G266" s="75" t="b">
        <v>1</v>
      </c>
      <c r="H266" s="71" t="s">
        <v>11261</v>
      </c>
      <c r="I266" s="71" t="s">
        <v>91</v>
      </c>
      <c r="J266" s="71" t="s">
        <v>11261</v>
      </c>
      <c r="K266" s="71" t="s">
        <v>13072</v>
      </c>
      <c r="L266" s="71" t="s">
        <v>93</v>
      </c>
      <c r="M266" s="71" t="s">
        <v>11656</v>
      </c>
      <c r="N266" s="73">
        <v>45728.0</v>
      </c>
      <c r="O266" s="71" t="s">
        <v>13073</v>
      </c>
      <c r="P266" s="71" t="s">
        <v>13074</v>
      </c>
      <c r="Q266" s="71" t="s">
        <v>13075</v>
      </c>
      <c r="R266" s="71" t="s">
        <v>11688</v>
      </c>
      <c r="S266" s="71" t="s">
        <v>11617</v>
      </c>
      <c r="T266" s="71" t="s">
        <v>11261</v>
      </c>
      <c r="U266" s="71" t="s">
        <v>11261</v>
      </c>
      <c r="V266" s="73">
        <v>45779.0</v>
      </c>
      <c r="W266" s="74">
        <v>1.0</v>
      </c>
      <c r="X266" s="74">
        <v>0.0</v>
      </c>
      <c r="Y266" s="74" t="s">
        <v>11261</v>
      </c>
      <c r="Z266" s="73" t="s">
        <v>11261</v>
      </c>
      <c r="AA266" s="71" t="s">
        <v>105</v>
      </c>
      <c r="AB266" s="71" t="s">
        <v>11261</v>
      </c>
      <c r="AC266" s="74">
        <v>2.0</v>
      </c>
      <c r="AD266" s="74">
        <v>0.0</v>
      </c>
      <c r="AE266" s="74">
        <v>1.0</v>
      </c>
      <c r="AF266" s="74">
        <v>0.0</v>
      </c>
      <c r="AG266" s="74">
        <v>0.0</v>
      </c>
      <c r="AH266" s="74">
        <v>0.0</v>
      </c>
      <c r="AI266" s="74">
        <v>0.0</v>
      </c>
      <c r="AJ266" s="74">
        <v>1.0</v>
      </c>
      <c r="AK266" s="71" t="s">
        <v>149</v>
      </c>
      <c r="AL266" s="71" t="s">
        <v>25</v>
      </c>
      <c r="AM266" s="71" t="s">
        <v>25</v>
      </c>
      <c r="AN266" s="71" t="s">
        <v>11268</v>
      </c>
      <c r="AO266" s="71" t="s">
        <v>17</v>
      </c>
      <c r="AP266" s="71" t="s">
        <v>11314</v>
      </c>
      <c r="AQ266" s="71" t="s">
        <v>12</v>
      </c>
      <c r="AR266" s="71" t="s">
        <v>11284</v>
      </c>
      <c r="AS266" s="71" t="s">
        <v>23</v>
      </c>
      <c r="AT266" s="71" t="s">
        <v>21</v>
      </c>
      <c r="AU266" s="71" t="s">
        <v>21</v>
      </c>
      <c r="AV266" s="71" t="s">
        <v>11273</v>
      </c>
      <c r="AW266" s="71" t="s">
        <v>14</v>
      </c>
      <c r="AX266" s="71" t="s">
        <v>11272</v>
      </c>
      <c r="AY266" s="71" t="s">
        <v>18</v>
      </c>
      <c r="AZ266" s="71" t="s">
        <v>11271</v>
      </c>
      <c r="BA266" s="71" t="s">
        <v>15</v>
      </c>
      <c r="BB266" s="71" t="s">
        <v>11268</v>
      </c>
      <c r="BC266" s="71" t="s">
        <v>17</v>
      </c>
      <c r="BD266" s="71" t="s">
        <v>11272</v>
      </c>
      <c r="BE266" s="71" t="s">
        <v>18</v>
      </c>
      <c r="BF266" s="71" t="s">
        <v>20</v>
      </c>
      <c r="BG266" s="71" t="s">
        <v>20</v>
      </c>
      <c r="BH266" s="71" t="s">
        <v>11269</v>
      </c>
      <c r="BI266" s="71" t="s">
        <v>13</v>
      </c>
      <c r="BJ266" s="71" t="s">
        <v>11270</v>
      </c>
      <c r="BK266" s="71" t="s">
        <v>22</v>
      </c>
      <c r="BL266" s="71" t="s">
        <v>24</v>
      </c>
      <c r="BM266" s="71" t="s">
        <v>24</v>
      </c>
      <c r="BN266" s="75" t="b">
        <v>0</v>
      </c>
      <c r="BO266" s="75" t="b">
        <v>0</v>
      </c>
      <c r="BP266" s="75" t="b">
        <v>0</v>
      </c>
      <c r="BQ266" s="75" t="b">
        <v>1</v>
      </c>
      <c r="BR266" s="75" t="b">
        <v>1</v>
      </c>
      <c r="BS266" s="75" t="b">
        <v>0</v>
      </c>
    </row>
    <row r="267" ht="18.0" customHeight="1">
      <c r="A267" s="71" t="s">
        <v>13076</v>
      </c>
      <c r="B267" s="72" t="s">
        <v>13077</v>
      </c>
      <c r="C267" s="73">
        <v>45779.0</v>
      </c>
      <c r="D267" s="73" t="s">
        <v>11261</v>
      </c>
      <c r="E267" s="74">
        <v>122.0</v>
      </c>
      <c r="F267" s="71" t="s">
        <v>34</v>
      </c>
      <c r="G267" s="75" t="b">
        <v>1</v>
      </c>
      <c r="H267" s="71" t="s">
        <v>11261</v>
      </c>
      <c r="I267" s="71" t="s">
        <v>91</v>
      </c>
      <c r="J267" s="71" t="s">
        <v>11261</v>
      </c>
      <c r="K267" s="71" t="s">
        <v>13078</v>
      </c>
      <c r="L267" s="71" t="s">
        <v>93</v>
      </c>
      <c r="M267" s="71" t="s">
        <v>11334</v>
      </c>
      <c r="N267" s="73">
        <v>45689.0</v>
      </c>
      <c r="O267" s="71" t="s">
        <v>13079</v>
      </c>
      <c r="P267" s="71" t="s">
        <v>13080</v>
      </c>
      <c r="Q267" s="71" t="s">
        <v>13081</v>
      </c>
      <c r="R267" s="71" t="s">
        <v>13050</v>
      </c>
      <c r="S267" s="71" t="s">
        <v>11386</v>
      </c>
      <c r="T267" s="71" t="s">
        <v>11261</v>
      </c>
      <c r="U267" s="71" t="s">
        <v>11261</v>
      </c>
      <c r="V267" s="73">
        <v>45779.0</v>
      </c>
      <c r="W267" s="74">
        <v>1.0</v>
      </c>
      <c r="X267" s="74">
        <v>0.0</v>
      </c>
      <c r="Y267" s="74" t="s">
        <v>11261</v>
      </c>
      <c r="Z267" s="73" t="s">
        <v>11261</v>
      </c>
      <c r="AA267" s="71" t="s">
        <v>105</v>
      </c>
      <c r="AB267" s="71" t="s">
        <v>11261</v>
      </c>
      <c r="AC267" s="74">
        <v>6.0</v>
      </c>
      <c r="AD267" s="74">
        <v>1.0</v>
      </c>
      <c r="AE267" s="74">
        <v>1.0</v>
      </c>
      <c r="AF267" s="74">
        <v>1.0</v>
      </c>
      <c r="AG267" s="74">
        <v>1.0</v>
      </c>
      <c r="AH267" s="74">
        <v>1.0</v>
      </c>
      <c r="AI267" s="74">
        <v>1.0</v>
      </c>
      <c r="AJ267" s="74">
        <v>0.0</v>
      </c>
      <c r="AK267" s="71" t="s">
        <v>123</v>
      </c>
      <c r="AL267" s="71" t="s">
        <v>25</v>
      </c>
      <c r="AM267" s="71" t="s">
        <v>25</v>
      </c>
      <c r="AN267" s="71" t="s">
        <v>11268</v>
      </c>
      <c r="AO267" s="71" t="s">
        <v>17</v>
      </c>
      <c r="AP267" s="71" t="s">
        <v>11269</v>
      </c>
      <c r="AQ267" s="71" t="s">
        <v>13</v>
      </c>
      <c r="AR267" s="71" t="s">
        <v>11284</v>
      </c>
      <c r="AS267" s="71" t="s">
        <v>23</v>
      </c>
      <c r="AT267" s="71" t="s">
        <v>21</v>
      </c>
      <c r="AU267" s="71" t="s">
        <v>21</v>
      </c>
      <c r="AV267" s="71" t="s">
        <v>11273</v>
      </c>
      <c r="AW267" s="71" t="s">
        <v>14</v>
      </c>
      <c r="AX267" s="71" t="s">
        <v>11272</v>
      </c>
      <c r="AY267" s="71" t="s">
        <v>18</v>
      </c>
      <c r="AZ267" s="71" t="s">
        <v>11273</v>
      </c>
      <c r="BA267" s="71" t="s">
        <v>14</v>
      </c>
      <c r="BB267" s="71" t="s">
        <v>11268</v>
      </c>
      <c r="BC267" s="71" t="s">
        <v>17</v>
      </c>
      <c r="BD267" s="71" t="s">
        <v>11285</v>
      </c>
      <c r="BE267" s="71" t="s">
        <v>19</v>
      </c>
      <c r="BF267" s="71" t="s">
        <v>21</v>
      </c>
      <c r="BG267" s="71" t="s">
        <v>21</v>
      </c>
      <c r="BH267" s="71" t="s">
        <v>11269</v>
      </c>
      <c r="BI267" s="71" t="s">
        <v>13</v>
      </c>
      <c r="BJ267" s="71" t="s">
        <v>11284</v>
      </c>
      <c r="BK267" s="71" t="s">
        <v>23</v>
      </c>
      <c r="BL267" s="71" t="s">
        <v>25</v>
      </c>
      <c r="BM267" s="71" t="s">
        <v>25</v>
      </c>
      <c r="BN267" s="75" t="b">
        <v>1</v>
      </c>
      <c r="BO267" s="75" t="b">
        <v>1</v>
      </c>
      <c r="BP267" s="75" t="b">
        <v>1</v>
      </c>
      <c r="BQ267" s="75" t="b">
        <v>0</v>
      </c>
      <c r="BR267" s="75" t="b">
        <v>1</v>
      </c>
      <c r="BS267" s="75" t="b">
        <v>1</v>
      </c>
    </row>
    <row r="268" ht="18.0" customHeight="1">
      <c r="A268" s="71" t="s">
        <v>13082</v>
      </c>
      <c r="B268" s="72" t="s">
        <v>13083</v>
      </c>
      <c r="C268" s="73">
        <v>45779.0</v>
      </c>
      <c r="D268" s="73" t="s">
        <v>11261</v>
      </c>
      <c r="E268" s="74">
        <v>122.0</v>
      </c>
      <c r="F268" s="71" t="s">
        <v>34</v>
      </c>
      <c r="G268" s="75" t="b">
        <v>1</v>
      </c>
      <c r="H268" s="71" t="s">
        <v>167</v>
      </c>
      <c r="I268" s="71" t="s">
        <v>168</v>
      </c>
      <c r="J268" s="71" t="s">
        <v>168</v>
      </c>
      <c r="K268" s="71" t="s">
        <v>13084</v>
      </c>
      <c r="L268" s="71" t="s">
        <v>93</v>
      </c>
      <c r="M268" s="71" t="s">
        <v>11334</v>
      </c>
      <c r="N268" s="73">
        <v>45690.0</v>
      </c>
      <c r="O268" s="71" t="s">
        <v>13085</v>
      </c>
      <c r="P268" s="71" t="s">
        <v>13086</v>
      </c>
      <c r="Q268" s="71" t="s">
        <v>13087</v>
      </c>
      <c r="R268" s="71" t="s">
        <v>13088</v>
      </c>
      <c r="S268" s="71" t="s">
        <v>11339</v>
      </c>
      <c r="T268" s="71" t="s">
        <v>11261</v>
      </c>
      <c r="U268" s="71" t="s">
        <v>11261</v>
      </c>
      <c r="V268" s="73">
        <v>45779.0</v>
      </c>
      <c r="W268" s="74">
        <v>1.0</v>
      </c>
      <c r="X268" s="74">
        <v>0.0</v>
      </c>
      <c r="Y268" s="74" t="s">
        <v>11261</v>
      </c>
      <c r="Z268" s="73" t="s">
        <v>11261</v>
      </c>
      <c r="AA268" s="71" t="s">
        <v>105</v>
      </c>
      <c r="AB268" s="71" t="s">
        <v>13089</v>
      </c>
      <c r="AC268" s="74">
        <v>6.0</v>
      </c>
      <c r="AD268" s="74">
        <v>1.0</v>
      </c>
      <c r="AE268" s="74">
        <v>1.0</v>
      </c>
      <c r="AF268" s="74">
        <v>1.0</v>
      </c>
      <c r="AG268" s="74">
        <v>0.0</v>
      </c>
      <c r="AH268" s="74">
        <v>1.0</v>
      </c>
      <c r="AI268" s="74">
        <v>1.0</v>
      </c>
      <c r="AJ268" s="74">
        <v>1.0</v>
      </c>
      <c r="AK268" s="71" t="s">
        <v>123</v>
      </c>
      <c r="AL268" s="71" t="s">
        <v>25</v>
      </c>
      <c r="AM268" s="71" t="s">
        <v>25</v>
      </c>
      <c r="AN268" s="71" t="s">
        <v>11268</v>
      </c>
      <c r="AO268" s="71" t="s">
        <v>17</v>
      </c>
      <c r="AP268" s="71" t="s">
        <v>11314</v>
      </c>
      <c r="AQ268" s="71" t="s">
        <v>12</v>
      </c>
      <c r="AR268" s="71" t="s">
        <v>11284</v>
      </c>
      <c r="AS268" s="71" t="s">
        <v>23</v>
      </c>
      <c r="AT268" s="71" t="s">
        <v>20</v>
      </c>
      <c r="AU268" s="71" t="s">
        <v>20</v>
      </c>
      <c r="AV268" s="71" t="s">
        <v>11273</v>
      </c>
      <c r="AW268" s="71" t="s">
        <v>14</v>
      </c>
      <c r="AX268" s="71" t="s">
        <v>11272</v>
      </c>
      <c r="AY268" s="71" t="s">
        <v>18</v>
      </c>
      <c r="AZ268" s="71" t="s">
        <v>11273</v>
      </c>
      <c r="BA268" s="71" t="s">
        <v>14</v>
      </c>
      <c r="BB268" s="71" t="s">
        <v>11268</v>
      </c>
      <c r="BC268" s="71" t="s">
        <v>17</v>
      </c>
      <c r="BD268" s="71" t="s">
        <v>11272</v>
      </c>
      <c r="BE268" s="71" t="s">
        <v>18</v>
      </c>
      <c r="BF268" s="71" t="s">
        <v>20</v>
      </c>
      <c r="BG268" s="71" t="s">
        <v>20</v>
      </c>
      <c r="BH268" s="71" t="s">
        <v>11314</v>
      </c>
      <c r="BI268" s="71" t="s">
        <v>12</v>
      </c>
      <c r="BJ268" s="71" t="s">
        <v>11270</v>
      </c>
      <c r="BK268" s="71" t="s">
        <v>22</v>
      </c>
      <c r="BL268" s="71" t="s">
        <v>25</v>
      </c>
      <c r="BM268" s="71" t="s">
        <v>25</v>
      </c>
      <c r="BN268" s="75" t="b">
        <v>1</v>
      </c>
      <c r="BO268" s="75" t="b">
        <v>1</v>
      </c>
      <c r="BP268" s="75" t="b">
        <v>1</v>
      </c>
      <c r="BQ268" s="75" t="b">
        <v>1</v>
      </c>
      <c r="BR268" s="75" t="b">
        <v>1</v>
      </c>
      <c r="BS268" s="75" t="b">
        <v>0</v>
      </c>
    </row>
    <row r="269" ht="18.0" customHeight="1">
      <c r="A269" s="71" t="s">
        <v>13090</v>
      </c>
      <c r="B269" s="72" t="s">
        <v>13091</v>
      </c>
      <c r="C269" s="73">
        <v>45779.0</v>
      </c>
      <c r="D269" s="73" t="s">
        <v>11261</v>
      </c>
      <c r="E269" s="74">
        <v>122.0</v>
      </c>
      <c r="F269" s="71" t="s">
        <v>34</v>
      </c>
      <c r="G269" s="75" t="b">
        <v>1</v>
      </c>
      <c r="H269" s="71" t="s">
        <v>11261</v>
      </c>
      <c r="I269" s="71" t="s">
        <v>91</v>
      </c>
      <c r="J269" s="71" t="s">
        <v>11261</v>
      </c>
      <c r="K269" s="71" t="s">
        <v>13092</v>
      </c>
      <c r="L269" s="71" t="s">
        <v>93</v>
      </c>
      <c r="M269" s="71" t="s">
        <v>11297</v>
      </c>
      <c r="N269" s="73">
        <v>45726.0</v>
      </c>
      <c r="O269" s="71" t="s">
        <v>13093</v>
      </c>
      <c r="P269" s="71" t="s">
        <v>13094</v>
      </c>
      <c r="Q269" s="71" t="s">
        <v>13095</v>
      </c>
      <c r="R269" s="71" t="s">
        <v>13096</v>
      </c>
      <c r="S269" s="71" t="s">
        <v>11386</v>
      </c>
      <c r="T269" s="71" t="s">
        <v>11261</v>
      </c>
      <c r="U269" s="71" t="s">
        <v>11261</v>
      </c>
      <c r="V269" s="73">
        <v>45779.0</v>
      </c>
      <c r="W269" s="74">
        <v>0.0</v>
      </c>
      <c r="X269" s="74">
        <v>0.0</v>
      </c>
      <c r="Y269" s="74" t="s">
        <v>11261</v>
      </c>
      <c r="Z269" s="73" t="s">
        <v>11261</v>
      </c>
      <c r="AA269" s="71" t="s">
        <v>105</v>
      </c>
      <c r="AB269" s="71" t="s">
        <v>11261</v>
      </c>
      <c r="AC269" s="74">
        <v>3.0</v>
      </c>
      <c r="AD269" s="74">
        <v>0.0</v>
      </c>
      <c r="AE269" s="74">
        <v>1.0</v>
      </c>
      <c r="AF269" s="74">
        <v>0.0</v>
      </c>
      <c r="AG269" s="74">
        <v>0.0</v>
      </c>
      <c r="AH269" s="74">
        <v>0.0</v>
      </c>
      <c r="AI269" s="74">
        <v>1.0</v>
      </c>
      <c r="AJ269" s="74">
        <v>1.0</v>
      </c>
      <c r="AK269" s="71" t="s">
        <v>123</v>
      </c>
      <c r="AL269" s="71" t="s">
        <v>25</v>
      </c>
      <c r="AM269" s="71" t="s">
        <v>25</v>
      </c>
      <c r="AN269" s="71" t="s">
        <v>11268</v>
      </c>
      <c r="AO269" s="71" t="s">
        <v>17</v>
      </c>
      <c r="AP269" s="71" t="s">
        <v>11269</v>
      </c>
      <c r="AQ269" s="71" t="s">
        <v>13</v>
      </c>
      <c r="AR269" s="71" t="s">
        <v>11284</v>
      </c>
      <c r="AS269" s="71" t="s">
        <v>23</v>
      </c>
      <c r="AT269" s="71" t="s">
        <v>21</v>
      </c>
      <c r="AU269" s="71" t="s">
        <v>21</v>
      </c>
      <c r="AV269" s="71" t="s">
        <v>11273</v>
      </c>
      <c r="AW269" s="71" t="s">
        <v>14</v>
      </c>
      <c r="AX269" s="71" t="s">
        <v>11272</v>
      </c>
      <c r="AY269" s="71" t="s">
        <v>18</v>
      </c>
      <c r="AZ269" s="71" t="s">
        <v>11273</v>
      </c>
      <c r="BA269" s="71" t="s">
        <v>14</v>
      </c>
      <c r="BB269" s="71" t="s">
        <v>11268</v>
      </c>
      <c r="BC269" s="71" t="s">
        <v>17</v>
      </c>
      <c r="BD269" s="71" t="s">
        <v>11272</v>
      </c>
      <c r="BE269" s="71" t="s">
        <v>18</v>
      </c>
      <c r="BF269" s="71" t="s">
        <v>20</v>
      </c>
      <c r="BG269" s="71" t="s">
        <v>20</v>
      </c>
      <c r="BH269" s="71" t="s">
        <v>11314</v>
      </c>
      <c r="BI269" s="71" t="s">
        <v>12</v>
      </c>
      <c r="BJ269" s="71" t="s">
        <v>11270</v>
      </c>
      <c r="BK269" s="71" t="s">
        <v>22</v>
      </c>
      <c r="BL269" s="71" t="s">
        <v>24</v>
      </c>
      <c r="BM269" s="71" t="s">
        <v>24</v>
      </c>
      <c r="BN269" s="75" t="b">
        <v>0</v>
      </c>
      <c r="BO269" s="75" t="b">
        <v>1</v>
      </c>
      <c r="BP269" s="75" t="b">
        <v>0</v>
      </c>
      <c r="BQ269" s="75" t="b">
        <v>1</v>
      </c>
      <c r="BR269" s="75" t="b">
        <v>1</v>
      </c>
      <c r="BS269" s="75" t="b">
        <v>0</v>
      </c>
    </row>
    <row r="270" ht="18.0" customHeight="1">
      <c r="A270" s="71" t="s">
        <v>13097</v>
      </c>
      <c r="B270" s="72" t="s">
        <v>13098</v>
      </c>
      <c r="C270" s="73">
        <v>45779.0</v>
      </c>
      <c r="D270" s="73" t="s">
        <v>11261</v>
      </c>
      <c r="E270" s="74">
        <v>122.0</v>
      </c>
      <c r="F270" s="71" t="s">
        <v>34</v>
      </c>
      <c r="G270" s="75" t="b">
        <v>1</v>
      </c>
      <c r="H270" s="71" t="s">
        <v>11261</v>
      </c>
      <c r="I270" s="71" t="s">
        <v>91</v>
      </c>
      <c r="J270" s="71" t="s">
        <v>11261</v>
      </c>
      <c r="K270" s="71" t="s">
        <v>13099</v>
      </c>
      <c r="L270" s="71" t="s">
        <v>275</v>
      </c>
      <c r="M270" s="71" t="s">
        <v>11334</v>
      </c>
      <c r="N270" s="73">
        <v>45770.0</v>
      </c>
      <c r="O270" s="71" t="s">
        <v>13100</v>
      </c>
      <c r="P270" s="71" t="s">
        <v>2629</v>
      </c>
      <c r="Q270" s="71" t="s">
        <v>13101</v>
      </c>
      <c r="R270" s="71" t="s">
        <v>13102</v>
      </c>
      <c r="S270" s="71" t="s">
        <v>11564</v>
      </c>
      <c r="T270" s="71" t="s">
        <v>11261</v>
      </c>
      <c r="U270" s="71" t="s">
        <v>11261</v>
      </c>
      <c r="V270" s="73">
        <v>45779.0</v>
      </c>
      <c r="W270" s="74">
        <v>2.0</v>
      </c>
      <c r="X270" s="74">
        <v>0.0</v>
      </c>
      <c r="Y270" s="74" t="s">
        <v>11261</v>
      </c>
      <c r="Z270" s="73" t="s">
        <v>11261</v>
      </c>
      <c r="AA270" s="71" t="s">
        <v>105</v>
      </c>
      <c r="AB270" s="71" t="s">
        <v>11261</v>
      </c>
      <c r="AC270" s="74">
        <v>5.0</v>
      </c>
      <c r="AD270" s="74">
        <v>1.0</v>
      </c>
      <c r="AE270" s="74">
        <v>1.0</v>
      </c>
      <c r="AF270" s="74">
        <v>0.0</v>
      </c>
      <c r="AG270" s="74">
        <v>1.0</v>
      </c>
      <c r="AH270" s="74">
        <v>1.0</v>
      </c>
      <c r="AI270" s="74">
        <v>1.0</v>
      </c>
      <c r="AJ270" s="74">
        <v>0.0</v>
      </c>
      <c r="AK270" s="71" t="s">
        <v>123</v>
      </c>
      <c r="AL270" s="71" t="s">
        <v>25</v>
      </c>
      <c r="AM270" s="71" t="s">
        <v>25</v>
      </c>
      <c r="AN270" s="71" t="s">
        <v>11274</v>
      </c>
      <c r="AO270" s="71" t="s">
        <v>16</v>
      </c>
      <c r="AP270" s="71" t="s">
        <v>11314</v>
      </c>
      <c r="AQ270" s="71" t="s">
        <v>12</v>
      </c>
      <c r="AR270" s="71" t="s">
        <v>11284</v>
      </c>
      <c r="AS270" s="71" t="s">
        <v>23</v>
      </c>
      <c r="AT270" s="71" t="s">
        <v>20</v>
      </c>
      <c r="AU270" s="71" t="s">
        <v>20</v>
      </c>
      <c r="AV270" s="71" t="s">
        <v>11273</v>
      </c>
      <c r="AW270" s="71" t="s">
        <v>14</v>
      </c>
      <c r="AX270" s="71" t="s">
        <v>11272</v>
      </c>
      <c r="AY270" s="71" t="s">
        <v>18</v>
      </c>
      <c r="AZ270" s="71" t="s">
        <v>11273</v>
      </c>
      <c r="BA270" s="71" t="s">
        <v>14</v>
      </c>
      <c r="BB270" s="71" t="s">
        <v>11274</v>
      </c>
      <c r="BC270" s="71" t="s">
        <v>16</v>
      </c>
      <c r="BD270" s="71" t="s">
        <v>11285</v>
      </c>
      <c r="BE270" s="71" t="s">
        <v>19</v>
      </c>
      <c r="BF270" s="71" t="s">
        <v>20</v>
      </c>
      <c r="BG270" s="71" t="s">
        <v>20</v>
      </c>
      <c r="BH270" s="71" t="s">
        <v>11269</v>
      </c>
      <c r="BI270" s="71" t="s">
        <v>13</v>
      </c>
      <c r="BJ270" s="71" t="s">
        <v>11284</v>
      </c>
      <c r="BK270" s="71" t="s">
        <v>23</v>
      </c>
      <c r="BL270" s="71" t="s">
        <v>25</v>
      </c>
      <c r="BM270" s="71" t="s">
        <v>25</v>
      </c>
      <c r="BN270" s="75" t="b">
        <v>1</v>
      </c>
      <c r="BO270" s="75" t="b">
        <v>1</v>
      </c>
      <c r="BP270" s="75" t="b">
        <v>1</v>
      </c>
      <c r="BQ270" s="75" t="b">
        <v>0</v>
      </c>
      <c r="BR270" s="75" t="b">
        <v>1</v>
      </c>
      <c r="BS270" s="75" t="b">
        <v>1</v>
      </c>
    </row>
    <row r="271" ht="18.0" customHeight="1">
      <c r="A271" s="71" t="s">
        <v>13103</v>
      </c>
      <c r="B271" s="72" t="s">
        <v>13104</v>
      </c>
      <c r="C271" s="73">
        <v>45779.0</v>
      </c>
      <c r="D271" s="73" t="s">
        <v>11261</v>
      </c>
      <c r="E271" s="74">
        <v>122.0</v>
      </c>
      <c r="F271" s="71" t="s">
        <v>34</v>
      </c>
      <c r="G271" s="75" t="b">
        <v>1</v>
      </c>
      <c r="H271" s="71" t="s">
        <v>4958</v>
      </c>
      <c r="I271" s="71" t="s">
        <v>168</v>
      </c>
      <c r="J271" s="71" t="s">
        <v>154</v>
      </c>
      <c r="K271" s="71" t="s">
        <v>13105</v>
      </c>
      <c r="L271" s="71" t="s">
        <v>93</v>
      </c>
      <c r="M271" s="71" t="s">
        <v>11263</v>
      </c>
      <c r="N271" s="73">
        <v>45722.0</v>
      </c>
      <c r="O271" s="71" t="s">
        <v>13106</v>
      </c>
      <c r="P271" s="71" t="s">
        <v>13107</v>
      </c>
      <c r="Q271" s="71" t="s">
        <v>13108</v>
      </c>
      <c r="R271" s="71" t="s">
        <v>13088</v>
      </c>
      <c r="S271" s="71" t="s">
        <v>11339</v>
      </c>
      <c r="T271" s="71" t="s">
        <v>11261</v>
      </c>
      <c r="U271" s="71" t="s">
        <v>11261</v>
      </c>
      <c r="V271" s="73">
        <v>45779.0</v>
      </c>
      <c r="W271" s="74">
        <v>0.0</v>
      </c>
      <c r="X271" s="74">
        <v>0.0</v>
      </c>
      <c r="Y271" s="74" t="s">
        <v>11261</v>
      </c>
      <c r="Z271" s="73" t="s">
        <v>11261</v>
      </c>
      <c r="AA271" s="71" t="s">
        <v>105</v>
      </c>
      <c r="AB271" s="71" t="s">
        <v>13109</v>
      </c>
      <c r="AC271" s="74">
        <v>4.0</v>
      </c>
      <c r="AD271" s="74">
        <v>0.0</v>
      </c>
      <c r="AE271" s="74">
        <v>0.0</v>
      </c>
      <c r="AF271" s="74">
        <v>0.0</v>
      </c>
      <c r="AG271" s="74">
        <v>1.0</v>
      </c>
      <c r="AH271" s="74">
        <v>1.0</v>
      </c>
      <c r="AI271" s="74">
        <v>1.0</v>
      </c>
      <c r="AJ271" s="74">
        <v>1.0</v>
      </c>
      <c r="AK271" s="71" t="s">
        <v>123</v>
      </c>
      <c r="AL271" s="71" t="s">
        <v>25</v>
      </c>
      <c r="AM271" s="71" t="s">
        <v>25</v>
      </c>
      <c r="AN271" s="71" t="s">
        <v>11268</v>
      </c>
      <c r="AO271" s="71" t="s">
        <v>17</v>
      </c>
      <c r="AP271" s="71" t="s">
        <v>11314</v>
      </c>
      <c r="AQ271" s="71" t="s">
        <v>12</v>
      </c>
      <c r="AR271" s="71" t="s">
        <v>11270</v>
      </c>
      <c r="AS271" s="71" t="s">
        <v>22</v>
      </c>
      <c r="AT271" s="71" t="s">
        <v>20</v>
      </c>
      <c r="AU271" s="71" t="s">
        <v>20</v>
      </c>
      <c r="AV271" s="71" t="s">
        <v>11273</v>
      </c>
      <c r="AW271" s="71" t="s">
        <v>14</v>
      </c>
      <c r="AX271" s="71" t="s">
        <v>11285</v>
      </c>
      <c r="AY271" s="71" t="s">
        <v>19</v>
      </c>
      <c r="AZ271" s="71" t="s">
        <v>11273</v>
      </c>
      <c r="BA271" s="71" t="s">
        <v>14</v>
      </c>
      <c r="BB271" s="71" t="s">
        <v>11274</v>
      </c>
      <c r="BC271" s="71" t="s">
        <v>16</v>
      </c>
      <c r="BD271" s="71" t="s">
        <v>11285</v>
      </c>
      <c r="BE271" s="71" t="s">
        <v>19</v>
      </c>
      <c r="BF271" s="71" t="s">
        <v>20</v>
      </c>
      <c r="BG271" s="71" t="s">
        <v>20</v>
      </c>
      <c r="BH271" s="71" t="s">
        <v>11269</v>
      </c>
      <c r="BI271" s="71" t="s">
        <v>13</v>
      </c>
      <c r="BJ271" s="71" t="s">
        <v>11270</v>
      </c>
      <c r="BK271" s="71" t="s">
        <v>22</v>
      </c>
      <c r="BL271" s="71" t="s">
        <v>24</v>
      </c>
      <c r="BM271" s="71" t="s">
        <v>24</v>
      </c>
      <c r="BN271" s="75" t="b">
        <v>0</v>
      </c>
      <c r="BO271" s="75" t="b">
        <v>1</v>
      </c>
      <c r="BP271" s="75" t="b">
        <v>1</v>
      </c>
      <c r="BQ271" s="75" t="b">
        <v>1</v>
      </c>
      <c r="BR271" s="75" t="b">
        <v>0</v>
      </c>
      <c r="BS271" s="75" t="b">
        <v>1</v>
      </c>
    </row>
    <row r="272" ht="18.0" customHeight="1">
      <c r="A272" s="71" t="s">
        <v>13110</v>
      </c>
      <c r="B272" s="72" t="s">
        <v>13111</v>
      </c>
      <c r="C272" s="73">
        <v>45779.0</v>
      </c>
      <c r="D272" s="73" t="s">
        <v>11261</v>
      </c>
      <c r="E272" s="74">
        <v>122.0</v>
      </c>
      <c r="F272" s="71" t="s">
        <v>34</v>
      </c>
      <c r="G272" s="75" t="b">
        <v>1</v>
      </c>
      <c r="H272" s="71" t="s">
        <v>11261</v>
      </c>
      <c r="I272" s="71" t="s">
        <v>91</v>
      </c>
      <c r="J272" s="71" t="s">
        <v>11261</v>
      </c>
      <c r="K272" s="71" t="s">
        <v>13112</v>
      </c>
      <c r="L272" s="71" t="s">
        <v>93</v>
      </c>
      <c r="M272" s="71" t="s">
        <v>11374</v>
      </c>
      <c r="N272" s="73">
        <v>45713.0</v>
      </c>
      <c r="O272" s="71" t="s">
        <v>13113</v>
      </c>
      <c r="P272" s="71" t="s">
        <v>13114</v>
      </c>
      <c r="Q272" s="71" t="s">
        <v>13115</v>
      </c>
      <c r="R272" s="71" t="s">
        <v>12597</v>
      </c>
      <c r="S272" s="71" t="s">
        <v>11339</v>
      </c>
      <c r="T272" s="71" t="s">
        <v>11261</v>
      </c>
      <c r="U272" s="71" t="s">
        <v>11261</v>
      </c>
      <c r="V272" s="73">
        <v>45779.0</v>
      </c>
      <c r="W272" s="74">
        <v>0.0</v>
      </c>
      <c r="X272" s="74">
        <v>0.0</v>
      </c>
      <c r="Y272" s="74" t="s">
        <v>11261</v>
      </c>
      <c r="Z272" s="73" t="s">
        <v>11261</v>
      </c>
      <c r="AA272" s="71" t="s">
        <v>105</v>
      </c>
      <c r="AB272" s="71" t="s">
        <v>11261</v>
      </c>
      <c r="AC272" s="74">
        <v>5.0</v>
      </c>
      <c r="AD272" s="74">
        <v>1.0</v>
      </c>
      <c r="AE272" s="74">
        <v>0.0</v>
      </c>
      <c r="AF272" s="74">
        <v>1.0</v>
      </c>
      <c r="AG272" s="74">
        <v>0.0</v>
      </c>
      <c r="AH272" s="74">
        <v>1.0</v>
      </c>
      <c r="AI272" s="74">
        <v>1.0</v>
      </c>
      <c r="AJ272" s="74">
        <v>1.0</v>
      </c>
      <c r="AK272" s="71" t="s">
        <v>123</v>
      </c>
      <c r="AL272" s="71" t="s">
        <v>25</v>
      </c>
      <c r="AM272" s="71" t="s">
        <v>25</v>
      </c>
      <c r="AN272" s="71" t="s">
        <v>11274</v>
      </c>
      <c r="AO272" s="71" t="s">
        <v>16</v>
      </c>
      <c r="AP272" s="71" t="s">
        <v>11269</v>
      </c>
      <c r="AQ272" s="71" t="s">
        <v>13</v>
      </c>
      <c r="AR272" s="71" t="s">
        <v>11284</v>
      </c>
      <c r="AS272" s="71" t="s">
        <v>23</v>
      </c>
      <c r="AT272" s="71" t="s">
        <v>20</v>
      </c>
      <c r="AU272" s="71" t="s">
        <v>20</v>
      </c>
      <c r="AV272" s="71" t="s">
        <v>11273</v>
      </c>
      <c r="AW272" s="71" t="s">
        <v>14</v>
      </c>
      <c r="AX272" s="71" t="s">
        <v>11285</v>
      </c>
      <c r="AY272" s="71" t="s">
        <v>19</v>
      </c>
      <c r="AZ272" s="71" t="s">
        <v>11273</v>
      </c>
      <c r="BA272" s="71" t="s">
        <v>14</v>
      </c>
      <c r="BB272" s="71" t="s">
        <v>11268</v>
      </c>
      <c r="BC272" s="71" t="s">
        <v>17</v>
      </c>
      <c r="BD272" s="71" t="s">
        <v>11285</v>
      </c>
      <c r="BE272" s="71" t="s">
        <v>19</v>
      </c>
      <c r="BF272" s="71" t="s">
        <v>20</v>
      </c>
      <c r="BG272" s="71" t="s">
        <v>20</v>
      </c>
      <c r="BH272" s="71" t="s">
        <v>11269</v>
      </c>
      <c r="BI272" s="71" t="s">
        <v>13</v>
      </c>
      <c r="BJ272" s="71" t="s">
        <v>11270</v>
      </c>
      <c r="BK272" s="71" t="s">
        <v>22</v>
      </c>
      <c r="BL272" s="71" t="s">
        <v>25</v>
      </c>
      <c r="BM272" s="71" t="s">
        <v>25</v>
      </c>
      <c r="BN272" s="75" t="b">
        <v>1</v>
      </c>
      <c r="BO272" s="75" t="b">
        <v>1</v>
      </c>
      <c r="BP272" s="75" t="b">
        <v>1</v>
      </c>
      <c r="BQ272" s="75" t="b">
        <v>1</v>
      </c>
      <c r="BR272" s="75" t="b">
        <v>0</v>
      </c>
      <c r="BS272" s="75" t="b">
        <v>0</v>
      </c>
    </row>
    <row r="273" ht="18.0" customHeight="1">
      <c r="A273" s="71" t="s">
        <v>13116</v>
      </c>
      <c r="B273" s="72" t="s">
        <v>13117</v>
      </c>
      <c r="C273" s="73">
        <v>45779.0</v>
      </c>
      <c r="D273" s="73">
        <v>45797.0</v>
      </c>
      <c r="E273" s="74">
        <v>18.0</v>
      </c>
      <c r="F273" s="71" t="s">
        <v>151</v>
      </c>
      <c r="G273" s="75" t="b">
        <v>0</v>
      </c>
      <c r="H273" s="71" t="s">
        <v>1090</v>
      </c>
      <c r="I273" s="71" t="s">
        <v>153</v>
      </c>
      <c r="J273" s="71" t="s">
        <v>154</v>
      </c>
      <c r="K273" s="71" t="s">
        <v>13118</v>
      </c>
      <c r="L273" s="71" t="s">
        <v>93</v>
      </c>
      <c r="M273" s="71" t="s">
        <v>11334</v>
      </c>
      <c r="N273" s="73">
        <v>45713.0</v>
      </c>
      <c r="O273" s="71" t="s">
        <v>13119</v>
      </c>
      <c r="P273" s="71" t="s">
        <v>13120</v>
      </c>
      <c r="Q273" s="71" t="s">
        <v>13121</v>
      </c>
      <c r="R273" s="71" t="s">
        <v>11601</v>
      </c>
      <c r="S273" s="71" t="s">
        <v>11330</v>
      </c>
      <c r="T273" s="71" t="s">
        <v>11261</v>
      </c>
      <c r="U273" s="71" t="s">
        <v>11261</v>
      </c>
      <c r="V273" s="73">
        <v>45779.0</v>
      </c>
      <c r="W273" s="74">
        <v>0.0</v>
      </c>
      <c r="X273" s="74">
        <v>1.0</v>
      </c>
      <c r="Y273" s="74" t="s">
        <v>11261</v>
      </c>
      <c r="Z273" s="73" t="s">
        <v>11261</v>
      </c>
      <c r="AA273" s="71" t="s">
        <v>105</v>
      </c>
      <c r="AB273" s="71" t="s">
        <v>13122</v>
      </c>
      <c r="AC273" s="74">
        <v>4.0</v>
      </c>
      <c r="AD273" s="74">
        <v>1.0</v>
      </c>
      <c r="AE273" s="74">
        <v>0.0</v>
      </c>
      <c r="AF273" s="74">
        <v>1.0</v>
      </c>
      <c r="AG273" s="74">
        <v>1.0</v>
      </c>
      <c r="AH273" s="74">
        <v>0.0</v>
      </c>
      <c r="AI273" s="74">
        <v>1.0</v>
      </c>
      <c r="AJ273" s="74">
        <v>0.0</v>
      </c>
      <c r="AK273" s="71" t="s">
        <v>11261</v>
      </c>
      <c r="AL273" s="71" t="s">
        <v>25</v>
      </c>
      <c r="AM273" s="71" t="s">
        <v>25</v>
      </c>
      <c r="AN273" s="71" t="s">
        <v>11274</v>
      </c>
      <c r="AO273" s="71" t="s">
        <v>16</v>
      </c>
      <c r="AP273" s="71" t="s">
        <v>11314</v>
      </c>
      <c r="AQ273" s="71" t="s">
        <v>12</v>
      </c>
      <c r="AR273" s="71" t="s">
        <v>11270</v>
      </c>
      <c r="AS273" s="71" t="s">
        <v>22</v>
      </c>
      <c r="AT273" s="71" t="s">
        <v>21</v>
      </c>
      <c r="AU273" s="71" t="s">
        <v>21</v>
      </c>
      <c r="AV273" s="71" t="s">
        <v>11273</v>
      </c>
      <c r="AW273" s="71" t="s">
        <v>14</v>
      </c>
      <c r="AX273" s="71" t="s">
        <v>11272</v>
      </c>
      <c r="AY273" s="71" t="s">
        <v>18</v>
      </c>
      <c r="AZ273" s="71" t="s">
        <v>11273</v>
      </c>
      <c r="BA273" s="71" t="s">
        <v>14</v>
      </c>
      <c r="BB273" s="71" t="s">
        <v>11268</v>
      </c>
      <c r="BC273" s="71" t="s">
        <v>17</v>
      </c>
      <c r="BD273" s="71" t="s">
        <v>11285</v>
      </c>
      <c r="BE273" s="71" t="s">
        <v>19</v>
      </c>
      <c r="BF273" s="71" t="s">
        <v>20</v>
      </c>
      <c r="BG273" s="71" t="s">
        <v>20</v>
      </c>
      <c r="BH273" s="71" t="s">
        <v>11314</v>
      </c>
      <c r="BI273" s="71" t="s">
        <v>12</v>
      </c>
      <c r="BJ273" s="71" t="s">
        <v>11270</v>
      </c>
      <c r="BK273" s="71" t="s">
        <v>22</v>
      </c>
      <c r="BL273" s="71" t="s">
        <v>25</v>
      </c>
      <c r="BM273" s="71" t="s">
        <v>25</v>
      </c>
      <c r="BN273" s="75" t="b">
        <v>1</v>
      </c>
      <c r="BO273" s="75" t="b">
        <v>1</v>
      </c>
      <c r="BP273" s="75" t="b">
        <v>0</v>
      </c>
      <c r="BQ273" s="75" t="b">
        <v>0</v>
      </c>
      <c r="BR273" s="75" t="b">
        <v>0</v>
      </c>
      <c r="BS273" s="75" t="b">
        <v>1</v>
      </c>
    </row>
    <row r="274" ht="18.0" customHeight="1">
      <c r="A274" s="71" t="s">
        <v>13123</v>
      </c>
      <c r="B274" s="72" t="s">
        <v>13124</v>
      </c>
      <c r="C274" s="73">
        <v>45778.0</v>
      </c>
      <c r="D274" s="73" t="s">
        <v>11261</v>
      </c>
      <c r="E274" s="74">
        <v>123.0</v>
      </c>
      <c r="F274" s="71" t="s">
        <v>34</v>
      </c>
      <c r="G274" s="75" t="b">
        <v>1</v>
      </c>
      <c r="H274" s="71" t="s">
        <v>167</v>
      </c>
      <c r="I274" s="71" t="s">
        <v>168</v>
      </c>
      <c r="J274" s="71" t="s">
        <v>168</v>
      </c>
      <c r="K274" s="71" t="s">
        <v>13125</v>
      </c>
      <c r="L274" s="71" t="s">
        <v>93</v>
      </c>
      <c r="M274" s="71" t="s">
        <v>11656</v>
      </c>
      <c r="N274" s="73">
        <v>45727.0</v>
      </c>
      <c r="O274" s="71" t="s">
        <v>13126</v>
      </c>
      <c r="P274" s="71" t="s">
        <v>13127</v>
      </c>
      <c r="Q274" s="71" t="s">
        <v>13128</v>
      </c>
      <c r="R274" s="71" t="s">
        <v>12887</v>
      </c>
      <c r="S274" s="71" t="s">
        <v>11864</v>
      </c>
      <c r="T274" s="71" t="s">
        <v>11261</v>
      </c>
      <c r="U274" s="71" t="s">
        <v>11261</v>
      </c>
      <c r="V274" s="73">
        <v>45778.0</v>
      </c>
      <c r="W274" s="74">
        <v>0.0</v>
      </c>
      <c r="X274" s="74">
        <v>0.0</v>
      </c>
      <c r="Y274" s="74" t="s">
        <v>11261</v>
      </c>
      <c r="Z274" s="73" t="s">
        <v>11261</v>
      </c>
      <c r="AA274" s="71" t="s">
        <v>105</v>
      </c>
      <c r="AB274" s="71" t="s">
        <v>13129</v>
      </c>
      <c r="AC274" s="74">
        <v>4.0</v>
      </c>
      <c r="AD274" s="74">
        <v>0.0</v>
      </c>
      <c r="AE274" s="74">
        <v>1.0</v>
      </c>
      <c r="AF274" s="74">
        <v>0.0</v>
      </c>
      <c r="AG274" s="74">
        <v>1.0</v>
      </c>
      <c r="AH274" s="74">
        <v>1.0</v>
      </c>
      <c r="AI274" s="74">
        <v>1.0</v>
      </c>
      <c r="AJ274" s="74">
        <v>0.0</v>
      </c>
      <c r="AK274" s="71" t="s">
        <v>250</v>
      </c>
      <c r="AL274" s="71" t="s">
        <v>25</v>
      </c>
      <c r="AM274" s="71" t="s">
        <v>25</v>
      </c>
      <c r="AN274" s="71" t="s">
        <v>11274</v>
      </c>
      <c r="AO274" s="71" t="s">
        <v>16</v>
      </c>
      <c r="AP274" s="71" t="s">
        <v>11269</v>
      </c>
      <c r="AQ274" s="71" t="s">
        <v>13</v>
      </c>
      <c r="AR274" s="71" t="s">
        <v>11284</v>
      </c>
      <c r="AS274" s="71" t="s">
        <v>23</v>
      </c>
      <c r="AT274" s="71" t="s">
        <v>21</v>
      </c>
      <c r="AU274" s="71" t="s">
        <v>21</v>
      </c>
      <c r="AV274" s="71" t="s">
        <v>11273</v>
      </c>
      <c r="AW274" s="71" t="s">
        <v>14</v>
      </c>
      <c r="AX274" s="71" t="s">
        <v>11272</v>
      </c>
      <c r="AY274" s="71" t="s">
        <v>18</v>
      </c>
      <c r="AZ274" s="71" t="s">
        <v>11273</v>
      </c>
      <c r="BA274" s="71" t="s">
        <v>14</v>
      </c>
      <c r="BB274" s="71" t="s">
        <v>11274</v>
      </c>
      <c r="BC274" s="71" t="s">
        <v>16</v>
      </c>
      <c r="BD274" s="71" t="s">
        <v>11285</v>
      </c>
      <c r="BE274" s="71" t="s">
        <v>19</v>
      </c>
      <c r="BF274" s="71" t="s">
        <v>21</v>
      </c>
      <c r="BG274" s="71" t="s">
        <v>21</v>
      </c>
      <c r="BH274" s="71" t="s">
        <v>11314</v>
      </c>
      <c r="BI274" s="71" t="s">
        <v>12</v>
      </c>
      <c r="BJ274" s="71" t="s">
        <v>11284</v>
      </c>
      <c r="BK274" s="71" t="s">
        <v>23</v>
      </c>
      <c r="BL274" s="71" t="s">
        <v>24</v>
      </c>
      <c r="BM274" s="71" t="s">
        <v>24</v>
      </c>
      <c r="BN274" s="75" t="b">
        <v>0</v>
      </c>
      <c r="BO274" s="75" t="b">
        <v>1</v>
      </c>
      <c r="BP274" s="75" t="b">
        <v>1</v>
      </c>
      <c r="BQ274" s="75" t="b">
        <v>0</v>
      </c>
      <c r="BR274" s="75" t="b">
        <v>1</v>
      </c>
      <c r="BS274" s="75" t="b">
        <v>1</v>
      </c>
    </row>
    <row r="275" ht="18.0" customHeight="1">
      <c r="A275" s="71" t="s">
        <v>13130</v>
      </c>
      <c r="B275" s="72" t="s">
        <v>13131</v>
      </c>
      <c r="C275" s="73">
        <v>45778.0</v>
      </c>
      <c r="D275" s="73">
        <v>45853.0</v>
      </c>
      <c r="E275" s="74">
        <v>75.0</v>
      </c>
      <c r="F275" s="71" t="s">
        <v>151</v>
      </c>
      <c r="G275" s="75" t="b">
        <v>0</v>
      </c>
      <c r="H275" s="71" t="s">
        <v>1130</v>
      </c>
      <c r="I275" s="71" t="s">
        <v>153</v>
      </c>
      <c r="J275" s="71" t="s">
        <v>154</v>
      </c>
      <c r="K275" s="71" t="s">
        <v>13132</v>
      </c>
      <c r="L275" s="71" t="s">
        <v>93</v>
      </c>
      <c r="M275" s="71" t="s">
        <v>11656</v>
      </c>
      <c r="N275" s="73">
        <v>45719.0</v>
      </c>
      <c r="O275" s="71" t="s">
        <v>13133</v>
      </c>
      <c r="P275" s="71" t="s">
        <v>13133</v>
      </c>
      <c r="Q275" s="71" t="s">
        <v>13134</v>
      </c>
      <c r="R275" s="71" t="s">
        <v>13135</v>
      </c>
      <c r="S275" s="71" t="s">
        <v>11572</v>
      </c>
      <c r="T275" s="71" t="s">
        <v>11261</v>
      </c>
      <c r="U275" s="71" t="s">
        <v>11261</v>
      </c>
      <c r="V275" s="73">
        <v>45778.0</v>
      </c>
      <c r="W275" s="74">
        <v>1.0</v>
      </c>
      <c r="X275" s="74">
        <v>1.0</v>
      </c>
      <c r="Y275" s="74" t="s">
        <v>11261</v>
      </c>
      <c r="Z275" s="73" t="s">
        <v>11261</v>
      </c>
      <c r="AA275" s="71" t="s">
        <v>105</v>
      </c>
      <c r="AB275" s="71" t="s">
        <v>13136</v>
      </c>
      <c r="AC275" s="74">
        <v>6.0</v>
      </c>
      <c r="AD275" s="74">
        <v>1.0</v>
      </c>
      <c r="AE275" s="74">
        <v>1.0</v>
      </c>
      <c r="AF275" s="74">
        <v>1.0</v>
      </c>
      <c r="AG275" s="74">
        <v>1.0</v>
      </c>
      <c r="AH275" s="74">
        <v>1.0</v>
      </c>
      <c r="AI275" s="74">
        <v>1.0</v>
      </c>
      <c r="AJ275" s="74">
        <v>0.0</v>
      </c>
      <c r="AK275" s="71" t="s">
        <v>123</v>
      </c>
      <c r="AL275" s="71" t="s">
        <v>25</v>
      </c>
      <c r="AM275" s="71" t="s">
        <v>25</v>
      </c>
      <c r="AN275" s="71" t="s">
        <v>11268</v>
      </c>
      <c r="AO275" s="71" t="s">
        <v>17</v>
      </c>
      <c r="AP275" s="71" t="s">
        <v>11269</v>
      </c>
      <c r="AQ275" s="71" t="s">
        <v>13</v>
      </c>
      <c r="AR275" s="71" t="s">
        <v>11270</v>
      </c>
      <c r="AS275" s="71" t="s">
        <v>22</v>
      </c>
      <c r="AT275" s="71" t="s">
        <v>20</v>
      </c>
      <c r="AU275" s="71" t="s">
        <v>20</v>
      </c>
      <c r="AV275" s="71" t="s">
        <v>11273</v>
      </c>
      <c r="AW275" s="71" t="s">
        <v>14</v>
      </c>
      <c r="AX275" s="71" t="s">
        <v>11285</v>
      </c>
      <c r="AY275" s="71" t="s">
        <v>19</v>
      </c>
      <c r="AZ275" s="71" t="s">
        <v>11273</v>
      </c>
      <c r="BA275" s="71" t="s">
        <v>14</v>
      </c>
      <c r="BB275" s="71" t="s">
        <v>11268</v>
      </c>
      <c r="BC275" s="71" t="s">
        <v>17</v>
      </c>
      <c r="BD275" s="71" t="s">
        <v>11272</v>
      </c>
      <c r="BE275" s="71" t="s">
        <v>18</v>
      </c>
      <c r="BF275" s="71" t="s">
        <v>20</v>
      </c>
      <c r="BG275" s="71" t="s">
        <v>20</v>
      </c>
      <c r="BH275" s="71" t="s">
        <v>11269</v>
      </c>
      <c r="BI275" s="71" t="s">
        <v>13</v>
      </c>
      <c r="BJ275" s="71" t="s">
        <v>11270</v>
      </c>
      <c r="BK275" s="71" t="s">
        <v>22</v>
      </c>
      <c r="BL275" s="71" t="s">
        <v>25</v>
      </c>
      <c r="BM275" s="71" t="s">
        <v>25</v>
      </c>
      <c r="BN275" s="75" t="b">
        <v>1</v>
      </c>
      <c r="BO275" s="75" t="b">
        <v>1</v>
      </c>
      <c r="BP275" s="75" t="b">
        <v>1</v>
      </c>
      <c r="BQ275" s="75" t="b">
        <v>0</v>
      </c>
      <c r="BR275" s="75" t="b">
        <v>1</v>
      </c>
      <c r="BS275" s="75" t="b">
        <v>1</v>
      </c>
    </row>
    <row r="276" ht="18.0" customHeight="1">
      <c r="A276" s="71" t="s">
        <v>13137</v>
      </c>
      <c r="B276" s="72" t="s">
        <v>13138</v>
      </c>
      <c r="C276" s="73">
        <v>45778.0</v>
      </c>
      <c r="D276" s="73" t="s">
        <v>11261</v>
      </c>
      <c r="E276" s="74">
        <v>123.0</v>
      </c>
      <c r="F276" s="71" t="s">
        <v>34</v>
      </c>
      <c r="G276" s="75" t="b">
        <v>1</v>
      </c>
      <c r="H276" s="71" t="s">
        <v>11261</v>
      </c>
      <c r="I276" s="71" t="s">
        <v>91</v>
      </c>
      <c r="J276" s="71" t="s">
        <v>11261</v>
      </c>
      <c r="K276" s="71" t="s">
        <v>13139</v>
      </c>
      <c r="L276" s="71" t="s">
        <v>93</v>
      </c>
      <c r="M276" s="71" t="s">
        <v>11307</v>
      </c>
      <c r="N276" s="73">
        <v>45713.0</v>
      </c>
      <c r="O276" s="71" t="s">
        <v>13140</v>
      </c>
      <c r="P276" s="71" t="s">
        <v>13141</v>
      </c>
      <c r="Q276" s="71" t="s">
        <v>13142</v>
      </c>
      <c r="R276" s="71" t="s">
        <v>11933</v>
      </c>
      <c r="S276" s="71" t="s">
        <v>11416</v>
      </c>
      <c r="T276" s="71" t="s">
        <v>11261</v>
      </c>
      <c r="U276" s="71" t="s">
        <v>11261</v>
      </c>
      <c r="V276" s="73">
        <v>45778.0</v>
      </c>
      <c r="W276" s="74">
        <v>0.0</v>
      </c>
      <c r="X276" s="74">
        <v>0.0</v>
      </c>
      <c r="Y276" s="74" t="s">
        <v>11261</v>
      </c>
      <c r="Z276" s="73" t="s">
        <v>11261</v>
      </c>
      <c r="AA276" s="71" t="s">
        <v>105</v>
      </c>
      <c r="AB276" s="71" t="s">
        <v>11261</v>
      </c>
      <c r="AC276" s="74">
        <v>3.0</v>
      </c>
      <c r="AD276" s="74">
        <v>1.0</v>
      </c>
      <c r="AE276" s="74">
        <v>0.0</v>
      </c>
      <c r="AF276" s="74">
        <v>0.0</v>
      </c>
      <c r="AG276" s="74">
        <v>1.0</v>
      </c>
      <c r="AH276" s="74">
        <v>0.0</v>
      </c>
      <c r="AI276" s="74">
        <v>0.0</v>
      </c>
      <c r="AJ276" s="74">
        <v>1.0</v>
      </c>
      <c r="AK276" s="71" t="s">
        <v>123</v>
      </c>
      <c r="AL276" s="71" t="s">
        <v>25</v>
      </c>
      <c r="AM276" s="71" t="s">
        <v>25</v>
      </c>
      <c r="AN276" s="71" t="s">
        <v>11274</v>
      </c>
      <c r="AO276" s="71" t="s">
        <v>16</v>
      </c>
      <c r="AP276" s="71" t="s">
        <v>11269</v>
      </c>
      <c r="AQ276" s="71" t="s">
        <v>13</v>
      </c>
      <c r="AR276" s="71" t="s">
        <v>11270</v>
      </c>
      <c r="AS276" s="71" t="s">
        <v>22</v>
      </c>
      <c r="AT276" s="71" t="s">
        <v>21</v>
      </c>
      <c r="AU276" s="71" t="s">
        <v>21</v>
      </c>
      <c r="AV276" s="71" t="s">
        <v>11273</v>
      </c>
      <c r="AW276" s="71" t="s">
        <v>14</v>
      </c>
      <c r="AX276" s="71" t="s">
        <v>11272</v>
      </c>
      <c r="AY276" s="71" t="s">
        <v>18</v>
      </c>
      <c r="AZ276" s="71" t="s">
        <v>11271</v>
      </c>
      <c r="BA276" s="71" t="s">
        <v>15</v>
      </c>
      <c r="BB276" s="71" t="s">
        <v>11268</v>
      </c>
      <c r="BC276" s="71" t="s">
        <v>17</v>
      </c>
      <c r="BD276" s="71" t="s">
        <v>11272</v>
      </c>
      <c r="BE276" s="71" t="s">
        <v>18</v>
      </c>
      <c r="BF276" s="71" t="s">
        <v>20</v>
      </c>
      <c r="BG276" s="71" t="s">
        <v>20</v>
      </c>
      <c r="BH276" s="71" t="s">
        <v>11314</v>
      </c>
      <c r="BI276" s="71" t="s">
        <v>12</v>
      </c>
      <c r="BJ276" s="71" t="s">
        <v>11270</v>
      </c>
      <c r="BK276" s="71" t="s">
        <v>22</v>
      </c>
      <c r="BL276" s="71" t="s">
        <v>25</v>
      </c>
      <c r="BM276" s="71" t="s">
        <v>25</v>
      </c>
      <c r="BN276" s="75" t="b">
        <v>1</v>
      </c>
      <c r="BO276" s="75" t="b">
        <v>0</v>
      </c>
      <c r="BP276" s="75" t="b">
        <v>0</v>
      </c>
      <c r="BQ276" s="75" t="b">
        <v>1</v>
      </c>
      <c r="BR276" s="75" t="b">
        <v>0</v>
      </c>
      <c r="BS276" s="75" t="b">
        <v>1</v>
      </c>
    </row>
    <row r="277" ht="18.0" customHeight="1">
      <c r="A277" s="71" t="s">
        <v>13143</v>
      </c>
      <c r="B277" s="72" t="s">
        <v>13144</v>
      </c>
      <c r="C277" s="73">
        <v>45778.0</v>
      </c>
      <c r="D277" s="73" t="s">
        <v>11261</v>
      </c>
      <c r="E277" s="74">
        <v>123.0</v>
      </c>
      <c r="F277" s="71" t="s">
        <v>34</v>
      </c>
      <c r="G277" s="75" t="b">
        <v>1</v>
      </c>
      <c r="H277" s="71" t="s">
        <v>11261</v>
      </c>
      <c r="I277" s="71" t="s">
        <v>91</v>
      </c>
      <c r="J277" s="71" t="s">
        <v>11261</v>
      </c>
      <c r="K277" s="71" t="s">
        <v>13145</v>
      </c>
      <c r="L277" s="71" t="s">
        <v>93</v>
      </c>
      <c r="M277" s="71" t="s">
        <v>11297</v>
      </c>
      <c r="N277" s="73">
        <v>45723.0</v>
      </c>
      <c r="O277" s="71" t="s">
        <v>13146</v>
      </c>
      <c r="P277" s="71" t="s">
        <v>13147</v>
      </c>
      <c r="Q277" s="71" t="s">
        <v>13148</v>
      </c>
      <c r="R277" s="71" t="s">
        <v>11439</v>
      </c>
      <c r="S277" s="71" t="s">
        <v>11386</v>
      </c>
      <c r="T277" s="71" t="s">
        <v>11261</v>
      </c>
      <c r="U277" s="71" t="s">
        <v>11261</v>
      </c>
      <c r="V277" s="73">
        <v>45778.0</v>
      </c>
      <c r="W277" s="74">
        <v>0.0</v>
      </c>
      <c r="X277" s="74">
        <v>0.0</v>
      </c>
      <c r="Y277" s="74" t="s">
        <v>11261</v>
      </c>
      <c r="Z277" s="73" t="s">
        <v>11261</v>
      </c>
      <c r="AA277" s="71" t="s">
        <v>105</v>
      </c>
      <c r="AB277" s="71" t="s">
        <v>11261</v>
      </c>
      <c r="AC277" s="74">
        <v>2.0</v>
      </c>
      <c r="AD277" s="74">
        <v>0.0</v>
      </c>
      <c r="AE277" s="74">
        <v>0.0</v>
      </c>
      <c r="AF277" s="74">
        <v>1.0</v>
      </c>
      <c r="AG277" s="74">
        <v>0.0</v>
      </c>
      <c r="AH277" s="74">
        <v>0.0</v>
      </c>
      <c r="AI277" s="74">
        <v>1.0</v>
      </c>
      <c r="AJ277" s="74">
        <v>0.0</v>
      </c>
      <c r="AK277" s="71" t="s">
        <v>123</v>
      </c>
      <c r="AL277" s="71" t="s">
        <v>25</v>
      </c>
      <c r="AM277" s="71" t="s">
        <v>25</v>
      </c>
      <c r="AN277" s="71" t="s">
        <v>11268</v>
      </c>
      <c r="AO277" s="71" t="s">
        <v>17</v>
      </c>
      <c r="AP277" s="71" t="s">
        <v>11314</v>
      </c>
      <c r="AQ277" s="71" t="s">
        <v>12</v>
      </c>
      <c r="AR277" s="71" t="s">
        <v>11284</v>
      </c>
      <c r="AS277" s="71" t="s">
        <v>23</v>
      </c>
      <c r="AT277" s="71" t="s">
        <v>21</v>
      </c>
      <c r="AU277" s="71" t="s">
        <v>21</v>
      </c>
      <c r="AV277" s="71" t="s">
        <v>11273</v>
      </c>
      <c r="AW277" s="71" t="s">
        <v>14</v>
      </c>
      <c r="AX277" s="71" t="s">
        <v>11272</v>
      </c>
      <c r="AY277" s="71" t="s">
        <v>18</v>
      </c>
      <c r="AZ277" s="71" t="s">
        <v>11273</v>
      </c>
      <c r="BA277" s="71" t="s">
        <v>14</v>
      </c>
      <c r="BB277" s="71" t="s">
        <v>11274</v>
      </c>
      <c r="BC277" s="71" t="s">
        <v>16</v>
      </c>
      <c r="BD277" s="71" t="s">
        <v>11285</v>
      </c>
      <c r="BE277" s="71" t="s">
        <v>19</v>
      </c>
      <c r="BF277" s="71" t="s">
        <v>20</v>
      </c>
      <c r="BG277" s="71" t="s">
        <v>20</v>
      </c>
      <c r="BH277" s="71" t="s">
        <v>11314</v>
      </c>
      <c r="BI277" s="71" t="s">
        <v>12</v>
      </c>
      <c r="BJ277" s="71" t="s">
        <v>11270</v>
      </c>
      <c r="BK277" s="71" t="s">
        <v>22</v>
      </c>
      <c r="BL277" s="71" t="s">
        <v>24</v>
      </c>
      <c r="BM277" s="71" t="s">
        <v>24</v>
      </c>
      <c r="BN277" s="75" t="b">
        <v>0</v>
      </c>
      <c r="BO277" s="75" t="b">
        <v>1</v>
      </c>
      <c r="BP277" s="75" t="b">
        <v>0</v>
      </c>
      <c r="BQ277" s="75" t="b">
        <v>0</v>
      </c>
      <c r="BR277" s="75" t="b">
        <v>0</v>
      </c>
      <c r="BS277" s="75" t="b">
        <v>0</v>
      </c>
    </row>
    <row r="278" ht="18.0" customHeight="1">
      <c r="A278" s="71" t="s">
        <v>13149</v>
      </c>
      <c r="B278" s="72" t="s">
        <v>13150</v>
      </c>
      <c r="C278" s="73">
        <v>45778.0</v>
      </c>
      <c r="D278" s="73">
        <v>45828.0</v>
      </c>
      <c r="E278" s="74">
        <v>50.0</v>
      </c>
      <c r="F278" s="71" t="s">
        <v>151</v>
      </c>
      <c r="G278" s="75" t="b">
        <v>0</v>
      </c>
      <c r="H278" s="71" t="s">
        <v>1130</v>
      </c>
      <c r="I278" s="71" t="s">
        <v>153</v>
      </c>
      <c r="J278" s="71" t="s">
        <v>154</v>
      </c>
      <c r="K278" s="71" t="s">
        <v>13151</v>
      </c>
      <c r="L278" s="71" t="s">
        <v>93</v>
      </c>
      <c r="M278" s="71" t="s">
        <v>11450</v>
      </c>
      <c r="N278" s="73">
        <v>45702.0</v>
      </c>
      <c r="O278" s="71" t="s">
        <v>13152</v>
      </c>
      <c r="P278" s="71" t="s">
        <v>13153</v>
      </c>
      <c r="Q278" s="71" t="s">
        <v>13154</v>
      </c>
      <c r="R278" s="71" t="s">
        <v>12895</v>
      </c>
      <c r="S278" s="71" t="s">
        <v>12003</v>
      </c>
      <c r="T278" s="71" t="s">
        <v>11261</v>
      </c>
      <c r="U278" s="71" t="s">
        <v>11261</v>
      </c>
      <c r="V278" s="73">
        <v>45778.0</v>
      </c>
      <c r="W278" s="74">
        <v>1.0</v>
      </c>
      <c r="X278" s="74">
        <v>1.0</v>
      </c>
      <c r="Y278" s="74" t="s">
        <v>11261</v>
      </c>
      <c r="Z278" s="73" t="s">
        <v>11261</v>
      </c>
      <c r="AA278" s="71" t="s">
        <v>105</v>
      </c>
      <c r="AB278" s="71" t="s">
        <v>13155</v>
      </c>
      <c r="AC278" s="74">
        <v>3.0</v>
      </c>
      <c r="AD278" s="74">
        <v>0.0</v>
      </c>
      <c r="AE278" s="74">
        <v>1.0</v>
      </c>
      <c r="AF278" s="74">
        <v>1.0</v>
      </c>
      <c r="AG278" s="74">
        <v>0.0</v>
      </c>
      <c r="AH278" s="74">
        <v>1.0</v>
      </c>
      <c r="AI278" s="74">
        <v>0.0</v>
      </c>
      <c r="AJ278" s="74">
        <v>0.0</v>
      </c>
      <c r="AK278" s="71" t="s">
        <v>123</v>
      </c>
      <c r="AL278" s="71" t="s">
        <v>25</v>
      </c>
      <c r="AM278" s="71" t="s">
        <v>25</v>
      </c>
      <c r="AN278" s="71" t="s">
        <v>11268</v>
      </c>
      <c r="AO278" s="71" t="s">
        <v>17</v>
      </c>
      <c r="AP278" s="71" t="s">
        <v>11314</v>
      </c>
      <c r="AQ278" s="71" t="s">
        <v>12</v>
      </c>
      <c r="AR278" s="71" t="s">
        <v>11284</v>
      </c>
      <c r="AS278" s="71" t="s">
        <v>23</v>
      </c>
      <c r="AT278" s="71" t="s">
        <v>20</v>
      </c>
      <c r="AU278" s="71" t="s">
        <v>20</v>
      </c>
      <c r="AV278" s="71" t="s">
        <v>11273</v>
      </c>
      <c r="AW278" s="71" t="s">
        <v>14</v>
      </c>
      <c r="AX278" s="71" t="s">
        <v>11272</v>
      </c>
      <c r="AY278" s="71" t="s">
        <v>18</v>
      </c>
      <c r="AZ278" s="71" t="s">
        <v>11271</v>
      </c>
      <c r="BA278" s="71" t="s">
        <v>15</v>
      </c>
      <c r="BB278" s="71" t="s">
        <v>11268</v>
      </c>
      <c r="BC278" s="71" t="s">
        <v>17</v>
      </c>
      <c r="BD278" s="71" t="s">
        <v>11285</v>
      </c>
      <c r="BE278" s="71" t="s">
        <v>19</v>
      </c>
      <c r="BF278" s="71" t="s">
        <v>20</v>
      </c>
      <c r="BG278" s="71" t="s">
        <v>20</v>
      </c>
      <c r="BH278" s="71" t="s">
        <v>11314</v>
      </c>
      <c r="BI278" s="71" t="s">
        <v>12</v>
      </c>
      <c r="BJ278" s="71" t="s">
        <v>11270</v>
      </c>
      <c r="BK278" s="71" t="s">
        <v>22</v>
      </c>
      <c r="BL278" s="71" t="s">
        <v>24</v>
      </c>
      <c r="BM278" s="71" t="s">
        <v>24</v>
      </c>
      <c r="BN278" s="75" t="b">
        <v>0</v>
      </c>
      <c r="BO278" s="75" t="b">
        <v>0</v>
      </c>
      <c r="BP278" s="75" t="b">
        <v>1</v>
      </c>
      <c r="BQ278" s="75" t="b">
        <v>0</v>
      </c>
      <c r="BR278" s="75" t="b">
        <v>1</v>
      </c>
      <c r="BS278" s="75" t="b">
        <v>0</v>
      </c>
    </row>
    <row r="279" ht="18.0" customHeight="1">
      <c r="A279" s="71" t="s">
        <v>13156</v>
      </c>
      <c r="B279" s="72" t="s">
        <v>13157</v>
      </c>
      <c r="C279" s="73">
        <v>45778.0</v>
      </c>
      <c r="D279" s="73" t="s">
        <v>11261</v>
      </c>
      <c r="E279" s="74">
        <v>123.0</v>
      </c>
      <c r="F279" s="71" t="s">
        <v>34</v>
      </c>
      <c r="G279" s="75" t="b">
        <v>1</v>
      </c>
      <c r="H279" s="71" t="s">
        <v>11261</v>
      </c>
      <c r="I279" s="71" t="s">
        <v>91</v>
      </c>
      <c r="J279" s="71" t="s">
        <v>11261</v>
      </c>
      <c r="K279" s="71" t="s">
        <v>13158</v>
      </c>
      <c r="L279" s="71" t="s">
        <v>93</v>
      </c>
      <c r="M279" s="71" t="s">
        <v>11450</v>
      </c>
      <c r="N279" s="73">
        <v>45707.0</v>
      </c>
      <c r="O279" s="71" t="s">
        <v>13159</v>
      </c>
      <c r="P279" s="71" t="s">
        <v>13160</v>
      </c>
      <c r="Q279" s="71" t="s">
        <v>13161</v>
      </c>
      <c r="R279" s="71" t="s">
        <v>13162</v>
      </c>
      <c r="S279" s="71" t="s">
        <v>12211</v>
      </c>
      <c r="T279" s="71" t="s">
        <v>11261</v>
      </c>
      <c r="U279" s="71" t="s">
        <v>11261</v>
      </c>
      <c r="V279" s="73">
        <v>45778.0</v>
      </c>
      <c r="W279" s="74">
        <v>0.0</v>
      </c>
      <c r="X279" s="74">
        <v>0.0</v>
      </c>
      <c r="Y279" s="74" t="s">
        <v>11261</v>
      </c>
      <c r="Z279" s="73" t="s">
        <v>11261</v>
      </c>
      <c r="AA279" s="71" t="s">
        <v>105</v>
      </c>
      <c r="AB279" s="71" t="s">
        <v>11261</v>
      </c>
      <c r="AC279" s="74">
        <v>4.0</v>
      </c>
      <c r="AD279" s="74">
        <v>0.0</v>
      </c>
      <c r="AE279" s="74">
        <v>1.0</v>
      </c>
      <c r="AF279" s="74">
        <v>1.0</v>
      </c>
      <c r="AG279" s="74">
        <v>0.0</v>
      </c>
      <c r="AH279" s="74">
        <v>0.0</v>
      </c>
      <c r="AI279" s="74">
        <v>1.0</v>
      </c>
      <c r="AJ279" s="74">
        <v>1.0</v>
      </c>
      <c r="AK279" s="71" t="s">
        <v>123</v>
      </c>
      <c r="AL279" s="71" t="s">
        <v>25</v>
      </c>
      <c r="AM279" s="71" t="s">
        <v>25</v>
      </c>
      <c r="AN279" s="71" t="s">
        <v>11274</v>
      </c>
      <c r="AO279" s="71" t="s">
        <v>16</v>
      </c>
      <c r="AP279" s="71" t="s">
        <v>11269</v>
      </c>
      <c r="AQ279" s="71" t="s">
        <v>13</v>
      </c>
      <c r="AR279" s="71" t="s">
        <v>11284</v>
      </c>
      <c r="AS279" s="71" t="s">
        <v>23</v>
      </c>
      <c r="AT279" s="71" t="s">
        <v>21</v>
      </c>
      <c r="AU279" s="71" t="s">
        <v>21</v>
      </c>
      <c r="AV279" s="71" t="s">
        <v>11273</v>
      </c>
      <c r="AW279" s="71" t="s">
        <v>14</v>
      </c>
      <c r="AX279" s="71" t="s">
        <v>11285</v>
      </c>
      <c r="AY279" s="71" t="s">
        <v>19</v>
      </c>
      <c r="AZ279" s="71" t="s">
        <v>11273</v>
      </c>
      <c r="BA279" s="71" t="s">
        <v>14</v>
      </c>
      <c r="BB279" s="71" t="s">
        <v>11274</v>
      </c>
      <c r="BC279" s="71" t="s">
        <v>16</v>
      </c>
      <c r="BD279" s="71" t="s">
        <v>11285</v>
      </c>
      <c r="BE279" s="71" t="s">
        <v>19</v>
      </c>
      <c r="BF279" s="71" t="s">
        <v>20</v>
      </c>
      <c r="BG279" s="71" t="s">
        <v>20</v>
      </c>
      <c r="BH279" s="71" t="s">
        <v>11269</v>
      </c>
      <c r="BI279" s="71" t="s">
        <v>13</v>
      </c>
      <c r="BJ279" s="71" t="s">
        <v>11270</v>
      </c>
      <c r="BK279" s="71" t="s">
        <v>22</v>
      </c>
      <c r="BL279" s="71" t="s">
        <v>24</v>
      </c>
      <c r="BM279" s="71" t="s">
        <v>24</v>
      </c>
      <c r="BN279" s="75" t="b">
        <v>0</v>
      </c>
      <c r="BO279" s="75" t="b">
        <v>1</v>
      </c>
      <c r="BP279" s="75" t="b">
        <v>0</v>
      </c>
      <c r="BQ279" s="75" t="b">
        <v>1</v>
      </c>
      <c r="BR279" s="75" t="b">
        <v>1</v>
      </c>
      <c r="BS279" s="75" t="b">
        <v>0</v>
      </c>
    </row>
    <row r="280" ht="18.0" customHeight="1">
      <c r="A280" s="71" t="s">
        <v>13163</v>
      </c>
      <c r="B280" s="72" t="s">
        <v>13164</v>
      </c>
      <c r="C280" s="73">
        <v>45778.0</v>
      </c>
      <c r="D280" s="73" t="s">
        <v>11261</v>
      </c>
      <c r="E280" s="74">
        <v>123.0</v>
      </c>
      <c r="F280" s="71" t="s">
        <v>34</v>
      </c>
      <c r="G280" s="75" t="b">
        <v>1</v>
      </c>
      <c r="H280" s="71" t="s">
        <v>11261</v>
      </c>
      <c r="I280" s="71" t="s">
        <v>91</v>
      </c>
      <c r="J280" s="71" t="s">
        <v>11261</v>
      </c>
      <c r="K280" s="71" t="s">
        <v>13165</v>
      </c>
      <c r="L280" s="71" t="s">
        <v>93</v>
      </c>
      <c r="M280" s="71" t="s">
        <v>11656</v>
      </c>
      <c r="N280" s="73">
        <v>45716.0</v>
      </c>
      <c r="O280" s="71" t="s">
        <v>13166</v>
      </c>
      <c r="P280" s="71" t="s">
        <v>13167</v>
      </c>
      <c r="Q280" s="71" t="s">
        <v>13168</v>
      </c>
      <c r="R280" s="71" t="s">
        <v>12842</v>
      </c>
      <c r="S280" s="71" t="s">
        <v>11339</v>
      </c>
      <c r="T280" s="71" t="s">
        <v>11261</v>
      </c>
      <c r="U280" s="71" t="s">
        <v>11261</v>
      </c>
      <c r="V280" s="73">
        <v>45778.0</v>
      </c>
      <c r="W280" s="74">
        <v>2.0</v>
      </c>
      <c r="X280" s="74">
        <v>0.0</v>
      </c>
      <c r="Y280" s="74" t="s">
        <v>11261</v>
      </c>
      <c r="Z280" s="73" t="s">
        <v>11261</v>
      </c>
      <c r="AA280" s="71" t="s">
        <v>105</v>
      </c>
      <c r="AB280" s="71" t="s">
        <v>11261</v>
      </c>
      <c r="AC280" s="74">
        <v>4.0</v>
      </c>
      <c r="AD280" s="74">
        <v>1.0</v>
      </c>
      <c r="AE280" s="74">
        <v>0.0</v>
      </c>
      <c r="AF280" s="74">
        <v>0.0</v>
      </c>
      <c r="AG280" s="74">
        <v>1.0</v>
      </c>
      <c r="AH280" s="74">
        <v>0.0</v>
      </c>
      <c r="AI280" s="74">
        <v>1.0</v>
      </c>
      <c r="AJ280" s="74">
        <v>1.0</v>
      </c>
      <c r="AK280" s="71" t="s">
        <v>123</v>
      </c>
      <c r="AL280" s="71" t="s">
        <v>25</v>
      </c>
      <c r="AM280" s="71" t="s">
        <v>25</v>
      </c>
      <c r="AN280" s="71" t="s">
        <v>11274</v>
      </c>
      <c r="AO280" s="71" t="s">
        <v>16</v>
      </c>
      <c r="AP280" s="71" t="s">
        <v>11314</v>
      </c>
      <c r="AQ280" s="71" t="s">
        <v>12</v>
      </c>
      <c r="AR280" s="71" t="s">
        <v>11270</v>
      </c>
      <c r="AS280" s="71" t="s">
        <v>22</v>
      </c>
      <c r="AT280" s="71" t="s">
        <v>20</v>
      </c>
      <c r="AU280" s="71" t="s">
        <v>20</v>
      </c>
      <c r="AV280" s="71" t="s">
        <v>11273</v>
      </c>
      <c r="AW280" s="71" t="s">
        <v>14</v>
      </c>
      <c r="AX280" s="71" t="s">
        <v>11285</v>
      </c>
      <c r="AY280" s="71" t="s">
        <v>19</v>
      </c>
      <c r="AZ280" s="71" t="s">
        <v>11273</v>
      </c>
      <c r="BA280" s="71" t="s">
        <v>14</v>
      </c>
      <c r="BB280" s="71" t="s">
        <v>11268</v>
      </c>
      <c r="BC280" s="71" t="s">
        <v>17</v>
      </c>
      <c r="BD280" s="71" t="s">
        <v>11285</v>
      </c>
      <c r="BE280" s="71" t="s">
        <v>19</v>
      </c>
      <c r="BF280" s="71" t="s">
        <v>21</v>
      </c>
      <c r="BG280" s="71" t="s">
        <v>21</v>
      </c>
      <c r="BH280" s="71" t="s">
        <v>11269</v>
      </c>
      <c r="BI280" s="71" t="s">
        <v>13</v>
      </c>
      <c r="BJ280" s="71" t="s">
        <v>11270</v>
      </c>
      <c r="BK280" s="71" t="s">
        <v>22</v>
      </c>
      <c r="BL280" s="71" t="s">
        <v>25</v>
      </c>
      <c r="BM280" s="71" t="s">
        <v>25</v>
      </c>
      <c r="BN280" s="75" t="b">
        <v>1</v>
      </c>
      <c r="BO280" s="75" t="b">
        <v>1</v>
      </c>
      <c r="BP280" s="75" t="b">
        <v>0</v>
      </c>
      <c r="BQ280" s="75" t="b">
        <v>1</v>
      </c>
      <c r="BR280" s="75" t="b">
        <v>0</v>
      </c>
      <c r="BS280" s="75" t="b">
        <v>1</v>
      </c>
    </row>
    <row r="281" ht="18.0" customHeight="1">
      <c r="A281" s="71" t="s">
        <v>13169</v>
      </c>
      <c r="B281" s="72" t="s">
        <v>13170</v>
      </c>
      <c r="C281" s="73">
        <v>45778.0</v>
      </c>
      <c r="D281" s="73">
        <v>45824.0</v>
      </c>
      <c r="E281" s="74">
        <v>46.0</v>
      </c>
      <c r="F281" s="71" t="s">
        <v>151</v>
      </c>
      <c r="G281" s="75" t="b">
        <v>0</v>
      </c>
      <c r="H281" s="71" t="s">
        <v>1090</v>
      </c>
      <c r="I281" s="71" t="s">
        <v>153</v>
      </c>
      <c r="J281" s="71" t="s">
        <v>154</v>
      </c>
      <c r="K281" s="71" t="s">
        <v>13171</v>
      </c>
      <c r="L281" s="71" t="s">
        <v>93</v>
      </c>
      <c r="M281" s="71" t="s">
        <v>11307</v>
      </c>
      <c r="N281" s="73">
        <v>45708.0</v>
      </c>
      <c r="O281" s="71" t="s">
        <v>13172</v>
      </c>
      <c r="P281" s="71" t="s">
        <v>13173</v>
      </c>
      <c r="Q281" s="71" t="s">
        <v>13174</v>
      </c>
      <c r="R281" s="71" t="s">
        <v>13175</v>
      </c>
      <c r="S281" s="71" t="s">
        <v>11432</v>
      </c>
      <c r="T281" s="71" t="s">
        <v>11261</v>
      </c>
      <c r="U281" s="71" t="s">
        <v>11261</v>
      </c>
      <c r="V281" s="73">
        <v>45778.0</v>
      </c>
      <c r="W281" s="74">
        <v>0.0</v>
      </c>
      <c r="X281" s="74">
        <v>1.0</v>
      </c>
      <c r="Y281" s="74" t="s">
        <v>11261</v>
      </c>
      <c r="Z281" s="73" t="s">
        <v>11261</v>
      </c>
      <c r="AA281" s="71" t="s">
        <v>105</v>
      </c>
      <c r="AB281" s="71" t="s">
        <v>13176</v>
      </c>
      <c r="AC281" s="74">
        <v>4.0</v>
      </c>
      <c r="AD281" s="74">
        <v>0.0</v>
      </c>
      <c r="AE281" s="74">
        <v>0.0</v>
      </c>
      <c r="AF281" s="74">
        <v>1.0</v>
      </c>
      <c r="AG281" s="74">
        <v>1.0</v>
      </c>
      <c r="AH281" s="74">
        <v>1.0</v>
      </c>
      <c r="AI281" s="74">
        <v>0.0</v>
      </c>
      <c r="AJ281" s="74">
        <v>1.0</v>
      </c>
      <c r="AK281" s="71" t="s">
        <v>149</v>
      </c>
      <c r="AL281" s="71" t="s">
        <v>25</v>
      </c>
      <c r="AM281" s="71" t="s">
        <v>25</v>
      </c>
      <c r="AN281" s="71" t="s">
        <v>11274</v>
      </c>
      <c r="AO281" s="71" t="s">
        <v>16</v>
      </c>
      <c r="AP281" s="71" t="s">
        <v>11314</v>
      </c>
      <c r="AQ281" s="71" t="s">
        <v>12</v>
      </c>
      <c r="AR281" s="71" t="s">
        <v>11284</v>
      </c>
      <c r="AS281" s="71" t="s">
        <v>23</v>
      </c>
      <c r="AT281" s="71" t="s">
        <v>21</v>
      </c>
      <c r="AU281" s="71" t="s">
        <v>21</v>
      </c>
      <c r="AV281" s="71" t="s">
        <v>11273</v>
      </c>
      <c r="AW281" s="71" t="s">
        <v>14</v>
      </c>
      <c r="AX281" s="71" t="s">
        <v>11272</v>
      </c>
      <c r="AY281" s="71" t="s">
        <v>18</v>
      </c>
      <c r="AZ281" s="71" t="s">
        <v>11271</v>
      </c>
      <c r="BA281" s="71" t="s">
        <v>15</v>
      </c>
      <c r="BB281" s="71" t="s">
        <v>11268</v>
      </c>
      <c r="BC281" s="71" t="s">
        <v>17</v>
      </c>
      <c r="BD281" s="71" t="s">
        <v>11272</v>
      </c>
      <c r="BE281" s="71" t="s">
        <v>18</v>
      </c>
      <c r="BF281" s="71" t="s">
        <v>21</v>
      </c>
      <c r="BG281" s="71" t="s">
        <v>21</v>
      </c>
      <c r="BH281" s="71" t="s">
        <v>11314</v>
      </c>
      <c r="BI281" s="71" t="s">
        <v>12</v>
      </c>
      <c r="BJ281" s="71" t="s">
        <v>11284</v>
      </c>
      <c r="BK281" s="71" t="s">
        <v>23</v>
      </c>
      <c r="BL281" s="71" t="s">
        <v>24</v>
      </c>
      <c r="BM281" s="71" t="s">
        <v>24</v>
      </c>
      <c r="BN281" s="75" t="b">
        <v>0</v>
      </c>
      <c r="BO281" s="75" t="b">
        <v>0</v>
      </c>
      <c r="BP281" s="75" t="b">
        <v>1</v>
      </c>
      <c r="BQ281" s="75" t="b">
        <v>1</v>
      </c>
      <c r="BR281" s="75" t="b">
        <v>0</v>
      </c>
      <c r="BS281" s="75" t="b">
        <v>1</v>
      </c>
    </row>
    <row r="282" ht="18.0" customHeight="1">
      <c r="A282" s="71" t="s">
        <v>13177</v>
      </c>
      <c r="B282" s="72" t="s">
        <v>13178</v>
      </c>
      <c r="C282" s="73">
        <v>45778.0</v>
      </c>
      <c r="D282" s="73" t="s">
        <v>11261</v>
      </c>
      <c r="E282" s="74">
        <v>123.0</v>
      </c>
      <c r="F282" s="71" t="s">
        <v>34</v>
      </c>
      <c r="G282" s="75" t="b">
        <v>1</v>
      </c>
      <c r="H282" s="71" t="s">
        <v>11261</v>
      </c>
      <c r="I282" s="71" t="s">
        <v>91</v>
      </c>
      <c r="J282" s="71" t="s">
        <v>11261</v>
      </c>
      <c r="K282" s="71" t="s">
        <v>13179</v>
      </c>
      <c r="L282" s="71" t="s">
        <v>93</v>
      </c>
      <c r="M282" s="71" t="s">
        <v>11318</v>
      </c>
      <c r="N282" s="73">
        <v>45708.0</v>
      </c>
      <c r="O282" s="71" t="s">
        <v>13180</v>
      </c>
      <c r="P282" s="71" t="s">
        <v>13181</v>
      </c>
      <c r="Q282" s="71" t="s">
        <v>13182</v>
      </c>
      <c r="R282" s="71" t="s">
        <v>12569</v>
      </c>
      <c r="S282" s="71" t="s">
        <v>12211</v>
      </c>
      <c r="T282" s="71" t="s">
        <v>11261</v>
      </c>
      <c r="U282" s="71" t="s">
        <v>11261</v>
      </c>
      <c r="V282" s="73">
        <v>45778.0</v>
      </c>
      <c r="W282" s="74">
        <v>0.0</v>
      </c>
      <c r="X282" s="74">
        <v>0.0</v>
      </c>
      <c r="Y282" s="74" t="s">
        <v>11261</v>
      </c>
      <c r="Z282" s="73" t="s">
        <v>11261</v>
      </c>
      <c r="AA282" s="71" t="s">
        <v>105</v>
      </c>
      <c r="AB282" s="71" t="s">
        <v>11261</v>
      </c>
      <c r="AC282" s="74">
        <v>4.0</v>
      </c>
      <c r="AD282" s="74">
        <v>1.0</v>
      </c>
      <c r="AE282" s="74">
        <v>1.0</v>
      </c>
      <c r="AF282" s="74">
        <v>0.0</v>
      </c>
      <c r="AG282" s="74">
        <v>0.0</v>
      </c>
      <c r="AH282" s="74">
        <v>0.0</v>
      </c>
      <c r="AI282" s="74">
        <v>1.0</v>
      </c>
      <c r="AJ282" s="74">
        <v>1.0</v>
      </c>
      <c r="AK282" s="71" t="s">
        <v>123</v>
      </c>
      <c r="AL282" s="71" t="s">
        <v>25</v>
      </c>
      <c r="AM282" s="71" t="s">
        <v>25</v>
      </c>
      <c r="AN282" s="71" t="s">
        <v>11268</v>
      </c>
      <c r="AO282" s="71" t="s">
        <v>17</v>
      </c>
      <c r="AP282" s="71" t="s">
        <v>11314</v>
      </c>
      <c r="AQ282" s="71" t="s">
        <v>12</v>
      </c>
      <c r="AR282" s="71" t="s">
        <v>11284</v>
      </c>
      <c r="AS282" s="71" t="s">
        <v>23</v>
      </c>
      <c r="AT282" s="71" t="s">
        <v>20</v>
      </c>
      <c r="AU282" s="71" t="s">
        <v>20</v>
      </c>
      <c r="AV282" s="71" t="s">
        <v>11273</v>
      </c>
      <c r="AW282" s="71" t="s">
        <v>14</v>
      </c>
      <c r="AX282" s="71" t="s">
        <v>11272</v>
      </c>
      <c r="AY282" s="71" t="s">
        <v>18</v>
      </c>
      <c r="AZ282" s="71" t="s">
        <v>11273</v>
      </c>
      <c r="BA282" s="71" t="s">
        <v>14</v>
      </c>
      <c r="BB282" s="71" t="s">
        <v>11268</v>
      </c>
      <c r="BC282" s="71" t="s">
        <v>17</v>
      </c>
      <c r="BD282" s="71" t="s">
        <v>11272</v>
      </c>
      <c r="BE282" s="71" t="s">
        <v>18</v>
      </c>
      <c r="BF282" s="71" t="s">
        <v>21</v>
      </c>
      <c r="BG282" s="71" t="s">
        <v>21</v>
      </c>
      <c r="BH282" s="71" t="s">
        <v>11269</v>
      </c>
      <c r="BI282" s="71" t="s">
        <v>13</v>
      </c>
      <c r="BJ282" s="71" t="s">
        <v>11270</v>
      </c>
      <c r="BK282" s="71" t="s">
        <v>22</v>
      </c>
      <c r="BL282" s="71" t="s">
        <v>25</v>
      </c>
      <c r="BM282" s="71" t="s">
        <v>25</v>
      </c>
      <c r="BN282" s="75" t="b">
        <v>1</v>
      </c>
      <c r="BO282" s="75" t="b">
        <v>1</v>
      </c>
      <c r="BP282" s="75" t="b">
        <v>0</v>
      </c>
      <c r="BQ282" s="75" t="b">
        <v>1</v>
      </c>
      <c r="BR282" s="75" t="b">
        <v>1</v>
      </c>
      <c r="BS282" s="75" t="b">
        <v>0</v>
      </c>
    </row>
    <row r="283" ht="18.0" customHeight="1">
      <c r="A283" s="71" t="s">
        <v>13183</v>
      </c>
      <c r="B283" s="72" t="s">
        <v>13184</v>
      </c>
      <c r="C283" s="73">
        <v>45778.0</v>
      </c>
      <c r="D283" s="73" t="s">
        <v>11261</v>
      </c>
      <c r="E283" s="74">
        <v>123.0</v>
      </c>
      <c r="F283" s="71" t="s">
        <v>34</v>
      </c>
      <c r="G283" s="75" t="b">
        <v>1</v>
      </c>
      <c r="H283" s="71" t="s">
        <v>11261</v>
      </c>
      <c r="I283" s="71" t="s">
        <v>91</v>
      </c>
      <c r="J283" s="71" t="s">
        <v>11261</v>
      </c>
      <c r="K283" s="71" t="s">
        <v>13185</v>
      </c>
      <c r="L283" s="71" t="s">
        <v>93</v>
      </c>
      <c r="M283" s="71" t="s">
        <v>11289</v>
      </c>
      <c r="N283" s="73">
        <v>45714.0</v>
      </c>
      <c r="O283" s="71" t="s">
        <v>13186</v>
      </c>
      <c r="P283" s="71" t="s">
        <v>13186</v>
      </c>
      <c r="Q283" s="71" t="s">
        <v>13187</v>
      </c>
      <c r="R283" s="71" t="s">
        <v>11508</v>
      </c>
      <c r="S283" s="71" t="s">
        <v>11302</v>
      </c>
      <c r="T283" s="71" t="s">
        <v>11261</v>
      </c>
      <c r="U283" s="71" t="s">
        <v>11261</v>
      </c>
      <c r="V283" s="73">
        <v>45778.0</v>
      </c>
      <c r="W283" s="74">
        <v>0.0</v>
      </c>
      <c r="X283" s="74">
        <v>0.0</v>
      </c>
      <c r="Y283" s="74" t="s">
        <v>11261</v>
      </c>
      <c r="Z283" s="73" t="s">
        <v>11261</v>
      </c>
      <c r="AA283" s="71" t="s">
        <v>105</v>
      </c>
      <c r="AB283" s="71" t="s">
        <v>11261</v>
      </c>
      <c r="AC283" s="74">
        <v>5.0</v>
      </c>
      <c r="AD283" s="74">
        <v>0.0</v>
      </c>
      <c r="AE283" s="74">
        <v>1.0</v>
      </c>
      <c r="AF283" s="74">
        <v>1.0</v>
      </c>
      <c r="AG283" s="74">
        <v>1.0</v>
      </c>
      <c r="AH283" s="74">
        <v>1.0</v>
      </c>
      <c r="AI283" s="74">
        <v>1.0</v>
      </c>
      <c r="AJ283" s="74">
        <v>0.0</v>
      </c>
      <c r="AK283" s="71" t="s">
        <v>123</v>
      </c>
      <c r="AL283" s="71" t="s">
        <v>25</v>
      </c>
      <c r="AM283" s="71" t="s">
        <v>25</v>
      </c>
      <c r="AN283" s="71" t="s">
        <v>11268</v>
      </c>
      <c r="AO283" s="71" t="s">
        <v>17</v>
      </c>
      <c r="AP283" s="71" t="s">
        <v>11269</v>
      </c>
      <c r="AQ283" s="71" t="s">
        <v>13</v>
      </c>
      <c r="AR283" s="71" t="s">
        <v>11270</v>
      </c>
      <c r="AS283" s="71" t="s">
        <v>22</v>
      </c>
      <c r="AT283" s="71" t="s">
        <v>20</v>
      </c>
      <c r="AU283" s="71" t="s">
        <v>20</v>
      </c>
      <c r="AV283" s="71" t="s">
        <v>11273</v>
      </c>
      <c r="AW283" s="71" t="s">
        <v>14</v>
      </c>
      <c r="AX283" s="71" t="s">
        <v>11272</v>
      </c>
      <c r="AY283" s="71" t="s">
        <v>18</v>
      </c>
      <c r="AZ283" s="71" t="s">
        <v>11273</v>
      </c>
      <c r="BA283" s="71" t="s">
        <v>14</v>
      </c>
      <c r="BB283" s="71" t="s">
        <v>11268</v>
      </c>
      <c r="BC283" s="71" t="s">
        <v>17</v>
      </c>
      <c r="BD283" s="71" t="s">
        <v>11285</v>
      </c>
      <c r="BE283" s="71" t="s">
        <v>19</v>
      </c>
      <c r="BF283" s="71" t="s">
        <v>20</v>
      </c>
      <c r="BG283" s="71" t="s">
        <v>20</v>
      </c>
      <c r="BH283" s="71" t="s">
        <v>11269</v>
      </c>
      <c r="BI283" s="71" t="s">
        <v>13</v>
      </c>
      <c r="BJ283" s="71" t="s">
        <v>11270</v>
      </c>
      <c r="BK283" s="71" t="s">
        <v>22</v>
      </c>
      <c r="BL283" s="71" t="s">
        <v>24</v>
      </c>
      <c r="BM283" s="71" t="s">
        <v>24</v>
      </c>
      <c r="BN283" s="75" t="b">
        <v>0</v>
      </c>
      <c r="BO283" s="75" t="b">
        <v>1</v>
      </c>
      <c r="BP283" s="75" t="b">
        <v>1</v>
      </c>
      <c r="BQ283" s="75" t="b">
        <v>0</v>
      </c>
      <c r="BR283" s="75" t="b">
        <v>1</v>
      </c>
      <c r="BS283" s="75" t="b">
        <v>1</v>
      </c>
    </row>
    <row r="284" ht="18.0" customHeight="1">
      <c r="A284" s="71" t="s">
        <v>13188</v>
      </c>
      <c r="B284" s="72" t="s">
        <v>13189</v>
      </c>
      <c r="C284" s="73">
        <v>45778.0</v>
      </c>
      <c r="D284" s="73" t="s">
        <v>11261</v>
      </c>
      <c r="E284" s="74">
        <v>123.0</v>
      </c>
      <c r="F284" s="71" t="s">
        <v>34</v>
      </c>
      <c r="G284" s="75" t="b">
        <v>1</v>
      </c>
      <c r="H284" s="71" t="s">
        <v>11261</v>
      </c>
      <c r="I284" s="71" t="s">
        <v>91</v>
      </c>
      <c r="J284" s="71" t="s">
        <v>11261</v>
      </c>
      <c r="K284" s="71" t="s">
        <v>13190</v>
      </c>
      <c r="L284" s="71" t="s">
        <v>93</v>
      </c>
      <c r="M284" s="71" t="s">
        <v>11334</v>
      </c>
      <c r="N284" s="73">
        <v>45699.0</v>
      </c>
      <c r="O284" s="71" t="s">
        <v>13191</v>
      </c>
      <c r="P284" s="71" t="s">
        <v>13192</v>
      </c>
      <c r="Q284" s="71" t="s">
        <v>13193</v>
      </c>
      <c r="R284" s="71" t="s">
        <v>13194</v>
      </c>
      <c r="S284" s="71" t="s">
        <v>12211</v>
      </c>
      <c r="T284" s="71" t="s">
        <v>11261</v>
      </c>
      <c r="U284" s="71" t="s">
        <v>11261</v>
      </c>
      <c r="V284" s="73">
        <v>45778.0</v>
      </c>
      <c r="W284" s="74">
        <v>0.0</v>
      </c>
      <c r="X284" s="74">
        <v>0.0</v>
      </c>
      <c r="Y284" s="74" t="s">
        <v>11261</v>
      </c>
      <c r="Z284" s="73" t="s">
        <v>11261</v>
      </c>
      <c r="AA284" s="71" t="s">
        <v>105</v>
      </c>
      <c r="AB284" s="71" t="s">
        <v>11261</v>
      </c>
      <c r="AC284" s="74">
        <v>1.0</v>
      </c>
      <c r="AD284" s="74">
        <v>0.0</v>
      </c>
      <c r="AE284" s="74">
        <v>0.0</v>
      </c>
      <c r="AF284" s="74">
        <v>1.0</v>
      </c>
      <c r="AG284" s="74">
        <v>0.0</v>
      </c>
      <c r="AH284" s="74">
        <v>0.0</v>
      </c>
      <c r="AI284" s="74">
        <v>0.0</v>
      </c>
      <c r="AJ284" s="74">
        <v>0.0</v>
      </c>
      <c r="AK284" s="71" t="s">
        <v>123</v>
      </c>
      <c r="AL284" s="71" t="s">
        <v>25</v>
      </c>
      <c r="AM284" s="71" t="s">
        <v>25</v>
      </c>
      <c r="AN284" s="71" t="s">
        <v>11274</v>
      </c>
      <c r="AO284" s="71" t="s">
        <v>16</v>
      </c>
      <c r="AP284" s="71" t="s">
        <v>11269</v>
      </c>
      <c r="AQ284" s="71" t="s">
        <v>13</v>
      </c>
      <c r="AR284" s="71" t="s">
        <v>11284</v>
      </c>
      <c r="AS284" s="71" t="s">
        <v>23</v>
      </c>
      <c r="AT284" s="71" t="s">
        <v>21</v>
      </c>
      <c r="AU284" s="71" t="s">
        <v>21</v>
      </c>
      <c r="AV284" s="71" t="s">
        <v>11273</v>
      </c>
      <c r="AW284" s="71" t="s">
        <v>14</v>
      </c>
      <c r="AX284" s="71" t="s">
        <v>11285</v>
      </c>
      <c r="AY284" s="71" t="s">
        <v>19</v>
      </c>
      <c r="AZ284" s="71" t="s">
        <v>11271</v>
      </c>
      <c r="BA284" s="71" t="s">
        <v>15</v>
      </c>
      <c r="BB284" s="71" t="s">
        <v>11268</v>
      </c>
      <c r="BC284" s="71" t="s">
        <v>17</v>
      </c>
      <c r="BD284" s="71" t="s">
        <v>11272</v>
      </c>
      <c r="BE284" s="71" t="s">
        <v>18</v>
      </c>
      <c r="BF284" s="71" t="s">
        <v>20</v>
      </c>
      <c r="BG284" s="71" t="s">
        <v>20</v>
      </c>
      <c r="BH284" s="71" t="s">
        <v>11269</v>
      </c>
      <c r="BI284" s="71" t="s">
        <v>13</v>
      </c>
      <c r="BJ284" s="71" t="s">
        <v>11270</v>
      </c>
      <c r="BK284" s="71" t="s">
        <v>22</v>
      </c>
      <c r="BL284" s="71" t="s">
        <v>24</v>
      </c>
      <c r="BM284" s="71" t="s">
        <v>24</v>
      </c>
      <c r="BN284" s="75" t="b">
        <v>0</v>
      </c>
      <c r="BO284" s="75" t="b">
        <v>0</v>
      </c>
      <c r="BP284" s="75" t="b">
        <v>0</v>
      </c>
      <c r="BQ284" s="75" t="b">
        <v>0</v>
      </c>
      <c r="BR284" s="75" t="b">
        <v>0</v>
      </c>
      <c r="BS284" s="75" t="b">
        <v>0</v>
      </c>
    </row>
    <row r="285" ht="18.0" customHeight="1">
      <c r="A285" s="71" t="s">
        <v>13195</v>
      </c>
      <c r="B285" s="72" t="s">
        <v>13196</v>
      </c>
      <c r="C285" s="73">
        <v>45777.0</v>
      </c>
      <c r="D285" s="73">
        <v>45847.0</v>
      </c>
      <c r="E285" s="74">
        <v>70.0</v>
      </c>
      <c r="F285" s="71" t="s">
        <v>151</v>
      </c>
      <c r="G285" s="75" t="b">
        <v>0</v>
      </c>
      <c r="H285" s="71" t="s">
        <v>152</v>
      </c>
      <c r="I285" s="71" t="s">
        <v>153</v>
      </c>
      <c r="J285" s="71" t="s">
        <v>154</v>
      </c>
      <c r="K285" s="71" t="s">
        <v>13197</v>
      </c>
      <c r="L285" s="71" t="s">
        <v>93</v>
      </c>
      <c r="M285" s="71" t="s">
        <v>11297</v>
      </c>
      <c r="N285" s="73">
        <v>45701.0</v>
      </c>
      <c r="O285" s="71" t="s">
        <v>13198</v>
      </c>
      <c r="P285" s="71" t="s">
        <v>13199</v>
      </c>
      <c r="Q285" s="71" t="s">
        <v>13200</v>
      </c>
      <c r="R285" s="71" t="s">
        <v>11899</v>
      </c>
      <c r="S285" s="71" t="s">
        <v>11432</v>
      </c>
      <c r="T285" s="71" t="s">
        <v>11261</v>
      </c>
      <c r="U285" s="71" t="s">
        <v>11261</v>
      </c>
      <c r="V285" s="73">
        <v>45777.0</v>
      </c>
      <c r="W285" s="74">
        <v>0.0</v>
      </c>
      <c r="X285" s="74">
        <v>1.0</v>
      </c>
      <c r="Y285" s="74" t="s">
        <v>11261</v>
      </c>
      <c r="Z285" s="73" t="s">
        <v>11261</v>
      </c>
      <c r="AA285" s="71" t="s">
        <v>105</v>
      </c>
      <c r="AB285" s="71" t="s">
        <v>13201</v>
      </c>
      <c r="AC285" s="74">
        <v>6.0</v>
      </c>
      <c r="AD285" s="74">
        <v>0.0</v>
      </c>
      <c r="AE285" s="74">
        <v>1.0</v>
      </c>
      <c r="AF285" s="74">
        <v>1.0</v>
      </c>
      <c r="AG285" s="74">
        <v>1.0</v>
      </c>
      <c r="AH285" s="74">
        <v>1.0</v>
      </c>
      <c r="AI285" s="74">
        <v>1.0</v>
      </c>
      <c r="AJ285" s="74">
        <v>1.0</v>
      </c>
      <c r="AK285" s="71" t="s">
        <v>123</v>
      </c>
      <c r="AL285" s="71" t="s">
        <v>25</v>
      </c>
      <c r="AM285" s="71" t="s">
        <v>25</v>
      </c>
      <c r="AN285" s="71" t="s">
        <v>11268</v>
      </c>
      <c r="AO285" s="71" t="s">
        <v>17</v>
      </c>
      <c r="AP285" s="71" t="s">
        <v>11314</v>
      </c>
      <c r="AQ285" s="71" t="s">
        <v>12</v>
      </c>
      <c r="AR285" s="71" t="s">
        <v>11270</v>
      </c>
      <c r="AS285" s="71" t="s">
        <v>22</v>
      </c>
      <c r="AT285" s="71" t="s">
        <v>20</v>
      </c>
      <c r="AU285" s="71" t="s">
        <v>20</v>
      </c>
      <c r="AV285" s="71" t="s">
        <v>11273</v>
      </c>
      <c r="AW285" s="71" t="s">
        <v>14</v>
      </c>
      <c r="AX285" s="71" t="s">
        <v>11272</v>
      </c>
      <c r="AY285" s="71" t="s">
        <v>18</v>
      </c>
      <c r="AZ285" s="71" t="s">
        <v>11273</v>
      </c>
      <c r="BA285" s="71" t="s">
        <v>14</v>
      </c>
      <c r="BB285" s="71" t="s">
        <v>11268</v>
      </c>
      <c r="BC285" s="71" t="s">
        <v>17</v>
      </c>
      <c r="BD285" s="71" t="s">
        <v>11272</v>
      </c>
      <c r="BE285" s="71" t="s">
        <v>18</v>
      </c>
      <c r="BF285" s="71" t="s">
        <v>20</v>
      </c>
      <c r="BG285" s="71" t="s">
        <v>20</v>
      </c>
      <c r="BH285" s="71" t="s">
        <v>11314</v>
      </c>
      <c r="BI285" s="71" t="s">
        <v>12</v>
      </c>
      <c r="BJ285" s="71" t="s">
        <v>11270</v>
      </c>
      <c r="BK285" s="71" t="s">
        <v>22</v>
      </c>
      <c r="BL285" s="71" t="s">
        <v>24</v>
      </c>
      <c r="BM285" s="71" t="s">
        <v>24</v>
      </c>
      <c r="BN285" s="75" t="b">
        <v>0</v>
      </c>
      <c r="BO285" s="75" t="b">
        <v>1</v>
      </c>
      <c r="BP285" s="75" t="b">
        <v>1</v>
      </c>
      <c r="BQ285" s="75" t="b">
        <v>1</v>
      </c>
      <c r="BR285" s="75" t="b">
        <v>1</v>
      </c>
      <c r="BS285" s="75" t="b">
        <v>1</v>
      </c>
    </row>
    <row r="286" ht="18.0" customHeight="1">
      <c r="A286" s="71" t="s">
        <v>13202</v>
      </c>
      <c r="B286" s="72" t="s">
        <v>13203</v>
      </c>
      <c r="C286" s="73">
        <v>45777.0</v>
      </c>
      <c r="D286" s="73">
        <v>45860.0</v>
      </c>
      <c r="E286" s="74">
        <v>83.0</v>
      </c>
      <c r="F286" s="71" t="s">
        <v>151</v>
      </c>
      <c r="G286" s="75" t="b">
        <v>0</v>
      </c>
      <c r="H286" s="71" t="s">
        <v>1130</v>
      </c>
      <c r="I286" s="71" t="s">
        <v>153</v>
      </c>
      <c r="J286" s="71" t="s">
        <v>168</v>
      </c>
      <c r="K286" s="71" t="s">
        <v>13204</v>
      </c>
      <c r="L286" s="71" t="s">
        <v>93</v>
      </c>
      <c r="M286" s="71" t="s">
        <v>11307</v>
      </c>
      <c r="N286" s="73">
        <v>45712.0</v>
      </c>
      <c r="O286" s="71" t="s">
        <v>11436</v>
      </c>
      <c r="P286" s="71" t="s">
        <v>11437</v>
      </c>
      <c r="Q286" s="71" t="s">
        <v>11438</v>
      </c>
      <c r="R286" s="71" t="s">
        <v>11439</v>
      </c>
      <c r="S286" s="71" t="s">
        <v>11386</v>
      </c>
      <c r="T286" s="71" t="s">
        <v>11261</v>
      </c>
      <c r="U286" s="71" t="s">
        <v>11261</v>
      </c>
      <c r="V286" s="73">
        <v>45777.0</v>
      </c>
      <c r="W286" s="74">
        <v>0.0</v>
      </c>
      <c r="X286" s="74">
        <v>0.0</v>
      </c>
      <c r="Y286" s="74" t="s">
        <v>11261</v>
      </c>
      <c r="Z286" s="73" t="s">
        <v>11261</v>
      </c>
      <c r="AA286" s="71" t="s">
        <v>105</v>
      </c>
      <c r="AB286" s="71" t="s">
        <v>13205</v>
      </c>
      <c r="AC286" s="74">
        <v>4.0</v>
      </c>
      <c r="AD286" s="74">
        <v>0.0</v>
      </c>
      <c r="AE286" s="74">
        <v>1.0</v>
      </c>
      <c r="AF286" s="74">
        <v>1.0</v>
      </c>
      <c r="AG286" s="74">
        <v>0.0</v>
      </c>
      <c r="AH286" s="74">
        <v>1.0</v>
      </c>
      <c r="AI286" s="74">
        <v>0.0</v>
      </c>
      <c r="AJ286" s="74">
        <v>1.0</v>
      </c>
      <c r="AK286" s="71" t="s">
        <v>181</v>
      </c>
      <c r="AL286" s="71" t="s">
        <v>25</v>
      </c>
      <c r="AM286" s="71" t="s">
        <v>25</v>
      </c>
      <c r="AN286" s="71" t="s">
        <v>11274</v>
      </c>
      <c r="AO286" s="71" t="s">
        <v>16</v>
      </c>
      <c r="AP286" s="71" t="s">
        <v>11314</v>
      </c>
      <c r="AQ286" s="71" t="s">
        <v>12</v>
      </c>
      <c r="AR286" s="71" t="s">
        <v>11284</v>
      </c>
      <c r="AS286" s="71" t="s">
        <v>23</v>
      </c>
      <c r="AT286" s="71" t="s">
        <v>20</v>
      </c>
      <c r="AU286" s="71" t="s">
        <v>20</v>
      </c>
      <c r="AV286" s="71" t="s">
        <v>11273</v>
      </c>
      <c r="AW286" s="71" t="s">
        <v>14</v>
      </c>
      <c r="AX286" s="71" t="s">
        <v>11285</v>
      </c>
      <c r="AY286" s="71" t="s">
        <v>19</v>
      </c>
      <c r="AZ286" s="71" t="s">
        <v>11271</v>
      </c>
      <c r="BA286" s="71" t="s">
        <v>15</v>
      </c>
      <c r="BB286" s="71" t="s">
        <v>11274</v>
      </c>
      <c r="BC286" s="71" t="s">
        <v>16</v>
      </c>
      <c r="BD286" s="71" t="s">
        <v>11285</v>
      </c>
      <c r="BE286" s="71" t="s">
        <v>19</v>
      </c>
      <c r="BF286" s="71" t="s">
        <v>20</v>
      </c>
      <c r="BG286" s="71" t="s">
        <v>20</v>
      </c>
      <c r="BH286" s="71" t="s">
        <v>11314</v>
      </c>
      <c r="BI286" s="71" t="s">
        <v>12</v>
      </c>
      <c r="BJ286" s="71" t="s">
        <v>11270</v>
      </c>
      <c r="BK286" s="71" t="s">
        <v>22</v>
      </c>
      <c r="BL286" s="71" t="s">
        <v>24</v>
      </c>
      <c r="BM286" s="71" t="s">
        <v>24</v>
      </c>
      <c r="BN286" s="75" t="b">
        <v>0</v>
      </c>
      <c r="BO286" s="75" t="b">
        <v>0</v>
      </c>
      <c r="BP286" s="75" t="b">
        <v>1</v>
      </c>
      <c r="BQ286" s="75" t="b">
        <v>1</v>
      </c>
      <c r="BR286" s="75" t="b">
        <v>1</v>
      </c>
      <c r="BS286" s="75" t="b">
        <v>0</v>
      </c>
    </row>
    <row r="287" ht="18.0" customHeight="1">
      <c r="A287" s="71" t="s">
        <v>13206</v>
      </c>
      <c r="B287" s="72" t="s">
        <v>13207</v>
      </c>
      <c r="C287" s="73">
        <v>45777.0</v>
      </c>
      <c r="D287" s="73" t="s">
        <v>11261</v>
      </c>
      <c r="E287" s="74">
        <v>124.0</v>
      </c>
      <c r="F287" s="71" t="s">
        <v>34</v>
      </c>
      <c r="G287" s="75" t="b">
        <v>1</v>
      </c>
      <c r="H287" s="71" t="s">
        <v>11261</v>
      </c>
      <c r="I287" s="71" t="s">
        <v>91</v>
      </c>
      <c r="J287" s="71" t="s">
        <v>11261</v>
      </c>
      <c r="K287" s="71" t="s">
        <v>13208</v>
      </c>
      <c r="L287" s="71" t="s">
        <v>287</v>
      </c>
      <c r="M287" s="71" t="s">
        <v>11297</v>
      </c>
      <c r="N287" s="73">
        <v>45730.0</v>
      </c>
      <c r="O287" s="71" t="s">
        <v>13209</v>
      </c>
      <c r="P287" s="71" t="s">
        <v>13210</v>
      </c>
      <c r="Q287" s="71" t="s">
        <v>13211</v>
      </c>
      <c r="R287" s="71" t="s">
        <v>13212</v>
      </c>
      <c r="S287" s="71" t="s">
        <v>11416</v>
      </c>
      <c r="T287" s="71" t="s">
        <v>11261</v>
      </c>
      <c r="U287" s="71" t="s">
        <v>11261</v>
      </c>
      <c r="V287" s="73">
        <v>45777.0</v>
      </c>
      <c r="W287" s="74">
        <v>0.0</v>
      </c>
      <c r="X287" s="74">
        <v>0.0</v>
      </c>
      <c r="Y287" s="74" t="s">
        <v>11261</v>
      </c>
      <c r="Z287" s="73" t="s">
        <v>11261</v>
      </c>
      <c r="AA287" s="71" t="s">
        <v>283</v>
      </c>
      <c r="AB287" s="71" t="s">
        <v>11261</v>
      </c>
      <c r="AC287" s="74">
        <v>2.0</v>
      </c>
      <c r="AD287" s="74">
        <v>1.0</v>
      </c>
      <c r="AE287" s="74">
        <v>0.0</v>
      </c>
      <c r="AF287" s="74">
        <v>0.0</v>
      </c>
      <c r="AG287" s="74">
        <v>0.0</v>
      </c>
      <c r="AH287" s="74">
        <v>0.0</v>
      </c>
      <c r="AI287" s="74">
        <v>0.0</v>
      </c>
      <c r="AJ287" s="74">
        <v>1.0</v>
      </c>
      <c r="AK287" s="71" t="s">
        <v>250</v>
      </c>
      <c r="AL287" s="71" t="s">
        <v>24</v>
      </c>
      <c r="AM287" s="71" t="s">
        <v>24</v>
      </c>
      <c r="AN287" s="71" t="s">
        <v>11268</v>
      </c>
      <c r="AO287" s="71" t="s">
        <v>17</v>
      </c>
      <c r="AP287" s="71" t="s">
        <v>11314</v>
      </c>
      <c r="AQ287" s="71" t="s">
        <v>12</v>
      </c>
      <c r="AR287" s="71" t="s">
        <v>11284</v>
      </c>
      <c r="AS287" s="71" t="s">
        <v>23</v>
      </c>
      <c r="AT287" s="71" t="s">
        <v>20</v>
      </c>
      <c r="AU287" s="71" t="s">
        <v>20</v>
      </c>
      <c r="AV287" s="71" t="s">
        <v>11273</v>
      </c>
      <c r="AW287" s="71" t="s">
        <v>14</v>
      </c>
      <c r="AX287" s="71" t="s">
        <v>11272</v>
      </c>
      <c r="AY287" s="71" t="s">
        <v>18</v>
      </c>
      <c r="AZ287" s="71" t="s">
        <v>11271</v>
      </c>
      <c r="BA287" s="71" t="s">
        <v>15</v>
      </c>
      <c r="BB287" s="71" t="s">
        <v>11274</v>
      </c>
      <c r="BC287" s="71" t="s">
        <v>16</v>
      </c>
      <c r="BD287" s="71" t="s">
        <v>11272</v>
      </c>
      <c r="BE287" s="71" t="s">
        <v>18</v>
      </c>
      <c r="BF287" s="71" t="s">
        <v>21</v>
      </c>
      <c r="BG287" s="71" t="s">
        <v>21</v>
      </c>
      <c r="BH287" s="71" t="s">
        <v>11269</v>
      </c>
      <c r="BI287" s="71" t="s">
        <v>13</v>
      </c>
      <c r="BJ287" s="71" t="s">
        <v>11270</v>
      </c>
      <c r="BK287" s="71" t="s">
        <v>22</v>
      </c>
      <c r="BL287" s="71" t="s">
        <v>24</v>
      </c>
      <c r="BM287" s="71" t="s">
        <v>24</v>
      </c>
      <c r="BN287" s="75" t="b">
        <v>1</v>
      </c>
      <c r="BO287" s="75" t="b">
        <v>0</v>
      </c>
      <c r="BP287" s="75" t="b">
        <v>0</v>
      </c>
      <c r="BQ287" s="75" t="b">
        <v>1</v>
      </c>
      <c r="BR287" s="75" t="b">
        <v>0</v>
      </c>
      <c r="BS287" s="75" t="b">
        <v>0</v>
      </c>
    </row>
    <row r="288" ht="18.0" customHeight="1">
      <c r="A288" s="71" t="s">
        <v>13213</v>
      </c>
      <c r="B288" s="72" t="s">
        <v>13214</v>
      </c>
      <c r="C288" s="73">
        <v>45777.0</v>
      </c>
      <c r="D288" s="73">
        <v>45798.0</v>
      </c>
      <c r="E288" s="74">
        <v>21.0</v>
      </c>
      <c r="F288" s="71" t="s">
        <v>151</v>
      </c>
      <c r="G288" s="75" t="b">
        <v>0</v>
      </c>
      <c r="H288" s="71" t="s">
        <v>1090</v>
      </c>
      <c r="I288" s="71" t="s">
        <v>153</v>
      </c>
      <c r="J288" s="71" t="s">
        <v>154</v>
      </c>
      <c r="K288" s="71" t="s">
        <v>13215</v>
      </c>
      <c r="L288" s="71" t="s">
        <v>93</v>
      </c>
      <c r="M288" s="71" t="s">
        <v>11334</v>
      </c>
      <c r="N288" s="73">
        <v>45745.0</v>
      </c>
      <c r="O288" s="71" t="s">
        <v>13216</v>
      </c>
      <c r="P288" s="71" t="s">
        <v>13217</v>
      </c>
      <c r="Q288" s="71" t="s">
        <v>13218</v>
      </c>
      <c r="R288" s="71" t="s">
        <v>13212</v>
      </c>
      <c r="S288" s="71" t="s">
        <v>11416</v>
      </c>
      <c r="T288" s="71" t="s">
        <v>11261</v>
      </c>
      <c r="U288" s="71" t="s">
        <v>11261</v>
      </c>
      <c r="V288" s="73">
        <v>45777.0</v>
      </c>
      <c r="W288" s="74">
        <v>1.0</v>
      </c>
      <c r="X288" s="74">
        <v>1.0</v>
      </c>
      <c r="Y288" s="74" t="s">
        <v>11261</v>
      </c>
      <c r="Z288" s="73" t="s">
        <v>11261</v>
      </c>
      <c r="AA288" s="71" t="s">
        <v>105</v>
      </c>
      <c r="AB288" s="71" t="s">
        <v>13219</v>
      </c>
      <c r="AC288" s="74">
        <v>6.0</v>
      </c>
      <c r="AD288" s="74">
        <v>1.0</v>
      </c>
      <c r="AE288" s="74">
        <v>1.0</v>
      </c>
      <c r="AF288" s="74">
        <v>1.0</v>
      </c>
      <c r="AG288" s="74">
        <v>1.0</v>
      </c>
      <c r="AH288" s="74">
        <v>0.0</v>
      </c>
      <c r="AI288" s="74">
        <v>1.0</v>
      </c>
      <c r="AJ288" s="74">
        <v>1.0</v>
      </c>
      <c r="AK288" s="71" t="s">
        <v>11261</v>
      </c>
      <c r="AL288" s="71" t="s">
        <v>25</v>
      </c>
      <c r="AM288" s="71" t="s">
        <v>25</v>
      </c>
      <c r="AN288" s="71" t="s">
        <v>11268</v>
      </c>
      <c r="AO288" s="71" t="s">
        <v>17</v>
      </c>
      <c r="AP288" s="71" t="s">
        <v>11269</v>
      </c>
      <c r="AQ288" s="71" t="s">
        <v>13</v>
      </c>
      <c r="AR288" s="71" t="s">
        <v>11270</v>
      </c>
      <c r="AS288" s="71" t="s">
        <v>22</v>
      </c>
      <c r="AT288" s="71" t="s">
        <v>20</v>
      </c>
      <c r="AU288" s="71" t="s">
        <v>20</v>
      </c>
      <c r="AV288" s="71" t="s">
        <v>11273</v>
      </c>
      <c r="AW288" s="71" t="s">
        <v>14</v>
      </c>
      <c r="AX288" s="71" t="s">
        <v>11272</v>
      </c>
      <c r="AY288" s="71" t="s">
        <v>18</v>
      </c>
      <c r="AZ288" s="71" t="s">
        <v>11273</v>
      </c>
      <c r="BA288" s="71" t="s">
        <v>14</v>
      </c>
      <c r="BB288" s="71" t="s">
        <v>11268</v>
      </c>
      <c r="BC288" s="71" t="s">
        <v>17</v>
      </c>
      <c r="BD288" s="71" t="s">
        <v>11272</v>
      </c>
      <c r="BE288" s="71" t="s">
        <v>18</v>
      </c>
      <c r="BF288" s="71" t="s">
        <v>21</v>
      </c>
      <c r="BG288" s="71" t="s">
        <v>21</v>
      </c>
      <c r="BH288" s="71" t="s">
        <v>11269</v>
      </c>
      <c r="BI288" s="71" t="s">
        <v>13</v>
      </c>
      <c r="BJ288" s="71" t="s">
        <v>11270</v>
      </c>
      <c r="BK288" s="71" t="s">
        <v>22</v>
      </c>
      <c r="BL288" s="71" t="s">
        <v>25</v>
      </c>
      <c r="BM288" s="71" t="s">
        <v>25</v>
      </c>
      <c r="BN288" s="75" t="b">
        <v>1</v>
      </c>
      <c r="BO288" s="75" t="b">
        <v>1</v>
      </c>
      <c r="BP288" s="75" t="b">
        <v>0</v>
      </c>
      <c r="BQ288" s="75" t="b">
        <v>1</v>
      </c>
      <c r="BR288" s="75" t="b">
        <v>1</v>
      </c>
      <c r="BS288" s="75" t="b">
        <v>1</v>
      </c>
    </row>
    <row r="289" ht="18.0" customHeight="1">
      <c r="A289" s="71" t="s">
        <v>13220</v>
      </c>
      <c r="B289" s="72" t="s">
        <v>13221</v>
      </c>
      <c r="C289" s="73">
        <v>45777.0</v>
      </c>
      <c r="D289" s="73" t="s">
        <v>11261</v>
      </c>
      <c r="E289" s="74">
        <v>124.0</v>
      </c>
      <c r="F289" s="71" t="s">
        <v>34</v>
      </c>
      <c r="G289" s="75" t="b">
        <v>1</v>
      </c>
      <c r="H289" s="71" t="s">
        <v>11261</v>
      </c>
      <c r="I289" s="71" t="s">
        <v>91</v>
      </c>
      <c r="J289" s="71" t="s">
        <v>11261</v>
      </c>
      <c r="K289" s="71" t="s">
        <v>13222</v>
      </c>
      <c r="L289" s="71" t="s">
        <v>93</v>
      </c>
      <c r="M289" s="71" t="s">
        <v>11374</v>
      </c>
      <c r="N289" s="73">
        <v>45698.0</v>
      </c>
      <c r="O289" s="71" t="s">
        <v>13223</v>
      </c>
      <c r="P289" s="71" t="s">
        <v>13224</v>
      </c>
      <c r="Q289" s="71" t="s">
        <v>13225</v>
      </c>
      <c r="R289" s="71" t="s">
        <v>13226</v>
      </c>
      <c r="S289" s="71" t="s">
        <v>11330</v>
      </c>
      <c r="T289" s="71" t="s">
        <v>11261</v>
      </c>
      <c r="U289" s="71" t="s">
        <v>11261</v>
      </c>
      <c r="V289" s="73">
        <v>45777.0</v>
      </c>
      <c r="W289" s="74">
        <v>0.0</v>
      </c>
      <c r="X289" s="74">
        <v>0.0</v>
      </c>
      <c r="Y289" s="74" t="s">
        <v>11261</v>
      </c>
      <c r="Z289" s="73" t="s">
        <v>11261</v>
      </c>
      <c r="AA289" s="71" t="s">
        <v>105</v>
      </c>
      <c r="AB289" s="71" t="s">
        <v>11261</v>
      </c>
      <c r="AC289" s="74">
        <v>5.0</v>
      </c>
      <c r="AD289" s="74">
        <v>1.0</v>
      </c>
      <c r="AE289" s="74">
        <v>0.0</v>
      </c>
      <c r="AF289" s="74">
        <v>1.0</v>
      </c>
      <c r="AG289" s="74">
        <v>1.0</v>
      </c>
      <c r="AH289" s="74">
        <v>0.0</v>
      </c>
      <c r="AI289" s="74">
        <v>1.0</v>
      </c>
      <c r="AJ289" s="74">
        <v>1.0</v>
      </c>
      <c r="AK289" s="71" t="s">
        <v>123</v>
      </c>
      <c r="AL289" s="71" t="s">
        <v>25</v>
      </c>
      <c r="AM289" s="71" t="s">
        <v>25</v>
      </c>
      <c r="AN289" s="71" t="s">
        <v>11268</v>
      </c>
      <c r="AO289" s="71" t="s">
        <v>17</v>
      </c>
      <c r="AP289" s="71" t="s">
        <v>11269</v>
      </c>
      <c r="AQ289" s="71" t="s">
        <v>13</v>
      </c>
      <c r="AR289" s="71" t="s">
        <v>11284</v>
      </c>
      <c r="AS289" s="71" t="s">
        <v>23</v>
      </c>
      <c r="AT289" s="71" t="s">
        <v>21</v>
      </c>
      <c r="AU289" s="71" t="s">
        <v>21</v>
      </c>
      <c r="AV289" s="71" t="s">
        <v>11273</v>
      </c>
      <c r="AW289" s="71" t="s">
        <v>14</v>
      </c>
      <c r="AX289" s="71" t="s">
        <v>11285</v>
      </c>
      <c r="AY289" s="71" t="s">
        <v>19</v>
      </c>
      <c r="AZ289" s="71" t="s">
        <v>11273</v>
      </c>
      <c r="BA289" s="71" t="s">
        <v>14</v>
      </c>
      <c r="BB289" s="71" t="s">
        <v>11274</v>
      </c>
      <c r="BC289" s="71" t="s">
        <v>16</v>
      </c>
      <c r="BD289" s="71" t="s">
        <v>11285</v>
      </c>
      <c r="BE289" s="71" t="s">
        <v>19</v>
      </c>
      <c r="BF289" s="71" t="s">
        <v>20</v>
      </c>
      <c r="BG289" s="71" t="s">
        <v>20</v>
      </c>
      <c r="BH289" s="71" t="s">
        <v>11269</v>
      </c>
      <c r="BI289" s="71" t="s">
        <v>13</v>
      </c>
      <c r="BJ289" s="71" t="s">
        <v>11284</v>
      </c>
      <c r="BK289" s="71" t="s">
        <v>23</v>
      </c>
      <c r="BL289" s="71" t="s">
        <v>25</v>
      </c>
      <c r="BM289" s="71" t="s">
        <v>25</v>
      </c>
      <c r="BN289" s="75" t="b">
        <v>1</v>
      </c>
      <c r="BO289" s="75" t="b">
        <v>1</v>
      </c>
      <c r="BP289" s="75" t="b">
        <v>0</v>
      </c>
      <c r="BQ289" s="75" t="b">
        <v>1</v>
      </c>
      <c r="BR289" s="75" t="b">
        <v>0</v>
      </c>
      <c r="BS289" s="75" t="b">
        <v>1</v>
      </c>
    </row>
    <row r="290" ht="18.0" customHeight="1">
      <c r="A290" s="71" t="s">
        <v>13227</v>
      </c>
      <c r="B290" s="72" t="s">
        <v>13228</v>
      </c>
      <c r="C290" s="73">
        <v>45777.0</v>
      </c>
      <c r="D290" s="73" t="s">
        <v>11261</v>
      </c>
      <c r="E290" s="74">
        <v>124.0</v>
      </c>
      <c r="F290" s="71" t="s">
        <v>34</v>
      </c>
      <c r="G290" s="75" t="b">
        <v>1</v>
      </c>
      <c r="H290" s="71" t="s">
        <v>11261</v>
      </c>
      <c r="I290" s="71" t="s">
        <v>91</v>
      </c>
      <c r="J290" s="71" t="s">
        <v>11261</v>
      </c>
      <c r="K290" s="71" t="s">
        <v>13229</v>
      </c>
      <c r="L290" s="71" t="s">
        <v>93</v>
      </c>
      <c r="M290" s="71" t="s">
        <v>11334</v>
      </c>
      <c r="N290" s="73">
        <v>45722.0</v>
      </c>
      <c r="O290" s="71" t="s">
        <v>13230</v>
      </c>
      <c r="P290" s="71" t="s">
        <v>13231</v>
      </c>
      <c r="Q290" s="71" t="s">
        <v>13232</v>
      </c>
      <c r="R290" s="71" t="s">
        <v>11969</v>
      </c>
      <c r="S290" s="71" t="s">
        <v>11564</v>
      </c>
      <c r="T290" s="71" t="s">
        <v>11261</v>
      </c>
      <c r="U290" s="71" t="s">
        <v>11261</v>
      </c>
      <c r="V290" s="73">
        <v>45777.0</v>
      </c>
      <c r="W290" s="74">
        <v>1.0</v>
      </c>
      <c r="X290" s="74">
        <v>0.0</v>
      </c>
      <c r="Y290" s="74" t="s">
        <v>11261</v>
      </c>
      <c r="Z290" s="73" t="s">
        <v>11261</v>
      </c>
      <c r="AA290" s="71" t="s">
        <v>105</v>
      </c>
      <c r="AB290" s="71" t="s">
        <v>11261</v>
      </c>
      <c r="AC290" s="74">
        <v>4.0</v>
      </c>
      <c r="AD290" s="74">
        <v>1.0</v>
      </c>
      <c r="AE290" s="74">
        <v>0.0</v>
      </c>
      <c r="AF290" s="74">
        <v>1.0</v>
      </c>
      <c r="AG290" s="74">
        <v>0.0</v>
      </c>
      <c r="AH290" s="74">
        <v>1.0</v>
      </c>
      <c r="AI290" s="74">
        <v>0.0</v>
      </c>
      <c r="AJ290" s="74">
        <v>1.0</v>
      </c>
      <c r="AK290" s="71" t="s">
        <v>123</v>
      </c>
      <c r="AL290" s="71" t="s">
        <v>25</v>
      </c>
      <c r="AM290" s="71" t="s">
        <v>25</v>
      </c>
      <c r="AN290" s="71" t="s">
        <v>11268</v>
      </c>
      <c r="AO290" s="71" t="s">
        <v>17</v>
      </c>
      <c r="AP290" s="71" t="s">
        <v>11314</v>
      </c>
      <c r="AQ290" s="71" t="s">
        <v>12</v>
      </c>
      <c r="AR290" s="71" t="s">
        <v>11284</v>
      </c>
      <c r="AS290" s="71" t="s">
        <v>23</v>
      </c>
      <c r="AT290" s="71" t="s">
        <v>20</v>
      </c>
      <c r="AU290" s="71" t="s">
        <v>20</v>
      </c>
      <c r="AV290" s="71" t="s">
        <v>11273</v>
      </c>
      <c r="AW290" s="71" t="s">
        <v>14</v>
      </c>
      <c r="AX290" s="71" t="s">
        <v>11285</v>
      </c>
      <c r="AY290" s="71" t="s">
        <v>19</v>
      </c>
      <c r="AZ290" s="71" t="s">
        <v>11271</v>
      </c>
      <c r="BA290" s="71" t="s">
        <v>15</v>
      </c>
      <c r="BB290" s="71" t="s">
        <v>11274</v>
      </c>
      <c r="BC290" s="71" t="s">
        <v>16</v>
      </c>
      <c r="BD290" s="71" t="s">
        <v>11285</v>
      </c>
      <c r="BE290" s="71" t="s">
        <v>19</v>
      </c>
      <c r="BF290" s="71" t="s">
        <v>20</v>
      </c>
      <c r="BG290" s="71" t="s">
        <v>20</v>
      </c>
      <c r="BH290" s="71" t="s">
        <v>11314</v>
      </c>
      <c r="BI290" s="71" t="s">
        <v>12</v>
      </c>
      <c r="BJ290" s="71" t="s">
        <v>11270</v>
      </c>
      <c r="BK290" s="71" t="s">
        <v>22</v>
      </c>
      <c r="BL290" s="71" t="s">
        <v>25</v>
      </c>
      <c r="BM290" s="71" t="s">
        <v>25</v>
      </c>
      <c r="BN290" s="75" t="b">
        <v>1</v>
      </c>
      <c r="BO290" s="75" t="b">
        <v>0</v>
      </c>
      <c r="BP290" s="75" t="b">
        <v>1</v>
      </c>
      <c r="BQ290" s="75" t="b">
        <v>1</v>
      </c>
      <c r="BR290" s="75" t="b">
        <v>0</v>
      </c>
      <c r="BS290" s="75" t="b">
        <v>0</v>
      </c>
    </row>
    <row r="291" ht="18.0" customHeight="1">
      <c r="A291" s="71" t="s">
        <v>13233</v>
      </c>
      <c r="B291" s="72" t="s">
        <v>13234</v>
      </c>
      <c r="C291" s="73">
        <v>45777.0</v>
      </c>
      <c r="D291" s="73" t="s">
        <v>11261</v>
      </c>
      <c r="E291" s="74">
        <v>124.0</v>
      </c>
      <c r="F291" s="71" t="s">
        <v>34</v>
      </c>
      <c r="G291" s="75" t="b">
        <v>1</v>
      </c>
      <c r="H291" s="71" t="s">
        <v>11261</v>
      </c>
      <c r="I291" s="71" t="s">
        <v>91</v>
      </c>
      <c r="J291" s="71" t="s">
        <v>11261</v>
      </c>
      <c r="K291" s="71" t="s">
        <v>13235</v>
      </c>
      <c r="L291" s="71" t="s">
        <v>93</v>
      </c>
      <c r="M291" s="71" t="s">
        <v>11334</v>
      </c>
      <c r="N291" s="73">
        <v>45726.0</v>
      </c>
      <c r="O291" s="71" t="s">
        <v>13236</v>
      </c>
      <c r="P291" s="71" t="s">
        <v>13237</v>
      </c>
      <c r="Q291" s="71" t="s">
        <v>13238</v>
      </c>
      <c r="R291" s="71" t="s">
        <v>12659</v>
      </c>
      <c r="S291" s="71" t="s">
        <v>11394</v>
      </c>
      <c r="T291" s="71" t="s">
        <v>11261</v>
      </c>
      <c r="U291" s="71" t="s">
        <v>11261</v>
      </c>
      <c r="V291" s="73">
        <v>45777.0</v>
      </c>
      <c r="W291" s="74">
        <v>0.0</v>
      </c>
      <c r="X291" s="74">
        <v>0.0</v>
      </c>
      <c r="Y291" s="74" t="s">
        <v>11261</v>
      </c>
      <c r="Z291" s="73" t="s">
        <v>11261</v>
      </c>
      <c r="AA291" s="71" t="s">
        <v>105</v>
      </c>
      <c r="AB291" s="71" t="s">
        <v>11261</v>
      </c>
      <c r="AC291" s="74">
        <v>4.0</v>
      </c>
      <c r="AD291" s="74">
        <v>1.0</v>
      </c>
      <c r="AE291" s="74">
        <v>0.0</v>
      </c>
      <c r="AF291" s="74">
        <v>1.0</v>
      </c>
      <c r="AG291" s="74">
        <v>0.0</v>
      </c>
      <c r="AH291" s="74">
        <v>0.0</v>
      </c>
      <c r="AI291" s="74">
        <v>1.0</v>
      </c>
      <c r="AJ291" s="74">
        <v>1.0</v>
      </c>
      <c r="AK291" s="71" t="s">
        <v>123</v>
      </c>
      <c r="AL291" s="71" t="s">
        <v>25</v>
      </c>
      <c r="AM291" s="71" t="s">
        <v>25</v>
      </c>
      <c r="AN291" s="71" t="s">
        <v>11274</v>
      </c>
      <c r="AO291" s="71" t="s">
        <v>16</v>
      </c>
      <c r="AP291" s="71" t="s">
        <v>11269</v>
      </c>
      <c r="AQ291" s="71" t="s">
        <v>13</v>
      </c>
      <c r="AR291" s="71" t="s">
        <v>11284</v>
      </c>
      <c r="AS291" s="71" t="s">
        <v>23</v>
      </c>
      <c r="AT291" s="71" t="s">
        <v>20</v>
      </c>
      <c r="AU291" s="71" t="s">
        <v>20</v>
      </c>
      <c r="AV291" s="71" t="s">
        <v>11273</v>
      </c>
      <c r="AW291" s="71" t="s">
        <v>14</v>
      </c>
      <c r="AX291" s="71" t="s">
        <v>11272</v>
      </c>
      <c r="AY291" s="71" t="s">
        <v>18</v>
      </c>
      <c r="AZ291" s="71" t="s">
        <v>11273</v>
      </c>
      <c r="BA291" s="71" t="s">
        <v>14</v>
      </c>
      <c r="BB291" s="71" t="s">
        <v>11268</v>
      </c>
      <c r="BC291" s="71" t="s">
        <v>17</v>
      </c>
      <c r="BD291" s="71" t="s">
        <v>11272</v>
      </c>
      <c r="BE291" s="71" t="s">
        <v>18</v>
      </c>
      <c r="BF291" s="71" t="s">
        <v>21</v>
      </c>
      <c r="BG291" s="71" t="s">
        <v>21</v>
      </c>
      <c r="BH291" s="71" t="s">
        <v>11269</v>
      </c>
      <c r="BI291" s="71" t="s">
        <v>13</v>
      </c>
      <c r="BJ291" s="71" t="s">
        <v>11270</v>
      </c>
      <c r="BK291" s="71" t="s">
        <v>22</v>
      </c>
      <c r="BL291" s="71" t="s">
        <v>25</v>
      </c>
      <c r="BM291" s="71" t="s">
        <v>25</v>
      </c>
      <c r="BN291" s="75" t="b">
        <v>1</v>
      </c>
      <c r="BO291" s="75" t="b">
        <v>1</v>
      </c>
      <c r="BP291" s="75" t="b">
        <v>0</v>
      </c>
      <c r="BQ291" s="75" t="b">
        <v>1</v>
      </c>
      <c r="BR291" s="75" t="b">
        <v>0</v>
      </c>
      <c r="BS291" s="75" t="b">
        <v>0</v>
      </c>
    </row>
    <row r="292" ht="18.0" customHeight="1">
      <c r="A292" s="71" t="s">
        <v>13239</v>
      </c>
      <c r="B292" s="72" t="s">
        <v>13240</v>
      </c>
      <c r="C292" s="73">
        <v>45777.0</v>
      </c>
      <c r="D292" s="73" t="s">
        <v>11261</v>
      </c>
      <c r="E292" s="74">
        <v>124.0</v>
      </c>
      <c r="F292" s="71" t="s">
        <v>34</v>
      </c>
      <c r="G292" s="75" t="b">
        <v>1</v>
      </c>
      <c r="H292" s="71" t="s">
        <v>11261</v>
      </c>
      <c r="I292" s="71" t="s">
        <v>91</v>
      </c>
      <c r="J292" s="71" t="s">
        <v>11261</v>
      </c>
      <c r="K292" s="71" t="s">
        <v>13241</v>
      </c>
      <c r="L292" s="71" t="s">
        <v>93</v>
      </c>
      <c r="M292" s="71" t="s">
        <v>11297</v>
      </c>
      <c r="N292" s="73">
        <v>45706.0</v>
      </c>
      <c r="O292" s="71" t="s">
        <v>13242</v>
      </c>
      <c r="P292" s="71" t="s">
        <v>13243</v>
      </c>
      <c r="Q292" s="71" t="s">
        <v>13244</v>
      </c>
      <c r="R292" s="71" t="s">
        <v>12150</v>
      </c>
      <c r="S292" s="71" t="s">
        <v>11782</v>
      </c>
      <c r="T292" s="71" t="s">
        <v>11261</v>
      </c>
      <c r="U292" s="71" t="s">
        <v>11261</v>
      </c>
      <c r="V292" s="73">
        <v>45777.0</v>
      </c>
      <c r="W292" s="74">
        <v>0.0</v>
      </c>
      <c r="X292" s="74">
        <v>0.0</v>
      </c>
      <c r="Y292" s="74" t="s">
        <v>11261</v>
      </c>
      <c r="Z292" s="73" t="s">
        <v>11261</v>
      </c>
      <c r="AA292" s="71" t="s">
        <v>105</v>
      </c>
      <c r="AB292" s="71" t="s">
        <v>11261</v>
      </c>
      <c r="AC292" s="74">
        <v>4.0</v>
      </c>
      <c r="AD292" s="74">
        <v>1.0</v>
      </c>
      <c r="AE292" s="74">
        <v>0.0</v>
      </c>
      <c r="AF292" s="74">
        <v>1.0</v>
      </c>
      <c r="AG292" s="74">
        <v>0.0</v>
      </c>
      <c r="AH292" s="74">
        <v>1.0</v>
      </c>
      <c r="AI292" s="74">
        <v>1.0</v>
      </c>
      <c r="AJ292" s="74">
        <v>0.0</v>
      </c>
      <c r="AK292" s="71" t="s">
        <v>181</v>
      </c>
      <c r="AL292" s="71" t="s">
        <v>25</v>
      </c>
      <c r="AM292" s="71" t="s">
        <v>25</v>
      </c>
      <c r="AN292" s="71" t="s">
        <v>11274</v>
      </c>
      <c r="AO292" s="71" t="s">
        <v>16</v>
      </c>
      <c r="AP292" s="71" t="s">
        <v>11314</v>
      </c>
      <c r="AQ292" s="71" t="s">
        <v>12</v>
      </c>
      <c r="AR292" s="71" t="s">
        <v>11284</v>
      </c>
      <c r="AS292" s="71" t="s">
        <v>23</v>
      </c>
      <c r="AT292" s="71" t="s">
        <v>20</v>
      </c>
      <c r="AU292" s="71" t="s">
        <v>20</v>
      </c>
      <c r="AV292" s="71" t="s">
        <v>11273</v>
      </c>
      <c r="AW292" s="71" t="s">
        <v>14</v>
      </c>
      <c r="AX292" s="71" t="s">
        <v>11285</v>
      </c>
      <c r="AY292" s="71" t="s">
        <v>19</v>
      </c>
      <c r="AZ292" s="71" t="s">
        <v>11273</v>
      </c>
      <c r="BA292" s="71" t="s">
        <v>14</v>
      </c>
      <c r="BB292" s="71" t="s">
        <v>11268</v>
      </c>
      <c r="BC292" s="71" t="s">
        <v>17</v>
      </c>
      <c r="BD292" s="71" t="s">
        <v>11272</v>
      </c>
      <c r="BE292" s="71" t="s">
        <v>18</v>
      </c>
      <c r="BF292" s="71" t="s">
        <v>20</v>
      </c>
      <c r="BG292" s="71" t="s">
        <v>20</v>
      </c>
      <c r="BH292" s="71" t="s">
        <v>11314</v>
      </c>
      <c r="BI292" s="71" t="s">
        <v>12</v>
      </c>
      <c r="BJ292" s="71" t="s">
        <v>11270</v>
      </c>
      <c r="BK292" s="71" t="s">
        <v>22</v>
      </c>
      <c r="BL292" s="71" t="s">
        <v>25</v>
      </c>
      <c r="BM292" s="71" t="s">
        <v>25</v>
      </c>
      <c r="BN292" s="75" t="b">
        <v>1</v>
      </c>
      <c r="BO292" s="75" t="b">
        <v>1</v>
      </c>
      <c r="BP292" s="75" t="b">
        <v>1</v>
      </c>
      <c r="BQ292" s="75" t="b">
        <v>0</v>
      </c>
      <c r="BR292" s="75" t="b">
        <v>0</v>
      </c>
      <c r="BS292" s="75" t="b">
        <v>0</v>
      </c>
    </row>
    <row r="293" ht="18.0" customHeight="1">
      <c r="A293" s="71" t="s">
        <v>13245</v>
      </c>
      <c r="B293" s="72" t="s">
        <v>11943</v>
      </c>
      <c r="C293" s="73">
        <v>45777.0</v>
      </c>
      <c r="D293" s="73">
        <v>45824.0</v>
      </c>
      <c r="E293" s="74">
        <v>47.0</v>
      </c>
      <c r="F293" s="71" t="s">
        <v>151</v>
      </c>
      <c r="G293" s="75" t="b">
        <v>0</v>
      </c>
      <c r="H293" s="71" t="s">
        <v>559</v>
      </c>
      <c r="I293" s="71" t="s">
        <v>153</v>
      </c>
      <c r="J293" s="71" t="s">
        <v>154</v>
      </c>
      <c r="K293" s="71" t="s">
        <v>11944</v>
      </c>
      <c r="L293" s="71" t="s">
        <v>11306</v>
      </c>
      <c r="M293" s="71" t="s">
        <v>11263</v>
      </c>
      <c r="N293" s="73">
        <v>45705.0</v>
      </c>
      <c r="O293" s="71" t="s">
        <v>13246</v>
      </c>
      <c r="P293" s="71" t="s">
        <v>13246</v>
      </c>
      <c r="Q293" s="71" t="s">
        <v>13247</v>
      </c>
      <c r="R293" s="71" t="s">
        <v>11948</v>
      </c>
      <c r="S293" s="71" t="s">
        <v>11267</v>
      </c>
      <c r="T293" s="71" t="s">
        <v>11261</v>
      </c>
      <c r="U293" s="71" t="s">
        <v>11261</v>
      </c>
      <c r="V293" s="73">
        <v>45777.0</v>
      </c>
      <c r="W293" s="74">
        <v>0.0</v>
      </c>
      <c r="X293" s="74">
        <v>0.0</v>
      </c>
      <c r="Y293" s="74" t="s">
        <v>11261</v>
      </c>
      <c r="Z293" s="73" t="s">
        <v>11261</v>
      </c>
      <c r="AA293" s="71" t="s">
        <v>283</v>
      </c>
      <c r="AB293" s="71" t="s">
        <v>13248</v>
      </c>
      <c r="AC293" s="74">
        <v>5.0</v>
      </c>
      <c r="AD293" s="74">
        <v>1.0</v>
      </c>
      <c r="AE293" s="74">
        <v>1.0</v>
      </c>
      <c r="AF293" s="74">
        <v>0.0</v>
      </c>
      <c r="AG293" s="74">
        <v>0.0</v>
      </c>
      <c r="AH293" s="74">
        <v>1.0</v>
      </c>
      <c r="AI293" s="74">
        <v>1.0</v>
      </c>
      <c r="AJ293" s="74">
        <v>1.0</v>
      </c>
      <c r="AK293" s="71" t="s">
        <v>181</v>
      </c>
      <c r="AL293" s="71" t="s">
        <v>25</v>
      </c>
      <c r="AM293" s="71" t="s">
        <v>25</v>
      </c>
      <c r="AN293" s="71" t="s">
        <v>11274</v>
      </c>
      <c r="AO293" s="71" t="s">
        <v>16</v>
      </c>
      <c r="AP293" s="71" t="s">
        <v>11269</v>
      </c>
      <c r="AQ293" s="71" t="s">
        <v>13</v>
      </c>
      <c r="AR293" s="71" t="s">
        <v>11284</v>
      </c>
      <c r="AS293" s="71" t="s">
        <v>23</v>
      </c>
      <c r="AT293" s="71" t="s">
        <v>20</v>
      </c>
      <c r="AU293" s="71" t="s">
        <v>20</v>
      </c>
      <c r="AV293" s="71" t="s">
        <v>11273</v>
      </c>
      <c r="AW293" s="71" t="s">
        <v>14</v>
      </c>
      <c r="AX293" s="71" t="s">
        <v>11272</v>
      </c>
      <c r="AY293" s="71" t="s">
        <v>18</v>
      </c>
      <c r="AZ293" s="71" t="s">
        <v>11273</v>
      </c>
      <c r="BA293" s="71" t="s">
        <v>14</v>
      </c>
      <c r="BB293" s="71" t="s">
        <v>11274</v>
      </c>
      <c r="BC293" s="71" t="s">
        <v>16</v>
      </c>
      <c r="BD293" s="71" t="s">
        <v>11272</v>
      </c>
      <c r="BE293" s="71" t="s">
        <v>18</v>
      </c>
      <c r="BF293" s="71" t="s">
        <v>20</v>
      </c>
      <c r="BG293" s="71" t="s">
        <v>20</v>
      </c>
      <c r="BH293" s="71" t="s">
        <v>11314</v>
      </c>
      <c r="BI293" s="71" t="s">
        <v>12</v>
      </c>
      <c r="BJ293" s="71" t="s">
        <v>11270</v>
      </c>
      <c r="BK293" s="71" t="s">
        <v>22</v>
      </c>
      <c r="BL293" s="71" t="s">
        <v>25</v>
      </c>
      <c r="BM293" s="71" t="s">
        <v>25</v>
      </c>
      <c r="BN293" s="75" t="b">
        <v>1</v>
      </c>
      <c r="BO293" s="75" t="b">
        <v>1</v>
      </c>
      <c r="BP293" s="75" t="b">
        <v>1</v>
      </c>
      <c r="BQ293" s="75" t="b">
        <v>1</v>
      </c>
      <c r="BR293" s="75" t="b">
        <v>1</v>
      </c>
      <c r="BS293" s="75" t="b">
        <v>0</v>
      </c>
    </row>
    <row r="294" ht="18.0" customHeight="1">
      <c r="A294" s="71" t="s">
        <v>13249</v>
      </c>
      <c r="B294" s="72" t="s">
        <v>13250</v>
      </c>
      <c r="C294" s="73">
        <v>45777.0</v>
      </c>
      <c r="D294" s="73" t="s">
        <v>11261</v>
      </c>
      <c r="E294" s="74">
        <v>124.0</v>
      </c>
      <c r="F294" s="71" t="s">
        <v>34</v>
      </c>
      <c r="G294" s="75" t="b">
        <v>1</v>
      </c>
      <c r="H294" s="71" t="s">
        <v>11261</v>
      </c>
      <c r="I294" s="71" t="s">
        <v>91</v>
      </c>
      <c r="J294" s="71" t="s">
        <v>11261</v>
      </c>
      <c r="K294" s="71" t="s">
        <v>13251</v>
      </c>
      <c r="L294" s="71" t="s">
        <v>93</v>
      </c>
      <c r="M294" s="71" t="s">
        <v>11450</v>
      </c>
      <c r="N294" s="73">
        <v>45712.0</v>
      </c>
      <c r="O294" s="71" t="s">
        <v>13252</v>
      </c>
      <c r="P294" s="71" t="s">
        <v>13253</v>
      </c>
      <c r="Q294" s="71" t="s">
        <v>13254</v>
      </c>
      <c r="R294" s="71" t="s">
        <v>11746</v>
      </c>
      <c r="S294" s="71" t="s">
        <v>11617</v>
      </c>
      <c r="T294" s="71" t="s">
        <v>11261</v>
      </c>
      <c r="U294" s="71" t="s">
        <v>11261</v>
      </c>
      <c r="V294" s="73">
        <v>45777.0</v>
      </c>
      <c r="W294" s="74">
        <v>0.0</v>
      </c>
      <c r="X294" s="74">
        <v>0.0</v>
      </c>
      <c r="Y294" s="74" t="s">
        <v>11261</v>
      </c>
      <c r="Z294" s="73" t="s">
        <v>11261</v>
      </c>
      <c r="AA294" s="71" t="s">
        <v>105</v>
      </c>
      <c r="AB294" s="71" t="s">
        <v>11261</v>
      </c>
      <c r="AC294" s="74">
        <v>4.0</v>
      </c>
      <c r="AD294" s="74">
        <v>0.0</v>
      </c>
      <c r="AE294" s="74">
        <v>1.0</v>
      </c>
      <c r="AF294" s="74">
        <v>1.0</v>
      </c>
      <c r="AG294" s="74">
        <v>1.0</v>
      </c>
      <c r="AH294" s="74">
        <v>0.0</v>
      </c>
      <c r="AI294" s="74">
        <v>1.0</v>
      </c>
      <c r="AJ294" s="74">
        <v>0.0</v>
      </c>
      <c r="AK294" s="71" t="s">
        <v>123</v>
      </c>
      <c r="AL294" s="71" t="s">
        <v>25</v>
      </c>
      <c r="AM294" s="71" t="s">
        <v>25</v>
      </c>
      <c r="AN294" s="71" t="s">
        <v>11274</v>
      </c>
      <c r="AO294" s="71" t="s">
        <v>16</v>
      </c>
      <c r="AP294" s="71" t="s">
        <v>11314</v>
      </c>
      <c r="AQ294" s="71" t="s">
        <v>12</v>
      </c>
      <c r="AR294" s="71" t="s">
        <v>11270</v>
      </c>
      <c r="AS294" s="71" t="s">
        <v>22</v>
      </c>
      <c r="AT294" s="71" t="s">
        <v>21</v>
      </c>
      <c r="AU294" s="71" t="s">
        <v>21</v>
      </c>
      <c r="AV294" s="71" t="s">
        <v>11273</v>
      </c>
      <c r="AW294" s="71" t="s">
        <v>14</v>
      </c>
      <c r="AX294" s="71" t="s">
        <v>11272</v>
      </c>
      <c r="AY294" s="71" t="s">
        <v>18</v>
      </c>
      <c r="AZ294" s="71" t="s">
        <v>11273</v>
      </c>
      <c r="BA294" s="71" t="s">
        <v>14</v>
      </c>
      <c r="BB294" s="71" t="s">
        <v>11274</v>
      </c>
      <c r="BC294" s="71" t="s">
        <v>16</v>
      </c>
      <c r="BD294" s="71" t="s">
        <v>11285</v>
      </c>
      <c r="BE294" s="71" t="s">
        <v>19</v>
      </c>
      <c r="BF294" s="71" t="s">
        <v>20</v>
      </c>
      <c r="BG294" s="71" t="s">
        <v>20</v>
      </c>
      <c r="BH294" s="71" t="s">
        <v>11314</v>
      </c>
      <c r="BI294" s="71" t="s">
        <v>12</v>
      </c>
      <c r="BJ294" s="71" t="s">
        <v>11270</v>
      </c>
      <c r="BK294" s="71" t="s">
        <v>22</v>
      </c>
      <c r="BL294" s="71" t="s">
        <v>24</v>
      </c>
      <c r="BM294" s="71" t="s">
        <v>24</v>
      </c>
      <c r="BN294" s="75" t="b">
        <v>0</v>
      </c>
      <c r="BO294" s="75" t="b">
        <v>1</v>
      </c>
      <c r="BP294" s="75" t="b">
        <v>0</v>
      </c>
      <c r="BQ294" s="75" t="b">
        <v>0</v>
      </c>
      <c r="BR294" s="75" t="b">
        <v>1</v>
      </c>
      <c r="BS294" s="75" t="b">
        <v>1</v>
      </c>
    </row>
    <row r="295" ht="18.0" customHeight="1">
      <c r="A295" s="71" t="s">
        <v>13255</v>
      </c>
      <c r="B295" s="72" t="s">
        <v>13256</v>
      </c>
      <c r="C295" s="73">
        <v>45777.0</v>
      </c>
      <c r="D295" s="73" t="s">
        <v>11261</v>
      </c>
      <c r="E295" s="74">
        <v>124.0</v>
      </c>
      <c r="F295" s="71" t="s">
        <v>34</v>
      </c>
      <c r="G295" s="75" t="b">
        <v>1</v>
      </c>
      <c r="H295" s="71" t="s">
        <v>11261</v>
      </c>
      <c r="I295" s="71" t="s">
        <v>91</v>
      </c>
      <c r="J295" s="71" t="s">
        <v>11261</v>
      </c>
      <c r="K295" s="71" t="s">
        <v>13257</v>
      </c>
      <c r="L295" s="71" t="s">
        <v>93</v>
      </c>
      <c r="M295" s="71" t="s">
        <v>11374</v>
      </c>
      <c r="N295" s="73">
        <v>45700.0</v>
      </c>
      <c r="O295" s="71" t="s">
        <v>13258</v>
      </c>
      <c r="P295" s="71" t="s">
        <v>13259</v>
      </c>
      <c r="Q295" s="71" t="s">
        <v>13260</v>
      </c>
      <c r="R295" s="71" t="s">
        <v>11407</v>
      </c>
      <c r="S295" s="71" t="s">
        <v>11408</v>
      </c>
      <c r="T295" s="71" t="s">
        <v>11261</v>
      </c>
      <c r="U295" s="71" t="s">
        <v>11261</v>
      </c>
      <c r="V295" s="73">
        <v>45776.0</v>
      </c>
      <c r="W295" s="74">
        <v>1.0</v>
      </c>
      <c r="X295" s="74">
        <v>0.0</v>
      </c>
      <c r="Y295" s="74" t="s">
        <v>11261</v>
      </c>
      <c r="Z295" s="73" t="s">
        <v>11261</v>
      </c>
      <c r="AA295" s="71" t="s">
        <v>105</v>
      </c>
      <c r="AB295" s="71" t="s">
        <v>11261</v>
      </c>
      <c r="AC295" s="74">
        <v>3.0</v>
      </c>
      <c r="AD295" s="74">
        <v>0.0</v>
      </c>
      <c r="AE295" s="74">
        <v>1.0</v>
      </c>
      <c r="AF295" s="74">
        <v>0.0</v>
      </c>
      <c r="AG295" s="74">
        <v>0.0</v>
      </c>
      <c r="AH295" s="74">
        <v>1.0</v>
      </c>
      <c r="AI295" s="74">
        <v>0.0</v>
      </c>
      <c r="AJ295" s="74">
        <v>1.0</v>
      </c>
      <c r="AK295" s="71" t="s">
        <v>123</v>
      </c>
      <c r="AL295" s="71" t="s">
        <v>25</v>
      </c>
      <c r="AM295" s="71" t="s">
        <v>25</v>
      </c>
      <c r="AN295" s="71" t="s">
        <v>11274</v>
      </c>
      <c r="AO295" s="71" t="s">
        <v>16</v>
      </c>
      <c r="AP295" s="71" t="s">
        <v>11269</v>
      </c>
      <c r="AQ295" s="71" t="s">
        <v>13</v>
      </c>
      <c r="AR295" s="71" t="s">
        <v>11284</v>
      </c>
      <c r="AS295" s="71" t="s">
        <v>23</v>
      </c>
      <c r="AT295" s="71" t="s">
        <v>20</v>
      </c>
      <c r="AU295" s="71" t="s">
        <v>20</v>
      </c>
      <c r="AV295" s="71" t="s">
        <v>11273</v>
      </c>
      <c r="AW295" s="71" t="s">
        <v>14</v>
      </c>
      <c r="AX295" s="71" t="s">
        <v>11272</v>
      </c>
      <c r="AY295" s="71" t="s">
        <v>18</v>
      </c>
      <c r="AZ295" s="71" t="s">
        <v>11271</v>
      </c>
      <c r="BA295" s="71" t="s">
        <v>15</v>
      </c>
      <c r="BB295" s="71" t="s">
        <v>11274</v>
      </c>
      <c r="BC295" s="71" t="s">
        <v>16</v>
      </c>
      <c r="BD295" s="71" t="s">
        <v>11272</v>
      </c>
      <c r="BE295" s="71" t="s">
        <v>18</v>
      </c>
      <c r="BF295" s="71" t="s">
        <v>20</v>
      </c>
      <c r="BG295" s="71" t="s">
        <v>20</v>
      </c>
      <c r="BH295" s="71" t="s">
        <v>11314</v>
      </c>
      <c r="BI295" s="71" t="s">
        <v>12</v>
      </c>
      <c r="BJ295" s="71" t="s">
        <v>11270</v>
      </c>
      <c r="BK295" s="71" t="s">
        <v>22</v>
      </c>
      <c r="BL295" s="71" t="s">
        <v>24</v>
      </c>
      <c r="BM295" s="71" t="s">
        <v>24</v>
      </c>
      <c r="BN295" s="75" t="b">
        <v>0</v>
      </c>
      <c r="BO295" s="75" t="b">
        <v>0</v>
      </c>
      <c r="BP295" s="75" t="b">
        <v>1</v>
      </c>
      <c r="BQ295" s="75" t="b">
        <v>1</v>
      </c>
      <c r="BR295" s="75" t="b">
        <v>1</v>
      </c>
      <c r="BS295" s="75" t="b">
        <v>0</v>
      </c>
    </row>
    <row r="296" ht="18.0" customHeight="1">
      <c r="A296" s="71" t="s">
        <v>13261</v>
      </c>
      <c r="B296" s="72" t="s">
        <v>13262</v>
      </c>
      <c r="C296" s="73">
        <v>45777.0</v>
      </c>
      <c r="D296" s="73" t="s">
        <v>11261</v>
      </c>
      <c r="E296" s="74">
        <v>124.0</v>
      </c>
      <c r="F296" s="71" t="s">
        <v>34</v>
      </c>
      <c r="G296" s="75" t="b">
        <v>1</v>
      </c>
      <c r="H296" s="71" t="s">
        <v>11261</v>
      </c>
      <c r="I296" s="71" t="s">
        <v>91</v>
      </c>
      <c r="J296" s="71" t="s">
        <v>11261</v>
      </c>
      <c r="K296" s="71" t="s">
        <v>13263</v>
      </c>
      <c r="L296" s="71" t="s">
        <v>93</v>
      </c>
      <c r="M296" s="71" t="s">
        <v>11374</v>
      </c>
      <c r="N296" s="73">
        <v>45712.0</v>
      </c>
      <c r="O296" s="71" t="s">
        <v>13264</v>
      </c>
      <c r="P296" s="71" t="s">
        <v>13265</v>
      </c>
      <c r="Q296" s="71" t="s">
        <v>13266</v>
      </c>
      <c r="R296" s="71" t="s">
        <v>13267</v>
      </c>
      <c r="S296" s="71" t="s">
        <v>11408</v>
      </c>
      <c r="T296" s="71" t="s">
        <v>11261</v>
      </c>
      <c r="U296" s="71" t="s">
        <v>11261</v>
      </c>
      <c r="V296" s="73">
        <v>45777.0</v>
      </c>
      <c r="W296" s="74">
        <v>1.0</v>
      </c>
      <c r="X296" s="74">
        <v>0.0</v>
      </c>
      <c r="Y296" s="74" t="s">
        <v>11261</v>
      </c>
      <c r="Z296" s="73" t="s">
        <v>11261</v>
      </c>
      <c r="AA296" s="71" t="s">
        <v>105</v>
      </c>
      <c r="AB296" s="71" t="s">
        <v>11261</v>
      </c>
      <c r="AC296" s="74">
        <v>3.0</v>
      </c>
      <c r="AD296" s="74">
        <v>1.0</v>
      </c>
      <c r="AE296" s="74">
        <v>0.0</v>
      </c>
      <c r="AF296" s="74">
        <v>1.0</v>
      </c>
      <c r="AG296" s="74">
        <v>0.0</v>
      </c>
      <c r="AH296" s="74">
        <v>1.0</v>
      </c>
      <c r="AI296" s="74">
        <v>0.0</v>
      </c>
      <c r="AJ296" s="74">
        <v>0.0</v>
      </c>
      <c r="AK296" s="71" t="s">
        <v>123</v>
      </c>
      <c r="AL296" s="71" t="s">
        <v>25</v>
      </c>
      <c r="AM296" s="71" t="s">
        <v>25</v>
      </c>
      <c r="AN296" s="71" t="s">
        <v>11274</v>
      </c>
      <c r="AO296" s="71" t="s">
        <v>16</v>
      </c>
      <c r="AP296" s="71" t="s">
        <v>11314</v>
      </c>
      <c r="AQ296" s="71" t="s">
        <v>12</v>
      </c>
      <c r="AR296" s="71" t="s">
        <v>11284</v>
      </c>
      <c r="AS296" s="71" t="s">
        <v>23</v>
      </c>
      <c r="AT296" s="71" t="s">
        <v>20</v>
      </c>
      <c r="AU296" s="71" t="s">
        <v>20</v>
      </c>
      <c r="AV296" s="71" t="s">
        <v>11273</v>
      </c>
      <c r="AW296" s="71" t="s">
        <v>14</v>
      </c>
      <c r="AX296" s="71" t="s">
        <v>11285</v>
      </c>
      <c r="AY296" s="71" t="s">
        <v>19</v>
      </c>
      <c r="AZ296" s="71" t="s">
        <v>11271</v>
      </c>
      <c r="BA296" s="71" t="s">
        <v>15</v>
      </c>
      <c r="BB296" s="71" t="s">
        <v>11268</v>
      </c>
      <c r="BC296" s="71" t="s">
        <v>17</v>
      </c>
      <c r="BD296" s="71" t="s">
        <v>11272</v>
      </c>
      <c r="BE296" s="71" t="s">
        <v>18</v>
      </c>
      <c r="BF296" s="71" t="s">
        <v>20</v>
      </c>
      <c r="BG296" s="71" t="s">
        <v>20</v>
      </c>
      <c r="BH296" s="71" t="s">
        <v>11314</v>
      </c>
      <c r="BI296" s="71" t="s">
        <v>12</v>
      </c>
      <c r="BJ296" s="71" t="s">
        <v>11270</v>
      </c>
      <c r="BK296" s="71" t="s">
        <v>22</v>
      </c>
      <c r="BL296" s="71" t="s">
        <v>25</v>
      </c>
      <c r="BM296" s="71" t="s">
        <v>25</v>
      </c>
      <c r="BN296" s="75" t="b">
        <v>1</v>
      </c>
      <c r="BO296" s="75" t="b">
        <v>0</v>
      </c>
      <c r="BP296" s="75" t="b">
        <v>1</v>
      </c>
      <c r="BQ296" s="75" t="b">
        <v>0</v>
      </c>
      <c r="BR296" s="75" t="b">
        <v>0</v>
      </c>
      <c r="BS296" s="75" t="b">
        <v>0</v>
      </c>
    </row>
    <row r="297" ht="18.0" customHeight="1">
      <c r="A297" s="71" t="s">
        <v>13268</v>
      </c>
      <c r="B297" s="72" t="s">
        <v>13269</v>
      </c>
      <c r="C297" s="73">
        <v>45777.0</v>
      </c>
      <c r="D297" s="73" t="s">
        <v>11261</v>
      </c>
      <c r="E297" s="74">
        <v>124.0</v>
      </c>
      <c r="F297" s="71" t="s">
        <v>34</v>
      </c>
      <c r="G297" s="75" t="b">
        <v>1</v>
      </c>
      <c r="H297" s="71" t="s">
        <v>11261</v>
      </c>
      <c r="I297" s="71" t="s">
        <v>91</v>
      </c>
      <c r="J297" s="71" t="s">
        <v>11261</v>
      </c>
      <c r="K297" s="71" t="s">
        <v>13270</v>
      </c>
      <c r="L297" s="71" t="s">
        <v>93</v>
      </c>
      <c r="M297" s="71" t="s">
        <v>11307</v>
      </c>
      <c r="N297" s="73">
        <v>45698.0</v>
      </c>
      <c r="O297" s="71" t="s">
        <v>13271</v>
      </c>
      <c r="P297" s="71" t="s">
        <v>13271</v>
      </c>
      <c r="Q297" s="71" t="s">
        <v>13272</v>
      </c>
      <c r="R297" s="71" t="s">
        <v>11362</v>
      </c>
      <c r="S297" s="71" t="s">
        <v>11355</v>
      </c>
      <c r="T297" s="71" t="s">
        <v>11261</v>
      </c>
      <c r="U297" s="71" t="s">
        <v>11261</v>
      </c>
      <c r="V297" s="73">
        <v>45777.0</v>
      </c>
      <c r="W297" s="74">
        <v>0.0</v>
      </c>
      <c r="X297" s="74">
        <v>0.0</v>
      </c>
      <c r="Y297" s="74" t="s">
        <v>11261</v>
      </c>
      <c r="Z297" s="73" t="s">
        <v>11261</v>
      </c>
      <c r="AA297" s="71" t="s">
        <v>105</v>
      </c>
      <c r="AB297" s="71" t="s">
        <v>11261</v>
      </c>
      <c r="AC297" s="74">
        <v>4.0</v>
      </c>
      <c r="AD297" s="74">
        <v>1.0</v>
      </c>
      <c r="AE297" s="74">
        <v>1.0</v>
      </c>
      <c r="AF297" s="74">
        <v>1.0</v>
      </c>
      <c r="AG297" s="74">
        <v>0.0</v>
      </c>
      <c r="AH297" s="74">
        <v>0.0</v>
      </c>
      <c r="AI297" s="74">
        <v>1.0</v>
      </c>
      <c r="AJ297" s="74">
        <v>0.0</v>
      </c>
      <c r="AK297" s="71" t="s">
        <v>123</v>
      </c>
      <c r="AL297" s="71" t="s">
        <v>25</v>
      </c>
      <c r="AM297" s="71" t="s">
        <v>25</v>
      </c>
      <c r="AN297" s="71" t="s">
        <v>11268</v>
      </c>
      <c r="AO297" s="71" t="s">
        <v>17</v>
      </c>
      <c r="AP297" s="71" t="s">
        <v>11314</v>
      </c>
      <c r="AQ297" s="71" t="s">
        <v>12</v>
      </c>
      <c r="AR297" s="71" t="s">
        <v>11284</v>
      </c>
      <c r="AS297" s="71" t="s">
        <v>23</v>
      </c>
      <c r="AT297" s="71" t="s">
        <v>20</v>
      </c>
      <c r="AU297" s="71" t="s">
        <v>20</v>
      </c>
      <c r="AV297" s="71" t="s">
        <v>11273</v>
      </c>
      <c r="AW297" s="71" t="s">
        <v>14</v>
      </c>
      <c r="AX297" s="71" t="s">
        <v>11285</v>
      </c>
      <c r="AY297" s="71" t="s">
        <v>19</v>
      </c>
      <c r="AZ297" s="71" t="s">
        <v>11273</v>
      </c>
      <c r="BA297" s="71" t="s">
        <v>14</v>
      </c>
      <c r="BB297" s="71" t="s">
        <v>11268</v>
      </c>
      <c r="BC297" s="71" t="s">
        <v>17</v>
      </c>
      <c r="BD297" s="71" t="s">
        <v>11272</v>
      </c>
      <c r="BE297" s="71" t="s">
        <v>18</v>
      </c>
      <c r="BF297" s="71" t="s">
        <v>21</v>
      </c>
      <c r="BG297" s="71" t="s">
        <v>21</v>
      </c>
      <c r="BH297" s="71" t="s">
        <v>11314</v>
      </c>
      <c r="BI297" s="71" t="s">
        <v>12</v>
      </c>
      <c r="BJ297" s="71" t="s">
        <v>11270</v>
      </c>
      <c r="BK297" s="71" t="s">
        <v>22</v>
      </c>
      <c r="BL297" s="71" t="s">
        <v>25</v>
      </c>
      <c r="BM297" s="71" t="s">
        <v>25</v>
      </c>
      <c r="BN297" s="75" t="b">
        <v>1</v>
      </c>
      <c r="BO297" s="75" t="b">
        <v>1</v>
      </c>
      <c r="BP297" s="75" t="b">
        <v>0</v>
      </c>
      <c r="BQ297" s="75" t="b">
        <v>0</v>
      </c>
      <c r="BR297" s="75" t="b">
        <v>1</v>
      </c>
      <c r="BS297" s="75" t="b">
        <v>0</v>
      </c>
    </row>
    <row r="298" ht="18.0" customHeight="1">
      <c r="A298" s="71" t="s">
        <v>13273</v>
      </c>
      <c r="B298" s="72" t="s">
        <v>13274</v>
      </c>
      <c r="C298" s="73">
        <v>45777.0</v>
      </c>
      <c r="D298" s="73">
        <v>45796.0</v>
      </c>
      <c r="E298" s="74">
        <v>19.0</v>
      </c>
      <c r="F298" s="71" t="s">
        <v>151</v>
      </c>
      <c r="G298" s="75" t="b">
        <v>0</v>
      </c>
      <c r="H298" s="71" t="s">
        <v>1130</v>
      </c>
      <c r="I298" s="71" t="s">
        <v>153</v>
      </c>
      <c r="J298" s="71" t="s">
        <v>168</v>
      </c>
      <c r="K298" s="71" t="s">
        <v>13275</v>
      </c>
      <c r="L298" s="71" t="s">
        <v>93</v>
      </c>
      <c r="M298" s="71" t="s">
        <v>11374</v>
      </c>
      <c r="N298" s="73">
        <v>45712.0</v>
      </c>
      <c r="O298" s="71" t="s">
        <v>13276</v>
      </c>
      <c r="P298" s="71" t="s">
        <v>13276</v>
      </c>
      <c r="Q298" s="71" t="s">
        <v>13277</v>
      </c>
      <c r="R298" s="71" t="s">
        <v>11738</v>
      </c>
      <c r="S298" s="71" t="s">
        <v>11739</v>
      </c>
      <c r="T298" s="71" t="s">
        <v>11261</v>
      </c>
      <c r="U298" s="71" t="s">
        <v>11261</v>
      </c>
      <c r="V298" s="73">
        <v>45777.0</v>
      </c>
      <c r="W298" s="74">
        <v>0.0</v>
      </c>
      <c r="X298" s="74">
        <v>0.0</v>
      </c>
      <c r="Y298" s="74" t="s">
        <v>11261</v>
      </c>
      <c r="Z298" s="73" t="s">
        <v>11261</v>
      </c>
      <c r="AA298" s="71" t="s">
        <v>105</v>
      </c>
      <c r="AB298" s="71" t="s">
        <v>13278</v>
      </c>
      <c r="AC298" s="74">
        <v>5.0</v>
      </c>
      <c r="AD298" s="74">
        <v>1.0</v>
      </c>
      <c r="AE298" s="74">
        <v>0.0</v>
      </c>
      <c r="AF298" s="74">
        <v>1.0</v>
      </c>
      <c r="AG298" s="74">
        <v>1.0</v>
      </c>
      <c r="AH298" s="74">
        <v>0.0</v>
      </c>
      <c r="AI298" s="74">
        <v>1.0</v>
      </c>
      <c r="AJ298" s="74">
        <v>1.0</v>
      </c>
      <c r="AK298" s="71" t="s">
        <v>11261</v>
      </c>
      <c r="AL298" s="71" t="s">
        <v>24</v>
      </c>
      <c r="AM298" s="71" t="s">
        <v>24</v>
      </c>
      <c r="AN298" s="71" t="s">
        <v>11274</v>
      </c>
      <c r="AO298" s="71" t="s">
        <v>16</v>
      </c>
      <c r="AP298" s="71" t="s">
        <v>11269</v>
      </c>
      <c r="AQ298" s="71" t="s">
        <v>13</v>
      </c>
      <c r="AR298" s="71" t="s">
        <v>11284</v>
      </c>
      <c r="AS298" s="71" t="s">
        <v>23</v>
      </c>
      <c r="AT298" s="71" t="s">
        <v>20</v>
      </c>
      <c r="AU298" s="71" t="s">
        <v>20</v>
      </c>
      <c r="AV298" s="71" t="s">
        <v>11271</v>
      </c>
      <c r="AW298" s="71" t="s">
        <v>15</v>
      </c>
      <c r="AX298" s="71" t="s">
        <v>11272</v>
      </c>
      <c r="AY298" s="71" t="s">
        <v>18</v>
      </c>
      <c r="AZ298" s="71" t="s">
        <v>11271</v>
      </c>
      <c r="BA298" s="71" t="s">
        <v>15</v>
      </c>
      <c r="BB298" s="71" t="s">
        <v>11268</v>
      </c>
      <c r="BC298" s="71" t="s">
        <v>17</v>
      </c>
      <c r="BD298" s="71" t="s">
        <v>11272</v>
      </c>
      <c r="BE298" s="71" t="s">
        <v>18</v>
      </c>
      <c r="BF298" s="71" t="s">
        <v>21</v>
      </c>
      <c r="BG298" s="71" t="s">
        <v>21</v>
      </c>
      <c r="BH298" s="71" t="s">
        <v>11269</v>
      </c>
      <c r="BI298" s="71" t="s">
        <v>13</v>
      </c>
      <c r="BJ298" s="71" t="s">
        <v>11284</v>
      </c>
      <c r="BK298" s="71" t="s">
        <v>23</v>
      </c>
      <c r="BL298" s="71" t="s">
        <v>24</v>
      </c>
      <c r="BM298" s="71" t="s">
        <v>24</v>
      </c>
      <c r="BN298" s="75" t="b">
        <v>1</v>
      </c>
      <c r="BO298" s="75" t="b">
        <v>1</v>
      </c>
      <c r="BP298" s="75" t="b">
        <v>0</v>
      </c>
      <c r="BQ298" s="75" t="b">
        <v>1</v>
      </c>
      <c r="BR298" s="75" t="b">
        <v>0</v>
      </c>
      <c r="BS298" s="75" t="b">
        <v>1</v>
      </c>
    </row>
    <row r="299" ht="18.0" customHeight="1">
      <c r="A299" s="71" t="s">
        <v>13279</v>
      </c>
      <c r="B299" s="72" t="s">
        <v>13280</v>
      </c>
      <c r="C299" s="73">
        <v>45777.0</v>
      </c>
      <c r="D299" s="73">
        <v>45876.0</v>
      </c>
      <c r="E299" s="74">
        <v>99.0</v>
      </c>
      <c r="F299" s="71" t="s">
        <v>34</v>
      </c>
      <c r="G299" s="75" t="b">
        <v>1</v>
      </c>
      <c r="H299" s="71" t="s">
        <v>559</v>
      </c>
      <c r="I299" s="71" t="s">
        <v>153</v>
      </c>
      <c r="J299" s="71" t="s">
        <v>154</v>
      </c>
      <c r="K299" s="71" t="s">
        <v>13281</v>
      </c>
      <c r="L299" s="71" t="s">
        <v>93</v>
      </c>
      <c r="M299" s="71" t="s">
        <v>11450</v>
      </c>
      <c r="N299" s="73">
        <v>45716.0</v>
      </c>
      <c r="O299" s="71" t="s">
        <v>13282</v>
      </c>
      <c r="P299" s="71" t="s">
        <v>13283</v>
      </c>
      <c r="Q299" s="71" t="s">
        <v>13284</v>
      </c>
      <c r="R299" s="71" t="s">
        <v>11563</v>
      </c>
      <c r="S299" s="71" t="s">
        <v>11564</v>
      </c>
      <c r="T299" s="71" t="s">
        <v>11261</v>
      </c>
      <c r="U299" s="71" t="s">
        <v>11261</v>
      </c>
      <c r="V299" s="73">
        <v>45777.0</v>
      </c>
      <c r="W299" s="74">
        <v>0.0</v>
      </c>
      <c r="X299" s="74">
        <v>1.0</v>
      </c>
      <c r="Y299" s="74" t="s">
        <v>11261</v>
      </c>
      <c r="Z299" s="73" t="s">
        <v>11261</v>
      </c>
      <c r="AA299" s="71" t="s">
        <v>105</v>
      </c>
      <c r="AB299" s="71" t="s">
        <v>12225</v>
      </c>
      <c r="AC299" s="74">
        <v>3.0</v>
      </c>
      <c r="AD299" s="74">
        <v>1.0</v>
      </c>
      <c r="AE299" s="74">
        <v>0.0</v>
      </c>
      <c r="AF299" s="74">
        <v>0.0</v>
      </c>
      <c r="AG299" s="74">
        <v>0.0</v>
      </c>
      <c r="AH299" s="74">
        <v>1.0</v>
      </c>
      <c r="AI299" s="74">
        <v>0.0</v>
      </c>
      <c r="AJ299" s="74">
        <v>1.0</v>
      </c>
      <c r="AK299" s="71" t="s">
        <v>181</v>
      </c>
      <c r="AL299" s="71" t="s">
        <v>25</v>
      </c>
      <c r="AM299" s="71" t="s">
        <v>25</v>
      </c>
      <c r="AN299" s="71" t="s">
        <v>11274</v>
      </c>
      <c r="AO299" s="71" t="s">
        <v>16</v>
      </c>
      <c r="AP299" s="71" t="s">
        <v>11314</v>
      </c>
      <c r="AQ299" s="71" t="s">
        <v>12</v>
      </c>
      <c r="AR299" s="71" t="s">
        <v>11284</v>
      </c>
      <c r="AS299" s="71" t="s">
        <v>23</v>
      </c>
      <c r="AT299" s="71" t="s">
        <v>20</v>
      </c>
      <c r="AU299" s="71" t="s">
        <v>20</v>
      </c>
      <c r="AV299" s="71" t="s">
        <v>11273</v>
      </c>
      <c r="AW299" s="71" t="s">
        <v>14</v>
      </c>
      <c r="AX299" s="71" t="s">
        <v>11285</v>
      </c>
      <c r="AY299" s="71" t="s">
        <v>19</v>
      </c>
      <c r="AZ299" s="71" t="s">
        <v>11271</v>
      </c>
      <c r="BA299" s="71" t="s">
        <v>15</v>
      </c>
      <c r="BB299" s="71" t="s">
        <v>11268</v>
      </c>
      <c r="BC299" s="71" t="s">
        <v>17</v>
      </c>
      <c r="BD299" s="71" t="s">
        <v>11285</v>
      </c>
      <c r="BE299" s="71" t="s">
        <v>19</v>
      </c>
      <c r="BF299" s="71" t="s">
        <v>20</v>
      </c>
      <c r="BG299" s="71" t="s">
        <v>20</v>
      </c>
      <c r="BH299" s="71" t="s">
        <v>11269</v>
      </c>
      <c r="BI299" s="71" t="s">
        <v>13</v>
      </c>
      <c r="BJ299" s="71" t="s">
        <v>11270</v>
      </c>
      <c r="BK299" s="71" t="s">
        <v>22</v>
      </c>
      <c r="BL299" s="71" t="s">
        <v>25</v>
      </c>
      <c r="BM299" s="71" t="s">
        <v>25</v>
      </c>
      <c r="BN299" s="75" t="b">
        <v>1</v>
      </c>
      <c r="BO299" s="75" t="b">
        <v>0</v>
      </c>
      <c r="BP299" s="75" t="b">
        <v>1</v>
      </c>
      <c r="BQ299" s="75" t="b">
        <v>1</v>
      </c>
      <c r="BR299" s="75" t="b">
        <v>0</v>
      </c>
      <c r="BS299" s="75" t="b">
        <v>0</v>
      </c>
    </row>
    <row r="300" ht="18.0" customHeight="1">
      <c r="A300" s="71" t="s">
        <v>13285</v>
      </c>
      <c r="B300" s="72" t="s">
        <v>13286</v>
      </c>
      <c r="C300" s="73">
        <v>45777.0</v>
      </c>
      <c r="D300" s="73">
        <v>45843.0</v>
      </c>
      <c r="E300" s="74">
        <v>66.0</v>
      </c>
      <c r="F300" s="71" t="s">
        <v>151</v>
      </c>
      <c r="G300" s="75" t="b">
        <v>0</v>
      </c>
      <c r="H300" s="71" t="s">
        <v>11261</v>
      </c>
      <c r="I300" s="71" t="s">
        <v>153</v>
      </c>
      <c r="J300" s="71" t="s">
        <v>11261</v>
      </c>
      <c r="K300" s="71" t="s">
        <v>13287</v>
      </c>
      <c r="L300" s="71" t="s">
        <v>93</v>
      </c>
      <c r="M300" s="71" t="s">
        <v>11656</v>
      </c>
      <c r="N300" s="73">
        <v>45705.0</v>
      </c>
      <c r="O300" s="71" t="s">
        <v>13288</v>
      </c>
      <c r="P300" s="71" t="s">
        <v>13288</v>
      </c>
      <c r="Q300" s="71" t="s">
        <v>13289</v>
      </c>
      <c r="R300" s="71" t="s">
        <v>11587</v>
      </c>
      <c r="S300" s="71" t="s">
        <v>11330</v>
      </c>
      <c r="T300" s="71" t="s">
        <v>11261</v>
      </c>
      <c r="U300" s="71" t="s">
        <v>11261</v>
      </c>
      <c r="V300" s="73">
        <v>45777.0</v>
      </c>
      <c r="W300" s="74">
        <v>0.0</v>
      </c>
      <c r="X300" s="74">
        <v>0.0</v>
      </c>
      <c r="Y300" s="74" t="s">
        <v>11261</v>
      </c>
      <c r="Z300" s="73" t="s">
        <v>11261</v>
      </c>
      <c r="AA300" s="71" t="s">
        <v>105</v>
      </c>
      <c r="AB300" s="71" t="s">
        <v>11261</v>
      </c>
      <c r="AC300" s="74">
        <v>4.0</v>
      </c>
      <c r="AD300" s="74">
        <v>1.0</v>
      </c>
      <c r="AE300" s="74">
        <v>1.0</v>
      </c>
      <c r="AF300" s="74">
        <v>1.0</v>
      </c>
      <c r="AG300" s="74">
        <v>0.0</v>
      </c>
      <c r="AH300" s="74">
        <v>0.0</v>
      </c>
      <c r="AI300" s="74">
        <v>0.0</v>
      </c>
      <c r="AJ300" s="74">
        <v>1.0</v>
      </c>
      <c r="AK300" s="71" t="s">
        <v>181</v>
      </c>
      <c r="AL300" s="71" t="s">
        <v>25</v>
      </c>
      <c r="AM300" s="71" t="s">
        <v>25</v>
      </c>
      <c r="AN300" s="71" t="s">
        <v>11274</v>
      </c>
      <c r="AO300" s="71" t="s">
        <v>16</v>
      </c>
      <c r="AP300" s="71" t="s">
        <v>11269</v>
      </c>
      <c r="AQ300" s="71" t="s">
        <v>13</v>
      </c>
      <c r="AR300" s="71" t="s">
        <v>11284</v>
      </c>
      <c r="AS300" s="71" t="s">
        <v>23</v>
      </c>
      <c r="AT300" s="71" t="s">
        <v>21</v>
      </c>
      <c r="AU300" s="71" t="s">
        <v>21</v>
      </c>
      <c r="AV300" s="71" t="s">
        <v>11273</v>
      </c>
      <c r="AW300" s="71" t="s">
        <v>14</v>
      </c>
      <c r="AX300" s="71" t="s">
        <v>11272</v>
      </c>
      <c r="AY300" s="71" t="s">
        <v>18</v>
      </c>
      <c r="AZ300" s="71" t="s">
        <v>11271</v>
      </c>
      <c r="BA300" s="71" t="s">
        <v>15</v>
      </c>
      <c r="BB300" s="71" t="s">
        <v>11274</v>
      </c>
      <c r="BC300" s="71" t="s">
        <v>16</v>
      </c>
      <c r="BD300" s="71" t="s">
        <v>11272</v>
      </c>
      <c r="BE300" s="71" t="s">
        <v>18</v>
      </c>
      <c r="BF300" s="71" t="s">
        <v>20</v>
      </c>
      <c r="BG300" s="71" t="s">
        <v>20</v>
      </c>
      <c r="BH300" s="71" t="s">
        <v>11269</v>
      </c>
      <c r="BI300" s="71" t="s">
        <v>13</v>
      </c>
      <c r="BJ300" s="71" t="s">
        <v>11270</v>
      </c>
      <c r="BK300" s="71" t="s">
        <v>22</v>
      </c>
      <c r="BL300" s="71" t="s">
        <v>25</v>
      </c>
      <c r="BM300" s="71" t="s">
        <v>25</v>
      </c>
      <c r="BN300" s="75" t="b">
        <v>1</v>
      </c>
      <c r="BO300" s="75" t="b">
        <v>0</v>
      </c>
      <c r="BP300" s="75" t="b">
        <v>0</v>
      </c>
      <c r="BQ300" s="75" t="b">
        <v>1</v>
      </c>
      <c r="BR300" s="75" t="b">
        <v>1</v>
      </c>
      <c r="BS300" s="75" t="b">
        <v>0</v>
      </c>
    </row>
    <row r="301" ht="18.0" customHeight="1">
      <c r="A301" s="71" t="s">
        <v>13290</v>
      </c>
      <c r="B301" s="72" t="s">
        <v>13291</v>
      </c>
      <c r="C301" s="73">
        <v>45777.0</v>
      </c>
      <c r="D301" s="73" t="s">
        <v>11261</v>
      </c>
      <c r="E301" s="74">
        <v>124.0</v>
      </c>
      <c r="F301" s="71" t="s">
        <v>34</v>
      </c>
      <c r="G301" s="75" t="b">
        <v>1</v>
      </c>
      <c r="H301" s="71" t="s">
        <v>11261</v>
      </c>
      <c r="I301" s="71" t="s">
        <v>91</v>
      </c>
      <c r="J301" s="71" t="s">
        <v>11261</v>
      </c>
      <c r="K301" s="71" t="s">
        <v>13292</v>
      </c>
      <c r="L301" s="71" t="s">
        <v>93</v>
      </c>
      <c r="M301" s="71" t="s">
        <v>11307</v>
      </c>
      <c r="N301" s="73">
        <v>45709.0</v>
      </c>
      <c r="O301" s="71" t="s">
        <v>13293</v>
      </c>
      <c r="P301" s="71" t="s">
        <v>13294</v>
      </c>
      <c r="Q301" s="71" t="s">
        <v>13295</v>
      </c>
      <c r="R301" s="71" t="s">
        <v>13296</v>
      </c>
      <c r="S301" s="71" t="s">
        <v>12211</v>
      </c>
      <c r="T301" s="71" t="s">
        <v>11261</v>
      </c>
      <c r="U301" s="71" t="s">
        <v>11261</v>
      </c>
      <c r="V301" s="73">
        <v>45777.0</v>
      </c>
      <c r="W301" s="74">
        <v>1.0</v>
      </c>
      <c r="X301" s="74">
        <v>0.0</v>
      </c>
      <c r="Y301" s="74" t="s">
        <v>11261</v>
      </c>
      <c r="Z301" s="73" t="s">
        <v>11261</v>
      </c>
      <c r="AA301" s="71" t="s">
        <v>105</v>
      </c>
      <c r="AB301" s="71" t="s">
        <v>11261</v>
      </c>
      <c r="AC301" s="74">
        <v>4.0</v>
      </c>
      <c r="AD301" s="74">
        <v>0.0</v>
      </c>
      <c r="AE301" s="74">
        <v>1.0</v>
      </c>
      <c r="AF301" s="74">
        <v>0.0</v>
      </c>
      <c r="AG301" s="74">
        <v>0.0</v>
      </c>
      <c r="AH301" s="74">
        <v>1.0</v>
      </c>
      <c r="AI301" s="74">
        <v>1.0</v>
      </c>
      <c r="AJ301" s="74">
        <v>1.0</v>
      </c>
      <c r="AK301" s="71" t="s">
        <v>250</v>
      </c>
      <c r="AL301" s="71" t="s">
        <v>25</v>
      </c>
      <c r="AM301" s="71" t="s">
        <v>25</v>
      </c>
      <c r="AN301" s="71" t="s">
        <v>11274</v>
      </c>
      <c r="AO301" s="71" t="s">
        <v>16</v>
      </c>
      <c r="AP301" s="71" t="s">
        <v>11269</v>
      </c>
      <c r="AQ301" s="71" t="s">
        <v>13</v>
      </c>
      <c r="AR301" s="71" t="s">
        <v>11284</v>
      </c>
      <c r="AS301" s="71" t="s">
        <v>23</v>
      </c>
      <c r="AT301" s="71" t="s">
        <v>20</v>
      </c>
      <c r="AU301" s="71" t="s">
        <v>20</v>
      </c>
      <c r="AV301" s="71" t="s">
        <v>11273</v>
      </c>
      <c r="AW301" s="71" t="s">
        <v>14</v>
      </c>
      <c r="AX301" s="71" t="s">
        <v>11285</v>
      </c>
      <c r="AY301" s="71" t="s">
        <v>19</v>
      </c>
      <c r="AZ301" s="71" t="s">
        <v>11273</v>
      </c>
      <c r="BA301" s="71" t="s">
        <v>14</v>
      </c>
      <c r="BB301" s="71" t="s">
        <v>11274</v>
      </c>
      <c r="BC301" s="71" t="s">
        <v>16</v>
      </c>
      <c r="BD301" s="71" t="s">
        <v>11285</v>
      </c>
      <c r="BE301" s="71" t="s">
        <v>19</v>
      </c>
      <c r="BF301" s="71" t="s">
        <v>20</v>
      </c>
      <c r="BG301" s="71" t="s">
        <v>20</v>
      </c>
      <c r="BH301" s="71" t="s">
        <v>11314</v>
      </c>
      <c r="BI301" s="71" t="s">
        <v>12</v>
      </c>
      <c r="BJ301" s="71" t="s">
        <v>11270</v>
      </c>
      <c r="BK301" s="71" t="s">
        <v>22</v>
      </c>
      <c r="BL301" s="71" t="s">
        <v>24</v>
      </c>
      <c r="BM301" s="71" t="s">
        <v>24</v>
      </c>
      <c r="BN301" s="75" t="b">
        <v>0</v>
      </c>
      <c r="BO301" s="75" t="b">
        <v>1</v>
      </c>
      <c r="BP301" s="75" t="b">
        <v>1</v>
      </c>
      <c r="BQ301" s="75" t="b">
        <v>1</v>
      </c>
      <c r="BR301" s="75" t="b">
        <v>1</v>
      </c>
      <c r="BS301" s="75" t="b">
        <v>0</v>
      </c>
    </row>
    <row r="302" ht="18.0" customHeight="1">
      <c r="A302" s="71" t="s">
        <v>13297</v>
      </c>
      <c r="B302" s="72" t="s">
        <v>13298</v>
      </c>
      <c r="C302" s="73">
        <v>45777.0</v>
      </c>
      <c r="D302" s="73" t="s">
        <v>11261</v>
      </c>
      <c r="E302" s="74">
        <v>124.0</v>
      </c>
      <c r="F302" s="71" t="s">
        <v>34</v>
      </c>
      <c r="G302" s="75" t="b">
        <v>1</v>
      </c>
      <c r="H302" s="71" t="s">
        <v>11261</v>
      </c>
      <c r="I302" s="71" t="s">
        <v>91</v>
      </c>
      <c r="J302" s="71" t="s">
        <v>11261</v>
      </c>
      <c r="K302" s="71" t="s">
        <v>13299</v>
      </c>
      <c r="L302" s="71" t="s">
        <v>93</v>
      </c>
      <c r="M302" s="71" t="s">
        <v>11297</v>
      </c>
      <c r="N302" s="73">
        <v>45709.0</v>
      </c>
      <c r="O302" s="71" t="s">
        <v>13300</v>
      </c>
      <c r="P302" s="71" t="s">
        <v>13300</v>
      </c>
      <c r="Q302" s="71" t="s">
        <v>13301</v>
      </c>
      <c r="R302" s="71" t="s">
        <v>13226</v>
      </c>
      <c r="S302" s="71" t="s">
        <v>11330</v>
      </c>
      <c r="T302" s="71" t="s">
        <v>11261</v>
      </c>
      <c r="U302" s="71" t="s">
        <v>11261</v>
      </c>
      <c r="V302" s="73">
        <v>45777.0</v>
      </c>
      <c r="W302" s="74">
        <v>1.0</v>
      </c>
      <c r="X302" s="74">
        <v>0.0</v>
      </c>
      <c r="Y302" s="74" t="s">
        <v>11261</v>
      </c>
      <c r="Z302" s="73" t="s">
        <v>11261</v>
      </c>
      <c r="AA302" s="71" t="s">
        <v>105</v>
      </c>
      <c r="AB302" s="71" t="s">
        <v>11261</v>
      </c>
      <c r="AC302" s="74">
        <v>5.0</v>
      </c>
      <c r="AD302" s="74">
        <v>1.0</v>
      </c>
      <c r="AE302" s="74">
        <v>1.0</v>
      </c>
      <c r="AF302" s="74">
        <v>0.0</v>
      </c>
      <c r="AG302" s="74">
        <v>0.0</v>
      </c>
      <c r="AH302" s="74">
        <v>1.0</v>
      </c>
      <c r="AI302" s="74">
        <v>1.0</v>
      </c>
      <c r="AJ302" s="74">
        <v>1.0</v>
      </c>
      <c r="AK302" s="71" t="s">
        <v>149</v>
      </c>
      <c r="AL302" s="71" t="s">
        <v>25</v>
      </c>
      <c r="AM302" s="71" t="s">
        <v>25</v>
      </c>
      <c r="AN302" s="71" t="s">
        <v>11268</v>
      </c>
      <c r="AO302" s="71" t="s">
        <v>17</v>
      </c>
      <c r="AP302" s="71" t="s">
        <v>11269</v>
      </c>
      <c r="AQ302" s="71" t="s">
        <v>13</v>
      </c>
      <c r="AR302" s="71" t="s">
        <v>11284</v>
      </c>
      <c r="AS302" s="71" t="s">
        <v>23</v>
      </c>
      <c r="AT302" s="71" t="s">
        <v>20</v>
      </c>
      <c r="AU302" s="71" t="s">
        <v>20</v>
      </c>
      <c r="AV302" s="71" t="s">
        <v>11273</v>
      </c>
      <c r="AW302" s="71" t="s">
        <v>14</v>
      </c>
      <c r="AX302" s="71" t="s">
        <v>11272</v>
      </c>
      <c r="AY302" s="71" t="s">
        <v>18</v>
      </c>
      <c r="AZ302" s="71" t="s">
        <v>11273</v>
      </c>
      <c r="BA302" s="71" t="s">
        <v>14</v>
      </c>
      <c r="BB302" s="71" t="s">
        <v>11268</v>
      </c>
      <c r="BC302" s="71" t="s">
        <v>17</v>
      </c>
      <c r="BD302" s="71" t="s">
        <v>11272</v>
      </c>
      <c r="BE302" s="71" t="s">
        <v>18</v>
      </c>
      <c r="BF302" s="71" t="s">
        <v>20</v>
      </c>
      <c r="BG302" s="71" t="s">
        <v>20</v>
      </c>
      <c r="BH302" s="71" t="s">
        <v>11314</v>
      </c>
      <c r="BI302" s="71" t="s">
        <v>12</v>
      </c>
      <c r="BJ302" s="71" t="s">
        <v>11270</v>
      </c>
      <c r="BK302" s="71" t="s">
        <v>22</v>
      </c>
      <c r="BL302" s="71" t="s">
        <v>25</v>
      </c>
      <c r="BM302" s="71" t="s">
        <v>25</v>
      </c>
      <c r="BN302" s="75" t="b">
        <v>1</v>
      </c>
      <c r="BO302" s="75" t="b">
        <v>1</v>
      </c>
      <c r="BP302" s="75" t="b">
        <v>1</v>
      </c>
      <c r="BQ302" s="75" t="b">
        <v>1</v>
      </c>
      <c r="BR302" s="75" t="b">
        <v>1</v>
      </c>
      <c r="BS302" s="75" t="b">
        <v>0</v>
      </c>
    </row>
    <row r="303" ht="18.0" customHeight="1">
      <c r="A303" s="71" t="s">
        <v>13302</v>
      </c>
      <c r="B303" s="72" t="s">
        <v>13303</v>
      </c>
      <c r="C303" s="73">
        <v>45777.0</v>
      </c>
      <c r="D303" s="73" t="s">
        <v>11261</v>
      </c>
      <c r="E303" s="74">
        <v>124.0</v>
      </c>
      <c r="F303" s="71" t="s">
        <v>34</v>
      </c>
      <c r="G303" s="75" t="b">
        <v>1</v>
      </c>
      <c r="H303" s="71" t="s">
        <v>11261</v>
      </c>
      <c r="I303" s="71" t="s">
        <v>91</v>
      </c>
      <c r="J303" s="71" t="s">
        <v>11261</v>
      </c>
      <c r="K303" s="71" t="s">
        <v>13304</v>
      </c>
      <c r="L303" s="71" t="s">
        <v>93</v>
      </c>
      <c r="M303" s="71" t="s">
        <v>11334</v>
      </c>
      <c r="N303" s="73">
        <v>45706.0</v>
      </c>
      <c r="O303" s="71" t="s">
        <v>13305</v>
      </c>
      <c r="P303" s="71" t="s">
        <v>13306</v>
      </c>
      <c r="Q303" s="71" t="s">
        <v>13307</v>
      </c>
      <c r="R303" s="71" t="s">
        <v>12077</v>
      </c>
      <c r="S303" s="71" t="s">
        <v>11386</v>
      </c>
      <c r="T303" s="71" t="s">
        <v>11261</v>
      </c>
      <c r="U303" s="71" t="s">
        <v>11261</v>
      </c>
      <c r="V303" s="73">
        <v>45777.0</v>
      </c>
      <c r="W303" s="74">
        <v>1.0</v>
      </c>
      <c r="X303" s="74">
        <v>0.0</v>
      </c>
      <c r="Y303" s="74" t="s">
        <v>11261</v>
      </c>
      <c r="Z303" s="73" t="s">
        <v>11261</v>
      </c>
      <c r="AA303" s="71" t="s">
        <v>105</v>
      </c>
      <c r="AB303" s="71" t="s">
        <v>11261</v>
      </c>
      <c r="AC303" s="74">
        <v>5.0</v>
      </c>
      <c r="AD303" s="74">
        <v>0.0</v>
      </c>
      <c r="AE303" s="74">
        <v>1.0</v>
      </c>
      <c r="AF303" s="74">
        <v>0.0</v>
      </c>
      <c r="AG303" s="74">
        <v>1.0</v>
      </c>
      <c r="AH303" s="74">
        <v>1.0</v>
      </c>
      <c r="AI303" s="74">
        <v>1.0</v>
      </c>
      <c r="AJ303" s="74">
        <v>1.0</v>
      </c>
      <c r="AK303" s="71" t="s">
        <v>123</v>
      </c>
      <c r="AL303" s="71" t="s">
        <v>25</v>
      </c>
      <c r="AM303" s="71" t="s">
        <v>25</v>
      </c>
      <c r="AN303" s="71" t="s">
        <v>11268</v>
      </c>
      <c r="AO303" s="71" t="s">
        <v>17</v>
      </c>
      <c r="AP303" s="71" t="s">
        <v>11269</v>
      </c>
      <c r="AQ303" s="71" t="s">
        <v>13</v>
      </c>
      <c r="AR303" s="71" t="s">
        <v>11270</v>
      </c>
      <c r="AS303" s="71" t="s">
        <v>22</v>
      </c>
      <c r="AT303" s="71" t="s">
        <v>20</v>
      </c>
      <c r="AU303" s="71" t="s">
        <v>20</v>
      </c>
      <c r="AV303" s="71" t="s">
        <v>11271</v>
      </c>
      <c r="AW303" s="71" t="s">
        <v>15</v>
      </c>
      <c r="AX303" s="71" t="s">
        <v>11285</v>
      </c>
      <c r="AY303" s="71" t="s">
        <v>19</v>
      </c>
      <c r="AZ303" s="71" t="s">
        <v>11271</v>
      </c>
      <c r="BA303" s="71" t="s">
        <v>15</v>
      </c>
      <c r="BB303" s="71" t="s">
        <v>11268</v>
      </c>
      <c r="BC303" s="71" t="s">
        <v>17</v>
      </c>
      <c r="BD303" s="71" t="s">
        <v>11285</v>
      </c>
      <c r="BE303" s="71" t="s">
        <v>19</v>
      </c>
      <c r="BF303" s="71" t="s">
        <v>20</v>
      </c>
      <c r="BG303" s="71" t="s">
        <v>20</v>
      </c>
      <c r="BH303" s="71" t="s">
        <v>11314</v>
      </c>
      <c r="BI303" s="71" t="s">
        <v>12</v>
      </c>
      <c r="BJ303" s="71" t="s">
        <v>11270</v>
      </c>
      <c r="BK303" s="71" t="s">
        <v>22</v>
      </c>
      <c r="BL303" s="71" t="s">
        <v>24</v>
      </c>
      <c r="BM303" s="71" t="s">
        <v>24</v>
      </c>
      <c r="BN303" s="75" t="b">
        <v>0</v>
      </c>
      <c r="BO303" s="75" t="b">
        <v>1</v>
      </c>
      <c r="BP303" s="75" t="b">
        <v>1</v>
      </c>
      <c r="BQ303" s="75" t="b">
        <v>1</v>
      </c>
      <c r="BR303" s="75" t="b">
        <v>1</v>
      </c>
      <c r="BS303" s="75" t="b">
        <v>1</v>
      </c>
    </row>
    <row r="304" ht="18.0" customHeight="1">
      <c r="A304" s="71" t="s">
        <v>13308</v>
      </c>
      <c r="B304" s="72" t="s">
        <v>13309</v>
      </c>
      <c r="C304" s="73">
        <v>45777.0</v>
      </c>
      <c r="D304" s="73" t="s">
        <v>11261</v>
      </c>
      <c r="E304" s="74">
        <v>124.0</v>
      </c>
      <c r="F304" s="71" t="s">
        <v>34</v>
      </c>
      <c r="G304" s="75" t="b">
        <v>1</v>
      </c>
      <c r="H304" s="71" t="s">
        <v>11261</v>
      </c>
      <c r="I304" s="71" t="s">
        <v>91</v>
      </c>
      <c r="J304" s="71" t="s">
        <v>11261</v>
      </c>
      <c r="K304" s="71" t="s">
        <v>13310</v>
      </c>
      <c r="L304" s="71" t="s">
        <v>93</v>
      </c>
      <c r="M304" s="71" t="s">
        <v>11334</v>
      </c>
      <c r="N304" s="73">
        <v>45715.0</v>
      </c>
      <c r="O304" s="71" t="s">
        <v>13311</v>
      </c>
      <c r="P304" s="71" t="s">
        <v>13312</v>
      </c>
      <c r="Q304" s="71" t="s">
        <v>13313</v>
      </c>
      <c r="R304" s="71" t="s">
        <v>12700</v>
      </c>
      <c r="S304" s="71" t="s">
        <v>11394</v>
      </c>
      <c r="T304" s="71" t="s">
        <v>11261</v>
      </c>
      <c r="U304" s="71" t="s">
        <v>11261</v>
      </c>
      <c r="V304" s="73">
        <v>45777.0</v>
      </c>
      <c r="W304" s="74">
        <v>1.0</v>
      </c>
      <c r="X304" s="74">
        <v>0.0</v>
      </c>
      <c r="Y304" s="74" t="s">
        <v>11261</v>
      </c>
      <c r="Z304" s="73" t="s">
        <v>11261</v>
      </c>
      <c r="AA304" s="71" t="s">
        <v>105</v>
      </c>
      <c r="AB304" s="71" t="s">
        <v>11261</v>
      </c>
      <c r="AC304" s="74">
        <v>4.0</v>
      </c>
      <c r="AD304" s="74">
        <v>0.0</v>
      </c>
      <c r="AE304" s="74">
        <v>1.0</v>
      </c>
      <c r="AF304" s="74">
        <v>1.0</v>
      </c>
      <c r="AG304" s="74">
        <v>0.0</v>
      </c>
      <c r="AH304" s="74">
        <v>1.0</v>
      </c>
      <c r="AI304" s="74">
        <v>1.0</v>
      </c>
      <c r="AJ304" s="74">
        <v>0.0</v>
      </c>
      <c r="AK304" s="71" t="s">
        <v>123</v>
      </c>
      <c r="AL304" s="71" t="s">
        <v>25</v>
      </c>
      <c r="AM304" s="71" t="s">
        <v>25</v>
      </c>
      <c r="AN304" s="71" t="s">
        <v>11274</v>
      </c>
      <c r="AO304" s="71" t="s">
        <v>16</v>
      </c>
      <c r="AP304" s="71" t="s">
        <v>11269</v>
      </c>
      <c r="AQ304" s="71" t="s">
        <v>13</v>
      </c>
      <c r="AR304" s="71" t="s">
        <v>11284</v>
      </c>
      <c r="AS304" s="71" t="s">
        <v>23</v>
      </c>
      <c r="AT304" s="71" t="s">
        <v>20</v>
      </c>
      <c r="AU304" s="71" t="s">
        <v>20</v>
      </c>
      <c r="AV304" s="71" t="s">
        <v>11273</v>
      </c>
      <c r="AW304" s="71" t="s">
        <v>14</v>
      </c>
      <c r="AX304" s="71" t="s">
        <v>11285</v>
      </c>
      <c r="AY304" s="71" t="s">
        <v>19</v>
      </c>
      <c r="AZ304" s="71" t="s">
        <v>11273</v>
      </c>
      <c r="BA304" s="71" t="s">
        <v>14</v>
      </c>
      <c r="BB304" s="71" t="s">
        <v>11274</v>
      </c>
      <c r="BC304" s="71" t="s">
        <v>16</v>
      </c>
      <c r="BD304" s="71" t="s">
        <v>11272</v>
      </c>
      <c r="BE304" s="71" t="s">
        <v>18</v>
      </c>
      <c r="BF304" s="71" t="s">
        <v>20</v>
      </c>
      <c r="BG304" s="71" t="s">
        <v>20</v>
      </c>
      <c r="BH304" s="71" t="s">
        <v>11269</v>
      </c>
      <c r="BI304" s="71" t="s">
        <v>13</v>
      </c>
      <c r="BJ304" s="71" t="s">
        <v>11270</v>
      </c>
      <c r="BK304" s="71" t="s">
        <v>22</v>
      </c>
      <c r="BL304" s="71" t="s">
        <v>24</v>
      </c>
      <c r="BM304" s="71" t="s">
        <v>24</v>
      </c>
      <c r="BN304" s="75" t="b">
        <v>0</v>
      </c>
      <c r="BO304" s="75" t="b">
        <v>1</v>
      </c>
      <c r="BP304" s="75" t="b">
        <v>1</v>
      </c>
      <c r="BQ304" s="75" t="b">
        <v>0</v>
      </c>
      <c r="BR304" s="75" t="b">
        <v>1</v>
      </c>
      <c r="BS304" s="75" t="b">
        <v>0</v>
      </c>
    </row>
    <row r="305" ht="18.0" customHeight="1">
      <c r="A305" s="71" t="s">
        <v>13314</v>
      </c>
      <c r="B305" s="72" t="s">
        <v>13315</v>
      </c>
      <c r="C305" s="73">
        <v>45777.0</v>
      </c>
      <c r="D305" s="73" t="s">
        <v>11261</v>
      </c>
      <c r="E305" s="74">
        <v>124.0</v>
      </c>
      <c r="F305" s="71" t="s">
        <v>34</v>
      </c>
      <c r="G305" s="75" t="b">
        <v>1</v>
      </c>
      <c r="H305" s="71" t="s">
        <v>11261</v>
      </c>
      <c r="I305" s="71" t="s">
        <v>91</v>
      </c>
      <c r="J305" s="71" t="s">
        <v>11261</v>
      </c>
      <c r="K305" s="71" t="s">
        <v>13316</v>
      </c>
      <c r="L305" s="71" t="s">
        <v>93</v>
      </c>
      <c r="M305" s="71" t="s">
        <v>11334</v>
      </c>
      <c r="N305" s="73">
        <v>45714.0</v>
      </c>
      <c r="O305" s="71" t="s">
        <v>13317</v>
      </c>
      <c r="P305" s="71" t="s">
        <v>13318</v>
      </c>
      <c r="Q305" s="71" t="s">
        <v>13319</v>
      </c>
      <c r="R305" s="71" t="s">
        <v>12303</v>
      </c>
      <c r="S305" s="71" t="s">
        <v>11283</v>
      </c>
      <c r="T305" s="71" t="s">
        <v>11261</v>
      </c>
      <c r="U305" s="71" t="s">
        <v>11261</v>
      </c>
      <c r="V305" s="73">
        <v>45778.0</v>
      </c>
      <c r="W305" s="74">
        <v>0.0</v>
      </c>
      <c r="X305" s="74">
        <v>0.0</v>
      </c>
      <c r="Y305" s="74" t="s">
        <v>11261</v>
      </c>
      <c r="Z305" s="73" t="s">
        <v>11261</v>
      </c>
      <c r="AA305" s="71" t="s">
        <v>105</v>
      </c>
      <c r="AB305" s="71" t="s">
        <v>11261</v>
      </c>
      <c r="AC305" s="74">
        <v>3.0</v>
      </c>
      <c r="AD305" s="74">
        <v>1.0</v>
      </c>
      <c r="AE305" s="74">
        <v>0.0</v>
      </c>
      <c r="AF305" s="74">
        <v>0.0</v>
      </c>
      <c r="AG305" s="74">
        <v>1.0</v>
      </c>
      <c r="AH305" s="74">
        <v>0.0</v>
      </c>
      <c r="AI305" s="74">
        <v>0.0</v>
      </c>
      <c r="AJ305" s="74">
        <v>1.0</v>
      </c>
      <c r="AK305" s="71" t="s">
        <v>250</v>
      </c>
      <c r="AL305" s="71" t="s">
        <v>25</v>
      </c>
      <c r="AM305" s="71" t="s">
        <v>25</v>
      </c>
      <c r="AN305" s="71" t="s">
        <v>11274</v>
      </c>
      <c r="AO305" s="71" t="s">
        <v>16</v>
      </c>
      <c r="AP305" s="71" t="s">
        <v>11269</v>
      </c>
      <c r="AQ305" s="71" t="s">
        <v>13</v>
      </c>
      <c r="AR305" s="71" t="s">
        <v>11284</v>
      </c>
      <c r="AS305" s="71" t="s">
        <v>23</v>
      </c>
      <c r="AT305" s="71" t="s">
        <v>20</v>
      </c>
      <c r="AU305" s="71" t="s">
        <v>20</v>
      </c>
      <c r="AV305" s="71" t="s">
        <v>11273</v>
      </c>
      <c r="AW305" s="71" t="s">
        <v>14</v>
      </c>
      <c r="AX305" s="71" t="s">
        <v>11272</v>
      </c>
      <c r="AY305" s="71" t="s">
        <v>18</v>
      </c>
      <c r="AZ305" s="71" t="s">
        <v>11271</v>
      </c>
      <c r="BA305" s="71" t="s">
        <v>15</v>
      </c>
      <c r="BB305" s="71" t="s">
        <v>11268</v>
      </c>
      <c r="BC305" s="71" t="s">
        <v>17</v>
      </c>
      <c r="BD305" s="71" t="s">
        <v>11272</v>
      </c>
      <c r="BE305" s="71" t="s">
        <v>18</v>
      </c>
      <c r="BF305" s="71" t="s">
        <v>21</v>
      </c>
      <c r="BG305" s="71" t="s">
        <v>21</v>
      </c>
      <c r="BH305" s="71" t="s">
        <v>11314</v>
      </c>
      <c r="BI305" s="71" t="s">
        <v>12</v>
      </c>
      <c r="BJ305" s="71" t="s">
        <v>11284</v>
      </c>
      <c r="BK305" s="71" t="s">
        <v>23</v>
      </c>
      <c r="BL305" s="71" t="s">
        <v>25</v>
      </c>
      <c r="BM305" s="71" t="s">
        <v>25</v>
      </c>
      <c r="BN305" s="75" t="b">
        <v>1</v>
      </c>
      <c r="BO305" s="75" t="b">
        <v>0</v>
      </c>
      <c r="BP305" s="75" t="b">
        <v>0</v>
      </c>
      <c r="BQ305" s="75" t="b">
        <v>1</v>
      </c>
      <c r="BR305" s="75" t="b">
        <v>0</v>
      </c>
      <c r="BS305" s="75" t="b">
        <v>1</v>
      </c>
    </row>
    <row r="306" ht="18.0" customHeight="1">
      <c r="A306" s="71" t="s">
        <v>13320</v>
      </c>
      <c r="B306" s="72" t="s">
        <v>13321</v>
      </c>
      <c r="C306" s="73">
        <v>45777.0</v>
      </c>
      <c r="D306" s="73" t="s">
        <v>11261</v>
      </c>
      <c r="E306" s="74">
        <v>124.0</v>
      </c>
      <c r="F306" s="71" t="s">
        <v>34</v>
      </c>
      <c r="G306" s="75" t="b">
        <v>1</v>
      </c>
      <c r="H306" s="71" t="s">
        <v>11261</v>
      </c>
      <c r="I306" s="71" t="s">
        <v>91</v>
      </c>
      <c r="J306" s="71" t="s">
        <v>11261</v>
      </c>
      <c r="K306" s="71" t="s">
        <v>13322</v>
      </c>
      <c r="L306" s="71" t="s">
        <v>93</v>
      </c>
      <c r="M306" s="71" t="s">
        <v>11656</v>
      </c>
      <c r="N306" s="73">
        <v>45696.0</v>
      </c>
      <c r="O306" s="71" t="s">
        <v>13323</v>
      </c>
      <c r="P306" s="71" t="s">
        <v>13324</v>
      </c>
      <c r="Q306" s="71" t="s">
        <v>13325</v>
      </c>
      <c r="R306" s="71" t="s">
        <v>12908</v>
      </c>
      <c r="S306" s="71" t="s">
        <v>11864</v>
      </c>
      <c r="T306" s="71" t="s">
        <v>11261</v>
      </c>
      <c r="U306" s="71" t="s">
        <v>11261</v>
      </c>
      <c r="V306" s="73">
        <v>45777.0</v>
      </c>
      <c r="W306" s="74">
        <v>1.0</v>
      </c>
      <c r="X306" s="74">
        <v>0.0</v>
      </c>
      <c r="Y306" s="74" t="s">
        <v>11261</v>
      </c>
      <c r="Z306" s="73" t="s">
        <v>11261</v>
      </c>
      <c r="AA306" s="71" t="s">
        <v>105</v>
      </c>
      <c r="AB306" s="71" t="s">
        <v>11261</v>
      </c>
      <c r="AC306" s="74">
        <v>3.0</v>
      </c>
      <c r="AD306" s="74">
        <v>0.0</v>
      </c>
      <c r="AE306" s="74">
        <v>1.0</v>
      </c>
      <c r="AF306" s="74">
        <v>0.0</v>
      </c>
      <c r="AG306" s="74">
        <v>1.0</v>
      </c>
      <c r="AH306" s="74">
        <v>0.0</v>
      </c>
      <c r="AI306" s="74">
        <v>0.0</v>
      </c>
      <c r="AJ306" s="74">
        <v>1.0</v>
      </c>
      <c r="AK306" s="71" t="s">
        <v>123</v>
      </c>
      <c r="AL306" s="71" t="s">
        <v>25</v>
      </c>
      <c r="AM306" s="71" t="s">
        <v>25</v>
      </c>
      <c r="AN306" s="71" t="s">
        <v>11268</v>
      </c>
      <c r="AO306" s="71" t="s">
        <v>17</v>
      </c>
      <c r="AP306" s="71" t="s">
        <v>11314</v>
      </c>
      <c r="AQ306" s="71" t="s">
        <v>12</v>
      </c>
      <c r="AR306" s="71" t="s">
        <v>11284</v>
      </c>
      <c r="AS306" s="71" t="s">
        <v>23</v>
      </c>
      <c r="AT306" s="71" t="s">
        <v>20</v>
      </c>
      <c r="AU306" s="71" t="s">
        <v>20</v>
      </c>
      <c r="AV306" s="71" t="s">
        <v>11273</v>
      </c>
      <c r="AW306" s="71" t="s">
        <v>14</v>
      </c>
      <c r="AX306" s="71" t="s">
        <v>11272</v>
      </c>
      <c r="AY306" s="71" t="s">
        <v>18</v>
      </c>
      <c r="AZ306" s="71" t="s">
        <v>11271</v>
      </c>
      <c r="BA306" s="71" t="s">
        <v>15</v>
      </c>
      <c r="BB306" s="71" t="s">
        <v>11268</v>
      </c>
      <c r="BC306" s="71" t="s">
        <v>17</v>
      </c>
      <c r="BD306" s="71" t="s">
        <v>11272</v>
      </c>
      <c r="BE306" s="71" t="s">
        <v>18</v>
      </c>
      <c r="BF306" s="71" t="s">
        <v>21</v>
      </c>
      <c r="BG306" s="71" t="s">
        <v>21</v>
      </c>
      <c r="BH306" s="71" t="s">
        <v>11269</v>
      </c>
      <c r="BI306" s="71" t="s">
        <v>13</v>
      </c>
      <c r="BJ306" s="71" t="s">
        <v>11284</v>
      </c>
      <c r="BK306" s="71" t="s">
        <v>23</v>
      </c>
      <c r="BL306" s="71" t="s">
        <v>24</v>
      </c>
      <c r="BM306" s="71" t="s">
        <v>24</v>
      </c>
      <c r="BN306" s="75" t="b">
        <v>0</v>
      </c>
      <c r="BO306" s="75" t="b">
        <v>0</v>
      </c>
      <c r="BP306" s="75" t="b">
        <v>0</v>
      </c>
      <c r="BQ306" s="75" t="b">
        <v>1</v>
      </c>
      <c r="BR306" s="75" t="b">
        <v>1</v>
      </c>
      <c r="BS306" s="75" t="b">
        <v>1</v>
      </c>
    </row>
    <row r="307" ht="18.0" customHeight="1">
      <c r="A307" s="71" t="s">
        <v>13326</v>
      </c>
      <c r="B307" s="72" t="s">
        <v>13327</v>
      </c>
      <c r="C307" s="73">
        <v>45776.0</v>
      </c>
      <c r="D307" s="73" t="s">
        <v>11261</v>
      </c>
      <c r="E307" s="74">
        <v>125.0</v>
      </c>
      <c r="F307" s="71" t="s">
        <v>34</v>
      </c>
      <c r="G307" s="75" t="b">
        <v>1</v>
      </c>
      <c r="H307" s="71" t="s">
        <v>11261</v>
      </c>
      <c r="I307" s="71" t="s">
        <v>91</v>
      </c>
      <c r="J307" s="71" t="s">
        <v>11261</v>
      </c>
      <c r="K307" s="71" t="s">
        <v>13328</v>
      </c>
      <c r="L307" s="71" t="s">
        <v>93</v>
      </c>
      <c r="M307" s="71" t="s">
        <v>11318</v>
      </c>
      <c r="N307" s="73">
        <v>45708.0</v>
      </c>
      <c r="O307" s="71" t="s">
        <v>13329</v>
      </c>
      <c r="P307" s="71" t="s">
        <v>13330</v>
      </c>
      <c r="Q307" s="71" t="s">
        <v>13331</v>
      </c>
      <c r="R307" s="71" t="s">
        <v>13332</v>
      </c>
      <c r="S307" s="71" t="s">
        <v>12003</v>
      </c>
      <c r="T307" s="71" t="s">
        <v>11261</v>
      </c>
      <c r="U307" s="71" t="s">
        <v>11261</v>
      </c>
      <c r="V307" s="73">
        <v>45776.0</v>
      </c>
      <c r="W307" s="74">
        <v>0.0</v>
      </c>
      <c r="X307" s="74">
        <v>0.0</v>
      </c>
      <c r="Y307" s="74" t="s">
        <v>11261</v>
      </c>
      <c r="Z307" s="73" t="s">
        <v>11261</v>
      </c>
      <c r="AA307" s="71" t="s">
        <v>105</v>
      </c>
      <c r="AB307" s="71" t="s">
        <v>11261</v>
      </c>
      <c r="AC307" s="74">
        <v>4.0</v>
      </c>
      <c r="AD307" s="74">
        <v>1.0</v>
      </c>
      <c r="AE307" s="74">
        <v>0.0</v>
      </c>
      <c r="AF307" s="74">
        <v>1.0</v>
      </c>
      <c r="AG307" s="74">
        <v>1.0</v>
      </c>
      <c r="AH307" s="74">
        <v>0.0</v>
      </c>
      <c r="AI307" s="74">
        <v>0.0</v>
      </c>
      <c r="AJ307" s="74">
        <v>1.0</v>
      </c>
      <c r="AK307" s="71" t="s">
        <v>123</v>
      </c>
      <c r="AL307" s="71" t="s">
        <v>25</v>
      </c>
      <c r="AM307" s="71" t="s">
        <v>25</v>
      </c>
      <c r="AN307" s="71" t="s">
        <v>11274</v>
      </c>
      <c r="AO307" s="71" t="s">
        <v>16</v>
      </c>
      <c r="AP307" s="71" t="s">
        <v>11269</v>
      </c>
      <c r="AQ307" s="71" t="s">
        <v>13</v>
      </c>
      <c r="AR307" s="71" t="s">
        <v>11284</v>
      </c>
      <c r="AS307" s="71" t="s">
        <v>23</v>
      </c>
      <c r="AT307" s="71" t="s">
        <v>20</v>
      </c>
      <c r="AU307" s="71" t="s">
        <v>20</v>
      </c>
      <c r="AV307" s="71" t="s">
        <v>11271</v>
      </c>
      <c r="AW307" s="71" t="s">
        <v>15</v>
      </c>
      <c r="AX307" s="71" t="s">
        <v>11272</v>
      </c>
      <c r="AY307" s="71" t="s">
        <v>18</v>
      </c>
      <c r="AZ307" s="71" t="s">
        <v>11273</v>
      </c>
      <c r="BA307" s="71" t="s">
        <v>14</v>
      </c>
      <c r="BB307" s="71" t="s">
        <v>11268</v>
      </c>
      <c r="BC307" s="71" t="s">
        <v>17</v>
      </c>
      <c r="BD307" s="71" t="s">
        <v>11272</v>
      </c>
      <c r="BE307" s="71" t="s">
        <v>18</v>
      </c>
      <c r="BF307" s="71" t="s">
        <v>21</v>
      </c>
      <c r="BG307" s="71" t="s">
        <v>21</v>
      </c>
      <c r="BH307" s="71" t="s">
        <v>11269</v>
      </c>
      <c r="BI307" s="71" t="s">
        <v>13</v>
      </c>
      <c r="BJ307" s="71" t="s">
        <v>11284</v>
      </c>
      <c r="BK307" s="71" t="s">
        <v>23</v>
      </c>
      <c r="BL307" s="71" t="s">
        <v>25</v>
      </c>
      <c r="BM307" s="71" t="s">
        <v>25</v>
      </c>
      <c r="BN307" s="75" t="b">
        <v>1</v>
      </c>
      <c r="BO307" s="75" t="b">
        <v>0</v>
      </c>
      <c r="BP307" s="75" t="b">
        <v>0</v>
      </c>
      <c r="BQ307" s="75" t="b">
        <v>1</v>
      </c>
      <c r="BR307" s="75" t="b">
        <v>0</v>
      </c>
      <c r="BS307" s="75" t="b">
        <v>1</v>
      </c>
    </row>
    <row r="308" ht="18.0" customHeight="1">
      <c r="A308" s="71" t="s">
        <v>13333</v>
      </c>
      <c r="B308" s="72" t="s">
        <v>13334</v>
      </c>
      <c r="C308" s="73">
        <v>45776.0</v>
      </c>
      <c r="D308" s="73" t="s">
        <v>11261</v>
      </c>
      <c r="E308" s="74">
        <v>125.0</v>
      </c>
      <c r="F308" s="71" t="s">
        <v>34</v>
      </c>
      <c r="G308" s="75" t="b">
        <v>1</v>
      </c>
      <c r="H308" s="71" t="s">
        <v>11261</v>
      </c>
      <c r="I308" s="71" t="s">
        <v>91</v>
      </c>
      <c r="J308" s="71" t="s">
        <v>11261</v>
      </c>
      <c r="K308" s="71" t="s">
        <v>13335</v>
      </c>
      <c r="L308" s="71" t="s">
        <v>93</v>
      </c>
      <c r="M308" s="71" t="s">
        <v>11656</v>
      </c>
      <c r="N308" s="73">
        <v>45713.0</v>
      </c>
      <c r="O308" s="71" t="s">
        <v>13336</v>
      </c>
      <c r="P308" s="71" t="s">
        <v>13337</v>
      </c>
      <c r="Q308" s="71" t="s">
        <v>13338</v>
      </c>
      <c r="R308" s="71" t="s">
        <v>11920</v>
      </c>
      <c r="S308" s="71" t="s">
        <v>11416</v>
      </c>
      <c r="T308" s="71" t="s">
        <v>11261</v>
      </c>
      <c r="U308" s="71" t="s">
        <v>11261</v>
      </c>
      <c r="V308" s="73">
        <v>45776.0</v>
      </c>
      <c r="W308" s="74">
        <v>0.0</v>
      </c>
      <c r="X308" s="74">
        <v>0.0</v>
      </c>
      <c r="Y308" s="74" t="s">
        <v>11261</v>
      </c>
      <c r="Z308" s="73" t="s">
        <v>11261</v>
      </c>
      <c r="AA308" s="71" t="s">
        <v>105</v>
      </c>
      <c r="AB308" s="71" t="s">
        <v>11261</v>
      </c>
      <c r="AC308" s="74">
        <v>3.0</v>
      </c>
      <c r="AD308" s="74">
        <v>0.0</v>
      </c>
      <c r="AE308" s="74">
        <v>1.0</v>
      </c>
      <c r="AF308" s="74">
        <v>0.0</v>
      </c>
      <c r="AG308" s="74">
        <v>0.0</v>
      </c>
      <c r="AH308" s="74">
        <v>1.0</v>
      </c>
      <c r="AI308" s="74">
        <v>0.0</v>
      </c>
      <c r="AJ308" s="74">
        <v>1.0</v>
      </c>
      <c r="AK308" s="71" t="s">
        <v>123</v>
      </c>
      <c r="AL308" s="71" t="s">
        <v>25</v>
      </c>
      <c r="AM308" s="71" t="s">
        <v>25</v>
      </c>
      <c r="AN308" s="71" t="s">
        <v>11268</v>
      </c>
      <c r="AO308" s="71" t="s">
        <v>17</v>
      </c>
      <c r="AP308" s="71" t="s">
        <v>11269</v>
      </c>
      <c r="AQ308" s="71" t="s">
        <v>13</v>
      </c>
      <c r="AR308" s="71" t="s">
        <v>11284</v>
      </c>
      <c r="AS308" s="71" t="s">
        <v>23</v>
      </c>
      <c r="AT308" s="71" t="s">
        <v>20</v>
      </c>
      <c r="AU308" s="71" t="s">
        <v>20</v>
      </c>
      <c r="AV308" s="71" t="s">
        <v>11273</v>
      </c>
      <c r="AW308" s="71" t="s">
        <v>14</v>
      </c>
      <c r="AX308" s="71" t="s">
        <v>11285</v>
      </c>
      <c r="AY308" s="71" t="s">
        <v>19</v>
      </c>
      <c r="AZ308" s="71" t="s">
        <v>11271</v>
      </c>
      <c r="BA308" s="71" t="s">
        <v>15</v>
      </c>
      <c r="BB308" s="71" t="s">
        <v>11268</v>
      </c>
      <c r="BC308" s="71" t="s">
        <v>17</v>
      </c>
      <c r="BD308" s="71" t="s">
        <v>11285</v>
      </c>
      <c r="BE308" s="71" t="s">
        <v>19</v>
      </c>
      <c r="BF308" s="71" t="s">
        <v>20</v>
      </c>
      <c r="BG308" s="71" t="s">
        <v>20</v>
      </c>
      <c r="BH308" s="71" t="s">
        <v>11314</v>
      </c>
      <c r="BI308" s="71" t="s">
        <v>12</v>
      </c>
      <c r="BJ308" s="71" t="s">
        <v>11270</v>
      </c>
      <c r="BK308" s="71" t="s">
        <v>22</v>
      </c>
      <c r="BL308" s="71" t="s">
        <v>24</v>
      </c>
      <c r="BM308" s="71" t="s">
        <v>24</v>
      </c>
      <c r="BN308" s="75" t="b">
        <v>0</v>
      </c>
      <c r="BO308" s="75" t="b">
        <v>0</v>
      </c>
      <c r="BP308" s="75" t="b">
        <v>1</v>
      </c>
      <c r="BQ308" s="75" t="b">
        <v>1</v>
      </c>
      <c r="BR308" s="75" t="b">
        <v>1</v>
      </c>
      <c r="BS308" s="75" t="b">
        <v>0</v>
      </c>
    </row>
    <row r="309" ht="18.0" customHeight="1">
      <c r="A309" s="71" t="s">
        <v>13339</v>
      </c>
      <c r="B309" s="72" t="s">
        <v>13340</v>
      </c>
      <c r="C309" s="73">
        <v>45776.0</v>
      </c>
      <c r="D309" s="73" t="s">
        <v>11261</v>
      </c>
      <c r="E309" s="74">
        <v>125.0</v>
      </c>
      <c r="F309" s="71" t="s">
        <v>34</v>
      </c>
      <c r="G309" s="75" t="b">
        <v>1</v>
      </c>
      <c r="H309" s="71" t="s">
        <v>11261</v>
      </c>
      <c r="I309" s="71" t="s">
        <v>91</v>
      </c>
      <c r="J309" s="71" t="s">
        <v>11261</v>
      </c>
      <c r="K309" s="71" t="s">
        <v>13341</v>
      </c>
      <c r="L309" s="71" t="s">
        <v>93</v>
      </c>
      <c r="M309" s="71" t="s">
        <v>11334</v>
      </c>
      <c r="N309" s="73">
        <v>45693.0</v>
      </c>
      <c r="O309" s="71" t="s">
        <v>13342</v>
      </c>
      <c r="P309" s="71" t="s">
        <v>13343</v>
      </c>
      <c r="Q309" s="71" t="s">
        <v>13344</v>
      </c>
      <c r="R309" s="71" t="s">
        <v>11841</v>
      </c>
      <c r="S309" s="71" t="s">
        <v>11302</v>
      </c>
      <c r="T309" s="71" t="s">
        <v>11261</v>
      </c>
      <c r="U309" s="71" t="s">
        <v>11261</v>
      </c>
      <c r="V309" s="73">
        <v>45776.0</v>
      </c>
      <c r="W309" s="74">
        <v>0.0</v>
      </c>
      <c r="X309" s="74">
        <v>0.0</v>
      </c>
      <c r="Y309" s="74" t="s">
        <v>11261</v>
      </c>
      <c r="Z309" s="73" t="s">
        <v>11261</v>
      </c>
      <c r="AA309" s="71" t="s">
        <v>105</v>
      </c>
      <c r="AB309" s="71" t="s">
        <v>11261</v>
      </c>
      <c r="AC309" s="74">
        <v>5.0</v>
      </c>
      <c r="AD309" s="74">
        <v>1.0</v>
      </c>
      <c r="AE309" s="74">
        <v>1.0</v>
      </c>
      <c r="AF309" s="74">
        <v>1.0</v>
      </c>
      <c r="AG309" s="74">
        <v>0.0</v>
      </c>
      <c r="AH309" s="74">
        <v>1.0</v>
      </c>
      <c r="AI309" s="74">
        <v>0.0</v>
      </c>
      <c r="AJ309" s="74">
        <v>1.0</v>
      </c>
      <c r="AK309" s="71" t="s">
        <v>149</v>
      </c>
      <c r="AL309" s="71" t="s">
        <v>25</v>
      </c>
      <c r="AM309" s="71" t="s">
        <v>25</v>
      </c>
      <c r="AN309" s="71" t="s">
        <v>11268</v>
      </c>
      <c r="AO309" s="71" t="s">
        <v>17</v>
      </c>
      <c r="AP309" s="71" t="s">
        <v>11314</v>
      </c>
      <c r="AQ309" s="71" t="s">
        <v>12</v>
      </c>
      <c r="AR309" s="71" t="s">
        <v>11284</v>
      </c>
      <c r="AS309" s="71" t="s">
        <v>23</v>
      </c>
      <c r="AT309" s="71" t="s">
        <v>20</v>
      </c>
      <c r="AU309" s="71" t="s">
        <v>20</v>
      </c>
      <c r="AV309" s="71" t="s">
        <v>11273</v>
      </c>
      <c r="AW309" s="71" t="s">
        <v>14</v>
      </c>
      <c r="AX309" s="71" t="s">
        <v>11285</v>
      </c>
      <c r="AY309" s="71" t="s">
        <v>19</v>
      </c>
      <c r="AZ309" s="71" t="s">
        <v>11271</v>
      </c>
      <c r="BA309" s="71" t="s">
        <v>15</v>
      </c>
      <c r="BB309" s="71" t="s">
        <v>11268</v>
      </c>
      <c r="BC309" s="71" t="s">
        <v>17</v>
      </c>
      <c r="BD309" s="71" t="s">
        <v>11285</v>
      </c>
      <c r="BE309" s="71" t="s">
        <v>19</v>
      </c>
      <c r="BF309" s="71" t="s">
        <v>20</v>
      </c>
      <c r="BG309" s="71" t="s">
        <v>20</v>
      </c>
      <c r="BH309" s="71" t="s">
        <v>11314</v>
      </c>
      <c r="BI309" s="71" t="s">
        <v>12</v>
      </c>
      <c r="BJ309" s="71" t="s">
        <v>11270</v>
      </c>
      <c r="BK309" s="71" t="s">
        <v>22</v>
      </c>
      <c r="BL309" s="71" t="s">
        <v>25</v>
      </c>
      <c r="BM309" s="71" t="s">
        <v>25</v>
      </c>
      <c r="BN309" s="75" t="b">
        <v>1</v>
      </c>
      <c r="BO309" s="75" t="b">
        <v>0</v>
      </c>
      <c r="BP309" s="75" t="b">
        <v>1</v>
      </c>
      <c r="BQ309" s="75" t="b">
        <v>1</v>
      </c>
      <c r="BR309" s="75" t="b">
        <v>1</v>
      </c>
      <c r="BS309" s="75" t="b">
        <v>0</v>
      </c>
    </row>
    <row r="310" ht="18.0" customHeight="1">
      <c r="A310" s="71" t="s">
        <v>13345</v>
      </c>
      <c r="B310" s="72" t="s">
        <v>13346</v>
      </c>
      <c r="C310" s="73">
        <v>45776.0</v>
      </c>
      <c r="D310" s="73" t="s">
        <v>11261</v>
      </c>
      <c r="E310" s="74">
        <v>125.0</v>
      </c>
      <c r="F310" s="71" t="s">
        <v>34</v>
      </c>
      <c r="G310" s="75" t="b">
        <v>1</v>
      </c>
      <c r="H310" s="71" t="s">
        <v>11261</v>
      </c>
      <c r="I310" s="71" t="s">
        <v>91</v>
      </c>
      <c r="J310" s="71" t="s">
        <v>11261</v>
      </c>
      <c r="K310" s="71" t="s">
        <v>13347</v>
      </c>
      <c r="L310" s="71" t="s">
        <v>93</v>
      </c>
      <c r="M310" s="71" t="s">
        <v>11374</v>
      </c>
      <c r="N310" s="73">
        <v>45709.0</v>
      </c>
      <c r="O310" s="71" t="s">
        <v>13348</v>
      </c>
      <c r="P310" s="71" t="s">
        <v>13349</v>
      </c>
      <c r="Q310" s="71" t="s">
        <v>13350</v>
      </c>
      <c r="R310" s="71" t="s">
        <v>11899</v>
      </c>
      <c r="S310" s="71" t="s">
        <v>11432</v>
      </c>
      <c r="T310" s="71" t="s">
        <v>11261</v>
      </c>
      <c r="U310" s="71" t="s">
        <v>11261</v>
      </c>
      <c r="V310" s="73">
        <v>45776.0</v>
      </c>
      <c r="W310" s="74">
        <v>0.0</v>
      </c>
      <c r="X310" s="74">
        <v>0.0</v>
      </c>
      <c r="Y310" s="74" t="s">
        <v>11261</v>
      </c>
      <c r="Z310" s="73" t="s">
        <v>11261</v>
      </c>
      <c r="AA310" s="71" t="s">
        <v>105</v>
      </c>
      <c r="AB310" s="71" t="s">
        <v>11261</v>
      </c>
      <c r="AC310" s="74">
        <v>3.0</v>
      </c>
      <c r="AD310" s="74">
        <v>1.0</v>
      </c>
      <c r="AE310" s="74">
        <v>0.0</v>
      </c>
      <c r="AF310" s="74">
        <v>1.0</v>
      </c>
      <c r="AG310" s="74">
        <v>0.0</v>
      </c>
      <c r="AH310" s="74">
        <v>0.0</v>
      </c>
      <c r="AI310" s="74">
        <v>1.0</v>
      </c>
      <c r="AJ310" s="74">
        <v>0.0</v>
      </c>
      <c r="AK310" s="71" t="s">
        <v>123</v>
      </c>
      <c r="AL310" s="71" t="s">
        <v>25</v>
      </c>
      <c r="AM310" s="71" t="s">
        <v>25</v>
      </c>
      <c r="AN310" s="71" t="s">
        <v>11274</v>
      </c>
      <c r="AO310" s="71" t="s">
        <v>16</v>
      </c>
      <c r="AP310" s="71" t="s">
        <v>11269</v>
      </c>
      <c r="AQ310" s="71" t="s">
        <v>13</v>
      </c>
      <c r="AR310" s="71" t="s">
        <v>11284</v>
      </c>
      <c r="AS310" s="71" t="s">
        <v>23</v>
      </c>
      <c r="AT310" s="71" t="s">
        <v>21</v>
      </c>
      <c r="AU310" s="71" t="s">
        <v>21</v>
      </c>
      <c r="AV310" s="71" t="s">
        <v>11273</v>
      </c>
      <c r="AW310" s="71" t="s">
        <v>14</v>
      </c>
      <c r="AX310" s="71" t="s">
        <v>11272</v>
      </c>
      <c r="AY310" s="71" t="s">
        <v>18</v>
      </c>
      <c r="AZ310" s="71" t="s">
        <v>11273</v>
      </c>
      <c r="BA310" s="71" t="s">
        <v>14</v>
      </c>
      <c r="BB310" s="71" t="s">
        <v>11268</v>
      </c>
      <c r="BC310" s="71" t="s">
        <v>17</v>
      </c>
      <c r="BD310" s="71" t="s">
        <v>11285</v>
      </c>
      <c r="BE310" s="71" t="s">
        <v>19</v>
      </c>
      <c r="BF310" s="71" t="s">
        <v>20</v>
      </c>
      <c r="BG310" s="71" t="s">
        <v>20</v>
      </c>
      <c r="BH310" s="71" t="s">
        <v>11269</v>
      </c>
      <c r="BI310" s="71" t="s">
        <v>13</v>
      </c>
      <c r="BJ310" s="71" t="s">
        <v>11270</v>
      </c>
      <c r="BK310" s="71" t="s">
        <v>22</v>
      </c>
      <c r="BL310" s="71" t="s">
        <v>25</v>
      </c>
      <c r="BM310" s="71" t="s">
        <v>25</v>
      </c>
      <c r="BN310" s="75" t="b">
        <v>1</v>
      </c>
      <c r="BO310" s="75" t="b">
        <v>1</v>
      </c>
      <c r="BP310" s="75" t="b">
        <v>0</v>
      </c>
      <c r="BQ310" s="75" t="b">
        <v>0</v>
      </c>
      <c r="BR310" s="75" t="b">
        <v>0</v>
      </c>
      <c r="BS310" s="75" t="b">
        <v>0</v>
      </c>
    </row>
    <row r="311" ht="18.0" customHeight="1">
      <c r="A311" s="71" t="s">
        <v>13351</v>
      </c>
      <c r="B311" s="72" t="s">
        <v>13352</v>
      </c>
      <c r="C311" s="73">
        <v>45776.0</v>
      </c>
      <c r="D311" s="73" t="s">
        <v>11261</v>
      </c>
      <c r="E311" s="74">
        <v>125.0</v>
      </c>
      <c r="F311" s="71" t="s">
        <v>34</v>
      </c>
      <c r="G311" s="75" t="b">
        <v>1</v>
      </c>
      <c r="H311" s="71" t="s">
        <v>11261</v>
      </c>
      <c r="I311" s="71" t="s">
        <v>91</v>
      </c>
      <c r="J311" s="71" t="s">
        <v>11261</v>
      </c>
      <c r="K311" s="71" t="s">
        <v>13353</v>
      </c>
      <c r="L311" s="71" t="s">
        <v>93</v>
      </c>
      <c r="M311" s="71" t="s">
        <v>11318</v>
      </c>
      <c r="N311" s="73">
        <v>45699.0</v>
      </c>
      <c r="O311" s="71" t="s">
        <v>13354</v>
      </c>
      <c r="P311" s="71" t="s">
        <v>13355</v>
      </c>
      <c r="Q311" s="71" t="s">
        <v>13356</v>
      </c>
      <c r="R311" s="71" t="s">
        <v>12383</v>
      </c>
      <c r="S311" s="71" t="s">
        <v>11330</v>
      </c>
      <c r="T311" s="71" t="s">
        <v>11261</v>
      </c>
      <c r="U311" s="71" t="s">
        <v>11261</v>
      </c>
      <c r="V311" s="73">
        <v>45776.0</v>
      </c>
      <c r="W311" s="74">
        <v>0.0</v>
      </c>
      <c r="X311" s="74">
        <v>0.0</v>
      </c>
      <c r="Y311" s="74" t="s">
        <v>11261</v>
      </c>
      <c r="Z311" s="73" t="s">
        <v>11261</v>
      </c>
      <c r="AA311" s="71" t="s">
        <v>105</v>
      </c>
      <c r="AB311" s="71" t="s">
        <v>11261</v>
      </c>
      <c r="AC311" s="74">
        <v>5.0</v>
      </c>
      <c r="AD311" s="74">
        <v>1.0</v>
      </c>
      <c r="AE311" s="74">
        <v>1.0</v>
      </c>
      <c r="AF311" s="74">
        <v>1.0</v>
      </c>
      <c r="AG311" s="74">
        <v>0.0</v>
      </c>
      <c r="AH311" s="74">
        <v>1.0</v>
      </c>
      <c r="AI311" s="74">
        <v>1.0</v>
      </c>
      <c r="AJ311" s="74">
        <v>0.0</v>
      </c>
      <c r="AK311" s="71" t="s">
        <v>123</v>
      </c>
      <c r="AL311" s="71" t="s">
        <v>25</v>
      </c>
      <c r="AM311" s="71" t="s">
        <v>25</v>
      </c>
      <c r="AN311" s="71" t="s">
        <v>11274</v>
      </c>
      <c r="AO311" s="71" t="s">
        <v>16</v>
      </c>
      <c r="AP311" s="71" t="s">
        <v>11314</v>
      </c>
      <c r="AQ311" s="71" t="s">
        <v>12</v>
      </c>
      <c r="AR311" s="71" t="s">
        <v>11284</v>
      </c>
      <c r="AS311" s="71" t="s">
        <v>23</v>
      </c>
      <c r="AT311" s="71" t="s">
        <v>21</v>
      </c>
      <c r="AU311" s="71" t="s">
        <v>21</v>
      </c>
      <c r="AV311" s="71" t="s">
        <v>11273</v>
      </c>
      <c r="AW311" s="71" t="s">
        <v>14</v>
      </c>
      <c r="AX311" s="71" t="s">
        <v>11285</v>
      </c>
      <c r="AY311" s="71" t="s">
        <v>19</v>
      </c>
      <c r="AZ311" s="71" t="s">
        <v>11273</v>
      </c>
      <c r="BA311" s="71" t="s">
        <v>14</v>
      </c>
      <c r="BB311" s="71" t="s">
        <v>11274</v>
      </c>
      <c r="BC311" s="71" t="s">
        <v>16</v>
      </c>
      <c r="BD311" s="71" t="s">
        <v>11272</v>
      </c>
      <c r="BE311" s="71" t="s">
        <v>18</v>
      </c>
      <c r="BF311" s="71" t="s">
        <v>21</v>
      </c>
      <c r="BG311" s="71" t="s">
        <v>21</v>
      </c>
      <c r="BH311" s="71" t="s">
        <v>11314</v>
      </c>
      <c r="BI311" s="71" t="s">
        <v>12</v>
      </c>
      <c r="BJ311" s="71" t="s">
        <v>11270</v>
      </c>
      <c r="BK311" s="71" t="s">
        <v>22</v>
      </c>
      <c r="BL311" s="71" t="s">
        <v>25</v>
      </c>
      <c r="BM311" s="71" t="s">
        <v>25</v>
      </c>
      <c r="BN311" s="75" t="b">
        <v>1</v>
      </c>
      <c r="BO311" s="75" t="b">
        <v>1</v>
      </c>
      <c r="BP311" s="75" t="b">
        <v>1</v>
      </c>
      <c r="BQ311" s="75" t="b">
        <v>0</v>
      </c>
      <c r="BR311" s="75" t="b">
        <v>1</v>
      </c>
      <c r="BS311" s="75" t="b">
        <v>0</v>
      </c>
    </row>
    <row r="312" ht="18.0" customHeight="1">
      <c r="A312" s="71" t="s">
        <v>13357</v>
      </c>
      <c r="B312" s="72" t="s">
        <v>13358</v>
      </c>
      <c r="C312" s="73">
        <v>45776.0</v>
      </c>
      <c r="D312" s="73">
        <v>45790.0</v>
      </c>
      <c r="E312" s="74">
        <v>14.0</v>
      </c>
      <c r="F312" s="71" t="s">
        <v>151</v>
      </c>
      <c r="G312" s="75" t="b">
        <v>0</v>
      </c>
      <c r="H312" s="71" t="s">
        <v>2537</v>
      </c>
      <c r="I312" s="71" t="s">
        <v>153</v>
      </c>
      <c r="J312" s="71" t="s">
        <v>168</v>
      </c>
      <c r="K312" s="71" t="s">
        <v>9794</v>
      </c>
      <c r="L312" s="71" t="s">
        <v>93</v>
      </c>
      <c r="M312" s="71" t="s">
        <v>11263</v>
      </c>
      <c r="N312" s="73">
        <v>45715.0</v>
      </c>
      <c r="O312" s="71" t="s">
        <v>13359</v>
      </c>
      <c r="P312" s="71" t="s">
        <v>13360</v>
      </c>
      <c r="Q312" s="71" t="s">
        <v>13361</v>
      </c>
      <c r="R312" s="71" t="s">
        <v>13362</v>
      </c>
      <c r="S312" s="71" t="s">
        <v>11704</v>
      </c>
      <c r="T312" s="71" t="s">
        <v>11261</v>
      </c>
      <c r="U312" s="71" t="s">
        <v>11261</v>
      </c>
      <c r="V312" s="73">
        <v>45776.0</v>
      </c>
      <c r="W312" s="74">
        <v>1.0</v>
      </c>
      <c r="X312" s="74">
        <v>0.0</v>
      </c>
      <c r="Y312" s="74" t="s">
        <v>11261</v>
      </c>
      <c r="Z312" s="73" t="s">
        <v>11261</v>
      </c>
      <c r="AA312" s="71" t="s">
        <v>105</v>
      </c>
      <c r="AB312" s="71" t="s">
        <v>13363</v>
      </c>
      <c r="AC312" s="74">
        <v>6.0</v>
      </c>
      <c r="AD312" s="74">
        <v>1.0</v>
      </c>
      <c r="AE312" s="74">
        <v>1.0</v>
      </c>
      <c r="AF312" s="74">
        <v>1.0</v>
      </c>
      <c r="AG312" s="74">
        <v>1.0</v>
      </c>
      <c r="AH312" s="74">
        <v>0.0</v>
      </c>
      <c r="AI312" s="74">
        <v>1.0</v>
      </c>
      <c r="AJ312" s="74">
        <v>1.0</v>
      </c>
      <c r="AK312" s="71" t="s">
        <v>11261</v>
      </c>
      <c r="AL312" s="71" t="s">
        <v>25</v>
      </c>
      <c r="AM312" s="71" t="s">
        <v>25</v>
      </c>
      <c r="AN312" s="71" t="s">
        <v>11274</v>
      </c>
      <c r="AO312" s="71" t="s">
        <v>16</v>
      </c>
      <c r="AP312" s="71" t="s">
        <v>11269</v>
      </c>
      <c r="AQ312" s="71" t="s">
        <v>13</v>
      </c>
      <c r="AR312" s="71" t="s">
        <v>11284</v>
      </c>
      <c r="AS312" s="71" t="s">
        <v>23</v>
      </c>
      <c r="AT312" s="71" t="s">
        <v>20</v>
      </c>
      <c r="AU312" s="71" t="s">
        <v>20</v>
      </c>
      <c r="AV312" s="71" t="s">
        <v>11273</v>
      </c>
      <c r="AW312" s="71" t="s">
        <v>14</v>
      </c>
      <c r="AX312" s="71" t="s">
        <v>11285</v>
      </c>
      <c r="AY312" s="71" t="s">
        <v>19</v>
      </c>
      <c r="AZ312" s="71" t="s">
        <v>11273</v>
      </c>
      <c r="BA312" s="71" t="s">
        <v>14</v>
      </c>
      <c r="BB312" s="71" t="s">
        <v>11274</v>
      </c>
      <c r="BC312" s="71" t="s">
        <v>16</v>
      </c>
      <c r="BD312" s="71" t="s">
        <v>11285</v>
      </c>
      <c r="BE312" s="71" t="s">
        <v>19</v>
      </c>
      <c r="BF312" s="71" t="s">
        <v>21</v>
      </c>
      <c r="BG312" s="71" t="s">
        <v>21</v>
      </c>
      <c r="BH312" s="71" t="s">
        <v>11269</v>
      </c>
      <c r="BI312" s="71" t="s">
        <v>13</v>
      </c>
      <c r="BJ312" s="71" t="s">
        <v>11284</v>
      </c>
      <c r="BK312" s="71" t="s">
        <v>23</v>
      </c>
      <c r="BL312" s="71" t="s">
        <v>25</v>
      </c>
      <c r="BM312" s="71" t="s">
        <v>25</v>
      </c>
      <c r="BN312" s="75" t="b">
        <v>1</v>
      </c>
      <c r="BO312" s="75" t="b">
        <v>1</v>
      </c>
      <c r="BP312" s="75" t="b">
        <v>0</v>
      </c>
      <c r="BQ312" s="75" t="b">
        <v>1</v>
      </c>
      <c r="BR312" s="75" t="b">
        <v>1</v>
      </c>
      <c r="BS312" s="75" t="b">
        <v>1</v>
      </c>
    </row>
    <row r="313" ht="18.0" customHeight="1">
      <c r="A313" s="71" t="s">
        <v>13364</v>
      </c>
      <c r="B313" s="72" t="s">
        <v>13365</v>
      </c>
      <c r="C313" s="73">
        <v>45776.0</v>
      </c>
      <c r="D313" s="73">
        <v>45873.0</v>
      </c>
      <c r="E313" s="74">
        <v>97.0</v>
      </c>
      <c r="F313" s="71" t="s">
        <v>34</v>
      </c>
      <c r="G313" s="75" t="b">
        <v>1</v>
      </c>
      <c r="H313" s="71" t="s">
        <v>13366</v>
      </c>
      <c r="I313" s="71" t="s">
        <v>153</v>
      </c>
      <c r="J313" s="71" t="s">
        <v>154</v>
      </c>
      <c r="K313" s="71" t="s">
        <v>13367</v>
      </c>
      <c r="L313" s="71" t="s">
        <v>93</v>
      </c>
      <c r="M313" s="71" t="s">
        <v>13368</v>
      </c>
      <c r="N313" s="73">
        <v>45691.0</v>
      </c>
      <c r="O313" s="71" t="s">
        <v>13369</v>
      </c>
      <c r="P313" s="71" t="s">
        <v>13369</v>
      </c>
      <c r="Q313" s="71" t="s">
        <v>13370</v>
      </c>
      <c r="R313" s="71" t="s">
        <v>12401</v>
      </c>
      <c r="S313" s="71" t="s">
        <v>11330</v>
      </c>
      <c r="T313" s="71" t="s">
        <v>11261</v>
      </c>
      <c r="U313" s="71" t="s">
        <v>11261</v>
      </c>
      <c r="V313" s="73">
        <v>45743.0</v>
      </c>
      <c r="W313" s="74">
        <v>0.0</v>
      </c>
      <c r="X313" s="74">
        <v>2.0</v>
      </c>
      <c r="Y313" s="74" t="s">
        <v>11261</v>
      </c>
      <c r="Z313" s="73" t="s">
        <v>11261</v>
      </c>
      <c r="AA313" s="71" t="s">
        <v>105</v>
      </c>
      <c r="AB313" s="71" t="s">
        <v>13371</v>
      </c>
      <c r="AC313" s="74">
        <v>5.0</v>
      </c>
      <c r="AD313" s="74">
        <v>1.0</v>
      </c>
      <c r="AE313" s="74">
        <v>1.0</v>
      </c>
      <c r="AF313" s="74">
        <v>0.0</v>
      </c>
      <c r="AG313" s="74">
        <v>0.0</v>
      </c>
      <c r="AH313" s="74">
        <v>1.0</v>
      </c>
      <c r="AI313" s="74">
        <v>1.0</v>
      </c>
      <c r="AJ313" s="74">
        <v>1.0</v>
      </c>
      <c r="AK313" s="71" t="s">
        <v>181</v>
      </c>
      <c r="AL313" s="71" t="s">
        <v>25</v>
      </c>
      <c r="AM313" s="71" t="s">
        <v>25</v>
      </c>
      <c r="AN313" s="71" t="s">
        <v>11268</v>
      </c>
      <c r="AO313" s="71" t="s">
        <v>17</v>
      </c>
      <c r="AP313" s="71" t="s">
        <v>11314</v>
      </c>
      <c r="AQ313" s="71" t="s">
        <v>12</v>
      </c>
      <c r="AR313" s="71" t="s">
        <v>11284</v>
      </c>
      <c r="AS313" s="71" t="s">
        <v>23</v>
      </c>
      <c r="AT313" s="71" t="s">
        <v>20</v>
      </c>
      <c r="AU313" s="71" t="s">
        <v>20</v>
      </c>
      <c r="AV313" s="71" t="s">
        <v>11271</v>
      </c>
      <c r="AW313" s="71" t="s">
        <v>15</v>
      </c>
      <c r="AX313" s="71" t="s">
        <v>11285</v>
      </c>
      <c r="AY313" s="71" t="s">
        <v>19</v>
      </c>
      <c r="AZ313" s="71" t="s">
        <v>11271</v>
      </c>
      <c r="BA313" s="71" t="s">
        <v>15</v>
      </c>
      <c r="BB313" s="71" t="s">
        <v>11268</v>
      </c>
      <c r="BC313" s="71" t="s">
        <v>17</v>
      </c>
      <c r="BD313" s="71" t="s">
        <v>11285</v>
      </c>
      <c r="BE313" s="71" t="s">
        <v>19</v>
      </c>
      <c r="BF313" s="71" t="s">
        <v>20</v>
      </c>
      <c r="BG313" s="71" t="s">
        <v>20</v>
      </c>
      <c r="BH313" s="71" t="s">
        <v>11269</v>
      </c>
      <c r="BI313" s="71" t="s">
        <v>13</v>
      </c>
      <c r="BJ313" s="71" t="s">
        <v>11270</v>
      </c>
      <c r="BK313" s="71" t="s">
        <v>22</v>
      </c>
      <c r="BL313" s="71" t="s">
        <v>25</v>
      </c>
      <c r="BM313" s="71" t="s">
        <v>25</v>
      </c>
      <c r="BN313" s="75" t="b">
        <v>1</v>
      </c>
      <c r="BO313" s="75" t="b">
        <v>1</v>
      </c>
      <c r="BP313" s="75" t="b">
        <v>1</v>
      </c>
      <c r="BQ313" s="75" t="b">
        <v>1</v>
      </c>
      <c r="BR313" s="75" t="b">
        <v>1</v>
      </c>
      <c r="BS313" s="75" t="b">
        <v>0</v>
      </c>
    </row>
    <row r="314" ht="18.0" customHeight="1">
      <c r="A314" s="71" t="s">
        <v>13372</v>
      </c>
      <c r="B314" s="72" t="s">
        <v>13373</v>
      </c>
      <c r="C314" s="73">
        <v>45776.0</v>
      </c>
      <c r="D314" s="73">
        <v>45846.0</v>
      </c>
      <c r="E314" s="74">
        <v>70.0</v>
      </c>
      <c r="F314" s="71" t="s">
        <v>151</v>
      </c>
      <c r="G314" s="75" t="b">
        <v>0</v>
      </c>
      <c r="H314" s="71" t="s">
        <v>1130</v>
      </c>
      <c r="I314" s="71" t="s">
        <v>153</v>
      </c>
      <c r="J314" s="71" t="s">
        <v>168</v>
      </c>
      <c r="K314" s="71" t="s">
        <v>13374</v>
      </c>
      <c r="L314" s="71" t="s">
        <v>93</v>
      </c>
      <c r="M314" s="71" t="s">
        <v>11307</v>
      </c>
      <c r="N314" s="73">
        <v>45737.0</v>
      </c>
      <c r="O314" s="71" t="s">
        <v>13375</v>
      </c>
      <c r="P314" s="71" t="s">
        <v>13376</v>
      </c>
      <c r="Q314" s="71" t="s">
        <v>13377</v>
      </c>
      <c r="R314" s="71" t="s">
        <v>12630</v>
      </c>
      <c r="S314" s="71" t="s">
        <v>11572</v>
      </c>
      <c r="T314" s="71" t="s">
        <v>11261</v>
      </c>
      <c r="U314" s="71" t="s">
        <v>11261</v>
      </c>
      <c r="V314" s="73">
        <v>45776.0</v>
      </c>
      <c r="W314" s="74">
        <v>1.0</v>
      </c>
      <c r="X314" s="74">
        <v>0.0</v>
      </c>
      <c r="Y314" s="74" t="s">
        <v>11261</v>
      </c>
      <c r="Z314" s="73" t="s">
        <v>11261</v>
      </c>
      <c r="AA314" s="71" t="s">
        <v>105</v>
      </c>
      <c r="AB314" s="71" t="s">
        <v>13378</v>
      </c>
      <c r="AC314" s="74">
        <v>4.0</v>
      </c>
      <c r="AD314" s="74">
        <v>0.0</v>
      </c>
      <c r="AE314" s="74">
        <v>1.0</v>
      </c>
      <c r="AF314" s="74">
        <v>1.0</v>
      </c>
      <c r="AG314" s="74">
        <v>0.0</v>
      </c>
      <c r="AH314" s="74">
        <v>0.0</v>
      </c>
      <c r="AI314" s="74">
        <v>1.0</v>
      </c>
      <c r="AJ314" s="74">
        <v>1.0</v>
      </c>
      <c r="AK314" s="71" t="s">
        <v>123</v>
      </c>
      <c r="AL314" s="71" t="s">
        <v>25</v>
      </c>
      <c r="AM314" s="71" t="s">
        <v>25</v>
      </c>
      <c r="AN314" s="71" t="s">
        <v>11274</v>
      </c>
      <c r="AO314" s="71" t="s">
        <v>16</v>
      </c>
      <c r="AP314" s="71" t="s">
        <v>11314</v>
      </c>
      <c r="AQ314" s="71" t="s">
        <v>12</v>
      </c>
      <c r="AR314" s="71" t="s">
        <v>11284</v>
      </c>
      <c r="AS314" s="71" t="s">
        <v>23</v>
      </c>
      <c r="AT314" s="71" t="s">
        <v>21</v>
      </c>
      <c r="AU314" s="71" t="s">
        <v>21</v>
      </c>
      <c r="AV314" s="71" t="s">
        <v>11273</v>
      </c>
      <c r="AW314" s="71" t="s">
        <v>14</v>
      </c>
      <c r="AX314" s="71" t="s">
        <v>11272</v>
      </c>
      <c r="AY314" s="71" t="s">
        <v>18</v>
      </c>
      <c r="AZ314" s="71" t="s">
        <v>11273</v>
      </c>
      <c r="BA314" s="71" t="s">
        <v>14</v>
      </c>
      <c r="BB314" s="71" t="s">
        <v>11274</v>
      </c>
      <c r="BC314" s="71" t="s">
        <v>16</v>
      </c>
      <c r="BD314" s="71" t="s">
        <v>11272</v>
      </c>
      <c r="BE314" s="71" t="s">
        <v>18</v>
      </c>
      <c r="BF314" s="71" t="s">
        <v>20</v>
      </c>
      <c r="BG314" s="71" t="s">
        <v>20</v>
      </c>
      <c r="BH314" s="71" t="s">
        <v>11314</v>
      </c>
      <c r="BI314" s="71" t="s">
        <v>12</v>
      </c>
      <c r="BJ314" s="71" t="s">
        <v>11270</v>
      </c>
      <c r="BK314" s="71" t="s">
        <v>22</v>
      </c>
      <c r="BL314" s="71" t="s">
        <v>24</v>
      </c>
      <c r="BM314" s="71" t="s">
        <v>24</v>
      </c>
      <c r="BN314" s="75" t="b">
        <v>0</v>
      </c>
      <c r="BO314" s="75" t="b">
        <v>1</v>
      </c>
      <c r="BP314" s="75" t="b">
        <v>0</v>
      </c>
      <c r="BQ314" s="75" t="b">
        <v>1</v>
      </c>
      <c r="BR314" s="75" t="b">
        <v>1</v>
      </c>
      <c r="BS314" s="75" t="b">
        <v>0</v>
      </c>
    </row>
    <row r="315" ht="18.0" customHeight="1">
      <c r="A315" s="71" t="s">
        <v>13379</v>
      </c>
      <c r="B315" s="72" t="s">
        <v>13380</v>
      </c>
      <c r="C315" s="73">
        <v>45776.0</v>
      </c>
      <c r="D315" s="73">
        <v>45901.0</v>
      </c>
      <c r="E315" s="74">
        <v>125.0</v>
      </c>
      <c r="F315" s="71" t="s">
        <v>34</v>
      </c>
      <c r="G315" s="75" t="b">
        <v>1</v>
      </c>
      <c r="H315" s="71" t="s">
        <v>2442</v>
      </c>
      <c r="I315" s="71" t="s">
        <v>153</v>
      </c>
      <c r="J315" s="71" t="s">
        <v>168</v>
      </c>
      <c r="K315" s="71" t="s">
        <v>13381</v>
      </c>
      <c r="L315" s="71" t="s">
        <v>93</v>
      </c>
      <c r="M315" s="71" t="s">
        <v>11318</v>
      </c>
      <c r="N315" s="73">
        <v>45713.0</v>
      </c>
      <c r="O315" s="71" t="s">
        <v>13382</v>
      </c>
      <c r="P315" s="71" t="s">
        <v>13383</v>
      </c>
      <c r="Q315" s="71" t="s">
        <v>13384</v>
      </c>
      <c r="R315" s="71" t="s">
        <v>11501</v>
      </c>
      <c r="S315" s="71" t="s">
        <v>11394</v>
      </c>
      <c r="T315" s="71" t="s">
        <v>11261</v>
      </c>
      <c r="U315" s="71" t="s">
        <v>11261</v>
      </c>
      <c r="V315" s="73">
        <v>45776.0</v>
      </c>
      <c r="W315" s="74">
        <v>0.0</v>
      </c>
      <c r="X315" s="74">
        <v>0.0</v>
      </c>
      <c r="Y315" s="74" t="s">
        <v>11261</v>
      </c>
      <c r="Z315" s="73" t="s">
        <v>11261</v>
      </c>
      <c r="AA315" s="71" t="s">
        <v>105</v>
      </c>
      <c r="AB315" s="71" t="s">
        <v>13385</v>
      </c>
      <c r="AC315" s="74">
        <v>4.0</v>
      </c>
      <c r="AD315" s="74">
        <v>1.0</v>
      </c>
      <c r="AE315" s="74">
        <v>1.0</v>
      </c>
      <c r="AF315" s="74">
        <v>0.0</v>
      </c>
      <c r="AG315" s="74">
        <v>0.0</v>
      </c>
      <c r="AH315" s="74">
        <v>1.0</v>
      </c>
      <c r="AI315" s="74">
        <v>1.0</v>
      </c>
      <c r="AJ315" s="74">
        <v>0.0</v>
      </c>
      <c r="AK315" s="71" t="s">
        <v>181</v>
      </c>
      <c r="AL315" s="71" t="s">
        <v>25</v>
      </c>
      <c r="AM315" s="71" t="s">
        <v>25</v>
      </c>
      <c r="AN315" s="71" t="s">
        <v>11268</v>
      </c>
      <c r="AO315" s="71" t="s">
        <v>17</v>
      </c>
      <c r="AP315" s="71" t="s">
        <v>11314</v>
      </c>
      <c r="AQ315" s="71" t="s">
        <v>12</v>
      </c>
      <c r="AR315" s="71" t="s">
        <v>11284</v>
      </c>
      <c r="AS315" s="71" t="s">
        <v>23</v>
      </c>
      <c r="AT315" s="71" t="s">
        <v>20</v>
      </c>
      <c r="AU315" s="71" t="s">
        <v>20</v>
      </c>
      <c r="AV315" s="71" t="s">
        <v>11273</v>
      </c>
      <c r="AW315" s="71" t="s">
        <v>14</v>
      </c>
      <c r="AX315" s="71" t="s">
        <v>11272</v>
      </c>
      <c r="AY315" s="71" t="s">
        <v>18</v>
      </c>
      <c r="AZ315" s="71" t="s">
        <v>11273</v>
      </c>
      <c r="BA315" s="71" t="s">
        <v>14</v>
      </c>
      <c r="BB315" s="71" t="s">
        <v>11268</v>
      </c>
      <c r="BC315" s="71" t="s">
        <v>17</v>
      </c>
      <c r="BD315" s="71" t="s">
        <v>11285</v>
      </c>
      <c r="BE315" s="71" t="s">
        <v>19</v>
      </c>
      <c r="BF315" s="71" t="s">
        <v>20</v>
      </c>
      <c r="BG315" s="71" t="s">
        <v>20</v>
      </c>
      <c r="BH315" s="71" t="s">
        <v>11269</v>
      </c>
      <c r="BI315" s="71" t="s">
        <v>13</v>
      </c>
      <c r="BJ315" s="71" t="s">
        <v>11270</v>
      </c>
      <c r="BK315" s="71" t="s">
        <v>22</v>
      </c>
      <c r="BL315" s="71" t="s">
        <v>25</v>
      </c>
      <c r="BM315" s="71" t="s">
        <v>25</v>
      </c>
      <c r="BN315" s="75" t="b">
        <v>1</v>
      </c>
      <c r="BO315" s="75" t="b">
        <v>1</v>
      </c>
      <c r="BP315" s="75" t="b">
        <v>1</v>
      </c>
      <c r="BQ315" s="75" t="b">
        <v>0</v>
      </c>
      <c r="BR315" s="75" t="b">
        <v>1</v>
      </c>
      <c r="BS315" s="75" t="b">
        <v>0</v>
      </c>
    </row>
    <row r="316" ht="18.0" customHeight="1">
      <c r="A316" s="71" t="s">
        <v>13386</v>
      </c>
      <c r="B316" s="72" t="s">
        <v>13387</v>
      </c>
      <c r="C316" s="73">
        <v>45776.0</v>
      </c>
      <c r="D316" s="73" t="s">
        <v>11261</v>
      </c>
      <c r="E316" s="74">
        <v>125.0</v>
      </c>
      <c r="F316" s="71" t="s">
        <v>34</v>
      </c>
      <c r="G316" s="75" t="b">
        <v>1</v>
      </c>
      <c r="H316" s="71" t="s">
        <v>11261</v>
      </c>
      <c r="I316" s="71" t="s">
        <v>91</v>
      </c>
      <c r="J316" s="71" t="s">
        <v>11261</v>
      </c>
      <c r="K316" s="71" t="s">
        <v>13388</v>
      </c>
      <c r="L316" s="71" t="s">
        <v>601</v>
      </c>
      <c r="M316" s="71" t="s">
        <v>11334</v>
      </c>
      <c r="N316" s="73">
        <v>45744.0</v>
      </c>
      <c r="O316" s="71" t="s">
        <v>13389</v>
      </c>
      <c r="P316" s="71" t="s">
        <v>13390</v>
      </c>
      <c r="Q316" s="71" t="s">
        <v>13391</v>
      </c>
      <c r="R316" s="71" t="s">
        <v>13392</v>
      </c>
      <c r="S316" s="71" t="s">
        <v>13393</v>
      </c>
      <c r="T316" s="71" t="s">
        <v>11261</v>
      </c>
      <c r="U316" s="71" t="s">
        <v>11261</v>
      </c>
      <c r="V316" s="73">
        <v>45776.0</v>
      </c>
      <c r="W316" s="74">
        <v>0.0</v>
      </c>
      <c r="X316" s="74">
        <v>0.0</v>
      </c>
      <c r="Y316" s="74" t="s">
        <v>11261</v>
      </c>
      <c r="Z316" s="73" t="s">
        <v>11261</v>
      </c>
      <c r="AA316" s="71" t="s">
        <v>609</v>
      </c>
      <c r="AB316" s="71" t="s">
        <v>11261</v>
      </c>
      <c r="AC316" s="74">
        <v>5.0</v>
      </c>
      <c r="AD316" s="74">
        <v>1.0</v>
      </c>
      <c r="AE316" s="74">
        <v>0.0</v>
      </c>
      <c r="AF316" s="74">
        <v>1.0</v>
      </c>
      <c r="AG316" s="74">
        <v>1.0</v>
      </c>
      <c r="AH316" s="74">
        <v>1.0</v>
      </c>
      <c r="AI316" s="74">
        <v>1.0</v>
      </c>
      <c r="AJ316" s="74">
        <v>0.0</v>
      </c>
      <c r="AK316" s="71" t="s">
        <v>123</v>
      </c>
      <c r="AL316" s="71" t="s">
        <v>25</v>
      </c>
      <c r="AM316" s="71" t="s">
        <v>25</v>
      </c>
      <c r="AN316" s="71" t="s">
        <v>11274</v>
      </c>
      <c r="AO316" s="71" t="s">
        <v>16</v>
      </c>
      <c r="AP316" s="71" t="s">
        <v>11269</v>
      </c>
      <c r="AQ316" s="71" t="s">
        <v>13</v>
      </c>
      <c r="AR316" s="71" t="s">
        <v>11284</v>
      </c>
      <c r="AS316" s="71" t="s">
        <v>23</v>
      </c>
      <c r="AT316" s="71" t="s">
        <v>21</v>
      </c>
      <c r="AU316" s="71" t="s">
        <v>21</v>
      </c>
      <c r="AV316" s="71" t="s">
        <v>11273</v>
      </c>
      <c r="AW316" s="71" t="s">
        <v>14</v>
      </c>
      <c r="AX316" s="71" t="s">
        <v>11285</v>
      </c>
      <c r="AY316" s="71" t="s">
        <v>19</v>
      </c>
      <c r="AZ316" s="71" t="s">
        <v>11273</v>
      </c>
      <c r="BA316" s="71" t="s">
        <v>14</v>
      </c>
      <c r="BB316" s="71" t="s">
        <v>11268</v>
      </c>
      <c r="BC316" s="71" t="s">
        <v>17</v>
      </c>
      <c r="BD316" s="71" t="s">
        <v>11272</v>
      </c>
      <c r="BE316" s="71" t="s">
        <v>18</v>
      </c>
      <c r="BF316" s="71" t="s">
        <v>21</v>
      </c>
      <c r="BG316" s="71" t="s">
        <v>21</v>
      </c>
      <c r="BH316" s="71" t="s">
        <v>11269</v>
      </c>
      <c r="BI316" s="71" t="s">
        <v>13</v>
      </c>
      <c r="BJ316" s="71" t="s">
        <v>11284</v>
      </c>
      <c r="BK316" s="71" t="s">
        <v>23</v>
      </c>
      <c r="BL316" s="71" t="s">
        <v>25</v>
      </c>
      <c r="BM316" s="71" t="s">
        <v>25</v>
      </c>
      <c r="BN316" s="75" t="b">
        <v>1</v>
      </c>
      <c r="BO316" s="75" t="b">
        <v>1</v>
      </c>
      <c r="BP316" s="75" t="b">
        <v>1</v>
      </c>
      <c r="BQ316" s="75" t="b">
        <v>0</v>
      </c>
      <c r="BR316" s="75" t="b">
        <v>0</v>
      </c>
      <c r="BS316" s="75" t="b">
        <v>1</v>
      </c>
    </row>
    <row r="317" ht="18.0" customHeight="1">
      <c r="A317" s="71" t="s">
        <v>13394</v>
      </c>
      <c r="B317" s="72" t="s">
        <v>13395</v>
      </c>
      <c r="C317" s="73">
        <v>45775.0</v>
      </c>
      <c r="D317" s="73" t="s">
        <v>11261</v>
      </c>
      <c r="E317" s="74">
        <v>126.0</v>
      </c>
      <c r="F317" s="71" t="s">
        <v>34</v>
      </c>
      <c r="G317" s="75" t="b">
        <v>1</v>
      </c>
      <c r="H317" s="71" t="s">
        <v>11261</v>
      </c>
      <c r="I317" s="71" t="s">
        <v>91</v>
      </c>
      <c r="J317" s="71" t="s">
        <v>11261</v>
      </c>
      <c r="K317" s="71" t="s">
        <v>13396</v>
      </c>
      <c r="L317" s="71" t="s">
        <v>287</v>
      </c>
      <c r="M317" s="71" t="s">
        <v>11334</v>
      </c>
      <c r="N317" s="73">
        <v>45716.0</v>
      </c>
      <c r="O317" s="71" t="s">
        <v>13397</v>
      </c>
      <c r="P317" s="71" t="s">
        <v>13398</v>
      </c>
      <c r="Q317" s="71" t="s">
        <v>13399</v>
      </c>
      <c r="R317" s="71" t="s">
        <v>12842</v>
      </c>
      <c r="S317" s="71" t="s">
        <v>11339</v>
      </c>
      <c r="T317" s="71" t="s">
        <v>11261</v>
      </c>
      <c r="U317" s="71" t="s">
        <v>11261</v>
      </c>
      <c r="V317" s="73">
        <v>45775.0</v>
      </c>
      <c r="W317" s="74">
        <v>0.0</v>
      </c>
      <c r="X317" s="74">
        <v>0.0</v>
      </c>
      <c r="Y317" s="74" t="s">
        <v>11261</v>
      </c>
      <c r="Z317" s="73" t="s">
        <v>11261</v>
      </c>
      <c r="AA317" s="71" t="s">
        <v>283</v>
      </c>
      <c r="AB317" s="71" t="s">
        <v>11261</v>
      </c>
      <c r="AC317" s="74">
        <v>6.0</v>
      </c>
      <c r="AD317" s="74">
        <v>1.0</v>
      </c>
      <c r="AE317" s="74">
        <v>1.0</v>
      </c>
      <c r="AF317" s="74">
        <v>1.0</v>
      </c>
      <c r="AG317" s="74">
        <v>0.0</v>
      </c>
      <c r="AH317" s="74">
        <v>1.0</v>
      </c>
      <c r="AI317" s="74">
        <v>1.0</v>
      </c>
      <c r="AJ317" s="74">
        <v>1.0</v>
      </c>
      <c r="AK317" s="71" t="s">
        <v>123</v>
      </c>
      <c r="AL317" s="71" t="s">
        <v>25</v>
      </c>
      <c r="AM317" s="71" t="s">
        <v>25</v>
      </c>
      <c r="AN317" s="71" t="s">
        <v>11274</v>
      </c>
      <c r="AO317" s="71" t="s">
        <v>16</v>
      </c>
      <c r="AP317" s="71" t="s">
        <v>11314</v>
      </c>
      <c r="AQ317" s="71" t="s">
        <v>12</v>
      </c>
      <c r="AR317" s="71" t="s">
        <v>11284</v>
      </c>
      <c r="AS317" s="71" t="s">
        <v>23</v>
      </c>
      <c r="AT317" s="71" t="s">
        <v>21</v>
      </c>
      <c r="AU317" s="71" t="s">
        <v>21</v>
      </c>
      <c r="AV317" s="71" t="s">
        <v>11271</v>
      </c>
      <c r="AW317" s="71" t="s">
        <v>15</v>
      </c>
      <c r="AX317" s="71" t="s">
        <v>11285</v>
      </c>
      <c r="AY317" s="71" t="s">
        <v>19</v>
      </c>
      <c r="AZ317" s="71" t="s">
        <v>11271</v>
      </c>
      <c r="BA317" s="71" t="s">
        <v>15</v>
      </c>
      <c r="BB317" s="71" t="s">
        <v>11274</v>
      </c>
      <c r="BC317" s="71" t="s">
        <v>16</v>
      </c>
      <c r="BD317" s="71" t="s">
        <v>11285</v>
      </c>
      <c r="BE317" s="71" t="s">
        <v>19</v>
      </c>
      <c r="BF317" s="71" t="s">
        <v>21</v>
      </c>
      <c r="BG317" s="71" t="s">
        <v>21</v>
      </c>
      <c r="BH317" s="71" t="s">
        <v>11314</v>
      </c>
      <c r="BI317" s="71" t="s">
        <v>12</v>
      </c>
      <c r="BJ317" s="71" t="s">
        <v>11270</v>
      </c>
      <c r="BK317" s="71" t="s">
        <v>22</v>
      </c>
      <c r="BL317" s="71" t="s">
        <v>25</v>
      </c>
      <c r="BM317" s="71" t="s">
        <v>25</v>
      </c>
      <c r="BN317" s="75" t="b">
        <v>1</v>
      </c>
      <c r="BO317" s="75" t="b">
        <v>1</v>
      </c>
      <c r="BP317" s="75" t="b">
        <v>1</v>
      </c>
      <c r="BQ317" s="75" t="b">
        <v>1</v>
      </c>
      <c r="BR317" s="75" t="b">
        <v>1</v>
      </c>
      <c r="BS317" s="75" t="b">
        <v>0</v>
      </c>
    </row>
    <row r="318" ht="18.0" customHeight="1">
      <c r="A318" s="71" t="s">
        <v>13400</v>
      </c>
      <c r="B318" s="72" t="s">
        <v>13401</v>
      </c>
      <c r="C318" s="73">
        <v>45775.0</v>
      </c>
      <c r="D318" s="73" t="s">
        <v>11261</v>
      </c>
      <c r="E318" s="74">
        <v>126.0</v>
      </c>
      <c r="F318" s="71" t="s">
        <v>34</v>
      </c>
      <c r="G318" s="75" t="b">
        <v>1</v>
      </c>
      <c r="H318" s="71" t="s">
        <v>11261</v>
      </c>
      <c r="I318" s="71" t="s">
        <v>91</v>
      </c>
      <c r="J318" s="71" t="s">
        <v>11261</v>
      </c>
      <c r="K318" s="71" t="s">
        <v>13402</v>
      </c>
      <c r="L318" s="71" t="s">
        <v>93</v>
      </c>
      <c r="M318" s="71" t="s">
        <v>11656</v>
      </c>
      <c r="N318" s="73">
        <v>45713.0</v>
      </c>
      <c r="O318" s="71" t="s">
        <v>13403</v>
      </c>
      <c r="P318" s="71" t="s">
        <v>13404</v>
      </c>
      <c r="Q318" s="71" t="s">
        <v>13405</v>
      </c>
      <c r="R318" s="71" t="s">
        <v>11407</v>
      </c>
      <c r="S318" s="71" t="s">
        <v>11408</v>
      </c>
      <c r="T318" s="71" t="s">
        <v>11261</v>
      </c>
      <c r="U318" s="71" t="s">
        <v>11261</v>
      </c>
      <c r="V318" s="73">
        <v>45775.0</v>
      </c>
      <c r="W318" s="74">
        <v>0.0</v>
      </c>
      <c r="X318" s="74">
        <v>0.0</v>
      </c>
      <c r="Y318" s="74" t="s">
        <v>11261</v>
      </c>
      <c r="Z318" s="73" t="s">
        <v>11261</v>
      </c>
      <c r="AA318" s="71" t="s">
        <v>105</v>
      </c>
      <c r="AB318" s="71" t="s">
        <v>11261</v>
      </c>
      <c r="AC318" s="74">
        <v>3.0</v>
      </c>
      <c r="AD318" s="74">
        <v>1.0</v>
      </c>
      <c r="AE318" s="74">
        <v>1.0</v>
      </c>
      <c r="AF318" s="74">
        <v>0.0</v>
      </c>
      <c r="AG318" s="74">
        <v>0.0</v>
      </c>
      <c r="AH318" s="74">
        <v>1.0</v>
      </c>
      <c r="AI318" s="74">
        <v>0.0</v>
      </c>
      <c r="AJ318" s="74">
        <v>0.0</v>
      </c>
      <c r="AK318" s="71" t="s">
        <v>181</v>
      </c>
      <c r="AL318" s="71" t="s">
        <v>25</v>
      </c>
      <c r="AM318" s="71" t="s">
        <v>25</v>
      </c>
      <c r="AN318" s="71" t="s">
        <v>11268</v>
      </c>
      <c r="AO318" s="71" t="s">
        <v>17</v>
      </c>
      <c r="AP318" s="71" t="s">
        <v>11314</v>
      </c>
      <c r="AQ318" s="71" t="s">
        <v>12</v>
      </c>
      <c r="AR318" s="71" t="s">
        <v>11284</v>
      </c>
      <c r="AS318" s="71" t="s">
        <v>23</v>
      </c>
      <c r="AT318" s="71" t="s">
        <v>20</v>
      </c>
      <c r="AU318" s="71" t="s">
        <v>20</v>
      </c>
      <c r="AV318" s="71" t="s">
        <v>11273</v>
      </c>
      <c r="AW318" s="71" t="s">
        <v>14</v>
      </c>
      <c r="AX318" s="71" t="s">
        <v>11285</v>
      </c>
      <c r="AY318" s="71" t="s">
        <v>19</v>
      </c>
      <c r="AZ318" s="71" t="s">
        <v>11271</v>
      </c>
      <c r="BA318" s="71" t="s">
        <v>15</v>
      </c>
      <c r="BB318" s="71" t="s">
        <v>11268</v>
      </c>
      <c r="BC318" s="71" t="s">
        <v>17</v>
      </c>
      <c r="BD318" s="71" t="s">
        <v>11272</v>
      </c>
      <c r="BE318" s="71" t="s">
        <v>18</v>
      </c>
      <c r="BF318" s="71" t="s">
        <v>20</v>
      </c>
      <c r="BG318" s="71" t="s">
        <v>20</v>
      </c>
      <c r="BH318" s="71" t="s">
        <v>11269</v>
      </c>
      <c r="BI318" s="71" t="s">
        <v>13</v>
      </c>
      <c r="BJ318" s="71" t="s">
        <v>11270</v>
      </c>
      <c r="BK318" s="71" t="s">
        <v>22</v>
      </c>
      <c r="BL318" s="71" t="s">
        <v>25</v>
      </c>
      <c r="BM318" s="71" t="s">
        <v>25</v>
      </c>
      <c r="BN318" s="75" t="b">
        <v>1</v>
      </c>
      <c r="BO318" s="75" t="b">
        <v>0</v>
      </c>
      <c r="BP318" s="75" t="b">
        <v>1</v>
      </c>
      <c r="BQ318" s="75" t="b">
        <v>0</v>
      </c>
      <c r="BR318" s="75" t="b">
        <v>1</v>
      </c>
      <c r="BS318" s="75" t="b">
        <v>0</v>
      </c>
    </row>
    <row r="319" ht="18.0" customHeight="1">
      <c r="A319" s="71" t="s">
        <v>13406</v>
      </c>
      <c r="B319" s="72" t="s">
        <v>13407</v>
      </c>
      <c r="C319" s="73">
        <v>45775.0</v>
      </c>
      <c r="D319" s="73" t="s">
        <v>11261</v>
      </c>
      <c r="E319" s="74">
        <v>126.0</v>
      </c>
      <c r="F319" s="71" t="s">
        <v>34</v>
      </c>
      <c r="G319" s="75" t="b">
        <v>1</v>
      </c>
      <c r="H319" s="71" t="s">
        <v>11261</v>
      </c>
      <c r="I319" s="71" t="s">
        <v>91</v>
      </c>
      <c r="J319" s="71" t="s">
        <v>11261</v>
      </c>
      <c r="K319" s="71" t="s">
        <v>13408</v>
      </c>
      <c r="L319" s="71" t="s">
        <v>93</v>
      </c>
      <c r="M319" s="71" t="s">
        <v>11307</v>
      </c>
      <c r="N319" s="73">
        <v>45716.0</v>
      </c>
      <c r="O319" s="71" t="s">
        <v>13409</v>
      </c>
      <c r="P319" s="71" t="s">
        <v>13410</v>
      </c>
      <c r="Q319" s="71" t="s">
        <v>13411</v>
      </c>
      <c r="R319" s="71" t="s">
        <v>13412</v>
      </c>
      <c r="S319" s="71" t="s">
        <v>11572</v>
      </c>
      <c r="T319" s="71" t="s">
        <v>11261</v>
      </c>
      <c r="U319" s="71" t="s">
        <v>11261</v>
      </c>
      <c r="V319" s="73">
        <v>45775.0</v>
      </c>
      <c r="W319" s="74">
        <v>0.0</v>
      </c>
      <c r="X319" s="74">
        <v>0.0</v>
      </c>
      <c r="Y319" s="74" t="s">
        <v>11261</v>
      </c>
      <c r="Z319" s="73" t="s">
        <v>11261</v>
      </c>
      <c r="AA319" s="71" t="s">
        <v>105</v>
      </c>
      <c r="AB319" s="71" t="s">
        <v>11261</v>
      </c>
      <c r="AC319" s="74">
        <v>6.0</v>
      </c>
      <c r="AD319" s="74">
        <v>1.0</v>
      </c>
      <c r="AE319" s="74">
        <v>0.0</v>
      </c>
      <c r="AF319" s="74">
        <v>1.0</v>
      </c>
      <c r="AG319" s="74">
        <v>1.0</v>
      </c>
      <c r="AH319" s="74">
        <v>1.0</v>
      </c>
      <c r="AI319" s="74">
        <v>1.0</v>
      </c>
      <c r="AJ319" s="74">
        <v>1.0</v>
      </c>
      <c r="AK319" s="71" t="s">
        <v>123</v>
      </c>
      <c r="AL319" s="71" t="s">
        <v>25</v>
      </c>
      <c r="AM319" s="71" t="s">
        <v>25</v>
      </c>
      <c r="AN319" s="71" t="s">
        <v>11268</v>
      </c>
      <c r="AO319" s="71" t="s">
        <v>17</v>
      </c>
      <c r="AP319" s="71" t="s">
        <v>11314</v>
      </c>
      <c r="AQ319" s="71" t="s">
        <v>12</v>
      </c>
      <c r="AR319" s="71" t="s">
        <v>11284</v>
      </c>
      <c r="AS319" s="71" t="s">
        <v>23</v>
      </c>
      <c r="AT319" s="71" t="s">
        <v>21</v>
      </c>
      <c r="AU319" s="71" t="s">
        <v>21</v>
      </c>
      <c r="AV319" s="71" t="s">
        <v>11273</v>
      </c>
      <c r="AW319" s="71" t="s">
        <v>14</v>
      </c>
      <c r="AX319" s="71" t="s">
        <v>11285</v>
      </c>
      <c r="AY319" s="71" t="s">
        <v>19</v>
      </c>
      <c r="AZ319" s="71" t="s">
        <v>11273</v>
      </c>
      <c r="BA319" s="71" t="s">
        <v>14</v>
      </c>
      <c r="BB319" s="71" t="s">
        <v>11274</v>
      </c>
      <c r="BC319" s="71" t="s">
        <v>16</v>
      </c>
      <c r="BD319" s="71" t="s">
        <v>11285</v>
      </c>
      <c r="BE319" s="71" t="s">
        <v>19</v>
      </c>
      <c r="BF319" s="71" t="s">
        <v>21</v>
      </c>
      <c r="BG319" s="71" t="s">
        <v>21</v>
      </c>
      <c r="BH319" s="71" t="s">
        <v>11314</v>
      </c>
      <c r="BI319" s="71" t="s">
        <v>12</v>
      </c>
      <c r="BJ319" s="71" t="s">
        <v>11284</v>
      </c>
      <c r="BK319" s="71" t="s">
        <v>23</v>
      </c>
      <c r="BL319" s="71" t="s">
        <v>25</v>
      </c>
      <c r="BM319" s="71" t="s">
        <v>25</v>
      </c>
      <c r="BN319" s="75" t="b">
        <v>1</v>
      </c>
      <c r="BO319" s="75" t="b">
        <v>1</v>
      </c>
      <c r="BP319" s="75" t="b">
        <v>1</v>
      </c>
      <c r="BQ319" s="75" t="b">
        <v>1</v>
      </c>
      <c r="BR319" s="75" t="b">
        <v>0</v>
      </c>
      <c r="BS319" s="75" t="b">
        <v>1</v>
      </c>
    </row>
    <row r="320" ht="18.0" customHeight="1">
      <c r="A320" s="71" t="s">
        <v>13413</v>
      </c>
      <c r="B320" s="72" t="s">
        <v>13414</v>
      </c>
      <c r="C320" s="73">
        <v>45775.0</v>
      </c>
      <c r="D320" s="73">
        <v>45812.0</v>
      </c>
      <c r="E320" s="74">
        <v>37.0</v>
      </c>
      <c r="F320" s="71" t="s">
        <v>151</v>
      </c>
      <c r="G320" s="75" t="b">
        <v>0</v>
      </c>
      <c r="H320" s="71" t="s">
        <v>12882</v>
      </c>
      <c r="I320" s="71" t="s">
        <v>153</v>
      </c>
      <c r="J320" s="71" t="s">
        <v>168</v>
      </c>
      <c r="K320" s="71" t="s">
        <v>13415</v>
      </c>
      <c r="L320" s="71" t="s">
        <v>287</v>
      </c>
      <c r="M320" s="71" t="s">
        <v>11261</v>
      </c>
      <c r="N320" s="73" t="s">
        <v>11261</v>
      </c>
      <c r="O320" s="71" t="s">
        <v>6798</v>
      </c>
      <c r="P320" s="71" t="s">
        <v>12508</v>
      </c>
      <c r="Q320" s="71" t="s">
        <v>12509</v>
      </c>
      <c r="R320" s="71" t="s">
        <v>12510</v>
      </c>
      <c r="S320" s="71" t="s">
        <v>12003</v>
      </c>
      <c r="T320" s="71" t="s">
        <v>11261</v>
      </c>
      <c r="U320" s="71" t="s">
        <v>11261</v>
      </c>
      <c r="V320" s="73">
        <v>45775.0</v>
      </c>
      <c r="W320" s="74">
        <v>1.0</v>
      </c>
      <c r="X320" s="74">
        <v>0.0</v>
      </c>
      <c r="Y320" s="74" t="s">
        <v>11261</v>
      </c>
      <c r="Z320" s="73" t="s">
        <v>11261</v>
      </c>
      <c r="AA320" s="71" t="s">
        <v>283</v>
      </c>
      <c r="AB320" s="71" t="s">
        <v>13416</v>
      </c>
      <c r="AC320" s="74">
        <v>3.0</v>
      </c>
      <c r="AD320" s="74">
        <v>1.0</v>
      </c>
      <c r="AE320" s="74">
        <v>1.0</v>
      </c>
      <c r="AF320" s="74">
        <v>1.0</v>
      </c>
      <c r="AG320" s="74">
        <v>0.0</v>
      </c>
      <c r="AH320" s="74">
        <v>0.0</v>
      </c>
      <c r="AI320" s="74">
        <v>0.0</v>
      </c>
      <c r="AJ320" s="74">
        <v>0.0</v>
      </c>
      <c r="AK320" s="71" t="s">
        <v>149</v>
      </c>
      <c r="AL320" s="71" t="s">
        <v>25</v>
      </c>
      <c r="AM320" s="71" t="s">
        <v>25</v>
      </c>
      <c r="AN320" s="71" t="s">
        <v>11274</v>
      </c>
      <c r="AO320" s="71" t="s">
        <v>16</v>
      </c>
      <c r="AP320" s="71" t="s">
        <v>11269</v>
      </c>
      <c r="AQ320" s="71" t="s">
        <v>13</v>
      </c>
      <c r="AR320" s="71" t="s">
        <v>11284</v>
      </c>
      <c r="AS320" s="71" t="s">
        <v>23</v>
      </c>
      <c r="AT320" s="71" t="s">
        <v>20</v>
      </c>
      <c r="AU320" s="71" t="s">
        <v>20</v>
      </c>
      <c r="AV320" s="71" t="s">
        <v>11271</v>
      </c>
      <c r="AW320" s="71" t="s">
        <v>15</v>
      </c>
      <c r="AX320" s="71" t="s">
        <v>11272</v>
      </c>
      <c r="AY320" s="71" t="s">
        <v>18</v>
      </c>
      <c r="AZ320" s="71" t="s">
        <v>11273</v>
      </c>
      <c r="BA320" s="71" t="s">
        <v>14</v>
      </c>
      <c r="BB320" s="71" t="s">
        <v>11274</v>
      </c>
      <c r="BC320" s="71" t="s">
        <v>16</v>
      </c>
      <c r="BD320" s="71" t="s">
        <v>11285</v>
      </c>
      <c r="BE320" s="71" t="s">
        <v>19</v>
      </c>
      <c r="BF320" s="71" t="s">
        <v>21</v>
      </c>
      <c r="BG320" s="71" t="s">
        <v>21</v>
      </c>
      <c r="BH320" s="71" t="s">
        <v>11269</v>
      </c>
      <c r="BI320" s="71" t="s">
        <v>13</v>
      </c>
      <c r="BJ320" s="71" t="s">
        <v>11270</v>
      </c>
      <c r="BK320" s="71" t="s">
        <v>22</v>
      </c>
      <c r="BL320" s="71" t="s">
        <v>25</v>
      </c>
      <c r="BM320" s="71" t="s">
        <v>25</v>
      </c>
      <c r="BN320" s="75" t="b">
        <v>1</v>
      </c>
      <c r="BO320" s="75" t="b">
        <v>0</v>
      </c>
      <c r="BP320" s="75" t="b">
        <v>0</v>
      </c>
      <c r="BQ320" s="75" t="b">
        <v>0</v>
      </c>
      <c r="BR320" s="75" t="b">
        <v>1</v>
      </c>
      <c r="BS320" s="75" t="b">
        <v>0</v>
      </c>
    </row>
    <row r="321" ht="18.0" customHeight="1">
      <c r="A321" s="71" t="s">
        <v>13417</v>
      </c>
      <c r="B321" s="72" t="s">
        <v>13418</v>
      </c>
      <c r="C321" s="73">
        <v>45775.0</v>
      </c>
      <c r="D321" s="73" t="s">
        <v>11261</v>
      </c>
      <c r="E321" s="74">
        <v>126.0</v>
      </c>
      <c r="F321" s="71" t="s">
        <v>34</v>
      </c>
      <c r="G321" s="75" t="b">
        <v>1</v>
      </c>
      <c r="H321" s="71" t="s">
        <v>11261</v>
      </c>
      <c r="I321" s="71" t="s">
        <v>91</v>
      </c>
      <c r="J321" s="71" t="s">
        <v>11261</v>
      </c>
      <c r="K321" s="71" t="s">
        <v>13419</v>
      </c>
      <c r="L321" s="71" t="s">
        <v>93</v>
      </c>
      <c r="M321" s="71" t="s">
        <v>11656</v>
      </c>
      <c r="N321" s="73">
        <v>45716.0</v>
      </c>
      <c r="O321" s="71" t="s">
        <v>13420</v>
      </c>
      <c r="P321" s="71" t="s">
        <v>13421</v>
      </c>
      <c r="Q321" s="71" t="s">
        <v>13422</v>
      </c>
      <c r="R321" s="71" t="s">
        <v>12170</v>
      </c>
      <c r="S321" s="71" t="s">
        <v>12003</v>
      </c>
      <c r="T321" s="71" t="s">
        <v>11261</v>
      </c>
      <c r="U321" s="71" t="s">
        <v>11261</v>
      </c>
      <c r="V321" s="73">
        <v>45775.0</v>
      </c>
      <c r="W321" s="74">
        <v>1.0</v>
      </c>
      <c r="X321" s="74">
        <v>0.0</v>
      </c>
      <c r="Y321" s="74" t="s">
        <v>11261</v>
      </c>
      <c r="Z321" s="73" t="s">
        <v>11261</v>
      </c>
      <c r="AA321" s="71" t="s">
        <v>105</v>
      </c>
      <c r="AB321" s="71" t="s">
        <v>11261</v>
      </c>
      <c r="AC321" s="74">
        <v>5.0</v>
      </c>
      <c r="AD321" s="74">
        <v>1.0</v>
      </c>
      <c r="AE321" s="74">
        <v>0.0</v>
      </c>
      <c r="AF321" s="74">
        <v>1.0</v>
      </c>
      <c r="AG321" s="74">
        <v>0.0</v>
      </c>
      <c r="AH321" s="74">
        <v>1.0</v>
      </c>
      <c r="AI321" s="74">
        <v>1.0</v>
      </c>
      <c r="AJ321" s="74">
        <v>1.0</v>
      </c>
      <c r="AK321" s="71" t="s">
        <v>149</v>
      </c>
      <c r="AL321" s="71" t="s">
        <v>25</v>
      </c>
      <c r="AM321" s="71" t="s">
        <v>25</v>
      </c>
      <c r="AN321" s="71" t="s">
        <v>11274</v>
      </c>
      <c r="AO321" s="71" t="s">
        <v>16</v>
      </c>
      <c r="AP321" s="71" t="s">
        <v>11314</v>
      </c>
      <c r="AQ321" s="71" t="s">
        <v>12</v>
      </c>
      <c r="AR321" s="71" t="s">
        <v>11284</v>
      </c>
      <c r="AS321" s="71" t="s">
        <v>23</v>
      </c>
      <c r="AT321" s="71" t="s">
        <v>20</v>
      </c>
      <c r="AU321" s="71" t="s">
        <v>20</v>
      </c>
      <c r="AV321" s="71" t="s">
        <v>11271</v>
      </c>
      <c r="AW321" s="71" t="s">
        <v>15</v>
      </c>
      <c r="AX321" s="71" t="s">
        <v>11272</v>
      </c>
      <c r="AY321" s="71" t="s">
        <v>18</v>
      </c>
      <c r="AZ321" s="71" t="s">
        <v>11271</v>
      </c>
      <c r="BA321" s="71" t="s">
        <v>15</v>
      </c>
      <c r="BB321" s="71" t="s">
        <v>11268</v>
      </c>
      <c r="BC321" s="71" t="s">
        <v>17</v>
      </c>
      <c r="BD321" s="71" t="s">
        <v>11272</v>
      </c>
      <c r="BE321" s="71" t="s">
        <v>18</v>
      </c>
      <c r="BF321" s="71" t="s">
        <v>20</v>
      </c>
      <c r="BG321" s="71" t="s">
        <v>20</v>
      </c>
      <c r="BH321" s="71" t="s">
        <v>11314</v>
      </c>
      <c r="BI321" s="71" t="s">
        <v>12</v>
      </c>
      <c r="BJ321" s="71" t="s">
        <v>11270</v>
      </c>
      <c r="BK321" s="71" t="s">
        <v>22</v>
      </c>
      <c r="BL321" s="71" t="s">
        <v>25</v>
      </c>
      <c r="BM321" s="71" t="s">
        <v>25</v>
      </c>
      <c r="BN321" s="75" t="b">
        <v>1</v>
      </c>
      <c r="BO321" s="75" t="b">
        <v>1</v>
      </c>
      <c r="BP321" s="75" t="b">
        <v>1</v>
      </c>
      <c r="BQ321" s="75" t="b">
        <v>1</v>
      </c>
      <c r="BR321" s="75" t="b">
        <v>0</v>
      </c>
      <c r="BS321" s="75" t="b">
        <v>0</v>
      </c>
    </row>
    <row r="322" ht="18.0" customHeight="1">
      <c r="A322" s="71" t="s">
        <v>13423</v>
      </c>
      <c r="B322" s="72" t="s">
        <v>13424</v>
      </c>
      <c r="C322" s="73">
        <v>45775.0</v>
      </c>
      <c r="D322" s="73" t="s">
        <v>11261</v>
      </c>
      <c r="E322" s="74">
        <v>126.0</v>
      </c>
      <c r="F322" s="71" t="s">
        <v>34</v>
      </c>
      <c r="G322" s="75" t="b">
        <v>1</v>
      </c>
      <c r="H322" s="71" t="s">
        <v>11261</v>
      </c>
      <c r="I322" s="71" t="s">
        <v>91</v>
      </c>
      <c r="J322" s="71" t="s">
        <v>11261</v>
      </c>
      <c r="K322" s="71" t="s">
        <v>13425</v>
      </c>
      <c r="L322" s="71" t="s">
        <v>93</v>
      </c>
      <c r="M322" s="71" t="s">
        <v>11374</v>
      </c>
      <c r="N322" s="73">
        <v>45712.0</v>
      </c>
      <c r="O322" s="71" t="s">
        <v>13426</v>
      </c>
      <c r="P322" s="71" t="s">
        <v>13426</v>
      </c>
      <c r="Q322" s="71" t="s">
        <v>13427</v>
      </c>
      <c r="R322" s="71" t="s">
        <v>11322</v>
      </c>
      <c r="S322" s="71" t="s">
        <v>11302</v>
      </c>
      <c r="T322" s="71" t="s">
        <v>11261</v>
      </c>
      <c r="U322" s="71" t="s">
        <v>11261</v>
      </c>
      <c r="V322" s="73">
        <v>45775.0</v>
      </c>
      <c r="W322" s="74">
        <v>1.0</v>
      </c>
      <c r="X322" s="74">
        <v>0.0</v>
      </c>
      <c r="Y322" s="74" t="s">
        <v>11261</v>
      </c>
      <c r="Z322" s="73" t="s">
        <v>11261</v>
      </c>
      <c r="AA322" s="71" t="s">
        <v>105</v>
      </c>
      <c r="AB322" s="71" t="s">
        <v>11261</v>
      </c>
      <c r="AC322" s="74">
        <v>4.0</v>
      </c>
      <c r="AD322" s="74">
        <v>1.0</v>
      </c>
      <c r="AE322" s="74">
        <v>1.0</v>
      </c>
      <c r="AF322" s="74">
        <v>0.0</v>
      </c>
      <c r="AG322" s="74">
        <v>0.0</v>
      </c>
      <c r="AH322" s="74">
        <v>1.0</v>
      </c>
      <c r="AI322" s="74">
        <v>1.0</v>
      </c>
      <c r="AJ322" s="74">
        <v>0.0</v>
      </c>
      <c r="AK322" s="71" t="s">
        <v>123</v>
      </c>
      <c r="AL322" s="71" t="s">
        <v>25</v>
      </c>
      <c r="AM322" s="71" t="s">
        <v>25</v>
      </c>
      <c r="AN322" s="71" t="s">
        <v>11268</v>
      </c>
      <c r="AO322" s="71" t="s">
        <v>17</v>
      </c>
      <c r="AP322" s="71" t="s">
        <v>11269</v>
      </c>
      <c r="AQ322" s="71" t="s">
        <v>13</v>
      </c>
      <c r="AR322" s="71" t="s">
        <v>11284</v>
      </c>
      <c r="AS322" s="71" t="s">
        <v>23</v>
      </c>
      <c r="AT322" s="71" t="s">
        <v>20</v>
      </c>
      <c r="AU322" s="71" t="s">
        <v>20</v>
      </c>
      <c r="AV322" s="71" t="s">
        <v>11273</v>
      </c>
      <c r="AW322" s="71" t="s">
        <v>14</v>
      </c>
      <c r="AX322" s="71" t="s">
        <v>11272</v>
      </c>
      <c r="AY322" s="71" t="s">
        <v>18</v>
      </c>
      <c r="AZ322" s="71" t="s">
        <v>11273</v>
      </c>
      <c r="BA322" s="71" t="s">
        <v>14</v>
      </c>
      <c r="BB322" s="71" t="s">
        <v>11268</v>
      </c>
      <c r="BC322" s="71" t="s">
        <v>17</v>
      </c>
      <c r="BD322" s="71" t="s">
        <v>11285</v>
      </c>
      <c r="BE322" s="71" t="s">
        <v>19</v>
      </c>
      <c r="BF322" s="71" t="s">
        <v>20</v>
      </c>
      <c r="BG322" s="71" t="s">
        <v>20</v>
      </c>
      <c r="BH322" s="71" t="s">
        <v>11314</v>
      </c>
      <c r="BI322" s="71" t="s">
        <v>12</v>
      </c>
      <c r="BJ322" s="71" t="s">
        <v>11270</v>
      </c>
      <c r="BK322" s="71" t="s">
        <v>22</v>
      </c>
      <c r="BL322" s="71" t="s">
        <v>25</v>
      </c>
      <c r="BM322" s="71" t="s">
        <v>25</v>
      </c>
      <c r="BN322" s="75" t="b">
        <v>1</v>
      </c>
      <c r="BO322" s="75" t="b">
        <v>1</v>
      </c>
      <c r="BP322" s="75" t="b">
        <v>1</v>
      </c>
      <c r="BQ322" s="75" t="b">
        <v>0</v>
      </c>
      <c r="BR322" s="75" t="b">
        <v>1</v>
      </c>
      <c r="BS322" s="75" t="b">
        <v>0</v>
      </c>
    </row>
    <row r="323" ht="18.0" customHeight="1">
      <c r="A323" s="71" t="s">
        <v>13428</v>
      </c>
      <c r="B323" s="72" t="s">
        <v>13429</v>
      </c>
      <c r="C323" s="73">
        <v>45775.0</v>
      </c>
      <c r="D323" s="73">
        <v>45853.0</v>
      </c>
      <c r="E323" s="74">
        <v>78.0</v>
      </c>
      <c r="F323" s="71" t="s">
        <v>151</v>
      </c>
      <c r="G323" s="75" t="b">
        <v>0</v>
      </c>
      <c r="H323" s="71" t="s">
        <v>1333</v>
      </c>
      <c r="I323" s="71" t="s">
        <v>153</v>
      </c>
      <c r="J323" s="71" t="s">
        <v>168</v>
      </c>
      <c r="K323" s="71" t="s">
        <v>13430</v>
      </c>
      <c r="L323" s="71" t="s">
        <v>93</v>
      </c>
      <c r="M323" s="71" t="s">
        <v>11374</v>
      </c>
      <c r="N323" s="73">
        <v>45695.0</v>
      </c>
      <c r="O323" s="71" t="s">
        <v>13431</v>
      </c>
      <c r="P323" s="71" t="s">
        <v>13432</v>
      </c>
      <c r="Q323" s="71" t="s">
        <v>13433</v>
      </c>
      <c r="R323" s="71" t="s">
        <v>11623</v>
      </c>
      <c r="S323" s="71" t="s">
        <v>11572</v>
      </c>
      <c r="T323" s="71" t="s">
        <v>11261</v>
      </c>
      <c r="U323" s="71" t="s">
        <v>11261</v>
      </c>
      <c r="V323" s="73">
        <v>45775.0</v>
      </c>
      <c r="W323" s="74">
        <v>1.0</v>
      </c>
      <c r="X323" s="74">
        <v>0.0</v>
      </c>
      <c r="Y323" s="74" t="s">
        <v>11261</v>
      </c>
      <c r="Z323" s="73" t="s">
        <v>11261</v>
      </c>
      <c r="AA323" s="71" t="s">
        <v>105</v>
      </c>
      <c r="AB323" s="71" t="s">
        <v>11261</v>
      </c>
      <c r="AC323" s="74">
        <v>4.0</v>
      </c>
      <c r="AD323" s="74">
        <v>0.0</v>
      </c>
      <c r="AE323" s="74">
        <v>1.0</v>
      </c>
      <c r="AF323" s="74">
        <v>1.0</v>
      </c>
      <c r="AG323" s="74">
        <v>1.0</v>
      </c>
      <c r="AH323" s="74">
        <v>0.0</v>
      </c>
      <c r="AI323" s="74">
        <v>0.0</v>
      </c>
      <c r="AJ323" s="74">
        <v>1.0</v>
      </c>
      <c r="AK323" s="71" t="s">
        <v>250</v>
      </c>
      <c r="AL323" s="71" t="s">
        <v>25</v>
      </c>
      <c r="AM323" s="71" t="s">
        <v>25</v>
      </c>
      <c r="AN323" s="71" t="s">
        <v>11274</v>
      </c>
      <c r="AO323" s="71" t="s">
        <v>16</v>
      </c>
      <c r="AP323" s="71" t="s">
        <v>11314</v>
      </c>
      <c r="AQ323" s="71" t="s">
        <v>12</v>
      </c>
      <c r="AR323" s="71" t="s">
        <v>11270</v>
      </c>
      <c r="AS323" s="71" t="s">
        <v>22</v>
      </c>
      <c r="AT323" s="71" t="s">
        <v>21</v>
      </c>
      <c r="AU323" s="71" t="s">
        <v>21</v>
      </c>
      <c r="AV323" s="71" t="s">
        <v>11273</v>
      </c>
      <c r="AW323" s="71" t="s">
        <v>14</v>
      </c>
      <c r="AX323" s="71" t="s">
        <v>11272</v>
      </c>
      <c r="AY323" s="71" t="s">
        <v>18</v>
      </c>
      <c r="AZ323" s="71" t="s">
        <v>11271</v>
      </c>
      <c r="BA323" s="71" t="s">
        <v>15</v>
      </c>
      <c r="BB323" s="71" t="s">
        <v>11274</v>
      </c>
      <c r="BC323" s="71" t="s">
        <v>16</v>
      </c>
      <c r="BD323" s="71" t="s">
        <v>11272</v>
      </c>
      <c r="BE323" s="71" t="s">
        <v>18</v>
      </c>
      <c r="BF323" s="71" t="s">
        <v>20</v>
      </c>
      <c r="BG323" s="71" t="s">
        <v>20</v>
      </c>
      <c r="BH323" s="71" t="s">
        <v>11314</v>
      </c>
      <c r="BI323" s="71" t="s">
        <v>12</v>
      </c>
      <c r="BJ323" s="71" t="s">
        <v>11270</v>
      </c>
      <c r="BK323" s="71" t="s">
        <v>22</v>
      </c>
      <c r="BL323" s="71" t="s">
        <v>24</v>
      </c>
      <c r="BM323" s="71" t="s">
        <v>24</v>
      </c>
      <c r="BN323" s="75" t="b">
        <v>0</v>
      </c>
      <c r="BO323" s="75" t="b">
        <v>0</v>
      </c>
      <c r="BP323" s="75" t="b">
        <v>0</v>
      </c>
      <c r="BQ323" s="75" t="b">
        <v>1</v>
      </c>
      <c r="BR323" s="75" t="b">
        <v>1</v>
      </c>
      <c r="BS323" s="75" t="b">
        <v>1</v>
      </c>
    </row>
    <row r="324" ht="18.0" customHeight="1">
      <c r="A324" s="71" t="s">
        <v>13434</v>
      </c>
      <c r="B324" s="72" t="s">
        <v>13435</v>
      </c>
      <c r="C324" s="73">
        <v>45775.0</v>
      </c>
      <c r="D324" s="73" t="s">
        <v>11261</v>
      </c>
      <c r="E324" s="74">
        <v>126.0</v>
      </c>
      <c r="F324" s="71" t="s">
        <v>34</v>
      </c>
      <c r="G324" s="75" t="b">
        <v>1</v>
      </c>
      <c r="H324" s="71" t="s">
        <v>11261</v>
      </c>
      <c r="I324" s="71" t="s">
        <v>91</v>
      </c>
      <c r="J324" s="71" t="s">
        <v>11261</v>
      </c>
      <c r="K324" s="71" t="s">
        <v>13436</v>
      </c>
      <c r="L324" s="71" t="s">
        <v>93</v>
      </c>
      <c r="M324" s="71" t="s">
        <v>11318</v>
      </c>
      <c r="N324" s="73">
        <v>45726.0</v>
      </c>
      <c r="O324" s="71" t="s">
        <v>13437</v>
      </c>
      <c r="P324" s="71" t="s">
        <v>13438</v>
      </c>
      <c r="Q324" s="71" t="s">
        <v>13439</v>
      </c>
      <c r="R324" s="71" t="s">
        <v>13440</v>
      </c>
      <c r="S324" s="71" t="s">
        <v>11782</v>
      </c>
      <c r="T324" s="71" t="s">
        <v>11261</v>
      </c>
      <c r="U324" s="71" t="s">
        <v>11261</v>
      </c>
      <c r="V324" s="73">
        <v>45775.0</v>
      </c>
      <c r="W324" s="74">
        <v>1.0</v>
      </c>
      <c r="X324" s="74">
        <v>0.0</v>
      </c>
      <c r="Y324" s="74" t="s">
        <v>11261</v>
      </c>
      <c r="Z324" s="73" t="s">
        <v>11261</v>
      </c>
      <c r="AA324" s="71" t="s">
        <v>105</v>
      </c>
      <c r="AB324" s="71" t="s">
        <v>11261</v>
      </c>
      <c r="AC324" s="74">
        <v>4.0</v>
      </c>
      <c r="AD324" s="74">
        <v>1.0</v>
      </c>
      <c r="AE324" s="74">
        <v>1.0</v>
      </c>
      <c r="AF324" s="74">
        <v>1.0</v>
      </c>
      <c r="AG324" s="74">
        <v>1.0</v>
      </c>
      <c r="AH324" s="74">
        <v>0.0</v>
      </c>
      <c r="AI324" s="74">
        <v>0.0</v>
      </c>
      <c r="AJ324" s="74">
        <v>0.0</v>
      </c>
      <c r="AK324" s="71" t="s">
        <v>123</v>
      </c>
      <c r="AL324" s="71" t="s">
        <v>25</v>
      </c>
      <c r="AM324" s="71" t="s">
        <v>25</v>
      </c>
      <c r="AN324" s="71" t="s">
        <v>11268</v>
      </c>
      <c r="AO324" s="71" t="s">
        <v>17</v>
      </c>
      <c r="AP324" s="71" t="s">
        <v>11269</v>
      </c>
      <c r="AQ324" s="71" t="s">
        <v>13</v>
      </c>
      <c r="AR324" s="71" t="s">
        <v>11270</v>
      </c>
      <c r="AS324" s="71" t="s">
        <v>22</v>
      </c>
      <c r="AT324" s="71" t="s">
        <v>21</v>
      </c>
      <c r="AU324" s="71" t="s">
        <v>21</v>
      </c>
      <c r="AV324" s="71" t="s">
        <v>11273</v>
      </c>
      <c r="AW324" s="71" t="s">
        <v>14</v>
      </c>
      <c r="AX324" s="71" t="s">
        <v>11272</v>
      </c>
      <c r="AY324" s="71" t="s">
        <v>18</v>
      </c>
      <c r="AZ324" s="71" t="s">
        <v>11271</v>
      </c>
      <c r="BA324" s="71" t="s">
        <v>15</v>
      </c>
      <c r="BB324" s="71" t="s">
        <v>11268</v>
      </c>
      <c r="BC324" s="71" t="s">
        <v>17</v>
      </c>
      <c r="BD324" s="71" t="s">
        <v>11285</v>
      </c>
      <c r="BE324" s="71" t="s">
        <v>19</v>
      </c>
      <c r="BF324" s="71" t="s">
        <v>20</v>
      </c>
      <c r="BG324" s="71" t="s">
        <v>20</v>
      </c>
      <c r="BH324" s="71" t="s">
        <v>11269</v>
      </c>
      <c r="BI324" s="71" t="s">
        <v>13</v>
      </c>
      <c r="BJ324" s="71" t="s">
        <v>11270</v>
      </c>
      <c r="BK324" s="71" t="s">
        <v>22</v>
      </c>
      <c r="BL324" s="71" t="s">
        <v>25</v>
      </c>
      <c r="BM324" s="71" t="s">
        <v>25</v>
      </c>
      <c r="BN324" s="75" t="b">
        <v>1</v>
      </c>
      <c r="BO324" s="75" t="b">
        <v>0</v>
      </c>
      <c r="BP324" s="75" t="b">
        <v>0</v>
      </c>
      <c r="BQ324" s="75" t="b">
        <v>0</v>
      </c>
      <c r="BR324" s="75" t="b">
        <v>1</v>
      </c>
      <c r="BS324" s="75" t="b">
        <v>1</v>
      </c>
    </row>
    <row r="325" ht="18.0" customHeight="1">
      <c r="A325" s="71" t="s">
        <v>13441</v>
      </c>
      <c r="B325" s="72" t="s">
        <v>13442</v>
      </c>
      <c r="C325" s="73">
        <v>45775.0</v>
      </c>
      <c r="D325" s="73" t="s">
        <v>11261</v>
      </c>
      <c r="E325" s="74">
        <v>126.0</v>
      </c>
      <c r="F325" s="71" t="s">
        <v>34</v>
      </c>
      <c r="G325" s="75" t="b">
        <v>1</v>
      </c>
      <c r="H325" s="71" t="s">
        <v>11261</v>
      </c>
      <c r="I325" s="71" t="s">
        <v>91</v>
      </c>
      <c r="J325" s="71" t="s">
        <v>11261</v>
      </c>
      <c r="K325" s="71" t="s">
        <v>13443</v>
      </c>
      <c r="L325" s="71" t="s">
        <v>93</v>
      </c>
      <c r="M325" s="71" t="s">
        <v>11334</v>
      </c>
      <c r="N325" s="73">
        <v>45713.0</v>
      </c>
      <c r="O325" s="71" t="s">
        <v>13444</v>
      </c>
      <c r="P325" s="71" t="s">
        <v>13445</v>
      </c>
      <c r="Q325" s="71" t="s">
        <v>13446</v>
      </c>
      <c r="R325" s="71" t="s">
        <v>11454</v>
      </c>
      <c r="S325" s="71" t="s">
        <v>11416</v>
      </c>
      <c r="T325" s="71" t="s">
        <v>11261</v>
      </c>
      <c r="U325" s="71" t="s">
        <v>11261</v>
      </c>
      <c r="V325" s="73">
        <v>45775.0</v>
      </c>
      <c r="W325" s="74">
        <v>0.0</v>
      </c>
      <c r="X325" s="74">
        <v>0.0</v>
      </c>
      <c r="Y325" s="74" t="s">
        <v>11261</v>
      </c>
      <c r="Z325" s="73" t="s">
        <v>11261</v>
      </c>
      <c r="AA325" s="71" t="s">
        <v>105</v>
      </c>
      <c r="AB325" s="71" t="s">
        <v>11261</v>
      </c>
      <c r="AC325" s="74">
        <v>6.0</v>
      </c>
      <c r="AD325" s="74">
        <v>1.0</v>
      </c>
      <c r="AE325" s="74">
        <v>0.0</v>
      </c>
      <c r="AF325" s="74">
        <v>1.0</v>
      </c>
      <c r="AG325" s="74">
        <v>1.0</v>
      </c>
      <c r="AH325" s="74">
        <v>1.0</v>
      </c>
      <c r="AI325" s="74">
        <v>1.0</v>
      </c>
      <c r="AJ325" s="74">
        <v>1.0</v>
      </c>
      <c r="AK325" s="71" t="s">
        <v>250</v>
      </c>
      <c r="AL325" s="71" t="s">
        <v>25</v>
      </c>
      <c r="AM325" s="71" t="s">
        <v>25</v>
      </c>
      <c r="AN325" s="71" t="s">
        <v>11274</v>
      </c>
      <c r="AO325" s="71" t="s">
        <v>16</v>
      </c>
      <c r="AP325" s="71" t="s">
        <v>11269</v>
      </c>
      <c r="AQ325" s="71" t="s">
        <v>13</v>
      </c>
      <c r="AR325" s="71" t="s">
        <v>11284</v>
      </c>
      <c r="AS325" s="71" t="s">
        <v>23</v>
      </c>
      <c r="AT325" s="71" t="s">
        <v>21</v>
      </c>
      <c r="AU325" s="71" t="s">
        <v>21</v>
      </c>
      <c r="AV325" s="71" t="s">
        <v>11273</v>
      </c>
      <c r="AW325" s="71" t="s">
        <v>14</v>
      </c>
      <c r="AX325" s="71" t="s">
        <v>11272</v>
      </c>
      <c r="AY325" s="71" t="s">
        <v>18</v>
      </c>
      <c r="AZ325" s="71" t="s">
        <v>11273</v>
      </c>
      <c r="BA325" s="71" t="s">
        <v>14</v>
      </c>
      <c r="BB325" s="71" t="s">
        <v>11268</v>
      </c>
      <c r="BC325" s="71" t="s">
        <v>17</v>
      </c>
      <c r="BD325" s="71" t="s">
        <v>11272</v>
      </c>
      <c r="BE325" s="71" t="s">
        <v>18</v>
      </c>
      <c r="BF325" s="71" t="s">
        <v>21</v>
      </c>
      <c r="BG325" s="71" t="s">
        <v>21</v>
      </c>
      <c r="BH325" s="71" t="s">
        <v>11269</v>
      </c>
      <c r="BI325" s="71" t="s">
        <v>13</v>
      </c>
      <c r="BJ325" s="71" t="s">
        <v>11284</v>
      </c>
      <c r="BK325" s="71" t="s">
        <v>23</v>
      </c>
      <c r="BL325" s="71" t="s">
        <v>25</v>
      </c>
      <c r="BM325" s="71" t="s">
        <v>25</v>
      </c>
      <c r="BN325" s="75" t="b">
        <v>1</v>
      </c>
      <c r="BO325" s="75" t="b">
        <v>1</v>
      </c>
      <c r="BP325" s="75" t="b">
        <v>1</v>
      </c>
      <c r="BQ325" s="75" t="b">
        <v>1</v>
      </c>
      <c r="BR325" s="75" t="b">
        <v>0</v>
      </c>
      <c r="BS325" s="75" t="b">
        <v>1</v>
      </c>
    </row>
    <row r="326" ht="18.0" customHeight="1">
      <c r="A326" s="71" t="s">
        <v>13447</v>
      </c>
      <c r="B326" s="72" t="s">
        <v>13448</v>
      </c>
      <c r="C326" s="73">
        <v>45775.0</v>
      </c>
      <c r="D326" s="73" t="s">
        <v>11261</v>
      </c>
      <c r="E326" s="74">
        <v>126.0</v>
      </c>
      <c r="F326" s="71" t="s">
        <v>34</v>
      </c>
      <c r="G326" s="75" t="b">
        <v>1</v>
      </c>
      <c r="H326" s="71" t="s">
        <v>11261</v>
      </c>
      <c r="I326" s="71" t="s">
        <v>91</v>
      </c>
      <c r="J326" s="71" t="s">
        <v>11261</v>
      </c>
      <c r="K326" s="71" t="s">
        <v>13449</v>
      </c>
      <c r="L326" s="71" t="s">
        <v>93</v>
      </c>
      <c r="M326" s="71" t="s">
        <v>11297</v>
      </c>
      <c r="N326" s="73">
        <v>45713.0</v>
      </c>
      <c r="O326" s="71" t="s">
        <v>13450</v>
      </c>
      <c r="P326" s="71" t="s">
        <v>13451</v>
      </c>
      <c r="Q326" s="71" t="s">
        <v>13452</v>
      </c>
      <c r="R326" s="71" t="s">
        <v>13440</v>
      </c>
      <c r="S326" s="71" t="s">
        <v>11782</v>
      </c>
      <c r="T326" s="71" t="s">
        <v>11261</v>
      </c>
      <c r="U326" s="71" t="s">
        <v>11261</v>
      </c>
      <c r="V326" s="73">
        <v>45775.0</v>
      </c>
      <c r="W326" s="74">
        <v>0.0</v>
      </c>
      <c r="X326" s="74">
        <v>0.0</v>
      </c>
      <c r="Y326" s="74" t="s">
        <v>11261</v>
      </c>
      <c r="Z326" s="73" t="s">
        <v>11261</v>
      </c>
      <c r="AA326" s="71" t="s">
        <v>105</v>
      </c>
      <c r="AB326" s="71" t="s">
        <v>11261</v>
      </c>
      <c r="AC326" s="74">
        <v>3.0</v>
      </c>
      <c r="AD326" s="74">
        <v>0.0</v>
      </c>
      <c r="AE326" s="74">
        <v>0.0</v>
      </c>
      <c r="AF326" s="74">
        <v>0.0</v>
      </c>
      <c r="AG326" s="74">
        <v>0.0</v>
      </c>
      <c r="AH326" s="74">
        <v>1.0</v>
      </c>
      <c r="AI326" s="74">
        <v>1.0</v>
      </c>
      <c r="AJ326" s="74">
        <v>1.0</v>
      </c>
      <c r="AK326" s="71" t="s">
        <v>123</v>
      </c>
      <c r="AL326" s="71" t="s">
        <v>25</v>
      </c>
      <c r="AM326" s="71" t="s">
        <v>25</v>
      </c>
      <c r="AN326" s="71" t="s">
        <v>11268</v>
      </c>
      <c r="AO326" s="71" t="s">
        <v>17</v>
      </c>
      <c r="AP326" s="71" t="s">
        <v>11314</v>
      </c>
      <c r="AQ326" s="71" t="s">
        <v>12</v>
      </c>
      <c r="AR326" s="71" t="s">
        <v>11284</v>
      </c>
      <c r="AS326" s="71" t="s">
        <v>23</v>
      </c>
      <c r="AT326" s="71" t="s">
        <v>20</v>
      </c>
      <c r="AU326" s="71" t="s">
        <v>20</v>
      </c>
      <c r="AV326" s="71" t="s">
        <v>11273</v>
      </c>
      <c r="AW326" s="71" t="s">
        <v>14</v>
      </c>
      <c r="AX326" s="71" t="s">
        <v>11272</v>
      </c>
      <c r="AY326" s="71" t="s">
        <v>18</v>
      </c>
      <c r="AZ326" s="71" t="s">
        <v>11273</v>
      </c>
      <c r="BA326" s="71" t="s">
        <v>14</v>
      </c>
      <c r="BB326" s="71" t="s">
        <v>11274</v>
      </c>
      <c r="BC326" s="71" t="s">
        <v>16</v>
      </c>
      <c r="BD326" s="71" t="s">
        <v>11272</v>
      </c>
      <c r="BE326" s="71" t="s">
        <v>18</v>
      </c>
      <c r="BF326" s="71" t="s">
        <v>20</v>
      </c>
      <c r="BG326" s="71" t="s">
        <v>20</v>
      </c>
      <c r="BH326" s="71" t="s">
        <v>11269</v>
      </c>
      <c r="BI326" s="71" t="s">
        <v>13</v>
      </c>
      <c r="BJ326" s="71" t="s">
        <v>11270</v>
      </c>
      <c r="BK326" s="71" t="s">
        <v>22</v>
      </c>
      <c r="BL326" s="71" t="s">
        <v>24</v>
      </c>
      <c r="BM326" s="71" t="s">
        <v>24</v>
      </c>
      <c r="BN326" s="75" t="b">
        <v>0</v>
      </c>
      <c r="BO326" s="75" t="b">
        <v>1</v>
      </c>
      <c r="BP326" s="75" t="b">
        <v>1</v>
      </c>
      <c r="BQ326" s="75" t="b">
        <v>1</v>
      </c>
      <c r="BR326" s="75" t="b">
        <v>0</v>
      </c>
      <c r="BS326" s="75" t="b">
        <v>0</v>
      </c>
    </row>
    <row r="327" ht="18.0" customHeight="1">
      <c r="A327" s="71" t="s">
        <v>13453</v>
      </c>
      <c r="B327" s="72" t="s">
        <v>13454</v>
      </c>
      <c r="C327" s="73">
        <v>45775.0</v>
      </c>
      <c r="D327" s="73" t="s">
        <v>11261</v>
      </c>
      <c r="E327" s="74">
        <v>126.0</v>
      </c>
      <c r="F327" s="71" t="s">
        <v>34</v>
      </c>
      <c r="G327" s="75" t="b">
        <v>1</v>
      </c>
      <c r="H327" s="71" t="s">
        <v>11261</v>
      </c>
      <c r="I327" s="71" t="s">
        <v>91</v>
      </c>
      <c r="J327" s="71" t="s">
        <v>11261</v>
      </c>
      <c r="K327" s="71" t="s">
        <v>13455</v>
      </c>
      <c r="L327" s="71" t="s">
        <v>93</v>
      </c>
      <c r="M327" s="71" t="s">
        <v>11307</v>
      </c>
      <c r="N327" s="73">
        <v>45708.0</v>
      </c>
      <c r="O327" s="71" t="s">
        <v>13456</v>
      </c>
      <c r="P327" s="71" t="s">
        <v>13457</v>
      </c>
      <c r="Q327" s="71" t="s">
        <v>13458</v>
      </c>
      <c r="R327" s="71" t="s">
        <v>12966</v>
      </c>
      <c r="S327" s="71" t="s">
        <v>11347</v>
      </c>
      <c r="T327" s="71" t="s">
        <v>11261</v>
      </c>
      <c r="U327" s="71" t="s">
        <v>11261</v>
      </c>
      <c r="V327" s="73">
        <v>45776.0</v>
      </c>
      <c r="W327" s="74">
        <v>1.0</v>
      </c>
      <c r="X327" s="74">
        <v>0.0</v>
      </c>
      <c r="Y327" s="74" t="s">
        <v>11261</v>
      </c>
      <c r="Z327" s="73" t="s">
        <v>11261</v>
      </c>
      <c r="AA327" s="71" t="s">
        <v>105</v>
      </c>
      <c r="AB327" s="71" t="s">
        <v>11261</v>
      </c>
      <c r="AC327" s="74">
        <v>3.0</v>
      </c>
      <c r="AD327" s="74">
        <v>0.0</v>
      </c>
      <c r="AE327" s="74">
        <v>1.0</v>
      </c>
      <c r="AF327" s="74">
        <v>0.0</v>
      </c>
      <c r="AG327" s="74">
        <v>1.0</v>
      </c>
      <c r="AH327" s="74">
        <v>1.0</v>
      </c>
      <c r="AI327" s="74">
        <v>0.0</v>
      </c>
      <c r="AJ327" s="74">
        <v>0.0</v>
      </c>
      <c r="AK327" s="71" t="s">
        <v>123</v>
      </c>
      <c r="AL327" s="71" t="s">
        <v>25</v>
      </c>
      <c r="AM327" s="71" t="s">
        <v>25</v>
      </c>
      <c r="AN327" s="71" t="s">
        <v>11268</v>
      </c>
      <c r="AO327" s="71" t="s">
        <v>17</v>
      </c>
      <c r="AP327" s="71" t="s">
        <v>11314</v>
      </c>
      <c r="AQ327" s="71" t="s">
        <v>12</v>
      </c>
      <c r="AR327" s="71" t="s">
        <v>11270</v>
      </c>
      <c r="AS327" s="71" t="s">
        <v>22</v>
      </c>
      <c r="AT327" s="71" t="s">
        <v>20</v>
      </c>
      <c r="AU327" s="71" t="s">
        <v>20</v>
      </c>
      <c r="AV327" s="71" t="s">
        <v>11273</v>
      </c>
      <c r="AW327" s="71" t="s">
        <v>14</v>
      </c>
      <c r="AX327" s="71" t="s">
        <v>11285</v>
      </c>
      <c r="AY327" s="71" t="s">
        <v>19</v>
      </c>
      <c r="AZ327" s="71" t="s">
        <v>11271</v>
      </c>
      <c r="BA327" s="71" t="s">
        <v>15</v>
      </c>
      <c r="BB327" s="71" t="s">
        <v>11268</v>
      </c>
      <c r="BC327" s="71" t="s">
        <v>17</v>
      </c>
      <c r="BD327" s="71" t="s">
        <v>11272</v>
      </c>
      <c r="BE327" s="71" t="s">
        <v>18</v>
      </c>
      <c r="BF327" s="71" t="s">
        <v>20</v>
      </c>
      <c r="BG327" s="71" t="s">
        <v>20</v>
      </c>
      <c r="BH327" s="71" t="s">
        <v>11269</v>
      </c>
      <c r="BI327" s="71" t="s">
        <v>13</v>
      </c>
      <c r="BJ327" s="71" t="s">
        <v>11270</v>
      </c>
      <c r="BK327" s="71" t="s">
        <v>22</v>
      </c>
      <c r="BL327" s="71" t="s">
        <v>24</v>
      </c>
      <c r="BM327" s="71" t="s">
        <v>24</v>
      </c>
      <c r="BN327" s="75" t="b">
        <v>0</v>
      </c>
      <c r="BO327" s="75" t="b">
        <v>0</v>
      </c>
      <c r="BP327" s="75" t="b">
        <v>1</v>
      </c>
      <c r="BQ327" s="75" t="b">
        <v>0</v>
      </c>
      <c r="BR327" s="75" t="b">
        <v>1</v>
      </c>
      <c r="BS327" s="75" t="b">
        <v>1</v>
      </c>
    </row>
    <row r="328" ht="18.0" customHeight="1">
      <c r="A328" s="71" t="s">
        <v>13459</v>
      </c>
      <c r="B328" s="72" t="s">
        <v>13460</v>
      </c>
      <c r="C328" s="73">
        <v>45775.0</v>
      </c>
      <c r="D328" s="73" t="s">
        <v>11261</v>
      </c>
      <c r="E328" s="74">
        <v>126.0</v>
      </c>
      <c r="F328" s="71" t="s">
        <v>34</v>
      </c>
      <c r="G328" s="75" t="b">
        <v>1</v>
      </c>
      <c r="H328" s="71" t="s">
        <v>152</v>
      </c>
      <c r="I328" s="71" t="s">
        <v>168</v>
      </c>
      <c r="J328" s="71" t="s">
        <v>154</v>
      </c>
      <c r="K328" s="71" t="s">
        <v>13461</v>
      </c>
      <c r="L328" s="71" t="s">
        <v>93</v>
      </c>
      <c r="M328" s="71" t="s">
        <v>11307</v>
      </c>
      <c r="N328" s="73">
        <v>45695.0</v>
      </c>
      <c r="O328" s="71" t="s">
        <v>13462</v>
      </c>
      <c r="P328" s="71" t="s">
        <v>13463</v>
      </c>
      <c r="Q328" s="71" t="s">
        <v>13464</v>
      </c>
      <c r="R328" s="71" t="s">
        <v>12556</v>
      </c>
      <c r="S328" s="71" t="s">
        <v>11267</v>
      </c>
      <c r="T328" s="71" t="s">
        <v>11261</v>
      </c>
      <c r="U328" s="71" t="s">
        <v>11261</v>
      </c>
      <c r="V328" s="73">
        <v>45775.0</v>
      </c>
      <c r="W328" s="74">
        <v>0.0</v>
      </c>
      <c r="X328" s="74">
        <v>0.0</v>
      </c>
      <c r="Y328" s="74" t="s">
        <v>11261</v>
      </c>
      <c r="Z328" s="73" t="s">
        <v>11261</v>
      </c>
      <c r="AA328" s="71" t="s">
        <v>105</v>
      </c>
      <c r="AB328" s="71" t="s">
        <v>13465</v>
      </c>
      <c r="AC328" s="74">
        <v>7.0</v>
      </c>
      <c r="AD328" s="74">
        <v>1.0</v>
      </c>
      <c r="AE328" s="74">
        <v>1.0</v>
      </c>
      <c r="AF328" s="74">
        <v>1.0</v>
      </c>
      <c r="AG328" s="74">
        <v>1.0</v>
      </c>
      <c r="AH328" s="74">
        <v>1.0</v>
      </c>
      <c r="AI328" s="74">
        <v>1.0</v>
      </c>
      <c r="AJ328" s="74">
        <v>1.0</v>
      </c>
      <c r="AK328" s="71" t="s">
        <v>123</v>
      </c>
      <c r="AL328" s="71" t="s">
        <v>25</v>
      </c>
      <c r="AM328" s="71" t="s">
        <v>25</v>
      </c>
      <c r="AN328" s="71" t="s">
        <v>11274</v>
      </c>
      <c r="AO328" s="71" t="s">
        <v>16</v>
      </c>
      <c r="AP328" s="71" t="s">
        <v>11314</v>
      </c>
      <c r="AQ328" s="71" t="s">
        <v>12</v>
      </c>
      <c r="AR328" s="71" t="s">
        <v>11270</v>
      </c>
      <c r="AS328" s="71" t="s">
        <v>22</v>
      </c>
      <c r="AT328" s="71" t="s">
        <v>20</v>
      </c>
      <c r="AU328" s="71" t="s">
        <v>20</v>
      </c>
      <c r="AV328" s="71" t="s">
        <v>11273</v>
      </c>
      <c r="AW328" s="71" t="s">
        <v>14</v>
      </c>
      <c r="AX328" s="71" t="s">
        <v>11272</v>
      </c>
      <c r="AY328" s="71" t="s">
        <v>18</v>
      </c>
      <c r="AZ328" s="71" t="s">
        <v>11273</v>
      </c>
      <c r="BA328" s="71" t="s">
        <v>14</v>
      </c>
      <c r="BB328" s="71" t="s">
        <v>11274</v>
      </c>
      <c r="BC328" s="71" t="s">
        <v>16</v>
      </c>
      <c r="BD328" s="71" t="s">
        <v>11272</v>
      </c>
      <c r="BE328" s="71" t="s">
        <v>18</v>
      </c>
      <c r="BF328" s="71" t="s">
        <v>20</v>
      </c>
      <c r="BG328" s="71" t="s">
        <v>20</v>
      </c>
      <c r="BH328" s="71" t="s">
        <v>11314</v>
      </c>
      <c r="BI328" s="71" t="s">
        <v>12</v>
      </c>
      <c r="BJ328" s="71" t="s">
        <v>11270</v>
      </c>
      <c r="BK328" s="71" t="s">
        <v>22</v>
      </c>
      <c r="BL328" s="71" t="s">
        <v>25</v>
      </c>
      <c r="BM328" s="71" t="s">
        <v>25</v>
      </c>
      <c r="BN328" s="75" t="b">
        <v>1</v>
      </c>
      <c r="BO328" s="75" t="b">
        <v>1</v>
      </c>
      <c r="BP328" s="75" t="b">
        <v>1</v>
      </c>
      <c r="BQ328" s="75" t="b">
        <v>1</v>
      </c>
      <c r="BR328" s="75" t="b">
        <v>1</v>
      </c>
      <c r="BS328" s="75" t="b">
        <v>1</v>
      </c>
    </row>
    <row r="329" ht="18.0" customHeight="1">
      <c r="A329" s="71" t="s">
        <v>13466</v>
      </c>
      <c r="B329" s="72" t="s">
        <v>13467</v>
      </c>
      <c r="C329" s="73">
        <v>45775.0</v>
      </c>
      <c r="D329" s="73" t="s">
        <v>11261</v>
      </c>
      <c r="E329" s="74">
        <v>126.0</v>
      </c>
      <c r="F329" s="71" t="s">
        <v>34</v>
      </c>
      <c r="G329" s="75" t="b">
        <v>1</v>
      </c>
      <c r="H329" s="71" t="s">
        <v>11261</v>
      </c>
      <c r="I329" s="71" t="s">
        <v>91</v>
      </c>
      <c r="J329" s="71" t="s">
        <v>11261</v>
      </c>
      <c r="K329" s="71" t="s">
        <v>13468</v>
      </c>
      <c r="L329" s="71" t="s">
        <v>93</v>
      </c>
      <c r="M329" s="71" t="s">
        <v>11307</v>
      </c>
      <c r="N329" s="73">
        <v>45709.0</v>
      </c>
      <c r="O329" s="71" t="s">
        <v>13469</v>
      </c>
      <c r="P329" s="71" t="s">
        <v>13470</v>
      </c>
      <c r="Q329" s="71" t="s">
        <v>13471</v>
      </c>
      <c r="R329" s="71" t="s">
        <v>11688</v>
      </c>
      <c r="S329" s="71" t="s">
        <v>11617</v>
      </c>
      <c r="T329" s="71" t="s">
        <v>11261</v>
      </c>
      <c r="U329" s="71" t="s">
        <v>11261</v>
      </c>
      <c r="V329" s="73">
        <v>45775.0</v>
      </c>
      <c r="W329" s="74">
        <v>1.0</v>
      </c>
      <c r="X329" s="74">
        <v>0.0</v>
      </c>
      <c r="Y329" s="74" t="s">
        <v>11261</v>
      </c>
      <c r="Z329" s="73" t="s">
        <v>11261</v>
      </c>
      <c r="AA329" s="71" t="s">
        <v>105</v>
      </c>
      <c r="AB329" s="71" t="s">
        <v>11261</v>
      </c>
      <c r="AC329" s="74">
        <v>3.0</v>
      </c>
      <c r="AD329" s="74">
        <v>1.0</v>
      </c>
      <c r="AE329" s="74">
        <v>1.0</v>
      </c>
      <c r="AF329" s="74">
        <v>0.0</v>
      </c>
      <c r="AG329" s="74">
        <v>0.0</v>
      </c>
      <c r="AH329" s="74">
        <v>0.0</v>
      </c>
      <c r="AI329" s="74">
        <v>0.0</v>
      </c>
      <c r="AJ329" s="74">
        <v>1.0</v>
      </c>
      <c r="AK329" s="71" t="s">
        <v>123</v>
      </c>
      <c r="AL329" s="71" t="s">
        <v>25</v>
      </c>
      <c r="AM329" s="71" t="s">
        <v>25</v>
      </c>
      <c r="AN329" s="71" t="s">
        <v>11268</v>
      </c>
      <c r="AO329" s="71" t="s">
        <v>17</v>
      </c>
      <c r="AP329" s="71" t="s">
        <v>11269</v>
      </c>
      <c r="AQ329" s="71" t="s">
        <v>13</v>
      </c>
      <c r="AR329" s="71" t="s">
        <v>11284</v>
      </c>
      <c r="AS329" s="71" t="s">
        <v>23</v>
      </c>
      <c r="AT329" s="71" t="s">
        <v>20</v>
      </c>
      <c r="AU329" s="71" t="s">
        <v>20</v>
      </c>
      <c r="AV329" s="71" t="s">
        <v>11273</v>
      </c>
      <c r="AW329" s="71" t="s">
        <v>14</v>
      </c>
      <c r="AX329" s="71" t="s">
        <v>11285</v>
      </c>
      <c r="AY329" s="71" t="s">
        <v>19</v>
      </c>
      <c r="AZ329" s="71" t="s">
        <v>11271</v>
      </c>
      <c r="BA329" s="71" t="s">
        <v>15</v>
      </c>
      <c r="BB329" s="71" t="s">
        <v>11268</v>
      </c>
      <c r="BC329" s="71" t="s">
        <v>17</v>
      </c>
      <c r="BD329" s="71" t="s">
        <v>11285</v>
      </c>
      <c r="BE329" s="71" t="s">
        <v>19</v>
      </c>
      <c r="BF329" s="71" t="s">
        <v>21</v>
      </c>
      <c r="BG329" s="71" t="s">
        <v>21</v>
      </c>
      <c r="BH329" s="71" t="s">
        <v>11314</v>
      </c>
      <c r="BI329" s="71" t="s">
        <v>12</v>
      </c>
      <c r="BJ329" s="71" t="s">
        <v>11270</v>
      </c>
      <c r="BK329" s="71" t="s">
        <v>22</v>
      </c>
      <c r="BL329" s="71" t="s">
        <v>25</v>
      </c>
      <c r="BM329" s="71" t="s">
        <v>25</v>
      </c>
      <c r="BN329" s="75" t="b">
        <v>1</v>
      </c>
      <c r="BO329" s="75" t="b">
        <v>0</v>
      </c>
      <c r="BP329" s="75" t="b">
        <v>0</v>
      </c>
      <c r="BQ329" s="75" t="b">
        <v>1</v>
      </c>
      <c r="BR329" s="75" t="b">
        <v>1</v>
      </c>
      <c r="BS329" s="75" t="b">
        <v>0</v>
      </c>
    </row>
    <row r="330" ht="18.0" customHeight="1">
      <c r="A330" s="71" t="s">
        <v>13472</v>
      </c>
      <c r="B330" s="72" t="s">
        <v>13473</v>
      </c>
      <c r="C330" s="73">
        <v>45775.0</v>
      </c>
      <c r="D330" s="73">
        <v>45846.0</v>
      </c>
      <c r="E330" s="74">
        <v>71.0</v>
      </c>
      <c r="F330" s="71" t="s">
        <v>151</v>
      </c>
      <c r="G330" s="75" t="b">
        <v>0</v>
      </c>
      <c r="H330" s="71" t="s">
        <v>954</v>
      </c>
      <c r="I330" s="71" t="s">
        <v>153</v>
      </c>
      <c r="J330" s="71" t="s">
        <v>168</v>
      </c>
      <c r="K330" s="71" t="s">
        <v>13474</v>
      </c>
      <c r="L330" s="71" t="s">
        <v>93</v>
      </c>
      <c r="M330" s="71" t="s">
        <v>11334</v>
      </c>
      <c r="N330" s="73">
        <v>45710.0</v>
      </c>
      <c r="O330" s="71" t="s">
        <v>13475</v>
      </c>
      <c r="P330" s="71" t="s">
        <v>13476</v>
      </c>
      <c r="Q330" s="71" t="s">
        <v>13477</v>
      </c>
      <c r="R330" s="71" t="s">
        <v>11738</v>
      </c>
      <c r="S330" s="71" t="s">
        <v>11739</v>
      </c>
      <c r="T330" s="71" t="s">
        <v>11261</v>
      </c>
      <c r="U330" s="71" t="s">
        <v>11261</v>
      </c>
      <c r="V330" s="73">
        <v>45775.0</v>
      </c>
      <c r="W330" s="74">
        <v>0.0</v>
      </c>
      <c r="X330" s="74">
        <v>0.0</v>
      </c>
      <c r="Y330" s="74" t="s">
        <v>11261</v>
      </c>
      <c r="Z330" s="73" t="s">
        <v>11261</v>
      </c>
      <c r="AA330" s="71" t="s">
        <v>105</v>
      </c>
      <c r="AB330" s="71" t="s">
        <v>13478</v>
      </c>
      <c r="AC330" s="74">
        <v>2.0</v>
      </c>
      <c r="AD330" s="74">
        <v>0.0</v>
      </c>
      <c r="AE330" s="74">
        <v>1.0</v>
      </c>
      <c r="AF330" s="74">
        <v>1.0</v>
      </c>
      <c r="AG330" s="74">
        <v>0.0</v>
      </c>
      <c r="AH330" s="74">
        <v>0.0</v>
      </c>
      <c r="AI330" s="74">
        <v>0.0</v>
      </c>
      <c r="AJ330" s="74">
        <v>0.0</v>
      </c>
      <c r="AK330" s="71" t="s">
        <v>250</v>
      </c>
      <c r="AL330" s="71" t="s">
        <v>25</v>
      </c>
      <c r="AM330" s="71" t="s">
        <v>25</v>
      </c>
      <c r="AN330" s="71" t="s">
        <v>11268</v>
      </c>
      <c r="AO330" s="71" t="s">
        <v>17</v>
      </c>
      <c r="AP330" s="71" t="s">
        <v>11314</v>
      </c>
      <c r="AQ330" s="71" t="s">
        <v>12</v>
      </c>
      <c r="AR330" s="71" t="s">
        <v>11284</v>
      </c>
      <c r="AS330" s="71" t="s">
        <v>23</v>
      </c>
      <c r="AT330" s="71" t="s">
        <v>21</v>
      </c>
      <c r="AU330" s="71" t="s">
        <v>21</v>
      </c>
      <c r="AV330" s="71" t="s">
        <v>11273</v>
      </c>
      <c r="AW330" s="71" t="s">
        <v>14</v>
      </c>
      <c r="AX330" s="71" t="s">
        <v>11285</v>
      </c>
      <c r="AY330" s="71" t="s">
        <v>19</v>
      </c>
      <c r="AZ330" s="71" t="s">
        <v>11271</v>
      </c>
      <c r="BA330" s="71" t="s">
        <v>15</v>
      </c>
      <c r="BB330" s="71" t="s">
        <v>11268</v>
      </c>
      <c r="BC330" s="71" t="s">
        <v>17</v>
      </c>
      <c r="BD330" s="71" t="s">
        <v>11272</v>
      </c>
      <c r="BE330" s="71" t="s">
        <v>18</v>
      </c>
      <c r="BF330" s="71" t="s">
        <v>20</v>
      </c>
      <c r="BG330" s="71" t="s">
        <v>20</v>
      </c>
      <c r="BH330" s="71" t="s">
        <v>11314</v>
      </c>
      <c r="BI330" s="71" t="s">
        <v>12</v>
      </c>
      <c r="BJ330" s="71" t="s">
        <v>11270</v>
      </c>
      <c r="BK330" s="71" t="s">
        <v>22</v>
      </c>
      <c r="BL330" s="71" t="s">
        <v>24</v>
      </c>
      <c r="BM330" s="71" t="s">
        <v>24</v>
      </c>
      <c r="BN330" s="75" t="b">
        <v>0</v>
      </c>
      <c r="BO330" s="75" t="b">
        <v>0</v>
      </c>
      <c r="BP330" s="75" t="b">
        <v>0</v>
      </c>
      <c r="BQ330" s="75" t="b">
        <v>0</v>
      </c>
      <c r="BR330" s="75" t="b">
        <v>1</v>
      </c>
      <c r="BS330" s="75" t="b">
        <v>0</v>
      </c>
    </row>
    <row r="331" ht="18.0" customHeight="1">
      <c r="A331" s="71" t="s">
        <v>13479</v>
      </c>
      <c r="B331" s="72" t="s">
        <v>13480</v>
      </c>
      <c r="C331" s="73">
        <v>45775.0</v>
      </c>
      <c r="D331" s="73" t="s">
        <v>11261</v>
      </c>
      <c r="E331" s="74">
        <v>126.0</v>
      </c>
      <c r="F331" s="71" t="s">
        <v>34</v>
      </c>
      <c r="G331" s="75" t="b">
        <v>1</v>
      </c>
      <c r="H331" s="71" t="s">
        <v>11261</v>
      </c>
      <c r="I331" s="71" t="s">
        <v>91</v>
      </c>
      <c r="J331" s="71" t="s">
        <v>11261</v>
      </c>
      <c r="K331" s="71" t="s">
        <v>13481</v>
      </c>
      <c r="L331" s="71" t="s">
        <v>93</v>
      </c>
      <c r="M331" s="71" t="s">
        <v>11263</v>
      </c>
      <c r="N331" s="73">
        <v>45710.0</v>
      </c>
      <c r="O331" s="71" t="s">
        <v>13482</v>
      </c>
      <c r="P331" s="71" t="s">
        <v>13483</v>
      </c>
      <c r="Q331" s="71" t="s">
        <v>13484</v>
      </c>
      <c r="R331" s="71" t="s">
        <v>12630</v>
      </c>
      <c r="S331" s="71" t="s">
        <v>11572</v>
      </c>
      <c r="T331" s="71" t="s">
        <v>11261</v>
      </c>
      <c r="U331" s="71" t="s">
        <v>11261</v>
      </c>
      <c r="V331" s="73">
        <v>45775.0</v>
      </c>
      <c r="W331" s="74">
        <v>1.0</v>
      </c>
      <c r="X331" s="74">
        <v>0.0</v>
      </c>
      <c r="Y331" s="74" t="s">
        <v>11261</v>
      </c>
      <c r="Z331" s="73" t="s">
        <v>11261</v>
      </c>
      <c r="AA331" s="71" t="s">
        <v>105</v>
      </c>
      <c r="AB331" s="71" t="s">
        <v>11261</v>
      </c>
      <c r="AC331" s="74">
        <v>4.0</v>
      </c>
      <c r="AD331" s="74">
        <v>0.0</v>
      </c>
      <c r="AE331" s="74">
        <v>1.0</v>
      </c>
      <c r="AF331" s="74">
        <v>1.0</v>
      </c>
      <c r="AG331" s="74">
        <v>1.0</v>
      </c>
      <c r="AH331" s="74">
        <v>0.0</v>
      </c>
      <c r="AI331" s="74">
        <v>1.0</v>
      </c>
      <c r="AJ331" s="74">
        <v>0.0</v>
      </c>
      <c r="AK331" s="71" t="s">
        <v>149</v>
      </c>
      <c r="AL331" s="71" t="s">
        <v>25</v>
      </c>
      <c r="AM331" s="71" t="s">
        <v>25</v>
      </c>
      <c r="AN331" s="71" t="s">
        <v>11274</v>
      </c>
      <c r="AO331" s="71" t="s">
        <v>16</v>
      </c>
      <c r="AP331" s="71" t="s">
        <v>11314</v>
      </c>
      <c r="AQ331" s="71" t="s">
        <v>12</v>
      </c>
      <c r="AR331" s="71" t="s">
        <v>11284</v>
      </c>
      <c r="AS331" s="71" t="s">
        <v>23</v>
      </c>
      <c r="AT331" s="71" t="s">
        <v>20</v>
      </c>
      <c r="AU331" s="71" t="s">
        <v>20</v>
      </c>
      <c r="AV331" s="71" t="s">
        <v>11273</v>
      </c>
      <c r="AW331" s="71" t="s">
        <v>14</v>
      </c>
      <c r="AX331" s="71" t="s">
        <v>11285</v>
      </c>
      <c r="AY331" s="71" t="s">
        <v>19</v>
      </c>
      <c r="AZ331" s="71" t="s">
        <v>11273</v>
      </c>
      <c r="BA331" s="71" t="s">
        <v>14</v>
      </c>
      <c r="BB331" s="71" t="s">
        <v>11274</v>
      </c>
      <c r="BC331" s="71" t="s">
        <v>16</v>
      </c>
      <c r="BD331" s="71" t="s">
        <v>11272</v>
      </c>
      <c r="BE331" s="71" t="s">
        <v>18</v>
      </c>
      <c r="BF331" s="71" t="s">
        <v>21</v>
      </c>
      <c r="BG331" s="71" t="s">
        <v>21</v>
      </c>
      <c r="BH331" s="71" t="s">
        <v>11314</v>
      </c>
      <c r="BI331" s="71" t="s">
        <v>12</v>
      </c>
      <c r="BJ331" s="71" t="s">
        <v>11284</v>
      </c>
      <c r="BK331" s="71" t="s">
        <v>23</v>
      </c>
      <c r="BL331" s="71" t="s">
        <v>24</v>
      </c>
      <c r="BM331" s="71" t="s">
        <v>24</v>
      </c>
      <c r="BN331" s="75" t="b">
        <v>0</v>
      </c>
      <c r="BO331" s="75" t="b">
        <v>1</v>
      </c>
      <c r="BP331" s="75" t="b">
        <v>0</v>
      </c>
      <c r="BQ331" s="75" t="b">
        <v>0</v>
      </c>
      <c r="BR331" s="75" t="b">
        <v>1</v>
      </c>
      <c r="BS331" s="75" t="b">
        <v>1</v>
      </c>
    </row>
    <row r="332" ht="18.0" customHeight="1">
      <c r="A332" s="71" t="s">
        <v>13485</v>
      </c>
      <c r="B332" s="72" t="s">
        <v>13486</v>
      </c>
      <c r="C332" s="73">
        <v>45775.0</v>
      </c>
      <c r="D332" s="73" t="s">
        <v>11261</v>
      </c>
      <c r="E332" s="74">
        <v>126.0</v>
      </c>
      <c r="F332" s="71" t="s">
        <v>34</v>
      </c>
      <c r="G332" s="75" t="b">
        <v>1</v>
      </c>
      <c r="H332" s="71" t="s">
        <v>11261</v>
      </c>
      <c r="I332" s="71" t="s">
        <v>91</v>
      </c>
      <c r="J332" s="71" t="s">
        <v>11261</v>
      </c>
      <c r="K332" s="71" t="s">
        <v>13487</v>
      </c>
      <c r="L332" s="71" t="s">
        <v>11306</v>
      </c>
      <c r="M332" s="71" t="s">
        <v>11450</v>
      </c>
      <c r="N332" s="73">
        <v>45750.0</v>
      </c>
      <c r="O332" s="71" t="s">
        <v>13488</v>
      </c>
      <c r="P332" s="71" t="s">
        <v>13489</v>
      </c>
      <c r="Q332" s="71" t="s">
        <v>13490</v>
      </c>
      <c r="R332" s="71" t="s">
        <v>11571</v>
      </c>
      <c r="S332" s="71" t="s">
        <v>11572</v>
      </c>
      <c r="T332" s="71" t="s">
        <v>11261</v>
      </c>
      <c r="U332" s="71" t="s">
        <v>11261</v>
      </c>
      <c r="V332" s="73">
        <v>45772.0</v>
      </c>
      <c r="W332" s="74">
        <v>0.0</v>
      </c>
      <c r="X332" s="74">
        <v>0.0</v>
      </c>
      <c r="Y332" s="74" t="s">
        <v>11261</v>
      </c>
      <c r="Z332" s="73" t="s">
        <v>11261</v>
      </c>
      <c r="AA332" s="71" t="s">
        <v>283</v>
      </c>
      <c r="AB332" s="71" t="s">
        <v>11261</v>
      </c>
      <c r="AC332" s="74">
        <v>4.0</v>
      </c>
      <c r="AD332" s="74">
        <v>0.0</v>
      </c>
      <c r="AE332" s="74">
        <v>0.0</v>
      </c>
      <c r="AF332" s="74">
        <v>1.0</v>
      </c>
      <c r="AG332" s="74">
        <v>1.0</v>
      </c>
      <c r="AH332" s="74">
        <v>1.0</v>
      </c>
      <c r="AI332" s="74">
        <v>1.0</v>
      </c>
      <c r="AJ332" s="74">
        <v>0.0</v>
      </c>
      <c r="AK332" s="71" t="s">
        <v>123</v>
      </c>
      <c r="AL332" s="71" t="s">
        <v>24</v>
      </c>
      <c r="AM332" s="71" t="s">
        <v>24</v>
      </c>
      <c r="AN332" s="71" t="s">
        <v>11268</v>
      </c>
      <c r="AO332" s="71" t="s">
        <v>17</v>
      </c>
      <c r="AP332" s="71" t="s">
        <v>11314</v>
      </c>
      <c r="AQ332" s="71" t="s">
        <v>12</v>
      </c>
      <c r="AR332" s="71" t="s">
        <v>11284</v>
      </c>
      <c r="AS332" s="71" t="s">
        <v>23</v>
      </c>
      <c r="AT332" s="71" t="s">
        <v>21</v>
      </c>
      <c r="AU332" s="71" t="s">
        <v>21</v>
      </c>
      <c r="AV332" s="71" t="s">
        <v>11273</v>
      </c>
      <c r="AW332" s="71" t="s">
        <v>14</v>
      </c>
      <c r="AX332" s="71" t="s">
        <v>11272</v>
      </c>
      <c r="AY332" s="71" t="s">
        <v>18</v>
      </c>
      <c r="AZ332" s="71" t="s">
        <v>11273</v>
      </c>
      <c r="BA332" s="71" t="s">
        <v>14</v>
      </c>
      <c r="BB332" s="71" t="s">
        <v>11274</v>
      </c>
      <c r="BC332" s="71" t="s">
        <v>16</v>
      </c>
      <c r="BD332" s="71" t="s">
        <v>11285</v>
      </c>
      <c r="BE332" s="71" t="s">
        <v>19</v>
      </c>
      <c r="BF332" s="71" t="s">
        <v>21</v>
      </c>
      <c r="BG332" s="71" t="s">
        <v>21</v>
      </c>
      <c r="BH332" s="71" t="s">
        <v>11314</v>
      </c>
      <c r="BI332" s="71" t="s">
        <v>12</v>
      </c>
      <c r="BJ332" s="71" t="s">
        <v>11284</v>
      </c>
      <c r="BK332" s="71" t="s">
        <v>23</v>
      </c>
      <c r="BL332" s="71" t="s">
        <v>25</v>
      </c>
      <c r="BM332" s="71" t="s">
        <v>25</v>
      </c>
      <c r="BN332" s="75" t="b">
        <v>0</v>
      </c>
      <c r="BO332" s="75" t="b">
        <v>1</v>
      </c>
      <c r="BP332" s="75" t="b">
        <v>1</v>
      </c>
      <c r="BQ332" s="75" t="b">
        <v>0</v>
      </c>
      <c r="BR332" s="75" t="b">
        <v>0</v>
      </c>
      <c r="BS332" s="75" t="b">
        <v>1</v>
      </c>
    </row>
    <row r="333" ht="18.0" customHeight="1">
      <c r="A333" s="71" t="s">
        <v>13491</v>
      </c>
      <c r="B333" s="72" t="s">
        <v>13492</v>
      </c>
      <c r="C333" s="73">
        <v>45775.0</v>
      </c>
      <c r="D333" s="73" t="s">
        <v>11261</v>
      </c>
      <c r="E333" s="74">
        <v>126.0</v>
      </c>
      <c r="F333" s="71" t="s">
        <v>34</v>
      </c>
      <c r="G333" s="75" t="b">
        <v>1</v>
      </c>
      <c r="H333" s="71" t="s">
        <v>11261</v>
      </c>
      <c r="I333" s="71" t="s">
        <v>91</v>
      </c>
      <c r="J333" s="71" t="s">
        <v>11261</v>
      </c>
      <c r="K333" s="71" t="s">
        <v>13493</v>
      </c>
      <c r="L333" s="71" t="s">
        <v>93</v>
      </c>
      <c r="M333" s="71" t="s">
        <v>11334</v>
      </c>
      <c r="N333" s="73">
        <v>45695.0</v>
      </c>
      <c r="O333" s="71" t="s">
        <v>13494</v>
      </c>
      <c r="P333" s="71" t="s">
        <v>13495</v>
      </c>
      <c r="Q333" s="71" t="s">
        <v>13496</v>
      </c>
      <c r="R333" s="71" t="s">
        <v>12879</v>
      </c>
      <c r="S333" s="71" t="s">
        <v>11347</v>
      </c>
      <c r="T333" s="71" t="s">
        <v>11261</v>
      </c>
      <c r="U333" s="71" t="s">
        <v>11261</v>
      </c>
      <c r="V333" s="73">
        <v>45775.0</v>
      </c>
      <c r="W333" s="74">
        <v>0.0</v>
      </c>
      <c r="X333" s="74">
        <v>0.0</v>
      </c>
      <c r="Y333" s="74" t="s">
        <v>11261</v>
      </c>
      <c r="Z333" s="73" t="s">
        <v>11261</v>
      </c>
      <c r="AA333" s="71" t="s">
        <v>105</v>
      </c>
      <c r="AB333" s="71" t="s">
        <v>11261</v>
      </c>
      <c r="AC333" s="74">
        <v>6.0</v>
      </c>
      <c r="AD333" s="74">
        <v>1.0</v>
      </c>
      <c r="AE333" s="74">
        <v>1.0</v>
      </c>
      <c r="AF333" s="74">
        <v>1.0</v>
      </c>
      <c r="AG333" s="74">
        <v>0.0</v>
      </c>
      <c r="AH333" s="74">
        <v>1.0</v>
      </c>
      <c r="AI333" s="74">
        <v>1.0</v>
      </c>
      <c r="AJ333" s="74">
        <v>1.0</v>
      </c>
      <c r="AK333" s="71" t="s">
        <v>123</v>
      </c>
      <c r="AL333" s="71" t="s">
        <v>25</v>
      </c>
      <c r="AM333" s="71" t="s">
        <v>25</v>
      </c>
      <c r="AN333" s="71" t="s">
        <v>11274</v>
      </c>
      <c r="AO333" s="71" t="s">
        <v>16</v>
      </c>
      <c r="AP333" s="71" t="s">
        <v>11269</v>
      </c>
      <c r="AQ333" s="71" t="s">
        <v>13</v>
      </c>
      <c r="AR333" s="71" t="s">
        <v>11284</v>
      </c>
      <c r="AS333" s="71" t="s">
        <v>23</v>
      </c>
      <c r="AT333" s="71" t="s">
        <v>20</v>
      </c>
      <c r="AU333" s="71" t="s">
        <v>20</v>
      </c>
      <c r="AV333" s="71" t="s">
        <v>11273</v>
      </c>
      <c r="AW333" s="71" t="s">
        <v>14</v>
      </c>
      <c r="AX333" s="71" t="s">
        <v>11285</v>
      </c>
      <c r="AY333" s="71" t="s">
        <v>19</v>
      </c>
      <c r="AZ333" s="71" t="s">
        <v>11273</v>
      </c>
      <c r="BA333" s="71" t="s">
        <v>14</v>
      </c>
      <c r="BB333" s="71" t="s">
        <v>11274</v>
      </c>
      <c r="BC333" s="71" t="s">
        <v>16</v>
      </c>
      <c r="BD333" s="71" t="s">
        <v>11285</v>
      </c>
      <c r="BE333" s="71" t="s">
        <v>19</v>
      </c>
      <c r="BF333" s="71" t="s">
        <v>20</v>
      </c>
      <c r="BG333" s="71" t="s">
        <v>20</v>
      </c>
      <c r="BH333" s="71" t="s">
        <v>11269</v>
      </c>
      <c r="BI333" s="71" t="s">
        <v>13</v>
      </c>
      <c r="BJ333" s="71" t="s">
        <v>11270</v>
      </c>
      <c r="BK333" s="71" t="s">
        <v>22</v>
      </c>
      <c r="BL333" s="71" t="s">
        <v>25</v>
      </c>
      <c r="BM333" s="71" t="s">
        <v>25</v>
      </c>
      <c r="BN333" s="75" t="b">
        <v>1</v>
      </c>
      <c r="BO333" s="75" t="b">
        <v>1</v>
      </c>
      <c r="BP333" s="75" t="b">
        <v>1</v>
      </c>
      <c r="BQ333" s="75" t="b">
        <v>1</v>
      </c>
      <c r="BR333" s="75" t="b">
        <v>1</v>
      </c>
      <c r="BS333" s="75" t="b">
        <v>0</v>
      </c>
    </row>
    <row r="334" ht="18.0" customHeight="1">
      <c r="A334" s="71" t="s">
        <v>13497</v>
      </c>
      <c r="B334" s="72" t="s">
        <v>13498</v>
      </c>
      <c r="C334" s="73">
        <v>45775.0</v>
      </c>
      <c r="D334" s="73">
        <v>45833.0</v>
      </c>
      <c r="E334" s="74">
        <v>58.0</v>
      </c>
      <c r="F334" s="71" t="s">
        <v>151</v>
      </c>
      <c r="G334" s="75" t="b">
        <v>0</v>
      </c>
      <c r="H334" s="71" t="s">
        <v>1090</v>
      </c>
      <c r="I334" s="71" t="s">
        <v>153</v>
      </c>
      <c r="J334" s="71" t="s">
        <v>154</v>
      </c>
      <c r="K334" s="71" t="s">
        <v>13499</v>
      </c>
      <c r="L334" s="71" t="s">
        <v>93</v>
      </c>
      <c r="M334" s="71" t="s">
        <v>11318</v>
      </c>
      <c r="N334" s="73">
        <v>45714.0</v>
      </c>
      <c r="O334" s="71" t="s">
        <v>13500</v>
      </c>
      <c r="P334" s="71" t="s">
        <v>13500</v>
      </c>
      <c r="Q334" s="71" t="s">
        <v>13501</v>
      </c>
      <c r="R334" s="71" t="s">
        <v>12685</v>
      </c>
      <c r="S334" s="71" t="s">
        <v>11828</v>
      </c>
      <c r="T334" s="71" t="s">
        <v>11261</v>
      </c>
      <c r="U334" s="71" t="s">
        <v>11261</v>
      </c>
      <c r="V334" s="73">
        <v>45775.0</v>
      </c>
      <c r="W334" s="74">
        <v>1.0</v>
      </c>
      <c r="X334" s="74">
        <v>1.0</v>
      </c>
      <c r="Y334" s="74" t="s">
        <v>11261</v>
      </c>
      <c r="Z334" s="73" t="s">
        <v>11261</v>
      </c>
      <c r="AA334" s="71" t="s">
        <v>105</v>
      </c>
      <c r="AB334" s="71" t="s">
        <v>13502</v>
      </c>
      <c r="AC334" s="74">
        <v>5.0</v>
      </c>
      <c r="AD334" s="74">
        <v>1.0</v>
      </c>
      <c r="AE334" s="74">
        <v>1.0</v>
      </c>
      <c r="AF334" s="74">
        <v>1.0</v>
      </c>
      <c r="AG334" s="74">
        <v>1.0</v>
      </c>
      <c r="AH334" s="74">
        <v>1.0</v>
      </c>
      <c r="AI334" s="74">
        <v>0.0</v>
      </c>
      <c r="AJ334" s="74">
        <v>0.0</v>
      </c>
      <c r="AK334" s="71" t="s">
        <v>11261</v>
      </c>
      <c r="AL334" s="71" t="s">
        <v>25</v>
      </c>
      <c r="AM334" s="71" t="s">
        <v>25</v>
      </c>
      <c r="AN334" s="71" t="s">
        <v>11274</v>
      </c>
      <c r="AO334" s="71" t="s">
        <v>16</v>
      </c>
      <c r="AP334" s="71" t="s">
        <v>11269</v>
      </c>
      <c r="AQ334" s="71" t="s">
        <v>13</v>
      </c>
      <c r="AR334" s="71" t="s">
        <v>11270</v>
      </c>
      <c r="AS334" s="71" t="s">
        <v>22</v>
      </c>
      <c r="AT334" s="71" t="s">
        <v>20</v>
      </c>
      <c r="AU334" s="71" t="s">
        <v>20</v>
      </c>
      <c r="AV334" s="71" t="s">
        <v>11273</v>
      </c>
      <c r="AW334" s="71" t="s">
        <v>14</v>
      </c>
      <c r="AX334" s="71" t="s">
        <v>11285</v>
      </c>
      <c r="AY334" s="71" t="s">
        <v>19</v>
      </c>
      <c r="AZ334" s="71" t="s">
        <v>11271</v>
      </c>
      <c r="BA334" s="71" t="s">
        <v>15</v>
      </c>
      <c r="BB334" s="71" t="s">
        <v>11274</v>
      </c>
      <c r="BC334" s="71" t="s">
        <v>16</v>
      </c>
      <c r="BD334" s="71" t="s">
        <v>11272</v>
      </c>
      <c r="BE334" s="71" t="s">
        <v>18</v>
      </c>
      <c r="BF334" s="71" t="s">
        <v>20</v>
      </c>
      <c r="BG334" s="71" t="s">
        <v>20</v>
      </c>
      <c r="BH334" s="71" t="s">
        <v>11269</v>
      </c>
      <c r="BI334" s="71" t="s">
        <v>13</v>
      </c>
      <c r="BJ334" s="71" t="s">
        <v>11270</v>
      </c>
      <c r="BK334" s="71" t="s">
        <v>22</v>
      </c>
      <c r="BL334" s="71" t="s">
        <v>25</v>
      </c>
      <c r="BM334" s="71" t="s">
        <v>25</v>
      </c>
      <c r="BN334" s="75" t="b">
        <v>1</v>
      </c>
      <c r="BO334" s="75" t="b">
        <v>0</v>
      </c>
      <c r="BP334" s="75" t="b">
        <v>1</v>
      </c>
      <c r="BQ334" s="75" t="b">
        <v>0</v>
      </c>
      <c r="BR334" s="75" t="b">
        <v>1</v>
      </c>
      <c r="BS334" s="75" t="b">
        <v>1</v>
      </c>
    </row>
    <row r="335" ht="18.0" customHeight="1">
      <c r="A335" s="71" t="s">
        <v>13503</v>
      </c>
      <c r="B335" s="72" t="s">
        <v>13504</v>
      </c>
      <c r="C335" s="73">
        <v>45773.0</v>
      </c>
      <c r="D335" s="73">
        <v>45863.0</v>
      </c>
      <c r="E335" s="74">
        <v>90.0</v>
      </c>
      <c r="F335" s="71" t="s">
        <v>34</v>
      </c>
      <c r="G335" s="75" t="b">
        <v>1</v>
      </c>
      <c r="H335" s="71" t="s">
        <v>13366</v>
      </c>
      <c r="I335" s="71" t="s">
        <v>153</v>
      </c>
      <c r="J335" s="71" t="s">
        <v>154</v>
      </c>
      <c r="K335" s="71" t="s">
        <v>13505</v>
      </c>
      <c r="L335" s="71" t="s">
        <v>93</v>
      </c>
      <c r="M335" s="71" t="s">
        <v>11263</v>
      </c>
      <c r="N335" s="73">
        <v>45700.0</v>
      </c>
      <c r="O335" s="71" t="s">
        <v>13506</v>
      </c>
      <c r="P335" s="71" t="s">
        <v>13507</v>
      </c>
      <c r="Q335" s="71" t="s">
        <v>13508</v>
      </c>
      <c r="R335" s="71" t="s">
        <v>12549</v>
      </c>
      <c r="S335" s="71" t="s">
        <v>11689</v>
      </c>
      <c r="T335" s="71" t="s">
        <v>11261</v>
      </c>
      <c r="U335" s="71" t="s">
        <v>11261</v>
      </c>
      <c r="V335" s="73">
        <v>45772.0</v>
      </c>
      <c r="W335" s="74">
        <v>1.0</v>
      </c>
      <c r="X335" s="74">
        <v>1.0</v>
      </c>
      <c r="Y335" s="74" t="s">
        <v>11261</v>
      </c>
      <c r="Z335" s="73" t="s">
        <v>11261</v>
      </c>
      <c r="AA335" s="71" t="s">
        <v>105</v>
      </c>
      <c r="AB335" s="71" t="s">
        <v>13509</v>
      </c>
      <c r="AC335" s="74">
        <v>3.0</v>
      </c>
      <c r="AD335" s="74">
        <v>0.0</v>
      </c>
      <c r="AE335" s="74">
        <v>1.0</v>
      </c>
      <c r="AF335" s="74">
        <v>0.0</v>
      </c>
      <c r="AG335" s="74">
        <v>0.0</v>
      </c>
      <c r="AH335" s="74">
        <v>1.0</v>
      </c>
      <c r="AI335" s="74">
        <v>1.0</v>
      </c>
      <c r="AJ335" s="74">
        <v>0.0</v>
      </c>
      <c r="AK335" s="71" t="s">
        <v>123</v>
      </c>
      <c r="AL335" s="71" t="s">
        <v>25</v>
      </c>
      <c r="AM335" s="71" t="s">
        <v>25</v>
      </c>
      <c r="AN335" s="71" t="s">
        <v>11274</v>
      </c>
      <c r="AO335" s="71" t="s">
        <v>16</v>
      </c>
      <c r="AP335" s="71" t="s">
        <v>11269</v>
      </c>
      <c r="AQ335" s="71" t="s">
        <v>13</v>
      </c>
      <c r="AR335" s="71" t="s">
        <v>11284</v>
      </c>
      <c r="AS335" s="71" t="s">
        <v>23</v>
      </c>
      <c r="AT335" s="71" t="s">
        <v>20</v>
      </c>
      <c r="AU335" s="71" t="s">
        <v>20</v>
      </c>
      <c r="AV335" s="71" t="s">
        <v>11273</v>
      </c>
      <c r="AW335" s="71" t="s">
        <v>14</v>
      </c>
      <c r="AX335" s="71" t="s">
        <v>11272</v>
      </c>
      <c r="AY335" s="71" t="s">
        <v>18</v>
      </c>
      <c r="AZ335" s="71" t="s">
        <v>11273</v>
      </c>
      <c r="BA335" s="71" t="s">
        <v>14</v>
      </c>
      <c r="BB335" s="71" t="s">
        <v>11274</v>
      </c>
      <c r="BC335" s="71" t="s">
        <v>16</v>
      </c>
      <c r="BD335" s="71" t="s">
        <v>11285</v>
      </c>
      <c r="BE335" s="71" t="s">
        <v>19</v>
      </c>
      <c r="BF335" s="71" t="s">
        <v>20</v>
      </c>
      <c r="BG335" s="71" t="s">
        <v>20</v>
      </c>
      <c r="BH335" s="71" t="s">
        <v>11314</v>
      </c>
      <c r="BI335" s="71" t="s">
        <v>12</v>
      </c>
      <c r="BJ335" s="71" t="s">
        <v>11270</v>
      </c>
      <c r="BK335" s="71" t="s">
        <v>22</v>
      </c>
      <c r="BL335" s="71" t="s">
        <v>24</v>
      </c>
      <c r="BM335" s="71" t="s">
        <v>24</v>
      </c>
      <c r="BN335" s="75" t="b">
        <v>0</v>
      </c>
      <c r="BO335" s="75" t="b">
        <v>1</v>
      </c>
      <c r="BP335" s="75" t="b">
        <v>1</v>
      </c>
      <c r="BQ335" s="75" t="b">
        <v>0</v>
      </c>
      <c r="BR335" s="75" t="b">
        <v>1</v>
      </c>
      <c r="BS335" s="75" t="b">
        <v>0</v>
      </c>
    </row>
    <row r="336" ht="18.0" customHeight="1">
      <c r="A336" s="71" t="s">
        <v>13510</v>
      </c>
      <c r="B336" s="72" t="s">
        <v>13511</v>
      </c>
      <c r="C336" s="73">
        <v>45772.0</v>
      </c>
      <c r="D336" s="73" t="s">
        <v>11261</v>
      </c>
      <c r="E336" s="74">
        <v>129.0</v>
      </c>
      <c r="F336" s="71" t="s">
        <v>34</v>
      </c>
      <c r="G336" s="75" t="b">
        <v>1</v>
      </c>
      <c r="H336" s="71" t="s">
        <v>11261</v>
      </c>
      <c r="I336" s="71" t="s">
        <v>91</v>
      </c>
      <c r="J336" s="71" t="s">
        <v>11261</v>
      </c>
      <c r="K336" s="71" t="s">
        <v>13512</v>
      </c>
      <c r="L336" s="71" t="s">
        <v>93</v>
      </c>
      <c r="M336" s="71" t="s">
        <v>11334</v>
      </c>
      <c r="N336" s="73">
        <v>45701.0</v>
      </c>
      <c r="O336" s="71" t="s">
        <v>13513</v>
      </c>
      <c r="P336" s="71" t="s">
        <v>13513</v>
      </c>
      <c r="Q336" s="71" t="s">
        <v>13514</v>
      </c>
      <c r="R336" s="71" t="s">
        <v>13515</v>
      </c>
      <c r="S336" s="71" t="s">
        <v>11347</v>
      </c>
      <c r="T336" s="71" t="s">
        <v>11261</v>
      </c>
      <c r="U336" s="71" t="s">
        <v>11261</v>
      </c>
      <c r="V336" s="73">
        <v>45772.0</v>
      </c>
      <c r="W336" s="74">
        <v>0.0</v>
      </c>
      <c r="X336" s="74">
        <v>0.0</v>
      </c>
      <c r="Y336" s="74" t="s">
        <v>11261</v>
      </c>
      <c r="Z336" s="73" t="s">
        <v>11261</v>
      </c>
      <c r="AA336" s="71" t="s">
        <v>105</v>
      </c>
      <c r="AB336" s="71" t="s">
        <v>11261</v>
      </c>
      <c r="AC336" s="74">
        <v>4.0</v>
      </c>
      <c r="AD336" s="74">
        <v>0.0</v>
      </c>
      <c r="AE336" s="74">
        <v>0.0</v>
      </c>
      <c r="AF336" s="74">
        <v>1.0</v>
      </c>
      <c r="AG336" s="74">
        <v>0.0</v>
      </c>
      <c r="AH336" s="74">
        <v>1.0</v>
      </c>
      <c r="AI336" s="74">
        <v>1.0</v>
      </c>
      <c r="AJ336" s="74">
        <v>1.0</v>
      </c>
      <c r="AK336" s="71" t="s">
        <v>123</v>
      </c>
      <c r="AL336" s="71" t="s">
        <v>25</v>
      </c>
      <c r="AM336" s="71" t="s">
        <v>25</v>
      </c>
      <c r="AN336" s="71" t="s">
        <v>11268</v>
      </c>
      <c r="AO336" s="71" t="s">
        <v>17</v>
      </c>
      <c r="AP336" s="71" t="s">
        <v>11269</v>
      </c>
      <c r="AQ336" s="71" t="s">
        <v>13</v>
      </c>
      <c r="AR336" s="71" t="s">
        <v>11284</v>
      </c>
      <c r="AS336" s="71" t="s">
        <v>23</v>
      </c>
      <c r="AT336" s="71" t="s">
        <v>20</v>
      </c>
      <c r="AU336" s="71" t="s">
        <v>20</v>
      </c>
      <c r="AV336" s="71" t="s">
        <v>11273</v>
      </c>
      <c r="AW336" s="71" t="s">
        <v>14</v>
      </c>
      <c r="AX336" s="71" t="s">
        <v>11285</v>
      </c>
      <c r="AY336" s="71" t="s">
        <v>19</v>
      </c>
      <c r="AZ336" s="71" t="s">
        <v>11273</v>
      </c>
      <c r="BA336" s="71" t="s">
        <v>14</v>
      </c>
      <c r="BB336" s="71" t="s">
        <v>11274</v>
      </c>
      <c r="BC336" s="71" t="s">
        <v>16</v>
      </c>
      <c r="BD336" s="71" t="s">
        <v>11285</v>
      </c>
      <c r="BE336" s="71" t="s">
        <v>19</v>
      </c>
      <c r="BF336" s="71" t="s">
        <v>20</v>
      </c>
      <c r="BG336" s="71" t="s">
        <v>20</v>
      </c>
      <c r="BH336" s="71" t="s">
        <v>11269</v>
      </c>
      <c r="BI336" s="71" t="s">
        <v>13</v>
      </c>
      <c r="BJ336" s="71" t="s">
        <v>11270</v>
      </c>
      <c r="BK336" s="71" t="s">
        <v>22</v>
      </c>
      <c r="BL336" s="71" t="s">
        <v>24</v>
      </c>
      <c r="BM336" s="71" t="s">
        <v>24</v>
      </c>
      <c r="BN336" s="75" t="b">
        <v>0</v>
      </c>
      <c r="BO336" s="75" t="b">
        <v>1</v>
      </c>
      <c r="BP336" s="75" t="b">
        <v>1</v>
      </c>
      <c r="BQ336" s="75" t="b">
        <v>1</v>
      </c>
      <c r="BR336" s="75" t="b">
        <v>0</v>
      </c>
      <c r="BS336" s="75" t="b">
        <v>0</v>
      </c>
    </row>
    <row r="337" ht="18.0" customHeight="1">
      <c r="A337" s="71" t="s">
        <v>13516</v>
      </c>
      <c r="B337" s="72" t="s">
        <v>13517</v>
      </c>
      <c r="C337" s="73">
        <v>45772.0</v>
      </c>
      <c r="D337" s="73" t="s">
        <v>11261</v>
      </c>
      <c r="E337" s="74">
        <v>129.0</v>
      </c>
      <c r="F337" s="71" t="s">
        <v>34</v>
      </c>
      <c r="G337" s="75" t="b">
        <v>1</v>
      </c>
      <c r="H337" s="71" t="s">
        <v>11261</v>
      </c>
      <c r="I337" s="71" t="s">
        <v>91</v>
      </c>
      <c r="J337" s="71" t="s">
        <v>11261</v>
      </c>
      <c r="K337" s="71" t="s">
        <v>13518</v>
      </c>
      <c r="L337" s="71" t="s">
        <v>11924</v>
      </c>
      <c r="M337" s="71" t="s">
        <v>11289</v>
      </c>
      <c r="N337" s="73">
        <v>45729.0</v>
      </c>
      <c r="O337" s="71" t="s">
        <v>13519</v>
      </c>
      <c r="P337" s="71" t="s">
        <v>13520</v>
      </c>
      <c r="Q337" s="71" t="s">
        <v>13521</v>
      </c>
      <c r="R337" s="71" t="s">
        <v>11841</v>
      </c>
      <c r="S337" s="71" t="s">
        <v>11302</v>
      </c>
      <c r="T337" s="71" t="s">
        <v>11261</v>
      </c>
      <c r="U337" s="71" t="s">
        <v>11261</v>
      </c>
      <c r="V337" s="73">
        <v>45772.0</v>
      </c>
      <c r="W337" s="74">
        <v>0.0</v>
      </c>
      <c r="X337" s="74">
        <v>0.0</v>
      </c>
      <c r="Y337" s="74" t="s">
        <v>11261</v>
      </c>
      <c r="Z337" s="73" t="s">
        <v>11261</v>
      </c>
      <c r="AA337" s="71" t="s">
        <v>283</v>
      </c>
      <c r="AB337" s="71" t="s">
        <v>11261</v>
      </c>
      <c r="AC337" s="74">
        <v>7.0</v>
      </c>
      <c r="AD337" s="74">
        <v>1.0</v>
      </c>
      <c r="AE337" s="74">
        <v>1.0</v>
      </c>
      <c r="AF337" s="74">
        <v>1.0</v>
      </c>
      <c r="AG337" s="74">
        <v>1.0</v>
      </c>
      <c r="AH337" s="74">
        <v>1.0</v>
      </c>
      <c r="AI337" s="74">
        <v>1.0</v>
      </c>
      <c r="AJ337" s="74">
        <v>1.0</v>
      </c>
      <c r="AK337" s="71" t="s">
        <v>123</v>
      </c>
      <c r="AL337" s="71" t="s">
        <v>25</v>
      </c>
      <c r="AM337" s="71" t="s">
        <v>25</v>
      </c>
      <c r="AN337" s="71" t="s">
        <v>11268</v>
      </c>
      <c r="AO337" s="71" t="s">
        <v>17</v>
      </c>
      <c r="AP337" s="71" t="s">
        <v>11314</v>
      </c>
      <c r="AQ337" s="71" t="s">
        <v>12</v>
      </c>
      <c r="AR337" s="71" t="s">
        <v>11270</v>
      </c>
      <c r="AS337" s="71" t="s">
        <v>22</v>
      </c>
      <c r="AT337" s="71" t="s">
        <v>21</v>
      </c>
      <c r="AU337" s="71" t="s">
        <v>21</v>
      </c>
      <c r="AV337" s="71" t="s">
        <v>11273</v>
      </c>
      <c r="AW337" s="71" t="s">
        <v>14</v>
      </c>
      <c r="AX337" s="71" t="s">
        <v>11285</v>
      </c>
      <c r="AY337" s="71" t="s">
        <v>19</v>
      </c>
      <c r="AZ337" s="71" t="s">
        <v>11273</v>
      </c>
      <c r="BA337" s="71" t="s">
        <v>14</v>
      </c>
      <c r="BB337" s="71" t="s">
        <v>11268</v>
      </c>
      <c r="BC337" s="71" t="s">
        <v>17</v>
      </c>
      <c r="BD337" s="71" t="s">
        <v>11285</v>
      </c>
      <c r="BE337" s="71" t="s">
        <v>19</v>
      </c>
      <c r="BF337" s="71" t="s">
        <v>21</v>
      </c>
      <c r="BG337" s="71" t="s">
        <v>21</v>
      </c>
      <c r="BH337" s="71" t="s">
        <v>11314</v>
      </c>
      <c r="BI337" s="71" t="s">
        <v>12</v>
      </c>
      <c r="BJ337" s="71" t="s">
        <v>11270</v>
      </c>
      <c r="BK337" s="71" t="s">
        <v>22</v>
      </c>
      <c r="BL337" s="71" t="s">
        <v>25</v>
      </c>
      <c r="BM337" s="71" t="s">
        <v>25</v>
      </c>
      <c r="BN337" s="75" t="b">
        <v>1</v>
      </c>
      <c r="BO337" s="75" t="b">
        <v>1</v>
      </c>
      <c r="BP337" s="75" t="b">
        <v>1</v>
      </c>
      <c r="BQ337" s="75" t="b">
        <v>1</v>
      </c>
      <c r="BR337" s="75" t="b">
        <v>1</v>
      </c>
      <c r="BS337" s="75" t="b">
        <v>1</v>
      </c>
    </row>
    <row r="338" ht="18.0" customHeight="1">
      <c r="A338" s="71" t="s">
        <v>13522</v>
      </c>
      <c r="B338" s="72" t="s">
        <v>13523</v>
      </c>
      <c r="C338" s="73">
        <v>45772.0</v>
      </c>
      <c r="D338" s="73" t="s">
        <v>11261</v>
      </c>
      <c r="E338" s="74">
        <v>129.0</v>
      </c>
      <c r="F338" s="71" t="s">
        <v>34</v>
      </c>
      <c r="G338" s="75" t="b">
        <v>1</v>
      </c>
      <c r="H338" s="71" t="s">
        <v>11261</v>
      </c>
      <c r="I338" s="71" t="s">
        <v>91</v>
      </c>
      <c r="J338" s="71" t="s">
        <v>11261</v>
      </c>
      <c r="K338" s="71" t="s">
        <v>13524</v>
      </c>
      <c r="L338" s="71" t="s">
        <v>93</v>
      </c>
      <c r="M338" s="71" t="s">
        <v>11307</v>
      </c>
      <c r="N338" s="73">
        <v>45714.0</v>
      </c>
      <c r="O338" s="71" t="s">
        <v>13525</v>
      </c>
      <c r="P338" s="71" t="s">
        <v>13526</v>
      </c>
      <c r="Q338" s="71" t="s">
        <v>13527</v>
      </c>
      <c r="R338" s="71" t="s">
        <v>13440</v>
      </c>
      <c r="S338" s="71" t="s">
        <v>11782</v>
      </c>
      <c r="T338" s="71" t="s">
        <v>11261</v>
      </c>
      <c r="U338" s="71" t="s">
        <v>11261</v>
      </c>
      <c r="V338" s="73">
        <v>45772.0</v>
      </c>
      <c r="W338" s="74">
        <v>0.0</v>
      </c>
      <c r="X338" s="74">
        <v>0.0</v>
      </c>
      <c r="Y338" s="74" t="s">
        <v>11261</v>
      </c>
      <c r="Z338" s="73" t="s">
        <v>11261</v>
      </c>
      <c r="AA338" s="71" t="s">
        <v>105</v>
      </c>
      <c r="AB338" s="71" t="s">
        <v>11261</v>
      </c>
      <c r="AC338" s="74">
        <v>4.0</v>
      </c>
      <c r="AD338" s="74">
        <v>0.0</v>
      </c>
      <c r="AE338" s="74">
        <v>1.0</v>
      </c>
      <c r="AF338" s="74">
        <v>0.0</v>
      </c>
      <c r="AG338" s="74">
        <v>0.0</v>
      </c>
      <c r="AH338" s="74">
        <v>1.0</v>
      </c>
      <c r="AI338" s="74">
        <v>1.0</v>
      </c>
      <c r="AJ338" s="74">
        <v>1.0</v>
      </c>
      <c r="AK338" s="71" t="s">
        <v>250</v>
      </c>
      <c r="AL338" s="71" t="s">
        <v>25</v>
      </c>
      <c r="AM338" s="71" t="s">
        <v>25</v>
      </c>
      <c r="AN338" s="71" t="s">
        <v>11268</v>
      </c>
      <c r="AO338" s="71" t="s">
        <v>17</v>
      </c>
      <c r="AP338" s="71" t="s">
        <v>11314</v>
      </c>
      <c r="AQ338" s="71" t="s">
        <v>12</v>
      </c>
      <c r="AR338" s="71" t="s">
        <v>11284</v>
      </c>
      <c r="AS338" s="71" t="s">
        <v>23</v>
      </c>
      <c r="AT338" s="71" t="s">
        <v>21</v>
      </c>
      <c r="AU338" s="71" t="s">
        <v>21</v>
      </c>
      <c r="AV338" s="71" t="s">
        <v>11273</v>
      </c>
      <c r="AW338" s="71" t="s">
        <v>14</v>
      </c>
      <c r="AX338" s="71" t="s">
        <v>11272</v>
      </c>
      <c r="AY338" s="71" t="s">
        <v>18</v>
      </c>
      <c r="AZ338" s="71" t="s">
        <v>11273</v>
      </c>
      <c r="BA338" s="71" t="s">
        <v>14</v>
      </c>
      <c r="BB338" s="71" t="s">
        <v>11268</v>
      </c>
      <c r="BC338" s="71" t="s">
        <v>17</v>
      </c>
      <c r="BD338" s="71" t="s">
        <v>11272</v>
      </c>
      <c r="BE338" s="71" t="s">
        <v>18</v>
      </c>
      <c r="BF338" s="71" t="s">
        <v>21</v>
      </c>
      <c r="BG338" s="71" t="s">
        <v>21</v>
      </c>
      <c r="BH338" s="71" t="s">
        <v>11269</v>
      </c>
      <c r="BI338" s="71" t="s">
        <v>13</v>
      </c>
      <c r="BJ338" s="71" t="s">
        <v>11270</v>
      </c>
      <c r="BK338" s="71" t="s">
        <v>22</v>
      </c>
      <c r="BL338" s="71" t="s">
        <v>24</v>
      </c>
      <c r="BM338" s="71" t="s">
        <v>24</v>
      </c>
      <c r="BN338" s="75" t="b">
        <v>0</v>
      </c>
      <c r="BO338" s="75" t="b">
        <v>1</v>
      </c>
      <c r="BP338" s="75" t="b">
        <v>1</v>
      </c>
      <c r="BQ338" s="75" t="b">
        <v>1</v>
      </c>
      <c r="BR338" s="75" t="b">
        <v>1</v>
      </c>
      <c r="BS338" s="75" t="b">
        <v>0</v>
      </c>
    </row>
    <row r="339" ht="18.0" customHeight="1">
      <c r="A339" s="71" t="s">
        <v>13528</v>
      </c>
      <c r="B339" s="72" t="s">
        <v>13529</v>
      </c>
      <c r="C339" s="73">
        <v>45772.0</v>
      </c>
      <c r="D339" s="73">
        <v>45849.0</v>
      </c>
      <c r="E339" s="74">
        <v>77.0</v>
      </c>
      <c r="F339" s="71" t="s">
        <v>151</v>
      </c>
      <c r="G339" s="75" t="b">
        <v>0</v>
      </c>
      <c r="H339" s="71" t="s">
        <v>2964</v>
      </c>
      <c r="I339" s="71" t="s">
        <v>153</v>
      </c>
      <c r="J339" s="71" t="s">
        <v>168</v>
      </c>
      <c r="K339" s="71" t="s">
        <v>13530</v>
      </c>
      <c r="L339" s="71" t="s">
        <v>93</v>
      </c>
      <c r="M339" s="71" t="s">
        <v>11334</v>
      </c>
      <c r="N339" s="73">
        <v>45707.0</v>
      </c>
      <c r="O339" s="71" t="s">
        <v>11264</v>
      </c>
      <c r="P339" s="71" t="s">
        <v>11264</v>
      </c>
      <c r="Q339" s="71" t="s">
        <v>11265</v>
      </c>
      <c r="R339" s="71" t="s">
        <v>12316</v>
      </c>
      <c r="S339" s="71" t="s">
        <v>11572</v>
      </c>
      <c r="T339" s="71" t="s">
        <v>11261</v>
      </c>
      <c r="U339" s="71" t="s">
        <v>11261</v>
      </c>
      <c r="V339" s="73">
        <v>45772.0</v>
      </c>
      <c r="W339" s="74">
        <v>0.0</v>
      </c>
      <c r="X339" s="74">
        <v>0.0</v>
      </c>
      <c r="Y339" s="74" t="s">
        <v>11261</v>
      </c>
      <c r="Z339" s="73" t="s">
        <v>11261</v>
      </c>
      <c r="AA339" s="71" t="s">
        <v>105</v>
      </c>
      <c r="AB339" s="71" t="s">
        <v>13531</v>
      </c>
      <c r="AC339" s="74">
        <v>6.0</v>
      </c>
      <c r="AD339" s="74">
        <v>1.0</v>
      </c>
      <c r="AE339" s="74">
        <v>1.0</v>
      </c>
      <c r="AF339" s="74">
        <v>1.0</v>
      </c>
      <c r="AG339" s="74">
        <v>0.0</v>
      </c>
      <c r="AH339" s="74">
        <v>1.0</v>
      </c>
      <c r="AI339" s="74">
        <v>1.0</v>
      </c>
      <c r="AJ339" s="74">
        <v>1.0</v>
      </c>
      <c r="AK339" s="71" t="s">
        <v>181</v>
      </c>
      <c r="AL339" s="71" t="s">
        <v>25</v>
      </c>
      <c r="AM339" s="71" t="s">
        <v>25</v>
      </c>
      <c r="AN339" s="71" t="s">
        <v>11268</v>
      </c>
      <c r="AO339" s="71" t="s">
        <v>17</v>
      </c>
      <c r="AP339" s="71" t="s">
        <v>11269</v>
      </c>
      <c r="AQ339" s="71" t="s">
        <v>13</v>
      </c>
      <c r="AR339" s="71" t="s">
        <v>11270</v>
      </c>
      <c r="AS339" s="71" t="s">
        <v>22</v>
      </c>
      <c r="AT339" s="71" t="s">
        <v>20</v>
      </c>
      <c r="AU339" s="71" t="s">
        <v>20</v>
      </c>
      <c r="AV339" s="71" t="s">
        <v>11271</v>
      </c>
      <c r="AW339" s="71" t="s">
        <v>15</v>
      </c>
      <c r="AX339" s="71" t="s">
        <v>11272</v>
      </c>
      <c r="AY339" s="71" t="s">
        <v>18</v>
      </c>
      <c r="AZ339" s="71" t="s">
        <v>11271</v>
      </c>
      <c r="BA339" s="71" t="s">
        <v>15</v>
      </c>
      <c r="BB339" s="71" t="s">
        <v>11268</v>
      </c>
      <c r="BC339" s="71" t="s">
        <v>17</v>
      </c>
      <c r="BD339" s="71" t="s">
        <v>11272</v>
      </c>
      <c r="BE339" s="71" t="s">
        <v>18</v>
      </c>
      <c r="BF339" s="71" t="s">
        <v>20</v>
      </c>
      <c r="BG339" s="71" t="s">
        <v>20</v>
      </c>
      <c r="BH339" s="71" t="s">
        <v>11269</v>
      </c>
      <c r="BI339" s="71" t="s">
        <v>13</v>
      </c>
      <c r="BJ339" s="71" t="s">
        <v>11284</v>
      </c>
      <c r="BK339" s="71" t="s">
        <v>23</v>
      </c>
      <c r="BL339" s="71" t="s">
        <v>25</v>
      </c>
      <c r="BM339" s="71" t="s">
        <v>25</v>
      </c>
      <c r="BN339" s="75" t="b">
        <v>1</v>
      </c>
      <c r="BO339" s="75" t="b">
        <v>1</v>
      </c>
      <c r="BP339" s="75" t="b">
        <v>1</v>
      </c>
      <c r="BQ339" s="75" t="b">
        <v>1</v>
      </c>
      <c r="BR339" s="75" t="b">
        <v>1</v>
      </c>
      <c r="BS339" s="75" t="b">
        <v>0</v>
      </c>
    </row>
    <row r="340" ht="18.0" customHeight="1">
      <c r="A340" s="71" t="s">
        <v>13532</v>
      </c>
      <c r="B340" s="72" t="s">
        <v>13533</v>
      </c>
      <c r="C340" s="73">
        <v>45772.0</v>
      </c>
      <c r="D340" s="73" t="s">
        <v>11261</v>
      </c>
      <c r="E340" s="74">
        <v>129.0</v>
      </c>
      <c r="F340" s="71" t="s">
        <v>34</v>
      </c>
      <c r="G340" s="75" t="b">
        <v>1</v>
      </c>
      <c r="H340" s="71" t="s">
        <v>11261</v>
      </c>
      <c r="I340" s="71" t="s">
        <v>91</v>
      </c>
      <c r="J340" s="71" t="s">
        <v>11261</v>
      </c>
      <c r="K340" s="71" t="s">
        <v>13534</v>
      </c>
      <c r="L340" s="71" t="s">
        <v>93</v>
      </c>
      <c r="M340" s="71" t="s">
        <v>11374</v>
      </c>
      <c r="N340" s="73">
        <v>45744.0</v>
      </c>
      <c r="O340" s="71" t="s">
        <v>13535</v>
      </c>
      <c r="P340" s="71" t="s">
        <v>13536</v>
      </c>
      <c r="Q340" s="71" t="s">
        <v>13537</v>
      </c>
      <c r="R340" s="71" t="s">
        <v>13538</v>
      </c>
      <c r="S340" s="71" t="s">
        <v>11739</v>
      </c>
      <c r="T340" s="71" t="s">
        <v>11261</v>
      </c>
      <c r="U340" s="71" t="s">
        <v>11261</v>
      </c>
      <c r="V340" s="73">
        <v>45772.0</v>
      </c>
      <c r="W340" s="74">
        <v>0.0</v>
      </c>
      <c r="X340" s="74">
        <v>0.0</v>
      </c>
      <c r="Y340" s="74" t="s">
        <v>11261</v>
      </c>
      <c r="Z340" s="73" t="s">
        <v>11261</v>
      </c>
      <c r="AA340" s="71" t="s">
        <v>105</v>
      </c>
      <c r="AB340" s="71" t="s">
        <v>11261</v>
      </c>
      <c r="AC340" s="74">
        <v>3.0</v>
      </c>
      <c r="AD340" s="74">
        <v>0.0</v>
      </c>
      <c r="AE340" s="74">
        <v>0.0</v>
      </c>
      <c r="AF340" s="74">
        <v>1.0</v>
      </c>
      <c r="AG340" s="74">
        <v>0.0</v>
      </c>
      <c r="AH340" s="74">
        <v>1.0</v>
      </c>
      <c r="AI340" s="74">
        <v>1.0</v>
      </c>
      <c r="AJ340" s="74">
        <v>0.0</v>
      </c>
      <c r="AK340" s="71" t="s">
        <v>250</v>
      </c>
      <c r="AL340" s="71" t="s">
        <v>25</v>
      </c>
      <c r="AM340" s="71" t="s">
        <v>25</v>
      </c>
      <c r="AN340" s="71" t="s">
        <v>11274</v>
      </c>
      <c r="AO340" s="71" t="s">
        <v>16</v>
      </c>
      <c r="AP340" s="71" t="s">
        <v>11269</v>
      </c>
      <c r="AQ340" s="71" t="s">
        <v>13</v>
      </c>
      <c r="AR340" s="71" t="s">
        <v>11284</v>
      </c>
      <c r="AS340" s="71" t="s">
        <v>23</v>
      </c>
      <c r="AT340" s="71" t="s">
        <v>20</v>
      </c>
      <c r="AU340" s="71" t="s">
        <v>20</v>
      </c>
      <c r="AV340" s="71" t="s">
        <v>11273</v>
      </c>
      <c r="AW340" s="71" t="s">
        <v>14</v>
      </c>
      <c r="AX340" s="71" t="s">
        <v>11285</v>
      </c>
      <c r="AY340" s="71" t="s">
        <v>19</v>
      </c>
      <c r="AZ340" s="71" t="s">
        <v>11273</v>
      </c>
      <c r="BA340" s="71" t="s">
        <v>14</v>
      </c>
      <c r="BB340" s="71" t="s">
        <v>11268</v>
      </c>
      <c r="BC340" s="71" t="s">
        <v>17</v>
      </c>
      <c r="BD340" s="71" t="s">
        <v>11272</v>
      </c>
      <c r="BE340" s="71" t="s">
        <v>18</v>
      </c>
      <c r="BF340" s="71" t="s">
        <v>20</v>
      </c>
      <c r="BG340" s="71" t="s">
        <v>20</v>
      </c>
      <c r="BH340" s="71" t="s">
        <v>11269</v>
      </c>
      <c r="BI340" s="71" t="s">
        <v>13</v>
      </c>
      <c r="BJ340" s="71" t="s">
        <v>11270</v>
      </c>
      <c r="BK340" s="71" t="s">
        <v>22</v>
      </c>
      <c r="BL340" s="71" t="s">
        <v>24</v>
      </c>
      <c r="BM340" s="71" t="s">
        <v>24</v>
      </c>
      <c r="BN340" s="75" t="b">
        <v>0</v>
      </c>
      <c r="BO340" s="75" t="b">
        <v>1</v>
      </c>
      <c r="BP340" s="75" t="b">
        <v>1</v>
      </c>
      <c r="BQ340" s="75" t="b">
        <v>0</v>
      </c>
      <c r="BR340" s="75" t="b">
        <v>0</v>
      </c>
      <c r="BS340" s="75" t="b">
        <v>0</v>
      </c>
    </row>
    <row r="341" ht="18.0" customHeight="1">
      <c r="A341" s="71" t="s">
        <v>13539</v>
      </c>
      <c r="B341" s="72" t="s">
        <v>13540</v>
      </c>
      <c r="C341" s="73">
        <v>45772.0</v>
      </c>
      <c r="D341" s="73">
        <v>45831.0</v>
      </c>
      <c r="E341" s="74">
        <v>59.0</v>
      </c>
      <c r="F341" s="71" t="s">
        <v>151</v>
      </c>
      <c r="G341" s="75" t="b">
        <v>0</v>
      </c>
      <c r="H341" s="71" t="s">
        <v>559</v>
      </c>
      <c r="I341" s="71" t="s">
        <v>153</v>
      </c>
      <c r="J341" s="71" t="s">
        <v>154</v>
      </c>
      <c r="K341" s="71" t="s">
        <v>13541</v>
      </c>
      <c r="L341" s="71" t="s">
        <v>287</v>
      </c>
      <c r="M341" s="71" t="s">
        <v>11656</v>
      </c>
      <c r="N341" s="73">
        <v>45733.0</v>
      </c>
      <c r="O341" s="71" t="s">
        <v>13542</v>
      </c>
      <c r="P341" s="71" t="s">
        <v>13543</v>
      </c>
      <c r="Q341" s="71" t="s">
        <v>13544</v>
      </c>
      <c r="R341" s="71" t="s">
        <v>12887</v>
      </c>
      <c r="S341" s="71" t="s">
        <v>11864</v>
      </c>
      <c r="T341" s="71" t="s">
        <v>11261</v>
      </c>
      <c r="U341" s="71" t="s">
        <v>11261</v>
      </c>
      <c r="V341" s="73">
        <v>45772.0</v>
      </c>
      <c r="W341" s="74">
        <v>1.0</v>
      </c>
      <c r="X341" s="74">
        <v>1.0</v>
      </c>
      <c r="Y341" s="74" t="s">
        <v>11261</v>
      </c>
      <c r="Z341" s="73" t="s">
        <v>11261</v>
      </c>
      <c r="AA341" s="71" t="s">
        <v>283</v>
      </c>
      <c r="AB341" s="71" t="s">
        <v>13545</v>
      </c>
      <c r="AC341" s="74">
        <v>6.0</v>
      </c>
      <c r="AD341" s="74">
        <v>1.0</v>
      </c>
      <c r="AE341" s="74">
        <v>1.0</v>
      </c>
      <c r="AF341" s="74">
        <v>1.0</v>
      </c>
      <c r="AG341" s="74">
        <v>0.0</v>
      </c>
      <c r="AH341" s="74">
        <v>1.0</v>
      </c>
      <c r="AI341" s="74">
        <v>1.0</v>
      </c>
      <c r="AJ341" s="74">
        <v>1.0</v>
      </c>
      <c r="AK341" s="71" t="s">
        <v>123</v>
      </c>
      <c r="AL341" s="71" t="s">
        <v>25</v>
      </c>
      <c r="AM341" s="71" t="s">
        <v>25</v>
      </c>
      <c r="AN341" s="71" t="s">
        <v>11268</v>
      </c>
      <c r="AO341" s="71" t="s">
        <v>17</v>
      </c>
      <c r="AP341" s="71" t="s">
        <v>11269</v>
      </c>
      <c r="AQ341" s="71" t="s">
        <v>13</v>
      </c>
      <c r="AR341" s="71" t="s">
        <v>11284</v>
      </c>
      <c r="AS341" s="71" t="s">
        <v>23</v>
      </c>
      <c r="AT341" s="71" t="s">
        <v>20</v>
      </c>
      <c r="AU341" s="71" t="s">
        <v>20</v>
      </c>
      <c r="AV341" s="71" t="s">
        <v>11273</v>
      </c>
      <c r="AW341" s="71" t="s">
        <v>14</v>
      </c>
      <c r="AX341" s="71" t="s">
        <v>11272</v>
      </c>
      <c r="AY341" s="71" t="s">
        <v>18</v>
      </c>
      <c r="AZ341" s="71" t="s">
        <v>11273</v>
      </c>
      <c r="BA341" s="71" t="s">
        <v>14</v>
      </c>
      <c r="BB341" s="71" t="s">
        <v>11268</v>
      </c>
      <c r="BC341" s="71" t="s">
        <v>17</v>
      </c>
      <c r="BD341" s="71" t="s">
        <v>11272</v>
      </c>
      <c r="BE341" s="71" t="s">
        <v>18</v>
      </c>
      <c r="BF341" s="71" t="s">
        <v>20</v>
      </c>
      <c r="BG341" s="71" t="s">
        <v>20</v>
      </c>
      <c r="BH341" s="71" t="s">
        <v>11269</v>
      </c>
      <c r="BI341" s="71" t="s">
        <v>13</v>
      </c>
      <c r="BJ341" s="71" t="s">
        <v>11270</v>
      </c>
      <c r="BK341" s="71" t="s">
        <v>22</v>
      </c>
      <c r="BL341" s="71" t="s">
        <v>25</v>
      </c>
      <c r="BM341" s="71" t="s">
        <v>25</v>
      </c>
      <c r="BN341" s="75" t="b">
        <v>1</v>
      </c>
      <c r="BO341" s="75" t="b">
        <v>1</v>
      </c>
      <c r="BP341" s="75" t="b">
        <v>1</v>
      </c>
      <c r="BQ341" s="75" t="b">
        <v>1</v>
      </c>
      <c r="BR341" s="75" t="b">
        <v>1</v>
      </c>
      <c r="BS341" s="75" t="b">
        <v>0</v>
      </c>
    </row>
    <row r="342" ht="18.0" customHeight="1">
      <c r="A342" s="71" t="s">
        <v>13546</v>
      </c>
      <c r="B342" s="72" t="s">
        <v>13547</v>
      </c>
      <c r="C342" s="73">
        <v>45772.0</v>
      </c>
      <c r="D342" s="73" t="s">
        <v>11261</v>
      </c>
      <c r="E342" s="74">
        <v>129.0</v>
      </c>
      <c r="F342" s="71" t="s">
        <v>34</v>
      </c>
      <c r="G342" s="75" t="b">
        <v>1</v>
      </c>
      <c r="H342" s="71" t="s">
        <v>11261</v>
      </c>
      <c r="I342" s="71" t="s">
        <v>91</v>
      </c>
      <c r="J342" s="71" t="s">
        <v>11261</v>
      </c>
      <c r="K342" s="71" t="s">
        <v>13548</v>
      </c>
      <c r="L342" s="71" t="s">
        <v>93</v>
      </c>
      <c r="M342" s="71" t="s">
        <v>11263</v>
      </c>
      <c r="N342" s="73">
        <v>45699.0</v>
      </c>
      <c r="O342" s="71" t="s">
        <v>13549</v>
      </c>
      <c r="P342" s="71" t="s">
        <v>13550</v>
      </c>
      <c r="Q342" s="71" t="s">
        <v>13551</v>
      </c>
      <c r="R342" s="71" t="s">
        <v>11933</v>
      </c>
      <c r="S342" s="71" t="s">
        <v>11416</v>
      </c>
      <c r="T342" s="71" t="s">
        <v>11261</v>
      </c>
      <c r="U342" s="71" t="s">
        <v>11261</v>
      </c>
      <c r="V342" s="73">
        <v>45772.0</v>
      </c>
      <c r="W342" s="74">
        <v>0.0</v>
      </c>
      <c r="X342" s="74">
        <v>0.0</v>
      </c>
      <c r="Y342" s="74" t="s">
        <v>11261</v>
      </c>
      <c r="Z342" s="73" t="s">
        <v>11261</v>
      </c>
      <c r="AA342" s="71" t="s">
        <v>105</v>
      </c>
      <c r="AB342" s="71" t="s">
        <v>11261</v>
      </c>
      <c r="AC342" s="74">
        <v>4.0</v>
      </c>
      <c r="AD342" s="74">
        <v>1.0</v>
      </c>
      <c r="AE342" s="74">
        <v>1.0</v>
      </c>
      <c r="AF342" s="74">
        <v>1.0</v>
      </c>
      <c r="AG342" s="74">
        <v>0.0</v>
      </c>
      <c r="AH342" s="74">
        <v>0.0</v>
      </c>
      <c r="AI342" s="74">
        <v>0.0</v>
      </c>
      <c r="AJ342" s="74">
        <v>1.0</v>
      </c>
      <c r="AK342" s="71" t="s">
        <v>123</v>
      </c>
      <c r="AL342" s="71" t="s">
        <v>25</v>
      </c>
      <c r="AM342" s="71" t="s">
        <v>25</v>
      </c>
      <c r="AN342" s="71" t="s">
        <v>11268</v>
      </c>
      <c r="AO342" s="71" t="s">
        <v>17</v>
      </c>
      <c r="AP342" s="71" t="s">
        <v>11314</v>
      </c>
      <c r="AQ342" s="71" t="s">
        <v>12</v>
      </c>
      <c r="AR342" s="71" t="s">
        <v>11284</v>
      </c>
      <c r="AS342" s="71" t="s">
        <v>23</v>
      </c>
      <c r="AT342" s="71" t="s">
        <v>21</v>
      </c>
      <c r="AU342" s="71" t="s">
        <v>21</v>
      </c>
      <c r="AV342" s="71" t="s">
        <v>11273</v>
      </c>
      <c r="AW342" s="71" t="s">
        <v>14</v>
      </c>
      <c r="AX342" s="71" t="s">
        <v>11272</v>
      </c>
      <c r="AY342" s="71" t="s">
        <v>18</v>
      </c>
      <c r="AZ342" s="71" t="s">
        <v>11271</v>
      </c>
      <c r="BA342" s="71" t="s">
        <v>15</v>
      </c>
      <c r="BB342" s="71" t="s">
        <v>11268</v>
      </c>
      <c r="BC342" s="71" t="s">
        <v>17</v>
      </c>
      <c r="BD342" s="71" t="s">
        <v>11272</v>
      </c>
      <c r="BE342" s="71" t="s">
        <v>18</v>
      </c>
      <c r="BF342" s="71" t="s">
        <v>20</v>
      </c>
      <c r="BG342" s="71" t="s">
        <v>20</v>
      </c>
      <c r="BH342" s="71" t="s">
        <v>11314</v>
      </c>
      <c r="BI342" s="71" t="s">
        <v>12</v>
      </c>
      <c r="BJ342" s="71" t="s">
        <v>11270</v>
      </c>
      <c r="BK342" s="71" t="s">
        <v>22</v>
      </c>
      <c r="BL342" s="71" t="s">
        <v>25</v>
      </c>
      <c r="BM342" s="71" t="s">
        <v>25</v>
      </c>
      <c r="BN342" s="75" t="b">
        <v>1</v>
      </c>
      <c r="BO342" s="75" t="b">
        <v>0</v>
      </c>
      <c r="BP342" s="75" t="b">
        <v>0</v>
      </c>
      <c r="BQ342" s="75" t="b">
        <v>1</v>
      </c>
      <c r="BR342" s="75" t="b">
        <v>1</v>
      </c>
      <c r="BS342" s="75" t="b">
        <v>0</v>
      </c>
    </row>
    <row r="343" ht="18.0" customHeight="1">
      <c r="A343" s="71" t="s">
        <v>13552</v>
      </c>
      <c r="B343" s="72" t="s">
        <v>13553</v>
      </c>
      <c r="C343" s="73">
        <v>45772.0</v>
      </c>
      <c r="D343" s="73">
        <v>45866.0</v>
      </c>
      <c r="E343" s="74">
        <v>94.0</v>
      </c>
      <c r="F343" s="71" t="s">
        <v>34</v>
      </c>
      <c r="G343" s="75" t="b">
        <v>1</v>
      </c>
      <c r="H343" s="71" t="s">
        <v>2537</v>
      </c>
      <c r="I343" s="71" t="s">
        <v>153</v>
      </c>
      <c r="J343" s="71" t="s">
        <v>168</v>
      </c>
      <c r="K343" s="71" t="s">
        <v>13554</v>
      </c>
      <c r="L343" s="71" t="s">
        <v>93</v>
      </c>
      <c r="M343" s="71" t="s">
        <v>11450</v>
      </c>
      <c r="N343" s="73">
        <v>45703.0</v>
      </c>
      <c r="O343" s="71" t="s">
        <v>13555</v>
      </c>
      <c r="P343" s="71" t="s">
        <v>13556</v>
      </c>
      <c r="Q343" s="71" t="s">
        <v>13557</v>
      </c>
      <c r="R343" s="71" t="s">
        <v>12383</v>
      </c>
      <c r="S343" s="71" t="s">
        <v>11330</v>
      </c>
      <c r="T343" s="71" t="s">
        <v>11261</v>
      </c>
      <c r="U343" s="71" t="s">
        <v>11261</v>
      </c>
      <c r="V343" s="73">
        <v>45772.0</v>
      </c>
      <c r="W343" s="74">
        <v>0.0</v>
      </c>
      <c r="X343" s="74">
        <v>0.0</v>
      </c>
      <c r="Y343" s="74" t="s">
        <v>11261</v>
      </c>
      <c r="Z343" s="73" t="s">
        <v>11261</v>
      </c>
      <c r="AA343" s="71" t="s">
        <v>105</v>
      </c>
      <c r="AB343" s="71" t="s">
        <v>11261</v>
      </c>
      <c r="AC343" s="74">
        <v>4.0</v>
      </c>
      <c r="AD343" s="74">
        <v>0.0</v>
      </c>
      <c r="AE343" s="74">
        <v>1.0</v>
      </c>
      <c r="AF343" s="74">
        <v>1.0</v>
      </c>
      <c r="AG343" s="74">
        <v>1.0</v>
      </c>
      <c r="AH343" s="74">
        <v>0.0</v>
      </c>
      <c r="AI343" s="74">
        <v>0.0</v>
      </c>
      <c r="AJ343" s="74">
        <v>1.0</v>
      </c>
      <c r="AK343" s="71" t="s">
        <v>181</v>
      </c>
      <c r="AL343" s="71" t="s">
        <v>25</v>
      </c>
      <c r="AM343" s="71" t="s">
        <v>25</v>
      </c>
      <c r="AN343" s="71" t="s">
        <v>11268</v>
      </c>
      <c r="AO343" s="71" t="s">
        <v>17</v>
      </c>
      <c r="AP343" s="71" t="s">
        <v>11314</v>
      </c>
      <c r="AQ343" s="71" t="s">
        <v>12</v>
      </c>
      <c r="AR343" s="71" t="s">
        <v>11270</v>
      </c>
      <c r="AS343" s="71" t="s">
        <v>22</v>
      </c>
      <c r="AT343" s="71" t="s">
        <v>21</v>
      </c>
      <c r="AU343" s="71" t="s">
        <v>21</v>
      </c>
      <c r="AV343" s="71" t="s">
        <v>11273</v>
      </c>
      <c r="AW343" s="71" t="s">
        <v>14</v>
      </c>
      <c r="AX343" s="71" t="s">
        <v>11285</v>
      </c>
      <c r="AY343" s="71" t="s">
        <v>19</v>
      </c>
      <c r="AZ343" s="71" t="s">
        <v>11271</v>
      </c>
      <c r="BA343" s="71" t="s">
        <v>15</v>
      </c>
      <c r="BB343" s="71" t="s">
        <v>11268</v>
      </c>
      <c r="BC343" s="71" t="s">
        <v>17</v>
      </c>
      <c r="BD343" s="71" t="s">
        <v>11285</v>
      </c>
      <c r="BE343" s="71" t="s">
        <v>19</v>
      </c>
      <c r="BF343" s="71" t="s">
        <v>20</v>
      </c>
      <c r="BG343" s="71" t="s">
        <v>20</v>
      </c>
      <c r="BH343" s="71" t="s">
        <v>11314</v>
      </c>
      <c r="BI343" s="71" t="s">
        <v>12</v>
      </c>
      <c r="BJ343" s="71" t="s">
        <v>11270</v>
      </c>
      <c r="BK343" s="71" t="s">
        <v>22</v>
      </c>
      <c r="BL343" s="71" t="s">
        <v>24</v>
      </c>
      <c r="BM343" s="71" t="s">
        <v>24</v>
      </c>
      <c r="BN343" s="75" t="b">
        <v>0</v>
      </c>
      <c r="BO343" s="75" t="b">
        <v>0</v>
      </c>
      <c r="BP343" s="75" t="b">
        <v>0</v>
      </c>
      <c r="BQ343" s="75" t="b">
        <v>1</v>
      </c>
      <c r="BR343" s="75" t="b">
        <v>1</v>
      </c>
      <c r="BS343" s="75" t="b">
        <v>1</v>
      </c>
    </row>
    <row r="344" ht="18.0" customHeight="1">
      <c r="A344" s="71" t="s">
        <v>13558</v>
      </c>
      <c r="B344" s="72" t="s">
        <v>13559</v>
      </c>
      <c r="C344" s="73">
        <v>45772.0</v>
      </c>
      <c r="D344" s="73" t="s">
        <v>11261</v>
      </c>
      <c r="E344" s="74">
        <v>129.0</v>
      </c>
      <c r="F344" s="71" t="s">
        <v>34</v>
      </c>
      <c r="G344" s="75" t="b">
        <v>1</v>
      </c>
      <c r="H344" s="71" t="s">
        <v>11261</v>
      </c>
      <c r="I344" s="71" t="s">
        <v>91</v>
      </c>
      <c r="J344" s="71" t="s">
        <v>11261</v>
      </c>
      <c r="K344" s="71" t="s">
        <v>13560</v>
      </c>
      <c r="L344" s="71" t="s">
        <v>93</v>
      </c>
      <c r="M344" s="71" t="s">
        <v>11334</v>
      </c>
      <c r="N344" s="73">
        <v>45712.0</v>
      </c>
      <c r="O344" s="71" t="s">
        <v>13561</v>
      </c>
      <c r="P344" s="71" t="s">
        <v>13562</v>
      </c>
      <c r="Q344" s="71" t="s">
        <v>13563</v>
      </c>
      <c r="R344" s="71" t="s">
        <v>12340</v>
      </c>
      <c r="S344" s="71" t="s">
        <v>11661</v>
      </c>
      <c r="T344" s="71" t="s">
        <v>11261</v>
      </c>
      <c r="U344" s="71" t="s">
        <v>11261</v>
      </c>
      <c r="V344" s="73">
        <v>45772.0</v>
      </c>
      <c r="W344" s="74">
        <v>2.0</v>
      </c>
      <c r="X344" s="74">
        <v>0.0</v>
      </c>
      <c r="Y344" s="74" t="s">
        <v>11261</v>
      </c>
      <c r="Z344" s="73" t="s">
        <v>11261</v>
      </c>
      <c r="AA344" s="71" t="s">
        <v>105</v>
      </c>
      <c r="AB344" s="71" t="s">
        <v>11261</v>
      </c>
      <c r="AC344" s="74">
        <v>5.0</v>
      </c>
      <c r="AD344" s="74">
        <v>1.0</v>
      </c>
      <c r="AE344" s="74">
        <v>1.0</v>
      </c>
      <c r="AF344" s="74">
        <v>1.0</v>
      </c>
      <c r="AG344" s="74">
        <v>0.0</v>
      </c>
      <c r="AH344" s="74">
        <v>1.0</v>
      </c>
      <c r="AI344" s="74">
        <v>1.0</v>
      </c>
      <c r="AJ344" s="74">
        <v>0.0</v>
      </c>
      <c r="AK344" s="71" t="s">
        <v>181</v>
      </c>
      <c r="AL344" s="71" t="s">
        <v>25</v>
      </c>
      <c r="AM344" s="71" t="s">
        <v>25</v>
      </c>
      <c r="AN344" s="71" t="s">
        <v>11274</v>
      </c>
      <c r="AO344" s="71" t="s">
        <v>16</v>
      </c>
      <c r="AP344" s="71" t="s">
        <v>11269</v>
      </c>
      <c r="AQ344" s="71" t="s">
        <v>13</v>
      </c>
      <c r="AR344" s="71" t="s">
        <v>11284</v>
      </c>
      <c r="AS344" s="71" t="s">
        <v>23</v>
      </c>
      <c r="AT344" s="71" t="s">
        <v>20</v>
      </c>
      <c r="AU344" s="71" t="s">
        <v>20</v>
      </c>
      <c r="AV344" s="71" t="s">
        <v>11273</v>
      </c>
      <c r="AW344" s="71" t="s">
        <v>14</v>
      </c>
      <c r="AX344" s="71" t="s">
        <v>11272</v>
      </c>
      <c r="AY344" s="71" t="s">
        <v>18</v>
      </c>
      <c r="AZ344" s="71" t="s">
        <v>11273</v>
      </c>
      <c r="BA344" s="71" t="s">
        <v>14</v>
      </c>
      <c r="BB344" s="71" t="s">
        <v>11274</v>
      </c>
      <c r="BC344" s="71" t="s">
        <v>16</v>
      </c>
      <c r="BD344" s="71" t="s">
        <v>11285</v>
      </c>
      <c r="BE344" s="71" t="s">
        <v>19</v>
      </c>
      <c r="BF344" s="71" t="s">
        <v>20</v>
      </c>
      <c r="BG344" s="71" t="s">
        <v>20</v>
      </c>
      <c r="BH344" s="71" t="s">
        <v>11269</v>
      </c>
      <c r="BI344" s="71" t="s">
        <v>13</v>
      </c>
      <c r="BJ344" s="71" t="s">
        <v>11270</v>
      </c>
      <c r="BK344" s="71" t="s">
        <v>22</v>
      </c>
      <c r="BL344" s="71" t="s">
        <v>25</v>
      </c>
      <c r="BM344" s="71" t="s">
        <v>25</v>
      </c>
      <c r="BN344" s="75" t="b">
        <v>1</v>
      </c>
      <c r="BO344" s="75" t="b">
        <v>1</v>
      </c>
      <c r="BP344" s="75" t="b">
        <v>1</v>
      </c>
      <c r="BQ344" s="75" t="b">
        <v>0</v>
      </c>
      <c r="BR344" s="75" t="b">
        <v>1</v>
      </c>
      <c r="BS344" s="75" t="b">
        <v>0</v>
      </c>
    </row>
    <row r="345" ht="18.0" customHeight="1">
      <c r="A345" s="71" t="s">
        <v>13564</v>
      </c>
      <c r="B345" s="72" t="s">
        <v>13565</v>
      </c>
      <c r="C345" s="73">
        <v>45771.0</v>
      </c>
      <c r="D345" s="73" t="s">
        <v>11261</v>
      </c>
      <c r="E345" s="74">
        <v>130.0</v>
      </c>
      <c r="F345" s="71" t="s">
        <v>34</v>
      </c>
      <c r="G345" s="75" t="b">
        <v>1</v>
      </c>
      <c r="H345" s="71" t="s">
        <v>11261</v>
      </c>
      <c r="I345" s="71" t="s">
        <v>91</v>
      </c>
      <c r="J345" s="71" t="s">
        <v>11261</v>
      </c>
      <c r="K345" s="71" t="s">
        <v>13566</v>
      </c>
      <c r="L345" s="71" t="s">
        <v>93</v>
      </c>
      <c r="M345" s="71" t="s">
        <v>11334</v>
      </c>
      <c r="N345" s="73">
        <v>45664.0</v>
      </c>
      <c r="O345" s="71" t="s">
        <v>13567</v>
      </c>
      <c r="P345" s="71" t="s">
        <v>13568</v>
      </c>
      <c r="Q345" s="71" t="s">
        <v>13569</v>
      </c>
      <c r="R345" s="71" t="s">
        <v>13570</v>
      </c>
      <c r="S345" s="71" t="s">
        <v>12590</v>
      </c>
      <c r="T345" s="71" t="s">
        <v>11261</v>
      </c>
      <c r="U345" s="71" t="s">
        <v>11261</v>
      </c>
      <c r="V345" s="73">
        <v>45736.0</v>
      </c>
      <c r="W345" s="74">
        <v>2.0</v>
      </c>
      <c r="X345" s="74">
        <v>1.0</v>
      </c>
      <c r="Y345" s="74" t="s">
        <v>11261</v>
      </c>
      <c r="Z345" s="73" t="s">
        <v>11261</v>
      </c>
      <c r="AA345" s="71" t="s">
        <v>105</v>
      </c>
      <c r="AB345" s="71" t="s">
        <v>11261</v>
      </c>
      <c r="AC345" s="74">
        <v>3.0</v>
      </c>
      <c r="AD345" s="74">
        <v>1.0</v>
      </c>
      <c r="AE345" s="74">
        <v>0.0</v>
      </c>
      <c r="AF345" s="74">
        <v>0.0</v>
      </c>
      <c r="AG345" s="74">
        <v>0.0</v>
      </c>
      <c r="AH345" s="74">
        <v>0.0</v>
      </c>
      <c r="AI345" s="74">
        <v>1.0</v>
      </c>
      <c r="AJ345" s="74">
        <v>1.0</v>
      </c>
      <c r="AK345" s="71" t="s">
        <v>123</v>
      </c>
      <c r="AL345" s="71" t="s">
        <v>25</v>
      </c>
      <c r="AM345" s="71" t="s">
        <v>25</v>
      </c>
      <c r="AN345" s="71" t="s">
        <v>11268</v>
      </c>
      <c r="AO345" s="71" t="s">
        <v>17</v>
      </c>
      <c r="AP345" s="71" t="s">
        <v>11269</v>
      </c>
      <c r="AQ345" s="71" t="s">
        <v>13</v>
      </c>
      <c r="AR345" s="71" t="s">
        <v>11270</v>
      </c>
      <c r="AS345" s="71" t="s">
        <v>22</v>
      </c>
      <c r="AT345" s="71" t="s">
        <v>20</v>
      </c>
      <c r="AU345" s="71" t="s">
        <v>20</v>
      </c>
      <c r="AV345" s="71" t="s">
        <v>11273</v>
      </c>
      <c r="AW345" s="71" t="s">
        <v>14</v>
      </c>
      <c r="AX345" s="71" t="s">
        <v>11285</v>
      </c>
      <c r="AY345" s="71" t="s">
        <v>19</v>
      </c>
      <c r="AZ345" s="71" t="s">
        <v>11273</v>
      </c>
      <c r="BA345" s="71" t="s">
        <v>14</v>
      </c>
      <c r="BB345" s="71" t="s">
        <v>11274</v>
      </c>
      <c r="BC345" s="71" t="s">
        <v>16</v>
      </c>
      <c r="BD345" s="71" t="s">
        <v>11285</v>
      </c>
      <c r="BE345" s="71" t="s">
        <v>19</v>
      </c>
      <c r="BF345" s="71" t="s">
        <v>21</v>
      </c>
      <c r="BG345" s="71" t="s">
        <v>21</v>
      </c>
      <c r="BH345" s="71" t="s">
        <v>11314</v>
      </c>
      <c r="BI345" s="71" t="s">
        <v>12</v>
      </c>
      <c r="BJ345" s="71" t="s">
        <v>11284</v>
      </c>
      <c r="BK345" s="71" t="s">
        <v>23</v>
      </c>
      <c r="BL345" s="71" t="s">
        <v>25</v>
      </c>
      <c r="BM345" s="71" t="s">
        <v>25</v>
      </c>
      <c r="BN345" s="75" t="b">
        <v>1</v>
      </c>
      <c r="BO345" s="75" t="b">
        <v>1</v>
      </c>
      <c r="BP345" s="75" t="b">
        <v>0</v>
      </c>
      <c r="BQ345" s="75" t="b">
        <v>1</v>
      </c>
      <c r="BR345" s="75" t="b">
        <v>0</v>
      </c>
      <c r="BS345" s="75" t="b">
        <v>0</v>
      </c>
    </row>
    <row r="346" ht="18.0" customHeight="1">
      <c r="A346" s="71" t="s">
        <v>13571</v>
      </c>
      <c r="B346" s="72" t="s">
        <v>13572</v>
      </c>
      <c r="C346" s="73">
        <v>45771.0</v>
      </c>
      <c r="D346" s="73" t="s">
        <v>11261</v>
      </c>
      <c r="E346" s="74">
        <v>130.0</v>
      </c>
      <c r="F346" s="71" t="s">
        <v>34</v>
      </c>
      <c r="G346" s="75" t="b">
        <v>1</v>
      </c>
      <c r="H346" s="71" t="s">
        <v>152</v>
      </c>
      <c r="I346" s="71" t="s">
        <v>168</v>
      </c>
      <c r="J346" s="71" t="s">
        <v>154</v>
      </c>
      <c r="K346" s="71" t="s">
        <v>13573</v>
      </c>
      <c r="L346" s="71" t="s">
        <v>93</v>
      </c>
      <c r="M346" s="71" t="s">
        <v>11263</v>
      </c>
      <c r="N346" s="73">
        <v>45710.0</v>
      </c>
      <c r="O346" s="71" t="s">
        <v>13574</v>
      </c>
      <c r="P346" s="71" t="s">
        <v>13574</v>
      </c>
      <c r="Q346" s="71" t="s">
        <v>13575</v>
      </c>
      <c r="R346" s="71" t="s">
        <v>13576</v>
      </c>
      <c r="S346" s="71" t="s">
        <v>11330</v>
      </c>
      <c r="T346" s="71" t="s">
        <v>11261</v>
      </c>
      <c r="U346" s="71" t="s">
        <v>11261</v>
      </c>
      <c r="V346" s="73">
        <v>45771.0</v>
      </c>
      <c r="W346" s="74">
        <v>0.0</v>
      </c>
      <c r="X346" s="74">
        <v>0.0</v>
      </c>
      <c r="Y346" s="74" t="s">
        <v>11261</v>
      </c>
      <c r="Z346" s="73" t="s">
        <v>11261</v>
      </c>
      <c r="AA346" s="71" t="s">
        <v>105</v>
      </c>
      <c r="AB346" s="71" t="s">
        <v>13577</v>
      </c>
      <c r="AC346" s="74">
        <v>4.0</v>
      </c>
      <c r="AD346" s="74">
        <v>0.0</v>
      </c>
      <c r="AE346" s="74">
        <v>0.0</v>
      </c>
      <c r="AF346" s="74">
        <v>1.0</v>
      </c>
      <c r="AG346" s="74">
        <v>1.0</v>
      </c>
      <c r="AH346" s="74">
        <v>0.0</v>
      </c>
      <c r="AI346" s="74">
        <v>1.0</v>
      </c>
      <c r="AJ346" s="74">
        <v>1.0</v>
      </c>
      <c r="AK346" s="71" t="s">
        <v>123</v>
      </c>
      <c r="AL346" s="71" t="s">
        <v>25</v>
      </c>
      <c r="AM346" s="71" t="s">
        <v>25</v>
      </c>
      <c r="AN346" s="71" t="s">
        <v>11268</v>
      </c>
      <c r="AO346" s="71" t="s">
        <v>17</v>
      </c>
      <c r="AP346" s="71" t="s">
        <v>11314</v>
      </c>
      <c r="AQ346" s="71" t="s">
        <v>12</v>
      </c>
      <c r="AR346" s="71" t="s">
        <v>11270</v>
      </c>
      <c r="AS346" s="71" t="s">
        <v>22</v>
      </c>
      <c r="AT346" s="71" t="s">
        <v>21</v>
      </c>
      <c r="AU346" s="71" t="s">
        <v>21</v>
      </c>
      <c r="AV346" s="71" t="s">
        <v>11273</v>
      </c>
      <c r="AW346" s="71" t="s">
        <v>14</v>
      </c>
      <c r="AX346" s="71" t="s">
        <v>11272</v>
      </c>
      <c r="AY346" s="71" t="s">
        <v>18</v>
      </c>
      <c r="AZ346" s="71" t="s">
        <v>11273</v>
      </c>
      <c r="BA346" s="71" t="s">
        <v>14</v>
      </c>
      <c r="BB346" s="71" t="s">
        <v>11274</v>
      </c>
      <c r="BC346" s="71" t="s">
        <v>16</v>
      </c>
      <c r="BD346" s="71" t="s">
        <v>11272</v>
      </c>
      <c r="BE346" s="71" t="s">
        <v>18</v>
      </c>
      <c r="BF346" s="71" t="s">
        <v>20</v>
      </c>
      <c r="BG346" s="71" t="s">
        <v>20</v>
      </c>
      <c r="BH346" s="71" t="s">
        <v>11314</v>
      </c>
      <c r="BI346" s="71" t="s">
        <v>12</v>
      </c>
      <c r="BJ346" s="71" t="s">
        <v>11270</v>
      </c>
      <c r="BK346" s="71" t="s">
        <v>22</v>
      </c>
      <c r="BL346" s="71" t="s">
        <v>24</v>
      </c>
      <c r="BM346" s="71" t="s">
        <v>24</v>
      </c>
      <c r="BN346" s="75" t="b">
        <v>0</v>
      </c>
      <c r="BO346" s="75" t="b">
        <v>1</v>
      </c>
      <c r="BP346" s="75" t="b">
        <v>0</v>
      </c>
      <c r="BQ346" s="75" t="b">
        <v>1</v>
      </c>
      <c r="BR346" s="75" t="b">
        <v>0</v>
      </c>
      <c r="BS346" s="75" t="b">
        <v>1</v>
      </c>
    </row>
    <row r="347" ht="18.0" customHeight="1">
      <c r="A347" s="71" t="s">
        <v>13578</v>
      </c>
      <c r="B347" s="72" t="s">
        <v>13579</v>
      </c>
      <c r="C347" s="73">
        <v>45771.0</v>
      </c>
      <c r="D347" s="73">
        <v>45804.0</v>
      </c>
      <c r="E347" s="74">
        <v>33.0</v>
      </c>
      <c r="F347" s="71" t="s">
        <v>151</v>
      </c>
      <c r="G347" s="75" t="b">
        <v>0</v>
      </c>
      <c r="H347" s="71" t="s">
        <v>2537</v>
      </c>
      <c r="I347" s="71" t="s">
        <v>153</v>
      </c>
      <c r="J347" s="71" t="s">
        <v>168</v>
      </c>
      <c r="K347" s="71" t="s">
        <v>13580</v>
      </c>
      <c r="L347" s="71" t="s">
        <v>93</v>
      </c>
      <c r="M347" s="71" t="s">
        <v>11318</v>
      </c>
      <c r="N347" s="73">
        <v>45660.0</v>
      </c>
      <c r="O347" s="71" t="s">
        <v>13581</v>
      </c>
      <c r="P347" s="71" t="s">
        <v>13582</v>
      </c>
      <c r="Q347" s="71" t="s">
        <v>13583</v>
      </c>
      <c r="R347" s="71" t="s">
        <v>11738</v>
      </c>
      <c r="S347" s="71" t="s">
        <v>11739</v>
      </c>
      <c r="T347" s="71" t="s">
        <v>11261</v>
      </c>
      <c r="U347" s="71" t="s">
        <v>11261</v>
      </c>
      <c r="V347" s="73">
        <v>45771.0</v>
      </c>
      <c r="W347" s="74">
        <v>0.0</v>
      </c>
      <c r="X347" s="74">
        <v>0.0</v>
      </c>
      <c r="Y347" s="74" t="s">
        <v>11261</v>
      </c>
      <c r="Z347" s="73" t="s">
        <v>11261</v>
      </c>
      <c r="AA347" s="71" t="s">
        <v>105</v>
      </c>
      <c r="AB347" s="71" t="s">
        <v>13584</v>
      </c>
      <c r="AC347" s="74">
        <v>3.0</v>
      </c>
      <c r="AD347" s="74">
        <v>0.0</v>
      </c>
      <c r="AE347" s="74">
        <v>0.0</v>
      </c>
      <c r="AF347" s="74">
        <v>1.0</v>
      </c>
      <c r="AG347" s="74">
        <v>1.0</v>
      </c>
      <c r="AH347" s="74">
        <v>0.0</v>
      </c>
      <c r="AI347" s="74">
        <v>0.0</v>
      </c>
      <c r="AJ347" s="74">
        <v>1.0</v>
      </c>
      <c r="AK347" s="71" t="s">
        <v>11261</v>
      </c>
      <c r="AL347" s="71" t="s">
        <v>25</v>
      </c>
      <c r="AM347" s="71" t="s">
        <v>25</v>
      </c>
      <c r="AN347" s="71" t="s">
        <v>11268</v>
      </c>
      <c r="AO347" s="71" t="s">
        <v>17</v>
      </c>
      <c r="AP347" s="71" t="s">
        <v>11314</v>
      </c>
      <c r="AQ347" s="71" t="s">
        <v>12</v>
      </c>
      <c r="AR347" s="71" t="s">
        <v>11284</v>
      </c>
      <c r="AS347" s="71" t="s">
        <v>23</v>
      </c>
      <c r="AT347" s="71" t="s">
        <v>21</v>
      </c>
      <c r="AU347" s="71" t="s">
        <v>21</v>
      </c>
      <c r="AV347" s="71" t="s">
        <v>11273</v>
      </c>
      <c r="AW347" s="71" t="s">
        <v>14</v>
      </c>
      <c r="AX347" s="71" t="s">
        <v>11272</v>
      </c>
      <c r="AY347" s="71" t="s">
        <v>18</v>
      </c>
      <c r="AZ347" s="71" t="s">
        <v>11271</v>
      </c>
      <c r="BA347" s="71" t="s">
        <v>15</v>
      </c>
      <c r="BB347" s="71" t="s">
        <v>11274</v>
      </c>
      <c r="BC347" s="71" t="s">
        <v>16</v>
      </c>
      <c r="BD347" s="71" t="s">
        <v>11272</v>
      </c>
      <c r="BE347" s="71" t="s">
        <v>18</v>
      </c>
      <c r="BF347" s="71" t="s">
        <v>20</v>
      </c>
      <c r="BG347" s="71" t="s">
        <v>20</v>
      </c>
      <c r="BH347" s="71" t="s">
        <v>11314</v>
      </c>
      <c r="BI347" s="71" t="s">
        <v>12</v>
      </c>
      <c r="BJ347" s="71" t="s">
        <v>11284</v>
      </c>
      <c r="BK347" s="71" t="s">
        <v>23</v>
      </c>
      <c r="BL347" s="71" t="s">
        <v>24</v>
      </c>
      <c r="BM347" s="71" t="s">
        <v>24</v>
      </c>
      <c r="BN347" s="75" t="b">
        <v>0</v>
      </c>
      <c r="BO347" s="75" t="b">
        <v>0</v>
      </c>
      <c r="BP347" s="75" t="b">
        <v>0</v>
      </c>
      <c r="BQ347" s="75" t="b">
        <v>1</v>
      </c>
      <c r="BR347" s="75" t="b">
        <v>0</v>
      </c>
      <c r="BS347" s="75" t="b">
        <v>1</v>
      </c>
    </row>
    <row r="348" ht="18.0" customHeight="1">
      <c r="A348" s="71" t="s">
        <v>13585</v>
      </c>
      <c r="B348" s="72" t="s">
        <v>13586</v>
      </c>
      <c r="C348" s="73">
        <v>45770.0</v>
      </c>
      <c r="D348" s="73" t="s">
        <v>11261</v>
      </c>
      <c r="E348" s="74">
        <v>131.0</v>
      </c>
      <c r="F348" s="71" t="s">
        <v>34</v>
      </c>
      <c r="G348" s="75" t="b">
        <v>1</v>
      </c>
      <c r="H348" s="71" t="s">
        <v>11261</v>
      </c>
      <c r="I348" s="71" t="s">
        <v>91</v>
      </c>
      <c r="J348" s="71" t="s">
        <v>11261</v>
      </c>
      <c r="K348" s="71" t="s">
        <v>13587</v>
      </c>
      <c r="L348" s="71" t="s">
        <v>93</v>
      </c>
      <c r="M348" s="71" t="s">
        <v>11297</v>
      </c>
      <c r="N348" s="73">
        <v>45706.0</v>
      </c>
      <c r="O348" s="71" t="s">
        <v>13588</v>
      </c>
      <c r="P348" s="71" t="s">
        <v>13589</v>
      </c>
      <c r="Q348" s="71" t="s">
        <v>13590</v>
      </c>
      <c r="R348" s="71" t="s">
        <v>11696</v>
      </c>
      <c r="S348" s="71" t="s">
        <v>11617</v>
      </c>
      <c r="T348" s="71" t="s">
        <v>11261</v>
      </c>
      <c r="U348" s="71" t="s">
        <v>11261</v>
      </c>
      <c r="V348" s="73">
        <v>45770.0</v>
      </c>
      <c r="W348" s="74">
        <v>0.0</v>
      </c>
      <c r="X348" s="74">
        <v>0.0</v>
      </c>
      <c r="Y348" s="74" t="s">
        <v>11261</v>
      </c>
      <c r="Z348" s="73" t="s">
        <v>11261</v>
      </c>
      <c r="AA348" s="71" t="s">
        <v>105</v>
      </c>
      <c r="AB348" s="71" t="s">
        <v>11261</v>
      </c>
      <c r="AC348" s="74">
        <v>4.0</v>
      </c>
      <c r="AD348" s="74">
        <v>0.0</v>
      </c>
      <c r="AE348" s="74">
        <v>1.0</v>
      </c>
      <c r="AF348" s="74">
        <v>1.0</v>
      </c>
      <c r="AG348" s="74">
        <v>1.0</v>
      </c>
      <c r="AH348" s="74">
        <v>1.0</v>
      </c>
      <c r="AI348" s="74">
        <v>0.0</v>
      </c>
      <c r="AJ348" s="74">
        <v>0.0</v>
      </c>
      <c r="AK348" s="71" t="s">
        <v>123</v>
      </c>
      <c r="AL348" s="71" t="s">
        <v>25</v>
      </c>
      <c r="AM348" s="71" t="s">
        <v>25</v>
      </c>
      <c r="AN348" s="71" t="s">
        <v>11274</v>
      </c>
      <c r="AO348" s="71" t="s">
        <v>16</v>
      </c>
      <c r="AP348" s="71" t="s">
        <v>11314</v>
      </c>
      <c r="AQ348" s="71" t="s">
        <v>12</v>
      </c>
      <c r="AR348" s="71" t="s">
        <v>11270</v>
      </c>
      <c r="AS348" s="71" t="s">
        <v>22</v>
      </c>
      <c r="AT348" s="71" t="s">
        <v>20</v>
      </c>
      <c r="AU348" s="71" t="s">
        <v>20</v>
      </c>
      <c r="AV348" s="71" t="s">
        <v>11273</v>
      </c>
      <c r="AW348" s="71" t="s">
        <v>14</v>
      </c>
      <c r="AX348" s="71" t="s">
        <v>11285</v>
      </c>
      <c r="AY348" s="71" t="s">
        <v>19</v>
      </c>
      <c r="AZ348" s="71" t="s">
        <v>11271</v>
      </c>
      <c r="BA348" s="71" t="s">
        <v>15</v>
      </c>
      <c r="BB348" s="71" t="s">
        <v>11274</v>
      </c>
      <c r="BC348" s="71" t="s">
        <v>16</v>
      </c>
      <c r="BD348" s="71" t="s">
        <v>11272</v>
      </c>
      <c r="BE348" s="71" t="s">
        <v>18</v>
      </c>
      <c r="BF348" s="71" t="s">
        <v>20</v>
      </c>
      <c r="BG348" s="71" t="s">
        <v>20</v>
      </c>
      <c r="BH348" s="71" t="s">
        <v>11314</v>
      </c>
      <c r="BI348" s="71" t="s">
        <v>12</v>
      </c>
      <c r="BJ348" s="71" t="s">
        <v>11270</v>
      </c>
      <c r="BK348" s="71" t="s">
        <v>22</v>
      </c>
      <c r="BL348" s="71" t="s">
        <v>24</v>
      </c>
      <c r="BM348" s="71" t="s">
        <v>24</v>
      </c>
      <c r="BN348" s="75" t="b">
        <v>0</v>
      </c>
      <c r="BO348" s="75" t="b">
        <v>0</v>
      </c>
      <c r="BP348" s="75" t="b">
        <v>1</v>
      </c>
      <c r="BQ348" s="75" t="b">
        <v>0</v>
      </c>
      <c r="BR348" s="75" t="b">
        <v>1</v>
      </c>
      <c r="BS348" s="75" t="b">
        <v>1</v>
      </c>
    </row>
    <row r="349" ht="18.0" customHeight="1">
      <c r="A349" s="71" t="s">
        <v>13591</v>
      </c>
      <c r="B349" s="72" t="s">
        <v>13592</v>
      </c>
      <c r="C349" s="73">
        <v>45770.0</v>
      </c>
      <c r="D349" s="73" t="s">
        <v>11261</v>
      </c>
      <c r="E349" s="74">
        <v>131.0</v>
      </c>
      <c r="F349" s="71" t="s">
        <v>34</v>
      </c>
      <c r="G349" s="75" t="b">
        <v>1</v>
      </c>
      <c r="H349" s="71" t="s">
        <v>11261</v>
      </c>
      <c r="I349" s="71" t="s">
        <v>91</v>
      </c>
      <c r="J349" s="71" t="s">
        <v>11261</v>
      </c>
      <c r="K349" s="71" t="s">
        <v>13593</v>
      </c>
      <c r="L349" s="71" t="s">
        <v>287</v>
      </c>
      <c r="M349" s="71" t="s">
        <v>11318</v>
      </c>
      <c r="N349" s="73">
        <v>45741.0</v>
      </c>
      <c r="O349" s="71" t="s">
        <v>13594</v>
      </c>
      <c r="P349" s="71" t="s">
        <v>13594</v>
      </c>
      <c r="Q349" s="71" t="s">
        <v>13595</v>
      </c>
      <c r="R349" s="71" t="s">
        <v>12134</v>
      </c>
      <c r="S349" s="71" t="s">
        <v>11782</v>
      </c>
      <c r="T349" s="71" t="s">
        <v>11261</v>
      </c>
      <c r="U349" s="71" t="s">
        <v>11261</v>
      </c>
      <c r="V349" s="73">
        <v>45770.0</v>
      </c>
      <c r="W349" s="74">
        <v>1.0</v>
      </c>
      <c r="X349" s="74">
        <v>0.0</v>
      </c>
      <c r="Y349" s="74" t="s">
        <v>11261</v>
      </c>
      <c r="Z349" s="73" t="s">
        <v>11261</v>
      </c>
      <c r="AA349" s="71" t="s">
        <v>283</v>
      </c>
      <c r="AB349" s="71" t="s">
        <v>11261</v>
      </c>
      <c r="AC349" s="74">
        <v>5.0</v>
      </c>
      <c r="AD349" s="74">
        <v>1.0</v>
      </c>
      <c r="AE349" s="74">
        <v>0.0</v>
      </c>
      <c r="AF349" s="74">
        <v>1.0</v>
      </c>
      <c r="AG349" s="74">
        <v>0.0</v>
      </c>
      <c r="AH349" s="74">
        <v>1.0</v>
      </c>
      <c r="AI349" s="74">
        <v>1.0</v>
      </c>
      <c r="AJ349" s="74">
        <v>1.0</v>
      </c>
      <c r="AK349" s="71" t="s">
        <v>181</v>
      </c>
      <c r="AL349" s="71" t="s">
        <v>25</v>
      </c>
      <c r="AM349" s="71" t="s">
        <v>25</v>
      </c>
      <c r="AN349" s="71" t="s">
        <v>11268</v>
      </c>
      <c r="AO349" s="71" t="s">
        <v>17</v>
      </c>
      <c r="AP349" s="71" t="s">
        <v>11269</v>
      </c>
      <c r="AQ349" s="71" t="s">
        <v>13</v>
      </c>
      <c r="AR349" s="71" t="s">
        <v>11284</v>
      </c>
      <c r="AS349" s="71" t="s">
        <v>23</v>
      </c>
      <c r="AT349" s="71" t="s">
        <v>20</v>
      </c>
      <c r="AU349" s="71" t="s">
        <v>20</v>
      </c>
      <c r="AV349" s="71" t="s">
        <v>11273</v>
      </c>
      <c r="AW349" s="71" t="s">
        <v>14</v>
      </c>
      <c r="AX349" s="71" t="s">
        <v>11285</v>
      </c>
      <c r="AY349" s="71" t="s">
        <v>19</v>
      </c>
      <c r="AZ349" s="71" t="s">
        <v>11273</v>
      </c>
      <c r="BA349" s="71" t="s">
        <v>14</v>
      </c>
      <c r="BB349" s="71" t="s">
        <v>11274</v>
      </c>
      <c r="BC349" s="71" t="s">
        <v>16</v>
      </c>
      <c r="BD349" s="71" t="s">
        <v>11285</v>
      </c>
      <c r="BE349" s="71" t="s">
        <v>19</v>
      </c>
      <c r="BF349" s="71" t="s">
        <v>20</v>
      </c>
      <c r="BG349" s="71" t="s">
        <v>20</v>
      </c>
      <c r="BH349" s="71" t="s">
        <v>11269</v>
      </c>
      <c r="BI349" s="71" t="s">
        <v>13</v>
      </c>
      <c r="BJ349" s="71" t="s">
        <v>11270</v>
      </c>
      <c r="BK349" s="71" t="s">
        <v>22</v>
      </c>
      <c r="BL349" s="71" t="s">
        <v>25</v>
      </c>
      <c r="BM349" s="71" t="s">
        <v>25</v>
      </c>
      <c r="BN349" s="75" t="b">
        <v>1</v>
      </c>
      <c r="BO349" s="75" t="b">
        <v>1</v>
      </c>
      <c r="BP349" s="75" t="b">
        <v>1</v>
      </c>
      <c r="BQ349" s="75" t="b">
        <v>1</v>
      </c>
      <c r="BR349" s="75" t="b">
        <v>0</v>
      </c>
      <c r="BS349" s="75" t="b">
        <v>0</v>
      </c>
    </row>
    <row r="350" ht="18.0" customHeight="1">
      <c r="A350" s="71" t="s">
        <v>13596</v>
      </c>
      <c r="B350" s="72" t="s">
        <v>13597</v>
      </c>
      <c r="C350" s="73">
        <v>45769.0</v>
      </c>
      <c r="D350" s="73" t="s">
        <v>11261</v>
      </c>
      <c r="E350" s="74">
        <v>132.0</v>
      </c>
      <c r="F350" s="71" t="s">
        <v>34</v>
      </c>
      <c r="G350" s="75" t="b">
        <v>1</v>
      </c>
      <c r="H350" s="71" t="s">
        <v>11261</v>
      </c>
      <c r="I350" s="71" t="s">
        <v>91</v>
      </c>
      <c r="J350" s="71" t="s">
        <v>11261</v>
      </c>
      <c r="K350" s="71" t="s">
        <v>13598</v>
      </c>
      <c r="L350" s="71" t="s">
        <v>93</v>
      </c>
      <c r="M350" s="71" t="s">
        <v>11318</v>
      </c>
      <c r="N350" s="73">
        <v>45694.0</v>
      </c>
      <c r="O350" s="71" t="s">
        <v>13599</v>
      </c>
      <c r="P350" s="71" t="s">
        <v>13600</v>
      </c>
      <c r="Q350" s="71" t="s">
        <v>13601</v>
      </c>
      <c r="R350" s="71" t="s">
        <v>13296</v>
      </c>
      <c r="S350" s="71" t="s">
        <v>12211</v>
      </c>
      <c r="T350" s="71" t="s">
        <v>11261</v>
      </c>
      <c r="U350" s="71" t="s">
        <v>11261</v>
      </c>
      <c r="V350" s="73">
        <v>45769.0</v>
      </c>
      <c r="W350" s="74">
        <v>0.0</v>
      </c>
      <c r="X350" s="74">
        <v>0.0</v>
      </c>
      <c r="Y350" s="74" t="s">
        <v>11261</v>
      </c>
      <c r="Z350" s="73" t="s">
        <v>11261</v>
      </c>
      <c r="AA350" s="71" t="s">
        <v>105</v>
      </c>
      <c r="AB350" s="71" t="s">
        <v>11261</v>
      </c>
      <c r="AC350" s="74">
        <v>3.0</v>
      </c>
      <c r="AD350" s="74">
        <v>0.0</v>
      </c>
      <c r="AE350" s="74">
        <v>1.0</v>
      </c>
      <c r="AF350" s="74">
        <v>1.0</v>
      </c>
      <c r="AG350" s="74">
        <v>0.0</v>
      </c>
      <c r="AH350" s="74">
        <v>0.0</v>
      </c>
      <c r="AI350" s="74">
        <v>0.0</v>
      </c>
      <c r="AJ350" s="74">
        <v>1.0</v>
      </c>
      <c r="AK350" s="71" t="s">
        <v>123</v>
      </c>
      <c r="AL350" s="71" t="s">
        <v>25</v>
      </c>
      <c r="AM350" s="71" t="s">
        <v>25</v>
      </c>
      <c r="AN350" s="71" t="s">
        <v>11274</v>
      </c>
      <c r="AO350" s="71" t="s">
        <v>16</v>
      </c>
      <c r="AP350" s="71" t="s">
        <v>11269</v>
      </c>
      <c r="AQ350" s="71" t="s">
        <v>13</v>
      </c>
      <c r="AR350" s="71" t="s">
        <v>11284</v>
      </c>
      <c r="AS350" s="71" t="s">
        <v>23</v>
      </c>
      <c r="AT350" s="71" t="s">
        <v>20</v>
      </c>
      <c r="AU350" s="71" t="s">
        <v>20</v>
      </c>
      <c r="AV350" s="71" t="s">
        <v>11273</v>
      </c>
      <c r="AW350" s="71" t="s">
        <v>14</v>
      </c>
      <c r="AX350" s="71" t="s">
        <v>11285</v>
      </c>
      <c r="AY350" s="71" t="s">
        <v>19</v>
      </c>
      <c r="AZ350" s="71" t="s">
        <v>11271</v>
      </c>
      <c r="BA350" s="71" t="s">
        <v>15</v>
      </c>
      <c r="BB350" s="71" t="s">
        <v>11274</v>
      </c>
      <c r="BC350" s="71" t="s">
        <v>16</v>
      </c>
      <c r="BD350" s="71" t="s">
        <v>11285</v>
      </c>
      <c r="BE350" s="71" t="s">
        <v>19</v>
      </c>
      <c r="BF350" s="71" t="s">
        <v>21</v>
      </c>
      <c r="BG350" s="71" t="s">
        <v>21</v>
      </c>
      <c r="BH350" s="71" t="s">
        <v>11269</v>
      </c>
      <c r="BI350" s="71" t="s">
        <v>13</v>
      </c>
      <c r="BJ350" s="71" t="s">
        <v>11270</v>
      </c>
      <c r="BK350" s="71" t="s">
        <v>22</v>
      </c>
      <c r="BL350" s="71" t="s">
        <v>24</v>
      </c>
      <c r="BM350" s="71" t="s">
        <v>24</v>
      </c>
      <c r="BN350" s="75" t="b">
        <v>0</v>
      </c>
      <c r="BO350" s="75" t="b">
        <v>0</v>
      </c>
      <c r="BP350" s="75" t="b">
        <v>0</v>
      </c>
      <c r="BQ350" s="75" t="b">
        <v>1</v>
      </c>
      <c r="BR350" s="75" t="b">
        <v>1</v>
      </c>
      <c r="BS350" s="75" t="b">
        <v>0</v>
      </c>
    </row>
    <row r="351" ht="18.0" customHeight="1">
      <c r="A351" s="71" t="s">
        <v>13602</v>
      </c>
      <c r="B351" s="72" t="s">
        <v>13603</v>
      </c>
      <c r="C351" s="73">
        <v>45769.0</v>
      </c>
      <c r="D351" s="73" t="s">
        <v>11261</v>
      </c>
      <c r="E351" s="74">
        <v>132.0</v>
      </c>
      <c r="F351" s="71" t="s">
        <v>34</v>
      </c>
      <c r="G351" s="75" t="b">
        <v>1</v>
      </c>
      <c r="H351" s="71" t="s">
        <v>11261</v>
      </c>
      <c r="I351" s="71" t="s">
        <v>91</v>
      </c>
      <c r="J351" s="71" t="s">
        <v>11261</v>
      </c>
      <c r="K351" s="71" t="s">
        <v>13604</v>
      </c>
      <c r="L351" s="71" t="s">
        <v>93</v>
      </c>
      <c r="M351" s="71" t="s">
        <v>11297</v>
      </c>
      <c r="N351" s="73">
        <v>45714.0</v>
      </c>
      <c r="O351" s="71" t="s">
        <v>3042</v>
      </c>
      <c r="P351" s="71" t="s">
        <v>3042</v>
      </c>
      <c r="Q351" s="71" t="s">
        <v>13605</v>
      </c>
      <c r="R351" s="71" t="s">
        <v>13606</v>
      </c>
      <c r="S351" s="71" t="s">
        <v>11828</v>
      </c>
      <c r="T351" s="71" t="s">
        <v>11261</v>
      </c>
      <c r="U351" s="71" t="s">
        <v>11261</v>
      </c>
      <c r="V351" s="73">
        <v>45770.0</v>
      </c>
      <c r="W351" s="74">
        <v>2.0</v>
      </c>
      <c r="X351" s="74">
        <v>0.0</v>
      </c>
      <c r="Y351" s="74" t="s">
        <v>11261</v>
      </c>
      <c r="Z351" s="73" t="s">
        <v>11261</v>
      </c>
      <c r="AA351" s="71" t="s">
        <v>105</v>
      </c>
      <c r="AB351" s="71" t="s">
        <v>11261</v>
      </c>
      <c r="AC351" s="74">
        <v>4.0</v>
      </c>
      <c r="AD351" s="74">
        <v>1.0</v>
      </c>
      <c r="AE351" s="74">
        <v>0.0</v>
      </c>
      <c r="AF351" s="74">
        <v>1.0</v>
      </c>
      <c r="AG351" s="74">
        <v>1.0</v>
      </c>
      <c r="AH351" s="74">
        <v>1.0</v>
      </c>
      <c r="AI351" s="74">
        <v>0.0</v>
      </c>
      <c r="AJ351" s="74">
        <v>0.0</v>
      </c>
      <c r="AK351" s="71" t="s">
        <v>181</v>
      </c>
      <c r="AL351" s="71" t="s">
        <v>25</v>
      </c>
      <c r="AM351" s="71" t="s">
        <v>25</v>
      </c>
      <c r="AN351" s="71" t="s">
        <v>11274</v>
      </c>
      <c r="AO351" s="71" t="s">
        <v>16</v>
      </c>
      <c r="AP351" s="71" t="s">
        <v>11269</v>
      </c>
      <c r="AQ351" s="71" t="s">
        <v>13</v>
      </c>
      <c r="AR351" s="71" t="s">
        <v>11270</v>
      </c>
      <c r="AS351" s="71" t="s">
        <v>22</v>
      </c>
      <c r="AT351" s="71" t="s">
        <v>21</v>
      </c>
      <c r="AU351" s="71" t="s">
        <v>21</v>
      </c>
      <c r="AV351" s="71" t="s">
        <v>11273</v>
      </c>
      <c r="AW351" s="71" t="s">
        <v>14</v>
      </c>
      <c r="AX351" s="71" t="s">
        <v>11285</v>
      </c>
      <c r="AY351" s="71" t="s">
        <v>19</v>
      </c>
      <c r="AZ351" s="71" t="s">
        <v>11271</v>
      </c>
      <c r="BA351" s="71" t="s">
        <v>15</v>
      </c>
      <c r="BB351" s="71" t="s">
        <v>11268</v>
      </c>
      <c r="BC351" s="71" t="s">
        <v>17</v>
      </c>
      <c r="BD351" s="71" t="s">
        <v>11272</v>
      </c>
      <c r="BE351" s="71" t="s">
        <v>18</v>
      </c>
      <c r="BF351" s="71" t="s">
        <v>21</v>
      </c>
      <c r="BG351" s="71" t="s">
        <v>21</v>
      </c>
      <c r="BH351" s="71" t="s">
        <v>11269</v>
      </c>
      <c r="BI351" s="71" t="s">
        <v>13</v>
      </c>
      <c r="BJ351" s="71" t="s">
        <v>11270</v>
      </c>
      <c r="BK351" s="71" t="s">
        <v>22</v>
      </c>
      <c r="BL351" s="71" t="s">
        <v>25</v>
      </c>
      <c r="BM351" s="71" t="s">
        <v>25</v>
      </c>
      <c r="BN351" s="75" t="b">
        <v>1</v>
      </c>
      <c r="BO351" s="75" t="b">
        <v>0</v>
      </c>
      <c r="BP351" s="75" t="b">
        <v>1</v>
      </c>
      <c r="BQ351" s="75" t="b">
        <v>0</v>
      </c>
      <c r="BR351" s="75" t="b">
        <v>0</v>
      </c>
      <c r="BS351" s="75" t="b">
        <v>1</v>
      </c>
    </row>
    <row r="352" ht="18.0" customHeight="1">
      <c r="A352" s="71" t="s">
        <v>13607</v>
      </c>
      <c r="B352" s="72" t="s">
        <v>13608</v>
      </c>
      <c r="C352" s="73">
        <v>45769.0</v>
      </c>
      <c r="D352" s="73" t="s">
        <v>11261</v>
      </c>
      <c r="E352" s="74">
        <v>132.0</v>
      </c>
      <c r="F352" s="71" t="s">
        <v>34</v>
      </c>
      <c r="G352" s="75" t="b">
        <v>1</v>
      </c>
      <c r="H352" s="71" t="s">
        <v>1333</v>
      </c>
      <c r="I352" s="71" t="s">
        <v>168</v>
      </c>
      <c r="J352" s="71" t="s">
        <v>154</v>
      </c>
      <c r="K352" s="71" t="s">
        <v>13609</v>
      </c>
      <c r="L352" s="71" t="s">
        <v>93</v>
      </c>
      <c r="M352" s="71" t="s">
        <v>11450</v>
      </c>
      <c r="N352" s="73">
        <v>45699.0</v>
      </c>
      <c r="O352" s="71" t="s">
        <v>13610</v>
      </c>
      <c r="P352" s="71" t="s">
        <v>13611</v>
      </c>
      <c r="Q352" s="71" t="s">
        <v>13612</v>
      </c>
      <c r="R352" s="71" t="s">
        <v>11301</v>
      </c>
      <c r="S352" s="71" t="s">
        <v>11302</v>
      </c>
      <c r="T352" s="71" t="s">
        <v>11261</v>
      </c>
      <c r="U352" s="71" t="s">
        <v>11261</v>
      </c>
      <c r="V352" s="73">
        <v>45769.0</v>
      </c>
      <c r="W352" s="74">
        <v>0.0</v>
      </c>
      <c r="X352" s="74">
        <v>0.0</v>
      </c>
      <c r="Y352" s="74" t="s">
        <v>11261</v>
      </c>
      <c r="Z352" s="73" t="s">
        <v>11261</v>
      </c>
      <c r="AA352" s="71" t="s">
        <v>105</v>
      </c>
      <c r="AB352" s="71" t="s">
        <v>13613</v>
      </c>
      <c r="AC352" s="74">
        <v>4.0</v>
      </c>
      <c r="AD352" s="74">
        <v>1.0</v>
      </c>
      <c r="AE352" s="74">
        <v>1.0</v>
      </c>
      <c r="AF352" s="74">
        <v>0.0</v>
      </c>
      <c r="AG352" s="74">
        <v>1.0</v>
      </c>
      <c r="AH352" s="74">
        <v>0.0</v>
      </c>
      <c r="AI352" s="74">
        <v>1.0</v>
      </c>
      <c r="AJ352" s="74">
        <v>0.0</v>
      </c>
      <c r="AK352" s="71" t="s">
        <v>181</v>
      </c>
      <c r="AL352" s="71" t="s">
        <v>25</v>
      </c>
      <c r="AM352" s="71" t="s">
        <v>25</v>
      </c>
      <c r="AN352" s="71" t="s">
        <v>11274</v>
      </c>
      <c r="AO352" s="71" t="s">
        <v>16</v>
      </c>
      <c r="AP352" s="71" t="s">
        <v>11314</v>
      </c>
      <c r="AQ352" s="71" t="s">
        <v>12</v>
      </c>
      <c r="AR352" s="71" t="s">
        <v>11284</v>
      </c>
      <c r="AS352" s="71" t="s">
        <v>23</v>
      </c>
      <c r="AT352" s="71" t="s">
        <v>21</v>
      </c>
      <c r="AU352" s="71" t="s">
        <v>21</v>
      </c>
      <c r="AV352" s="71" t="s">
        <v>11271</v>
      </c>
      <c r="AW352" s="71" t="s">
        <v>15</v>
      </c>
      <c r="AX352" s="71" t="s">
        <v>11285</v>
      </c>
      <c r="AY352" s="71" t="s">
        <v>19</v>
      </c>
      <c r="AZ352" s="71" t="s">
        <v>11271</v>
      </c>
      <c r="BA352" s="71" t="s">
        <v>15</v>
      </c>
      <c r="BB352" s="71" t="s">
        <v>11274</v>
      </c>
      <c r="BC352" s="71" t="s">
        <v>16</v>
      </c>
      <c r="BD352" s="71" t="s">
        <v>11272</v>
      </c>
      <c r="BE352" s="71" t="s">
        <v>18</v>
      </c>
      <c r="BF352" s="71" t="s">
        <v>20</v>
      </c>
      <c r="BG352" s="71" t="s">
        <v>20</v>
      </c>
      <c r="BH352" s="71" t="s">
        <v>11269</v>
      </c>
      <c r="BI352" s="71" t="s">
        <v>13</v>
      </c>
      <c r="BJ352" s="71" t="s">
        <v>11284</v>
      </c>
      <c r="BK352" s="71" t="s">
        <v>23</v>
      </c>
      <c r="BL352" s="71" t="s">
        <v>25</v>
      </c>
      <c r="BM352" s="71" t="s">
        <v>25</v>
      </c>
      <c r="BN352" s="75" t="b">
        <v>1</v>
      </c>
      <c r="BO352" s="75" t="b">
        <v>1</v>
      </c>
      <c r="BP352" s="75" t="b">
        <v>0</v>
      </c>
      <c r="BQ352" s="75" t="b">
        <v>0</v>
      </c>
      <c r="BR352" s="75" t="b">
        <v>1</v>
      </c>
      <c r="BS352" s="75" t="b">
        <v>1</v>
      </c>
    </row>
    <row r="353" ht="18.0" customHeight="1">
      <c r="A353" s="71" t="s">
        <v>13614</v>
      </c>
      <c r="B353" s="72" t="s">
        <v>13615</v>
      </c>
      <c r="C353" s="73">
        <v>45769.0</v>
      </c>
      <c r="D353" s="73" t="s">
        <v>11261</v>
      </c>
      <c r="E353" s="74">
        <v>132.0</v>
      </c>
      <c r="F353" s="71" t="s">
        <v>34</v>
      </c>
      <c r="G353" s="75" t="b">
        <v>1</v>
      </c>
      <c r="H353" s="71" t="s">
        <v>11261</v>
      </c>
      <c r="I353" s="71" t="s">
        <v>91</v>
      </c>
      <c r="J353" s="71" t="s">
        <v>11261</v>
      </c>
      <c r="K353" s="71" t="s">
        <v>13616</v>
      </c>
      <c r="L353" s="71" t="s">
        <v>93</v>
      </c>
      <c r="M353" s="71" t="s">
        <v>11263</v>
      </c>
      <c r="N353" s="73">
        <v>45697.0</v>
      </c>
      <c r="O353" s="71" t="s">
        <v>13617</v>
      </c>
      <c r="P353" s="71" t="s">
        <v>13618</v>
      </c>
      <c r="Q353" s="71" t="s">
        <v>13619</v>
      </c>
      <c r="R353" s="71" t="s">
        <v>13135</v>
      </c>
      <c r="S353" s="71" t="s">
        <v>11572</v>
      </c>
      <c r="T353" s="71" t="s">
        <v>11261</v>
      </c>
      <c r="U353" s="71" t="s">
        <v>11261</v>
      </c>
      <c r="V353" s="73">
        <v>45769.0</v>
      </c>
      <c r="W353" s="74">
        <v>1.0</v>
      </c>
      <c r="X353" s="74">
        <v>0.0</v>
      </c>
      <c r="Y353" s="74" t="s">
        <v>11261</v>
      </c>
      <c r="Z353" s="73" t="s">
        <v>11261</v>
      </c>
      <c r="AA353" s="71" t="s">
        <v>105</v>
      </c>
      <c r="AB353" s="71" t="s">
        <v>11261</v>
      </c>
      <c r="AC353" s="74">
        <v>4.0</v>
      </c>
      <c r="AD353" s="74">
        <v>1.0</v>
      </c>
      <c r="AE353" s="74">
        <v>0.0</v>
      </c>
      <c r="AF353" s="74">
        <v>0.0</v>
      </c>
      <c r="AG353" s="74">
        <v>1.0</v>
      </c>
      <c r="AH353" s="74">
        <v>0.0</v>
      </c>
      <c r="AI353" s="74">
        <v>1.0</v>
      </c>
      <c r="AJ353" s="74">
        <v>1.0</v>
      </c>
      <c r="AK353" s="71" t="s">
        <v>123</v>
      </c>
      <c r="AL353" s="71" t="s">
        <v>25</v>
      </c>
      <c r="AM353" s="71" t="s">
        <v>25</v>
      </c>
      <c r="AN353" s="71" t="s">
        <v>11268</v>
      </c>
      <c r="AO353" s="71" t="s">
        <v>17</v>
      </c>
      <c r="AP353" s="71" t="s">
        <v>11314</v>
      </c>
      <c r="AQ353" s="71" t="s">
        <v>12</v>
      </c>
      <c r="AR353" s="71" t="s">
        <v>11284</v>
      </c>
      <c r="AS353" s="71" t="s">
        <v>23</v>
      </c>
      <c r="AT353" s="71" t="s">
        <v>20</v>
      </c>
      <c r="AU353" s="71" t="s">
        <v>20</v>
      </c>
      <c r="AV353" s="71" t="s">
        <v>11273</v>
      </c>
      <c r="AW353" s="71" t="s">
        <v>14</v>
      </c>
      <c r="AX353" s="71" t="s">
        <v>11272</v>
      </c>
      <c r="AY353" s="71" t="s">
        <v>18</v>
      </c>
      <c r="AZ353" s="71" t="s">
        <v>11273</v>
      </c>
      <c r="BA353" s="71" t="s">
        <v>14</v>
      </c>
      <c r="BB353" s="71" t="s">
        <v>11274</v>
      </c>
      <c r="BC353" s="71" t="s">
        <v>16</v>
      </c>
      <c r="BD353" s="71" t="s">
        <v>11272</v>
      </c>
      <c r="BE353" s="71" t="s">
        <v>18</v>
      </c>
      <c r="BF353" s="71" t="s">
        <v>21</v>
      </c>
      <c r="BG353" s="71" t="s">
        <v>21</v>
      </c>
      <c r="BH353" s="71" t="s">
        <v>11269</v>
      </c>
      <c r="BI353" s="71" t="s">
        <v>13</v>
      </c>
      <c r="BJ353" s="71" t="s">
        <v>11284</v>
      </c>
      <c r="BK353" s="71" t="s">
        <v>23</v>
      </c>
      <c r="BL353" s="71" t="s">
        <v>25</v>
      </c>
      <c r="BM353" s="71" t="s">
        <v>25</v>
      </c>
      <c r="BN353" s="75" t="b">
        <v>1</v>
      </c>
      <c r="BO353" s="75" t="b">
        <v>1</v>
      </c>
      <c r="BP353" s="75" t="b">
        <v>0</v>
      </c>
      <c r="BQ353" s="75" t="b">
        <v>1</v>
      </c>
      <c r="BR353" s="75" t="b">
        <v>0</v>
      </c>
      <c r="BS353" s="75" t="b">
        <v>1</v>
      </c>
    </row>
    <row r="354" ht="18.0" customHeight="1">
      <c r="A354" s="71" t="s">
        <v>13620</v>
      </c>
      <c r="B354" s="72" t="s">
        <v>13621</v>
      </c>
      <c r="C354" s="73">
        <v>45768.0</v>
      </c>
      <c r="D354" s="73" t="s">
        <v>11261</v>
      </c>
      <c r="E354" s="74">
        <v>133.0</v>
      </c>
      <c r="F354" s="71" t="s">
        <v>34</v>
      </c>
      <c r="G354" s="75" t="b">
        <v>1</v>
      </c>
      <c r="H354" s="71" t="s">
        <v>11261</v>
      </c>
      <c r="I354" s="71" t="s">
        <v>91</v>
      </c>
      <c r="J354" s="71" t="s">
        <v>11261</v>
      </c>
      <c r="K354" s="71" t="s">
        <v>13622</v>
      </c>
      <c r="L354" s="71" t="s">
        <v>93</v>
      </c>
      <c r="M354" s="71" t="s">
        <v>11656</v>
      </c>
      <c r="N354" s="73">
        <v>45698.0</v>
      </c>
      <c r="O354" s="71" t="s">
        <v>13623</v>
      </c>
      <c r="P354" s="71" t="s">
        <v>13624</v>
      </c>
      <c r="Q354" s="71" t="s">
        <v>13625</v>
      </c>
      <c r="R354" s="71" t="s">
        <v>13088</v>
      </c>
      <c r="S354" s="71" t="s">
        <v>11339</v>
      </c>
      <c r="T354" s="71" t="s">
        <v>11261</v>
      </c>
      <c r="U354" s="71" t="s">
        <v>11261</v>
      </c>
      <c r="V354" s="73">
        <v>45768.0</v>
      </c>
      <c r="W354" s="74">
        <v>0.0</v>
      </c>
      <c r="X354" s="74">
        <v>0.0</v>
      </c>
      <c r="Y354" s="74" t="s">
        <v>11261</v>
      </c>
      <c r="Z354" s="73" t="s">
        <v>11261</v>
      </c>
      <c r="AA354" s="71" t="s">
        <v>105</v>
      </c>
      <c r="AB354" s="71" t="s">
        <v>11261</v>
      </c>
      <c r="AC354" s="74">
        <v>6.0</v>
      </c>
      <c r="AD354" s="74">
        <v>1.0</v>
      </c>
      <c r="AE354" s="74">
        <v>1.0</v>
      </c>
      <c r="AF354" s="74">
        <v>0.0</v>
      </c>
      <c r="AG354" s="74">
        <v>1.0</v>
      </c>
      <c r="AH354" s="74">
        <v>1.0</v>
      </c>
      <c r="AI354" s="74">
        <v>1.0</v>
      </c>
      <c r="AJ354" s="74">
        <v>1.0</v>
      </c>
      <c r="AK354" s="71" t="s">
        <v>123</v>
      </c>
      <c r="AL354" s="71" t="s">
        <v>25</v>
      </c>
      <c r="AM354" s="71" t="s">
        <v>25</v>
      </c>
      <c r="AN354" s="71" t="s">
        <v>11274</v>
      </c>
      <c r="AO354" s="71" t="s">
        <v>16</v>
      </c>
      <c r="AP354" s="71" t="s">
        <v>11269</v>
      </c>
      <c r="AQ354" s="71" t="s">
        <v>13</v>
      </c>
      <c r="AR354" s="71" t="s">
        <v>11270</v>
      </c>
      <c r="AS354" s="71" t="s">
        <v>22</v>
      </c>
      <c r="AT354" s="71" t="s">
        <v>20</v>
      </c>
      <c r="AU354" s="71" t="s">
        <v>20</v>
      </c>
      <c r="AV354" s="71" t="s">
        <v>11273</v>
      </c>
      <c r="AW354" s="71" t="s">
        <v>14</v>
      </c>
      <c r="AX354" s="71" t="s">
        <v>11285</v>
      </c>
      <c r="AY354" s="71" t="s">
        <v>19</v>
      </c>
      <c r="AZ354" s="71" t="s">
        <v>11273</v>
      </c>
      <c r="BA354" s="71" t="s">
        <v>14</v>
      </c>
      <c r="BB354" s="71" t="s">
        <v>11274</v>
      </c>
      <c r="BC354" s="71" t="s">
        <v>16</v>
      </c>
      <c r="BD354" s="71" t="s">
        <v>11285</v>
      </c>
      <c r="BE354" s="71" t="s">
        <v>19</v>
      </c>
      <c r="BF354" s="71" t="s">
        <v>20</v>
      </c>
      <c r="BG354" s="71" t="s">
        <v>20</v>
      </c>
      <c r="BH354" s="71" t="s">
        <v>11314</v>
      </c>
      <c r="BI354" s="71" t="s">
        <v>12</v>
      </c>
      <c r="BJ354" s="71" t="s">
        <v>11270</v>
      </c>
      <c r="BK354" s="71" t="s">
        <v>22</v>
      </c>
      <c r="BL354" s="71" t="s">
        <v>25</v>
      </c>
      <c r="BM354" s="71" t="s">
        <v>25</v>
      </c>
      <c r="BN354" s="75" t="b">
        <v>1</v>
      </c>
      <c r="BO354" s="75" t="b">
        <v>1</v>
      </c>
      <c r="BP354" s="75" t="b">
        <v>1</v>
      </c>
      <c r="BQ354" s="75" t="b">
        <v>1</v>
      </c>
      <c r="BR354" s="75" t="b">
        <v>1</v>
      </c>
      <c r="BS354" s="75" t="b">
        <v>1</v>
      </c>
    </row>
    <row r="355" ht="18.0" customHeight="1">
      <c r="A355" s="71" t="s">
        <v>13626</v>
      </c>
      <c r="B355" s="72" t="s">
        <v>13627</v>
      </c>
      <c r="C355" s="73">
        <v>45768.0</v>
      </c>
      <c r="D355" s="73">
        <v>45783.0</v>
      </c>
      <c r="E355" s="74">
        <v>15.0</v>
      </c>
      <c r="F355" s="71" t="s">
        <v>151</v>
      </c>
      <c r="G355" s="75" t="b">
        <v>0</v>
      </c>
      <c r="H355" s="71" t="s">
        <v>2239</v>
      </c>
      <c r="I355" s="71" t="s">
        <v>153</v>
      </c>
      <c r="J355" s="71" t="s">
        <v>168</v>
      </c>
      <c r="K355" s="71" t="s">
        <v>13628</v>
      </c>
      <c r="L355" s="71" t="s">
        <v>93</v>
      </c>
      <c r="M355" s="71" t="s">
        <v>11450</v>
      </c>
      <c r="N355" s="73">
        <v>45714.0</v>
      </c>
      <c r="O355" s="71" t="s">
        <v>13629</v>
      </c>
      <c r="P355" s="71" t="s">
        <v>13630</v>
      </c>
      <c r="Q355" s="71" t="s">
        <v>13631</v>
      </c>
      <c r="R355" s="71" t="s">
        <v>11738</v>
      </c>
      <c r="S355" s="71" t="s">
        <v>11739</v>
      </c>
      <c r="T355" s="71" t="s">
        <v>11261</v>
      </c>
      <c r="U355" s="71" t="s">
        <v>11261</v>
      </c>
      <c r="V355" s="73">
        <v>45768.0</v>
      </c>
      <c r="W355" s="74">
        <v>0.0</v>
      </c>
      <c r="X355" s="74">
        <v>0.0</v>
      </c>
      <c r="Y355" s="74" t="s">
        <v>11261</v>
      </c>
      <c r="Z355" s="73" t="s">
        <v>11261</v>
      </c>
      <c r="AA355" s="71" t="s">
        <v>105</v>
      </c>
      <c r="AB355" s="71" t="s">
        <v>11261</v>
      </c>
      <c r="AC355" s="74">
        <v>5.0</v>
      </c>
      <c r="AD355" s="74">
        <v>1.0</v>
      </c>
      <c r="AE355" s="74">
        <v>1.0</v>
      </c>
      <c r="AF355" s="74">
        <v>1.0</v>
      </c>
      <c r="AG355" s="74">
        <v>0.0</v>
      </c>
      <c r="AH355" s="74">
        <v>1.0</v>
      </c>
      <c r="AI355" s="74">
        <v>0.0</v>
      </c>
      <c r="AJ355" s="74">
        <v>1.0</v>
      </c>
      <c r="AK355" s="71" t="s">
        <v>181</v>
      </c>
      <c r="AL355" s="71" t="s">
        <v>25</v>
      </c>
      <c r="AM355" s="71" t="s">
        <v>25</v>
      </c>
      <c r="AN355" s="71" t="s">
        <v>11268</v>
      </c>
      <c r="AO355" s="71" t="s">
        <v>17</v>
      </c>
      <c r="AP355" s="71" t="s">
        <v>11269</v>
      </c>
      <c r="AQ355" s="71" t="s">
        <v>13</v>
      </c>
      <c r="AR355" s="71" t="s">
        <v>11284</v>
      </c>
      <c r="AS355" s="71" t="s">
        <v>23</v>
      </c>
      <c r="AT355" s="71" t="s">
        <v>20</v>
      </c>
      <c r="AU355" s="71" t="s">
        <v>20</v>
      </c>
      <c r="AV355" s="71" t="s">
        <v>11273</v>
      </c>
      <c r="AW355" s="71" t="s">
        <v>14</v>
      </c>
      <c r="AX355" s="71" t="s">
        <v>11285</v>
      </c>
      <c r="AY355" s="71" t="s">
        <v>19</v>
      </c>
      <c r="AZ355" s="71" t="s">
        <v>11271</v>
      </c>
      <c r="BA355" s="71" t="s">
        <v>15</v>
      </c>
      <c r="BB355" s="71" t="s">
        <v>11268</v>
      </c>
      <c r="BC355" s="71" t="s">
        <v>17</v>
      </c>
      <c r="BD355" s="71" t="s">
        <v>11285</v>
      </c>
      <c r="BE355" s="71" t="s">
        <v>19</v>
      </c>
      <c r="BF355" s="71" t="s">
        <v>20</v>
      </c>
      <c r="BG355" s="71" t="s">
        <v>20</v>
      </c>
      <c r="BH355" s="71" t="s">
        <v>11269</v>
      </c>
      <c r="BI355" s="71" t="s">
        <v>13</v>
      </c>
      <c r="BJ355" s="71" t="s">
        <v>11270</v>
      </c>
      <c r="BK355" s="71" t="s">
        <v>22</v>
      </c>
      <c r="BL355" s="71" t="s">
        <v>25</v>
      </c>
      <c r="BM355" s="71" t="s">
        <v>25</v>
      </c>
      <c r="BN355" s="75" t="b">
        <v>1</v>
      </c>
      <c r="BO355" s="75" t="b">
        <v>0</v>
      </c>
      <c r="BP355" s="75" t="b">
        <v>1</v>
      </c>
      <c r="BQ355" s="75" t="b">
        <v>1</v>
      </c>
      <c r="BR355" s="75" t="b">
        <v>1</v>
      </c>
      <c r="BS355" s="75" t="b">
        <v>0</v>
      </c>
    </row>
    <row r="356" ht="18.0" customHeight="1">
      <c r="A356" s="71" t="s">
        <v>13632</v>
      </c>
      <c r="B356" s="72" t="s">
        <v>13633</v>
      </c>
      <c r="C356" s="73">
        <v>45768.0</v>
      </c>
      <c r="D356" s="73" t="s">
        <v>11261</v>
      </c>
      <c r="E356" s="74">
        <v>133.0</v>
      </c>
      <c r="F356" s="71" t="s">
        <v>34</v>
      </c>
      <c r="G356" s="75" t="b">
        <v>1</v>
      </c>
      <c r="H356" s="71" t="s">
        <v>11261</v>
      </c>
      <c r="I356" s="71" t="s">
        <v>91</v>
      </c>
      <c r="J356" s="71" t="s">
        <v>11261</v>
      </c>
      <c r="K356" s="71" t="s">
        <v>13634</v>
      </c>
      <c r="L356" s="71" t="s">
        <v>287</v>
      </c>
      <c r="M356" s="71" t="s">
        <v>11334</v>
      </c>
      <c r="N356" s="73">
        <v>45733.0</v>
      </c>
      <c r="O356" s="71" t="s">
        <v>13635</v>
      </c>
      <c r="P356" s="71" t="s">
        <v>13636</v>
      </c>
      <c r="Q356" s="71" t="s">
        <v>13637</v>
      </c>
      <c r="R356" s="71" t="s">
        <v>13638</v>
      </c>
      <c r="S356" s="71" t="s">
        <v>11339</v>
      </c>
      <c r="T356" s="71" t="s">
        <v>11261</v>
      </c>
      <c r="U356" s="71" t="s">
        <v>11261</v>
      </c>
      <c r="V356" s="73">
        <v>45768.0</v>
      </c>
      <c r="W356" s="74">
        <v>0.0</v>
      </c>
      <c r="X356" s="74">
        <v>0.0</v>
      </c>
      <c r="Y356" s="74" t="s">
        <v>11261</v>
      </c>
      <c r="Z356" s="73" t="s">
        <v>11261</v>
      </c>
      <c r="AA356" s="71" t="s">
        <v>283</v>
      </c>
      <c r="AB356" s="71" t="s">
        <v>11261</v>
      </c>
      <c r="AC356" s="74">
        <v>5.0</v>
      </c>
      <c r="AD356" s="74">
        <v>1.0</v>
      </c>
      <c r="AE356" s="74">
        <v>0.0</v>
      </c>
      <c r="AF356" s="74">
        <v>1.0</v>
      </c>
      <c r="AG356" s="74">
        <v>1.0</v>
      </c>
      <c r="AH356" s="74">
        <v>1.0</v>
      </c>
      <c r="AI356" s="74">
        <v>1.0</v>
      </c>
      <c r="AJ356" s="74">
        <v>0.0</v>
      </c>
      <c r="AK356" s="71" t="s">
        <v>250</v>
      </c>
      <c r="AL356" s="71" t="s">
        <v>25</v>
      </c>
      <c r="AM356" s="71" t="s">
        <v>25</v>
      </c>
      <c r="AN356" s="71" t="s">
        <v>11274</v>
      </c>
      <c r="AO356" s="71" t="s">
        <v>16</v>
      </c>
      <c r="AP356" s="71" t="s">
        <v>11314</v>
      </c>
      <c r="AQ356" s="71" t="s">
        <v>12</v>
      </c>
      <c r="AR356" s="71" t="s">
        <v>11270</v>
      </c>
      <c r="AS356" s="71" t="s">
        <v>22</v>
      </c>
      <c r="AT356" s="71" t="s">
        <v>21</v>
      </c>
      <c r="AU356" s="71" t="s">
        <v>21</v>
      </c>
      <c r="AV356" s="71" t="s">
        <v>11273</v>
      </c>
      <c r="AW356" s="71" t="s">
        <v>14</v>
      </c>
      <c r="AX356" s="71" t="s">
        <v>11272</v>
      </c>
      <c r="AY356" s="71" t="s">
        <v>18</v>
      </c>
      <c r="AZ356" s="71" t="s">
        <v>11273</v>
      </c>
      <c r="BA356" s="71" t="s">
        <v>14</v>
      </c>
      <c r="BB356" s="71" t="s">
        <v>11268</v>
      </c>
      <c r="BC356" s="71" t="s">
        <v>17</v>
      </c>
      <c r="BD356" s="71" t="s">
        <v>11285</v>
      </c>
      <c r="BE356" s="71" t="s">
        <v>19</v>
      </c>
      <c r="BF356" s="71" t="s">
        <v>21</v>
      </c>
      <c r="BG356" s="71" t="s">
        <v>21</v>
      </c>
      <c r="BH356" s="71" t="s">
        <v>11314</v>
      </c>
      <c r="BI356" s="71" t="s">
        <v>12</v>
      </c>
      <c r="BJ356" s="71" t="s">
        <v>11270</v>
      </c>
      <c r="BK356" s="71" t="s">
        <v>22</v>
      </c>
      <c r="BL356" s="71" t="s">
        <v>25</v>
      </c>
      <c r="BM356" s="71" t="s">
        <v>25</v>
      </c>
      <c r="BN356" s="75" t="b">
        <v>1</v>
      </c>
      <c r="BO356" s="75" t="b">
        <v>1</v>
      </c>
      <c r="BP356" s="75" t="b">
        <v>1</v>
      </c>
      <c r="BQ356" s="75" t="b">
        <v>0</v>
      </c>
      <c r="BR356" s="75" t="b">
        <v>0</v>
      </c>
      <c r="BS356" s="75" t="b">
        <v>1</v>
      </c>
    </row>
    <row r="357" ht="18.0" customHeight="1">
      <c r="A357" s="71" t="s">
        <v>13639</v>
      </c>
      <c r="B357" s="72" t="s">
        <v>13640</v>
      </c>
      <c r="C357" s="73">
        <v>45768.0</v>
      </c>
      <c r="D357" s="73">
        <v>45821.0</v>
      </c>
      <c r="E357" s="74">
        <v>53.0</v>
      </c>
      <c r="F357" s="71" t="s">
        <v>151</v>
      </c>
      <c r="G357" s="75" t="b">
        <v>0</v>
      </c>
      <c r="H357" s="71" t="s">
        <v>1779</v>
      </c>
      <c r="I357" s="71" t="s">
        <v>153</v>
      </c>
      <c r="J357" s="71" t="s">
        <v>168</v>
      </c>
      <c r="K357" s="71" t="s">
        <v>13641</v>
      </c>
      <c r="L357" s="71" t="s">
        <v>93</v>
      </c>
      <c r="M357" s="71" t="s">
        <v>11334</v>
      </c>
      <c r="N357" s="73">
        <v>45700.0</v>
      </c>
      <c r="O357" s="71" t="s">
        <v>13642</v>
      </c>
      <c r="P357" s="71" t="s">
        <v>13643</v>
      </c>
      <c r="Q357" s="71" t="s">
        <v>13644</v>
      </c>
      <c r="R357" s="71" t="s">
        <v>13645</v>
      </c>
      <c r="S357" s="71" t="s">
        <v>11564</v>
      </c>
      <c r="T357" s="71" t="s">
        <v>11261</v>
      </c>
      <c r="U357" s="71" t="s">
        <v>11261</v>
      </c>
      <c r="V357" s="73">
        <v>45768.0</v>
      </c>
      <c r="W357" s="74">
        <v>0.0</v>
      </c>
      <c r="X357" s="74">
        <v>0.0</v>
      </c>
      <c r="Y357" s="74" t="s">
        <v>11261</v>
      </c>
      <c r="Z357" s="73" t="s">
        <v>11261</v>
      </c>
      <c r="AA357" s="71" t="s">
        <v>105</v>
      </c>
      <c r="AB357" s="71" t="s">
        <v>13646</v>
      </c>
      <c r="AC357" s="74">
        <v>4.0</v>
      </c>
      <c r="AD357" s="74">
        <v>1.0</v>
      </c>
      <c r="AE357" s="74">
        <v>1.0</v>
      </c>
      <c r="AF357" s="74">
        <v>0.0</v>
      </c>
      <c r="AG357" s="74">
        <v>1.0</v>
      </c>
      <c r="AH357" s="74">
        <v>0.0</v>
      </c>
      <c r="AI357" s="74">
        <v>0.0</v>
      </c>
      <c r="AJ357" s="74">
        <v>1.0</v>
      </c>
      <c r="AK357" s="71" t="s">
        <v>250</v>
      </c>
      <c r="AL357" s="71" t="s">
        <v>25</v>
      </c>
      <c r="AM357" s="71" t="s">
        <v>25</v>
      </c>
      <c r="AN357" s="71" t="s">
        <v>11268</v>
      </c>
      <c r="AO357" s="71" t="s">
        <v>17</v>
      </c>
      <c r="AP357" s="71" t="s">
        <v>11314</v>
      </c>
      <c r="AQ357" s="71" t="s">
        <v>12</v>
      </c>
      <c r="AR357" s="71" t="s">
        <v>11284</v>
      </c>
      <c r="AS357" s="71" t="s">
        <v>23</v>
      </c>
      <c r="AT357" s="71" t="s">
        <v>20</v>
      </c>
      <c r="AU357" s="71" t="s">
        <v>20</v>
      </c>
      <c r="AV357" s="71" t="s">
        <v>11273</v>
      </c>
      <c r="AW357" s="71" t="s">
        <v>14</v>
      </c>
      <c r="AX357" s="71" t="s">
        <v>11285</v>
      </c>
      <c r="AY357" s="71" t="s">
        <v>19</v>
      </c>
      <c r="AZ357" s="71" t="s">
        <v>11271</v>
      </c>
      <c r="BA357" s="71" t="s">
        <v>15</v>
      </c>
      <c r="BB357" s="71" t="s">
        <v>11268</v>
      </c>
      <c r="BC357" s="71" t="s">
        <v>17</v>
      </c>
      <c r="BD357" s="71" t="s">
        <v>11285</v>
      </c>
      <c r="BE357" s="71" t="s">
        <v>19</v>
      </c>
      <c r="BF357" s="71" t="s">
        <v>21</v>
      </c>
      <c r="BG357" s="71" t="s">
        <v>21</v>
      </c>
      <c r="BH357" s="71" t="s">
        <v>11269</v>
      </c>
      <c r="BI357" s="71" t="s">
        <v>13</v>
      </c>
      <c r="BJ357" s="71" t="s">
        <v>11284</v>
      </c>
      <c r="BK357" s="71" t="s">
        <v>23</v>
      </c>
      <c r="BL357" s="71" t="s">
        <v>25</v>
      </c>
      <c r="BM357" s="71" t="s">
        <v>25</v>
      </c>
      <c r="BN357" s="75" t="b">
        <v>1</v>
      </c>
      <c r="BO357" s="75" t="b">
        <v>0</v>
      </c>
      <c r="BP357" s="75" t="b">
        <v>0</v>
      </c>
      <c r="BQ357" s="75" t="b">
        <v>1</v>
      </c>
      <c r="BR357" s="75" t="b">
        <v>1</v>
      </c>
      <c r="BS357" s="75" t="b">
        <v>1</v>
      </c>
    </row>
    <row r="358" ht="18.0" customHeight="1">
      <c r="A358" s="71" t="s">
        <v>13647</v>
      </c>
      <c r="B358" s="72" t="s">
        <v>13648</v>
      </c>
      <c r="C358" s="73">
        <v>45768.0</v>
      </c>
      <c r="D358" s="73">
        <v>45855.0</v>
      </c>
      <c r="E358" s="74">
        <v>87.0</v>
      </c>
      <c r="F358" s="71" t="s">
        <v>151</v>
      </c>
      <c r="G358" s="75" t="b">
        <v>0</v>
      </c>
      <c r="H358" s="71" t="s">
        <v>1779</v>
      </c>
      <c r="I358" s="71" t="s">
        <v>153</v>
      </c>
      <c r="J358" s="71" t="s">
        <v>168</v>
      </c>
      <c r="K358" s="71" t="s">
        <v>13649</v>
      </c>
      <c r="L358" s="71" t="s">
        <v>93</v>
      </c>
      <c r="M358" s="71" t="s">
        <v>13645</v>
      </c>
      <c r="N358" s="73">
        <v>44725.0</v>
      </c>
      <c r="O358" s="71" t="s">
        <v>13650</v>
      </c>
      <c r="P358" s="71" t="s">
        <v>13650</v>
      </c>
      <c r="Q358" s="71" t="s">
        <v>13651</v>
      </c>
      <c r="R358" s="71" t="s">
        <v>13645</v>
      </c>
      <c r="S358" s="71" t="s">
        <v>11564</v>
      </c>
      <c r="T358" s="71" t="s">
        <v>11261</v>
      </c>
      <c r="U358" s="71" t="s">
        <v>11261</v>
      </c>
      <c r="V358" s="73">
        <v>44739.0</v>
      </c>
      <c r="W358" s="74">
        <v>0.0</v>
      </c>
      <c r="X358" s="74">
        <v>2.0</v>
      </c>
      <c r="Y358" s="74" t="s">
        <v>11261</v>
      </c>
      <c r="Z358" s="73" t="s">
        <v>11261</v>
      </c>
      <c r="AA358" s="71" t="s">
        <v>105</v>
      </c>
      <c r="AB358" s="71" t="s">
        <v>11261</v>
      </c>
      <c r="AC358" s="74">
        <v>4.0</v>
      </c>
      <c r="AD358" s="74">
        <v>1.0</v>
      </c>
      <c r="AE358" s="74">
        <v>0.0</v>
      </c>
      <c r="AF358" s="74">
        <v>1.0</v>
      </c>
      <c r="AG358" s="74">
        <v>0.0</v>
      </c>
      <c r="AH358" s="74">
        <v>1.0</v>
      </c>
      <c r="AI358" s="74">
        <v>1.0</v>
      </c>
      <c r="AJ358" s="74">
        <v>0.0</v>
      </c>
      <c r="AK358" s="71" t="s">
        <v>123</v>
      </c>
      <c r="AL358" s="71" t="s">
        <v>25</v>
      </c>
      <c r="AM358" s="71" t="s">
        <v>25</v>
      </c>
      <c r="AN358" s="71" t="s">
        <v>11274</v>
      </c>
      <c r="AO358" s="71" t="s">
        <v>16</v>
      </c>
      <c r="AP358" s="71" t="s">
        <v>11269</v>
      </c>
      <c r="AQ358" s="71" t="s">
        <v>13</v>
      </c>
      <c r="AR358" s="71" t="s">
        <v>11284</v>
      </c>
      <c r="AS358" s="71" t="s">
        <v>23</v>
      </c>
      <c r="AT358" s="71" t="s">
        <v>21</v>
      </c>
      <c r="AU358" s="71" t="s">
        <v>21</v>
      </c>
      <c r="AV358" s="71" t="s">
        <v>11273</v>
      </c>
      <c r="AW358" s="71" t="s">
        <v>14</v>
      </c>
      <c r="AX358" s="71" t="s">
        <v>11285</v>
      </c>
      <c r="AY358" s="71" t="s">
        <v>19</v>
      </c>
      <c r="AZ358" s="71" t="s">
        <v>11273</v>
      </c>
      <c r="BA358" s="71" t="s">
        <v>14</v>
      </c>
      <c r="BB358" s="71" t="s">
        <v>11268</v>
      </c>
      <c r="BC358" s="71" t="s">
        <v>17</v>
      </c>
      <c r="BD358" s="71" t="s">
        <v>11272</v>
      </c>
      <c r="BE358" s="71" t="s">
        <v>18</v>
      </c>
      <c r="BF358" s="71" t="s">
        <v>21</v>
      </c>
      <c r="BG358" s="71" t="s">
        <v>21</v>
      </c>
      <c r="BH358" s="71" t="s">
        <v>11269</v>
      </c>
      <c r="BI358" s="71" t="s">
        <v>13</v>
      </c>
      <c r="BJ358" s="71" t="s">
        <v>11270</v>
      </c>
      <c r="BK358" s="71" t="s">
        <v>22</v>
      </c>
      <c r="BL358" s="71" t="s">
        <v>25</v>
      </c>
      <c r="BM358" s="71" t="s">
        <v>25</v>
      </c>
      <c r="BN358" s="75" t="b">
        <v>1</v>
      </c>
      <c r="BO358" s="75" t="b">
        <v>1</v>
      </c>
      <c r="BP358" s="75" t="b">
        <v>1</v>
      </c>
      <c r="BQ358" s="75" t="b">
        <v>0</v>
      </c>
      <c r="BR358" s="75" t="b">
        <v>0</v>
      </c>
      <c r="BS358" s="75" t="b">
        <v>0</v>
      </c>
    </row>
    <row r="359" ht="18.0" customHeight="1">
      <c r="A359" s="71" t="s">
        <v>13652</v>
      </c>
      <c r="B359" s="72" t="s">
        <v>13653</v>
      </c>
      <c r="C359" s="73">
        <v>45768.0</v>
      </c>
      <c r="D359" s="73" t="s">
        <v>11261</v>
      </c>
      <c r="E359" s="74">
        <v>133.0</v>
      </c>
      <c r="F359" s="71" t="s">
        <v>34</v>
      </c>
      <c r="G359" s="75" t="b">
        <v>1</v>
      </c>
      <c r="H359" s="71" t="s">
        <v>11261</v>
      </c>
      <c r="I359" s="71" t="s">
        <v>91</v>
      </c>
      <c r="J359" s="71" t="s">
        <v>11261</v>
      </c>
      <c r="K359" s="71" t="s">
        <v>13654</v>
      </c>
      <c r="L359" s="71" t="s">
        <v>93</v>
      </c>
      <c r="M359" s="71" t="s">
        <v>11450</v>
      </c>
      <c r="N359" s="73">
        <v>45707.0</v>
      </c>
      <c r="O359" s="71" t="s">
        <v>13655</v>
      </c>
      <c r="P359" s="71" t="s">
        <v>13656</v>
      </c>
      <c r="Q359" s="71" t="s">
        <v>13657</v>
      </c>
      <c r="R359" s="71" t="s">
        <v>13658</v>
      </c>
      <c r="S359" s="71" t="s">
        <v>11386</v>
      </c>
      <c r="T359" s="71" t="s">
        <v>11261</v>
      </c>
      <c r="U359" s="71" t="s">
        <v>11261</v>
      </c>
      <c r="V359" s="73">
        <v>45768.0</v>
      </c>
      <c r="W359" s="74">
        <v>0.0</v>
      </c>
      <c r="X359" s="74">
        <v>0.0</v>
      </c>
      <c r="Y359" s="74" t="s">
        <v>11261</v>
      </c>
      <c r="Z359" s="73" t="s">
        <v>11261</v>
      </c>
      <c r="AA359" s="71" t="s">
        <v>105</v>
      </c>
      <c r="AB359" s="71" t="s">
        <v>11261</v>
      </c>
      <c r="AC359" s="74">
        <v>3.0</v>
      </c>
      <c r="AD359" s="74">
        <v>0.0</v>
      </c>
      <c r="AE359" s="74">
        <v>0.0</v>
      </c>
      <c r="AF359" s="74">
        <v>1.0</v>
      </c>
      <c r="AG359" s="74">
        <v>0.0</v>
      </c>
      <c r="AH359" s="74">
        <v>0.0</v>
      </c>
      <c r="AI359" s="74">
        <v>1.0</v>
      </c>
      <c r="AJ359" s="74">
        <v>1.0</v>
      </c>
      <c r="AK359" s="71" t="s">
        <v>123</v>
      </c>
      <c r="AL359" s="71" t="s">
        <v>25</v>
      </c>
      <c r="AM359" s="71" t="s">
        <v>25</v>
      </c>
      <c r="AN359" s="71" t="s">
        <v>11274</v>
      </c>
      <c r="AO359" s="71" t="s">
        <v>16</v>
      </c>
      <c r="AP359" s="71" t="s">
        <v>11314</v>
      </c>
      <c r="AQ359" s="71" t="s">
        <v>12</v>
      </c>
      <c r="AR359" s="71" t="s">
        <v>11284</v>
      </c>
      <c r="AS359" s="71" t="s">
        <v>23</v>
      </c>
      <c r="AT359" s="71" t="s">
        <v>21</v>
      </c>
      <c r="AU359" s="71" t="s">
        <v>21</v>
      </c>
      <c r="AV359" s="71" t="s">
        <v>11273</v>
      </c>
      <c r="AW359" s="71" t="s">
        <v>14</v>
      </c>
      <c r="AX359" s="71" t="s">
        <v>11272</v>
      </c>
      <c r="AY359" s="71" t="s">
        <v>18</v>
      </c>
      <c r="AZ359" s="71" t="s">
        <v>11273</v>
      </c>
      <c r="BA359" s="71" t="s">
        <v>14</v>
      </c>
      <c r="BB359" s="71" t="s">
        <v>11268</v>
      </c>
      <c r="BC359" s="71" t="s">
        <v>17</v>
      </c>
      <c r="BD359" s="71" t="s">
        <v>11272</v>
      </c>
      <c r="BE359" s="71" t="s">
        <v>18</v>
      </c>
      <c r="BF359" s="71" t="s">
        <v>20</v>
      </c>
      <c r="BG359" s="71" t="s">
        <v>20</v>
      </c>
      <c r="BH359" s="71" t="s">
        <v>11314</v>
      </c>
      <c r="BI359" s="71" t="s">
        <v>12</v>
      </c>
      <c r="BJ359" s="71" t="s">
        <v>11270</v>
      </c>
      <c r="BK359" s="71" t="s">
        <v>22</v>
      </c>
      <c r="BL359" s="71" t="s">
        <v>24</v>
      </c>
      <c r="BM359" s="71" t="s">
        <v>24</v>
      </c>
      <c r="BN359" s="75" t="b">
        <v>0</v>
      </c>
      <c r="BO359" s="75" t="b">
        <v>1</v>
      </c>
      <c r="BP359" s="75" t="b">
        <v>0</v>
      </c>
      <c r="BQ359" s="75" t="b">
        <v>1</v>
      </c>
      <c r="BR359" s="75" t="b">
        <v>0</v>
      </c>
      <c r="BS359" s="75" t="b">
        <v>0</v>
      </c>
    </row>
    <row r="360" ht="18.0" customHeight="1">
      <c r="A360" s="71" t="s">
        <v>13659</v>
      </c>
      <c r="B360" s="72" t="s">
        <v>13660</v>
      </c>
      <c r="C360" s="73">
        <v>45768.0</v>
      </c>
      <c r="D360" s="73">
        <v>45860.0</v>
      </c>
      <c r="E360" s="74">
        <v>92.0</v>
      </c>
      <c r="F360" s="71" t="s">
        <v>34</v>
      </c>
      <c r="G360" s="75" t="b">
        <v>1</v>
      </c>
      <c r="H360" s="71" t="s">
        <v>13661</v>
      </c>
      <c r="I360" s="71" t="s">
        <v>153</v>
      </c>
      <c r="J360" s="71" t="s">
        <v>168</v>
      </c>
      <c r="K360" s="71" t="s">
        <v>13662</v>
      </c>
      <c r="L360" s="71" t="s">
        <v>93</v>
      </c>
      <c r="M360" s="71" t="s">
        <v>11318</v>
      </c>
      <c r="N360" s="73">
        <v>45699.0</v>
      </c>
      <c r="O360" s="71" t="s">
        <v>13663</v>
      </c>
      <c r="P360" s="71" t="s">
        <v>13664</v>
      </c>
      <c r="Q360" s="71" t="s">
        <v>13665</v>
      </c>
      <c r="R360" s="71" t="s">
        <v>12472</v>
      </c>
      <c r="S360" s="71" t="s">
        <v>11302</v>
      </c>
      <c r="T360" s="71" t="s">
        <v>11261</v>
      </c>
      <c r="U360" s="71" t="s">
        <v>11261</v>
      </c>
      <c r="V360" s="73">
        <v>45768.0</v>
      </c>
      <c r="W360" s="74">
        <v>1.0</v>
      </c>
      <c r="X360" s="74">
        <v>0.0</v>
      </c>
      <c r="Y360" s="74" t="s">
        <v>11261</v>
      </c>
      <c r="Z360" s="73" t="s">
        <v>11261</v>
      </c>
      <c r="AA360" s="71" t="s">
        <v>105</v>
      </c>
      <c r="AB360" s="71" t="s">
        <v>13666</v>
      </c>
      <c r="AC360" s="74">
        <v>5.0</v>
      </c>
      <c r="AD360" s="74">
        <v>1.0</v>
      </c>
      <c r="AE360" s="74">
        <v>0.0</v>
      </c>
      <c r="AF360" s="74">
        <v>0.0</v>
      </c>
      <c r="AG360" s="74">
        <v>1.0</v>
      </c>
      <c r="AH360" s="74">
        <v>1.0</v>
      </c>
      <c r="AI360" s="74">
        <v>1.0</v>
      </c>
      <c r="AJ360" s="74">
        <v>1.0</v>
      </c>
      <c r="AK360" s="71" t="s">
        <v>11261</v>
      </c>
      <c r="AL360" s="71" t="s">
        <v>25</v>
      </c>
      <c r="AM360" s="71" t="s">
        <v>25</v>
      </c>
      <c r="AN360" s="71" t="s">
        <v>11268</v>
      </c>
      <c r="AO360" s="71" t="s">
        <v>17</v>
      </c>
      <c r="AP360" s="71" t="s">
        <v>11269</v>
      </c>
      <c r="AQ360" s="71" t="s">
        <v>13</v>
      </c>
      <c r="AR360" s="71" t="s">
        <v>11270</v>
      </c>
      <c r="AS360" s="71" t="s">
        <v>22</v>
      </c>
      <c r="AT360" s="71" t="s">
        <v>20</v>
      </c>
      <c r="AU360" s="71" t="s">
        <v>20</v>
      </c>
      <c r="AV360" s="71" t="s">
        <v>11273</v>
      </c>
      <c r="AW360" s="71" t="s">
        <v>14</v>
      </c>
      <c r="AX360" s="71" t="s">
        <v>11272</v>
      </c>
      <c r="AY360" s="71" t="s">
        <v>18</v>
      </c>
      <c r="AZ360" s="71" t="s">
        <v>11273</v>
      </c>
      <c r="BA360" s="71" t="s">
        <v>14</v>
      </c>
      <c r="BB360" s="71" t="s">
        <v>11274</v>
      </c>
      <c r="BC360" s="71" t="s">
        <v>16</v>
      </c>
      <c r="BD360" s="71" t="s">
        <v>11272</v>
      </c>
      <c r="BE360" s="71" t="s">
        <v>18</v>
      </c>
      <c r="BF360" s="71" t="s">
        <v>20</v>
      </c>
      <c r="BG360" s="71" t="s">
        <v>20</v>
      </c>
      <c r="BH360" s="71" t="s">
        <v>11314</v>
      </c>
      <c r="BI360" s="71" t="s">
        <v>12</v>
      </c>
      <c r="BJ360" s="71" t="s">
        <v>11270</v>
      </c>
      <c r="BK360" s="71" t="s">
        <v>22</v>
      </c>
      <c r="BL360" s="71" t="s">
        <v>25</v>
      </c>
      <c r="BM360" s="71" t="s">
        <v>25</v>
      </c>
      <c r="BN360" s="75" t="b">
        <v>1</v>
      </c>
      <c r="BO360" s="75" t="b">
        <v>1</v>
      </c>
      <c r="BP360" s="75" t="b">
        <v>1</v>
      </c>
      <c r="BQ360" s="75" t="b">
        <v>1</v>
      </c>
      <c r="BR360" s="75" t="b">
        <v>0</v>
      </c>
      <c r="BS360" s="75" t="b">
        <v>1</v>
      </c>
    </row>
    <row r="361" ht="18.0" customHeight="1">
      <c r="A361" s="71" t="s">
        <v>13667</v>
      </c>
      <c r="B361" s="72" t="s">
        <v>13668</v>
      </c>
      <c r="C361" s="73">
        <v>45768.0</v>
      </c>
      <c r="D361" s="73">
        <v>45804.0</v>
      </c>
      <c r="E361" s="74">
        <v>36.0</v>
      </c>
      <c r="F361" s="71" t="s">
        <v>151</v>
      </c>
      <c r="G361" s="75" t="b">
        <v>0</v>
      </c>
      <c r="H361" s="71" t="s">
        <v>167</v>
      </c>
      <c r="I361" s="71" t="s">
        <v>153</v>
      </c>
      <c r="J361" s="71" t="s">
        <v>168</v>
      </c>
      <c r="K361" s="71" t="s">
        <v>13669</v>
      </c>
      <c r="L361" s="71" t="s">
        <v>93</v>
      </c>
      <c r="M361" s="71" t="s">
        <v>11450</v>
      </c>
      <c r="N361" s="73">
        <v>45699.0</v>
      </c>
      <c r="O361" s="71" t="s">
        <v>13670</v>
      </c>
      <c r="P361" s="71" t="s">
        <v>13671</v>
      </c>
      <c r="Q361" s="71" t="s">
        <v>13672</v>
      </c>
      <c r="R361" s="71" t="s">
        <v>13673</v>
      </c>
      <c r="S361" s="71" t="s">
        <v>11432</v>
      </c>
      <c r="T361" s="71" t="s">
        <v>11261</v>
      </c>
      <c r="U361" s="71" t="s">
        <v>11261</v>
      </c>
      <c r="V361" s="73">
        <v>45768.0</v>
      </c>
      <c r="W361" s="74">
        <v>0.0</v>
      </c>
      <c r="X361" s="74">
        <v>0.0</v>
      </c>
      <c r="Y361" s="74" t="s">
        <v>11261</v>
      </c>
      <c r="Z361" s="73" t="s">
        <v>11261</v>
      </c>
      <c r="AA361" s="71" t="s">
        <v>105</v>
      </c>
      <c r="AB361" s="71" t="s">
        <v>11261</v>
      </c>
      <c r="AC361" s="74">
        <v>4.0</v>
      </c>
      <c r="AD361" s="74">
        <v>1.0</v>
      </c>
      <c r="AE361" s="74">
        <v>0.0</v>
      </c>
      <c r="AF361" s="74">
        <v>1.0</v>
      </c>
      <c r="AG361" s="74">
        <v>0.0</v>
      </c>
      <c r="AH361" s="74">
        <v>1.0</v>
      </c>
      <c r="AI361" s="74">
        <v>1.0</v>
      </c>
      <c r="AJ361" s="74">
        <v>0.0</v>
      </c>
      <c r="AK361" s="71" t="s">
        <v>149</v>
      </c>
      <c r="AL361" s="71" t="s">
        <v>25</v>
      </c>
      <c r="AM361" s="71" t="s">
        <v>25</v>
      </c>
      <c r="AN361" s="71" t="s">
        <v>11274</v>
      </c>
      <c r="AO361" s="71" t="s">
        <v>16</v>
      </c>
      <c r="AP361" s="71" t="s">
        <v>11269</v>
      </c>
      <c r="AQ361" s="71" t="s">
        <v>13</v>
      </c>
      <c r="AR361" s="71" t="s">
        <v>11284</v>
      </c>
      <c r="AS361" s="71" t="s">
        <v>23</v>
      </c>
      <c r="AT361" s="71" t="s">
        <v>20</v>
      </c>
      <c r="AU361" s="71" t="s">
        <v>20</v>
      </c>
      <c r="AV361" s="71" t="s">
        <v>11273</v>
      </c>
      <c r="AW361" s="71" t="s">
        <v>14</v>
      </c>
      <c r="AX361" s="71" t="s">
        <v>11272</v>
      </c>
      <c r="AY361" s="71" t="s">
        <v>18</v>
      </c>
      <c r="AZ361" s="71" t="s">
        <v>11273</v>
      </c>
      <c r="BA361" s="71" t="s">
        <v>14</v>
      </c>
      <c r="BB361" s="71" t="s">
        <v>11268</v>
      </c>
      <c r="BC361" s="71" t="s">
        <v>17</v>
      </c>
      <c r="BD361" s="71" t="s">
        <v>11285</v>
      </c>
      <c r="BE361" s="71" t="s">
        <v>19</v>
      </c>
      <c r="BF361" s="71" t="s">
        <v>20</v>
      </c>
      <c r="BG361" s="71" t="s">
        <v>20</v>
      </c>
      <c r="BH361" s="71" t="s">
        <v>11269</v>
      </c>
      <c r="BI361" s="71" t="s">
        <v>13</v>
      </c>
      <c r="BJ361" s="71" t="s">
        <v>11270</v>
      </c>
      <c r="BK361" s="71" t="s">
        <v>22</v>
      </c>
      <c r="BL361" s="71" t="s">
        <v>25</v>
      </c>
      <c r="BM361" s="71" t="s">
        <v>25</v>
      </c>
      <c r="BN361" s="75" t="b">
        <v>1</v>
      </c>
      <c r="BO361" s="75" t="b">
        <v>1</v>
      </c>
      <c r="BP361" s="75" t="b">
        <v>1</v>
      </c>
      <c r="BQ361" s="75" t="b">
        <v>0</v>
      </c>
      <c r="BR361" s="75" t="b">
        <v>0</v>
      </c>
      <c r="BS361" s="75" t="b">
        <v>0</v>
      </c>
    </row>
    <row r="362" ht="18.0" customHeight="1">
      <c r="A362" s="71" t="s">
        <v>13674</v>
      </c>
      <c r="B362" s="72" t="s">
        <v>13675</v>
      </c>
      <c r="C362" s="73">
        <v>45768.0</v>
      </c>
      <c r="D362" s="73" t="s">
        <v>11261</v>
      </c>
      <c r="E362" s="74">
        <v>133.0</v>
      </c>
      <c r="F362" s="71" t="s">
        <v>34</v>
      </c>
      <c r="G362" s="75" t="b">
        <v>1</v>
      </c>
      <c r="H362" s="71" t="s">
        <v>559</v>
      </c>
      <c r="I362" s="71" t="s">
        <v>168</v>
      </c>
      <c r="J362" s="71" t="s">
        <v>168</v>
      </c>
      <c r="K362" s="71" t="s">
        <v>13676</v>
      </c>
      <c r="L362" s="71" t="s">
        <v>93</v>
      </c>
      <c r="M362" s="71" t="s">
        <v>11297</v>
      </c>
      <c r="N362" s="73">
        <v>45718.0</v>
      </c>
      <c r="O362" s="71" t="s">
        <v>13677</v>
      </c>
      <c r="P362" s="71" t="s">
        <v>13678</v>
      </c>
      <c r="Q362" s="71" t="s">
        <v>13679</v>
      </c>
      <c r="R362" s="71" t="s">
        <v>11933</v>
      </c>
      <c r="S362" s="71" t="s">
        <v>11416</v>
      </c>
      <c r="T362" s="71" t="s">
        <v>11261</v>
      </c>
      <c r="U362" s="71" t="s">
        <v>11261</v>
      </c>
      <c r="V362" s="73">
        <v>45768.0</v>
      </c>
      <c r="W362" s="74">
        <v>1.0</v>
      </c>
      <c r="X362" s="74">
        <v>0.0</v>
      </c>
      <c r="Y362" s="74" t="s">
        <v>11261</v>
      </c>
      <c r="Z362" s="73" t="s">
        <v>11261</v>
      </c>
      <c r="AA362" s="71" t="s">
        <v>105</v>
      </c>
      <c r="AB362" s="71" t="s">
        <v>11261</v>
      </c>
      <c r="AC362" s="74">
        <v>4.0</v>
      </c>
      <c r="AD362" s="74">
        <v>0.0</v>
      </c>
      <c r="AE362" s="74">
        <v>0.0</v>
      </c>
      <c r="AF362" s="74">
        <v>0.0</v>
      </c>
      <c r="AG362" s="74">
        <v>1.0</v>
      </c>
      <c r="AH362" s="74">
        <v>1.0</v>
      </c>
      <c r="AI362" s="74">
        <v>1.0</v>
      </c>
      <c r="AJ362" s="74">
        <v>1.0</v>
      </c>
      <c r="AK362" s="71" t="s">
        <v>123</v>
      </c>
      <c r="AL362" s="71" t="s">
        <v>25</v>
      </c>
      <c r="AM362" s="71" t="s">
        <v>25</v>
      </c>
      <c r="AN362" s="71" t="s">
        <v>11274</v>
      </c>
      <c r="AO362" s="71" t="s">
        <v>16</v>
      </c>
      <c r="AP362" s="71" t="s">
        <v>11269</v>
      </c>
      <c r="AQ362" s="71" t="s">
        <v>13</v>
      </c>
      <c r="AR362" s="71" t="s">
        <v>11284</v>
      </c>
      <c r="AS362" s="71" t="s">
        <v>23</v>
      </c>
      <c r="AT362" s="71" t="s">
        <v>20</v>
      </c>
      <c r="AU362" s="71" t="s">
        <v>20</v>
      </c>
      <c r="AV362" s="71" t="s">
        <v>11273</v>
      </c>
      <c r="AW362" s="71" t="s">
        <v>14</v>
      </c>
      <c r="AX362" s="71" t="s">
        <v>11272</v>
      </c>
      <c r="AY362" s="71" t="s">
        <v>18</v>
      </c>
      <c r="AZ362" s="71" t="s">
        <v>11273</v>
      </c>
      <c r="BA362" s="71" t="s">
        <v>14</v>
      </c>
      <c r="BB362" s="71" t="s">
        <v>11268</v>
      </c>
      <c r="BC362" s="71" t="s">
        <v>17</v>
      </c>
      <c r="BD362" s="71" t="s">
        <v>11272</v>
      </c>
      <c r="BE362" s="71" t="s">
        <v>18</v>
      </c>
      <c r="BF362" s="71" t="s">
        <v>20</v>
      </c>
      <c r="BG362" s="71" t="s">
        <v>20</v>
      </c>
      <c r="BH362" s="71" t="s">
        <v>11314</v>
      </c>
      <c r="BI362" s="71" t="s">
        <v>12</v>
      </c>
      <c r="BJ362" s="71" t="s">
        <v>11284</v>
      </c>
      <c r="BK362" s="71" t="s">
        <v>23</v>
      </c>
      <c r="BL362" s="71" t="s">
        <v>24</v>
      </c>
      <c r="BM362" s="71" t="s">
        <v>24</v>
      </c>
      <c r="BN362" s="75" t="b">
        <v>0</v>
      </c>
      <c r="BO362" s="75" t="b">
        <v>1</v>
      </c>
      <c r="BP362" s="75" t="b">
        <v>1</v>
      </c>
      <c r="BQ362" s="75" t="b">
        <v>1</v>
      </c>
      <c r="BR362" s="75" t="b">
        <v>0</v>
      </c>
      <c r="BS362" s="75" t="b">
        <v>1</v>
      </c>
    </row>
    <row r="363" ht="18.0" customHeight="1">
      <c r="A363" s="71" t="s">
        <v>13680</v>
      </c>
      <c r="B363" s="72" t="s">
        <v>13681</v>
      </c>
      <c r="C363" s="73">
        <v>45765.0</v>
      </c>
      <c r="D363" s="73" t="s">
        <v>11261</v>
      </c>
      <c r="E363" s="74">
        <v>136.0</v>
      </c>
      <c r="F363" s="71" t="s">
        <v>34</v>
      </c>
      <c r="G363" s="75" t="b">
        <v>1</v>
      </c>
      <c r="H363" s="71" t="s">
        <v>11261</v>
      </c>
      <c r="I363" s="71" t="s">
        <v>91</v>
      </c>
      <c r="J363" s="71" t="s">
        <v>11261</v>
      </c>
      <c r="K363" s="71" t="s">
        <v>13682</v>
      </c>
      <c r="L363" s="71" t="s">
        <v>93</v>
      </c>
      <c r="M363" s="71" t="s">
        <v>11374</v>
      </c>
      <c r="N363" s="73">
        <v>45715.0</v>
      </c>
      <c r="O363" s="71" t="s">
        <v>13683</v>
      </c>
      <c r="P363" s="71" t="s">
        <v>13684</v>
      </c>
      <c r="Q363" s="71" t="s">
        <v>13685</v>
      </c>
      <c r="R363" s="71" t="s">
        <v>13638</v>
      </c>
      <c r="S363" s="71" t="s">
        <v>11339</v>
      </c>
      <c r="T363" s="71" t="s">
        <v>11261</v>
      </c>
      <c r="U363" s="71" t="s">
        <v>11261</v>
      </c>
      <c r="V363" s="73">
        <v>45768.0</v>
      </c>
      <c r="W363" s="74">
        <v>1.0</v>
      </c>
      <c r="X363" s="74">
        <v>0.0</v>
      </c>
      <c r="Y363" s="74" t="s">
        <v>11261</v>
      </c>
      <c r="Z363" s="73" t="s">
        <v>11261</v>
      </c>
      <c r="AA363" s="71" t="s">
        <v>105</v>
      </c>
      <c r="AB363" s="71" t="s">
        <v>11261</v>
      </c>
      <c r="AC363" s="74">
        <v>2.0</v>
      </c>
      <c r="AD363" s="74">
        <v>0.0</v>
      </c>
      <c r="AE363" s="74">
        <v>0.0</v>
      </c>
      <c r="AF363" s="74">
        <v>1.0</v>
      </c>
      <c r="AG363" s="74">
        <v>0.0</v>
      </c>
      <c r="AH363" s="74">
        <v>0.0</v>
      </c>
      <c r="AI363" s="74">
        <v>0.0</v>
      </c>
      <c r="AJ363" s="74">
        <v>1.0</v>
      </c>
      <c r="AK363" s="71" t="s">
        <v>250</v>
      </c>
      <c r="AL363" s="71" t="s">
        <v>25</v>
      </c>
      <c r="AM363" s="71" t="s">
        <v>25</v>
      </c>
      <c r="AN363" s="71" t="s">
        <v>11274</v>
      </c>
      <c r="AO363" s="71" t="s">
        <v>16</v>
      </c>
      <c r="AP363" s="71" t="s">
        <v>11314</v>
      </c>
      <c r="AQ363" s="71" t="s">
        <v>12</v>
      </c>
      <c r="AR363" s="71" t="s">
        <v>11284</v>
      </c>
      <c r="AS363" s="71" t="s">
        <v>23</v>
      </c>
      <c r="AT363" s="71" t="s">
        <v>21</v>
      </c>
      <c r="AU363" s="71" t="s">
        <v>21</v>
      </c>
      <c r="AV363" s="71" t="s">
        <v>11273</v>
      </c>
      <c r="AW363" s="71" t="s">
        <v>14</v>
      </c>
      <c r="AX363" s="71" t="s">
        <v>11285</v>
      </c>
      <c r="AY363" s="71" t="s">
        <v>19</v>
      </c>
      <c r="AZ363" s="71" t="s">
        <v>11271</v>
      </c>
      <c r="BA363" s="71" t="s">
        <v>15</v>
      </c>
      <c r="BB363" s="71" t="s">
        <v>11268</v>
      </c>
      <c r="BC363" s="71" t="s">
        <v>17</v>
      </c>
      <c r="BD363" s="71" t="s">
        <v>11285</v>
      </c>
      <c r="BE363" s="71" t="s">
        <v>19</v>
      </c>
      <c r="BF363" s="71" t="s">
        <v>20</v>
      </c>
      <c r="BG363" s="71" t="s">
        <v>20</v>
      </c>
      <c r="BH363" s="71" t="s">
        <v>11314</v>
      </c>
      <c r="BI363" s="71" t="s">
        <v>12</v>
      </c>
      <c r="BJ363" s="71" t="s">
        <v>11270</v>
      </c>
      <c r="BK363" s="71" t="s">
        <v>22</v>
      </c>
      <c r="BL363" s="71" t="s">
        <v>24</v>
      </c>
      <c r="BM363" s="71" t="s">
        <v>24</v>
      </c>
      <c r="BN363" s="75" t="b">
        <v>0</v>
      </c>
      <c r="BO363" s="75" t="b">
        <v>0</v>
      </c>
      <c r="BP363" s="75" t="b">
        <v>0</v>
      </c>
      <c r="BQ363" s="75" t="b">
        <v>1</v>
      </c>
      <c r="BR363" s="75" t="b">
        <v>0</v>
      </c>
      <c r="BS363" s="75" t="b">
        <v>0</v>
      </c>
    </row>
    <row r="364" ht="18.0" customHeight="1">
      <c r="A364" s="71" t="s">
        <v>13686</v>
      </c>
      <c r="B364" s="72" t="s">
        <v>13687</v>
      </c>
      <c r="C364" s="73">
        <v>45765.0</v>
      </c>
      <c r="D364" s="73" t="s">
        <v>11261</v>
      </c>
      <c r="E364" s="74">
        <v>136.0</v>
      </c>
      <c r="F364" s="71" t="s">
        <v>34</v>
      </c>
      <c r="G364" s="75" t="b">
        <v>1</v>
      </c>
      <c r="H364" s="71" t="s">
        <v>11261</v>
      </c>
      <c r="I364" s="71" t="s">
        <v>91</v>
      </c>
      <c r="J364" s="71" t="s">
        <v>11261</v>
      </c>
      <c r="K364" s="71" t="s">
        <v>13688</v>
      </c>
      <c r="L364" s="71" t="s">
        <v>11306</v>
      </c>
      <c r="M364" s="71" t="s">
        <v>11656</v>
      </c>
      <c r="N364" s="73">
        <v>45740.0</v>
      </c>
      <c r="O364" s="71" t="s">
        <v>13689</v>
      </c>
      <c r="P364" s="71" t="s">
        <v>13690</v>
      </c>
      <c r="Q364" s="71" t="s">
        <v>13691</v>
      </c>
      <c r="R364" s="71" t="s">
        <v>12549</v>
      </c>
      <c r="S364" s="71" t="s">
        <v>12211</v>
      </c>
      <c r="T364" s="71" t="s">
        <v>11261</v>
      </c>
      <c r="U364" s="71" t="s">
        <v>11261</v>
      </c>
      <c r="V364" s="73">
        <v>45765.0</v>
      </c>
      <c r="W364" s="74">
        <v>1.0</v>
      </c>
      <c r="X364" s="74">
        <v>0.0</v>
      </c>
      <c r="Y364" s="74" t="s">
        <v>11261</v>
      </c>
      <c r="Z364" s="73" t="s">
        <v>11261</v>
      </c>
      <c r="AA364" s="71" t="s">
        <v>283</v>
      </c>
      <c r="AB364" s="71" t="s">
        <v>11261</v>
      </c>
      <c r="AC364" s="74">
        <v>2.0</v>
      </c>
      <c r="AD364" s="74">
        <v>0.0</v>
      </c>
      <c r="AE364" s="74">
        <v>0.0</v>
      </c>
      <c r="AF364" s="74">
        <v>0.0</v>
      </c>
      <c r="AG364" s="74">
        <v>0.0</v>
      </c>
      <c r="AH364" s="74">
        <v>0.0</v>
      </c>
      <c r="AI364" s="74">
        <v>1.0</v>
      </c>
      <c r="AJ364" s="74">
        <v>1.0</v>
      </c>
      <c r="AK364" s="71" t="s">
        <v>123</v>
      </c>
      <c r="AL364" s="71" t="s">
        <v>25</v>
      </c>
      <c r="AM364" s="71" t="s">
        <v>25</v>
      </c>
      <c r="AN364" s="71" t="s">
        <v>11274</v>
      </c>
      <c r="AO364" s="71" t="s">
        <v>16</v>
      </c>
      <c r="AP364" s="71" t="s">
        <v>11269</v>
      </c>
      <c r="AQ364" s="71" t="s">
        <v>13</v>
      </c>
      <c r="AR364" s="71" t="s">
        <v>11284</v>
      </c>
      <c r="AS364" s="71" t="s">
        <v>23</v>
      </c>
      <c r="AT364" s="71" t="s">
        <v>21</v>
      </c>
      <c r="AU364" s="71" t="s">
        <v>21</v>
      </c>
      <c r="AV364" s="71" t="s">
        <v>11273</v>
      </c>
      <c r="AW364" s="71" t="s">
        <v>14</v>
      </c>
      <c r="AX364" s="71" t="s">
        <v>11285</v>
      </c>
      <c r="AY364" s="71" t="s">
        <v>19</v>
      </c>
      <c r="AZ364" s="71" t="s">
        <v>11273</v>
      </c>
      <c r="BA364" s="71" t="s">
        <v>14</v>
      </c>
      <c r="BB364" s="71" t="s">
        <v>11268</v>
      </c>
      <c r="BC364" s="71" t="s">
        <v>17</v>
      </c>
      <c r="BD364" s="71" t="s">
        <v>11285</v>
      </c>
      <c r="BE364" s="71" t="s">
        <v>19</v>
      </c>
      <c r="BF364" s="71" t="s">
        <v>20</v>
      </c>
      <c r="BG364" s="71" t="s">
        <v>20</v>
      </c>
      <c r="BH364" s="71" t="s">
        <v>11314</v>
      </c>
      <c r="BI364" s="71" t="s">
        <v>12</v>
      </c>
      <c r="BJ364" s="71" t="s">
        <v>11270</v>
      </c>
      <c r="BK364" s="71" t="s">
        <v>22</v>
      </c>
      <c r="BL364" s="71" t="s">
        <v>24</v>
      </c>
      <c r="BM364" s="71" t="s">
        <v>24</v>
      </c>
      <c r="BN364" s="75" t="b">
        <v>0</v>
      </c>
      <c r="BO364" s="75" t="b">
        <v>1</v>
      </c>
      <c r="BP364" s="75" t="b">
        <v>0</v>
      </c>
      <c r="BQ364" s="75" t="b">
        <v>1</v>
      </c>
      <c r="BR364" s="75" t="b">
        <v>0</v>
      </c>
      <c r="BS364" s="75" t="b">
        <v>0</v>
      </c>
    </row>
    <row r="365" ht="18.0" customHeight="1">
      <c r="A365" s="71" t="s">
        <v>13692</v>
      </c>
      <c r="B365" s="72" t="s">
        <v>13693</v>
      </c>
      <c r="C365" s="73">
        <v>45765.0</v>
      </c>
      <c r="D365" s="73" t="s">
        <v>11261</v>
      </c>
      <c r="E365" s="74">
        <v>136.0</v>
      </c>
      <c r="F365" s="71" t="s">
        <v>34</v>
      </c>
      <c r="G365" s="75" t="b">
        <v>1</v>
      </c>
      <c r="H365" s="71" t="s">
        <v>11261</v>
      </c>
      <c r="I365" s="71" t="s">
        <v>91</v>
      </c>
      <c r="J365" s="71" t="s">
        <v>11261</v>
      </c>
      <c r="K365" s="71" t="s">
        <v>13694</v>
      </c>
      <c r="L365" s="71" t="s">
        <v>93</v>
      </c>
      <c r="M365" s="71" t="s">
        <v>11263</v>
      </c>
      <c r="N365" s="73">
        <v>45702.0</v>
      </c>
      <c r="O365" s="71" t="s">
        <v>13695</v>
      </c>
      <c r="P365" s="71" t="s">
        <v>13696</v>
      </c>
      <c r="Q365" s="71" t="s">
        <v>13697</v>
      </c>
      <c r="R365" s="71" t="s">
        <v>12498</v>
      </c>
      <c r="S365" s="71" t="s">
        <v>11782</v>
      </c>
      <c r="T365" s="71" t="s">
        <v>11261</v>
      </c>
      <c r="U365" s="71" t="s">
        <v>11261</v>
      </c>
      <c r="V365" s="73">
        <v>45765.0</v>
      </c>
      <c r="W365" s="74">
        <v>1.0</v>
      </c>
      <c r="X365" s="74">
        <v>0.0</v>
      </c>
      <c r="Y365" s="74" t="s">
        <v>11261</v>
      </c>
      <c r="Z365" s="73" t="s">
        <v>11261</v>
      </c>
      <c r="AA365" s="71" t="s">
        <v>105</v>
      </c>
      <c r="AB365" s="71" t="s">
        <v>11261</v>
      </c>
      <c r="AC365" s="74">
        <v>6.0</v>
      </c>
      <c r="AD365" s="74">
        <v>1.0</v>
      </c>
      <c r="AE365" s="74">
        <v>1.0</v>
      </c>
      <c r="AF365" s="74">
        <v>1.0</v>
      </c>
      <c r="AG365" s="74">
        <v>0.0</v>
      </c>
      <c r="AH365" s="74">
        <v>1.0</v>
      </c>
      <c r="AI365" s="74">
        <v>1.0</v>
      </c>
      <c r="AJ365" s="74">
        <v>1.0</v>
      </c>
      <c r="AK365" s="71" t="s">
        <v>149</v>
      </c>
      <c r="AL365" s="71" t="s">
        <v>25</v>
      </c>
      <c r="AM365" s="71" t="s">
        <v>25</v>
      </c>
      <c r="AN365" s="71" t="s">
        <v>11268</v>
      </c>
      <c r="AO365" s="71" t="s">
        <v>17</v>
      </c>
      <c r="AP365" s="71" t="s">
        <v>11269</v>
      </c>
      <c r="AQ365" s="71" t="s">
        <v>13</v>
      </c>
      <c r="AR365" s="71" t="s">
        <v>11284</v>
      </c>
      <c r="AS365" s="71" t="s">
        <v>23</v>
      </c>
      <c r="AT365" s="71" t="s">
        <v>20</v>
      </c>
      <c r="AU365" s="71" t="s">
        <v>20</v>
      </c>
      <c r="AV365" s="71" t="s">
        <v>11273</v>
      </c>
      <c r="AW365" s="71" t="s">
        <v>14</v>
      </c>
      <c r="AX365" s="71" t="s">
        <v>11272</v>
      </c>
      <c r="AY365" s="71" t="s">
        <v>18</v>
      </c>
      <c r="AZ365" s="71" t="s">
        <v>11273</v>
      </c>
      <c r="BA365" s="71" t="s">
        <v>14</v>
      </c>
      <c r="BB365" s="71" t="s">
        <v>11268</v>
      </c>
      <c r="BC365" s="71" t="s">
        <v>17</v>
      </c>
      <c r="BD365" s="71" t="s">
        <v>11272</v>
      </c>
      <c r="BE365" s="71" t="s">
        <v>18</v>
      </c>
      <c r="BF365" s="71" t="s">
        <v>20</v>
      </c>
      <c r="BG365" s="71" t="s">
        <v>20</v>
      </c>
      <c r="BH365" s="71" t="s">
        <v>11269</v>
      </c>
      <c r="BI365" s="71" t="s">
        <v>13</v>
      </c>
      <c r="BJ365" s="71" t="s">
        <v>11270</v>
      </c>
      <c r="BK365" s="71" t="s">
        <v>22</v>
      </c>
      <c r="BL365" s="71" t="s">
        <v>25</v>
      </c>
      <c r="BM365" s="71" t="s">
        <v>25</v>
      </c>
      <c r="BN365" s="75" t="b">
        <v>1</v>
      </c>
      <c r="BO365" s="75" t="b">
        <v>1</v>
      </c>
      <c r="BP365" s="75" t="b">
        <v>1</v>
      </c>
      <c r="BQ365" s="75" t="b">
        <v>1</v>
      </c>
      <c r="BR365" s="75" t="b">
        <v>1</v>
      </c>
      <c r="BS365" s="75" t="b">
        <v>0</v>
      </c>
    </row>
    <row r="366" ht="18.0" customHeight="1">
      <c r="A366" s="71" t="s">
        <v>13698</v>
      </c>
      <c r="B366" s="72" t="s">
        <v>13699</v>
      </c>
      <c r="C366" s="73">
        <v>45765.0</v>
      </c>
      <c r="D366" s="73" t="s">
        <v>11261</v>
      </c>
      <c r="E366" s="74">
        <v>136.0</v>
      </c>
      <c r="F366" s="71" t="s">
        <v>34</v>
      </c>
      <c r="G366" s="75" t="b">
        <v>1</v>
      </c>
      <c r="H366" s="71" t="s">
        <v>11261</v>
      </c>
      <c r="I366" s="71" t="s">
        <v>91</v>
      </c>
      <c r="J366" s="71" t="s">
        <v>11261</v>
      </c>
      <c r="K366" s="71" t="s">
        <v>13700</v>
      </c>
      <c r="L366" s="71" t="s">
        <v>93</v>
      </c>
      <c r="M366" s="71" t="s">
        <v>11263</v>
      </c>
      <c r="N366" s="73">
        <v>45707.0</v>
      </c>
      <c r="O366" s="71" t="s">
        <v>13701</v>
      </c>
      <c r="P366" s="71" t="s">
        <v>13702</v>
      </c>
      <c r="Q366" s="71" t="s">
        <v>13703</v>
      </c>
      <c r="R366" s="71" t="s">
        <v>13704</v>
      </c>
      <c r="S366" s="71" t="s">
        <v>11394</v>
      </c>
      <c r="T366" s="71" t="s">
        <v>11261</v>
      </c>
      <c r="U366" s="71" t="s">
        <v>11261</v>
      </c>
      <c r="V366" s="73">
        <v>45765.0</v>
      </c>
      <c r="W366" s="74">
        <v>0.0</v>
      </c>
      <c r="X366" s="74">
        <v>0.0</v>
      </c>
      <c r="Y366" s="74" t="s">
        <v>11261</v>
      </c>
      <c r="Z366" s="73" t="s">
        <v>11261</v>
      </c>
      <c r="AA366" s="71" t="s">
        <v>105</v>
      </c>
      <c r="AB366" s="71" t="s">
        <v>11261</v>
      </c>
      <c r="AC366" s="74">
        <v>2.0</v>
      </c>
      <c r="AD366" s="74">
        <v>0.0</v>
      </c>
      <c r="AE366" s="74">
        <v>1.0</v>
      </c>
      <c r="AF366" s="74">
        <v>0.0</v>
      </c>
      <c r="AG366" s="74">
        <v>0.0</v>
      </c>
      <c r="AH366" s="74">
        <v>0.0</v>
      </c>
      <c r="AI366" s="74">
        <v>1.0</v>
      </c>
      <c r="AJ366" s="74">
        <v>0.0</v>
      </c>
      <c r="AK366" s="71" t="s">
        <v>123</v>
      </c>
      <c r="AL366" s="71" t="s">
        <v>25</v>
      </c>
      <c r="AM366" s="71" t="s">
        <v>25</v>
      </c>
      <c r="AN366" s="71" t="s">
        <v>11274</v>
      </c>
      <c r="AO366" s="71" t="s">
        <v>16</v>
      </c>
      <c r="AP366" s="71" t="s">
        <v>11269</v>
      </c>
      <c r="AQ366" s="71" t="s">
        <v>13</v>
      </c>
      <c r="AR366" s="71" t="s">
        <v>11284</v>
      </c>
      <c r="AS366" s="71" t="s">
        <v>23</v>
      </c>
      <c r="AT366" s="71" t="s">
        <v>21</v>
      </c>
      <c r="AU366" s="71" t="s">
        <v>21</v>
      </c>
      <c r="AV366" s="71" t="s">
        <v>11273</v>
      </c>
      <c r="AW366" s="71" t="s">
        <v>14</v>
      </c>
      <c r="AX366" s="71" t="s">
        <v>11285</v>
      </c>
      <c r="AY366" s="71" t="s">
        <v>19</v>
      </c>
      <c r="AZ366" s="71" t="s">
        <v>11273</v>
      </c>
      <c r="BA366" s="71" t="s">
        <v>14</v>
      </c>
      <c r="BB366" s="71" t="s">
        <v>11274</v>
      </c>
      <c r="BC366" s="71" t="s">
        <v>16</v>
      </c>
      <c r="BD366" s="71" t="s">
        <v>11272</v>
      </c>
      <c r="BE366" s="71" t="s">
        <v>18</v>
      </c>
      <c r="BF366" s="71" t="s">
        <v>20</v>
      </c>
      <c r="BG366" s="71" t="s">
        <v>20</v>
      </c>
      <c r="BH366" s="71" t="s">
        <v>11314</v>
      </c>
      <c r="BI366" s="71" t="s">
        <v>12</v>
      </c>
      <c r="BJ366" s="71" t="s">
        <v>11270</v>
      </c>
      <c r="BK366" s="71" t="s">
        <v>22</v>
      </c>
      <c r="BL366" s="71" t="s">
        <v>24</v>
      </c>
      <c r="BM366" s="71" t="s">
        <v>24</v>
      </c>
      <c r="BN366" s="75" t="b">
        <v>0</v>
      </c>
      <c r="BO366" s="75" t="b">
        <v>1</v>
      </c>
      <c r="BP366" s="75" t="b">
        <v>0</v>
      </c>
      <c r="BQ366" s="75" t="b">
        <v>0</v>
      </c>
      <c r="BR366" s="75" t="b">
        <v>1</v>
      </c>
      <c r="BS366" s="75" t="b">
        <v>0</v>
      </c>
    </row>
    <row r="367" ht="18.0" customHeight="1">
      <c r="A367" s="71" t="s">
        <v>13705</v>
      </c>
      <c r="B367" s="72" t="s">
        <v>13706</v>
      </c>
      <c r="C367" s="73">
        <v>45765.0</v>
      </c>
      <c r="D367" s="73">
        <v>45870.0</v>
      </c>
      <c r="E367" s="74">
        <v>105.0</v>
      </c>
      <c r="F367" s="71" t="s">
        <v>34</v>
      </c>
      <c r="G367" s="75" t="b">
        <v>1</v>
      </c>
      <c r="H367" s="71" t="s">
        <v>954</v>
      </c>
      <c r="I367" s="71" t="s">
        <v>153</v>
      </c>
      <c r="J367" s="71" t="s">
        <v>168</v>
      </c>
      <c r="K367" s="71" t="s">
        <v>13707</v>
      </c>
      <c r="L367" s="71" t="s">
        <v>93</v>
      </c>
      <c r="M367" s="71" t="s">
        <v>11334</v>
      </c>
      <c r="N367" s="73">
        <v>45706.0</v>
      </c>
      <c r="O367" s="71" t="s">
        <v>13708</v>
      </c>
      <c r="P367" s="71" t="s">
        <v>13709</v>
      </c>
      <c r="Q367" s="71" t="s">
        <v>13710</v>
      </c>
      <c r="R367" s="71" t="s">
        <v>11738</v>
      </c>
      <c r="S367" s="71" t="s">
        <v>11739</v>
      </c>
      <c r="T367" s="71" t="s">
        <v>11261</v>
      </c>
      <c r="U367" s="71" t="s">
        <v>11261</v>
      </c>
      <c r="V367" s="73">
        <v>45765.0</v>
      </c>
      <c r="W367" s="74">
        <v>0.0</v>
      </c>
      <c r="X367" s="74">
        <v>0.0</v>
      </c>
      <c r="Y367" s="74" t="s">
        <v>11261</v>
      </c>
      <c r="Z367" s="73" t="s">
        <v>11261</v>
      </c>
      <c r="AA367" s="71" t="s">
        <v>105</v>
      </c>
      <c r="AB367" s="71" t="s">
        <v>11261</v>
      </c>
      <c r="AC367" s="74">
        <v>6.0</v>
      </c>
      <c r="AD367" s="74">
        <v>1.0</v>
      </c>
      <c r="AE367" s="74">
        <v>1.0</v>
      </c>
      <c r="AF367" s="74">
        <v>1.0</v>
      </c>
      <c r="AG367" s="74">
        <v>1.0</v>
      </c>
      <c r="AH367" s="74">
        <v>1.0</v>
      </c>
      <c r="AI367" s="74">
        <v>1.0</v>
      </c>
      <c r="AJ367" s="74">
        <v>0.0</v>
      </c>
      <c r="AK367" s="71" t="s">
        <v>123</v>
      </c>
      <c r="AL367" s="71" t="s">
        <v>25</v>
      </c>
      <c r="AM367" s="71" t="s">
        <v>25</v>
      </c>
      <c r="AN367" s="71" t="s">
        <v>11268</v>
      </c>
      <c r="AO367" s="71" t="s">
        <v>17</v>
      </c>
      <c r="AP367" s="71" t="s">
        <v>11269</v>
      </c>
      <c r="AQ367" s="71" t="s">
        <v>13</v>
      </c>
      <c r="AR367" s="71" t="s">
        <v>11284</v>
      </c>
      <c r="AS367" s="71" t="s">
        <v>23</v>
      </c>
      <c r="AT367" s="71" t="s">
        <v>20</v>
      </c>
      <c r="AU367" s="71" t="s">
        <v>20</v>
      </c>
      <c r="AV367" s="71" t="s">
        <v>11273</v>
      </c>
      <c r="AW367" s="71" t="s">
        <v>14</v>
      </c>
      <c r="AX367" s="71" t="s">
        <v>11285</v>
      </c>
      <c r="AY367" s="71" t="s">
        <v>19</v>
      </c>
      <c r="AZ367" s="71" t="s">
        <v>11273</v>
      </c>
      <c r="BA367" s="71" t="s">
        <v>14</v>
      </c>
      <c r="BB367" s="71" t="s">
        <v>11268</v>
      </c>
      <c r="BC367" s="71" t="s">
        <v>17</v>
      </c>
      <c r="BD367" s="71" t="s">
        <v>11272</v>
      </c>
      <c r="BE367" s="71" t="s">
        <v>18</v>
      </c>
      <c r="BF367" s="71" t="s">
        <v>20</v>
      </c>
      <c r="BG367" s="71" t="s">
        <v>20</v>
      </c>
      <c r="BH367" s="71" t="s">
        <v>11269</v>
      </c>
      <c r="BI367" s="71" t="s">
        <v>13</v>
      </c>
      <c r="BJ367" s="71" t="s">
        <v>11284</v>
      </c>
      <c r="BK367" s="71" t="s">
        <v>23</v>
      </c>
      <c r="BL367" s="71" t="s">
        <v>25</v>
      </c>
      <c r="BM367" s="71" t="s">
        <v>25</v>
      </c>
      <c r="BN367" s="75" t="b">
        <v>1</v>
      </c>
      <c r="BO367" s="75" t="b">
        <v>1</v>
      </c>
      <c r="BP367" s="75" t="b">
        <v>1</v>
      </c>
      <c r="BQ367" s="75" t="b">
        <v>0</v>
      </c>
      <c r="BR367" s="75" t="b">
        <v>1</v>
      </c>
      <c r="BS367" s="75" t="b">
        <v>1</v>
      </c>
    </row>
    <row r="368" ht="18.0" customHeight="1">
      <c r="A368" s="71" t="s">
        <v>13711</v>
      </c>
      <c r="B368" s="72" t="s">
        <v>13712</v>
      </c>
      <c r="C368" s="73">
        <v>45765.0</v>
      </c>
      <c r="D368" s="73" t="s">
        <v>11261</v>
      </c>
      <c r="E368" s="74">
        <v>136.0</v>
      </c>
      <c r="F368" s="71" t="s">
        <v>34</v>
      </c>
      <c r="G368" s="75" t="b">
        <v>1</v>
      </c>
      <c r="H368" s="71" t="s">
        <v>11261</v>
      </c>
      <c r="I368" s="71" t="s">
        <v>91</v>
      </c>
      <c r="J368" s="71" t="s">
        <v>11261</v>
      </c>
      <c r="K368" s="71" t="s">
        <v>13713</v>
      </c>
      <c r="L368" s="71" t="s">
        <v>93</v>
      </c>
      <c r="M368" s="71" t="s">
        <v>11289</v>
      </c>
      <c r="N368" s="73">
        <v>45702.0</v>
      </c>
      <c r="O368" s="71" t="s">
        <v>13714</v>
      </c>
      <c r="P368" s="71" t="s">
        <v>13715</v>
      </c>
      <c r="Q368" s="71" t="s">
        <v>13716</v>
      </c>
      <c r="R368" s="71" t="s">
        <v>11362</v>
      </c>
      <c r="S368" s="71" t="s">
        <v>11355</v>
      </c>
      <c r="T368" s="71" t="s">
        <v>11261</v>
      </c>
      <c r="U368" s="71" t="s">
        <v>11261</v>
      </c>
      <c r="V368" s="73">
        <v>45765.0</v>
      </c>
      <c r="W368" s="74">
        <v>0.0</v>
      </c>
      <c r="X368" s="74">
        <v>0.0</v>
      </c>
      <c r="Y368" s="74" t="s">
        <v>11261</v>
      </c>
      <c r="Z368" s="73" t="s">
        <v>11261</v>
      </c>
      <c r="AA368" s="71" t="s">
        <v>105</v>
      </c>
      <c r="AB368" s="71" t="s">
        <v>11261</v>
      </c>
      <c r="AC368" s="74">
        <v>5.0</v>
      </c>
      <c r="AD368" s="74">
        <v>1.0</v>
      </c>
      <c r="AE368" s="74">
        <v>1.0</v>
      </c>
      <c r="AF368" s="74">
        <v>0.0</v>
      </c>
      <c r="AG368" s="74">
        <v>0.0</v>
      </c>
      <c r="AH368" s="74">
        <v>1.0</v>
      </c>
      <c r="AI368" s="74">
        <v>1.0</v>
      </c>
      <c r="AJ368" s="74">
        <v>1.0</v>
      </c>
      <c r="AK368" s="71" t="s">
        <v>123</v>
      </c>
      <c r="AL368" s="71" t="s">
        <v>25</v>
      </c>
      <c r="AM368" s="71" t="s">
        <v>25</v>
      </c>
      <c r="AN368" s="71" t="s">
        <v>11274</v>
      </c>
      <c r="AO368" s="71" t="s">
        <v>16</v>
      </c>
      <c r="AP368" s="71" t="s">
        <v>11269</v>
      </c>
      <c r="AQ368" s="71" t="s">
        <v>13</v>
      </c>
      <c r="AR368" s="71" t="s">
        <v>11284</v>
      </c>
      <c r="AS368" s="71" t="s">
        <v>23</v>
      </c>
      <c r="AT368" s="71" t="s">
        <v>20</v>
      </c>
      <c r="AU368" s="71" t="s">
        <v>20</v>
      </c>
      <c r="AV368" s="71" t="s">
        <v>11271</v>
      </c>
      <c r="AW368" s="71" t="s">
        <v>15</v>
      </c>
      <c r="AX368" s="71" t="s">
        <v>11272</v>
      </c>
      <c r="AY368" s="71" t="s">
        <v>18</v>
      </c>
      <c r="AZ368" s="71" t="s">
        <v>11271</v>
      </c>
      <c r="BA368" s="71" t="s">
        <v>15</v>
      </c>
      <c r="BB368" s="71" t="s">
        <v>11274</v>
      </c>
      <c r="BC368" s="71" t="s">
        <v>16</v>
      </c>
      <c r="BD368" s="71" t="s">
        <v>11272</v>
      </c>
      <c r="BE368" s="71" t="s">
        <v>18</v>
      </c>
      <c r="BF368" s="71" t="s">
        <v>20</v>
      </c>
      <c r="BG368" s="71" t="s">
        <v>20</v>
      </c>
      <c r="BH368" s="71" t="s">
        <v>11314</v>
      </c>
      <c r="BI368" s="71" t="s">
        <v>12</v>
      </c>
      <c r="BJ368" s="71" t="s">
        <v>11270</v>
      </c>
      <c r="BK368" s="71" t="s">
        <v>22</v>
      </c>
      <c r="BL368" s="71" t="s">
        <v>25</v>
      </c>
      <c r="BM368" s="71" t="s">
        <v>25</v>
      </c>
      <c r="BN368" s="75" t="b">
        <v>1</v>
      </c>
      <c r="BO368" s="75" t="b">
        <v>1</v>
      </c>
      <c r="BP368" s="75" t="b">
        <v>1</v>
      </c>
      <c r="BQ368" s="75" t="b">
        <v>1</v>
      </c>
      <c r="BR368" s="75" t="b">
        <v>1</v>
      </c>
      <c r="BS368" s="75" t="b">
        <v>0</v>
      </c>
    </row>
    <row r="369" ht="18.0" customHeight="1">
      <c r="A369" s="71" t="s">
        <v>13717</v>
      </c>
      <c r="B369" s="72" t="s">
        <v>13718</v>
      </c>
      <c r="C369" s="73">
        <v>45765.0</v>
      </c>
      <c r="D369" s="73" t="s">
        <v>11261</v>
      </c>
      <c r="E369" s="74">
        <v>136.0</v>
      </c>
      <c r="F369" s="71" t="s">
        <v>34</v>
      </c>
      <c r="G369" s="75" t="b">
        <v>1</v>
      </c>
      <c r="H369" s="71" t="s">
        <v>11261</v>
      </c>
      <c r="I369" s="71" t="s">
        <v>91</v>
      </c>
      <c r="J369" s="71" t="s">
        <v>11261</v>
      </c>
      <c r="K369" s="71" t="s">
        <v>13719</v>
      </c>
      <c r="L369" s="71" t="s">
        <v>93</v>
      </c>
      <c r="M369" s="71" t="s">
        <v>11297</v>
      </c>
      <c r="N369" s="73">
        <v>45699.0</v>
      </c>
      <c r="O369" s="71" t="s">
        <v>13720</v>
      </c>
      <c r="P369" s="71" t="s">
        <v>13720</v>
      </c>
      <c r="Q369" s="71" t="s">
        <v>13721</v>
      </c>
      <c r="R369" s="71" t="s">
        <v>11696</v>
      </c>
      <c r="S369" s="71" t="s">
        <v>11617</v>
      </c>
      <c r="T369" s="71" t="s">
        <v>11261</v>
      </c>
      <c r="U369" s="71" t="s">
        <v>11261</v>
      </c>
      <c r="V369" s="73">
        <v>45766.0</v>
      </c>
      <c r="W369" s="74">
        <v>0.0</v>
      </c>
      <c r="X369" s="74">
        <v>0.0</v>
      </c>
      <c r="Y369" s="74" t="s">
        <v>11261</v>
      </c>
      <c r="Z369" s="73" t="s">
        <v>11261</v>
      </c>
      <c r="AA369" s="71" t="s">
        <v>105</v>
      </c>
      <c r="AB369" s="71" t="s">
        <v>11261</v>
      </c>
      <c r="AC369" s="74">
        <v>5.0</v>
      </c>
      <c r="AD369" s="74">
        <v>1.0</v>
      </c>
      <c r="AE369" s="74">
        <v>1.0</v>
      </c>
      <c r="AF369" s="74">
        <v>0.0</v>
      </c>
      <c r="AG369" s="74">
        <v>1.0</v>
      </c>
      <c r="AH369" s="74">
        <v>1.0</v>
      </c>
      <c r="AI369" s="74">
        <v>1.0</v>
      </c>
      <c r="AJ369" s="74">
        <v>0.0</v>
      </c>
      <c r="AK369" s="71" t="s">
        <v>123</v>
      </c>
      <c r="AL369" s="71" t="s">
        <v>25</v>
      </c>
      <c r="AM369" s="71" t="s">
        <v>25</v>
      </c>
      <c r="AN369" s="71" t="s">
        <v>11274</v>
      </c>
      <c r="AO369" s="71" t="s">
        <v>16</v>
      </c>
      <c r="AP369" s="71" t="s">
        <v>11314</v>
      </c>
      <c r="AQ369" s="71" t="s">
        <v>12</v>
      </c>
      <c r="AR369" s="71" t="s">
        <v>11284</v>
      </c>
      <c r="AS369" s="71" t="s">
        <v>23</v>
      </c>
      <c r="AT369" s="71" t="s">
        <v>20</v>
      </c>
      <c r="AU369" s="71" t="s">
        <v>20</v>
      </c>
      <c r="AV369" s="71" t="s">
        <v>11273</v>
      </c>
      <c r="AW369" s="71" t="s">
        <v>14</v>
      </c>
      <c r="AX369" s="71" t="s">
        <v>11285</v>
      </c>
      <c r="AY369" s="71" t="s">
        <v>19</v>
      </c>
      <c r="AZ369" s="71" t="s">
        <v>11273</v>
      </c>
      <c r="BA369" s="71" t="s">
        <v>14</v>
      </c>
      <c r="BB369" s="71" t="s">
        <v>11274</v>
      </c>
      <c r="BC369" s="71" t="s">
        <v>16</v>
      </c>
      <c r="BD369" s="71" t="s">
        <v>11272</v>
      </c>
      <c r="BE369" s="71" t="s">
        <v>18</v>
      </c>
      <c r="BF369" s="71" t="s">
        <v>20</v>
      </c>
      <c r="BG369" s="71" t="s">
        <v>20</v>
      </c>
      <c r="BH369" s="71" t="s">
        <v>11269</v>
      </c>
      <c r="BI369" s="71" t="s">
        <v>13</v>
      </c>
      <c r="BJ369" s="71" t="s">
        <v>11284</v>
      </c>
      <c r="BK369" s="71" t="s">
        <v>23</v>
      </c>
      <c r="BL369" s="71" t="s">
        <v>25</v>
      </c>
      <c r="BM369" s="71" t="s">
        <v>25</v>
      </c>
      <c r="BN369" s="75" t="b">
        <v>1</v>
      </c>
      <c r="BO369" s="75" t="b">
        <v>1</v>
      </c>
      <c r="BP369" s="75" t="b">
        <v>1</v>
      </c>
      <c r="BQ369" s="75" t="b">
        <v>0</v>
      </c>
      <c r="BR369" s="75" t="b">
        <v>1</v>
      </c>
      <c r="BS369" s="75" t="b">
        <v>1</v>
      </c>
    </row>
    <row r="370" ht="18.0" customHeight="1">
      <c r="A370" s="71" t="s">
        <v>13722</v>
      </c>
      <c r="B370" s="72" t="s">
        <v>13723</v>
      </c>
      <c r="C370" s="73">
        <v>45765.0</v>
      </c>
      <c r="D370" s="73" t="s">
        <v>11261</v>
      </c>
      <c r="E370" s="74">
        <v>136.0</v>
      </c>
      <c r="F370" s="71" t="s">
        <v>34</v>
      </c>
      <c r="G370" s="75" t="b">
        <v>1</v>
      </c>
      <c r="H370" s="71" t="s">
        <v>11261</v>
      </c>
      <c r="I370" s="71" t="s">
        <v>91</v>
      </c>
      <c r="J370" s="71" t="s">
        <v>11261</v>
      </c>
      <c r="K370" s="71" t="s">
        <v>13724</v>
      </c>
      <c r="L370" s="71" t="s">
        <v>93</v>
      </c>
      <c r="M370" s="71" t="s">
        <v>11289</v>
      </c>
      <c r="N370" s="73">
        <v>45722.0</v>
      </c>
      <c r="O370" s="71" t="s">
        <v>13725</v>
      </c>
      <c r="P370" s="71" t="s">
        <v>13725</v>
      </c>
      <c r="Q370" s="71" t="s">
        <v>13726</v>
      </c>
      <c r="R370" s="71" t="s">
        <v>12879</v>
      </c>
      <c r="S370" s="71" t="s">
        <v>11347</v>
      </c>
      <c r="T370" s="71" t="s">
        <v>11261</v>
      </c>
      <c r="U370" s="71" t="s">
        <v>11261</v>
      </c>
      <c r="V370" s="73">
        <v>45765.0</v>
      </c>
      <c r="W370" s="74">
        <v>0.0</v>
      </c>
      <c r="X370" s="74">
        <v>0.0</v>
      </c>
      <c r="Y370" s="74" t="s">
        <v>11261</v>
      </c>
      <c r="Z370" s="73" t="s">
        <v>11261</v>
      </c>
      <c r="AA370" s="71" t="s">
        <v>105</v>
      </c>
      <c r="AB370" s="71" t="s">
        <v>11261</v>
      </c>
      <c r="AC370" s="74">
        <v>3.0</v>
      </c>
      <c r="AD370" s="74">
        <v>0.0</v>
      </c>
      <c r="AE370" s="74">
        <v>0.0</v>
      </c>
      <c r="AF370" s="74">
        <v>1.0</v>
      </c>
      <c r="AG370" s="74">
        <v>0.0</v>
      </c>
      <c r="AH370" s="74">
        <v>0.0</v>
      </c>
      <c r="AI370" s="74">
        <v>1.0</v>
      </c>
      <c r="AJ370" s="74">
        <v>1.0</v>
      </c>
      <c r="AK370" s="71" t="s">
        <v>149</v>
      </c>
      <c r="AL370" s="71" t="s">
        <v>25</v>
      </c>
      <c r="AM370" s="71" t="s">
        <v>25</v>
      </c>
      <c r="AN370" s="71" t="s">
        <v>11268</v>
      </c>
      <c r="AO370" s="71" t="s">
        <v>17</v>
      </c>
      <c r="AP370" s="71" t="s">
        <v>11269</v>
      </c>
      <c r="AQ370" s="71" t="s">
        <v>13</v>
      </c>
      <c r="AR370" s="71" t="s">
        <v>11284</v>
      </c>
      <c r="AS370" s="71" t="s">
        <v>23</v>
      </c>
      <c r="AT370" s="71" t="s">
        <v>21</v>
      </c>
      <c r="AU370" s="71" t="s">
        <v>21</v>
      </c>
      <c r="AV370" s="71" t="s">
        <v>11273</v>
      </c>
      <c r="AW370" s="71" t="s">
        <v>14</v>
      </c>
      <c r="AX370" s="71" t="s">
        <v>11285</v>
      </c>
      <c r="AY370" s="71" t="s">
        <v>19</v>
      </c>
      <c r="AZ370" s="71" t="s">
        <v>11273</v>
      </c>
      <c r="BA370" s="71" t="s">
        <v>14</v>
      </c>
      <c r="BB370" s="71" t="s">
        <v>11274</v>
      </c>
      <c r="BC370" s="71" t="s">
        <v>16</v>
      </c>
      <c r="BD370" s="71" t="s">
        <v>11285</v>
      </c>
      <c r="BE370" s="71" t="s">
        <v>19</v>
      </c>
      <c r="BF370" s="71" t="s">
        <v>20</v>
      </c>
      <c r="BG370" s="71" t="s">
        <v>20</v>
      </c>
      <c r="BH370" s="71" t="s">
        <v>11269</v>
      </c>
      <c r="BI370" s="71" t="s">
        <v>13</v>
      </c>
      <c r="BJ370" s="71" t="s">
        <v>11270</v>
      </c>
      <c r="BK370" s="71" t="s">
        <v>22</v>
      </c>
      <c r="BL370" s="71" t="s">
        <v>24</v>
      </c>
      <c r="BM370" s="71" t="s">
        <v>24</v>
      </c>
      <c r="BN370" s="75" t="b">
        <v>0</v>
      </c>
      <c r="BO370" s="75" t="b">
        <v>1</v>
      </c>
      <c r="BP370" s="75" t="b">
        <v>0</v>
      </c>
      <c r="BQ370" s="75" t="b">
        <v>1</v>
      </c>
      <c r="BR370" s="75" t="b">
        <v>0</v>
      </c>
      <c r="BS370" s="75" t="b">
        <v>0</v>
      </c>
    </row>
    <row r="371" ht="18.0" customHeight="1">
      <c r="A371" s="71" t="s">
        <v>13727</v>
      </c>
      <c r="B371" s="72" t="s">
        <v>13728</v>
      </c>
      <c r="C371" s="73">
        <v>45765.0</v>
      </c>
      <c r="D371" s="73">
        <v>45868.0</v>
      </c>
      <c r="E371" s="74">
        <v>103.0</v>
      </c>
      <c r="F371" s="71" t="s">
        <v>34</v>
      </c>
      <c r="G371" s="75" t="b">
        <v>1</v>
      </c>
      <c r="H371" s="71" t="s">
        <v>152</v>
      </c>
      <c r="I371" s="71" t="s">
        <v>153</v>
      </c>
      <c r="J371" s="71" t="s">
        <v>168</v>
      </c>
      <c r="K371" s="71" t="s">
        <v>13729</v>
      </c>
      <c r="L371" s="71" t="s">
        <v>93</v>
      </c>
      <c r="M371" s="71" t="s">
        <v>11318</v>
      </c>
      <c r="N371" s="73">
        <v>45697.0</v>
      </c>
      <c r="O371" s="71" t="s">
        <v>13730</v>
      </c>
      <c r="P371" s="71" t="s">
        <v>13731</v>
      </c>
      <c r="Q371" s="71" t="s">
        <v>13732</v>
      </c>
      <c r="R371" s="71" t="s">
        <v>13733</v>
      </c>
      <c r="S371" s="71" t="s">
        <v>12003</v>
      </c>
      <c r="T371" s="71" t="s">
        <v>11261</v>
      </c>
      <c r="U371" s="71" t="s">
        <v>11261</v>
      </c>
      <c r="V371" s="73">
        <v>45765.0</v>
      </c>
      <c r="W371" s="74">
        <v>0.0</v>
      </c>
      <c r="X371" s="74">
        <v>0.0</v>
      </c>
      <c r="Y371" s="74" t="s">
        <v>11261</v>
      </c>
      <c r="Z371" s="73" t="s">
        <v>11261</v>
      </c>
      <c r="AA371" s="71" t="s">
        <v>105</v>
      </c>
      <c r="AB371" s="71" t="s">
        <v>13734</v>
      </c>
      <c r="AC371" s="74">
        <v>4.0</v>
      </c>
      <c r="AD371" s="74">
        <v>1.0</v>
      </c>
      <c r="AE371" s="74">
        <v>1.0</v>
      </c>
      <c r="AF371" s="74">
        <v>0.0</v>
      </c>
      <c r="AG371" s="74">
        <v>0.0</v>
      </c>
      <c r="AH371" s="74">
        <v>1.0</v>
      </c>
      <c r="AI371" s="74">
        <v>0.0</v>
      </c>
      <c r="AJ371" s="74">
        <v>1.0</v>
      </c>
      <c r="AK371" s="71" t="s">
        <v>149</v>
      </c>
      <c r="AL371" s="71" t="s">
        <v>24</v>
      </c>
      <c r="AM371" s="71" t="s">
        <v>24</v>
      </c>
      <c r="AN371" s="71" t="s">
        <v>11274</v>
      </c>
      <c r="AO371" s="71" t="s">
        <v>16</v>
      </c>
      <c r="AP371" s="71" t="s">
        <v>11269</v>
      </c>
      <c r="AQ371" s="71" t="s">
        <v>13</v>
      </c>
      <c r="AR371" s="71" t="s">
        <v>11284</v>
      </c>
      <c r="AS371" s="71" t="s">
        <v>23</v>
      </c>
      <c r="AT371" s="71" t="s">
        <v>20</v>
      </c>
      <c r="AU371" s="71" t="s">
        <v>20</v>
      </c>
      <c r="AV371" s="71" t="s">
        <v>11273</v>
      </c>
      <c r="AW371" s="71" t="s">
        <v>14</v>
      </c>
      <c r="AX371" s="71" t="s">
        <v>11285</v>
      </c>
      <c r="AY371" s="71" t="s">
        <v>19</v>
      </c>
      <c r="AZ371" s="71" t="s">
        <v>11271</v>
      </c>
      <c r="BA371" s="71" t="s">
        <v>15</v>
      </c>
      <c r="BB371" s="71" t="s">
        <v>11274</v>
      </c>
      <c r="BC371" s="71" t="s">
        <v>16</v>
      </c>
      <c r="BD371" s="71" t="s">
        <v>11285</v>
      </c>
      <c r="BE371" s="71" t="s">
        <v>19</v>
      </c>
      <c r="BF371" s="71" t="s">
        <v>20</v>
      </c>
      <c r="BG371" s="71" t="s">
        <v>20</v>
      </c>
      <c r="BH371" s="71" t="s">
        <v>11314</v>
      </c>
      <c r="BI371" s="71" t="s">
        <v>12</v>
      </c>
      <c r="BJ371" s="71" t="s">
        <v>11270</v>
      </c>
      <c r="BK371" s="71" t="s">
        <v>22</v>
      </c>
      <c r="BL371" s="71" t="s">
        <v>24</v>
      </c>
      <c r="BM371" s="71" t="s">
        <v>24</v>
      </c>
      <c r="BN371" s="75" t="b">
        <v>1</v>
      </c>
      <c r="BO371" s="75" t="b">
        <v>0</v>
      </c>
      <c r="BP371" s="75" t="b">
        <v>1</v>
      </c>
      <c r="BQ371" s="75" t="b">
        <v>1</v>
      </c>
      <c r="BR371" s="75" t="b">
        <v>1</v>
      </c>
      <c r="BS371" s="75" t="b">
        <v>0</v>
      </c>
    </row>
    <row r="372" ht="18.0" customHeight="1">
      <c r="A372" s="71" t="s">
        <v>13735</v>
      </c>
      <c r="B372" s="72" t="s">
        <v>13736</v>
      </c>
      <c r="C372" s="73">
        <v>45765.0</v>
      </c>
      <c r="D372" s="73" t="s">
        <v>11261</v>
      </c>
      <c r="E372" s="74">
        <v>136.0</v>
      </c>
      <c r="F372" s="71" t="s">
        <v>34</v>
      </c>
      <c r="G372" s="75" t="b">
        <v>1</v>
      </c>
      <c r="H372" s="71" t="s">
        <v>11261</v>
      </c>
      <c r="I372" s="71" t="s">
        <v>91</v>
      </c>
      <c r="J372" s="71" t="s">
        <v>11261</v>
      </c>
      <c r="K372" s="71" t="s">
        <v>13737</v>
      </c>
      <c r="L372" s="71" t="s">
        <v>93</v>
      </c>
      <c r="M372" s="71" t="s">
        <v>11374</v>
      </c>
      <c r="N372" s="73">
        <v>45700.0</v>
      </c>
      <c r="O372" s="71" t="s">
        <v>13738</v>
      </c>
      <c r="P372" s="71" t="s">
        <v>13739</v>
      </c>
      <c r="Q372" s="71" t="s">
        <v>13740</v>
      </c>
      <c r="R372" s="71" t="s">
        <v>11501</v>
      </c>
      <c r="S372" s="71" t="s">
        <v>11394</v>
      </c>
      <c r="T372" s="71" t="s">
        <v>11261</v>
      </c>
      <c r="U372" s="71" t="s">
        <v>11261</v>
      </c>
      <c r="V372" s="73">
        <v>45765.0</v>
      </c>
      <c r="W372" s="74">
        <v>0.0</v>
      </c>
      <c r="X372" s="74">
        <v>0.0</v>
      </c>
      <c r="Y372" s="74" t="s">
        <v>11261</v>
      </c>
      <c r="Z372" s="73" t="s">
        <v>11261</v>
      </c>
      <c r="AA372" s="71" t="s">
        <v>105</v>
      </c>
      <c r="AB372" s="71" t="s">
        <v>11261</v>
      </c>
      <c r="AC372" s="74">
        <v>4.0</v>
      </c>
      <c r="AD372" s="74">
        <v>1.0</v>
      </c>
      <c r="AE372" s="74">
        <v>1.0</v>
      </c>
      <c r="AF372" s="74">
        <v>1.0</v>
      </c>
      <c r="AG372" s="74">
        <v>0.0</v>
      </c>
      <c r="AH372" s="74">
        <v>1.0</v>
      </c>
      <c r="AI372" s="74">
        <v>0.0</v>
      </c>
      <c r="AJ372" s="74">
        <v>0.0</v>
      </c>
      <c r="AK372" s="71" t="s">
        <v>123</v>
      </c>
      <c r="AL372" s="71" t="s">
        <v>25</v>
      </c>
      <c r="AM372" s="71" t="s">
        <v>25</v>
      </c>
      <c r="AN372" s="71" t="s">
        <v>11268</v>
      </c>
      <c r="AO372" s="71" t="s">
        <v>17</v>
      </c>
      <c r="AP372" s="71" t="s">
        <v>11314</v>
      </c>
      <c r="AQ372" s="71" t="s">
        <v>12</v>
      </c>
      <c r="AR372" s="71" t="s">
        <v>11284</v>
      </c>
      <c r="AS372" s="71" t="s">
        <v>23</v>
      </c>
      <c r="AT372" s="71" t="s">
        <v>20</v>
      </c>
      <c r="AU372" s="71" t="s">
        <v>20</v>
      </c>
      <c r="AV372" s="71" t="s">
        <v>11273</v>
      </c>
      <c r="AW372" s="71" t="s">
        <v>14</v>
      </c>
      <c r="AX372" s="71" t="s">
        <v>11285</v>
      </c>
      <c r="AY372" s="71" t="s">
        <v>19</v>
      </c>
      <c r="AZ372" s="71" t="s">
        <v>11271</v>
      </c>
      <c r="BA372" s="71" t="s">
        <v>15</v>
      </c>
      <c r="BB372" s="71" t="s">
        <v>11268</v>
      </c>
      <c r="BC372" s="71" t="s">
        <v>17</v>
      </c>
      <c r="BD372" s="71" t="s">
        <v>11272</v>
      </c>
      <c r="BE372" s="71" t="s">
        <v>18</v>
      </c>
      <c r="BF372" s="71" t="s">
        <v>20</v>
      </c>
      <c r="BG372" s="71" t="s">
        <v>20</v>
      </c>
      <c r="BH372" s="71" t="s">
        <v>11314</v>
      </c>
      <c r="BI372" s="71" t="s">
        <v>12</v>
      </c>
      <c r="BJ372" s="71" t="s">
        <v>11270</v>
      </c>
      <c r="BK372" s="71" t="s">
        <v>22</v>
      </c>
      <c r="BL372" s="71" t="s">
        <v>25</v>
      </c>
      <c r="BM372" s="71" t="s">
        <v>25</v>
      </c>
      <c r="BN372" s="75" t="b">
        <v>1</v>
      </c>
      <c r="BO372" s="75" t="b">
        <v>0</v>
      </c>
      <c r="BP372" s="75" t="b">
        <v>1</v>
      </c>
      <c r="BQ372" s="75" t="b">
        <v>0</v>
      </c>
      <c r="BR372" s="75" t="b">
        <v>1</v>
      </c>
      <c r="BS372" s="75" t="b">
        <v>0</v>
      </c>
    </row>
    <row r="373" ht="18.0" customHeight="1">
      <c r="A373" s="71" t="s">
        <v>13741</v>
      </c>
      <c r="B373" s="72" t="s">
        <v>13742</v>
      </c>
      <c r="C373" s="73">
        <v>45765.0</v>
      </c>
      <c r="D373" s="73" t="s">
        <v>11261</v>
      </c>
      <c r="E373" s="74">
        <v>136.0</v>
      </c>
      <c r="F373" s="71" t="s">
        <v>34</v>
      </c>
      <c r="G373" s="75" t="b">
        <v>1</v>
      </c>
      <c r="H373" s="71" t="s">
        <v>11261</v>
      </c>
      <c r="I373" s="71" t="s">
        <v>91</v>
      </c>
      <c r="J373" s="71" t="s">
        <v>11261</v>
      </c>
      <c r="K373" s="71" t="s">
        <v>13743</v>
      </c>
      <c r="L373" s="71" t="s">
        <v>93</v>
      </c>
      <c r="M373" s="71" t="s">
        <v>11263</v>
      </c>
      <c r="N373" s="73">
        <v>45695.0</v>
      </c>
      <c r="O373" s="71" t="s">
        <v>13744</v>
      </c>
      <c r="P373" s="71" t="s">
        <v>13745</v>
      </c>
      <c r="Q373" s="71" t="s">
        <v>13746</v>
      </c>
      <c r="R373" s="71" t="s">
        <v>12966</v>
      </c>
      <c r="S373" s="71" t="s">
        <v>11347</v>
      </c>
      <c r="T373" s="71" t="s">
        <v>11261</v>
      </c>
      <c r="U373" s="71" t="s">
        <v>11261</v>
      </c>
      <c r="V373" s="73">
        <v>45765.0</v>
      </c>
      <c r="W373" s="74">
        <v>1.0</v>
      </c>
      <c r="X373" s="74">
        <v>0.0</v>
      </c>
      <c r="Y373" s="74" t="s">
        <v>11261</v>
      </c>
      <c r="Z373" s="73" t="s">
        <v>11261</v>
      </c>
      <c r="AA373" s="71" t="s">
        <v>105</v>
      </c>
      <c r="AB373" s="71" t="s">
        <v>11261</v>
      </c>
      <c r="AC373" s="74">
        <v>4.0</v>
      </c>
      <c r="AD373" s="74">
        <v>1.0</v>
      </c>
      <c r="AE373" s="74">
        <v>1.0</v>
      </c>
      <c r="AF373" s="74">
        <v>0.0</v>
      </c>
      <c r="AG373" s="74">
        <v>0.0</v>
      </c>
      <c r="AH373" s="74">
        <v>1.0</v>
      </c>
      <c r="AI373" s="74">
        <v>0.0</v>
      </c>
      <c r="AJ373" s="74">
        <v>1.0</v>
      </c>
      <c r="AK373" s="71" t="s">
        <v>123</v>
      </c>
      <c r="AL373" s="71" t="s">
        <v>25</v>
      </c>
      <c r="AM373" s="71" t="s">
        <v>25</v>
      </c>
      <c r="AN373" s="71" t="s">
        <v>11268</v>
      </c>
      <c r="AO373" s="71" t="s">
        <v>17</v>
      </c>
      <c r="AP373" s="71" t="s">
        <v>11314</v>
      </c>
      <c r="AQ373" s="71" t="s">
        <v>12</v>
      </c>
      <c r="AR373" s="71" t="s">
        <v>11284</v>
      </c>
      <c r="AS373" s="71" t="s">
        <v>23</v>
      </c>
      <c r="AT373" s="71" t="s">
        <v>20</v>
      </c>
      <c r="AU373" s="71" t="s">
        <v>20</v>
      </c>
      <c r="AV373" s="71" t="s">
        <v>11273</v>
      </c>
      <c r="AW373" s="71" t="s">
        <v>14</v>
      </c>
      <c r="AX373" s="71" t="s">
        <v>11285</v>
      </c>
      <c r="AY373" s="71" t="s">
        <v>19</v>
      </c>
      <c r="AZ373" s="71" t="s">
        <v>11271</v>
      </c>
      <c r="BA373" s="71" t="s">
        <v>15</v>
      </c>
      <c r="BB373" s="71" t="s">
        <v>11268</v>
      </c>
      <c r="BC373" s="71" t="s">
        <v>17</v>
      </c>
      <c r="BD373" s="71" t="s">
        <v>11285</v>
      </c>
      <c r="BE373" s="71" t="s">
        <v>19</v>
      </c>
      <c r="BF373" s="71" t="s">
        <v>20</v>
      </c>
      <c r="BG373" s="71" t="s">
        <v>20</v>
      </c>
      <c r="BH373" s="71" t="s">
        <v>11269</v>
      </c>
      <c r="BI373" s="71" t="s">
        <v>13</v>
      </c>
      <c r="BJ373" s="71" t="s">
        <v>11270</v>
      </c>
      <c r="BK373" s="71" t="s">
        <v>22</v>
      </c>
      <c r="BL373" s="71" t="s">
        <v>25</v>
      </c>
      <c r="BM373" s="71" t="s">
        <v>25</v>
      </c>
      <c r="BN373" s="75" t="b">
        <v>1</v>
      </c>
      <c r="BO373" s="75" t="b">
        <v>0</v>
      </c>
      <c r="BP373" s="75" t="b">
        <v>1</v>
      </c>
      <c r="BQ373" s="75" t="b">
        <v>1</v>
      </c>
      <c r="BR373" s="75" t="b">
        <v>1</v>
      </c>
      <c r="BS373" s="75" t="b">
        <v>0</v>
      </c>
    </row>
    <row r="374" ht="18.0" customHeight="1">
      <c r="A374" s="71" t="s">
        <v>13747</v>
      </c>
      <c r="B374" s="72" t="s">
        <v>13748</v>
      </c>
      <c r="C374" s="73">
        <v>45764.0</v>
      </c>
      <c r="D374" s="73" t="s">
        <v>11261</v>
      </c>
      <c r="E374" s="74">
        <v>137.0</v>
      </c>
      <c r="F374" s="71" t="s">
        <v>34</v>
      </c>
      <c r="G374" s="75" t="b">
        <v>1</v>
      </c>
      <c r="H374" s="71" t="s">
        <v>11261</v>
      </c>
      <c r="I374" s="71" t="s">
        <v>91</v>
      </c>
      <c r="J374" s="71" t="s">
        <v>11261</v>
      </c>
      <c r="K374" s="71" t="s">
        <v>13749</v>
      </c>
      <c r="L374" s="71" t="s">
        <v>93</v>
      </c>
      <c r="M374" s="71" t="s">
        <v>11450</v>
      </c>
      <c r="N374" s="73">
        <v>45697.0</v>
      </c>
      <c r="O374" s="71" t="s">
        <v>13750</v>
      </c>
      <c r="P374" s="71" t="s">
        <v>13751</v>
      </c>
      <c r="Q374" s="71" t="s">
        <v>13752</v>
      </c>
      <c r="R374" s="71" t="s">
        <v>11863</v>
      </c>
      <c r="S374" s="71" t="s">
        <v>11864</v>
      </c>
      <c r="T374" s="71" t="s">
        <v>11261</v>
      </c>
      <c r="U374" s="71" t="s">
        <v>11261</v>
      </c>
      <c r="V374" s="73">
        <v>45764.0</v>
      </c>
      <c r="W374" s="74">
        <v>0.0</v>
      </c>
      <c r="X374" s="74">
        <v>0.0</v>
      </c>
      <c r="Y374" s="74" t="s">
        <v>11261</v>
      </c>
      <c r="Z374" s="73" t="s">
        <v>11261</v>
      </c>
      <c r="AA374" s="71" t="s">
        <v>105</v>
      </c>
      <c r="AB374" s="71" t="s">
        <v>11261</v>
      </c>
      <c r="AC374" s="74">
        <v>4.0</v>
      </c>
      <c r="AD374" s="74">
        <v>1.0</v>
      </c>
      <c r="AE374" s="74">
        <v>0.0</v>
      </c>
      <c r="AF374" s="74">
        <v>0.0</v>
      </c>
      <c r="AG374" s="74">
        <v>0.0</v>
      </c>
      <c r="AH374" s="74">
        <v>1.0</v>
      </c>
      <c r="AI374" s="74">
        <v>1.0</v>
      </c>
      <c r="AJ374" s="74">
        <v>1.0</v>
      </c>
      <c r="AK374" s="71" t="s">
        <v>123</v>
      </c>
      <c r="AL374" s="71" t="s">
        <v>25</v>
      </c>
      <c r="AM374" s="71" t="s">
        <v>25</v>
      </c>
      <c r="AN374" s="71" t="s">
        <v>11274</v>
      </c>
      <c r="AO374" s="71" t="s">
        <v>16</v>
      </c>
      <c r="AP374" s="71" t="s">
        <v>11314</v>
      </c>
      <c r="AQ374" s="71" t="s">
        <v>12</v>
      </c>
      <c r="AR374" s="71" t="s">
        <v>11284</v>
      </c>
      <c r="AS374" s="71" t="s">
        <v>23</v>
      </c>
      <c r="AT374" s="71" t="s">
        <v>21</v>
      </c>
      <c r="AU374" s="71" t="s">
        <v>21</v>
      </c>
      <c r="AV374" s="71" t="s">
        <v>11273</v>
      </c>
      <c r="AW374" s="71" t="s">
        <v>14</v>
      </c>
      <c r="AX374" s="71" t="s">
        <v>11285</v>
      </c>
      <c r="AY374" s="71" t="s">
        <v>19</v>
      </c>
      <c r="AZ374" s="71" t="s">
        <v>11273</v>
      </c>
      <c r="BA374" s="71" t="s">
        <v>14</v>
      </c>
      <c r="BB374" s="71" t="s">
        <v>11268</v>
      </c>
      <c r="BC374" s="71" t="s">
        <v>17</v>
      </c>
      <c r="BD374" s="71" t="s">
        <v>11285</v>
      </c>
      <c r="BE374" s="71" t="s">
        <v>19</v>
      </c>
      <c r="BF374" s="71" t="s">
        <v>21</v>
      </c>
      <c r="BG374" s="71" t="s">
        <v>21</v>
      </c>
      <c r="BH374" s="71" t="s">
        <v>11269</v>
      </c>
      <c r="BI374" s="71" t="s">
        <v>13</v>
      </c>
      <c r="BJ374" s="71" t="s">
        <v>11270</v>
      </c>
      <c r="BK374" s="71" t="s">
        <v>22</v>
      </c>
      <c r="BL374" s="71" t="s">
        <v>25</v>
      </c>
      <c r="BM374" s="71" t="s">
        <v>25</v>
      </c>
      <c r="BN374" s="75" t="b">
        <v>1</v>
      </c>
      <c r="BO374" s="75" t="b">
        <v>1</v>
      </c>
      <c r="BP374" s="75" t="b">
        <v>1</v>
      </c>
      <c r="BQ374" s="75" t="b">
        <v>1</v>
      </c>
      <c r="BR374" s="75" t="b">
        <v>0</v>
      </c>
      <c r="BS374" s="75" t="b">
        <v>0</v>
      </c>
    </row>
    <row r="375" ht="18.0" customHeight="1">
      <c r="A375" s="71" t="s">
        <v>13753</v>
      </c>
      <c r="B375" s="72" t="s">
        <v>13754</v>
      </c>
      <c r="C375" s="73">
        <v>45764.0</v>
      </c>
      <c r="D375" s="73">
        <v>45805.0</v>
      </c>
      <c r="E375" s="74">
        <v>41.0</v>
      </c>
      <c r="F375" s="71" t="s">
        <v>151</v>
      </c>
      <c r="G375" s="75" t="b">
        <v>0</v>
      </c>
      <c r="H375" s="71" t="s">
        <v>1013</v>
      </c>
      <c r="I375" s="71" t="s">
        <v>153</v>
      </c>
      <c r="J375" s="71" t="s">
        <v>154</v>
      </c>
      <c r="K375" s="71" t="s">
        <v>13755</v>
      </c>
      <c r="L375" s="71" t="s">
        <v>93</v>
      </c>
      <c r="M375" s="71" t="s">
        <v>11318</v>
      </c>
      <c r="N375" s="73">
        <v>45698.0</v>
      </c>
      <c r="O375" s="71" t="s">
        <v>13756</v>
      </c>
      <c r="P375" s="71" t="s">
        <v>13757</v>
      </c>
      <c r="Q375" s="71" t="s">
        <v>13758</v>
      </c>
      <c r="R375" s="71" t="s">
        <v>11329</v>
      </c>
      <c r="S375" s="71" t="s">
        <v>11330</v>
      </c>
      <c r="T375" s="71" t="s">
        <v>11261</v>
      </c>
      <c r="U375" s="71" t="s">
        <v>11261</v>
      </c>
      <c r="V375" s="73">
        <v>45764.0</v>
      </c>
      <c r="W375" s="74">
        <v>0.0</v>
      </c>
      <c r="X375" s="74">
        <v>1.0</v>
      </c>
      <c r="Y375" s="74" t="s">
        <v>11261</v>
      </c>
      <c r="Z375" s="73" t="s">
        <v>11261</v>
      </c>
      <c r="AA375" s="71" t="s">
        <v>105</v>
      </c>
      <c r="AB375" s="71" t="s">
        <v>13759</v>
      </c>
      <c r="AC375" s="74">
        <v>7.0</v>
      </c>
      <c r="AD375" s="74">
        <v>1.0</v>
      </c>
      <c r="AE375" s="74">
        <v>1.0</v>
      </c>
      <c r="AF375" s="74">
        <v>1.0</v>
      </c>
      <c r="AG375" s="74">
        <v>1.0</v>
      </c>
      <c r="AH375" s="74">
        <v>1.0</v>
      </c>
      <c r="AI375" s="74">
        <v>1.0</v>
      </c>
      <c r="AJ375" s="74">
        <v>1.0</v>
      </c>
      <c r="AK375" s="71" t="s">
        <v>149</v>
      </c>
      <c r="AL375" s="71" t="s">
        <v>25</v>
      </c>
      <c r="AM375" s="71" t="s">
        <v>25</v>
      </c>
      <c r="AN375" s="71" t="s">
        <v>11268</v>
      </c>
      <c r="AO375" s="71" t="s">
        <v>17</v>
      </c>
      <c r="AP375" s="71" t="s">
        <v>11269</v>
      </c>
      <c r="AQ375" s="71" t="s">
        <v>13</v>
      </c>
      <c r="AR375" s="71" t="s">
        <v>11270</v>
      </c>
      <c r="AS375" s="71" t="s">
        <v>22</v>
      </c>
      <c r="AT375" s="71" t="s">
        <v>20</v>
      </c>
      <c r="AU375" s="71" t="s">
        <v>20</v>
      </c>
      <c r="AV375" s="71" t="s">
        <v>11273</v>
      </c>
      <c r="AW375" s="71" t="s">
        <v>14</v>
      </c>
      <c r="AX375" s="71" t="s">
        <v>11272</v>
      </c>
      <c r="AY375" s="71" t="s">
        <v>18</v>
      </c>
      <c r="AZ375" s="71" t="s">
        <v>11273</v>
      </c>
      <c r="BA375" s="71" t="s">
        <v>14</v>
      </c>
      <c r="BB375" s="71" t="s">
        <v>11268</v>
      </c>
      <c r="BC375" s="71" t="s">
        <v>17</v>
      </c>
      <c r="BD375" s="71" t="s">
        <v>11272</v>
      </c>
      <c r="BE375" s="71" t="s">
        <v>18</v>
      </c>
      <c r="BF375" s="71" t="s">
        <v>20</v>
      </c>
      <c r="BG375" s="71" t="s">
        <v>20</v>
      </c>
      <c r="BH375" s="71" t="s">
        <v>11269</v>
      </c>
      <c r="BI375" s="71" t="s">
        <v>13</v>
      </c>
      <c r="BJ375" s="71" t="s">
        <v>11270</v>
      </c>
      <c r="BK375" s="71" t="s">
        <v>22</v>
      </c>
      <c r="BL375" s="71" t="s">
        <v>25</v>
      </c>
      <c r="BM375" s="71" t="s">
        <v>25</v>
      </c>
      <c r="BN375" s="75" t="b">
        <v>1</v>
      </c>
      <c r="BO375" s="75" t="b">
        <v>1</v>
      </c>
      <c r="BP375" s="75" t="b">
        <v>1</v>
      </c>
      <c r="BQ375" s="75" t="b">
        <v>1</v>
      </c>
      <c r="BR375" s="75" t="b">
        <v>1</v>
      </c>
      <c r="BS375" s="75" t="b">
        <v>1</v>
      </c>
    </row>
    <row r="376" ht="18.0" customHeight="1">
      <c r="A376" s="71" t="s">
        <v>13760</v>
      </c>
      <c r="B376" s="72" t="s">
        <v>13761</v>
      </c>
      <c r="C376" s="73">
        <v>45764.0</v>
      </c>
      <c r="D376" s="73">
        <v>45839.0</v>
      </c>
      <c r="E376" s="74">
        <v>75.0</v>
      </c>
      <c r="F376" s="71" t="s">
        <v>151</v>
      </c>
      <c r="G376" s="75" t="b">
        <v>0</v>
      </c>
      <c r="H376" s="71" t="s">
        <v>1333</v>
      </c>
      <c r="I376" s="71" t="s">
        <v>153</v>
      </c>
      <c r="J376" s="71" t="s">
        <v>168</v>
      </c>
      <c r="K376" s="71" t="s">
        <v>13762</v>
      </c>
      <c r="L376" s="71" t="s">
        <v>93</v>
      </c>
      <c r="M376" s="71" t="s">
        <v>11263</v>
      </c>
      <c r="N376" s="73">
        <v>45705.0</v>
      </c>
      <c r="O376" s="71" t="s">
        <v>13763</v>
      </c>
      <c r="P376" s="71" t="s">
        <v>13764</v>
      </c>
      <c r="Q376" s="71" t="s">
        <v>13765</v>
      </c>
      <c r="R376" s="71" t="s">
        <v>11982</v>
      </c>
      <c r="S376" s="71" t="s">
        <v>11617</v>
      </c>
      <c r="T376" s="71" t="s">
        <v>11261</v>
      </c>
      <c r="U376" s="71" t="s">
        <v>11261</v>
      </c>
      <c r="V376" s="73">
        <v>45764.0</v>
      </c>
      <c r="W376" s="74">
        <v>1.0</v>
      </c>
      <c r="X376" s="74">
        <v>0.0</v>
      </c>
      <c r="Y376" s="74" t="s">
        <v>11261</v>
      </c>
      <c r="Z376" s="73" t="s">
        <v>11261</v>
      </c>
      <c r="AA376" s="71" t="s">
        <v>105</v>
      </c>
      <c r="AB376" s="71" t="s">
        <v>13766</v>
      </c>
      <c r="AC376" s="74">
        <v>4.0</v>
      </c>
      <c r="AD376" s="74">
        <v>1.0</v>
      </c>
      <c r="AE376" s="74">
        <v>1.0</v>
      </c>
      <c r="AF376" s="74">
        <v>0.0</v>
      </c>
      <c r="AG376" s="74">
        <v>0.0</v>
      </c>
      <c r="AH376" s="74">
        <v>0.0</v>
      </c>
      <c r="AI376" s="74">
        <v>1.0</v>
      </c>
      <c r="AJ376" s="74">
        <v>1.0</v>
      </c>
      <c r="AK376" s="71" t="s">
        <v>149</v>
      </c>
      <c r="AL376" s="71" t="s">
        <v>25</v>
      </c>
      <c r="AM376" s="71" t="s">
        <v>25</v>
      </c>
      <c r="AN376" s="71" t="s">
        <v>11268</v>
      </c>
      <c r="AO376" s="71" t="s">
        <v>17</v>
      </c>
      <c r="AP376" s="71" t="s">
        <v>11314</v>
      </c>
      <c r="AQ376" s="71" t="s">
        <v>12</v>
      </c>
      <c r="AR376" s="71" t="s">
        <v>11284</v>
      </c>
      <c r="AS376" s="71" t="s">
        <v>23</v>
      </c>
      <c r="AT376" s="71" t="s">
        <v>21</v>
      </c>
      <c r="AU376" s="71" t="s">
        <v>21</v>
      </c>
      <c r="AV376" s="71" t="s">
        <v>11273</v>
      </c>
      <c r="AW376" s="71" t="s">
        <v>14</v>
      </c>
      <c r="AX376" s="71" t="s">
        <v>11285</v>
      </c>
      <c r="AY376" s="71" t="s">
        <v>19</v>
      </c>
      <c r="AZ376" s="71" t="s">
        <v>11273</v>
      </c>
      <c r="BA376" s="71" t="s">
        <v>14</v>
      </c>
      <c r="BB376" s="71" t="s">
        <v>11268</v>
      </c>
      <c r="BC376" s="71" t="s">
        <v>17</v>
      </c>
      <c r="BD376" s="71" t="s">
        <v>11285</v>
      </c>
      <c r="BE376" s="71" t="s">
        <v>19</v>
      </c>
      <c r="BF376" s="71" t="s">
        <v>20</v>
      </c>
      <c r="BG376" s="71" t="s">
        <v>20</v>
      </c>
      <c r="BH376" s="71" t="s">
        <v>11269</v>
      </c>
      <c r="BI376" s="71" t="s">
        <v>13</v>
      </c>
      <c r="BJ376" s="71" t="s">
        <v>11270</v>
      </c>
      <c r="BK376" s="71" t="s">
        <v>22</v>
      </c>
      <c r="BL376" s="71" t="s">
        <v>25</v>
      </c>
      <c r="BM376" s="71" t="s">
        <v>25</v>
      </c>
      <c r="BN376" s="75" t="b">
        <v>1</v>
      </c>
      <c r="BO376" s="75" t="b">
        <v>1</v>
      </c>
      <c r="BP376" s="75" t="b">
        <v>0</v>
      </c>
      <c r="BQ376" s="75" t="b">
        <v>1</v>
      </c>
      <c r="BR376" s="75" t="b">
        <v>1</v>
      </c>
      <c r="BS376" s="75" t="b">
        <v>0</v>
      </c>
    </row>
    <row r="377" ht="18.0" customHeight="1">
      <c r="A377" s="71" t="s">
        <v>13767</v>
      </c>
      <c r="B377" s="72" t="s">
        <v>13768</v>
      </c>
      <c r="C377" s="73">
        <v>45764.0</v>
      </c>
      <c r="D377" s="73">
        <v>45824.0</v>
      </c>
      <c r="E377" s="74">
        <v>60.0</v>
      </c>
      <c r="F377" s="71" t="s">
        <v>151</v>
      </c>
      <c r="G377" s="75" t="b">
        <v>0</v>
      </c>
      <c r="H377" s="71" t="s">
        <v>954</v>
      </c>
      <c r="I377" s="71" t="s">
        <v>153</v>
      </c>
      <c r="J377" s="71" t="s">
        <v>168</v>
      </c>
      <c r="K377" s="71" t="s">
        <v>13769</v>
      </c>
      <c r="L377" s="71" t="s">
        <v>93</v>
      </c>
      <c r="M377" s="71" t="s">
        <v>11656</v>
      </c>
      <c r="N377" s="73">
        <v>45701.0</v>
      </c>
      <c r="O377" s="71" t="s">
        <v>13770</v>
      </c>
      <c r="P377" s="71" t="s">
        <v>13771</v>
      </c>
      <c r="Q377" s="71" t="s">
        <v>13772</v>
      </c>
      <c r="R377" s="71" t="s">
        <v>11738</v>
      </c>
      <c r="S377" s="71" t="s">
        <v>11739</v>
      </c>
      <c r="T377" s="71" t="s">
        <v>11261</v>
      </c>
      <c r="U377" s="71" t="s">
        <v>11261</v>
      </c>
      <c r="V377" s="73">
        <v>45764.0</v>
      </c>
      <c r="W377" s="74">
        <v>1.0</v>
      </c>
      <c r="X377" s="74">
        <v>0.0</v>
      </c>
      <c r="Y377" s="74" t="s">
        <v>11261</v>
      </c>
      <c r="Z377" s="73" t="s">
        <v>11261</v>
      </c>
      <c r="AA377" s="71" t="s">
        <v>105</v>
      </c>
      <c r="AB377" s="71" t="s">
        <v>13773</v>
      </c>
      <c r="AC377" s="74">
        <v>4.0</v>
      </c>
      <c r="AD377" s="74">
        <v>0.0</v>
      </c>
      <c r="AE377" s="74">
        <v>1.0</v>
      </c>
      <c r="AF377" s="74">
        <v>1.0</v>
      </c>
      <c r="AG377" s="74">
        <v>1.0</v>
      </c>
      <c r="AH377" s="74">
        <v>1.0</v>
      </c>
      <c r="AI377" s="74">
        <v>0.0</v>
      </c>
      <c r="AJ377" s="74">
        <v>0.0</v>
      </c>
      <c r="AK377" s="71" t="s">
        <v>149</v>
      </c>
      <c r="AL377" s="71" t="s">
        <v>25</v>
      </c>
      <c r="AM377" s="71" t="s">
        <v>25</v>
      </c>
      <c r="AN377" s="71" t="s">
        <v>11268</v>
      </c>
      <c r="AO377" s="71" t="s">
        <v>17</v>
      </c>
      <c r="AP377" s="71" t="s">
        <v>11314</v>
      </c>
      <c r="AQ377" s="71" t="s">
        <v>12</v>
      </c>
      <c r="AR377" s="71" t="s">
        <v>11270</v>
      </c>
      <c r="AS377" s="71" t="s">
        <v>22</v>
      </c>
      <c r="AT377" s="71" t="s">
        <v>20</v>
      </c>
      <c r="AU377" s="71" t="s">
        <v>20</v>
      </c>
      <c r="AV377" s="71" t="s">
        <v>11273</v>
      </c>
      <c r="AW377" s="71" t="s">
        <v>14</v>
      </c>
      <c r="AX377" s="71" t="s">
        <v>11285</v>
      </c>
      <c r="AY377" s="71" t="s">
        <v>19</v>
      </c>
      <c r="AZ377" s="71" t="s">
        <v>11271</v>
      </c>
      <c r="BA377" s="71" t="s">
        <v>15</v>
      </c>
      <c r="BB377" s="71" t="s">
        <v>11268</v>
      </c>
      <c r="BC377" s="71" t="s">
        <v>17</v>
      </c>
      <c r="BD377" s="71" t="s">
        <v>11272</v>
      </c>
      <c r="BE377" s="71" t="s">
        <v>18</v>
      </c>
      <c r="BF377" s="71" t="s">
        <v>20</v>
      </c>
      <c r="BG377" s="71" t="s">
        <v>20</v>
      </c>
      <c r="BH377" s="71" t="s">
        <v>11314</v>
      </c>
      <c r="BI377" s="71" t="s">
        <v>12</v>
      </c>
      <c r="BJ377" s="71" t="s">
        <v>11270</v>
      </c>
      <c r="BK377" s="71" t="s">
        <v>22</v>
      </c>
      <c r="BL377" s="71" t="s">
        <v>24</v>
      </c>
      <c r="BM377" s="71" t="s">
        <v>24</v>
      </c>
      <c r="BN377" s="75" t="b">
        <v>0</v>
      </c>
      <c r="BO377" s="75" t="b">
        <v>0</v>
      </c>
      <c r="BP377" s="75" t="b">
        <v>1</v>
      </c>
      <c r="BQ377" s="75" t="b">
        <v>0</v>
      </c>
      <c r="BR377" s="75" t="b">
        <v>1</v>
      </c>
      <c r="BS377" s="75" t="b">
        <v>1</v>
      </c>
    </row>
    <row r="378" ht="18.0" customHeight="1">
      <c r="A378" s="71" t="s">
        <v>13774</v>
      </c>
      <c r="B378" s="72" t="s">
        <v>13775</v>
      </c>
      <c r="C378" s="73">
        <v>45764.0</v>
      </c>
      <c r="D378" s="73" t="s">
        <v>11261</v>
      </c>
      <c r="E378" s="74">
        <v>137.0</v>
      </c>
      <c r="F378" s="71" t="s">
        <v>34</v>
      </c>
      <c r="G378" s="75" t="b">
        <v>1</v>
      </c>
      <c r="H378" s="71" t="s">
        <v>11261</v>
      </c>
      <c r="I378" s="71" t="s">
        <v>91</v>
      </c>
      <c r="J378" s="71" t="s">
        <v>11261</v>
      </c>
      <c r="K378" s="71" t="s">
        <v>13776</v>
      </c>
      <c r="L378" s="71" t="s">
        <v>287</v>
      </c>
      <c r="M378" s="71" t="s">
        <v>11450</v>
      </c>
      <c r="N378" s="73">
        <v>45714.0</v>
      </c>
      <c r="O378" s="71" t="s">
        <v>13777</v>
      </c>
      <c r="P378" s="71" t="s">
        <v>13778</v>
      </c>
      <c r="Q378" s="71" t="s">
        <v>13779</v>
      </c>
      <c r="R378" s="71" t="s">
        <v>11886</v>
      </c>
      <c r="S378" s="71" t="s">
        <v>11432</v>
      </c>
      <c r="T378" s="71" t="s">
        <v>11261</v>
      </c>
      <c r="U378" s="71" t="s">
        <v>11261</v>
      </c>
      <c r="V378" s="73">
        <v>45763.0</v>
      </c>
      <c r="W378" s="74">
        <v>1.0</v>
      </c>
      <c r="X378" s="74">
        <v>0.0</v>
      </c>
      <c r="Y378" s="74" t="s">
        <v>11261</v>
      </c>
      <c r="Z378" s="73" t="s">
        <v>11261</v>
      </c>
      <c r="AA378" s="71" t="s">
        <v>283</v>
      </c>
      <c r="AB378" s="71" t="s">
        <v>11261</v>
      </c>
      <c r="AC378" s="74">
        <v>4.0</v>
      </c>
      <c r="AD378" s="74">
        <v>1.0</v>
      </c>
      <c r="AE378" s="74">
        <v>0.0</v>
      </c>
      <c r="AF378" s="74">
        <v>1.0</v>
      </c>
      <c r="AG378" s="74">
        <v>0.0</v>
      </c>
      <c r="AH378" s="74">
        <v>0.0</v>
      </c>
      <c r="AI378" s="74">
        <v>1.0</v>
      </c>
      <c r="AJ378" s="74">
        <v>1.0</v>
      </c>
      <c r="AK378" s="71" t="s">
        <v>181</v>
      </c>
      <c r="AL378" s="71" t="s">
        <v>25</v>
      </c>
      <c r="AM378" s="71" t="s">
        <v>25</v>
      </c>
      <c r="AN378" s="71" t="s">
        <v>11274</v>
      </c>
      <c r="AO378" s="71" t="s">
        <v>16</v>
      </c>
      <c r="AP378" s="71" t="s">
        <v>11314</v>
      </c>
      <c r="AQ378" s="71" t="s">
        <v>12</v>
      </c>
      <c r="AR378" s="71" t="s">
        <v>11284</v>
      </c>
      <c r="AS378" s="71" t="s">
        <v>23</v>
      </c>
      <c r="AT378" s="71" t="s">
        <v>20</v>
      </c>
      <c r="AU378" s="71" t="s">
        <v>20</v>
      </c>
      <c r="AV378" s="71" t="s">
        <v>11273</v>
      </c>
      <c r="AW378" s="71" t="s">
        <v>14</v>
      </c>
      <c r="AX378" s="71" t="s">
        <v>11285</v>
      </c>
      <c r="AY378" s="71" t="s">
        <v>19</v>
      </c>
      <c r="AZ378" s="71" t="s">
        <v>11273</v>
      </c>
      <c r="BA378" s="71" t="s">
        <v>14</v>
      </c>
      <c r="BB378" s="71" t="s">
        <v>11268</v>
      </c>
      <c r="BC378" s="71" t="s">
        <v>17</v>
      </c>
      <c r="BD378" s="71" t="s">
        <v>11285</v>
      </c>
      <c r="BE378" s="71" t="s">
        <v>19</v>
      </c>
      <c r="BF378" s="71" t="s">
        <v>21</v>
      </c>
      <c r="BG378" s="71" t="s">
        <v>21</v>
      </c>
      <c r="BH378" s="71" t="s">
        <v>11314</v>
      </c>
      <c r="BI378" s="71" t="s">
        <v>12</v>
      </c>
      <c r="BJ378" s="71" t="s">
        <v>11270</v>
      </c>
      <c r="BK378" s="71" t="s">
        <v>22</v>
      </c>
      <c r="BL378" s="71" t="s">
        <v>25</v>
      </c>
      <c r="BM378" s="71" t="s">
        <v>25</v>
      </c>
      <c r="BN378" s="75" t="b">
        <v>1</v>
      </c>
      <c r="BO378" s="75" t="b">
        <v>1</v>
      </c>
      <c r="BP378" s="75" t="b">
        <v>0</v>
      </c>
      <c r="BQ378" s="75" t="b">
        <v>1</v>
      </c>
      <c r="BR378" s="75" t="b">
        <v>0</v>
      </c>
      <c r="BS378" s="75" t="b">
        <v>0</v>
      </c>
    </row>
    <row r="379" ht="18.0" customHeight="1">
      <c r="A379" s="71" t="s">
        <v>13780</v>
      </c>
      <c r="B379" s="72" t="s">
        <v>13781</v>
      </c>
      <c r="C379" s="73">
        <v>45764.0</v>
      </c>
      <c r="D379" s="73" t="s">
        <v>11261</v>
      </c>
      <c r="E379" s="74">
        <v>137.0</v>
      </c>
      <c r="F379" s="71" t="s">
        <v>34</v>
      </c>
      <c r="G379" s="75" t="b">
        <v>1</v>
      </c>
      <c r="H379" s="71" t="s">
        <v>11261</v>
      </c>
      <c r="I379" s="71" t="s">
        <v>91</v>
      </c>
      <c r="J379" s="71" t="s">
        <v>11261</v>
      </c>
      <c r="K379" s="71" t="s">
        <v>13782</v>
      </c>
      <c r="L379" s="71" t="s">
        <v>93</v>
      </c>
      <c r="M379" s="71" t="s">
        <v>11450</v>
      </c>
      <c r="N379" s="73">
        <v>45698.0</v>
      </c>
      <c r="O379" s="71" t="s">
        <v>13783</v>
      </c>
      <c r="P379" s="71" t="s">
        <v>13784</v>
      </c>
      <c r="Q379" s="71" t="s">
        <v>13785</v>
      </c>
      <c r="R379" s="71" t="s">
        <v>13296</v>
      </c>
      <c r="S379" s="71" t="s">
        <v>12211</v>
      </c>
      <c r="T379" s="71" t="s">
        <v>11261</v>
      </c>
      <c r="U379" s="71" t="s">
        <v>11261</v>
      </c>
      <c r="V379" s="73">
        <v>45764.0</v>
      </c>
      <c r="W379" s="74">
        <v>0.0</v>
      </c>
      <c r="X379" s="74">
        <v>0.0</v>
      </c>
      <c r="Y379" s="74" t="s">
        <v>11261</v>
      </c>
      <c r="Z379" s="73" t="s">
        <v>11261</v>
      </c>
      <c r="AA379" s="71" t="s">
        <v>105</v>
      </c>
      <c r="AB379" s="71" t="s">
        <v>11261</v>
      </c>
      <c r="AC379" s="74">
        <v>3.0</v>
      </c>
      <c r="AD379" s="74">
        <v>0.0</v>
      </c>
      <c r="AE379" s="74">
        <v>0.0</v>
      </c>
      <c r="AF379" s="74">
        <v>1.0</v>
      </c>
      <c r="AG379" s="74">
        <v>0.0</v>
      </c>
      <c r="AH379" s="74">
        <v>0.0</v>
      </c>
      <c r="AI379" s="74">
        <v>1.0</v>
      </c>
      <c r="AJ379" s="74">
        <v>1.0</v>
      </c>
      <c r="AK379" s="71" t="s">
        <v>123</v>
      </c>
      <c r="AL379" s="71" t="s">
        <v>25</v>
      </c>
      <c r="AM379" s="71" t="s">
        <v>25</v>
      </c>
      <c r="AN379" s="71" t="s">
        <v>11274</v>
      </c>
      <c r="AO379" s="71" t="s">
        <v>16</v>
      </c>
      <c r="AP379" s="71" t="s">
        <v>11314</v>
      </c>
      <c r="AQ379" s="71" t="s">
        <v>12</v>
      </c>
      <c r="AR379" s="71" t="s">
        <v>11284</v>
      </c>
      <c r="AS379" s="71" t="s">
        <v>23</v>
      </c>
      <c r="AT379" s="71" t="s">
        <v>21</v>
      </c>
      <c r="AU379" s="71" t="s">
        <v>21</v>
      </c>
      <c r="AV379" s="71" t="s">
        <v>11271</v>
      </c>
      <c r="AW379" s="71" t="s">
        <v>15</v>
      </c>
      <c r="AX379" s="71" t="s">
        <v>11272</v>
      </c>
      <c r="AY379" s="71" t="s">
        <v>18</v>
      </c>
      <c r="AZ379" s="71" t="s">
        <v>11271</v>
      </c>
      <c r="BA379" s="71" t="s">
        <v>15</v>
      </c>
      <c r="BB379" s="71" t="s">
        <v>11268</v>
      </c>
      <c r="BC379" s="71" t="s">
        <v>17</v>
      </c>
      <c r="BD379" s="71" t="s">
        <v>11272</v>
      </c>
      <c r="BE379" s="71" t="s">
        <v>18</v>
      </c>
      <c r="BF379" s="71" t="s">
        <v>20</v>
      </c>
      <c r="BG379" s="71" t="s">
        <v>20</v>
      </c>
      <c r="BH379" s="71" t="s">
        <v>11314</v>
      </c>
      <c r="BI379" s="71" t="s">
        <v>12</v>
      </c>
      <c r="BJ379" s="71" t="s">
        <v>11270</v>
      </c>
      <c r="BK379" s="71" t="s">
        <v>22</v>
      </c>
      <c r="BL379" s="71" t="s">
        <v>24</v>
      </c>
      <c r="BM379" s="71" t="s">
        <v>24</v>
      </c>
      <c r="BN379" s="75" t="b">
        <v>0</v>
      </c>
      <c r="BO379" s="75" t="b">
        <v>1</v>
      </c>
      <c r="BP379" s="75" t="b">
        <v>0</v>
      </c>
      <c r="BQ379" s="75" t="b">
        <v>1</v>
      </c>
      <c r="BR379" s="75" t="b">
        <v>0</v>
      </c>
      <c r="BS379" s="75" t="b">
        <v>0</v>
      </c>
    </row>
    <row r="380" ht="18.0" customHeight="1">
      <c r="A380" s="71" t="s">
        <v>13786</v>
      </c>
      <c r="B380" s="72" t="s">
        <v>13787</v>
      </c>
      <c r="C380" s="73">
        <v>45764.0</v>
      </c>
      <c r="D380" s="73" t="s">
        <v>11261</v>
      </c>
      <c r="E380" s="74">
        <v>137.0</v>
      </c>
      <c r="F380" s="71" t="s">
        <v>34</v>
      </c>
      <c r="G380" s="75" t="b">
        <v>1</v>
      </c>
      <c r="H380" s="71" t="s">
        <v>11261</v>
      </c>
      <c r="I380" s="71" t="s">
        <v>91</v>
      </c>
      <c r="J380" s="71" t="s">
        <v>11261</v>
      </c>
      <c r="K380" s="71" t="s">
        <v>13788</v>
      </c>
      <c r="L380" s="71" t="s">
        <v>93</v>
      </c>
      <c r="M380" s="71" t="s">
        <v>11374</v>
      </c>
      <c r="N380" s="73">
        <v>45708.0</v>
      </c>
      <c r="O380" s="71" t="s">
        <v>13789</v>
      </c>
      <c r="P380" s="71" t="s">
        <v>13790</v>
      </c>
      <c r="Q380" s="71" t="s">
        <v>13791</v>
      </c>
      <c r="R380" s="71" t="s">
        <v>13792</v>
      </c>
      <c r="S380" s="71" t="s">
        <v>11339</v>
      </c>
      <c r="T380" s="71" t="s">
        <v>11261</v>
      </c>
      <c r="U380" s="71" t="s">
        <v>11261</v>
      </c>
      <c r="V380" s="73">
        <v>45764.0</v>
      </c>
      <c r="W380" s="74">
        <v>0.0</v>
      </c>
      <c r="X380" s="74">
        <v>0.0</v>
      </c>
      <c r="Y380" s="74" t="s">
        <v>11261</v>
      </c>
      <c r="Z380" s="73" t="s">
        <v>11261</v>
      </c>
      <c r="AA380" s="71" t="s">
        <v>105</v>
      </c>
      <c r="AB380" s="71" t="s">
        <v>11261</v>
      </c>
      <c r="AC380" s="74">
        <v>4.0</v>
      </c>
      <c r="AD380" s="74">
        <v>0.0</v>
      </c>
      <c r="AE380" s="74">
        <v>1.0</v>
      </c>
      <c r="AF380" s="74">
        <v>1.0</v>
      </c>
      <c r="AG380" s="74">
        <v>0.0</v>
      </c>
      <c r="AH380" s="74">
        <v>0.0</v>
      </c>
      <c r="AI380" s="74">
        <v>1.0</v>
      </c>
      <c r="AJ380" s="74">
        <v>1.0</v>
      </c>
      <c r="AK380" s="71" t="s">
        <v>250</v>
      </c>
      <c r="AL380" s="71" t="s">
        <v>25</v>
      </c>
      <c r="AM380" s="71" t="s">
        <v>25</v>
      </c>
      <c r="AN380" s="71" t="s">
        <v>11274</v>
      </c>
      <c r="AO380" s="71" t="s">
        <v>16</v>
      </c>
      <c r="AP380" s="71" t="s">
        <v>11269</v>
      </c>
      <c r="AQ380" s="71" t="s">
        <v>13</v>
      </c>
      <c r="AR380" s="71" t="s">
        <v>11284</v>
      </c>
      <c r="AS380" s="71" t="s">
        <v>23</v>
      </c>
      <c r="AT380" s="71" t="s">
        <v>21</v>
      </c>
      <c r="AU380" s="71" t="s">
        <v>21</v>
      </c>
      <c r="AV380" s="71" t="s">
        <v>11273</v>
      </c>
      <c r="AW380" s="71" t="s">
        <v>14</v>
      </c>
      <c r="AX380" s="71" t="s">
        <v>11285</v>
      </c>
      <c r="AY380" s="71" t="s">
        <v>19</v>
      </c>
      <c r="AZ380" s="71" t="s">
        <v>11273</v>
      </c>
      <c r="BA380" s="71" t="s">
        <v>14</v>
      </c>
      <c r="BB380" s="71" t="s">
        <v>11274</v>
      </c>
      <c r="BC380" s="71" t="s">
        <v>16</v>
      </c>
      <c r="BD380" s="71" t="s">
        <v>11285</v>
      </c>
      <c r="BE380" s="71" t="s">
        <v>19</v>
      </c>
      <c r="BF380" s="71" t="s">
        <v>20</v>
      </c>
      <c r="BG380" s="71" t="s">
        <v>20</v>
      </c>
      <c r="BH380" s="71" t="s">
        <v>11269</v>
      </c>
      <c r="BI380" s="71" t="s">
        <v>13</v>
      </c>
      <c r="BJ380" s="71" t="s">
        <v>11270</v>
      </c>
      <c r="BK380" s="71" t="s">
        <v>22</v>
      </c>
      <c r="BL380" s="71" t="s">
        <v>24</v>
      </c>
      <c r="BM380" s="71" t="s">
        <v>24</v>
      </c>
      <c r="BN380" s="75" t="b">
        <v>0</v>
      </c>
      <c r="BO380" s="75" t="b">
        <v>1</v>
      </c>
      <c r="BP380" s="75" t="b">
        <v>0</v>
      </c>
      <c r="BQ380" s="75" t="b">
        <v>1</v>
      </c>
      <c r="BR380" s="75" t="b">
        <v>1</v>
      </c>
      <c r="BS380" s="75" t="b">
        <v>0</v>
      </c>
    </row>
    <row r="381" ht="18.0" customHeight="1">
      <c r="A381" s="71" t="s">
        <v>13793</v>
      </c>
      <c r="B381" s="72" t="s">
        <v>13794</v>
      </c>
      <c r="C381" s="73">
        <v>45763.0</v>
      </c>
      <c r="D381" s="73" t="s">
        <v>11261</v>
      </c>
      <c r="E381" s="74">
        <v>138.0</v>
      </c>
      <c r="F381" s="71" t="s">
        <v>34</v>
      </c>
      <c r="G381" s="75" t="b">
        <v>1</v>
      </c>
      <c r="H381" s="71" t="s">
        <v>11261</v>
      </c>
      <c r="I381" s="71" t="s">
        <v>91</v>
      </c>
      <c r="J381" s="71" t="s">
        <v>11261</v>
      </c>
      <c r="K381" s="71" t="s">
        <v>13795</v>
      </c>
      <c r="L381" s="71" t="s">
        <v>93</v>
      </c>
      <c r="M381" s="71" t="s">
        <v>11263</v>
      </c>
      <c r="N381" s="73">
        <v>45707.0</v>
      </c>
      <c r="O381" s="71" t="s">
        <v>13796</v>
      </c>
      <c r="P381" s="71" t="s">
        <v>13797</v>
      </c>
      <c r="Q381" s="71" t="s">
        <v>13798</v>
      </c>
      <c r="R381" s="71" t="s">
        <v>13006</v>
      </c>
      <c r="S381" s="71" t="s">
        <v>11432</v>
      </c>
      <c r="T381" s="71" t="s">
        <v>11261</v>
      </c>
      <c r="U381" s="71" t="s">
        <v>11261</v>
      </c>
      <c r="V381" s="73">
        <v>45763.0</v>
      </c>
      <c r="W381" s="74">
        <v>1.0</v>
      </c>
      <c r="X381" s="74">
        <v>0.0</v>
      </c>
      <c r="Y381" s="74" t="s">
        <v>11261</v>
      </c>
      <c r="Z381" s="73" t="s">
        <v>11261</v>
      </c>
      <c r="AA381" s="71" t="s">
        <v>105</v>
      </c>
      <c r="AB381" s="71" t="s">
        <v>11261</v>
      </c>
      <c r="AC381" s="74">
        <v>5.0</v>
      </c>
      <c r="AD381" s="74">
        <v>1.0</v>
      </c>
      <c r="AE381" s="74">
        <v>1.0</v>
      </c>
      <c r="AF381" s="74">
        <v>1.0</v>
      </c>
      <c r="AG381" s="74">
        <v>0.0</v>
      </c>
      <c r="AH381" s="74">
        <v>1.0</v>
      </c>
      <c r="AI381" s="74">
        <v>1.0</v>
      </c>
      <c r="AJ381" s="74">
        <v>0.0</v>
      </c>
      <c r="AK381" s="71" t="s">
        <v>123</v>
      </c>
      <c r="AL381" s="71" t="s">
        <v>25</v>
      </c>
      <c r="AM381" s="71" t="s">
        <v>25</v>
      </c>
      <c r="AN381" s="71" t="s">
        <v>11274</v>
      </c>
      <c r="AO381" s="71" t="s">
        <v>16</v>
      </c>
      <c r="AP381" s="71" t="s">
        <v>11314</v>
      </c>
      <c r="AQ381" s="71" t="s">
        <v>12</v>
      </c>
      <c r="AR381" s="71" t="s">
        <v>11284</v>
      </c>
      <c r="AS381" s="71" t="s">
        <v>23</v>
      </c>
      <c r="AT381" s="71" t="s">
        <v>21</v>
      </c>
      <c r="AU381" s="71" t="s">
        <v>21</v>
      </c>
      <c r="AV381" s="71" t="s">
        <v>11273</v>
      </c>
      <c r="AW381" s="71" t="s">
        <v>14</v>
      </c>
      <c r="AX381" s="71" t="s">
        <v>11272</v>
      </c>
      <c r="AY381" s="71" t="s">
        <v>18</v>
      </c>
      <c r="AZ381" s="71" t="s">
        <v>11273</v>
      </c>
      <c r="BA381" s="71" t="s">
        <v>14</v>
      </c>
      <c r="BB381" s="71" t="s">
        <v>11274</v>
      </c>
      <c r="BC381" s="71" t="s">
        <v>16</v>
      </c>
      <c r="BD381" s="71" t="s">
        <v>11285</v>
      </c>
      <c r="BE381" s="71" t="s">
        <v>19</v>
      </c>
      <c r="BF381" s="71" t="s">
        <v>21</v>
      </c>
      <c r="BG381" s="71" t="s">
        <v>21</v>
      </c>
      <c r="BH381" s="71" t="s">
        <v>11314</v>
      </c>
      <c r="BI381" s="71" t="s">
        <v>12</v>
      </c>
      <c r="BJ381" s="71" t="s">
        <v>11270</v>
      </c>
      <c r="BK381" s="71" t="s">
        <v>22</v>
      </c>
      <c r="BL381" s="71" t="s">
        <v>25</v>
      </c>
      <c r="BM381" s="71" t="s">
        <v>25</v>
      </c>
      <c r="BN381" s="75" t="b">
        <v>1</v>
      </c>
      <c r="BO381" s="75" t="b">
        <v>1</v>
      </c>
      <c r="BP381" s="75" t="b">
        <v>1</v>
      </c>
      <c r="BQ381" s="75" t="b">
        <v>0</v>
      </c>
      <c r="BR381" s="75" t="b">
        <v>1</v>
      </c>
      <c r="BS381" s="75" t="b">
        <v>0</v>
      </c>
    </row>
    <row r="382" ht="18.0" customHeight="1">
      <c r="A382" s="71" t="s">
        <v>13799</v>
      </c>
      <c r="B382" s="72" t="s">
        <v>13800</v>
      </c>
      <c r="C382" s="73">
        <v>45763.0</v>
      </c>
      <c r="D382" s="73" t="s">
        <v>11261</v>
      </c>
      <c r="E382" s="74">
        <v>138.0</v>
      </c>
      <c r="F382" s="71" t="s">
        <v>34</v>
      </c>
      <c r="G382" s="75" t="b">
        <v>1</v>
      </c>
      <c r="H382" s="71" t="s">
        <v>11261</v>
      </c>
      <c r="I382" s="71" t="s">
        <v>91</v>
      </c>
      <c r="J382" s="71" t="s">
        <v>11261</v>
      </c>
      <c r="K382" s="71" t="s">
        <v>13801</v>
      </c>
      <c r="L382" s="71" t="s">
        <v>93</v>
      </c>
      <c r="M382" s="71" t="s">
        <v>11656</v>
      </c>
      <c r="N382" s="73">
        <v>45703.0</v>
      </c>
      <c r="O382" s="71" t="s">
        <v>13802</v>
      </c>
      <c r="P382" s="71" t="s">
        <v>13803</v>
      </c>
      <c r="Q382" s="71" t="s">
        <v>13804</v>
      </c>
      <c r="R382" s="71" t="s">
        <v>12569</v>
      </c>
      <c r="S382" s="71" t="s">
        <v>12211</v>
      </c>
      <c r="T382" s="71" t="s">
        <v>11261</v>
      </c>
      <c r="U382" s="71" t="s">
        <v>11261</v>
      </c>
      <c r="V382" s="73">
        <v>45763.0</v>
      </c>
      <c r="W382" s="74">
        <v>0.0</v>
      </c>
      <c r="X382" s="74">
        <v>0.0</v>
      </c>
      <c r="Y382" s="74" t="s">
        <v>11261</v>
      </c>
      <c r="Z382" s="73" t="s">
        <v>11261</v>
      </c>
      <c r="AA382" s="71" t="s">
        <v>105</v>
      </c>
      <c r="AB382" s="71" t="s">
        <v>11261</v>
      </c>
      <c r="AC382" s="74">
        <v>4.0</v>
      </c>
      <c r="AD382" s="74">
        <v>1.0</v>
      </c>
      <c r="AE382" s="74">
        <v>1.0</v>
      </c>
      <c r="AF382" s="74">
        <v>0.0</v>
      </c>
      <c r="AG382" s="74">
        <v>1.0</v>
      </c>
      <c r="AH382" s="74">
        <v>0.0</v>
      </c>
      <c r="AI382" s="74">
        <v>0.0</v>
      </c>
      <c r="AJ382" s="74">
        <v>1.0</v>
      </c>
      <c r="AK382" s="71" t="s">
        <v>250</v>
      </c>
      <c r="AL382" s="71" t="s">
        <v>25</v>
      </c>
      <c r="AM382" s="71" t="s">
        <v>25</v>
      </c>
      <c r="AN382" s="71" t="s">
        <v>11274</v>
      </c>
      <c r="AO382" s="71" t="s">
        <v>16</v>
      </c>
      <c r="AP382" s="71" t="s">
        <v>11269</v>
      </c>
      <c r="AQ382" s="71" t="s">
        <v>13</v>
      </c>
      <c r="AR382" s="71" t="s">
        <v>11284</v>
      </c>
      <c r="AS382" s="71" t="s">
        <v>23</v>
      </c>
      <c r="AT382" s="71" t="s">
        <v>20</v>
      </c>
      <c r="AU382" s="71" t="s">
        <v>20</v>
      </c>
      <c r="AV382" s="71" t="s">
        <v>11271</v>
      </c>
      <c r="AW382" s="71" t="s">
        <v>15</v>
      </c>
      <c r="AX382" s="71" t="s">
        <v>11272</v>
      </c>
      <c r="AY382" s="71" t="s">
        <v>18</v>
      </c>
      <c r="AZ382" s="71" t="s">
        <v>11273</v>
      </c>
      <c r="BA382" s="71" t="s">
        <v>14</v>
      </c>
      <c r="BB382" s="71" t="s">
        <v>11274</v>
      </c>
      <c r="BC382" s="71" t="s">
        <v>16</v>
      </c>
      <c r="BD382" s="71" t="s">
        <v>11272</v>
      </c>
      <c r="BE382" s="71" t="s">
        <v>18</v>
      </c>
      <c r="BF382" s="71" t="s">
        <v>21</v>
      </c>
      <c r="BG382" s="71" t="s">
        <v>21</v>
      </c>
      <c r="BH382" s="71" t="s">
        <v>11314</v>
      </c>
      <c r="BI382" s="71" t="s">
        <v>12</v>
      </c>
      <c r="BJ382" s="71" t="s">
        <v>11284</v>
      </c>
      <c r="BK382" s="71" t="s">
        <v>23</v>
      </c>
      <c r="BL382" s="71" t="s">
        <v>25</v>
      </c>
      <c r="BM382" s="71" t="s">
        <v>25</v>
      </c>
      <c r="BN382" s="75" t="b">
        <v>1</v>
      </c>
      <c r="BO382" s="75" t="b">
        <v>0</v>
      </c>
      <c r="BP382" s="75" t="b">
        <v>0</v>
      </c>
      <c r="BQ382" s="75" t="b">
        <v>1</v>
      </c>
      <c r="BR382" s="75" t="b">
        <v>1</v>
      </c>
      <c r="BS382" s="75" t="b">
        <v>1</v>
      </c>
    </row>
    <row r="383" ht="18.0" customHeight="1">
      <c r="A383" s="71" t="s">
        <v>13805</v>
      </c>
      <c r="B383" s="72" t="s">
        <v>13806</v>
      </c>
      <c r="C383" s="73">
        <v>45763.0</v>
      </c>
      <c r="D383" s="73" t="s">
        <v>11261</v>
      </c>
      <c r="E383" s="74">
        <v>138.0</v>
      </c>
      <c r="F383" s="71" t="s">
        <v>34</v>
      </c>
      <c r="G383" s="75" t="b">
        <v>1</v>
      </c>
      <c r="H383" s="71" t="s">
        <v>11261</v>
      </c>
      <c r="I383" s="71" t="s">
        <v>91</v>
      </c>
      <c r="J383" s="71" t="s">
        <v>11261</v>
      </c>
      <c r="K383" s="71" t="s">
        <v>13807</v>
      </c>
      <c r="L383" s="71" t="s">
        <v>93</v>
      </c>
      <c r="M383" s="71" t="s">
        <v>11263</v>
      </c>
      <c r="N383" s="73">
        <v>45712.0</v>
      </c>
      <c r="O383" s="71" t="s">
        <v>13808</v>
      </c>
      <c r="P383" s="71" t="s">
        <v>13809</v>
      </c>
      <c r="Q383" s="71" t="s">
        <v>13810</v>
      </c>
      <c r="R383" s="71" t="s">
        <v>12556</v>
      </c>
      <c r="S383" s="71" t="s">
        <v>11267</v>
      </c>
      <c r="T383" s="71" t="s">
        <v>11261</v>
      </c>
      <c r="U383" s="71" t="s">
        <v>11261</v>
      </c>
      <c r="V383" s="73">
        <v>45763.0</v>
      </c>
      <c r="W383" s="74">
        <v>0.0</v>
      </c>
      <c r="X383" s="74">
        <v>0.0</v>
      </c>
      <c r="Y383" s="74" t="s">
        <v>11261</v>
      </c>
      <c r="Z383" s="73" t="s">
        <v>11261</v>
      </c>
      <c r="AA383" s="71" t="s">
        <v>105</v>
      </c>
      <c r="AB383" s="71" t="s">
        <v>11261</v>
      </c>
      <c r="AC383" s="74">
        <v>4.0</v>
      </c>
      <c r="AD383" s="74">
        <v>0.0</v>
      </c>
      <c r="AE383" s="74">
        <v>0.0</v>
      </c>
      <c r="AF383" s="74">
        <v>1.0</v>
      </c>
      <c r="AG383" s="74">
        <v>1.0</v>
      </c>
      <c r="AH383" s="74">
        <v>1.0</v>
      </c>
      <c r="AI383" s="74">
        <v>1.0</v>
      </c>
      <c r="AJ383" s="74">
        <v>0.0</v>
      </c>
      <c r="AK383" s="71" t="s">
        <v>123</v>
      </c>
      <c r="AL383" s="71" t="s">
        <v>25</v>
      </c>
      <c r="AM383" s="71" t="s">
        <v>25</v>
      </c>
      <c r="AN383" s="71" t="s">
        <v>11274</v>
      </c>
      <c r="AO383" s="71" t="s">
        <v>16</v>
      </c>
      <c r="AP383" s="71" t="s">
        <v>11269</v>
      </c>
      <c r="AQ383" s="71" t="s">
        <v>13</v>
      </c>
      <c r="AR383" s="71" t="s">
        <v>11270</v>
      </c>
      <c r="AS383" s="71" t="s">
        <v>22</v>
      </c>
      <c r="AT383" s="71" t="s">
        <v>20</v>
      </c>
      <c r="AU383" s="71" t="s">
        <v>20</v>
      </c>
      <c r="AV383" s="71" t="s">
        <v>11271</v>
      </c>
      <c r="AW383" s="71" t="s">
        <v>15</v>
      </c>
      <c r="AX383" s="71" t="s">
        <v>11285</v>
      </c>
      <c r="AY383" s="71" t="s">
        <v>19</v>
      </c>
      <c r="AZ383" s="71" t="s">
        <v>11271</v>
      </c>
      <c r="BA383" s="71" t="s">
        <v>15</v>
      </c>
      <c r="BB383" s="71" t="s">
        <v>11268</v>
      </c>
      <c r="BC383" s="71" t="s">
        <v>17</v>
      </c>
      <c r="BD383" s="71" t="s">
        <v>11272</v>
      </c>
      <c r="BE383" s="71" t="s">
        <v>18</v>
      </c>
      <c r="BF383" s="71" t="s">
        <v>20</v>
      </c>
      <c r="BG383" s="71" t="s">
        <v>20</v>
      </c>
      <c r="BH383" s="71" t="s">
        <v>11269</v>
      </c>
      <c r="BI383" s="71" t="s">
        <v>13</v>
      </c>
      <c r="BJ383" s="71" t="s">
        <v>11270</v>
      </c>
      <c r="BK383" s="71" t="s">
        <v>22</v>
      </c>
      <c r="BL383" s="71" t="s">
        <v>24</v>
      </c>
      <c r="BM383" s="71" t="s">
        <v>24</v>
      </c>
      <c r="BN383" s="75" t="b">
        <v>0</v>
      </c>
      <c r="BO383" s="75" t="b">
        <v>1</v>
      </c>
      <c r="BP383" s="75" t="b">
        <v>1</v>
      </c>
      <c r="BQ383" s="75" t="b">
        <v>0</v>
      </c>
      <c r="BR383" s="75" t="b">
        <v>0</v>
      </c>
      <c r="BS383" s="75" t="b">
        <v>1</v>
      </c>
    </row>
    <row r="384" ht="18.0" customHeight="1">
      <c r="A384" s="71" t="s">
        <v>13811</v>
      </c>
      <c r="B384" s="72" t="s">
        <v>13812</v>
      </c>
      <c r="C384" s="73">
        <v>45763.0</v>
      </c>
      <c r="D384" s="73" t="s">
        <v>11261</v>
      </c>
      <c r="E384" s="74">
        <v>138.0</v>
      </c>
      <c r="F384" s="71" t="s">
        <v>34</v>
      </c>
      <c r="G384" s="75" t="b">
        <v>1</v>
      </c>
      <c r="H384" s="71" t="s">
        <v>11261</v>
      </c>
      <c r="I384" s="71" t="s">
        <v>91</v>
      </c>
      <c r="J384" s="71" t="s">
        <v>11261</v>
      </c>
      <c r="K384" s="71" t="s">
        <v>13813</v>
      </c>
      <c r="L384" s="71" t="s">
        <v>93</v>
      </c>
      <c r="M384" s="71" t="s">
        <v>11307</v>
      </c>
      <c r="N384" s="73">
        <v>45701.0</v>
      </c>
      <c r="O384" s="71" t="s">
        <v>13814</v>
      </c>
      <c r="P384" s="71" t="s">
        <v>13815</v>
      </c>
      <c r="Q384" s="71" t="s">
        <v>13816</v>
      </c>
      <c r="R384" s="71" t="s">
        <v>13006</v>
      </c>
      <c r="S384" s="71" t="s">
        <v>11432</v>
      </c>
      <c r="T384" s="71" t="s">
        <v>11261</v>
      </c>
      <c r="U384" s="71" t="s">
        <v>11261</v>
      </c>
      <c r="V384" s="73">
        <v>45763.0</v>
      </c>
      <c r="W384" s="74">
        <v>1.0</v>
      </c>
      <c r="X384" s="74">
        <v>0.0</v>
      </c>
      <c r="Y384" s="74" t="s">
        <v>11261</v>
      </c>
      <c r="Z384" s="73" t="s">
        <v>11261</v>
      </c>
      <c r="AA384" s="71" t="s">
        <v>105</v>
      </c>
      <c r="AB384" s="71" t="s">
        <v>11261</v>
      </c>
      <c r="AC384" s="74">
        <v>5.0</v>
      </c>
      <c r="AD384" s="74">
        <v>0.0</v>
      </c>
      <c r="AE384" s="74">
        <v>1.0</v>
      </c>
      <c r="AF384" s="74">
        <v>0.0</v>
      </c>
      <c r="AG384" s="74">
        <v>1.0</v>
      </c>
      <c r="AH384" s="74">
        <v>1.0</v>
      </c>
      <c r="AI384" s="74">
        <v>1.0</v>
      </c>
      <c r="AJ384" s="74">
        <v>1.0</v>
      </c>
      <c r="AK384" s="71" t="s">
        <v>123</v>
      </c>
      <c r="AL384" s="71" t="s">
        <v>25</v>
      </c>
      <c r="AM384" s="71" t="s">
        <v>25</v>
      </c>
      <c r="AN384" s="71" t="s">
        <v>11268</v>
      </c>
      <c r="AO384" s="71" t="s">
        <v>17</v>
      </c>
      <c r="AP384" s="71" t="s">
        <v>11269</v>
      </c>
      <c r="AQ384" s="71" t="s">
        <v>13</v>
      </c>
      <c r="AR384" s="71" t="s">
        <v>11270</v>
      </c>
      <c r="AS384" s="71" t="s">
        <v>22</v>
      </c>
      <c r="AT384" s="71" t="s">
        <v>20</v>
      </c>
      <c r="AU384" s="71" t="s">
        <v>20</v>
      </c>
      <c r="AV384" s="71" t="s">
        <v>11273</v>
      </c>
      <c r="AW384" s="71" t="s">
        <v>14</v>
      </c>
      <c r="AX384" s="71" t="s">
        <v>11272</v>
      </c>
      <c r="AY384" s="71" t="s">
        <v>18</v>
      </c>
      <c r="AZ384" s="71" t="s">
        <v>11273</v>
      </c>
      <c r="BA384" s="71" t="s">
        <v>14</v>
      </c>
      <c r="BB384" s="71" t="s">
        <v>11268</v>
      </c>
      <c r="BC384" s="71" t="s">
        <v>17</v>
      </c>
      <c r="BD384" s="71" t="s">
        <v>11272</v>
      </c>
      <c r="BE384" s="71" t="s">
        <v>18</v>
      </c>
      <c r="BF384" s="71" t="s">
        <v>20</v>
      </c>
      <c r="BG384" s="71" t="s">
        <v>20</v>
      </c>
      <c r="BH384" s="71" t="s">
        <v>11314</v>
      </c>
      <c r="BI384" s="71" t="s">
        <v>12</v>
      </c>
      <c r="BJ384" s="71" t="s">
        <v>11270</v>
      </c>
      <c r="BK384" s="71" t="s">
        <v>22</v>
      </c>
      <c r="BL384" s="71" t="s">
        <v>24</v>
      </c>
      <c r="BM384" s="71" t="s">
        <v>24</v>
      </c>
      <c r="BN384" s="75" t="b">
        <v>0</v>
      </c>
      <c r="BO384" s="75" t="b">
        <v>1</v>
      </c>
      <c r="BP384" s="75" t="b">
        <v>1</v>
      </c>
      <c r="BQ384" s="75" t="b">
        <v>1</v>
      </c>
      <c r="BR384" s="75" t="b">
        <v>1</v>
      </c>
      <c r="BS384" s="75" t="b">
        <v>1</v>
      </c>
    </row>
    <row r="385" ht="18.0" customHeight="1">
      <c r="A385" s="71" t="s">
        <v>13817</v>
      </c>
      <c r="B385" s="72" t="s">
        <v>13818</v>
      </c>
      <c r="C385" s="73">
        <v>45763.0</v>
      </c>
      <c r="D385" s="73" t="s">
        <v>11261</v>
      </c>
      <c r="E385" s="74">
        <v>138.0</v>
      </c>
      <c r="F385" s="71" t="s">
        <v>34</v>
      </c>
      <c r="G385" s="75" t="b">
        <v>1</v>
      </c>
      <c r="H385" s="71" t="s">
        <v>11261</v>
      </c>
      <c r="I385" s="71" t="s">
        <v>91</v>
      </c>
      <c r="J385" s="71" t="s">
        <v>11261</v>
      </c>
      <c r="K385" s="71" t="s">
        <v>13819</v>
      </c>
      <c r="L385" s="71" t="s">
        <v>93</v>
      </c>
      <c r="M385" s="71" t="s">
        <v>11450</v>
      </c>
      <c r="N385" s="73">
        <v>45703.0</v>
      </c>
      <c r="O385" s="71" t="s">
        <v>13820</v>
      </c>
      <c r="P385" s="71" t="s">
        <v>13820</v>
      </c>
      <c r="Q385" s="71" t="s">
        <v>13821</v>
      </c>
      <c r="R385" s="71" t="s">
        <v>12077</v>
      </c>
      <c r="S385" s="71" t="s">
        <v>11386</v>
      </c>
      <c r="T385" s="71" t="s">
        <v>11261</v>
      </c>
      <c r="U385" s="71" t="s">
        <v>11261</v>
      </c>
      <c r="V385" s="73">
        <v>45764.0</v>
      </c>
      <c r="W385" s="74">
        <v>1.0</v>
      </c>
      <c r="X385" s="74">
        <v>0.0</v>
      </c>
      <c r="Y385" s="74" t="s">
        <v>11261</v>
      </c>
      <c r="Z385" s="73" t="s">
        <v>11261</v>
      </c>
      <c r="AA385" s="71" t="s">
        <v>105</v>
      </c>
      <c r="AB385" s="71" t="s">
        <v>11261</v>
      </c>
      <c r="AC385" s="74">
        <v>6.0</v>
      </c>
      <c r="AD385" s="74">
        <v>1.0</v>
      </c>
      <c r="AE385" s="74">
        <v>1.0</v>
      </c>
      <c r="AF385" s="74">
        <v>0.0</v>
      </c>
      <c r="AG385" s="74">
        <v>1.0</v>
      </c>
      <c r="AH385" s="74">
        <v>1.0</v>
      </c>
      <c r="AI385" s="74">
        <v>1.0</v>
      </c>
      <c r="AJ385" s="74">
        <v>1.0</v>
      </c>
      <c r="AK385" s="71" t="s">
        <v>123</v>
      </c>
      <c r="AL385" s="71" t="s">
        <v>25</v>
      </c>
      <c r="AM385" s="71" t="s">
        <v>25</v>
      </c>
      <c r="AN385" s="71" t="s">
        <v>11268</v>
      </c>
      <c r="AO385" s="71" t="s">
        <v>17</v>
      </c>
      <c r="AP385" s="71" t="s">
        <v>11314</v>
      </c>
      <c r="AQ385" s="71" t="s">
        <v>12</v>
      </c>
      <c r="AR385" s="71" t="s">
        <v>11270</v>
      </c>
      <c r="AS385" s="71" t="s">
        <v>22</v>
      </c>
      <c r="AT385" s="71" t="s">
        <v>20</v>
      </c>
      <c r="AU385" s="71" t="s">
        <v>20</v>
      </c>
      <c r="AV385" s="71" t="s">
        <v>11273</v>
      </c>
      <c r="AW385" s="71" t="s">
        <v>14</v>
      </c>
      <c r="AX385" s="71" t="s">
        <v>11272</v>
      </c>
      <c r="AY385" s="71" t="s">
        <v>18</v>
      </c>
      <c r="AZ385" s="71" t="s">
        <v>11273</v>
      </c>
      <c r="BA385" s="71" t="s">
        <v>14</v>
      </c>
      <c r="BB385" s="71" t="s">
        <v>11268</v>
      </c>
      <c r="BC385" s="71" t="s">
        <v>17</v>
      </c>
      <c r="BD385" s="71" t="s">
        <v>11272</v>
      </c>
      <c r="BE385" s="71" t="s">
        <v>18</v>
      </c>
      <c r="BF385" s="71" t="s">
        <v>20</v>
      </c>
      <c r="BG385" s="71" t="s">
        <v>20</v>
      </c>
      <c r="BH385" s="71" t="s">
        <v>11269</v>
      </c>
      <c r="BI385" s="71" t="s">
        <v>13</v>
      </c>
      <c r="BJ385" s="71" t="s">
        <v>11270</v>
      </c>
      <c r="BK385" s="71" t="s">
        <v>22</v>
      </c>
      <c r="BL385" s="71" t="s">
        <v>25</v>
      </c>
      <c r="BM385" s="71" t="s">
        <v>25</v>
      </c>
      <c r="BN385" s="75" t="b">
        <v>1</v>
      </c>
      <c r="BO385" s="75" t="b">
        <v>1</v>
      </c>
      <c r="BP385" s="75" t="b">
        <v>1</v>
      </c>
      <c r="BQ385" s="75" t="b">
        <v>1</v>
      </c>
      <c r="BR385" s="75" t="b">
        <v>1</v>
      </c>
      <c r="BS385" s="75" t="b">
        <v>1</v>
      </c>
    </row>
    <row r="386" ht="18.0" customHeight="1">
      <c r="A386" s="71" t="s">
        <v>13822</v>
      </c>
      <c r="B386" s="72" t="s">
        <v>13823</v>
      </c>
      <c r="C386" s="73">
        <v>45763.0</v>
      </c>
      <c r="D386" s="73" t="s">
        <v>11261</v>
      </c>
      <c r="E386" s="74">
        <v>138.0</v>
      </c>
      <c r="F386" s="71" t="s">
        <v>34</v>
      </c>
      <c r="G386" s="75" t="b">
        <v>1</v>
      </c>
      <c r="H386" s="71" t="s">
        <v>11261</v>
      </c>
      <c r="I386" s="71" t="s">
        <v>91</v>
      </c>
      <c r="J386" s="71" t="s">
        <v>11261</v>
      </c>
      <c r="K386" s="71" t="s">
        <v>13824</v>
      </c>
      <c r="L386" s="71" t="s">
        <v>93</v>
      </c>
      <c r="M386" s="71" t="s">
        <v>11297</v>
      </c>
      <c r="N386" s="73">
        <v>45701.0</v>
      </c>
      <c r="O386" s="71" t="s">
        <v>13825</v>
      </c>
      <c r="P386" s="71" t="s">
        <v>13826</v>
      </c>
      <c r="Q386" s="71" t="s">
        <v>13827</v>
      </c>
      <c r="R386" s="71" t="s">
        <v>11886</v>
      </c>
      <c r="S386" s="71" t="s">
        <v>11432</v>
      </c>
      <c r="T386" s="71" t="s">
        <v>11261</v>
      </c>
      <c r="U386" s="71" t="s">
        <v>11261</v>
      </c>
      <c r="V386" s="73">
        <v>45763.0</v>
      </c>
      <c r="W386" s="74">
        <v>0.0</v>
      </c>
      <c r="X386" s="74">
        <v>0.0</v>
      </c>
      <c r="Y386" s="74" t="s">
        <v>11261</v>
      </c>
      <c r="Z386" s="73" t="s">
        <v>11261</v>
      </c>
      <c r="AA386" s="71" t="s">
        <v>105</v>
      </c>
      <c r="AB386" s="71" t="s">
        <v>11261</v>
      </c>
      <c r="AC386" s="74">
        <v>2.0</v>
      </c>
      <c r="AD386" s="74">
        <v>0.0</v>
      </c>
      <c r="AE386" s="74">
        <v>0.0</v>
      </c>
      <c r="AF386" s="74">
        <v>0.0</v>
      </c>
      <c r="AG386" s="74">
        <v>0.0</v>
      </c>
      <c r="AH386" s="74">
        <v>0.0</v>
      </c>
      <c r="AI386" s="74">
        <v>1.0</v>
      </c>
      <c r="AJ386" s="74">
        <v>1.0</v>
      </c>
      <c r="AK386" s="71" t="s">
        <v>123</v>
      </c>
      <c r="AL386" s="71" t="s">
        <v>25</v>
      </c>
      <c r="AM386" s="71" t="s">
        <v>25</v>
      </c>
      <c r="AN386" s="71" t="s">
        <v>11274</v>
      </c>
      <c r="AO386" s="71" t="s">
        <v>16</v>
      </c>
      <c r="AP386" s="71" t="s">
        <v>11314</v>
      </c>
      <c r="AQ386" s="71" t="s">
        <v>12</v>
      </c>
      <c r="AR386" s="71" t="s">
        <v>11284</v>
      </c>
      <c r="AS386" s="71" t="s">
        <v>23</v>
      </c>
      <c r="AT386" s="71" t="s">
        <v>21</v>
      </c>
      <c r="AU386" s="71" t="s">
        <v>21</v>
      </c>
      <c r="AV386" s="71" t="s">
        <v>11271</v>
      </c>
      <c r="AW386" s="71" t="s">
        <v>15</v>
      </c>
      <c r="AX386" s="71" t="s">
        <v>11272</v>
      </c>
      <c r="AY386" s="71" t="s">
        <v>18</v>
      </c>
      <c r="AZ386" s="71" t="s">
        <v>11271</v>
      </c>
      <c r="BA386" s="71" t="s">
        <v>15</v>
      </c>
      <c r="BB386" s="71" t="s">
        <v>11268</v>
      </c>
      <c r="BC386" s="71" t="s">
        <v>17</v>
      </c>
      <c r="BD386" s="71" t="s">
        <v>11272</v>
      </c>
      <c r="BE386" s="71" t="s">
        <v>18</v>
      </c>
      <c r="BF386" s="71" t="s">
        <v>20</v>
      </c>
      <c r="BG386" s="71" t="s">
        <v>20</v>
      </c>
      <c r="BH386" s="71" t="s">
        <v>11269</v>
      </c>
      <c r="BI386" s="71" t="s">
        <v>13</v>
      </c>
      <c r="BJ386" s="71" t="s">
        <v>11270</v>
      </c>
      <c r="BK386" s="71" t="s">
        <v>22</v>
      </c>
      <c r="BL386" s="71" t="s">
        <v>24</v>
      </c>
      <c r="BM386" s="71" t="s">
        <v>24</v>
      </c>
      <c r="BN386" s="75" t="b">
        <v>0</v>
      </c>
      <c r="BO386" s="75" t="b">
        <v>1</v>
      </c>
      <c r="BP386" s="75" t="b">
        <v>0</v>
      </c>
      <c r="BQ386" s="75" t="b">
        <v>1</v>
      </c>
      <c r="BR386" s="75" t="b">
        <v>0</v>
      </c>
      <c r="BS386" s="75" t="b">
        <v>0</v>
      </c>
    </row>
    <row r="387" ht="18.0" customHeight="1">
      <c r="A387" s="71" t="s">
        <v>13828</v>
      </c>
      <c r="B387" s="72" t="s">
        <v>13829</v>
      </c>
      <c r="C387" s="73">
        <v>45763.0</v>
      </c>
      <c r="D387" s="73">
        <v>45848.0</v>
      </c>
      <c r="E387" s="74">
        <v>85.0</v>
      </c>
      <c r="F387" s="71" t="s">
        <v>151</v>
      </c>
      <c r="G387" s="75" t="b">
        <v>0</v>
      </c>
      <c r="H387" s="71" t="s">
        <v>2537</v>
      </c>
      <c r="I387" s="71" t="s">
        <v>153</v>
      </c>
      <c r="J387" s="71" t="s">
        <v>168</v>
      </c>
      <c r="K387" s="71" t="s">
        <v>13830</v>
      </c>
      <c r="L387" s="71" t="s">
        <v>93</v>
      </c>
      <c r="M387" s="71" t="s">
        <v>11374</v>
      </c>
      <c r="N387" s="73">
        <v>45695.0</v>
      </c>
      <c r="O387" s="71" t="s">
        <v>13831</v>
      </c>
      <c r="P387" s="71" t="s">
        <v>13832</v>
      </c>
      <c r="Q387" s="71" t="s">
        <v>13833</v>
      </c>
      <c r="R387" s="71" t="s">
        <v>11738</v>
      </c>
      <c r="S387" s="71" t="s">
        <v>11739</v>
      </c>
      <c r="T387" s="71" t="s">
        <v>11261</v>
      </c>
      <c r="U387" s="71" t="s">
        <v>11261</v>
      </c>
      <c r="V387" s="73">
        <v>45763.0</v>
      </c>
      <c r="W387" s="74">
        <v>0.0</v>
      </c>
      <c r="X387" s="74">
        <v>0.0</v>
      </c>
      <c r="Y387" s="74" t="s">
        <v>11261</v>
      </c>
      <c r="Z387" s="73" t="s">
        <v>11261</v>
      </c>
      <c r="AA387" s="71" t="s">
        <v>105</v>
      </c>
      <c r="AB387" s="71" t="s">
        <v>13834</v>
      </c>
      <c r="AC387" s="74">
        <v>3.0</v>
      </c>
      <c r="AD387" s="74">
        <v>0.0</v>
      </c>
      <c r="AE387" s="74">
        <v>1.0</v>
      </c>
      <c r="AF387" s="74">
        <v>1.0</v>
      </c>
      <c r="AG387" s="74">
        <v>0.0</v>
      </c>
      <c r="AH387" s="74">
        <v>1.0</v>
      </c>
      <c r="AI387" s="74">
        <v>0.0</v>
      </c>
      <c r="AJ387" s="74">
        <v>0.0</v>
      </c>
      <c r="AK387" s="71" t="s">
        <v>123</v>
      </c>
      <c r="AL387" s="71" t="s">
        <v>25</v>
      </c>
      <c r="AM387" s="71" t="s">
        <v>25</v>
      </c>
      <c r="AN387" s="71" t="s">
        <v>11268</v>
      </c>
      <c r="AO387" s="71" t="s">
        <v>17</v>
      </c>
      <c r="AP387" s="71" t="s">
        <v>11269</v>
      </c>
      <c r="AQ387" s="71" t="s">
        <v>13</v>
      </c>
      <c r="AR387" s="71" t="s">
        <v>11284</v>
      </c>
      <c r="AS387" s="71" t="s">
        <v>23</v>
      </c>
      <c r="AT387" s="71" t="s">
        <v>20</v>
      </c>
      <c r="AU387" s="71" t="s">
        <v>20</v>
      </c>
      <c r="AV387" s="71" t="s">
        <v>11273</v>
      </c>
      <c r="AW387" s="71" t="s">
        <v>14</v>
      </c>
      <c r="AX387" s="71" t="s">
        <v>11285</v>
      </c>
      <c r="AY387" s="71" t="s">
        <v>19</v>
      </c>
      <c r="AZ387" s="71" t="s">
        <v>11271</v>
      </c>
      <c r="BA387" s="71" t="s">
        <v>15</v>
      </c>
      <c r="BB387" s="71" t="s">
        <v>11268</v>
      </c>
      <c r="BC387" s="71" t="s">
        <v>17</v>
      </c>
      <c r="BD387" s="71" t="s">
        <v>11272</v>
      </c>
      <c r="BE387" s="71" t="s">
        <v>18</v>
      </c>
      <c r="BF387" s="71" t="s">
        <v>20</v>
      </c>
      <c r="BG387" s="71" t="s">
        <v>20</v>
      </c>
      <c r="BH387" s="71" t="s">
        <v>11269</v>
      </c>
      <c r="BI387" s="71" t="s">
        <v>13</v>
      </c>
      <c r="BJ387" s="71" t="s">
        <v>11270</v>
      </c>
      <c r="BK387" s="71" t="s">
        <v>22</v>
      </c>
      <c r="BL387" s="71" t="s">
        <v>24</v>
      </c>
      <c r="BM387" s="71" t="s">
        <v>24</v>
      </c>
      <c r="BN387" s="75" t="b">
        <v>0</v>
      </c>
      <c r="BO387" s="75" t="b">
        <v>0</v>
      </c>
      <c r="BP387" s="75" t="b">
        <v>1</v>
      </c>
      <c r="BQ387" s="75" t="b">
        <v>0</v>
      </c>
      <c r="BR387" s="75" t="b">
        <v>1</v>
      </c>
      <c r="BS387" s="75" t="b">
        <v>0</v>
      </c>
    </row>
    <row r="388" ht="18.0" customHeight="1">
      <c r="A388" s="71" t="s">
        <v>13835</v>
      </c>
      <c r="B388" s="72" t="s">
        <v>13836</v>
      </c>
      <c r="C388" s="73">
        <v>45763.0</v>
      </c>
      <c r="D388" s="73" t="s">
        <v>11261</v>
      </c>
      <c r="E388" s="74">
        <v>138.0</v>
      </c>
      <c r="F388" s="71" t="s">
        <v>34</v>
      </c>
      <c r="G388" s="75" t="b">
        <v>1</v>
      </c>
      <c r="H388" s="71" t="s">
        <v>11261</v>
      </c>
      <c r="I388" s="71" t="s">
        <v>91</v>
      </c>
      <c r="J388" s="71" t="s">
        <v>11261</v>
      </c>
      <c r="K388" s="71" t="s">
        <v>13837</v>
      </c>
      <c r="L388" s="71" t="s">
        <v>93</v>
      </c>
      <c r="M388" s="71" t="s">
        <v>11318</v>
      </c>
      <c r="N388" s="73">
        <v>45706.0</v>
      </c>
      <c r="O388" s="71" t="s">
        <v>13838</v>
      </c>
      <c r="P388" s="71" t="s">
        <v>13839</v>
      </c>
      <c r="Q388" s="71" t="s">
        <v>13840</v>
      </c>
      <c r="R388" s="71" t="s">
        <v>13841</v>
      </c>
      <c r="S388" s="71" t="s">
        <v>11386</v>
      </c>
      <c r="T388" s="71" t="s">
        <v>11261</v>
      </c>
      <c r="U388" s="71" t="s">
        <v>11261</v>
      </c>
      <c r="V388" s="73">
        <v>45763.0</v>
      </c>
      <c r="W388" s="74">
        <v>0.0</v>
      </c>
      <c r="X388" s="74">
        <v>0.0</v>
      </c>
      <c r="Y388" s="74" t="s">
        <v>11261</v>
      </c>
      <c r="Z388" s="73" t="s">
        <v>11261</v>
      </c>
      <c r="AA388" s="71" t="s">
        <v>105</v>
      </c>
      <c r="AB388" s="71" t="s">
        <v>11261</v>
      </c>
      <c r="AC388" s="74">
        <v>5.0</v>
      </c>
      <c r="AD388" s="74">
        <v>1.0</v>
      </c>
      <c r="AE388" s="74">
        <v>1.0</v>
      </c>
      <c r="AF388" s="74">
        <v>1.0</v>
      </c>
      <c r="AG388" s="74">
        <v>0.0</v>
      </c>
      <c r="AH388" s="74">
        <v>1.0</v>
      </c>
      <c r="AI388" s="74">
        <v>0.0</v>
      </c>
      <c r="AJ388" s="74">
        <v>1.0</v>
      </c>
      <c r="AK388" s="71" t="s">
        <v>250</v>
      </c>
      <c r="AL388" s="71" t="s">
        <v>25</v>
      </c>
      <c r="AM388" s="71" t="s">
        <v>25</v>
      </c>
      <c r="AN388" s="71" t="s">
        <v>11274</v>
      </c>
      <c r="AO388" s="71" t="s">
        <v>16</v>
      </c>
      <c r="AP388" s="71" t="s">
        <v>11269</v>
      </c>
      <c r="AQ388" s="71" t="s">
        <v>13</v>
      </c>
      <c r="AR388" s="71" t="s">
        <v>11284</v>
      </c>
      <c r="AS388" s="71" t="s">
        <v>23</v>
      </c>
      <c r="AT388" s="71" t="s">
        <v>20</v>
      </c>
      <c r="AU388" s="71" t="s">
        <v>20</v>
      </c>
      <c r="AV388" s="71" t="s">
        <v>11273</v>
      </c>
      <c r="AW388" s="71" t="s">
        <v>14</v>
      </c>
      <c r="AX388" s="71" t="s">
        <v>11272</v>
      </c>
      <c r="AY388" s="71" t="s">
        <v>18</v>
      </c>
      <c r="AZ388" s="71" t="s">
        <v>11271</v>
      </c>
      <c r="BA388" s="71" t="s">
        <v>15</v>
      </c>
      <c r="BB388" s="71" t="s">
        <v>11274</v>
      </c>
      <c r="BC388" s="71" t="s">
        <v>16</v>
      </c>
      <c r="BD388" s="71" t="s">
        <v>11272</v>
      </c>
      <c r="BE388" s="71" t="s">
        <v>18</v>
      </c>
      <c r="BF388" s="71" t="s">
        <v>20</v>
      </c>
      <c r="BG388" s="71" t="s">
        <v>20</v>
      </c>
      <c r="BH388" s="71" t="s">
        <v>11269</v>
      </c>
      <c r="BI388" s="71" t="s">
        <v>13</v>
      </c>
      <c r="BJ388" s="71" t="s">
        <v>11270</v>
      </c>
      <c r="BK388" s="71" t="s">
        <v>22</v>
      </c>
      <c r="BL388" s="71" t="s">
        <v>25</v>
      </c>
      <c r="BM388" s="71" t="s">
        <v>25</v>
      </c>
      <c r="BN388" s="75" t="b">
        <v>1</v>
      </c>
      <c r="BO388" s="75" t="b">
        <v>0</v>
      </c>
      <c r="BP388" s="75" t="b">
        <v>1</v>
      </c>
      <c r="BQ388" s="75" t="b">
        <v>1</v>
      </c>
      <c r="BR388" s="75" t="b">
        <v>1</v>
      </c>
      <c r="BS388" s="75" t="b">
        <v>0</v>
      </c>
    </row>
    <row r="389" ht="18.0" customHeight="1">
      <c r="A389" s="71" t="s">
        <v>13842</v>
      </c>
      <c r="B389" s="72" t="s">
        <v>13843</v>
      </c>
      <c r="C389" s="73">
        <v>45763.0</v>
      </c>
      <c r="D389" s="73">
        <v>45896.0</v>
      </c>
      <c r="E389" s="74">
        <v>133.0</v>
      </c>
      <c r="F389" s="71" t="s">
        <v>34</v>
      </c>
      <c r="G389" s="75" t="b">
        <v>1</v>
      </c>
      <c r="H389" s="71" t="s">
        <v>2537</v>
      </c>
      <c r="I389" s="71" t="s">
        <v>153</v>
      </c>
      <c r="J389" s="71" t="s">
        <v>168</v>
      </c>
      <c r="K389" s="71" t="s">
        <v>13844</v>
      </c>
      <c r="L389" s="71" t="s">
        <v>275</v>
      </c>
      <c r="M389" s="71" t="s">
        <v>11334</v>
      </c>
      <c r="N389" s="73">
        <v>45749.0</v>
      </c>
      <c r="O389" s="71" t="s">
        <v>13845</v>
      </c>
      <c r="P389" s="71" t="s">
        <v>13845</v>
      </c>
      <c r="Q389" s="71" t="s">
        <v>13846</v>
      </c>
      <c r="R389" s="71" t="s">
        <v>12569</v>
      </c>
      <c r="S389" s="71" t="s">
        <v>12211</v>
      </c>
      <c r="T389" s="71" t="s">
        <v>11261</v>
      </c>
      <c r="U389" s="71" t="s">
        <v>11261</v>
      </c>
      <c r="V389" s="73">
        <v>45763.0</v>
      </c>
      <c r="W389" s="74">
        <v>0.0</v>
      </c>
      <c r="X389" s="74">
        <v>0.0</v>
      </c>
      <c r="Y389" s="74" t="s">
        <v>11261</v>
      </c>
      <c r="Z389" s="73" t="s">
        <v>11261</v>
      </c>
      <c r="AA389" s="71" t="s">
        <v>283</v>
      </c>
      <c r="AB389" s="71" t="s">
        <v>13847</v>
      </c>
      <c r="AC389" s="74">
        <v>3.0</v>
      </c>
      <c r="AD389" s="74">
        <v>1.0</v>
      </c>
      <c r="AE389" s="74">
        <v>1.0</v>
      </c>
      <c r="AF389" s="74">
        <v>0.0</v>
      </c>
      <c r="AG389" s="74">
        <v>0.0</v>
      </c>
      <c r="AH389" s="74">
        <v>1.0</v>
      </c>
      <c r="AI389" s="74">
        <v>0.0</v>
      </c>
      <c r="AJ389" s="74">
        <v>0.0</v>
      </c>
      <c r="AK389" s="71" t="s">
        <v>123</v>
      </c>
      <c r="AL389" s="71" t="s">
        <v>25</v>
      </c>
      <c r="AM389" s="71" t="s">
        <v>25</v>
      </c>
      <c r="AN389" s="71" t="s">
        <v>11268</v>
      </c>
      <c r="AO389" s="71" t="s">
        <v>17</v>
      </c>
      <c r="AP389" s="71" t="s">
        <v>11269</v>
      </c>
      <c r="AQ389" s="71" t="s">
        <v>13</v>
      </c>
      <c r="AR389" s="71" t="s">
        <v>11284</v>
      </c>
      <c r="AS389" s="71" t="s">
        <v>23</v>
      </c>
      <c r="AT389" s="71" t="s">
        <v>20</v>
      </c>
      <c r="AU389" s="71" t="s">
        <v>20</v>
      </c>
      <c r="AV389" s="71" t="s">
        <v>11273</v>
      </c>
      <c r="AW389" s="71" t="s">
        <v>14</v>
      </c>
      <c r="AX389" s="71" t="s">
        <v>11285</v>
      </c>
      <c r="AY389" s="71" t="s">
        <v>19</v>
      </c>
      <c r="AZ389" s="71" t="s">
        <v>11271</v>
      </c>
      <c r="BA389" s="71" t="s">
        <v>15</v>
      </c>
      <c r="BB389" s="71" t="s">
        <v>11268</v>
      </c>
      <c r="BC389" s="71" t="s">
        <v>17</v>
      </c>
      <c r="BD389" s="71" t="s">
        <v>11272</v>
      </c>
      <c r="BE389" s="71" t="s">
        <v>18</v>
      </c>
      <c r="BF389" s="71" t="s">
        <v>20</v>
      </c>
      <c r="BG389" s="71" t="s">
        <v>20</v>
      </c>
      <c r="BH389" s="71" t="s">
        <v>11314</v>
      </c>
      <c r="BI389" s="71" t="s">
        <v>12</v>
      </c>
      <c r="BJ389" s="71" t="s">
        <v>11270</v>
      </c>
      <c r="BK389" s="71" t="s">
        <v>22</v>
      </c>
      <c r="BL389" s="71" t="s">
        <v>25</v>
      </c>
      <c r="BM389" s="71" t="s">
        <v>25</v>
      </c>
      <c r="BN389" s="75" t="b">
        <v>1</v>
      </c>
      <c r="BO389" s="75" t="b">
        <v>0</v>
      </c>
      <c r="BP389" s="75" t="b">
        <v>1</v>
      </c>
      <c r="BQ389" s="75" t="b">
        <v>0</v>
      </c>
      <c r="BR389" s="75" t="b">
        <v>1</v>
      </c>
      <c r="BS389" s="75" t="b">
        <v>0</v>
      </c>
    </row>
    <row r="390" ht="18.0" customHeight="1">
      <c r="A390" s="71" t="s">
        <v>13848</v>
      </c>
      <c r="B390" s="72" t="s">
        <v>13849</v>
      </c>
      <c r="C390" s="73">
        <v>45763.0</v>
      </c>
      <c r="D390" s="73">
        <v>45891.0</v>
      </c>
      <c r="E390" s="74">
        <v>128.0</v>
      </c>
      <c r="F390" s="71" t="s">
        <v>34</v>
      </c>
      <c r="G390" s="75" t="b">
        <v>1</v>
      </c>
      <c r="H390" s="71" t="s">
        <v>954</v>
      </c>
      <c r="I390" s="71" t="s">
        <v>153</v>
      </c>
      <c r="J390" s="71" t="s">
        <v>168</v>
      </c>
      <c r="K390" s="71" t="s">
        <v>13850</v>
      </c>
      <c r="L390" s="71" t="s">
        <v>93</v>
      </c>
      <c r="M390" s="71" t="s">
        <v>11656</v>
      </c>
      <c r="N390" s="73">
        <v>45708.0</v>
      </c>
      <c r="O390" s="71" t="s">
        <v>13851</v>
      </c>
      <c r="P390" s="71" t="s">
        <v>13852</v>
      </c>
      <c r="Q390" s="71" t="s">
        <v>13853</v>
      </c>
      <c r="R390" s="71" t="s">
        <v>11789</v>
      </c>
      <c r="S390" s="71" t="s">
        <v>11386</v>
      </c>
      <c r="T390" s="71" t="s">
        <v>11261</v>
      </c>
      <c r="U390" s="71" t="s">
        <v>11261</v>
      </c>
      <c r="V390" s="73">
        <v>45763.0</v>
      </c>
      <c r="W390" s="74">
        <v>1.0</v>
      </c>
      <c r="X390" s="74">
        <v>0.0</v>
      </c>
      <c r="Y390" s="74" t="s">
        <v>11261</v>
      </c>
      <c r="Z390" s="73" t="s">
        <v>11261</v>
      </c>
      <c r="AA390" s="71" t="s">
        <v>105</v>
      </c>
      <c r="AB390" s="71" t="s">
        <v>13854</v>
      </c>
      <c r="AC390" s="74">
        <v>6.0</v>
      </c>
      <c r="AD390" s="74">
        <v>1.0</v>
      </c>
      <c r="AE390" s="74">
        <v>1.0</v>
      </c>
      <c r="AF390" s="74">
        <v>1.0</v>
      </c>
      <c r="AG390" s="74">
        <v>1.0</v>
      </c>
      <c r="AH390" s="74">
        <v>1.0</v>
      </c>
      <c r="AI390" s="74">
        <v>0.0</v>
      </c>
      <c r="AJ390" s="74">
        <v>1.0</v>
      </c>
      <c r="AK390" s="71" t="s">
        <v>250</v>
      </c>
      <c r="AL390" s="71" t="s">
        <v>25</v>
      </c>
      <c r="AM390" s="71" t="s">
        <v>25</v>
      </c>
      <c r="AN390" s="71" t="s">
        <v>11274</v>
      </c>
      <c r="AO390" s="71" t="s">
        <v>16</v>
      </c>
      <c r="AP390" s="71" t="s">
        <v>11269</v>
      </c>
      <c r="AQ390" s="71" t="s">
        <v>13</v>
      </c>
      <c r="AR390" s="71" t="s">
        <v>11284</v>
      </c>
      <c r="AS390" s="71" t="s">
        <v>23</v>
      </c>
      <c r="AT390" s="71" t="s">
        <v>20</v>
      </c>
      <c r="AU390" s="71" t="s">
        <v>20</v>
      </c>
      <c r="AV390" s="71" t="s">
        <v>11273</v>
      </c>
      <c r="AW390" s="71" t="s">
        <v>14</v>
      </c>
      <c r="AX390" s="71" t="s">
        <v>11285</v>
      </c>
      <c r="AY390" s="71" t="s">
        <v>19</v>
      </c>
      <c r="AZ390" s="71" t="s">
        <v>11271</v>
      </c>
      <c r="BA390" s="71" t="s">
        <v>15</v>
      </c>
      <c r="BB390" s="71" t="s">
        <v>11274</v>
      </c>
      <c r="BC390" s="71" t="s">
        <v>16</v>
      </c>
      <c r="BD390" s="71" t="s">
        <v>11285</v>
      </c>
      <c r="BE390" s="71" t="s">
        <v>19</v>
      </c>
      <c r="BF390" s="71" t="s">
        <v>20</v>
      </c>
      <c r="BG390" s="71" t="s">
        <v>20</v>
      </c>
      <c r="BH390" s="71" t="s">
        <v>11269</v>
      </c>
      <c r="BI390" s="71" t="s">
        <v>13</v>
      </c>
      <c r="BJ390" s="71" t="s">
        <v>11284</v>
      </c>
      <c r="BK390" s="71" t="s">
        <v>23</v>
      </c>
      <c r="BL390" s="71" t="s">
        <v>25</v>
      </c>
      <c r="BM390" s="71" t="s">
        <v>25</v>
      </c>
      <c r="BN390" s="75" t="b">
        <v>1</v>
      </c>
      <c r="BO390" s="75" t="b">
        <v>0</v>
      </c>
      <c r="BP390" s="75" t="b">
        <v>1</v>
      </c>
      <c r="BQ390" s="75" t="b">
        <v>1</v>
      </c>
      <c r="BR390" s="75" t="b">
        <v>1</v>
      </c>
      <c r="BS390" s="75" t="b">
        <v>1</v>
      </c>
    </row>
    <row r="391" ht="18.0" customHeight="1">
      <c r="A391" s="71" t="s">
        <v>13855</v>
      </c>
      <c r="B391" s="72" t="s">
        <v>13856</v>
      </c>
      <c r="C391" s="73">
        <v>45763.0</v>
      </c>
      <c r="D391" s="73" t="s">
        <v>11261</v>
      </c>
      <c r="E391" s="74">
        <v>138.0</v>
      </c>
      <c r="F391" s="71" t="s">
        <v>34</v>
      </c>
      <c r="G391" s="75" t="b">
        <v>1</v>
      </c>
      <c r="H391" s="71" t="s">
        <v>11261</v>
      </c>
      <c r="I391" s="71" t="s">
        <v>91</v>
      </c>
      <c r="J391" s="71" t="s">
        <v>11261</v>
      </c>
      <c r="K391" s="71" t="s">
        <v>13857</v>
      </c>
      <c r="L391" s="71" t="s">
        <v>93</v>
      </c>
      <c r="M391" s="71" t="s">
        <v>11334</v>
      </c>
      <c r="N391" s="73">
        <v>45703.0</v>
      </c>
      <c r="O391" s="71" t="s">
        <v>13858</v>
      </c>
      <c r="P391" s="71" t="s">
        <v>13859</v>
      </c>
      <c r="Q391" s="71" t="s">
        <v>13860</v>
      </c>
      <c r="R391" s="71" t="s">
        <v>12985</v>
      </c>
      <c r="S391" s="71" t="s">
        <v>11339</v>
      </c>
      <c r="T391" s="71" t="s">
        <v>11261</v>
      </c>
      <c r="U391" s="71" t="s">
        <v>11261</v>
      </c>
      <c r="V391" s="73">
        <v>45763.0</v>
      </c>
      <c r="W391" s="74">
        <v>1.0</v>
      </c>
      <c r="X391" s="74">
        <v>0.0</v>
      </c>
      <c r="Y391" s="74" t="s">
        <v>11261</v>
      </c>
      <c r="Z391" s="73" t="s">
        <v>11261</v>
      </c>
      <c r="AA391" s="71" t="s">
        <v>105</v>
      </c>
      <c r="AB391" s="71" t="s">
        <v>11261</v>
      </c>
      <c r="AC391" s="74">
        <v>4.0</v>
      </c>
      <c r="AD391" s="74">
        <v>1.0</v>
      </c>
      <c r="AE391" s="74">
        <v>1.0</v>
      </c>
      <c r="AF391" s="74">
        <v>1.0</v>
      </c>
      <c r="AG391" s="74">
        <v>0.0</v>
      </c>
      <c r="AH391" s="74">
        <v>1.0</v>
      </c>
      <c r="AI391" s="74">
        <v>0.0</v>
      </c>
      <c r="AJ391" s="74">
        <v>0.0</v>
      </c>
      <c r="AK391" s="71" t="s">
        <v>250</v>
      </c>
      <c r="AL391" s="71" t="s">
        <v>25</v>
      </c>
      <c r="AM391" s="71" t="s">
        <v>25</v>
      </c>
      <c r="AN391" s="71" t="s">
        <v>11274</v>
      </c>
      <c r="AO391" s="71" t="s">
        <v>16</v>
      </c>
      <c r="AP391" s="71" t="s">
        <v>11314</v>
      </c>
      <c r="AQ391" s="71" t="s">
        <v>12</v>
      </c>
      <c r="AR391" s="71" t="s">
        <v>11284</v>
      </c>
      <c r="AS391" s="71" t="s">
        <v>23</v>
      </c>
      <c r="AT391" s="71" t="s">
        <v>20</v>
      </c>
      <c r="AU391" s="71" t="s">
        <v>20</v>
      </c>
      <c r="AV391" s="71" t="s">
        <v>11273</v>
      </c>
      <c r="AW391" s="71" t="s">
        <v>14</v>
      </c>
      <c r="AX391" s="71" t="s">
        <v>11285</v>
      </c>
      <c r="AY391" s="71" t="s">
        <v>19</v>
      </c>
      <c r="AZ391" s="71" t="s">
        <v>11271</v>
      </c>
      <c r="BA391" s="71" t="s">
        <v>15</v>
      </c>
      <c r="BB391" s="71" t="s">
        <v>11274</v>
      </c>
      <c r="BC391" s="71" t="s">
        <v>16</v>
      </c>
      <c r="BD391" s="71" t="s">
        <v>11272</v>
      </c>
      <c r="BE391" s="71" t="s">
        <v>18</v>
      </c>
      <c r="BF391" s="71" t="s">
        <v>20</v>
      </c>
      <c r="BG391" s="71" t="s">
        <v>20</v>
      </c>
      <c r="BH391" s="71" t="s">
        <v>11314</v>
      </c>
      <c r="BI391" s="71" t="s">
        <v>12</v>
      </c>
      <c r="BJ391" s="71" t="s">
        <v>11270</v>
      </c>
      <c r="BK391" s="71" t="s">
        <v>22</v>
      </c>
      <c r="BL391" s="71" t="s">
        <v>25</v>
      </c>
      <c r="BM391" s="71" t="s">
        <v>25</v>
      </c>
      <c r="BN391" s="75" t="b">
        <v>1</v>
      </c>
      <c r="BO391" s="75" t="b">
        <v>0</v>
      </c>
      <c r="BP391" s="75" t="b">
        <v>1</v>
      </c>
      <c r="BQ391" s="75" t="b">
        <v>0</v>
      </c>
      <c r="BR391" s="75" t="b">
        <v>1</v>
      </c>
      <c r="BS391" s="75" t="b">
        <v>0</v>
      </c>
    </row>
    <row r="392" ht="18.0" customHeight="1">
      <c r="A392" s="71" t="s">
        <v>13861</v>
      </c>
      <c r="B392" s="72" t="s">
        <v>13862</v>
      </c>
      <c r="C392" s="73">
        <v>45763.0</v>
      </c>
      <c r="D392" s="73" t="s">
        <v>11261</v>
      </c>
      <c r="E392" s="74">
        <v>138.0</v>
      </c>
      <c r="F392" s="71" t="s">
        <v>34</v>
      </c>
      <c r="G392" s="75" t="b">
        <v>1</v>
      </c>
      <c r="H392" s="71" t="s">
        <v>11261</v>
      </c>
      <c r="I392" s="71" t="s">
        <v>91</v>
      </c>
      <c r="J392" s="71" t="s">
        <v>11261</v>
      </c>
      <c r="K392" s="71" t="s">
        <v>13863</v>
      </c>
      <c r="L392" s="71" t="s">
        <v>93</v>
      </c>
      <c r="M392" s="71" t="s">
        <v>11334</v>
      </c>
      <c r="N392" s="73">
        <v>45701.0</v>
      </c>
      <c r="O392" s="71" t="s">
        <v>13864</v>
      </c>
      <c r="P392" s="71" t="s">
        <v>13865</v>
      </c>
      <c r="Q392" s="71" t="s">
        <v>13866</v>
      </c>
      <c r="R392" s="71" t="s">
        <v>13638</v>
      </c>
      <c r="S392" s="71" t="s">
        <v>11339</v>
      </c>
      <c r="T392" s="71" t="s">
        <v>11261</v>
      </c>
      <c r="U392" s="71" t="s">
        <v>11261</v>
      </c>
      <c r="V392" s="73">
        <v>45763.0</v>
      </c>
      <c r="W392" s="74">
        <v>0.0</v>
      </c>
      <c r="X392" s="74">
        <v>0.0</v>
      </c>
      <c r="Y392" s="74" t="s">
        <v>11261</v>
      </c>
      <c r="Z392" s="73" t="s">
        <v>11261</v>
      </c>
      <c r="AA392" s="71" t="s">
        <v>105</v>
      </c>
      <c r="AB392" s="71" t="s">
        <v>11261</v>
      </c>
      <c r="AC392" s="74">
        <v>3.0</v>
      </c>
      <c r="AD392" s="74">
        <v>0.0</v>
      </c>
      <c r="AE392" s="74">
        <v>1.0</v>
      </c>
      <c r="AF392" s="74">
        <v>1.0</v>
      </c>
      <c r="AG392" s="74">
        <v>0.0</v>
      </c>
      <c r="AH392" s="74">
        <v>0.0</v>
      </c>
      <c r="AI392" s="74">
        <v>0.0</v>
      </c>
      <c r="AJ392" s="74">
        <v>1.0</v>
      </c>
      <c r="AK392" s="71" t="s">
        <v>123</v>
      </c>
      <c r="AL392" s="71" t="s">
        <v>25</v>
      </c>
      <c r="AM392" s="71" t="s">
        <v>25</v>
      </c>
      <c r="AN392" s="71" t="s">
        <v>11274</v>
      </c>
      <c r="AO392" s="71" t="s">
        <v>16</v>
      </c>
      <c r="AP392" s="71" t="s">
        <v>11269</v>
      </c>
      <c r="AQ392" s="71" t="s">
        <v>13</v>
      </c>
      <c r="AR392" s="71" t="s">
        <v>11284</v>
      </c>
      <c r="AS392" s="71" t="s">
        <v>23</v>
      </c>
      <c r="AT392" s="71" t="s">
        <v>20</v>
      </c>
      <c r="AU392" s="71" t="s">
        <v>20</v>
      </c>
      <c r="AV392" s="71" t="s">
        <v>11273</v>
      </c>
      <c r="AW392" s="71" t="s">
        <v>14</v>
      </c>
      <c r="AX392" s="71" t="s">
        <v>11285</v>
      </c>
      <c r="AY392" s="71" t="s">
        <v>19</v>
      </c>
      <c r="AZ392" s="71" t="s">
        <v>11271</v>
      </c>
      <c r="BA392" s="71" t="s">
        <v>15</v>
      </c>
      <c r="BB392" s="71" t="s">
        <v>11274</v>
      </c>
      <c r="BC392" s="71" t="s">
        <v>16</v>
      </c>
      <c r="BD392" s="71" t="s">
        <v>11285</v>
      </c>
      <c r="BE392" s="71" t="s">
        <v>19</v>
      </c>
      <c r="BF392" s="71" t="s">
        <v>21</v>
      </c>
      <c r="BG392" s="71" t="s">
        <v>21</v>
      </c>
      <c r="BH392" s="71" t="s">
        <v>11269</v>
      </c>
      <c r="BI392" s="71" t="s">
        <v>13</v>
      </c>
      <c r="BJ392" s="71" t="s">
        <v>11270</v>
      </c>
      <c r="BK392" s="71" t="s">
        <v>22</v>
      </c>
      <c r="BL392" s="71" t="s">
        <v>24</v>
      </c>
      <c r="BM392" s="71" t="s">
        <v>24</v>
      </c>
      <c r="BN392" s="75" t="b">
        <v>0</v>
      </c>
      <c r="BO392" s="75" t="b">
        <v>0</v>
      </c>
      <c r="BP392" s="75" t="b">
        <v>0</v>
      </c>
      <c r="BQ392" s="75" t="b">
        <v>1</v>
      </c>
      <c r="BR392" s="75" t="b">
        <v>1</v>
      </c>
      <c r="BS392" s="75" t="b">
        <v>0</v>
      </c>
    </row>
    <row r="393" ht="18.0" customHeight="1">
      <c r="A393" s="71" t="s">
        <v>13867</v>
      </c>
      <c r="B393" s="72" t="s">
        <v>13868</v>
      </c>
      <c r="C393" s="73">
        <v>45763.0</v>
      </c>
      <c r="D393" s="73" t="s">
        <v>11261</v>
      </c>
      <c r="E393" s="74">
        <v>138.0</v>
      </c>
      <c r="F393" s="71" t="s">
        <v>34</v>
      </c>
      <c r="G393" s="75" t="b">
        <v>1</v>
      </c>
      <c r="H393" s="71" t="s">
        <v>1670</v>
      </c>
      <c r="I393" s="71" t="s">
        <v>168</v>
      </c>
      <c r="J393" s="71" t="s">
        <v>168</v>
      </c>
      <c r="K393" s="71" t="s">
        <v>13869</v>
      </c>
      <c r="L393" s="71" t="s">
        <v>93</v>
      </c>
      <c r="M393" s="71" t="s">
        <v>11263</v>
      </c>
      <c r="N393" s="73">
        <v>45699.0</v>
      </c>
      <c r="O393" s="71" t="s">
        <v>13870</v>
      </c>
      <c r="P393" s="71" t="s">
        <v>13871</v>
      </c>
      <c r="Q393" s="71" t="s">
        <v>13872</v>
      </c>
      <c r="R393" s="71" t="s">
        <v>13006</v>
      </c>
      <c r="S393" s="71" t="s">
        <v>11432</v>
      </c>
      <c r="T393" s="71" t="s">
        <v>11261</v>
      </c>
      <c r="U393" s="71" t="s">
        <v>11261</v>
      </c>
      <c r="V393" s="73">
        <v>45763.0</v>
      </c>
      <c r="W393" s="74">
        <v>1.0</v>
      </c>
      <c r="X393" s="74">
        <v>0.0</v>
      </c>
      <c r="Y393" s="74" t="s">
        <v>11261</v>
      </c>
      <c r="Z393" s="73" t="s">
        <v>11261</v>
      </c>
      <c r="AA393" s="71" t="s">
        <v>105</v>
      </c>
      <c r="AB393" s="71" t="s">
        <v>11261</v>
      </c>
      <c r="AC393" s="74">
        <v>5.0</v>
      </c>
      <c r="AD393" s="74">
        <v>1.0</v>
      </c>
      <c r="AE393" s="74">
        <v>1.0</v>
      </c>
      <c r="AF393" s="74">
        <v>1.0</v>
      </c>
      <c r="AG393" s="74">
        <v>0.0</v>
      </c>
      <c r="AH393" s="74">
        <v>1.0</v>
      </c>
      <c r="AI393" s="74">
        <v>1.0</v>
      </c>
      <c r="AJ393" s="74">
        <v>0.0</v>
      </c>
      <c r="AK393" s="71" t="s">
        <v>181</v>
      </c>
      <c r="AL393" s="71" t="s">
        <v>25</v>
      </c>
      <c r="AM393" s="71" t="s">
        <v>25</v>
      </c>
      <c r="AN393" s="71" t="s">
        <v>11274</v>
      </c>
      <c r="AO393" s="71" t="s">
        <v>16</v>
      </c>
      <c r="AP393" s="71" t="s">
        <v>11269</v>
      </c>
      <c r="AQ393" s="71" t="s">
        <v>13</v>
      </c>
      <c r="AR393" s="71" t="s">
        <v>11284</v>
      </c>
      <c r="AS393" s="71" t="s">
        <v>23</v>
      </c>
      <c r="AT393" s="71" t="s">
        <v>20</v>
      </c>
      <c r="AU393" s="71" t="s">
        <v>20</v>
      </c>
      <c r="AV393" s="71" t="s">
        <v>11273</v>
      </c>
      <c r="AW393" s="71" t="s">
        <v>14</v>
      </c>
      <c r="AX393" s="71" t="s">
        <v>11285</v>
      </c>
      <c r="AY393" s="71" t="s">
        <v>19</v>
      </c>
      <c r="AZ393" s="71" t="s">
        <v>11273</v>
      </c>
      <c r="BA393" s="71" t="s">
        <v>14</v>
      </c>
      <c r="BB393" s="71" t="s">
        <v>11274</v>
      </c>
      <c r="BC393" s="71" t="s">
        <v>16</v>
      </c>
      <c r="BD393" s="71" t="s">
        <v>11272</v>
      </c>
      <c r="BE393" s="71" t="s">
        <v>18</v>
      </c>
      <c r="BF393" s="71" t="s">
        <v>20</v>
      </c>
      <c r="BG393" s="71" t="s">
        <v>20</v>
      </c>
      <c r="BH393" s="71" t="s">
        <v>11269</v>
      </c>
      <c r="BI393" s="71" t="s">
        <v>13</v>
      </c>
      <c r="BJ393" s="71" t="s">
        <v>11270</v>
      </c>
      <c r="BK393" s="71" t="s">
        <v>22</v>
      </c>
      <c r="BL393" s="71" t="s">
        <v>25</v>
      </c>
      <c r="BM393" s="71" t="s">
        <v>25</v>
      </c>
      <c r="BN393" s="75" t="b">
        <v>1</v>
      </c>
      <c r="BO393" s="75" t="b">
        <v>1</v>
      </c>
      <c r="BP393" s="75" t="b">
        <v>1</v>
      </c>
      <c r="BQ393" s="75" t="b">
        <v>0</v>
      </c>
      <c r="BR393" s="75" t="b">
        <v>1</v>
      </c>
      <c r="BS393" s="75" t="b">
        <v>0</v>
      </c>
    </row>
    <row r="394" ht="18.0" customHeight="1">
      <c r="A394" s="71" t="s">
        <v>13873</v>
      </c>
      <c r="B394" s="72" t="s">
        <v>13874</v>
      </c>
      <c r="C394" s="73">
        <v>45763.0</v>
      </c>
      <c r="D394" s="73" t="s">
        <v>11261</v>
      </c>
      <c r="E394" s="74">
        <v>138.0</v>
      </c>
      <c r="F394" s="71" t="s">
        <v>34</v>
      </c>
      <c r="G394" s="75" t="b">
        <v>1</v>
      </c>
      <c r="H394" s="71" t="s">
        <v>11261</v>
      </c>
      <c r="I394" s="71" t="s">
        <v>91</v>
      </c>
      <c r="J394" s="71" t="s">
        <v>11261</v>
      </c>
      <c r="K394" s="71" t="s">
        <v>13875</v>
      </c>
      <c r="L394" s="71" t="s">
        <v>287</v>
      </c>
      <c r="M394" s="71" t="s">
        <v>11374</v>
      </c>
      <c r="N394" s="73">
        <v>45691.0</v>
      </c>
      <c r="O394" s="71" t="s">
        <v>13876</v>
      </c>
      <c r="P394" s="71" t="s">
        <v>13877</v>
      </c>
      <c r="Q394" s="71" t="s">
        <v>13878</v>
      </c>
      <c r="R394" s="71" t="s">
        <v>13879</v>
      </c>
      <c r="S394" s="71" t="s">
        <v>11302</v>
      </c>
      <c r="T394" s="71" t="s">
        <v>11261</v>
      </c>
      <c r="U394" s="71" t="s">
        <v>11261</v>
      </c>
      <c r="V394" s="73">
        <v>45763.0</v>
      </c>
      <c r="W394" s="74">
        <v>0.0</v>
      </c>
      <c r="X394" s="74">
        <v>0.0</v>
      </c>
      <c r="Y394" s="74" t="s">
        <v>11261</v>
      </c>
      <c r="Z394" s="73" t="s">
        <v>11261</v>
      </c>
      <c r="AA394" s="71" t="s">
        <v>283</v>
      </c>
      <c r="AB394" s="71" t="s">
        <v>11261</v>
      </c>
      <c r="AC394" s="74">
        <v>5.0</v>
      </c>
      <c r="AD394" s="74">
        <v>1.0</v>
      </c>
      <c r="AE394" s="74">
        <v>1.0</v>
      </c>
      <c r="AF394" s="74">
        <v>1.0</v>
      </c>
      <c r="AG394" s="74">
        <v>0.0</v>
      </c>
      <c r="AH394" s="74">
        <v>0.0</v>
      </c>
      <c r="AI394" s="74">
        <v>1.0</v>
      </c>
      <c r="AJ394" s="74">
        <v>1.0</v>
      </c>
      <c r="AK394" s="71" t="s">
        <v>149</v>
      </c>
      <c r="AL394" s="71" t="s">
        <v>25</v>
      </c>
      <c r="AM394" s="71" t="s">
        <v>25</v>
      </c>
      <c r="AN394" s="71" t="s">
        <v>11268</v>
      </c>
      <c r="AO394" s="71" t="s">
        <v>17</v>
      </c>
      <c r="AP394" s="71" t="s">
        <v>11314</v>
      </c>
      <c r="AQ394" s="71" t="s">
        <v>12</v>
      </c>
      <c r="AR394" s="71" t="s">
        <v>11270</v>
      </c>
      <c r="AS394" s="71" t="s">
        <v>22</v>
      </c>
      <c r="AT394" s="71" t="s">
        <v>20</v>
      </c>
      <c r="AU394" s="71" t="s">
        <v>20</v>
      </c>
      <c r="AV394" s="71" t="s">
        <v>11273</v>
      </c>
      <c r="AW394" s="71" t="s">
        <v>14</v>
      </c>
      <c r="AX394" s="71" t="s">
        <v>11285</v>
      </c>
      <c r="AY394" s="71" t="s">
        <v>19</v>
      </c>
      <c r="AZ394" s="71" t="s">
        <v>11273</v>
      </c>
      <c r="BA394" s="71" t="s">
        <v>14</v>
      </c>
      <c r="BB394" s="71" t="s">
        <v>11268</v>
      </c>
      <c r="BC394" s="71" t="s">
        <v>17</v>
      </c>
      <c r="BD394" s="71" t="s">
        <v>11285</v>
      </c>
      <c r="BE394" s="71" t="s">
        <v>19</v>
      </c>
      <c r="BF394" s="71" t="s">
        <v>21</v>
      </c>
      <c r="BG394" s="71" t="s">
        <v>21</v>
      </c>
      <c r="BH394" s="71" t="s">
        <v>11314</v>
      </c>
      <c r="BI394" s="71" t="s">
        <v>12</v>
      </c>
      <c r="BJ394" s="71" t="s">
        <v>11284</v>
      </c>
      <c r="BK394" s="71" t="s">
        <v>23</v>
      </c>
      <c r="BL394" s="71" t="s">
        <v>25</v>
      </c>
      <c r="BM394" s="71" t="s">
        <v>25</v>
      </c>
      <c r="BN394" s="75" t="b">
        <v>1</v>
      </c>
      <c r="BO394" s="75" t="b">
        <v>1</v>
      </c>
      <c r="BP394" s="75" t="b">
        <v>0</v>
      </c>
      <c r="BQ394" s="75" t="b">
        <v>1</v>
      </c>
      <c r="BR394" s="75" t="b">
        <v>1</v>
      </c>
      <c r="BS394" s="75" t="b">
        <v>0</v>
      </c>
    </row>
    <row r="395" ht="18.0" customHeight="1">
      <c r="A395" s="71" t="s">
        <v>13880</v>
      </c>
      <c r="B395" s="72" t="s">
        <v>13881</v>
      </c>
      <c r="C395" s="73">
        <v>45763.0</v>
      </c>
      <c r="D395" s="73" t="s">
        <v>11261</v>
      </c>
      <c r="E395" s="74">
        <v>138.0</v>
      </c>
      <c r="F395" s="71" t="s">
        <v>34</v>
      </c>
      <c r="G395" s="75" t="b">
        <v>1</v>
      </c>
      <c r="H395" s="71" t="s">
        <v>11261</v>
      </c>
      <c r="I395" s="71" t="s">
        <v>91</v>
      </c>
      <c r="J395" s="71" t="s">
        <v>11261</v>
      </c>
      <c r="K395" s="71" t="s">
        <v>13882</v>
      </c>
      <c r="L395" s="71" t="s">
        <v>93</v>
      </c>
      <c r="M395" s="71" t="s">
        <v>11307</v>
      </c>
      <c r="N395" s="73">
        <v>45696.0</v>
      </c>
      <c r="O395" s="71" t="s">
        <v>13883</v>
      </c>
      <c r="P395" s="71" t="s">
        <v>13884</v>
      </c>
      <c r="Q395" s="71" t="s">
        <v>13885</v>
      </c>
      <c r="R395" s="71" t="s">
        <v>13886</v>
      </c>
      <c r="S395" s="71" t="s">
        <v>11661</v>
      </c>
      <c r="T395" s="71" t="s">
        <v>11261</v>
      </c>
      <c r="U395" s="71" t="s">
        <v>11261</v>
      </c>
      <c r="V395" s="73">
        <v>45763.0</v>
      </c>
      <c r="W395" s="74">
        <v>0.0</v>
      </c>
      <c r="X395" s="74">
        <v>0.0</v>
      </c>
      <c r="Y395" s="74" t="s">
        <v>11261</v>
      </c>
      <c r="Z395" s="73" t="s">
        <v>11261</v>
      </c>
      <c r="AA395" s="71" t="s">
        <v>105</v>
      </c>
      <c r="AB395" s="71" t="s">
        <v>11261</v>
      </c>
      <c r="AC395" s="74">
        <v>3.0</v>
      </c>
      <c r="AD395" s="74">
        <v>0.0</v>
      </c>
      <c r="AE395" s="74">
        <v>0.0</v>
      </c>
      <c r="AF395" s="74">
        <v>1.0</v>
      </c>
      <c r="AG395" s="74">
        <v>1.0</v>
      </c>
      <c r="AH395" s="74">
        <v>1.0</v>
      </c>
      <c r="AI395" s="74">
        <v>0.0</v>
      </c>
      <c r="AJ395" s="74">
        <v>0.0</v>
      </c>
      <c r="AK395" s="71" t="s">
        <v>181</v>
      </c>
      <c r="AL395" s="71" t="s">
        <v>25</v>
      </c>
      <c r="AM395" s="71" t="s">
        <v>25</v>
      </c>
      <c r="AN395" s="71" t="s">
        <v>11274</v>
      </c>
      <c r="AO395" s="71" t="s">
        <v>16</v>
      </c>
      <c r="AP395" s="71" t="s">
        <v>11269</v>
      </c>
      <c r="AQ395" s="71" t="s">
        <v>13</v>
      </c>
      <c r="AR395" s="71" t="s">
        <v>11284</v>
      </c>
      <c r="AS395" s="71" t="s">
        <v>23</v>
      </c>
      <c r="AT395" s="71" t="s">
        <v>20</v>
      </c>
      <c r="AU395" s="71" t="s">
        <v>20</v>
      </c>
      <c r="AV395" s="71" t="s">
        <v>11273</v>
      </c>
      <c r="AW395" s="71" t="s">
        <v>14</v>
      </c>
      <c r="AX395" s="71" t="s">
        <v>11285</v>
      </c>
      <c r="AY395" s="71" t="s">
        <v>19</v>
      </c>
      <c r="AZ395" s="71" t="s">
        <v>11271</v>
      </c>
      <c r="BA395" s="71" t="s">
        <v>15</v>
      </c>
      <c r="BB395" s="71" t="s">
        <v>11268</v>
      </c>
      <c r="BC395" s="71" t="s">
        <v>17</v>
      </c>
      <c r="BD395" s="71" t="s">
        <v>11272</v>
      </c>
      <c r="BE395" s="71" t="s">
        <v>18</v>
      </c>
      <c r="BF395" s="71" t="s">
        <v>20</v>
      </c>
      <c r="BG395" s="71" t="s">
        <v>20</v>
      </c>
      <c r="BH395" s="71" t="s">
        <v>11269</v>
      </c>
      <c r="BI395" s="71" t="s">
        <v>13</v>
      </c>
      <c r="BJ395" s="71" t="s">
        <v>11284</v>
      </c>
      <c r="BK395" s="71" t="s">
        <v>23</v>
      </c>
      <c r="BL395" s="71" t="s">
        <v>24</v>
      </c>
      <c r="BM395" s="71" t="s">
        <v>24</v>
      </c>
      <c r="BN395" s="75" t="b">
        <v>0</v>
      </c>
      <c r="BO395" s="75" t="b">
        <v>0</v>
      </c>
      <c r="BP395" s="75" t="b">
        <v>1</v>
      </c>
      <c r="BQ395" s="75" t="b">
        <v>0</v>
      </c>
      <c r="BR395" s="75" t="b">
        <v>0</v>
      </c>
      <c r="BS395" s="75" t="b">
        <v>1</v>
      </c>
    </row>
    <row r="396" ht="18.0" customHeight="1">
      <c r="A396" s="71" t="s">
        <v>13887</v>
      </c>
      <c r="B396" s="72" t="s">
        <v>13888</v>
      </c>
      <c r="C396" s="73">
        <v>45763.0</v>
      </c>
      <c r="D396" s="73">
        <v>45782.0</v>
      </c>
      <c r="E396" s="74">
        <v>19.0</v>
      </c>
      <c r="F396" s="71" t="s">
        <v>151</v>
      </c>
      <c r="G396" s="75" t="b">
        <v>0</v>
      </c>
      <c r="H396" s="71" t="s">
        <v>152</v>
      </c>
      <c r="I396" s="71" t="s">
        <v>153</v>
      </c>
      <c r="J396" s="71" t="s">
        <v>154</v>
      </c>
      <c r="K396" s="71" t="s">
        <v>13889</v>
      </c>
      <c r="L396" s="71" t="s">
        <v>93</v>
      </c>
      <c r="M396" s="71" t="s">
        <v>11297</v>
      </c>
      <c r="N396" s="73">
        <v>45704.0</v>
      </c>
      <c r="O396" s="71" t="s">
        <v>13890</v>
      </c>
      <c r="P396" s="71" t="s">
        <v>13891</v>
      </c>
      <c r="Q396" s="71" t="s">
        <v>13892</v>
      </c>
      <c r="R396" s="71" t="s">
        <v>13893</v>
      </c>
      <c r="S396" s="71" t="s">
        <v>11424</v>
      </c>
      <c r="T396" s="71" t="s">
        <v>11261</v>
      </c>
      <c r="U396" s="71" t="s">
        <v>11261</v>
      </c>
      <c r="V396" s="73">
        <v>45763.0</v>
      </c>
      <c r="W396" s="74">
        <v>0.0</v>
      </c>
      <c r="X396" s="74">
        <v>0.0</v>
      </c>
      <c r="Y396" s="74" t="s">
        <v>11261</v>
      </c>
      <c r="Z396" s="73" t="s">
        <v>11261</v>
      </c>
      <c r="AA396" s="71" t="s">
        <v>105</v>
      </c>
      <c r="AB396" s="71" t="s">
        <v>13894</v>
      </c>
      <c r="AC396" s="74">
        <v>6.0</v>
      </c>
      <c r="AD396" s="74">
        <v>1.0</v>
      </c>
      <c r="AE396" s="74">
        <v>1.0</v>
      </c>
      <c r="AF396" s="74">
        <v>1.0</v>
      </c>
      <c r="AG396" s="74">
        <v>0.0</v>
      </c>
      <c r="AH396" s="74">
        <v>1.0</v>
      </c>
      <c r="AI396" s="74">
        <v>1.0</v>
      </c>
      <c r="AJ396" s="74">
        <v>1.0</v>
      </c>
      <c r="AK396" s="71" t="s">
        <v>11261</v>
      </c>
      <c r="AL396" s="71" t="s">
        <v>24</v>
      </c>
      <c r="AM396" s="71" t="s">
        <v>24</v>
      </c>
      <c r="AN396" s="71" t="s">
        <v>11274</v>
      </c>
      <c r="AO396" s="71" t="s">
        <v>16</v>
      </c>
      <c r="AP396" s="71" t="s">
        <v>11314</v>
      </c>
      <c r="AQ396" s="71" t="s">
        <v>12</v>
      </c>
      <c r="AR396" s="71" t="s">
        <v>11284</v>
      </c>
      <c r="AS396" s="71" t="s">
        <v>23</v>
      </c>
      <c r="AT396" s="71" t="s">
        <v>20</v>
      </c>
      <c r="AU396" s="71" t="s">
        <v>20</v>
      </c>
      <c r="AV396" s="71" t="s">
        <v>11273</v>
      </c>
      <c r="AW396" s="71" t="s">
        <v>14</v>
      </c>
      <c r="AX396" s="71" t="s">
        <v>11272</v>
      </c>
      <c r="AY396" s="71" t="s">
        <v>18</v>
      </c>
      <c r="AZ396" s="71" t="s">
        <v>11273</v>
      </c>
      <c r="BA396" s="71" t="s">
        <v>14</v>
      </c>
      <c r="BB396" s="71" t="s">
        <v>11274</v>
      </c>
      <c r="BC396" s="71" t="s">
        <v>16</v>
      </c>
      <c r="BD396" s="71" t="s">
        <v>11272</v>
      </c>
      <c r="BE396" s="71" t="s">
        <v>18</v>
      </c>
      <c r="BF396" s="71" t="s">
        <v>20</v>
      </c>
      <c r="BG396" s="71" t="s">
        <v>20</v>
      </c>
      <c r="BH396" s="71" t="s">
        <v>11314</v>
      </c>
      <c r="BI396" s="71" t="s">
        <v>12</v>
      </c>
      <c r="BJ396" s="71" t="s">
        <v>11270</v>
      </c>
      <c r="BK396" s="71" t="s">
        <v>22</v>
      </c>
      <c r="BL396" s="71" t="s">
        <v>24</v>
      </c>
      <c r="BM396" s="71" t="s">
        <v>24</v>
      </c>
      <c r="BN396" s="75" t="b">
        <v>1</v>
      </c>
      <c r="BO396" s="75" t="b">
        <v>1</v>
      </c>
      <c r="BP396" s="75" t="b">
        <v>1</v>
      </c>
      <c r="BQ396" s="75" t="b">
        <v>1</v>
      </c>
      <c r="BR396" s="75" t="b">
        <v>1</v>
      </c>
      <c r="BS396" s="75" t="b">
        <v>0</v>
      </c>
    </row>
    <row r="397" ht="18.0" customHeight="1">
      <c r="A397" s="71" t="s">
        <v>13895</v>
      </c>
      <c r="B397" s="72" t="s">
        <v>13896</v>
      </c>
      <c r="C397" s="73">
        <v>45762.0</v>
      </c>
      <c r="D397" s="73" t="s">
        <v>11261</v>
      </c>
      <c r="E397" s="74">
        <v>139.0</v>
      </c>
      <c r="F397" s="71" t="s">
        <v>34</v>
      </c>
      <c r="G397" s="75" t="b">
        <v>1</v>
      </c>
      <c r="H397" s="71" t="s">
        <v>11261</v>
      </c>
      <c r="I397" s="71" t="s">
        <v>91</v>
      </c>
      <c r="J397" s="71" t="s">
        <v>11261</v>
      </c>
      <c r="K397" s="71" t="s">
        <v>13897</v>
      </c>
      <c r="L397" s="71" t="s">
        <v>93</v>
      </c>
      <c r="M397" s="71" t="s">
        <v>11374</v>
      </c>
      <c r="N397" s="73">
        <v>45694.0</v>
      </c>
      <c r="O397" s="71" t="s">
        <v>13898</v>
      </c>
      <c r="P397" s="71" t="s">
        <v>13899</v>
      </c>
      <c r="Q397" s="71" t="s">
        <v>13900</v>
      </c>
      <c r="R397" s="71" t="s">
        <v>11982</v>
      </c>
      <c r="S397" s="71" t="s">
        <v>11617</v>
      </c>
      <c r="T397" s="71" t="s">
        <v>11261</v>
      </c>
      <c r="U397" s="71" t="s">
        <v>11261</v>
      </c>
      <c r="V397" s="73">
        <v>45762.0</v>
      </c>
      <c r="W397" s="74">
        <v>1.0</v>
      </c>
      <c r="X397" s="74">
        <v>0.0</v>
      </c>
      <c r="Y397" s="74" t="s">
        <v>11261</v>
      </c>
      <c r="Z397" s="73" t="s">
        <v>11261</v>
      </c>
      <c r="AA397" s="71" t="s">
        <v>105</v>
      </c>
      <c r="AB397" s="71" t="s">
        <v>11261</v>
      </c>
      <c r="AC397" s="74">
        <v>4.0</v>
      </c>
      <c r="AD397" s="74">
        <v>1.0</v>
      </c>
      <c r="AE397" s="74">
        <v>1.0</v>
      </c>
      <c r="AF397" s="74">
        <v>0.0</v>
      </c>
      <c r="AG397" s="74">
        <v>0.0</v>
      </c>
      <c r="AH397" s="74">
        <v>0.0</v>
      </c>
      <c r="AI397" s="74">
        <v>1.0</v>
      </c>
      <c r="AJ397" s="74">
        <v>1.0</v>
      </c>
      <c r="AK397" s="71" t="s">
        <v>123</v>
      </c>
      <c r="AL397" s="71" t="s">
        <v>25</v>
      </c>
      <c r="AM397" s="71" t="s">
        <v>25</v>
      </c>
      <c r="AN397" s="71" t="s">
        <v>11274</v>
      </c>
      <c r="AO397" s="71" t="s">
        <v>16</v>
      </c>
      <c r="AP397" s="71" t="s">
        <v>11314</v>
      </c>
      <c r="AQ397" s="71" t="s">
        <v>12</v>
      </c>
      <c r="AR397" s="71" t="s">
        <v>11284</v>
      </c>
      <c r="AS397" s="71" t="s">
        <v>23</v>
      </c>
      <c r="AT397" s="71" t="s">
        <v>21</v>
      </c>
      <c r="AU397" s="71" t="s">
        <v>21</v>
      </c>
      <c r="AV397" s="71" t="s">
        <v>11273</v>
      </c>
      <c r="AW397" s="71" t="s">
        <v>14</v>
      </c>
      <c r="AX397" s="71" t="s">
        <v>11272</v>
      </c>
      <c r="AY397" s="71" t="s">
        <v>18</v>
      </c>
      <c r="AZ397" s="71" t="s">
        <v>11273</v>
      </c>
      <c r="BA397" s="71" t="s">
        <v>14</v>
      </c>
      <c r="BB397" s="71" t="s">
        <v>11274</v>
      </c>
      <c r="BC397" s="71" t="s">
        <v>16</v>
      </c>
      <c r="BD397" s="71" t="s">
        <v>11272</v>
      </c>
      <c r="BE397" s="71" t="s">
        <v>18</v>
      </c>
      <c r="BF397" s="71" t="s">
        <v>20</v>
      </c>
      <c r="BG397" s="71" t="s">
        <v>20</v>
      </c>
      <c r="BH397" s="71" t="s">
        <v>11269</v>
      </c>
      <c r="BI397" s="71" t="s">
        <v>13</v>
      </c>
      <c r="BJ397" s="71" t="s">
        <v>11270</v>
      </c>
      <c r="BK397" s="71" t="s">
        <v>22</v>
      </c>
      <c r="BL397" s="71" t="s">
        <v>25</v>
      </c>
      <c r="BM397" s="71" t="s">
        <v>25</v>
      </c>
      <c r="BN397" s="75" t="b">
        <v>1</v>
      </c>
      <c r="BO397" s="75" t="b">
        <v>1</v>
      </c>
      <c r="BP397" s="75" t="b">
        <v>0</v>
      </c>
      <c r="BQ397" s="75" t="b">
        <v>1</v>
      </c>
      <c r="BR397" s="75" t="b">
        <v>1</v>
      </c>
      <c r="BS397" s="75" t="b">
        <v>0</v>
      </c>
    </row>
    <row r="398" ht="18.0" customHeight="1">
      <c r="A398" s="71" t="s">
        <v>13901</v>
      </c>
      <c r="B398" s="72" t="s">
        <v>13902</v>
      </c>
      <c r="C398" s="73">
        <v>45762.0</v>
      </c>
      <c r="D398" s="73" t="s">
        <v>11261</v>
      </c>
      <c r="E398" s="74">
        <v>139.0</v>
      </c>
      <c r="F398" s="71" t="s">
        <v>34</v>
      </c>
      <c r="G398" s="75" t="b">
        <v>1</v>
      </c>
      <c r="H398" s="71" t="s">
        <v>11261</v>
      </c>
      <c r="I398" s="71" t="s">
        <v>91</v>
      </c>
      <c r="J398" s="71" t="s">
        <v>11261</v>
      </c>
      <c r="K398" s="71" t="s">
        <v>13903</v>
      </c>
      <c r="L398" s="71" t="s">
        <v>93</v>
      </c>
      <c r="M398" s="71" t="s">
        <v>11450</v>
      </c>
      <c r="N398" s="73">
        <v>45693.0</v>
      </c>
      <c r="O398" s="71" t="s">
        <v>13904</v>
      </c>
      <c r="P398" s="71" t="s">
        <v>13905</v>
      </c>
      <c r="Q398" s="71" t="s">
        <v>13906</v>
      </c>
      <c r="R398" s="71" t="s">
        <v>11501</v>
      </c>
      <c r="S398" s="71" t="s">
        <v>11394</v>
      </c>
      <c r="T398" s="71" t="s">
        <v>11261</v>
      </c>
      <c r="U398" s="71" t="s">
        <v>11261</v>
      </c>
      <c r="V398" s="73">
        <v>45762.0</v>
      </c>
      <c r="W398" s="74">
        <v>0.0</v>
      </c>
      <c r="X398" s="74">
        <v>0.0</v>
      </c>
      <c r="Y398" s="74" t="s">
        <v>11261</v>
      </c>
      <c r="Z398" s="73" t="s">
        <v>11261</v>
      </c>
      <c r="AA398" s="71" t="s">
        <v>105</v>
      </c>
      <c r="AB398" s="71" t="s">
        <v>11261</v>
      </c>
      <c r="AC398" s="74">
        <v>1.0</v>
      </c>
      <c r="AD398" s="74">
        <v>0.0</v>
      </c>
      <c r="AE398" s="74">
        <v>1.0</v>
      </c>
      <c r="AF398" s="74">
        <v>0.0</v>
      </c>
      <c r="AG398" s="74">
        <v>0.0</v>
      </c>
      <c r="AH398" s="74">
        <v>0.0</v>
      </c>
      <c r="AI398" s="74">
        <v>0.0</v>
      </c>
      <c r="AJ398" s="74">
        <v>0.0</v>
      </c>
      <c r="AK398" s="71" t="s">
        <v>123</v>
      </c>
      <c r="AL398" s="71" t="s">
        <v>25</v>
      </c>
      <c r="AM398" s="71" t="s">
        <v>25</v>
      </c>
      <c r="AN398" s="71" t="s">
        <v>11274</v>
      </c>
      <c r="AO398" s="71" t="s">
        <v>16</v>
      </c>
      <c r="AP398" s="71" t="s">
        <v>11269</v>
      </c>
      <c r="AQ398" s="71" t="s">
        <v>13</v>
      </c>
      <c r="AR398" s="71" t="s">
        <v>11284</v>
      </c>
      <c r="AS398" s="71" t="s">
        <v>23</v>
      </c>
      <c r="AT398" s="71" t="s">
        <v>21</v>
      </c>
      <c r="AU398" s="71" t="s">
        <v>21</v>
      </c>
      <c r="AV398" s="71" t="s">
        <v>11273</v>
      </c>
      <c r="AW398" s="71" t="s">
        <v>14</v>
      </c>
      <c r="AX398" s="71" t="s">
        <v>11285</v>
      </c>
      <c r="AY398" s="71" t="s">
        <v>19</v>
      </c>
      <c r="AZ398" s="71" t="s">
        <v>11271</v>
      </c>
      <c r="BA398" s="71" t="s">
        <v>15</v>
      </c>
      <c r="BB398" s="71" t="s">
        <v>11274</v>
      </c>
      <c r="BC398" s="71" t="s">
        <v>16</v>
      </c>
      <c r="BD398" s="71" t="s">
        <v>11272</v>
      </c>
      <c r="BE398" s="71" t="s">
        <v>18</v>
      </c>
      <c r="BF398" s="71" t="s">
        <v>20</v>
      </c>
      <c r="BG398" s="71" t="s">
        <v>20</v>
      </c>
      <c r="BH398" s="71" t="s">
        <v>11314</v>
      </c>
      <c r="BI398" s="71" t="s">
        <v>12</v>
      </c>
      <c r="BJ398" s="71" t="s">
        <v>11270</v>
      </c>
      <c r="BK398" s="71" t="s">
        <v>22</v>
      </c>
      <c r="BL398" s="71" t="s">
        <v>24</v>
      </c>
      <c r="BM398" s="71" t="s">
        <v>24</v>
      </c>
      <c r="BN398" s="75" t="b">
        <v>0</v>
      </c>
      <c r="BO398" s="75" t="b">
        <v>0</v>
      </c>
      <c r="BP398" s="75" t="b">
        <v>0</v>
      </c>
      <c r="BQ398" s="75" t="b">
        <v>0</v>
      </c>
      <c r="BR398" s="75" t="b">
        <v>1</v>
      </c>
      <c r="BS398" s="75" t="b">
        <v>0</v>
      </c>
    </row>
    <row r="399" ht="18.0" customHeight="1">
      <c r="A399" s="71" t="s">
        <v>13907</v>
      </c>
      <c r="B399" s="72" t="s">
        <v>13908</v>
      </c>
      <c r="C399" s="73">
        <v>45762.0</v>
      </c>
      <c r="D399" s="73">
        <v>45834.0</v>
      </c>
      <c r="E399" s="74">
        <v>72.0</v>
      </c>
      <c r="F399" s="71" t="s">
        <v>151</v>
      </c>
      <c r="G399" s="75" t="b">
        <v>0</v>
      </c>
      <c r="H399" s="71" t="s">
        <v>1779</v>
      </c>
      <c r="I399" s="71" t="s">
        <v>153</v>
      </c>
      <c r="J399" s="71" t="s">
        <v>168</v>
      </c>
      <c r="K399" s="71" t="s">
        <v>13909</v>
      </c>
      <c r="L399" s="71" t="s">
        <v>93</v>
      </c>
      <c r="M399" s="71" t="s">
        <v>11450</v>
      </c>
      <c r="N399" s="73">
        <v>45698.0</v>
      </c>
      <c r="O399" s="71" t="s">
        <v>13910</v>
      </c>
      <c r="P399" s="71" t="s">
        <v>13911</v>
      </c>
      <c r="Q399" s="71" t="s">
        <v>13912</v>
      </c>
      <c r="R399" s="71" t="s">
        <v>11781</v>
      </c>
      <c r="S399" s="71" t="s">
        <v>11564</v>
      </c>
      <c r="T399" s="71" t="s">
        <v>11261</v>
      </c>
      <c r="U399" s="71" t="s">
        <v>11261</v>
      </c>
      <c r="V399" s="73">
        <v>45762.0</v>
      </c>
      <c r="W399" s="74">
        <v>1.0</v>
      </c>
      <c r="X399" s="74">
        <v>0.0</v>
      </c>
      <c r="Y399" s="74" t="s">
        <v>11261</v>
      </c>
      <c r="Z399" s="73" t="s">
        <v>11261</v>
      </c>
      <c r="AA399" s="71" t="s">
        <v>105</v>
      </c>
      <c r="AB399" s="71" t="s">
        <v>13913</v>
      </c>
      <c r="AC399" s="74">
        <v>4.0</v>
      </c>
      <c r="AD399" s="74">
        <v>1.0</v>
      </c>
      <c r="AE399" s="74">
        <v>0.0</v>
      </c>
      <c r="AF399" s="74">
        <v>1.0</v>
      </c>
      <c r="AG399" s="74">
        <v>0.0</v>
      </c>
      <c r="AH399" s="74">
        <v>1.0</v>
      </c>
      <c r="AI399" s="74">
        <v>1.0</v>
      </c>
      <c r="AJ399" s="74">
        <v>0.0</v>
      </c>
      <c r="AK399" s="71" t="s">
        <v>181</v>
      </c>
      <c r="AL399" s="71" t="s">
        <v>25</v>
      </c>
      <c r="AM399" s="71" t="s">
        <v>25</v>
      </c>
      <c r="AN399" s="71" t="s">
        <v>11274</v>
      </c>
      <c r="AO399" s="71" t="s">
        <v>16</v>
      </c>
      <c r="AP399" s="71" t="s">
        <v>11269</v>
      </c>
      <c r="AQ399" s="71" t="s">
        <v>13</v>
      </c>
      <c r="AR399" s="71" t="s">
        <v>11284</v>
      </c>
      <c r="AS399" s="71" t="s">
        <v>23</v>
      </c>
      <c r="AT399" s="71" t="s">
        <v>20</v>
      </c>
      <c r="AU399" s="71" t="s">
        <v>20</v>
      </c>
      <c r="AV399" s="71" t="s">
        <v>11273</v>
      </c>
      <c r="AW399" s="71" t="s">
        <v>14</v>
      </c>
      <c r="AX399" s="71" t="s">
        <v>11272</v>
      </c>
      <c r="AY399" s="71" t="s">
        <v>18</v>
      </c>
      <c r="AZ399" s="71" t="s">
        <v>11273</v>
      </c>
      <c r="BA399" s="71" t="s">
        <v>14</v>
      </c>
      <c r="BB399" s="71" t="s">
        <v>11268</v>
      </c>
      <c r="BC399" s="71" t="s">
        <v>17</v>
      </c>
      <c r="BD399" s="71" t="s">
        <v>11285</v>
      </c>
      <c r="BE399" s="71" t="s">
        <v>19</v>
      </c>
      <c r="BF399" s="71" t="s">
        <v>20</v>
      </c>
      <c r="BG399" s="71" t="s">
        <v>20</v>
      </c>
      <c r="BH399" s="71" t="s">
        <v>11269</v>
      </c>
      <c r="BI399" s="71" t="s">
        <v>13</v>
      </c>
      <c r="BJ399" s="71" t="s">
        <v>11270</v>
      </c>
      <c r="BK399" s="71" t="s">
        <v>22</v>
      </c>
      <c r="BL399" s="71" t="s">
        <v>25</v>
      </c>
      <c r="BM399" s="71" t="s">
        <v>25</v>
      </c>
      <c r="BN399" s="75" t="b">
        <v>1</v>
      </c>
      <c r="BO399" s="75" t="b">
        <v>1</v>
      </c>
      <c r="BP399" s="75" t="b">
        <v>1</v>
      </c>
      <c r="BQ399" s="75" t="b">
        <v>0</v>
      </c>
      <c r="BR399" s="75" t="b">
        <v>0</v>
      </c>
      <c r="BS399" s="75" t="b">
        <v>0</v>
      </c>
    </row>
    <row r="400" ht="18.0" customHeight="1">
      <c r="A400" s="71" t="s">
        <v>13914</v>
      </c>
      <c r="B400" s="72" t="s">
        <v>13915</v>
      </c>
      <c r="C400" s="73">
        <v>45762.0</v>
      </c>
      <c r="D400" s="73" t="s">
        <v>11261</v>
      </c>
      <c r="E400" s="74">
        <v>139.0</v>
      </c>
      <c r="F400" s="71" t="s">
        <v>34</v>
      </c>
      <c r="G400" s="75" t="b">
        <v>1</v>
      </c>
      <c r="H400" s="71" t="s">
        <v>11261</v>
      </c>
      <c r="I400" s="71" t="s">
        <v>91</v>
      </c>
      <c r="J400" s="71" t="s">
        <v>11261</v>
      </c>
      <c r="K400" s="71" t="s">
        <v>13916</v>
      </c>
      <c r="L400" s="71" t="s">
        <v>93</v>
      </c>
      <c r="M400" s="71" t="s">
        <v>11374</v>
      </c>
      <c r="N400" s="73">
        <v>45699.0</v>
      </c>
      <c r="O400" s="71" t="s">
        <v>13917</v>
      </c>
      <c r="P400" s="71" t="s">
        <v>13918</v>
      </c>
      <c r="Q400" s="71" t="s">
        <v>13919</v>
      </c>
      <c r="R400" s="71" t="s">
        <v>13920</v>
      </c>
      <c r="S400" s="71" t="s">
        <v>11293</v>
      </c>
      <c r="T400" s="71" t="s">
        <v>11261</v>
      </c>
      <c r="U400" s="71" t="s">
        <v>11261</v>
      </c>
      <c r="V400" s="73">
        <v>45762.0</v>
      </c>
      <c r="W400" s="74">
        <v>0.0</v>
      </c>
      <c r="X400" s="74">
        <v>0.0</v>
      </c>
      <c r="Y400" s="74" t="s">
        <v>11261</v>
      </c>
      <c r="Z400" s="73" t="s">
        <v>11261</v>
      </c>
      <c r="AA400" s="71" t="s">
        <v>105</v>
      </c>
      <c r="AB400" s="71" t="s">
        <v>11261</v>
      </c>
      <c r="AC400" s="74">
        <v>2.0</v>
      </c>
      <c r="AD400" s="74">
        <v>0.0</v>
      </c>
      <c r="AE400" s="74">
        <v>0.0</v>
      </c>
      <c r="AF400" s="74">
        <v>1.0</v>
      </c>
      <c r="AG400" s="74">
        <v>0.0</v>
      </c>
      <c r="AH400" s="74">
        <v>0.0</v>
      </c>
      <c r="AI400" s="74">
        <v>1.0</v>
      </c>
      <c r="AJ400" s="74">
        <v>0.0</v>
      </c>
      <c r="AK400" s="71" t="s">
        <v>123</v>
      </c>
      <c r="AL400" s="71" t="s">
        <v>25</v>
      </c>
      <c r="AM400" s="71" t="s">
        <v>25</v>
      </c>
      <c r="AN400" s="71" t="s">
        <v>11268</v>
      </c>
      <c r="AO400" s="71" t="s">
        <v>17</v>
      </c>
      <c r="AP400" s="71" t="s">
        <v>11314</v>
      </c>
      <c r="AQ400" s="71" t="s">
        <v>12</v>
      </c>
      <c r="AR400" s="71" t="s">
        <v>11284</v>
      </c>
      <c r="AS400" s="71" t="s">
        <v>23</v>
      </c>
      <c r="AT400" s="71" t="s">
        <v>20</v>
      </c>
      <c r="AU400" s="71" t="s">
        <v>20</v>
      </c>
      <c r="AV400" s="71" t="s">
        <v>11273</v>
      </c>
      <c r="AW400" s="71" t="s">
        <v>14</v>
      </c>
      <c r="AX400" s="71" t="s">
        <v>11285</v>
      </c>
      <c r="AY400" s="71" t="s">
        <v>19</v>
      </c>
      <c r="AZ400" s="71" t="s">
        <v>11273</v>
      </c>
      <c r="BA400" s="71" t="s">
        <v>14</v>
      </c>
      <c r="BB400" s="71" t="s">
        <v>11274</v>
      </c>
      <c r="BC400" s="71" t="s">
        <v>16</v>
      </c>
      <c r="BD400" s="71" t="s">
        <v>11272</v>
      </c>
      <c r="BE400" s="71" t="s">
        <v>18</v>
      </c>
      <c r="BF400" s="71" t="s">
        <v>21</v>
      </c>
      <c r="BG400" s="71" t="s">
        <v>21</v>
      </c>
      <c r="BH400" s="71" t="s">
        <v>11314</v>
      </c>
      <c r="BI400" s="71" t="s">
        <v>12</v>
      </c>
      <c r="BJ400" s="71" t="s">
        <v>11270</v>
      </c>
      <c r="BK400" s="71" t="s">
        <v>22</v>
      </c>
      <c r="BL400" s="71" t="s">
        <v>24</v>
      </c>
      <c r="BM400" s="71" t="s">
        <v>24</v>
      </c>
      <c r="BN400" s="75" t="b">
        <v>0</v>
      </c>
      <c r="BO400" s="75" t="b">
        <v>1</v>
      </c>
      <c r="BP400" s="75" t="b">
        <v>0</v>
      </c>
      <c r="BQ400" s="75" t="b">
        <v>0</v>
      </c>
      <c r="BR400" s="75" t="b">
        <v>0</v>
      </c>
      <c r="BS400" s="75" t="b">
        <v>0</v>
      </c>
    </row>
    <row r="401" ht="18.0" customHeight="1">
      <c r="A401" s="71" t="s">
        <v>13921</v>
      </c>
      <c r="B401" s="72" t="s">
        <v>13922</v>
      </c>
      <c r="C401" s="73">
        <v>45762.0</v>
      </c>
      <c r="D401" s="73" t="s">
        <v>11261</v>
      </c>
      <c r="E401" s="74">
        <v>139.0</v>
      </c>
      <c r="F401" s="71" t="s">
        <v>34</v>
      </c>
      <c r="G401" s="75" t="b">
        <v>1</v>
      </c>
      <c r="H401" s="71" t="s">
        <v>11261</v>
      </c>
      <c r="I401" s="71" t="s">
        <v>91</v>
      </c>
      <c r="J401" s="71" t="s">
        <v>11261</v>
      </c>
      <c r="K401" s="71" t="s">
        <v>13923</v>
      </c>
      <c r="L401" s="71" t="s">
        <v>93</v>
      </c>
      <c r="M401" s="71" t="s">
        <v>13368</v>
      </c>
      <c r="N401" s="73">
        <v>45691.0</v>
      </c>
      <c r="O401" s="71" t="s">
        <v>13924</v>
      </c>
      <c r="P401" s="71" t="s">
        <v>13925</v>
      </c>
      <c r="Q401" s="71" t="s">
        <v>13926</v>
      </c>
      <c r="R401" s="71" t="s">
        <v>13927</v>
      </c>
      <c r="S401" s="71" t="s">
        <v>11864</v>
      </c>
      <c r="T401" s="71" t="s">
        <v>11261</v>
      </c>
      <c r="U401" s="71" t="s">
        <v>11261</v>
      </c>
      <c r="V401" s="73">
        <v>45762.0</v>
      </c>
      <c r="W401" s="74">
        <v>0.0</v>
      </c>
      <c r="X401" s="74">
        <v>0.0</v>
      </c>
      <c r="Y401" s="74" t="s">
        <v>11261</v>
      </c>
      <c r="Z401" s="73" t="s">
        <v>11261</v>
      </c>
      <c r="AA401" s="71" t="s">
        <v>105</v>
      </c>
      <c r="AB401" s="71" t="s">
        <v>11261</v>
      </c>
      <c r="AC401" s="74">
        <v>6.0</v>
      </c>
      <c r="AD401" s="74">
        <v>1.0</v>
      </c>
      <c r="AE401" s="74">
        <v>1.0</v>
      </c>
      <c r="AF401" s="74">
        <v>1.0</v>
      </c>
      <c r="AG401" s="74">
        <v>1.0</v>
      </c>
      <c r="AH401" s="74">
        <v>1.0</v>
      </c>
      <c r="AI401" s="74">
        <v>0.0</v>
      </c>
      <c r="AJ401" s="74">
        <v>1.0</v>
      </c>
      <c r="AK401" s="71" t="s">
        <v>123</v>
      </c>
      <c r="AL401" s="71" t="s">
        <v>25</v>
      </c>
      <c r="AM401" s="71" t="s">
        <v>25</v>
      </c>
      <c r="AN401" s="71" t="s">
        <v>11274</v>
      </c>
      <c r="AO401" s="71" t="s">
        <v>16</v>
      </c>
      <c r="AP401" s="71" t="s">
        <v>11269</v>
      </c>
      <c r="AQ401" s="71" t="s">
        <v>13</v>
      </c>
      <c r="AR401" s="71" t="s">
        <v>11284</v>
      </c>
      <c r="AS401" s="71" t="s">
        <v>23</v>
      </c>
      <c r="AT401" s="71" t="s">
        <v>20</v>
      </c>
      <c r="AU401" s="71" t="s">
        <v>20</v>
      </c>
      <c r="AV401" s="71" t="s">
        <v>11273</v>
      </c>
      <c r="AW401" s="71" t="s">
        <v>14</v>
      </c>
      <c r="AX401" s="71" t="s">
        <v>11272</v>
      </c>
      <c r="AY401" s="71" t="s">
        <v>18</v>
      </c>
      <c r="AZ401" s="71" t="s">
        <v>11271</v>
      </c>
      <c r="BA401" s="71" t="s">
        <v>15</v>
      </c>
      <c r="BB401" s="71" t="s">
        <v>11274</v>
      </c>
      <c r="BC401" s="71" t="s">
        <v>16</v>
      </c>
      <c r="BD401" s="71" t="s">
        <v>11272</v>
      </c>
      <c r="BE401" s="71" t="s">
        <v>18</v>
      </c>
      <c r="BF401" s="71" t="s">
        <v>20</v>
      </c>
      <c r="BG401" s="71" t="s">
        <v>20</v>
      </c>
      <c r="BH401" s="71" t="s">
        <v>11269</v>
      </c>
      <c r="BI401" s="71" t="s">
        <v>13</v>
      </c>
      <c r="BJ401" s="71" t="s">
        <v>11284</v>
      </c>
      <c r="BK401" s="71" t="s">
        <v>23</v>
      </c>
      <c r="BL401" s="71" t="s">
        <v>25</v>
      </c>
      <c r="BM401" s="71" t="s">
        <v>25</v>
      </c>
      <c r="BN401" s="75" t="b">
        <v>1</v>
      </c>
      <c r="BO401" s="75" t="b">
        <v>0</v>
      </c>
      <c r="BP401" s="75" t="b">
        <v>1</v>
      </c>
      <c r="BQ401" s="75" t="b">
        <v>1</v>
      </c>
      <c r="BR401" s="75" t="b">
        <v>1</v>
      </c>
      <c r="BS401" s="75" t="b">
        <v>1</v>
      </c>
    </row>
    <row r="402" ht="18.0" customHeight="1">
      <c r="A402" s="71" t="s">
        <v>13928</v>
      </c>
      <c r="B402" s="72" t="s">
        <v>13929</v>
      </c>
      <c r="C402" s="73">
        <v>45762.0</v>
      </c>
      <c r="D402" s="73" t="s">
        <v>11261</v>
      </c>
      <c r="E402" s="74">
        <v>139.0</v>
      </c>
      <c r="F402" s="71" t="s">
        <v>34</v>
      </c>
      <c r="G402" s="75" t="b">
        <v>1</v>
      </c>
      <c r="H402" s="71" t="s">
        <v>1670</v>
      </c>
      <c r="I402" s="71" t="s">
        <v>168</v>
      </c>
      <c r="J402" s="71" t="s">
        <v>168</v>
      </c>
      <c r="K402" s="71" t="s">
        <v>13930</v>
      </c>
      <c r="L402" s="71" t="s">
        <v>93</v>
      </c>
      <c r="M402" s="71" t="s">
        <v>11289</v>
      </c>
      <c r="N402" s="73">
        <v>45698.0</v>
      </c>
      <c r="O402" s="71" t="s">
        <v>13931</v>
      </c>
      <c r="P402" s="71" t="s">
        <v>13932</v>
      </c>
      <c r="Q402" s="71" t="s">
        <v>13933</v>
      </c>
      <c r="R402" s="71" t="s">
        <v>12985</v>
      </c>
      <c r="S402" s="71" t="s">
        <v>11339</v>
      </c>
      <c r="T402" s="71" t="s">
        <v>11261</v>
      </c>
      <c r="U402" s="71" t="s">
        <v>11261</v>
      </c>
      <c r="V402" s="73">
        <v>45762.0</v>
      </c>
      <c r="W402" s="74">
        <v>0.0</v>
      </c>
      <c r="X402" s="74">
        <v>0.0</v>
      </c>
      <c r="Y402" s="74" t="s">
        <v>11261</v>
      </c>
      <c r="Z402" s="73" t="s">
        <v>11261</v>
      </c>
      <c r="AA402" s="71" t="s">
        <v>105</v>
      </c>
      <c r="AB402" s="71" t="s">
        <v>11261</v>
      </c>
      <c r="AC402" s="74">
        <v>6.0</v>
      </c>
      <c r="AD402" s="74">
        <v>1.0</v>
      </c>
      <c r="AE402" s="74">
        <v>1.0</v>
      </c>
      <c r="AF402" s="74">
        <v>1.0</v>
      </c>
      <c r="AG402" s="74">
        <v>1.0</v>
      </c>
      <c r="AH402" s="74">
        <v>1.0</v>
      </c>
      <c r="AI402" s="74">
        <v>1.0</v>
      </c>
      <c r="AJ402" s="74">
        <v>0.0</v>
      </c>
      <c r="AK402" s="71" t="s">
        <v>181</v>
      </c>
      <c r="AL402" s="71" t="s">
        <v>25</v>
      </c>
      <c r="AM402" s="71" t="s">
        <v>25</v>
      </c>
      <c r="AN402" s="71" t="s">
        <v>11268</v>
      </c>
      <c r="AO402" s="71" t="s">
        <v>17</v>
      </c>
      <c r="AP402" s="71" t="s">
        <v>11314</v>
      </c>
      <c r="AQ402" s="71" t="s">
        <v>12</v>
      </c>
      <c r="AR402" s="71" t="s">
        <v>11270</v>
      </c>
      <c r="AS402" s="71" t="s">
        <v>22</v>
      </c>
      <c r="AT402" s="71" t="s">
        <v>20</v>
      </c>
      <c r="AU402" s="71" t="s">
        <v>20</v>
      </c>
      <c r="AV402" s="71" t="s">
        <v>11273</v>
      </c>
      <c r="AW402" s="71" t="s">
        <v>14</v>
      </c>
      <c r="AX402" s="71" t="s">
        <v>11285</v>
      </c>
      <c r="AY402" s="71" t="s">
        <v>19</v>
      </c>
      <c r="AZ402" s="71" t="s">
        <v>11273</v>
      </c>
      <c r="BA402" s="71" t="s">
        <v>14</v>
      </c>
      <c r="BB402" s="71" t="s">
        <v>11268</v>
      </c>
      <c r="BC402" s="71" t="s">
        <v>17</v>
      </c>
      <c r="BD402" s="71" t="s">
        <v>11272</v>
      </c>
      <c r="BE402" s="71" t="s">
        <v>18</v>
      </c>
      <c r="BF402" s="71" t="s">
        <v>20</v>
      </c>
      <c r="BG402" s="71" t="s">
        <v>20</v>
      </c>
      <c r="BH402" s="71" t="s">
        <v>11314</v>
      </c>
      <c r="BI402" s="71" t="s">
        <v>12</v>
      </c>
      <c r="BJ402" s="71" t="s">
        <v>11270</v>
      </c>
      <c r="BK402" s="71" t="s">
        <v>22</v>
      </c>
      <c r="BL402" s="71" t="s">
        <v>25</v>
      </c>
      <c r="BM402" s="71" t="s">
        <v>25</v>
      </c>
      <c r="BN402" s="75" t="b">
        <v>1</v>
      </c>
      <c r="BO402" s="75" t="b">
        <v>1</v>
      </c>
      <c r="BP402" s="75" t="b">
        <v>1</v>
      </c>
      <c r="BQ402" s="75" t="b">
        <v>0</v>
      </c>
      <c r="BR402" s="75" t="b">
        <v>1</v>
      </c>
      <c r="BS402" s="75" t="b">
        <v>1</v>
      </c>
    </row>
    <row r="403" ht="18.0" customHeight="1">
      <c r="A403" s="71" t="s">
        <v>13934</v>
      </c>
      <c r="B403" s="72" t="s">
        <v>13935</v>
      </c>
      <c r="C403" s="73">
        <v>45762.0</v>
      </c>
      <c r="D403" s="73">
        <v>45819.0</v>
      </c>
      <c r="E403" s="74">
        <v>57.0</v>
      </c>
      <c r="F403" s="71" t="s">
        <v>151</v>
      </c>
      <c r="G403" s="75" t="b">
        <v>0</v>
      </c>
      <c r="H403" s="71" t="s">
        <v>12882</v>
      </c>
      <c r="I403" s="71" t="s">
        <v>153</v>
      </c>
      <c r="J403" s="71" t="s">
        <v>168</v>
      </c>
      <c r="K403" s="71" t="s">
        <v>13936</v>
      </c>
      <c r="L403" s="71" t="s">
        <v>93</v>
      </c>
      <c r="M403" s="71" t="s">
        <v>11450</v>
      </c>
      <c r="N403" s="73">
        <v>45687.0</v>
      </c>
      <c r="O403" s="71" t="s">
        <v>13937</v>
      </c>
      <c r="P403" s="71" t="s">
        <v>13938</v>
      </c>
      <c r="Q403" s="71" t="s">
        <v>13939</v>
      </c>
      <c r="R403" s="71" t="s">
        <v>13645</v>
      </c>
      <c r="S403" s="71" t="s">
        <v>11564</v>
      </c>
      <c r="T403" s="71" t="s">
        <v>11261</v>
      </c>
      <c r="U403" s="71" t="s">
        <v>11261</v>
      </c>
      <c r="V403" s="73">
        <v>45762.0</v>
      </c>
      <c r="W403" s="74">
        <v>1.0</v>
      </c>
      <c r="X403" s="74">
        <v>0.0</v>
      </c>
      <c r="Y403" s="74" t="s">
        <v>11261</v>
      </c>
      <c r="Z403" s="73" t="s">
        <v>11261</v>
      </c>
      <c r="AA403" s="71" t="s">
        <v>105</v>
      </c>
      <c r="AB403" s="71" t="s">
        <v>13940</v>
      </c>
      <c r="AC403" s="74">
        <v>6.0</v>
      </c>
      <c r="AD403" s="74">
        <v>1.0</v>
      </c>
      <c r="AE403" s="74">
        <v>1.0</v>
      </c>
      <c r="AF403" s="74">
        <v>1.0</v>
      </c>
      <c r="AG403" s="74">
        <v>1.0</v>
      </c>
      <c r="AH403" s="74">
        <v>1.0</v>
      </c>
      <c r="AI403" s="74">
        <v>1.0</v>
      </c>
      <c r="AJ403" s="74">
        <v>0.0</v>
      </c>
      <c r="AK403" s="71" t="s">
        <v>123</v>
      </c>
      <c r="AL403" s="71" t="s">
        <v>25</v>
      </c>
      <c r="AM403" s="71" t="s">
        <v>25</v>
      </c>
      <c r="AN403" s="71" t="s">
        <v>11274</v>
      </c>
      <c r="AO403" s="71" t="s">
        <v>16</v>
      </c>
      <c r="AP403" s="71" t="s">
        <v>11314</v>
      </c>
      <c r="AQ403" s="71" t="s">
        <v>12</v>
      </c>
      <c r="AR403" s="71" t="s">
        <v>11284</v>
      </c>
      <c r="AS403" s="71" t="s">
        <v>23</v>
      </c>
      <c r="AT403" s="71" t="s">
        <v>20</v>
      </c>
      <c r="AU403" s="71" t="s">
        <v>20</v>
      </c>
      <c r="AV403" s="71" t="s">
        <v>11273</v>
      </c>
      <c r="AW403" s="71" t="s">
        <v>14</v>
      </c>
      <c r="AX403" s="71" t="s">
        <v>11285</v>
      </c>
      <c r="AY403" s="71" t="s">
        <v>19</v>
      </c>
      <c r="AZ403" s="71" t="s">
        <v>11273</v>
      </c>
      <c r="BA403" s="71" t="s">
        <v>14</v>
      </c>
      <c r="BB403" s="71" t="s">
        <v>11274</v>
      </c>
      <c r="BC403" s="71" t="s">
        <v>16</v>
      </c>
      <c r="BD403" s="71" t="s">
        <v>11272</v>
      </c>
      <c r="BE403" s="71" t="s">
        <v>18</v>
      </c>
      <c r="BF403" s="71" t="s">
        <v>20</v>
      </c>
      <c r="BG403" s="71" t="s">
        <v>20</v>
      </c>
      <c r="BH403" s="71" t="s">
        <v>11314</v>
      </c>
      <c r="BI403" s="71" t="s">
        <v>12</v>
      </c>
      <c r="BJ403" s="71" t="s">
        <v>11284</v>
      </c>
      <c r="BK403" s="71" t="s">
        <v>23</v>
      </c>
      <c r="BL403" s="71" t="s">
        <v>25</v>
      </c>
      <c r="BM403" s="71" t="s">
        <v>25</v>
      </c>
      <c r="BN403" s="75" t="b">
        <v>1</v>
      </c>
      <c r="BO403" s="75" t="b">
        <v>1</v>
      </c>
      <c r="BP403" s="75" t="b">
        <v>1</v>
      </c>
      <c r="BQ403" s="75" t="b">
        <v>0</v>
      </c>
      <c r="BR403" s="75" t="b">
        <v>1</v>
      </c>
      <c r="BS403" s="75" t="b">
        <v>1</v>
      </c>
    </row>
    <row r="404" ht="18.0" customHeight="1">
      <c r="A404" s="71" t="s">
        <v>13941</v>
      </c>
      <c r="B404" s="72" t="s">
        <v>13942</v>
      </c>
      <c r="C404" s="73">
        <v>45762.0</v>
      </c>
      <c r="D404" s="73" t="s">
        <v>11261</v>
      </c>
      <c r="E404" s="74">
        <v>139.0</v>
      </c>
      <c r="F404" s="71" t="s">
        <v>34</v>
      </c>
      <c r="G404" s="75" t="b">
        <v>1</v>
      </c>
      <c r="H404" s="71" t="s">
        <v>11261</v>
      </c>
      <c r="I404" s="71" t="s">
        <v>91</v>
      </c>
      <c r="J404" s="71" t="s">
        <v>11261</v>
      </c>
      <c r="K404" s="71" t="s">
        <v>13943</v>
      </c>
      <c r="L404" s="71" t="s">
        <v>93</v>
      </c>
      <c r="M404" s="71" t="s">
        <v>11374</v>
      </c>
      <c r="N404" s="73">
        <v>45687.0</v>
      </c>
      <c r="O404" s="71" t="s">
        <v>13944</v>
      </c>
      <c r="P404" s="71" t="s">
        <v>13945</v>
      </c>
      <c r="Q404" s="71" t="s">
        <v>13946</v>
      </c>
      <c r="R404" s="71" t="s">
        <v>11390</v>
      </c>
      <c r="S404" s="71" t="s">
        <v>11283</v>
      </c>
      <c r="T404" s="71" t="s">
        <v>11261</v>
      </c>
      <c r="U404" s="71" t="s">
        <v>11261</v>
      </c>
      <c r="V404" s="73">
        <v>45762.0</v>
      </c>
      <c r="W404" s="74">
        <v>1.0</v>
      </c>
      <c r="X404" s="74">
        <v>0.0</v>
      </c>
      <c r="Y404" s="74" t="s">
        <v>11261</v>
      </c>
      <c r="Z404" s="73" t="s">
        <v>11261</v>
      </c>
      <c r="AA404" s="71" t="s">
        <v>105</v>
      </c>
      <c r="AB404" s="71" t="s">
        <v>11261</v>
      </c>
      <c r="AC404" s="74">
        <v>6.0</v>
      </c>
      <c r="AD404" s="74">
        <v>1.0</v>
      </c>
      <c r="AE404" s="74">
        <v>1.0</v>
      </c>
      <c r="AF404" s="74">
        <v>1.0</v>
      </c>
      <c r="AG404" s="74">
        <v>1.0</v>
      </c>
      <c r="AH404" s="74">
        <v>1.0</v>
      </c>
      <c r="AI404" s="74">
        <v>1.0</v>
      </c>
      <c r="AJ404" s="74">
        <v>0.0</v>
      </c>
      <c r="AK404" s="71" t="s">
        <v>123</v>
      </c>
      <c r="AL404" s="71" t="s">
        <v>25</v>
      </c>
      <c r="AM404" s="71" t="s">
        <v>25</v>
      </c>
      <c r="AN404" s="71" t="s">
        <v>11274</v>
      </c>
      <c r="AO404" s="71" t="s">
        <v>16</v>
      </c>
      <c r="AP404" s="71" t="s">
        <v>11269</v>
      </c>
      <c r="AQ404" s="71" t="s">
        <v>13</v>
      </c>
      <c r="AR404" s="71" t="s">
        <v>11284</v>
      </c>
      <c r="AS404" s="71" t="s">
        <v>23</v>
      </c>
      <c r="AT404" s="71" t="s">
        <v>21</v>
      </c>
      <c r="AU404" s="71" t="s">
        <v>21</v>
      </c>
      <c r="AV404" s="71" t="s">
        <v>11273</v>
      </c>
      <c r="AW404" s="71" t="s">
        <v>14</v>
      </c>
      <c r="AX404" s="71" t="s">
        <v>11285</v>
      </c>
      <c r="AY404" s="71" t="s">
        <v>19</v>
      </c>
      <c r="AZ404" s="71" t="s">
        <v>11273</v>
      </c>
      <c r="BA404" s="71" t="s">
        <v>14</v>
      </c>
      <c r="BB404" s="71" t="s">
        <v>11274</v>
      </c>
      <c r="BC404" s="71" t="s">
        <v>16</v>
      </c>
      <c r="BD404" s="71" t="s">
        <v>11272</v>
      </c>
      <c r="BE404" s="71" t="s">
        <v>18</v>
      </c>
      <c r="BF404" s="71" t="s">
        <v>21</v>
      </c>
      <c r="BG404" s="71" t="s">
        <v>21</v>
      </c>
      <c r="BH404" s="71" t="s">
        <v>11269</v>
      </c>
      <c r="BI404" s="71" t="s">
        <v>13</v>
      </c>
      <c r="BJ404" s="71" t="s">
        <v>11284</v>
      </c>
      <c r="BK404" s="71" t="s">
        <v>23</v>
      </c>
      <c r="BL404" s="71" t="s">
        <v>25</v>
      </c>
      <c r="BM404" s="71" t="s">
        <v>25</v>
      </c>
      <c r="BN404" s="75" t="b">
        <v>1</v>
      </c>
      <c r="BO404" s="75" t="b">
        <v>1</v>
      </c>
      <c r="BP404" s="75" t="b">
        <v>1</v>
      </c>
      <c r="BQ404" s="75" t="b">
        <v>0</v>
      </c>
      <c r="BR404" s="75" t="b">
        <v>1</v>
      </c>
      <c r="BS404" s="75" t="b">
        <v>1</v>
      </c>
    </row>
    <row r="405" ht="18.0" customHeight="1">
      <c r="A405" s="71" t="s">
        <v>13947</v>
      </c>
      <c r="B405" s="72" t="s">
        <v>13948</v>
      </c>
      <c r="C405" s="73">
        <v>45762.0</v>
      </c>
      <c r="D405" s="73">
        <v>45819.0</v>
      </c>
      <c r="E405" s="74">
        <v>57.0</v>
      </c>
      <c r="F405" s="71" t="s">
        <v>151</v>
      </c>
      <c r="G405" s="75" t="b">
        <v>0</v>
      </c>
      <c r="H405" s="71" t="s">
        <v>1130</v>
      </c>
      <c r="I405" s="71" t="s">
        <v>153</v>
      </c>
      <c r="J405" s="71" t="s">
        <v>154</v>
      </c>
      <c r="K405" s="71" t="s">
        <v>13949</v>
      </c>
      <c r="L405" s="71" t="s">
        <v>93</v>
      </c>
      <c r="M405" s="71" t="s">
        <v>11307</v>
      </c>
      <c r="N405" s="73">
        <v>45697.0</v>
      </c>
      <c r="O405" s="71" t="s">
        <v>13950</v>
      </c>
      <c r="P405" s="71" t="s">
        <v>13951</v>
      </c>
      <c r="Q405" s="71" t="s">
        <v>13952</v>
      </c>
      <c r="R405" s="71" t="s">
        <v>13175</v>
      </c>
      <c r="S405" s="71" t="s">
        <v>11432</v>
      </c>
      <c r="T405" s="71" t="s">
        <v>11261</v>
      </c>
      <c r="U405" s="71" t="s">
        <v>11261</v>
      </c>
      <c r="V405" s="73">
        <v>45762.0</v>
      </c>
      <c r="W405" s="74">
        <v>0.0</v>
      </c>
      <c r="X405" s="74">
        <v>1.0</v>
      </c>
      <c r="Y405" s="74" t="s">
        <v>11261</v>
      </c>
      <c r="Z405" s="73" t="s">
        <v>11261</v>
      </c>
      <c r="AA405" s="71" t="s">
        <v>105</v>
      </c>
      <c r="AB405" s="71" t="s">
        <v>13953</v>
      </c>
      <c r="AC405" s="74">
        <v>5.0</v>
      </c>
      <c r="AD405" s="74">
        <v>1.0</v>
      </c>
      <c r="AE405" s="74">
        <v>1.0</v>
      </c>
      <c r="AF405" s="74">
        <v>1.0</v>
      </c>
      <c r="AG405" s="74">
        <v>0.0</v>
      </c>
      <c r="AH405" s="74">
        <v>1.0</v>
      </c>
      <c r="AI405" s="74">
        <v>0.0</v>
      </c>
      <c r="AJ405" s="74">
        <v>1.0</v>
      </c>
      <c r="AK405" s="71" t="s">
        <v>123</v>
      </c>
      <c r="AL405" s="71" t="s">
        <v>24</v>
      </c>
      <c r="AM405" s="71" t="s">
        <v>24</v>
      </c>
      <c r="AN405" s="71" t="s">
        <v>11268</v>
      </c>
      <c r="AO405" s="71" t="s">
        <v>17</v>
      </c>
      <c r="AP405" s="71" t="s">
        <v>11269</v>
      </c>
      <c r="AQ405" s="71" t="s">
        <v>13</v>
      </c>
      <c r="AR405" s="71" t="s">
        <v>11284</v>
      </c>
      <c r="AS405" s="71" t="s">
        <v>23</v>
      </c>
      <c r="AT405" s="71" t="s">
        <v>20</v>
      </c>
      <c r="AU405" s="71" t="s">
        <v>20</v>
      </c>
      <c r="AV405" s="71" t="s">
        <v>11273</v>
      </c>
      <c r="AW405" s="71" t="s">
        <v>14</v>
      </c>
      <c r="AX405" s="71" t="s">
        <v>11272</v>
      </c>
      <c r="AY405" s="71" t="s">
        <v>18</v>
      </c>
      <c r="AZ405" s="71" t="s">
        <v>11271</v>
      </c>
      <c r="BA405" s="71" t="s">
        <v>15</v>
      </c>
      <c r="BB405" s="71" t="s">
        <v>11268</v>
      </c>
      <c r="BC405" s="71" t="s">
        <v>17</v>
      </c>
      <c r="BD405" s="71" t="s">
        <v>11272</v>
      </c>
      <c r="BE405" s="71" t="s">
        <v>18</v>
      </c>
      <c r="BF405" s="71" t="s">
        <v>20</v>
      </c>
      <c r="BG405" s="71" t="s">
        <v>20</v>
      </c>
      <c r="BH405" s="71" t="s">
        <v>11269</v>
      </c>
      <c r="BI405" s="71" t="s">
        <v>13</v>
      </c>
      <c r="BJ405" s="71" t="s">
        <v>11270</v>
      </c>
      <c r="BK405" s="71" t="s">
        <v>22</v>
      </c>
      <c r="BL405" s="71" t="s">
        <v>24</v>
      </c>
      <c r="BM405" s="71" t="s">
        <v>24</v>
      </c>
      <c r="BN405" s="75" t="b">
        <v>1</v>
      </c>
      <c r="BO405" s="75" t="b">
        <v>0</v>
      </c>
      <c r="BP405" s="75" t="b">
        <v>1</v>
      </c>
      <c r="BQ405" s="75" t="b">
        <v>1</v>
      </c>
      <c r="BR405" s="75" t="b">
        <v>1</v>
      </c>
      <c r="BS405" s="75" t="b">
        <v>0</v>
      </c>
    </row>
    <row r="406" ht="18.0" customHeight="1">
      <c r="A406" s="71" t="s">
        <v>13954</v>
      </c>
      <c r="B406" s="72" t="s">
        <v>13955</v>
      </c>
      <c r="C406" s="73">
        <v>45762.0</v>
      </c>
      <c r="D406" s="73" t="s">
        <v>11261</v>
      </c>
      <c r="E406" s="74">
        <v>139.0</v>
      </c>
      <c r="F406" s="71" t="s">
        <v>34</v>
      </c>
      <c r="G406" s="75" t="b">
        <v>1</v>
      </c>
      <c r="H406" s="71" t="s">
        <v>11261</v>
      </c>
      <c r="I406" s="71" t="s">
        <v>91</v>
      </c>
      <c r="J406" s="71" t="s">
        <v>11261</v>
      </c>
      <c r="K406" s="71" t="s">
        <v>13956</v>
      </c>
      <c r="L406" s="71" t="s">
        <v>93</v>
      </c>
      <c r="M406" s="71" t="s">
        <v>11318</v>
      </c>
      <c r="N406" s="73">
        <v>45692.0</v>
      </c>
      <c r="O406" s="71" t="s">
        <v>13957</v>
      </c>
      <c r="P406" s="71" t="s">
        <v>13957</v>
      </c>
      <c r="Q406" s="71" t="s">
        <v>13958</v>
      </c>
      <c r="R406" s="71" t="s">
        <v>13879</v>
      </c>
      <c r="S406" s="71" t="s">
        <v>11302</v>
      </c>
      <c r="T406" s="71" t="s">
        <v>11261</v>
      </c>
      <c r="U406" s="71" t="s">
        <v>11261</v>
      </c>
      <c r="V406" s="73">
        <v>45762.0</v>
      </c>
      <c r="W406" s="74">
        <v>1.0</v>
      </c>
      <c r="X406" s="74">
        <v>0.0</v>
      </c>
      <c r="Y406" s="74" t="s">
        <v>11261</v>
      </c>
      <c r="Z406" s="73" t="s">
        <v>11261</v>
      </c>
      <c r="AA406" s="71" t="s">
        <v>105</v>
      </c>
      <c r="AB406" s="71" t="s">
        <v>11261</v>
      </c>
      <c r="AC406" s="74">
        <v>3.0</v>
      </c>
      <c r="AD406" s="74">
        <v>0.0</v>
      </c>
      <c r="AE406" s="74">
        <v>1.0</v>
      </c>
      <c r="AF406" s="74">
        <v>0.0</v>
      </c>
      <c r="AG406" s="74">
        <v>1.0</v>
      </c>
      <c r="AH406" s="74">
        <v>1.0</v>
      </c>
      <c r="AI406" s="74">
        <v>0.0</v>
      </c>
      <c r="AJ406" s="74">
        <v>0.0</v>
      </c>
      <c r="AK406" s="71" t="s">
        <v>123</v>
      </c>
      <c r="AL406" s="71" t="s">
        <v>25</v>
      </c>
      <c r="AM406" s="71" t="s">
        <v>25</v>
      </c>
      <c r="AN406" s="71" t="s">
        <v>11268</v>
      </c>
      <c r="AO406" s="71" t="s">
        <v>17</v>
      </c>
      <c r="AP406" s="71" t="s">
        <v>11314</v>
      </c>
      <c r="AQ406" s="71" t="s">
        <v>12</v>
      </c>
      <c r="AR406" s="71" t="s">
        <v>11270</v>
      </c>
      <c r="AS406" s="71" t="s">
        <v>22</v>
      </c>
      <c r="AT406" s="71" t="s">
        <v>20</v>
      </c>
      <c r="AU406" s="71" t="s">
        <v>20</v>
      </c>
      <c r="AV406" s="71" t="s">
        <v>11273</v>
      </c>
      <c r="AW406" s="71" t="s">
        <v>14</v>
      </c>
      <c r="AX406" s="71" t="s">
        <v>11285</v>
      </c>
      <c r="AY406" s="71" t="s">
        <v>19</v>
      </c>
      <c r="AZ406" s="71" t="s">
        <v>11271</v>
      </c>
      <c r="BA406" s="71" t="s">
        <v>15</v>
      </c>
      <c r="BB406" s="71" t="s">
        <v>11268</v>
      </c>
      <c r="BC406" s="71" t="s">
        <v>17</v>
      </c>
      <c r="BD406" s="71" t="s">
        <v>11272</v>
      </c>
      <c r="BE406" s="71" t="s">
        <v>18</v>
      </c>
      <c r="BF406" s="71" t="s">
        <v>20</v>
      </c>
      <c r="BG406" s="71" t="s">
        <v>20</v>
      </c>
      <c r="BH406" s="71" t="s">
        <v>11269</v>
      </c>
      <c r="BI406" s="71" t="s">
        <v>13</v>
      </c>
      <c r="BJ406" s="71" t="s">
        <v>11270</v>
      </c>
      <c r="BK406" s="71" t="s">
        <v>22</v>
      </c>
      <c r="BL406" s="71" t="s">
        <v>24</v>
      </c>
      <c r="BM406" s="71" t="s">
        <v>24</v>
      </c>
      <c r="BN406" s="75" t="b">
        <v>0</v>
      </c>
      <c r="BO406" s="75" t="b">
        <v>0</v>
      </c>
      <c r="BP406" s="75" t="b">
        <v>1</v>
      </c>
      <c r="BQ406" s="75" t="b">
        <v>0</v>
      </c>
      <c r="BR406" s="75" t="b">
        <v>1</v>
      </c>
      <c r="BS406" s="75" t="b">
        <v>1</v>
      </c>
    </row>
    <row r="407" ht="18.0" customHeight="1">
      <c r="A407" s="71" t="s">
        <v>13959</v>
      </c>
      <c r="B407" s="72" t="s">
        <v>13960</v>
      </c>
      <c r="C407" s="73">
        <v>45762.0</v>
      </c>
      <c r="D407" s="73" t="s">
        <v>11261</v>
      </c>
      <c r="E407" s="74">
        <v>139.0</v>
      </c>
      <c r="F407" s="71" t="s">
        <v>34</v>
      </c>
      <c r="G407" s="75" t="b">
        <v>1</v>
      </c>
      <c r="H407" s="71" t="s">
        <v>11261</v>
      </c>
      <c r="I407" s="71" t="s">
        <v>91</v>
      </c>
      <c r="J407" s="71" t="s">
        <v>11261</v>
      </c>
      <c r="K407" s="71" t="s">
        <v>13961</v>
      </c>
      <c r="L407" s="71" t="s">
        <v>93</v>
      </c>
      <c r="M407" s="71" t="s">
        <v>11307</v>
      </c>
      <c r="N407" s="73">
        <v>45696.0</v>
      </c>
      <c r="O407" s="71" t="s">
        <v>13962</v>
      </c>
      <c r="P407" s="71" t="s">
        <v>13963</v>
      </c>
      <c r="Q407" s="71" t="s">
        <v>13964</v>
      </c>
      <c r="R407" s="71" t="s">
        <v>12895</v>
      </c>
      <c r="S407" s="71" t="s">
        <v>11293</v>
      </c>
      <c r="T407" s="71" t="s">
        <v>11261</v>
      </c>
      <c r="U407" s="71" t="s">
        <v>11261</v>
      </c>
      <c r="V407" s="73">
        <v>45762.0</v>
      </c>
      <c r="W407" s="74">
        <v>1.0</v>
      </c>
      <c r="X407" s="74">
        <v>0.0</v>
      </c>
      <c r="Y407" s="74" t="s">
        <v>11261</v>
      </c>
      <c r="Z407" s="73" t="s">
        <v>11261</v>
      </c>
      <c r="AA407" s="71" t="s">
        <v>105</v>
      </c>
      <c r="AB407" s="71" t="s">
        <v>11261</v>
      </c>
      <c r="AC407" s="74">
        <v>2.0</v>
      </c>
      <c r="AD407" s="74">
        <v>0.0</v>
      </c>
      <c r="AE407" s="74">
        <v>0.0</v>
      </c>
      <c r="AF407" s="74">
        <v>1.0</v>
      </c>
      <c r="AG407" s="74">
        <v>0.0</v>
      </c>
      <c r="AH407" s="74">
        <v>0.0</v>
      </c>
      <c r="AI407" s="74">
        <v>0.0</v>
      </c>
      <c r="AJ407" s="74">
        <v>1.0</v>
      </c>
      <c r="AK407" s="71" t="s">
        <v>250</v>
      </c>
      <c r="AL407" s="71" t="s">
        <v>25</v>
      </c>
      <c r="AM407" s="71" t="s">
        <v>25</v>
      </c>
      <c r="AN407" s="71" t="s">
        <v>11274</v>
      </c>
      <c r="AO407" s="71" t="s">
        <v>16</v>
      </c>
      <c r="AP407" s="71" t="s">
        <v>11269</v>
      </c>
      <c r="AQ407" s="71" t="s">
        <v>13</v>
      </c>
      <c r="AR407" s="71" t="s">
        <v>11284</v>
      </c>
      <c r="AS407" s="71" t="s">
        <v>23</v>
      </c>
      <c r="AT407" s="71" t="s">
        <v>21</v>
      </c>
      <c r="AU407" s="71" t="s">
        <v>21</v>
      </c>
      <c r="AV407" s="71" t="s">
        <v>11273</v>
      </c>
      <c r="AW407" s="71" t="s">
        <v>14</v>
      </c>
      <c r="AX407" s="71" t="s">
        <v>11272</v>
      </c>
      <c r="AY407" s="71" t="s">
        <v>18</v>
      </c>
      <c r="AZ407" s="71" t="s">
        <v>11271</v>
      </c>
      <c r="BA407" s="71" t="s">
        <v>15</v>
      </c>
      <c r="BB407" s="71" t="s">
        <v>11268</v>
      </c>
      <c r="BC407" s="71" t="s">
        <v>17</v>
      </c>
      <c r="BD407" s="71" t="s">
        <v>11272</v>
      </c>
      <c r="BE407" s="71" t="s">
        <v>18</v>
      </c>
      <c r="BF407" s="71" t="s">
        <v>20</v>
      </c>
      <c r="BG407" s="71" t="s">
        <v>20</v>
      </c>
      <c r="BH407" s="71" t="s">
        <v>11269</v>
      </c>
      <c r="BI407" s="71" t="s">
        <v>13</v>
      </c>
      <c r="BJ407" s="71" t="s">
        <v>11270</v>
      </c>
      <c r="BK407" s="71" t="s">
        <v>22</v>
      </c>
      <c r="BL407" s="71" t="s">
        <v>24</v>
      </c>
      <c r="BM407" s="71" t="s">
        <v>24</v>
      </c>
      <c r="BN407" s="75" t="b">
        <v>0</v>
      </c>
      <c r="BO407" s="75" t="b">
        <v>0</v>
      </c>
      <c r="BP407" s="75" t="b">
        <v>0</v>
      </c>
      <c r="BQ407" s="75" t="b">
        <v>1</v>
      </c>
      <c r="BR407" s="75" t="b">
        <v>0</v>
      </c>
      <c r="BS407" s="75" t="b">
        <v>0</v>
      </c>
    </row>
    <row r="408" ht="18.0" customHeight="1">
      <c r="A408" s="71" t="s">
        <v>13965</v>
      </c>
      <c r="B408" s="72" t="s">
        <v>13966</v>
      </c>
      <c r="C408" s="73">
        <v>45762.0</v>
      </c>
      <c r="D408" s="73" t="s">
        <v>11261</v>
      </c>
      <c r="E408" s="74">
        <v>139.0</v>
      </c>
      <c r="F408" s="71" t="s">
        <v>34</v>
      </c>
      <c r="G408" s="75" t="b">
        <v>1</v>
      </c>
      <c r="H408" s="71" t="s">
        <v>11261</v>
      </c>
      <c r="I408" s="71" t="s">
        <v>91</v>
      </c>
      <c r="J408" s="71" t="s">
        <v>11261</v>
      </c>
      <c r="K408" s="71" t="s">
        <v>13967</v>
      </c>
      <c r="L408" s="71" t="s">
        <v>93</v>
      </c>
      <c r="M408" s="71" t="s">
        <v>11450</v>
      </c>
      <c r="N408" s="73">
        <v>45702.0</v>
      </c>
      <c r="O408" s="71" t="s">
        <v>13968</v>
      </c>
      <c r="P408" s="71" t="s">
        <v>13969</v>
      </c>
      <c r="Q408" s="71" t="s">
        <v>13970</v>
      </c>
      <c r="R408" s="71" t="s">
        <v>11969</v>
      </c>
      <c r="S408" s="71" t="s">
        <v>11564</v>
      </c>
      <c r="T408" s="71" t="s">
        <v>11261</v>
      </c>
      <c r="U408" s="71" t="s">
        <v>11261</v>
      </c>
      <c r="V408" s="73">
        <v>45762.0</v>
      </c>
      <c r="W408" s="74">
        <v>0.0</v>
      </c>
      <c r="X408" s="74">
        <v>0.0</v>
      </c>
      <c r="Y408" s="74" t="s">
        <v>11261</v>
      </c>
      <c r="Z408" s="73" t="s">
        <v>11261</v>
      </c>
      <c r="AA408" s="71" t="s">
        <v>105</v>
      </c>
      <c r="AB408" s="71" t="s">
        <v>11261</v>
      </c>
      <c r="AC408" s="74">
        <v>3.0</v>
      </c>
      <c r="AD408" s="74">
        <v>0.0</v>
      </c>
      <c r="AE408" s="74">
        <v>1.0</v>
      </c>
      <c r="AF408" s="74">
        <v>0.0</v>
      </c>
      <c r="AG408" s="74">
        <v>0.0</v>
      </c>
      <c r="AH408" s="74">
        <v>1.0</v>
      </c>
      <c r="AI408" s="74">
        <v>1.0</v>
      </c>
      <c r="AJ408" s="74">
        <v>0.0</v>
      </c>
      <c r="AK408" s="71" t="s">
        <v>123</v>
      </c>
      <c r="AL408" s="71" t="s">
        <v>25</v>
      </c>
      <c r="AM408" s="71" t="s">
        <v>25</v>
      </c>
      <c r="AN408" s="71" t="s">
        <v>11274</v>
      </c>
      <c r="AO408" s="71" t="s">
        <v>16</v>
      </c>
      <c r="AP408" s="71" t="s">
        <v>11269</v>
      </c>
      <c r="AQ408" s="71" t="s">
        <v>13</v>
      </c>
      <c r="AR408" s="71" t="s">
        <v>11284</v>
      </c>
      <c r="AS408" s="71" t="s">
        <v>23</v>
      </c>
      <c r="AT408" s="71" t="s">
        <v>20</v>
      </c>
      <c r="AU408" s="71" t="s">
        <v>20</v>
      </c>
      <c r="AV408" s="71" t="s">
        <v>11273</v>
      </c>
      <c r="AW408" s="71" t="s">
        <v>14</v>
      </c>
      <c r="AX408" s="71" t="s">
        <v>11285</v>
      </c>
      <c r="AY408" s="71" t="s">
        <v>19</v>
      </c>
      <c r="AZ408" s="71" t="s">
        <v>11273</v>
      </c>
      <c r="BA408" s="71" t="s">
        <v>14</v>
      </c>
      <c r="BB408" s="71" t="s">
        <v>11274</v>
      </c>
      <c r="BC408" s="71" t="s">
        <v>16</v>
      </c>
      <c r="BD408" s="71" t="s">
        <v>11272</v>
      </c>
      <c r="BE408" s="71" t="s">
        <v>18</v>
      </c>
      <c r="BF408" s="71" t="s">
        <v>20</v>
      </c>
      <c r="BG408" s="71" t="s">
        <v>20</v>
      </c>
      <c r="BH408" s="71" t="s">
        <v>11314</v>
      </c>
      <c r="BI408" s="71" t="s">
        <v>12</v>
      </c>
      <c r="BJ408" s="71" t="s">
        <v>11270</v>
      </c>
      <c r="BK408" s="71" t="s">
        <v>22</v>
      </c>
      <c r="BL408" s="71" t="s">
        <v>24</v>
      </c>
      <c r="BM408" s="71" t="s">
        <v>24</v>
      </c>
      <c r="BN408" s="75" t="b">
        <v>0</v>
      </c>
      <c r="BO408" s="75" t="b">
        <v>1</v>
      </c>
      <c r="BP408" s="75" t="b">
        <v>1</v>
      </c>
      <c r="BQ408" s="75" t="b">
        <v>0</v>
      </c>
      <c r="BR408" s="75" t="b">
        <v>1</v>
      </c>
      <c r="BS408" s="75" t="b">
        <v>0</v>
      </c>
    </row>
    <row r="409" ht="18.0" customHeight="1">
      <c r="A409" s="71" t="s">
        <v>13971</v>
      </c>
      <c r="B409" s="72" t="s">
        <v>13972</v>
      </c>
      <c r="C409" s="73">
        <v>45762.0</v>
      </c>
      <c r="D409" s="73" t="s">
        <v>11261</v>
      </c>
      <c r="E409" s="74">
        <v>139.0</v>
      </c>
      <c r="F409" s="71" t="s">
        <v>34</v>
      </c>
      <c r="G409" s="75" t="b">
        <v>1</v>
      </c>
      <c r="H409" s="71" t="s">
        <v>11261</v>
      </c>
      <c r="I409" s="71" t="s">
        <v>91</v>
      </c>
      <c r="J409" s="71" t="s">
        <v>11261</v>
      </c>
      <c r="K409" s="71" t="s">
        <v>13973</v>
      </c>
      <c r="L409" s="71" t="s">
        <v>287</v>
      </c>
      <c r="M409" s="71" t="s">
        <v>11334</v>
      </c>
      <c r="N409" s="73">
        <v>45708.0</v>
      </c>
      <c r="O409" s="71" t="s">
        <v>13974</v>
      </c>
      <c r="P409" s="71" t="s">
        <v>13975</v>
      </c>
      <c r="Q409" s="71" t="s">
        <v>13976</v>
      </c>
      <c r="R409" s="71" t="s">
        <v>13977</v>
      </c>
      <c r="S409" s="71" t="s">
        <v>11432</v>
      </c>
      <c r="T409" s="71" t="s">
        <v>11261</v>
      </c>
      <c r="U409" s="71" t="s">
        <v>11261</v>
      </c>
      <c r="V409" s="73">
        <v>45762.0</v>
      </c>
      <c r="W409" s="74">
        <v>0.0</v>
      </c>
      <c r="X409" s="74">
        <v>0.0</v>
      </c>
      <c r="Y409" s="74" t="s">
        <v>11261</v>
      </c>
      <c r="Z409" s="73" t="s">
        <v>11261</v>
      </c>
      <c r="AA409" s="71" t="s">
        <v>283</v>
      </c>
      <c r="AB409" s="71" t="s">
        <v>11261</v>
      </c>
      <c r="AC409" s="74">
        <v>5.0</v>
      </c>
      <c r="AD409" s="74">
        <v>1.0</v>
      </c>
      <c r="AE409" s="74">
        <v>1.0</v>
      </c>
      <c r="AF409" s="74">
        <v>0.0</v>
      </c>
      <c r="AG409" s="74">
        <v>0.0</v>
      </c>
      <c r="AH409" s="74">
        <v>1.0</v>
      </c>
      <c r="AI409" s="74">
        <v>1.0</v>
      </c>
      <c r="AJ409" s="74">
        <v>1.0</v>
      </c>
      <c r="AK409" s="71" t="s">
        <v>123</v>
      </c>
      <c r="AL409" s="71" t="s">
        <v>25</v>
      </c>
      <c r="AM409" s="71" t="s">
        <v>25</v>
      </c>
      <c r="AN409" s="71" t="s">
        <v>11274</v>
      </c>
      <c r="AO409" s="71" t="s">
        <v>16</v>
      </c>
      <c r="AP409" s="71" t="s">
        <v>11314</v>
      </c>
      <c r="AQ409" s="71" t="s">
        <v>12</v>
      </c>
      <c r="AR409" s="71" t="s">
        <v>11284</v>
      </c>
      <c r="AS409" s="71" t="s">
        <v>23</v>
      </c>
      <c r="AT409" s="71" t="s">
        <v>21</v>
      </c>
      <c r="AU409" s="71" t="s">
        <v>21</v>
      </c>
      <c r="AV409" s="71" t="s">
        <v>11273</v>
      </c>
      <c r="AW409" s="71" t="s">
        <v>14</v>
      </c>
      <c r="AX409" s="71" t="s">
        <v>11285</v>
      </c>
      <c r="AY409" s="71" t="s">
        <v>19</v>
      </c>
      <c r="AZ409" s="71" t="s">
        <v>11273</v>
      </c>
      <c r="BA409" s="71" t="s">
        <v>14</v>
      </c>
      <c r="BB409" s="71" t="s">
        <v>11274</v>
      </c>
      <c r="BC409" s="71" t="s">
        <v>16</v>
      </c>
      <c r="BD409" s="71" t="s">
        <v>11285</v>
      </c>
      <c r="BE409" s="71" t="s">
        <v>19</v>
      </c>
      <c r="BF409" s="71" t="s">
        <v>21</v>
      </c>
      <c r="BG409" s="71" t="s">
        <v>21</v>
      </c>
      <c r="BH409" s="71" t="s">
        <v>11269</v>
      </c>
      <c r="BI409" s="71" t="s">
        <v>13</v>
      </c>
      <c r="BJ409" s="71" t="s">
        <v>11270</v>
      </c>
      <c r="BK409" s="71" t="s">
        <v>22</v>
      </c>
      <c r="BL409" s="71" t="s">
        <v>25</v>
      </c>
      <c r="BM409" s="71" t="s">
        <v>25</v>
      </c>
      <c r="BN409" s="75" t="b">
        <v>1</v>
      </c>
      <c r="BO409" s="75" t="b">
        <v>1</v>
      </c>
      <c r="BP409" s="75" t="b">
        <v>1</v>
      </c>
      <c r="BQ409" s="75" t="b">
        <v>1</v>
      </c>
      <c r="BR409" s="75" t="b">
        <v>1</v>
      </c>
      <c r="BS409" s="75" t="b">
        <v>0</v>
      </c>
    </row>
    <row r="410" ht="18.0" customHeight="1">
      <c r="A410" s="71" t="s">
        <v>13978</v>
      </c>
      <c r="B410" s="72" t="s">
        <v>13979</v>
      </c>
      <c r="C410" s="73">
        <v>45762.0</v>
      </c>
      <c r="D410" s="73">
        <v>45883.0</v>
      </c>
      <c r="E410" s="74">
        <v>121.0</v>
      </c>
      <c r="F410" s="71" t="s">
        <v>34</v>
      </c>
      <c r="G410" s="75" t="b">
        <v>1</v>
      </c>
      <c r="H410" s="71" t="s">
        <v>954</v>
      </c>
      <c r="I410" s="71" t="s">
        <v>153</v>
      </c>
      <c r="J410" s="71" t="s">
        <v>168</v>
      </c>
      <c r="K410" s="71" t="s">
        <v>13980</v>
      </c>
      <c r="L410" s="71" t="s">
        <v>93</v>
      </c>
      <c r="M410" s="71" t="s">
        <v>11334</v>
      </c>
      <c r="N410" s="73">
        <v>45699.0</v>
      </c>
      <c r="O410" s="71" t="s">
        <v>13981</v>
      </c>
      <c r="P410" s="71" t="s">
        <v>13982</v>
      </c>
      <c r="Q410" s="71" t="s">
        <v>13983</v>
      </c>
      <c r="R410" s="71" t="s">
        <v>11738</v>
      </c>
      <c r="S410" s="71" t="s">
        <v>11739</v>
      </c>
      <c r="T410" s="71" t="s">
        <v>11261</v>
      </c>
      <c r="U410" s="71" t="s">
        <v>11261</v>
      </c>
      <c r="V410" s="73">
        <v>45762.0</v>
      </c>
      <c r="W410" s="74">
        <v>0.0</v>
      </c>
      <c r="X410" s="74">
        <v>0.0</v>
      </c>
      <c r="Y410" s="74" t="s">
        <v>11261</v>
      </c>
      <c r="Z410" s="73" t="s">
        <v>11261</v>
      </c>
      <c r="AA410" s="71" t="s">
        <v>105</v>
      </c>
      <c r="AB410" s="71" t="s">
        <v>13984</v>
      </c>
      <c r="AC410" s="74">
        <v>3.0</v>
      </c>
      <c r="AD410" s="74">
        <v>0.0</v>
      </c>
      <c r="AE410" s="74">
        <v>1.0</v>
      </c>
      <c r="AF410" s="74">
        <v>0.0</v>
      </c>
      <c r="AG410" s="74">
        <v>0.0</v>
      </c>
      <c r="AH410" s="74">
        <v>1.0</v>
      </c>
      <c r="AI410" s="74">
        <v>1.0</v>
      </c>
      <c r="AJ410" s="74">
        <v>0.0</v>
      </c>
      <c r="AK410" s="71" t="s">
        <v>123</v>
      </c>
      <c r="AL410" s="71" t="s">
        <v>25</v>
      </c>
      <c r="AM410" s="71" t="s">
        <v>25</v>
      </c>
      <c r="AN410" s="71" t="s">
        <v>11274</v>
      </c>
      <c r="AO410" s="71" t="s">
        <v>16</v>
      </c>
      <c r="AP410" s="71" t="s">
        <v>11314</v>
      </c>
      <c r="AQ410" s="71" t="s">
        <v>12</v>
      </c>
      <c r="AR410" s="71" t="s">
        <v>11284</v>
      </c>
      <c r="AS410" s="71" t="s">
        <v>23</v>
      </c>
      <c r="AT410" s="71" t="s">
        <v>21</v>
      </c>
      <c r="AU410" s="71" t="s">
        <v>21</v>
      </c>
      <c r="AV410" s="71" t="s">
        <v>11273</v>
      </c>
      <c r="AW410" s="71" t="s">
        <v>14</v>
      </c>
      <c r="AX410" s="71" t="s">
        <v>11272</v>
      </c>
      <c r="AY410" s="71" t="s">
        <v>18</v>
      </c>
      <c r="AZ410" s="71" t="s">
        <v>11273</v>
      </c>
      <c r="BA410" s="71" t="s">
        <v>14</v>
      </c>
      <c r="BB410" s="71" t="s">
        <v>11274</v>
      </c>
      <c r="BC410" s="71" t="s">
        <v>16</v>
      </c>
      <c r="BD410" s="71" t="s">
        <v>11285</v>
      </c>
      <c r="BE410" s="71" t="s">
        <v>19</v>
      </c>
      <c r="BF410" s="71" t="s">
        <v>21</v>
      </c>
      <c r="BG410" s="71" t="s">
        <v>21</v>
      </c>
      <c r="BH410" s="71" t="s">
        <v>11269</v>
      </c>
      <c r="BI410" s="71" t="s">
        <v>13</v>
      </c>
      <c r="BJ410" s="71" t="s">
        <v>11270</v>
      </c>
      <c r="BK410" s="71" t="s">
        <v>22</v>
      </c>
      <c r="BL410" s="71" t="s">
        <v>24</v>
      </c>
      <c r="BM410" s="71" t="s">
        <v>24</v>
      </c>
      <c r="BN410" s="75" t="b">
        <v>0</v>
      </c>
      <c r="BO410" s="75" t="b">
        <v>1</v>
      </c>
      <c r="BP410" s="75" t="b">
        <v>1</v>
      </c>
      <c r="BQ410" s="75" t="b">
        <v>0</v>
      </c>
      <c r="BR410" s="75" t="b">
        <v>1</v>
      </c>
      <c r="BS410" s="75" t="b">
        <v>0</v>
      </c>
    </row>
    <row r="411" ht="18.0" customHeight="1">
      <c r="A411" s="71" t="s">
        <v>13985</v>
      </c>
      <c r="B411" s="72" t="s">
        <v>13986</v>
      </c>
      <c r="C411" s="73">
        <v>45762.0</v>
      </c>
      <c r="D411" s="73" t="s">
        <v>11261</v>
      </c>
      <c r="E411" s="74">
        <v>139.0</v>
      </c>
      <c r="F411" s="71" t="s">
        <v>34</v>
      </c>
      <c r="G411" s="75" t="b">
        <v>1</v>
      </c>
      <c r="H411" s="71" t="s">
        <v>11261</v>
      </c>
      <c r="I411" s="71" t="s">
        <v>91</v>
      </c>
      <c r="J411" s="71" t="s">
        <v>11261</v>
      </c>
      <c r="K411" s="71" t="s">
        <v>13987</v>
      </c>
      <c r="L411" s="71" t="s">
        <v>93</v>
      </c>
      <c r="M411" s="71" t="s">
        <v>11307</v>
      </c>
      <c r="N411" s="73">
        <v>45399.0</v>
      </c>
      <c r="O411" s="71" t="s">
        <v>7620</v>
      </c>
      <c r="P411" s="71" t="s">
        <v>13988</v>
      </c>
      <c r="Q411" s="71" t="s">
        <v>13989</v>
      </c>
      <c r="R411" s="71" t="s">
        <v>13990</v>
      </c>
      <c r="S411" s="71" t="s">
        <v>11661</v>
      </c>
      <c r="T411" s="71" t="s">
        <v>11261</v>
      </c>
      <c r="U411" s="71" t="s">
        <v>11261</v>
      </c>
      <c r="V411" s="73">
        <v>45407.0</v>
      </c>
      <c r="W411" s="74">
        <v>0.0</v>
      </c>
      <c r="X411" s="74">
        <v>1.0</v>
      </c>
      <c r="Y411" s="74" t="s">
        <v>11261</v>
      </c>
      <c r="Z411" s="73" t="s">
        <v>11261</v>
      </c>
      <c r="AA411" s="71" t="s">
        <v>105</v>
      </c>
      <c r="AB411" s="71" t="s">
        <v>11261</v>
      </c>
      <c r="AC411" s="74">
        <v>5.0</v>
      </c>
      <c r="AD411" s="74">
        <v>0.0</v>
      </c>
      <c r="AE411" s="74">
        <v>1.0</v>
      </c>
      <c r="AF411" s="74">
        <v>1.0</v>
      </c>
      <c r="AG411" s="74">
        <v>0.0</v>
      </c>
      <c r="AH411" s="74">
        <v>1.0</v>
      </c>
      <c r="AI411" s="74">
        <v>1.0</v>
      </c>
      <c r="AJ411" s="74">
        <v>1.0</v>
      </c>
      <c r="AK411" s="71" t="s">
        <v>250</v>
      </c>
      <c r="AL411" s="71" t="s">
        <v>25</v>
      </c>
      <c r="AM411" s="71" t="s">
        <v>25</v>
      </c>
      <c r="AN411" s="71" t="s">
        <v>11268</v>
      </c>
      <c r="AO411" s="71" t="s">
        <v>17</v>
      </c>
      <c r="AP411" s="71" t="s">
        <v>11269</v>
      </c>
      <c r="AQ411" s="71" t="s">
        <v>13</v>
      </c>
      <c r="AR411" s="71" t="s">
        <v>11270</v>
      </c>
      <c r="AS411" s="71" t="s">
        <v>22</v>
      </c>
      <c r="AT411" s="71" t="s">
        <v>20</v>
      </c>
      <c r="AU411" s="71" t="s">
        <v>20</v>
      </c>
      <c r="AV411" s="71" t="s">
        <v>11273</v>
      </c>
      <c r="AW411" s="71" t="s">
        <v>14</v>
      </c>
      <c r="AX411" s="71" t="s">
        <v>11285</v>
      </c>
      <c r="AY411" s="71" t="s">
        <v>19</v>
      </c>
      <c r="AZ411" s="71" t="s">
        <v>11273</v>
      </c>
      <c r="BA411" s="71" t="s">
        <v>14</v>
      </c>
      <c r="BB411" s="71" t="s">
        <v>11268</v>
      </c>
      <c r="BC411" s="71" t="s">
        <v>17</v>
      </c>
      <c r="BD411" s="71" t="s">
        <v>11285</v>
      </c>
      <c r="BE411" s="71" t="s">
        <v>19</v>
      </c>
      <c r="BF411" s="71" t="s">
        <v>20</v>
      </c>
      <c r="BG411" s="71" t="s">
        <v>20</v>
      </c>
      <c r="BH411" s="71" t="s">
        <v>11269</v>
      </c>
      <c r="BI411" s="71" t="s">
        <v>13</v>
      </c>
      <c r="BJ411" s="71" t="s">
        <v>11284</v>
      </c>
      <c r="BK411" s="71" t="s">
        <v>23</v>
      </c>
      <c r="BL411" s="71" t="s">
        <v>24</v>
      </c>
      <c r="BM411" s="71" t="s">
        <v>24</v>
      </c>
      <c r="BN411" s="75" t="b">
        <v>0</v>
      </c>
      <c r="BO411" s="75" t="b">
        <v>1</v>
      </c>
      <c r="BP411" s="75" t="b">
        <v>1</v>
      </c>
      <c r="BQ411" s="75" t="b">
        <v>1</v>
      </c>
      <c r="BR411" s="75" t="b">
        <v>1</v>
      </c>
      <c r="BS411" s="75" t="b">
        <v>0</v>
      </c>
    </row>
    <row r="412" ht="18.0" customHeight="1">
      <c r="A412" s="71" t="s">
        <v>13991</v>
      </c>
      <c r="B412" s="72" t="s">
        <v>13992</v>
      </c>
      <c r="C412" s="73">
        <v>45762.0</v>
      </c>
      <c r="D412" s="73" t="s">
        <v>11261</v>
      </c>
      <c r="E412" s="74">
        <v>139.0</v>
      </c>
      <c r="F412" s="71" t="s">
        <v>34</v>
      </c>
      <c r="G412" s="75" t="b">
        <v>1</v>
      </c>
      <c r="H412" s="71" t="s">
        <v>11261</v>
      </c>
      <c r="I412" s="71" t="s">
        <v>91</v>
      </c>
      <c r="J412" s="71" t="s">
        <v>11261</v>
      </c>
      <c r="K412" s="71" t="s">
        <v>13993</v>
      </c>
      <c r="L412" s="71" t="s">
        <v>275</v>
      </c>
      <c r="M412" s="71" t="s">
        <v>11263</v>
      </c>
      <c r="N412" s="73">
        <v>45740.0</v>
      </c>
      <c r="O412" s="71" t="s">
        <v>13994</v>
      </c>
      <c r="P412" s="71" t="s">
        <v>13995</v>
      </c>
      <c r="Q412" s="71" t="s">
        <v>13996</v>
      </c>
      <c r="R412" s="71" t="s">
        <v>11282</v>
      </c>
      <c r="S412" s="71" t="s">
        <v>11283</v>
      </c>
      <c r="T412" s="71" t="s">
        <v>11261</v>
      </c>
      <c r="U412" s="71" t="s">
        <v>11261</v>
      </c>
      <c r="V412" s="73">
        <v>45762.0</v>
      </c>
      <c r="W412" s="74">
        <v>0.0</v>
      </c>
      <c r="X412" s="74">
        <v>0.0</v>
      </c>
      <c r="Y412" s="74" t="s">
        <v>11261</v>
      </c>
      <c r="Z412" s="73" t="s">
        <v>11261</v>
      </c>
      <c r="AA412" s="71" t="s">
        <v>283</v>
      </c>
      <c r="AB412" s="71" t="s">
        <v>11261</v>
      </c>
      <c r="AC412" s="74">
        <v>1.0</v>
      </c>
      <c r="AD412" s="74">
        <v>0.0</v>
      </c>
      <c r="AE412" s="74">
        <v>0.0</v>
      </c>
      <c r="AF412" s="74">
        <v>1.0</v>
      </c>
      <c r="AG412" s="74">
        <v>0.0</v>
      </c>
      <c r="AH412" s="74">
        <v>0.0</v>
      </c>
      <c r="AI412" s="74">
        <v>0.0</v>
      </c>
      <c r="AJ412" s="74">
        <v>0.0</v>
      </c>
      <c r="AK412" s="71" t="s">
        <v>123</v>
      </c>
      <c r="AL412" s="71" t="s">
        <v>25</v>
      </c>
      <c r="AM412" s="71" t="s">
        <v>25</v>
      </c>
      <c r="AN412" s="71" t="s">
        <v>11268</v>
      </c>
      <c r="AO412" s="71" t="s">
        <v>17</v>
      </c>
      <c r="AP412" s="71" t="s">
        <v>11269</v>
      </c>
      <c r="AQ412" s="71" t="s">
        <v>13</v>
      </c>
      <c r="AR412" s="71" t="s">
        <v>11284</v>
      </c>
      <c r="AS412" s="71" t="s">
        <v>23</v>
      </c>
      <c r="AT412" s="71" t="s">
        <v>21</v>
      </c>
      <c r="AU412" s="71" t="s">
        <v>21</v>
      </c>
      <c r="AV412" s="71" t="s">
        <v>11271</v>
      </c>
      <c r="AW412" s="71" t="s">
        <v>15</v>
      </c>
      <c r="AX412" s="71" t="s">
        <v>11272</v>
      </c>
      <c r="AY412" s="71" t="s">
        <v>18</v>
      </c>
      <c r="AZ412" s="71" t="s">
        <v>11273</v>
      </c>
      <c r="BA412" s="71" t="s">
        <v>14</v>
      </c>
      <c r="BB412" s="71" t="s">
        <v>11274</v>
      </c>
      <c r="BC412" s="71" t="s">
        <v>16</v>
      </c>
      <c r="BD412" s="71" t="s">
        <v>11285</v>
      </c>
      <c r="BE412" s="71" t="s">
        <v>19</v>
      </c>
      <c r="BF412" s="71" t="s">
        <v>20</v>
      </c>
      <c r="BG412" s="71" t="s">
        <v>20</v>
      </c>
      <c r="BH412" s="71" t="s">
        <v>11269</v>
      </c>
      <c r="BI412" s="71" t="s">
        <v>13</v>
      </c>
      <c r="BJ412" s="71" t="s">
        <v>11270</v>
      </c>
      <c r="BK412" s="71" t="s">
        <v>22</v>
      </c>
      <c r="BL412" s="71" t="s">
        <v>24</v>
      </c>
      <c r="BM412" s="71" t="s">
        <v>24</v>
      </c>
      <c r="BN412" s="75" t="b">
        <v>0</v>
      </c>
      <c r="BO412" s="75" t="b">
        <v>0</v>
      </c>
      <c r="BP412" s="75" t="b">
        <v>0</v>
      </c>
      <c r="BQ412" s="75" t="b">
        <v>0</v>
      </c>
      <c r="BR412" s="75" t="b">
        <v>0</v>
      </c>
      <c r="BS412" s="75" t="b">
        <v>0</v>
      </c>
    </row>
    <row r="413" ht="18.0" customHeight="1">
      <c r="A413" s="71" t="s">
        <v>13997</v>
      </c>
      <c r="B413" s="72" t="s">
        <v>13998</v>
      </c>
      <c r="C413" s="73">
        <v>45762.0</v>
      </c>
      <c r="D413" s="73">
        <v>45839.0</v>
      </c>
      <c r="E413" s="74">
        <v>77.0</v>
      </c>
      <c r="F413" s="71" t="s">
        <v>151</v>
      </c>
      <c r="G413" s="75" t="b">
        <v>0</v>
      </c>
      <c r="H413" s="71" t="s">
        <v>2239</v>
      </c>
      <c r="I413" s="71" t="s">
        <v>153</v>
      </c>
      <c r="J413" s="71" t="s">
        <v>168</v>
      </c>
      <c r="K413" s="71" t="s">
        <v>13999</v>
      </c>
      <c r="L413" s="71" t="s">
        <v>93</v>
      </c>
      <c r="M413" s="71" t="s">
        <v>11307</v>
      </c>
      <c r="N413" s="73">
        <v>45704.0</v>
      </c>
      <c r="O413" s="71" t="s">
        <v>14000</v>
      </c>
      <c r="P413" s="71" t="s">
        <v>14001</v>
      </c>
      <c r="Q413" s="71" t="s">
        <v>14002</v>
      </c>
      <c r="R413" s="71" t="s">
        <v>12017</v>
      </c>
      <c r="S413" s="71" t="s">
        <v>11408</v>
      </c>
      <c r="T413" s="71" t="s">
        <v>11261</v>
      </c>
      <c r="U413" s="71" t="s">
        <v>11261</v>
      </c>
      <c r="V413" s="73">
        <v>45762.0</v>
      </c>
      <c r="W413" s="74">
        <v>1.0</v>
      </c>
      <c r="X413" s="74">
        <v>0.0</v>
      </c>
      <c r="Y413" s="74" t="s">
        <v>11261</v>
      </c>
      <c r="Z413" s="73" t="s">
        <v>11261</v>
      </c>
      <c r="AA413" s="71" t="s">
        <v>105</v>
      </c>
      <c r="AB413" s="71" t="s">
        <v>14003</v>
      </c>
      <c r="AC413" s="74">
        <v>2.0</v>
      </c>
      <c r="AD413" s="74">
        <v>0.0</v>
      </c>
      <c r="AE413" s="74">
        <v>0.0</v>
      </c>
      <c r="AF413" s="74">
        <v>1.0</v>
      </c>
      <c r="AG413" s="74">
        <v>0.0</v>
      </c>
      <c r="AH413" s="74">
        <v>0.0</v>
      </c>
      <c r="AI413" s="74">
        <v>0.0</v>
      </c>
      <c r="AJ413" s="74">
        <v>1.0</v>
      </c>
      <c r="AK413" s="71" t="s">
        <v>123</v>
      </c>
      <c r="AL413" s="71" t="s">
        <v>25</v>
      </c>
      <c r="AM413" s="71" t="s">
        <v>25</v>
      </c>
      <c r="AN413" s="71" t="s">
        <v>11268</v>
      </c>
      <c r="AO413" s="71" t="s">
        <v>17</v>
      </c>
      <c r="AP413" s="71" t="s">
        <v>11314</v>
      </c>
      <c r="AQ413" s="71" t="s">
        <v>12</v>
      </c>
      <c r="AR413" s="71" t="s">
        <v>11284</v>
      </c>
      <c r="AS413" s="71" t="s">
        <v>23</v>
      </c>
      <c r="AT413" s="71" t="s">
        <v>21</v>
      </c>
      <c r="AU413" s="71" t="s">
        <v>21</v>
      </c>
      <c r="AV413" s="71" t="s">
        <v>11273</v>
      </c>
      <c r="AW413" s="71" t="s">
        <v>14</v>
      </c>
      <c r="AX413" s="71" t="s">
        <v>11272</v>
      </c>
      <c r="AY413" s="71" t="s">
        <v>18</v>
      </c>
      <c r="AZ413" s="71" t="s">
        <v>11271</v>
      </c>
      <c r="BA413" s="71" t="s">
        <v>15</v>
      </c>
      <c r="BB413" s="71" t="s">
        <v>11274</v>
      </c>
      <c r="BC413" s="71" t="s">
        <v>16</v>
      </c>
      <c r="BD413" s="71" t="s">
        <v>11272</v>
      </c>
      <c r="BE413" s="71" t="s">
        <v>18</v>
      </c>
      <c r="BF413" s="71" t="s">
        <v>20</v>
      </c>
      <c r="BG413" s="71" t="s">
        <v>20</v>
      </c>
      <c r="BH413" s="71" t="s">
        <v>11314</v>
      </c>
      <c r="BI413" s="71" t="s">
        <v>12</v>
      </c>
      <c r="BJ413" s="71" t="s">
        <v>11270</v>
      </c>
      <c r="BK413" s="71" t="s">
        <v>22</v>
      </c>
      <c r="BL413" s="71" t="s">
        <v>24</v>
      </c>
      <c r="BM413" s="71" t="s">
        <v>24</v>
      </c>
      <c r="BN413" s="75" t="b">
        <v>0</v>
      </c>
      <c r="BO413" s="75" t="b">
        <v>0</v>
      </c>
      <c r="BP413" s="75" t="b">
        <v>0</v>
      </c>
      <c r="BQ413" s="75" t="b">
        <v>1</v>
      </c>
      <c r="BR413" s="75" t="b">
        <v>0</v>
      </c>
      <c r="BS413" s="75" t="b">
        <v>0</v>
      </c>
    </row>
    <row r="414" ht="18.0" customHeight="1">
      <c r="A414" s="71" t="s">
        <v>14004</v>
      </c>
      <c r="B414" s="72" t="s">
        <v>14005</v>
      </c>
      <c r="C414" s="73">
        <v>45762.0</v>
      </c>
      <c r="D414" s="73" t="s">
        <v>11261</v>
      </c>
      <c r="E414" s="74">
        <v>139.0</v>
      </c>
      <c r="F414" s="71" t="s">
        <v>34</v>
      </c>
      <c r="G414" s="75" t="b">
        <v>1</v>
      </c>
      <c r="H414" s="71" t="s">
        <v>11261</v>
      </c>
      <c r="I414" s="71" t="s">
        <v>91</v>
      </c>
      <c r="J414" s="71" t="s">
        <v>11261</v>
      </c>
      <c r="K414" s="71" t="s">
        <v>14006</v>
      </c>
      <c r="L414" s="71" t="s">
        <v>287</v>
      </c>
      <c r="M414" s="71" t="s">
        <v>11307</v>
      </c>
      <c r="N414" s="73">
        <v>45707.0</v>
      </c>
      <c r="O414" s="71" t="s">
        <v>14007</v>
      </c>
      <c r="P414" s="71" t="s">
        <v>14008</v>
      </c>
      <c r="Q414" s="71" t="s">
        <v>14009</v>
      </c>
      <c r="R414" s="71" t="s">
        <v>14010</v>
      </c>
      <c r="S414" s="71" t="s">
        <v>12142</v>
      </c>
      <c r="T414" s="71" t="s">
        <v>11261</v>
      </c>
      <c r="U414" s="71" t="s">
        <v>11261</v>
      </c>
      <c r="V414" s="73">
        <v>45762.0</v>
      </c>
      <c r="W414" s="74">
        <v>1.0</v>
      </c>
      <c r="X414" s="74">
        <v>0.0</v>
      </c>
      <c r="Y414" s="74" t="s">
        <v>11261</v>
      </c>
      <c r="Z414" s="73" t="s">
        <v>11261</v>
      </c>
      <c r="AA414" s="71" t="s">
        <v>283</v>
      </c>
      <c r="AB414" s="71" t="s">
        <v>11261</v>
      </c>
      <c r="AC414" s="74">
        <v>3.0</v>
      </c>
      <c r="AD414" s="74">
        <v>0.0</v>
      </c>
      <c r="AE414" s="74">
        <v>0.0</v>
      </c>
      <c r="AF414" s="74">
        <v>1.0</v>
      </c>
      <c r="AG414" s="74">
        <v>1.0</v>
      </c>
      <c r="AH414" s="74">
        <v>0.0</v>
      </c>
      <c r="AI414" s="74">
        <v>0.0</v>
      </c>
      <c r="AJ414" s="74">
        <v>1.0</v>
      </c>
      <c r="AK414" s="71" t="s">
        <v>149</v>
      </c>
      <c r="AL414" s="71" t="s">
        <v>25</v>
      </c>
      <c r="AM414" s="71" t="s">
        <v>25</v>
      </c>
      <c r="AN414" s="71" t="s">
        <v>11268</v>
      </c>
      <c r="AO414" s="71" t="s">
        <v>17</v>
      </c>
      <c r="AP414" s="71" t="s">
        <v>11269</v>
      </c>
      <c r="AQ414" s="71" t="s">
        <v>13</v>
      </c>
      <c r="AR414" s="71" t="s">
        <v>11270</v>
      </c>
      <c r="AS414" s="71" t="s">
        <v>22</v>
      </c>
      <c r="AT414" s="71" t="s">
        <v>21</v>
      </c>
      <c r="AU414" s="71" t="s">
        <v>21</v>
      </c>
      <c r="AV414" s="71" t="s">
        <v>11273</v>
      </c>
      <c r="AW414" s="71" t="s">
        <v>14</v>
      </c>
      <c r="AX414" s="71" t="s">
        <v>11272</v>
      </c>
      <c r="AY414" s="71" t="s">
        <v>18</v>
      </c>
      <c r="AZ414" s="71" t="s">
        <v>11271</v>
      </c>
      <c r="BA414" s="71" t="s">
        <v>15</v>
      </c>
      <c r="BB414" s="71" t="s">
        <v>11274</v>
      </c>
      <c r="BC414" s="71" t="s">
        <v>16</v>
      </c>
      <c r="BD414" s="71" t="s">
        <v>11272</v>
      </c>
      <c r="BE414" s="71" t="s">
        <v>18</v>
      </c>
      <c r="BF414" s="71" t="s">
        <v>20</v>
      </c>
      <c r="BG414" s="71" t="s">
        <v>20</v>
      </c>
      <c r="BH414" s="71" t="s">
        <v>11269</v>
      </c>
      <c r="BI414" s="71" t="s">
        <v>13</v>
      </c>
      <c r="BJ414" s="71" t="s">
        <v>11270</v>
      </c>
      <c r="BK414" s="71" t="s">
        <v>22</v>
      </c>
      <c r="BL414" s="71" t="s">
        <v>24</v>
      </c>
      <c r="BM414" s="71" t="s">
        <v>24</v>
      </c>
      <c r="BN414" s="75" t="b">
        <v>0</v>
      </c>
      <c r="BO414" s="75" t="b">
        <v>0</v>
      </c>
      <c r="BP414" s="75" t="b">
        <v>0</v>
      </c>
      <c r="BQ414" s="75" t="b">
        <v>1</v>
      </c>
      <c r="BR414" s="75" t="b">
        <v>0</v>
      </c>
      <c r="BS414" s="75" t="b">
        <v>1</v>
      </c>
    </row>
    <row r="415" ht="18.0" customHeight="1">
      <c r="A415" s="71" t="s">
        <v>14011</v>
      </c>
      <c r="B415" s="72" t="s">
        <v>14012</v>
      </c>
      <c r="C415" s="73">
        <v>45762.0</v>
      </c>
      <c r="D415" s="73" t="s">
        <v>11261</v>
      </c>
      <c r="E415" s="74">
        <v>139.0</v>
      </c>
      <c r="F415" s="71" t="s">
        <v>34</v>
      </c>
      <c r="G415" s="75" t="b">
        <v>1</v>
      </c>
      <c r="H415" s="71" t="s">
        <v>11261</v>
      </c>
      <c r="I415" s="71" t="s">
        <v>91</v>
      </c>
      <c r="J415" s="71" t="s">
        <v>11261</v>
      </c>
      <c r="K415" s="71" t="s">
        <v>14013</v>
      </c>
      <c r="L415" s="71" t="s">
        <v>93</v>
      </c>
      <c r="M415" s="71" t="s">
        <v>11656</v>
      </c>
      <c r="N415" s="73">
        <v>45699.0</v>
      </c>
      <c r="O415" s="71" t="s">
        <v>14014</v>
      </c>
      <c r="P415" s="71" t="s">
        <v>14015</v>
      </c>
      <c r="Q415" s="71" t="s">
        <v>14016</v>
      </c>
      <c r="R415" s="71" t="s">
        <v>11439</v>
      </c>
      <c r="S415" s="71" t="s">
        <v>11386</v>
      </c>
      <c r="T415" s="71" t="s">
        <v>11261</v>
      </c>
      <c r="U415" s="71" t="s">
        <v>11261</v>
      </c>
      <c r="V415" s="73">
        <v>45762.0</v>
      </c>
      <c r="W415" s="74">
        <v>1.0</v>
      </c>
      <c r="X415" s="74">
        <v>0.0</v>
      </c>
      <c r="Y415" s="74" t="s">
        <v>11261</v>
      </c>
      <c r="Z415" s="73" t="s">
        <v>11261</v>
      </c>
      <c r="AA415" s="71" t="s">
        <v>105</v>
      </c>
      <c r="AB415" s="71" t="s">
        <v>11261</v>
      </c>
      <c r="AC415" s="74">
        <v>4.0</v>
      </c>
      <c r="AD415" s="74">
        <v>1.0</v>
      </c>
      <c r="AE415" s="74">
        <v>1.0</v>
      </c>
      <c r="AF415" s="74">
        <v>0.0</v>
      </c>
      <c r="AG415" s="74">
        <v>0.0</v>
      </c>
      <c r="AH415" s="74">
        <v>0.0</v>
      </c>
      <c r="AI415" s="74">
        <v>1.0</v>
      </c>
      <c r="AJ415" s="74">
        <v>1.0</v>
      </c>
      <c r="AK415" s="71" t="s">
        <v>123</v>
      </c>
      <c r="AL415" s="71" t="s">
        <v>25</v>
      </c>
      <c r="AM415" s="71" t="s">
        <v>25</v>
      </c>
      <c r="AN415" s="71" t="s">
        <v>11268</v>
      </c>
      <c r="AO415" s="71" t="s">
        <v>17</v>
      </c>
      <c r="AP415" s="71" t="s">
        <v>11314</v>
      </c>
      <c r="AQ415" s="71" t="s">
        <v>12</v>
      </c>
      <c r="AR415" s="71" t="s">
        <v>11270</v>
      </c>
      <c r="AS415" s="71" t="s">
        <v>22</v>
      </c>
      <c r="AT415" s="71" t="s">
        <v>20</v>
      </c>
      <c r="AU415" s="71" t="s">
        <v>20</v>
      </c>
      <c r="AV415" s="71" t="s">
        <v>11273</v>
      </c>
      <c r="AW415" s="71" t="s">
        <v>14</v>
      </c>
      <c r="AX415" s="71" t="s">
        <v>11285</v>
      </c>
      <c r="AY415" s="71" t="s">
        <v>19</v>
      </c>
      <c r="AZ415" s="71" t="s">
        <v>11273</v>
      </c>
      <c r="BA415" s="71" t="s">
        <v>14</v>
      </c>
      <c r="BB415" s="71" t="s">
        <v>11268</v>
      </c>
      <c r="BC415" s="71" t="s">
        <v>17</v>
      </c>
      <c r="BD415" s="71" t="s">
        <v>11285</v>
      </c>
      <c r="BE415" s="71" t="s">
        <v>19</v>
      </c>
      <c r="BF415" s="71" t="s">
        <v>21</v>
      </c>
      <c r="BG415" s="71" t="s">
        <v>21</v>
      </c>
      <c r="BH415" s="71" t="s">
        <v>11269</v>
      </c>
      <c r="BI415" s="71" t="s">
        <v>13</v>
      </c>
      <c r="BJ415" s="71" t="s">
        <v>11284</v>
      </c>
      <c r="BK415" s="71" t="s">
        <v>23</v>
      </c>
      <c r="BL415" s="71" t="s">
        <v>25</v>
      </c>
      <c r="BM415" s="71" t="s">
        <v>25</v>
      </c>
      <c r="BN415" s="75" t="b">
        <v>1</v>
      </c>
      <c r="BO415" s="75" t="b">
        <v>1</v>
      </c>
      <c r="BP415" s="75" t="b">
        <v>0</v>
      </c>
      <c r="BQ415" s="75" t="b">
        <v>1</v>
      </c>
      <c r="BR415" s="75" t="b">
        <v>1</v>
      </c>
      <c r="BS415" s="75" t="b">
        <v>0</v>
      </c>
    </row>
    <row r="416" ht="18.0" customHeight="1">
      <c r="A416" s="71" t="s">
        <v>14017</v>
      </c>
      <c r="B416" s="72" t="s">
        <v>14018</v>
      </c>
      <c r="C416" s="73">
        <v>45762.0</v>
      </c>
      <c r="D416" s="73">
        <v>45851.0</v>
      </c>
      <c r="E416" s="74">
        <v>89.0</v>
      </c>
      <c r="F416" s="71" t="s">
        <v>151</v>
      </c>
      <c r="G416" s="75" t="b">
        <v>0</v>
      </c>
      <c r="H416" s="71" t="s">
        <v>2964</v>
      </c>
      <c r="I416" s="71" t="s">
        <v>153</v>
      </c>
      <c r="J416" s="71" t="s">
        <v>168</v>
      </c>
      <c r="K416" s="71" t="s">
        <v>14019</v>
      </c>
      <c r="L416" s="71" t="s">
        <v>93</v>
      </c>
      <c r="M416" s="71" t="s">
        <v>11307</v>
      </c>
      <c r="N416" s="73">
        <v>45728.0</v>
      </c>
      <c r="O416" s="71" t="s">
        <v>14020</v>
      </c>
      <c r="P416" s="71" t="s">
        <v>14021</v>
      </c>
      <c r="Q416" s="71" t="s">
        <v>14022</v>
      </c>
      <c r="R416" s="71" t="s">
        <v>14023</v>
      </c>
      <c r="S416" s="71" t="s">
        <v>11293</v>
      </c>
      <c r="T416" s="71" t="s">
        <v>11261</v>
      </c>
      <c r="U416" s="71" t="s">
        <v>11261</v>
      </c>
      <c r="V416" s="73">
        <v>45762.0</v>
      </c>
      <c r="W416" s="74">
        <v>0.0</v>
      </c>
      <c r="X416" s="74">
        <v>0.0</v>
      </c>
      <c r="Y416" s="74" t="s">
        <v>11261</v>
      </c>
      <c r="Z416" s="73" t="s">
        <v>11261</v>
      </c>
      <c r="AA416" s="71" t="s">
        <v>105</v>
      </c>
      <c r="AB416" s="71" t="s">
        <v>14024</v>
      </c>
      <c r="AC416" s="74">
        <v>5.0</v>
      </c>
      <c r="AD416" s="74">
        <v>1.0</v>
      </c>
      <c r="AE416" s="74">
        <v>1.0</v>
      </c>
      <c r="AF416" s="74">
        <v>1.0</v>
      </c>
      <c r="AG416" s="74">
        <v>1.0</v>
      </c>
      <c r="AH416" s="74">
        <v>0.0</v>
      </c>
      <c r="AI416" s="74">
        <v>1.0</v>
      </c>
      <c r="AJ416" s="74">
        <v>0.0</v>
      </c>
      <c r="AK416" s="71" t="s">
        <v>250</v>
      </c>
      <c r="AL416" s="71" t="s">
        <v>25</v>
      </c>
      <c r="AM416" s="71" t="s">
        <v>25</v>
      </c>
      <c r="AN416" s="71" t="s">
        <v>11268</v>
      </c>
      <c r="AO416" s="71" t="s">
        <v>17</v>
      </c>
      <c r="AP416" s="71" t="s">
        <v>11269</v>
      </c>
      <c r="AQ416" s="71" t="s">
        <v>13</v>
      </c>
      <c r="AR416" s="71" t="s">
        <v>11270</v>
      </c>
      <c r="AS416" s="71" t="s">
        <v>22</v>
      </c>
      <c r="AT416" s="71" t="s">
        <v>20</v>
      </c>
      <c r="AU416" s="71" t="s">
        <v>20</v>
      </c>
      <c r="AV416" s="71" t="s">
        <v>11273</v>
      </c>
      <c r="AW416" s="71" t="s">
        <v>14</v>
      </c>
      <c r="AX416" s="71" t="s">
        <v>11272</v>
      </c>
      <c r="AY416" s="71" t="s">
        <v>18</v>
      </c>
      <c r="AZ416" s="71" t="s">
        <v>11273</v>
      </c>
      <c r="BA416" s="71" t="s">
        <v>14</v>
      </c>
      <c r="BB416" s="71" t="s">
        <v>11268</v>
      </c>
      <c r="BC416" s="71" t="s">
        <v>17</v>
      </c>
      <c r="BD416" s="71" t="s">
        <v>11285</v>
      </c>
      <c r="BE416" s="71" t="s">
        <v>19</v>
      </c>
      <c r="BF416" s="71" t="s">
        <v>21</v>
      </c>
      <c r="BG416" s="71" t="s">
        <v>21</v>
      </c>
      <c r="BH416" s="71" t="s">
        <v>11269</v>
      </c>
      <c r="BI416" s="71" t="s">
        <v>13</v>
      </c>
      <c r="BJ416" s="71" t="s">
        <v>11270</v>
      </c>
      <c r="BK416" s="71" t="s">
        <v>22</v>
      </c>
      <c r="BL416" s="71" t="s">
        <v>25</v>
      </c>
      <c r="BM416" s="71" t="s">
        <v>25</v>
      </c>
      <c r="BN416" s="75" t="b">
        <v>1</v>
      </c>
      <c r="BO416" s="75" t="b">
        <v>1</v>
      </c>
      <c r="BP416" s="75" t="b">
        <v>0</v>
      </c>
      <c r="BQ416" s="75" t="b">
        <v>0</v>
      </c>
      <c r="BR416" s="75" t="b">
        <v>1</v>
      </c>
      <c r="BS416" s="75" t="b">
        <v>1</v>
      </c>
    </row>
    <row r="417" ht="18.0" customHeight="1">
      <c r="A417" s="71" t="s">
        <v>14025</v>
      </c>
      <c r="B417" s="72" t="s">
        <v>14026</v>
      </c>
      <c r="C417" s="73">
        <v>45762.0</v>
      </c>
      <c r="D417" s="73" t="s">
        <v>11261</v>
      </c>
      <c r="E417" s="74">
        <v>139.0</v>
      </c>
      <c r="F417" s="71" t="s">
        <v>34</v>
      </c>
      <c r="G417" s="75" t="b">
        <v>1</v>
      </c>
      <c r="H417" s="71" t="s">
        <v>11261</v>
      </c>
      <c r="I417" s="71" t="s">
        <v>91</v>
      </c>
      <c r="J417" s="71" t="s">
        <v>11261</v>
      </c>
      <c r="K417" s="71" t="s">
        <v>14027</v>
      </c>
      <c r="L417" s="71" t="s">
        <v>93</v>
      </c>
      <c r="M417" s="71" t="s">
        <v>11318</v>
      </c>
      <c r="N417" s="73">
        <v>45692.0</v>
      </c>
      <c r="O417" s="71" t="s">
        <v>14028</v>
      </c>
      <c r="P417" s="71" t="s">
        <v>14029</v>
      </c>
      <c r="Q417" s="71" t="s">
        <v>14030</v>
      </c>
      <c r="R417" s="71" t="s">
        <v>13792</v>
      </c>
      <c r="S417" s="71" t="s">
        <v>11339</v>
      </c>
      <c r="T417" s="71" t="s">
        <v>11261</v>
      </c>
      <c r="U417" s="71" t="s">
        <v>11261</v>
      </c>
      <c r="V417" s="73">
        <v>45762.0</v>
      </c>
      <c r="W417" s="74">
        <v>1.0</v>
      </c>
      <c r="X417" s="74">
        <v>0.0</v>
      </c>
      <c r="Y417" s="74" t="s">
        <v>11261</v>
      </c>
      <c r="Z417" s="73" t="s">
        <v>11261</v>
      </c>
      <c r="AA417" s="71" t="s">
        <v>105</v>
      </c>
      <c r="AB417" s="71" t="s">
        <v>11261</v>
      </c>
      <c r="AC417" s="74">
        <v>5.0</v>
      </c>
      <c r="AD417" s="74">
        <v>1.0</v>
      </c>
      <c r="AE417" s="74">
        <v>1.0</v>
      </c>
      <c r="AF417" s="74">
        <v>1.0</v>
      </c>
      <c r="AG417" s="74">
        <v>0.0</v>
      </c>
      <c r="AH417" s="74">
        <v>1.0</v>
      </c>
      <c r="AI417" s="74">
        <v>1.0</v>
      </c>
      <c r="AJ417" s="74">
        <v>0.0</v>
      </c>
      <c r="AK417" s="71" t="s">
        <v>123</v>
      </c>
      <c r="AL417" s="71" t="s">
        <v>25</v>
      </c>
      <c r="AM417" s="71" t="s">
        <v>25</v>
      </c>
      <c r="AN417" s="71" t="s">
        <v>11274</v>
      </c>
      <c r="AO417" s="71" t="s">
        <v>16</v>
      </c>
      <c r="AP417" s="71" t="s">
        <v>11269</v>
      </c>
      <c r="AQ417" s="71" t="s">
        <v>13</v>
      </c>
      <c r="AR417" s="71" t="s">
        <v>11284</v>
      </c>
      <c r="AS417" s="71" t="s">
        <v>23</v>
      </c>
      <c r="AT417" s="71" t="s">
        <v>20</v>
      </c>
      <c r="AU417" s="71" t="s">
        <v>20</v>
      </c>
      <c r="AV417" s="71" t="s">
        <v>11273</v>
      </c>
      <c r="AW417" s="71" t="s">
        <v>14</v>
      </c>
      <c r="AX417" s="71" t="s">
        <v>11272</v>
      </c>
      <c r="AY417" s="71" t="s">
        <v>18</v>
      </c>
      <c r="AZ417" s="71" t="s">
        <v>11273</v>
      </c>
      <c r="BA417" s="71" t="s">
        <v>14</v>
      </c>
      <c r="BB417" s="71" t="s">
        <v>11274</v>
      </c>
      <c r="BC417" s="71" t="s">
        <v>16</v>
      </c>
      <c r="BD417" s="71" t="s">
        <v>11285</v>
      </c>
      <c r="BE417" s="71" t="s">
        <v>19</v>
      </c>
      <c r="BF417" s="71" t="s">
        <v>20</v>
      </c>
      <c r="BG417" s="71" t="s">
        <v>20</v>
      </c>
      <c r="BH417" s="71" t="s">
        <v>11269</v>
      </c>
      <c r="BI417" s="71" t="s">
        <v>13</v>
      </c>
      <c r="BJ417" s="71" t="s">
        <v>11270</v>
      </c>
      <c r="BK417" s="71" t="s">
        <v>22</v>
      </c>
      <c r="BL417" s="71" t="s">
        <v>25</v>
      </c>
      <c r="BM417" s="71" t="s">
        <v>25</v>
      </c>
      <c r="BN417" s="75" t="b">
        <v>1</v>
      </c>
      <c r="BO417" s="75" t="b">
        <v>1</v>
      </c>
      <c r="BP417" s="75" t="b">
        <v>1</v>
      </c>
      <c r="BQ417" s="75" t="b">
        <v>0</v>
      </c>
      <c r="BR417" s="75" t="b">
        <v>1</v>
      </c>
      <c r="BS417" s="75" t="b">
        <v>0</v>
      </c>
    </row>
    <row r="418" ht="18.0" customHeight="1">
      <c r="A418" s="71" t="s">
        <v>14031</v>
      </c>
      <c r="B418" s="72" t="s">
        <v>14032</v>
      </c>
      <c r="C418" s="73">
        <v>45762.0</v>
      </c>
      <c r="D418" s="73" t="s">
        <v>11261</v>
      </c>
      <c r="E418" s="74">
        <v>139.0</v>
      </c>
      <c r="F418" s="71" t="s">
        <v>34</v>
      </c>
      <c r="G418" s="75" t="b">
        <v>1</v>
      </c>
      <c r="H418" s="71" t="s">
        <v>11261</v>
      </c>
      <c r="I418" s="71" t="s">
        <v>91</v>
      </c>
      <c r="J418" s="71" t="s">
        <v>11261</v>
      </c>
      <c r="K418" s="71" t="s">
        <v>14033</v>
      </c>
      <c r="L418" s="71" t="s">
        <v>93</v>
      </c>
      <c r="M418" s="71" t="s">
        <v>13368</v>
      </c>
      <c r="N418" s="73">
        <v>45694.0</v>
      </c>
      <c r="O418" s="71" t="s">
        <v>14034</v>
      </c>
      <c r="P418" s="71" t="s">
        <v>14035</v>
      </c>
      <c r="Q418" s="71" t="s">
        <v>14036</v>
      </c>
      <c r="R418" s="71" t="s">
        <v>12733</v>
      </c>
      <c r="S418" s="71" t="s">
        <v>11330</v>
      </c>
      <c r="T418" s="71" t="s">
        <v>11261</v>
      </c>
      <c r="U418" s="71" t="s">
        <v>11261</v>
      </c>
      <c r="V418" s="73">
        <v>45762.0</v>
      </c>
      <c r="W418" s="74">
        <v>0.0</v>
      </c>
      <c r="X418" s="74">
        <v>0.0</v>
      </c>
      <c r="Y418" s="74" t="s">
        <v>11261</v>
      </c>
      <c r="Z418" s="73" t="s">
        <v>11261</v>
      </c>
      <c r="AA418" s="71" t="s">
        <v>105</v>
      </c>
      <c r="AB418" s="71" t="s">
        <v>11261</v>
      </c>
      <c r="AC418" s="74">
        <v>5.0</v>
      </c>
      <c r="AD418" s="74">
        <v>1.0</v>
      </c>
      <c r="AE418" s="74">
        <v>0.0</v>
      </c>
      <c r="AF418" s="74">
        <v>1.0</v>
      </c>
      <c r="AG418" s="74">
        <v>0.0</v>
      </c>
      <c r="AH418" s="74">
        <v>1.0</v>
      </c>
      <c r="AI418" s="74">
        <v>1.0</v>
      </c>
      <c r="AJ418" s="74">
        <v>1.0</v>
      </c>
      <c r="AK418" s="71" t="s">
        <v>123</v>
      </c>
      <c r="AL418" s="71" t="s">
        <v>25</v>
      </c>
      <c r="AM418" s="71" t="s">
        <v>25</v>
      </c>
      <c r="AN418" s="71" t="s">
        <v>11274</v>
      </c>
      <c r="AO418" s="71" t="s">
        <v>16</v>
      </c>
      <c r="AP418" s="71" t="s">
        <v>11269</v>
      </c>
      <c r="AQ418" s="71" t="s">
        <v>13</v>
      </c>
      <c r="AR418" s="71" t="s">
        <v>11284</v>
      </c>
      <c r="AS418" s="71" t="s">
        <v>23</v>
      </c>
      <c r="AT418" s="71" t="s">
        <v>20</v>
      </c>
      <c r="AU418" s="71" t="s">
        <v>20</v>
      </c>
      <c r="AV418" s="71" t="s">
        <v>11273</v>
      </c>
      <c r="AW418" s="71" t="s">
        <v>14</v>
      </c>
      <c r="AX418" s="71" t="s">
        <v>11285</v>
      </c>
      <c r="AY418" s="71" t="s">
        <v>19</v>
      </c>
      <c r="AZ418" s="71" t="s">
        <v>11273</v>
      </c>
      <c r="BA418" s="71" t="s">
        <v>14</v>
      </c>
      <c r="BB418" s="71" t="s">
        <v>11268</v>
      </c>
      <c r="BC418" s="71" t="s">
        <v>17</v>
      </c>
      <c r="BD418" s="71" t="s">
        <v>11285</v>
      </c>
      <c r="BE418" s="71" t="s">
        <v>19</v>
      </c>
      <c r="BF418" s="71" t="s">
        <v>20</v>
      </c>
      <c r="BG418" s="71" t="s">
        <v>20</v>
      </c>
      <c r="BH418" s="71" t="s">
        <v>11269</v>
      </c>
      <c r="BI418" s="71" t="s">
        <v>13</v>
      </c>
      <c r="BJ418" s="71" t="s">
        <v>11270</v>
      </c>
      <c r="BK418" s="71" t="s">
        <v>22</v>
      </c>
      <c r="BL418" s="71" t="s">
        <v>25</v>
      </c>
      <c r="BM418" s="71" t="s">
        <v>25</v>
      </c>
      <c r="BN418" s="75" t="b">
        <v>1</v>
      </c>
      <c r="BO418" s="75" t="b">
        <v>1</v>
      </c>
      <c r="BP418" s="75" t="b">
        <v>1</v>
      </c>
      <c r="BQ418" s="75" t="b">
        <v>1</v>
      </c>
      <c r="BR418" s="75" t="b">
        <v>0</v>
      </c>
      <c r="BS418" s="75" t="b">
        <v>0</v>
      </c>
    </row>
    <row r="419" ht="18.0" customHeight="1">
      <c r="A419" s="71" t="s">
        <v>14037</v>
      </c>
      <c r="B419" s="72" t="s">
        <v>14038</v>
      </c>
      <c r="C419" s="73">
        <v>45762.0</v>
      </c>
      <c r="D419" s="73">
        <v>45884.0</v>
      </c>
      <c r="E419" s="74">
        <v>122.0</v>
      </c>
      <c r="F419" s="71" t="s">
        <v>34</v>
      </c>
      <c r="G419" s="75" t="b">
        <v>1</v>
      </c>
      <c r="H419" s="71" t="s">
        <v>2239</v>
      </c>
      <c r="I419" s="71" t="s">
        <v>153</v>
      </c>
      <c r="J419" s="71" t="s">
        <v>168</v>
      </c>
      <c r="K419" s="71" t="s">
        <v>14039</v>
      </c>
      <c r="L419" s="71" t="s">
        <v>93</v>
      </c>
      <c r="M419" s="71" t="s">
        <v>11297</v>
      </c>
      <c r="N419" s="73">
        <v>45689.0</v>
      </c>
      <c r="O419" s="71" t="s">
        <v>14040</v>
      </c>
      <c r="P419" s="71" t="s">
        <v>14041</v>
      </c>
      <c r="Q419" s="71" t="s">
        <v>14042</v>
      </c>
      <c r="R419" s="71" t="s">
        <v>12849</v>
      </c>
      <c r="S419" s="71" t="s">
        <v>12211</v>
      </c>
      <c r="T419" s="71" t="s">
        <v>11261</v>
      </c>
      <c r="U419" s="71" t="s">
        <v>11261</v>
      </c>
      <c r="V419" s="73">
        <v>45762.0</v>
      </c>
      <c r="W419" s="74">
        <v>1.0</v>
      </c>
      <c r="X419" s="74">
        <v>0.0</v>
      </c>
      <c r="Y419" s="74" t="s">
        <v>11261</v>
      </c>
      <c r="Z419" s="73" t="s">
        <v>11261</v>
      </c>
      <c r="AA419" s="71" t="s">
        <v>105</v>
      </c>
      <c r="AB419" s="71" t="s">
        <v>11261</v>
      </c>
      <c r="AC419" s="74">
        <v>6.0</v>
      </c>
      <c r="AD419" s="74">
        <v>1.0</v>
      </c>
      <c r="AE419" s="74">
        <v>1.0</v>
      </c>
      <c r="AF419" s="74">
        <v>1.0</v>
      </c>
      <c r="AG419" s="74">
        <v>1.0</v>
      </c>
      <c r="AH419" s="74">
        <v>0.0</v>
      </c>
      <c r="AI419" s="74">
        <v>1.0</v>
      </c>
      <c r="AJ419" s="74">
        <v>1.0</v>
      </c>
      <c r="AK419" s="71" t="s">
        <v>181</v>
      </c>
      <c r="AL419" s="71" t="s">
        <v>24</v>
      </c>
      <c r="AM419" s="71" t="s">
        <v>24</v>
      </c>
      <c r="AN419" s="71" t="s">
        <v>11274</v>
      </c>
      <c r="AO419" s="71" t="s">
        <v>16</v>
      </c>
      <c r="AP419" s="71" t="s">
        <v>11269</v>
      </c>
      <c r="AQ419" s="71" t="s">
        <v>13</v>
      </c>
      <c r="AR419" s="71" t="s">
        <v>11270</v>
      </c>
      <c r="AS419" s="71" t="s">
        <v>22</v>
      </c>
      <c r="AT419" s="71" t="s">
        <v>20</v>
      </c>
      <c r="AU419" s="71" t="s">
        <v>20</v>
      </c>
      <c r="AV419" s="71" t="s">
        <v>11273</v>
      </c>
      <c r="AW419" s="71" t="s">
        <v>14</v>
      </c>
      <c r="AX419" s="71" t="s">
        <v>11285</v>
      </c>
      <c r="AY419" s="71" t="s">
        <v>19</v>
      </c>
      <c r="AZ419" s="71" t="s">
        <v>11273</v>
      </c>
      <c r="BA419" s="71" t="s">
        <v>14</v>
      </c>
      <c r="BB419" s="71" t="s">
        <v>11274</v>
      </c>
      <c r="BC419" s="71" t="s">
        <v>16</v>
      </c>
      <c r="BD419" s="71" t="s">
        <v>11285</v>
      </c>
      <c r="BE419" s="71" t="s">
        <v>19</v>
      </c>
      <c r="BF419" s="71" t="s">
        <v>21</v>
      </c>
      <c r="BG419" s="71" t="s">
        <v>21</v>
      </c>
      <c r="BH419" s="71" t="s">
        <v>11269</v>
      </c>
      <c r="BI419" s="71" t="s">
        <v>13</v>
      </c>
      <c r="BJ419" s="71" t="s">
        <v>11270</v>
      </c>
      <c r="BK419" s="71" t="s">
        <v>22</v>
      </c>
      <c r="BL419" s="71" t="s">
        <v>24</v>
      </c>
      <c r="BM419" s="71" t="s">
        <v>24</v>
      </c>
      <c r="BN419" s="75" t="b">
        <v>1</v>
      </c>
      <c r="BO419" s="75" t="b">
        <v>1</v>
      </c>
      <c r="BP419" s="75" t="b">
        <v>0</v>
      </c>
      <c r="BQ419" s="75" t="b">
        <v>1</v>
      </c>
      <c r="BR419" s="75" t="b">
        <v>1</v>
      </c>
      <c r="BS419" s="75" t="b">
        <v>1</v>
      </c>
    </row>
    <row r="420" ht="18.0" customHeight="1">
      <c r="A420" s="71" t="s">
        <v>14043</v>
      </c>
      <c r="B420" s="72" t="s">
        <v>14044</v>
      </c>
      <c r="C420" s="73">
        <v>45762.0</v>
      </c>
      <c r="D420" s="73" t="s">
        <v>11261</v>
      </c>
      <c r="E420" s="74">
        <v>139.0</v>
      </c>
      <c r="F420" s="71" t="s">
        <v>34</v>
      </c>
      <c r="G420" s="75" t="b">
        <v>1</v>
      </c>
      <c r="H420" s="71" t="s">
        <v>11261</v>
      </c>
      <c r="I420" s="71" t="s">
        <v>91</v>
      </c>
      <c r="J420" s="71" t="s">
        <v>11261</v>
      </c>
      <c r="K420" s="71" t="s">
        <v>14045</v>
      </c>
      <c r="L420" s="71" t="s">
        <v>93</v>
      </c>
      <c r="M420" s="71" t="s">
        <v>11450</v>
      </c>
      <c r="N420" s="73">
        <v>45701.0</v>
      </c>
      <c r="O420" s="71" t="s">
        <v>14046</v>
      </c>
      <c r="P420" s="71" t="s">
        <v>14047</v>
      </c>
      <c r="Q420" s="71" t="s">
        <v>14048</v>
      </c>
      <c r="R420" s="71" t="s">
        <v>12693</v>
      </c>
      <c r="S420" s="71" t="s">
        <v>11283</v>
      </c>
      <c r="T420" s="71" t="s">
        <v>11261</v>
      </c>
      <c r="U420" s="71" t="s">
        <v>11261</v>
      </c>
      <c r="V420" s="73">
        <v>45762.0</v>
      </c>
      <c r="W420" s="74">
        <v>1.0</v>
      </c>
      <c r="X420" s="74">
        <v>0.0</v>
      </c>
      <c r="Y420" s="74" t="s">
        <v>11261</v>
      </c>
      <c r="Z420" s="73" t="s">
        <v>11261</v>
      </c>
      <c r="AA420" s="71" t="s">
        <v>105</v>
      </c>
      <c r="AB420" s="71" t="s">
        <v>11261</v>
      </c>
      <c r="AC420" s="74">
        <v>4.0</v>
      </c>
      <c r="AD420" s="74">
        <v>1.0</v>
      </c>
      <c r="AE420" s="74">
        <v>1.0</v>
      </c>
      <c r="AF420" s="74">
        <v>0.0</v>
      </c>
      <c r="AG420" s="74">
        <v>0.0</v>
      </c>
      <c r="AH420" s="74">
        <v>0.0</v>
      </c>
      <c r="AI420" s="74">
        <v>1.0</v>
      </c>
      <c r="AJ420" s="74">
        <v>1.0</v>
      </c>
      <c r="AK420" s="71" t="s">
        <v>123</v>
      </c>
      <c r="AL420" s="71" t="s">
        <v>25</v>
      </c>
      <c r="AM420" s="71" t="s">
        <v>25</v>
      </c>
      <c r="AN420" s="71" t="s">
        <v>11268</v>
      </c>
      <c r="AO420" s="71" t="s">
        <v>17</v>
      </c>
      <c r="AP420" s="71" t="s">
        <v>11269</v>
      </c>
      <c r="AQ420" s="71" t="s">
        <v>13</v>
      </c>
      <c r="AR420" s="71" t="s">
        <v>11284</v>
      </c>
      <c r="AS420" s="71" t="s">
        <v>23</v>
      </c>
      <c r="AT420" s="71" t="s">
        <v>20</v>
      </c>
      <c r="AU420" s="71" t="s">
        <v>20</v>
      </c>
      <c r="AV420" s="71" t="s">
        <v>11273</v>
      </c>
      <c r="AW420" s="71" t="s">
        <v>14</v>
      </c>
      <c r="AX420" s="71" t="s">
        <v>11272</v>
      </c>
      <c r="AY420" s="71" t="s">
        <v>18</v>
      </c>
      <c r="AZ420" s="71" t="s">
        <v>11273</v>
      </c>
      <c r="BA420" s="71" t="s">
        <v>14</v>
      </c>
      <c r="BB420" s="71" t="s">
        <v>11268</v>
      </c>
      <c r="BC420" s="71" t="s">
        <v>17</v>
      </c>
      <c r="BD420" s="71" t="s">
        <v>11272</v>
      </c>
      <c r="BE420" s="71" t="s">
        <v>18</v>
      </c>
      <c r="BF420" s="71" t="s">
        <v>21</v>
      </c>
      <c r="BG420" s="71" t="s">
        <v>21</v>
      </c>
      <c r="BH420" s="71" t="s">
        <v>11314</v>
      </c>
      <c r="BI420" s="71" t="s">
        <v>12</v>
      </c>
      <c r="BJ420" s="71" t="s">
        <v>11270</v>
      </c>
      <c r="BK420" s="71" t="s">
        <v>22</v>
      </c>
      <c r="BL420" s="71" t="s">
        <v>25</v>
      </c>
      <c r="BM420" s="71" t="s">
        <v>25</v>
      </c>
      <c r="BN420" s="75" t="b">
        <v>1</v>
      </c>
      <c r="BO420" s="75" t="b">
        <v>1</v>
      </c>
      <c r="BP420" s="75" t="b">
        <v>0</v>
      </c>
      <c r="BQ420" s="75" t="b">
        <v>1</v>
      </c>
      <c r="BR420" s="75" t="b">
        <v>1</v>
      </c>
      <c r="BS420" s="75" t="b">
        <v>0</v>
      </c>
    </row>
    <row r="421" ht="18.0" customHeight="1">
      <c r="A421" s="71" t="s">
        <v>14049</v>
      </c>
      <c r="B421" s="72" t="s">
        <v>14050</v>
      </c>
      <c r="C421" s="73">
        <v>45762.0</v>
      </c>
      <c r="D421" s="73" t="s">
        <v>11261</v>
      </c>
      <c r="E421" s="74">
        <v>139.0</v>
      </c>
      <c r="F421" s="71" t="s">
        <v>34</v>
      </c>
      <c r="G421" s="75" t="b">
        <v>1</v>
      </c>
      <c r="H421" s="71" t="s">
        <v>11261</v>
      </c>
      <c r="I421" s="71" t="s">
        <v>91</v>
      </c>
      <c r="J421" s="71" t="s">
        <v>11261</v>
      </c>
      <c r="K421" s="71" t="s">
        <v>14051</v>
      </c>
      <c r="L421" s="71" t="s">
        <v>11306</v>
      </c>
      <c r="M421" s="71" t="s">
        <v>11318</v>
      </c>
      <c r="N421" s="73">
        <v>45754.0</v>
      </c>
      <c r="O421" s="71" t="s">
        <v>14052</v>
      </c>
      <c r="P421" s="71" t="s">
        <v>14053</v>
      </c>
      <c r="Q421" s="71" t="s">
        <v>14054</v>
      </c>
      <c r="R421" s="71" t="s">
        <v>13977</v>
      </c>
      <c r="S421" s="71" t="s">
        <v>11432</v>
      </c>
      <c r="T421" s="71" t="s">
        <v>11261</v>
      </c>
      <c r="U421" s="71" t="s">
        <v>11261</v>
      </c>
      <c r="V421" s="73">
        <v>45762.0</v>
      </c>
      <c r="W421" s="74">
        <v>0.0</v>
      </c>
      <c r="X421" s="74">
        <v>0.0</v>
      </c>
      <c r="Y421" s="74" t="s">
        <v>11261</v>
      </c>
      <c r="Z421" s="73" t="s">
        <v>11261</v>
      </c>
      <c r="AA421" s="71" t="s">
        <v>283</v>
      </c>
      <c r="AB421" s="71" t="s">
        <v>11261</v>
      </c>
      <c r="AC421" s="74">
        <v>3.0</v>
      </c>
      <c r="AD421" s="74">
        <v>0.0</v>
      </c>
      <c r="AE421" s="74">
        <v>1.0</v>
      </c>
      <c r="AF421" s="74">
        <v>0.0</v>
      </c>
      <c r="AG421" s="74">
        <v>0.0</v>
      </c>
      <c r="AH421" s="74">
        <v>1.0</v>
      </c>
      <c r="AI421" s="74">
        <v>1.0</v>
      </c>
      <c r="AJ421" s="74">
        <v>0.0</v>
      </c>
      <c r="AK421" s="71" t="s">
        <v>123</v>
      </c>
      <c r="AL421" s="71" t="s">
        <v>25</v>
      </c>
      <c r="AM421" s="71" t="s">
        <v>25</v>
      </c>
      <c r="AN421" s="71" t="s">
        <v>11274</v>
      </c>
      <c r="AO421" s="71" t="s">
        <v>16</v>
      </c>
      <c r="AP421" s="71" t="s">
        <v>11269</v>
      </c>
      <c r="AQ421" s="71" t="s">
        <v>13</v>
      </c>
      <c r="AR421" s="71" t="s">
        <v>11284</v>
      </c>
      <c r="AS421" s="71" t="s">
        <v>23</v>
      </c>
      <c r="AT421" s="71" t="s">
        <v>20</v>
      </c>
      <c r="AU421" s="71" t="s">
        <v>20</v>
      </c>
      <c r="AV421" s="71" t="s">
        <v>11273</v>
      </c>
      <c r="AW421" s="71" t="s">
        <v>14</v>
      </c>
      <c r="AX421" s="71" t="s">
        <v>11285</v>
      </c>
      <c r="AY421" s="71" t="s">
        <v>19</v>
      </c>
      <c r="AZ421" s="71" t="s">
        <v>11273</v>
      </c>
      <c r="BA421" s="71" t="s">
        <v>14</v>
      </c>
      <c r="BB421" s="71" t="s">
        <v>11274</v>
      </c>
      <c r="BC421" s="71" t="s">
        <v>16</v>
      </c>
      <c r="BD421" s="71" t="s">
        <v>11272</v>
      </c>
      <c r="BE421" s="71" t="s">
        <v>18</v>
      </c>
      <c r="BF421" s="71" t="s">
        <v>20</v>
      </c>
      <c r="BG421" s="71" t="s">
        <v>20</v>
      </c>
      <c r="BH421" s="71" t="s">
        <v>11314</v>
      </c>
      <c r="BI421" s="71" t="s">
        <v>12</v>
      </c>
      <c r="BJ421" s="71" t="s">
        <v>11270</v>
      </c>
      <c r="BK421" s="71" t="s">
        <v>22</v>
      </c>
      <c r="BL421" s="71" t="s">
        <v>24</v>
      </c>
      <c r="BM421" s="71" t="s">
        <v>24</v>
      </c>
      <c r="BN421" s="75" t="b">
        <v>0</v>
      </c>
      <c r="BO421" s="75" t="b">
        <v>1</v>
      </c>
      <c r="BP421" s="75" t="b">
        <v>1</v>
      </c>
      <c r="BQ421" s="75" t="b">
        <v>0</v>
      </c>
      <c r="BR421" s="75" t="b">
        <v>1</v>
      </c>
      <c r="BS421" s="75" t="b">
        <v>0</v>
      </c>
    </row>
    <row r="422" ht="18.0" customHeight="1">
      <c r="A422" s="71" t="s">
        <v>14055</v>
      </c>
      <c r="B422" s="72" t="s">
        <v>14056</v>
      </c>
      <c r="C422" s="73">
        <v>45761.0</v>
      </c>
      <c r="D422" s="73">
        <v>45867.0</v>
      </c>
      <c r="E422" s="74">
        <v>106.0</v>
      </c>
      <c r="F422" s="71" t="s">
        <v>34</v>
      </c>
      <c r="G422" s="75" t="b">
        <v>1</v>
      </c>
      <c r="H422" s="71" t="s">
        <v>2537</v>
      </c>
      <c r="I422" s="71" t="s">
        <v>153</v>
      </c>
      <c r="J422" s="71" t="s">
        <v>168</v>
      </c>
      <c r="K422" s="71" t="s">
        <v>14057</v>
      </c>
      <c r="L422" s="71" t="s">
        <v>93</v>
      </c>
      <c r="M422" s="71" t="s">
        <v>11297</v>
      </c>
      <c r="N422" s="73">
        <v>45699.0</v>
      </c>
      <c r="O422" s="71" t="s">
        <v>14058</v>
      </c>
      <c r="P422" s="71" t="s">
        <v>14059</v>
      </c>
      <c r="Q422" s="71" t="s">
        <v>14060</v>
      </c>
      <c r="R422" s="71" t="s">
        <v>11738</v>
      </c>
      <c r="S422" s="71" t="s">
        <v>11739</v>
      </c>
      <c r="T422" s="71" t="s">
        <v>11261</v>
      </c>
      <c r="U422" s="71" t="s">
        <v>11261</v>
      </c>
      <c r="V422" s="73">
        <v>45761.0</v>
      </c>
      <c r="W422" s="74">
        <v>0.0</v>
      </c>
      <c r="X422" s="74">
        <v>0.0</v>
      </c>
      <c r="Y422" s="74" t="s">
        <v>11261</v>
      </c>
      <c r="Z422" s="73" t="s">
        <v>11261</v>
      </c>
      <c r="AA422" s="71" t="s">
        <v>105</v>
      </c>
      <c r="AB422" s="71" t="s">
        <v>14061</v>
      </c>
      <c r="AC422" s="74">
        <v>6.0</v>
      </c>
      <c r="AD422" s="74">
        <v>1.0</v>
      </c>
      <c r="AE422" s="74">
        <v>1.0</v>
      </c>
      <c r="AF422" s="74">
        <v>0.0</v>
      </c>
      <c r="AG422" s="74">
        <v>1.0</v>
      </c>
      <c r="AH422" s="74">
        <v>1.0</v>
      </c>
      <c r="AI422" s="74">
        <v>1.0</v>
      </c>
      <c r="AJ422" s="74">
        <v>1.0</v>
      </c>
      <c r="AK422" s="71" t="s">
        <v>181</v>
      </c>
      <c r="AL422" s="71" t="s">
        <v>25</v>
      </c>
      <c r="AM422" s="71" t="s">
        <v>25</v>
      </c>
      <c r="AN422" s="71" t="s">
        <v>11268</v>
      </c>
      <c r="AO422" s="71" t="s">
        <v>17</v>
      </c>
      <c r="AP422" s="71" t="s">
        <v>11314</v>
      </c>
      <c r="AQ422" s="71" t="s">
        <v>12</v>
      </c>
      <c r="AR422" s="71" t="s">
        <v>11284</v>
      </c>
      <c r="AS422" s="71" t="s">
        <v>23</v>
      </c>
      <c r="AT422" s="71" t="s">
        <v>21</v>
      </c>
      <c r="AU422" s="71" t="s">
        <v>21</v>
      </c>
      <c r="AV422" s="71" t="s">
        <v>11273</v>
      </c>
      <c r="AW422" s="71" t="s">
        <v>14</v>
      </c>
      <c r="AX422" s="71" t="s">
        <v>11285</v>
      </c>
      <c r="AY422" s="71" t="s">
        <v>19</v>
      </c>
      <c r="AZ422" s="71" t="s">
        <v>11273</v>
      </c>
      <c r="BA422" s="71" t="s">
        <v>14</v>
      </c>
      <c r="BB422" s="71" t="s">
        <v>11268</v>
      </c>
      <c r="BC422" s="71" t="s">
        <v>17</v>
      </c>
      <c r="BD422" s="71" t="s">
        <v>11285</v>
      </c>
      <c r="BE422" s="71" t="s">
        <v>19</v>
      </c>
      <c r="BF422" s="71" t="s">
        <v>21</v>
      </c>
      <c r="BG422" s="71" t="s">
        <v>21</v>
      </c>
      <c r="BH422" s="71" t="s">
        <v>11269</v>
      </c>
      <c r="BI422" s="71" t="s">
        <v>13</v>
      </c>
      <c r="BJ422" s="71" t="s">
        <v>11284</v>
      </c>
      <c r="BK422" s="71" t="s">
        <v>23</v>
      </c>
      <c r="BL422" s="71" t="s">
        <v>25</v>
      </c>
      <c r="BM422" s="71" t="s">
        <v>25</v>
      </c>
      <c r="BN422" s="75" t="b">
        <v>1</v>
      </c>
      <c r="BO422" s="75" t="b">
        <v>1</v>
      </c>
      <c r="BP422" s="75" t="b">
        <v>1</v>
      </c>
      <c r="BQ422" s="75" t="b">
        <v>1</v>
      </c>
      <c r="BR422" s="75" t="b">
        <v>1</v>
      </c>
      <c r="BS422" s="75" t="b">
        <v>1</v>
      </c>
    </row>
    <row r="423" ht="18.0" customHeight="1">
      <c r="A423" s="71" t="s">
        <v>14062</v>
      </c>
      <c r="B423" s="72" t="s">
        <v>14063</v>
      </c>
      <c r="C423" s="73">
        <v>45761.0</v>
      </c>
      <c r="D423" s="73" t="s">
        <v>11261</v>
      </c>
      <c r="E423" s="74">
        <v>140.0</v>
      </c>
      <c r="F423" s="71" t="s">
        <v>34</v>
      </c>
      <c r="G423" s="75" t="b">
        <v>1</v>
      </c>
      <c r="H423" s="71" t="s">
        <v>11261</v>
      </c>
      <c r="I423" s="71" t="s">
        <v>91</v>
      </c>
      <c r="J423" s="71" t="s">
        <v>11261</v>
      </c>
      <c r="K423" s="71" t="s">
        <v>14064</v>
      </c>
      <c r="L423" s="71" t="s">
        <v>93</v>
      </c>
      <c r="M423" s="71" t="s">
        <v>11374</v>
      </c>
      <c r="N423" s="73">
        <v>45686.0</v>
      </c>
      <c r="O423" s="71" t="s">
        <v>14065</v>
      </c>
      <c r="P423" s="71" t="s">
        <v>14066</v>
      </c>
      <c r="Q423" s="71" t="s">
        <v>14067</v>
      </c>
      <c r="R423" s="71" t="s">
        <v>14068</v>
      </c>
      <c r="S423" s="71" t="s">
        <v>12211</v>
      </c>
      <c r="T423" s="71" t="s">
        <v>11261</v>
      </c>
      <c r="U423" s="71" t="s">
        <v>11261</v>
      </c>
      <c r="V423" s="73">
        <v>45761.0</v>
      </c>
      <c r="W423" s="74">
        <v>0.0</v>
      </c>
      <c r="X423" s="74">
        <v>0.0</v>
      </c>
      <c r="Y423" s="74" t="s">
        <v>11261</v>
      </c>
      <c r="Z423" s="73" t="s">
        <v>11261</v>
      </c>
      <c r="AA423" s="71" t="s">
        <v>105</v>
      </c>
      <c r="AB423" s="71" t="s">
        <v>11261</v>
      </c>
      <c r="AC423" s="74">
        <v>4.0</v>
      </c>
      <c r="AD423" s="74">
        <v>1.0</v>
      </c>
      <c r="AE423" s="74">
        <v>0.0</v>
      </c>
      <c r="AF423" s="74">
        <v>1.0</v>
      </c>
      <c r="AG423" s="74">
        <v>0.0</v>
      </c>
      <c r="AH423" s="74">
        <v>1.0</v>
      </c>
      <c r="AI423" s="74">
        <v>1.0</v>
      </c>
      <c r="AJ423" s="74">
        <v>0.0</v>
      </c>
      <c r="AK423" s="71" t="s">
        <v>149</v>
      </c>
      <c r="AL423" s="71" t="s">
        <v>25</v>
      </c>
      <c r="AM423" s="71" t="s">
        <v>25</v>
      </c>
      <c r="AN423" s="71" t="s">
        <v>11274</v>
      </c>
      <c r="AO423" s="71" t="s">
        <v>16</v>
      </c>
      <c r="AP423" s="71" t="s">
        <v>11314</v>
      </c>
      <c r="AQ423" s="71" t="s">
        <v>12</v>
      </c>
      <c r="AR423" s="71" t="s">
        <v>11284</v>
      </c>
      <c r="AS423" s="71" t="s">
        <v>23</v>
      </c>
      <c r="AT423" s="71" t="s">
        <v>21</v>
      </c>
      <c r="AU423" s="71" t="s">
        <v>21</v>
      </c>
      <c r="AV423" s="71" t="s">
        <v>11273</v>
      </c>
      <c r="AW423" s="71" t="s">
        <v>14</v>
      </c>
      <c r="AX423" s="71" t="s">
        <v>11285</v>
      </c>
      <c r="AY423" s="71" t="s">
        <v>19</v>
      </c>
      <c r="AZ423" s="71" t="s">
        <v>11273</v>
      </c>
      <c r="BA423" s="71" t="s">
        <v>14</v>
      </c>
      <c r="BB423" s="71" t="s">
        <v>11268</v>
      </c>
      <c r="BC423" s="71" t="s">
        <v>17</v>
      </c>
      <c r="BD423" s="71" t="s">
        <v>11272</v>
      </c>
      <c r="BE423" s="71" t="s">
        <v>18</v>
      </c>
      <c r="BF423" s="71" t="s">
        <v>21</v>
      </c>
      <c r="BG423" s="71" t="s">
        <v>21</v>
      </c>
      <c r="BH423" s="71" t="s">
        <v>11314</v>
      </c>
      <c r="BI423" s="71" t="s">
        <v>12</v>
      </c>
      <c r="BJ423" s="71" t="s">
        <v>11270</v>
      </c>
      <c r="BK423" s="71" t="s">
        <v>22</v>
      </c>
      <c r="BL423" s="71" t="s">
        <v>25</v>
      </c>
      <c r="BM423" s="71" t="s">
        <v>25</v>
      </c>
      <c r="BN423" s="75" t="b">
        <v>1</v>
      </c>
      <c r="BO423" s="75" t="b">
        <v>1</v>
      </c>
      <c r="BP423" s="75" t="b">
        <v>1</v>
      </c>
      <c r="BQ423" s="75" t="b">
        <v>0</v>
      </c>
      <c r="BR423" s="75" t="b">
        <v>0</v>
      </c>
      <c r="BS423" s="75" t="b">
        <v>0</v>
      </c>
    </row>
    <row r="424" ht="18.0" customHeight="1">
      <c r="A424" s="71" t="s">
        <v>14069</v>
      </c>
      <c r="B424" s="72" t="s">
        <v>14070</v>
      </c>
      <c r="C424" s="73">
        <v>45761.0</v>
      </c>
      <c r="D424" s="73" t="s">
        <v>11261</v>
      </c>
      <c r="E424" s="74">
        <v>140.0</v>
      </c>
      <c r="F424" s="71" t="s">
        <v>34</v>
      </c>
      <c r="G424" s="75" t="b">
        <v>1</v>
      </c>
      <c r="H424" s="71" t="s">
        <v>11261</v>
      </c>
      <c r="I424" s="71" t="s">
        <v>91</v>
      </c>
      <c r="J424" s="71" t="s">
        <v>11261</v>
      </c>
      <c r="K424" s="71" t="s">
        <v>14071</v>
      </c>
      <c r="L424" s="71" t="s">
        <v>93</v>
      </c>
      <c r="M424" s="71" t="s">
        <v>11374</v>
      </c>
      <c r="N424" s="73">
        <v>45695.0</v>
      </c>
      <c r="O424" s="71" t="s">
        <v>14072</v>
      </c>
      <c r="P424" s="71" t="s">
        <v>14073</v>
      </c>
      <c r="Q424" s="71" t="s">
        <v>14074</v>
      </c>
      <c r="R424" s="71" t="s">
        <v>11899</v>
      </c>
      <c r="S424" s="71" t="s">
        <v>11432</v>
      </c>
      <c r="T424" s="71" t="s">
        <v>11261</v>
      </c>
      <c r="U424" s="71" t="s">
        <v>11261</v>
      </c>
      <c r="V424" s="73">
        <v>45761.0</v>
      </c>
      <c r="W424" s="74">
        <v>0.0</v>
      </c>
      <c r="X424" s="74">
        <v>0.0</v>
      </c>
      <c r="Y424" s="74" t="s">
        <v>11261</v>
      </c>
      <c r="Z424" s="73" t="s">
        <v>11261</v>
      </c>
      <c r="AA424" s="71" t="s">
        <v>105</v>
      </c>
      <c r="AB424" s="71" t="s">
        <v>11261</v>
      </c>
      <c r="AC424" s="74">
        <v>3.0</v>
      </c>
      <c r="AD424" s="74">
        <v>1.0</v>
      </c>
      <c r="AE424" s="74">
        <v>0.0</v>
      </c>
      <c r="AF424" s="74">
        <v>0.0</v>
      </c>
      <c r="AG424" s="74">
        <v>1.0</v>
      </c>
      <c r="AH424" s="74">
        <v>0.0</v>
      </c>
      <c r="AI424" s="74">
        <v>0.0</v>
      </c>
      <c r="AJ424" s="74">
        <v>1.0</v>
      </c>
      <c r="AK424" s="71" t="s">
        <v>123</v>
      </c>
      <c r="AL424" s="71" t="s">
        <v>25</v>
      </c>
      <c r="AM424" s="71" t="s">
        <v>25</v>
      </c>
      <c r="AN424" s="71" t="s">
        <v>11274</v>
      </c>
      <c r="AO424" s="71" t="s">
        <v>16</v>
      </c>
      <c r="AP424" s="71" t="s">
        <v>11269</v>
      </c>
      <c r="AQ424" s="71" t="s">
        <v>13</v>
      </c>
      <c r="AR424" s="71" t="s">
        <v>11270</v>
      </c>
      <c r="AS424" s="71" t="s">
        <v>22</v>
      </c>
      <c r="AT424" s="71" t="s">
        <v>20</v>
      </c>
      <c r="AU424" s="71" t="s">
        <v>20</v>
      </c>
      <c r="AV424" s="71" t="s">
        <v>11273</v>
      </c>
      <c r="AW424" s="71" t="s">
        <v>14</v>
      </c>
      <c r="AX424" s="71" t="s">
        <v>11285</v>
      </c>
      <c r="AY424" s="71" t="s">
        <v>19</v>
      </c>
      <c r="AZ424" s="71" t="s">
        <v>11271</v>
      </c>
      <c r="BA424" s="71" t="s">
        <v>15</v>
      </c>
      <c r="BB424" s="71" t="s">
        <v>11268</v>
      </c>
      <c r="BC424" s="71" t="s">
        <v>17</v>
      </c>
      <c r="BD424" s="71" t="s">
        <v>11285</v>
      </c>
      <c r="BE424" s="71" t="s">
        <v>19</v>
      </c>
      <c r="BF424" s="71" t="s">
        <v>21</v>
      </c>
      <c r="BG424" s="71" t="s">
        <v>21</v>
      </c>
      <c r="BH424" s="71" t="s">
        <v>11314</v>
      </c>
      <c r="BI424" s="71" t="s">
        <v>12</v>
      </c>
      <c r="BJ424" s="71" t="s">
        <v>11270</v>
      </c>
      <c r="BK424" s="71" t="s">
        <v>22</v>
      </c>
      <c r="BL424" s="71" t="s">
        <v>25</v>
      </c>
      <c r="BM424" s="71" t="s">
        <v>25</v>
      </c>
      <c r="BN424" s="75" t="b">
        <v>1</v>
      </c>
      <c r="BO424" s="75" t="b">
        <v>0</v>
      </c>
      <c r="BP424" s="75" t="b">
        <v>0</v>
      </c>
      <c r="BQ424" s="75" t="b">
        <v>1</v>
      </c>
      <c r="BR424" s="75" t="b">
        <v>0</v>
      </c>
      <c r="BS424" s="75" t="b">
        <v>1</v>
      </c>
    </row>
    <row r="425" ht="18.0" customHeight="1">
      <c r="A425" s="71" t="s">
        <v>14075</v>
      </c>
      <c r="B425" s="72" t="s">
        <v>14076</v>
      </c>
      <c r="C425" s="73">
        <v>45761.0</v>
      </c>
      <c r="D425" s="73" t="s">
        <v>11261</v>
      </c>
      <c r="E425" s="74">
        <v>140.0</v>
      </c>
      <c r="F425" s="71" t="s">
        <v>34</v>
      </c>
      <c r="G425" s="75" t="b">
        <v>1</v>
      </c>
      <c r="H425" s="71" t="s">
        <v>11261</v>
      </c>
      <c r="I425" s="71" t="s">
        <v>91</v>
      </c>
      <c r="J425" s="71" t="s">
        <v>11261</v>
      </c>
      <c r="K425" s="71" t="s">
        <v>14077</v>
      </c>
      <c r="L425" s="71" t="s">
        <v>93</v>
      </c>
      <c r="M425" s="71" t="s">
        <v>11297</v>
      </c>
      <c r="N425" s="73">
        <v>45702.0</v>
      </c>
      <c r="O425" s="71" t="s">
        <v>14078</v>
      </c>
      <c r="P425" s="71" t="s">
        <v>14079</v>
      </c>
      <c r="Q425" s="71" t="s">
        <v>14080</v>
      </c>
      <c r="R425" s="71" t="s">
        <v>13704</v>
      </c>
      <c r="S425" s="71" t="s">
        <v>11394</v>
      </c>
      <c r="T425" s="71" t="s">
        <v>11261</v>
      </c>
      <c r="U425" s="71" t="s">
        <v>11261</v>
      </c>
      <c r="V425" s="73">
        <v>45761.0</v>
      </c>
      <c r="W425" s="74">
        <v>0.0</v>
      </c>
      <c r="X425" s="74">
        <v>0.0</v>
      </c>
      <c r="Y425" s="74" t="s">
        <v>11261</v>
      </c>
      <c r="Z425" s="73" t="s">
        <v>11261</v>
      </c>
      <c r="AA425" s="71" t="s">
        <v>105</v>
      </c>
      <c r="AB425" s="71" t="s">
        <v>11261</v>
      </c>
      <c r="AC425" s="74">
        <v>4.0</v>
      </c>
      <c r="AD425" s="74">
        <v>0.0</v>
      </c>
      <c r="AE425" s="74">
        <v>0.0</v>
      </c>
      <c r="AF425" s="74">
        <v>1.0</v>
      </c>
      <c r="AG425" s="74">
        <v>0.0</v>
      </c>
      <c r="AH425" s="74">
        <v>1.0</v>
      </c>
      <c r="AI425" s="74">
        <v>1.0</v>
      </c>
      <c r="AJ425" s="74">
        <v>1.0</v>
      </c>
      <c r="AK425" s="71" t="s">
        <v>123</v>
      </c>
      <c r="AL425" s="71" t="s">
        <v>25</v>
      </c>
      <c r="AM425" s="71" t="s">
        <v>25</v>
      </c>
      <c r="AN425" s="71" t="s">
        <v>11274</v>
      </c>
      <c r="AO425" s="71" t="s">
        <v>16</v>
      </c>
      <c r="AP425" s="71" t="s">
        <v>11314</v>
      </c>
      <c r="AQ425" s="71" t="s">
        <v>12</v>
      </c>
      <c r="AR425" s="71" t="s">
        <v>11284</v>
      </c>
      <c r="AS425" s="71" t="s">
        <v>23</v>
      </c>
      <c r="AT425" s="71" t="s">
        <v>20</v>
      </c>
      <c r="AU425" s="71" t="s">
        <v>20</v>
      </c>
      <c r="AV425" s="71" t="s">
        <v>11273</v>
      </c>
      <c r="AW425" s="71" t="s">
        <v>14</v>
      </c>
      <c r="AX425" s="71" t="s">
        <v>11272</v>
      </c>
      <c r="AY425" s="71" t="s">
        <v>18</v>
      </c>
      <c r="AZ425" s="71" t="s">
        <v>11273</v>
      </c>
      <c r="BA425" s="71" t="s">
        <v>14</v>
      </c>
      <c r="BB425" s="71" t="s">
        <v>11268</v>
      </c>
      <c r="BC425" s="71" t="s">
        <v>17</v>
      </c>
      <c r="BD425" s="71" t="s">
        <v>11272</v>
      </c>
      <c r="BE425" s="71" t="s">
        <v>18</v>
      </c>
      <c r="BF425" s="71" t="s">
        <v>20</v>
      </c>
      <c r="BG425" s="71" t="s">
        <v>20</v>
      </c>
      <c r="BH425" s="71" t="s">
        <v>11314</v>
      </c>
      <c r="BI425" s="71" t="s">
        <v>12</v>
      </c>
      <c r="BJ425" s="71" t="s">
        <v>11270</v>
      </c>
      <c r="BK425" s="71" t="s">
        <v>22</v>
      </c>
      <c r="BL425" s="71" t="s">
        <v>24</v>
      </c>
      <c r="BM425" s="71" t="s">
        <v>24</v>
      </c>
      <c r="BN425" s="75" t="b">
        <v>0</v>
      </c>
      <c r="BO425" s="75" t="b">
        <v>1</v>
      </c>
      <c r="BP425" s="75" t="b">
        <v>1</v>
      </c>
      <c r="BQ425" s="75" t="b">
        <v>1</v>
      </c>
      <c r="BR425" s="75" t="b">
        <v>0</v>
      </c>
      <c r="BS425" s="75" t="b">
        <v>0</v>
      </c>
    </row>
    <row r="426" ht="18.0" customHeight="1">
      <c r="A426" s="71" t="s">
        <v>14081</v>
      </c>
      <c r="B426" s="72" t="s">
        <v>14082</v>
      </c>
      <c r="C426" s="73">
        <v>45761.0</v>
      </c>
      <c r="D426" s="73" t="s">
        <v>11261</v>
      </c>
      <c r="E426" s="74">
        <v>140.0</v>
      </c>
      <c r="F426" s="71" t="s">
        <v>34</v>
      </c>
      <c r="G426" s="75" t="b">
        <v>1</v>
      </c>
      <c r="H426" s="71" t="s">
        <v>11261</v>
      </c>
      <c r="I426" s="71" t="s">
        <v>91</v>
      </c>
      <c r="J426" s="71" t="s">
        <v>11261</v>
      </c>
      <c r="K426" s="71" t="s">
        <v>14083</v>
      </c>
      <c r="L426" s="71" t="s">
        <v>93</v>
      </c>
      <c r="M426" s="71" t="s">
        <v>11318</v>
      </c>
      <c r="N426" s="73">
        <v>45695.0</v>
      </c>
      <c r="O426" s="71" t="s">
        <v>14084</v>
      </c>
      <c r="P426" s="71" t="s">
        <v>14085</v>
      </c>
      <c r="Q426" s="71" t="s">
        <v>14086</v>
      </c>
      <c r="R426" s="71" t="s">
        <v>12582</v>
      </c>
      <c r="S426" s="71" t="s">
        <v>11572</v>
      </c>
      <c r="T426" s="71" t="s">
        <v>11261</v>
      </c>
      <c r="U426" s="71" t="s">
        <v>11261</v>
      </c>
      <c r="V426" s="73">
        <v>45761.0</v>
      </c>
      <c r="W426" s="74">
        <v>0.0</v>
      </c>
      <c r="X426" s="74">
        <v>0.0</v>
      </c>
      <c r="Y426" s="74" t="s">
        <v>11261</v>
      </c>
      <c r="Z426" s="73" t="s">
        <v>11261</v>
      </c>
      <c r="AA426" s="71" t="s">
        <v>105</v>
      </c>
      <c r="AB426" s="71" t="s">
        <v>11261</v>
      </c>
      <c r="AC426" s="74">
        <v>3.0</v>
      </c>
      <c r="AD426" s="74">
        <v>0.0</v>
      </c>
      <c r="AE426" s="74">
        <v>1.0</v>
      </c>
      <c r="AF426" s="74">
        <v>1.0</v>
      </c>
      <c r="AG426" s="74">
        <v>0.0</v>
      </c>
      <c r="AH426" s="74">
        <v>0.0</v>
      </c>
      <c r="AI426" s="74">
        <v>1.0</v>
      </c>
      <c r="AJ426" s="74">
        <v>0.0</v>
      </c>
      <c r="AK426" s="71" t="s">
        <v>123</v>
      </c>
      <c r="AL426" s="71" t="s">
        <v>25</v>
      </c>
      <c r="AM426" s="71" t="s">
        <v>25</v>
      </c>
      <c r="AN426" s="71" t="s">
        <v>11274</v>
      </c>
      <c r="AO426" s="71" t="s">
        <v>16</v>
      </c>
      <c r="AP426" s="71" t="s">
        <v>11314</v>
      </c>
      <c r="AQ426" s="71" t="s">
        <v>12</v>
      </c>
      <c r="AR426" s="71" t="s">
        <v>11284</v>
      </c>
      <c r="AS426" s="71" t="s">
        <v>23</v>
      </c>
      <c r="AT426" s="71" t="s">
        <v>21</v>
      </c>
      <c r="AU426" s="71" t="s">
        <v>21</v>
      </c>
      <c r="AV426" s="71" t="s">
        <v>11273</v>
      </c>
      <c r="AW426" s="71" t="s">
        <v>14</v>
      </c>
      <c r="AX426" s="71" t="s">
        <v>11285</v>
      </c>
      <c r="AY426" s="71" t="s">
        <v>19</v>
      </c>
      <c r="AZ426" s="71" t="s">
        <v>11273</v>
      </c>
      <c r="BA426" s="71" t="s">
        <v>14</v>
      </c>
      <c r="BB426" s="71" t="s">
        <v>11274</v>
      </c>
      <c r="BC426" s="71" t="s">
        <v>16</v>
      </c>
      <c r="BD426" s="71" t="s">
        <v>11272</v>
      </c>
      <c r="BE426" s="71" t="s">
        <v>18</v>
      </c>
      <c r="BF426" s="71" t="s">
        <v>20</v>
      </c>
      <c r="BG426" s="71" t="s">
        <v>20</v>
      </c>
      <c r="BH426" s="71" t="s">
        <v>11314</v>
      </c>
      <c r="BI426" s="71" t="s">
        <v>12</v>
      </c>
      <c r="BJ426" s="71" t="s">
        <v>11270</v>
      </c>
      <c r="BK426" s="71" t="s">
        <v>22</v>
      </c>
      <c r="BL426" s="71" t="s">
        <v>24</v>
      </c>
      <c r="BM426" s="71" t="s">
        <v>24</v>
      </c>
      <c r="BN426" s="75" t="b">
        <v>0</v>
      </c>
      <c r="BO426" s="75" t="b">
        <v>1</v>
      </c>
      <c r="BP426" s="75" t="b">
        <v>0</v>
      </c>
      <c r="BQ426" s="75" t="b">
        <v>0</v>
      </c>
      <c r="BR426" s="75" t="b">
        <v>1</v>
      </c>
      <c r="BS426" s="75" t="b">
        <v>0</v>
      </c>
    </row>
    <row r="427" ht="18.0" customHeight="1">
      <c r="A427" s="71" t="s">
        <v>14087</v>
      </c>
      <c r="B427" s="72" t="s">
        <v>14088</v>
      </c>
      <c r="C427" s="73">
        <v>45761.0</v>
      </c>
      <c r="D427" s="73" t="s">
        <v>11261</v>
      </c>
      <c r="E427" s="74">
        <v>140.0</v>
      </c>
      <c r="F427" s="71" t="s">
        <v>34</v>
      </c>
      <c r="G427" s="75" t="b">
        <v>1</v>
      </c>
      <c r="H427" s="71" t="s">
        <v>11261</v>
      </c>
      <c r="I427" s="71" t="s">
        <v>91</v>
      </c>
      <c r="J427" s="71" t="s">
        <v>11261</v>
      </c>
      <c r="K427" s="71" t="s">
        <v>14089</v>
      </c>
      <c r="L427" s="71" t="s">
        <v>287</v>
      </c>
      <c r="M427" s="71" t="s">
        <v>11656</v>
      </c>
      <c r="N427" s="73">
        <v>45700.0</v>
      </c>
      <c r="O427" s="71" t="s">
        <v>14090</v>
      </c>
      <c r="P427" s="71" t="s">
        <v>14091</v>
      </c>
      <c r="Q427" s="71" t="s">
        <v>14092</v>
      </c>
      <c r="R427" s="71" t="s">
        <v>12549</v>
      </c>
      <c r="S427" s="71" t="s">
        <v>12211</v>
      </c>
      <c r="T427" s="71" t="s">
        <v>11261</v>
      </c>
      <c r="U427" s="71" t="s">
        <v>11261</v>
      </c>
      <c r="V427" s="73">
        <v>45761.0</v>
      </c>
      <c r="W427" s="74">
        <v>0.0</v>
      </c>
      <c r="X427" s="74">
        <v>0.0</v>
      </c>
      <c r="Y427" s="74" t="s">
        <v>11261</v>
      </c>
      <c r="Z427" s="73" t="s">
        <v>11261</v>
      </c>
      <c r="AA427" s="71" t="s">
        <v>283</v>
      </c>
      <c r="AB427" s="71" t="s">
        <v>11261</v>
      </c>
      <c r="AC427" s="74">
        <v>2.0</v>
      </c>
      <c r="AD427" s="74">
        <v>0.0</v>
      </c>
      <c r="AE427" s="74">
        <v>0.0</v>
      </c>
      <c r="AF427" s="74">
        <v>0.0</v>
      </c>
      <c r="AG427" s="74">
        <v>0.0</v>
      </c>
      <c r="AH427" s="74">
        <v>0.0</v>
      </c>
      <c r="AI427" s="74">
        <v>1.0</v>
      </c>
      <c r="AJ427" s="74">
        <v>1.0</v>
      </c>
      <c r="AK427" s="71" t="s">
        <v>123</v>
      </c>
      <c r="AL427" s="71" t="s">
        <v>25</v>
      </c>
      <c r="AM427" s="71" t="s">
        <v>25</v>
      </c>
      <c r="AN427" s="71" t="s">
        <v>11268</v>
      </c>
      <c r="AO427" s="71" t="s">
        <v>17</v>
      </c>
      <c r="AP427" s="71" t="s">
        <v>11269</v>
      </c>
      <c r="AQ427" s="71" t="s">
        <v>13</v>
      </c>
      <c r="AR427" s="71" t="s">
        <v>11284</v>
      </c>
      <c r="AS427" s="71" t="s">
        <v>23</v>
      </c>
      <c r="AT427" s="71" t="s">
        <v>21</v>
      </c>
      <c r="AU427" s="71" t="s">
        <v>21</v>
      </c>
      <c r="AV427" s="71" t="s">
        <v>11273</v>
      </c>
      <c r="AW427" s="71" t="s">
        <v>14</v>
      </c>
      <c r="AX427" s="71" t="s">
        <v>11272</v>
      </c>
      <c r="AY427" s="71" t="s">
        <v>18</v>
      </c>
      <c r="AZ427" s="71" t="s">
        <v>11273</v>
      </c>
      <c r="BA427" s="71" t="s">
        <v>14</v>
      </c>
      <c r="BB427" s="71" t="s">
        <v>11274</v>
      </c>
      <c r="BC427" s="71" t="s">
        <v>16</v>
      </c>
      <c r="BD427" s="71" t="s">
        <v>11272</v>
      </c>
      <c r="BE427" s="71" t="s">
        <v>18</v>
      </c>
      <c r="BF427" s="71" t="s">
        <v>20</v>
      </c>
      <c r="BG427" s="71" t="s">
        <v>20</v>
      </c>
      <c r="BH427" s="71" t="s">
        <v>11314</v>
      </c>
      <c r="BI427" s="71" t="s">
        <v>12</v>
      </c>
      <c r="BJ427" s="71" t="s">
        <v>11270</v>
      </c>
      <c r="BK427" s="71" t="s">
        <v>22</v>
      </c>
      <c r="BL427" s="71" t="s">
        <v>24</v>
      </c>
      <c r="BM427" s="71" t="s">
        <v>24</v>
      </c>
      <c r="BN427" s="75" t="b">
        <v>0</v>
      </c>
      <c r="BO427" s="75" t="b">
        <v>1</v>
      </c>
      <c r="BP427" s="75" t="b">
        <v>0</v>
      </c>
      <c r="BQ427" s="75" t="b">
        <v>1</v>
      </c>
      <c r="BR427" s="75" t="b">
        <v>0</v>
      </c>
      <c r="BS427" s="75" t="b">
        <v>0</v>
      </c>
    </row>
    <row r="428" ht="18.0" customHeight="1">
      <c r="A428" s="71" t="s">
        <v>14093</v>
      </c>
      <c r="B428" s="72" t="s">
        <v>14094</v>
      </c>
      <c r="C428" s="73">
        <v>45761.0</v>
      </c>
      <c r="D428" s="73" t="s">
        <v>11261</v>
      </c>
      <c r="E428" s="74">
        <v>140.0</v>
      </c>
      <c r="F428" s="71" t="s">
        <v>34</v>
      </c>
      <c r="G428" s="75" t="b">
        <v>1</v>
      </c>
      <c r="H428" s="71" t="s">
        <v>11261</v>
      </c>
      <c r="I428" s="71" t="s">
        <v>91</v>
      </c>
      <c r="J428" s="71" t="s">
        <v>11261</v>
      </c>
      <c r="K428" s="71" t="s">
        <v>14095</v>
      </c>
      <c r="L428" s="71" t="s">
        <v>287</v>
      </c>
      <c r="M428" s="71" t="s">
        <v>11318</v>
      </c>
      <c r="N428" s="73">
        <v>45736.0</v>
      </c>
      <c r="O428" s="71" t="s">
        <v>14096</v>
      </c>
      <c r="P428" s="71" t="s">
        <v>14097</v>
      </c>
      <c r="Q428" s="71" t="s">
        <v>14098</v>
      </c>
      <c r="R428" s="71" t="s">
        <v>12134</v>
      </c>
      <c r="S428" s="71" t="s">
        <v>11782</v>
      </c>
      <c r="T428" s="71" t="s">
        <v>11261</v>
      </c>
      <c r="U428" s="71" t="s">
        <v>11261</v>
      </c>
      <c r="V428" s="73">
        <v>45761.0</v>
      </c>
      <c r="W428" s="74">
        <v>0.0</v>
      </c>
      <c r="X428" s="74">
        <v>0.0</v>
      </c>
      <c r="Y428" s="74" t="s">
        <v>11261</v>
      </c>
      <c r="Z428" s="73" t="s">
        <v>11261</v>
      </c>
      <c r="AA428" s="71" t="s">
        <v>283</v>
      </c>
      <c r="AB428" s="71" t="s">
        <v>11261</v>
      </c>
      <c r="AC428" s="74">
        <v>4.0</v>
      </c>
      <c r="AD428" s="74">
        <v>0.0</v>
      </c>
      <c r="AE428" s="74">
        <v>1.0</v>
      </c>
      <c r="AF428" s="74">
        <v>1.0</v>
      </c>
      <c r="AG428" s="74">
        <v>1.0</v>
      </c>
      <c r="AH428" s="74">
        <v>1.0</v>
      </c>
      <c r="AI428" s="74">
        <v>0.0</v>
      </c>
      <c r="AJ428" s="74">
        <v>0.0</v>
      </c>
      <c r="AK428" s="71" t="s">
        <v>181</v>
      </c>
      <c r="AL428" s="71" t="s">
        <v>25</v>
      </c>
      <c r="AM428" s="71" t="s">
        <v>25</v>
      </c>
      <c r="AN428" s="71" t="s">
        <v>11274</v>
      </c>
      <c r="AO428" s="71" t="s">
        <v>16</v>
      </c>
      <c r="AP428" s="71" t="s">
        <v>11314</v>
      </c>
      <c r="AQ428" s="71" t="s">
        <v>12</v>
      </c>
      <c r="AR428" s="71" t="s">
        <v>11284</v>
      </c>
      <c r="AS428" s="71" t="s">
        <v>23</v>
      </c>
      <c r="AT428" s="71" t="s">
        <v>21</v>
      </c>
      <c r="AU428" s="71" t="s">
        <v>21</v>
      </c>
      <c r="AV428" s="71" t="s">
        <v>11273</v>
      </c>
      <c r="AW428" s="71" t="s">
        <v>14</v>
      </c>
      <c r="AX428" s="71" t="s">
        <v>11272</v>
      </c>
      <c r="AY428" s="71" t="s">
        <v>18</v>
      </c>
      <c r="AZ428" s="71" t="s">
        <v>11271</v>
      </c>
      <c r="BA428" s="71" t="s">
        <v>15</v>
      </c>
      <c r="BB428" s="71" t="s">
        <v>11274</v>
      </c>
      <c r="BC428" s="71" t="s">
        <v>16</v>
      </c>
      <c r="BD428" s="71" t="s">
        <v>11285</v>
      </c>
      <c r="BE428" s="71" t="s">
        <v>19</v>
      </c>
      <c r="BF428" s="71" t="s">
        <v>21</v>
      </c>
      <c r="BG428" s="71" t="s">
        <v>21</v>
      </c>
      <c r="BH428" s="71" t="s">
        <v>11314</v>
      </c>
      <c r="BI428" s="71" t="s">
        <v>12</v>
      </c>
      <c r="BJ428" s="71" t="s">
        <v>11284</v>
      </c>
      <c r="BK428" s="71" t="s">
        <v>23</v>
      </c>
      <c r="BL428" s="71" t="s">
        <v>24</v>
      </c>
      <c r="BM428" s="71" t="s">
        <v>24</v>
      </c>
      <c r="BN428" s="75" t="b">
        <v>0</v>
      </c>
      <c r="BO428" s="75" t="b">
        <v>0</v>
      </c>
      <c r="BP428" s="75" t="b">
        <v>1</v>
      </c>
      <c r="BQ428" s="75" t="b">
        <v>0</v>
      </c>
      <c r="BR428" s="75" t="b">
        <v>1</v>
      </c>
      <c r="BS428" s="75" t="b">
        <v>1</v>
      </c>
    </row>
    <row r="429" ht="18.0" customHeight="1">
      <c r="A429" s="71" t="s">
        <v>14099</v>
      </c>
      <c r="B429" s="72" t="s">
        <v>14100</v>
      </c>
      <c r="C429" s="73">
        <v>45761.0</v>
      </c>
      <c r="D429" s="73" t="s">
        <v>11261</v>
      </c>
      <c r="E429" s="74">
        <v>140.0</v>
      </c>
      <c r="F429" s="71" t="s">
        <v>34</v>
      </c>
      <c r="G429" s="75" t="b">
        <v>1</v>
      </c>
      <c r="H429" s="71" t="s">
        <v>11261</v>
      </c>
      <c r="I429" s="71" t="s">
        <v>91</v>
      </c>
      <c r="J429" s="71" t="s">
        <v>11261</v>
      </c>
      <c r="K429" s="71" t="s">
        <v>14101</v>
      </c>
      <c r="L429" s="71" t="s">
        <v>287</v>
      </c>
      <c r="M429" s="71" t="s">
        <v>11297</v>
      </c>
      <c r="N429" s="73">
        <v>45698.0</v>
      </c>
      <c r="O429" s="71" t="s">
        <v>14102</v>
      </c>
      <c r="P429" s="71" t="s">
        <v>14103</v>
      </c>
      <c r="Q429" s="71" t="s">
        <v>14104</v>
      </c>
      <c r="R429" s="71" t="s">
        <v>11760</v>
      </c>
      <c r="S429" s="71" t="s">
        <v>11283</v>
      </c>
      <c r="T429" s="71" t="s">
        <v>11261</v>
      </c>
      <c r="U429" s="71" t="s">
        <v>11261</v>
      </c>
      <c r="V429" s="73">
        <v>45761.0</v>
      </c>
      <c r="W429" s="74">
        <v>0.0</v>
      </c>
      <c r="X429" s="74">
        <v>0.0</v>
      </c>
      <c r="Y429" s="74" t="s">
        <v>11261</v>
      </c>
      <c r="Z429" s="73" t="s">
        <v>11261</v>
      </c>
      <c r="AA429" s="71" t="s">
        <v>283</v>
      </c>
      <c r="AB429" s="71" t="s">
        <v>11261</v>
      </c>
      <c r="AC429" s="74">
        <v>3.0</v>
      </c>
      <c r="AD429" s="74">
        <v>1.0</v>
      </c>
      <c r="AE429" s="74">
        <v>1.0</v>
      </c>
      <c r="AF429" s="74">
        <v>1.0</v>
      </c>
      <c r="AG429" s="74">
        <v>0.0</v>
      </c>
      <c r="AH429" s="74">
        <v>0.0</v>
      </c>
      <c r="AI429" s="74">
        <v>0.0</v>
      </c>
      <c r="AJ429" s="74">
        <v>0.0</v>
      </c>
      <c r="AK429" s="71" t="s">
        <v>123</v>
      </c>
      <c r="AL429" s="71" t="s">
        <v>25</v>
      </c>
      <c r="AM429" s="71" t="s">
        <v>25</v>
      </c>
      <c r="AN429" s="71" t="s">
        <v>11274</v>
      </c>
      <c r="AO429" s="71" t="s">
        <v>16</v>
      </c>
      <c r="AP429" s="71" t="s">
        <v>11269</v>
      </c>
      <c r="AQ429" s="71" t="s">
        <v>13</v>
      </c>
      <c r="AR429" s="71" t="s">
        <v>11284</v>
      </c>
      <c r="AS429" s="71" t="s">
        <v>23</v>
      </c>
      <c r="AT429" s="71" t="s">
        <v>20</v>
      </c>
      <c r="AU429" s="71" t="s">
        <v>20</v>
      </c>
      <c r="AV429" s="71" t="s">
        <v>11273</v>
      </c>
      <c r="AW429" s="71" t="s">
        <v>14</v>
      </c>
      <c r="AX429" s="71" t="s">
        <v>11272</v>
      </c>
      <c r="AY429" s="71" t="s">
        <v>18</v>
      </c>
      <c r="AZ429" s="71" t="s">
        <v>11271</v>
      </c>
      <c r="BA429" s="71" t="s">
        <v>15</v>
      </c>
      <c r="BB429" s="71" t="s">
        <v>11274</v>
      </c>
      <c r="BC429" s="71" t="s">
        <v>16</v>
      </c>
      <c r="BD429" s="71" t="s">
        <v>11285</v>
      </c>
      <c r="BE429" s="71" t="s">
        <v>19</v>
      </c>
      <c r="BF429" s="71" t="s">
        <v>21</v>
      </c>
      <c r="BG429" s="71" t="s">
        <v>21</v>
      </c>
      <c r="BH429" s="71" t="s">
        <v>11269</v>
      </c>
      <c r="BI429" s="71" t="s">
        <v>13</v>
      </c>
      <c r="BJ429" s="71" t="s">
        <v>11270</v>
      </c>
      <c r="BK429" s="71" t="s">
        <v>22</v>
      </c>
      <c r="BL429" s="71" t="s">
        <v>25</v>
      </c>
      <c r="BM429" s="71" t="s">
        <v>25</v>
      </c>
      <c r="BN429" s="75" t="b">
        <v>1</v>
      </c>
      <c r="BO429" s="75" t="b">
        <v>0</v>
      </c>
      <c r="BP429" s="75" t="b">
        <v>0</v>
      </c>
      <c r="BQ429" s="75" t="b">
        <v>0</v>
      </c>
      <c r="BR429" s="75" t="b">
        <v>1</v>
      </c>
      <c r="BS429" s="75" t="b">
        <v>0</v>
      </c>
    </row>
    <row r="430" ht="18.0" customHeight="1">
      <c r="A430" s="71" t="s">
        <v>14105</v>
      </c>
      <c r="B430" s="72" t="s">
        <v>14106</v>
      </c>
      <c r="C430" s="73">
        <v>45758.0</v>
      </c>
      <c r="D430" s="73" t="s">
        <v>11261</v>
      </c>
      <c r="E430" s="74">
        <v>143.0</v>
      </c>
      <c r="F430" s="71" t="s">
        <v>34</v>
      </c>
      <c r="G430" s="75" t="b">
        <v>1</v>
      </c>
      <c r="H430" s="71" t="s">
        <v>11261</v>
      </c>
      <c r="I430" s="71" t="s">
        <v>91</v>
      </c>
      <c r="J430" s="71" t="s">
        <v>11261</v>
      </c>
      <c r="K430" s="71" t="s">
        <v>14107</v>
      </c>
      <c r="L430" s="71" t="s">
        <v>287</v>
      </c>
      <c r="M430" s="71" t="s">
        <v>11374</v>
      </c>
      <c r="N430" s="73">
        <v>45712.0</v>
      </c>
      <c r="O430" s="71" t="s">
        <v>14108</v>
      </c>
      <c r="P430" s="71" t="s">
        <v>14109</v>
      </c>
      <c r="Q430" s="71" t="s">
        <v>14110</v>
      </c>
      <c r="R430" s="71" t="s">
        <v>12498</v>
      </c>
      <c r="S430" s="71" t="s">
        <v>11782</v>
      </c>
      <c r="T430" s="71" t="s">
        <v>11261</v>
      </c>
      <c r="U430" s="71" t="s">
        <v>11261</v>
      </c>
      <c r="V430" s="73">
        <v>45758.0</v>
      </c>
      <c r="W430" s="74">
        <v>0.0</v>
      </c>
      <c r="X430" s="74">
        <v>0.0</v>
      </c>
      <c r="Y430" s="74" t="s">
        <v>11261</v>
      </c>
      <c r="Z430" s="73" t="s">
        <v>11261</v>
      </c>
      <c r="AA430" s="71" t="s">
        <v>283</v>
      </c>
      <c r="AB430" s="71" t="s">
        <v>11261</v>
      </c>
      <c r="AC430" s="74">
        <v>5.0</v>
      </c>
      <c r="AD430" s="74">
        <v>1.0</v>
      </c>
      <c r="AE430" s="74">
        <v>1.0</v>
      </c>
      <c r="AF430" s="74">
        <v>1.0</v>
      </c>
      <c r="AG430" s="74">
        <v>0.0</v>
      </c>
      <c r="AH430" s="74">
        <v>0.0</v>
      </c>
      <c r="AI430" s="74">
        <v>1.0</v>
      </c>
      <c r="AJ430" s="74">
        <v>1.0</v>
      </c>
      <c r="AK430" s="71" t="s">
        <v>250</v>
      </c>
      <c r="AL430" s="71" t="s">
        <v>25</v>
      </c>
      <c r="AM430" s="71" t="s">
        <v>25</v>
      </c>
      <c r="AN430" s="71" t="s">
        <v>11274</v>
      </c>
      <c r="AO430" s="71" t="s">
        <v>16</v>
      </c>
      <c r="AP430" s="71" t="s">
        <v>11269</v>
      </c>
      <c r="AQ430" s="71" t="s">
        <v>13</v>
      </c>
      <c r="AR430" s="71" t="s">
        <v>11284</v>
      </c>
      <c r="AS430" s="71" t="s">
        <v>23</v>
      </c>
      <c r="AT430" s="71" t="s">
        <v>20</v>
      </c>
      <c r="AU430" s="71" t="s">
        <v>20</v>
      </c>
      <c r="AV430" s="71" t="s">
        <v>11273</v>
      </c>
      <c r="AW430" s="71" t="s">
        <v>14</v>
      </c>
      <c r="AX430" s="71" t="s">
        <v>11272</v>
      </c>
      <c r="AY430" s="71" t="s">
        <v>18</v>
      </c>
      <c r="AZ430" s="71" t="s">
        <v>11273</v>
      </c>
      <c r="BA430" s="71" t="s">
        <v>14</v>
      </c>
      <c r="BB430" s="71" t="s">
        <v>11274</v>
      </c>
      <c r="BC430" s="71" t="s">
        <v>16</v>
      </c>
      <c r="BD430" s="71" t="s">
        <v>11272</v>
      </c>
      <c r="BE430" s="71" t="s">
        <v>18</v>
      </c>
      <c r="BF430" s="71" t="s">
        <v>21</v>
      </c>
      <c r="BG430" s="71" t="s">
        <v>21</v>
      </c>
      <c r="BH430" s="71" t="s">
        <v>11269</v>
      </c>
      <c r="BI430" s="71" t="s">
        <v>13</v>
      </c>
      <c r="BJ430" s="71" t="s">
        <v>11270</v>
      </c>
      <c r="BK430" s="71" t="s">
        <v>22</v>
      </c>
      <c r="BL430" s="71" t="s">
        <v>25</v>
      </c>
      <c r="BM430" s="71" t="s">
        <v>25</v>
      </c>
      <c r="BN430" s="75" t="b">
        <v>1</v>
      </c>
      <c r="BO430" s="75" t="b">
        <v>1</v>
      </c>
      <c r="BP430" s="75" t="b">
        <v>0</v>
      </c>
      <c r="BQ430" s="75" t="b">
        <v>1</v>
      </c>
      <c r="BR430" s="75" t="b">
        <v>1</v>
      </c>
      <c r="BS430" s="75" t="b">
        <v>0</v>
      </c>
    </row>
    <row r="431" ht="18.0" customHeight="1">
      <c r="A431" s="71" t="s">
        <v>14111</v>
      </c>
      <c r="B431" s="72" t="s">
        <v>14112</v>
      </c>
      <c r="C431" s="73">
        <v>45758.0</v>
      </c>
      <c r="D431" s="73">
        <v>45800.0</v>
      </c>
      <c r="E431" s="74">
        <v>42.0</v>
      </c>
      <c r="F431" s="71" t="s">
        <v>151</v>
      </c>
      <c r="G431" s="75" t="b">
        <v>0</v>
      </c>
      <c r="H431" s="71" t="s">
        <v>2239</v>
      </c>
      <c r="I431" s="71" t="s">
        <v>153</v>
      </c>
      <c r="J431" s="71" t="s">
        <v>168</v>
      </c>
      <c r="K431" s="71" t="s">
        <v>14113</v>
      </c>
      <c r="L431" s="71" t="s">
        <v>93</v>
      </c>
      <c r="M431" s="71" t="s">
        <v>13368</v>
      </c>
      <c r="N431" s="73">
        <v>45693.0</v>
      </c>
      <c r="O431" s="71" t="s">
        <v>14114</v>
      </c>
      <c r="P431" s="71" t="s">
        <v>14115</v>
      </c>
      <c r="Q431" s="71" t="s">
        <v>14116</v>
      </c>
      <c r="R431" s="71" t="s">
        <v>13162</v>
      </c>
      <c r="S431" s="71" t="s">
        <v>12211</v>
      </c>
      <c r="T431" s="71" t="s">
        <v>11261</v>
      </c>
      <c r="U431" s="71" t="s">
        <v>11261</v>
      </c>
      <c r="V431" s="73">
        <v>45758.0</v>
      </c>
      <c r="W431" s="74">
        <v>0.0</v>
      </c>
      <c r="X431" s="74">
        <v>0.0</v>
      </c>
      <c r="Y431" s="74" t="s">
        <v>11261</v>
      </c>
      <c r="Z431" s="73" t="s">
        <v>11261</v>
      </c>
      <c r="AA431" s="71" t="s">
        <v>105</v>
      </c>
      <c r="AB431" s="71" t="s">
        <v>14117</v>
      </c>
      <c r="AC431" s="74">
        <v>3.0</v>
      </c>
      <c r="AD431" s="74">
        <v>1.0</v>
      </c>
      <c r="AE431" s="74">
        <v>0.0</v>
      </c>
      <c r="AF431" s="74">
        <v>0.0</v>
      </c>
      <c r="AG431" s="74">
        <v>1.0</v>
      </c>
      <c r="AH431" s="74">
        <v>1.0</v>
      </c>
      <c r="AI431" s="74">
        <v>0.0</v>
      </c>
      <c r="AJ431" s="74">
        <v>0.0</v>
      </c>
      <c r="AK431" s="71" t="s">
        <v>11261</v>
      </c>
      <c r="AL431" s="71" t="s">
        <v>25</v>
      </c>
      <c r="AM431" s="71" t="s">
        <v>25</v>
      </c>
      <c r="AN431" s="71" t="s">
        <v>11274</v>
      </c>
      <c r="AO431" s="71" t="s">
        <v>16</v>
      </c>
      <c r="AP431" s="71" t="s">
        <v>11269</v>
      </c>
      <c r="AQ431" s="71" t="s">
        <v>13</v>
      </c>
      <c r="AR431" s="71" t="s">
        <v>11270</v>
      </c>
      <c r="AS431" s="71" t="s">
        <v>22</v>
      </c>
      <c r="AT431" s="71" t="s">
        <v>20</v>
      </c>
      <c r="AU431" s="71" t="s">
        <v>20</v>
      </c>
      <c r="AV431" s="71" t="s">
        <v>11273</v>
      </c>
      <c r="AW431" s="71" t="s">
        <v>14</v>
      </c>
      <c r="AX431" s="71" t="s">
        <v>11272</v>
      </c>
      <c r="AY431" s="71" t="s">
        <v>18</v>
      </c>
      <c r="AZ431" s="71" t="s">
        <v>11271</v>
      </c>
      <c r="BA431" s="71" t="s">
        <v>15</v>
      </c>
      <c r="BB431" s="71" t="s">
        <v>11268</v>
      </c>
      <c r="BC431" s="71" t="s">
        <v>17</v>
      </c>
      <c r="BD431" s="71" t="s">
        <v>11285</v>
      </c>
      <c r="BE431" s="71" t="s">
        <v>19</v>
      </c>
      <c r="BF431" s="71" t="s">
        <v>20</v>
      </c>
      <c r="BG431" s="71" t="s">
        <v>20</v>
      </c>
      <c r="BH431" s="71" t="s">
        <v>11314</v>
      </c>
      <c r="BI431" s="71" t="s">
        <v>12</v>
      </c>
      <c r="BJ431" s="71" t="s">
        <v>11270</v>
      </c>
      <c r="BK431" s="71" t="s">
        <v>22</v>
      </c>
      <c r="BL431" s="71" t="s">
        <v>25</v>
      </c>
      <c r="BM431" s="71" t="s">
        <v>25</v>
      </c>
      <c r="BN431" s="75" t="b">
        <v>1</v>
      </c>
      <c r="BO431" s="75" t="b">
        <v>0</v>
      </c>
      <c r="BP431" s="75" t="b">
        <v>1</v>
      </c>
      <c r="BQ431" s="75" t="b">
        <v>0</v>
      </c>
      <c r="BR431" s="75" t="b">
        <v>0</v>
      </c>
      <c r="BS431" s="75" t="b">
        <v>1</v>
      </c>
    </row>
    <row r="432" ht="18.0" customHeight="1">
      <c r="A432" s="71" t="s">
        <v>14118</v>
      </c>
      <c r="B432" s="72" t="s">
        <v>14119</v>
      </c>
      <c r="C432" s="73">
        <v>45758.0</v>
      </c>
      <c r="D432" s="73" t="s">
        <v>11261</v>
      </c>
      <c r="E432" s="74">
        <v>143.0</v>
      </c>
      <c r="F432" s="71" t="s">
        <v>34</v>
      </c>
      <c r="G432" s="75" t="b">
        <v>1</v>
      </c>
      <c r="H432" s="71" t="s">
        <v>11261</v>
      </c>
      <c r="I432" s="71" t="s">
        <v>91</v>
      </c>
      <c r="J432" s="71" t="s">
        <v>11261</v>
      </c>
      <c r="K432" s="71" t="s">
        <v>14120</v>
      </c>
      <c r="L432" s="71" t="s">
        <v>287</v>
      </c>
      <c r="M432" s="71" t="s">
        <v>11263</v>
      </c>
      <c r="N432" s="73">
        <v>45712.0</v>
      </c>
      <c r="O432" s="71" t="s">
        <v>14121</v>
      </c>
      <c r="P432" s="71" t="s">
        <v>14122</v>
      </c>
      <c r="Q432" s="71" t="s">
        <v>14123</v>
      </c>
      <c r="R432" s="71" t="s">
        <v>11362</v>
      </c>
      <c r="S432" s="71" t="s">
        <v>11355</v>
      </c>
      <c r="T432" s="71" t="s">
        <v>11261</v>
      </c>
      <c r="U432" s="71" t="s">
        <v>11261</v>
      </c>
      <c r="V432" s="73">
        <v>45758.0</v>
      </c>
      <c r="W432" s="74">
        <v>0.0</v>
      </c>
      <c r="X432" s="74">
        <v>0.0</v>
      </c>
      <c r="Y432" s="74" t="s">
        <v>11261</v>
      </c>
      <c r="Z432" s="73" t="s">
        <v>11261</v>
      </c>
      <c r="AA432" s="71" t="s">
        <v>283</v>
      </c>
      <c r="AB432" s="71" t="s">
        <v>11261</v>
      </c>
      <c r="AC432" s="74">
        <v>3.0</v>
      </c>
      <c r="AD432" s="74">
        <v>0.0</v>
      </c>
      <c r="AE432" s="74">
        <v>1.0</v>
      </c>
      <c r="AF432" s="74">
        <v>1.0</v>
      </c>
      <c r="AG432" s="74">
        <v>0.0</v>
      </c>
      <c r="AH432" s="74">
        <v>1.0</v>
      </c>
      <c r="AI432" s="74">
        <v>0.0</v>
      </c>
      <c r="AJ432" s="74">
        <v>0.0</v>
      </c>
      <c r="AK432" s="71" t="s">
        <v>123</v>
      </c>
      <c r="AL432" s="71" t="s">
        <v>25</v>
      </c>
      <c r="AM432" s="71" t="s">
        <v>25</v>
      </c>
      <c r="AN432" s="71" t="s">
        <v>11274</v>
      </c>
      <c r="AO432" s="71" t="s">
        <v>16</v>
      </c>
      <c r="AP432" s="71" t="s">
        <v>11314</v>
      </c>
      <c r="AQ432" s="71" t="s">
        <v>12</v>
      </c>
      <c r="AR432" s="71" t="s">
        <v>11284</v>
      </c>
      <c r="AS432" s="71" t="s">
        <v>23</v>
      </c>
      <c r="AT432" s="71" t="s">
        <v>20</v>
      </c>
      <c r="AU432" s="71" t="s">
        <v>20</v>
      </c>
      <c r="AV432" s="71" t="s">
        <v>11273</v>
      </c>
      <c r="AW432" s="71" t="s">
        <v>14</v>
      </c>
      <c r="AX432" s="71" t="s">
        <v>11285</v>
      </c>
      <c r="AY432" s="71" t="s">
        <v>19</v>
      </c>
      <c r="AZ432" s="71" t="s">
        <v>11271</v>
      </c>
      <c r="BA432" s="71" t="s">
        <v>15</v>
      </c>
      <c r="BB432" s="71" t="s">
        <v>11274</v>
      </c>
      <c r="BC432" s="71" t="s">
        <v>16</v>
      </c>
      <c r="BD432" s="71" t="s">
        <v>11272</v>
      </c>
      <c r="BE432" s="71" t="s">
        <v>18</v>
      </c>
      <c r="BF432" s="71" t="s">
        <v>20</v>
      </c>
      <c r="BG432" s="71" t="s">
        <v>20</v>
      </c>
      <c r="BH432" s="71" t="s">
        <v>11314</v>
      </c>
      <c r="BI432" s="71" t="s">
        <v>12</v>
      </c>
      <c r="BJ432" s="71" t="s">
        <v>11270</v>
      </c>
      <c r="BK432" s="71" t="s">
        <v>22</v>
      </c>
      <c r="BL432" s="71" t="s">
        <v>24</v>
      </c>
      <c r="BM432" s="71" t="s">
        <v>24</v>
      </c>
      <c r="BN432" s="75" t="b">
        <v>0</v>
      </c>
      <c r="BO432" s="75" t="b">
        <v>0</v>
      </c>
      <c r="BP432" s="75" t="b">
        <v>1</v>
      </c>
      <c r="BQ432" s="75" t="b">
        <v>0</v>
      </c>
      <c r="BR432" s="75" t="b">
        <v>1</v>
      </c>
      <c r="BS432" s="75" t="b">
        <v>0</v>
      </c>
    </row>
    <row r="433" ht="18.0" customHeight="1">
      <c r="A433" s="71" t="s">
        <v>14124</v>
      </c>
      <c r="B433" s="72" t="s">
        <v>11388</v>
      </c>
      <c r="C433" s="73">
        <v>45758.0</v>
      </c>
      <c r="D433" s="73">
        <v>45852.0</v>
      </c>
      <c r="E433" s="74">
        <v>94.0</v>
      </c>
      <c r="F433" s="71" t="s">
        <v>34</v>
      </c>
      <c r="G433" s="75" t="b">
        <v>1</v>
      </c>
      <c r="H433" s="71" t="s">
        <v>1130</v>
      </c>
      <c r="I433" s="71" t="s">
        <v>153</v>
      </c>
      <c r="J433" s="71" t="s">
        <v>154</v>
      </c>
      <c r="K433" s="71" t="s">
        <v>11389</v>
      </c>
      <c r="L433" s="71" t="s">
        <v>93</v>
      </c>
      <c r="M433" s="71" t="s">
        <v>11390</v>
      </c>
      <c r="N433" s="73">
        <v>45553.0</v>
      </c>
      <c r="O433" s="71" t="s">
        <v>14125</v>
      </c>
      <c r="P433" s="71" t="s">
        <v>14126</v>
      </c>
      <c r="Q433" s="71" t="s">
        <v>14127</v>
      </c>
      <c r="R433" s="71" t="s">
        <v>11393</v>
      </c>
      <c r="S433" s="71" t="s">
        <v>11394</v>
      </c>
      <c r="T433" s="71" t="s">
        <v>11261</v>
      </c>
      <c r="U433" s="71" t="s">
        <v>11261</v>
      </c>
      <c r="V433" s="73">
        <v>45610.0</v>
      </c>
      <c r="W433" s="74">
        <v>1.0</v>
      </c>
      <c r="X433" s="74">
        <v>2.0</v>
      </c>
      <c r="Y433" s="74" t="s">
        <v>11261</v>
      </c>
      <c r="Z433" s="73" t="s">
        <v>11261</v>
      </c>
      <c r="AA433" s="71" t="s">
        <v>105</v>
      </c>
      <c r="AB433" s="71" t="s">
        <v>14128</v>
      </c>
      <c r="AC433" s="74">
        <v>1.0</v>
      </c>
      <c r="AD433" s="74">
        <v>0.0</v>
      </c>
      <c r="AE433" s="74">
        <v>0.0</v>
      </c>
      <c r="AF433" s="74">
        <v>0.0</v>
      </c>
      <c r="AG433" s="74">
        <v>0.0</v>
      </c>
      <c r="AH433" s="74">
        <v>0.0</v>
      </c>
      <c r="AI433" s="74">
        <v>1.0</v>
      </c>
      <c r="AJ433" s="74">
        <v>0.0</v>
      </c>
      <c r="AK433" s="71" t="s">
        <v>123</v>
      </c>
      <c r="AL433" s="71" t="s">
        <v>25</v>
      </c>
      <c r="AM433" s="71" t="s">
        <v>25</v>
      </c>
      <c r="AN433" s="71" t="s">
        <v>11274</v>
      </c>
      <c r="AO433" s="71" t="s">
        <v>16</v>
      </c>
      <c r="AP433" s="71" t="s">
        <v>11269</v>
      </c>
      <c r="AQ433" s="71" t="s">
        <v>13</v>
      </c>
      <c r="AR433" s="71" t="s">
        <v>11284</v>
      </c>
      <c r="AS433" s="71" t="s">
        <v>23</v>
      </c>
      <c r="AT433" s="71" t="s">
        <v>20</v>
      </c>
      <c r="AU433" s="71" t="s">
        <v>20</v>
      </c>
      <c r="AV433" s="71" t="s">
        <v>11273</v>
      </c>
      <c r="AW433" s="71" t="s">
        <v>14</v>
      </c>
      <c r="AX433" s="71" t="s">
        <v>11272</v>
      </c>
      <c r="AY433" s="71" t="s">
        <v>18</v>
      </c>
      <c r="AZ433" s="71" t="s">
        <v>11273</v>
      </c>
      <c r="BA433" s="71" t="s">
        <v>14</v>
      </c>
      <c r="BB433" s="71" t="s">
        <v>11268</v>
      </c>
      <c r="BC433" s="71" t="s">
        <v>17</v>
      </c>
      <c r="BD433" s="71" t="s">
        <v>11285</v>
      </c>
      <c r="BE433" s="71" t="s">
        <v>19</v>
      </c>
      <c r="BF433" s="71" t="s">
        <v>11261</v>
      </c>
      <c r="BG433" s="71" t="s">
        <v>11261</v>
      </c>
      <c r="BH433" s="71" t="s">
        <v>11261</v>
      </c>
      <c r="BI433" s="71" t="s">
        <v>11261</v>
      </c>
      <c r="BJ433" s="71" t="s">
        <v>11270</v>
      </c>
      <c r="BK433" s="71" t="s">
        <v>22</v>
      </c>
      <c r="BL433" s="71" t="s">
        <v>24</v>
      </c>
      <c r="BM433" s="71" t="s">
        <v>24</v>
      </c>
      <c r="BN433" s="75" t="b">
        <v>0</v>
      </c>
      <c r="BO433" s="75" t="b">
        <v>1</v>
      </c>
      <c r="BP433" s="75" t="s">
        <v>11261</v>
      </c>
      <c r="BQ433" s="75" t="b">
        <v>0</v>
      </c>
      <c r="BR433" s="75" t="b">
        <v>0</v>
      </c>
      <c r="BS433" s="75" t="b">
        <v>0</v>
      </c>
    </row>
    <row r="434" ht="18.0" customHeight="1">
      <c r="A434" s="71" t="s">
        <v>14129</v>
      </c>
      <c r="B434" s="72" t="s">
        <v>14130</v>
      </c>
      <c r="C434" s="73">
        <v>45758.0</v>
      </c>
      <c r="D434" s="73">
        <v>45839.0</v>
      </c>
      <c r="E434" s="74">
        <v>81.0</v>
      </c>
      <c r="F434" s="71" t="s">
        <v>151</v>
      </c>
      <c r="G434" s="75" t="b">
        <v>0</v>
      </c>
      <c r="H434" s="71" t="s">
        <v>559</v>
      </c>
      <c r="I434" s="71" t="s">
        <v>153</v>
      </c>
      <c r="J434" s="71" t="s">
        <v>154</v>
      </c>
      <c r="K434" s="71" t="s">
        <v>14131</v>
      </c>
      <c r="L434" s="71" t="s">
        <v>93</v>
      </c>
      <c r="M434" s="71" t="s">
        <v>11297</v>
      </c>
      <c r="N434" s="73">
        <v>45694.0</v>
      </c>
      <c r="O434" s="71" t="s">
        <v>14132</v>
      </c>
      <c r="P434" s="71" t="s">
        <v>14132</v>
      </c>
      <c r="Q434" s="71" t="s">
        <v>14133</v>
      </c>
      <c r="R434" s="71" t="s">
        <v>13012</v>
      </c>
      <c r="S434" s="71" t="s">
        <v>11267</v>
      </c>
      <c r="T434" s="71" t="s">
        <v>11261</v>
      </c>
      <c r="U434" s="71" t="s">
        <v>11261</v>
      </c>
      <c r="V434" s="73">
        <v>45758.0</v>
      </c>
      <c r="W434" s="74">
        <v>0.0</v>
      </c>
      <c r="X434" s="74">
        <v>1.0</v>
      </c>
      <c r="Y434" s="74" t="s">
        <v>11261</v>
      </c>
      <c r="Z434" s="73" t="s">
        <v>11261</v>
      </c>
      <c r="AA434" s="71" t="s">
        <v>105</v>
      </c>
      <c r="AB434" s="71" t="s">
        <v>14134</v>
      </c>
      <c r="AC434" s="74">
        <v>4.0</v>
      </c>
      <c r="AD434" s="74">
        <v>1.0</v>
      </c>
      <c r="AE434" s="74">
        <v>1.0</v>
      </c>
      <c r="AF434" s="74">
        <v>1.0</v>
      </c>
      <c r="AG434" s="74">
        <v>0.0</v>
      </c>
      <c r="AH434" s="74">
        <v>0.0</v>
      </c>
      <c r="AI434" s="74">
        <v>0.0</v>
      </c>
      <c r="AJ434" s="74">
        <v>1.0</v>
      </c>
      <c r="AK434" s="71" t="s">
        <v>149</v>
      </c>
      <c r="AL434" s="71" t="s">
        <v>25</v>
      </c>
      <c r="AM434" s="71" t="s">
        <v>25</v>
      </c>
      <c r="AN434" s="71" t="s">
        <v>11268</v>
      </c>
      <c r="AO434" s="71" t="s">
        <v>17</v>
      </c>
      <c r="AP434" s="71" t="s">
        <v>11314</v>
      </c>
      <c r="AQ434" s="71" t="s">
        <v>12</v>
      </c>
      <c r="AR434" s="71" t="s">
        <v>11284</v>
      </c>
      <c r="AS434" s="71" t="s">
        <v>23</v>
      </c>
      <c r="AT434" s="71" t="s">
        <v>21</v>
      </c>
      <c r="AU434" s="71" t="s">
        <v>21</v>
      </c>
      <c r="AV434" s="71" t="s">
        <v>11273</v>
      </c>
      <c r="AW434" s="71" t="s">
        <v>14</v>
      </c>
      <c r="AX434" s="71" t="s">
        <v>11272</v>
      </c>
      <c r="AY434" s="71" t="s">
        <v>18</v>
      </c>
      <c r="AZ434" s="71" t="s">
        <v>11271</v>
      </c>
      <c r="BA434" s="71" t="s">
        <v>15</v>
      </c>
      <c r="BB434" s="71" t="s">
        <v>11268</v>
      </c>
      <c r="BC434" s="71" t="s">
        <v>17</v>
      </c>
      <c r="BD434" s="71" t="s">
        <v>11272</v>
      </c>
      <c r="BE434" s="71" t="s">
        <v>18</v>
      </c>
      <c r="BF434" s="71" t="s">
        <v>20</v>
      </c>
      <c r="BG434" s="71" t="s">
        <v>20</v>
      </c>
      <c r="BH434" s="71" t="s">
        <v>11314</v>
      </c>
      <c r="BI434" s="71" t="s">
        <v>12</v>
      </c>
      <c r="BJ434" s="71" t="s">
        <v>11270</v>
      </c>
      <c r="BK434" s="71" t="s">
        <v>22</v>
      </c>
      <c r="BL434" s="71" t="s">
        <v>25</v>
      </c>
      <c r="BM434" s="71" t="s">
        <v>25</v>
      </c>
      <c r="BN434" s="75" t="b">
        <v>1</v>
      </c>
      <c r="BO434" s="75" t="b">
        <v>0</v>
      </c>
      <c r="BP434" s="75" t="b">
        <v>0</v>
      </c>
      <c r="BQ434" s="75" t="b">
        <v>1</v>
      </c>
      <c r="BR434" s="75" t="b">
        <v>1</v>
      </c>
      <c r="BS434" s="75" t="b">
        <v>0</v>
      </c>
    </row>
    <row r="435" ht="18.0" customHeight="1">
      <c r="A435" s="71" t="s">
        <v>14135</v>
      </c>
      <c r="B435" s="72" t="s">
        <v>14136</v>
      </c>
      <c r="C435" s="73">
        <v>45757.0</v>
      </c>
      <c r="D435" s="73" t="s">
        <v>11261</v>
      </c>
      <c r="E435" s="74">
        <v>144.0</v>
      </c>
      <c r="F435" s="71" t="s">
        <v>34</v>
      </c>
      <c r="G435" s="75" t="b">
        <v>1</v>
      </c>
      <c r="H435" s="71" t="s">
        <v>11261</v>
      </c>
      <c r="I435" s="71" t="s">
        <v>91</v>
      </c>
      <c r="J435" s="71" t="s">
        <v>11261</v>
      </c>
      <c r="K435" s="71" t="s">
        <v>14137</v>
      </c>
      <c r="L435" s="71" t="s">
        <v>93</v>
      </c>
      <c r="M435" s="71" t="s">
        <v>11334</v>
      </c>
      <c r="N435" s="73">
        <v>45747.0</v>
      </c>
      <c r="O435" s="71" t="s">
        <v>14138</v>
      </c>
      <c r="P435" s="71" t="s">
        <v>14138</v>
      </c>
      <c r="Q435" s="71" t="s">
        <v>14139</v>
      </c>
      <c r="R435" s="71" t="s">
        <v>11636</v>
      </c>
      <c r="S435" s="71" t="s">
        <v>11572</v>
      </c>
      <c r="T435" s="71" t="s">
        <v>11261</v>
      </c>
      <c r="U435" s="71" t="s">
        <v>11261</v>
      </c>
      <c r="V435" s="73">
        <v>45757.0</v>
      </c>
      <c r="W435" s="74">
        <v>0.0</v>
      </c>
      <c r="X435" s="74">
        <v>0.0</v>
      </c>
      <c r="Y435" s="74" t="s">
        <v>11261</v>
      </c>
      <c r="Z435" s="73" t="s">
        <v>11261</v>
      </c>
      <c r="AA435" s="71" t="s">
        <v>105</v>
      </c>
      <c r="AB435" s="71" t="s">
        <v>11261</v>
      </c>
      <c r="AC435" s="74">
        <v>4.0</v>
      </c>
      <c r="AD435" s="74">
        <v>0.0</v>
      </c>
      <c r="AE435" s="74">
        <v>1.0</v>
      </c>
      <c r="AF435" s="74">
        <v>1.0</v>
      </c>
      <c r="AG435" s="74">
        <v>1.0</v>
      </c>
      <c r="AH435" s="74">
        <v>1.0</v>
      </c>
      <c r="AI435" s="74">
        <v>0.0</v>
      </c>
      <c r="AJ435" s="74">
        <v>0.0</v>
      </c>
      <c r="AK435" s="71" t="s">
        <v>123</v>
      </c>
      <c r="AL435" s="71" t="s">
        <v>25</v>
      </c>
      <c r="AM435" s="71" t="s">
        <v>25</v>
      </c>
      <c r="AN435" s="71" t="s">
        <v>11268</v>
      </c>
      <c r="AO435" s="71" t="s">
        <v>17</v>
      </c>
      <c r="AP435" s="71" t="s">
        <v>11269</v>
      </c>
      <c r="AQ435" s="71" t="s">
        <v>13</v>
      </c>
      <c r="AR435" s="71" t="s">
        <v>11270</v>
      </c>
      <c r="AS435" s="71" t="s">
        <v>22</v>
      </c>
      <c r="AT435" s="71" t="s">
        <v>20</v>
      </c>
      <c r="AU435" s="71" t="s">
        <v>20</v>
      </c>
      <c r="AV435" s="71" t="s">
        <v>11273</v>
      </c>
      <c r="AW435" s="71" t="s">
        <v>14</v>
      </c>
      <c r="AX435" s="71" t="s">
        <v>11285</v>
      </c>
      <c r="AY435" s="71" t="s">
        <v>19</v>
      </c>
      <c r="AZ435" s="71" t="s">
        <v>11271</v>
      </c>
      <c r="BA435" s="71" t="s">
        <v>15</v>
      </c>
      <c r="BB435" s="71" t="s">
        <v>11268</v>
      </c>
      <c r="BC435" s="71" t="s">
        <v>17</v>
      </c>
      <c r="BD435" s="71" t="s">
        <v>11272</v>
      </c>
      <c r="BE435" s="71" t="s">
        <v>18</v>
      </c>
      <c r="BF435" s="71" t="s">
        <v>20</v>
      </c>
      <c r="BG435" s="71" t="s">
        <v>20</v>
      </c>
      <c r="BH435" s="71" t="s">
        <v>11269</v>
      </c>
      <c r="BI435" s="71" t="s">
        <v>13</v>
      </c>
      <c r="BJ435" s="71" t="s">
        <v>11270</v>
      </c>
      <c r="BK435" s="71" t="s">
        <v>22</v>
      </c>
      <c r="BL435" s="71" t="s">
        <v>24</v>
      </c>
      <c r="BM435" s="71" t="s">
        <v>24</v>
      </c>
      <c r="BN435" s="75" t="b">
        <v>0</v>
      </c>
      <c r="BO435" s="75" t="b">
        <v>0</v>
      </c>
      <c r="BP435" s="75" t="b">
        <v>1</v>
      </c>
      <c r="BQ435" s="75" t="b">
        <v>0</v>
      </c>
      <c r="BR435" s="75" t="b">
        <v>1</v>
      </c>
      <c r="BS435" s="75" t="b">
        <v>1</v>
      </c>
    </row>
    <row r="436" ht="18.0" customHeight="1">
      <c r="A436" s="71" t="s">
        <v>14140</v>
      </c>
      <c r="B436" s="72" t="s">
        <v>14141</v>
      </c>
      <c r="C436" s="73">
        <v>45757.0</v>
      </c>
      <c r="D436" s="73" t="s">
        <v>11261</v>
      </c>
      <c r="E436" s="74">
        <v>144.0</v>
      </c>
      <c r="F436" s="71" t="s">
        <v>34</v>
      </c>
      <c r="G436" s="75" t="b">
        <v>1</v>
      </c>
      <c r="H436" s="71" t="s">
        <v>11261</v>
      </c>
      <c r="I436" s="71" t="s">
        <v>91</v>
      </c>
      <c r="J436" s="71" t="s">
        <v>11261</v>
      </c>
      <c r="K436" s="71" t="s">
        <v>14142</v>
      </c>
      <c r="L436" s="71" t="s">
        <v>93</v>
      </c>
      <c r="M436" s="71" t="s">
        <v>11318</v>
      </c>
      <c r="N436" s="73">
        <v>45705.0</v>
      </c>
      <c r="O436" s="71" t="s">
        <v>14143</v>
      </c>
      <c r="P436" s="71" t="s">
        <v>14144</v>
      </c>
      <c r="Q436" s="71" t="s">
        <v>14145</v>
      </c>
      <c r="R436" s="71" t="s">
        <v>12966</v>
      </c>
      <c r="S436" s="71" t="s">
        <v>11347</v>
      </c>
      <c r="T436" s="71" t="s">
        <v>11261</v>
      </c>
      <c r="U436" s="71" t="s">
        <v>11261</v>
      </c>
      <c r="V436" s="73">
        <v>45757.0</v>
      </c>
      <c r="W436" s="74">
        <v>0.0</v>
      </c>
      <c r="X436" s="74">
        <v>0.0</v>
      </c>
      <c r="Y436" s="74" t="s">
        <v>11261</v>
      </c>
      <c r="Z436" s="73" t="s">
        <v>11261</v>
      </c>
      <c r="AA436" s="71" t="s">
        <v>105</v>
      </c>
      <c r="AB436" s="71" t="s">
        <v>11261</v>
      </c>
      <c r="AC436" s="74">
        <v>3.0</v>
      </c>
      <c r="AD436" s="74">
        <v>0.0</v>
      </c>
      <c r="AE436" s="74">
        <v>0.0</v>
      </c>
      <c r="AF436" s="74">
        <v>1.0</v>
      </c>
      <c r="AG436" s="74">
        <v>1.0</v>
      </c>
      <c r="AH436" s="74">
        <v>0.0</v>
      </c>
      <c r="AI436" s="74">
        <v>0.0</v>
      </c>
      <c r="AJ436" s="74">
        <v>1.0</v>
      </c>
      <c r="AK436" s="71" t="s">
        <v>149</v>
      </c>
      <c r="AL436" s="71" t="s">
        <v>25</v>
      </c>
      <c r="AM436" s="71" t="s">
        <v>25</v>
      </c>
      <c r="AN436" s="71" t="s">
        <v>11274</v>
      </c>
      <c r="AO436" s="71" t="s">
        <v>16</v>
      </c>
      <c r="AP436" s="71" t="s">
        <v>11314</v>
      </c>
      <c r="AQ436" s="71" t="s">
        <v>12</v>
      </c>
      <c r="AR436" s="71" t="s">
        <v>11270</v>
      </c>
      <c r="AS436" s="71" t="s">
        <v>22</v>
      </c>
      <c r="AT436" s="71" t="s">
        <v>20</v>
      </c>
      <c r="AU436" s="71" t="s">
        <v>20</v>
      </c>
      <c r="AV436" s="71" t="s">
        <v>11273</v>
      </c>
      <c r="AW436" s="71" t="s">
        <v>14</v>
      </c>
      <c r="AX436" s="71" t="s">
        <v>11272</v>
      </c>
      <c r="AY436" s="71" t="s">
        <v>18</v>
      </c>
      <c r="AZ436" s="71" t="s">
        <v>11271</v>
      </c>
      <c r="BA436" s="71" t="s">
        <v>15</v>
      </c>
      <c r="BB436" s="71" t="s">
        <v>11268</v>
      </c>
      <c r="BC436" s="71" t="s">
        <v>17</v>
      </c>
      <c r="BD436" s="71" t="s">
        <v>11272</v>
      </c>
      <c r="BE436" s="71" t="s">
        <v>18</v>
      </c>
      <c r="BF436" s="71" t="s">
        <v>21</v>
      </c>
      <c r="BG436" s="71" t="s">
        <v>21</v>
      </c>
      <c r="BH436" s="71" t="s">
        <v>11314</v>
      </c>
      <c r="BI436" s="71" t="s">
        <v>12</v>
      </c>
      <c r="BJ436" s="71" t="s">
        <v>11270</v>
      </c>
      <c r="BK436" s="71" t="s">
        <v>22</v>
      </c>
      <c r="BL436" s="71" t="s">
        <v>24</v>
      </c>
      <c r="BM436" s="71" t="s">
        <v>24</v>
      </c>
      <c r="BN436" s="75" t="b">
        <v>0</v>
      </c>
      <c r="BO436" s="75" t="b">
        <v>0</v>
      </c>
      <c r="BP436" s="75" t="b">
        <v>0</v>
      </c>
      <c r="BQ436" s="75" t="b">
        <v>1</v>
      </c>
      <c r="BR436" s="75" t="b">
        <v>0</v>
      </c>
      <c r="BS436" s="75" t="b">
        <v>1</v>
      </c>
    </row>
    <row r="437" ht="18.0" customHeight="1">
      <c r="A437" s="71" t="s">
        <v>14146</v>
      </c>
      <c r="B437" s="72" t="s">
        <v>14147</v>
      </c>
      <c r="C437" s="73">
        <v>45757.0</v>
      </c>
      <c r="D437" s="73" t="s">
        <v>11261</v>
      </c>
      <c r="E437" s="74">
        <v>144.0</v>
      </c>
      <c r="F437" s="71" t="s">
        <v>34</v>
      </c>
      <c r="G437" s="75" t="b">
        <v>1</v>
      </c>
      <c r="H437" s="71" t="s">
        <v>11261</v>
      </c>
      <c r="I437" s="71" t="s">
        <v>91</v>
      </c>
      <c r="J437" s="71" t="s">
        <v>11261</v>
      </c>
      <c r="K437" s="71" t="s">
        <v>14148</v>
      </c>
      <c r="L437" s="71" t="s">
        <v>93</v>
      </c>
      <c r="M437" s="71" t="s">
        <v>11656</v>
      </c>
      <c r="N437" s="73">
        <v>45699.0</v>
      </c>
      <c r="O437" s="71" t="s">
        <v>14149</v>
      </c>
      <c r="P437" s="71" t="s">
        <v>14150</v>
      </c>
      <c r="Q437" s="71" t="s">
        <v>14151</v>
      </c>
      <c r="R437" s="71" t="s">
        <v>14152</v>
      </c>
      <c r="S437" s="71" t="s">
        <v>11572</v>
      </c>
      <c r="T437" s="71" t="s">
        <v>11261</v>
      </c>
      <c r="U437" s="71" t="s">
        <v>11261</v>
      </c>
      <c r="V437" s="73">
        <v>45757.0</v>
      </c>
      <c r="W437" s="74">
        <v>1.0</v>
      </c>
      <c r="X437" s="74">
        <v>0.0</v>
      </c>
      <c r="Y437" s="74" t="s">
        <v>11261</v>
      </c>
      <c r="Z437" s="73" t="s">
        <v>11261</v>
      </c>
      <c r="AA437" s="71" t="s">
        <v>105</v>
      </c>
      <c r="AB437" s="71" t="s">
        <v>11261</v>
      </c>
      <c r="AC437" s="74">
        <v>5.0</v>
      </c>
      <c r="AD437" s="74">
        <v>1.0</v>
      </c>
      <c r="AE437" s="74">
        <v>1.0</v>
      </c>
      <c r="AF437" s="74">
        <v>1.0</v>
      </c>
      <c r="AG437" s="74">
        <v>0.0</v>
      </c>
      <c r="AH437" s="74">
        <v>0.0</v>
      </c>
      <c r="AI437" s="74">
        <v>1.0</v>
      </c>
      <c r="AJ437" s="74">
        <v>1.0</v>
      </c>
      <c r="AK437" s="71" t="s">
        <v>123</v>
      </c>
      <c r="AL437" s="71" t="s">
        <v>25</v>
      </c>
      <c r="AM437" s="71" t="s">
        <v>25</v>
      </c>
      <c r="AN437" s="71" t="s">
        <v>11274</v>
      </c>
      <c r="AO437" s="71" t="s">
        <v>16</v>
      </c>
      <c r="AP437" s="71" t="s">
        <v>11314</v>
      </c>
      <c r="AQ437" s="71" t="s">
        <v>12</v>
      </c>
      <c r="AR437" s="71" t="s">
        <v>11270</v>
      </c>
      <c r="AS437" s="71" t="s">
        <v>22</v>
      </c>
      <c r="AT437" s="71" t="s">
        <v>20</v>
      </c>
      <c r="AU437" s="71" t="s">
        <v>20</v>
      </c>
      <c r="AV437" s="71" t="s">
        <v>11273</v>
      </c>
      <c r="AW437" s="71" t="s">
        <v>14</v>
      </c>
      <c r="AX437" s="71" t="s">
        <v>11272</v>
      </c>
      <c r="AY437" s="71" t="s">
        <v>18</v>
      </c>
      <c r="AZ437" s="71" t="s">
        <v>11273</v>
      </c>
      <c r="BA437" s="71" t="s">
        <v>14</v>
      </c>
      <c r="BB437" s="71" t="s">
        <v>11274</v>
      </c>
      <c r="BC437" s="71" t="s">
        <v>16</v>
      </c>
      <c r="BD437" s="71" t="s">
        <v>11272</v>
      </c>
      <c r="BE437" s="71" t="s">
        <v>18</v>
      </c>
      <c r="BF437" s="71" t="s">
        <v>21</v>
      </c>
      <c r="BG437" s="71" t="s">
        <v>21</v>
      </c>
      <c r="BH437" s="71" t="s">
        <v>11314</v>
      </c>
      <c r="BI437" s="71" t="s">
        <v>12</v>
      </c>
      <c r="BJ437" s="71" t="s">
        <v>11284</v>
      </c>
      <c r="BK437" s="71" t="s">
        <v>23</v>
      </c>
      <c r="BL437" s="71" t="s">
        <v>25</v>
      </c>
      <c r="BM437" s="71" t="s">
        <v>25</v>
      </c>
      <c r="BN437" s="75" t="b">
        <v>1</v>
      </c>
      <c r="BO437" s="75" t="b">
        <v>1</v>
      </c>
      <c r="BP437" s="75" t="b">
        <v>0</v>
      </c>
      <c r="BQ437" s="75" t="b">
        <v>1</v>
      </c>
      <c r="BR437" s="75" t="b">
        <v>1</v>
      </c>
      <c r="BS437" s="75" t="b">
        <v>0</v>
      </c>
    </row>
    <row r="438" ht="18.0" customHeight="1">
      <c r="A438" s="71" t="s">
        <v>14153</v>
      </c>
      <c r="B438" s="72" t="s">
        <v>14154</v>
      </c>
      <c r="C438" s="73">
        <v>45757.0</v>
      </c>
      <c r="D438" s="73" t="s">
        <v>11261</v>
      </c>
      <c r="E438" s="74">
        <v>144.0</v>
      </c>
      <c r="F438" s="71" t="s">
        <v>34</v>
      </c>
      <c r="G438" s="75" t="b">
        <v>1</v>
      </c>
      <c r="H438" s="71" t="s">
        <v>11261</v>
      </c>
      <c r="I438" s="71" t="s">
        <v>91</v>
      </c>
      <c r="J438" s="71" t="s">
        <v>11261</v>
      </c>
      <c r="K438" s="71" t="s">
        <v>14155</v>
      </c>
      <c r="L438" s="71" t="s">
        <v>93</v>
      </c>
      <c r="M438" s="71" t="s">
        <v>11450</v>
      </c>
      <c r="N438" s="73">
        <v>45698.0</v>
      </c>
      <c r="O438" s="71" t="s">
        <v>14156</v>
      </c>
      <c r="P438" s="71" t="s">
        <v>14157</v>
      </c>
      <c r="Q438" s="71" t="s">
        <v>14158</v>
      </c>
      <c r="R438" s="71" t="s">
        <v>11601</v>
      </c>
      <c r="S438" s="71" t="s">
        <v>11330</v>
      </c>
      <c r="T438" s="71" t="s">
        <v>11261</v>
      </c>
      <c r="U438" s="71" t="s">
        <v>11261</v>
      </c>
      <c r="V438" s="73">
        <v>45758.0</v>
      </c>
      <c r="W438" s="74">
        <v>0.0</v>
      </c>
      <c r="X438" s="74">
        <v>0.0</v>
      </c>
      <c r="Y438" s="74" t="s">
        <v>11261</v>
      </c>
      <c r="Z438" s="73" t="s">
        <v>11261</v>
      </c>
      <c r="AA438" s="71" t="s">
        <v>105</v>
      </c>
      <c r="AB438" s="71" t="s">
        <v>11261</v>
      </c>
      <c r="AC438" s="74">
        <v>5.0</v>
      </c>
      <c r="AD438" s="74">
        <v>0.0</v>
      </c>
      <c r="AE438" s="74">
        <v>1.0</v>
      </c>
      <c r="AF438" s="74">
        <v>1.0</v>
      </c>
      <c r="AG438" s="74">
        <v>1.0</v>
      </c>
      <c r="AH438" s="74">
        <v>0.0</v>
      </c>
      <c r="AI438" s="74">
        <v>1.0</v>
      </c>
      <c r="AJ438" s="74">
        <v>1.0</v>
      </c>
      <c r="AK438" s="71" t="s">
        <v>123</v>
      </c>
      <c r="AL438" s="71" t="s">
        <v>25</v>
      </c>
      <c r="AM438" s="71" t="s">
        <v>25</v>
      </c>
      <c r="AN438" s="71" t="s">
        <v>11274</v>
      </c>
      <c r="AO438" s="71" t="s">
        <v>16</v>
      </c>
      <c r="AP438" s="71" t="s">
        <v>11269</v>
      </c>
      <c r="AQ438" s="71" t="s">
        <v>13</v>
      </c>
      <c r="AR438" s="71" t="s">
        <v>11284</v>
      </c>
      <c r="AS438" s="71" t="s">
        <v>23</v>
      </c>
      <c r="AT438" s="71" t="s">
        <v>21</v>
      </c>
      <c r="AU438" s="71" t="s">
        <v>21</v>
      </c>
      <c r="AV438" s="71" t="s">
        <v>11271</v>
      </c>
      <c r="AW438" s="71" t="s">
        <v>15</v>
      </c>
      <c r="AX438" s="71" t="s">
        <v>11272</v>
      </c>
      <c r="AY438" s="71" t="s">
        <v>18</v>
      </c>
      <c r="AZ438" s="71" t="s">
        <v>11271</v>
      </c>
      <c r="BA438" s="71" t="s">
        <v>15</v>
      </c>
      <c r="BB438" s="71" t="s">
        <v>11274</v>
      </c>
      <c r="BC438" s="71" t="s">
        <v>16</v>
      </c>
      <c r="BD438" s="71" t="s">
        <v>11272</v>
      </c>
      <c r="BE438" s="71" t="s">
        <v>18</v>
      </c>
      <c r="BF438" s="71" t="s">
        <v>20</v>
      </c>
      <c r="BG438" s="71" t="s">
        <v>20</v>
      </c>
      <c r="BH438" s="71" t="s">
        <v>11269</v>
      </c>
      <c r="BI438" s="71" t="s">
        <v>13</v>
      </c>
      <c r="BJ438" s="71" t="s">
        <v>11284</v>
      </c>
      <c r="BK438" s="71" t="s">
        <v>23</v>
      </c>
      <c r="BL438" s="71" t="s">
        <v>24</v>
      </c>
      <c r="BM438" s="71" t="s">
        <v>24</v>
      </c>
      <c r="BN438" s="75" t="b">
        <v>0</v>
      </c>
      <c r="BO438" s="75" t="b">
        <v>1</v>
      </c>
      <c r="BP438" s="75" t="b">
        <v>0</v>
      </c>
      <c r="BQ438" s="75" t="b">
        <v>1</v>
      </c>
      <c r="BR438" s="75" t="b">
        <v>1</v>
      </c>
      <c r="BS438" s="75" t="b">
        <v>1</v>
      </c>
    </row>
    <row r="439" ht="18.0" customHeight="1">
      <c r="A439" s="71" t="s">
        <v>14159</v>
      </c>
      <c r="B439" s="72" t="s">
        <v>14160</v>
      </c>
      <c r="C439" s="73">
        <v>45757.0</v>
      </c>
      <c r="D439" s="73" t="s">
        <v>11261</v>
      </c>
      <c r="E439" s="74">
        <v>144.0</v>
      </c>
      <c r="F439" s="71" t="s">
        <v>34</v>
      </c>
      <c r="G439" s="75" t="b">
        <v>1</v>
      </c>
      <c r="H439" s="71" t="s">
        <v>11261</v>
      </c>
      <c r="I439" s="71" t="s">
        <v>91</v>
      </c>
      <c r="J439" s="71" t="s">
        <v>11261</v>
      </c>
      <c r="K439" s="71" t="s">
        <v>14161</v>
      </c>
      <c r="L439" s="71" t="s">
        <v>287</v>
      </c>
      <c r="M439" s="71" t="s">
        <v>11289</v>
      </c>
      <c r="N439" s="73">
        <v>45709.0</v>
      </c>
      <c r="O439" s="71" t="s">
        <v>14162</v>
      </c>
      <c r="P439" s="71" t="s">
        <v>14163</v>
      </c>
      <c r="Q439" s="71" t="s">
        <v>14164</v>
      </c>
      <c r="R439" s="71" t="s">
        <v>12733</v>
      </c>
      <c r="S439" s="71" t="s">
        <v>11330</v>
      </c>
      <c r="T439" s="71" t="s">
        <v>11261</v>
      </c>
      <c r="U439" s="71" t="s">
        <v>11261</v>
      </c>
      <c r="V439" s="73">
        <v>45757.0</v>
      </c>
      <c r="W439" s="74">
        <v>1.0</v>
      </c>
      <c r="X439" s="74">
        <v>0.0</v>
      </c>
      <c r="Y439" s="74" t="s">
        <v>11261</v>
      </c>
      <c r="Z439" s="73" t="s">
        <v>11261</v>
      </c>
      <c r="AA439" s="71" t="s">
        <v>283</v>
      </c>
      <c r="AB439" s="71" t="s">
        <v>11261</v>
      </c>
      <c r="AC439" s="74">
        <v>3.0</v>
      </c>
      <c r="AD439" s="74">
        <v>0.0</v>
      </c>
      <c r="AE439" s="74">
        <v>0.0</v>
      </c>
      <c r="AF439" s="74">
        <v>1.0</v>
      </c>
      <c r="AG439" s="74">
        <v>1.0</v>
      </c>
      <c r="AH439" s="74">
        <v>1.0</v>
      </c>
      <c r="AI439" s="74">
        <v>0.0</v>
      </c>
      <c r="AJ439" s="74">
        <v>0.0</v>
      </c>
      <c r="AK439" s="71" t="s">
        <v>123</v>
      </c>
      <c r="AL439" s="71" t="s">
        <v>25</v>
      </c>
      <c r="AM439" s="71" t="s">
        <v>25</v>
      </c>
      <c r="AN439" s="71" t="s">
        <v>11268</v>
      </c>
      <c r="AO439" s="71" t="s">
        <v>17</v>
      </c>
      <c r="AP439" s="71" t="s">
        <v>11269</v>
      </c>
      <c r="AQ439" s="71" t="s">
        <v>13</v>
      </c>
      <c r="AR439" s="71" t="s">
        <v>11284</v>
      </c>
      <c r="AS439" s="71" t="s">
        <v>23</v>
      </c>
      <c r="AT439" s="71" t="s">
        <v>20</v>
      </c>
      <c r="AU439" s="71" t="s">
        <v>20</v>
      </c>
      <c r="AV439" s="71" t="s">
        <v>11273</v>
      </c>
      <c r="AW439" s="71" t="s">
        <v>14</v>
      </c>
      <c r="AX439" s="71" t="s">
        <v>11272</v>
      </c>
      <c r="AY439" s="71" t="s">
        <v>18</v>
      </c>
      <c r="AZ439" s="71" t="s">
        <v>11271</v>
      </c>
      <c r="BA439" s="71" t="s">
        <v>15</v>
      </c>
      <c r="BB439" s="71" t="s">
        <v>11274</v>
      </c>
      <c r="BC439" s="71" t="s">
        <v>16</v>
      </c>
      <c r="BD439" s="71" t="s">
        <v>11285</v>
      </c>
      <c r="BE439" s="71" t="s">
        <v>19</v>
      </c>
      <c r="BF439" s="71" t="s">
        <v>20</v>
      </c>
      <c r="BG439" s="71" t="s">
        <v>20</v>
      </c>
      <c r="BH439" s="71" t="s">
        <v>11269</v>
      </c>
      <c r="BI439" s="71" t="s">
        <v>13</v>
      </c>
      <c r="BJ439" s="71" t="s">
        <v>11284</v>
      </c>
      <c r="BK439" s="71" t="s">
        <v>23</v>
      </c>
      <c r="BL439" s="71" t="s">
        <v>24</v>
      </c>
      <c r="BM439" s="71" t="s">
        <v>24</v>
      </c>
      <c r="BN439" s="75" t="b">
        <v>0</v>
      </c>
      <c r="BO439" s="75" t="b">
        <v>0</v>
      </c>
      <c r="BP439" s="75" t="b">
        <v>1</v>
      </c>
      <c r="BQ439" s="75" t="b">
        <v>0</v>
      </c>
      <c r="BR439" s="75" t="b">
        <v>0</v>
      </c>
      <c r="BS439" s="75" t="b">
        <v>1</v>
      </c>
    </row>
    <row r="440" ht="18.0" customHeight="1">
      <c r="A440" s="71" t="s">
        <v>14165</v>
      </c>
      <c r="B440" s="72" t="s">
        <v>14166</v>
      </c>
      <c r="C440" s="73">
        <v>45757.0</v>
      </c>
      <c r="D440" s="73" t="s">
        <v>11261</v>
      </c>
      <c r="E440" s="74">
        <v>144.0</v>
      </c>
      <c r="F440" s="71" t="s">
        <v>34</v>
      </c>
      <c r="G440" s="75" t="b">
        <v>1</v>
      </c>
      <c r="H440" s="71" t="s">
        <v>11261</v>
      </c>
      <c r="I440" s="71" t="s">
        <v>91</v>
      </c>
      <c r="J440" s="71" t="s">
        <v>11261</v>
      </c>
      <c r="K440" s="71" t="s">
        <v>14167</v>
      </c>
      <c r="L440" s="71" t="s">
        <v>93</v>
      </c>
      <c r="M440" s="71" t="s">
        <v>11374</v>
      </c>
      <c r="N440" s="73">
        <v>45694.0</v>
      </c>
      <c r="O440" s="71" t="s">
        <v>14168</v>
      </c>
      <c r="P440" s="71" t="s">
        <v>14169</v>
      </c>
      <c r="Q440" s="71" t="s">
        <v>14170</v>
      </c>
      <c r="R440" s="71" t="s">
        <v>11608</v>
      </c>
      <c r="S440" s="71" t="s">
        <v>11302</v>
      </c>
      <c r="T440" s="71" t="s">
        <v>11261</v>
      </c>
      <c r="U440" s="71" t="s">
        <v>11261</v>
      </c>
      <c r="V440" s="73">
        <v>45757.0</v>
      </c>
      <c r="W440" s="74">
        <v>0.0</v>
      </c>
      <c r="X440" s="74">
        <v>0.0</v>
      </c>
      <c r="Y440" s="74" t="s">
        <v>11261</v>
      </c>
      <c r="Z440" s="73" t="s">
        <v>11261</v>
      </c>
      <c r="AA440" s="71" t="s">
        <v>105</v>
      </c>
      <c r="AB440" s="71" t="s">
        <v>11261</v>
      </c>
      <c r="AC440" s="74">
        <v>4.0</v>
      </c>
      <c r="AD440" s="74">
        <v>0.0</v>
      </c>
      <c r="AE440" s="74">
        <v>1.0</v>
      </c>
      <c r="AF440" s="74">
        <v>0.0</v>
      </c>
      <c r="AG440" s="74">
        <v>1.0</v>
      </c>
      <c r="AH440" s="74">
        <v>1.0</v>
      </c>
      <c r="AI440" s="74">
        <v>1.0</v>
      </c>
      <c r="AJ440" s="74">
        <v>0.0</v>
      </c>
      <c r="AK440" s="71" t="s">
        <v>123</v>
      </c>
      <c r="AL440" s="71" t="s">
        <v>25</v>
      </c>
      <c r="AM440" s="71" t="s">
        <v>25</v>
      </c>
      <c r="AN440" s="71" t="s">
        <v>11274</v>
      </c>
      <c r="AO440" s="71" t="s">
        <v>16</v>
      </c>
      <c r="AP440" s="71" t="s">
        <v>11314</v>
      </c>
      <c r="AQ440" s="71" t="s">
        <v>12</v>
      </c>
      <c r="AR440" s="71" t="s">
        <v>11284</v>
      </c>
      <c r="AS440" s="71" t="s">
        <v>23</v>
      </c>
      <c r="AT440" s="71" t="s">
        <v>21</v>
      </c>
      <c r="AU440" s="71" t="s">
        <v>21</v>
      </c>
      <c r="AV440" s="71" t="s">
        <v>11273</v>
      </c>
      <c r="AW440" s="71" t="s">
        <v>14</v>
      </c>
      <c r="AX440" s="71" t="s">
        <v>11272</v>
      </c>
      <c r="AY440" s="71" t="s">
        <v>18</v>
      </c>
      <c r="AZ440" s="71" t="s">
        <v>11273</v>
      </c>
      <c r="BA440" s="71" t="s">
        <v>14</v>
      </c>
      <c r="BB440" s="71" t="s">
        <v>11274</v>
      </c>
      <c r="BC440" s="71" t="s">
        <v>16</v>
      </c>
      <c r="BD440" s="71" t="s">
        <v>11285</v>
      </c>
      <c r="BE440" s="71" t="s">
        <v>19</v>
      </c>
      <c r="BF440" s="71" t="s">
        <v>21</v>
      </c>
      <c r="BG440" s="71" t="s">
        <v>21</v>
      </c>
      <c r="BH440" s="71" t="s">
        <v>11269</v>
      </c>
      <c r="BI440" s="71" t="s">
        <v>13</v>
      </c>
      <c r="BJ440" s="71" t="s">
        <v>11284</v>
      </c>
      <c r="BK440" s="71" t="s">
        <v>23</v>
      </c>
      <c r="BL440" s="71" t="s">
        <v>24</v>
      </c>
      <c r="BM440" s="71" t="s">
        <v>24</v>
      </c>
      <c r="BN440" s="75" t="b">
        <v>0</v>
      </c>
      <c r="BO440" s="75" t="b">
        <v>1</v>
      </c>
      <c r="BP440" s="75" t="b">
        <v>1</v>
      </c>
      <c r="BQ440" s="75" t="b">
        <v>0</v>
      </c>
      <c r="BR440" s="75" t="b">
        <v>1</v>
      </c>
      <c r="BS440" s="75" t="b">
        <v>1</v>
      </c>
    </row>
    <row r="441" ht="18.0" customHeight="1">
      <c r="A441" s="71" t="s">
        <v>14171</v>
      </c>
      <c r="B441" s="72" t="s">
        <v>14172</v>
      </c>
      <c r="C441" s="73">
        <v>45756.0</v>
      </c>
      <c r="D441" s="73">
        <v>45854.0</v>
      </c>
      <c r="E441" s="74">
        <v>98.0</v>
      </c>
      <c r="F441" s="71" t="s">
        <v>34</v>
      </c>
      <c r="G441" s="75" t="b">
        <v>1</v>
      </c>
      <c r="H441" s="71" t="s">
        <v>1090</v>
      </c>
      <c r="I441" s="71" t="s">
        <v>153</v>
      </c>
      <c r="J441" s="71" t="s">
        <v>154</v>
      </c>
      <c r="K441" s="71" t="s">
        <v>14173</v>
      </c>
      <c r="L441" s="71" t="s">
        <v>601</v>
      </c>
      <c r="M441" s="71" t="s">
        <v>11289</v>
      </c>
      <c r="N441" s="73">
        <v>45723.0</v>
      </c>
      <c r="O441" s="71" t="s">
        <v>14174</v>
      </c>
      <c r="P441" s="71" t="s">
        <v>14175</v>
      </c>
      <c r="Q441" s="71" t="s">
        <v>14176</v>
      </c>
      <c r="R441" s="71" t="s">
        <v>11579</v>
      </c>
      <c r="S441" s="71" t="s">
        <v>11355</v>
      </c>
      <c r="T441" s="71" t="s">
        <v>11261</v>
      </c>
      <c r="U441" s="71" t="s">
        <v>11261</v>
      </c>
      <c r="V441" s="73">
        <v>45756.0</v>
      </c>
      <c r="W441" s="74">
        <v>0.0</v>
      </c>
      <c r="X441" s="74">
        <v>1.0</v>
      </c>
      <c r="Y441" s="74" t="s">
        <v>11261</v>
      </c>
      <c r="Z441" s="73" t="s">
        <v>11261</v>
      </c>
      <c r="AA441" s="71" t="s">
        <v>609</v>
      </c>
      <c r="AB441" s="71" t="s">
        <v>14177</v>
      </c>
      <c r="AC441" s="74">
        <v>2.0</v>
      </c>
      <c r="AD441" s="74">
        <v>0.0</v>
      </c>
      <c r="AE441" s="74">
        <v>0.0</v>
      </c>
      <c r="AF441" s="74">
        <v>1.0</v>
      </c>
      <c r="AG441" s="74">
        <v>0.0</v>
      </c>
      <c r="AH441" s="74">
        <v>0.0</v>
      </c>
      <c r="AI441" s="74">
        <v>1.0</v>
      </c>
      <c r="AJ441" s="74">
        <v>0.0</v>
      </c>
      <c r="AK441" s="71" t="s">
        <v>149</v>
      </c>
      <c r="AL441" s="71" t="s">
        <v>25</v>
      </c>
      <c r="AM441" s="71" t="s">
        <v>25</v>
      </c>
      <c r="AN441" s="71" t="s">
        <v>11268</v>
      </c>
      <c r="AO441" s="71" t="s">
        <v>17</v>
      </c>
      <c r="AP441" s="71" t="s">
        <v>11269</v>
      </c>
      <c r="AQ441" s="71" t="s">
        <v>13</v>
      </c>
      <c r="AR441" s="71" t="s">
        <v>11284</v>
      </c>
      <c r="AS441" s="71" t="s">
        <v>23</v>
      </c>
      <c r="AT441" s="71" t="s">
        <v>20</v>
      </c>
      <c r="AU441" s="71" t="s">
        <v>20</v>
      </c>
      <c r="AV441" s="71" t="s">
        <v>11273</v>
      </c>
      <c r="AW441" s="71" t="s">
        <v>14</v>
      </c>
      <c r="AX441" s="71" t="s">
        <v>11285</v>
      </c>
      <c r="AY441" s="71" t="s">
        <v>19</v>
      </c>
      <c r="AZ441" s="71" t="s">
        <v>11273</v>
      </c>
      <c r="BA441" s="71" t="s">
        <v>14</v>
      </c>
      <c r="BB441" s="71" t="s">
        <v>11274</v>
      </c>
      <c r="BC441" s="71" t="s">
        <v>16</v>
      </c>
      <c r="BD441" s="71" t="s">
        <v>11272</v>
      </c>
      <c r="BE441" s="71" t="s">
        <v>18</v>
      </c>
      <c r="BF441" s="71" t="s">
        <v>21</v>
      </c>
      <c r="BG441" s="71" t="s">
        <v>21</v>
      </c>
      <c r="BH441" s="71" t="s">
        <v>11269</v>
      </c>
      <c r="BI441" s="71" t="s">
        <v>13</v>
      </c>
      <c r="BJ441" s="71" t="s">
        <v>11270</v>
      </c>
      <c r="BK441" s="71" t="s">
        <v>22</v>
      </c>
      <c r="BL441" s="71" t="s">
        <v>24</v>
      </c>
      <c r="BM441" s="71" t="s">
        <v>24</v>
      </c>
      <c r="BN441" s="75" t="b">
        <v>0</v>
      </c>
      <c r="BO441" s="75" t="b">
        <v>1</v>
      </c>
      <c r="BP441" s="75" t="b">
        <v>0</v>
      </c>
      <c r="BQ441" s="75" t="b">
        <v>0</v>
      </c>
      <c r="BR441" s="75" t="b">
        <v>0</v>
      </c>
      <c r="BS441" s="75" t="b">
        <v>0</v>
      </c>
    </row>
    <row r="442" ht="18.0" customHeight="1">
      <c r="A442" s="71" t="s">
        <v>14178</v>
      </c>
      <c r="B442" s="72" t="s">
        <v>14179</v>
      </c>
      <c r="C442" s="73">
        <v>45756.0</v>
      </c>
      <c r="D442" s="73" t="s">
        <v>11261</v>
      </c>
      <c r="E442" s="74">
        <v>145.0</v>
      </c>
      <c r="F442" s="71" t="s">
        <v>34</v>
      </c>
      <c r="G442" s="75" t="b">
        <v>1</v>
      </c>
      <c r="H442" s="71" t="s">
        <v>11261</v>
      </c>
      <c r="I442" s="71" t="s">
        <v>91</v>
      </c>
      <c r="J442" s="71" t="s">
        <v>11261</v>
      </c>
      <c r="K442" s="71" t="s">
        <v>14180</v>
      </c>
      <c r="L442" s="71" t="s">
        <v>93</v>
      </c>
      <c r="M442" s="71" t="s">
        <v>11334</v>
      </c>
      <c r="N442" s="73">
        <v>45692.0</v>
      </c>
      <c r="O442" s="71" t="s">
        <v>14181</v>
      </c>
      <c r="P442" s="71" t="s">
        <v>14182</v>
      </c>
      <c r="Q442" s="71" t="s">
        <v>14183</v>
      </c>
      <c r="R442" s="71" t="s">
        <v>12934</v>
      </c>
      <c r="S442" s="71" t="s">
        <v>11347</v>
      </c>
      <c r="T442" s="71" t="s">
        <v>11261</v>
      </c>
      <c r="U442" s="71" t="s">
        <v>11261</v>
      </c>
      <c r="V442" s="73">
        <v>45756.0</v>
      </c>
      <c r="W442" s="74">
        <v>1.0</v>
      </c>
      <c r="X442" s="74">
        <v>0.0</v>
      </c>
      <c r="Y442" s="74" t="s">
        <v>11261</v>
      </c>
      <c r="Z442" s="73" t="s">
        <v>11261</v>
      </c>
      <c r="AA442" s="71" t="s">
        <v>105</v>
      </c>
      <c r="AB442" s="71" t="s">
        <v>11261</v>
      </c>
      <c r="AC442" s="74">
        <v>4.0</v>
      </c>
      <c r="AD442" s="74">
        <v>0.0</v>
      </c>
      <c r="AE442" s="74">
        <v>1.0</v>
      </c>
      <c r="AF442" s="74">
        <v>1.0</v>
      </c>
      <c r="AG442" s="74">
        <v>1.0</v>
      </c>
      <c r="AH442" s="74">
        <v>0.0</v>
      </c>
      <c r="AI442" s="74">
        <v>1.0</v>
      </c>
      <c r="AJ442" s="74">
        <v>0.0</v>
      </c>
      <c r="AK442" s="71" t="s">
        <v>123</v>
      </c>
      <c r="AL442" s="71" t="s">
        <v>25</v>
      </c>
      <c r="AM442" s="71" t="s">
        <v>25</v>
      </c>
      <c r="AN442" s="71" t="s">
        <v>11268</v>
      </c>
      <c r="AO442" s="71" t="s">
        <v>17</v>
      </c>
      <c r="AP442" s="71" t="s">
        <v>11269</v>
      </c>
      <c r="AQ442" s="71" t="s">
        <v>13</v>
      </c>
      <c r="AR442" s="71" t="s">
        <v>11284</v>
      </c>
      <c r="AS442" s="71" t="s">
        <v>23</v>
      </c>
      <c r="AT442" s="71" t="s">
        <v>21</v>
      </c>
      <c r="AU442" s="71" t="s">
        <v>21</v>
      </c>
      <c r="AV442" s="71" t="s">
        <v>11273</v>
      </c>
      <c r="AW442" s="71" t="s">
        <v>14</v>
      </c>
      <c r="AX442" s="71" t="s">
        <v>11285</v>
      </c>
      <c r="AY442" s="71" t="s">
        <v>19</v>
      </c>
      <c r="AZ442" s="71" t="s">
        <v>11273</v>
      </c>
      <c r="BA442" s="71" t="s">
        <v>14</v>
      </c>
      <c r="BB442" s="71" t="s">
        <v>11268</v>
      </c>
      <c r="BC442" s="71" t="s">
        <v>17</v>
      </c>
      <c r="BD442" s="71" t="s">
        <v>11272</v>
      </c>
      <c r="BE442" s="71" t="s">
        <v>18</v>
      </c>
      <c r="BF442" s="71" t="s">
        <v>20</v>
      </c>
      <c r="BG442" s="71" t="s">
        <v>20</v>
      </c>
      <c r="BH442" s="71" t="s">
        <v>11269</v>
      </c>
      <c r="BI442" s="71" t="s">
        <v>13</v>
      </c>
      <c r="BJ442" s="71" t="s">
        <v>11284</v>
      </c>
      <c r="BK442" s="71" t="s">
        <v>23</v>
      </c>
      <c r="BL442" s="71" t="s">
        <v>24</v>
      </c>
      <c r="BM442" s="71" t="s">
        <v>24</v>
      </c>
      <c r="BN442" s="75" t="b">
        <v>0</v>
      </c>
      <c r="BO442" s="75" t="b">
        <v>1</v>
      </c>
      <c r="BP442" s="75" t="b">
        <v>0</v>
      </c>
      <c r="BQ442" s="75" t="b">
        <v>0</v>
      </c>
      <c r="BR442" s="75" t="b">
        <v>1</v>
      </c>
      <c r="BS442" s="75" t="b">
        <v>1</v>
      </c>
    </row>
    <row r="443" ht="18.0" customHeight="1">
      <c r="A443" s="71" t="s">
        <v>14184</v>
      </c>
      <c r="B443" s="72" t="s">
        <v>14185</v>
      </c>
      <c r="C443" s="73">
        <v>45756.0</v>
      </c>
      <c r="D443" s="73" t="s">
        <v>11261</v>
      </c>
      <c r="E443" s="74">
        <v>145.0</v>
      </c>
      <c r="F443" s="71" t="s">
        <v>34</v>
      </c>
      <c r="G443" s="75" t="b">
        <v>1</v>
      </c>
      <c r="H443" s="71" t="s">
        <v>11261</v>
      </c>
      <c r="I443" s="71" t="s">
        <v>91</v>
      </c>
      <c r="J443" s="71" t="s">
        <v>11261</v>
      </c>
      <c r="K443" s="71" t="s">
        <v>14186</v>
      </c>
      <c r="L443" s="71" t="s">
        <v>287</v>
      </c>
      <c r="M443" s="71" t="s">
        <v>11263</v>
      </c>
      <c r="N443" s="73">
        <v>45688.0</v>
      </c>
      <c r="O443" s="71" t="s">
        <v>14187</v>
      </c>
      <c r="P443" s="71" t="s">
        <v>14188</v>
      </c>
      <c r="Q443" s="71" t="s">
        <v>14189</v>
      </c>
      <c r="R443" s="71" t="s">
        <v>14190</v>
      </c>
      <c r="S443" s="71" t="s">
        <v>11302</v>
      </c>
      <c r="T443" s="71" t="s">
        <v>11261</v>
      </c>
      <c r="U443" s="71" t="s">
        <v>11261</v>
      </c>
      <c r="V443" s="73">
        <v>45756.0</v>
      </c>
      <c r="W443" s="74">
        <v>0.0</v>
      </c>
      <c r="X443" s="74">
        <v>0.0</v>
      </c>
      <c r="Y443" s="74" t="s">
        <v>11261</v>
      </c>
      <c r="Z443" s="73" t="s">
        <v>11261</v>
      </c>
      <c r="AA443" s="71" t="s">
        <v>283</v>
      </c>
      <c r="AB443" s="71" t="s">
        <v>11261</v>
      </c>
      <c r="AC443" s="74">
        <v>5.0</v>
      </c>
      <c r="AD443" s="74">
        <v>1.0</v>
      </c>
      <c r="AE443" s="74">
        <v>1.0</v>
      </c>
      <c r="AF443" s="74">
        <v>1.0</v>
      </c>
      <c r="AG443" s="74">
        <v>1.0</v>
      </c>
      <c r="AH443" s="74">
        <v>0.0</v>
      </c>
      <c r="AI443" s="74">
        <v>1.0</v>
      </c>
      <c r="AJ443" s="74">
        <v>0.0</v>
      </c>
      <c r="AK443" s="71" t="s">
        <v>123</v>
      </c>
      <c r="AL443" s="71" t="s">
        <v>25</v>
      </c>
      <c r="AM443" s="71" t="s">
        <v>25</v>
      </c>
      <c r="AN443" s="71" t="s">
        <v>11274</v>
      </c>
      <c r="AO443" s="71" t="s">
        <v>16</v>
      </c>
      <c r="AP443" s="71" t="s">
        <v>11314</v>
      </c>
      <c r="AQ443" s="71" t="s">
        <v>12</v>
      </c>
      <c r="AR443" s="71" t="s">
        <v>11284</v>
      </c>
      <c r="AS443" s="71" t="s">
        <v>23</v>
      </c>
      <c r="AT443" s="71" t="s">
        <v>21</v>
      </c>
      <c r="AU443" s="71" t="s">
        <v>21</v>
      </c>
      <c r="AV443" s="71" t="s">
        <v>11273</v>
      </c>
      <c r="AW443" s="71" t="s">
        <v>14</v>
      </c>
      <c r="AX443" s="71" t="s">
        <v>11272</v>
      </c>
      <c r="AY443" s="71" t="s">
        <v>18</v>
      </c>
      <c r="AZ443" s="71" t="s">
        <v>11273</v>
      </c>
      <c r="BA443" s="71" t="s">
        <v>14</v>
      </c>
      <c r="BB443" s="71" t="s">
        <v>11274</v>
      </c>
      <c r="BC443" s="71" t="s">
        <v>16</v>
      </c>
      <c r="BD443" s="71" t="s">
        <v>11285</v>
      </c>
      <c r="BE443" s="71" t="s">
        <v>19</v>
      </c>
      <c r="BF443" s="71" t="s">
        <v>20</v>
      </c>
      <c r="BG443" s="71" t="s">
        <v>20</v>
      </c>
      <c r="BH443" s="71" t="s">
        <v>11314</v>
      </c>
      <c r="BI443" s="71" t="s">
        <v>12</v>
      </c>
      <c r="BJ443" s="71" t="s">
        <v>11284</v>
      </c>
      <c r="BK443" s="71" t="s">
        <v>23</v>
      </c>
      <c r="BL443" s="71" t="s">
        <v>25</v>
      </c>
      <c r="BM443" s="71" t="s">
        <v>25</v>
      </c>
      <c r="BN443" s="75" t="b">
        <v>1</v>
      </c>
      <c r="BO443" s="75" t="b">
        <v>1</v>
      </c>
      <c r="BP443" s="75" t="b">
        <v>0</v>
      </c>
      <c r="BQ443" s="75" t="b">
        <v>0</v>
      </c>
      <c r="BR443" s="75" t="b">
        <v>1</v>
      </c>
      <c r="BS443" s="75" t="b">
        <v>1</v>
      </c>
    </row>
    <row r="444" ht="18.0" customHeight="1">
      <c r="A444" s="71" t="s">
        <v>14191</v>
      </c>
      <c r="B444" s="72" t="s">
        <v>14192</v>
      </c>
      <c r="C444" s="73">
        <v>45756.0</v>
      </c>
      <c r="D444" s="73" t="s">
        <v>11261</v>
      </c>
      <c r="E444" s="74">
        <v>145.0</v>
      </c>
      <c r="F444" s="71" t="s">
        <v>34</v>
      </c>
      <c r="G444" s="75" t="b">
        <v>1</v>
      </c>
      <c r="H444" s="71" t="s">
        <v>11261</v>
      </c>
      <c r="I444" s="71" t="s">
        <v>91</v>
      </c>
      <c r="J444" s="71" t="s">
        <v>11261</v>
      </c>
      <c r="K444" s="71" t="s">
        <v>14193</v>
      </c>
      <c r="L444" s="71" t="s">
        <v>93</v>
      </c>
      <c r="M444" s="71" t="s">
        <v>11656</v>
      </c>
      <c r="N444" s="73">
        <v>45694.0</v>
      </c>
      <c r="O444" s="71" t="s">
        <v>14194</v>
      </c>
      <c r="P444" s="71" t="s">
        <v>14195</v>
      </c>
      <c r="Q444" s="71" t="s">
        <v>14196</v>
      </c>
      <c r="R444" s="71" t="s">
        <v>14197</v>
      </c>
      <c r="S444" s="71" t="s">
        <v>11432</v>
      </c>
      <c r="T444" s="71" t="s">
        <v>11261</v>
      </c>
      <c r="U444" s="71" t="s">
        <v>11261</v>
      </c>
      <c r="V444" s="73">
        <v>45756.0</v>
      </c>
      <c r="W444" s="74">
        <v>0.0</v>
      </c>
      <c r="X444" s="74">
        <v>0.0</v>
      </c>
      <c r="Y444" s="74" t="s">
        <v>11261</v>
      </c>
      <c r="Z444" s="73" t="s">
        <v>11261</v>
      </c>
      <c r="AA444" s="71" t="s">
        <v>105</v>
      </c>
      <c r="AB444" s="71" t="s">
        <v>11261</v>
      </c>
      <c r="AC444" s="74">
        <v>2.0</v>
      </c>
      <c r="AD444" s="74">
        <v>0.0</v>
      </c>
      <c r="AE444" s="74">
        <v>0.0</v>
      </c>
      <c r="AF444" s="74">
        <v>0.0</v>
      </c>
      <c r="AG444" s="74">
        <v>0.0</v>
      </c>
      <c r="AH444" s="74">
        <v>1.0</v>
      </c>
      <c r="AI444" s="74">
        <v>1.0</v>
      </c>
      <c r="AJ444" s="74">
        <v>0.0</v>
      </c>
      <c r="AK444" s="71" t="s">
        <v>123</v>
      </c>
      <c r="AL444" s="71" t="s">
        <v>25</v>
      </c>
      <c r="AM444" s="71" t="s">
        <v>25</v>
      </c>
      <c r="AN444" s="71" t="s">
        <v>11274</v>
      </c>
      <c r="AO444" s="71" t="s">
        <v>16</v>
      </c>
      <c r="AP444" s="71" t="s">
        <v>11269</v>
      </c>
      <c r="AQ444" s="71" t="s">
        <v>13</v>
      </c>
      <c r="AR444" s="71" t="s">
        <v>11284</v>
      </c>
      <c r="AS444" s="71" t="s">
        <v>23</v>
      </c>
      <c r="AT444" s="71" t="s">
        <v>20</v>
      </c>
      <c r="AU444" s="71" t="s">
        <v>20</v>
      </c>
      <c r="AV444" s="71" t="s">
        <v>11273</v>
      </c>
      <c r="AW444" s="71" t="s">
        <v>14</v>
      </c>
      <c r="AX444" s="71" t="s">
        <v>11285</v>
      </c>
      <c r="AY444" s="71" t="s">
        <v>19</v>
      </c>
      <c r="AZ444" s="71" t="s">
        <v>11273</v>
      </c>
      <c r="BA444" s="71" t="s">
        <v>14</v>
      </c>
      <c r="BB444" s="71" t="s">
        <v>11268</v>
      </c>
      <c r="BC444" s="71" t="s">
        <v>17</v>
      </c>
      <c r="BD444" s="71" t="s">
        <v>11272</v>
      </c>
      <c r="BE444" s="71" t="s">
        <v>18</v>
      </c>
      <c r="BF444" s="71" t="s">
        <v>20</v>
      </c>
      <c r="BG444" s="71" t="s">
        <v>20</v>
      </c>
      <c r="BH444" s="71" t="s">
        <v>11314</v>
      </c>
      <c r="BI444" s="71" t="s">
        <v>12</v>
      </c>
      <c r="BJ444" s="71" t="s">
        <v>11270</v>
      </c>
      <c r="BK444" s="71" t="s">
        <v>22</v>
      </c>
      <c r="BL444" s="71" t="s">
        <v>24</v>
      </c>
      <c r="BM444" s="71" t="s">
        <v>24</v>
      </c>
      <c r="BN444" s="75" t="b">
        <v>0</v>
      </c>
      <c r="BO444" s="75" t="b">
        <v>1</v>
      </c>
      <c r="BP444" s="75" t="b">
        <v>1</v>
      </c>
      <c r="BQ444" s="75" t="b">
        <v>0</v>
      </c>
      <c r="BR444" s="75" t="b">
        <v>0</v>
      </c>
      <c r="BS444" s="75" t="b">
        <v>0</v>
      </c>
    </row>
    <row r="445" ht="18.0" customHeight="1">
      <c r="A445" s="71" t="s">
        <v>14198</v>
      </c>
      <c r="B445" s="72" t="s">
        <v>14199</v>
      </c>
      <c r="C445" s="73">
        <v>45756.0</v>
      </c>
      <c r="D445" s="73" t="s">
        <v>11261</v>
      </c>
      <c r="E445" s="74">
        <v>145.0</v>
      </c>
      <c r="F445" s="71" t="s">
        <v>34</v>
      </c>
      <c r="G445" s="75" t="b">
        <v>1</v>
      </c>
      <c r="H445" s="71" t="s">
        <v>11261</v>
      </c>
      <c r="I445" s="71" t="s">
        <v>91</v>
      </c>
      <c r="J445" s="71" t="s">
        <v>11261</v>
      </c>
      <c r="K445" s="71" t="s">
        <v>14200</v>
      </c>
      <c r="L445" s="71" t="s">
        <v>287</v>
      </c>
      <c r="M445" s="71" t="s">
        <v>11289</v>
      </c>
      <c r="N445" s="73">
        <v>45713.0</v>
      </c>
      <c r="O445" s="71" t="s">
        <v>14201</v>
      </c>
      <c r="P445" s="71" t="s">
        <v>14202</v>
      </c>
      <c r="Q445" s="71" t="s">
        <v>14203</v>
      </c>
      <c r="R445" s="71" t="s">
        <v>14204</v>
      </c>
      <c r="S445" s="71" t="s">
        <v>12142</v>
      </c>
      <c r="T445" s="71" t="s">
        <v>11261</v>
      </c>
      <c r="U445" s="71" t="s">
        <v>11261</v>
      </c>
      <c r="V445" s="73">
        <v>45755.0</v>
      </c>
      <c r="W445" s="74">
        <v>0.0</v>
      </c>
      <c r="X445" s="74">
        <v>0.0</v>
      </c>
      <c r="Y445" s="74" t="s">
        <v>11261</v>
      </c>
      <c r="Z445" s="73" t="s">
        <v>11261</v>
      </c>
      <c r="AA445" s="71" t="s">
        <v>283</v>
      </c>
      <c r="AB445" s="71" t="s">
        <v>11261</v>
      </c>
      <c r="AC445" s="74">
        <v>3.0</v>
      </c>
      <c r="AD445" s="74">
        <v>1.0</v>
      </c>
      <c r="AE445" s="74">
        <v>1.0</v>
      </c>
      <c r="AF445" s="74">
        <v>1.0</v>
      </c>
      <c r="AG445" s="74">
        <v>0.0</v>
      </c>
      <c r="AH445" s="74">
        <v>0.0</v>
      </c>
      <c r="AI445" s="74">
        <v>0.0</v>
      </c>
      <c r="AJ445" s="74">
        <v>0.0</v>
      </c>
      <c r="AK445" s="71" t="s">
        <v>149</v>
      </c>
      <c r="AL445" s="71" t="s">
        <v>25</v>
      </c>
      <c r="AM445" s="71" t="s">
        <v>25</v>
      </c>
      <c r="AN445" s="71" t="s">
        <v>11268</v>
      </c>
      <c r="AO445" s="71" t="s">
        <v>17</v>
      </c>
      <c r="AP445" s="71" t="s">
        <v>11269</v>
      </c>
      <c r="AQ445" s="71" t="s">
        <v>13</v>
      </c>
      <c r="AR445" s="71" t="s">
        <v>11284</v>
      </c>
      <c r="AS445" s="71" t="s">
        <v>23</v>
      </c>
      <c r="AT445" s="71" t="s">
        <v>21</v>
      </c>
      <c r="AU445" s="71" t="s">
        <v>21</v>
      </c>
      <c r="AV445" s="71" t="s">
        <v>11273</v>
      </c>
      <c r="AW445" s="71" t="s">
        <v>14</v>
      </c>
      <c r="AX445" s="71" t="s">
        <v>11285</v>
      </c>
      <c r="AY445" s="71" t="s">
        <v>19</v>
      </c>
      <c r="AZ445" s="71" t="s">
        <v>11271</v>
      </c>
      <c r="BA445" s="71" t="s">
        <v>15</v>
      </c>
      <c r="BB445" s="71" t="s">
        <v>11268</v>
      </c>
      <c r="BC445" s="71" t="s">
        <v>17</v>
      </c>
      <c r="BD445" s="71" t="s">
        <v>11272</v>
      </c>
      <c r="BE445" s="71" t="s">
        <v>18</v>
      </c>
      <c r="BF445" s="71" t="s">
        <v>20</v>
      </c>
      <c r="BG445" s="71" t="s">
        <v>20</v>
      </c>
      <c r="BH445" s="71" t="s">
        <v>11269</v>
      </c>
      <c r="BI445" s="71" t="s">
        <v>13</v>
      </c>
      <c r="BJ445" s="71" t="s">
        <v>11270</v>
      </c>
      <c r="BK445" s="71" t="s">
        <v>22</v>
      </c>
      <c r="BL445" s="71" t="s">
        <v>25</v>
      </c>
      <c r="BM445" s="71" t="s">
        <v>25</v>
      </c>
      <c r="BN445" s="75" t="b">
        <v>1</v>
      </c>
      <c r="BO445" s="75" t="b">
        <v>0</v>
      </c>
      <c r="BP445" s="75" t="b">
        <v>0</v>
      </c>
      <c r="BQ445" s="75" t="b">
        <v>0</v>
      </c>
      <c r="BR445" s="75" t="b">
        <v>1</v>
      </c>
      <c r="BS445" s="75" t="b">
        <v>0</v>
      </c>
    </row>
    <row r="446" ht="18.0" customHeight="1">
      <c r="A446" s="71" t="s">
        <v>14205</v>
      </c>
      <c r="B446" s="72" t="s">
        <v>14206</v>
      </c>
      <c r="C446" s="73">
        <v>45756.0</v>
      </c>
      <c r="D446" s="73" t="s">
        <v>11261</v>
      </c>
      <c r="E446" s="74">
        <v>145.0</v>
      </c>
      <c r="F446" s="71" t="s">
        <v>34</v>
      </c>
      <c r="G446" s="75" t="b">
        <v>1</v>
      </c>
      <c r="H446" s="71" t="s">
        <v>11261</v>
      </c>
      <c r="I446" s="71" t="s">
        <v>91</v>
      </c>
      <c r="J446" s="71" t="s">
        <v>11261</v>
      </c>
      <c r="K446" s="71" t="s">
        <v>14207</v>
      </c>
      <c r="L446" s="71" t="s">
        <v>93</v>
      </c>
      <c r="M446" s="71" t="s">
        <v>11334</v>
      </c>
      <c r="N446" s="73">
        <v>45693.0</v>
      </c>
      <c r="O446" s="71" t="s">
        <v>14208</v>
      </c>
      <c r="P446" s="71" t="s">
        <v>14209</v>
      </c>
      <c r="Q446" s="71" t="s">
        <v>14210</v>
      </c>
      <c r="R446" s="71" t="s">
        <v>11474</v>
      </c>
      <c r="S446" s="71" t="s">
        <v>11330</v>
      </c>
      <c r="T446" s="71" t="s">
        <v>11261</v>
      </c>
      <c r="U446" s="71" t="s">
        <v>11261</v>
      </c>
      <c r="V446" s="73">
        <v>45756.0</v>
      </c>
      <c r="W446" s="74">
        <v>0.0</v>
      </c>
      <c r="X446" s="74">
        <v>0.0</v>
      </c>
      <c r="Y446" s="74" t="s">
        <v>11261</v>
      </c>
      <c r="Z446" s="73" t="s">
        <v>11261</v>
      </c>
      <c r="AA446" s="71" t="s">
        <v>105</v>
      </c>
      <c r="AB446" s="71" t="s">
        <v>11261</v>
      </c>
      <c r="AC446" s="74">
        <v>5.0</v>
      </c>
      <c r="AD446" s="74">
        <v>1.0</v>
      </c>
      <c r="AE446" s="74">
        <v>1.0</v>
      </c>
      <c r="AF446" s="74">
        <v>0.0</v>
      </c>
      <c r="AG446" s="74">
        <v>1.0</v>
      </c>
      <c r="AH446" s="74">
        <v>0.0</v>
      </c>
      <c r="AI446" s="74">
        <v>1.0</v>
      </c>
      <c r="AJ446" s="74">
        <v>1.0</v>
      </c>
      <c r="AK446" s="71" t="s">
        <v>123</v>
      </c>
      <c r="AL446" s="71" t="s">
        <v>25</v>
      </c>
      <c r="AM446" s="71" t="s">
        <v>25</v>
      </c>
      <c r="AN446" s="71" t="s">
        <v>11268</v>
      </c>
      <c r="AO446" s="71" t="s">
        <v>17</v>
      </c>
      <c r="AP446" s="71" t="s">
        <v>11314</v>
      </c>
      <c r="AQ446" s="71" t="s">
        <v>12</v>
      </c>
      <c r="AR446" s="71" t="s">
        <v>11270</v>
      </c>
      <c r="AS446" s="71" t="s">
        <v>22</v>
      </c>
      <c r="AT446" s="71" t="s">
        <v>20</v>
      </c>
      <c r="AU446" s="71" t="s">
        <v>20</v>
      </c>
      <c r="AV446" s="71" t="s">
        <v>11273</v>
      </c>
      <c r="AW446" s="71" t="s">
        <v>14</v>
      </c>
      <c r="AX446" s="71" t="s">
        <v>11272</v>
      </c>
      <c r="AY446" s="71" t="s">
        <v>18</v>
      </c>
      <c r="AZ446" s="71" t="s">
        <v>11273</v>
      </c>
      <c r="BA446" s="71" t="s">
        <v>14</v>
      </c>
      <c r="BB446" s="71" t="s">
        <v>11268</v>
      </c>
      <c r="BC446" s="71" t="s">
        <v>17</v>
      </c>
      <c r="BD446" s="71" t="s">
        <v>11272</v>
      </c>
      <c r="BE446" s="71" t="s">
        <v>18</v>
      </c>
      <c r="BF446" s="71" t="s">
        <v>21</v>
      </c>
      <c r="BG446" s="71" t="s">
        <v>21</v>
      </c>
      <c r="BH446" s="71" t="s">
        <v>11269</v>
      </c>
      <c r="BI446" s="71" t="s">
        <v>13</v>
      </c>
      <c r="BJ446" s="71" t="s">
        <v>11270</v>
      </c>
      <c r="BK446" s="71" t="s">
        <v>22</v>
      </c>
      <c r="BL446" s="71" t="s">
        <v>25</v>
      </c>
      <c r="BM446" s="71" t="s">
        <v>25</v>
      </c>
      <c r="BN446" s="75" t="b">
        <v>1</v>
      </c>
      <c r="BO446" s="75" t="b">
        <v>1</v>
      </c>
      <c r="BP446" s="75" t="b">
        <v>0</v>
      </c>
      <c r="BQ446" s="75" t="b">
        <v>1</v>
      </c>
      <c r="BR446" s="75" t="b">
        <v>1</v>
      </c>
      <c r="BS446" s="75" t="b">
        <v>1</v>
      </c>
    </row>
    <row r="447" ht="18.0" customHeight="1">
      <c r="A447" s="71" t="s">
        <v>14211</v>
      </c>
      <c r="B447" s="72" t="s">
        <v>14212</v>
      </c>
      <c r="C447" s="73">
        <v>45755.0</v>
      </c>
      <c r="D447" s="73" t="s">
        <v>11261</v>
      </c>
      <c r="E447" s="74">
        <v>146.0</v>
      </c>
      <c r="F447" s="71" t="s">
        <v>34</v>
      </c>
      <c r="G447" s="75" t="b">
        <v>1</v>
      </c>
      <c r="H447" s="71" t="s">
        <v>559</v>
      </c>
      <c r="I447" s="71" t="s">
        <v>168</v>
      </c>
      <c r="J447" s="71" t="s">
        <v>154</v>
      </c>
      <c r="K447" s="71" t="s">
        <v>14213</v>
      </c>
      <c r="L447" s="71" t="s">
        <v>287</v>
      </c>
      <c r="M447" s="71" t="s">
        <v>11307</v>
      </c>
      <c r="N447" s="73">
        <v>45711.0</v>
      </c>
      <c r="O447" s="71" t="s">
        <v>14214</v>
      </c>
      <c r="P447" s="71" t="s">
        <v>14215</v>
      </c>
      <c r="Q447" s="71" t="s">
        <v>14216</v>
      </c>
      <c r="R447" s="71" t="s">
        <v>11688</v>
      </c>
      <c r="S447" s="71" t="s">
        <v>11617</v>
      </c>
      <c r="T447" s="71" t="s">
        <v>11261</v>
      </c>
      <c r="U447" s="71" t="s">
        <v>11261</v>
      </c>
      <c r="V447" s="73">
        <v>45755.0</v>
      </c>
      <c r="W447" s="74">
        <v>0.0</v>
      </c>
      <c r="X447" s="74">
        <v>0.0</v>
      </c>
      <c r="Y447" s="74" t="s">
        <v>11261</v>
      </c>
      <c r="Z447" s="73" t="s">
        <v>11261</v>
      </c>
      <c r="AA447" s="71" t="s">
        <v>283</v>
      </c>
      <c r="AB447" s="71" t="s">
        <v>14217</v>
      </c>
      <c r="AC447" s="74">
        <v>4.0</v>
      </c>
      <c r="AD447" s="74">
        <v>1.0</v>
      </c>
      <c r="AE447" s="74">
        <v>0.0</v>
      </c>
      <c r="AF447" s="74">
        <v>1.0</v>
      </c>
      <c r="AG447" s="74">
        <v>0.0</v>
      </c>
      <c r="AH447" s="74">
        <v>1.0</v>
      </c>
      <c r="AI447" s="74">
        <v>0.0</v>
      </c>
      <c r="AJ447" s="74">
        <v>1.0</v>
      </c>
      <c r="AK447" s="71" t="s">
        <v>123</v>
      </c>
      <c r="AL447" s="71" t="s">
        <v>25</v>
      </c>
      <c r="AM447" s="71" t="s">
        <v>25</v>
      </c>
      <c r="AN447" s="71" t="s">
        <v>11274</v>
      </c>
      <c r="AO447" s="71" t="s">
        <v>16</v>
      </c>
      <c r="AP447" s="71" t="s">
        <v>11314</v>
      </c>
      <c r="AQ447" s="71" t="s">
        <v>12</v>
      </c>
      <c r="AR447" s="71" t="s">
        <v>11284</v>
      </c>
      <c r="AS447" s="71" t="s">
        <v>23</v>
      </c>
      <c r="AT447" s="71" t="s">
        <v>21</v>
      </c>
      <c r="AU447" s="71" t="s">
        <v>21</v>
      </c>
      <c r="AV447" s="71" t="s">
        <v>11273</v>
      </c>
      <c r="AW447" s="71" t="s">
        <v>14</v>
      </c>
      <c r="AX447" s="71" t="s">
        <v>11272</v>
      </c>
      <c r="AY447" s="71" t="s">
        <v>18</v>
      </c>
      <c r="AZ447" s="71" t="s">
        <v>11271</v>
      </c>
      <c r="BA447" s="71" t="s">
        <v>15</v>
      </c>
      <c r="BB447" s="71" t="s">
        <v>11268</v>
      </c>
      <c r="BC447" s="71" t="s">
        <v>17</v>
      </c>
      <c r="BD447" s="71" t="s">
        <v>11272</v>
      </c>
      <c r="BE447" s="71" t="s">
        <v>18</v>
      </c>
      <c r="BF447" s="71" t="s">
        <v>21</v>
      </c>
      <c r="BG447" s="71" t="s">
        <v>21</v>
      </c>
      <c r="BH447" s="71" t="s">
        <v>11314</v>
      </c>
      <c r="BI447" s="71" t="s">
        <v>12</v>
      </c>
      <c r="BJ447" s="71" t="s">
        <v>11270</v>
      </c>
      <c r="BK447" s="71" t="s">
        <v>22</v>
      </c>
      <c r="BL447" s="71" t="s">
        <v>25</v>
      </c>
      <c r="BM447" s="71" t="s">
        <v>25</v>
      </c>
      <c r="BN447" s="75" t="b">
        <v>1</v>
      </c>
      <c r="BO447" s="75" t="b">
        <v>0</v>
      </c>
      <c r="BP447" s="75" t="b">
        <v>1</v>
      </c>
      <c r="BQ447" s="75" t="b">
        <v>1</v>
      </c>
      <c r="BR447" s="75" t="b">
        <v>0</v>
      </c>
      <c r="BS447" s="75" t="b">
        <v>0</v>
      </c>
    </row>
    <row r="448" ht="18.0" customHeight="1">
      <c r="A448" s="71" t="s">
        <v>14218</v>
      </c>
      <c r="B448" s="72" t="s">
        <v>14219</v>
      </c>
      <c r="C448" s="73">
        <v>45755.0</v>
      </c>
      <c r="D448" s="73" t="s">
        <v>11261</v>
      </c>
      <c r="E448" s="74">
        <v>146.0</v>
      </c>
      <c r="F448" s="71" t="s">
        <v>34</v>
      </c>
      <c r="G448" s="75" t="b">
        <v>1</v>
      </c>
      <c r="H448" s="71" t="s">
        <v>11261</v>
      </c>
      <c r="I448" s="71" t="s">
        <v>91</v>
      </c>
      <c r="J448" s="71" t="s">
        <v>11261</v>
      </c>
      <c r="K448" s="71" t="s">
        <v>14220</v>
      </c>
      <c r="L448" s="71" t="s">
        <v>287</v>
      </c>
      <c r="M448" s="71" t="s">
        <v>11374</v>
      </c>
      <c r="N448" s="73">
        <v>45723.0</v>
      </c>
      <c r="O448" s="71" t="s">
        <v>14221</v>
      </c>
      <c r="P448" s="71" t="s">
        <v>14221</v>
      </c>
      <c r="Q448" s="71" t="s">
        <v>14222</v>
      </c>
      <c r="R448" s="71" t="s">
        <v>14190</v>
      </c>
      <c r="S448" s="71" t="s">
        <v>11302</v>
      </c>
      <c r="T448" s="71" t="s">
        <v>11261</v>
      </c>
      <c r="U448" s="71" t="s">
        <v>11261</v>
      </c>
      <c r="V448" s="73">
        <v>45755.0</v>
      </c>
      <c r="W448" s="74">
        <v>1.0</v>
      </c>
      <c r="X448" s="74">
        <v>0.0</v>
      </c>
      <c r="Y448" s="74" t="s">
        <v>11261</v>
      </c>
      <c r="Z448" s="73" t="s">
        <v>11261</v>
      </c>
      <c r="AA448" s="71" t="s">
        <v>283</v>
      </c>
      <c r="AB448" s="71" t="s">
        <v>11261</v>
      </c>
      <c r="AC448" s="74">
        <v>3.0</v>
      </c>
      <c r="AD448" s="74">
        <v>0.0</v>
      </c>
      <c r="AE448" s="74">
        <v>0.0</v>
      </c>
      <c r="AF448" s="74">
        <v>0.0</v>
      </c>
      <c r="AG448" s="74">
        <v>0.0</v>
      </c>
      <c r="AH448" s="74">
        <v>1.0</v>
      </c>
      <c r="AI448" s="74">
        <v>1.0</v>
      </c>
      <c r="AJ448" s="74">
        <v>1.0</v>
      </c>
      <c r="AK448" s="71" t="s">
        <v>123</v>
      </c>
      <c r="AL448" s="71" t="s">
        <v>25</v>
      </c>
      <c r="AM448" s="71" t="s">
        <v>25</v>
      </c>
      <c r="AN448" s="71" t="s">
        <v>11268</v>
      </c>
      <c r="AO448" s="71" t="s">
        <v>17</v>
      </c>
      <c r="AP448" s="71" t="s">
        <v>11269</v>
      </c>
      <c r="AQ448" s="71" t="s">
        <v>13</v>
      </c>
      <c r="AR448" s="71" t="s">
        <v>11270</v>
      </c>
      <c r="AS448" s="71" t="s">
        <v>22</v>
      </c>
      <c r="AT448" s="71" t="s">
        <v>21</v>
      </c>
      <c r="AU448" s="71" t="s">
        <v>21</v>
      </c>
      <c r="AV448" s="71" t="s">
        <v>11273</v>
      </c>
      <c r="AW448" s="71" t="s">
        <v>14</v>
      </c>
      <c r="AX448" s="71" t="s">
        <v>11285</v>
      </c>
      <c r="AY448" s="71" t="s">
        <v>19</v>
      </c>
      <c r="AZ448" s="71" t="s">
        <v>11273</v>
      </c>
      <c r="BA448" s="71" t="s">
        <v>14</v>
      </c>
      <c r="BB448" s="71" t="s">
        <v>11274</v>
      </c>
      <c r="BC448" s="71" t="s">
        <v>16</v>
      </c>
      <c r="BD448" s="71" t="s">
        <v>11285</v>
      </c>
      <c r="BE448" s="71" t="s">
        <v>19</v>
      </c>
      <c r="BF448" s="71" t="s">
        <v>21</v>
      </c>
      <c r="BG448" s="71" t="s">
        <v>21</v>
      </c>
      <c r="BH448" s="71" t="s">
        <v>11314</v>
      </c>
      <c r="BI448" s="71" t="s">
        <v>12</v>
      </c>
      <c r="BJ448" s="71" t="s">
        <v>11284</v>
      </c>
      <c r="BK448" s="71" t="s">
        <v>23</v>
      </c>
      <c r="BL448" s="71" t="s">
        <v>24</v>
      </c>
      <c r="BM448" s="71" t="s">
        <v>24</v>
      </c>
      <c r="BN448" s="75" t="b">
        <v>0</v>
      </c>
      <c r="BO448" s="75" t="b">
        <v>1</v>
      </c>
      <c r="BP448" s="75" t="b">
        <v>1</v>
      </c>
      <c r="BQ448" s="75" t="b">
        <v>1</v>
      </c>
      <c r="BR448" s="75" t="b">
        <v>0</v>
      </c>
      <c r="BS448" s="75" t="b">
        <v>0</v>
      </c>
    </row>
    <row r="449" ht="18.0" customHeight="1">
      <c r="A449" s="71" t="s">
        <v>14223</v>
      </c>
      <c r="B449" s="72" t="s">
        <v>14224</v>
      </c>
      <c r="C449" s="73">
        <v>45755.0</v>
      </c>
      <c r="D449" s="73" t="s">
        <v>11261</v>
      </c>
      <c r="E449" s="74">
        <v>146.0</v>
      </c>
      <c r="F449" s="71" t="s">
        <v>34</v>
      </c>
      <c r="G449" s="75" t="b">
        <v>1</v>
      </c>
      <c r="H449" s="71" t="s">
        <v>11261</v>
      </c>
      <c r="I449" s="71" t="s">
        <v>91</v>
      </c>
      <c r="J449" s="71" t="s">
        <v>11261</v>
      </c>
      <c r="K449" s="71" t="s">
        <v>14225</v>
      </c>
      <c r="L449" s="71" t="s">
        <v>287</v>
      </c>
      <c r="M449" s="71" t="s">
        <v>11450</v>
      </c>
      <c r="N449" s="73">
        <v>45729.0</v>
      </c>
      <c r="O449" s="71" t="s">
        <v>14226</v>
      </c>
      <c r="P449" s="71" t="s">
        <v>14227</v>
      </c>
      <c r="Q449" s="71" t="s">
        <v>14228</v>
      </c>
      <c r="R449" s="71" t="s">
        <v>12549</v>
      </c>
      <c r="S449" s="71" t="s">
        <v>12211</v>
      </c>
      <c r="T449" s="71" t="s">
        <v>11261</v>
      </c>
      <c r="U449" s="71" t="s">
        <v>11261</v>
      </c>
      <c r="V449" s="73">
        <v>45755.0</v>
      </c>
      <c r="W449" s="74">
        <v>1.0</v>
      </c>
      <c r="X449" s="74">
        <v>0.0</v>
      </c>
      <c r="Y449" s="74" t="s">
        <v>11261</v>
      </c>
      <c r="Z449" s="73" t="s">
        <v>11261</v>
      </c>
      <c r="AA449" s="71" t="s">
        <v>283</v>
      </c>
      <c r="AB449" s="71" t="s">
        <v>11261</v>
      </c>
      <c r="AC449" s="74">
        <v>1.0</v>
      </c>
      <c r="AD449" s="74">
        <v>1.0</v>
      </c>
      <c r="AE449" s="74">
        <v>0.0</v>
      </c>
      <c r="AF449" s="74">
        <v>0.0</v>
      </c>
      <c r="AG449" s="74">
        <v>0.0</v>
      </c>
      <c r="AH449" s="74">
        <v>0.0</v>
      </c>
      <c r="AI449" s="74">
        <v>0.0</v>
      </c>
      <c r="AJ449" s="74">
        <v>0.0</v>
      </c>
      <c r="AK449" s="71" t="s">
        <v>123</v>
      </c>
      <c r="AL449" s="71" t="s">
        <v>25</v>
      </c>
      <c r="AM449" s="71" t="s">
        <v>25</v>
      </c>
      <c r="AN449" s="71" t="s">
        <v>11274</v>
      </c>
      <c r="AO449" s="71" t="s">
        <v>16</v>
      </c>
      <c r="AP449" s="71" t="s">
        <v>11269</v>
      </c>
      <c r="AQ449" s="71" t="s">
        <v>13</v>
      </c>
      <c r="AR449" s="71" t="s">
        <v>11284</v>
      </c>
      <c r="AS449" s="71" t="s">
        <v>23</v>
      </c>
      <c r="AT449" s="71" t="s">
        <v>21</v>
      </c>
      <c r="AU449" s="71" t="s">
        <v>21</v>
      </c>
      <c r="AV449" s="71" t="s">
        <v>11273</v>
      </c>
      <c r="AW449" s="71" t="s">
        <v>14</v>
      </c>
      <c r="AX449" s="71" t="s">
        <v>11285</v>
      </c>
      <c r="AY449" s="71" t="s">
        <v>19</v>
      </c>
      <c r="AZ449" s="71" t="s">
        <v>11271</v>
      </c>
      <c r="BA449" s="71" t="s">
        <v>15</v>
      </c>
      <c r="BB449" s="71" t="s">
        <v>11268</v>
      </c>
      <c r="BC449" s="71" t="s">
        <v>17</v>
      </c>
      <c r="BD449" s="71" t="s">
        <v>11272</v>
      </c>
      <c r="BE449" s="71" t="s">
        <v>18</v>
      </c>
      <c r="BF449" s="71" t="s">
        <v>20</v>
      </c>
      <c r="BG449" s="71" t="s">
        <v>20</v>
      </c>
      <c r="BH449" s="71" t="s">
        <v>11314</v>
      </c>
      <c r="BI449" s="71" t="s">
        <v>12</v>
      </c>
      <c r="BJ449" s="71" t="s">
        <v>11270</v>
      </c>
      <c r="BK449" s="71" t="s">
        <v>22</v>
      </c>
      <c r="BL449" s="71" t="s">
        <v>25</v>
      </c>
      <c r="BM449" s="71" t="s">
        <v>25</v>
      </c>
      <c r="BN449" s="75" t="b">
        <v>1</v>
      </c>
      <c r="BO449" s="75" t="b">
        <v>0</v>
      </c>
      <c r="BP449" s="75" t="b">
        <v>0</v>
      </c>
      <c r="BQ449" s="75" t="b">
        <v>0</v>
      </c>
      <c r="BR449" s="75" t="b">
        <v>0</v>
      </c>
      <c r="BS449" s="75" t="b">
        <v>0</v>
      </c>
    </row>
    <row r="450" ht="18.0" customHeight="1">
      <c r="A450" s="71" t="s">
        <v>14229</v>
      </c>
      <c r="B450" s="72" t="s">
        <v>14230</v>
      </c>
      <c r="C450" s="73">
        <v>45755.0</v>
      </c>
      <c r="D450" s="73">
        <v>45833.0</v>
      </c>
      <c r="E450" s="74">
        <v>78.0</v>
      </c>
      <c r="F450" s="71" t="s">
        <v>151</v>
      </c>
      <c r="G450" s="75" t="b">
        <v>0</v>
      </c>
      <c r="H450" s="71" t="s">
        <v>152</v>
      </c>
      <c r="I450" s="71" t="s">
        <v>153</v>
      </c>
      <c r="J450" s="71" t="s">
        <v>154</v>
      </c>
      <c r="K450" s="71" t="s">
        <v>14231</v>
      </c>
      <c r="L450" s="71" t="s">
        <v>287</v>
      </c>
      <c r="M450" s="71" t="s">
        <v>11450</v>
      </c>
      <c r="N450" s="73">
        <v>45713.0</v>
      </c>
      <c r="O450" s="71" t="s">
        <v>14232</v>
      </c>
      <c r="P450" s="71" t="s">
        <v>14233</v>
      </c>
      <c r="Q450" s="71" t="s">
        <v>14234</v>
      </c>
      <c r="R450" s="71" t="s">
        <v>12413</v>
      </c>
      <c r="S450" s="71" t="s">
        <v>11302</v>
      </c>
      <c r="T450" s="71" t="s">
        <v>11261</v>
      </c>
      <c r="U450" s="71" t="s">
        <v>11261</v>
      </c>
      <c r="V450" s="73">
        <v>45755.0</v>
      </c>
      <c r="W450" s="74">
        <v>1.0</v>
      </c>
      <c r="X450" s="74">
        <v>1.0</v>
      </c>
      <c r="Y450" s="74" t="s">
        <v>11261</v>
      </c>
      <c r="Z450" s="73" t="s">
        <v>11261</v>
      </c>
      <c r="AA450" s="71" t="s">
        <v>283</v>
      </c>
      <c r="AB450" s="71" t="s">
        <v>152</v>
      </c>
      <c r="AC450" s="74">
        <v>6.0</v>
      </c>
      <c r="AD450" s="74">
        <v>1.0</v>
      </c>
      <c r="AE450" s="74">
        <v>1.0</v>
      </c>
      <c r="AF450" s="74">
        <v>1.0</v>
      </c>
      <c r="AG450" s="74">
        <v>1.0</v>
      </c>
      <c r="AH450" s="74">
        <v>0.0</v>
      </c>
      <c r="AI450" s="74">
        <v>1.0</v>
      </c>
      <c r="AJ450" s="74">
        <v>1.0</v>
      </c>
      <c r="AK450" s="71" t="s">
        <v>123</v>
      </c>
      <c r="AL450" s="71" t="s">
        <v>25</v>
      </c>
      <c r="AM450" s="71" t="s">
        <v>25</v>
      </c>
      <c r="AN450" s="71" t="s">
        <v>11274</v>
      </c>
      <c r="AO450" s="71" t="s">
        <v>16</v>
      </c>
      <c r="AP450" s="71" t="s">
        <v>11314</v>
      </c>
      <c r="AQ450" s="71" t="s">
        <v>12</v>
      </c>
      <c r="AR450" s="71" t="s">
        <v>11270</v>
      </c>
      <c r="AS450" s="71" t="s">
        <v>22</v>
      </c>
      <c r="AT450" s="71" t="s">
        <v>21</v>
      </c>
      <c r="AU450" s="71" t="s">
        <v>21</v>
      </c>
      <c r="AV450" s="71" t="s">
        <v>11273</v>
      </c>
      <c r="AW450" s="71" t="s">
        <v>14</v>
      </c>
      <c r="AX450" s="71" t="s">
        <v>11272</v>
      </c>
      <c r="AY450" s="71" t="s">
        <v>18</v>
      </c>
      <c r="AZ450" s="71" t="s">
        <v>11273</v>
      </c>
      <c r="BA450" s="71" t="s">
        <v>14</v>
      </c>
      <c r="BB450" s="71" t="s">
        <v>11274</v>
      </c>
      <c r="BC450" s="71" t="s">
        <v>16</v>
      </c>
      <c r="BD450" s="71" t="s">
        <v>11272</v>
      </c>
      <c r="BE450" s="71" t="s">
        <v>18</v>
      </c>
      <c r="BF450" s="71" t="s">
        <v>20</v>
      </c>
      <c r="BG450" s="71" t="s">
        <v>20</v>
      </c>
      <c r="BH450" s="71" t="s">
        <v>11314</v>
      </c>
      <c r="BI450" s="71" t="s">
        <v>12</v>
      </c>
      <c r="BJ450" s="71" t="s">
        <v>11270</v>
      </c>
      <c r="BK450" s="71" t="s">
        <v>22</v>
      </c>
      <c r="BL450" s="71" t="s">
        <v>25</v>
      </c>
      <c r="BM450" s="71" t="s">
        <v>25</v>
      </c>
      <c r="BN450" s="75" t="b">
        <v>1</v>
      </c>
      <c r="BO450" s="75" t="b">
        <v>1</v>
      </c>
      <c r="BP450" s="75" t="b">
        <v>0</v>
      </c>
      <c r="BQ450" s="75" t="b">
        <v>1</v>
      </c>
      <c r="BR450" s="75" t="b">
        <v>1</v>
      </c>
      <c r="BS450" s="75" t="b">
        <v>1</v>
      </c>
    </row>
    <row r="451" ht="18.0" customHeight="1">
      <c r="A451" s="71" t="s">
        <v>14235</v>
      </c>
      <c r="B451" s="72" t="s">
        <v>14236</v>
      </c>
      <c r="C451" s="73">
        <v>45755.0</v>
      </c>
      <c r="D451" s="73" t="s">
        <v>11261</v>
      </c>
      <c r="E451" s="74">
        <v>146.0</v>
      </c>
      <c r="F451" s="71" t="s">
        <v>34</v>
      </c>
      <c r="G451" s="75" t="b">
        <v>1</v>
      </c>
      <c r="H451" s="71" t="s">
        <v>11261</v>
      </c>
      <c r="I451" s="71" t="s">
        <v>91</v>
      </c>
      <c r="J451" s="71" t="s">
        <v>11261</v>
      </c>
      <c r="K451" s="71" t="s">
        <v>14237</v>
      </c>
      <c r="L451" s="71" t="s">
        <v>93</v>
      </c>
      <c r="M451" s="71" t="s">
        <v>11334</v>
      </c>
      <c r="N451" s="73">
        <v>45693.0</v>
      </c>
      <c r="O451" s="71" t="s">
        <v>14238</v>
      </c>
      <c r="P451" s="71" t="s">
        <v>14239</v>
      </c>
      <c r="Q451" s="71" t="s">
        <v>14240</v>
      </c>
      <c r="R451" s="71" t="s">
        <v>11571</v>
      </c>
      <c r="S451" s="71" t="s">
        <v>11572</v>
      </c>
      <c r="T451" s="71" t="s">
        <v>11261</v>
      </c>
      <c r="U451" s="71" t="s">
        <v>11261</v>
      </c>
      <c r="V451" s="73">
        <v>45755.0</v>
      </c>
      <c r="W451" s="74">
        <v>0.0</v>
      </c>
      <c r="X451" s="74">
        <v>0.0</v>
      </c>
      <c r="Y451" s="74" t="s">
        <v>11261</v>
      </c>
      <c r="Z451" s="73" t="s">
        <v>11261</v>
      </c>
      <c r="AA451" s="71" t="s">
        <v>105</v>
      </c>
      <c r="AB451" s="71" t="s">
        <v>11261</v>
      </c>
      <c r="AC451" s="74">
        <v>5.0</v>
      </c>
      <c r="AD451" s="74">
        <v>1.0</v>
      </c>
      <c r="AE451" s="74">
        <v>1.0</v>
      </c>
      <c r="AF451" s="74">
        <v>1.0</v>
      </c>
      <c r="AG451" s="74">
        <v>0.0</v>
      </c>
      <c r="AH451" s="74">
        <v>1.0</v>
      </c>
      <c r="AI451" s="74">
        <v>1.0</v>
      </c>
      <c r="AJ451" s="74">
        <v>0.0</v>
      </c>
      <c r="AK451" s="71" t="s">
        <v>123</v>
      </c>
      <c r="AL451" s="71" t="s">
        <v>25</v>
      </c>
      <c r="AM451" s="71" t="s">
        <v>25</v>
      </c>
      <c r="AN451" s="71" t="s">
        <v>11268</v>
      </c>
      <c r="AO451" s="71" t="s">
        <v>17</v>
      </c>
      <c r="AP451" s="71" t="s">
        <v>11269</v>
      </c>
      <c r="AQ451" s="71" t="s">
        <v>13</v>
      </c>
      <c r="AR451" s="71" t="s">
        <v>11284</v>
      </c>
      <c r="AS451" s="71" t="s">
        <v>23</v>
      </c>
      <c r="AT451" s="71" t="s">
        <v>20</v>
      </c>
      <c r="AU451" s="71" t="s">
        <v>20</v>
      </c>
      <c r="AV451" s="71" t="s">
        <v>11273</v>
      </c>
      <c r="AW451" s="71" t="s">
        <v>14</v>
      </c>
      <c r="AX451" s="71" t="s">
        <v>11285</v>
      </c>
      <c r="AY451" s="71" t="s">
        <v>19</v>
      </c>
      <c r="AZ451" s="71" t="s">
        <v>11273</v>
      </c>
      <c r="BA451" s="71" t="s">
        <v>14</v>
      </c>
      <c r="BB451" s="71" t="s">
        <v>11268</v>
      </c>
      <c r="BC451" s="71" t="s">
        <v>17</v>
      </c>
      <c r="BD451" s="71" t="s">
        <v>11272</v>
      </c>
      <c r="BE451" s="71" t="s">
        <v>18</v>
      </c>
      <c r="BF451" s="71" t="s">
        <v>20</v>
      </c>
      <c r="BG451" s="71" t="s">
        <v>20</v>
      </c>
      <c r="BH451" s="71" t="s">
        <v>11269</v>
      </c>
      <c r="BI451" s="71" t="s">
        <v>13</v>
      </c>
      <c r="BJ451" s="71" t="s">
        <v>11270</v>
      </c>
      <c r="BK451" s="71" t="s">
        <v>22</v>
      </c>
      <c r="BL451" s="71" t="s">
        <v>25</v>
      </c>
      <c r="BM451" s="71" t="s">
        <v>25</v>
      </c>
      <c r="BN451" s="75" t="b">
        <v>1</v>
      </c>
      <c r="BO451" s="75" t="b">
        <v>1</v>
      </c>
      <c r="BP451" s="75" t="b">
        <v>1</v>
      </c>
      <c r="BQ451" s="75" t="b">
        <v>0</v>
      </c>
      <c r="BR451" s="75" t="b">
        <v>1</v>
      </c>
      <c r="BS451" s="75" t="b">
        <v>0</v>
      </c>
    </row>
    <row r="452" ht="18.0" customHeight="1">
      <c r="A452" s="71" t="s">
        <v>14241</v>
      </c>
      <c r="B452" s="72" t="s">
        <v>14242</v>
      </c>
      <c r="C452" s="73">
        <v>45755.0</v>
      </c>
      <c r="D452" s="73" t="s">
        <v>11261</v>
      </c>
      <c r="E452" s="74">
        <v>146.0</v>
      </c>
      <c r="F452" s="71" t="s">
        <v>34</v>
      </c>
      <c r="G452" s="75" t="b">
        <v>1</v>
      </c>
      <c r="H452" s="71" t="s">
        <v>11261</v>
      </c>
      <c r="I452" s="71" t="s">
        <v>91</v>
      </c>
      <c r="J452" s="71" t="s">
        <v>11261</v>
      </c>
      <c r="K452" s="71" t="s">
        <v>14243</v>
      </c>
      <c r="L452" s="71" t="s">
        <v>93</v>
      </c>
      <c r="M452" s="71" t="s">
        <v>11374</v>
      </c>
      <c r="N452" s="73">
        <v>45688.0</v>
      </c>
      <c r="O452" s="71" t="s">
        <v>14244</v>
      </c>
      <c r="P452" s="71" t="s">
        <v>14245</v>
      </c>
      <c r="Q452" s="71" t="s">
        <v>14246</v>
      </c>
      <c r="R452" s="71" t="s">
        <v>11933</v>
      </c>
      <c r="S452" s="71" t="s">
        <v>11416</v>
      </c>
      <c r="T452" s="71" t="s">
        <v>11261</v>
      </c>
      <c r="U452" s="71" t="s">
        <v>11261</v>
      </c>
      <c r="V452" s="73">
        <v>45755.0</v>
      </c>
      <c r="W452" s="74">
        <v>0.0</v>
      </c>
      <c r="X452" s="74">
        <v>0.0</v>
      </c>
      <c r="Y452" s="74" t="s">
        <v>11261</v>
      </c>
      <c r="Z452" s="73" t="s">
        <v>11261</v>
      </c>
      <c r="AA452" s="71" t="s">
        <v>105</v>
      </c>
      <c r="AB452" s="71" t="s">
        <v>11261</v>
      </c>
      <c r="AC452" s="74">
        <v>4.0</v>
      </c>
      <c r="AD452" s="74">
        <v>1.0</v>
      </c>
      <c r="AE452" s="74">
        <v>0.0</v>
      </c>
      <c r="AF452" s="74">
        <v>1.0</v>
      </c>
      <c r="AG452" s="74">
        <v>0.0</v>
      </c>
      <c r="AH452" s="74">
        <v>1.0</v>
      </c>
      <c r="AI452" s="74">
        <v>1.0</v>
      </c>
      <c r="AJ452" s="74">
        <v>0.0</v>
      </c>
      <c r="AK452" s="71" t="s">
        <v>123</v>
      </c>
      <c r="AL452" s="71" t="s">
        <v>25</v>
      </c>
      <c r="AM452" s="71" t="s">
        <v>25</v>
      </c>
      <c r="AN452" s="71" t="s">
        <v>11274</v>
      </c>
      <c r="AO452" s="71" t="s">
        <v>16</v>
      </c>
      <c r="AP452" s="71" t="s">
        <v>11269</v>
      </c>
      <c r="AQ452" s="71" t="s">
        <v>13</v>
      </c>
      <c r="AR452" s="71" t="s">
        <v>11284</v>
      </c>
      <c r="AS452" s="71" t="s">
        <v>23</v>
      </c>
      <c r="AT452" s="71" t="s">
        <v>20</v>
      </c>
      <c r="AU452" s="71" t="s">
        <v>20</v>
      </c>
      <c r="AV452" s="71" t="s">
        <v>11273</v>
      </c>
      <c r="AW452" s="71" t="s">
        <v>14</v>
      </c>
      <c r="AX452" s="71" t="s">
        <v>11272</v>
      </c>
      <c r="AY452" s="71" t="s">
        <v>18</v>
      </c>
      <c r="AZ452" s="71" t="s">
        <v>11273</v>
      </c>
      <c r="BA452" s="71" t="s">
        <v>14</v>
      </c>
      <c r="BB452" s="71" t="s">
        <v>11268</v>
      </c>
      <c r="BC452" s="71" t="s">
        <v>17</v>
      </c>
      <c r="BD452" s="71" t="s">
        <v>11285</v>
      </c>
      <c r="BE452" s="71" t="s">
        <v>19</v>
      </c>
      <c r="BF452" s="71" t="s">
        <v>20</v>
      </c>
      <c r="BG452" s="71" t="s">
        <v>20</v>
      </c>
      <c r="BH452" s="71" t="s">
        <v>11269</v>
      </c>
      <c r="BI452" s="71" t="s">
        <v>13</v>
      </c>
      <c r="BJ452" s="71" t="s">
        <v>11270</v>
      </c>
      <c r="BK452" s="71" t="s">
        <v>22</v>
      </c>
      <c r="BL452" s="71" t="s">
        <v>25</v>
      </c>
      <c r="BM452" s="71" t="s">
        <v>25</v>
      </c>
      <c r="BN452" s="75" t="b">
        <v>1</v>
      </c>
      <c r="BO452" s="75" t="b">
        <v>1</v>
      </c>
      <c r="BP452" s="75" t="b">
        <v>1</v>
      </c>
      <c r="BQ452" s="75" t="b">
        <v>0</v>
      </c>
      <c r="BR452" s="75" t="b">
        <v>0</v>
      </c>
      <c r="BS452" s="75" t="b">
        <v>0</v>
      </c>
    </row>
    <row r="453" ht="18.0" customHeight="1">
      <c r="A453" s="71" t="s">
        <v>14247</v>
      </c>
      <c r="B453" s="72" t="s">
        <v>14248</v>
      </c>
      <c r="C453" s="73">
        <v>45754.0</v>
      </c>
      <c r="D453" s="73">
        <v>45819.0</v>
      </c>
      <c r="E453" s="74">
        <v>65.0</v>
      </c>
      <c r="F453" s="71" t="s">
        <v>151</v>
      </c>
      <c r="G453" s="75" t="b">
        <v>0</v>
      </c>
      <c r="H453" s="71" t="s">
        <v>1779</v>
      </c>
      <c r="I453" s="71" t="s">
        <v>153</v>
      </c>
      <c r="J453" s="71" t="s">
        <v>154</v>
      </c>
      <c r="K453" s="71" t="s">
        <v>14249</v>
      </c>
      <c r="L453" s="71" t="s">
        <v>93</v>
      </c>
      <c r="M453" s="71" t="s">
        <v>11289</v>
      </c>
      <c r="N453" s="73">
        <v>45702.0</v>
      </c>
      <c r="O453" s="71" t="s">
        <v>14250</v>
      </c>
      <c r="P453" s="71" t="s">
        <v>14251</v>
      </c>
      <c r="Q453" s="71" t="s">
        <v>14252</v>
      </c>
      <c r="R453" s="71" t="s">
        <v>12401</v>
      </c>
      <c r="S453" s="71" t="s">
        <v>11330</v>
      </c>
      <c r="T453" s="71" t="s">
        <v>11261</v>
      </c>
      <c r="U453" s="71" t="s">
        <v>11261</v>
      </c>
      <c r="V453" s="73">
        <v>45754.0</v>
      </c>
      <c r="W453" s="74">
        <v>2.0</v>
      </c>
      <c r="X453" s="74">
        <v>2.0</v>
      </c>
      <c r="Y453" s="74" t="s">
        <v>11261</v>
      </c>
      <c r="Z453" s="73" t="s">
        <v>11261</v>
      </c>
      <c r="AA453" s="71" t="s">
        <v>105</v>
      </c>
      <c r="AB453" s="71" t="s">
        <v>14253</v>
      </c>
      <c r="AC453" s="74">
        <v>4.0</v>
      </c>
      <c r="AD453" s="74">
        <v>1.0</v>
      </c>
      <c r="AE453" s="74">
        <v>0.0</v>
      </c>
      <c r="AF453" s="74">
        <v>0.0</v>
      </c>
      <c r="AG453" s="74">
        <v>1.0</v>
      </c>
      <c r="AH453" s="74">
        <v>1.0</v>
      </c>
      <c r="AI453" s="74">
        <v>0.0</v>
      </c>
      <c r="AJ453" s="74">
        <v>1.0</v>
      </c>
      <c r="AK453" s="71" t="s">
        <v>11261</v>
      </c>
      <c r="AL453" s="71" t="s">
        <v>25</v>
      </c>
      <c r="AM453" s="71" t="s">
        <v>25</v>
      </c>
      <c r="AN453" s="71" t="s">
        <v>11274</v>
      </c>
      <c r="AO453" s="71" t="s">
        <v>16</v>
      </c>
      <c r="AP453" s="71" t="s">
        <v>11314</v>
      </c>
      <c r="AQ453" s="71" t="s">
        <v>12</v>
      </c>
      <c r="AR453" s="71" t="s">
        <v>11270</v>
      </c>
      <c r="AS453" s="71" t="s">
        <v>22</v>
      </c>
      <c r="AT453" s="71" t="s">
        <v>20</v>
      </c>
      <c r="AU453" s="71" t="s">
        <v>20</v>
      </c>
      <c r="AV453" s="71" t="s">
        <v>11273</v>
      </c>
      <c r="AW453" s="71" t="s">
        <v>14</v>
      </c>
      <c r="AX453" s="71" t="s">
        <v>11285</v>
      </c>
      <c r="AY453" s="71" t="s">
        <v>19</v>
      </c>
      <c r="AZ453" s="71" t="s">
        <v>11271</v>
      </c>
      <c r="BA453" s="71" t="s">
        <v>15</v>
      </c>
      <c r="BB453" s="71" t="s">
        <v>11268</v>
      </c>
      <c r="BC453" s="71" t="s">
        <v>17</v>
      </c>
      <c r="BD453" s="71" t="s">
        <v>11285</v>
      </c>
      <c r="BE453" s="71" t="s">
        <v>19</v>
      </c>
      <c r="BF453" s="71" t="s">
        <v>20</v>
      </c>
      <c r="BG453" s="71" t="s">
        <v>20</v>
      </c>
      <c r="BH453" s="71" t="s">
        <v>11269</v>
      </c>
      <c r="BI453" s="71" t="s">
        <v>13</v>
      </c>
      <c r="BJ453" s="71" t="s">
        <v>11270</v>
      </c>
      <c r="BK453" s="71" t="s">
        <v>22</v>
      </c>
      <c r="BL453" s="71" t="s">
        <v>25</v>
      </c>
      <c r="BM453" s="71" t="s">
        <v>25</v>
      </c>
      <c r="BN453" s="75" t="b">
        <v>1</v>
      </c>
      <c r="BO453" s="75" t="b">
        <v>0</v>
      </c>
      <c r="BP453" s="75" t="b">
        <v>1</v>
      </c>
      <c r="BQ453" s="75" t="b">
        <v>1</v>
      </c>
      <c r="BR453" s="75" t="b">
        <v>0</v>
      </c>
      <c r="BS453" s="75" t="b">
        <v>1</v>
      </c>
    </row>
    <row r="454" ht="18.0" customHeight="1">
      <c r="A454" s="71" t="s">
        <v>14254</v>
      </c>
      <c r="B454" s="72" t="s">
        <v>14255</v>
      </c>
      <c r="C454" s="73">
        <v>45754.0</v>
      </c>
      <c r="D454" s="73" t="s">
        <v>11261</v>
      </c>
      <c r="E454" s="74">
        <v>147.0</v>
      </c>
      <c r="F454" s="71" t="s">
        <v>34</v>
      </c>
      <c r="G454" s="75" t="b">
        <v>1</v>
      </c>
      <c r="H454" s="71" t="s">
        <v>559</v>
      </c>
      <c r="I454" s="71" t="s">
        <v>168</v>
      </c>
      <c r="J454" s="71" t="s">
        <v>154</v>
      </c>
      <c r="K454" s="71" t="s">
        <v>14256</v>
      </c>
      <c r="L454" s="71" t="s">
        <v>93</v>
      </c>
      <c r="M454" s="71" t="s">
        <v>11318</v>
      </c>
      <c r="N454" s="73">
        <v>45693.0</v>
      </c>
      <c r="O454" s="71" t="s">
        <v>14257</v>
      </c>
      <c r="P454" s="71" t="s">
        <v>14258</v>
      </c>
      <c r="Q454" s="71" t="s">
        <v>14259</v>
      </c>
      <c r="R454" s="71" t="s">
        <v>11393</v>
      </c>
      <c r="S454" s="71" t="s">
        <v>11394</v>
      </c>
      <c r="T454" s="71" t="s">
        <v>11261</v>
      </c>
      <c r="U454" s="71" t="s">
        <v>11261</v>
      </c>
      <c r="V454" s="73">
        <v>45754.0</v>
      </c>
      <c r="W454" s="74">
        <v>0.0</v>
      </c>
      <c r="X454" s="74">
        <v>0.0</v>
      </c>
      <c r="Y454" s="74" t="s">
        <v>11261</v>
      </c>
      <c r="Z454" s="73" t="s">
        <v>11261</v>
      </c>
      <c r="AA454" s="71" t="s">
        <v>105</v>
      </c>
      <c r="AB454" s="71" t="s">
        <v>14260</v>
      </c>
      <c r="AC454" s="74">
        <v>4.0</v>
      </c>
      <c r="AD454" s="74">
        <v>1.0</v>
      </c>
      <c r="AE454" s="74">
        <v>1.0</v>
      </c>
      <c r="AF454" s="74">
        <v>1.0</v>
      </c>
      <c r="AG454" s="74">
        <v>0.0</v>
      </c>
      <c r="AH454" s="74">
        <v>0.0</v>
      </c>
      <c r="AI454" s="74">
        <v>0.0</v>
      </c>
      <c r="AJ454" s="74">
        <v>1.0</v>
      </c>
      <c r="AK454" s="71" t="s">
        <v>123</v>
      </c>
      <c r="AL454" s="71" t="s">
        <v>25</v>
      </c>
      <c r="AM454" s="71" t="s">
        <v>25</v>
      </c>
      <c r="AN454" s="71" t="s">
        <v>11274</v>
      </c>
      <c r="AO454" s="71" t="s">
        <v>16</v>
      </c>
      <c r="AP454" s="71" t="s">
        <v>11269</v>
      </c>
      <c r="AQ454" s="71" t="s">
        <v>13</v>
      </c>
      <c r="AR454" s="71" t="s">
        <v>11284</v>
      </c>
      <c r="AS454" s="71" t="s">
        <v>23</v>
      </c>
      <c r="AT454" s="71" t="s">
        <v>21</v>
      </c>
      <c r="AU454" s="71" t="s">
        <v>21</v>
      </c>
      <c r="AV454" s="71" t="s">
        <v>11273</v>
      </c>
      <c r="AW454" s="71" t="s">
        <v>14</v>
      </c>
      <c r="AX454" s="71" t="s">
        <v>11272</v>
      </c>
      <c r="AY454" s="71" t="s">
        <v>18</v>
      </c>
      <c r="AZ454" s="71" t="s">
        <v>11271</v>
      </c>
      <c r="BA454" s="71" t="s">
        <v>15</v>
      </c>
      <c r="BB454" s="71" t="s">
        <v>11274</v>
      </c>
      <c r="BC454" s="71" t="s">
        <v>16</v>
      </c>
      <c r="BD454" s="71" t="s">
        <v>11272</v>
      </c>
      <c r="BE454" s="71" t="s">
        <v>18</v>
      </c>
      <c r="BF454" s="71" t="s">
        <v>20</v>
      </c>
      <c r="BG454" s="71" t="s">
        <v>20</v>
      </c>
      <c r="BH454" s="71" t="s">
        <v>11269</v>
      </c>
      <c r="BI454" s="71" t="s">
        <v>13</v>
      </c>
      <c r="BJ454" s="71" t="s">
        <v>11270</v>
      </c>
      <c r="BK454" s="71" t="s">
        <v>22</v>
      </c>
      <c r="BL454" s="71" t="s">
        <v>25</v>
      </c>
      <c r="BM454" s="71" t="s">
        <v>25</v>
      </c>
      <c r="BN454" s="75" t="b">
        <v>1</v>
      </c>
      <c r="BO454" s="75" t="b">
        <v>0</v>
      </c>
      <c r="BP454" s="75" t="b">
        <v>0</v>
      </c>
      <c r="BQ454" s="75" t="b">
        <v>1</v>
      </c>
      <c r="BR454" s="75" t="b">
        <v>1</v>
      </c>
      <c r="BS454" s="75" t="b">
        <v>0</v>
      </c>
    </row>
    <row r="455" ht="18.0" customHeight="1">
      <c r="A455" s="71" t="s">
        <v>14261</v>
      </c>
      <c r="B455" s="72" t="s">
        <v>14262</v>
      </c>
      <c r="C455" s="73">
        <v>45754.0</v>
      </c>
      <c r="D455" s="73">
        <v>45786.0</v>
      </c>
      <c r="E455" s="74">
        <v>32.0</v>
      </c>
      <c r="F455" s="71" t="s">
        <v>151</v>
      </c>
      <c r="G455" s="75" t="b">
        <v>0</v>
      </c>
      <c r="H455" s="71" t="s">
        <v>1130</v>
      </c>
      <c r="I455" s="71" t="s">
        <v>153</v>
      </c>
      <c r="J455" s="71" t="s">
        <v>168</v>
      </c>
      <c r="K455" s="71" t="s">
        <v>14263</v>
      </c>
      <c r="L455" s="71" t="s">
        <v>11306</v>
      </c>
      <c r="M455" s="71" t="s">
        <v>11307</v>
      </c>
      <c r="N455" s="73">
        <v>45728.0</v>
      </c>
      <c r="O455" s="71" t="s">
        <v>14264</v>
      </c>
      <c r="P455" s="71" t="s">
        <v>14265</v>
      </c>
      <c r="Q455" s="71" t="s">
        <v>14266</v>
      </c>
      <c r="R455" s="71" t="s">
        <v>12569</v>
      </c>
      <c r="S455" s="71" t="s">
        <v>12211</v>
      </c>
      <c r="T455" s="71" t="s">
        <v>11261</v>
      </c>
      <c r="U455" s="71" t="s">
        <v>11261</v>
      </c>
      <c r="V455" s="73">
        <v>45754.0</v>
      </c>
      <c r="W455" s="74">
        <v>2.0</v>
      </c>
      <c r="X455" s="74">
        <v>0.0</v>
      </c>
      <c r="Y455" s="74" t="s">
        <v>11261</v>
      </c>
      <c r="Z455" s="73" t="s">
        <v>11261</v>
      </c>
      <c r="AA455" s="71" t="s">
        <v>283</v>
      </c>
      <c r="AB455" s="71" t="s">
        <v>14267</v>
      </c>
      <c r="AC455" s="74">
        <v>2.0</v>
      </c>
      <c r="AD455" s="74">
        <v>0.0</v>
      </c>
      <c r="AE455" s="74">
        <v>1.0</v>
      </c>
      <c r="AF455" s="74">
        <v>0.0</v>
      </c>
      <c r="AG455" s="74">
        <v>1.0</v>
      </c>
      <c r="AH455" s="74">
        <v>0.0</v>
      </c>
      <c r="AI455" s="74">
        <v>0.0</v>
      </c>
      <c r="AJ455" s="74">
        <v>0.0</v>
      </c>
      <c r="AK455" s="71" t="s">
        <v>181</v>
      </c>
      <c r="AL455" s="71" t="s">
        <v>25</v>
      </c>
      <c r="AM455" s="71" t="s">
        <v>25</v>
      </c>
      <c r="AN455" s="71" t="s">
        <v>11274</v>
      </c>
      <c r="AO455" s="71" t="s">
        <v>16</v>
      </c>
      <c r="AP455" s="71" t="s">
        <v>11269</v>
      </c>
      <c r="AQ455" s="71" t="s">
        <v>13</v>
      </c>
      <c r="AR455" s="71" t="s">
        <v>11284</v>
      </c>
      <c r="AS455" s="71" t="s">
        <v>23</v>
      </c>
      <c r="AT455" s="71" t="s">
        <v>20</v>
      </c>
      <c r="AU455" s="71" t="s">
        <v>20</v>
      </c>
      <c r="AV455" s="71" t="s">
        <v>11273</v>
      </c>
      <c r="AW455" s="71" t="s">
        <v>14</v>
      </c>
      <c r="AX455" s="71" t="s">
        <v>11285</v>
      </c>
      <c r="AY455" s="71" t="s">
        <v>19</v>
      </c>
      <c r="AZ455" s="71" t="s">
        <v>11271</v>
      </c>
      <c r="BA455" s="71" t="s">
        <v>15</v>
      </c>
      <c r="BB455" s="71" t="s">
        <v>11274</v>
      </c>
      <c r="BC455" s="71" t="s">
        <v>16</v>
      </c>
      <c r="BD455" s="71" t="s">
        <v>11272</v>
      </c>
      <c r="BE455" s="71" t="s">
        <v>18</v>
      </c>
      <c r="BF455" s="71" t="s">
        <v>21</v>
      </c>
      <c r="BG455" s="71" t="s">
        <v>21</v>
      </c>
      <c r="BH455" s="71" t="s">
        <v>11314</v>
      </c>
      <c r="BI455" s="71" t="s">
        <v>12</v>
      </c>
      <c r="BJ455" s="71" t="s">
        <v>11284</v>
      </c>
      <c r="BK455" s="71" t="s">
        <v>23</v>
      </c>
      <c r="BL455" s="71" t="s">
        <v>24</v>
      </c>
      <c r="BM455" s="71" t="s">
        <v>24</v>
      </c>
      <c r="BN455" s="75" t="b">
        <v>0</v>
      </c>
      <c r="BO455" s="75" t="b">
        <v>0</v>
      </c>
      <c r="BP455" s="75" t="b">
        <v>0</v>
      </c>
      <c r="BQ455" s="75" t="b">
        <v>0</v>
      </c>
      <c r="BR455" s="75" t="b">
        <v>1</v>
      </c>
      <c r="BS455" s="75" t="b">
        <v>1</v>
      </c>
    </row>
    <row r="456" ht="18.0" customHeight="1">
      <c r="A456" s="71" t="s">
        <v>14268</v>
      </c>
      <c r="B456" s="72" t="s">
        <v>12336</v>
      </c>
      <c r="C456" s="73">
        <v>45754.0</v>
      </c>
      <c r="D456" s="73">
        <v>45814.0</v>
      </c>
      <c r="E456" s="74">
        <v>60.0</v>
      </c>
      <c r="F456" s="71" t="s">
        <v>151</v>
      </c>
      <c r="G456" s="75" t="b">
        <v>0</v>
      </c>
      <c r="H456" s="71" t="s">
        <v>1130</v>
      </c>
      <c r="I456" s="71" t="s">
        <v>153</v>
      </c>
      <c r="J456" s="71" t="s">
        <v>154</v>
      </c>
      <c r="K456" s="71" t="s">
        <v>12337</v>
      </c>
      <c r="L456" s="71" t="s">
        <v>287</v>
      </c>
      <c r="M456" s="71" t="s">
        <v>11318</v>
      </c>
      <c r="N456" s="73">
        <v>45712.0</v>
      </c>
      <c r="O456" s="71" t="s">
        <v>14269</v>
      </c>
      <c r="P456" s="71" t="s">
        <v>14270</v>
      </c>
      <c r="Q456" s="71" t="s">
        <v>14271</v>
      </c>
      <c r="R456" s="71" t="s">
        <v>11738</v>
      </c>
      <c r="S456" s="71" t="s">
        <v>11739</v>
      </c>
      <c r="T456" s="71" t="s">
        <v>11261</v>
      </c>
      <c r="U456" s="71" t="s">
        <v>11261</v>
      </c>
      <c r="V456" s="73">
        <v>45754.0</v>
      </c>
      <c r="W456" s="74">
        <v>1.0</v>
      </c>
      <c r="X456" s="74">
        <v>1.0</v>
      </c>
      <c r="Y456" s="74" t="s">
        <v>11261</v>
      </c>
      <c r="Z456" s="73" t="s">
        <v>11261</v>
      </c>
      <c r="AA456" s="71" t="s">
        <v>283</v>
      </c>
      <c r="AB456" s="71" t="s">
        <v>14272</v>
      </c>
      <c r="AC456" s="74">
        <v>5.0</v>
      </c>
      <c r="AD456" s="74">
        <v>1.0</v>
      </c>
      <c r="AE456" s="74">
        <v>0.0</v>
      </c>
      <c r="AF456" s="74">
        <v>1.0</v>
      </c>
      <c r="AG456" s="74">
        <v>0.0</v>
      </c>
      <c r="AH456" s="74">
        <v>1.0</v>
      </c>
      <c r="AI456" s="74">
        <v>1.0</v>
      </c>
      <c r="AJ456" s="74">
        <v>1.0</v>
      </c>
      <c r="AK456" s="71" t="s">
        <v>181</v>
      </c>
      <c r="AL456" s="71" t="s">
        <v>25</v>
      </c>
      <c r="AM456" s="71" t="s">
        <v>25</v>
      </c>
      <c r="AN456" s="71" t="s">
        <v>11268</v>
      </c>
      <c r="AO456" s="71" t="s">
        <v>17</v>
      </c>
      <c r="AP456" s="71" t="s">
        <v>11269</v>
      </c>
      <c r="AQ456" s="71" t="s">
        <v>13</v>
      </c>
      <c r="AR456" s="71" t="s">
        <v>11284</v>
      </c>
      <c r="AS456" s="71" t="s">
        <v>23</v>
      </c>
      <c r="AT456" s="71" t="s">
        <v>20</v>
      </c>
      <c r="AU456" s="71" t="s">
        <v>20</v>
      </c>
      <c r="AV456" s="71" t="s">
        <v>11273</v>
      </c>
      <c r="AW456" s="71" t="s">
        <v>14</v>
      </c>
      <c r="AX456" s="71" t="s">
        <v>11285</v>
      </c>
      <c r="AY456" s="71" t="s">
        <v>19</v>
      </c>
      <c r="AZ456" s="71" t="s">
        <v>11273</v>
      </c>
      <c r="BA456" s="71" t="s">
        <v>14</v>
      </c>
      <c r="BB456" s="71" t="s">
        <v>11274</v>
      </c>
      <c r="BC456" s="71" t="s">
        <v>16</v>
      </c>
      <c r="BD456" s="71" t="s">
        <v>11285</v>
      </c>
      <c r="BE456" s="71" t="s">
        <v>19</v>
      </c>
      <c r="BF456" s="71" t="s">
        <v>20</v>
      </c>
      <c r="BG456" s="71" t="s">
        <v>20</v>
      </c>
      <c r="BH456" s="71" t="s">
        <v>11269</v>
      </c>
      <c r="BI456" s="71" t="s">
        <v>13</v>
      </c>
      <c r="BJ456" s="71" t="s">
        <v>11270</v>
      </c>
      <c r="BK456" s="71" t="s">
        <v>22</v>
      </c>
      <c r="BL456" s="71" t="s">
        <v>25</v>
      </c>
      <c r="BM456" s="71" t="s">
        <v>25</v>
      </c>
      <c r="BN456" s="75" t="b">
        <v>1</v>
      </c>
      <c r="BO456" s="75" t="b">
        <v>1</v>
      </c>
      <c r="BP456" s="75" t="b">
        <v>1</v>
      </c>
      <c r="BQ456" s="75" t="b">
        <v>1</v>
      </c>
      <c r="BR456" s="75" t="b">
        <v>0</v>
      </c>
      <c r="BS456" s="75" t="b">
        <v>0</v>
      </c>
    </row>
    <row r="457" ht="18.0" customHeight="1">
      <c r="A457" s="71" t="s">
        <v>14273</v>
      </c>
      <c r="B457" s="72" t="s">
        <v>14274</v>
      </c>
      <c r="C457" s="73">
        <v>45754.0</v>
      </c>
      <c r="D457" s="73">
        <v>45839.0</v>
      </c>
      <c r="E457" s="74">
        <v>85.0</v>
      </c>
      <c r="F457" s="71" t="s">
        <v>151</v>
      </c>
      <c r="G457" s="75" t="b">
        <v>0</v>
      </c>
      <c r="H457" s="71" t="s">
        <v>1333</v>
      </c>
      <c r="I457" s="71" t="s">
        <v>153</v>
      </c>
      <c r="J457" s="71" t="s">
        <v>154</v>
      </c>
      <c r="K457" s="71" t="s">
        <v>14275</v>
      </c>
      <c r="L457" s="71" t="s">
        <v>93</v>
      </c>
      <c r="M457" s="71" t="s">
        <v>11656</v>
      </c>
      <c r="N457" s="73">
        <v>45702.0</v>
      </c>
      <c r="O457" s="71" t="s">
        <v>14276</v>
      </c>
      <c r="P457" s="71" t="s">
        <v>14277</v>
      </c>
      <c r="Q457" s="71" t="s">
        <v>14278</v>
      </c>
      <c r="R457" s="71" t="s">
        <v>11681</v>
      </c>
      <c r="S457" s="71" t="s">
        <v>11689</v>
      </c>
      <c r="T457" s="71" t="s">
        <v>11261</v>
      </c>
      <c r="U457" s="71" t="s">
        <v>11261</v>
      </c>
      <c r="V457" s="73">
        <v>45754.0</v>
      </c>
      <c r="W457" s="74">
        <v>1.0</v>
      </c>
      <c r="X457" s="74">
        <v>1.0</v>
      </c>
      <c r="Y457" s="74" t="s">
        <v>11261</v>
      </c>
      <c r="Z457" s="73" t="s">
        <v>11261</v>
      </c>
      <c r="AA457" s="71" t="s">
        <v>105</v>
      </c>
      <c r="AB457" s="71" t="s">
        <v>14279</v>
      </c>
      <c r="AC457" s="74">
        <v>3.0</v>
      </c>
      <c r="AD457" s="74">
        <v>0.0</v>
      </c>
      <c r="AE457" s="74">
        <v>0.0</v>
      </c>
      <c r="AF457" s="74">
        <v>1.0</v>
      </c>
      <c r="AG457" s="74">
        <v>0.0</v>
      </c>
      <c r="AH457" s="74">
        <v>1.0</v>
      </c>
      <c r="AI457" s="74">
        <v>1.0</v>
      </c>
      <c r="AJ457" s="74">
        <v>0.0</v>
      </c>
      <c r="AK457" s="71" t="s">
        <v>123</v>
      </c>
      <c r="AL457" s="71" t="s">
        <v>25</v>
      </c>
      <c r="AM457" s="71" t="s">
        <v>25</v>
      </c>
      <c r="AN457" s="71" t="s">
        <v>11274</v>
      </c>
      <c r="AO457" s="71" t="s">
        <v>16</v>
      </c>
      <c r="AP457" s="71" t="s">
        <v>11269</v>
      </c>
      <c r="AQ457" s="71" t="s">
        <v>13</v>
      </c>
      <c r="AR457" s="71" t="s">
        <v>11284</v>
      </c>
      <c r="AS457" s="71" t="s">
        <v>23</v>
      </c>
      <c r="AT457" s="71" t="s">
        <v>20</v>
      </c>
      <c r="AU457" s="71" t="s">
        <v>20</v>
      </c>
      <c r="AV457" s="71" t="s">
        <v>11273</v>
      </c>
      <c r="AW457" s="71" t="s">
        <v>14</v>
      </c>
      <c r="AX457" s="71" t="s">
        <v>11272</v>
      </c>
      <c r="AY457" s="71" t="s">
        <v>18</v>
      </c>
      <c r="AZ457" s="71" t="s">
        <v>11273</v>
      </c>
      <c r="BA457" s="71" t="s">
        <v>14</v>
      </c>
      <c r="BB457" s="71" t="s">
        <v>11268</v>
      </c>
      <c r="BC457" s="71" t="s">
        <v>17</v>
      </c>
      <c r="BD457" s="71" t="s">
        <v>11285</v>
      </c>
      <c r="BE457" s="71" t="s">
        <v>19</v>
      </c>
      <c r="BF457" s="71" t="s">
        <v>20</v>
      </c>
      <c r="BG457" s="71" t="s">
        <v>20</v>
      </c>
      <c r="BH457" s="71" t="s">
        <v>11269</v>
      </c>
      <c r="BI457" s="71" t="s">
        <v>13</v>
      </c>
      <c r="BJ457" s="71" t="s">
        <v>11270</v>
      </c>
      <c r="BK457" s="71" t="s">
        <v>22</v>
      </c>
      <c r="BL457" s="71" t="s">
        <v>24</v>
      </c>
      <c r="BM457" s="71" t="s">
        <v>24</v>
      </c>
      <c r="BN457" s="75" t="b">
        <v>0</v>
      </c>
      <c r="BO457" s="75" t="b">
        <v>1</v>
      </c>
      <c r="BP457" s="75" t="b">
        <v>1</v>
      </c>
      <c r="BQ457" s="75" t="b">
        <v>0</v>
      </c>
      <c r="BR457" s="75" t="b">
        <v>0</v>
      </c>
      <c r="BS457" s="75" t="b">
        <v>0</v>
      </c>
    </row>
    <row r="458" ht="18.0" customHeight="1">
      <c r="A458" s="71" t="s">
        <v>14280</v>
      </c>
      <c r="B458" s="72" t="s">
        <v>14281</v>
      </c>
      <c r="C458" s="73">
        <v>45754.0</v>
      </c>
      <c r="D458" s="73" t="s">
        <v>11261</v>
      </c>
      <c r="E458" s="74">
        <v>147.0</v>
      </c>
      <c r="F458" s="71" t="s">
        <v>34</v>
      </c>
      <c r="G458" s="75" t="b">
        <v>1</v>
      </c>
      <c r="H458" s="71" t="s">
        <v>559</v>
      </c>
      <c r="I458" s="71" t="s">
        <v>168</v>
      </c>
      <c r="J458" s="71" t="s">
        <v>168</v>
      </c>
      <c r="K458" s="71" t="s">
        <v>14282</v>
      </c>
      <c r="L458" s="71" t="s">
        <v>93</v>
      </c>
      <c r="M458" s="71" t="s">
        <v>11334</v>
      </c>
      <c r="N458" s="73">
        <v>45644.0</v>
      </c>
      <c r="O458" s="71" t="s">
        <v>4567</v>
      </c>
      <c r="P458" s="71" t="s">
        <v>14283</v>
      </c>
      <c r="Q458" s="71" t="s">
        <v>14284</v>
      </c>
      <c r="R458" s="71" t="s">
        <v>11529</v>
      </c>
      <c r="S458" s="71" t="s">
        <v>11408</v>
      </c>
      <c r="T458" s="71" t="s">
        <v>11261</v>
      </c>
      <c r="U458" s="71" t="s">
        <v>11261</v>
      </c>
      <c r="V458" s="73">
        <v>45693.0</v>
      </c>
      <c r="W458" s="74">
        <v>0.0</v>
      </c>
      <c r="X458" s="74">
        <v>1.0</v>
      </c>
      <c r="Y458" s="74" t="s">
        <v>11261</v>
      </c>
      <c r="Z458" s="73" t="s">
        <v>11261</v>
      </c>
      <c r="AA458" s="71" t="s">
        <v>105</v>
      </c>
      <c r="AB458" s="71" t="s">
        <v>14285</v>
      </c>
      <c r="AC458" s="74">
        <v>5.0</v>
      </c>
      <c r="AD458" s="74">
        <v>1.0</v>
      </c>
      <c r="AE458" s="74">
        <v>1.0</v>
      </c>
      <c r="AF458" s="74">
        <v>0.0</v>
      </c>
      <c r="AG458" s="74">
        <v>1.0</v>
      </c>
      <c r="AH458" s="74">
        <v>0.0</v>
      </c>
      <c r="AI458" s="74">
        <v>1.0</v>
      </c>
      <c r="AJ458" s="74">
        <v>1.0</v>
      </c>
      <c r="AK458" s="71" t="s">
        <v>123</v>
      </c>
      <c r="AL458" s="71" t="s">
        <v>25</v>
      </c>
      <c r="AM458" s="71" t="s">
        <v>25</v>
      </c>
      <c r="AN458" s="71" t="s">
        <v>11274</v>
      </c>
      <c r="AO458" s="71" t="s">
        <v>16</v>
      </c>
      <c r="AP458" s="71" t="s">
        <v>11314</v>
      </c>
      <c r="AQ458" s="71" t="s">
        <v>12</v>
      </c>
      <c r="AR458" s="71" t="s">
        <v>11284</v>
      </c>
      <c r="AS458" s="71" t="s">
        <v>23</v>
      </c>
      <c r="AT458" s="71" t="s">
        <v>20</v>
      </c>
      <c r="AU458" s="71" t="s">
        <v>20</v>
      </c>
      <c r="AV458" s="71" t="s">
        <v>11273</v>
      </c>
      <c r="AW458" s="71" t="s">
        <v>14</v>
      </c>
      <c r="AX458" s="71" t="s">
        <v>11285</v>
      </c>
      <c r="AY458" s="71" t="s">
        <v>19</v>
      </c>
      <c r="AZ458" s="71" t="s">
        <v>11273</v>
      </c>
      <c r="BA458" s="71" t="s">
        <v>14</v>
      </c>
      <c r="BB458" s="71" t="s">
        <v>11274</v>
      </c>
      <c r="BC458" s="71" t="s">
        <v>16</v>
      </c>
      <c r="BD458" s="71" t="s">
        <v>11285</v>
      </c>
      <c r="BE458" s="71" t="s">
        <v>19</v>
      </c>
      <c r="BF458" s="71" t="s">
        <v>21</v>
      </c>
      <c r="BG458" s="71" t="s">
        <v>21</v>
      </c>
      <c r="BH458" s="71" t="s">
        <v>11269</v>
      </c>
      <c r="BI458" s="71" t="s">
        <v>13</v>
      </c>
      <c r="BJ458" s="71" t="s">
        <v>11284</v>
      </c>
      <c r="BK458" s="71" t="s">
        <v>23</v>
      </c>
      <c r="BL458" s="71" t="s">
        <v>25</v>
      </c>
      <c r="BM458" s="71" t="s">
        <v>25</v>
      </c>
      <c r="BN458" s="75" t="b">
        <v>1</v>
      </c>
      <c r="BO458" s="75" t="b">
        <v>1</v>
      </c>
      <c r="BP458" s="75" t="b">
        <v>0</v>
      </c>
      <c r="BQ458" s="75" t="b">
        <v>1</v>
      </c>
      <c r="BR458" s="75" t="b">
        <v>1</v>
      </c>
      <c r="BS458" s="75" t="b">
        <v>1</v>
      </c>
    </row>
    <row r="459" ht="18.0" customHeight="1">
      <c r="A459" s="71" t="s">
        <v>14286</v>
      </c>
      <c r="B459" s="72" t="s">
        <v>14287</v>
      </c>
      <c r="C459" s="73">
        <v>45754.0</v>
      </c>
      <c r="D459" s="73" t="s">
        <v>11261</v>
      </c>
      <c r="E459" s="74">
        <v>147.0</v>
      </c>
      <c r="F459" s="71" t="s">
        <v>34</v>
      </c>
      <c r="G459" s="75" t="b">
        <v>1</v>
      </c>
      <c r="H459" s="71" t="s">
        <v>13366</v>
      </c>
      <c r="I459" s="71" t="s">
        <v>168</v>
      </c>
      <c r="J459" s="71" t="s">
        <v>154</v>
      </c>
      <c r="K459" s="71" t="s">
        <v>14288</v>
      </c>
      <c r="L459" s="71" t="s">
        <v>93</v>
      </c>
      <c r="M459" s="71" t="s">
        <v>11374</v>
      </c>
      <c r="N459" s="73">
        <v>45694.0</v>
      </c>
      <c r="O459" s="71" t="s">
        <v>14289</v>
      </c>
      <c r="P459" s="71" t="s">
        <v>14290</v>
      </c>
      <c r="Q459" s="71" t="s">
        <v>14291</v>
      </c>
      <c r="R459" s="71" t="s">
        <v>12340</v>
      </c>
      <c r="S459" s="71" t="s">
        <v>11661</v>
      </c>
      <c r="T459" s="71" t="s">
        <v>11261</v>
      </c>
      <c r="U459" s="71" t="s">
        <v>11261</v>
      </c>
      <c r="V459" s="73">
        <v>45740.0</v>
      </c>
      <c r="W459" s="74">
        <v>1.0</v>
      </c>
      <c r="X459" s="74">
        <v>0.0</v>
      </c>
      <c r="Y459" s="74" t="s">
        <v>11261</v>
      </c>
      <c r="Z459" s="73" t="s">
        <v>11261</v>
      </c>
      <c r="AA459" s="71" t="s">
        <v>105</v>
      </c>
      <c r="AB459" s="71" t="s">
        <v>14292</v>
      </c>
      <c r="AC459" s="74">
        <v>5.0</v>
      </c>
      <c r="AD459" s="74">
        <v>1.0</v>
      </c>
      <c r="AE459" s="74">
        <v>0.0</v>
      </c>
      <c r="AF459" s="74">
        <v>1.0</v>
      </c>
      <c r="AG459" s="74">
        <v>0.0</v>
      </c>
      <c r="AH459" s="74">
        <v>1.0</v>
      </c>
      <c r="AI459" s="74">
        <v>1.0</v>
      </c>
      <c r="AJ459" s="74">
        <v>1.0</v>
      </c>
      <c r="AK459" s="71" t="s">
        <v>149</v>
      </c>
      <c r="AL459" s="71" t="s">
        <v>25</v>
      </c>
      <c r="AM459" s="71" t="s">
        <v>25</v>
      </c>
      <c r="AN459" s="71" t="s">
        <v>11274</v>
      </c>
      <c r="AO459" s="71" t="s">
        <v>16</v>
      </c>
      <c r="AP459" s="71" t="s">
        <v>11314</v>
      </c>
      <c r="AQ459" s="71" t="s">
        <v>12</v>
      </c>
      <c r="AR459" s="71" t="s">
        <v>11284</v>
      </c>
      <c r="AS459" s="71" t="s">
        <v>23</v>
      </c>
      <c r="AT459" s="71" t="s">
        <v>20</v>
      </c>
      <c r="AU459" s="71" t="s">
        <v>20</v>
      </c>
      <c r="AV459" s="71" t="s">
        <v>11273</v>
      </c>
      <c r="AW459" s="71" t="s">
        <v>14</v>
      </c>
      <c r="AX459" s="71" t="s">
        <v>11285</v>
      </c>
      <c r="AY459" s="71" t="s">
        <v>19</v>
      </c>
      <c r="AZ459" s="71" t="s">
        <v>11273</v>
      </c>
      <c r="BA459" s="71" t="s">
        <v>14</v>
      </c>
      <c r="BB459" s="71" t="s">
        <v>11268</v>
      </c>
      <c r="BC459" s="71" t="s">
        <v>17</v>
      </c>
      <c r="BD459" s="71" t="s">
        <v>11285</v>
      </c>
      <c r="BE459" s="71" t="s">
        <v>19</v>
      </c>
      <c r="BF459" s="71" t="s">
        <v>20</v>
      </c>
      <c r="BG459" s="71" t="s">
        <v>20</v>
      </c>
      <c r="BH459" s="71" t="s">
        <v>11314</v>
      </c>
      <c r="BI459" s="71" t="s">
        <v>12</v>
      </c>
      <c r="BJ459" s="71" t="s">
        <v>11270</v>
      </c>
      <c r="BK459" s="71" t="s">
        <v>22</v>
      </c>
      <c r="BL459" s="71" t="s">
        <v>25</v>
      </c>
      <c r="BM459" s="71" t="s">
        <v>25</v>
      </c>
      <c r="BN459" s="75" t="b">
        <v>1</v>
      </c>
      <c r="BO459" s="75" t="b">
        <v>1</v>
      </c>
      <c r="BP459" s="75" t="b">
        <v>1</v>
      </c>
      <c r="BQ459" s="75" t="b">
        <v>1</v>
      </c>
      <c r="BR459" s="75" t="b">
        <v>0</v>
      </c>
      <c r="BS459" s="75" t="b">
        <v>0</v>
      </c>
    </row>
    <row r="460" ht="18.0" customHeight="1">
      <c r="A460" s="71" t="s">
        <v>14293</v>
      </c>
      <c r="B460" s="72" t="s">
        <v>14294</v>
      </c>
      <c r="C460" s="73">
        <v>45751.0</v>
      </c>
      <c r="D460" s="73" t="s">
        <v>11261</v>
      </c>
      <c r="E460" s="74">
        <v>150.0</v>
      </c>
      <c r="F460" s="71" t="s">
        <v>34</v>
      </c>
      <c r="G460" s="75" t="b">
        <v>1</v>
      </c>
      <c r="H460" s="71" t="s">
        <v>11261</v>
      </c>
      <c r="I460" s="71" t="s">
        <v>91</v>
      </c>
      <c r="J460" s="71" t="s">
        <v>11261</v>
      </c>
      <c r="K460" s="71" t="s">
        <v>14295</v>
      </c>
      <c r="L460" s="71" t="s">
        <v>287</v>
      </c>
      <c r="M460" s="71" t="s">
        <v>11297</v>
      </c>
      <c r="N460" s="73">
        <v>45719.0</v>
      </c>
      <c r="O460" s="71" t="s">
        <v>14296</v>
      </c>
      <c r="P460" s="71" t="s">
        <v>14297</v>
      </c>
      <c r="Q460" s="71" t="s">
        <v>14298</v>
      </c>
      <c r="R460" s="71" t="s">
        <v>14190</v>
      </c>
      <c r="S460" s="71" t="s">
        <v>11302</v>
      </c>
      <c r="T460" s="71" t="s">
        <v>11261</v>
      </c>
      <c r="U460" s="71" t="s">
        <v>11261</v>
      </c>
      <c r="V460" s="73">
        <v>45751.0</v>
      </c>
      <c r="W460" s="74">
        <v>1.0</v>
      </c>
      <c r="X460" s="74">
        <v>0.0</v>
      </c>
      <c r="Y460" s="74" t="s">
        <v>11261</v>
      </c>
      <c r="Z460" s="73" t="s">
        <v>11261</v>
      </c>
      <c r="AA460" s="71" t="s">
        <v>283</v>
      </c>
      <c r="AB460" s="71" t="s">
        <v>11261</v>
      </c>
      <c r="AC460" s="74">
        <v>4.0</v>
      </c>
      <c r="AD460" s="74">
        <v>1.0</v>
      </c>
      <c r="AE460" s="74">
        <v>1.0</v>
      </c>
      <c r="AF460" s="74">
        <v>0.0</v>
      </c>
      <c r="AG460" s="74">
        <v>0.0</v>
      </c>
      <c r="AH460" s="74">
        <v>0.0</v>
      </c>
      <c r="AI460" s="74">
        <v>1.0</v>
      </c>
      <c r="AJ460" s="74">
        <v>1.0</v>
      </c>
      <c r="AK460" s="71" t="s">
        <v>123</v>
      </c>
      <c r="AL460" s="71" t="s">
        <v>25</v>
      </c>
      <c r="AM460" s="71" t="s">
        <v>25</v>
      </c>
      <c r="AN460" s="71" t="s">
        <v>11268</v>
      </c>
      <c r="AO460" s="71" t="s">
        <v>17</v>
      </c>
      <c r="AP460" s="71" t="s">
        <v>11314</v>
      </c>
      <c r="AQ460" s="71" t="s">
        <v>12</v>
      </c>
      <c r="AR460" s="71" t="s">
        <v>11284</v>
      </c>
      <c r="AS460" s="71" t="s">
        <v>23</v>
      </c>
      <c r="AT460" s="71" t="s">
        <v>21</v>
      </c>
      <c r="AU460" s="71" t="s">
        <v>21</v>
      </c>
      <c r="AV460" s="71" t="s">
        <v>11273</v>
      </c>
      <c r="AW460" s="71" t="s">
        <v>14</v>
      </c>
      <c r="AX460" s="71" t="s">
        <v>11272</v>
      </c>
      <c r="AY460" s="71" t="s">
        <v>18</v>
      </c>
      <c r="AZ460" s="71" t="s">
        <v>11273</v>
      </c>
      <c r="BA460" s="71" t="s">
        <v>14</v>
      </c>
      <c r="BB460" s="71" t="s">
        <v>11268</v>
      </c>
      <c r="BC460" s="71" t="s">
        <v>17</v>
      </c>
      <c r="BD460" s="71" t="s">
        <v>11272</v>
      </c>
      <c r="BE460" s="71" t="s">
        <v>18</v>
      </c>
      <c r="BF460" s="71" t="s">
        <v>20</v>
      </c>
      <c r="BG460" s="71" t="s">
        <v>20</v>
      </c>
      <c r="BH460" s="71" t="s">
        <v>11269</v>
      </c>
      <c r="BI460" s="71" t="s">
        <v>13</v>
      </c>
      <c r="BJ460" s="71" t="s">
        <v>11270</v>
      </c>
      <c r="BK460" s="71" t="s">
        <v>22</v>
      </c>
      <c r="BL460" s="71" t="s">
        <v>25</v>
      </c>
      <c r="BM460" s="71" t="s">
        <v>25</v>
      </c>
      <c r="BN460" s="75" t="b">
        <v>1</v>
      </c>
      <c r="BO460" s="75" t="b">
        <v>1</v>
      </c>
      <c r="BP460" s="75" t="b">
        <v>0</v>
      </c>
      <c r="BQ460" s="75" t="b">
        <v>1</v>
      </c>
      <c r="BR460" s="75" t="b">
        <v>1</v>
      </c>
      <c r="BS460" s="75" t="b">
        <v>0</v>
      </c>
    </row>
    <row r="461" ht="18.0" customHeight="1">
      <c r="A461" s="71" t="s">
        <v>14299</v>
      </c>
      <c r="B461" s="72" t="s">
        <v>14300</v>
      </c>
      <c r="C461" s="73">
        <v>45751.0</v>
      </c>
      <c r="D461" s="73" t="s">
        <v>11261</v>
      </c>
      <c r="E461" s="74">
        <v>150.0</v>
      </c>
      <c r="F461" s="71" t="s">
        <v>34</v>
      </c>
      <c r="G461" s="75" t="b">
        <v>1</v>
      </c>
      <c r="H461" s="71" t="s">
        <v>11261</v>
      </c>
      <c r="I461" s="71" t="s">
        <v>91</v>
      </c>
      <c r="J461" s="71" t="s">
        <v>11261</v>
      </c>
      <c r="K461" s="71" t="s">
        <v>14301</v>
      </c>
      <c r="L461" s="71" t="s">
        <v>93</v>
      </c>
      <c r="M461" s="71" t="s">
        <v>11318</v>
      </c>
      <c r="N461" s="73">
        <v>45671.0</v>
      </c>
      <c r="O461" s="71" t="s">
        <v>14302</v>
      </c>
      <c r="P461" s="71" t="s">
        <v>14303</v>
      </c>
      <c r="Q461" s="71" t="s">
        <v>14304</v>
      </c>
      <c r="R461" s="71" t="s">
        <v>14305</v>
      </c>
      <c r="S461" s="71" t="s">
        <v>11864</v>
      </c>
      <c r="T461" s="71" t="s">
        <v>11261</v>
      </c>
      <c r="U461" s="71" t="s">
        <v>11261</v>
      </c>
      <c r="V461" s="73">
        <v>45751.0</v>
      </c>
      <c r="W461" s="74">
        <v>1.0</v>
      </c>
      <c r="X461" s="74">
        <v>0.0</v>
      </c>
      <c r="Y461" s="74" t="s">
        <v>11261</v>
      </c>
      <c r="Z461" s="73" t="s">
        <v>11261</v>
      </c>
      <c r="AA461" s="71" t="s">
        <v>105</v>
      </c>
      <c r="AB461" s="71" t="s">
        <v>11261</v>
      </c>
      <c r="AC461" s="74">
        <v>2.0</v>
      </c>
      <c r="AD461" s="74">
        <v>0.0</v>
      </c>
      <c r="AE461" s="74">
        <v>0.0</v>
      </c>
      <c r="AF461" s="74">
        <v>1.0</v>
      </c>
      <c r="AG461" s="74">
        <v>0.0</v>
      </c>
      <c r="AH461" s="74">
        <v>1.0</v>
      </c>
      <c r="AI461" s="74">
        <v>0.0</v>
      </c>
      <c r="AJ461" s="74">
        <v>0.0</v>
      </c>
      <c r="AK461" s="71" t="s">
        <v>123</v>
      </c>
      <c r="AL461" s="71" t="s">
        <v>25</v>
      </c>
      <c r="AM461" s="71" t="s">
        <v>25</v>
      </c>
      <c r="AN461" s="71" t="s">
        <v>11274</v>
      </c>
      <c r="AO461" s="71" t="s">
        <v>16</v>
      </c>
      <c r="AP461" s="71" t="s">
        <v>11269</v>
      </c>
      <c r="AQ461" s="71" t="s">
        <v>13</v>
      </c>
      <c r="AR461" s="71" t="s">
        <v>11284</v>
      </c>
      <c r="AS461" s="71" t="s">
        <v>23</v>
      </c>
      <c r="AT461" s="71" t="s">
        <v>20</v>
      </c>
      <c r="AU461" s="71" t="s">
        <v>20</v>
      </c>
      <c r="AV461" s="71" t="s">
        <v>11273</v>
      </c>
      <c r="AW461" s="71" t="s">
        <v>14</v>
      </c>
      <c r="AX461" s="71" t="s">
        <v>11285</v>
      </c>
      <c r="AY461" s="71" t="s">
        <v>19</v>
      </c>
      <c r="AZ461" s="71" t="s">
        <v>11271</v>
      </c>
      <c r="BA461" s="71" t="s">
        <v>15</v>
      </c>
      <c r="BB461" s="71" t="s">
        <v>11268</v>
      </c>
      <c r="BC461" s="71" t="s">
        <v>17</v>
      </c>
      <c r="BD461" s="71" t="s">
        <v>11272</v>
      </c>
      <c r="BE461" s="71" t="s">
        <v>18</v>
      </c>
      <c r="BF461" s="71" t="s">
        <v>20</v>
      </c>
      <c r="BG461" s="71" t="s">
        <v>20</v>
      </c>
      <c r="BH461" s="71" t="s">
        <v>11269</v>
      </c>
      <c r="BI461" s="71" t="s">
        <v>13</v>
      </c>
      <c r="BJ461" s="71" t="s">
        <v>11270</v>
      </c>
      <c r="BK461" s="71" t="s">
        <v>22</v>
      </c>
      <c r="BL461" s="71" t="s">
        <v>24</v>
      </c>
      <c r="BM461" s="71" t="s">
        <v>24</v>
      </c>
      <c r="BN461" s="75" t="b">
        <v>0</v>
      </c>
      <c r="BO461" s="75" t="b">
        <v>0</v>
      </c>
      <c r="BP461" s="75" t="b">
        <v>1</v>
      </c>
      <c r="BQ461" s="75" t="b">
        <v>0</v>
      </c>
      <c r="BR461" s="75" t="b">
        <v>0</v>
      </c>
      <c r="BS461" s="75" t="b">
        <v>0</v>
      </c>
    </row>
    <row r="462" ht="18.0" customHeight="1">
      <c r="A462" s="71" t="s">
        <v>14306</v>
      </c>
      <c r="B462" s="72" t="s">
        <v>14307</v>
      </c>
      <c r="C462" s="73">
        <v>45751.0</v>
      </c>
      <c r="D462" s="73" t="s">
        <v>11261</v>
      </c>
      <c r="E462" s="74">
        <v>150.0</v>
      </c>
      <c r="F462" s="71" t="s">
        <v>34</v>
      </c>
      <c r="G462" s="75" t="b">
        <v>1</v>
      </c>
      <c r="H462" s="71" t="s">
        <v>11261</v>
      </c>
      <c r="I462" s="71" t="s">
        <v>91</v>
      </c>
      <c r="J462" s="71" t="s">
        <v>11261</v>
      </c>
      <c r="K462" s="71" t="s">
        <v>14308</v>
      </c>
      <c r="L462" s="71" t="s">
        <v>93</v>
      </c>
      <c r="M462" s="71" t="s">
        <v>11656</v>
      </c>
      <c r="N462" s="73">
        <v>45687.0</v>
      </c>
      <c r="O462" s="71" t="s">
        <v>14309</v>
      </c>
      <c r="P462" s="71" t="s">
        <v>14310</v>
      </c>
      <c r="Q462" s="71" t="s">
        <v>14311</v>
      </c>
      <c r="R462" s="71" t="s">
        <v>11494</v>
      </c>
      <c r="S462" s="71" t="s">
        <v>11432</v>
      </c>
      <c r="T462" s="71" t="s">
        <v>11261</v>
      </c>
      <c r="U462" s="71" t="s">
        <v>11261</v>
      </c>
      <c r="V462" s="73">
        <v>45751.0</v>
      </c>
      <c r="W462" s="74">
        <v>1.0</v>
      </c>
      <c r="X462" s="74">
        <v>0.0</v>
      </c>
      <c r="Y462" s="74" t="s">
        <v>11261</v>
      </c>
      <c r="Z462" s="73" t="s">
        <v>11261</v>
      </c>
      <c r="AA462" s="71" t="s">
        <v>105</v>
      </c>
      <c r="AB462" s="71" t="s">
        <v>11261</v>
      </c>
      <c r="AC462" s="74">
        <v>4.0</v>
      </c>
      <c r="AD462" s="74">
        <v>1.0</v>
      </c>
      <c r="AE462" s="74">
        <v>0.0</v>
      </c>
      <c r="AF462" s="74">
        <v>1.0</v>
      </c>
      <c r="AG462" s="74">
        <v>0.0</v>
      </c>
      <c r="AH462" s="74">
        <v>0.0</v>
      </c>
      <c r="AI462" s="74">
        <v>1.0</v>
      </c>
      <c r="AJ462" s="74">
        <v>1.0</v>
      </c>
      <c r="AK462" s="71" t="s">
        <v>123</v>
      </c>
      <c r="AL462" s="71" t="s">
        <v>25</v>
      </c>
      <c r="AM462" s="71" t="s">
        <v>25</v>
      </c>
      <c r="AN462" s="71" t="s">
        <v>11274</v>
      </c>
      <c r="AO462" s="71" t="s">
        <v>16</v>
      </c>
      <c r="AP462" s="71" t="s">
        <v>11269</v>
      </c>
      <c r="AQ462" s="71" t="s">
        <v>13</v>
      </c>
      <c r="AR462" s="71" t="s">
        <v>11284</v>
      </c>
      <c r="AS462" s="71" t="s">
        <v>23</v>
      </c>
      <c r="AT462" s="71" t="s">
        <v>21</v>
      </c>
      <c r="AU462" s="71" t="s">
        <v>21</v>
      </c>
      <c r="AV462" s="71" t="s">
        <v>11273</v>
      </c>
      <c r="AW462" s="71" t="s">
        <v>14</v>
      </c>
      <c r="AX462" s="71" t="s">
        <v>11272</v>
      </c>
      <c r="AY462" s="71" t="s">
        <v>18</v>
      </c>
      <c r="AZ462" s="71" t="s">
        <v>11273</v>
      </c>
      <c r="BA462" s="71" t="s">
        <v>14</v>
      </c>
      <c r="BB462" s="71" t="s">
        <v>11268</v>
      </c>
      <c r="BC462" s="71" t="s">
        <v>17</v>
      </c>
      <c r="BD462" s="71" t="s">
        <v>11272</v>
      </c>
      <c r="BE462" s="71" t="s">
        <v>18</v>
      </c>
      <c r="BF462" s="71" t="s">
        <v>20</v>
      </c>
      <c r="BG462" s="71" t="s">
        <v>20</v>
      </c>
      <c r="BH462" s="71" t="s">
        <v>11269</v>
      </c>
      <c r="BI462" s="71" t="s">
        <v>13</v>
      </c>
      <c r="BJ462" s="71" t="s">
        <v>11270</v>
      </c>
      <c r="BK462" s="71" t="s">
        <v>22</v>
      </c>
      <c r="BL462" s="71" t="s">
        <v>25</v>
      </c>
      <c r="BM462" s="71" t="s">
        <v>25</v>
      </c>
      <c r="BN462" s="75" t="b">
        <v>1</v>
      </c>
      <c r="BO462" s="75" t="b">
        <v>1</v>
      </c>
      <c r="BP462" s="75" t="b">
        <v>0</v>
      </c>
      <c r="BQ462" s="75" t="b">
        <v>1</v>
      </c>
      <c r="BR462" s="75" t="b">
        <v>0</v>
      </c>
      <c r="BS462" s="75" t="b">
        <v>0</v>
      </c>
    </row>
    <row r="463" ht="18.0" customHeight="1">
      <c r="A463" s="71" t="s">
        <v>14312</v>
      </c>
      <c r="B463" s="72" t="s">
        <v>14313</v>
      </c>
      <c r="C463" s="73">
        <v>45751.0</v>
      </c>
      <c r="D463" s="73">
        <v>45854.0</v>
      </c>
      <c r="E463" s="74">
        <v>103.0</v>
      </c>
      <c r="F463" s="71" t="s">
        <v>34</v>
      </c>
      <c r="G463" s="75" t="b">
        <v>1</v>
      </c>
      <c r="H463" s="71" t="s">
        <v>167</v>
      </c>
      <c r="I463" s="71" t="s">
        <v>153</v>
      </c>
      <c r="J463" s="71" t="s">
        <v>168</v>
      </c>
      <c r="K463" s="71" t="s">
        <v>14314</v>
      </c>
      <c r="L463" s="71" t="s">
        <v>93</v>
      </c>
      <c r="M463" s="71" t="s">
        <v>11374</v>
      </c>
      <c r="N463" s="73">
        <v>45693.0</v>
      </c>
      <c r="O463" s="71" t="s">
        <v>14315</v>
      </c>
      <c r="P463" s="71" t="s">
        <v>14316</v>
      </c>
      <c r="Q463" s="71" t="s">
        <v>14317</v>
      </c>
      <c r="R463" s="71" t="s">
        <v>11781</v>
      </c>
      <c r="S463" s="71" t="s">
        <v>11564</v>
      </c>
      <c r="T463" s="71" t="s">
        <v>11261</v>
      </c>
      <c r="U463" s="71" t="s">
        <v>11261</v>
      </c>
      <c r="V463" s="73">
        <v>45751.0</v>
      </c>
      <c r="W463" s="74">
        <v>1.0</v>
      </c>
      <c r="X463" s="74">
        <v>0.0</v>
      </c>
      <c r="Y463" s="74" t="s">
        <v>11261</v>
      </c>
      <c r="Z463" s="73" t="s">
        <v>11261</v>
      </c>
      <c r="AA463" s="71" t="s">
        <v>105</v>
      </c>
      <c r="AB463" s="71" t="s">
        <v>14318</v>
      </c>
      <c r="AC463" s="74">
        <v>4.0</v>
      </c>
      <c r="AD463" s="74">
        <v>0.0</v>
      </c>
      <c r="AE463" s="74">
        <v>1.0</v>
      </c>
      <c r="AF463" s="74">
        <v>1.0</v>
      </c>
      <c r="AG463" s="74">
        <v>0.0</v>
      </c>
      <c r="AH463" s="74">
        <v>0.0</v>
      </c>
      <c r="AI463" s="74">
        <v>1.0</v>
      </c>
      <c r="AJ463" s="74">
        <v>1.0</v>
      </c>
      <c r="AK463" s="71" t="s">
        <v>181</v>
      </c>
      <c r="AL463" s="71" t="s">
        <v>25</v>
      </c>
      <c r="AM463" s="71" t="s">
        <v>25</v>
      </c>
      <c r="AN463" s="71" t="s">
        <v>11268</v>
      </c>
      <c r="AO463" s="71" t="s">
        <v>17</v>
      </c>
      <c r="AP463" s="71" t="s">
        <v>11269</v>
      </c>
      <c r="AQ463" s="71" t="s">
        <v>13</v>
      </c>
      <c r="AR463" s="71" t="s">
        <v>11284</v>
      </c>
      <c r="AS463" s="71" t="s">
        <v>23</v>
      </c>
      <c r="AT463" s="71" t="s">
        <v>20</v>
      </c>
      <c r="AU463" s="71" t="s">
        <v>20</v>
      </c>
      <c r="AV463" s="71" t="s">
        <v>11273</v>
      </c>
      <c r="AW463" s="71" t="s">
        <v>14</v>
      </c>
      <c r="AX463" s="71" t="s">
        <v>11285</v>
      </c>
      <c r="AY463" s="71" t="s">
        <v>19</v>
      </c>
      <c r="AZ463" s="71" t="s">
        <v>11273</v>
      </c>
      <c r="BA463" s="71" t="s">
        <v>14</v>
      </c>
      <c r="BB463" s="71" t="s">
        <v>11268</v>
      </c>
      <c r="BC463" s="71" t="s">
        <v>17</v>
      </c>
      <c r="BD463" s="71" t="s">
        <v>11285</v>
      </c>
      <c r="BE463" s="71" t="s">
        <v>19</v>
      </c>
      <c r="BF463" s="71" t="s">
        <v>21</v>
      </c>
      <c r="BG463" s="71" t="s">
        <v>21</v>
      </c>
      <c r="BH463" s="71" t="s">
        <v>11269</v>
      </c>
      <c r="BI463" s="71" t="s">
        <v>13</v>
      </c>
      <c r="BJ463" s="71" t="s">
        <v>11270</v>
      </c>
      <c r="BK463" s="71" t="s">
        <v>22</v>
      </c>
      <c r="BL463" s="71" t="s">
        <v>24</v>
      </c>
      <c r="BM463" s="71" t="s">
        <v>24</v>
      </c>
      <c r="BN463" s="75" t="b">
        <v>0</v>
      </c>
      <c r="BO463" s="75" t="b">
        <v>1</v>
      </c>
      <c r="BP463" s="75" t="b">
        <v>0</v>
      </c>
      <c r="BQ463" s="75" t="b">
        <v>1</v>
      </c>
      <c r="BR463" s="75" t="b">
        <v>1</v>
      </c>
      <c r="BS463" s="75" t="b">
        <v>0</v>
      </c>
    </row>
    <row r="464" ht="18.0" customHeight="1">
      <c r="A464" s="71" t="s">
        <v>14319</v>
      </c>
      <c r="B464" s="72" t="s">
        <v>14320</v>
      </c>
      <c r="C464" s="73">
        <v>45751.0</v>
      </c>
      <c r="D464" s="73" t="s">
        <v>11261</v>
      </c>
      <c r="E464" s="74">
        <v>150.0</v>
      </c>
      <c r="F464" s="71" t="s">
        <v>34</v>
      </c>
      <c r="G464" s="75" t="b">
        <v>1</v>
      </c>
      <c r="H464" s="71" t="s">
        <v>11261</v>
      </c>
      <c r="I464" s="71" t="s">
        <v>91</v>
      </c>
      <c r="J464" s="71" t="s">
        <v>11261</v>
      </c>
      <c r="K464" s="71" t="s">
        <v>14321</v>
      </c>
      <c r="L464" s="71" t="s">
        <v>93</v>
      </c>
      <c r="M464" s="71" t="s">
        <v>11334</v>
      </c>
      <c r="N464" s="73">
        <v>45697.0</v>
      </c>
      <c r="O464" s="71" t="s">
        <v>14322</v>
      </c>
      <c r="P464" s="71" t="s">
        <v>14323</v>
      </c>
      <c r="Q464" s="71" t="s">
        <v>14324</v>
      </c>
      <c r="R464" s="71" t="s">
        <v>11556</v>
      </c>
      <c r="S464" s="71" t="s">
        <v>11302</v>
      </c>
      <c r="T464" s="71" t="s">
        <v>11261</v>
      </c>
      <c r="U464" s="71" t="s">
        <v>11261</v>
      </c>
      <c r="V464" s="73">
        <v>45751.0</v>
      </c>
      <c r="W464" s="74">
        <v>0.0</v>
      </c>
      <c r="X464" s="74">
        <v>0.0</v>
      </c>
      <c r="Y464" s="74" t="s">
        <v>11261</v>
      </c>
      <c r="Z464" s="73" t="s">
        <v>11261</v>
      </c>
      <c r="AA464" s="71" t="s">
        <v>105</v>
      </c>
      <c r="AB464" s="71" t="s">
        <v>11261</v>
      </c>
      <c r="AC464" s="74">
        <v>6.0</v>
      </c>
      <c r="AD464" s="74">
        <v>1.0</v>
      </c>
      <c r="AE464" s="74">
        <v>1.0</v>
      </c>
      <c r="AF464" s="74">
        <v>1.0</v>
      </c>
      <c r="AG464" s="74">
        <v>0.0</v>
      </c>
      <c r="AH464" s="74">
        <v>1.0</v>
      </c>
      <c r="AI464" s="74">
        <v>1.0</v>
      </c>
      <c r="AJ464" s="74">
        <v>1.0</v>
      </c>
      <c r="AK464" s="71" t="s">
        <v>123</v>
      </c>
      <c r="AL464" s="71" t="s">
        <v>25</v>
      </c>
      <c r="AM464" s="71" t="s">
        <v>25</v>
      </c>
      <c r="AN464" s="71" t="s">
        <v>11274</v>
      </c>
      <c r="AO464" s="71" t="s">
        <v>16</v>
      </c>
      <c r="AP464" s="71" t="s">
        <v>11314</v>
      </c>
      <c r="AQ464" s="71" t="s">
        <v>12</v>
      </c>
      <c r="AR464" s="71" t="s">
        <v>11284</v>
      </c>
      <c r="AS464" s="71" t="s">
        <v>23</v>
      </c>
      <c r="AT464" s="71" t="s">
        <v>20</v>
      </c>
      <c r="AU464" s="71" t="s">
        <v>20</v>
      </c>
      <c r="AV464" s="71" t="s">
        <v>11273</v>
      </c>
      <c r="AW464" s="71" t="s">
        <v>14</v>
      </c>
      <c r="AX464" s="71" t="s">
        <v>11285</v>
      </c>
      <c r="AY464" s="71" t="s">
        <v>19</v>
      </c>
      <c r="AZ464" s="71" t="s">
        <v>11273</v>
      </c>
      <c r="BA464" s="71" t="s">
        <v>14</v>
      </c>
      <c r="BB464" s="71" t="s">
        <v>11274</v>
      </c>
      <c r="BC464" s="71" t="s">
        <v>16</v>
      </c>
      <c r="BD464" s="71" t="s">
        <v>11285</v>
      </c>
      <c r="BE464" s="71" t="s">
        <v>19</v>
      </c>
      <c r="BF464" s="71" t="s">
        <v>20</v>
      </c>
      <c r="BG464" s="71" t="s">
        <v>20</v>
      </c>
      <c r="BH464" s="71" t="s">
        <v>11314</v>
      </c>
      <c r="BI464" s="71" t="s">
        <v>12</v>
      </c>
      <c r="BJ464" s="71" t="s">
        <v>11270</v>
      </c>
      <c r="BK464" s="71" t="s">
        <v>22</v>
      </c>
      <c r="BL464" s="71" t="s">
        <v>25</v>
      </c>
      <c r="BM464" s="71" t="s">
        <v>25</v>
      </c>
      <c r="BN464" s="75" t="b">
        <v>1</v>
      </c>
      <c r="BO464" s="75" t="b">
        <v>1</v>
      </c>
      <c r="BP464" s="75" t="b">
        <v>1</v>
      </c>
      <c r="BQ464" s="75" t="b">
        <v>1</v>
      </c>
      <c r="BR464" s="75" t="b">
        <v>1</v>
      </c>
      <c r="BS464" s="75" t="b">
        <v>0</v>
      </c>
    </row>
    <row r="465" ht="18.0" customHeight="1">
      <c r="A465" s="71" t="s">
        <v>14325</v>
      </c>
      <c r="B465" s="72" t="s">
        <v>14326</v>
      </c>
      <c r="C465" s="73">
        <v>45751.0</v>
      </c>
      <c r="D465" s="73" t="s">
        <v>11261</v>
      </c>
      <c r="E465" s="74">
        <v>150.0</v>
      </c>
      <c r="F465" s="71" t="s">
        <v>34</v>
      </c>
      <c r="G465" s="75" t="b">
        <v>1</v>
      </c>
      <c r="H465" s="71" t="s">
        <v>11261</v>
      </c>
      <c r="I465" s="71" t="s">
        <v>91</v>
      </c>
      <c r="J465" s="71" t="s">
        <v>11261</v>
      </c>
      <c r="K465" s="71" t="s">
        <v>14327</v>
      </c>
      <c r="L465" s="71" t="s">
        <v>93</v>
      </c>
      <c r="M465" s="71" t="s">
        <v>11656</v>
      </c>
      <c r="N465" s="73">
        <v>45694.0</v>
      </c>
      <c r="O465" s="71" t="s">
        <v>14328</v>
      </c>
      <c r="P465" s="71" t="s">
        <v>14329</v>
      </c>
      <c r="Q465" s="71" t="s">
        <v>14330</v>
      </c>
      <c r="R465" s="71" t="s">
        <v>11616</v>
      </c>
      <c r="S465" s="71" t="s">
        <v>11617</v>
      </c>
      <c r="T465" s="71" t="s">
        <v>11261</v>
      </c>
      <c r="U465" s="71" t="s">
        <v>11261</v>
      </c>
      <c r="V465" s="73">
        <v>45751.0</v>
      </c>
      <c r="W465" s="74">
        <v>1.0</v>
      </c>
      <c r="X465" s="74">
        <v>0.0</v>
      </c>
      <c r="Y465" s="74" t="s">
        <v>11261</v>
      </c>
      <c r="Z465" s="73" t="s">
        <v>11261</v>
      </c>
      <c r="AA465" s="71" t="s">
        <v>105</v>
      </c>
      <c r="AB465" s="71" t="s">
        <v>11261</v>
      </c>
      <c r="AC465" s="74">
        <v>6.0</v>
      </c>
      <c r="AD465" s="74">
        <v>1.0</v>
      </c>
      <c r="AE465" s="74">
        <v>1.0</v>
      </c>
      <c r="AF465" s="74">
        <v>1.0</v>
      </c>
      <c r="AG465" s="74">
        <v>0.0</v>
      </c>
      <c r="AH465" s="74">
        <v>1.0</v>
      </c>
      <c r="AI465" s="74">
        <v>1.0</v>
      </c>
      <c r="AJ465" s="74">
        <v>1.0</v>
      </c>
      <c r="AK465" s="71" t="s">
        <v>149</v>
      </c>
      <c r="AL465" s="71" t="s">
        <v>25</v>
      </c>
      <c r="AM465" s="71" t="s">
        <v>25</v>
      </c>
      <c r="AN465" s="71" t="s">
        <v>11268</v>
      </c>
      <c r="AO465" s="71" t="s">
        <v>17</v>
      </c>
      <c r="AP465" s="71" t="s">
        <v>11269</v>
      </c>
      <c r="AQ465" s="71" t="s">
        <v>13</v>
      </c>
      <c r="AR465" s="71" t="s">
        <v>11284</v>
      </c>
      <c r="AS465" s="71" t="s">
        <v>23</v>
      </c>
      <c r="AT465" s="71" t="s">
        <v>21</v>
      </c>
      <c r="AU465" s="71" t="s">
        <v>21</v>
      </c>
      <c r="AV465" s="71" t="s">
        <v>11273</v>
      </c>
      <c r="AW465" s="71" t="s">
        <v>14</v>
      </c>
      <c r="AX465" s="71" t="s">
        <v>11285</v>
      </c>
      <c r="AY465" s="71" t="s">
        <v>19</v>
      </c>
      <c r="AZ465" s="71" t="s">
        <v>11273</v>
      </c>
      <c r="BA465" s="71" t="s">
        <v>14</v>
      </c>
      <c r="BB465" s="71" t="s">
        <v>11268</v>
      </c>
      <c r="BC465" s="71" t="s">
        <v>17</v>
      </c>
      <c r="BD465" s="71" t="s">
        <v>11285</v>
      </c>
      <c r="BE465" s="71" t="s">
        <v>19</v>
      </c>
      <c r="BF465" s="71" t="s">
        <v>21</v>
      </c>
      <c r="BG465" s="71" t="s">
        <v>21</v>
      </c>
      <c r="BH465" s="71" t="s">
        <v>11269</v>
      </c>
      <c r="BI465" s="71" t="s">
        <v>13</v>
      </c>
      <c r="BJ465" s="71" t="s">
        <v>11270</v>
      </c>
      <c r="BK465" s="71" t="s">
        <v>22</v>
      </c>
      <c r="BL465" s="71" t="s">
        <v>25</v>
      </c>
      <c r="BM465" s="71" t="s">
        <v>25</v>
      </c>
      <c r="BN465" s="75" t="b">
        <v>1</v>
      </c>
      <c r="BO465" s="75" t="b">
        <v>1</v>
      </c>
      <c r="BP465" s="75" t="b">
        <v>1</v>
      </c>
      <c r="BQ465" s="75" t="b">
        <v>1</v>
      </c>
      <c r="BR465" s="75" t="b">
        <v>1</v>
      </c>
      <c r="BS465" s="75" t="b">
        <v>0</v>
      </c>
    </row>
    <row r="466" ht="18.0" customHeight="1">
      <c r="A466" s="71" t="s">
        <v>14331</v>
      </c>
      <c r="B466" s="72" t="s">
        <v>14332</v>
      </c>
      <c r="C466" s="73">
        <v>45751.0</v>
      </c>
      <c r="D466" s="73" t="s">
        <v>11261</v>
      </c>
      <c r="E466" s="74">
        <v>150.0</v>
      </c>
      <c r="F466" s="71" t="s">
        <v>34</v>
      </c>
      <c r="G466" s="75" t="b">
        <v>1</v>
      </c>
      <c r="H466" s="71" t="s">
        <v>11261</v>
      </c>
      <c r="I466" s="71" t="s">
        <v>91</v>
      </c>
      <c r="J466" s="71" t="s">
        <v>11261</v>
      </c>
      <c r="K466" s="71" t="s">
        <v>14333</v>
      </c>
      <c r="L466" s="71" t="s">
        <v>93</v>
      </c>
      <c r="M466" s="71" t="s">
        <v>11289</v>
      </c>
      <c r="N466" s="73">
        <v>45669.0</v>
      </c>
      <c r="O466" s="71" t="s">
        <v>14334</v>
      </c>
      <c r="P466" s="71" t="s">
        <v>14335</v>
      </c>
      <c r="Q466" s="71" t="s">
        <v>14336</v>
      </c>
      <c r="R466" s="71" t="s">
        <v>12582</v>
      </c>
      <c r="S466" s="71" t="s">
        <v>11572</v>
      </c>
      <c r="T466" s="71" t="s">
        <v>11261</v>
      </c>
      <c r="U466" s="71" t="s">
        <v>11261</v>
      </c>
      <c r="V466" s="73">
        <v>45751.0</v>
      </c>
      <c r="W466" s="74">
        <v>0.0</v>
      </c>
      <c r="X466" s="74">
        <v>0.0</v>
      </c>
      <c r="Y466" s="74" t="s">
        <v>11261</v>
      </c>
      <c r="Z466" s="73" t="s">
        <v>11261</v>
      </c>
      <c r="AA466" s="71" t="s">
        <v>105</v>
      </c>
      <c r="AB466" s="71" t="s">
        <v>11261</v>
      </c>
      <c r="AC466" s="74">
        <v>5.0</v>
      </c>
      <c r="AD466" s="74">
        <v>1.0</v>
      </c>
      <c r="AE466" s="74">
        <v>1.0</v>
      </c>
      <c r="AF466" s="74">
        <v>0.0</v>
      </c>
      <c r="AG466" s="74">
        <v>1.0</v>
      </c>
      <c r="AH466" s="74">
        <v>1.0</v>
      </c>
      <c r="AI466" s="74">
        <v>1.0</v>
      </c>
      <c r="AJ466" s="74">
        <v>0.0</v>
      </c>
      <c r="AK466" s="71" t="s">
        <v>181</v>
      </c>
      <c r="AL466" s="71" t="s">
        <v>25</v>
      </c>
      <c r="AM466" s="71" t="s">
        <v>25</v>
      </c>
      <c r="AN466" s="71" t="s">
        <v>11274</v>
      </c>
      <c r="AO466" s="71" t="s">
        <v>16</v>
      </c>
      <c r="AP466" s="71" t="s">
        <v>11314</v>
      </c>
      <c r="AQ466" s="71" t="s">
        <v>12</v>
      </c>
      <c r="AR466" s="71" t="s">
        <v>11270</v>
      </c>
      <c r="AS466" s="71" t="s">
        <v>22</v>
      </c>
      <c r="AT466" s="71" t="s">
        <v>20</v>
      </c>
      <c r="AU466" s="71" t="s">
        <v>20</v>
      </c>
      <c r="AV466" s="71" t="s">
        <v>11273</v>
      </c>
      <c r="AW466" s="71" t="s">
        <v>14</v>
      </c>
      <c r="AX466" s="71" t="s">
        <v>11272</v>
      </c>
      <c r="AY466" s="71" t="s">
        <v>18</v>
      </c>
      <c r="AZ466" s="71" t="s">
        <v>11273</v>
      </c>
      <c r="BA466" s="71" t="s">
        <v>14</v>
      </c>
      <c r="BB466" s="71" t="s">
        <v>11274</v>
      </c>
      <c r="BC466" s="71" t="s">
        <v>16</v>
      </c>
      <c r="BD466" s="71" t="s">
        <v>11285</v>
      </c>
      <c r="BE466" s="71" t="s">
        <v>19</v>
      </c>
      <c r="BF466" s="71" t="s">
        <v>20</v>
      </c>
      <c r="BG466" s="71" t="s">
        <v>20</v>
      </c>
      <c r="BH466" s="71" t="s">
        <v>11269</v>
      </c>
      <c r="BI466" s="71" t="s">
        <v>13</v>
      </c>
      <c r="BJ466" s="71" t="s">
        <v>11270</v>
      </c>
      <c r="BK466" s="71" t="s">
        <v>22</v>
      </c>
      <c r="BL466" s="71" t="s">
        <v>25</v>
      </c>
      <c r="BM466" s="71" t="s">
        <v>25</v>
      </c>
      <c r="BN466" s="75" t="b">
        <v>1</v>
      </c>
      <c r="BO466" s="75" t="b">
        <v>1</v>
      </c>
      <c r="BP466" s="75" t="b">
        <v>1</v>
      </c>
      <c r="BQ466" s="75" t="b">
        <v>0</v>
      </c>
      <c r="BR466" s="75" t="b">
        <v>1</v>
      </c>
      <c r="BS466" s="75" t="b">
        <v>1</v>
      </c>
    </row>
    <row r="467" ht="18.0" customHeight="1">
      <c r="A467" s="71" t="s">
        <v>14337</v>
      </c>
      <c r="B467" s="72" t="s">
        <v>14338</v>
      </c>
      <c r="C467" s="73">
        <v>45751.0</v>
      </c>
      <c r="D467" s="73" t="s">
        <v>11261</v>
      </c>
      <c r="E467" s="74">
        <v>150.0</v>
      </c>
      <c r="F467" s="71" t="s">
        <v>34</v>
      </c>
      <c r="G467" s="75" t="b">
        <v>1</v>
      </c>
      <c r="H467" s="71" t="s">
        <v>11261</v>
      </c>
      <c r="I467" s="71" t="s">
        <v>91</v>
      </c>
      <c r="J467" s="71" t="s">
        <v>11261</v>
      </c>
      <c r="K467" s="71" t="s">
        <v>14339</v>
      </c>
      <c r="L467" s="71" t="s">
        <v>93</v>
      </c>
      <c r="M467" s="71" t="s">
        <v>11263</v>
      </c>
      <c r="N467" s="73">
        <v>45692.0</v>
      </c>
      <c r="O467" s="71" t="s">
        <v>14340</v>
      </c>
      <c r="P467" s="71" t="s">
        <v>14341</v>
      </c>
      <c r="Q467" s="71" t="s">
        <v>14342</v>
      </c>
      <c r="R467" s="71" t="s">
        <v>14152</v>
      </c>
      <c r="S467" s="71" t="s">
        <v>11572</v>
      </c>
      <c r="T467" s="71" t="s">
        <v>11261</v>
      </c>
      <c r="U467" s="71" t="s">
        <v>11261</v>
      </c>
      <c r="V467" s="73">
        <v>45751.0</v>
      </c>
      <c r="W467" s="74">
        <v>1.0</v>
      </c>
      <c r="X467" s="74">
        <v>0.0</v>
      </c>
      <c r="Y467" s="74" t="s">
        <v>11261</v>
      </c>
      <c r="Z467" s="73" t="s">
        <v>11261</v>
      </c>
      <c r="AA467" s="71" t="s">
        <v>105</v>
      </c>
      <c r="AB467" s="71" t="s">
        <v>11261</v>
      </c>
      <c r="AC467" s="74">
        <v>3.0</v>
      </c>
      <c r="AD467" s="74">
        <v>1.0</v>
      </c>
      <c r="AE467" s="74">
        <v>0.0</v>
      </c>
      <c r="AF467" s="74">
        <v>1.0</v>
      </c>
      <c r="AG467" s="74">
        <v>0.0</v>
      </c>
      <c r="AH467" s="74">
        <v>1.0</v>
      </c>
      <c r="AI467" s="74">
        <v>0.0</v>
      </c>
      <c r="AJ467" s="74">
        <v>0.0</v>
      </c>
      <c r="AK467" s="71" t="s">
        <v>149</v>
      </c>
      <c r="AL467" s="71" t="s">
        <v>25</v>
      </c>
      <c r="AM467" s="71" t="s">
        <v>25</v>
      </c>
      <c r="AN467" s="71" t="s">
        <v>11274</v>
      </c>
      <c r="AO467" s="71" t="s">
        <v>16</v>
      </c>
      <c r="AP467" s="71" t="s">
        <v>11314</v>
      </c>
      <c r="AQ467" s="71" t="s">
        <v>12</v>
      </c>
      <c r="AR467" s="71" t="s">
        <v>11284</v>
      </c>
      <c r="AS467" s="71" t="s">
        <v>23</v>
      </c>
      <c r="AT467" s="71" t="s">
        <v>20</v>
      </c>
      <c r="AU467" s="71" t="s">
        <v>20</v>
      </c>
      <c r="AV467" s="71" t="s">
        <v>11273</v>
      </c>
      <c r="AW467" s="71" t="s">
        <v>14</v>
      </c>
      <c r="AX467" s="71" t="s">
        <v>11285</v>
      </c>
      <c r="AY467" s="71" t="s">
        <v>19</v>
      </c>
      <c r="AZ467" s="71" t="s">
        <v>11271</v>
      </c>
      <c r="BA467" s="71" t="s">
        <v>15</v>
      </c>
      <c r="BB467" s="71" t="s">
        <v>11268</v>
      </c>
      <c r="BC467" s="71" t="s">
        <v>17</v>
      </c>
      <c r="BD467" s="71" t="s">
        <v>11272</v>
      </c>
      <c r="BE467" s="71" t="s">
        <v>18</v>
      </c>
      <c r="BF467" s="71" t="s">
        <v>20</v>
      </c>
      <c r="BG467" s="71" t="s">
        <v>20</v>
      </c>
      <c r="BH467" s="71" t="s">
        <v>11314</v>
      </c>
      <c r="BI467" s="71" t="s">
        <v>12</v>
      </c>
      <c r="BJ467" s="71" t="s">
        <v>11270</v>
      </c>
      <c r="BK467" s="71" t="s">
        <v>22</v>
      </c>
      <c r="BL467" s="71" t="s">
        <v>25</v>
      </c>
      <c r="BM467" s="71" t="s">
        <v>25</v>
      </c>
      <c r="BN467" s="75" t="b">
        <v>1</v>
      </c>
      <c r="BO467" s="75" t="b">
        <v>0</v>
      </c>
      <c r="BP467" s="75" t="b">
        <v>1</v>
      </c>
      <c r="BQ467" s="75" t="b">
        <v>0</v>
      </c>
      <c r="BR467" s="75" t="b">
        <v>0</v>
      </c>
      <c r="BS467" s="75" t="b">
        <v>0</v>
      </c>
    </row>
    <row r="468" ht="18.0" customHeight="1">
      <c r="A468" s="71" t="s">
        <v>14343</v>
      </c>
      <c r="B468" s="72" t="s">
        <v>14344</v>
      </c>
      <c r="C468" s="73">
        <v>45750.0</v>
      </c>
      <c r="D468" s="73" t="s">
        <v>11261</v>
      </c>
      <c r="E468" s="74">
        <v>151.0</v>
      </c>
      <c r="F468" s="71" t="s">
        <v>34</v>
      </c>
      <c r="G468" s="75" t="b">
        <v>1</v>
      </c>
      <c r="H468" s="71" t="s">
        <v>11261</v>
      </c>
      <c r="I468" s="71" t="s">
        <v>91</v>
      </c>
      <c r="J468" s="71" t="s">
        <v>11261</v>
      </c>
      <c r="K468" s="71" t="s">
        <v>14345</v>
      </c>
      <c r="L468" s="71" t="s">
        <v>287</v>
      </c>
      <c r="M468" s="71" t="s">
        <v>11289</v>
      </c>
      <c r="N468" s="73">
        <v>45706.0</v>
      </c>
      <c r="O468" s="71" t="s">
        <v>14346</v>
      </c>
      <c r="P468" s="71" t="s">
        <v>14347</v>
      </c>
      <c r="Q468" s="71" t="s">
        <v>14348</v>
      </c>
      <c r="R468" s="71" t="s">
        <v>12887</v>
      </c>
      <c r="S468" s="71" t="s">
        <v>11864</v>
      </c>
      <c r="T468" s="71" t="s">
        <v>11261</v>
      </c>
      <c r="U468" s="71" t="s">
        <v>11261</v>
      </c>
      <c r="V468" s="73">
        <v>45750.0</v>
      </c>
      <c r="W468" s="74">
        <v>1.0</v>
      </c>
      <c r="X468" s="74">
        <v>0.0</v>
      </c>
      <c r="Y468" s="74" t="s">
        <v>11261</v>
      </c>
      <c r="Z468" s="73" t="s">
        <v>11261</v>
      </c>
      <c r="AA468" s="71" t="s">
        <v>283</v>
      </c>
      <c r="AB468" s="71" t="s">
        <v>11261</v>
      </c>
      <c r="AC468" s="74">
        <v>6.0</v>
      </c>
      <c r="AD468" s="74">
        <v>1.0</v>
      </c>
      <c r="AE468" s="74">
        <v>1.0</v>
      </c>
      <c r="AF468" s="74">
        <v>1.0</v>
      </c>
      <c r="AG468" s="74">
        <v>0.0</v>
      </c>
      <c r="AH468" s="74">
        <v>1.0</v>
      </c>
      <c r="AI468" s="74">
        <v>1.0</v>
      </c>
      <c r="AJ468" s="74">
        <v>1.0</v>
      </c>
      <c r="AK468" s="71" t="s">
        <v>123</v>
      </c>
      <c r="AL468" s="71" t="s">
        <v>25</v>
      </c>
      <c r="AM468" s="71" t="s">
        <v>25</v>
      </c>
      <c r="AN468" s="71" t="s">
        <v>11274</v>
      </c>
      <c r="AO468" s="71" t="s">
        <v>16</v>
      </c>
      <c r="AP468" s="71" t="s">
        <v>11269</v>
      </c>
      <c r="AQ468" s="71" t="s">
        <v>13</v>
      </c>
      <c r="AR468" s="71" t="s">
        <v>11284</v>
      </c>
      <c r="AS468" s="71" t="s">
        <v>23</v>
      </c>
      <c r="AT468" s="71" t="s">
        <v>20</v>
      </c>
      <c r="AU468" s="71" t="s">
        <v>20</v>
      </c>
      <c r="AV468" s="71" t="s">
        <v>11273</v>
      </c>
      <c r="AW468" s="71" t="s">
        <v>14</v>
      </c>
      <c r="AX468" s="71" t="s">
        <v>11285</v>
      </c>
      <c r="AY468" s="71" t="s">
        <v>19</v>
      </c>
      <c r="AZ468" s="71" t="s">
        <v>11273</v>
      </c>
      <c r="BA468" s="71" t="s">
        <v>14</v>
      </c>
      <c r="BB468" s="71" t="s">
        <v>11274</v>
      </c>
      <c r="BC468" s="71" t="s">
        <v>16</v>
      </c>
      <c r="BD468" s="71" t="s">
        <v>11285</v>
      </c>
      <c r="BE468" s="71" t="s">
        <v>19</v>
      </c>
      <c r="BF468" s="71" t="s">
        <v>20</v>
      </c>
      <c r="BG468" s="71" t="s">
        <v>20</v>
      </c>
      <c r="BH468" s="71" t="s">
        <v>11269</v>
      </c>
      <c r="BI468" s="71" t="s">
        <v>13</v>
      </c>
      <c r="BJ468" s="71" t="s">
        <v>11270</v>
      </c>
      <c r="BK468" s="71" t="s">
        <v>22</v>
      </c>
      <c r="BL468" s="71" t="s">
        <v>25</v>
      </c>
      <c r="BM468" s="71" t="s">
        <v>25</v>
      </c>
      <c r="BN468" s="75" t="b">
        <v>1</v>
      </c>
      <c r="BO468" s="75" t="b">
        <v>1</v>
      </c>
      <c r="BP468" s="75" t="b">
        <v>1</v>
      </c>
      <c r="BQ468" s="75" t="b">
        <v>1</v>
      </c>
      <c r="BR468" s="75" t="b">
        <v>1</v>
      </c>
      <c r="BS468" s="75" t="b">
        <v>0</v>
      </c>
    </row>
    <row r="469" ht="18.0" customHeight="1">
      <c r="A469" s="71" t="s">
        <v>14349</v>
      </c>
      <c r="B469" s="72" t="s">
        <v>14350</v>
      </c>
      <c r="C469" s="73">
        <v>45750.0</v>
      </c>
      <c r="D469" s="73" t="s">
        <v>11261</v>
      </c>
      <c r="E469" s="74">
        <v>151.0</v>
      </c>
      <c r="F469" s="71" t="s">
        <v>34</v>
      </c>
      <c r="G469" s="75" t="b">
        <v>1</v>
      </c>
      <c r="H469" s="71" t="s">
        <v>11261</v>
      </c>
      <c r="I469" s="71" t="s">
        <v>91</v>
      </c>
      <c r="J469" s="71" t="s">
        <v>11261</v>
      </c>
      <c r="K469" s="71" t="s">
        <v>14351</v>
      </c>
      <c r="L469" s="71" t="s">
        <v>601</v>
      </c>
      <c r="M469" s="71" t="s">
        <v>11297</v>
      </c>
      <c r="N469" s="73">
        <v>45726.0</v>
      </c>
      <c r="O469" s="71" t="s">
        <v>14352</v>
      </c>
      <c r="P469" s="71" t="s">
        <v>14353</v>
      </c>
      <c r="Q469" s="71" t="s">
        <v>14354</v>
      </c>
      <c r="R469" s="71" t="s">
        <v>13135</v>
      </c>
      <c r="S469" s="71" t="s">
        <v>11572</v>
      </c>
      <c r="T469" s="71" t="s">
        <v>11261</v>
      </c>
      <c r="U469" s="71" t="s">
        <v>11261</v>
      </c>
      <c r="V469" s="73">
        <v>45750.0</v>
      </c>
      <c r="W469" s="74">
        <v>0.0</v>
      </c>
      <c r="X469" s="74">
        <v>0.0</v>
      </c>
      <c r="Y469" s="74" t="s">
        <v>11261</v>
      </c>
      <c r="Z469" s="73" t="s">
        <v>11261</v>
      </c>
      <c r="AA469" s="71" t="s">
        <v>609</v>
      </c>
      <c r="AB469" s="71" t="s">
        <v>11261</v>
      </c>
      <c r="AC469" s="74">
        <v>3.0</v>
      </c>
      <c r="AD469" s="74">
        <v>0.0</v>
      </c>
      <c r="AE469" s="74">
        <v>0.0</v>
      </c>
      <c r="AF469" s="74">
        <v>0.0</v>
      </c>
      <c r="AG469" s="74">
        <v>1.0</v>
      </c>
      <c r="AH469" s="74">
        <v>1.0</v>
      </c>
      <c r="AI469" s="74">
        <v>1.0</v>
      </c>
      <c r="AJ469" s="74">
        <v>0.0</v>
      </c>
      <c r="AK469" s="71" t="s">
        <v>149</v>
      </c>
      <c r="AL469" s="71" t="s">
        <v>25</v>
      </c>
      <c r="AM469" s="71" t="s">
        <v>25</v>
      </c>
      <c r="AN469" s="71" t="s">
        <v>11274</v>
      </c>
      <c r="AO469" s="71" t="s">
        <v>16</v>
      </c>
      <c r="AP469" s="71" t="s">
        <v>11269</v>
      </c>
      <c r="AQ469" s="71" t="s">
        <v>13</v>
      </c>
      <c r="AR469" s="71" t="s">
        <v>11270</v>
      </c>
      <c r="AS469" s="71" t="s">
        <v>22</v>
      </c>
      <c r="AT469" s="71" t="s">
        <v>20</v>
      </c>
      <c r="AU469" s="71" t="s">
        <v>20</v>
      </c>
      <c r="AV469" s="71" t="s">
        <v>11273</v>
      </c>
      <c r="AW469" s="71" t="s">
        <v>14</v>
      </c>
      <c r="AX469" s="71" t="s">
        <v>11285</v>
      </c>
      <c r="AY469" s="71" t="s">
        <v>19</v>
      </c>
      <c r="AZ469" s="71" t="s">
        <v>11273</v>
      </c>
      <c r="BA469" s="71" t="s">
        <v>14</v>
      </c>
      <c r="BB469" s="71" t="s">
        <v>11268</v>
      </c>
      <c r="BC469" s="71" t="s">
        <v>17</v>
      </c>
      <c r="BD469" s="71" t="s">
        <v>11272</v>
      </c>
      <c r="BE469" s="71" t="s">
        <v>18</v>
      </c>
      <c r="BF469" s="71" t="s">
        <v>20</v>
      </c>
      <c r="BG469" s="71" t="s">
        <v>20</v>
      </c>
      <c r="BH469" s="71" t="s">
        <v>11314</v>
      </c>
      <c r="BI469" s="71" t="s">
        <v>12</v>
      </c>
      <c r="BJ469" s="71" t="s">
        <v>11270</v>
      </c>
      <c r="BK469" s="71" t="s">
        <v>22</v>
      </c>
      <c r="BL469" s="71" t="s">
        <v>24</v>
      </c>
      <c r="BM469" s="71" t="s">
        <v>24</v>
      </c>
      <c r="BN469" s="75" t="b">
        <v>0</v>
      </c>
      <c r="BO469" s="75" t="b">
        <v>1</v>
      </c>
      <c r="BP469" s="75" t="b">
        <v>1</v>
      </c>
      <c r="BQ469" s="75" t="b">
        <v>0</v>
      </c>
      <c r="BR469" s="75" t="b">
        <v>0</v>
      </c>
      <c r="BS469" s="75" t="b">
        <v>1</v>
      </c>
    </row>
    <row r="470" ht="18.0" customHeight="1">
      <c r="A470" s="71" t="s">
        <v>14355</v>
      </c>
      <c r="B470" s="72" t="s">
        <v>14356</v>
      </c>
      <c r="C470" s="73">
        <v>45750.0</v>
      </c>
      <c r="D470" s="73" t="s">
        <v>11261</v>
      </c>
      <c r="E470" s="74">
        <v>151.0</v>
      </c>
      <c r="F470" s="71" t="s">
        <v>34</v>
      </c>
      <c r="G470" s="75" t="b">
        <v>1</v>
      </c>
      <c r="H470" s="71" t="s">
        <v>11261</v>
      </c>
      <c r="I470" s="71" t="s">
        <v>91</v>
      </c>
      <c r="J470" s="71" t="s">
        <v>11261</v>
      </c>
      <c r="K470" s="71" t="s">
        <v>14357</v>
      </c>
      <c r="L470" s="71" t="s">
        <v>93</v>
      </c>
      <c r="M470" s="71" t="s">
        <v>11263</v>
      </c>
      <c r="N470" s="73">
        <v>45689.0</v>
      </c>
      <c r="O470" s="71" t="s">
        <v>14358</v>
      </c>
      <c r="P470" s="71" t="s">
        <v>14359</v>
      </c>
      <c r="Q470" s="71" t="s">
        <v>14360</v>
      </c>
      <c r="R470" s="71" t="s">
        <v>12383</v>
      </c>
      <c r="S470" s="71" t="s">
        <v>11330</v>
      </c>
      <c r="T470" s="71" t="s">
        <v>11261</v>
      </c>
      <c r="U470" s="71" t="s">
        <v>11261</v>
      </c>
      <c r="V470" s="73">
        <v>45750.0</v>
      </c>
      <c r="W470" s="74">
        <v>0.0</v>
      </c>
      <c r="X470" s="74">
        <v>0.0</v>
      </c>
      <c r="Y470" s="74" t="s">
        <v>11261</v>
      </c>
      <c r="Z470" s="73" t="s">
        <v>11261</v>
      </c>
      <c r="AA470" s="71" t="s">
        <v>105</v>
      </c>
      <c r="AB470" s="71" t="s">
        <v>11261</v>
      </c>
      <c r="AC470" s="74">
        <v>3.0</v>
      </c>
      <c r="AD470" s="74">
        <v>1.0</v>
      </c>
      <c r="AE470" s="74">
        <v>1.0</v>
      </c>
      <c r="AF470" s="74">
        <v>0.0</v>
      </c>
      <c r="AG470" s="74">
        <v>0.0</v>
      </c>
      <c r="AH470" s="74">
        <v>1.0</v>
      </c>
      <c r="AI470" s="74">
        <v>0.0</v>
      </c>
      <c r="AJ470" s="74">
        <v>0.0</v>
      </c>
      <c r="AK470" s="71" t="s">
        <v>123</v>
      </c>
      <c r="AL470" s="71" t="s">
        <v>25</v>
      </c>
      <c r="AM470" s="71" t="s">
        <v>25</v>
      </c>
      <c r="AN470" s="71" t="s">
        <v>11274</v>
      </c>
      <c r="AO470" s="71" t="s">
        <v>16</v>
      </c>
      <c r="AP470" s="71" t="s">
        <v>11314</v>
      </c>
      <c r="AQ470" s="71" t="s">
        <v>12</v>
      </c>
      <c r="AR470" s="71" t="s">
        <v>11284</v>
      </c>
      <c r="AS470" s="71" t="s">
        <v>23</v>
      </c>
      <c r="AT470" s="71" t="s">
        <v>20</v>
      </c>
      <c r="AU470" s="71" t="s">
        <v>20</v>
      </c>
      <c r="AV470" s="71" t="s">
        <v>11273</v>
      </c>
      <c r="AW470" s="71" t="s">
        <v>14</v>
      </c>
      <c r="AX470" s="71" t="s">
        <v>11285</v>
      </c>
      <c r="AY470" s="71" t="s">
        <v>19</v>
      </c>
      <c r="AZ470" s="71" t="s">
        <v>11271</v>
      </c>
      <c r="BA470" s="71" t="s">
        <v>15</v>
      </c>
      <c r="BB470" s="71" t="s">
        <v>11274</v>
      </c>
      <c r="BC470" s="71" t="s">
        <v>16</v>
      </c>
      <c r="BD470" s="71" t="s">
        <v>11272</v>
      </c>
      <c r="BE470" s="71" t="s">
        <v>18</v>
      </c>
      <c r="BF470" s="71" t="s">
        <v>20</v>
      </c>
      <c r="BG470" s="71" t="s">
        <v>20</v>
      </c>
      <c r="BH470" s="71" t="s">
        <v>11269</v>
      </c>
      <c r="BI470" s="71" t="s">
        <v>13</v>
      </c>
      <c r="BJ470" s="71" t="s">
        <v>11270</v>
      </c>
      <c r="BK470" s="71" t="s">
        <v>22</v>
      </c>
      <c r="BL470" s="71" t="s">
        <v>25</v>
      </c>
      <c r="BM470" s="71" t="s">
        <v>25</v>
      </c>
      <c r="BN470" s="75" t="b">
        <v>1</v>
      </c>
      <c r="BO470" s="75" t="b">
        <v>0</v>
      </c>
      <c r="BP470" s="75" t="b">
        <v>1</v>
      </c>
      <c r="BQ470" s="75" t="b">
        <v>0</v>
      </c>
      <c r="BR470" s="75" t="b">
        <v>1</v>
      </c>
      <c r="BS470" s="75" t="b">
        <v>0</v>
      </c>
    </row>
    <row r="471" ht="18.0" customHeight="1">
      <c r="A471" s="71" t="s">
        <v>14361</v>
      </c>
      <c r="B471" s="72" t="s">
        <v>14362</v>
      </c>
      <c r="C471" s="73">
        <v>45750.0</v>
      </c>
      <c r="D471" s="73" t="s">
        <v>11261</v>
      </c>
      <c r="E471" s="74">
        <v>151.0</v>
      </c>
      <c r="F471" s="71" t="s">
        <v>34</v>
      </c>
      <c r="G471" s="75" t="b">
        <v>1</v>
      </c>
      <c r="H471" s="71" t="s">
        <v>11261</v>
      </c>
      <c r="I471" s="71" t="s">
        <v>91</v>
      </c>
      <c r="J471" s="71" t="s">
        <v>11261</v>
      </c>
      <c r="K471" s="71" t="s">
        <v>14363</v>
      </c>
      <c r="L471" s="71" t="s">
        <v>93</v>
      </c>
      <c r="M471" s="71" t="s">
        <v>11656</v>
      </c>
      <c r="N471" s="73">
        <v>45692.0</v>
      </c>
      <c r="O471" s="71" t="s">
        <v>14364</v>
      </c>
      <c r="P471" s="71" t="s">
        <v>14365</v>
      </c>
      <c r="Q471" s="71" t="s">
        <v>14366</v>
      </c>
      <c r="R471" s="71" t="s">
        <v>12985</v>
      </c>
      <c r="S471" s="71" t="s">
        <v>11339</v>
      </c>
      <c r="T471" s="71" t="s">
        <v>11261</v>
      </c>
      <c r="U471" s="71" t="s">
        <v>11261</v>
      </c>
      <c r="V471" s="73">
        <v>45750.0</v>
      </c>
      <c r="W471" s="74">
        <v>0.0</v>
      </c>
      <c r="X471" s="74">
        <v>0.0</v>
      </c>
      <c r="Y471" s="74" t="s">
        <v>11261</v>
      </c>
      <c r="Z471" s="73" t="s">
        <v>11261</v>
      </c>
      <c r="AA471" s="71" t="s">
        <v>105</v>
      </c>
      <c r="AB471" s="71" t="s">
        <v>11261</v>
      </c>
      <c r="AC471" s="74">
        <v>4.0</v>
      </c>
      <c r="AD471" s="74">
        <v>1.0</v>
      </c>
      <c r="AE471" s="74">
        <v>1.0</v>
      </c>
      <c r="AF471" s="74">
        <v>1.0</v>
      </c>
      <c r="AG471" s="74">
        <v>0.0</v>
      </c>
      <c r="AH471" s="74">
        <v>0.0</v>
      </c>
      <c r="AI471" s="74">
        <v>0.0</v>
      </c>
      <c r="AJ471" s="74">
        <v>1.0</v>
      </c>
      <c r="AK471" s="71" t="s">
        <v>123</v>
      </c>
      <c r="AL471" s="71" t="s">
        <v>25</v>
      </c>
      <c r="AM471" s="71" t="s">
        <v>25</v>
      </c>
      <c r="AN471" s="71" t="s">
        <v>11268</v>
      </c>
      <c r="AO471" s="71" t="s">
        <v>17</v>
      </c>
      <c r="AP471" s="71" t="s">
        <v>11314</v>
      </c>
      <c r="AQ471" s="71" t="s">
        <v>12</v>
      </c>
      <c r="AR471" s="71" t="s">
        <v>11284</v>
      </c>
      <c r="AS471" s="71" t="s">
        <v>23</v>
      </c>
      <c r="AT471" s="71" t="s">
        <v>21</v>
      </c>
      <c r="AU471" s="71" t="s">
        <v>21</v>
      </c>
      <c r="AV471" s="71" t="s">
        <v>11273</v>
      </c>
      <c r="AW471" s="71" t="s">
        <v>14</v>
      </c>
      <c r="AX471" s="71" t="s">
        <v>11272</v>
      </c>
      <c r="AY471" s="71" t="s">
        <v>18</v>
      </c>
      <c r="AZ471" s="71" t="s">
        <v>11271</v>
      </c>
      <c r="BA471" s="71" t="s">
        <v>15</v>
      </c>
      <c r="BB471" s="71" t="s">
        <v>11268</v>
      </c>
      <c r="BC471" s="71" t="s">
        <v>17</v>
      </c>
      <c r="BD471" s="71" t="s">
        <v>11272</v>
      </c>
      <c r="BE471" s="71" t="s">
        <v>18</v>
      </c>
      <c r="BF471" s="71" t="s">
        <v>20</v>
      </c>
      <c r="BG471" s="71" t="s">
        <v>20</v>
      </c>
      <c r="BH471" s="71" t="s">
        <v>11314</v>
      </c>
      <c r="BI471" s="71" t="s">
        <v>12</v>
      </c>
      <c r="BJ471" s="71" t="s">
        <v>11270</v>
      </c>
      <c r="BK471" s="71" t="s">
        <v>22</v>
      </c>
      <c r="BL471" s="71" t="s">
        <v>25</v>
      </c>
      <c r="BM471" s="71" t="s">
        <v>25</v>
      </c>
      <c r="BN471" s="75" t="b">
        <v>1</v>
      </c>
      <c r="BO471" s="75" t="b">
        <v>0</v>
      </c>
      <c r="BP471" s="75" t="b">
        <v>0</v>
      </c>
      <c r="BQ471" s="75" t="b">
        <v>1</v>
      </c>
      <c r="BR471" s="75" t="b">
        <v>1</v>
      </c>
      <c r="BS471" s="75" t="b">
        <v>0</v>
      </c>
    </row>
    <row r="472" ht="18.0" customHeight="1">
      <c r="A472" s="71" t="s">
        <v>14367</v>
      </c>
      <c r="B472" s="72" t="s">
        <v>14368</v>
      </c>
      <c r="C472" s="73">
        <v>45750.0</v>
      </c>
      <c r="D472" s="73">
        <v>45883.0</v>
      </c>
      <c r="E472" s="74">
        <v>133.0</v>
      </c>
      <c r="F472" s="71" t="s">
        <v>34</v>
      </c>
      <c r="G472" s="75" t="b">
        <v>1</v>
      </c>
      <c r="H472" s="71" t="s">
        <v>12882</v>
      </c>
      <c r="I472" s="71" t="s">
        <v>153</v>
      </c>
      <c r="J472" s="71" t="s">
        <v>168</v>
      </c>
      <c r="K472" s="71" t="s">
        <v>14369</v>
      </c>
      <c r="L472" s="71" t="s">
        <v>93</v>
      </c>
      <c r="M472" s="71" t="s">
        <v>11334</v>
      </c>
      <c r="N472" s="73">
        <v>45679.0</v>
      </c>
      <c r="O472" s="71" t="s">
        <v>14370</v>
      </c>
      <c r="P472" s="71" t="s">
        <v>14371</v>
      </c>
      <c r="Q472" s="71" t="s">
        <v>14372</v>
      </c>
      <c r="R472" s="71" t="s">
        <v>12822</v>
      </c>
      <c r="S472" s="71" t="s">
        <v>11293</v>
      </c>
      <c r="T472" s="71" t="s">
        <v>11261</v>
      </c>
      <c r="U472" s="71" t="s">
        <v>11261</v>
      </c>
      <c r="V472" s="73">
        <v>45750.0</v>
      </c>
      <c r="W472" s="74">
        <v>0.0</v>
      </c>
      <c r="X472" s="74">
        <v>0.0</v>
      </c>
      <c r="Y472" s="74" t="s">
        <v>11261</v>
      </c>
      <c r="Z472" s="73" t="s">
        <v>11261</v>
      </c>
      <c r="AA472" s="71" t="s">
        <v>105</v>
      </c>
      <c r="AB472" s="71" t="s">
        <v>14373</v>
      </c>
      <c r="AC472" s="74">
        <v>4.0</v>
      </c>
      <c r="AD472" s="74">
        <v>0.0</v>
      </c>
      <c r="AE472" s="74">
        <v>0.0</v>
      </c>
      <c r="AF472" s="74">
        <v>0.0</v>
      </c>
      <c r="AG472" s="74">
        <v>1.0</v>
      </c>
      <c r="AH472" s="74">
        <v>1.0</v>
      </c>
      <c r="AI472" s="74">
        <v>1.0</v>
      </c>
      <c r="AJ472" s="74">
        <v>1.0</v>
      </c>
      <c r="AK472" s="71" t="s">
        <v>181</v>
      </c>
      <c r="AL472" s="71" t="s">
        <v>25</v>
      </c>
      <c r="AM472" s="71" t="s">
        <v>25</v>
      </c>
      <c r="AN472" s="71" t="s">
        <v>11274</v>
      </c>
      <c r="AO472" s="71" t="s">
        <v>16</v>
      </c>
      <c r="AP472" s="71" t="s">
        <v>11269</v>
      </c>
      <c r="AQ472" s="71" t="s">
        <v>13</v>
      </c>
      <c r="AR472" s="71" t="s">
        <v>11284</v>
      </c>
      <c r="AS472" s="71" t="s">
        <v>23</v>
      </c>
      <c r="AT472" s="71" t="s">
        <v>20</v>
      </c>
      <c r="AU472" s="71" t="s">
        <v>20</v>
      </c>
      <c r="AV472" s="71" t="s">
        <v>11273</v>
      </c>
      <c r="AW472" s="71" t="s">
        <v>14</v>
      </c>
      <c r="AX472" s="71" t="s">
        <v>11285</v>
      </c>
      <c r="AY472" s="71" t="s">
        <v>19</v>
      </c>
      <c r="AZ472" s="71" t="s">
        <v>11273</v>
      </c>
      <c r="BA472" s="71" t="s">
        <v>14</v>
      </c>
      <c r="BB472" s="71" t="s">
        <v>11268</v>
      </c>
      <c r="BC472" s="71" t="s">
        <v>17</v>
      </c>
      <c r="BD472" s="71" t="s">
        <v>11285</v>
      </c>
      <c r="BE472" s="71" t="s">
        <v>19</v>
      </c>
      <c r="BF472" s="71" t="s">
        <v>20</v>
      </c>
      <c r="BG472" s="71" t="s">
        <v>20</v>
      </c>
      <c r="BH472" s="71" t="s">
        <v>11314</v>
      </c>
      <c r="BI472" s="71" t="s">
        <v>12</v>
      </c>
      <c r="BJ472" s="71" t="s">
        <v>11284</v>
      </c>
      <c r="BK472" s="71" t="s">
        <v>23</v>
      </c>
      <c r="BL472" s="71" t="s">
        <v>24</v>
      </c>
      <c r="BM472" s="71" t="s">
        <v>24</v>
      </c>
      <c r="BN472" s="75" t="b">
        <v>0</v>
      </c>
      <c r="BO472" s="75" t="b">
        <v>1</v>
      </c>
      <c r="BP472" s="75" t="b">
        <v>1</v>
      </c>
      <c r="BQ472" s="75" t="b">
        <v>1</v>
      </c>
      <c r="BR472" s="75" t="b">
        <v>0</v>
      </c>
      <c r="BS472" s="75" t="b">
        <v>1</v>
      </c>
    </row>
    <row r="473" ht="18.0" customHeight="1">
      <c r="A473" s="71" t="s">
        <v>14374</v>
      </c>
      <c r="B473" s="72" t="s">
        <v>14375</v>
      </c>
      <c r="C473" s="73">
        <v>45750.0</v>
      </c>
      <c r="D473" s="73">
        <v>45820.0</v>
      </c>
      <c r="E473" s="74">
        <v>70.0</v>
      </c>
      <c r="F473" s="71" t="s">
        <v>151</v>
      </c>
      <c r="G473" s="75" t="b">
        <v>0</v>
      </c>
      <c r="H473" s="71" t="s">
        <v>954</v>
      </c>
      <c r="I473" s="71" t="s">
        <v>153</v>
      </c>
      <c r="J473" s="71" t="s">
        <v>168</v>
      </c>
      <c r="K473" s="71" t="s">
        <v>14376</v>
      </c>
      <c r="L473" s="71" t="s">
        <v>93</v>
      </c>
      <c r="M473" s="71" t="s">
        <v>11450</v>
      </c>
      <c r="N473" s="73">
        <v>45671.0</v>
      </c>
      <c r="O473" s="71" t="s">
        <v>14377</v>
      </c>
      <c r="P473" s="71" t="s">
        <v>14378</v>
      </c>
      <c r="Q473" s="71" t="s">
        <v>14379</v>
      </c>
      <c r="R473" s="71" t="s">
        <v>11556</v>
      </c>
      <c r="S473" s="71" t="s">
        <v>11302</v>
      </c>
      <c r="T473" s="71" t="s">
        <v>11261</v>
      </c>
      <c r="U473" s="71" t="s">
        <v>11261</v>
      </c>
      <c r="V473" s="73">
        <v>45750.0</v>
      </c>
      <c r="W473" s="74">
        <v>0.0</v>
      </c>
      <c r="X473" s="74">
        <v>0.0</v>
      </c>
      <c r="Y473" s="74" t="s">
        <v>11261</v>
      </c>
      <c r="Z473" s="73" t="s">
        <v>11261</v>
      </c>
      <c r="AA473" s="71" t="s">
        <v>105</v>
      </c>
      <c r="AB473" s="71" t="s">
        <v>14380</v>
      </c>
      <c r="AC473" s="74">
        <v>5.0</v>
      </c>
      <c r="AD473" s="74">
        <v>0.0</v>
      </c>
      <c r="AE473" s="74">
        <v>1.0</v>
      </c>
      <c r="AF473" s="74">
        <v>1.0</v>
      </c>
      <c r="AG473" s="74">
        <v>0.0</v>
      </c>
      <c r="AH473" s="74">
        <v>1.0</v>
      </c>
      <c r="AI473" s="74">
        <v>1.0</v>
      </c>
      <c r="AJ473" s="74">
        <v>1.0</v>
      </c>
      <c r="AK473" s="71" t="s">
        <v>11261</v>
      </c>
      <c r="AL473" s="71" t="s">
        <v>25</v>
      </c>
      <c r="AM473" s="71" t="s">
        <v>25</v>
      </c>
      <c r="AN473" s="71" t="s">
        <v>11268</v>
      </c>
      <c r="AO473" s="71" t="s">
        <v>17</v>
      </c>
      <c r="AP473" s="71" t="s">
        <v>11269</v>
      </c>
      <c r="AQ473" s="71" t="s">
        <v>13</v>
      </c>
      <c r="AR473" s="71" t="s">
        <v>11284</v>
      </c>
      <c r="AS473" s="71" t="s">
        <v>23</v>
      </c>
      <c r="AT473" s="71" t="s">
        <v>20</v>
      </c>
      <c r="AU473" s="71" t="s">
        <v>20</v>
      </c>
      <c r="AV473" s="71" t="s">
        <v>11273</v>
      </c>
      <c r="AW473" s="71" t="s">
        <v>14</v>
      </c>
      <c r="AX473" s="71" t="s">
        <v>11285</v>
      </c>
      <c r="AY473" s="71" t="s">
        <v>19</v>
      </c>
      <c r="AZ473" s="71" t="s">
        <v>11273</v>
      </c>
      <c r="BA473" s="71" t="s">
        <v>14</v>
      </c>
      <c r="BB473" s="71" t="s">
        <v>11268</v>
      </c>
      <c r="BC473" s="71" t="s">
        <v>17</v>
      </c>
      <c r="BD473" s="71" t="s">
        <v>11285</v>
      </c>
      <c r="BE473" s="71" t="s">
        <v>19</v>
      </c>
      <c r="BF473" s="71" t="s">
        <v>20</v>
      </c>
      <c r="BG473" s="71" t="s">
        <v>20</v>
      </c>
      <c r="BH473" s="71" t="s">
        <v>11269</v>
      </c>
      <c r="BI473" s="71" t="s">
        <v>13</v>
      </c>
      <c r="BJ473" s="71" t="s">
        <v>11270</v>
      </c>
      <c r="BK473" s="71" t="s">
        <v>22</v>
      </c>
      <c r="BL473" s="71" t="s">
        <v>24</v>
      </c>
      <c r="BM473" s="71" t="s">
        <v>24</v>
      </c>
      <c r="BN473" s="75" t="b">
        <v>0</v>
      </c>
      <c r="BO473" s="75" t="b">
        <v>1</v>
      </c>
      <c r="BP473" s="75" t="b">
        <v>1</v>
      </c>
      <c r="BQ473" s="75" t="b">
        <v>1</v>
      </c>
      <c r="BR473" s="75" t="b">
        <v>1</v>
      </c>
      <c r="BS473" s="75" t="b">
        <v>0</v>
      </c>
    </row>
    <row r="474" ht="18.0" customHeight="1">
      <c r="A474" s="71" t="s">
        <v>14381</v>
      </c>
      <c r="B474" s="72" t="s">
        <v>14382</v>
      </c>
      <c r="C474" s="73">
        <v>45750.0</v>
      </c>
      <c r="D474" s="73">
        <v>45840.0</v>
      </c>
      <c r="E474" s="74">
        <v>90.0</v>
      </c>
      <c r="F474" s="71" t="s">
        <v>34</v>
      </c>
      <c r="G474" s="75" t="b">
        <v>1</v>
      </c>
      <c r="H474" s="71" t="s">
        <v>1013</v>
      </c>
      <c r="I474" s="71" t="s">
        <v>153</v>
      </c>
      <c r="J474" s="71" t="s">
        <v>154</v>
      </c>
      <c r="K474" s="71" t="s">
        <v>14383</v>
      </c>
      <c r="L474" s="71" t="s">
        <v>93</v>
      </c>
      <c r="M474" s="71" t="s">
        <v>11318</v>
      </c>
      <c r="N474" s="73">
        <v>45692.0</v>
      </c>
      <c r="O474" s="71" t="s">
        <v>14384</v>
      </c>
      <c r="P474" s="71" t="s">
        <v>14384</v>
      </c>
      <c r="Q474" s="71" t="s">
        <v>14385</v>
      </c>
      <c r="R474" s="71" t="s">
        <v>11329</v>
      </c>
      <c r="S474" s="71" t="s">
        <v>11330</v>
      </c>
      <c r="T474" s="71" t="s">
        <v>11261</v>
      </c>
      <c r="U474" s="71" t="s">
        <v>11261</v>
      </c>
      <c r="V474" s="73">
        <v>45750.0</v>
      </c>
      <c r="W474" s="74">
        <v>1.0</v>
      </c>
      <c r="X474" s="74">
        <v>1.0</v>
      </c>
      <c r="Y474" s="74" t="s">
        <v>11261</v>
      </c>
      <c r="Z474" s="73" t="s">
        <v>11261</v>
      </c>
      <c r="AA474" s="71" t="s">
        <v>105</v>
      </c>
      <c r="AB474" s="71" t="s">
        <v>14386</v>
      </c>
      <c r="AC474" s="74">
        <v>3.0</v>
      </c>
      <c r="AD474" s="74">
        <v>1.0</v>
      </c>
      <c r="AE474" s="74">
        <v>1.0</v>
      </c>
      <c r="AF474" s="74">
        <v>0.0</v>
      </c>
      <c r="AG474" s="74">
        <v>0.0</v>
      </c>
      <c r="AH474" s="74">
        <v>0.0</v>
      </c>
      <c r="AI474" s="74">
        <v>1.0</v>
      </c>
      <c r="AJ474" s="74">
        <v>0.0</v>
      </c>
      <c r="AK474" s="71" t="s">
        <v>250</v>
      </c>
      <c r="AL474" s="71" t="s">
        <v>25</v>
      </c>
      <c r="AM474" s="71" t="s">
        <v>25</v>
      </c>
      <c r="AN474" s="71" t="s">
        <v>11274</v>
      </c>
      <c r="AO474" s="71" t="s">
        <v>16</v>
      </c>
      <c r="AP474" s="71" t="s">
        <v>11269</v>
      </c>
      <c r="AQ474" s="71" t="s">
        <v>13</v>
      </c>
      <c r="AR474" s="71" t="s">
        <v>11284</v>
      </c>
      <c r="AS474" s="71" t="s">
        <v>23</v>
      </c>
      <c r="AT474" s="71" t="s">
        <v>20</v>
      </c>
      <c r="AU474" s="71" t="s">
        <v>20</v>
      </c>
      <c r="AV474" s="71" t="s">
        <v>11273</v>
      </c>
      <c r="AW474" s="71" t="s">
        <v>14</v>
      </c>
      <c r="AX474" s="71" t="s">
        <v>11272</v>
      </c>
      <c r="AY474" s="71" t="s">
        <v>18</v>
      </c>
      <c r="AZ474" s="71" t="s">
        <v>11273</v>
      </c>
      <c r="BA474" s="71" t="s">
        <v>14</v>
      </c>
      <c r="BB474" s="71" t="s">
        <v>11274</v>
      </c>
      <c r="BC474" s="71" t="s">
        <v>16</v>
      </c>
      <c r="BD474" s="71" t="s">
        <v>11285</v>
      </c>
      <c r="BE474" s="71" t="s">
        <v>19</v>
      </c>
      <c r="BF474" s="71" t="s">
        <v>21</v>
      </c>
      <c r="BG474" s="71" t="s">
        <v>21</v>
      </c>
      <c r="BH474" s="71" t="s">
        <v>11314</v>
      </c>
      <c r="BI474" s="71" t="s">
        <v>12</v>
      </c>
      <c r="BJ474" s="71" t="s">
        <v>11270</v>
      </c>
      <c r="BK474" s="71" t="s">
        <v>22</v>
      </c>
      <c r="BL474" s="71" t="s">
        <v>25</v>
      </c>
      <c r="BM474" s="71" t="s">
        <v>25</v>
      </c>
      <c r="BN474" s="75" t="b">
        <v>1</v>
      </c>
      <c r="BO474" s="75" t="b">
        <v>1</v>
      </c>
      <c r="BP474" s="75" t="b">
        <v>0</v>
      </c>
      <c r="BQ474" s="75" t="b">
        <v>0</v>
      </c>
      <c r="BR474" s="75" t="b">
        <v>1</v>
      </c>
      <c r="BS474" s="75" t="b">
        <v>0</v>
      </c>
    </row>
    <row r="475" ht="18.0" customHeight="1">
      <c r="A475" s="71" t="s">
        <v>14387</v>
      </c>
      <c r="B475" s="72" t="s">
        <v>14388</v>
      </c>
      <c r="C475" s="73">
        <v>45749.0</v>
      </c>
      <c r="D475" s="73" t="s">
        <v>11261</v>
      </c>
      <c r="E475" s="74">
        <v>152.0</v>
      </c>
      <c r="F475" s="71" t="s">
        <v>34</v>
      </c>
      <c r="G475" s="75" t="b">
        <v>1</v>
      </c>
      <c r="H475" s="71" t="s">
        <v>11261</v>
      </c>
      <c r="I475" s="71" t="s">
        <v>91</v>
      </c>
      <c r="J475" s="71" t="s">
        <v>11261</v>
      </c>
      <c r="K475" s="71" t="s">
        <v>14389</v>
      </c>
      <c r="L475" s="71" t="s">
        <v>287</v>
      </c>
      <c r="M475" s="71" t="s">
        <v>11297</v>
      </c>
      <c r="N475" s="73">
        <v>45733.0</v>
      </c>
      <c r="O475" s="71" t="s">
        <v>14390</v>
      </c>
      <c r="P475" s="71" t="s">
        <v>14391</v>
      </c>
      <c r="Q475" s="71" t="s">
        <v>14392</v>
      </c>
      <c r="R475" s="71" t="s">
        <v>11886</v>
      </c>
      <c r="S475" s="71" t="s">
        <v>11432</v>
      </c>
      <c r="T475" s="71" t="s">
        <v>11261</v>
      </c>
      <c r="U475" s="71" t="s">
        <v>11261</v>
      </c>
      <c r="V475" s="73">
        <v>45749.0</v>
      </c>
      <c r="W475" s="74">
        <v>1.0</v>
      </c>
      <c r="X475" s="74">
        <v>0.0</v>
      </c>
      <c r="Y475" s="74" t="s">
        <v>11261</v>
      </c>
      <c r="Z475" s="73" t="s">
        <v>11261</v>
      </c>
      <c r="AA475" s="71" t="s">
        <v>283</v>
      </c>
      <c r="AB475" s="71" t="s">
        <v>11261</v>
      </c>
      <c r="AC475" s="74">
        <v>4.0</v>
      </c>
      <c r="AD475" s="74">
        <v>0.0</v>
      </c>
      <c r="AE475" s="74">
        <v>0.0</v>
      </c>
      <c r="AF475" s="74">
        <v>1.0</v>
      </c>
      <c r="AG475" s="74">
        <v>0.0</v>
      </c>
      <c r="AH475" s="74">
        <v>1.0</v>
      </c>
      <c r="AI475" s="74">
        <v>1.0</v>
      </c>
      <c r="AJ475" s="74">
        <v>1.0</v>
      </c>
      <c r="AK475" s="71" t="s">
        <v>123</v>
      </c>
      <c r="AL475" s="71" t="s">
        <v>25</v>
      </c>
      <c r="AM475" s="71" t="s">
        <v>25</v>
      </c>
      <c r="AN475" s="71" t="s">
        <v>11274</v>
      </c>
      <c r="AO475" s="71" t="s">
        <v>16</v>
      </c>
      <c r="AP475" s="71" t="s">
        <v>11314</v>
      </c>
      <c r="AQ475" s="71" t="s">
        <v>12</v>
      </c>
      <c r="AR475" s="71" t="s">
        <v>11284</v>
      </c>
      <c r="AS475" s="71" t="s">
        <v>23</v>
      </c>
      <c r="AT475" s="71" t="s">
        <v>20</v>
      </c>
      <c r="AU475" s="71" t="s">
        <v>20</v>
      </c>
      <c r="AV475" s="71" t="s">
        <v>11273</v>
      </c>
      <c r="AW475" s="71" t="s">
        <v>14</v>
      </c>
      <c r="AX475" s="71" t="s">
        <v>11272</v>
      </c>
      <c r="AY475" s="71" t="s">
        <v>18</v>
      </c>
      <c r="AZ475" s="71" t="s">
        <v>11273</v>
      </c>
      <c r="BA475" s="71" t="s">
        <v>14</v>
      </c>
      <c r="BB475" s="71" t="s">
        <v>11268</v>
      </c>
      <c r="BC475" s="71" t="s">
        <v>17</v>
      </c>
      <c r="BD475" s="71" t="s">
        <v>11272</v>
      </c>
      <c r="BE475" s="71" t="s">
        <v>18</v>
      </c>
      <c r="BF475" s="71" t="s">
        <v>20</v>
      </c>
      <c r="BG475" s="71" t="s">
        <v>20</v>
      </c>
      <c r="BH475" s="71" t="s">
        <v>11314</v>
      </c>
      <c r="BI475" s="71" t="s">
        <v>12</v>
      </c>
      <c r="BJ475" s="71" t="s">
        <v>11270</v>
      </c>
      <c r="BK475" s="71" t="s">
        <v>22</v>
      </c>
      <c r="BL475" s="71" t="s">
        <v>24</v>
      </c>
      <c r="BM475" s="71" t="s">
        <v>24</v>
      </c>
      <c r="BN475" s="75" t="b">
        <v>0</v>
      </c>
      <c r="BO475" s="75" t="b">
        <v>1</v>
      </c>
      <c r="BP475" s="75" t="b">
        <v>1</v>
      </c>
      <c r="BQ475" s="75" t="b">
        <v>1</v>
      </c>
      <c r="BR475" s="75" t="b">
        <v>0</v>
      </c>
      <c r="BS475" s="75" t="b">
        <v>0</v>
      </c>
    </row>
    <row r="476" ht="18.0" customHeight="1">
      <c r="A476" s="71" t="s">
        <v>14393</v>
      </c>
      <c r="B476" s="72" t="s">
        <v>12787</v>
      </c>
      <c r="C476" s="73">
        <v>45749.0</v>
      </c>
      <c r="D476" s="73">
        <v>45792.0</v>
      </c>
      <c r="E476" s="74">
        <v>43.0</v>
      </c>
      <c r="F476" s="71" t="s">
        <v>151</v>
      </c>
      <c r="G476" s="75" t="b">
        <v>0</v>
      </c>
      <c r="H476" s="71" t="s">
        <v>152</v>
      </c>
      <c r="I476" s="71" t="s">
        <v>153</v>
      </c>
      <c r="J476" s="71" t="s">
        <v>154</v>
      </c>
      <c r="K476" s="71" t="s">
        <v>12788</v>
      </c>
      <c r="L476" s="71" t="s">
        <v>93</v>
      </c>
      <c r="M476" s="71" t="s">
        <v>11318</v>
      </c>
      <c r="N476" s="73">
        <v>45686.0</v>
      </c>
      <c r="O476" s="71" t="s">
        <v>14394</v>
      </c>
      <c r="P476" s="71" t="s">
        <v>14395</v>
      </c>
      <c r="Q476" s="71" t="s">
        <v>14396</v>
      </c>
      <c r="R476" s="71" t="s">
        <v>12611</v>
      </c>
      <c r="S476" s="71" t="s">
        <v>11330</v>
      </c>
      <c r="T476" s="71" t="s">
        <v>11261</v>
      </c>
      <c r="U476" s="71" t="s">
        <v>11261</v>
      </c>
      <c r="V476" s="73">
        <v>45749.0</v>
      </c>
      <c r="W476" s="74">
        <v>1.0</v>
      </c>
      <c r="X476" s="74">
        <v>1.0</v>
      </c>
      <c r="Y476" s="74" t="s">
        <v>11261</v>
      </c>
      <c r="Z476" s="73" t="s">
        <v>11261</v>
      </c>
      <c r="AA476" s="71" t="s">
        <v>105</v>
      </c>
      <c r="AB476" s="71" t="s">
        <v>14397</v>
      </c>
      <c r="AC476" s="74">
        <v>4.0</v>
      </c>
      <c r="AD476" s="74">
        <v>1.0</v>
      </c>
      <c r="AE476" s="74">
        <v>0.0</v>
      </c>
      <c r="AF476" s="74">
        <v>0.0</v>
      </c>
      <c r="AG476" s="74">
        <v>1.0</v>
      </c>
      <c r="AH476" s="74">
        <v>0.0</v>
      </c>
      <c r="AI476" s="74">
        <v>1.0</v>
      </c>
      <c r="AJ476" s="74">
        <v>1.0</v>
      </c>
      <c r="AK476" s="71" t="s">
        <v>149</v>
      </c>
      <c r="AL476" s="71" t="s">
        <v>25</v>
      </c>
      <c r="AM476" s="71" t="s">
        <v>25</v>
      </c>
      <c r="AN476" s="71" t="s">
        <v>11274</v>
      </c>
      <c r="AO476" s="71" t="s">
        <v>16</v>
      </c>
      <c r="AP476" s="71" t="s">
        <v>11269</v>
      </c>
      <c r="AQ476" s="71" t="s">
        <v>13</v>
      </c>
      <c r="AR476" s="71" t="s">
        <v>11270</v>
      </c>
      <c r="AS476" s="71" t="s">
        <v>22</v>
      </c>
      <c r="AT476" s="71" t="s">
        <v>21</v>
      </c>
      <c r="AU476" s="71" t="s">
        <v>21</v>
      </c>
      <c r="AV476" s="71" t="s">
        <v>11273</v>
      </c>
      <c r="AW476" s="71" t="s">
        <v>14</v>
      </c>
      <c r="AX476" s="71" t="s">
        <v>11272</v>
      </c>
      <c r="AY476" s="71" t="s">
        <v>18</v>
      </c>
      <c r="AZ476" s="71" t="s">
        <v>11273</v>
      </c>
      <c r="BA476" s="71" t="s">
        <v>14</v>
      </c>
      <c r="BB476" s="71" t="s">
        <v>11268</v>
      </c>
      <c r="BC476" s="71" t="s">
        <v>17</v>
      </c>
      <c r="BD476" s="71" t="s">
        <v>11272</v>
      </c>
      <c r="BE476" s="71" t="s">
        <v>18</v>
      </c>
      <c r="BF476" s="71" t="s">
        <v>20</v>
      </c>
      <c r="BG476" s="71" t="s">
        <v>20</v>
      </c>
      <c r="BH476" s="71" t="s">
        <v>11314</v>
      </c>
      <c r="BI476" s="71" t="s">
        <v>12</v>
      </c>
      <c r="BJ476" s="71" t="s">
        <v>11270</v>
      </c>
      <c r="BK476" s="71" t="s">
        <v>22</v>
      </c>
      <c r="BL476" s="71" t="s">
        <v>25</v>
      </c>
      <c r="BM476" s="71" t="s">
        <v>25</v>
      </c>
      <c r="BN476" s="75" t="b">
        <v>1</v>
      </c>
      <c r="BO476" s="75" t="b">
        <v>1</v>
      </c>
      <c r="BP476" s="75" t="b">
        <v>0</v>
      </c>
      <c r="BQ476" s="75" t="b">
        <v>1</v>
      </c>
      <c r="BR476" s="75" t="b">
        <v>0</v>
      </c>
      <c r="BS476" s="75" t="b">
        <v>1</v>
      </c>
    </row>
    <row r="477" ht="18.0" customHeight="1">
      <c r="A477" s="71" t="s">
        <v>14398</v>
      </c>
      <c r="B477" s="72" t="s">
        <v>11812</v>
      </c>
      <c r="C477" s="73">
        <v>45749.0</v>
      </c>
      <c r="D477" s="73">
        <v>45828.0</v>
      </c>
      <c r="E477" s="74">
        <v>79.0</v>
      </c>
      <c r="F477" s="71" t="s">
        <v>151</v>
      </c>
      <c r="G477" s="75" t="b">
        <v>0</v>
      </c>
      <c r="H477" s="71" t="s">
        <v>1130</v>
      </c>
      <c r="I477" s="71" t="s">
        <v>153</v>
      </c>
      <c r="J477" s="71" t="s">
        <v>154</v>
      </c>
      <c r="K477" s="71" t="s">
        <v>11813</v>
      </c>
      <c r="L477" s="71" t="s">
        <v>93</v>
      </c>
      <c r="M477" s="71" t="s">
        <v>11318</v>
      </c>
      <c r="N477" s="73">
        <v>45691.0</v>
      </c>
      <c r="O477" s="71" t="s">
        <v>14399</v>
      </c>
      <c r="P477" s="71" t="s">
        <v>14400</v>
      </c>
      <c r="Q477" s="71" t="s">
        <v>14401</v>
      </c>
      <c r="R477" s="71" t="s">
        <v>11816</v>
      </c>
      <c r="S477" s="71" t="s">
        <v>11283</v>
      </c>
      <c r="T477" s="71" t="s">
        <v>11261</v>
      </c>
      <c r="U477" s="71" t="s">
        <v>11261</v>
      </c>
      <c r="V477" s="73">
        <v>45749.0</v>
      </c>
      <c r="W477" s="74">
        <v>1.0</v>
      </c>
      <c r="X477" s="74">
        <v>1.0</v>
      </c>
      <c r="Y477" s="74" t="s">
        <v>11261</v>
      </c>
      <c r="Z477" s="73" t="s">
        <v>11261</v>
      </c>
      <c r="AA477" s="71" t="s">
        <v>105</v>
      </c>
      <c r="AB477" s="71" t="s">
        <v>14402</v>
      </c>
      <c r="AC477" s="74">
        <v>4.0</v>
      </c>
      <c r="AD477" s="74">
        <v>0.0</v>
      </c>
      <c r="AE477" s="74">
        <v>1.0</v>
      </c>
      <c r="AF477" s="74">
        <v>0.0</v>
      </c>
      <c r="AG477" s="74">
        <v>0.0</v>
      </c>
      <c r="AH477" s="74">
        <v>1.0</v>
      </c>
      <c r="AI477" s="74">
        <v>1.0</v>
      </c>
      <c r="AJ477" s="74">
        <v>1.0</v>
      </c>
      <c r="AK477" s="71" t="s">
        <v>123</v>
      </c>
      <c r="AL477" s="71" t="s">
        <v>25</v>
      </c>
      <c r="AM477" s="71" t="s">
        <v>25</v>
      </c>
      <c r="AN477" s="71" t="s">
        <v>11274</v>
      </c>
      <c r="AO477" s="71" t="s">
        <v>16</v>
      </c>
      <c r="AP477" s="71" t="s">
        <v>11269</v>
      </c>
      <c r="AQ477" s="71" t="s">
        <v>13</v>
      </c>
      <c r="AR477" s="71" t="s">
        <v>11284</v>
      </c>
      <c r="AS477" s="71" t="s">
        <v>23</v>
      </c>
      <c r="AT477" s="71" t="s">
        <v>20</v>
      </c>
      <c r="AU477" s="71" t="s">
        <v>20</v>
      </c>
      <c r="AV477" s="71" t="s">
        <v>11273</v>
      </c>
      <c r="AW477" s="71" t="s">
        <v>14</v>
      </c>
      <c r="AX477" s="71" t="s">
        <v>11285</v>
      </c>
      <c r="AY477" s="71" t="s">
        <v>19</v>
      </c>
      <c r="AZ477" s="71" t="s">
        <v>11273</v>
      </c>
      <c r="BA477" s="71" t="s">
        <v>14</v>
      </c>
      <c r="BB477" s="71" t="s">
        <v>11274</v>
      </c>
      <c r="BC477" s="71" t="s">
        <v>16</v>
      </c>
      <c r="BD477" s="71" t="s">
        <v>11285</v>
      </c>
      <c r="BE477" s="71" t="s">
        <v>19</v>
      </c>
      <c r="BF477" s="71" t="s">
        <v>20</v>
      </c>
      <c r="BG477" s="71" t="s">
        <v>20</v>
      </c>
      <c r="BH477" s="71" t="s">
        <v>11314</v>
      </c>
      <c r="BI477" s="71" t="s">
        <v>12</v>
      </c>
      <c r="BJ477" s="71" t="s">
        <v>11270</v>
      </c>
      <c r="BK477" s="71" t="s">
        <v>22</v>
      </c>
      <c r="BL477" s="71" t="s">
        <v>24</v>
      </c>
      <c r="BM477" s="71" t="s">
        <v>24</v>
      </c>
      <c r="BN477" s="75" t="b">
        <v>0</v>
      </c>
      <c r="BO477" s="75" t="b">
        <v>1</v>
      </c>
      <c r="BP477" s="75" t="b">
        <v>1</v>
      </c>
      <c r="BQ477" s="75" t="b">
        <v>1</v>
      </c>
      <c r="BR477" s="75" t="b">
        <v>1</v>
      </c>
      <c r="BS477" s="75" t="b">
        <v>0</v>
      </c>
    </row>
    <row r="478" ht="18.0" customHeight="1">
      <c r="A478" s="71" t="s">
        <v>14403</v>
      </c>
      <c r="B478" s="72" t="s">
        <v>14404</v>
      </c>
      <c r="C478" s="73">
        <v>45749.0</v>
      </c>
      <c r="D478" s="73" t="s">
        <v>11261</v>
      </c>
      <c r="E478" s="74">
        <v>152.0</v>
      </c>
      <c r="F478" s="71" t="s">
        <v>34</v>
      </c>
      <c r="G478" s="75" t="b">
        <v>1</v>
      </c>
      <c r="H478" s="71" t="s">
        <v>11261</v>
      </c>
      <c r="I478" s="71" t="s">
        <v>91</v>
      </c>
      <c r="J478" s="71" t="s">
        <v>11261</v>
      </c>
      <c r="K478" s="71" t="s">
        <v>14405</v>
      </c>
      <c r="L478" s="71" t="s">
        <v>93</v>
      </c>
      <c r="M478" s="71" t="s">
        <v>11450</v>
      </c>
      <c r="N478" s="73">
        <v>45693.0</v>
      </c>
      <c r="O478" s="71" t="s">
        <v>14406</v>
      </c>
      <c r="P478" s="71" t="s">
        <v>14407</v>
      </c>
      <c r="Q478" s="71" t="s">
        <v>14408</v>
      </c>
      <c r="R478" s="71" t="s">
        <v>12413</v>
      </c>
      <c r="S478" s="71" t="s">
        <v>11302</v>
      </c>
      <c r="T478" s="71" t="s">
        <v>11261</v>
      </c>
      <c r="U478" s="71" t="s">
        <v>11261</v>
      </c>
      <c r="V478" s="73">
        <v>45749.0</v>
      </c>
      <c r="W478" s="74">
        <v>1.0</v>
      </c>
      <c r="X478" s="74">
        <v>0.0</v>
      </c>
      <c r="Y478" s="74" t="s">
        <v>11261</v>
      </c>
      <c r="Z478" s="73" t="s">
        <v>11261</v>
      </c>
      <c r="AA478" s="71" t="s">
        <v>105</v>
      </c>
      <c r="AB478" s="71" t="s">
        <v>11261</v>
      </c>
      <c r="AC478" s="74">
        <v>6.0</v>
      </c>
      <c r="AD478" s="74">
        <v>1.0</v>
      </c>
      <c r="AE478" s="74">
        <v>1.0</v>
      </c>
      <c r="AF478" s="74">
        <v>1.0</v>
      </c>
      <c r="AG478" s="74">
        <v>0.0</v>
      </c>
      <c r="AH478" s="74">
        <v>1.0</v>
      </c>
      <c r="AI478" s="74">
        <v>1.0</v>
      </c>
      <c r="AJ478" s="74">
        <v>1.0</v>
      </c>
      <c r="AK478" s="71" t="s">
        <v>123</v>
      </c>
      <c r="AL478" s="71" t="s">
        <v>25</v>
      </c>
      <c r="AM478" s="71" t="s">
        <v>25</v>
      </c>
      <c r="AN478" s="71" t="s">
        <v>11274</v>
      </c>
      <c r="AO478" s="71" t="s">
        <v>16</v>
      </c>
      <c r="AP478" s="71" t="s">
        <v>11314</v>
      </c>
      <c r="AQ478" s="71" t="s">
        <v>12</v>
      </c>
      <c r="AR478" s="71" t="s">
        <v>11284</v>
      </c>
      <c r="AS478" s="71" t="s">
        <v>23</v>
      </c>
      <c r="AT478" s="71" t="s">
        <v>20</v>
      </c>
      <c r="AU478" s="71" t="s">
        <v>20</v>
      </c>
      <c r="AV478" s="71" t="s">
        <v>11273</v>
      </c>
      <c r="AW478" s="71" t="s">
        <v>14</v>
      </c>
      <c r="AX478" s="71" t="s">
        <v>11272</v>
      </c>
      <c r="AY478" s="71" t="s">
        <v>18</v>
      </c>
      <c r="AZ478" s="71" t="s">
        <v>11273</v>
      </c>
      <c r="BA478" s="71" t="s">
        <v>14</v>
      </c>
      <c r="BB478" s="71" t="s">
        <v>11274</v>
      </c>
      <c r="BC478" s="71" t="s">
        <v>16</v>
      </c>
      <c r="BD478" s="71" t="s">
        <v>11272</v>
      </c>
      <c r="BE478" s="71" t="s">
        <v>18</v>
      </c>
      <c r="BF478" s="71" t="s">
        <v>20</v>
      </c>
      <c r="BG478" s="71" t="s">
        <v>20</v>
      </c>
      <c r="BH478" s="71" t="s">
        <v>11314</v>
      </c>
      <c r="BI478" s="71" t="s">
        <v>12</v>
      </c>
      <c r="BJ478" s="71" t="s">
        <v>11270</v>
      </c>
      <c r="BK478" s="71" t="s">
        <v>22</v>
      </c>
      <c r="BL478" s="71" t="s">
        <v>25</v>
      </c>
      <c r="BM478" s="71" t="s">
        <v>25</v>
      </c>
      <c r="BN478" s="75" t="b">
        <v>1</v>
      </c>
      <c r="BO478" s="75" t="b">
        <v>1</v>
      </c>
      <c r="BP478" s="75" t="b">
        <v>1</v>
      </c>
      <c r="BQ478" s="75" t="b">
        <v>1</v>
      </c>
      <c r="BR478" s="75" t="b">
        <v>1</v>
      </c>
      <c r="BS478" s="75" t="b">
        <v>0</v>
      </c>
    </row>
    <row r="479" ht="18.0" customHeight="1">
      <c r="A479" s="71" t="s">
        <v>14409</v>
      </c>
      <c r="B479" s="72" t="s">
        <v>14410</v>
      </c>
      <c r="C479" s="73">
        <v>45749.0</v>
      </c>
      <c r="D479" s="73">
        <v>45810.0</v>
      </c>
      <c r="E479" s="74">
        <v>61.0</v>
      </c>
      <c r="F479" s="71" t="s">
        <v>151</v>
      </c>
      <c r="G479" s="75" t="b">
        <v>0</v>
      </c>
      <c r="H479" s="71" t="s">
        <v>14411</v>
      </c>
      <c r="I479" s="71" t="s">
        <v>153</v>
      </c>
      <c r="J479" s="71" t="s">
        <v>168</v>
      </c>
      <c r="K479" s="71" t="s">
        <v>14412</v>
      </c>
      <c r="L479" s="71" t="s">
        <v>287</v>
      </c>
      <c r="M479" s="71" t="s">
        <v>11318</v>
      </c>
      <c r="N479" s="73">
        <v>45721.0</v>
      </c>
      <c r="O479" s="71" t="s">
        <v>11512</v>
      </c>
      <c r="P479" s="71" t="s">
        <v>11513</v>
      </c>
      <c r="Q479" s="71" t="s">
        <v>11514</v>
      </c>
      <c r="R479" s="71" t="s">
        <v>11738</v>
      </c>
      <c r="S479" s="71" t="s">
        <v>11739</v>
      </c>
      <c r="T479" s="71" t="s">
        <v>11261</v>
      </c>
      <c r="U479" s="71" t="s">
        <v>11261</v>
      </c>
      <c r="V479" s="73">
        <v>45749.0</v>
      </c>
      <c r="W479" s="74">
        <v>2.0</v>
      </c>
      <c r="X479" s="74">
        <v>0.0</v>
      </c>
      <c r="Y479" s="74" t="s">
        <v>11261</v>
      </c>
      <c r="Z479" s="73" t="s">
        <v>11261</v>
      </c>
      <c r="AA479" s="71" t="s">
        <v>283</v>
      </c>
      <c r="AB479" s="71" t="s">
        <v>14413</v>
      </c>
      <c r="AC479" s="74">
        <v>5.0</v>
      </c>
      <c r="AD479" s="74">
        <v>1.0</v>
      </c>
      <c r="AE479" s="74">
        <v>1.0</v>
      </c>
      <c r="AF479" s="74">
        <v>1.0</v>
      </c>
      <c r="AG479" s="74">
        <v>0.0</v>
      </c>
      <c r="AH479" s="74">
        <v>1.0</v>
      </c>
      <c r="AI479" s="74">
        <v>0.0</v>
      </c>
      <c r="AJ479" s="74">
        <v>1.0</v>
      </c>
      <c r="AK479" s="71" t="s">
        <v>11261</v>
      </c>
      <c r="AL479" s="71" t="s">
        <v>25</v>
      </c>
      <c r="AM479" s="71" t="s">
        <v>25</v>
      </c>
      <c r="AN479" s="71" t="s">
        <v>11274</v>
      </c>
      <c r="AO479" s="71" t="s">
        <v>16</v>
      </c>
      <c r="AP479" s="71" t="s">
        <v>11314</v>
      </c>
      <c r="AQ479" s="71" t="s">
        <v>12</v>
      </c>
      <c r="AR479" s="71" t="s">
        <v>11284</v>
      </c>
      <c r="AS479" s="71" t="s">
        <v>23</v>
      </c>
      <c r="AT479" s="71" t="s">
        <v>20</v>
      </c>
      <c r="AU479" s="71" t="s">
        <v>20</v>
      </c>
      <c r="AV479" s="71" t="s">
        <v>11273</v>
      </c>
      <c r="AW479" s="71" t="s">
        <v>14</v>
      </c>
      <c r="AX479" s="71" t="s">
        <v>11285</v>
      </c>
      <c r="AY479" s="71" t="s">
        <v>19</v>
      </c>
      <c r="AZ479" s="71" t="s">
        <v>11271</v>
      </c>
      <c r="BA479" s="71" t="s">
        <v>15</v>
      </c>
      <c r="BB479" s="71" t="s">
        <v>11274</v>
      </c>
      <c r="BC479" s="71" t="s">
        <v>16</v>
      </c>
      <c r="BD479" s="71" t="s">
        <v>11285</v>
      </c>
      <c r="BE479" s="71" t="s">
        <v>19</v>
      </c>
      <c r="BF479" s="71" t="s">
        <v>20</v>
      </c>
      <c r="BG479" s="71" t="s">
        <v>20</v>
      </c>
      <c r="BH479" s="71" t="s">
        <v>11314</v>
      </c>
      <c r="BI479" s="71" t="s">
        <v>12</v>
      </c>
      <c r="BJ479" s="71" t="s">
        <v>11270</v>
      </c>
      <c r="BK479" s="71" t="s">
        <v>22</v>
      </c>
      <c r="BL479" s="71" t="s">
        <v>25</v>
      </c>
      <c r="BM479" s="71" t="s">
        <v>25</v>
      </c>
      <c r="BN479" s="75" t="b">
        <v>1</v>
      </c>
      <c r="BO479" s="75" t="b">
        <v>0</v>
      </c>
      <c r="BP479" s="75" t="b">
        <v>1</v>
      </c>
      <c r="BQ479" s="75" t="b">
        <v>1</v>
      </c>
      <c r="BR479" s="75" t="b">
        <v>1</v>
      </c>
      <c r="BS479" s="75" t="b">
        <v>0</v>
      </c>
    </row>
    <row r="480" ht="18.0" customHeight="1">
      <c r="A480" s="71" t="s">
        <v>14414</v>
      </c>
      <c r="B480" s="72" t="s">
        <v>14415</v>
      </c>
      <c r="C480" s="73">
        <v>45749.0</v>
      </c>
      <c r="D480" s="73">
        <v>45876.0</v>
      </c>
      <c r="E480" s="74">
        <v>127.0</v>
      </c>
      <c r="F480" s="71" t="s">
        <v>34</v>
      </c>
      <c r="G480" s="75" t="b">
        <v>1</v>
      </c>
      <c r="H480" s="71" t="s">
        <v>954</v>
      </c>
      <c r="I480" s="71" t="s">
        <v>153</v>
      </c>
      <c r="J480" s="71" t="s">
        <v>168</v>
      </c>
      <c r="K480" s="71" t="s">
        <v>14416</v>
      </c>
      <c r="L480" s="71" t="s">
        <v>93</v>
      </c>
      <c r="M480" s="71" t="s">
        <v>11307</v>
      </c>
      <c r="N480" s="73">
        <v>45701.0</v>
      </c>
      <c r="O480" s="71" t="s">
        <v>14417</v>
      </c>
      <c r="P480" s="71" t="s">
        <v>14418</v>
      </c>
      <c r="Q480" s="71" t="s">
        <v>14419</v>
      </c>
      <c r="R480" s="71" t="s">
        <v>11738</v>
      </c>
      <c r="S480" s="71" t="s">
        <v>11739</v>
      </c>
      <c r="T480" s="71" t="s">
        <v>11261</v>
      </c>
      <c r="U480" s="71" t="s">
        <v>11261</v>
      </c>
      <c r="V480" s="73">
        <v>45749.0</v>
      </c>
      <c r="W480" s="74">
        <v>0.0</v>
      </c>
      <c r="X480" s="74">
        <v>0.0</v>
      </c>
      <c r="Y480" s="74" t="s">
        <v>11261</v>
      </c>
      <c r="Z480" s="73" t="s">
        <v>11261</v>
      </c>
      <c r="AA480" s="71" t="s">
        <v>105</v>
      </c>
      <c r="AB480" s="71" t="s">
        <v>14420</v>
      </c>
      <c r="AC480" s="74">
        <v>7.0</v>
      </c>
      <c r="AD480" s="74">
        <v>1.0</v>
      </c>
      <c r="AE480" s="74">
        <v>1.0</v>
      </c>
      <c r="AF480" s="74">
        <v>1.0</v>
      </c>
      <c r="AG480" s="74">
        <v>1.0</v>
      </c>
      <c r="AH480" s="74">
        <v>1.0</v>
      </c>
      <c r="AI480" s="74">
        <v>1.0</v>
      </c>
      <c r="AJ480" s="74">
        <v>1.0</v>
      </c>
      <c r="AK480" s="71" t="s">
        <v>123</v>
      </c>
      <c r="AL480" s="71" t="s">
        <v>25</v>
      </c>
      <c r="AM480" s="71" t="s">
        <v>25</v>
      </c>
      <c r="AN480" s="71" t="s">
        <v>11268</v>
      </c>
      <c r="AO480" s="71" t="s">
        <v>17</v>
      </c>
      <c r="AP480" s="71" t="s">
        <v>11269</v>
      </c>
      <c r="AQ480" s="71" t="s">
        <v>13</v>
      </c>
      <c r="AR480" s="71" t="s">
        <v>11270</v>
      </c>
      <c r="AS480" s="71" t="s">
        <v>22</v>
      </c>
      <c r="AT480" s="71" t="s">
        <v>20</v>
      </c>
      <c r="AU480" s="71" t="s">
        <v>20</v>
      </c>
      <c r="AV480" s="71" t="s">
        <v>11273</v>
      </c>
      <c r="AW480" s="71" t="s">
        <v>14</v>
      </c>
      <c r="AX480" s="71" t="s">
        <v>11285</v>
      </c>
      <c r="AY480" s="71" t="s">
        <v>19</v>
      </c>
      <c r="AZ480" s="71" t="s">
        <v>11273</v>
      </c>
      <c r="BA480" s="71" t="s">
        <v>14</v>
      </c>
      <c r="BB480" s="71" t="s">
        <v>11268</v>
      </c>
      <c r="BC480" s="71" t="s">
        <v>17</v>
      </c>
      <c r="BD480" s="71" t="s">
        <v>11285</v>
      </c>
      <c r="BE480" s="71" t="s">
        <v>19</v>
      </c>
      <c r="BF480" s="71" t="s">
        <v>20</v>
      </c>
      <c r="BG480" s="71" t="s">
        <v>20</v>
      </c>
      <c r="BH480" s="71" t="s">
        <v>11269</v>
      </c>
      <c r="BI480" s="71" t="s">
        <v>13</v>
      </c>
      <c r="BJ480" s="71" t="s">
        <v>11270</v>
      </c>
      <c r="BK480" s="71" t="s">
        <v>22</v>
      </c>
      <c r="BL480" s="71" t="s">
        <v>25</v>
      </c>
      <c r="BM480" s="71" t="s">
        <v>25</v>
      </c>
      <c r="BN480" s="75" t="b">
        <v>1</v>
      </c>
      <c r="BO480" s="75" t="b">
        <v>1</v>
      </c>
      <c r="BP480" s="75" t="b">
        <v>1</v>
      </c>
      <c r="BQ480" s="75" t="b">
        <v>1</v>
      </c>
      <c r="BR480" s="75" t="b">
        <v>1</v>
      </c>
      <c r="BS480" s="75" t="b">
        <v>1</v>
      </c>
    </row>
    <row r="481" ht="18.0" customHeight="1">
      <c r="A481" s="71" t="s">
        <v>14421</v>
      </c>
      <c r="B481" s="72" t="s">
        <v>14422</v>
      </c>
      <c r="C481" s="73">
        <v>45749.0</v>
      </c>
      <c r="D481" s="73">
        <v>45838.0</v>
      </c>
      <c r="E481" s="74">
        <v>89.0</v>
      </c>
      <c r="F481" s="71" t="s">
        <v>151</v>
      </c>
      <c r="G481" s="75" t="b">
        <v>0</v>
      </c>
      <c r="H481" s="71" t="s">
        <v>1670</v>
      </c>
      <c r="I481" s="71" t="s">
        <v>153</v>
      </c>
      <c r="J481" s="71" t="s">
        <v>154</v>
      </c>
      <c r="K481" s="71" t="s">
        <v>14423</v>
      </c>
      <c r="L481" s="71" t="s">
        <v>93</v>
      </c>
      <c r="M481" s="71" t="s">
        <v>11656</v>
      </c>
      <c r="N481" s="73">
        <v>45686.0</v>
      </c>
      <c r="O481" s="71" t="s">
        <v>14424</v>
      </c>
      <c r="P481" s="71" t="s">
        <v>14424</v>
      </c>
      <c r="Q481" s="71" t="s">
        <v>14425</v>
      </c>
      <c r="R481" s="71" t="s">
        <v>12556</v>
      </c>
      <c r="S481" s="71" t="s">
        <v>11267</v>
      </c>
      <c r="T481" s="71" t="s">
        <v>11261</v>
      </c>
      <c r="U481" s="71" t="s">
        <v>11261</v>
      </c>
      <c r="V481" s="73">
        <v>45749.0</v>
      </c>
      <c r="W481" s="74">
        <v>0.0</v>
      </c>
      <c r="X481" s="74">
        <v>1.0</v>
      </c>
      <c r="Y481" s="74" t="s">
        <v>11261</v>
      </c>
      <c r="Z481" s="73" t="s">
        <v>11261</v>
      </c>
      <c r="AA481" s="71" t="s">
        <v>105</v>
      </c>
      <c r="AB481" s="71" t="s">
        <v>14426</v>
      </c>
      <c r="AC481" s="74">
        <v>3.0</v>
      </c>
      <c r="AD481" s="74">
        <v>1.0</v>
      </c>
      <c r="AE481" s="74">
        <v>0.0</v>
      </c>
      <c r="AF481" s="74">
        <v>0.0</v>
      </c>
      <c r="AG481" s="74">
        <v>0.0</v>
      </c>
      <c r="AH481" s="74">
        <v>1.0</v>
      </c>
      <c r="AI481" s="74">
        <v>1.0</v>
      </c>
      <c r="AJ481" s="74">
        <v>0.0</v>
      </c>
      <c r="AK481" s="71" t="s">
        <v>250</v>
      </c>
      <c r="AL481" s="71" t="s">
        <v>25</v>
      </c>
      <c r="AM481" s="71" t="s">
        <v>25</v>
      </c>
      <c r="AN481" s="71" t="s">
        <v>11274</v>
      </c>
      <c r="AO481" s="71" t="s">
        <v>16</v>
      </c>
      <c r="AP481" s="71" t="s">
        <v>11314</v>
      </c>
      <c r="AQ481" s="71" t="s">
        <v>12</v>
      </c>
      <c r="AR481" s="71" t="s">
        <v>11284</v>
      </c>
      <c r="AS481" s="71" t="s">
        <v>23</v>
      </c>
      <c r="AT481" s="71" t="s">
        <v>20</v>
      </c>
      <c r="AU481" s="71" t="s">
        <v>20</v>
      </c>
      <c r="AV481" s="71" t="s">
        <v>11271</v>
      </c>
      <c r="AW481" s="71" t="s">
        <v>15</v>
      </c>
      <c r="AX481" s="71" t="s">
        <v>11272</v>
      </c>
      <c r="AY481" s="71" t="s">
        <v>18</v>
      </c>
      <c r="AZ481" s="71" t="s">
        <v>11271</v>
      </c>
      <c r="BA481" s="71" t="s">
        <v>15</v>
      </c>
      <c r="BB481" s="71" t="s">
        <v>11268</v>
      </c>
      <c r="BC481" s="71" t="s">
        <v>17</v>
      </c>
      <c r="BD481" s="71" t="s">
        <v>11285</v>
      </c>
      <c r="BE481" s="71" t="s">
        <v>19</v>
      </c>
      <c r="BF481" s="71" t="s">
        <v>20</v>
      </c>
      <c r="BG481" s="71" t="s">
        <v>20</v>
      </c>
      <c r="BH481" s="71" t="s">
        <v>11269</v>
      </c>
      <c r="BI481" s="71" t="s">
        <v>13</v>
      </c>
      <c r="BJ481" s="71" t="s">
        <v>11270</v>
      </c>
      <c r="BK481" s="71" t="s">
        <v>22</v>
      </c>
      <c r="BL481" s="71" t="s">
        <v>25</v>
      </c>
      <c r="BM481" s="71" t="s">
        <v>25</v>
      </c>
      <c r="BN481" s="75" t="b">
        <v>1</v>
      </c>
      <c r="BO481" s="75" t="b">
        <v>1</v>
      </c>
      <c r="BP481" s="75" t="b">
        <v>1</v>
      </c>
      <c r="BQ481" s="75" t="b">
        <v>0</v>
      </c>
      <c r="BR481" s="75" t="b">
        <v>0</v>
      </c>
      <c r="BS481" s="75" t="b">
        <v>0</v>
      </c>
    </row>
    <row r="482" ht="18.0" customHeight="1">
      <c r="A482" s="71" t="s">
        <v>14427</v>
      </c>
      <c r="B482" s="72" t="s">
        <v>14428</v>
      </c>
      <c r="C482" s="73">
        <v>45748.0</v>
      </c>
      <c r="D482" s="73">
        <v>45797.0</v>
      </c>
      <c r="E482" s="74">
        <v>49.0</v>
      </c>
      <c r="F482" s="71" t="s">
        <v>151</v>
      </c>
      <c r="G482" s="75" t="b">
        <v>0</v>
      </c>
      <c r="H482" s="71" t="s">
        <v>1130</v>
      </c>
      <c r="I482" s="71" t="s">
        <v>153</v>
      </c>
      <c r="J482" s="71" t="s">
        <v>154</v>
      </c>
      <c r="K482" s="71" t="s">
        <v>14429</v>
      </c>
      <c r="L482" s="71" t="s">
        <v>93</v>
      </c>
      <c r="M482" s="71" t="s">
        <v>11263</v>
      </c>
      <c r="N482" s="73">
        <v>45679.0</v>
      </c>
      <c r="O482" s="71" t="s">
        <v>14430</v>
      </c>
      <c r="P482" s="71" t="s">
        <v>14431</v>
      </c>
      <c r="Q482" s="71" t="s">
        <v>14432</v>
      </c>
      <c r="R482" s="71" t="s">
        <v>14433</v>
      </c>
      <c r="S482" s="71" t="s">
        <v>11782</v>
      </c>
      <c r="T482" s="71" t="s">
        <v>11261</v>
      </c>
      <c r="U482" s="71" t="s">
        <v>11261</v>
      </c>
      <c r="V482" s="73">
        <v>45748.0</v>
      </c>
      <c r="W482" s="74">
        <v>0.0</v>
      </c>
      <c r="X482" s="74">
        <v>1.0</v>
      </c>
      <c r="Y482" s="74" t="s">
        <v>11261</v>
      </c>
      <c r="Z482" s="73" t="s">
        <v>11261</v>
      </c>
      <c r="AA482" s="71" t="s">
        <v>105</v>
      </c>
      <c r="AB482" s="71" t="s">
        <v>14434</v>
      </c>
      <c r="AC482" s="74">
        <v>3.0</v>
      </c>
      <c r="AD482" s="74">
        <v>0.0</v>
      </c>
      <c r="AE482" s="74">
        <v>0.0</v>
      </c>
      <c r="AF482" s="74">
        <v>1.0</v>
      </c>
      <c r="AG482" s="74">
        <v>0.0</v>
      </c>
      <c r="AH482" s="74">
        <v>1.0</v>
      </c>
      <c r="AI482" s="74">
        <v>0.0</v>
      </c>
      <c r="AJ482" s="74">
        <v>1.0</v>
      </c>
      <c r="AK482" s="71" t="s">
        <v>181</v>
      </c>
      <c r="AL482" s="71" t="s">
        <v>25</v>
      </c>
      <c r="AM482" s="71" t="s">
        <v>25</v>
      </c>
      <c r="AN482" s="71" t="s">
        <v>11274</v>
      </c>
      <c r="AO482" s="71" t="s">
        <v>16</v>
      </c>
      <c r="AP482" s="71" t="s">
        <v>11269</v>
      </c>
      <c r="AQ482" s="71" t="s">
        <v>13</v>
      </c>
      <c r="AR482" s="71" t="s">
        <v>11284</v>
      </c>
      <c r="AS482" s="71" t="s">
        <v>23</v>
      </c>
      <c r="AT482" s="71" t="s">
        <v>20</v>
      </c>
      <c r="AU482" s="71" t="s">
        <v>20</v>
      </c>
      <c r="AV482" s="71" t="s">
        <v>11273</v>
      </c>
      <c r="AW482" s="71" t="s">
        <v>14</v>
      </c>
      <c r="AX482" s="71" t="s">
        <v>11285</v>
      </c>
      <c r="AY482" s="71" t="s">
        <v>19</v>
      </c>
      <c r="AZ482" s="71" t="s">
        <v>11271</v>
      </c>
      <c r="BA482" s="71" t="s">
        <v>15</v>
      </c>
      <c r="BB482" s="71" t="s">
        <v>11268</v>
      </c>
      <c r="BC482" s="71" t="s">
        <v>17</v>
      </c>
      <c r="BD482" s="71" t="s">
        <v>11285</v>
      </c>
      <c r="BE482" s="71" t="s">
        <v>19</v>
      </c>
      <c r="BF482" s="71" t="s">
        <v>20</v>
      </c>
      <c r="BG482" s="71" t="s">
        <v>20</v>
      </c>
      <c r="BH482" s="71" t="s">
        <v>11269</v>
      </c>
      <c r="BI482" s="71" t="s">
        <v>13</v>
      </c>
      <c r="BJ482" s="71" t="s">
        <v>11270</v>
      </c>
      <c r="BK482" s="71" t="s">
        <v>22</v>
      </c>
      <c r="BL482" s="71" t="s">
        <v>24</v>
      </c>
      <c r="BM482" s="71" t="s">
        <v>24</v>
      </c>
      <c r="BN482" s="75" t="b">
        <v>0</v>
      </c>
      <c r="BO482" s="75" t="b">
        <v>0</v>
      </c>
      <c r="BP482" s="75" t="b">
        <v>1</v>
      </c>
      <c r="BQ482" s="75" t="b">
        <v>1</v>
      </c>
      <c r="BR482" s="75" t="b">
        <v>0</v>
      </c>
      <c r="BS482" s="75" t="b">
        <v>0</v>
      </c>
    </row>
    <row r="483" ht="18.0" customHeight="1">
      <c r="A483" s="71" t="s">
        <v>14435</v>
      </c>
      <c r="B483" s="72" t="s">
        <v>14436</v>
      </c>
      <c r="C483" s="73">
        <v>45748.0</v>
      </c>
      <c r="D483" s="73" t="s">
        <v>11261</v>
      </c>
      <c r="E483" s="74">
        <v>153.0</v>
      </c>
      <c r="F483" s="71" t="s">
        <v>34</v>
      </c>
      <c r="G483" s="75" t="b">
        <v>1</v>
      </c>
      <c r="H483" s="71" t="s">
        <v>11261</v>
      </c>
      <c r="I483" s="71" t="s">
        <v>91</v>
      </c>
      <c r="J483" s="71" t="s">
        <v>11261</v>
      </c>
      <c r="K483" s="71" t="s">
        <v>14437</v>
      </c>
      <c r="L483" s="71" t="s">
        <v>93</v>
      </c>
      <c r="M483" s="71" t="s">
        <v>11374</v>
      </c>
      <c r="N483" s="73">
        <v>45689.0</v>
      </c>
      <c r="O483" s="71" t="s">
        <v>14438</v>
      </c>
      <c r="P483" s="71" t="s">
        <v>14439</v>
      </c>
      <c r="Q483" s="71" t="s">
        <v>14440</v>
      </c>
      <c r="R483" s="71" t="s">
        <v>11982</v>
      </c>
      <c r="S483" s="71" t="s">
        <v>11617</v>
      </c>
      <c r="T483" s="71" t="s">
        <v>11261</v>
      </c>
      <c r="U483" s="71" t="s">
        <v>11261</v>
      </c>
      <c r="V483" s="73">
        <v>45748.0</v>
      </c>
      <c r="W483" s="74">
        <v>1.0</v>
      </c>
      <c r="X483" s="74">
        <v>0.0</v>
      </c>
      <c r="Y483" s="74" t="s">
        <v>11261</v>
      </c>
      <c r="Z483" s="73" t="s">
        <v>11261</v>
      </c>
      <c r="AA483" s="71" t="s">
        <v>105</v>
      </c>
      <c r="AB483" s="71" t="s">
        <v>11261</v>
      </c>
      <c r="AC483" s="74">
        <v>5.0</v>
      </c>
      <c r="AD483" s="74">
        <v>0.0</v>
      </c>
      <c r="AE483" s="74">
        <v>1.0</v>
      </c>
      <c r="AF483" s="74">
        <v>1.0</v>
      </c>
      <c r="AG483" s="74">
        <v>1.0</v>
      </c>
      <c r="AH483" s="74">
        <v>0.0</v>
      </c>
      <c r="AI483" s="74">
        <v>1.0</v>
      </c>
      <c r="AJ483" s="74">
        <v>1.0</v>
      </c>
      <c r="AK483" s="71" t="s">
        <v>250</v>
      </c>
      <c r="AL483" s="71" t="s">
        <v>25</v>
      </c>
      <c r="AM483" s="71" t="s">
        <v>25</v>
      </c>
      <c r="AN483" s="71" t="s">
        <v>11268</v>
      </c>
      <c r="AO483" s="71" t="s">
        <v>17</v>
      </c>
      <c r="AP483" s="71" t="s">
        <v>11314</v>
      </c>
      <c r="AQ483" s="71" t="s">
        <v>12</v>
      </c>
      <c r="AR483" s="71" t="s">
        <v>11270</v>
      </c>
      <c r="AS483" s="71" t="s">
        <v>22</v>
      </c>
      <c r="AT483" s="71" t="s">
        <v>21</v>
      </c>
      <c r="AU483" s="71" t="s">
        <v>21</v>
      </c>
      <c r="AV483" s="71" t="s">
        <v>11273</v>
      </c>
      <c r="AW483" s="71" t="s">
        <v>14</v>
      </c>
      <c r="AX483" s="71" t="s">
        <v>11272</v>
      </c>
      <c r="AY483" s="71" t="s">
        <v>18</v>
      </c>
      <c r="AZ483" s="71" t="s">
        <v>11273</v>
      </c>
      <c r="BA483" s="71" t="s">
        <v>14</v>
      </c>
      <c r="BB483" s="71" t="s">
        <v>11268</v>
      </c>
      <c r="BC483" s="71" t="s">
        <v>17</v>
      </c>
      <c r="BD483" s="71" t="s">
        <v>11272</v>
      </c>
      <c r="BE483" s="71" t="s">
        <v>18</v>
      </c>
      <c r="BF483" s="71" t="s">
        <v>20</v>
      </c>
      <c r="BG483" s="71" t="s">
        <v>20</v>
      </c>
      <c r="BH483" s="71" t="s">
        <v>11314</v>
      </c>
      <c r="BI483" s="71" t="s">
        <v>12</v>
      </c>
      <c r="BJ483" s="71" t="s">
        <v>11270</v>
      </c>
      <c r="BK483" s="71" t="s">
        <v>22</v>
      </c>
      <c r="BL483" s="71" t="s">
        <v>24</v>
      </c>
      <c r="BM483" s="71" t="s">
        <v>24</v>
      </c>
      <c r="BN483" s="75" t="b">
        <v>0</v>
      </c>
      <c r="BO483" s="75" t="b">
        <v>1</v>
      </c>
      <c r="BP483" s="75" t="b">
        <v>0</v>
      </c>
      <c r="BQ483" s="75" t="b">
        <v>1</v>
      </c>
      <c r="BR483" s="75" t="b">
        <v>1</v>
      </c>
      <c r="BS483" s="75" t="b">
        <v>1</v>
      </c>
    </row>
    <row r="484" ht="18.0" customHeight="1">
      <c r="A484" s="71" t="s">
        <v>14441</v>
      </c>
      <c r="B484" s="72" t="s">
        <v>14442</v>
      </c>
      <c r="C484" s="73">
        <v>45748.0</v>
      </c>
      <c r="D484" s="73" t="s">
        <v>11261</v>
      </c>
      <c r="E484" s="74">
        <v>153.0</v>
      </c>
      <c r="F484" s="71" t="s">
        <v>34</v>
      </c>
      <c r="G484" s="75" t="b">
        <v>1</v>
      </c>
      <c r="H484" s="71" t="s">
        <v>11261</v>
      </c>
      <c r="I484" s="71" t="s">
        <v>91</v>
      </c>
      <c r="J484" s="71" t="s">
        <v>11261</v>
      </c>
      <c r="K484" s="71" t="s">
        <v>14443</v>
      </c>
      <c r="L484" s="71" t="s">
        <v>287</v>
      </c>
      <c r="M484" s="71" t="s">
        <v>11297</v>
      </c>
      <c r="N484" s="73">
        <v>45688.0</v>
      </c>
      <c r="O484" s="71" t="s">
        <v>14444</v>
      </c>
      <c r="P484" s="71" t="s">
        <v>14445</v>
      </c>
      <c r="Q484" s="71" t="s">
        <v>14446</v>
      </c>
      <c r="R484" s="71" t="s">
        <v>14447</v>
      </c>
      <c r="S484" s="71" t="s">
        <v>11408</v>
      </c>
      <c r="T484" s="71" t="s">
        <v>11261</v>
      </c>
      <c r="U484" s="71" t="s">
        <v>11261</v>
      </c>
      <c r="V484" s="73">
        <v>45748.0</v>
      </c>
      <c r="W484" s="74">
        <v>1.0</v>
      </c>
      <c r="X484" s="74">
        <v>0.0</v>
      </c>
      <c r="Y484" s="74" t="s">
        <v>11261</v>
      </c>
      <c r="Z484" s="73" t="s">
        <v>11261</v>
      </c>
      <c r="AA484" s="71" t="s">
        <v>283</v>
      </c>
      <c r="AB484" s="71" t="s">
        <v>11261</v>
      </c>
      <c r="AC484" s="74">
        <v>4.0</v>
      </c>
      <c r="AD484" s="74">
        <v>1.0</v>
      </c>
      <c r="AE484" s="74">
        <v>1.0</v>
      </c>
      <c r="AF484" s="74">
        <v>1.0</v>
      </c>
      <c r="AG484" s="74">
        <v>1.0</v>
      </c>
      <c r="AH484" s="74">
        <v>0.0</v>
      </c>
      <c r="AI484" s="74">
        <v>0.0</v>
      </c>
      <c r="AJ484" s="74">
        <v>0.0</v>
      </c>
      <c r="AK484" s="71" t="s">
        <v>123</v>
      </c>
      <c r="AL484" s="71" t="s">
        <v>25</v>
      </c>
      <c r="AM484" s="71" t="s">
        <v>25</v>
      </c>
      <c r="AN484" s="71" t="s">
        <v>11268</v>
      </c>
      <c r="AO484" s="71" t="s">
        <v>17</v>
      </c>
      <c r="AP484" s="71" t="s">
        <v>11269</v>
      </c>
      <c r="AQ484" s="71" t="s">
        <v>13</v>
      </c>
      <c r="AR484" s="71" t="s">
        <v>11270</v>
      </c>
      <c r="AS484" s="71" t="s">
        <v>22</v>
      </c>
      <c r="AT484" s="71" t="s">
        <v>21</v>
      </c>
      <c r="AU484" s="71" t="s">
        <v>21</v>
      </c>
      <c r="AV484" s="71" t="s">
        <v>11273</v>
      </c>
      <c r="AW484" s="71" t="s">
        <v>14</v>
      </c>
      <c r="AX484" s="71" t="s">
        <v>11285</v>
      </c>
      <c r="AY484" s="71" t="s">
        <v>19</v>
      </c>
      <c r="AZ484" s="71" t="s">
        <v>11271</v>
      </c>
      <c r="BA484" s="71" t="s">
        <v>15</v>
      </c>
      <c r="BB484" s="71" t="s">
        <v>11268</v>
      </c>
      <c r="BC484" s="71" t="s">
        <v>17</v>
      </c>
      <c r="BD484" s="71" t="s">
        <v>11272</v>
      </c>
      <c r="BE484" s="71" t="s">
        <v>18</v>
      </c>
      <c r="BF484" s="71" t="s">
        <v>20</v>
      </c>
      <c r="BG484" s="71" t="s">
        <v>20</v>
      </c>
      <c r="BH484" s="71" t="s">
        <v>11269</v>
      </c>
      <c r="BI484" s="71" t="s">
        <v>13</v>
      </c>
      <c r="BJ484" s="71" t="s">
        <v>11270</v>
      </c>
      <c r="BK484" s="71" t="s">
        <v>22</v>
      </c>
      <c r="BL484" s="71" t="s">
        <v>25</v>
      </c>
      <c r="BM484" s="71" t="s">
        <v>25</v>
      </c>
      <c r="BN484" s="75" t="b">
        <v>1</v>
      </c>
      <c r="BO484" s="75" t="b">
        <v>0</v>
      </c>
      <c r="BP484" s="75" t="b">
        <v>0</v>
      </c>
      <c r="BQ484" s="75" t="b">
        <v>0</v>
      </c>
      <c r="BR484" s="75" t="b">
        <v>1</v>
      </c>
      <c r="BS484" s="75" t="b">
        <v>1</v>
      </c>
    </row>
    <row r="485" ht="18.0" customHeight="1">
      <c r="A485" s="71" t="s">
        <v>14448</v>
      </c>
      <c r="B485" s="72" t="s">
        <v>14449</v>
      </c>
      <c r="C485" s="73">
        <v>45748.0</v>
      </c>
      <c r="D485" s="73">
        <v>45851.0</v>
      </c>
      <c r="E485" s="74">
        <v>103.0</v>
      </c>
      <c r="F485" s="71" t="s">
        <v>34</v>
      </c>
      <c r="G485" s="75" t="b">
        <v>1</v>
      </c>
      <c r="H485" s="71" t="s">
        <v>152</v>
      </c>
      <c r="I485" s="71" t="s">
        <v>153</v>
      </c>
      <c r="J485" s="71" t="s">
        <v>168</v>
      </c>
      <c r="K485" s="71" t="s">
        <v>14450</v>
      </c>
      <c r="L485" s="71" t="s">
        <v>93</v>
      </c>
      <c r="M485" s="71" t="s">
        <v>11334</v>
      </c>
      <c r="N485" s="73">
        <v>45691.0</v>
      </c>
      <c r="O485" s="71" t="s">
        <v>14451</v>
      </c>
      <c r="P485" s="71" t="s">
        <v>14452</v>
      </c>
      <c r="Q485" s="71" t="s">
        <v>14453</v>
      </c>
      <c r="R485" s="71" t="s">
        <v>13893</v>
      </c>
      <c r="S485" s="71" t="s">
        <v>11424</v>
      </c>
      <c r="T485" s="71" t="s">
        <v>11261</v>
      </c>
      <c r="U485" s="71" t="s">
        <v>11261</v>
      </c>
      <c r="V485" s="73">
        <v>45748.0</v>
      </c>
      <c r="W485" s="74">
        <v>1.0</v>
      </c>
      <c r="X485" s="74">
        <v>0.0</v>
      </c>
      <c r="Y485" s="74" t="s">
        <v>11261</v>
      </c>
      <c r="Z485" s="73" t="s">
        <v>11261</v>
      </c>
      <c r="AA485" s="71" t="s">
        <v>105</v>
      </c>
      <c r="AB485" s="71" t="s">
        <v>14454</v>
      </c>
      <c r="AC485" s="74">
        <v>4.0</v>
      </c>
      <c r="AD485" s="74">
        <v>0.0</v>
      </c>
      <c r="AE485" s="74">
        <v>1.0</v>
      </c>
      <c r="AF485" s="74">
        <v>1.0</v>
      </c>
      <c r="AG485" s="74">
        <v>0.0</v>
      </c>
      <c r="AH485" s="74">
        <v>1.0</v>
      </c>
      <c r="AI485" s="74">
        <v>0.0</v>
      </c>
      <c r="AJ485" s="74">
        <v>1.0</v>
      </c>
      <c r="AK485" s="71" t="s">
        <v>123</v>
      </c>
      <c r="AL485" s="71" t="s">
        <v>25</v>
      </c>
      <c r="AM485" s="71" t="s">
        <v>25</v>
      </c>
      <c r="AN485" s="71" t="s">
        <v>11268</v>
      </c>
      <c r="AO485" s="71" t="s">
        <v>17</v>
      </c>
      <c r="AP485" s="71" t="s">
        <v>11314</v>
      </c>
      <c r="AQ485" s="71" t="s">
        <v>12</v>
      </c>
      <c r="AR485" s="71" t="s">
        <v>11284</v>
      </c>
      <c r="AS485" s="71" t="s">
        <v>23</v>
      </c>
      <c r="AT485" s="71" t="s">
        <v>20</v>
      </c>
      <c r="AU485" s="71" t="s">
        <v>20</v>
      </c>
      <c r="AV485" s="71" t="s">
        <v>11273</v>
      </c>
      <c r="AW485" s="71" t="s">
        <v>14</v>
      </c>
      <c r="AX485" s="71" t="s">
        <v>11272</v>
      </c>
      <c r="AY485" s="71" t="s">
        <v>18</v>
      </c>
      <c r="AZ485" s="71" t="s">
        <v>11271</v>
      </c>
      <c r="BA485" s="71" t="s">
        <v>15</v>
      </c>
      <c r="BB485" s="71" t="s">
        <v>11268</v>
      </c>
      <c r="BC485" s="71" t="s">
        <v>17</v>
      </c>
      <c r="BD485" s="71" t="s">
        <v>11272</v>
      </c>
      <c r="BE485" s="71" t="s">
        <v>18</v>
      </c>
      <c r="BF485" s="71" t="s">
        <v>20</v>
      </c>
      <c r="BG485" s="71" t="s">
        <v>20</v>
      </c>
      <c r="BH485" s="71" t="s">
        <v>11314</v>
      </c>
      <c r="BI485" s="71" t="s">
        <v>12</v>
      </c>
      <c r="BJ485" s="71" t="s">
        <v>11270</v>
      </c>
      <c r="BK485" s="71" t="s">
        <v>22</v>
      </c>
      <c r="BL485" s="71" t="s">
        <v>24</v>
      </c>
      <c r="BM485" s="71" t="s">
        <v>24</v>
      </c>
      <c r="BN485" s="75" t="b">
        <v>0</v>
      </c>
      <c r="BO485" s="75" t="b">
        <v>0</v>
      </c>
      <c r="BP485" s="75" t="b">
        <v>1</v>
      </c>
      <c r="BQ485" s="75" t="b">
        <v>1</v>
      </c>
      <c r="BR485" s="75" t="b">
        <v>1</v>
      </c>
      <c r="BS485" s="75" t="b">
        <v>0</v>
      </c>
    </row>
    <row r="486" ht="18.0" customHeight="1">
      <c r="A486" s="71" t="s">
        <v>14455</v>
      </c>
      <c r="B486" s="72" t="s">
        <v>14456</v>
      </c>
      <c r="C486" s="73">
        <v>45748.0</v>
      </c>
      <c r="D486" s="73" t="s">
        <v>11261</v>
      </c>
      <c r="E486" s="74">
        <v>153.0</v>
      </c>
      <c r="F486" s="71" t="s">
        <v>34</v>
      </c>
      <c r="G486" s="75" t="b">
        <v>1</v>
      </c>
      <c r="H486" s="71" t="s">
        <v>11261</v>
      </c>
      <c r="I486" s="71" t="s">
        <v>91</v>
      </c>
      <c r="J486" s="71" t="s">
        <v>11261</v>
      </c>
      <c r="K486" s="71" t="s">
        <v>14457</v>
      </c>
      <c r="L486" s="71" t="s">
        <v>93</v>
      </c>
      <c r="M486" s="71" t="s">
        <v>11263</v>
      </c>
      <c r="N486" s="73">
        <v>45691.0</v>
      </c>
      <c r="O486" s="71" t="s">
        <v>14458</v>
      </c>
      <c r="P486" s="71" t="s">
        <v>14459</v>
      </c>
      <c r="Q486" s="71" t="s">
        <v>14460</v>
      </c>
      <c r="R486" s="71" t="s">
        <v>14461</v>
      </c>
      <c r="S486" s="71" t="s">
        <v>11782</v>
      </c>
      <c r="T486" s="71" t="s">
        <v>11261</v>
      </c>
      <c r="U486" s="71" t="s">
        <v>11261</v>
      </c>
      <c r="V486" s="73">
        <v>45748.0</v>
      </c>
      <c r="W486" s="74">
        <v>0.0</v>
      </c>
      <c r="X486" s="74">
        <v>0.0</v>
      </c>
      <c r="Y486" s="74" t="s">
        <v>11261</v>
      </c>
      <c r="Z486" s="73" t="s">
        <v>11261</v>
      </c>
      <c r="AA486" s="71" t="s">
        <v>105</v>
      </c>
      <c r="AB486" s="71" t="s">
        <v>11261</v>
      </c>
      <c r="AC486" s="74">
        <v>4.0</v>
      </c>
      <c r="AD486" s="74">
        <v>0.0</v>
      </c>
      <c r="AE486" s="74">
        <v>1.0</v>
      </c>
      <c r="AF486" s="74">
        <v>1.0</v>
      </c>
      <c r="AG486" s="74">
        <v>0.0</v>
      </c>
      <c r="AH486" s="74">
        <v>1.0</v>
      </c>
      <c r="AI486" s="74">
        <v>1.0</v>
      </c>
      <c r="AJ486" s="74">
        <v>0.0</v>
      </c>
      <c r="AK486" s="71" t="s">
        <v>123</v>
      </c>
      <c r="AL486" s="71" t="s">
        <v>25</v>
      </c>
      <c r="AM486" s="71" t="s">
        <v>25</v>
      </c>
      <c r="AN486" s="71" t="s">
        <v>11268</v>
      </c>
      <c r="AO486" s="71" t="s">
        <v>17</v>
      </c>
      <c r="AP486" s="71" t="s">
        <v>11269</v>
      </c>
      <c r="AQ486" s="71" t="s">
        <v>13</v>
      </c>
      <c r="AR486" s="71" t="s">
        <v>11284</v>
      </c>
      <c r="AS486" s="71" t="s">
        <v>23</v>
      </c>
      <c r="AT486" s="71" t="s">
        <v>20</v>
      </c>
      <c r="AU486" s="71" t="s">
        <v>20</v>
      </c>
      <c r="AV486" s="71" t="s">
        <v>11273</v>
      </c>
      <c r="AW486" s="71" t="s">
        <v>14</v>
      </c>
      <c r="AX486" s="71" t="s">
        <v>11285</v>
      </c>
      <c r="AY486" s="71" t="s">
        <v>19</v>
      </c>
      <c r="AZ486" s="71" t="s">
        <v>11273</v>
      </c>
      <c r="BA486" s="71" t="s">
        <v>14</v>
      </c>
      <c r="BB486" s="71" t="s">
        <v>11268</v>
      </c>
      <c r="BC486" s="71" t="s">
        <v>17</v>
      </c>
      <c r="BD486" s="71" t="s">
        <v>11272</v>
      </c>
      <c r="BE486" s="71" t="s">
        <v>18</v>
      </c>
      <c r="BF486" s="71" t="s">
        <v>20</v>
      </c>
      <c r="BG486" s="71" t="s">
        <v>20</v>
      </c>
      <c r="BH486" s="71" t="s">
        <v>11269</v>
      </c>
      <c r="BI486" s="71" t="s">
        <v>13</v>
      </c>
      <c r="BJ486" s="71" t="s">
        <v>11270</v>
      </c>
      <c r="BK486" s="71" t="s">
        <v>22</v>
      </c>
      <c r="BL486" s="71" t="s">
        <v>24</v>
      </c>
      <c r="BM486" s="71" t="s">
        <v>24</v>
      </c>
      <c r="BN486" s="75" t="b">
        <v>0</v>
      </c>
      <c r="BO486" s="75" t="b">
        <v>1</v>
      </c>
      <c r="BP486" s="75" t="b">
        <v>1</v>
      </c>
      <c r="BQ486" s="75" t="b">
        <v>0</v>
      </c>
      <c r="BR486" s="75" t="b">
        <v>1</v>
      </c>
      <c r="BS486" s="75" t="b">
        <v>0</v>
      </c>
    </row>
    <row r="487" ht="18.0" customHeight="1">
      <c r="A487" s="71" t="s">
        <v>14462</v>
      </c>
      <c r="B487" s="72" t="s">
        <v>14463</v>
      </c>
      <c r="C487" s="73">
        <v>45747.0</v>
      </c>
      <c r="D487" s="73" t="s">
        <v>11261</v>
      </c>
      <c r="E487" s="74">
        <v>154.0</v>
      </c>
      <c r="F487" s="71" t="s">
        <v>34</v>
      </c>
      <c r="G487" s="75" t="b">
        <v>1</v>
      </c>
      <c r="H487" s="71" t="s">
        <v>11261</v>
      </c>
      <c r="I487" s="71" t="s">
        <v>91</v>
      </c>
      <c r="J487" s="71" t="s">
        <v>11261</v>
      </c>
      <c r="K487" s="71" t="s">
        <v>14464</v>
      </c>
      <c r="L487" s="71" t="s">
        <v>93</v>
      </c>
      <c r="M487" s="71" t="s">
        <v>11374</v>
      </c>
      <c r="N487" s="73">
        <v>45686.0</v>
      </c>
      <c r="O487" s="71" t="s">
        <v>14465</v>
      </c>
      <c r="P487" s="71" t="s">
        <v>14466</v>
      </c>
      <c r="Q487" s="71" t="s">
        <v>14467</v>
      </c>
      <c r="R487" s="71" t="s">
        <v>11616</v>
      </c>
      <c r="S487" s="71" t="s">
        <v>11617</v>
      </c>
      <c r="T487" s="71" t="s">
        <v>11261</v>
      </c>
      <c r="U487" s="71" t="s">
        <v>11261</v>
      </c>
      <c r="V487" s="73">
        <v>45747.0</v>
      </c>
      <c r="W487" s="74">
        <v>1.0</v>
      </c>
      <c r="X487" s="74">
        <v>0.0</v>
      </c>
      <c r="Y487" s="74" t="s">
        <v>11261</v>
      </c>
      <c r="Z487" s="73" t="s">
        <v>11261</v>
      </c>
      <c r="AA487" s="71" t="s">
        <v>105</v>
      </c>
      <c r="AB487" s="71" t="s">
        <v>11261</v>
      </c>
      <c r="AC487" s="74">
        <v>4.0</v>
      </c>
      <c r="AD487" s="74">
        <v>1.0</v>
      </c>
      <c r="AE487" s="74">
        <v>0.0</v>
      </c>
      <c r="AF487" s="74">
        <v>1.0</v>
      </c>
      <c r="AG487" s="74">
        <v>0.0</v>
      </c>
      <c r="AH487" s="74">
        <v>1.0</v>
      </c>
      <c r="AI487" s="74">
        <v>1.0</v>
      </c>
      <c r="AJ487" s="74">
        <v>0.0</v>
      </c>
      <c r="AK487" s="71" t="s">
        <v>250</v>
      </c>
      <c r="AL487" s="71" t="s">
        <v>24</v>
      </c>
      <c r="AM487" s="71" t="s">
        <v>24</v>
      </c>
      <c r="AN487" s="71" t="s">
        <v>11274</v>
      </c>
      <c r="AO487" s="71" t="s">
        <v>16</v>
      </c>
      <c r="AP487" s="71" t="s">
        <v>11269</v>
      </c>
      <c r="AQ487" s="71" t="s">
        <v>13</v>
      </c>
      <c r="AR487" s="71" t="s">
        <v>11284</v>
      </c>
      <c r="AS487" s="71" t="s">
        <v>23</v>
      </c>
      <c r="AT487" s="71" t="s">
        <v>21</v>
      </c>
      <c r="AU487" s="71" t="s">
        <v>21</v>
      </c>
      <c r="AV487" s="71" t="s">
        <v>11273</v>
      </c>
      <c r="AW487" s="71" t="s">
        <v>14</v>
      </c>
      <c r="AX487" s="71" t="s">
        <v>11285</v>
      </c>
      <c r="AY487" s="71" t="s">
        <v>19</v>
      </c>
      <c r="AZ487" s="71" t="s">
        <v>11273</v>
      </c>
      <c r="BA487" s="71" t="s">
        <v>14</v>
      </c>
      <c r="BB487" s="71" t="s">
        <v>11268</v>
      </c>
      <c r="BC487" s="71" t="s">
        <v>17</v>
      </c>
      <c r="BD487" s="71" t="s">
        <v>11272</v>
      </c>
      <c r="BE487" s="71" t="s">
        <v>18</v>
      </c>
      <c r="BF487" s="71" t="s">
        <v>21</v>
      </c>
      <c r="BG487" s="71" t="s">
        <v>21</v>
      </c>
      <c r="BH487" s="71" t="s">
        <v>11269</v>
      </c>
      <c r="BI487" s="71" t="s">
        <v>13</v>
      </c>
      <c r="BJ487" s="71" t="s">
        <v>11270</v>
      </c>
      <c r="BK487" s="71" t="s">
        <v>22</v>
      </c>
      <c r="BL487" s="71" t="s">
        <v>24</v>
      </c>
      <c r="BM487" s="71" t="s">
        <v>24</v>
      </c>
      <c r="BN487" s="75" t="b">
        <v>1</v>
      </c>
      <c r="BO487" s="75" t="b">
        <v>1</v>
      </c>
      <c r="BP487" s="75" t="b">
        <v>1</v>
      </c>
      <c r="BQ487" s="75" t="b">
        <v>0</v>
      </c>
      <c r="BR487" s="75" t="b">
        <v>0</v>
      </c>
      <c r="BS487" s="75" t="b">
        <v>0</v>
      </c>
    </row>
    <row r="488" ht="18.0" customHeight="1">
      <c r="A488" s="71" t="s">
        <v>14468</v>
      </c>
      <c r="B488" s="72" t="s">
        <v>14469</v>
      </c>
      <c r="C488" s="73">
        <v>45747.0</v>
      </c>
      <c r="D488" s="73" t="s">
        <v>11261</v>
      </c>
      <c r="E488" s="74">
        <v>154.0</v>
      </c>
      <c r="F488" s="71" t="s">
        <v>34</v>
      </c>
      <c r="G488" s="75" t="b">
        <v>1</v>
      </c>
      <c r="H488" s="71" t="s">
        <v>11261</v>
      </c>
      <c r="I488" s="71" t="s">
        <v>91</v>
      </c>
      <c r="J488" s="71" t="s">
        <v>11261</v>
      </c>
      <c r="K488" s="71" t="s">
        <v>14470</v>
      </c>
      <c r="L488" s="71" t="s">
        <v>93</v>
      </c>
      <c r="M488" s="71" t="s">
        <v>11307</v>
      </c>
      <c r="N488" s="73">
        <v>45684.0</v>
      </c>
      <c r="O488" s="71" t="s">
        <v>14471</v>
      </c>
      <c r="P488" s="71" t="s">
        <v>14472</v>
      </c>
      <c r="Q488" s="71" t="s">
        <v>14473</v>
      </c>
      <c r="R488" s="71" t="s">
        <v>11948</v>
      </c>
      <c r="S488" s="71" t="s">
        <v>11267</v>
      </c>
      <c r="T488" s="71" t="s">
        <v>11261</v>
      </c>
      <c r="U488" s="71" t="s">
        <v>11261</v>
      </c>
      <c r="V488" s="73">
        <v>45747.0</v>
      </c>
      <c r="W488" s="74">
        <v>0.0</v>
      </c>
      <c r="X488" s="74">
        <v>0.0</v>
      </c>
      <c r="Y488" s="74" t="s">
        <v>11261</v>
      </c>
      <c r="Z488" s="73" t="s">
        <v>11261</v>
      </c>
      <c r="AA488" s="71" t="s">
        <v>105</v>
      </c>
      <c r="AB488" s="71" t="s">
        <v>11261</v>
      </c>
      <c r="AC488" s="74">
        <v>4.0</v>
      </c>
      <c r="AD488" s="74">
        <v>1.0</v>
      </c>
      <c r="AE488" s="74">
        <v>0.0</v>
      </c>
      <c r="AF488" s="74">
        <v>0.0</v>
      </c>
      <c r="AG488" s="74">
        <v>0.0</v>
      </c>
      <c r="AH488" s="74">
        <v>1.0</v>
      </c>
      <c r="AI488" s="74">
        <v>1.0</v>
      </c>
      <c r="AJ488" s="74">
        <v>1.0</v>
      </c>
      <c r="AK488" s="71" t="s">
        <v>123</v>
      </c>
      <c r="AL488" s="71" t="s">
        <v>25</v>
      </c>
      <c r="AM488" s="71" t="s">
        <v>25</v>
      </c>
      <c r="AN488" s="71" t="s">
        <v>11274</v>
      </c>
      <c r="AO488" s="71" t="s">
        <v>16</v>
      </c>
      <c r="AP488" s="71" t="s">
        <v>11314</v>
      </c>
      <c r="AQ488" s="71" t="s">
        <v>12</v>
      </c>
      <c r="AR488" s="71" t="s">
        <v>11284</v>
      </c>
      <c r="AS488" s="71" t="s">
        <v>23</v>
      </c>
      <c r="AT488" s="71" t="s">
        <v>20</v>
      </c>
      <c r="AU488" s="71" t="s">
        <v>20</v>
      </c>
      <c r="AV488" s="71" t="s">
        <v>11273</v>
      </c>
      <c r="AW488" s="71" t="s">
        <v>14</v>
      </c>
      <c r="AX488" s="71" t="s">
        <v>11285</v>
      </c>
      <c r="AY488" s="71" t="s">
        <v>19</v>
      </c>
      <c r="AZ488" s="71" t="s">
        <v>11273</v>
      </c>
      <c r="BA488" s="71" t="s">
        <v>14</v>
      </c>
      <c r="BB488" s="71" t="s">
        <v>11268</v>
      </c>
      <c r="BC488" s="71" t="s">
        <v>17</v>
      </c>
      <c r="BD488" s="71" t="s">
        <v>11285</v>
      </c>
      <c r="BE488" s="71" t="s">
        <v>19</v>
      </c>
      <c r="BF488" s="71" t="s">
        <v>20</v>
      </c>
      <c r="BG488" s="71" t="s">
        <v>20</v>
      </c>
      <c r="BH488" s="71" t="s">
        <v>11269</v>
      </c>
      <c r="BI488" s="71" t="s">
        <v>13</v>
      </c>
      <c r="BJ488" s="71" t="s">
        <v>11270</v>
      </c>
      <c r="BK488" s="71" t="s">
        <v>22</v>
      </c>
      <c r="BL488" s="71" t="s">
        <v>25</v>
      </c>
      <c r="BM488" s="71" t="s">
        <v>25</v>
      </c>
      <c r="BN488" s="75" t="b">
        <v>1</v>
      </c>
      <c r="BO488" s="75" t="b">
        <v>1</v>
      </c>
      <c r="BP488" s="75" t="b">
        <v>1</v>
      </c>
      <c r="BQ488" s="75" t="b">
        <v>1</v>
      </c>
      <c r="BR488" s="75" t="b">
        <v>0</v>
      </c>
      <c r="BS488" s="75" t="b">
        <v>0</v>
      </c>
    </row>
    <row r="489" ht="18.0" customHeight="1">
      <c r="A489" s="71" t="s">
        <v>14474</v>
      </c>
      <c r="B489" s="72" t="s">
        <v>14475</v>
      </c>
      <c r="C489" s="73">
        <v>45747.0</v>
      </c>
      <c r="D489" s="73" t="s">
        <v>11261</v>
      </c>
      <c r="E489" s="74">
        <v>154.0</v>
      </c>
      <c r="F489" s="71" t="s">
        <v>34</v>
      </c>
      <c r="G489" s="75" t="b">
        <v>1</v>
      </c>
      <c r="H489" s="71" t="s">
        <v>11261</v>
      </c>
      <c r="I489" s="71" t="s">
        <v>91</v>
      </c>
      <c r="J489" s="71" t="s">
        <v>11261</v>
      </c>
      <c r="K489" s="71" t="s">
        <v>14476</v>
      </c>
      <c r="L489" s="71" t="s">
        <v>93</v>
      </c>
      <c r="M489" s="71" t="s">
        <v>11334</v>
      </c>
      <c r="N489" s="73">
        <v>45691.0</v>
      </c>
      <c r="O489" s="71" t="s">
        <v>14477</v>
      </c>
      <c r="P489" s="71" t="s">
        <v>14478</v>
      </c>
      <c r="Q489" s="71" t="s">
        <v>14479</v>
      </c>
      <c r="R489" s="71" t="s">
        <v>12895</v>
      </c>
      <c r="S489" s="71" t="s">
        <v>11293</v>
      </c>
      <c r="T489" s="71" t="s">
        <v>11261</v>
      </c>
      <c r="U489" s="71" t="s">
        <v>11261</v>
      </c>
      <c r="V489" s="73">
        <v>45747.0</v>
      </c>
      <c r="W489" s="74">
        <v>0.0</v>
      </c>
      <c r="X489" s="74">
        <v>0.0</v>
      </c>
      <c r="Y489" s="74" t="s">
        <v>11261</v>
      </c>
      <c r="Z489" s="73" t="s">
        <v>11261</v>
      </c>
      <c r="AA489" s="71" t="s">
        <v>105</v>
      </c>
      <c r="AB489" s="71" t="s">
        <v>11261</v>
      </c>
      <c r="AC489" s="74">
        <v>3.0</v>
      </c>
      <c r="AD489" s="74">
        <v>0.0</v>
      </c>
      <c r="AE489" s="74">
        <v>0.0</v>
      </c>
      <c r="AF489" s="74">
        <v>1.0</v>
      </c>
      <c r="AG489" s="74">
        <v>0.0</v>
      </c>
      <c r="AH489" s="74">
        <v>1.0</v>
      </c>
      <c r="AI489" s="74">
        <v>0.0</v>
      </c>
      <c r="AJ489" s="74">
        <v>1.0</v>
      </c>
      <c r="AK489" s="71" t="s">
        <v>181</v>
      </c>
      <c r="AL489" s="71" t="s">
        <v>25</v>
      </c>
      <c r="AM489" s="71" t="s">
        <v>25</v>
      </c>
      <c r="AN489" s="71" t="s">
        <v>11268</v>
      </c>
      <c r="AO489" s="71" t="s">
        <v>17</v>
      </c>
      <c r="AP489" s="71" t="s">
        <v>11269</v>
      </c>
      <c r="AQ489" s="71" t="s">
        <v>13</v>
      </c>
      <c r="AR489" s="71" t="s">
        <v>11284</v>
      </c>
      <c r="AS489" s="71" t="s">
        <v>23</v>
      </c>
      <c r="AT489" s="71" t="s">
        <v>20</v>
      </c>
      <c r="AU489" s="71" t="s">
        <v>20</v>
      </c>
      <c r="AV489" s="71" t="s">
        <v>11273</v>
      </c>
      <c r="AW489" s="71" t="s">
        <v>14</v>
      </c>
      <c r="AX489" s="71" t="s">
        <v>11285</v>
      </c>
      <c r="AY489" s="71" t="s">
        <v>19</v>
      </c>
      <c r="AZ489" s="71" t="s">
        <v>11271</v>
      </c>
      <c r="BA489" s="71" t="s">
        <v>15</v>
      </c>
      <c r="BB489" s="71" t="s">
        <v>11274</v>
      </c>
      <c r="BC489" s="71" t="s">
        <v>16</v>
      </c>
      <c r="BD489" s="71" t="s">
        <v>11285</v>
      </c>
      <c r="BE489" s="71" t="s">
        <v>19</v>
      </c>
      <c r="BF489" s="71" t="s">
        <v>20</v>
      </c>
      <c r="BG489" s="71" t="s">
        <v>20</v>
      </c>
      <c r="BH489" s="71" t="s">
        <v>11269</v>
      </c>
      <c r="BI489" s="71" t="s">
        <v>13</v>
      </c>
      <c r="BJ489" s="71" t="s">
        <v>11270</v>
      </c>
      <c r="BK489" s="71" t="s">
        <v>22</v>
      </c>
      <c r="BL489" s="71" t="s">
        <v>24</v>
      </c>
      <c r="BM489" s="71" t="s">
        <v>24</v>
      </c>
      <c r="BN489" s="75" t="b">
        <v>0</v>
      </c>
      <c r="BO489" s="75" t="b">
        <v>0</v>
      </c>
      <c r="BP489" s="75" t="b">
        <v>1</v>
      </c>
      <c r="BQ489" s="75" t="b">
        <v>1</v>
      </c>
      <c r="BR489" s="75" t="b">
        <v>0</v>
      </c>
      <c r="BS489" s="75" t="b">
        <v>0</v>
      </c>
    </row>
    <row r="490" ht="18.0" customHeight="1">
      <c r="A490" s="71" t="s">
        <v>14480</v>
      </c>
      <c r="B490" s="72" t="s">
        <v>14481</v>
      </c>
      <c r="C490" s="73">
        <v>45747.0</v>
      </c>
      <c r="D490" s="73" t="s">
        <v>11261</v>
      </c>
      <c r="E490" s="74">
        <v>154.0</v>
      </c>
      <c r="F490" s="71" t="s">
        <v>34</v>
      </c>
      <c r="G490" s="75" t="b">
        <v>1</v>
      </c>
      <c r="H490" s="71" t="s">
        <v>12882</v>
      </c>
      <c r="I490" s="71" t="s">
        <v>168</v>
      </c>
      <c r="J490" s="71" t="s">
        <v>168</v>
      </c>
      <c r="K490" s="71" t="s">
        <v>14482</v>
      </c>
      <c r="L490" s="71" t="s">
        <v>287</v>
      </c>
      <c r="M490" s="71" t="s">
        <v>11450</v>
      </c>
      <c r="N490" s="73">
        <v>45700.0</v>
      </c>
      <c r="O490" s="71" t="s">
        <v>14483</v>
      </c>
      <c r="P490" s="71" t="s">
        <v>14484</v>
      </c>
      <c r="Q490" s="71" t="s">
        <v>14485</v>
      </c>
      <c r="R490" s="71" t="s">
        <v>12549</v>
      </c>
      <c r="S490" s="71" t="s">
        <v>12211</v>
      </c>
      <c r="T490" s="71" t="s">
        <v>11261</v>
      </c>
      <c r="U490" s="71" t="s">
        <v>11261</v>
      </c>
      <c r="V490" s="73">
        <v>45747.0</v>
      </c>
      <c r="W490" s="74">
        <v>1.0</v>
      </c>
      <c r="X490" s="74">
        <v>0.0</v>
      </c>
      <c r="Y490" s="74" t="s">
        <v>11261</v>
      </c>
      <c r="Z490" s="73" t="s">
        <v>11261</v>
      </c>
      <c r="AA490" s="71" t="s">
        <v>283</v>
      </c>
      <c r="AB490" s="71" t="s">
        <v>14486</v>
      </c>
      <c r="AC490" s="74">
        <v>5.0</v>
      </c>
      <c r="AD490" s="74">
        <v>1.0</v>
      </c>
      <c r="AE490" s="74">
        <v>1.0</v>
      </c>
      <c r="AF490" s="74">
        <v>1.0</v>
      </c>
      <c r="AG490" s="74">
        <v>1.0</v>
      </c>
      <c r="AH490" s="74">
        <v>1.0</v>
      </c>
      <c r="AI490" s="74">
        <v>0.0</v>
      </c>
      <c r="AJ490" s="74">
        <v>0.0</v>
      </c>
      <c r="AK490" s="71" t="s">
        <v>250</v>
      </c>
      <c r="AL490" s="71" t="s">
        <v>24</v>
      </c>
      <c r="AM490" s="71" t="s">
        <v>24</v>
      </c>
      <c r="AN490" s="71" t="s">
        <v>11274</v>
      </c>
      <c r="AO490" s="71" t="s">
        <v>16</v>
      </c>
      <c r="AP490" s="71" t="s">
        <v>11314</v>
      </c>
      <c r="AQ490" s="71" t="s">
        <v>12</v>
      </c>
      <c r="AR490" s="71" t="s">
        <v>11284</v>
      </c>
      <c r="AS490" s="71" t="s">
        <v>23</v>
      </c>
      <c r="AT490" s="71" t="s">
        <v>20</v>
      </c>
      <c r="AU490" s="71" t="s">
        <v>20</v>
      </c>
      <c r="AV490" s="71" t="s">
        <v>11271</v>
      </c>
      <c r="AW490" s="71" t="s">
        <v>15</v>
      </c>
      <c r="AX490" s="71" t="s">
        <v>11285</v>
      </c>
      <c r="AY490" s="71" t="s">
        <v>19</v>
      </c>
      <c r="AZ490" s="71" t="s">
        <v>11273</v>
      </c>
      <c r="BA490" s="71" t="s">
        <v>14</v>
      </c>
      <c r="BB490" s="71" t="s">
        <v>11274</v>
      </c>
      <c r="BC490" s="71" t="s">
        <v>16</v>
      </c>
      <c r="BD490" s="71" t="s">
        <v>11272</v>
      </c>
      <c r="BE490" s="71" t="s">
        <v>18</v>
      </c>
      <c r="BF490" s="71" t="s">
        <v>20</v>
      </c>
      <c r="BG490" s="71" t="s">
        <v>20</v>
      </c>
      <c r="BH490" s="71" t="s">
        <v>11314</v>
      </c>
      <c r="BI490" s="71" t="s">
        <v>12</v>
      </c>
      <c r="BJ490" s="71" t="s">
        <v>11284</v>
      </c>
      <c r="BK490" s="71" t="s">
        <v>23</v>
      </c>
      <c r="BL490" s="71" t="s">
        <v>24</v>
      </c>
      <c r="BM490" s="71" t="s">
        <v>24</v>
      </c>
      <c r="BN490" s="75" t="b">
        <v>1</v>
      </c>
      <c r="BO490" s="75" t="b">
        <v>0</v>
      </c>
      <c r="BP490" s="75" t="b">
        <v>1</v>
      </c>
      <c r="BQ490" s="75" t="b">
        <v>0</v>
      </c>
      <c r="BR490" s="75" t="b">
        <v>1</v>
      </c>
      <c r="BS490" s="75" t="b">
        <v>1</v>
      </c>
    </row>
    <row r="491" ht="18.0" customHeight="1">
      <c r="A491" s="71" t="s">
        <v>14487</v>
      </c>
      <c r="B491" s="72" t="s">
        <v>14488</v>
      </c>
      <c r="C491" s="73">
        <v>45747.0</v>
      </c>
      <c r="D491" s="73" t="s">
        <v>11261</v>
      </c>
      <c r="E491" s="74">
        <v>154.0</v>
      </c>
      <c r="F491" s="71" t="s">
        <v>34</v>
      </c>
      <c r="G491" s="75" t="b">
        <v>1</v>
      </c>
      <c r="H491" s="71" t="s">
        <v>152</v>
      </c>
      <c r="I491" s="71" t="s">
        <v>168</v>
      </c>
      <c r="J491" s="71" t="s">
        <v>154</v>
      </c>
      <c r="K491" s="71" t="s">
        <v>14489</v>
      </c>
      <c r="L491" s="71" t="s">
        <v>93</v>
      </c>
      <c r="M491" s="71" t="s">
        <v>11297</v>
      </c>
      <c r="N491" s="73">
        <v>45688.0</v>
      </c>
      <c r="O491" s="71" t="s">
        <v>14490</v>
      </c>
      <c r="P491" s="71" t="s">
        <v>14491</v>
      </c>
      <c r="Q491" s="71" t="s">
        <v>14492</v>
      </c>
      <c r="R491" s="71" t="s">
        <v>11688</v>
      </c>
      <c r="S491" s="71" t="s">
        <v>11617</v>
      </c>
      <c r="T491" s="71" t="s">
        <v>11261</v>
      </c>
      <c r="U491" s="71" t="s">
        <v>11261</v>
      </c>
      <c r="V491" s="73">
        <v>45747.0</v>
      </c>
      <c r="W491" s="74">
        <v>1.0</v>
      </c>
      <c r="X491" s="74">
        <v>0.0</v>
      </c>
      <c r="Y491" s="74" t="s">
        <v>11261</v>
      </c>
      <c r="Z491" s="73" t="s">
        <v>11261</v>
      </c>
      <c r="AA491" s="71" t="s">
        <v>105</v>
      </c>
      <c r="AB491" s="71" t="s">
        <v>14493</v>
      </c>
      <c r="AC491" s="74">
        <v>3.0</v>
      </c>
      <c r="AD491" s="74">
        <v>1.0</v>
      </c>
      <c r="AE491" s="74">
        <v>0.0</v>
      </c>
      <c r="AF491" s="74">
        <v>1.0</v>
      </c>
      <c r="AG491" s="74">
        <v>0.0</v>
      </c>
      <c r="AH491" s="74">
        <v>0.0</v>
      </c>
      <c r="AI491" s="74">
        <v>1.0</v>
      </c>
      <c r="AJ491" s="74">
        <v>0.0</v>
      </c>
      <c r="AK491" s="71" t="s">
        <v>123</v>
      </c>
      <c r="AL491" s="71" t="s">
        <v>25</v>
      </c>
      <c r="AM491" s="71" t="s">
        <v>25</v>
      </c>
      <c r="AN491" s="71" t="s">
        <v>11274</v>
      </c>
      <c r="AO491" s="71" t="s">
        <v>16</v>
      </c>
      <c r="AP491" s="71" t="s">
        <v>11269</v>
      </c>
      <c r="AQ491" s="71" t="s">
        <v>13</v>
      </c>
      <c r="AR491" s="71" t="s">
        <v>11284</v>
      </c>
      <c r="AS491" s="71" t="s">
        <v>23</v>
      </c>
      <c r="AT491" s="71" t="s">
        <v>21</v>
      </c>
      <c r="AU491" s="71" t="s">
        <v>21</v>
      </c>
      <c r="AV491" s="71" t="s">
        <v>11273</v>
      </c>
      <c r="AW491" s="71" t="s">
        <v>14</v>
      </c>
      <c r="AX491" s="71" t="s">
        <v>11285</v>
      </c>
      <c r="AY491" s="71" t="s">
        <v>19</v>
      </c>
      <c r="AZ491" s="71" t="s">
        <v>11273</v>
      </c>
      <c r="BA491" s="71" t="s">
        <v>14</v>
      </c>
      <c r="BB491" s="71" t="s">
        <v>11268</v>
      </c>
      <c r="BC491" s="71" t="s">
        <v>17</v>
      </c>
      <c r="BD491" s="71" t="s">
        <v>11272</v>
      </c>
      <c r="BE491" s="71" t="s">
        <v>18</v>
      </c>
      <c r="BF491" s="71" t="s">
        <v>20</v>
      </c>
      <c r="BG491" s="71" t="s">
        <v>20</v>
      </c>
      <c r="BH491" s="71" t="s">
        <v>11269</v>
      </c>
      <c r="BI491" s="71" t="s">
        <v>13</v>
      </c>
      <c r="BJ491" s="71" t="s">
        <v>11270</v>
      </c>
      <c r="BK491" s="71" t="s">
        <v>22</v>
      </c>
      <c r="BL491" s="71" t="s">
        <v>25</v>
      </c>
      <c r="BM491" s="71" t="s">
        <v>25</v>
      </c>
      <c r="BN491" s="75" t="b">
        <v>1</v>
      </c>
      <c r="BO491" s="75" t="b">
        <v>1</v>
      </c>
      <c r="BP491" s="75" t="b">
        <v>0</v>
      </c>
      <c r="BQ491" s="75" t="b">
        <v>0</v>
      </c>
      <c r="BR491" s="75" t="b">
        <v>0</v>
      </c>
      <c r="BS491" s="75" t="b">
        <v>0</v>
      </c>
    </row>
    <row r="492" ht="18.0" customHeight="1">
      <c r="A492" s="71" t="s">
        <v>14494</v>
      </c>
      <c r="B492" s="72" t="s">
        <v>14495</v>
      </c>
      <c r="C492" s="73">
        <v>45747.0</v>
      </c>
      <c r="D492" s="73">
        <v>45777.0</v>
      </c>
      <c r="E492" s="74">
        <v>30.0</v>
      </c>
      <c r="F492" s="71" t="s">
        <v>151</v>
      </c>
      <c r="G492" s="75" t="b">
        <v>0</v>
      </c>
      <c r="H492" s="71" t="s">
        <v>3834</v>
      </c>
      <c r="I492" s="71" t="s">
        <v>153</v>
      </c>
      <c r="J492" s="71" t="s">
        <v>168</v>
      </c>
      <c r="K492" s="71" t="s">
        <v>14496</v>
      </c>
      <c r="L492" s="71" t="s">
        <v>93</v>
      </c>
      <c r="M492" s="71" t="s">
        <v>11450</v>
      </c>
      <c r="N492" s="73">
        <v>45677.0</v>
      </c>
      <c r="O492" s="71" t="s">
        <v>14497</v>
      </c>
      <c r="P492" s="71" t="s">
        <v>14498</v>
      </c>
      <c r="Q492" s="71" t="s">
        <v>14499</v>
      </c>
      <c r="R492" s="71" t="s">
        <v>14500</v>
      </c>
      <c r="S492" s="71" t="s">
        <v>11283</v>
      </c>
      <c r="T492" s="71" t="s">
        <v>11261</v>
      </c>
      <c r="U492" s="71" t="s">
        <v>11261</v>
      </c>
      <c r="V492" s="73">
        <v>45747.0</v>
      </c>
      <c r="W492" s="74">
        <v>0.0</v>
      </c>
      <c r="X492" s="74">
        <v>0.0</v>
      </c>
      <c r="Y492" s="74" t="s">
        <v>11261</v>
      </c>
      <c r="Z492" s="73" t="s">
        <v>11261</v>
      </c>
      <c r="AA492" s="71" t="s">
        <v>105</v>
      </c>
      <c r="AB492" s="71" t="s">
        <v>14501</v>
      </c>
      <c r="AC492" s="74">
        <v>4.0</v>
      </c>
      <c r="AD492" s="74">
        <v>0.0</v>
      </c>
      <c r="AE492" s="74">
        <v>0.0</v>
      </c>
      <c r="AF492" s="74">
        <v>1.0</v>
      </c>
      <c r="AG492" s="74">
        <v>0.0</v>
      </c>
      <c r="AH492" s="74">
        <v>1.0</v>
      </c>
      <c r="AI492" s="74">
        <v>1.0</v>
      </c>
      <c r="AJ492" s="74">
        <v>1.0</v>
      </c>
      <c r="AK492" s="71" t="s">
        <v>181</v>
      </c>
      <c r="AL492" s="71" t="s">
        <v>25</v>
      </c>
      <c r="AM492" s="71" t="s">
        <v>25</v>
      </c>
      <c r="AN492" s="71" t="s">
        <v>11274</v>
      </c>
      <c r="AO492" s="71" t="s">
        <v>16</v>
      </c>
      <c r="AP492" s="71" t="s">
        <v>11314</v>
      </c>
      <c r="AQ492" s="71" t="s">
        <v>12</v>
      </c>
      <c r="AR492" s="71" t="s">
        <v>11284</v>
      </c>
      <c r="AS492" s="71" t="s">
        <v>23</v>
      </c>
      <c r="AT492" s="71" t="s">
        <v>20</v>
      </c>
      <c r="AU492" s="71" t="s">
        <v>20</v>
      </c>
      <c r="AV492" s="71" t="s">
        <v>11273</v>
      </c>
      <c r="AW492" s="71" t="s">
        <v>14</v>
      </c>
      <c r="AX492" s="71" t="s">
        <v>11272</v>
      </c>
      <c r="AY492" s="71" t="s">
        <v>18</v>
      </c>
      <c r="AZ492" s="71" t="s">
        <v>11273</v>
      </c>
      <c r="BA492" s="71" t="s">
        <v>14</v>
      </c>
      <c r="BB492" s="71" t="s">
        <v>11268</v>
      </c>
      <c r="BC492" s="71" t="s">
        <v>17</v>
      </c>
      <c r="BD492" s="71" t="s">
        <v>11272</v>
      </c>
      <c r="BE492" s="71" t="s">
        <v>18</v>
      </c>
      <c r="BF492" s="71" t="s">
        <v>20</v>
      </c>
      <c r="BG492" s="71" t="s">
        <v>20</v>
      </c>
      <c r="BH492" s="71" t="s">
        <v>11314</v>
      </c>
      <c r="BI492" s="71" t="s">
        <v>12</v>
      </c>
      <c r="BJ492" s="71" t="s">
        <v>11270</v>
      </c>
      <c r="BK492" s="71" t="s">
        <v>22</v>
      </c>
      <c r="BL492" s="71" t="s">
        <v>24</v>
      </c>
      <c r="BM492" s="71" t="s">
        <v>24</v>
      </c>
      <c r="BN492" s="75" t="b">
        <v>0</v>
      </c>
      <c r="BO492" s="75" t="b">
        <v>1</v>
      </c>
      <c r="BP492" s="75" t="b">
        <v>1</v>
      </c>
      <c r="BQ492" s="75" t="b">
        <v>1</v>
      </c>
      <c r="BR492" s="75" t="b">
        <v>0</v>
      </c>
      <c r="BS492" s="75" t="b">
        <v>0</v>
      </c>
    </row>
    <row r="493" ht="18.0" customHeight="1">
      <c r="A493" s="71" t="s">
        <v>14502</v>
      </c>
      <c r="B493" s="72" t="s">
        <v>14503</v>
      </c>
      <c r="C493" s="73">
        <v>45747.0</v>
      </c>
      <c r="D493" s="73">
        <v>45807.0</v>
      </c>
      <c r="E493" s="74">
        <v>60.0</v>
      </c>
      <c r="F493" s="71" t="s">
        <v>151</v>
      </c>
      <c r="G493" s="75" t="b">
        <v>0</v>
      </c>
      <c r="H493" s="71" t="s">
        <v>11261</v>
      </c>
      <c r="I493" s="71" t="s">
        <v>153</v>
      </c>
      <c r="J493" s="71" t="s">
        <v>11261</v>
      </c>
      <c r="K493" s="71" t="s">
        <v>14504</v>
      </c>
      <c r="L493" s="71" t="s">
        <v>93</v>
      </c>
      <c r="M493" s="71" t="s">
        <v>13368</v>
      </c>
      <c r="N493" s="73">
        <v>45688.0</v>
      </c>
      <c r="O493" s="71" t="s">
        <v>14505</v>
      </c>
      <c r="P493" s="71" t="s">
        <v>14506</v>
      </c>
      <c r="Q493" s="71" t="s">
        <v>14507</v>
      </c>
      <c r="R493" s="71" t="s">
        <v>12651</v>
      </c>
      <c r="S493" s="71" t="s">
        <v>11572</v>
      </c>
      <c r="T493" s="71" t="s">
        <v>11261</v>
      </c>
      <c r="U493" s="71" t="s">
        <v>11261</v>
      </c>
      <c r="V493" s="73">
        <v>45747.0</v>
      </c>
      <c r="W493" s="74">
        <v>0.0</v>
      </c>
      <c r="X493" s="74">
        <v>0.0</v>
      </c>
      <c r="Y493" s="74" t="s">
        <v>11261</v>
      </c>
      <c r="Z493" s="73" t="s">
        <v>11261</v>
      </c>
      <c r="AA493" s="71" t="s">
        <v>105</v>
      </c>
      <c r="AB493" s="71" t="s">
        <v>11261</v>
      </c>
      <c r="AC493" s="74">
        <v>3.0</v>
      </c>
      <c r="AD493" s="74">
        <v>1.0</v>
      </c>
      <c r="AE493" s="74">
        <v>0.0</v>
      </c>
      <c r="AF493" s="74">
        <v>0.0</v>
      </c>
      <c r="AG493" s="74">
        <v>0.0</v>
      </c>
      <c r="AH493" s="74">
        <v>0.0</v>
      </c>
      <c r="AI493" s="74">
        <v>1.0</v>
      </c>
      <c r="AJ493" s="74">
        <v>1.0</v>
      </c>
      <c r="AK493" s="71" t="s">
        <v>11261</v>
      </c>
      <c r="AL493" s="71" t="s">
        <v>25</v>
      </c>
      <c r="AM493" s="71" t="s">
        <v>25</v>
      </c>
      <c r="AN493" s="71" t="s">
        <v>11268</v>
      </c>
      <c r="AO493" s="71" t="s">
        <v>17</v>
      </c>
      <c r="AP493" s="71" t="s">
        <v>11269</v>
      </c>
      <c r="AQ493" s="71" t="s">
        <v>13</v>
      </c>
      <c r="AR493" s="71" t="s">
        <v>11284</v>
      </c>
      <c r="AS493" s="71" t="s">
        <v>23</v>
      </c>
      <c r="AT493" s="71" t="s">
        <v>21</v>
      </c>
      <c r="AU493" s="71" t="s">
        <v>21</v>
      </c>
      <c r="AV493" s="71" t="s">
        <v>11273</v>
      </c>
      <c r="AW493" s="71" t="s">
        <v>14</v>
      </c>
      <c r="AX493" s="71" t="s">
        <v>11285</v>
      </c>
      <c r="AY493" s="71" t="s">
        <v>19</v>
      </c>
      <c r="AZ493" s="71" t="s">
        <v>11273</v>
      </c>
      <c r="BA493" s="71" t="s">
        <v>14</v>
      </c>
      <c r="BB493" s="71" t="s">
        <v>11274</v>
      </c>
      <c r="BC493" s="71" t="s">
        <v>16</v>
      </c>
      <c r="BD493" s="71" t="s">
        <v>11285</v>
      </c>
      <c r="BE493" s="71" t="s">
        <v>19</v>
      </c>
      <c r="BF493" s="71" t="s">
        <v>20</v>
      </c>
      <c r="BG493" s="71" t="s">
        <v>20</v>
      </c>
      <c r="BH493" s="71" t="s">
        <v>11314</v>
      </c>
      <c r="BI493" s="71" t="s">
        <v>12</v>
      </c>
      <c r="BJ493" s="71" t="s">
        <v>11270</v>
      </c>
      <c r="BK493" s="71" t="s">
        <v>22</v>
      </c>
      <c r="BL493" s="71" t="s">
        <v>25</v>
      </c>
      <c r="BM493" s="71" t="s">
        <v>25</v>
      </c>
      <c r="BN493" s="75" t="b">
        <v>1</v>
      </c>
      <c r="BO493" s="75" t="b">
        <v>1</v>
      </c>
      <c r="BP493" s="75" t="b">
        <v>0</v>
      </c>
      <c r="BQ493" s="75" t="b">
        <v>1</v>
      </c>
      <c r="BR493" s="75" t="b">
        <v>0</v>
      </c>
      <c r="BS493" s="75" t="b">
        <v>0</v>
      </c>
    </row>
    <row r="494" ht="18.0" customHeight="1">
      <c r="A494" s="71" t="s">
        <v>14508</v>
      </c>
      <c r="B494" s="72" t="s">
        <v>14509</v>
      </c>
      <c r="C494" s="73">
        <v>45744.0</v>
      </c>
      <c r="D494" s="73" t="s">
        <v>11261</v>
      </c>
      <c r="E494" s="74">
        <v>157.0</v>
      </c>
      <c r="F494" s="71" t="s">
        <v>34</v>
      </c>
      <c r="G494" s="75" t="b">
        <v>1</v>
      </c>
      <c r="H494" s="71" t="s">
        <v>11261</v>
      </c>
      <c r="I494" s="71" t="s">
        <v>91</v>
      </c>
      <c r="J494" s="71" t="s">
        <v>11261</v>
      </c>
      <c r="K494" s="71" t="s">
        <v>14510</v>
      </c>
      <c r="L494" s="71" t="s">
        <v>93</v>
      </c>
      <c r="M494" s="71" t="s">
        <v>13368</v>
      </c>
      <c r="N494" s="73">
        <v>45693.0</v>
      </c>
      <c r="O494" s="71" t="s">
        <v>14511</v>
      </c>
      <c r="P494" s="71" t="s">
        <v>14512</v>
      </c>
      <c r="Q494" s="71" t="s">
        <v>14513</v>
      </c>
      <c r="R494" s="71" t="s">
        <v>11508</v>
      </c>
      <c r="S494" s="71" t="s">
        <v>11302</v>
      </c>
      <c r="T494" s="71" t="s">
        <v>11261</v>
      </c>
      <c r="U494" s="71" t="s">
        <v>11261</v>
      </c>
      <c r="V494" s="73">
        <v>45744.0</v>
      </c>
      <c r="W494" s="74">
        <v>0.0</v>
      </c>
      <c r="X494" s="74">
        <v>0.0</v>
      </c>
      <c r="Y494" s="74" t="s">
        <v>11261</v>
      </c>
      <c r="Z494" s="73" t="s">
        <v>11261</v>
      </c>
      <c r="AA494" s="71" t="s">
        <v>105</v>
      </c>
      <c r="AB494" s="71" t="s">
        <v>11261</v>
      </c>
      <c r="AC494" s="74">
        <v>5.0</v>
      </c>
      <c r="AD494" s="74">
        <v>1.0</v>
      </c>
      <c r="AE494" s="74">
        <v>0.0</v>
      </c>
      <c r="AF494" s="74">
        <v>0.0</v>
      </c>
      <c r="AG494" s="74">
        <v>1.0</v>
      </c>
      <c r="AH494" s="74">
        <v>1.0</v>
      </c>
      <c r="AI494" s="74">
        <v>1.0</v>
      </c>
      <c r="AJ494" s="74">
        <v>1.0</v>
      </c>
      <c r="AK494" s="71" t="s">
        <v>149</v>
      </c>
      <c r="AL494" s="71" t="s">
        <v>25</v>
      </c>
      <c r="AM494" s="71" t="s">
        <v>25</v>
      </c>
      <c r="AN494" s="71" t="s">
        <v>11268</v>
      </c>
      <c r="AO494" s="71" t="s">
        <v>17</v>
      </c>
      <c r="AP494" s="71" t="s">
        <v>11269</v>
      </c>
      <c r="AQ494" s="71" t="s">
        <v>13</v>
      </c>
      <c r="AR494" s="71" t="s">
        <v>11270</v>
      </c>
      <c r="AS494" s="71" t="s">
        <v>22</v>
      </c>
      <c r="AT494" s="71" t="s">
        <v>20</v>
      </c>
      <c r="AU494" s="71" t="s">
        <v>20</v>
      </c>
      <c r="AV494" s="71" t="s">
        <v>11273</v>
      </c>
      <c r="AW494" s="71" t="s">
        <v>14</v>
      </c>
      <c r="AX494" s="71" t="s">
        <v>11285</v>
      </c>
      <c r="AY494" s="71" t="s">
        <v>19</v>
      </c>
      <c r="AZ494" s="71" t="s">
        <v>11273</v>
      </c>
      <c r="BA494" s="71" t="s">
        <v>14</v>
      </c>
      <c r="BB494" s="71" t="s">
        <v>11274</v>
      </c>
      <c r="BC494" s="71" t="s">
        <v>16</v>
      </c>
      <c r="BD494" s="71" t="s">
        <v>11285</v>
      </c>
      <c r="BE494" s="71" t="s">
        <v>19</v>
      </c>
      <c r="BF494" s="71" t="s">
        <v>20</v>
      </c>
      <c r="BG494" s="71" t="s">
        <v>20</v>
      </c>
      <c r="BH494" s="71" t="s">
        <v>11314</v>
      </c>
      <c r="BI494" s="71" t="s">
        <v>12</v>
      </c>
      <c r="BJ494" s="71" t="s">
        <v>11270</v>
      </c>
      <c r="BK494" s="71" t="s">
        <v>22</v>
      </c>
      <c r="BL494" s="71" t="s">
        <v>25</v>
      </c>
      <c r="BM494" s="71" t="s">
        <v>25</v>
      </c>
      <c r="BN494" s="75" t="b">
        <v>1</v>
      </c>
      <c r="BO494" s="75" t="b">
        <v>1</v>
      </c>
      <c r="BP494" s="75" t="b">
        <v>1</v>
      </c>
      <c r="BQ494" s="75" t="b">
        <v>1</v>
      </c>
      <c r="BR494" s="75" t="b">
        <v>0</v>
      </c>
      <c r="BS494" s="75" t="b">
        <v>1</v>
      </c>
    </row>
    <row r="495" ht="18.0" customHeight="1">
      <c r="A495" s="71" t="s">
        <v>14514</v>
      </c>
      <c r="B495" s="72" t="s">
        <v>14515</v>
      </c>
      <c r="C495" s="73">
        <v>45744.0</v>
      </c>
      <c r="D495" s="73">
        <v>45792.0</v>
      </c>
      <c r="E495" s="74">
        <v>48.0</v>
      </c>
      <c r="F495" s="71" t="s">
        <v>151</v>
      </c>
      <c r="G495" s="75" t="b">
        <v>0</v>
      </c>
      <c r="H495" s="71" t="s">
        <v>559</v>
      </c>
      <c r="I495" s="71" t="s">
        <v>153</v>
      </c>
      <c r="J495" s="71" t="s">
        <v>154</v>
      </c>
      <c r="K495" s="71" t="s">
        <v>14516</v>
      </c>
      <c r="L495" s="71" t="s">
        <v>93</v>
      </c>
      <c r="M495" s="71" t="s">
        <v>11656</v>
      </c>
      <c r="N495" s="73">
        <v>45666.0</v>
      </c>
      <c r="O495" s="71" t="s">
        <v>14517</v>
      </c>
      <c r="P495" s="71" t="s">
        <v>14518</v>
      </c>
      <c r="Q495" s="71" t="s">
        <v>14519</v>
      </c>
      <c r="R495" s="71" t="s">
        <v>12733</v>
      </c>
      <c r="S495" s="71" t="s">
        <v>11330</v>
      </c>
      <c r="T495" s="71" t="s">
        <v>11261</v>
      </c>
      <c r="U495" s="71" t="s">
        <v>11261</v>
      </c>
      <c r="V495" s="73">
        <v>45744.0</v>
      </c>
      <c r="W495" s="74">
        <v>0.0</v>
      </c>
      <c r="X495" s="74">
        <v>1.0</v>
      </c>
      <c r="Y495" s="74" t="s">
        <v>11261</v>
      </c>
      <c r="Z495" s="73" t="s">
        <v>11261</v>
      </c>
      <c r="AA495" s="71" t="s">
        <v>105</v>
      </c>
      <c r="AB495" s="71" t="s">
        <v>14520</v>
      </c>
      <c r="AC495" s="74">
        <v>3.0</v>
      </c>
      <c r="AD495" s="74">
        <v>0.0</v>
      </c>
      <c r="AE495" s="74">
        <v>0.0</v>
      </c>
      <c r="AF495" s="74">
        <v>1.0</v>
      </c>
      <c r="AG495" s="74">
        <v>0.0</v>
      </c>
      <c r="AH495" s="74">
        <v>1.0</v>
      </c>
      <c r="AI495" s="74">
        <v>0.0</v>
      </c>
      <c r="AJ495" s="74">
        <v>1.0</v>
      </c>
      <c r="AK495" s="71" t="s">
        <v>149</v>
      </c>
      <c r="AL495" s="71" t="s">
        <v>25</v>
      </c>
      <c r="AM495" s="71" t="s">
        <v>25</v>
      </c>
      <c r="AN495" s="71" t="s">
        <v>11268</v>
      </c>
      <c r="AO495" s="71" t="s">
        <v>17</v>
      </c>
      <c r="AP495" s="71" t="s">
        <v>11314</v>
      </c>
      <c r="AQ495" s="71" t="s">
        <v>12</v>
      </c>
      <c r="AR495" s="71" t="s">
        <v>11284</v>
      </c>
      <c r="AS495" s="71" t="s">
        <v>23</v>
      </c>
      <c r="AT495" s="71" t="s">
        <v>20</v>
      </c>
      <c r="AU495" s="71" t="s">
        <v>20</v>
      </c>
      <c r="AV495" s="71" t="s">
        <v>11273</v>
      </c>
      <c r="AW495" s="71" t="s">
        <v>14</v>
      </c>
      <c r="AX495" s="71" t="s">
        <v>11285</v>
      </c>
      <c r="AY495" s="71" t="s">
        <v>19</v>
      </c>
      <c r="AZ495" s="71" t="s">
        <v>11271</v>
      </c>
      <c r="BA495" s="71" t="s">
        <v>15</v>
      </c>
      <c r="BB495" s="71" t="s">
        <v>11274</v>
      </c>
      <c r="BC495" s="71" t="s">
        <v>16</v>
      </c>
      <c r="BD495" s="71" t="s">
        <v>11285</v>
      </c>
      <c r="BE495" s="71" t="s">
        <v>19</v>
      </c>
      <c r="BF495" s="71" t="s">
        <v>20</v>
      </c>
      <c r="BG495" s="71" t="s">
        <v>20</v>
      </c>
      <c r="BH495" s="71" t="s">
        <v>11314</v>
      </c>
      <c r="BI495" s="71" t="s">
        <v>12</v>
      </c>
      <c r="BJ495" s="71" t="s">
        <v>11270</v>
      </c>
      <c r="BK495" s="71" t="s">
        <v>22</v>
      </c>
      <c r="BL495" s="71" t="s">
        <v>24</v>
      </c>
      <c r="BM495" s="71" t="s">
        <v>24</v>
      </c>
      <c r="BN495" s="75" t="b">
        <v>0</v>
      </c>
      <c r="BO495" s="75" t="b">
        <v>0</v>
      </c>
      <c r="BP495" s="75" t="b">
        <v>1</v>
      </c>
      <c r="BQ495" s="75" t="b">
        <v>1</v>
      </c>
      <c r="BR495" s="75" t="b">
        <v>0</v>
      </c>
      <c r="BS495" s="75" t="b">
        <v>0</v>
      </c>
    </row>
    <row r="496" ht="18.0" customHeight="1">
      <c r="A496" s="71" t="s">
        <v>14521</v>
      </c>
      <c r="B496" s="72" t="s">
        <v>14522</v>
      </c>
      <c r="C496" s="73">
        <v>45744.0</v>
      </c>
      <c r="D496" s="73">
        <v>45785.0</v>
      </c>
      <c r="E496" s="74">
        <v>41.0</v>
      </c>
      <c r="F496" s="71" t="s">
        <v>151</v>
      </c>
      <c r="G496" s="75" t="b">
        <v>0</v>
      </c>
      <c r="H496" s="71" t="s">
        <v>559</v>
      </c>
      <c r="I496" s="71" t="s">
        <v>153</v>
      </c>
      <c r="J496" s="71" t="s">
        <v>154</v>
      </c>
      <c r="K496" s="71" t="s">
        <v>14523</v>
      </c>
      <c r="L496" s="71" t="s">
        <v>93</v>
      </c>
      <c r="M496" s="71" t="s">
        <v>11263</v>
      </c>
      <c r="N496" s="73">
        <v>45686.0</v>
      </c>
      <c r="O496" s="71" t="s">
        <v>14524</v>
      </c>
      <c r="P496" s="71" t="s">
        <v>14525</v>
      </c>
      <c r="Q496" s="71" t="s">
        <v>14526</v>
      </c>
      <c r="R496" s="71" t="s">
        <v>11362</v>
      </c>
      <c r="S496" s="71" t="s">
        <v>11347</v>
      </c>
      <c r="T496" s="71" t="s">
        <v>11261</v>
      </c>
      <c r="U496" s="71" t="s">
        <v>11261</v>
      </c>
      <c r="V496" s="73">
        <v>45744.0</v>
      </c>
      <c r="W496" s="74">
        <v>2.0</v>
      </c>
      <c r="X496" s="74">
        <v>1.0</v>
      </c>
      <c r="Y496" s="74" t="s">
        <v>11261</v>
      </c>
      <c r="Z496" s="73" t="s">
        <v>11261</v>
      </c>
      <c r="AA496" s="71" t="s">
        <v>105</v>
      </c>
      <c r="AB496" s="71" t="s">
        <v>14527</v>
      </c>
      <c r="AC496" s="74">
        <v>6.0</v>
      </c>
      <c r="AD496" s="74">
        <v>1.0</v>
      </c>
      <c r="AE496" s="74">
        <v>1.0</v>
      </c>
      <c r="AF496" s="74">
        <v>1.0</v>
      </c>
      <c r="AG496" s="74">
        <v>1.0</v>
      </c>
      <c r="AH496" s="74">
        <v>1.0</v>
      </c>
      <c r="AI496" s="74">
        <v>1.0</v>
      </c>
      <c r="AJ496" s="74">
        <v>0.0</v>
      </c>
      <c r="AK496" s="71" t="s">
        <v>149</v>
      </c>
      <c r="AL496" s="71" t="s">
        <v>25</v>
      </c>
      <c r="AM496" s="71" t="s">
        <v>25</v>
      </c>
      <c r="AN496" s="71" t="s">
        <v>11274</v>
      </c>
      <c r="AO496" s="71" t="s">
        <v>16</v>
      </c>
      <c r="AP496" s="71" t="s">
        <v>11314</v>
      </c>
      <c r="AQ496" s="71" t="s">
        <v>12</v>
      </c>
      <c r="AR496" s="71" t="s">
        <v>11284</v>
      </c>
      <c r="AS496" s="71" t="s">
        <v>23</v>
      </c>
      <c r="AT496" s="71" t="s">
        <v>21</v>
      </c>
      <c r="AU496" s="71" t="s">
        <v>21</v>
      </c>
      <c r="AV496" s="71" t="s">
        <v>11273</v>
      </c>
      <c r="AW496" s="71" t="s">
        <v>14</v>
      </c>
      <c r="AX496" s="71" t="s">
        <v>11285</v>
      </c>
      <c r="AY496" s="71" t="s">
        <v>19</v>
      </c>
      <c r="AZ496" s="71" t="s">
        <v>11273</v>
      </c>
      <c r="BA496" s="71" t="s">
        <v>14</v>
      </c>
      <c r="BB496" s="71" t="s">
        <v>11274</v>
      </c>
      <c r="BC496" s="71" t="s">
        <v>16</v>
      </c>
      <c r="BD496" s="71" t="s">
        <v>11272</v>
      </c>
      <c r="BE496" s="71" t="s">
        <v>18</v>
      </c>
      <c r="BF496" s="71" t="s">
        <v>21</v>
      </c>
      <c r="BG496" s="71" t="s">
        <v>21</v>
      </c>
      <c r="BH496" s="71" t="s">
        <v>11314</v>
      </c>
      <c r="BI496" s="71" t="s">
        <v>12</v>
      </c>
      <c r="BJ496" s="71" t="s">
        <v>11284</v>
      </c>
      <c r="BK496" s="71" t="s">
        <v>23</v>
      </c>
      <c r="BL496" s="71" t="s">
        <v>25</v>
      </c>
      <c r="BM496" s="71" t="s">
        <v>25</v>
      </c>
      <c r="BN496" s="75" t="b">
        <v>1</v>
      </c>
      <c r="BO496" s="75" t="b">
        <v>1</v>
      </c>
      <c r="BP496" s="75" t="b">
        <v>1</v>
      </c>
      <c r="BQ496" s="75" t="b">
        <v>0</v>
      </c>
      <c r="BR496" s="75" t="b">
        <v>1</v>
      </c>
      <c r="BS496" s="75" t="b">
        <v>1</v>
      </c>
    </row>
    <row r="497" ht="18.0" customHeight="1">
      <c r="A497" s="71" t="s">
        <v>14528</v>
      </c>
      <c r="B497" s="72" t="s">
        <v>14529</v>
      </c>
      <c r="C497" s="73">
        <v>45744.0</v>
      </c>
      <c r="D497" s="73" t="s">
        <v>11261</v>
      </c>
      <c r="E497" s="74">
        <v>157.0</v>
      </c>
      <c r="F497" s="71" t="s">
        <v>34</v>
      </c>
      <c r="G497" s="75" t="b">
        <v>1</v>
      </c>
      <c r="H497" s="71" t="s">
        <v>11261</v>
      </c>
      <c r="I497" s="71" t="s">
        <v>91</v>
      </c>
      <c r="J497" s="71" t="s">
        <v>11261</v>
      </c>
      <c r="K497" s="71" t="s">
        <v>14530</v>
      </c>
      <c r="L497" s="71" t="s">
        <v>93</v>
      </c>
      <c r="M497" s="71" t="s">
        <v>11334</v>
      </c>
      <c r="N497" s="73">
        <v>45689.0</v>
      </c>
      <c r="O497" s="71" t="s">
        <v>14531</v>
      </c>
      <c r="P497" s="71" t="s">
        <v>14532</v>
      </c>
      <c r="Q497" s="71" t="s">
        <v>14533</v>
      </c>
      <c r="R497" s="71" t="s">
        <v>11636</v>
      </c>
      <c r="S497" s="71" t="s">
        <v>11572</v>
      </c>
      <c r="T497" s="71" t="s">
        <v>11261</v>
      </c>
      <c r="U497" s="71" t="s">
        <v>11261</v>
      </c>
      <c r="V497" s="73">
        <v>45744.0</v>
      </c>
      <c r="W497" s="74">
        <v>0.0</v>
      </c>
      <c r="X497" s="74">
        <v>0.0</v>
      </c>
      <c r="Y497" s="74" t="s">
        <v>11261</v>
      </c>
      <c r="Z497" s="73" t="s">
        <v>11261</v>
      </c>
      <c r="AA497" s="71" t="s">
        <v>105</v>
      </c>
      <c r="AB497" s="71" t="s">
        <v>11261</v>
      </c>
      <c r="AC497" s="74">
        <v>5.0</v>
      </c>
      <c r="AD497" s="74">
        <v>0.0</v>
      </c>
      <c r="AE497" s="74">
        <v>1.0</v>
      </c>
      <c r="AF497" s="74">
        <v>1.0</v>
      </c>
      <c r="AG497" s="74">
        <v>1.0</v>
      </c>
      <c r="AH497" s="74">
        <v>1.0</v>
      </c>
      <c r="AI497" s="74">
        <v>1.0</v>
      </c>
      <c r="AJ497" s="74">
        <v>0.0</v>
      </c>
      <c r="AK497" s="71" t="s">
        <v>123</v>
      </c>
      <c r="AL497" s="71" t="s">
        <v>25</v>
      </c>
      <c r="AM497" s="71" t="s">
        <v>25</v>
      </c>
      <c r="AN497" s="71" t="s">
        <v>11268</v>
      </c>
      <c r="AO497" s="71" t="s">
        <v>17</v>
      </c>
      <c r="AP497" s="71" t="s">
        <v>11269</v>
      </c>
      <c r="AQ497" s="71" t="s">
        <v>13</v>
      </c>
      <c r="AR497" s="71" t="s">
        <v>11270</v>
      </c>
      <c r="AS497" s="71" t="s">
        <v>22</v>
      </c>
      <c r="AT497" s="71" t="s">
        <v>20</v>
      </c>
      <c r="AU497" s="71" t="s">
        <v>20</v>
      </c>
      <c r="AV497" s="71" t="s">
        <v>11273</v>
      </c>
      <c r="AW497" s="71" t="s">
        <v>14</v>
      </c>
      <c r="AX497" s="71" t="s">
        <v>11285</v>
      </c>
      <c r="AY497" s="71" t="s">
        <v>19</v>
      </c>
      <c r="AZ497" s="71" t="s">
        <v>11273</v>
      </c>
      <c r="BA497" s="71" t="s">
        <v>14</v>
      </c>
      <c r="BB497" s="71" t="s">
        <v>11268</v>
      </c>
      <c r="BC497" s="71" t="s">
        <v>17</v>
      </c>
      <c r="BD497" s="71" t="s">
        <v>11272</v>
      </c>
      <c r="BE497" s="71" t="s">
        <v>18</v>
      </c>
      <c r="BF497" s="71" t="s">
        <v>20</v>
      </c>
      <c r="BG497" s="71" t="s">
        <v>20</v>
      </c>
      <c r="BH497" s="71" t="s">
        <v>11269</v>
      </c>
      <c r="BI497" s="71" t="s">
        <v>13</v>
      </c>
      <c r="BJ497" s="71" t="s">
        <v>11270</v>
      </c>
      <c r="BK497" s="71" t="s">
        <v>22</v>
      </c>
      <c r="BL497" s="71" t="s">
        <v>24</v>
      </c>
      <c r="BM497" s="71" t="s">
        <v>24</v>
      </c>
      <c r="BN497" s="75" t="b">
        <v>0</v>
      </c>
      <c r="BO497" s="75" t="b">
        <v>1</v>
      </c>
      <c r="BP497" s="75" t="b">
        <v>1</v>
      </c>
      <c r="BQ497" s="75" t="b">
        <v>0</v>
      </c>
      <c r="BR497" s="75" t="b">
        <v>1</v>
      </c>
      <c r="BS497" s="75" t="b">
        <v>1</v>
      </c>
    </row>
    <row r="498" ht="18.0" customHeight="1">
      <c r="A498" s="71" t="s">
        <v>14534</v>
      </c>
      <c r="B498" s="72" t="s">
        <v>14535</v>
      </c>
      <c r="C498" s="73">
        <v>45744.0</v>
      </c>
      <c r="D498" s="73" t="s">
        <v>11261</v>
      </c>
      <c r="E498" s="74">
        <v>157.0</v>
      </c>
      <c r="F498" s="71" t="s">
        <v>34</v>
      </c>
      <c r="G498" s="75" t="b">
        <v>1</v>
      </c>
      <c r="H498" s="71" t="s">
        <v>11261</v>
      </c>
      <c r="I498" s="71" t="s">
        <v>91</v>
      </c>
      <c r="J498" s="71" t="s">
        <v>11261</v>
      </c>
      <c r="K498" s="71" t="s">
        <v>14536</v>
      </c>
      <c r="L498" s="71" t="s">
        <v>93</v>
      </c>
      <c r="M498" s="71" t="s">
        <v>11450</v>
      </c>
      <c r="N498" s="73">
        <v>45692.0</v>
      </c>
      <c r="O498" s="71" t="s">
        <v>14537</v>
      </c>
      <c r="P498" s="71" t="s">
        <v>14538</v>
      </c>
      <c r="Q498" s="71" t="s">
        <v>14539</v>
      </c>
      <c r="R498" s="71" t="s">
        <v>12934</v>
      </c>
      <c r="S498" s="71" t="s">
        <v>11347</v>
      </c>
      <c r="T498" s="71" t="s">
        <v>11261</v>
      </c>
      <c r="U498" s="71" t="s">
        <v>11261</v>
      </c>
      <c r="V498" s="73">
        <v>45744.0</v>
      </c>
      <c r="W498" s="74">
        <v>0.0</v>
      </c>
      <c r="X498" s="74">
        <v>0.0</v>
      </c>
      <c r="Y498" s="74" t="s">
        <v>11261</v>
      </c>
      <c r="Z498" s="73" t="s">
        <v>11261</v>
      </c>
      <c r="AA498" s="71" t="s">
        <v>105</v>
      </c>
      <c r="AB498" s="71" t="s">
        <v>11261</v>
      </c>
      <c r="AC498" s="74">
        <v>3.0</v>
      </c>
      <c r="AD498" s="74">
        <v>1.0</v>
      </c>
      <c r="AE498" s="74">
        <v>0.0</v>
      </c>
      <c r="AF498" s="74">
        <v>1.0</v>
      </c>
      <c r="AG498" s="74">
        <v>0.0</v>
      </c>
      <c r="AH498" s="74">
        <v>0.0</v>
      </c>
      <c r="AI498" s="74">
        <v>0.0</v>
      </c>
      <c r="AJ498" s="74">
        <v>1.0</v>
      </c>
      <c r="AK498" s="71" t="s">
        <v>123</v>
      </c>
      <c r="AL498" s="71" t="s">
        <v>25</v>
      </c>
      <c r="AM498" s="71" t="s">
        <v>25</v>
      </c>
      <c r="AN498" s="71" t="s">
        <v>11268</v>
      </c>
      <c r="AO498" s="71" t="s">
        <v>17</v>
      </c>
      <c r="AP498" s="71" t="s">
        <v>11314</v>
      </c>
      <c r="AQ498" s="71" t="s">
        <v>12</v>
      </c>
      <c r="AR498" s="71" t="s">
        <v>11284</v>
      </c>
      <c r="AS498" s="71" t="s">
        <v>23</v>
      </c>
      <c r="AT498" s="71" t="s">
        <v>21</v>
      </c>
      <c r="AU498" s="71" t="s">
        <v>21</v>
      </c>
      <c r="AV498" s="71" t="s">
        <v>11273</v>
      </c>
      <c r="AW498" s="71" t="s">
        <v>14</v>
      </c>
      <c r="AX498" s="71" t="s">
        <v>11272</v>
      </c>
      <c r="AY498" s="71" t="s">
        <v>18</v>
      </c>
      <c r="AZ498" s="71" t="s">
        <v>11271</v>
      </c>
      <c r="BA498" s="71" t="s">
        <v>15</v>
      </c>
      <c r="BB498" s="71" t="s">
        <v>11274</v>
      </c>
      <c r="BC498" s="71" t="s">
        <v>16</v>
      </c>
      <c r="BD498" s="71" t="s">
        <v>11272</v>
      </c>
      <c r="BE498" s="71" t="s">
        <v>18</v>
      </c>
      <c r="BF498" s="71" t="s">
        <v>20</v>
      </c>
      <c r="BG498" s="71" t="s">
        <v>20</v>
      </c>
      <c r="BH498" s="71" t="s">
        <v>11314</v>
      </c>
      <c r="BI498" s="71" t="s">
        <v>12</v>
      </c>
      <c r="BJ498" s="71" t="s">
        <v>11270</v>
      </c>
      <c r="BK498" s="71" t="s">
        <v>22</v>
      </c>
      <c r="BL498" s="71" t="s">
        <v>25</v>
      </c>
      <c r="BM498" s="71" t="s">
        <v>25</v>
      </c>
      <c r="BN498" s="75" t="b">
        <v>1</v>
      </c>
      <c r="BO498" s="75" t="b">
        <v>0</v>
      </c>
      <c r="BP498" s="75" t="b">
        <v>0</v>
      </c>
      <c r="BQ498" s="75" t="b">
        <v>1</v>
      </c>
      <c r="BR498" s="75" t="b">
        <v>0</v>
      </c>
      <c r="BS498" s="75" t="b">
        <v>0</v>
      </c>
    </row>
    <row r="499" ht="18.0" customHeight="1">
      <c r="A499" s="71" t="s">
        <v>14540</v>
      </c>
      <c r="B499" s="72" t="s">
        <v>14541</v>
      </c>
      <c r="C499" s="73">
        <v>45744.0</v>
      </c>
      <c r="D499" s="73" t="s">
        <v>11261</v>
      </c>
      <c r="E499" s="74">
        <v>157.0</v>
      </c>
      <c r="F499" s="71" t="s">
        <v>34</v>
      </c>
      <c r="G499" s="75" t="b">
        <v>1</v>
      </c>
      <c r="H499" s="71" t="s">
        <v>11261</v>
      </c>
      <c r="I499" s="71" t="s">
        <v>91</v>
      </c>
      <c r="J499" s="71" t="s">
        <v>11261</v>
      </c>
      <c r="K499" s="71" t="s">
        <v>14542</v>
      </c>
      <c r="L499" s="71" t="s">
        <v>93</v>
      </c>
      <c r="M499" s="71" t="s">
        <v>11307</v>
      </c>
      <c r="N499" s="73">
        <v>45681.0</v>
      </c>
      <c r="O499" s="71" t="s">
        <v>14543</v>
      </c>
      <c r="P499" s="71" t="s">
        <v>14544</v>
      </c>
      <c r="Q499" s="71" t="s">
        <v>14545</v>
      </c>
      <c r="R499" s="71" t="s">
        <v>11982</v>
      </c>
      <c r="S499" s="71" t="s">
        <v>11617</v>
      </c>
      <c r="T499" s="71" t="s">
        <v>11261</v>
      </c>
      <c r="U499" s="71" t="s">
        <v>11261</v>
      </c>
      <c r="V499" s="73">
        <v>45744.0</v>
      </c>
      <c r="W499" s="74">
        <v>1.0</v>
      </c>
      <c r="X499" s="74">
        <v>0.0</v>
      </c>
      <c r="Y499" s="74" t="s">
        <v>11261</v>
      </c>
      <c r="Z499" s="73" t="s">
        <v>11261</v>
      </c>
      <c r="AA499" s="71" t="s">
        <v>105</v>
      </c>
      <c r="AB499" s="71" t="s">
        <v>11261</v>
      </c>
      <c r="AC499" s="74">
        <v>5.0</v>
      </c>
      <c r="AD499" s="74">
        <v>1.0</v>
      </c>
      <c r="AE499" s="74">
        <v>1.0</v>
      </c>
      <c r="AF499" s="74">
        <v>1.0</v>
      </c>
      <c r="AG499" s="74">
        <v>0.0</v>
      </c>
      <c r="AH499" s="74">
        <v>1.0</v>
      </c>
      <c r="AI499" s="74">
        <v>1.0</v>
      </c>
      <c r="AJ499" s="74">
        <v>0.0</v>
      </c>
      <c r="AK499" s="71" t="s">
        <v>123</v>
      </c>
      <c r="AL499" s="71" t="s">
        <v>25</v>
      </c>
      <c r="AM499" s="71" t="s">
        <v>25</v>
      </c>
      <c r="AN499" s="71" t="s">
        <v>11268</v>
      </c>
      <c r="AO499" s="71" t="s">
        <v>17</v>
      </c>
      <c r="AP499" s="71" t="s">
        <v>11314</v>
      </c>
      <c r="AQ499" s="71" t="s">
        <v>12</v>
      </c>
      <c r="AR499" s="71" t="s">
        <v>11284</v>
      </c>
      <c r="AS499" s="71" t="s">
        <v>23</v>
      </c>
      <c r="AT499" s="71" t="s">
        <v>20</v>
      </c>
      <c r="AU499" s="71" t="s">
        <v>20</v>
      </c>
      <c r="AV499" s="71" t="s">
        <v>11273</v>
      </c>
      <c r="AW499" s="71" t="s">
        <v>14</v>
      </c>
      <c r="AX499" s="71" t="s">
        <v>11285</v>
      </c>
      <c r="AY499" s="71" t="s">
        <v>19</v>
      </c>
      <c r="AZ499" s="71" t="s">
        <v>11273</v>
      </c>
      <c r="BA499" s="71" t="s">
        <v>14</v>
      </c>
      <c r="BB499" s="71" t="s">
        <v>11268</v>
      </c>
      <c r="BC499" s="71" t="s">
        <v>17</v>
      </c>
      <c r="BD499" s="71" t="s">
        <v>11272</v>
      </c>
      <c r="BE499" s="71" t="s">
        <v>18</v>
      </c>
      <c r="BF499" s="71" t="s">
        <v>20</v>
      </c>
      <c r="BG499" s="71" t="s">
        <v>20</v>
      </c>
      <c r="BH499" s="71" t="s">
        <v>11314</v>
      </c>
      <c r="BI499" s="71" t="s">
        <v>12</v>
      </c>
      <c r="BJ499" s="71" t="s">
        <v>11270</v>
      </c>
      <c r="BK499" s="71" t="s">
        <v>22</v>
      </c>
      <c r="BL499" s="71" t="s">
        <v>25</v>
      </c>
      <c r="BM499" s="71" t="s">
        <v>25</v>
      </c>
      <c r="BN499" s="75" t="b">
        <v>1</v>
      </c>
      <c r="BO499" s="75" t="b">
        <v>1</v>
      </c>
      <c r="BP499" s="75" t="b">
        <v>1</v>
      </c>
      <c r="BQ499" s="75" t="b">
        <v>0</v>
      </c>
      <c r="BR499" s="75" t="b">
        <v>1</v>
      </c>
      <c r="BS499" s="75" t="b">
        <v>0</v>
      </c>
    </row>
    <row r="500" ht="18.0" customHeight="1">
      <c r="A500" s="71" t="s">
        <v>14546</v>
      </c>
      <c r="B500" s="72" t="s">
        <v>14547</v>
      </c>
      <c r="C500" s="73">
        <v>45744.0</v>
      </c>
      <c r="D500" s="73" t="s">
        <v>11261</v>
      </c>
      <c r="E500" s="74">
        <v>157.0</v>
      </c>
      <c r="F500" s="71" t="s">
        <v>34</v>
      </c>
      <c r="G500" s="75" t="b">
        <v>1</v>
      </c>
      <c r="H500" s="71" t="s">
        <v>13366</v>
      </c>
      <c r="I500" s="71" t="s">
        <v>168</v>
      </c>
      <c r="J500" s="71" t="s">
        <v>154</v>
      </c>
      <c r="K500" s="71" t="s">
        <v>14548</v>
      </c>
      <c r="L500" s="71" t="s">
        <v>93</v>
      </c>
      <c r="M500" s="71" t="s">
        <v>11334</v>
      </c>
      <c r="N500" s="73">
        <v>45687.0</v>
      </c>
      <c r="O500" s="71" t="s">
        <v>14549</v>
      </c>
      <c r="P500" s="71" t="s">
        <v>14550</v>
      </c>
      <c r="Q500" s="71" t="s">
        <v>14551</v>
      </c>
      <c r="R500" s="71" t="s">
        <v>12879</v>
      </c>
      <c r="S500" s="71" t="s">
        <v>11347</v>
      </c>
      <c r="T500" s="71" t="s">
        <v>11261</v>
      </c>
      <c r="U500" s="71" t="s">
        <v>11261</v>
      </c>
      <c r="V500" s="73">
        <v>45744.0</v>
      </c>
      <c r="W500" s="74">
        <v>0.0</v>
      </c>
      <c r="X500" s="74">
        <v>0.0</v>
      </c>
      <c r="Y500" s="74" t="s">
        <v>11261</v>
      </c>
      <c r="Z500" s="73" t="s">
        <v>11261</v>
      </c>
      <c r="AA500" s="71" t="s">
        <v>105</v>
      </c>
      <c r="AB500" s="71" t="s">
        <v>13366</v>
      </c>
      <c r="AC500" s="74">
        <v>2.0</v>
      </c>
      <c r="AD500" s="74">
        <v>0.0</v>
      </c>
      <c r="AE500" s="74">
        <v>1.0</v>
      </c>
      <c r="AF500" s="74">
        <v>0.0</v>
      </c>
      <c r="AG500" s="74">
        <v>0.0</v>
      </c>
      <c r="AH500" s="74">
        <v>1.0</v>
      </c>
      <c r="AI500" s="74">
        <v>0.0</v>
      </c>
      <c r="AJ500" s="74">
        <v>0.0</v>
      </c>
      <c r="AK500" s="71" t="s">
        <v>181</v>
      </c>
      <c r="AL500" s="71" t="s">
        <v>25</v>
      </c>
      <c r="AM500" s="71" t="s">
        <v>25</v>
      </c>
      <c r="AN500" s="71" t="s">
        <v>11274</v>
      </c>
      <c r="AO500" s="71" t="s">
        <v>16</v>
      </c>
      <c r="AP500" s="71" t="s">
        <v>11269</v>
      </c>
      <c r="AQ500" s="71" t="s">
        <v>13</v>
      </c>
      <c r="AR500" s="71" t="s">
        <v>11284</v>
      </c>
      <c r="AS500" s="71" t="s">
        <v>23</v>
      </c>
      <c r="AT500" s="71" t="s">
        <v>20</v>
      </c>
      <c r="AU500" s="71" t="s">
        <v>20</v>
      </c>
      <c r="AV500" s="71" t="s">
        <v>11273</v>
      </c>
      <c r="AW500" s="71" t="s">
        <v>14</v>
      </c>
      <c r="AX500" s="71" t="s">
        <v>11285</v>
      </c>
      <c r="AY500" s="71" t="s">
        <v>19</v>
      </c>
      <c r="AZ500" s="71" t="s">
        <v>11271</v>
      </c>
      <c r="BA500" s="71" t="s">
        <v>15</v>
      </c>
      <c r="BB500" s="71" t="s">
        <v>11274</v>
      </c>
      <c r="BC500" s="71" t="s">
        <v>16</v>
      </c>
      <c r="BD500" s="71" t="s">
        <v>11272</v>
      </c>
      <c r="BE500" s="71" t="s">
        <v>18</v>
      </c>
      <c r="BF500" s="71" t="s">
        <v>20</v>
      </c>
      <c r="BG500" s="71" t="s">
        <v>20</v>
      </c>
      <c r="BH500" s="71" t="s">
        <v>11314</v>
      </c>
      <c r="BI500" s="71" t="s">
        <v>12</v>
      </c>
      <c r="BJ500" s="71" t="s">
        <v>11270</v>
      </c>
      <c r="BK500" s="71" t="s">
        <v>22</v>
      </c>
      <c r="BL500" s="71" t="s">
        <v>24</v>
      </c>
      <c r="BM500" s="71" t="s">
        <v>24</v>
      </c>
      <c r="BN500" s="75" t="b">
        <v>0</v>
      </c>
      <c r="BO500" s="75" t="b">
        <v>0</v>
      </c>
      <c r="BP500" s="75" t="b">
        <v>1</v>
      </c>
      <c r="BQ500" s="75" t="b">
        <v>0</v>
      </c>
      <c r="BR500" s="75" t="b">
        <v>1</v>
      </c>
      <c r="BS500" s="75" t="b">
        <v>0</v>
      </c>
    </row>
    <row r="501" ht="18.0" customHeight="1">
      <c r="A501" s="71" t="s">
        <v>14552</v>
      </c>
      <c r="B501" s="72" t="s">
        <v>14553</v>
      </c>
      <c r="C501" s="73">
        <v>45744.0</v>
      </c>
      <c r="D501" s="73" t="s">
        <v>11261</v>
      </c>
      <c r="E501" s="74">
        <v>157.0</v>
      </c>
      <c r="F501" s="71" t="s">
        <v>34</v>
      </c>
      <c r="G501" s="75" t="b">
        <v>1</v>
      </c>
      <c r="H501" s="71" t="s">
        <v>11261</v>
      </c>
      <c r="I501" s="71" t="s">
        <v>91</v>
      </c>
      <c r="J501" s="71" t="s">
        <v>11261</v>
      </c>
      <c r="K501" s="71" t="s">
        <v>14554</v>
      </c>
      <c r="L501" s="71" t="s">
        <v>93</v>
      </c>
      <c r="M501" s="71" t="s">
        <v>11334</v>
      </c>
      <c r="N501" s="73">
        <v>45689.0</v>
      </c>
      <c r="O501" s="71" t="s">
        <v>14555</v>
      </c>
      <c r="P501" s="71" t="s">
        <v>14556</v>
      </c>
      <c r="Q501" s="71" t="s">
        <v>14557</v>
      </c>
      <c r="R501" s="71" t="s">
        <v>11579</v>
      </c>
      <c r="S501" s="71" t="s">
        <v>11355</v>
      </c>
      <c r="T501" s="71" t="s">
        <v>11261</v>
      </c>
      <c r="U501" s="71" t="s">
        <v>11261</v>
      </c>
      <c r="V501" s="73">
        <v>45744.0</v>
      </c>
      <c r="W501" s="74">
        <v>0.0</v>
      </c>
      <c r="X501" s="74">
        <v>0.0</v>
      </c>
      <c r="Y501" s="74" t="s">
        <v>11261</v>
      </c>
      <c r="Z501" s="73" t="s">
        <v>11261</v>
      </c>
      <c r="AA501" s="71" t="s">
        <v>105</v>
      </c>
      <c r="AB501" s="71" t="s">
        <v>11261</v>
      </c>
      <c r="AC501" s="74">
        <v>3.0</v>
      </c>
      <c r="AD501" s="74">
        <v>0.0</v>
      </c>
      <c r="AE501" s="74">
        <v>0.0</v>
      </c>
      <c r="AF501" s="74">
        <v>0.0</v>
      </c>
      <c r="AG501" s="74">
        <v>1.0</v>
      </c>
      <c r="AH501" s="74">
        <v>1.0</v>
      </c>
      <c r="AI501" s="74">
        <v>1.0</v>
      </c>
      <c r="AJ501" s="74">
        <v>0.0</v>
      </c>
      <c r="AK501" s="71" t="s">
        <v>123</v>
      </c>
      <c r="AL501" s="71" t="s">
        <v>25</v>
      </c>
      <c r="AM501" s="71" t="s">
        <v>25</v>
      </c>
      <c r="AN501" s="71" t="s">
        <v>11274</v>
      </c>
      <c r="AO501" s="71" t="s">
        <v>16</v>
      </c>
      <c r="AP501" s="71" t="s">
        <v>11314</v>
      </c>
      <c r="AQ501" s="71" t="s">
        <v>12</v>
      </c>
      <c r="AR501" s="71" t="s">
        <v>11270</v>
      </c>
      <c r="AS501" s="71" t="s">
        <v>22</v>
      </c>
      <c r="AT501" s="71" t="s">
        <v>20</v>
      </c>
      <c r="AU501" s="71" t="s">
        <v>20</v>
      </c>
      <c r="AV501" s="71" t="s">
        <v>11271</v>
      </c>
      <c r="AW501" s="71" t="s">
        <v>15</v>
      </c>
      <c r="AX501" s="71" t="s">
        <v>11272</v>
      </c>
      <c r="AY501" s="71" t="s">
        <v>18</v>
      </c>
      <c r="AZ501" s="71" t="s">
        <v>11271</v>
      </c>
      <c r="BA501" s="71" t="s">
        <v>15</v>
      </c>
      <c r="BB501" s="71" t="s">
        <v>11268</v>
      </c>
      <c r="BC501" s="71" t="s">
        <v>17</v>
      </c>
      <c r="BD501" s="71" t="s">
        <v>11285</v>
      </c>
      <c r="BE501" s="71" t="s">
        <v>19</v>
      </c>
      <c r="BF501" s="71" t="s">
        <v>20</v>
      </c>
      <c r="BG501" s="71" t="s">
        <v>20</v>
      </c>
      <c r="BH501" s="71" t="s">
        <v>11269</v>
      </c>
      <c r="BI501" s="71" t="s">
        <v>13</v>
      </c>
      <c r="BJ501" s="71" t="s">
        <v>11270</v>
      </c>
      <c r="BK501" s="71" t="s">
        <v>22</v>
      </c>
      <c r="BL501" s="71" t="s">
        <v>24</v>
      </c>
      <c r="BM501" s="71" t="s">
        <v>24</v>
      </c>
      <c r="BN501" s="75" t="b">
        <v>0</v>
      </c>
      <c r="BO501" s="75" t="b">
        <v>1</v>
      </c>
      <c r="BP501" s="75" t="b">
        <v>1</v>
      </c>
      <c r="BQ501" s="75" t="b">
        <v>0</v>
      </c>
      <c r="BR501" s="75" t="b">
        <v>0</v>
      </c>
      <c r="BS501" s="75" t="b">
        <v>1</v>
      </c>
    </row>
    <row r="502" ht="18.0" customHeight="1">
      <c r="A502" s="71" t="s">
        <v>14558</v>
      </c>
      <c r="B502" s="72" t="s">
        <v>14559</v>
      </c>
      <c r="C502" s="73">
        <v>45744.0</v>
      </c>
      <c r="D502" s="73">
        <v>45822.0</v>
      </c>
      <c r="E502" s="74">
        <v>78.0</v>
      </c>
      <c r="F502" s="71" t="s">
        <v>151</v>
      </c>
      <c r="G502" s="75" t="b">
        <v>0</v>
      </c>
      <c r="H502" s="71" t="s">
        <v>14560</v>
      </c>
      <c r="I502" s="71" t="s">
        <v>153</v>
      </c>
      <c r="J502" s="71" t="s">
        <v>168</v>
      </c>
      <c r="K502" s="71" t="s">
        <v>14561</v>
      </c>
      <c r="L502" s="71" t="s">
        <v>93</v>
      </c>
      <c r="M502" s="71" t="s">
        <v>11656</v>
      </c>
      <c r="N502" s="73">
        <v>45687.0</v>
      </c>
      <c r="O502" s="71" t="s">
        <v>14562</v>
      </c>
      <c r="P502" s="71" t="s">
        <v>7069</v>
      </c>
      <c r="Q502" s="71" t="s">
        <v>14563</v>
      </c>
      <c r="R502" s="71" t="s">
        <v>11738</v>
      </c>
      <c r="S502" s="71" t="s">
        <v>11739</v>
      </c>
      <c r="T502" s="71" t="s">
        <v>11261</v>
      </c>
      <c r="U502" s="71" t="s">
        <v>11261</v>
      </c>
      <c r="V502" s="73">
        <v>45744.0</v>
      </c>
      <c r="W502" s="74">
        <v>1.0</v>
      </c>
      <c r="X502" s="74">
        <v>0.0</v>
      </c>
      <c r="Y502" s="74" t="s">
        <v>11261</v>
      </c>
      <c r="Z502" s="73" t="s">
        <v>11261</v>
      </c>
      <c r="AA502" s="71" t="s">
        <v>105</v>
      </c>
      <c r="AB502" s="71" t="s">
        <v>14564</v>
      </c>
      <c r="AC502" s="74">
        <v>4.0</v>
      </c>
      <c r="AD502" s="74">
        <v>1.0</v>
      </c>
      <c r="AE502" s="74">
        <v>1.0</v>
      </c>
      <c r="AF502" s="74">
        <v>0.0</v>
      </c>
      <c r="AG502" s="74">
        <v>0.0</v>
      </c>
      <c r="AH502" s="74">
        <v>1.0</v>
      </c>
      <c r="AI502" s="74">
        <v>0.0</v>
      </c>
      <c r="AJ502" s="74">
        <v>1.0</v>
      </c>
      <c r="AK502" s="71" t="s">
        <v>181</v>
      </c>
      <c r="AL502" s="71" t="s">
        <v>25</v>
      </c>
      <c r="AM502" s="71" t="s">
        <v>25</v>
      </c>
      <c r="AN502" s="71" t="s">
        <v>11268</v>
      </c>
      <c r="AO502" s="71" t="s">
        <v>17</v>
      </c>
      <c r="AP502" s="71" t="s">
        <v>11269</v>
      </c>
      <c r="AQ502" s="71" t="s">
        <v>13</v>
      </c>
      <c r="AR502" s="71" t="s">
        <v>11284</v>
      </c>
      <c r="AS502" s="71" t="s">
        <v>23</v>
      </c>
      <c r="AT502" s="71" t="s">
        <v>20</v>
      </c>
      <c r="AU502" s="71" t="s">
        <v>20</v>
      </c>
      <c r="AV502" s="71" t="s">
        <v>11273</v>
      </c>
      <c r="AW502" s="71" t="s">
        <v>14</v>
      </c>
      <c r="AX502" s="71" t="s">
        <v>11285</v>
      </c>
      <c r="AY502" s="71" t="s">
        <v>19</v>
      </c>
      <c r="AZ502" s="71" t="s">
        <v>11271</v>
      </c>
      <c r="BA502" s="71" t="s">
        <v>15</v>
      </c>
      <c r="BB502" s="71" t="s">
        <v>11268</v>
      </c>
      <c r="BC502" s="71" t="s">
        <v>17</v>
      </c>
      <c r="BD502" s="71" t="s">
        <v>11285</v>
      </c>
      <c r="BE502" s="71" t="s">
        <v>19</v>
      </c>
      <c r="BF502" s="71" t="s">
        <v>20</v>
      </c>
      <c r="BG502" s="71" t="s">
        <v>20</v>
      </c>
      <c r="BH502" s="71" t="s">
        <v>11314</v>
      </c>
      <c r="BI502" s="71" t="s">
        <v>12</v>
      </c>
      <c r="BJ502" s="71" t="s">
        <v>11270</v>
      </c>
      <c r="BK502" s="71" t="s">
        <v>22</v>
      </c>
      <c r="BL502" s="71" t="s">
        <v>25</v>
      </c>
      <c r="BM502" s="71" t="s">
        <v>25</v>
      </c>
      <c r="BN502" s="75" t="b">
        <v>1</v>
      </c>
      <c r="BO502" s="75" t="b">
        <v>0</v>
      </c>
      <c r="BP502" s="75" t="b">
        <v>1</v>
      </c>
      <c r="BQ502" s="75" t="b">
        <v>1</v>
      </c>
      <c r="BR502" s="75" t="b">
        <v>1</v>
      </c>
      <c r="BS502" s="75" t="b">
        <v>0</v>
      </c>
    </row>
    <row r="503" ht="18.0" customHeight="1">
      <c r="A503" s="71" t="s">
        <v>14565</v>
      </c>
      <c r="B503" s="72" t="s">
        <v>14566</v>
      </c>
      <c r="C503" s="73">
        <v>45743.0</v>
      </c>
      <c r="D503" s="73">
        <v>45846.0</v>
      </c>
      <c r="E503" s="74">
        <v>103.0</v>
      </c>
      <c r="F503" s="71" t="s">
        <v>34</v>
      </c>
      <c r="G503" s="75" t="b">
        <v>1</v>
      </c>
      <c r="H503" s="71" t="s">
        <v>152</v>
      </c>
      <c r="I503" s="71" t="s">
        <v>153</v>
      </c>
      <c r="J503" s="71" t="s">
        <v>154</v>
      </c>
      <c r="K503" s="71" t="s">
        <v>14567</v>
      </c>
      <c r="L503" s="71" t="s">
        <v>93</v>
      </c>
      <c r="M503" s="71" t="s">
        <v>11307</v>
      </c>
      <c r="N503" s="73">
        <v>45674.0</v>
      </c>
      <c r="O503" s="71" t="s">
        <v>14568</v>
      </c>
      <c r="P503" s="71" t="s">
        <v>14569</v>
      </c>
      <c r="Q503" s="71" t="s">
        <v>14570</v>
      </c>
      <c r="R503" s="71" t="s">
        <v>12872</v>
      </c>
      <c r="S503" s="71" t="s">
        <v>11347</v>
      </c>
      <c r="T503" s="71" t="s">
        <v>11261</v>
      </c>
      <c r="U503" s="71" t="s">
        <v>11261</v>
      </c>
      <c r="V503" s="73">
        <v>45743.0</v>
      </c>
      <c r="W503" s="74">
        <v>1.0</v>
      </c>
      <c r="X503" s="74">
        <v>1.0</v>
      </c>
      <c r="Y503" s="74" t="s">
        <v>11261</v>
      </c>
      <c r="Z503" s="73" t="s">
        <v>11261</v>
      </c>
      <c r="AA503" s="71" t="s">
        <v>105</v>
      </c>
      <c r="AB503" s="71" t="s">
        <v>14571</v>
      </c>
      <c r="AC503" s="74">
        <v>4.0</v>
      </c>
      <c r="AD503" s="74">
        <v>0.0</v>
      </c>
      <c r="AE503" s="74">
        <v>1.0</v>
      </c>
      <c r="AF503" s="74">
        <v>1.0</v>
      </c>
      <c r="AG503" s="74">
        <v>1.0</v>
      </c>
      <c r="AH503" s="74">
        <v>1.0</v>
      </c>
      <c r="AI503" s="74">
        <v>0.0</v>
      </c>
      <c r="AJ503" s="74">
        <v>0.0</v>
      </c>
      <c r="AK503" s="71" t="s">
        <v>123</v>
      </c>
      <c r="AL503" s="71" t="s">
        <v>25</v>
      </c>
      <c r="AM503" s="71" t="s">
        <v>25</v>
      </c>
      <c r="AN503" s="71" t="s">
        <v>11268</v>
      </c>
      <c r="AO503" s="71" t="s">
        <v>17</v>
      </c>
      <c r="AP503" s="71" t="s">
        <v>11269</v>
      </c>
      <c r="AQ503" s="71" t="s">
        <v>13</v>
      </c>
      <c r="AR503" s="71" t="s">
        <v>11284</v>
      </c>
      <c r="AS503" s="71" t="s">
        <v>23</v>
      </c>
      <c r="AT503" s="71" t="s">
        <v>20</v>
      </c>
      <c r="AU503" s="71" t="s">
        <v>20</v>
      </c>
      <c r="AV503" s="71" t="s">
        <v>11273</v>
      </c>
      <c r="AW503" s="71" t="s">
        <v>14</v>
      </c>
      <c r="AX503" s="71" t="s">
        <v>11285</v>
      </c>
      <c r="AY503" s="71" t="s">
        <v>19</v>
      </c>
      <c r="AZ503" s="71" t="s">
        <v>11271</v>
      </c>
      <c r="BA503" s="71" t="s">
        <v>15</v>
      </c>
      <c r="BB503" s="71" t="s">
        <v>11268</v>
      </c>
      <c r="BC503" s="71" t="s">
        <v>17</v>
      </c>
      <c r="BD503" s="71" t="s">
        <v>11272</v>
      </c>
      <c r="BE503" s="71" t="s">
        <v>18</v>
      </c>
      <c r="BF503" s="71" t="s">
        <v>20</v>
      </c>
      <c r="BG503" s="71" t="s">
        <v>20</v>
      </c>
      <c r="BH503" s="71" t="s">
        <v>11269</v>
      </c>
      <c r="BI503" s="71" t="s">
        <v>13</v>
      </c>
      <c r="BJ503" s="71" t="s">
        <v>11284</v>
      </c>
      <c r="BK503" s="71" t="s">
        <v>23</v>
      </c>
      <c r="BL503" s="71" t="s">
        <v>24</v>
      </c>
      <c r="BM503" s="71" t="s">
        <v>24</v>
      </c>
      <c r="BN503" s="75" t="b">
        <v>0</v>
      </c>
      <c r="BO503" s="75" t="b">
        <v>0</v>
      </c>
      <c r="BP503" s="75" t="b">
        <v>1</v>
      </c>
      <c r="BQ503" s="75" t="b">
        <v>0</v>
      </c>
      <c r="BR503" s="75" t="b">
        <v>1</v>
      </c>
      <c r="BS503" s="75" t="b">
        <v>1</v>
      </c>
    </row>
    <row r="504" ht="18.0" customHeight="1">
      <c r="A504" s="71" t="s">
        <v>14572</v>
      </c>
      <c r="B504" s="72" t="s">
        <v>14573</v>
      </c>
      <c r="C504" s="73">
        <v>45743.0</v>
      </c>
      <c r="D504" s="73" t="s">
        <v>11261</v>
      </c>
      <c r="E504" s="74">
        <v>158.0</v>
      </c>
      <c r="F504" s="71" t="s">
        <v>34</v>
      </c>
      <c r="G504" s="75" t="b">
        <v>1</v>
      </c>
      <c r="H504" s="71" t="s">
        <v>11261</v>
      </c>
      <c r="I504" s="71" t="s">
        <v>91</v>
      </c>
      <c r="J504" s="71" t="s">
        <v>11261</v>
      </c>
      <c r="K504" s="71" t="s">
        <v>14574</v>
      </c>
      <c r="L504" s="71" t="s">
        <v>93</v>
      </c>
      <c r="M504" s="71" t="s">
        <v>13368</v>
      </c>
      <c r="N504" s="73">
        <v>45690.0</v>
      </c>
      <c r="O504" s="71" t="s">
        <v>14575</v>
      </c>
      <c r="P504" s="71" t="s">
        <v>14576</v>
      </c>
      <c r="Q504" s="71" t="s">
        <v>14577</v>
      </c>
      <c r="R504" s="71" t="s">
        <v>13576</v>
      </c>
      <c r="S504" s="71" t="s">
        <v>11330</v>
      </c>
      <c r="T504" s="71" t="s">
        <v>11261</v>
      </c>
      <c r="U504" s="71" t="s">
        <v>11261</v>
      </c>
      <c r="V504" s="73">
        <v>45743.0</v>
      </c>
      <c r="W504" s="74">
        <v>1.0</v>
      </c>
      <c r="X504" s="74">
        <v>0.0</v>
      </c>
      <c r="Y504" s="74" t="s">
        <v>11261</v>
      </c>
      <c r="Z504" s="73" t="s">
        <v>11261</v>
      </c>
      <c r="AA504" s="71" t="s">
        <v>105</v>
      </c>
      <c r="AB504" s="71" t="s">
        <v>11261</v>
      </c>
      <c r="AC504" s="74">
        <v>4.0</v>
      </c>
      <c r="AD504" s="74">
        <v>0.0</v>
      </c>
      <c r="AE504" s="74">
        <v>1.0</v>
      </c>
      <c r="AF504" s="74">
        <v>1.0</v>
      </c>
      <c r="AG504" s="74">
        <v>1.0</v>
      </c>
      <c r="AH504" s="74">
        <v>1.0</v>
      </c>
      <c r="AI504" s="74">
        <v>0.0</v>
      </c>
      <c r="AJ504" s="74">
        <v>0.0</v>
      </c>
      <c r="AK504" s="71" t="s">
        <v>123</v>
      </c>
      <c r="AL504" s="71" t="s">
        <v>25</v>
      </c>
      <c r="AM504" s="71" t="s">
        <v>25</v>
      </c>
      <c r="AN504" s="71" t="s">
        <v>11268</v>
      </c>
      <c r="AO504" s="71" t="s">
        <v>17</v>
      </c>
      <c r="AP504" s="71" t="s">
        <v>11314</v>
      </c>
      <c r="AQ504" s="71" t="s">
        <v>12</v>
      </c>
      <c r="AR504" s="71" t="s">
        <v>11270</v>
      </c>
      <c r="AS504" s="71" t="s">
        <v>22</v>
      </c>
      <c r="AT504" s="71" t="s">
        <v>20</v>
      </c>
      <c r="AU504" s="71" t="s">
        <v>20</v>
      </c>
      <c r="AV504" s="71" t="s">
        <v>11273</v>
      </c>
      <c r="AW504" s="71" t="s">
        <v>14</v>
      </c>
      <c r="AX504" s="71" t="s">
        <v>11285</v>
      </c>
      <c r="AY504" s="71" t="s">
        <v>19</v>
      </c>
      <c r="AZ504" s="71" t="s">
        <v>11271</v>
      </c>
      <c r="BA504" s="71" t="s">
        <v>15</v>
      </c>
      <c r="BB504" s="71" t="s">
        <v>11268</v>
      </c>
      <c r="BC504" s="71" t="s">
        <v>17</v>
      </c>
      <c r="BD504" s="71" t="s">
        <v>11272</v>
      </c>
      <c r="BE504" s="71" t="s">
        <v>18</v>
      </c>
      <c r="BF504" s="71" t="s">
        <v>20</v>
      </c>
      <c r="BG504" s="71" t="s">
        <v>20</v>
      </c>
      <c r="BH504" s="71" t="s">
        <v>11314</v>
      </c>
      <c r="BI504" s="71" t="s">
        <v>12</v>
      </c>
      <c r="BJ504" s="71" t="s">
        <v>11270</v>
      </c>
      <c r="BK504" s="71" t="s">
        <v>22</v>
      </c>
      <c r="BL504" s="71" t="s">
        <v>24</v>
      </c>
      <c r="BM504" s="71" t="s">
        <v>24</v>
      </c>
      <c r="BN504" s="75" t="b">
        <v>0</v>
      </c>
      <c r="BO504" s="75" t="b">
        <v>0</v>
      </c>
      <c r="BP504" s="75" t="b">
        <v>1</v>
      </c>
      <c r="BQ504" s="75" t="b">
        <v>0</v>
      </c>
      <c r="BR504" s="75" t="b">
        <v>1</v>
      </c>
      <c r="BS504" s="75" t="b">
        <v>1</v>
      </c>
    </row>
    <row r="505" ht="18.0" customHeight="1">
      <c r="A505" s="71" t="s">
        <v>14578</v>
      </c>
      <c r="B505" s="72" t="s">
        <v>14579</v>
      </c>
      <c r="C505" s="73">
        <v>45743.0</v>
      </c>
      <c r="D505" s="73" t="s">
        <v>11261</v>
      </c>
      <c r="E505" s="74">
        <v>158.0</v>
      </c>
      <c r="F505" s="71" t="s">
        <v>34</v>
      </c>
      <c r="G505" s="75" t="b">
        <v>1</v>
      </c>
      <c r="H505" s="71" t="s">
        <v>11261</v>
      </c>
      <c r="I505" s="71" t="s">
        <v>91</v>
      </c>
      <c r="J505" s="71" t="s">
        <v>11261</v>
      </c>
      <c r="K505" s="71" t="s">
        <v>14580</v>
      </c>
      <c r="L505" s="71" t="s">
        <v>93</v>
      </c>
      <c r="M505" s="71" t="s">
        <v>11374</v>
      </c>
      <c r="N505" s="73">
        <v>45673.0</v>
      </c>
      <c r="O505" s="71" t="s">
        <v>14581</v>
      </c>
      <c r="P505" s="71" t="s">
        <v>14582</v>
      </c>
      <c r="Q505" s="71" t="s">
        <v>14583</v>
      </c>
      <c r="R505" s="71" t="s">
        <v>14584</v>
      </c>
      <c r="S505" s="71" t="s">
        <v>11386</v>
      </c>
      <c r="T505" s="71" t="s">
        <v>11261</v>
      </c>
      <c r="U505" s="71" t="s">
        <v>11261</v>
      </c>
      <c r="V505" s="73">
        <v>45743.0</v>
      </c>
      <c r="W505" s="74">
        <v>0.0</v>
      </c>
      <c r="X505" s="74">
        <v>0.0</v>
      </c>
      <c r="Y505" s="74" t="s">
        <v>11261</v>
      </c>
      <c r="Z505" s="73" t="s">
        <v>11261</v>
      </c>
      <c r="AA505" s="71" t="s">
        <v>105</v>
      </c>
      <c r="AB505" s="71" t="s">
        <v>11261</v>
      </c>
      <c r="AC505" s="74">
        <v>5.0</v>
      </c>
      <c r="AD505" s="74">
        <v>1.0</v>
      </c>
      <c r="AE505" s="74">
        <v>0.0</v>
      </c>
      <c r="AF505" s="74">
        <v>1.0</v>
      </c>
      <c r="AG505" s="74">
        <v>0.0</v>
      </c>
      <c r="AH505" s="74">
        <v>1.0</v>
      </c>
      <c r="AI505" s="74">
        <v>1.0</v>
      </c>
      <c r="AJ505" s="74">
        <v>1.0</v>
      </c>
      <c r="AK505" s="71" t="s">
        <v>123</v>
      </c>
      <c r="AL505" s="71" t="s">
        <v>25</v>
      </c>
      <c r="AM505" s="71" t="s">
        <v>25</v>
      </c>
      <c r="AN505" s="71" t="s">
        <v>11268</v>
      </c>
      <c r="AO505" s="71" t="s">
        <v>17</v>
      </c>
      <c r="AP505" s="71" t="s">
        <v>11269</v>
      </c>
      <c r="AQ505" s="71" t="s">
        <v>13</v>
      </c>
      <c r="AR505" s="71" t="s">
        <v>11284</v>
      </c>
      <c r="AS505" s="71" t="s">
        <v>23</v>
      </c>
      <c r="AT505" s="71" t="s">
        <v>20</v>
      </c>
      <c r="AU505" s="71" t="s">
        <v>20</v>
      </c>
      <c r="AV505" s="71" t="s">
        <v>11273</v>
      </c>
      <c r="AW505" s="71" t="s">
        <v>14</v>
      </c>
      <c r="AX505" s="71" t="s">
        <v>11272</v>
      </c>
      <c r="AY505" s="71" t="s">
        <v>18</v>
      </c>
      <c r="AZ505" s="71" t="s">
        <v>11273</v>
      </c>
      <c r="BA505" s="71" t="s">
        <v>14</v>
      </c>
      <c r="BB505" s="71" t="s">
        <v>11274</v>
      </c>
      <c r="BC505" s="71" t="s">
        <v>16</v>
      </c>
      <c r="BD505" s="71" t="s">
        <v>11272</v>
      </c>
      <c r="BE505" s="71" t="s">
        <v>18</v>
      </c>
      <c r="BF505" s="71" t="s">
        <v>20</v>
      </c>
      <c r="BG505" s="71" t="s">
        <v>20</v>
      </c>
      <c r="BH505" s="71" t="s">
        <v>11269</v>
      </c>
      <c r="BI505" s="71" t="s">
        <v>13</v>
      </c>
      <c r="BJ505" s="71" t="s">
        <v>11270</v>
      </c>
      <c r="BK505" s="71" t="s">
        <v>22</v>
      </c>
      <c r="BL505" s="71" t="s">
        <v>25</v>
      </c>
      <c r="BM505" s="71" t="s">
        <v>25</v>
      </c>
      <c r="BN505" s="75" t="b">
        <v>1</v>
      </c>
      <c r="BO505" s="75" t="b">
        <v>1</v>
      </c>
      <c r="BP505" s="75" t="b">
        <v>1</v>
      </c>
      <c r="BQ505" s="75" t="b">
        <v>1</v>
      </c>
      <c r="BR505" s="75" t="b">
        <v>0</v>
      </c>
      <c r="BS505" s="75" t="b">
        <v>0</v>
      </c>
    </row>
    <row r="506" ht="18.0" customHeight="1">
      <c r="A506" s="71" t="s">
        <v>14585</v>
      </c>
      <c r="B506" s="72" t="s">
        <v>14586</v>
      </c>
      <c r="C506" s="73">
        <v>45743.0</v>
      </c>
      <c r="D506" s="73" t="s">
        <v>11261</v>
      </c>
      <c r="E506" s="74">
        <v>158.0</v>
      </c>
      <c r="F506" s="71" t="s">
        <v>34</v>
      </c>
      <c r="G506" s="75" t="b">
        <v>1</v>
      </c>
      <c r="H506" s="71" t="s">
        <v>11261</v>
      </c>
      <c r="I506" s="71" t="s">
        <v>91</v>
      </c>
      <c r="J506" s="71" t="s">
        <v>11261</v>
      </c>
      <c r="K506" s="71" t="s">
        <v>14587</v>
      </c>
      <c r="L506" s="71" t="s">
        <v>93</v>
      </c>
      <c r="M506" s="71" t="s">
        <v>11307</v>
      </c>
      <c r="N506" s="73">
        <v>45682.0</v>
      </c>
      <c r="O506" s="71" t="s">
        <v>14588</v>
      </c>
      <c r="P506" s="71" t="s">
        <v>14588</v>
      </c>
      <c r="Q506" s="71" t="s">
        <v>14589</v>
      </c>
      <c r="R506" s="71" t="s">
        <v>12611</v>
      </c>
      <c r="S506" s="71" t="s">
        <v>11330</v>
      </c>
      <c r="T506" s="71" t="s">
        <v>11261</v>
      </c>
      <c r="U506" s="71" t="s">
        <v>11261</v>
      </c>
      <c r="V506" s="73">
        <v>45743.0</v>
      </c>
      <c r="W506" s="74">
        <v>1.0</v>
      </c>
      <c r="X506" s="74">
        <v>0.0</v>
      </c>
      <c r="Y506" s="74" t="s">
        <v>11261</v>
      </c>
      <c r="Z506" s="73" t="s">
        <v>11261</v>
      </c>
      <c r="AA506" s="71" t="s">
        <v>105</v>
      </c>
      <c r="AB506" s="71" t="s">
        <v>11261</v>
      </c>
      <c r="AC506" s="74">
        <v>5.0</v>
      </c>
      <c r="AD506" s="74">
        <v>0.0</v>
      </c>
      <c r="AE506" s="74">
        <v>1.0</v>
      </c>
      <c r="AF506" s="74">
        <v>1.0</v>
      </c>
      <c r="AG506" s="74">
        <v>0.0</v>
      </c>
      <c r="AH506" s="74">
        <v>1.0</v>
      </c>
      <c r="AI506" s="74">
        <v>1.0</v>
      </c>
      <c r="AJ506" s="74">
        <v>1.0</v>
      </c>
      <c r="AK506" s="71" t="s">
        <v>149</v>
      </c>
      <c r="AL506" s="71" t="s">
        <v>25</v>
      </c>
      <c r="AM506" s="71" t="s">
        <v>25</v>
      </c>
      <c r="AN506" s="71" t="s">
        <v>11268</v>
      </c>
      <c r="AO506" s="71" t="s">
        <v>17</v>
      </c>
      <c r="AP506" s="71" t="s">
        <v>11314</v>
      </c>
      <c r="AQ506" s="71" t="s">
        <v>12</v>
      </c>
      <c r="AR506" s="71" t="s">
        <v>11284</v>
      </c>
      <c r="AS506" s="71" t="s">
        <v>23</v>
      </c>
      <c r="AT506" s="71" t="s">
        <v>21</v>
      </c>
      <c r="AU506" s="71" t="s">
        <v>21</v>
      </c>
      <c r="AV506" s="71" t="s">
        <v>11273</v>
      </c>
      <c r="AW506" s="71" t="s">
        <v>14</v>
      </c>
      <c r="AX506" s="71" t="s">
        <v>11272</v>
      </c>
      <c r="AY506" s="71" t="s">
        <v>18</v>
      </c>
      <c r="AZ506" s="71" t="s">
        <v>11273</v>
      </c>
      <c r="BA506" s="71" t="s">
        <v>14</v>
      </c>
      <c r="BB506" s="71" t="s">
        <v>11268</v>
      </c>
      <c r="BC506" s="71" t="s">
        <v>17</v>
      </c>
      <c r="BD506" s="71" t="s">
        <v>11272</v>
      </c>
      <c r="BE506" s="71" t="s">
        <v>18</v>
      </c>
      <c r="BF506" s="71" t="s">
        <v>21</v>
      </c>
      <c r="BG506" s="71" t="s">
        <v>21</v>
      </c>
      <c r="BH506" s="71" t="s">
        <v>11314</v>
      </c>
      <c r="BI506" s="71" t="s">
        <v>12</v>
      </c>
      <c r="BJ506" s="71" t="s">
        <v>11270</v>
      </c>
      <c r="BK506" s="71" t="s">
        <v>22</v>
      </c>
      <c r="BL506" s="71" t="s">
        <v>24</v>
      </c>
      <c r="BM506" s="71" t="s">
        <v>24</v>
      </c>
      <c r="BN506" s="75" t="b">
        <v>0</v>
      </c>
      <c r="BO506" s="75" t="b">
        <v>1</v>
      </c>
      <c r="BP506" s="75" t="b">
        <v>1</v>
      </c>
      <c r="BQ506" s="75" t="b">
        <v>1</v>
      </c>
      <c r="BR506" s="75" t="b">
        <v>1</v>
      </c>
      <c r="BS506" s="75" t="b">
        <v>0</v>
      </c>
    </row>
    <row r="507" ht="18.0" customHeight="1">
      <c r="A507" s="71" t="s">
        <v>14590</v>
      </c>
      <c r="B507" s="72" t="s">
        <v>14591</v>
      </c>
      <c r="C507" s="73">
        <v>45743.0</v>
      </c>
      <c r="D507" s="73">
        <v>45777.0</v>
      </c>
      <c r="E507" s="74">
        <v>34.0</v>
      </c>
      <c r="F507" s="71" t="s">
        <v>151</v>
      </c>
      <c r="G507" s="75" t="b">
        <v>0</v>
      </c>
      <c r="H507" s="71" t="s">
        <v>1130</v>
      </c>
      <c r="I507" s="71" t="s">
        <v>153</v>
      </c>
      <c r="J507" s="71" t="s">
        <v>154</v>
      </c>
      <c r="K507" s="71" t="s">
        <v>14592</v>
      </c>
      <c r="L507" s="71" t="s">
        <v>93</v>
      </c>
      <c r="M507" s="71" t="s">
        <v>11334</v>
      </c>
      <c r="N507" s="73">
        <v>45677.0</v>
      </c>
      <c r="O507" s="71" t="s">
        <v>14593</v>
      </c>
      <c r="P507" s="71" t="s">
        <v>14594</v>
      </c>
      <c r="Q507" s="71" t="s">
        <v>14595</v>
      </c>
      <c r="R507" s="71" t="s">
        <v>11781</v>
      </c>
      <c r="S507" s="71" t="s">
        <v>11564</v>
      </c>
      <c r="T507" s="71" t="s">
        <v>11261</v>
      </c>
      <c r="U507" s="71" t="s">
        <v>11261</v>
      </c>
      <c r="V507" s="73">
        <v>45743.0</v>
      </c>
      <c r="W507" s="74">
        <v>2.0</v>
      </c>
      <c r="X507" s="74">
        <v>1.0</v>
      </c>
      <c r="Y507" s="74" t="s">
        <v>11261</v>
      </c>
      <c r="Z507" s="73" t="s">
        <v>11261</v>
      </c>
      <c r="AA507" s="71" t="s">
        <v>105</v>
      </c>
      <c r="AB507" s="71" t="s">
        <v>14596</v>
      </c>
      <c r="AC507" s="74">
        <v>4.0</v>
      </c>
      <c r="AD507" s="74">
        <v>1.0</v>
      </c>
      <c r="AE507" s="74">
        <v>1.0</v>
      </c>
      <c r="AF507" s="74">
        <v>0.0</v>
      </c>
      <c r="AG507" s="74">
        <v>0.0</v>
      </c>
      <c r="AH507" s="74">
        <v>1.0</v>
      </c>
      <c r="AI507" s="74">
        <v>1.0</v>
      </c>
      <c r="AJ507" s="74">
        <v>0.0</v>
      </c>
      <c r="AK507" s="71" t="s">
        <v>123</v>
      </c>
      <c r="AL507" s="71" t="s">
        <v>25</v>
      </c>
      <c r="AM507" s="71" t="s">
        <v>25</v>
      </c>
      <c r="AN507" s="71" t="s">
        <v>11268</v>
      </c>
      <c r="AO507" s="71" t="s">
        <v>17</v>
      </c>
      <c r="AP507" s="71" t="s">
        <v>11314</v>
      </c>
      <c r="AQ507" s="71" t="s">
        <v>12</v>
      </c>
      <c r="AR507" s="71" t="s">
        <v>11284</v>
      </c>
      <c r="AS507" s="71" t="s">
        <v>23</v>
      </c>
      <c r="AT507" s="71" t="s">
        <v>20</v>
      </c>
      <c r="AU507" s="71" t="s">
        <v>20</v>
      </c>
      <c r="AV507" s="71" t="s">
        <v>11273</v>
      </c>
      <c r="AW507" s="71" t="s">
        <v>14</v>
      </c>
      <c r="AX507" s="71" t="s">
        <v>11285</v>
      </c>
      <c r="AY507" s="71" t="s">
        <v>19</v>
      </c>
      <c r="AZ507" s="71" t="s">
        <v>11273</v>
      </c>
      <c r="BA507" s="71" t="s">
        <v>14</v>
      </c>
      <c r="BB507" s="71" t="s">
        <v>11268</v>
      </c>
      <c r="BC507" s="71" t="s">
        <v>17</v>
      </c>
      <c r="BD507" s="71" t="s">
        <v>11272</v>
      </c>
      <c r="BE507" s="71" t="s">
        <v>18</v>
      </c>
      <c r="BF507" s="71" t="s">
        <v>20</v>
      </c>
      <c r="BG507" s="71" t="s">
        <v>20</v>
      </c>
      <c r="BH507" s="71" t="s">
        <v>11269</v>
      </c>
      <c r="BI507" s="71" t="s">
        <v>13</v>
      </c>
      <c r="BJ507" s="71" t="s">
        <v>11270</v>
      </c>
      <c r="BK507" s="71" t="s">
        <v>22</v>
      </c>
      <c r="BL507" s="71" t="s">
        <v>25</v>
      </c>
      <c r="BM507" s="71" t="s">
        <v>25</v>
      </c>
      <c r="BN507" s="75" t="b">
        <v>1</v>
      </c>
      <c r="BO507" s="75" t="b">
        <v>1</v>
      </c>
      <c r="BP507" s="75" t="b">
        <v>1</v>
      </c>
      <c r="BQ507" s="75" t="b">
        <v>0</v>
      </c>
      <c r="BR507" s="75" t="b">
        <v>1</v>
      </c>
      <c r="BS507" s="75" t="b">
        <v>0</v>
      </c>
    </row>
    <row r="508" ht="18.0" customHeight="1">
      <c r="A508" s="71" t="s">
        <v>14597</v>
      </c>
      <c r="B508" s="72" t="s">
        <v>14598</v>
      </c>
      <c r="C508" s="73">
        <v>45743.0</v>
      </c>
      <c r="D508" s="73" t="s">
        <v>11261</v>
      </c>
      <c r="E508" s="74">
        <v>158.0</v>
      </c>
      <c r="F508" s="71" t="s">
        <v>34</v>
      </c>
      <c r="G508" s="75" t="b">
        <v>1</v>
      </c>
      <c r="H508" s="71" t="s">
        <v>11261</v>
      </c>
      <c r="I508" s="71" t="s">
        <v>91</v>
      </c>
      <c r="J508" s="71" t="s">
        <v>11261</v>
      </c>
      <c r="K508" s="71" t="s">
        <v>14599</v>
      </c>
      <c r="L508" s="71" t="s">
        <v>93</v>
      </c>
      <c r="M508" s="71" t="s">
        <v>11334</v>
      </c>
      <c r="N508" s="73">
        <v>45686.0</v>
      </c>
      <c r="O508" s="71" t="s">
        <v>14600</v>
      </c>
      <c r="P508" s="71" t="s">
        <v>14601</v>
      </c>
      <c r="Q508" s="71" t="s">
        <v>14602</v>
      </c>
      <c r="R508" s="71" t="s">
        <v>11407</v>
      </c>
      <c r="S508" s="71" t="s">
        <v>11408</v>
      </c>
      <c r="T508" s="71" t="s">
        <v>11261</v>
      </c>
      <c r="U508" s="71" t="s">
        <v>11261</v>
      </c>
      <c r="V508" s="73">
        <v>45743.0</v>
      </c>
      <c r="W508" s="74">
        <v>2.0</v>
      </c>
      <c r="X508" s="74">
        <v>0.0</v>
      </c>
      <c r="Y508" s="74" t="s">
        <v>11261</v>
      </c>
      <c r="Z508" s="73" t="s">
        <v>11261</v>
      </c>
      <c r="AA508" s="71" t="s">
        <v>105</v>
      </c>
      <c r="AB508" s="71" t="s">
        <v>11261</v>
      </c>
      <c r="AC508" s="74">
        <v>4.0</v>
      </c>
      <c r="AD508" s="74">
        <v>1.0</v>
      </c>
      <c r="AE508" s="74">
        <v>1.0</v>
      </c>
      <c r="AF508" s="74">
        <v>1.0</v>
      </c>
      <c r="AG508" s="74">
        <v>0.0</v>
      </c>
      <c r="AH508" s="74">
        <v>0.0</v>
      </c>
      <c r="AI508" s="74">
        <v>0.0</v>
      </c>
      <c r="AJ508" s="74">
        <v>1.0</v>
      </c>
      <c r="AK508" s="71" t="s">
        <v>123</v>
      </c>
      <c r="AL508" s="71" t="s">
        <v>25</v>
      </c>
      <c r="AM508" s="71" t="s">
        <v>25</v>
      </c>
      <c r="AN508" s="71" t="s">
        <v>11268</v>
      </c>
      <c r="AO508" s="71" t="s">
        <v>17</v>
      </c>
      <c r="AP508" s="71" t="s">
        <v>11269</v>
      </c>
      <c r="AQ508" s="71" t="s">
        <v>13</v>
      </c>
      <c r="AR508" s="71" t="s">
        <v>11284</v>
      </c>
      <c r="AS508" s="71" t="s">
        <v>23</v>
      </c>
      <c r="AT508" s="71" t="s">
        <v>20</v>
      </c>
      <c r="AU508" s="71" t="s">
        <v>20</v>
      </c>
      <c r="AV508" s="71" t="s">
        <v>11271</v>
      </c>
      <c r="AW508" s="71" t="s">
        <v>15</v>
      </c>
      <c r="AX508" s="71" t="s">
        <v>11285</v>
      </c>
      <c r="AY508" s="71" t="s">
        <v>19</v>
      </c>
      <c r="AZ508" s="71" t="s">
        <v>11273</v>
      </c>
      <c r="BA508" s="71" t="s">
        <v>14</v>
      </c>
      <c r="BB508" s="71" t="s">
        <v>11268</v>
      </c>
      <c r="BC508" s="71" t="s">
        <v>17</v>
      </c>
      <c r="BD508" s="71" t="s">
        <v>11285</v>
      </c>
      <c r="BE508" s="71" t="s">
        <v>19</v>
      </c>
      <c r="BF508" s="71" t="s">
        <v>21</v>
      </c>
      <c r="BG508" s="71" t="s">
        <v>21</v>
      </c>
      <c r="BH508" s="71" t="s">
        <v>11269</v>
      </c>
      <c r="BI508" s="71" t="s">
        <v>13</v>
      </c>
      <c r="BJ508" s="71" t="s">
        <v>11270</v>
      </c>
      <c r="BK508" s="71" t="s">
        <v>22</v>
      </c>
      <c r="BL508" s="71" t="s">
        <v>25</v>
      </c>
      <c r="BM508" s="71" t="s">
        <v>25</v>
      </c>
      <c r="BN508" s="75" t="b">
        <v>1</v>
      </c>
      <c r="BO508" s="75" t="b">
        <v>0</v>
      </c>
      <c r="BP508" s="75" t="b">
        <v>0</v>
      </c>
      <c r="BQ508" s="75" t="b">
        <v>1</v>
      </c>
      <c r="BR508" s="75" t="b">
        <v>1</v>
      </c>
      <c r="BS508" s="75" t="b">
        <v>0</v>
      </c>
    </row>
    <row r="509" ht="18.0" customHeight="1">
      <c r="A509" s="71" t="s">
        <v>14603</v>
      </c>
      <c r="B509" s="72" t="s">
        <v>13365</v>
      </c>
      <c r="C509" s="73">
        <v>45743.0</v>
      </c>
      <c r="D509" s="73">
        <v>45776.0</v>
      </c>
      <c r="E509" s="74">
        <v>33.0</v>
      </c>
      <c r="F509" s="71" t="s">
        <v>151</v>
      </c>
      <c r="G509" s="75" t="b">
        <v>0</v>
      </c>
      <c r="H509" s="71" t="s">
        <v>1779</v>
      </c>
      <c r="I509" s="71" t="s">
        <v>153</v>
      </c>
      <c r="J509" s="71" t="s">
        <v>154</v>
      </c>
      <c r="K509" s="71" t="s">
        <v>13367</v>
      </c>
      <c r="L509" s="71" t="s">
        <v>93</v>
      </c>
      <c r="M509" s="71" t="s">
        <v>13368</v>
      </c>
      <c r="N509" s="73">
        <v>45691.0</v>
      </c>
      <c r="O509" s="71" t="s">
        <v>14604</v>
      </c>
      <c r="P509" s="71" t="s">
        <v>14604</v>
      </c>
      <c r="Q509" s="71" t="s">
        <v>14605</v>
      </c>
      <c r="R509" s="71" t="s">
        <v>12401</v>
      </c>
      <c r="S509" s="71" t="s">
        <v>11330</v>
      </c>
      <c r="T509" s="71" t="s">
        <v>11261</v>
      </c>
      <c r="U509" s="71" t="s">
        <v>11261</v>
      </c>
      <c r="V509" s="73">
        <v>45743.0</v>
      </c>
      <c r="W509" s="74">
        <v>1.0</v>
      </c>
      <c r="X509" s="74">
        <v>1.0</v>
      </c>
      <c r="Y509" s="74" t="s">
        <v>11261</v>
      </c>
      <c r="Z509" s="73" t="s">
        <v>11261</v>
      </c>
      <c r="AA509" s="71" t="s">
        <v>105</v>
      </c>
      <c r="AB509" s="71" t="s">
        <v>14606</v>
      </c>
      <c r="AC509" s="74">
        <v>4.0</v>
      </c>
      <c r="AD509" s="74">
        <v>1.0</v>
      </c>
      <c r="AE509" s="74">
        <v>1.0</v>
      </c>
      <c r="AF509" s="74">
        <v>1.0</v>
      </c>
      <c r="AG509" s="74">
        <v>0.0</v>
      </c>
      <c r="AH509" s="74">
        <v>0.0</v>
      </c>
      <c r="AI509" s="74">
        <v>0.0</v>
      </c>
      <c r="AJ509" s="74">
        <v>1.0</v>
      </c>
      <c r="AK509" s="71" t="s">
        <v>11261</v>
      </c>
      <c r="AL509" s="71" t="s">
        <v>25</v>
      </c>
      <c r="AM509" s="71" t="s">
        <v>25</v>
      </c>
      <c r="AN509" s="71" t="s">
        <v>11268</v>
      </c>
      <c r="AO509" s="71" t="s">
        <v>17</v>
      </c>
      <c r="AP509" s="71" t="s">
        <v>11269</v>
      </c>
      <c r="AQ509" s="71" t="s">
        <v>13</v>
      </c>
      <c r="AR509" s="71" t="s">
        <v>11284</v>
      </c>
      <c r="AS509" s="71" t="s">
        <v>23</v>
      </c>
      <c r="AT509" s="71" t="s">
        <v>21</v>
      </c>
      <c r="AU509" s="71" t="s">
        <v>21</v>
      </c>
      <c r="AV509" s="71" t="s">
        <v>11273</v>
      </c>
      <c r="AW509" s="71" t="s">
        <v>14</v>
      </c>
      <c r="AX509" s="71" t="s">
        <v>11285</v>
      </c>
      <c r="AY509" s="71" t="s">
        <v>19</v>
      </c>
      <c r="AZ509" s="71" t="s">
        <v>11271</v>
      </c>
      <c r="BA509" s="71" t="s">
        <v>15</v>
      </c>
      <c r="BB509" s="71" t="s">
        <v>11268</v>
      </c>
      <c r="BC509" s="71" t="s">
        <v>17</v>
      </c>
      <c r="BD509" s="71" t="s">
        <v>11285</v>
      </c>
      <c r="BE509" s="71" t="s">
        <v>19</v>
      </c>
      <c r="BF509" s="71" t="s">
        <v>20</v>
      </c>
      <c r="BG509" s="71" t="s">
        <v>20</v>
      </c>
      <c r="BH509" s="71" t="s">
        <v>11269</v>
      </c>
      <c r="BI509" s="71" t="s">
        <v>13</v>
      </c>
      <c r="BJ509" s="71" t="s">
        <v>11270</v>
      </c>
      <c r="BK509" s="71" t="s">
        <v>22</v>
      </c>
      <c r="BL509" s="71" t="s">
        <v>25</v>
      </c>
      <c r="BM509" s="71" t="s">
        <v>25</v>
      </c>
      <c r="BN509" s="75" t="b">
        <v>1</v>
      </c>
      <c r="BO509" s="75" t="b">
        <v>0</v>
      </c>
      <c r="BP509" s="75" t="b">
        <v>0</v>
      </c>
      <c r="BQ509" s="75" t="b">
        <v>1</v>
      </c>
      <c r="BR509" s="75" t="b">
        <v>1</v>
      </c>
      <c r="BS509" s="75" t="b">
        <v>0</v>
      </c>
    </row>
    <row r="510" ht="18.0" customHeight="1">
      <c r="A510" s="71" t="s">
        <v>14607</v>
      </c>
      <c r="B510" s="72" t="s">
        <v>14608</v>
      </c>
      <c r="C510" s="73">
        <v>45742.0</v>
      </c>
      <c r="D510" s="73">
        <v>45861.0</v>
      </c>
      <c r="E510" s="74">
        <v>119.0</v>
      </c>
      <c r="F510" s="71" t="s">
        <v>34</v>
      </c>
      <c r="G510" s="75" t="b">
        <v>1</v>
      </c>
      <c r="H510" s="71" t="s">
        <v>167</v>
      </c>
      <c r="I510" s="71" t="s">
        <v>153</v>
      </c>
      <c r="J510" s="71" t="s">
        <v>154</v>
      </c>
      <c r="K510" s="71" t="s">
        <v>14609</v>
      </c>
      <c r="L510" s="71" t="s">
        <v>93</v>
      </c>
      <c r="M510" s="71" t="s">
        <v>11334</v>
      </c>
      <c r="N510" s="73">
        <v>45684.0</v>
      </c>
      <c r="O510" s="71" t="s">
        <v>14610</v>
      </c>
      <c r="P510" s="71" t="s">
        <v>14611</v>
      </c>
      <c r="Q510" s="71" t="s">
        <v>14612</v>
      </c>
      <c r="R510" s="71" t="s">
        <v>11719</v>
      </c>
      <c r="S510" s="71" t="s">
        <v>11339</v>
      </c>
      <c r="T510" s="71" t="s">
        <v>11261</v>
      </c>
      <c r="U510" s="71" t="s">
        <v>11261</v>
      </c>
      <c r="V510" s="73">
        <v>45742.0</v>
      </c>
      <c r="W510" s="74">
        <v>0.0</v>
      </c>
      <c r="X510" s="74">
        <v>1.0</v>
      </c>
      <c r="Y510" s="74" t="s">
        <v>11261</v>
      </c>
      <c r="Z510" s="73" t="s">
        <v>11261</v>
      </c>
      <c r="AA510" s="71" t="s">
        <v>105</v>
      </c>
      <c r="AB510" s="71" t="s">
        <v>14613</v>
      </c>
      <c r="AC510" s="74">
        <v>4.0</v>
      </c>
      <c r="AD510" s="74">
        <v>0.0</v>
      </c>
      <c r="AE510" s="74">
        <v>1.0</v>
      </c>
      <c r="AF510" s="74">
        <v>0.0</v>
      </c>
      <c r="AG510" s="74">
        <v>1.0</v>
      </c>
      <c r="AH510" s="74">
        <v>1.0</v>
      </c>
      <c r="AI510" s="74">
        <v>1.0</v>
      </c>
      <c r="AJ510" s="74">
        <v>0.0</v>
      </c>
      <c r="AK510" s="71" t="s">
        <v>123</v>
      </c>
      <c r="AL510" s="71" t="s">
        <v>24</v>
      </c>
      <c r="AM510" s="71" t="s">
        <v>24</v>
      </c>
      <c r="AN510" s="71" t="s">
        <v>11274</v>
      </c>
      <c r="AO510" s="71" t="s">
        <v>16</v>
      </c>
      <c r="AP510" s="71" t="s">
        <v>11314</v>
      </c>
      <c r="AQ510" s="71" t="s">
        <v>12</v>
      </c>
      <c r="AR510" s="71" t="s">
        <v>11284</v>
      </c>
      <c r="AS510" s="71" t="s">
        <v>23</v>
      </c>
      <c r="AT510" s="71" t="s">
        <v>21</v>
      </c>
      <c r="AU510" s="71" t="s">
        <v>21</v>
      </c>
      <c r="AV510" s="71" t="s">
        <v>11273</v>
      </c>
      <c r="AW510" s="71" t="s">
        <v>14</v>
      </c>
      <c r="AX510" s="71" t="s">
        <v>11272</v>
      </c>
      <c r="AY510" s="71" t="s">
        <v>18</v>
      </c>
      <c r="AZ510" s="71" t="s">
        <v>11273</v>
      </c>
      <c r="BA510" s="71" t="s">
        <v>14</v>
      </c>
      <c r="BB510" s="71" t="s">
        <v>11274</v>
      </c>
      <c r="BC510" s="71" t="s">
        <v>16</v>
      </c>
      <c r="BD510" s="71" t="s">
        <v>11285</v>
      </c>
      <c r="BE510" s="71" t="s">
        <v>19</v>
      </c>
      <c r="BF510" s="71" t="s">
        <v>21</v>
      </c>
      <c r="BG510" s="71" t="s">
        <v>21</v>
      </c>
      <c r="BH510" s="71" t="s">
        <v>11269</v>
      </c>
      <c r="BI510" s="71" t="s">
        <v>13</v>
      </c>
      <c r="BJ510" s="71" t="s">
        <v>11284</v>
      </c>
      <c r="BK510" s="71" t="s">
        <v>23</v>
      </c>
      <c r="BL510" s="71" t="s">
        <v>25</v>
      </c>
      <c r="BM510" s="71" t="s">
        <v>25</v>
      </c>
      <c r="BN510" s="75" t="b">
        <v>0</v>
      </c>
      <c r="BO510" s="75" t="b">
        <v>1</v>
      </c>
      <c r="BP510" s="75" t="b">
        <v>1</v>
      </c>
      <c r="BQ510" s="75" t="b">
        <v>0</v>
      </c>
      <c r="BR510" s="75" t="b">
        <v>1</v>
      </c>
      <c r="BS510" s="75" t="b">
        <v>1</v>
      </c>
    </row>
    <row r="511" ht="18.0" customHeight="1">
      <c r="A511" s="71" t="s">
        <v>14614</v>
      </c>
      <c r="B511" s="72" t="s">
        <v>14615</v>
      </c>
      <c r="C511" s="73">
        <v>45742.0</v>
      </c>
      <c r="D511" s="73" t="s">
        <v>11261</v>
      </c>
      <c r="E511" s="74">
        <v>159.0</v>
      </c>
      <c r="F511" s="71" t="s">
        <v>34</v>
      </c>
      <c r="G511" s="75" t="b">
        <v>1</v>
      </c>
      <c r="H511" s="71" t="s">
        <v>11261</v>
      </c>
      <c r="I511" s="71" t="s">
        <v>91</v>
      </c>
      <c r="J511" s="71" t="s">
        <v>11261</v>
      </c>
      <c r="K511" s="71" t="s">
        <v>14616</v>
      </c>
      <c r="L511" s="71" t="s">
        <v>93</v>
      </c>
      <c r="M511" s="71" t="s">
        <v>11450</v>
      </c>
      <c r="N511" s="73">
        <v>45674.0</v>
      </c>
      <c r="O511" s="71" t="s">
        <v>14617</v>
      </c>
      <c r="P511" s="71" t="s">
        <v>14618</v>
      </c>
      <c r="Q511" s="71" t="s">
        <v>14619</v>
      </c>
      <c r="R511" s="71" t="s">
        <v>12401</v>
      </c>
      <c r="S511" s="71" t="s">
        <v>11330</v>
      </c>
      <c r="T511" s="71" t="s">
        <v>11261</v>
      </c>
      <c r="U511" s="71" t="s">
        <v>11261</v>
      </c>
      <c r="V511" s="73">
        <v>45742.0</v>
      </c>
      <c r="W511" s="74">
        <v>0.0</v>
      </c>
      <c r="X511" s="74">
        <v>0.0</v>
      </c>
      <c r="Y511" s="74" t="s">
        <v>11261</v>
      </c>
      <c r="Z511" s="73" t="s">
        <v>11261</v>
      </c>
      <c r="AA511" s="71" t="s">
        <v>105</v>
      </c>
      <c r="AB511" s="71" t="s">
        <v>11261</v>
      </c>
      <c r="AC511" s="74">
        <v>4.0</v>
      </c>
      <c r="AD511" s="74">
        <v>0.0</v>
      </c>
      <c r="AE511" s="74">
        <v>1.0</v>
      </c>
      <c r="AF511" s="74">
        <v>0.0</v>
      </c>
      <c r="AG511" s="74">
        <v>0.0</v>
      </c>
      <c r="AH511" s="74">
        <v>1.0</v>
      </c>
      <c r="AI511" s="74">
        <v>1.0</v>
      </c>
      <c r="AJ511" s="74">
        <v>1.0</v>
      </c>
      <c r="AK511" s="71" t="s">
        <v>123</v>
      </c>
      <c r="AL511" s="71" t="s">
        <v>25</v>
      </c>
      <c r="AM511" s="71" t="s">
        <v>25</v>
      </c>
      <c r="AN511" s="71" t="s">
        <v>11268</v>
      </c>
      <c r="AO511" s="71" t="s">
        <v>17</v>
      </c>
      <c r="AP511" s="71" t="s">
        <v>11314</v>
      </c>
      <c r="AQ511" s="71" t="s">
        <v>12</v>
      </c>
      <c r="AR511" s="71" t="s">
        <v>11284</v>
      </c>
      <c r="AS511" s="71" t="s">
        <v>23</v>
      </c>
      <c r="AT511" s="71" t="s">
        <v>20</v>
      </c>
      <c r="AU511" s="71" t="s">
        <v>20</v>
      </c>
      <c r="AV511" s="71" t="s">
        <v>11273</v>
      </c>
      <c r="AW511" s="71" t="s">
        <v>14</v>
      </c>
      <c r="AX511" s="71" t="s">
        <v>11285</v>
      </c>
      <c r="AY511" s="71" t="s">
        <v>19</v>
      </c>
      <c r="AZ511" s="71" t="s">
        <v>11273</v>
      </c>
      <c r="BA511" s="71" t="s">
        <v>14</v>
      </c>
      <c r="BB511" s="71" t="s">
        <v>11268</v>
      </c>
      <c r="BC511" s="71" t="s">
        <v>17</v>
      </c>
      <c r="BD511" s="71" t="s">
        <v>11285</v>
      </c>
      <c r="BE511" s="71" t="s">
        <v>19</v>
      </c>
      <c r="BF511" s="71" t="s">
        <v>20</v>
      </c>
      <c r="BG511" s="71" t="s">
        <v>20</v>
      </c>
      <c r="BH511" s="71" t="s">
        <v>11269</v>
      </c>
      <c r="BI511" s="71" t="s">
        <v>13</v>
      </c>
      <c r="BJ511" s="71" t="s">
        <v>11270</v>
      </c>
      <c r="BK511" s="71" t="s">
        <v>22</v>
      </c>
      <c r="BL511" s="71" t="s">
        <v>24</v>
      </c>
      <c r="BM511" s="71" t="s">
        <v>24</v>
      </c>
      <c r="BN511" s="75" t="b">
        <v>0</v>
      </c>
      <c r="BO511" s="75" t="b">
        <v>1</v>
      </c>
      <c r="BP511" s="75" t="b">
        <v>1</v>
      </c>
      <c r="BQ511" s="75" t="b">
        <v>1</v>
      </c>
      <c r="BR511" s="75" t="b">
        <v>1</v>
      </c>
      <c r="BS511" s="75" t="b">
        <v>0</v>
      </c>
    </row>
    <row r="512" ht="18.0" customHeight="1">
      <c r="A512" s="71" t="s">
        <v>14620</v>
      </c>
      <c r="B512" s="72" t="s">
        <v>14621</v>
      </c>
      <c r="C512" s="73">
        <v>45742.0</v>
      </c>
      <c r="D512" s="73" t="s">
        <v>11261</v>
      </c>
      <c r="E512" s="74">
        <v>159.0</v>
      </c>
      <c r="F512" s="71" t="s">
        <v>34</v>
      </c>
      <c r="G512" s="75" t="b">
        <v>1</v>
      </c>
      <c r="H512" s="71" t="s">
        <v>11261</v>
      </c>
      <c r="I512" s="71" t="s">
        <v>91</v>
      </c>
      <c r="J512" s="71" t="s">
        <v>11261</v>
      </c>
      <c r="K512" s="71" t="s">
        <v>14622</v>
      </c>
      <c r="L512" s="71" t="s">
        <v>93</v>
      </c>
      <c r="M512" s="71" t="s">
        <v>13368</v>
      </c>
      <c r="N512" s="73">
        <v>45688.0</v>
      </c>
      <c r="O512" s="71" t="s">
        <v>14623</v>
      </c>
      <c r="P512" s="71" t="s">
        <v>14624</v>
      </c>
      <c r="Q512" s="71" t="s">
        <v>14625</v>
      </c>
      <c r="R512" s="71" t="s">
        <v>13162</v>
      </c>
      <c r="S512" s="71" t="s">
        <v>12211</v>
      </c>
      <c r="T512" s="71" t="s">
        <v>11261</v>
      </c>
      <c r="U512" s="71" t="s">
        <v>11261</v>
      </c>
      <c r="V512" s="73">
        <v>45742.0</v>
      </c>
      <c r="W512" s="74">
        <v>1.0</v>
      </c>
      <c r="X512" s="74">
        <v>0.0</v>
      </c>
      <c r="Y512" s="74" t="s">
        <v>11261</v>
      </c>
      <c r="Z512" s="73" t="s">
        <v>11261</v>
      </c>
      <c r="AA512" s="71" t="s">
        <v>105</v>
      </c>
      <c r="AB512" s="71" t="s">
        <v>11261</v>
      </c>
      <c r="AC512" s="74">
        <v>5.0</v>
      </c>
      <c r="AD512" s="74">
        <v>0.0</v>
      </c>
      <c r="AE512" s="74">
        <v>1.0</v>
      </c>
      <c r="AF512" s="74">
        <v>1.0</v>
      </c>
      <c r="AG512" s="74">
        <v>1.0</v>
      </c>
      <c r="AH512" s="74">
        <v>0.0</v>
      </c>
      <c r="AI512" s="74">
        <v>1.0</v>
      </c>
      <c r="AJ512" s="74">
        <v>1.0</v>
      </c>
      <c r="AK512" s="71" t="s">
        <v>149</v>
      </c>
      <c r="AL512" s="71" t="s">
        <v>25</v>
      </c>
      <c r="AM512" s="71" t="s">
        <v>25</v>
      </c>
      <c r="AN512" s="71" t="s">
        <v>11268</v>
      </c>
      <c r="AO512" s="71" t="s">
        <v>17</v>
      </c>
      <c r="AP512" s="71" t="s">
        <v>11269</v>
      </c>
      <c r="AQ512" s="71" t="s">
        <v>13</v>
      </c>
      <c r="AR512" s="71" t="s">
        <v>11270</v>
      </c>
      <c r="AS512" s="71" t="s">
        <v>22</v>
      </c>
      <c r="AT512" s="71" t="s">
        <v>21</v>
      </c>
      <c r="AU512" s="71" t="s">
        <v>21</v>
      </c>
      <c r="AV512" s="71" t="s">
        <v>11273</v>
      </c>
      <c r="AW512" s="71" t="s">
        <v>14</v>
      </c>
      <c r="AX512" s="71" t="s">
        <v>11285</v>
      </c>
      <c r="AY512" s="71" t="s">
        <v>19</v>
      </c>
      <c r="AZ512" s="71" t="s">
        <v>11273</v>
      </c>
      <c r="BA512" s="71" t="s">
        <v>14</v>
      </c>
      <c r="BB512" s="71" t="s">
        <v>11268</v>
      </c>
      <c r="BC512" s="71" t="s">
        <v>17</v>
      </c>
      <c r="BD512" s="71" t="s">
        <v>11285</v>
      </c>
      <c r="BE512" s="71" t="s">
        <v>19</v>
      </c>
      <c r="BF512" s="71" t="s">
        <v>20</v>
      </c>
      <c r="BG512" s="71" t="s">
        <v>20</v>
      </c>
      <c r="BH512" s="71" t="s">
        <v>11269</v>
      </c>
      <c r="BI512" s="71" t="s">
        <v>13</v>
      </c>
      <c r="BJ512" s="71" t="s">
        <v>11270</v>
      </c>
      <c r="BK512" s="71" t="s">
        <v>22</v>
      </c>
      <c r="BL512" s="71" t="s">
        <v>24</v>
      </c>
      <c r="BM512" s="71" t="s">
        <v>24</v>
      </c>
      <c r="BN512" s="75" t="b">
        <v>0</v>
      </c>
      <c r="BO512" s="75" t="b">
        <v>1</v>
      </c>
      <c r="BP512" s="75" t="b">
        <v>0</v>
      </c>
      <c r="BQ512" s="75" t="b">
        <v>1</v>
      </c>
      <c r="BR512" s="75" t="b">
        <v>1</v>
      </c>
      <c r="BS512" s="75" t="b">
        <v>1</v>
      </c>
    </row>
    <row r="513" ht="18.0" customHeight="1">
      <c r="A513" s="71" t="s">
        <v>14626</v>
      </c>
      <c r="B513" s="72" t="s">
        <v>14627</v>
      </c>
      <c r="C513" s="73">
        <v>45742.0</v>
      </c>
      <c r="D513" s="73">
        <v>45849.0</v>
      </c>
      <c r="E513" s="74">
        <v>107.0</v>
      </c>
      <c r="F513" s="71" t="s">
        <v>34</v>
      </c>
      <c r="G513" s="75" t="b">
        <v>1</v>
      </c>
      <c r="H513" s="71" t="s">
        <v>559</v>
      </c>
      <c r="I513" s="71" t="s">
        <v>153</v>
      </c>
      <c r="J513" s="71" t="s">
        <v>154</v>
      </c>
      <c r="K513" s="71" t="s">
        <v>14628</v>
      </c>
      <c r="L513" s="71" t="s">
        <v>93</v>
      </c>
      <c r="M513" s="71" t="s">
        <v>11263</v>
      </c>
      <c r="N513" s="73">
        <v>45698.0</v>
      </c>
      <c r="O513" s="71" t="s">
        <v>14629</v>
      </c>
      <c r="P513" s="71" t="s">
        <v>14630</v>
      </c>
      <c r="Q513" s="71" t="s">
        <v>14631</v>
      </c>
      <c r="R513" s="71" t="s">
        <v>13927</v>
      </c>
      <c r="S513" s="71" t="s">
        <v>11864</v>
      </c>
      <c r="T513" s="71" t="s">
        <v>11261</v>
      </c>
      <c r="U513" s="71" t="s">
        <v>11261</v>
      </c>
      <c r="V513" s="73">
        <v>45742.0</v>
      </c>
      <c r="W513" s="74">
        <v>1.0</v>
      </c>
      <c r="X513" s="74">
        <v>1.0</v>
      </c>
      <c r="Y513" s="74" t="s">
        <v>11261</v>
      </c>
      <c r="Z513" s="73" t="s">
        <v>11261</v>
      </c>
      <c r="AA513" s="71" t="s">
        <v>105</v>
      </c>
      <c r="AB513" s="71" t="s">
        <v>14632</v>
      </c>
      <c r="AC513" s="74">
        <v>7.0</v>
      </c>
      <c r="AD513" s="74">
        <v>1.0</v>
      </c>
      <c r="AE513" s="74">
        <v>1.0</v>
      </c>
      <c r="AF513" s="74">
        <v>1.0</v>
      </c>
      <c r="AG513" s="74">
        <v>1.0</v>
      </c>
      <c r="AH513" s="74">
        <v>1.0</v>
      </c>
      <c r="AI513" s="74">
        <v>1.0</v>
      </c>
      <c r="AJ513" s="74">
        <v>1.0</v>
      </c>
      <c r="AK513" s="71" t="s">
        <v>250</v>
      </c>
      <c r="AL513" s="71" t="s">
        <v>25</v>
      </c>
      <c r="AM513" s="71" t="s">
        <v>25</v>
      </c>
      <c r="AN513" s="71" t="s">
        <v>11274</v>
      </c>
      <c r="AO513" s="71" t="s">
        <v>16</v>
      </c>
      <c r="AP513" s="71" t="s">
        <v>11269</v>
      </c>
      <c r="AQ513" s="71" t="s">
        <v>13</v>
      </c>
      <c r="AR513" s="71" t="s">
        <v>11284</v>
      </c>
      <c r="AS513" s="71" t="s">
        <v>23</v>
      </c>
      <c r="AT513" s="71" t="s">
        <v>21</v>
      </c>
      <c r="AU513" s="71" t="s">
        <v>21</v>
      </c>
      <c r="AV513" s="71" t="s">
        <v>11273</v>
      </c>
      <c r="AW513" s="71" t="s">
        <v>14</v>
      </c>
      <c r="AX513" s="71" t="s">
        <v>11285</v>
      </c>
      <c r="AY513" s="71" t="s">
        <v>19</v>
      </c>
      <c r="AZ513" s="71" t="s">
        <v>11273</v>
      </c>
      <c r="BA513" s="71" t="s">
        <v>14</v>
      </c>
      <c r="BB513" s="71" t="s">
        <v>11274</v>
      </c>
      <c r="BC513" s="71" t="s">
        <v>16</v>
      </c>
      <c r="BD513" s="71" t="s">
        <v>11285</v>
      </c>
      <c r="BE513" s="71" t="s">
        <v>19</v>
      </c>
      <c r="BF513" s="71" t="s">
        <v>21</v>
      </c>
      <c r="BG513" s="71" t="s">
        <v>21</v>
      </c>
      <c r="BH513" s="71" t="s">
        <v>11269</v>
      </c>
      <c r="BI513" s="71" t="s">
        <v>13</v>
      </c>
      <c r="BJ513" s="71" t="s">
        <v>11284</v>
      </c>
      <c r="BK513" s="71" t="s">
        <v>23</v>
      </c>
      <c r="BL513" s="71" t="s">
        <v>25</v>
      </c>
      <c r="BM513" s="71" t="s">
        <v>25</v>
      </c>
      <c r="BN513" s="75" t="b">
        <v>1</v>
      </c>
      <c r="BO513" s="75" t="b">
        <v>1</v>
      </c>
      <c r="BP513" s="75" t="b">
        <v>1</v>
      </c>
      <c r="BQ513" s="75" t="b">
        <v>1</v>
      </c>
      <c r="BR513" s="75" t="b">
        <v>1</v>
      </c>
      <c r="BS513" s="75" t="b">
        <v>1</v>
      </c>
    </row>
    <row r="514" ht="18.0" customHeight="1">
      <c r="A514" s="71" t="s">
        <v>14633</v>
      </c>
      <c r="B514" s="72" t="s">
        <v>14634</v>
      </c>
      <c r="C514" s="73">
        <v>45742.0</v>
      </c>
      <c r="D514" s="73">
        <v>45874.0</v>
      </c>
      <c r="E514" s="74">
        <v>132.0</v>
      </c>
      <c r="F514" s="71" t="s">
        <v>34</v>
      </c>
      <c r="G514" s="75" t="b">
        <v>1</v>
      </c>
      <c r="H514" s="71" t="s">
        <v>2239</v>
      </c>
      <c r="I514" s="71" t="s">
        <v>153</v>
      </c>
      <c r="J514" s="71" t="s">
        <v>168</v>
      </c>
      <c r="K514" s="71" t="s">
        <v>14635</v>
      </c>
      <c r="L514" s="71" t="s">
        <v>11306</v>
      </c>
      <c r="M514" s="71" t="s">
        <v>11297</v>
      </c>
      <c r="N514" s="73">
        <v>45727.0</v>
      </c>
      <c r="O514" s="71" t="s">
        <v>14636</v>
      </c>
      <c r="P514" s="71" t="s">
        <v>14637</v>
      </c>
      <c r="Q514" s="71" t="s">
        <v>14638</v>
      </c>
      <c r="R514" s="71" t="s">
        <v>14068</v>
      </c>
      <c r="S514" s="71" t="s">
        <v>12211</v>
      </c>
      <c r="T514" s="71" t="s">
        <v>11261</v>
      </c>
      <c r="U514" s="71" t="s">
        <v>11261</v>
      </c>
      <c r="V514" s="73">
        <v>45742.0</v>
      </c>
      <c r="W514" s="74">
        <v>0.0</v>
      </c>
      <c r="X514" s="74">
        <v>0.0</v>
      </c>
      <c r="Y514" s="74" t="s">
        <v>11261</v>
      </c>
      <c r="Z514" s="73" t="s">
        <v>11261</v>
      </c>
      <c r="AA514" s="71" t="s">
        <v>283</v>
      </c>
      <c r="AB514" s="71" t="s">
        <v>14639</v>
      </c>
      <c r="AC514" s="74">
        <v>5.0</v>
      </c>
      <c r="AD514" s="74">
        <v>1.0</v>
      </c>
      <c r="AE514" s="74">
        <v>1.0</v>
      </c>
      <c r="AF514" s="74">
        <v>0.0</v>
      </c>
      <c r="AG514" s="74">
        <v>0.0</v>
      </c>
      <c r="AH514" s="74">
        <v>1.0</v>
      </c>
      <c r="AI514" s="74">
        <v>1.0</v>
      </c>
      <c r="AJ514" s="74">
        <v>1.0</v>
      </c>
      <c r="AK514" s="71" t="s">
        <v>123</v>
      </c>
      <c r="AL514" s="71" t="s">
        <v>25</v>
      </c>
      <c r="AM514" s="71" t="s">
        <v>25</v>
      </c>
      <c r="AN514" s="71" t="s">
        <v>11274</v>
      </c>
      <c r="AO514" s="71" t="s">
        <v>16</v>
      </c>
      <c r="AP514" s="71" t="s">
        <v>11314</v>
      </c>
      <c r="AQ514" s="71" t="s">
        <v>12</v>
      </c>
      <c r="AR514" s="71" t="s">
        <v>11284</v>
      </c>
      <c r="AS514" s="71" t="s">
        <v>23</v>
      </c>
      <c r="AT514" s="71" t="s">
        <v>20</v>
      </c>
      <c r="AU514" s="71" t="s">
        <v>20</v>
      </c>
      <c r="AV514" s="71" t="s">
        <v>11273</v>
      </c>
      <c r="AW514" s="71" t="s">
        <v>14</v>
      </c>
      <c r="AX514" s="71" t="s">
        <v>11285</v>
      </c>
      <c r="AY514" s="71" t="s">
        <v>19</v>
      </c>
      <c r="AZ514" s="71" t="s">
        <v>11273</v>
      </c>
      <c r="BA514" s="71" t="s">
        <v>14</v>
      </c>
      <c r="BB514" s="71" t="s">
        <v>11274</v>
      </c>
      <c r="BC514" s="71" t="s">
        <v>16</v>
      </c>
      <c r="BD514" s="71" t="s">
        <v>11285</v>
      </c>
      <c r="BE514" s="71" t="s">
        <v>19</v>
      </c>
      <c r="BF514" s="71" t="s">
        <v>20</v>
      </c>
      <c r="BG514" s="71" t="s">
        <v>20</v>
      </c>
      <c r="BH514" s="71" t="s">
        <v>11269</v>
      </c>
      <c r="BI514" s="71" t="s">
        <v>13</v>
      </c>
      <c r="BJ514" s="71" t="s">
        <v>11270</v>
      </c>
      <c r="BK514" s="71" t="s">
        <v>22</v>
      </c>
      <c r="BL514" s="71" t="s">
        <v>25</v>
      </c>
      <c r="BM514" s="71" t="s">
        <v>25</v>
      </c>
      <c r="BN514" s="75" t="b">
        <v>1</v>
      </c>
      <c r="BO514" s="75" t="b">
        <v>1</v>
      </c>
      <c r="BP514" s="75" t="b">
        <v>1</v>
      </c>
      <c r="BQ514" s="75" t="b">
        <v>1</v>
      </c>
      <c r="BR514" s="75" t="b">
        <v>1</v>
      </c>
      <c r="BS514" s="75" t="b">
        <v>0</v>
      </c>
    </row>
    <row r="515" ht="18.0" customHeight="1">
      <c r="A515" s="71" t="s">
        <v>14640</v>
      </c>
      <c r="B515" s="72" t="s">
        <v>14641</v>
      </c>
      <c r="C515" s="73">
        <v>45742.0</v>
      </c>
      <c r="D515" s="73" t="s">
        <v>11261</v>
      </c>
      <c r="E515" s="74">
        <v>159.0</v>
      </c>
      <c r="F515" s="71" t="s">
        <v>34</v>
      </c>
      <c r="G515" s="75" t="b">
        <v>1</v>
      </c>
      <c r="H515" s="71" t="s">
        <v>11261</v>
      </c>
      <c r="I515" s="71" t="s">
        <v>91</v>
      </c>
      <c r="J515" s="71" t="s">
        <v>11261</v>
      </c>
      <c r="K515" s="71" t="s">
        <v>14642</v>
      </c>
      <c r="L515" s="71" t="s">
        <v>93</v>
      </c>
      <c r="M515" s="71" t="s">
        <v>11334</v>
      </c>
      <c r="N515" s="73">
        <v>45679.0</v>
      </c>
      <c r="O515" s="71" t="s">
        <v>14643</v>
      </c>
      <c r="P515" s="71" t="s">
        <v>14644</v>
      </c>
      <c r="Q515" s="71" t="s">
        <v>14645</v>
      </c>
      <c r="R515" s="71" t="s">
        <v>12887</v>
      </c>
      <c r="S515" s="71" t="s">
        <v>11864</v>
      </c>
      <c r="T515" s="71" t="s">
        <v>11261</v>
      </c>
      <c r="U515" s="71" t="s">
        <v>11261</v>
      </c>
      <c r="V515" s="73">
        <v>45742.0</v>
      </c>
      <c r="W515" s="74">
        <v>1.0</v>
      </c>
      <c r="X515" s="74">
        <v>0.0</v>
      </c>
      <c r="Y515" s="74" t="s">
        <v>11261</v>
      </c>
      <c r="Z515" s="73" t="s">
        <v>11261</v>
      </c>
      <c r="AA515" s="71" t="s">
        <v>105</v>
      </c>
      <c r="AB515" s="71" t="s">
        <v>11261</v>
      </c>
      <c r="AC515" s="74">
        <v>6.0</v>
      </c>
      <c r="AD515" s="74">
        <v>1.0</v>
      </c>
      <c r="AE515" s="74">
        <v>0.0</v>
      </c>
      <c r="AF515" s="74">
        <v>1.0</v>
      </c>
      <c r="AG515" s="74">
        <v>1.0</v>
      </c>
      <c r="AH515" s="74">
        <v>1.0</v>
      </c>
      <c r="AI515" s="74">
        <v>1.0</v>
      </c>
      <c r="AJ515" s="74">
        <v>1.0</v>
      </c>
      <c r="AK515" s="71" t="s">
        <v>149</v>
      </c>
      <c r="AL515" s="71" t="s">
        <v>25</v>
      </c>
      <c r="AM515" s="71" t="s">
        <v>25</v>
      </c>
      <c r="AN515" s="71" t="s">
        <v>11268</v>
      </c>
      <c r="AO515" s="71" t="s">
        <v>17</v>
      </c>
      <c r="AP515" s="71" t="s">
        <v>11269</v>
      </c>
      <c r="AQ515" s="71" t="s">
        <v>13</v>
      </c>
      <c r="AR515" s="71" t="s">
        <v>11284</v>
      </c>
      <c r="AS515" s="71" t="s">
        <v>23</v>
      </c>
      <c r="AT515" s="71" t="s">
        <v>20</v>
      </c>
      <c r="AU515" s="71" t="s">
        <v>20</v>
      </c>
      <c r="AV515" s="71" t="s">
        <v>11273</v>
      </c>
      <c r="AW515" s="71" t="s">
        <v>14</v>
      </c>
      <c r="AX515" s="71" t="s">
        <v>11285</v>
      </c>
      <c r="AY515" s="71" t="s">
        <v>19</v>
      </c>
      <c r="AZ515" s="71" t="s">
        <v>11273</v>
      </c>
      <c r="BA515" s="71" t="s">
        <v>14</v>
      </c>
      <c r="BB515" s="71" t="s">
        <v>11274</v>
      </c>
      <c r="BC515" s="71" t="s">
        <v>16</v>
      </c>
      <c r="BD515" s="71" t="s">
        <v>11285</v>
      </c>
      <c r="BE515" s="71" t="s">
        <v>19</v>
      </c>
      <c r="BF515" s="71" t="s">
        <v>20</v>
      </c>
      <c r="BG515" s="71" t="s">
        <v>20</v>
      </c>
      <c r="BH515" s="71" t="s">
        <v>11269</v>
      </c>
      <c r="BI515" s="71" t="s">
        <v>13</v>
      </c>
      <c r="BJ515" s="71" t="s">
        <v>11284</v>
      </c>
      <c r="BK515" s="71" t="s">
        <v>23</v>
      </c>
      <c r="BL515" s="71" t="s">
        <v>25</v>
      </c>
      <c r="BM515" s="71" t="s">
        <v>25</v>
      </c>
      <c r="BN515" s="75" t="b">
        <v>1</v>
      </c>
      <c r="BO515" s="75" t="b">
        <v>1</v>
      </c>
      <c r="BP515" s="75" t="b">
        <v>1</v>
      </c>
      <c r="BQ515" s="75" t="b">
        <v>1</v>
      </c>
      <c r="BR515" s="75" t="b">
        <v>0</v>
      </c>
      <c r="BS515" s="75" t="b">
        <v>1</v>
      </c>
    </row>
    <row r="516" ht="18.0" customHeight="1">
      <c r="A516" s="71" t="s">
        <v>14646</v>
      </c>
      <c r="B516" s="72" t="s">
        <v>14647</v>
      </c>
      <c r="C516" s="73">
        <v>45742.0</v>
      </c>
      <c r="D516" s="73">
        <v>45897.0</v>
      </c>
      <c r="E516" s="74">
        <v>155.0</v>
      </c>
      <c r="F516" s="71" t="s">
        <v>34</v>
      </c>
      <c r="G516" s="75" t="b">
        <v>1</v>
      </c>
      <c r="H516" s="71" t="s">
        <v>152</v>
      </c>
      <c r="I516" s="71" t="s">
        <v>153</v>
      </c>
      <c r="J516" s="71" t="s">
        <v>168</v>
      </c>
      <c r="K516" s="71" t="s">
        <v>14648</v>
      </c>
      <c r="L516" s="71" t="s">
        <v>93</v>
      </c>
      <c r="M516" s="71" t="s">
        <v>11297</v>
      </c>
      <c r="N516" s="73">
        <v>45681.0</v>
      </c>
      <c r="O516" s="71" t="s">
        <v>14649</v>
      </c>
      <c r="P516" s="71" t="s">
        <v>14650</v>
      </c>
      <c r="Q516" s="71" t="s">
        <v>14651</v>
      </c>
      <c r="R516" s="71" t="s">
        <v>11292</v>
      </c>
      <c r="S516" s="71" t="s">
        <v>11293</v>
      </c>
      <c r="T516" s="71" t="s">
        <v>11261</v>
      </c>
      <c r="U516" s="71" t="s">
        <v>11261</v>
      </c>
      <c r="V516" s="73">
        <v>45742.0</v>
      </c>
      <c r="W516" s="74">
        <v>0.0</v>
      </c>
      <c r="X516" s="74">
        <v>0.0</v>
      </c>
      <c r="Y516" s="74" t="s">
        <v>11261</v>
      </c>
      <c r="Z516" s="73" t="s">
        <v>11261</v>
      </c>
      <c r="AA516" s="71" t="s">
        <v>105</v>
      </c>
      <c r="AB516" s="71" t="s">
        <v>14652</v>
      </c>
      <c r="AC516" s="74">
        <v>5.0</v>
      </c>
      <c r="AD516" s="74">
        <v>1.0</v>
      </c>
      <c r="AE516" s="74">
        <v>0.0</v>
      </c>
      <c r="AF516" s="74">
        <v>1.0</v>
      </c>
      <c r="AG516" s="74">
        <v>1.0</v>
      </c>
      <c r="AH516" s="74">
        <v>1.0</v>
      </c>
      <c r="AI516" s="74">
        <v>1.0</v>
      </c>
      <c r="AJ516" s="74">
        <v>0.0</v>
      </c>
      <c r="AK516" s="71" t="s">
        <v>123</v>
      </c>
      <c r="AL516" s="71" t="s">
        <v>24</v>
      </c>
      <c r="AM516" s="71" t="s">
        <v>24</v>
      </c>
      <c r="AN516" s="71" t="s">
        <v>11268</v>
      </c>
      <c r="AO516" s="71" t="s">
        <v>17</v>
      </c>
      <c r="AP516" s="71" t="s">
        <v>11269</v>
      </c>
      <c r="AQ516" s="71" t="s">
        <v>13</v>
      </c>
      <c r="AR516" s="71" t="s">
        <v>11284</v>
      </c>
      <c r="AS516" s="71" t="s">
        <v>23</v>
      </c>
      <c r="AT516" s="71" t="s">
        <v>20</v>
      </c>
      <c r="AU516" s="71" t="s">
        <v>20</v>
      </c>
      <c r="AV516" s="71" t="s">
        <v>11273</v>
      </c>
      <c r="AW516" s="71" t="s">
        <v>14</v>
      </c>
      <c r="AX516" s="71" t="s">
        <v>11285</v>
      </c>
      <c r="AY516" s="71" t="s">
        <v>19</v>
      </c>
      <c r="AZ516" s="71" t="s">
        <v>11273</v>
      </c>
      <c r="BA516" s="71" t="s">
        <v>14</v>
      </c>
      <c r="BB516" s="71" t="s">
        <v>11274</v>
      </c>
      <c r="BC516" s="71" t="s">
        <v>16</v>
      </c>
      <c r="BD516" s="71" t="s">
        <v>11272</v>
      </c>
      <c r="BE516" s="71" t="s">
        <v>18</v>
      </c>
      <c r="BF516" s="71" t="s">
        <v>20</v>
      </c>
      <c r="BG516" s="71" t="s">
        <v>20</v>
      </c>
      <c r="BH516" s="71" t="s">
        <v>11269</v>
      </c>
      <c r="BI516" s="71" t="s">
        <v>13</v>
      </c>
      <c r="BJ516" s="71" t="s">
        <v>11284</v>
      </c>
      <c r="BK516" s="71" t="s">
        <v>23</v>
      </c>
      <c r="BL516" s="71" t="s">
        <v>24</v>
      </c>
      <c r="BM516" s="71" t="s">
        <v>24</v>
      </c>
      <c r="BN516" s="75" t="b">
        <v>1</v>
      </c>
      <c r="BO516" s="75" t="b">
        <v>1</v>
      </c>
      <c r="BP516" s="75" t="b">
        <v>1</v>
      </c>
      <c r="BQ516" s="75" t="b">
        <v>0</v>
      </c>
      <c r="BR516" s="75" t="b">
        <v>0</v>
      </c>
      <c r="BS516" s="75" t="b">
        <v>1</v>
      </c>
    </row>
    <row r="517" ht="18.0" customHeight="1">
      <c r="A517" s="71" t="s">
        <v>14653</v>
      </c>
      <c r="B517" s="72" t="s">
        <v>14654</v>
      </c>
      <c r="C517" s="73">
        <v>45742.0</v>
      </c>
      <c r="D517" s="73" t="s">
        <v>11261</v>
      </c>
      <c r="E517" s="74">
        <v>159.0</v>
      </c>
      <c r="F517" s="71" t="s">
        <v>34</v>
      </c>
      <c r="G517" s="75" t="b">
        <v>1</v>
      </c>
      <c r="H517" s="71" t="s">
        <v>11261</v>
      </c>
      <c r="I517" s="71" t="s">
        <v>91</v>
      </c>
      <c r="J517" s="71" t="s">
        <v>11261</v>
      </c>
      <c r="K517" s="71" t="s">
        <v>14655</v>
      </c>
      <c r="L517" s="71" t="s">
        <v>93</v>
      </c>
      <c r="M517" s="71" t="s">
        <v>11656</v>
      </c>
      <c r="N517" s="73">
        <v>45705.0</v>
      </c>
      <c r="O517" s="71" t="s">
        <v>14656</v>
      </c>
      <c r="P517" s="71" t="s">
        <v>14656</v>
      </c>
      <c r="Q517" s="71" t="s">
        <v>14657</v>
      </c>
      <c r="R517" s="71" t="s">
        <v>13194</v>
      </c>
      <c r="S517" s="71" t="s">
        <v>12211</v>
      </c>
      <c r="T517" s="71" t="s">
        <v>11261</v>
      </c>
      <c r="U517" s="71" t="s">
        <v>11261</v>
      </c>
      <c r="V517" s="73">
        <v>45742.0</v>
      </c>
      <c r="W517" s="74">
        <v>1.0</v>
      </c>
      <c r="X517" s="74">
        <v>0.0</v>
      </c>
      <c r="Y517" s="74" t="s">
        <v>11261</v>
      </c>
      <c r="Z517" s="73" t="s">
        <v>11261</v>
      </c>
      <c r="AA517" s="71" t="s">
        <v>105</v>
      </c>
      <c r="AB517" s="71" t="s">
        <v>11261</v>
      </c>
      <c r="AC517" s="74">
        <v>3.0</v>
      </c>
      <c r="AD517" s="74">
        <v>1.0</v>
      </c>
      <c r="AE517" s="74">
        <v>1.0</v>
      </c>
      <c r="AF517" s="74">
        <v>0.0</v>
      </c>
      <c r="AG517" s="74">
        <v>0.0</v>
      </c>
      <c r="AH517" s="74">
        <v>1.0</v>
      </c>
      <c r="AI517" s="74">
        <v>0.0</v>
      </c>
      <c r="AJ517" s="74">
        <v>0.0</v>
      </c>
      <c r="AK517" s="71" t="s">
        <v>181</v>
      </c>
      <c r="AL517" s="71" t="s">
        <v>25</v>
      </c>
      <c r="AM517" s="71" t="s">
        <v>25</v>
      </c>
      <c r="AN517" s="71" t="s">
        <v>11268</v>
      </c>
      <c r="AO517" s="71" t="s">
        <v>17</v>
      </c>
      <c r="AP517" s="71" t="s">
        <v>11269</v>
      </c>
      <c r="AQ517" s="71" t="s">
        <v>13</v>
      </c>
      <c r="AR517" s="71" t="s">
        <v>11284</v>
      </c>
      <c r="AS517" s="71" t="s">
        <v>23</v>
      </c>
      <c r="AT517" s="71" t="s">
        <v>20</v>
      </c>
      <c r="AU517" s="71" t="s">
        <v>20</v>
      </c>
      <c r="AV517" s="71" t="s">
        <v>11273</v>
      </c>
      <c r="AW517" s="71" t="s">
        <v>14</v>
      </c>
      <c r="AX517" s="71" t="s">
        <v>11272</v>
      </c>
      <c r="AY517" s="71" t="s">
        <v>18</v>
      </c>
      <c r="AZ517" s="71" t="s">
        <v>11271</v>
      </c>
      <c r="BA517" s="71" t="s">
        <v>15</v>
      </c>
      <c r="BB517" s="71" t="s">
        <v>11268</v>
      </c>
      <c r="BC517" s="71" t="s">
        <v>17</v>
      </c>
      <c r="BD517" s="71" t="s">
        <v>11285</v>
      </c>
      <c r="BE517" s="71" t="s">
        <v>19</v>
      </c>
      <c r="BF517" s="71" t="s">
        <v>20</v>
      </c>
      <c r="BG517" s="71" t="s">
        <v>20</v>
      </c>
      <c r="BH517" s="71" t="s">
        <v>11314</v>
      </c>
      <c r="BI517" s="71" t="s">
        <v>12</v>
      </c>
      <c r="BJ517" s="71" t="s">
        <v>11270</v>
      </c>
      <c r="BK517" s="71" t="s">
        <v>22</v>
      </c>
      <c r="BL517" s="71" t="s">
        <v>25</v>
      </c>
      <c r="BM517" s="71" t="s">
        <v>25</v>
      </c>
      <c r="BN517" s="75" t="b">
        <v>1</v>
      </c>
      <c r="BO517" s="75" t="b">
        <v>0</v>
      </c>
      <c r="BP517" s="75" t="b">
        <v>1</v>
      </c>
      <c r="BQ517" s="75" t="b">
        <v>0</v>
      </c>
      <c r="BR517" s="75" t="b">
        <v>1</v>
      </c>
      <c r="BS517" s="75" t="b">
        <v>0</v>
      </c>
    </row>
    <row r="518" ht="18.0" customHeight="1">
      <c r="A518" s="71" t="s">
        <v>14658</v>
      </c>
      <c r="B518" s="72" t="s">
        <v>14659</v>
      </c>
      <c r="C518" s="73">
        <v>45741.0</v>
      </c>
      <c r="D518" s="73" t="s">
        <v>11261</v>
      </c>
      <c r="E518" s="74">
        <v>160.0</v>
      </c>
      <c r="F518" s="71" t="s">
        <v>34</v>
      </c>
      <c r="G518" s="75" t="b">
        <v>1</v>
      </c>
      <c r="H518" s="71" t="s">
        <v>11261</v>
      </c>
      <c r="I518" s="71" t="s">
        <v>91</v>
      </c>
      <c r="J518" s="71" t="s">
        <v>11261</v>
      </c>
      <c r="K518" s="71" t="s">
        <v>14660</v>
      </c>
      <c r="L518" s="71" t="s">
        <v>93</v>
      </c>
      <c r="M518" s="71" t="s">
        <v>11450</v>
      </c>
      <c r="N518" s="73">
        <v>45667.0</v>
      </c>
      <c r="O518" s="71" t="s">
        <v>14661</v>
      </c>
      <c r="P518" s="71" t="s">
        <v>14661</v>
      </c>
      <c r="Q518" s="71" t="s">
        <v>14662</v>
      </c>
      <c r="R518" s="71" t="s">
        <v>13135</v>
      </c>
      <c r="S518" s="71" t="s">
        <v>11572</v>
      </c>
      <c r="T518" s="71" t="s">
        <v>11261</v>
      </c>
      <c r="U518" s="71" t="s">
        <v>11261</v>
      </c>
      <c r="V518" s="73">
        <v>45741.0</v>
      </c>
      <c r="W518" s="74">
        <v>1.0</v>
      </c>
      <c r="X518" s="74">
        <v>0.0</v>
      </c>
      <c r="Y518" s="74" t="s">
        <v>11261</v>
      </c>
      <c r="Z518" s="73" t="s">
        <v>11261</v>
      </c>
      <c r="AA518" s="71" t="s">
        <v>105</v>
      </c>
      <c r="AB518" s="71" t="s">
        <v>11261</v>
      </c>
      <c r="AC518" s="74">
        <v>6.0</v>
      </c>
      <c r="AD518" s="74">
        <v>1.0</v>
      </c>
      <c r="AE518" s="74">
        <v>1.0</v>
      </c>
      <c r="AF518" s="74">
        <v>1.0</v>
      </c>
      <c r="AG518" s="74">
        <v>1.0</v>
      </c>
      <c r="AH518" s="74">
        <v>1.0</v>
      </c>
      <c r="AI518" s="74">
        <v>0.0</v>
      </c>
      <c r="AJ518" s="74">
        <v>1.0</v>
      </c>
      <c r="AK518" s="71" t="s">
        <v>123</v>
      </c>
      <c r="AL518" s="71" t="s">
        <v>25</v>
      </c>
      <c r="AM518" s="71" t="s">
        <v>25</v>
      </c>
      <c r="AN518" s="71" t="s">
        <v>11268</v>
      </c>
      <c r="AO518" s="71" t="s">
        <v>17</v>
      </c>
      <c r="AP518" s="71" t="s">
        <v>11314</v>
      </c>
      <c r="AQ518" s="71" t="s">
        <v>12</v>
      </c>
      <c r="AR518" s="71" t="s">
        <v>11270</v>
      </c>
      <c r="AS518" s="71" t="s">
        <v>22</v>
      </c>
      <c r="AT518" s="71" t="s">
        <v>20</v>
      </c>
      <c r="AU518" s="71" t="s">
        <v>20</v>
      </c>
      <c r="AV518" s="71" t="s">
        <v>11273</v>
      </c>
      <c r="AW518" s="71" t="s">
        <v>14</v>
      </c>
      <c r="AX518" s="71" t="s">
        <v>11285</v>
      </c>
      <c r="AY518" s="71" t="s">
        <v>19</v>
      </c>
      <c r="AZ518" s="71" t="s">
        <v>11271</v>
      </c>
      <c r="BA518" s="71" t="s">
        <v>15</v>
      </c>
      <c r="BB518" s="71" t="s">
        <v>11268</v>
      </c>
      <c r="BC518" s="71" t="s">
        <v>17</v>
      </c>
      <c r="BD518" s="71" t="s">
        <v>11285</v>
      </c>
      <c r="BE518" s="71" t="s">
        <v>19</v>
      </c>
      <c r="BF518" s="71" t="s">
        <v>20</v>
      </c>
      <c r="BG518" s="71" t="s">
        <v>20</v>
      </c>
      <c r="BH518" s="71" t="s">
        <v>11314</v>
      </c>
      <c r="BI518" s="71" t="s">
        <v>12</v>
      </c>
      <c r="BJ518" s="71" t="s">
        <v>11270</v>
      </c>
      <c r="BK518" s="71" t="s">
        <v>22</v>
      </c>
      <c r="BL518" s="71" t="s">
        <v>25</v>
      </c>
      <c r="BM518" s="71" t="s">
        <v>25</v>
      </c>
      <c r="BN518" s="75" t="b">
        <v>1</v>
      </c>
      <c r="BO518" s="75" t="b">
        <v>0</v>
      </c>
      <c r="BP518" s="75" t="b">
        <v>1</v>
      </c>
      <c r="BQ518" s="75" t="b">
        <v>1</v>
      </c>
      <c r="BR518" s="75" t="b">
        <v>1</v>
      </c>
      <c r="BS518" s="75" t="b">
        <v>1</v>
      </c>
    </row>
    <row r="519" ht="18.0" customHeight="1">
      <c r="A519" s="71" t="s">
        <v>14663</v>
      </c>
      <c r="B519" s="72" t="s">
        <v>14664</v>
      </c>
      <c r="C519" s="73">
        <v>45741.0</v>
      </c>
      <c r="D519" s="73" t="s">
        <v>11261</v>
      </c>
      <c r="E519" s="74">
        <v>160.0</v>
      </c>
      <c r="F519" s="71" t="s">
        <v>34</v>
      </c>
      <c r="G519" s="75" t="b">
        <v>1</v>
      </c>
      <c r="H519" s="71" t="s">
        <v>11261</v>
      </c>
      <c r="I519" s="71" t="s">
        <v>91</v>
      </c>
      <c r="J519" s="71" t="s">
        <v>11261</v>
      </c>
      <c r="K519" s="71" t="s">
        <v>14665</v>
      </c>
      <c r="L519" s="71" t="s">
        <v>93</v>
      </c>
      <c r="M519" s="71" t="s">
        <v>11334</v>
      </c>
      <c r="N519" s="73">
        <v>45691.0</v>
      </c>
      <c r="O519" s="71" t="s">
        <v>14666</v>
      </c>
      <c r="P519" s="71" t="s">
        <v>14667</v>
      </c>
      <c r="Q519" s="71" t="s">
        <v>14668</v>
      </c>
      <c r="R519" s="71" t="s">
        <v>12685</v>
      </c>
      <c r="S519" s="71" t="s">
        <v>11267</v>
      </c>
      <c r="T519" s="71" t="s">
        <v>11261</v>
      </c>
      <c r="U519" s="71" t="s">
        <v>11261</v>
      </c>
      <c r="V519" s="73">
        <v>45741.0</v>
      </c>
      <c r="W519" s="74">
        <v>0.0</v>
      </c>
      <c r="X519" s="74">
        <v>0.0</v>
      </c>
      <c r="Y519" s="74" t="s">
        <v>11261</v>
      </c>
      <c r="Z519" s="73" t="s">
        <v>11261</v>
      </c>
      <c r="AA519" s="71" t="s">
        <v>105</v>
      </c>
      <c r="AB519" s="71" t="s">
        <v>11261</v>
      </c>
      <c r="AC519" s="74">
        <v>5.0</v>
      </c>
      <c r="AD519" s="74">
        <v>1.0</v>
      </c>
      <c r="AE519" s="74">
        <v>0.0</v>
      </c>
      <c r="AF519" s="74">
        <v>1.0</v>
      </c>
      <c r="AG519" s="74">
        <v>0.0</v>
      </c>
      <c r="AH519" s="74">
        <v>1.0</v>
      </c>
      <c r="AI519" s="74">
        <v>1.0</v>
      </c>
      <c r="AJ519" s="74">
        <v>1.0</v>
      </c>
      <c r="AK519" s="71" t="s">
        <v>11261</v>
      </c>
      <c r="AL519" s="71" t="s">
        <v>25</v>
      </c>
      <c r="AM519" s="71" t="s">
        <v>25</v>
      </c>
      <c r="AN519" s="71" t="s">
        <v>11268</v>
      </c>
      <c r="AO519" s="71" t="s">
        <v>17</v>
      </c>
      <c r="AP519" s="71" t="s">
        <v>11269</v>
      </c>
      <c r="AQ519" s="71" t="s">
        <v>13</v>
      </c>
      <c r="AR519" s="71" t="s">
        <v>11270</v>
      </c>
      <c r="AS519" s="71" t="s">
        <v>22</v>
      </c>
      <c r="AT519" s="71" t="s">
        <v>21</v>
      </c>
      <c r="AU519" s="71" t="s">
        <v>21</v>
      </c>
      <c r="AV519" s="71" t="s">
        <v>11273</v>
      </c>
      <c r="AW519" s="71" t="s">
        <v>14</v>
      </c>
      <c r="AX519" s="71" t="s">
        <v>11285</v>
      </c>
      <c r="AY519" s="71" t="s">
        <v>19</v>
      </c>
      <c r="AZ519" s="71" t="s">
        <v>11273</v>
      </c>
      <c r="BA519" s="71" t="s">
        <v>14</v>
      </c>
      <c r="BB519" s="71" t="s">
        <v>11274</v>
      </c>
      <c r="BC519" s="71" t="s">
        <v>16</v>
      </c>
      <c r="BD519" s="71" t="s">
        <v>11285</v>
      </c>
      <c r="BE519" s="71" t="s">
        <v>19</v>
      </c>
      <c r="BF519" s="71" t="s">
        <v>21</v>
      </c>
      <c r="BG519" s="71" t="s">
        <v>21</v>
      </c>
      <c r="BH519" s="71" t="s">
        <v>11269</v>
      </c>
      <c r="BI519" s="71" t="s">
        <v>13</v>
      </c>
      <c r="BJ519" s="71" t="s">
        <v>11284</v>
      </c>
      <c r="BK519" s="71" t="s">
        <v>23</v>
      </c>
      <c r="BL519" s="71" t="s">
        <v>25</v>
      </c>
      <c r="BM519" s="71" t="s">
        <v>25</v>
      </c>
      <c r="BN519" s="75" t="b">
        <v>1</v>
      </c>
      <c r="BO519" s="75" t="b">
        <v>1</v>
      </c>
      <c r="BP519" s="75" t="b">
        <v>1</v>
      </c>
      <c r="BQ519" s="75" t="b">
        <v>1</v>
      </c>
      <c r="BR519" s="75" t="b">
        <v>0</v>
      </c>
      <c r="BS519" s="75" t="b">
        <v>0</v>
      </c>
    </row>
    <row r="520" ht="18.0" customHeight="1">
      <c r="A520" s="71" t="s">
        <v>14669</v>
      </c>
      <c r="B520" s="72" t="s">
        <v>14670</v>
      </c>
      <c r="C520" s="73">
        <v>45741.0</v>
      </c>
      <c r="D520" s="73">
        <v>45819.0</v>
      </c>
      <c r="E520" s="74">
        <v>78.0</v>
      </c>
      <c r="F520" s="71" t="s">
        <v>151</v>
      </c>
      <c r="G520" s="75" t="b">
        <v>0</v>
      </c>
      <c r="H520" s="71" t="s">
        <v>1333</v>
      </c>
      <c r="I520" s="71" t="s">
        <v>153</v>
      </c>
      <c r="J520" s="71" t="s">
        <v>168</v>
      </c>
      <c r="K520" s="71" t="s">
        <v>14671</v>
      </c>
      <c r="L520" s="71" t="s">
        <v>93</v>
      </c>
      <c r="M520" s="71" t="s">
        <v>11307</v>
      </c>
      <c r="N520" s="73">
        <v>45686.0</v>
      </c>
      <c r="O520" s="71" t="s">
        <v>14672</v>
      </c>
      <c r="P520" s="71" t="s">
        <v>14673</v>
      </c>
      <c r="Q520" s="71" t="s">
        <v>14674</v>
      </c>
      <c r="R520" s="71" t="s">
        <v>11688</v>
      </c>
      <c r="S520" s="71" t="s">
        <v>11689</v>
      </c>
      <c r="T520" s="71" t="s">
        <v>11261</v>
      </c>
      <c r="U520" s="71" t="s">
        <v>11261</v>
      </c>
      <c r="V520" s="73">
        <v>45741.0</v>
      </c>
      <c r="W520" s="74">
        <v>0.0</v>
      </c>
      <c r="X520" s="74">
        <v>0.0</v>
      </c>
      <c r="Y520" s="74" t="s">
        <v>11261</v>
      </c>
      <c r="Z520" s="73" t="s">
        <v>11261</v>
      </c>
      <c r="AA520" s="71" t="s">
        <v>105</v>
      </c>
      <c r="AB520" s="71" t="s">
        <v>14675</v>
      </c>
      <c r="AC520" s="74">
        <v>4.0</v>
      </c>
      <c r="AD520" s="74">
        <v>1.0</v>
      </c>
      <c r="AE520" s="74">
        <v>0.0</v>
      </c>
      <c r="AF520" s="74">
        <v>1.0</v>
      </c>
      <c r="AG520" s="74">
        <v>0.0</v>
      </c>
      <c r="AH520" s="74">
        <v>1.0</v>
      </c>
      <c r="AI520" s="74">
        <v>0.0</v>
      </c>
      <c r="AJ520" s="74">
        <v>1.0</v>
      </c>
      <c r="AK520" s="71" t="s">
        <v>181</v>
      </c>
      <c r="AL520" s="71" t="s">
        <v>25</v>
      </c>
      <c r="AM520" s="71" t="s">
        <v>25</v>
      </c>
      <c r="AN520" s="71" t="s">
        <v>11274</v>
      </c>
      <c r="AO520" s="71" t="s">
        <v>16</v>
      </c>
      <c r="AP520" s="71" t="s">
        <v>11269</v>
      </c>
      <c r="AQ520" s="71" t="s">
        <v>13</v>
      </c>
      <c r="AR520" s="71" t="s">
        <v>11284</v>
      </c>
      <c r="AS520" s="71" t="s">
        <v>23</v>
      </c>
      <c r="AT520" s="71" t="s">
        <v>20</v>
      </c>
      <c r="AU520" s="71" t="s">
        <v>20</v>
      </c>
      <c r="AV520" s="71" t="s">
        <v>11273</v>
      </c>
      <c r="AW520" s="71" t="s">
        <v>14</v>
      </c>
      <c r="AX520" s="71" t="s">
        <v>11285</v>
      </c>
      <c r="AY520" s="71" t="s">
        <v>19</v>
      </c>
      <c r="AZ520" s="71" t="s">
        <v>11271</v>
      </c>
      <c r="BA520" s="71" t="s">
        <v>15</v>
      </c>
      <c r="BB520" s="71" t="s">
        <v>11268</v>
      </c>
      <c r="BC520" s="71" t="s">
        <v>17</v>
      </c>
      <c r="BD520" s="71" t="s">
        <v>11285</v>
      </c>
      <c r="BE520" s="71" t="s">
        <v>19</v>
      </c>
      <c r="BF520" s="71" t="s">
        <v>20</v>
      </c>
      <c r="BG520" s="71" t="s">
        <v>20</v>
      </c>
      <c r="BH520" s="71" t="s">
        <v>11269</v>
      </c>
      <c r="BI520" s="71" t="s">
        <v>13</v>
      </c>
      <c r="BJ520" s="71" t="s">
        <v>11270</v>
      </c>
      <c r="BK520" s="71" t="s">
        <v>22</v>
      </c>
      <c r="BL520" s="71" t="s">
        <v>25</v>
      </c>
      <c r="BM520" s="71" t="s">
        <v>25</v>
      </c>
      <c r="BN520" s="75" t="b">
        <v>1</v>
      </c>
      <c r="BO520" s="75" t="b">
        <v>0</v>
      </c>
      <c r="BP520" s="75" t="b">
        <v>1</v>
      </c>
      <c r="BQ520" s="75" t="b">
        <v>1</v>
      </c>
      <c r="BR520" s="75" t="b">
        <v>0</v>
      </c>
      <c r="BS520" s="75" t="b">
        <v>0</v>
      </c>
    </row>
    <row r="521" ht="18.0" customHeight="1">
      <c r="A521" s="71" t="s">
        <v>14676</v>
      </c>
      <c r="B521" s="72" t="s">
        <v>14677</v>
      </c>
      <c r="C521" s="73">
        <v>45741.0</v>
      </c>
      <c r="D521" s="73">
        <v>45839.0</v>
      </c>
      <c r="E521" s="74">
        <v>98.0</v>
      </c>
      <c r="F521" s="71" t="s">
        <v>34</v>
      </c>
      <c r="G521" s="75" t="b">
        <v>1</v>
      </c>
      <c r="H521" s="71" t="s">
        <v>2537</v>
      </c>
      <c r="I521" s="71" t="s">
        <v>153</v>
      </c>
      <c r="J521" s="71" t="s">
        <v>168</v>
      </c>
      <c r="K521" s="71" t="s">
        <v>14678</v>
      </c>
      <c r="L521" s="71" t="s">
        <v>93</v>
      </c>
      <c r="M521" s="71" t="s">
        <v>11450</v>
      </c>
      <c r="N521" s="73">
        <v>45687.0</v>
      </c>
      <c r="O521" s="71" t="s">
        <v>14679</v>
      </c>
      <c r="P521" s="71" t="s">
        <v>14680</v>
      </c>
      <c r="Q521" s="71" t="s">
        <v>14681</v>
      </c>
      <c r="R521" s="71" t="s">
        <v>14682</v>
      </c>
      <c r="S521" s="71" t="s">
        <v>11424</v>
      </c>
      <c r="T521" s="71" t="s">
        <v>11261</v>
      </c>
      <c r="U521" s="71" t="s">
        <v>11261</v>
      </c>
      <c r="V521" s="73">
        <v>45741.0</v>
      </c>
      <c r="W521" s="74">
        <v>0.0</v>
      </c>
      <c r="X521" s="74">
        <v>0.0</v>
      </c>
      <c r="Y521" s="74" t="s">
        <v>11261</v>
      </c>
      <c r="Z521" s="73" t="s">
        <v>11261</v>
      </c>
      <c r="AA521" s="71" t="s">
        <v>105</v>
      </c>
      <c r="AB521" s="71" t="s">
        <v>14683</v>
      </c>
      <c r="AC521" s="74">
        <v>4.0</v>
      </c>
      <c r="AD521" s="74">
        <v>1.0</v>
      </c>
      <c r="AE521" s="74">
        <v>1.0</v>
      </c>
      <c r="AF521" s="74">
        <v>0.0</v>
      </c>
      <c r="AG521" s="74">
        <v>0.0</v>
      </c>
      <c r="AH521" s="74">
        <v>0.0</v>
      </c>
      <c r="AI521" s="74">
        <v>1.0</v>
      </c>
      <c r="AJ521" s="74">
        <v>1.0</v>
      </c>
      <c r="AK521" s="71" t="s">
        <v>181</v>
      </c>
      <c r="AL521" s="71" t="s">
        <v>25</v>
      </c>
      <c r="AM521" s="71" t="s">
        <v>25</v>
      </c>
      <c r="AN521" s="71" t="s">
        <v>11268</v>
      </c>
      <c r="AO521" s="71" t="s">
        <v>17</v>
      </c>
      <c r="AP521" s="71" t="s">
        <v>11269</v>
      </c>
      <c r="AQ521" s="71" t="s">
        <v>13</v>
      </c>
      <c r="AR521" s="71" t="s">
        <v>11284</v>
      </c>
      <c r="AS521" s="71" t="s">
        <v>23</v>
      </c>
      <c r="AT521" s="71" t="s">
        <v>21</v>
      </c>
      <c r="AU521" s="71" t="s">
        <v>21</v>
      </c>
      <c r="AV521" s="71" t="s">
        <v>11273</v>
      </c>
      <c r="AW521" s="71" t="s">
        <v>14</v>
      </c>
      <c r="AX521" s="71" t="s">
        <v>11285</v>
      </c>
      <c r="AY521" s="71" t="s">
        <v>19</v>
      </c>
      <c r="AZ521" s="71" t="s">
        <v>11273</v>
      </c>
      <c r="BA521" s="71" t="s">
        <v>14</v>
      </c>
      <c r="BB521" s="71" t="s">
        <v>11268</v>
      </c>
      <c r="BC521" s="71" t="s">
        <v>17</v>
      </c>
      <c r="BD521" s="71" t="s">
        <v>11285</v>
      </c>
      <c r="BE521" s="71" t="s">
        <v>19</v>
      </c>
      <c r="BF521" s="71" t="s">
        <v>20</v>
      </c>
      <c r="BG521" s="71" t="s">
        <v>20</v>
      </c>
      <c r="BH521" s="71" t="s">
        <v>11314</v>
      </c>
      <c r="BI521" s="71" t="s">
        <v>12</v>
      </c>
      <c r="BJ521" s="71" t="s">
        <v>11270</v>
      </c>
      <c r="BK521" s="71" t="s">
        <v>22</v>
      </c>
      <c r="BL521" s="71" t="s">
        <v>25</v>
      </c>
      <c r="BM521" s="71" t="s">
        <v>25</v>
      </c>
      <c r="BN521" s="75" t="b">
        <v>1</v>
      </c>
      <c r="BO521" s="75" t="b">
        <v>1</v>
      </c>
      <c r="BP521" s="75" t="b">
        <v>0</v>
      </c>
      <c r="BQ521" s="75" t="b">
        <v>1</v>
      </c>
      <c r="BR521" s="75" t="b">
        <v>1</v>
      </c>
      <c r="BS521" s="75" t="b">
        <v>0</v>
      </c>
    </row>
    <row r="522" ht="18.0" customHeight="1">
      <c r="A522" s="71" t="s">
        <v>14684</v>
      </c>
      <c r="B522" s="72" t="s">
        <v>14685</v>
      </c>
      <c r="C522" s="73">
        <v>45741.0</v>
      </c>
      <c r="D522" s="73" t="s">
        <v>11261</v>
      </c>
      <c r="E522" s="74">
        <v>160.0</v>
      </c>
      <c r="F522" s="71" t="s">
        <v>34</v>
      </c>
      <c r="G522" s="75" t="b">
        <v>1</v>
      </c>
      <c r="H522" s="71" t="s">
        <v>11261</v>
      </c>
      <c r="I522" s="71" t="s">
        <v>91</v>
      </c>
      <c r="J522" s="71" t="s">
        <v>11261</v>
      </c>
      <c r="K522" s="71" t="s">
        <v>14686</v>
      </c>
      <c r="L522" s="71" t="s">
        <v>93</v>
      </c>
      <c r="M522" s="71" t="s">
        <v>11263</v>
      </c>
      <c r="N522" s="73">
        <v>45685.0</v>
      </c>
      <c r="O522" s="71" t="s">
        <v>14687</v>
      </c>
      <c r="P522" s="71" t="s">
        <v>14688</v>
      </c>
      <c r="Q522" s="71" t="s">
        <v>14689</v>
      </c>
      <c r="R522" s="71" t="s">
        <v>11668</v>
      </c>
      <c r="S522" s="71" t="s">
        <v>11432</v>
      </c>
      <c r="T522" s="71" t="s">
        <v>11261</v>
      </c>
      <c r="U522" s="71" t="s">
        <v>11261</v>
      </c>
      <c r="V522" s="73">
        <v>45741.0</v>
      </c>
      <c r="W522" s="74">
        <v>0.0</v>
      </c>
      <c r="X522" s="74">
        <v>0.0</v>
      </c>
      <c r="Y522" s="74" t="s">
        <v>11261</v>
      </c>
      <c r="Z522" s="73" t="s">
        <v>11261</v>
      </c>
      <c r="AA522" s="71" t="s">
        <v>105</v>
      </c>
      <c r="AB522" s="71" t="s">
        <v>11261</v>
      </c>
      <c r="AC522" s="74">
        <v>3.0</v>
      </c>
      <c r="AD522" s="74">
        <v>1.0</v>
      </c>
      <c r="AE522" s="74">
        <v>0.0</v>
      </c>
      <c r="AF522" s="74">
        <v>1.0</v>
      </c>
      <c r="AG522" s="74">
        <v>0.0</v>
      </c>
      <c r="AH522" s="74">
        <v>1.0</v>
      </c>
      <c r="AI522" s="74">
        <v>0.0</v>
      </c>
      <c r="AJ522" s="74">
        <v>0.0</v>
      </c>
      <c r="AK522" s="71" t="s">
        <v>123</v>
      </c>
      <c r="AL522" s="71" t="s">
        <v>25</v>
      </c>
      <c r="AM522" s="71" t="s">
        <v>25</v>
      </c>
      <c r="AN522" s="71" t="s">
        <v>11274</v>
      </c>
      <c r="AO522" s="71" t="s">
        <v>16</v>
      </c>
      <c r="AP522" s="71" t="s">
        <v>11314</v>
      </c>
      <c r="AQ522" s="71" t="s">
        <v>12</v>
      </c>
      <c r="AR522" s="71" t="s">
        <v>11284</v>
      </c>
      <c r="AS522" s="71" t="s">
        <v>23</v>
      </c>
      <c r="AT522" s="71" t="s">
        <v>20</v>
      </c>
      <c r="AU522" s="71" t="s">
        <v>20</v>
      </c>
      <c r="AV522" s="71" t="s">
        <v>11273</v>
      </c>
      <c r="AW522" s="71" t="s">
        <v>14</v>
      </c>
      <c r="AX522" s="71" t="s">
        <v>11272</v>
      </c>
      <c r="AY522" s="71" t="s">
        <v>18</v>
      </c>
      <c r="AZ522" s="71" t="s">
        <v>11271</v>
      </c>
      <c r="BA522" s="71" t="s">
        <v>15</v>
      </c>
      <c r="BB522" s="71" t="s">
        <v>11268</v>
      </c>
      <c r="BC522" s="71" t="s">
        <v>17</v>
      </c>
      <c r="BD522" s="71" t="s">
        <v>11285</v>
      </c>
      <c r="BE522" s="71" t="s">
        <v>19</v>
      </c>
      <c r="BF522" s="71" t="s">
        <v>20</v>
      </c>
      <c r="BG522" s="71" t="s">
        <v>20</v>
      </c>
      <c r="BH522" s="71" t="s">
        <v>11314</v>
      </c>
      <c r="BI522" s="71" t="s">
        <v>12</v>
      </c>
      <c r="BJ522" s="71" t="s">
        <v>11270</v>
      </c>
      <c r="BK522" s="71" t="s">
        <v>22</v>
      </c>
      <c r="BL522" s="71" t="s">
        <v>25</v>
      </c>
      <c r="BM522" s="71" t="s">
        <v>25</v>
      </c>
      <c r="BN522" s="75" t="b">
        <v>1</v>
      </c>
      <c r="BO522" s="75" t="b">
        <v>0</v>
      </c>
      <c r="BP522" s="75" t="b">
        <v>1</v>
      </c>
      <c r="BQ522" s="75" t="b">
        <v>0</v>
      </c>
      <c r="BR522" s="75" t="b">
        <v>0</v>
      </c>
      <c r="BS522" s="75" t="b">
        <v>0</v>
      </c>
    </row>
    <row r="523" ht="18.0" customHeight="1">
      <c r="A523" s="71" t="s">
        <v>14690</v>
      </c>
      <c r="B523" s="72" t="s">
        <v>14691</v>
      </c>
      <c r="C523" s="73">
        <v>45740.0</v>
      </c>
      <c r="D523" s="73">
        <v>45819.0</v>
      </c>
      <c r="E523" s="74">
        <v>79.0</v>
      </c>
      <c r="F523" s="71" t="s">
        <v>151</v>
      </c>
      <c r="G523" s="75" t="b">
        <v>0</v>
      </c>
      <c r="H523" s="71" t="s">
        <v>2239</v>
      </c>
      <c r="I523" s="71" t="s">
        <v>153</v>
      </c>
      <c r="J523" s="71" t="s">
        <v>168</v>
      </c>
      <c r="K523" s="71" t="s">
        <v>14692</v>
      </c>
      <c r="L523" s="71" t="s">
        <v>287</v>
      </c>
      <c r="M523" s="71" t="s">
        <v>11334</v>
      </c>
      <c r="N523" s="73">
        <v>45686.0</v>
      </c>
      <c r="O523" s="71" t="s">
        <v>14693</v>
      </c>
      <c r="P523" s="71" t="s">
        <v>14694</v>
      </c>
      <c r="Q523" s="71" t="s">
        <v>14695</v>
      </c>
      <c r="R523" s="71" t="s">
        <v>11688</v>
      </c>
      <c r="S523" s="71" t="s">
        <v>11689</v>
      </c>
      <c r="T523" s="71" t="s">
        <v>11261</v>
      </c>
      <c r="U523" s="71" t="s">
        <v>11261</v>
      </c>
      <c r="V523" s="73">
        <v>45740.0</v>
      </c>
      <c r="W523" s="74">
        <v>1.0</v>
      </c>
      <c r="X523" s="74">
        <v>0.0</v>
      </c>
      <c r="Y523" s="74" t="s">
        <v>11261</v>
      </c>
      <c r="Z523" s="73" t="s">
        <v>11261</v>
      </c>
      <c r="AA523" s="71" t="s">
        <v>283</v>
      </c>
      <c r="AB523" s="71" t="s">
        <v>14696</v>
      </c>
      <c r="AC523" s="74">
        <v>3.0</v>
      </c>
      <c r="AD523" s="74">
        <v>1.0</v>
      </c>
      <c r="AE523" s="74">
        <v>0.0</v>
      </c>
      <c r="AF523" s="74">
        <v>0.0</v>
      </c>
      <c r="AG523" s="74">
        <v>0.0</v>
      </c>
      <c r="AH523" s="74">
        <v>0.0</v>
      </c>
      <c r="AI523" s="74">
        <v>1.0</v>
      </c>
      <c r="AJ523" s="74">
        <v>1.0</v>
      </c>
      <c r="AK523" s="71" t="s">
        <v>149</v>
      </c>
      <c r="AL523" s="71" t="s">
        <v>25</v>
      </c>
      <c r="AM523" s="71" t="s">
        <v>25</v>
      </c>
      <c r="AN523" s="71" t="s">
        <v>11274</v>
      </c>
      <c r="AO523" s="71" t="s">
        <v>16</v>
      </c>
      <c r="AP523" s="71" t="s">
        <v>11314</v>
      </c>
      <c r="AQ523" s="71" t="s">
        <v>12</v>
      </c>
      <c r="AR523" s="71" t="s">
        <v>11284</v>
      </c>
      <c r="AS523" s="71" t="s">
        <v>23</v>
      </c>
      <c r="AT523" s="71" t="s">
        <v>20</v>
      </c>
      <c r="AU523" s="71" t="s">
        <v>20</v>
      </c>
      <c r="AV523" s="71" t="s">
        <v>11273</v>
      </c>
      <c r="AW523" s="71" t="s">
        <v>14</v>
      </c>
      <c r="AX523" s="71" t="s">
        <v>11285</v>
      </c>
      <c r="AY523" s="71" t="s">
        <v>19</v>
      </c>
      <c r="AZ523" s="71" t="s">
        <v>11273</v>
      </c>
      <c r="BA523" s="71" t="s">
        <v>14</v>
      </c>
      <c r="BB523" s="71" t="s">
        <v>11268</v>
      </c>
      <c r="BC523" s="71" t="s">
        <v>17</v>
      </c>
      <c r="BD523" s="71" t="s">
        <v>11285</v>
      </c>
      <c r="BE523" s="71" t="s">
        <v>19</v>
      </c>
      <c r="BF523" s="71" t="s">
        <v>21</v>
      </c>
      <c r="BG523" s="71" t="s">
        <v>21</v>
      </c>
      <c r="BH523" s="71" t="s">
        <v>11269</v>
      </c>
      <c r="BI523" s="71" t="s">
        <v>13</v>
      </c>
      <c r="BJ523" s="71" t="s">
        <v>11270</v>
      </c>
      <c r="BK523" s="71" t="s">
        <v>22</v>
      </c>
      <c r="BL523" s="71" t="s">
        <v>25</v>
      </c>
      <c r="BM523" s="71" t="s">
        <v>25</v>
      </c>
      <c r="BN523" s="75" t="b">
        <v>1</v>
      </c>
      <c r="BO523" s="75" t="b">
        <v>1</v>
      </c>
      <c r="BP523" s="75" t="b">
        <v>0</v>
      </c>
      <c r="BQ523" s="75" t="b">
        <v>1</v>
      </c>
      <c r="BR523" s="75" t="b">
        <v>0</v>
      </c>
      <c r="BS523" s="75" t="b">
        <v>0</v>
      </c>
    </row>
    <row r="524" ht="18.0" customHeight="1">
      <c r="A524" s="71" t="s">
        <v>14697</v>
      </c>
      <c r="B524" s="72" t="s">
        <v>14698</v>
      </c>
      <c r="C524" s="73">
        <v>45740.0</v>
      </c>
      <c r="D524" s="73">
        <v>45769.0</v>
      </c>
      <c r="E524" s="74">
        <v>29.0</v>
      </c>
      <c r="F524" s="71" t="s">
        <v>151</v>
      </c>
      <c r="G524" s="75" t="b">
        <v>0</v>
      </c>
      <c r="H524" s="71" t="s">
        <v>1130</v>
      </c>
      <c r="I524" s="71" t="s">
        <v>153</v>
      </c>
      <c r="J524" s="71" t="s">
        <v>154</v>
      </c>
      <c r="K524" s="71" t="s">
        <v>14699</v>
      </c>
      <c r="L524" s="71" t="s">
        <v>93</v>
      </c>
      <c r="M524" s="71" t="s">
        <v>11374</v>
      </c>
      <c r="N524" s="73">
        <v>45681.0</v>
      </c>
      <c r="O524" s="71" t="s">
        <v>14700</v>
      </c>
      <c r="P524" s="71" t="s">
        <v>14701</v>
      </c>
      <c r="Q524" s="71" t="s">
        <v>14702</v>
      </c>
      <c r="R524" s="71" t="s">
        <v>11608</v>
      </c>
      <c r="S524" s="71" t="s">
        <v>11302</v>
      </c>
      <c r="T524" s="71" t="s">
        <v>11261</v>
      </c>
      <c r="U524" s="71" t="s">
        <v>11261</v>
      </c>
      <c r="V524" s="73">
        <v>45740.0</v>
      </c>
      <c r="W524" s="74">
        <v>2.0</v>
      </c>
      <c r="X524" s="74">
        <v>1.0</v>
      </c>
      <c r="Y524" s="74" t="s">
        <v>11261</v>
      </c>
      <c r="Z524" s="73" t="s">
        <v>11261</v>
      </c>
      <c r="AA524" s="71" t="s">
        <v>105</v>
      </c>
      <c r="AB524" s="71" t="s">
        <v>14703</v>
      </c>
      <c r="AC524" s="74">
        <v>4.0</v>
      </c>
      <c r="AD524" s="74">
        <v>0.0</v>
      </c>
      <c r="AE524" s="74">
        <v>0.0</v>
      </c>
      <c r="AF524" s="74">
        <v>1.0</v>
      </c>
      <c r="AG524" s="74">
        <v>1.0</v>
      </c>
      <c r="AH524" s="74">
        <v>1.0</v>
      </c>
      <c r="AI524" s="74">
        <v>0.0</v>
      </c>
      <c r="AJ524" s="74">
        <v>1.0</v>
      </c>
      <c r="AK524" s="71" t="s">
        <v>181</v>
      </c>
      <c r="AL524" s="71" t="s">
        <v>25</v>
      </c>
      <c r="AM524" s="71" t="s">
        <v>25</v>
      </c>
      <c r="AN524" s="71" t="s">
        <v>11268</v>
      </c>
      <c r="AO524" s="71" t="s">
        <v>17</v>
      </c>
      <c r="AP524" s="71" t="s">
        <v>11269</v>
      </c>
      <c r="AQ524" s="71" t="s">
        <v>13</v>
      </c>
      <c r="AR524" s="71" t="s">
        <v>11270</v>
      </c>
      <c r="AS524" s="71" t="s">
        <v>22</v>
      </c>
      <c r="AT524" s="71" t="s">
        <v>20</v>
      </c>
      <c r="AU524" s="71" t="s">
        <v>20</v>
      </c>
      <c r="AV524" s="71" t="s">
        <v>11273</v>
      </c>
      <c r="AW524" s="71" t="s">
        <v>14</v>
      </c>
      <c r="AX524" s="71" t="s">
        <v>11285</v>
      </c>
      <c r="AY524" s="71" t="s">
        <v>19</v>
      </c>
      <c r="AZ524" s="71" t="s">
        <v>11271</v>
      </c>
      <c r="BA524" s="71" t="s">
        <v>15</v>
      </c>
      <c r="BB524" s="71" t="s">
        <v>11274</v>
      </c>
      <c r="BC524" s="71" t="s">
        <v>16</v>
      </c>
      <c r="BD524" s="71" t="s">
        <v>11285</v>
      </c>
      <c r="BE524" s="71" t="s">
        <v>19</v>
      </c>
      <c r="BF524" s="71" t="s">
        <v>20</v>
      </c>
      <c r="BG524" s="71" t="s">
        <v>20</v>
      </c>
      <c r="BH524" s="71" t="s">
        <v>11269</v>
      </c>
      <c r="BI524" s="71" t="s">
        <v>13</v>
      </c>
      <c r="BJ524" s="71" t="s">
        <v>11270</v>
      </c>
      <c r="BK524" s="71" t="s">
        <v>22</v>
      </c>
      <c r="BL524" s="71" t="s">
        <v>24</v>
      </c>
      <c r="BM524" s="71" t="s">
        <v>24</v>
      </c>
      <c r="BN524" s="75" t="b">
        <v>0</v>
      </c>
      <c r="BO524" s="75" t="b">
        <v>0</v>
      </c>
      <c r="BP524" s="75" t="b">
        <v>1</v>
      </c>
      <c r="BQ524" s="75" t="b">
        <v>1</v>
      </c>
      <c r="BR524" s="75" t="b">
        <v>0</v>
      </c>
      <c r="BS524" s="75" t="b">
        <v>1</v>
      </c>
    </row>
    <row r="525" ht="18.0" customHeight="1">
      <c r="A525" s="71" t="s">
        <v>14704</v>
      </c>
      <c r="B525" s="72" t="s">
        <v>14705</v>
      </c>
      <c r="C525" s="73">
        <v>45740.0</v>
      </c>
      <c r="D525" s="73">
        <v>45846.0</v>
      </c>
      <c r="E525" s="74">
        <v>106.0</v>
      </c>
      <c r="F525" s="71" t="s">
        <v>34</v>
      </c>
      <c r="G525" s="75" t="b">
        <v>1</v>
      </c>
      <c r="H525" s="71" t="s">
        <v>11261</v>
      </c>
      <c r="I525" s="71" t="s">
        <v>153</v>
      </c>
      <c r="J525" s="71" t="s">
        <v>11261</v>
      </c>
      <c r="K525" s="71" t="s">
        <v>14706</v>
      </c>
      <c r="L525" s="71" t="s">
        <v>11306</v>
      </c>
      <c r="M525" s="71" t="s">
        <v>11334</v>
      </c>
      <c r="N525" s="73">
        <v>45686.0</v>
      </c>
      <c r="O525" s="71" t="s">
        <v>14707</v>
      </c>
      <c r="P525" s="71" t="s">
        <v>14708</v>
      </c>
      <c r="Q525" s="71" t="s">
        <v>14709</v>
      </c>
      <c r="R525" s="71" t="s">
        <v>12485</v>
      </c>
      <c r="S525" s="71" t="s">
        <v>11864</v>
      </c>
      <c r="T525" s="71" t="s">
        <v>11261</v>
      </c>
      <c r="U525" s="71" t="s">
        <v>11261</v>
      </c>
      <c r="V525" s="73">
        <v>45740.0</v>
      </c>
      <c r="W525" s="74">
        <v>0.0</v>
      </c>
      <c r="X525" s="74">
        <v>1.0</v>
      </c>
      <c r="Y525" s="74" t="s">
        <v>11261</v>
      </c>
      <c r="Z525" s="73" t="s">
        <v>11261</v>
      </c>
      <c r="AA525" s="71" t="s">
        <v>283</v>
      </c>
      <c r="AB525" s="71" t="s">
        <v>11261</v>
      </c>
      <c r="AC525" s="74">
        <v>3.0</v>
      </c>
      <c r="AD525" s="74">
        <v>1.0</v>
      </c>
      <c r="AE525" s="74">
        <v>0.0</v>
      </c>
      <c r="AF525" s="74">
        <v>1.0</v>
      </c>
      <c r="AG525" s="74">
        <v>0.0</v>
      </c>
      <c r="AH525" s="74">
        <v>0.0</v>
      </c>
      <c r="AI525" s="74">
        <v>1.0</v>
      </c>
      <c r="AJ525" s="74">
        <v>0.0</v>
      </c>
      <c r="AK525" s="71" t="s">
        <v>123</v>
      </c>
      <c r="AL525" s="71" t="s">
        <v>25</v>
      </c>
      <c r="AM525" s="71" t="s">
        <v>25</v>
      </c>
      <c r="AN525" s="71" t="s">
        <v>11274</v>
      </c>
      <c r="AO525" s="71" t="s">
        <v>16</v>
      </c>
      <c r="AP525" s="71" t="s">
        <v>11314</v>
      </c>
      <c r="AQ525" s="71" t="s">
        <v>12</v>
      </c>
      <c r="AR525" s="71" t="s">
        <v>11284</v>
      </c>
      <c r="AS525" s="71" t="s">
        <v>23</v>
      </c>
      <c r="AT525" s="71" t="s">
        <v>20</v>
      </c>
      <c r="AU525" s="71" t="s">
        <v>20</v>
      </c>
      <c r="AV525" s="71" t="s">
        <v>11273</v>
      </c>
      <c r="AW525" s="71" t="s">
        <v>14</v>
      </c>
      <c r="AX525" s="71" t="s">
        <v>11285</v>
      </c>
      <c r="AY525" s="71" t="s">
        <v>19</v>
      </c>
      <c r="AZ525" s="71" t="s">
        <v>11273</v>
      </c>
      <c r="BA525" s="71" t="s">
        <v>14</v>
      </c>
      <c r="BB525" s="71" t="s">
        <v>11268</v>
      </c>
      <c r="BC525" s="71" t="s">
        <v>17</v>
      </c>
      <c r="BD525" s="71" t="s">
        <v>11272</v>
      </c>
      <c r="BE525" s="71" t="s">
        <v>18</v>
      </c>
      <c r="BF525" s="71" t="s">
        <v>21</v>
      </c>
      <c r="BG525" s="71" t="s">
        <v>21</v>
      </c>
      <c r="BH525" s="71" t="s">
        <v>11314</v>
      </c>
      <c r="BI525" s="71" t="s">
        <v>12</v>
      </c>
      <c r="BJ525" s="71" t="s">
        <v>11270</v>
      </c>
      <c r="BK525" s="71" t="s">
        <v>22</v>
      </c>
      <c r="BL525" s="71" t="s">
        <v>25</v>
      </c>
      <c r="BM525" s="71" t="s">
        <v>25</v>
      </c>
      <c r="BN525" s="75" t="b">
        <v>1</v>
      </c>
      <c r="BO525" s="75" t="b">
        <v>1</v>
      </c>
      <c r="BP525" s="75" t="b">
        <v>0</v>
      </c>
      <c r="BQ525" s="75" t="b">
        <v>0</v>
      </c>
      <c r="BR525" s="75" t="b">
        <v>0</v>
      </c>
      <c r="BS525" s="75" t="b">
        <v>0</v>
      </c>
    </row>
    <row r="526" ht="18.0" customHeight="1">
      <c r="A526" s="71" t="s">
        <v>14710</v>
      </c>
      <c r="B526" s="72" t="s">
        <v>14711</v>
      </c>
      <c r="C526" s="73">
        <v>45740.0</v>
      </c>
      <c r="D526" s="73">
        <v>45833.0</v>
      </c>
      <c r="E526" s="74">
        <v>93.0</v>
      </c>
      <c r="F526" s="71" t="s">
        <v>34</v>
      </c>
      <c r="G526" s="75" t="b">
        <v>1</v>
      </c>
      <c r="H526" s="71" t="s">
        <v>1130</v>
      </c>
      <c r="I526" s="71" t="s">
        <v>153</v>
      </c>
      <c r="J526" s="71" t="s">
        <v>154</v>
      </c>
      <c r="K526" s="71" t="s">
        <v>14712</v>
      </c>
      <c r="L526" s="71" t="s">
        <v>93</v>
      </c>
      <c r="M526" s="71" t="s">
        <v>11374</v>
      </c>
      <c r="N526" s="73">
        <v>45684.0</v>
      </c>
      <c r="O526" s="71" t="s">
        <v>14713</v>
      </c>
      <c r="P526" s="71" t="s">
        <v>14714</v>
      </c>
      <c r="Q526" s="71" t="s">
        <v>14715</v>
      </c>
      <c r="R526" s="71" t="s">
        <v>13645</v>
      </c>
      <c r="S526" s="71" t="s">
        <v>11564</v>
      </c>
      <c r="T526" s="71" t="s">
        <v>11261</v>
      </c>
      <c r="U526" s="71" t="s">
        <v>11261</v>
      </c>
      <c r="V526" s="73">
        <v>45740.0</v>
      </c>
      <c r="W526" s="74">
        <v>0.0</v>
      </c>
      <c r="X526" s="74">
        <v>1.0</v>
      </c>
      <c r="Y526" s="74" t="s">
        <v>11261</v>
      </c>
      <c r="Z526" s="73" t="s">
        <v>11261</v>
      </c>
      <c r="AA526" s="71" t="s">
        <v>105</v>
      </c>
      <c r="AB526" s="71" t="s">
        <v>14716</v>
      </c>
      <c r="AC526" s="74">
        <v>6.0</v>
      </c>
      <c r="AD526" s="74">
        <v>1.0</v>
      </c>
      <c r="AE526" s="74">
        <v>1.0</v>
      </c>
      <c r="AF526" s="74">
        <v>1.0</v>
      </c>
      <c r="AG526" s="74">
        <v>0.0</v>
      </c>
      <c r="AH526" s="74">
        <v>1.0</v>
      </c>
      <c r="AI526" s="74">
        <v>1.0</v>
      </c>
      <c r="AJ526" s="74">
        <v>1.0</v>
      </c>
      <c r="AK526" s="71" t="s">
        <v>123</v>
      </c>
      <c r="AL526" s="71" t="s">
        <v>24</v>
      </c>
      <c r="AM526" s="71" t="s">
        <v>24</v>
      </c>
      <c r="AN526" s="71" t="s">
        <v>11274</v>
      </c>
      <c r="AO526" s="71" t="s">
        <v>16</v>
      </c>
      <c r="AP526" s="71" t="s">
        <v>11269</v>
      </c>
      <c r="AQ526" s="71" t="s">
        <v>13</v>
      </c>
      <c r="AR526" s="71" t="s">
        <v>11270</v>
      </c>
      <c r="AS526" s="71" t="s">
        <v>22</v>
      </c>
      <c r="AT526" s="71" t="s">
        <v>20</v>
      </c>
      <c r="AU526" s="71" t="s">
        <v>20</v>
      </c>
      <c r="AV526" s="71" t="s">
        <v>11273</v>
      </c>
      <c r="AW526" s="71" t="s">
        <v>14</v>
      </c>
      <c r="AX526" s="71" t="s">
        <v>11285</v>
      </c>
      <c r="AY526" s="71" t="s">
        <v>19</v>
      </c>
      <c r="AZ526" s="71" t="s">
        <v>11273</v>
      </c>
      <c r="BA526" s="71" t="s">
        <v>14</v>
      </c>
      <c r="BB526" s="71" t="s">
        <v>11274</v>
      </c>
      <c r="BC526" s="71" t="s">
        <v>16</v>
      </c>
      <c r="BD526" s="71" t="s">
        <v>11285</v>
      </c>
      <c r="BE526" s="71" t="s">
        <v>19</v>
      </c>
      <c r="BF526" s="71" t="s">
        <v>20</v>
      </c>
      <c r="BG526" s="71" t="s">
        <v>20</v>
      </c>
      <c r="BH526" s="71" t="s">
        <v>11269</v>
      </c>
      <c r="BI526" s="71" t="s">
        <v>13</v>
      </c>
      <c r="BJ526" s="71" t="s">
        <v>11284</v>
      </c>
      <c r="BK526" s="71" t="s">
        <v>23</v>
      </c>
      <c r="BL526" s="71" t="s">
        <v>24</v>
      </c>
      <c r="BM526" s="71" t="s">
        <v>24</v>
      </c>
      <c r="BN526" s="75" t="b">
        <v>1</v>
      </c>
      <c r="BO526" s="75" t="b">
        <v>1</v>
      </c>
      <c r="BP526" s="75" t="b">
        <v>1</v>
      </c>
      <c r="BQ526" s="75" t="b">
        <v>1</v>
      </c>
      <c r="BR526" s="75" t="b">
        <v>1</v>
      </c>
      <c r="BS526" s="75" t="b">
        <v>0</v>
      </c>
    </row>
    <row r="527" ht="18.0" customHeight="1">
      <c r="A527" s="71" t="s">
        <v>14717</v>
      </c>
      <c r="B527" s="72" t="s">
        <v>14718</v>
      </c>
      <c r="C527" s="73">
        <v>45740.0</v>
      </c>
      <c r="D527" s="73" t="s">
        <v>11261</v>
      </c>
      <c r="E527" s="74">
        <v>161.0</v>
      </c>
      <c r="F527" s="71" t="s">
        <v>34</v>
      </c>
      <c r="G527" s="75" t="b">
        <v>1</v>
      </c>
      <c r="H527" s="71" t="s">
        <v>11261</v>
      </c>
      <c r="I527" s="71" t="s">
        <v>91</v>
      </c>
      <c r="J527" s="71" t="s">
        <v>11261</v>
      </c>
      <c r="K527" s="71" t="s">
        <v>14719</v>
      </c>
      <c r="L527" s="71" t="s">
        <v>287</v>
      </c>
      <c r="M527" s="71" t="s">
        <v>11656</v>
      </c>
      <c r="N527" s="73">
        <v>45684.0</v>
      </c>
      <c r="O527" s="71" t="s">
        <v>14720</v>
      </c>
      <c r="P527" s="71" t="s">
        <v>14721</v>
      </c>
      <c r="Q527" s="71" t="s">
        <v>14722</v>
      </c>
      <c r="R527" s="71" t="s">
        <v>12872</v>
      </c>
      <c r="S527" s="71" t="s">
        <v>11347</v>
      </c>
      <c r="T527" s="71" t="s">
        <v>11261</v>
      </c>
      <c r="U527" s="71" t="s">
        <v>11261</v>
      </c>
      <c r="V527" s="73">
        <v>45740.0</v>
      </c>
      <c r="W527" s="74">
        <v>0.0</v>
      </c>
      <c r="X527" s="74">
        <v>0.0</v>
      </c>
      <c r="Y527" s="74" t="s">
        <v>11261</v>
      </c>
      <c r="Z527" s="73" t="s">
        <v>11261</v>
      </c>
      <c r="AA527" s="71" t="s">
        <v>283</v>
      </c>
      <c r="AB527" s="71" t="s">
        <v>11261</v>
      </c>
      <c r="AC527" s="74">
        <v>5.0</v>
      </c>
      <c r="AD527" s="74">
        <v>1.0</v>
      </c>
      <c r="AE527" s="74">
        <v>1.0</v>
      </c>
      <c r="AF527" s="74">
        <v>1.0</v>
      </c>
      <c r="AG527" s="74">
        <v>1.0</v>
      </c>
      <c r="AH527" s="74">
        <v>0.0</v>
      </c>
      <c r="AI527" s="74">
        <v>1.0</v>
      </c>
      <c r="AJ527" s="74">
        <v>0.0</v>
      </c>
      <c r="AK527" s="71" t="s">
        <v>123</v>
      </c>
      <c r="AL527" s="71" t="s">
        <v>25</v>
      </c>
      <c r="AM527" s="71" t="s">
        <v>25</v>
      </c>
      <c r="AN527" s="71" t="s">
        <v>11274</v>
      </c>
      <c r="AO527" s="71" t="s">
        <v>16</v>
      </c>
      <c r="AP527" s="71" t="s">
        <v>11269</v>
      </c>
      <c r="AQ527" s="71" t="s">
        <v>13</v>
      </c>
      <c r="AR527" s="71" t="s">
        <v>11270</v>
      </c>
      <c r="AS527" s="71" t="s">
        <v>22</v>
      </c>
      <c r="AT527" s="71" t="s">
        <v>20</v>
      </c>
      <c r="AU527" s="71" t="s">
        <v>20</v>
      </c>
      <c r="AV527" s="71" t="s">
        <v>11273</v>
      </c>
      <c r="AW527" s="71" t="s">
        <v>14</v>
      </c>
      <c r="AX527" s="71" t="s">
        <v>11285</v>
      </c>
      <c r="AY527" s="71" t="s">
        <v>19</v>
      </c>
      <c r="AZ527" s="71" t="s">
        <v>11273</v>
      </c>
      <c r="BA527" s="71" t="s">
        <v>14</v>
      </c>
      <c r="BB527" s="71" t="s">
        <v>11274</v>
      </c>
      <c r="BC527" s="71" t="s">
        <v>16</v>
      </c>
      <c r="BD527" s="71" t="s">
        <v>11272</v>
      </c>
      <c r="BE527" s="71" t="s">
        <v>18</v>
      </c>
      <c r="BF527" s="71" t="s">
        <v>21</v>
      </c>
      <c r="BG527" s="71" t="s">
        <v>21</v>
      </c>
      <c r="BH527" s="71" t="s">
        <v>11269</v>
      </c>
      <c r="BI527" s="71" t="s">
        <v>13</v>
      </c>
      <c r="BJ527" s="71" t="s">
        <v>11270</v>
      </c>
      <c r="BK527" s="71" t="s">
        <v>22</v>
      </c>
      <c r="BL527" s="71" t="s">
        <v>25</v>
      </c>
      <c r="BM527" s="71" t="s">
        <v>25</v>
      </c>
      <c r="BN527" s="75" t="b">
        <v>1</v>
      </c>
      <c r="BO527" s="75" t="b">
        <v>1</v>
      </c>
      <c r="BP527" s="75" t="b">
        <v>0</v>
      </c>
      <c r="BQ527" s="75" t="b">
        <v>0</v>
      </c>
      <c r="BR527" s="75" t="b">
        <v>1</v>
      </c>
      <c r="BS527" s="75" t="b">
        <v>1</v>
      </c>
    </row>
    <row r="528" ht="18.0" customHeight="1">
      <c r="A528" s="71" t="s">
        <v>14723</v>
      </c>
      <c r="B528" s="72" t="s">
        <v>14724</v>
      </c>
      <c r="C528" s="73">
        <v>45740.0</v>
      </c>
      <c r="D528" s="73">
        <v>45881.0</v>
      </c>
      <c r="E528" s="74">
        <v>141.0</v>
      </c>
      <c r="F528" s="71" t="s">
        <v>34</v>
      </c>
      <c r="G528" s="75" t="b">
        <v>1</v>
      </c>
      <c r="H528" s="71" t="s">
        <v>2239</v>
      </c>
      <c r="I528" s="71" t="s">
        <v>153</v>
      </c>
      <c r="J528" s="71" t="s">
        <v>168</v>
      </c>
      <c r="K528" s="71" t="s">
        <v>14725</v>
      </c>
      <c r="L528" s="71" t="s">
        <v>93</v>
      </c>
      <c r="M528" s="71" t="s">
        <v>11656</v>
      </c>
      <c r="N528" s="73">
        <v>45684.0</v>
      </c>
      <c r="O528" s="71" t="s">
        <v>14726</v>
      </c>
      <c r="P528" s="71" t="s">
        <v>14726</v>
      </c>
      <c r="Q528" s="71" t="s">
        <v>14727</v>
      </c>
      <c r="R528" s="71" t="s">
        <v>13226</v>
      </c>
      <c r="S528" s="71" t="s">
        <v>11330</v>
      </c>
      <c r="T528" s="71" t="s">
        <v>11261</v>
      </c>
      <c r="U528" s="71" t="s">
        <v>11261</v>
      </c>
      <c r="V528" s="73">
        <v>45740.0</v>
      </c>
      <c r="W528" s="74">
        <v>1.0</v>
      </c>
      <c r="X528" s="74">
        <v>0.0</v>
      </c>
      <c r="Y528" s="74" t="s">
        <v>11261</v>
      </c>
      <c r="Z528" s="73" t="s">
        <v>11261</v>
      </c>
      <c r="AA528" s="71" t="s">
        <v>105</v>
      </c>
      <c r="AB528" s="71" t="s">
        <v>14728</v>
      </c>
      <c r="AC528" s="74">
        <v>3.0</v>
      </c>
      <c r="AD528" s="74">
        <v>1.0</v>
      </c>
      <c r="AE528" s="74">
        <v>0.0</v>
      </c>
      <c r="AF528" s="74">
        <v>0.0</v>
      </c>
      <c r="AG528" s="74">
        <v>0.0</v>
      </c>
      <c r="AH528" s="74">
        <v>0.0</v>
      </c>
      <c r="AI528" s="74">
        <v>1.0</v>
      </c>
      <c r="AJ528" s="74">
        <v>1.0</v>
      </c>
      <c r="AK528" s="71" t="s">
        <v>181</v>
      </c>
      <c r="AL528" s="71" t="s">
        <v>25</v>
      </c>
      <c r="AM528" s="71" t="s">
        <v>25</v>
      </c>
      <c r="AN528" s="71" t="s">
        <v>11268</v>
      </c>
      <c r="AO528" s="71" t="s">
        <v>17</v>
      </c>
      <c r="AP528" s="71" t="s">
        <v>11314</v>
      </c>
      <c r="AQ528" s="71" t="s">
        <v>12</v>
      </c>
      <c r="AR528" s="71" t="s">
        <v>11284</v>
      </c>
      <c r="AS528" s="71" t="s">
        <v>23</v>
      </c>
      <c r="AT528" s="71" t="s">
        <v>21</v>
      </c>
      <c r="AU528" s="71" t="s">
        <v>21</v>
      </c>
      <c r="AV528" s="71" t="s">
        <v>11273</v>
      </c>
      <c r="AW528" s="71" t="s">
        <v>14</v>
      </c>
      <c r="AX528" s="71" t="s">
        <v>11285</v>
      </c>
      <c r="AY528" s="71" t="s">
        <v>19</v>
      </c>
      <c r="AZ528" s="71" t="s">
        <v>11273</v>
      </c>
      <c r="BA528" s="71" t="s">
        <v>14</v>
      </c>
      <c r="BB528" s="71" t="s">
        <v>11274</v>
      </c>
      <c r="BC528" s="71" t="s">
        <v>16</v>
      </c>
      <c r="BD528" s="71" t="s">
        <v>11285</v>
      </c>
      <c r="BE528" s="71" t="s">
        <v>19</v>
      </c>
      <c r="BF528" s="71" t="s">
        <v>20</v>
      </c>
      <c r="BG528" s="71" t="s">
        <v>20</v>
      </c>
      <c r="BH528" s="71" t="s">
        <v>11269</v>
      </c>
      <c r="BI528" s="71" t="s">
        <v>13</v>
      </c>
      <c r="BJ528" s="71" t="s">
        <v>11270</v>
      </c>
      <c r="BK528" s="71" t="s">
        <v>22</v>
      </c>
      <c r="BL528" s="71" t="s">
        <v>25</v>
      </c>
      <c r="BM528" s="71" t="s">
        <v>25</v>
      </c>
      <c r="BN528" s="75" t="b">
        <v>1</v>
      </c>
      <c r="BO528" s="75" t="b">
        <v>1</v>
      </c>
      <c r="BP528" s="75" t="b">
        <v>0</v>
      </c>
      <c r="BQ528" s="75" t="b">
        <v>1</v>
      </c>
      <c r="BR528" s="75" t="b">
        <v>0</v>
      </c>
      <c r="BS528" s="75" t="b">
        <v>0</v>
      </c>
    </row>
    <row r="529" ht="18.0" customHeight="1">
      <c r="A529" s="71" t="s">
        <v>14729</v>
      </c>
      <c r="B529" s="72" t="s">
        <v>14730</v>
      </c>
      <c r="C529" s="73">
        <v>45740.0</v>
      </c>
      <c r="D529" s="73" t="s">
        <v>11261</v>
      </c>
      <c r="E529" s="74">
        <v>161.0</v>
      </c>
      <c r="F529" s="71" t="s">
        <v>34</v>
      </c>
      <c r="G529" s="75" t="b">
        <v>1</v>
      </c>
      <c r="H529" s="71" t="s">
        <v>11261</v>
      </c>
      <c r="I529" s="71" t="s">
        <v>91</v>
      </c>
      <c r="J529" s="71" t="s">
        <v>11261</v>
      </c>
      <c r="K529" s="71" t="s">
        <v>14731</v>
      </c>
      <c r="L529" s="71" t="s">
        <v>287</v>
      </c>
      <c r="M529" s="71" t="s">
        <v>11334</v>
      </c>
      <c r="N529" s="73">
        <v>45691.0</v>
      </c>
      <c r="O529" s="71" t="s">
        <v>14732</v>
      </c>
      <c r="P529" s="71" t="s">
        <v>14733</v>
      </c>
      <c r="Q529" s="71" t="s">
        <v>14734</v>
      </c>
      <c r="R529" s="71" t="s">
        <v>14735</v>
      </c>
      <c r="S529" s="71" t="s">
        <v>12142</v>
      </c>
      <c r="T529" s="71" t="s">
        <v>11261</v>
      </c>
      <c r="U529" s="71" t="s">
        <v>11261</v>
      </c>
      <c r="V529" s="73">
        <v>45740.0</v>
      </c>
      <c r="W529" s="74">
        <v>0.0</v>
      </c>
      <c r="X529" s="74">
        <v>0.0</v>
      </c>
      <c r="Y529" s="74" t="s">
        <v>11261</v>
      </c>
      <c r="Z529" s="73" t="s">
        <v>11261</v>
      </c>
      <c r="AA529" s="71" t="s">
        <v>283</v>
      </c>
      <c r="AB529" s="71" t="s">
        <v>11261</v>
      </c>
      <c r="AC529" s="74">
        <v>5.0</v>
      </c>
      <c r="AD529" s="74">
        <v>1.0</v>
      </c>
      <c r="AE529" s="74">
        <v>1.0</v>
      </c>
      <c r="AF529" s="74">
        <v>0.0</v>
      </c>
      <c r="AG529" s="74">
        <v>0.0</v>
      </c>
      <c r="AH529" s="74">
        <v>1.0</v>
      </c>
      <c r="AI529" s="74">
        <v>1.0</v>
      </c>
      <c r="AJ529" s="74">
        <v>1.0</v>
      </c>
      <c r="AK529" s="71" t="s">
        <v>123</v>
      </c>
      <c r="AL529" s="71" t="s">
        <v>25</v>
      </c>
      <c r="AM529" s="71" t="s">
        <v>25</v>
      </c>
      <c r="AN529" s="71" t="s">
        <v>11274</v>
      </c>
      <c r="AO529" s="71" t="s">
        <v>16</v>
      </c>
      <c r="AP529" s="71" t="s">
        <v>11269</v>
      </c>
      <c r="AQ529" s="71" t="s">
        <v>13</v>
      </c>
      <c r="AR529" s="71" t="s">
        <v>11284</v>
      </c>
      <c r="AS529" s="71" t="s">
        <v>23</v>
      </c>
      <c r="AT529" s="71" t="s">
        <v>20</v>
      </c>
      <c r="AU529" s="71" t="s">
        <v>20</v>
      </c>
      <c r="AV529" s="71" t="s">
        <v>11273</v>
      </c>
      <c r="AW529" s="71" t="s">
        <v>14</v>
      </c>
      <c r="AX529" s="71" t="s">
        <v>11285</v>
      </c>
      <c r="AY529" s="71" t="s">
        <v>19</v>
      </c>
      <c r="AZ529" s="71" t="s">
        <v>11273</v>
      </c>
      <c r="BA529" s="71" t="s">
        <v>14</v>
      </c>
      <c r="BB529" s="71" t="s">
        <v>11274</v>
      </c>
      <c r="BC529" s="71" t="s">
        <v>16</v>
      </c>
      <c r="BD529" s="71" t="s">
        <v>11285</v>
      </c>
      <c r="BE529" s="71" t="s">
        <v>19</v>
      </c>
      <c r="BF529" s="71" t="s">
        <v>20</v>
      </c>
      <c r="BG529" s="71" t="s">
        <v>20</v>
      </c>
      <c r="BH529" s="71" t="s">
        <v>11314</v>
      </c>
      <c r="BI529" s="71" t="s">
        <v>12</v>
      </c>
      <c r="BJ529" s="71" t="s">
        <v>11270</v>
      </c>
      <c r="BK529" s="71" t="s">
        <v>22</v>
      </c>
      <c r="BL529" s="71" t="s">
        <v>25</v>
      </c>
      <c r="BM529" s="71" t="s">
        <v>25</v>
      </c>
      <c r="BN529" s="75" t="b">
        <v>1</v>
      </c>
      <c r="BO529" s="75" t="b">
        <v>1</v>
      </c>
      <c r="BP529" s="75" t="b">
        <v>1</v>
      </c>
      <c r="BQ529" s="75" t="b">
        <v>1</v>
      </c>
      <c r="BR529" s="75" t="b">
        <v>1</v>
      </c>
      <c r="BS529" s="75" t="b">
        <v>0</v>
      </c>
    </row>
    <row r="530" ht="18.0" customHeight="1">
      <c r="A530" s="71" t="s">
        <v>14736</v>
      </c>
      <c r="B530" s="72" t="s">
        <v>14737</v>
      </c>
      <c r="C530" s="73">
        <v>45740.0</v>
      </c>
      <c r="D530" s="73" t="s">
        <v>11261</v>
      </c>
      <c r="E530" s="74">
        <v>161.0</v>
      </c>
      <c r="F530" s="71" t="s">
        <v>34</v>
      </c>
      <c r="G530" s="75" t="b">
        <v>1</v>
      </c>
      <c r="H530" s="71" t="s">
        <v>11261</v>
      </c>
      <c r="I530" s="71" t="s">
        <v>91</v>
      </c>
      <c r="J530" s="71" t="s">
        <v>11261</v>
      </c>
      <c r="K530" s="71" t="s">
        <v>14738</v>
      </c>
      <c r="L530" s="71" t="s">
        <v>93</v>
      </c>
      <c r="M530" s="71" t="s">
        <v>11450</v>
      </c>
      <c r="N530" s="73">
        <v>45684.0</v>
      </c>
      <c r="O530" s="71" t="s">
        <v>14739</v>
      </c>
      <c r="P530" s="71" t="s">
        <v>14740</v>
      </c>
      <c r="Q530" s="71" t="s">
        <v>14741</v>
      </c>
      <c r="R530" s="71" t="s">
        <v>11816</v>
      </c>
      <c r="S530" s="71" t="s">
        <v>11283</v>
      </c>
      <c r="T530" s="71" t="s">
        <v>11261</v>
      </c>
      <c r="U530" s="71" t="s">
        <v>11261</v>
      </c>
      <c r="V530" s="73">
        <v>45740.0</v>
      </c>
      <c r="W530" s="74">
        <v>0.0</v>
      </c>
      <c r="X530" s="74">
        <v>0.0</v>
      </c>
      <c r="Y530" s="74" t="s">
        <v>11261</v>
      </c>
      <c r="Z530" s="73" t="s">
        <v>11261</v>
      </c>
      <c r="AA530" s="71" t="s">
        <v>105</v>
      </c>
      <c r="AB530" s="71" t="s">
        <v>11261</v>
      </c>
      <c r="AC530" s="74">
        <v>6.0</v>
      </c>
      <c r="AD530" s="74">
        <v>1.0</v>
      </c>
      <c r="AE530" s="74">
        <v>1.0</v>
      </c>
      <c r="AF530" s="74">
        <v>1.0</v>
      </c>
      <c r="AG530" s="74">
        <v>0.0</v>
      </c>
      <c r="AH530" s="74">
        <v>1.0</v>
      </c>
      <c r="AI530" s="74">
        <v>1.0</v>
      </c>
      <c r="AJ530" s="74">
        <v>1.0</v>
      </c>
      <c r="AK530" s="71" t="s">
        <v>123</v>
      </c>
      <c r="AL530" s="71" t="s">
        <v>25</v>
      </c>
      <c r="AM530" s="71" t="s">
        <v>25</v>
      </c>
      <c r="AN530" s="71" t="s">
        <v>11274</v>
      </c>
      <c r="AO530" s="71" t="s">
        <v>16</v>
      </c>
      <c r="AP530" s="71" t="s">
        <v>11269</v>
      </c>
      <c r="AQ530" s="71" t="s">
        <v>13</v>
      </c>
      <c r="AR530" s="71" t="s">
        <v>11284</v>
      </c>
      <c r="AS530" s="71" t="s">
        <v>23</v>
      </c>
      <c r="AT530" s="71" t="s">
        <v>20</v>
      </c>
      <c r="AU530" s="71" t="s">
        <v>20</v>
      </c>
      <c r="AV530" s="71" t="s">
        <v>11273</v>
      </c>
      <c r="AW530" s="71" t="s">
        <v>14</v>
      </c>
      <c r="AX530" s="71" t="s">
        <v>11272</v>
      </c>
      <c r="AY530" s="71" t="s">
        <v>18</v>
      </c>
      <c r="AZ530" s="71" t="s">
        <v>11273</v>
      </c>
      <c r="BA530" s="71" t="s">
        <v>14</v>
      </c>
      <c r="BB530" s="71" t="s">
        <v>11274</v>
      </c>
      <c r="BC530" s="71" t="s">
        <v>16</v>
      </c>
      <c r="BD530" s="71" t="s">
        <v>11272</v>
      </c>
      <c r="BE530" s="71" t="s">
        <v>18</v>
      </c>
      <c r="BF530" s="71" t="s">
        <v>20</v>
      </c>
      <c r="BG530" s="71" t="s">
        <v>20</v>
      </c>
      <c r="BH530" s="71" t="s">
        <v>11269</v>
      </c>
      <c r="BI530" s="71" t="s">
        <v>13</v>
      </c>
      <c r="BJ530" s="71" t="s">
        <v>11270</v>
      </c>
      <c r="BK530" s="71" t="s">
        <v>22</v>
      </c>
      <c r="BL530" s="71" t="s">
        <v>25</v>
      </c>
      <c r="BM530" s="71" t="s">
        <v>25</v>
      </c>
      <c r="BN530" s="75" t="b">
        <v>1</v>
      </c>
      <c r="BO530" s="75" t="b">
        <v>1</v>
      </c>
      <c r="BP530" s="75" t="b">
        <v>1</v>
      </c>
      <c r="BQ530" s="75" t="b">
        <v>1</v>
      </c>
      <c r="BR530" s="75" t="b">
        <v>1</v>
      </c>
      <c r="BS530" s="75" t="b">
        <v>0</v>
      </c>
    </row>
    <row r="531" ht="18.0" customHeight="1">
      <c r="A531" s="71" t="s">
        <v>14742</v>
      </c>
      <c r="B531" s="72" t="s">
        <v>14743</v>
      </c>
      <c r="C531" s="73">
        <v>45740.0</v>
      </c>
      <c r="D531" s="73" t="s">
        <v>11261</v>
      </c>
      <c r="E531" s="74">
        <v>161.0</v>
      </c>
      <c r="F531" s="71" t="s">
        <v>34</v>
      </c>
      <c r="G531" s="75" t="b">
        <v>1</v>
      </c>
      <c r="H531" s="71" t="s">
        <v>11261</v>
      </c>
      <c r="I531" s="71" t="s">
        <v>91</v>
      </c>
      <c r="J531" s="71" t="s">
        <v>11261</v>
      </c>
      <c r="K531" s="71" t="s">
        <v>14744</v>
      </c>
      <c r="L531" s="71" t="s">
        <v>287</v>
      </c>
      <c r="M531" s="71" t="s">
        <v>11263</v>
      </c>
      <c r="N531" s="73">
        <v>45681.0</v>
      </c>
      <c r="O531" s="71" t="s">
        <v>14745</v>
      </c>
      <c r="P531" s="71" t="s">
        <v>14746</v>
      </c>
      <c r="Q531" s="71" t="s">
        <v>14747</v>
      </c>
      <c r="R531" s="71" t="s">
        <v>12822</v>
      </c>
      <c r="S531" s="71" t="s">
        <v>11293</v>
      </c>
      <c r="T531" s="71" t="s">
        <v>11261</v>
      </c>
      <c r="U531" s="71" t="s">
        <v>11261</v>
      </c>
      <c r="V531" s="73">
        <v>45740.0</v>
      </c>
      <c r="W531" s="74">
        <v>0.0</v>
      </c>
      <c r="X531" s="74">
        <v>0.0</v>
      </c>
      <c r="Y531" s="74" t="s">
        <v>11261</v>
      </c>
      <c r="Z531" s="73" t="s">
        <v>11261</v>
      </c>
      <c r="AA531" s="71" t="s">
        <v>283</v>
      </c>
      <c r="AB531" s="71" t="s">
        <v>11261</v>
      </c>
      <c r="AC531" s="74">
        <v>3.0</v>
      </c>
      <c r="AD531" s="74">
        <v>1.0</v>
      </c>
      <c r="AE531" s="74">
        <v>1.0</v>
      </c>
      <c r="AF531" s="74">
        <v>1.0</v>
      </c>
      <c r="AG531" s="74">
        <v>0.0</v>
      </c>
      <c r="AH531" s="74">
        <v>0.0</v>
      </c>
      <c r="AI531" s="74">
        <v>0.0</v>
      </c>
      <c r="AJ531" s="74">
        <v>0.0</v>
      </c>
      <c r="AK531" s="71" t="s">
        <v>123</v>
      </c>
      <c r="AL531" s="71" t="s">
        <v>25</v>
      </c>
      <c r="AM531" s="71" t="s">
        <v>25</v>
      </c>
      <c r="AN531" s="71" t="s">
        <v>11268</v>
      </c>
      <c r="AO531" s="71" t="s">
        <v>17</v>
      </c>
      <c r="AP531" s="71" t="s">
        <v>11314</v>
      </c>
      <c r="AQ531" s="71" t="s">
        <v>12</v>
      </c>
      <c r="AR531" s="71" t="s">
        <v>11284</v>
      </c>
      <c r="AS531" s="71" t="s">
        <v>23</v>
      </c>
      <c r="AT531" s="71" t="s">
        <v>21</v>
      </c>
      <c r="AU531" s="71" t="s">
        <v>21</v>
      </c>
      <c r="AV531" s="71" t="s">
        <v>11273</v>
      </c>
      <c r="AW531" s="71" t="s">
        <v>14</v>
      </c>
      <c r="AX531" s="71" t="s">
        <v>11285</v>
      </c>
      <c r="AY531" s="71" t="s">
        <v>19</v>
      </c>
      <c r="AZ531" s="71" t="s">
        <v>11271</v>
      </c>
      <c r="BA531" s="71" t="s">
        <v>15</v>
      </c>
      <c r="BB531" s="71" t="s">
        <v>11268</v>
      </c>
      <c r="BC531" s="71" t="s">
        <v>17</v>
      </c>
      <c r="BD531" s="71" t="s">
        <v>11272</v>
      </c>
      <c r="BE531" s="71" t="s">
        <v>18</v>
      </c>
      <c r="BF531" s="71" t="s">
        <v>20</v>
      </c>
      <c r="BG531" s="71" t="s">
        <v>20</v>
      </c>
      <c r="BH531" s="71" t="s">
        <v>11314</v>
      </c>
      <c r="BI531" s="71" t="s">
        <v>12</v>
      </c>
      <c r="BJ531" s="71" t="s">
        <v>11270</v>
      </c>
      <c r="BK531" s="71" t="s">
        <v>22</v>
      </c>
      <c r="BL531" s="71" t="s">
        <v>25</v>
      </c>
      <c r="BM531" s="71" t="s">
        <v>25</v>
      </c>
      <c r="BN531" s="75" t="b">
        <v>1</v>
      </c>
      <c r="BO531" s="75" t="b">
        <v>0</v>
      </c>
      <c r="BP531" s="75" t="b">
        <v>0</v>
      </c>
      <c r="BQ531" s="75" t="b">
        <v>0</v>
      </c>
      <c r="BR531" s="75" t="b">
        <v>1</v>
      </c>
      <c r="BS531" s="75" t="b">
        <v>0</v>
      </c>
    </row>
    <row r="532" ht="18.0" customHeight="1">
      <c r="A532" s="71" t="s">
        <v>14748</v>
      </c>
      <c r="B532" s="72" t="s">
        <v>14749</v>
      </c>
      <c r="C532" s="73">
        <v>45740.0</v>
      </c>
      <c r="D532" s="73">
        <v>45799.0</v>
      </c>
      <c r="E532" s="74">
        <v>59.0</v>
      </c>
      <c r="F532" s="71" t="s">
        <v>151</v>
      </c>
      <c r="G532" s="75" t="b">
        <v>0</v>
      </c>
      <c r="H532" s="71" t="s">
        <v>1333</v>
      </c>
      <c r="I532" s="71" t="s">
        <v>168</v>
      </c>
      <c r="J532" s="71" t="s">
        <v>168</v>
      </c>
      <c r="K532" s="71" t="s">
        <v>14750</v>
      </c>
      <c r="L532" s="71" t="s">
        <v>93</v>
      </c>
      <c r="M532" s="71" t="s">
        <v>11374</v>
      </c>
      <c r="N532" s="73">
        <v>45656.0</v>
      </c>
      <c r="O532" s="71" t="s">
        <v>13642</v>
      </c>
      <c r="P532" s="71" t="s">
        <v>13643</v>
      </c>
      <c r="Q532" s="71" t="s">
        <v>13644</v>
      </c>
      <c r="R532" s="71" t="s">
        <v>13645</v>
      </c>
      <c r="S532" s="71" t="s">
        <v>11564</v>
      </c>
      <c r="T532" s="71" t="s">
        <v>11261</v>
      </c>
      <c r="U532" s="71" t="s">
        <v>11261</v>
      </c>
      <c r="V532" s="73">
        <v>45706.0</v>
      </c>
      <c r="W532" s="74">
        <v>0.0</v>
      </c>
      <c r="X532" s="74">
        <v>0.0</v>
      </c>
      <c r="Y532" s="74" t="s">
        <v>11261</v>
      </c>
      <c r="Z532" s="73" t="s">
        <v>11261</v>
      </c>
      <c r="AA532" s="71" t="s">
        <v>105</v>
      </c>
      <c r="AB532" s="71" t="s">
        <v>14751</v>
      </c>
      <c r="AC532" s="74">
        <v>3.0</v>
      </c>
      <c r="AD532" s="74">
        <v>1.0</v>
      </c>
      <c r="AE532" s="74">
        <v>0.0</v>
      </c>
      <c r="AF532" s="74">
        <v>1.0</v>
      </c>
      <c r="AG532" s="74">
        <v>0.0</v>
      </c>
      <c r="AH532" s="74">
        <v>1.0</v>
      </c>
      <c r="AI532" s="74">
        <v>0.0</v>
      </c>
      <c r="AJ532" s="74">
        <v>0.0</v>
      </c>
      <c r="AK532" s="71" t="s">
        <v>11261</v>
      </c>
      <c r="AL532" s="71" t="s">
        <v>25</v>
      </c>
      <c r="AM532" s="71" t="s">
        <v>25</v>
      </c>
      <c r="AN532" s="71" t="s">
        <v>11268</v>
      </c>
      <c r="AO532" s="71" t="s">
        <v>17</v>
      </c>
      <c r="AP532" s="71" t="s">
        <v>11314</v>
      </c>
      <c r="AQ532" s="71" t="s">
        <v>12</v>
      </c>
      <c r="AR532" s="71" t="s">
        <v>11284</v>
      </c>
      <c r="AS532" s="71" t="s">
        <v>23</v>
      </c>
      <c r="AT532" s="71" t="s">
        <v>20</v>
      </c>
      <c r="AU532" s="71" t="s">
        <v>20</v>
      </c>
      <c r="AV532" s="71" t="s">
        <v>11273</v>
      </c>
      <c r="AW532" s="71" t="s">
        <v>14</v>
      </c>
      <c r="AX532" s="71" t="s">
        <v>11285</v>
      </c>
      <c r="AY532" s="71" t="s">
        <v>19</v>
      </c>
      <c r="AZ532" s="71" t="s">
        <v>11271</v>
      </c>
      <c r="BA532" s="71" t="s">
        <v>15</v>
      </c>
      <c r="BB532" s="71" t="s">
        <v>11274</v>
      </c>
      <c r="BC532" s="71" t="s">
        <v>16</v>
      </c>
      <c r="BD532" s="71" t="s">
        <v>11272</v>
      </c>
      <c r="BE532" s="71" t="s">
        <v>18</v>
      </c>
      <c r="BF532" s="71" t="s">
        <v>20</v>
      </c>
      <c r="BG532" s="71" t="s">
        <v>20</v>
      </c>
      <c r="BH532" s="71" t="s">
        <v>11314</v>
      </c>
      <c r="BI532" s="71" t="s">
        <v>12</v>
      </c>
      <c r="BJ532" s="71" t="s">
        <v>11270</v>
      </c>
      <c r="BK532" s="71" t="s">
        <v>22</v>
      </c>
      <c r="BL532" s="71" t="s">
        <v>25</v>
      </c>
      <c r="BM532" s="71" t="s">
        <v>25</v>
      </c>
      <c r="BN532" s="75" t="b">
        <v>1</v>
      </c>
      <c r="BO532" s="75" t="b">
        <v>0</v>
      </c>
      <c r="BP532" s="75" t="b">
        <v>1</v>
      </c>
      <c r="BQ532" s="75" t="b">
        <v>0</v>
      </c>
      <c r="BR532" s="75" t="b">
        <v>0</v>
      </c>
      <c r="BS532" s="75" t="b">
        <v>0</v>
      </c>
    </row>
    <row r="533" ht="18.0" customHeight="1">
      <c r="A533" s="71" t="s">
        <v>14752</v>
      </c>
      <c r="B533" s="72" t="s">
        <v>14753</v>
      </c>
      <c r="C533" s="73">
        <v>45740.0</v>
      </c>
      <c r="D533" s="73" t="s">
        <v>11261</v>
      </c>
      <c r="E533" s="74">
        <v>161.0</v>
      </c>
      <c r="F533" s="71" t="s">
        <v>34</v>
      </c>
      <c r="G533" s="75" t="b">
        <v>1</v>
      </c>
      <c r="H533" s="71" t="s">
        <v>11261</v>
      </c>
      <c r="I533" s="71" t="s">
        <v>91</v>
      </c>
      <c r="J533" s="71" t="s">
        <v>11261</v>
      </c>
      <c r="K533" s="71" t="s">
        <v>14754</v>
      </c>
      <c r="L533" s="71" t="s">
        <v>93</v>
      </c>
      <c r="M533" s="71" t="s">
        <v>11263</v>
      </c>
      <c r="N533" s="73">
        <v>45688.0</v>
      </c>
      <c r="O533" s="71" t="s">
        <v>14755</v>
      </c>
      <c r="P533" s="71" t="s">
        <v>14756</v>
      </c>
      <c r="Q533" s="71" t="s">
        <v>14757</v>
      </c>
      <c r="R533" s="71" t="s">
        <v>13096</v>
      </c>
      <c r="S533" s="71" t="s">
        <v>11386</v>
      </c>
      <c r="T533" s="71" t="s">
        <v>11261</v>
      </c>
      <c r="U533" s="71" t="s">
        <v>11261</v>
      </c>
      <c r="V533" s="73">
        <v>45740.0</v>
      </c>
      <c r="W533" s="74">
        <v>1.0</v>
      </c>
      <c r="X533" s="74">
        <v>0.0</v>
      </c>
      <c r="Y533" s="74" t="s">
        <v>11261</v>
      </c>
      <c r="Z533" s="73" t="s">
        <v>11261</v>
      </c>
      <c r="AA533" s="71" t="s">
        <v>105</v>
      </c>
      <c r="AB533" s="71" t="s">
        <v>11261</v>
      </c>
      <c r="AC533" s="74">
        <v>5.0</v>
      </c>
      <c r="AD533" s="74">
        <v>1.0</v>
      </c>
      <c r="AE533" s="74">
        <v>1.0</v>
      </c>
      <c r="AF533" s="74">
        <v>1.0</v>
      </c>
      <c r="AG533" s="74">
        <v>0.0</v>
      </c>
      <c r="AH533" s="74">
        <v>1.0</v>
      </c>
      <c r="AI533" s="74">
        <v>0.0</v>
      </c>
      <c r="AJ533" s="74">
        <v>1.0</v>
      </c>
      <c r="AK533" s="71" t="s">
        <v>123</v>
      </c>
      <c r="AL533" s="71" t="s">
        <v>25</v>
      </c>
      <c r="AM533" s="71" t="s">
        <v>25</v>
      </c>
      <c r="AN533" s="71" t="s">
        <v>11274</v>
      </c>
      <c r="AO533" s="71" t="s">
        <v>16</v>
      </c>
      <c r="AP533" s="71" t="s">
        <v>11269</v>
      </c>
      <c r="AQ533" s="71" t="s">
        <v>13</v>
      </c>
      <c r="AR533" s="71" t="s">
        <v>11284</v>
      </c>
      <c r="AS533" s="71" t="s">
        <v>23</v>
      </c>
      <c r="AT533" s="71" t="s">
        <v>20</v>
      </c>
      <c r="AU533" s="71" t="s">
        <v>20</v>
      </c>
      <c r="AV533" s="71" t="s">
        <v>11273</v>
      </c>
      <c r="AW533" s="71" t="s">
        <v>14</v>
      </c>
      <c r="AX533" s="71" t="s">
        <v>11285</v>
      </c>
      <c r="AY533" s="71" t="s">
        <v>19</v>
      </c>
      <c r="AZ533" s="71" t="s">
        <v>11271</v>
      </c>
      <c r="BA533" s="71" t="s">
        <v>15</v>
      </c>
      <c r="BB533" s="71" t="s">
        <v>11274</v>
      </c>
      <c r="BC533" s="71" t="s">
        <v>16</v>
      </c>
      <c r="BD533" s="71" t="s">
        <v>11285</v>
      </c>
      <c r="BE533" s="71" t="s">
        <v>19</v>
      </c>
      <c r="BF533" s="71" t="s">
        <v>20</v>
      </c>
      <c r="BG533" s="71" t="s">
        <v>20</v>
      </c>
      <c r="BH533" s="71" t="s">
        <v>11269</v>
      </c>
      <c r="BI533" s="71" t="s">
        <v>13</v>
      </c>
      <c r="BJ533" s="71" t="s">
        <v>11270</v>
      </c>
      <c r="BK533" s="71" t="s">
        <v>22</v>
      </c>
      <c r="BL533" s="71" t="s">
        <v>25</v>
      </c>
      <c r="BM533" s="71" t="s">
        <v>25</v>
      </c>
      <c r="BN533" s="75" t="b">
        <v>1</v>
      </c>
      <c r="BO533" s="75" t="b">
        <v>0</v>
      </c>
      <c r="BP533" s="75" t="b">
        <v>1</v>
      </c>
      <c r="BQ533" s="75" t="b">
        <v>1</v>
      </c>
      <c r="BR533" s="75" t="b">
        <v>1</v>
      </c>
      <c r="BS533" s="75" t="b">
        <v>0</v>
      </c>
    </row>
    <row r="534" ht="18.0" customHeight="1">
      <c r="A534" s="71" t="s">
        <v>14758</v>
      </c>
      <c r="B534" s="72" t="s">
        <v>14759</v>
      </c>
      <c r="C534" s="73">
        <v>45740.0</v>
      </c>
      <c r="D534" s="73">
        <v>45867.0</v>
      </c>
      <c r="E534" s="74">
        <v>127.0</v>
      </c>
      <c r="F534" s="71" t="s">
        <v>34</v>
      </c>
      <c r="G534" s="75" t="b">
        <v>1</v>
      </c>
      <c r="H534" s="71" t="s">
        <v>1779</v>
      </c>
      <c r="I534" s="71" t="s">
        <v>153</v>
      </c>
      <c r="J534" s="71" t="s">
        <v>168</v>
      </c>
      <c r="K534" s="71" t="s">
        <v>14760</v>
      </c>
      <c r="L534" s="71" t="s">
        <v>93</v>
      </c>
      <c r="M534" s="71" t="s">
        <v>11318</v>
      </c>
      <c r="N534" s="73">
        <v>45684.0</v>
      </c>
      <c r="O534" s="71" t="s">
        <v>14761</v>
      </c>
      <c r="P534" s="71" t="s">
        <v>14762</v>
      </c>
      <c r="Q534" s="71" t="s">
        <v>14763</v>
      </c>
      <c r="R534" s="71" t="s">
        <v>11738</v>
      </c>
      <c r="S534" s="71" t="s">
        <v>11739</v>
      </c>
      <c r="T534" s="71" t="s">
        <v>11261</v>
      </c>
      <c r="U534" s="71" t="s">
        <v>11261</v>
      </c>
      <c r="V534" s="73">
        <v>45740.0</v>
      </c>
      <c r="W534" s="74">
        <v>0.0</v>
      </c>
      <c r="X534" s="74">
        <v>0.0</v>
      </c>
      <c r="Y534" s="74" t="s">
        <v>11261</v>
      </c>
      <c r="Z534" s="73" t="s">
        <v>11261</v>
      </c>
      <c r="AA534" s="71" t="s">
        <v>105</v>
      </c>
      <c r="AB534" s="71" t="s">
        <v>14764</v>
      </c>
      <c r="AC534" s="74">
        <v>2.0</v>
      </c>
      <c r="AD534" s="74">
        <v>0.0</v>
      </c>
      <c r="AE534" s="74">
        <v>0.0</v>
      </c>
      <c r="AF534" s="74">
        <v>0.0</v>
      </c>
      <c r="AG534" s="74">
        <v>0.0</v>
      </c>
      <c r="AH534" s="74">
        <v>1.0</v>
      </c>
      <c r="AI534" s="74">
        <v>1.0</v>
      </c>
      <c r="AJ534" s="74">
        <v>0.0</v>
      </c>
      <c r="AK534" s="71" t="s">
        <v>181</v>
      </c>
      <c r="AL534" s="71" t="s">
        <v>25</v>
      </c>
      <c r="AM534" s="71" t="s">
        <v>25</v>
      </c>
      <c r="AN534" s="71" t="s">
        <v>11274</v>
      </c>
      <c r="AO534" s="71" t="s">
        <v>16</v>
      </c>
      <c r="AP534" s="71" t="s">
        <v>11269</v>
      </c>
      <c r="AQ534" s="71" t="s">
        <v>13</v>
      </c>
      <c r="AR534" s="71" t="s">
        <v>11284</v>
      </c>
      <c r="AS534" s="71" t="s">
        <v>23</v>
      </c>
      <c r="AT534" s="71" t="s">
        <v>20</v>
      </c>
      <c r="AU534" s="71" t="s">
        <v>20</v>
      </c>
      <c r="AV534" s="71" t="s">
        <v>11273</v>
      </c>
      <c r="AW534" s="71" t="s">
        <v>14</v>
      </c>
      <c r="AX534" s="71" t="s">
        <v>11285</v>
      </c>
      <c r="AY534" s="71" t="s">
        <v>19</v>
      </c>
      <c r="AZ534" s="71" t="s">
        <v>11273</v>
      </c>
      <c r="BA534" s="71" t="s">
        <v>14</v>
      </c>
      <c r="BB534" s="71" t="s">
        <v>11268</v>
      </c>
      <c r="BC534" s="71" t="s">
        <v>17</v>
      </c>
      <c r="BD534" s="71" t="s">
        <v>11272</v>
      </c>
      <c r="BE534" s="71" t="s">
        <v>18</v>
      </c>
      <c r="BF534" s="71" t="s">
        <v>20</v>
      </c>
      <c r="BG534" s="71" t="s">
        <v>20</v>
      </c>
      <c r="BH534" s="71" t="s">
        <v>11314</v>
      </c>
      <c r="BI534" s="71" t="s">
        <v>12</v>
      </c>
      <c r="BJ534" s="71" t="s">
        <v>11270</v>
      </c>
      <c r="BK534" s="71" t="s">
        <v>22</v>
      </c>
      <c r="BL534" s="71" t="s">
        <v>24</v>
      </c>
      <c r="BM534" s="71" t="s">
        <v>24</v>
      </c>
      <c r="BN534" s="75" t="b">
        <v>0</v>
      </c>
      <c r="BO534" s="75" t="b">
        <v>1</v>
      </c>
      <c r="BP534" s="75" t="b">
        <v>1</v>
      </c>
      <c r="BQ534" s="75" t="b">
        <v>0</v>
      </c>
      <c r="BR534" s="75" t="b">
        <v>0</v>
      </c>
      <c r="BS534" s="75" t="b">
        <v>0</v>
      </c>
    </row>
    <row r="535" ht="18.0" customHeight="1">
      <c r="A535" s="71" t="s">
        <v>14765</v>
      </c>
      <c r="B535" s="72" t="s">
        <v>14766</v>
      </c>
      <c r="C535" s="73">
        <v>45737.0</v>
      </c>
      <c r="D535" s="73" t="s">
        <v>11261</v>
      </c>
      <c r="E535" s="74">
        <v>164.0</v>
      </c>
      <c r="F535" s="71" t="s">
        <v>34</v>
      </c>
      <c r="G535" s="75" t="b">
        <v>1</v>
      </c>
      <c r="H535" s="71" t="s">
        <v>167</v>
      </c>
      <c r="I535" s="71" t="s">
        <v>168</v>
      </c>
      <c r="J535" s="71" t="s">
        <v>154</v>
      </c>
      <c r="K535" s="71" t="s">
        <v>14767</v>
      </c>
      <c r="L535" s="71" t="s">
        <v>93</v>
      </c>
      <c r="M535" s="71" t="s">
        <v>11334</v>
      </c>
      <c r="N535" s="73">
        <v>45673.0</v>
      </c>
      <c r="O535" s="71" t="s">
        <v>14768</v>
      </c>
      <c r="P535" s="71" t="s">
        <v>14769</v>
      </c>
      <c r="Q535" s="71" t="s">
        <v>14770</v>
      </c>
      <c r="R535" s="71" t="s">
        <v>13162</v>
      </c>
      <c r="S535" s="71" t="s">
        <v>12211</v>
      </c>
      <c r="T535" s="71" t="s">
        <v>11261</v>
      </c>
      <c r="U535" s="71" t="s">
        <v>11261</v>
      </c>
      <c r="V535" s="73">
        <v>45737.0</v>
      </c>
      <c r="W535" s="74">
        <v>1.0</v>
      </c>
      <c r="X535" s="74">
        <v>0.0</v>
      </c>
      <c r="Y535" s="74" t="s">
        <v>11261</v>
      </c>
      <c r="Z535" s="73" t="s">
        <v>11261</v>
      </c>
      <c r="AA535" s="71" t="s">
        <v>105</v>
      </c>
      <c r="AB535" s="71" t="s">
        <v>14771</v>
      </c>
      <c r="AC535" s="74">
        <v>6.0</v>
      </c>
      <c r="AD535" s="74">
        <v>1.0</v>
      </c>
      <c r="AE535" s="74">
        <v>1.0</v>
      </c>
      <c r="AF535" s="74">
        <v>0.0</v>
      </c>
      <c r="AG535" s="74">
        <v>1.0</v>
      </c>
      <c r="AH535" s="74">
        <v>1.0</v>
      </c>
      <c r="AI535" s="74">
        <v>1.0</v>
      </c>
      <c r="AJ535" s="74">
        <v>1.0</v>
      </c>
      <c r="AK535" s="71" t="s">
        <v>123</v>
      </c>
      <c r="AL535" s="71" t="s">
        <v>25</v>
      </c>
      <c r="AM535" s="71" t="s">
        <v>25</v>
      </c>
      <c r="AN535" s="71" t="s">
        <v>11268</v>
      </c>
      <c r="AO535" s="71" t="s">
        <v>17</v>
      </c>
      <c r="AP535" s="71" t="s">
        <v>11269</v>
      </c>
      <c r="AQ535" s="71" t="s">
        <v>13</v>
      </c>
      <c r="AR535" s="71" t="s">
        <v>11284</v>
      </c>
      <c r="AS535" s="71" t="s">
        <v>23</v>
      </c>
      <c r="AT535" s="71" t="s">
        <v>20</v>
      </c>
      <c r="AU535" s="71" t="s">
        <v>20</v>
      </c>
      <c r="AV535" s="71" t="s">
        <v>11273</v>
      </c>
      <c r="AW535" s="71" t="s">
        <v>14</v>
      </c>
      <c r="AX535" s="71" t="s">
        <v>11285</v>
      </c>
      <c r="AY535" s="71" t="s">
        <v>19</v>
      </c>
      <c r="AZ535" s="71" t="s">
        <v>11273</v>
      </c>
      <c r="BA535" s="71" t="s">
        <v>14</v>
      </c>
      <c r="BB535" s="71" t="s">
        <v>11268</v>
      </c>
      <c r="BC535" s="71" t="s">
        <v>17</v>
      </c>
      <c r="BD535" s="71" t="s">
        <v>11285</v>
      </c>
      <c r="BE535" s="71" t="s">
        <v>19</v>
      </c>
      <c r="BF535" s="71" t="s">
        <v>20</v>
      </c>
      <c r="BG535" s="71" t="s">
        <v>20</v>
      </c>
      <c r="BH535" s="71" t="s">
        <v>11314</v>
      </c>
      <c r="BI535" s="71" t="s">
        <v>12</v>
      </c>
      <c r="BJ535" s="71" t="s">
        <v>11284</v>
      </c>
      <c r="BK535" s="71" t="s">
        <v>23</v>
      </c>
      <c r="BL535" s="71" t="s">
        <v>25</v>
      </c>
      <c r="BM535" s="71" t="s">
        <v>25</v>
      </c>
      <c r="BN535" s="75" t="b">
        <v>1</v>
      </c>
      <c r="BO535" s="75" t="b">
        <v>1</v>
      </c>
      <c r="BP535" s="75" t="b">
        <v>1</v>
      </c>
      <c r="BQ535" s="75" t="b">
        <v>1</v>
      </c>
      <c r="BR535" s="75" t="b">
        <v>1</v>
      </c>
      <c r="BS535" s="75" t="b">
        <v>1</v>
      </c>
    </row>
    <row r="536" ht="18.0" customHeight="1">
      <c r="A536" s="71" t="s">
        <v>14772</v>
      </c>
      <c r="B536" s="72" t="s">
        <v>14773</v>
      </c>
      <c r="C536" s="73">
        <v>45737.0</v>
      </c>
      <c r="D536" s="73" t="s">
        <v>11261</v>
      </c>
      <c r="E536" s="74">
        <v>164.0</v>
      </c>
      <c r="F536" s="71" t="s">
        <v>34</v>
      </c>
      <c r="G536" s="75" t="b">
        <v>1</v>
      </c>
      <c r="H536" s="71" t="s">
        <v>11261</v>
      </c>
      <c r="I536" s="71" t="s">
        <v>91</v>
      </c>
      <c r="J536" s="71" t="s">
        <v>11261</v>
      </c>
      <c r="K536" s="71" t="s">
        <v>14774</v>
      </c>
      <c r="L536" s="71" t="s">
        <v>93</v>
      </c>
      <c r="M536" s="71" t="s">
        <v>11334</v>
      </c>
      <c r="N536" s="73">
        <v>45681.0</v>
      </c>
      <c r="O536" s="71" t="s">
        <v>14775</v>
      </c>
      <c r="P536" s="71" t="s">
        <v>14776</v>
      </c>
      <c r="Q536" s="71" t="s">
        <v>14777</v>
      </c>
      <c r="R536" s="71" t="s">
        <v>12556</v>
      </c>
      <c r="S536" s="71" t="s">
        <v>11267</v>
      </c>
      <c r="T536" s="71" t="s">
        <v>11261</v>
      </c>
      <c r="U536" s="71" t="s">
        <v>11261</v>
      </c>
      <c r="V536" s="73">
        <v>45737.0</v>
      </c>
      <c r="W536" s="74">
        <v>1.0</v>
      </c>
      <c r="X536" s="74">
        <v>0.0</v>
      </c>
      <c r="Y536" s="74" t="s">
        <v>11261</v>
      </c>
      <c r="Z536" s="73" t="s">
        <v>11261</v>
      </c>
      <c r="AA536" s="71" t="s">
        <v>105</v>
      </c>
      <c r="AB536" s="71" t="s">
        <v>11261</v>
      </c>
      <c r="AC536" s="74">
        <v>3.0</v>
      </c>
      <c r="AD536" s="74">
        <v>1.0</v>
      </c>
      <c r="AE536" s="74">
        <v>0.0</v>
      </c>
      <c r="AF536" s="74">
        <v>1.0</v>
      </c>
      <c r="AG536" s="74">
        <v>0.0</v>
      </c>
      <c r="AH536" s="74">
        <v>1.0</v>
      </c>
      <c r="AI536" s="74">
        <v>0.0</v>
      </c>
      <c r="AJ536" s="74">
        <v>0.0</v>
      </c>
      <c r="AK536" s="71" t="s">
        <v>123</v>
      </c>
      <c r="AL536" s="71" t="s">
        <v>25</v>
      </c>
      <c r="AM536" s="71" t="s">
        <v>25</v>
      </c>
      <c r="AN536" s="71" t="s">
        <v>11274</v>
      </c>
      <c r="AO536" s="71" t="s">
        <v>16</v>
      </c>
      <c r="AP536" s="71" t="s">
        <v>11314</v>
      </c>
      <c r="AQ536" s="71" t="s">
        <v>12</v>
      </c>
      <c r="AR536" s="71" t="s">
        <v>11284</v>
      </c>
      <c r="AS536" s="71" t="s">
        <v>23</v>
      </c>
      <c r="AT536" s="71" t="s">
        <v>21</v>
      </c>
      <c r="AU536" s="71" t="s">
        <v>21</v>
      </c>
      <c r="AV536" s="71" t="s">
        <v>11273</v>
      </c>
      <c r="AW536" s="71" t="s">
        <v>14</v>
      </c>
      <c r="AX536" s="71" t="s">
        <v>11285</v>
      </c>
      <c r="AY536" s="71" t="s">
        <v>19</v>
      </c>
      <c r="AZ536" s="71" t="s">
        <v>11271</v>
      </c>
      <c r="BA536" s="71" t="s">
        <v>15</v>
      </c>
      <c r="BB536" s="71" t="s">
        <v>11268</v>
      </c>
      <c r="BC536" s="71" t="s">
        <v>17</v>
      </c>
      <c r="BD536" s="71" t="s">
        <v>11272</v>
      </c>
      <c r="BE536" s="71" t="s">
        <v>18</v>
      </c>
      <c r="BF536" s="71" t="s">
        <v>21</v>
      </c>
      <c r="BG536" s="71" t="s">
        <v>21</v>
      </c>
      <c r="BH536" s="71" t="s">
        <v>11314</v>
      </c>
      <c r="BI536" s="71" t="s">
        <v>12</v>
      </c>
      <c r="BJ536" s="71" t="s">
        <v>11270</v>
      </c>
      <c r="BK536" s="71" t="s">
        <v>22</v>
      </c>
      <c r="BL536" s="71" t="s">
        <v>25</v>
      </c>
      <c r="BM536" s="71" t="s">
        <v>25</v>
      </c>
      <c r="BN536" s="75" t="b">
        <v>1</v>
      </c>
      <c r="BO536" s="75" t="b">
        <v>0</v>
      </c>
      <c r="BP536" s="75" t="b">
        <v>1</v>
      </c>
      <c r="BQ536" s="75" t="b">
        <v>0</v>
      </c>
      <c r="BR536" s="75" t="b">
        <v>0</v>
      </c>
      <c r="BS536" s="75" t="b">
        <v>0</v>
      </c>
    </row>
    <row r="537" ht="18.0" customHeight="1">
      <c r="A537" s="71" t="s">
        <v>14778</v>
      </c>
      <c r="B537" s="72" t="s">
        <v>14779</v>
      </c>
      <c r="C537" s="73">
        <v>45737.0</v>
      </c>
      <c r="D537" s="73">
        <v>45846.0</v>
      </c>
      <c r="E537" s="74">
        <v>109.0</v>
      </c>
      <c r="F537" s="71" t="s">
        <v>34</v>
      </c>
      <c r="G537" s="75" t="b">
        <v>1</v>
      </c>
      <c r="H537" s="71" t="s">
        <v>167</v>
      </c>
      <c r="I537" s="71" t="s">
        <v>153</v>
      </c>
      <c r="J537" s="71" t="s">
        <v>154</v>
      </c>
      <c r="K537" s="71" t="s">
        <v>14780</v>
      </c>
      <c r="L537" s="71" t="s">
        <v>93</v>
      </c>
      <c r="M537" s="71" t="s">
        <v>11374</v>
      </c>
      <c r="N537" s="73">
        <v>45502.0</v>
      </c>
      <c r="O537" s="71" t="s">
        <v>14781</v>
      </c>
      <c r="P537" s="71" t="s">
        <v>14782</v>
      </c>
      <c r="Q537" s="71" t="s">
        <v>14783</v>
      </c>
      <c r="R537" s="71" t="s">
        <v>14784</v>
      </c>
      <c r="S537" s="71" t="s">
        <v>11739</v>
      </c>
      <c r="T537" s="71" t="s">
        <v>11261</v>
      </c>
      <c r="U537" s="71" t="s">
        <v>11261</v>
      </c>
      <c r="V537" s="73">
        <v>45737.0</v>
      </c>
      <c r="W537" s="74">
        <v>0.0</v>
      </c>
      <c r="X537" s="74">
        <v>1.0</v>
      </c>
      <c r="Y537" s="74" t="s">
        <v>11261</v>
      </c>
      <c r="Z537" s="73" t="s">
        <v>11261</v>
      </c>
      <c r="AA537" s="71" t="s">
        <v>105</v>
      </c>
      <c r="AB537" s="71" t="s">
        <v>14785</v>
      </c>
      <c r="AC537" s="74">
        <v>6.0</v>
      </c>
      <c r="AD537" s="74">
        <v>1.0</v>
      </c>
      <c r="AE537" s="74">
        <v>1.0</v>
      </c>
      <c r="AF537" s="74">
        <v>1.0</v>
      </c>
      <c r="AG537" s="74">
        <v>0.0</v>
      </c>
      <c r="AH537" s="74">
        <v>1.0</v>
      </c>
      <c r="AI537" s="74">
        <v>1.0</v>
      </c>
      <c r="AJ537" s="74">
        <v>1.0</v>
      </c>
      <c r="AK537" s="71" t="s">
        <v>181</v>
      </c>
      <c r="AL537" s="71" t="s">
        <v>25</v>
      </c>
      <c r="AM537" s="71" t="s">
        <v>25</v>
      </c>
      <c r="AN537" s="71" t="s">
        <v>11274</v>
      </c>
      <c r="AO537" s="71" t="s">
        <v>16</v>
      </c>
      <c r="AP537" s="71" t="s">
        <v>11269</v>
      </c>
      <c r="AQ537" s="71" t="s">
        <v>13</v>
      </c>
      <c r="AR537" s="71" t="s">
        <v>11284</v>
      </c>
      <c r="AS537" s="71" t="s">
        <v>23</v>
      </c>
      <c r="AT537" s="71" t="s">
        <v>20</v>
      </c>
      <c r="AU537" s="71" t="s">
        <v>20</v>
      </c>
      <c r="AV537" s="71" t="s">
        <v>11273</v>
      </c>
      <c r="AW537" s="71" t="s">
        <v>14</v>
      </c>
      <c r="AX537" s="71" t="s">
        <v>11285</v>
      </c>
      <c r="AY537" s="71" t="s">
        <v>19</v>
      </c>
      <c r="AZ537" s="71" t="s">
        <v>11273</v>
      </c>
      <c r="BA537" s="71" t="s">
        <v>14</v>
      </c>
      <c r="BB537" s="71" t="s">
        <v>11274</v>
      </c>
      <c r="BC537" s="71" t="s">
        <v>16</v>
      </c>
      <c r="BD537" s="71" t="s">
        <v>11285</v>
      </c>
      <c r="BE537" s="71" t="s">
        <v>19</v>
      </c>
      <c r="BF537" s="71" t="s">
        <v>20</v>
      </c>
      <c r="BG537" s="71" t="s">
        <v>20</v>
      </c>
      <c r="BH537" s="71" t="s">
        <v>11269</v>
      </c>
      <c r="BI537" s="71" t="s">
        <v>13</v>
      </c>
      <c r="BJ537" s="71" t="s">
        <v>11270</v>
      </c>
      <c r="BK537" s="71" t="s">
        <v>22</v>
      </c>
      <c r="BL537" s="71" t="s">
        <v>25</v>
      </c>
      <c r="BM537" s="71" t="s">
        <v>25</v>
      </c>
      <c r="BN537" s="75" t="b">
        <v>1</v>
      </c>
      <c r="BO537" s="75" t="b">
        <v>1</v>
      </c>
      <c r="BP537" s="75" t="b">
        <v>1</v>
      </c>
      <c r="BQ537" s="75" t="b">
        <v>1</v>
      </c>
      <c r="BR537" s="75" t="b">
        <v>1</v>
      </c>
      <c r="BS537" s="75" t="b">
        <v>0</v>
      </c>
    </row>
    <row r="538" ht="18.0" customHeight="1">
      <c r="A538" s="71" t="s">
        <v>14786</v>
      </c>
      <c r="B538" s="72" t="s">
        <v>14787</v>
      </c>
      <c r="C538" s="73">
        <v>45737.0</v>
      </c>
      <c r="D538" s="73" t="s">
        <v>11261</v>
      </c>
      <c r="E538" s="74">
        <v>164.0</v>
      </c>
      <c r="F538" s="71" t="s">
        <v>34</v>
      </c>
      <c r="G538" s="75" t="b">
        <v>1</v>
      </c>
      <c r="H538" s="71" t="s">
        <v>11261</v>
      </c>
      <c r="I538" s="71" t="s">
        <v>91</v>
      </c>
      <c r="J538" s="71" t="s">
        <v>11261</v>
      </c>
      <c r="K538" s="71" t="s">
        <v>14788</v>
      </c>
      <c r="L538" s="71" t="s">
        <v>287</v>
      </c>
      <c r="M538" s="71" t="s">
        <v>11656</v>
      </c>
      <c r="N538" s="73">
        <v>45692.0</v>
      </c>
      <c r="O538" s="71" t="s">
        <v>14789</v>
      </c>
      <c r="P538" s="71" t="s">
        <v>14790</v>
      </c>
      <c r="Q538" s="71" t="s">
        <v>14791</v>
      </c>
      <c r="R538" s="71" t="s">
        <v>11688</v>
      </c>
      <c r="S538" s="71" t="s">
        <v>11617</v>
      </c>
      <c r="T538" s="71" t="s">
        <v>11261</v>
      </c>
      <c r="U538" s="71" t="s">
        <v>11261</v>
      </c>
      <c r="V538" s="73">
        <v>45737.0</v>
      </c>
      <c r="W538" s="74">
        <v>0.0</v>
      </c>
      <c r="X538" s="74">
        <v>0.0</v>
      </c>
      <c r="Y538" s="74" t="s">
        <v>11261</v>
      </c>
      <c r="Z538" s="73" t="s">
        <v>11261</v>
      </c>
      <c r="AA538" s="71" t="s">
        <v>283</v>
      </c>
      <c r="AB538" s="71" t="s">
        <v>11261</v>
      </c>
      <c r="AC538" s="74">
        <v>5.0</v>
      </c>
      <c r="AD538" s="74">
        <v>1.0</v>
      </c>
      <c r="AE538" s="74">
        <v>1.0</v>
      </c>
      <c r="AF538" s="74">
        <v>1.0</v>
      </c>
      <c r="AG538" s="74">
        <v>0.0</v>
      </c>
      <c r="AH538" s="74">
        <v>0.0</v>
      </c>
      <c r="AI538" s="74">
        <v>1.0</v>
      </c>
      <c r="AJ538" s="74">
        <v>1.0</v>
      </c>
      <c r="AK538" s="71" t="s">
        <v>123</v>
      </c>
      <c r="AL538" s="71" t="s">
        <v>25</v>
      </c>
      <c r="AM538" s="71" t="s">
        <v>25</v>
      </c>
      <c r="AN538" s="71" t="s">
        <v>11274</v>
      </c>
      <c r="AO538" s="71" t="s">
        <v>16</v>
      </c>
      <c r="AP538" s="71" t="s">
        <v>11269</v>
      </c>
      <c r="AQ538" s="71" t="s">
        <v>13</v>
      </c>
      <c r="AR538" s="71" t="s">
        <v>11284</v>
      </c>
      <c r="AS538" s="71" t="s">
        <v>23</v>
      </c>
      <c r="AT538" s="71" t="s">
        <v>20</v>
      </c>
      <c r="AU538" s="71" t="s">
        <v>20</v>
      </c>
      <c r="AV538" s="71" t="s">
        <v>11273</v>
      </c>
      <c r="AW538" s="71" t="s">
        <v>14</v>
      </c>
      <c r="AX538" s="71" t="s">
        <v>11285</v>
      </c>
      <c r="AY538" s="71" t="s">
        <v>19</v>
      </c>
      <c r="AZ538" s="71" t="s">
        <v>11273</v>
      </c>
      <c r="BA538" s="71" t="s">
        <v>14</v>
      </c>
      <c r="BB538" s="71" t="s">
        <v>11274</v>
      </c>
      <c r="BC538" s="71" t="s">
        <v>16</v>
      </c>
      <c r="BD538" s="71" t="s">
        <v>11285</v>
      </c>
      <c r="BE538" s="71" t="s">
        <v>19</v>
      </c>
      <c r="BF538" s="71" t="s">
        <v>21</v>
      </c>
      <c r="BG538" s="71" t="s">
        <v>21</v>
      </c>
      <c r="BH538" s="71" t="s">
        <v>11269</v>
      </c>
      <c r="BI538" s="71" t="s">
        <v>13</v>
      </c>
      <c r="BJ538" s="71" t="s">
        <v>11270</v>
      </c>
      <c r="BK538" s="71" t="s">
        <v>22</v>
      </c>
      <c r="BL538" s="71" t="s">
        <v>25</v>
      </c>
      <c r="BM538" s="71" t="s">
        <v>25</v>
      </c>
      <c r="BN538" s="75" t="b">
        <v>1</v>
      </c>
      <c r="BO538" s="75" t="b">
        <v>1</v>
      </c>
      <c r="BP538" s="75" t="b">
        <v>0</v>
      </c>
      <c r="BQ538" s="75" t="b">
        <v>1</v>
      </c>
      <c r="BR538" s="75" t="b">
        <v>1</v>
      </c>
      <c r="BS538" s="75" t="b">
        <v>0</v>
      </c>
    </row>
    <row r="539" ht="18.0" customHeight="1">
      <c r="A539" s="71" t="s">
        <v>14792</v>
      </c>
      <c r="B539" s="72" t="s">
        <v>14793</v>
      </c>
      <c r="C539" s="73">
        <v>45737.0</v>
      </c>
      <c r="D539" s="73" t="s">
        <v>11261</v>
      </c>
      <c r="E539" s="74">
        <v>164.0</v>
      </c>
      <c r="F539" s="71" t="s">
        <v>34</v>
      </c>
      <c r="G539" s="75" t="b">
        <v>1</v>
      </c>
      <c r="H539" s="71" t="s">
        <v>11261</v>
      </c>
      <c r="I539" s="71" t="s">
        <v>91</v>
      </c>
      <c r="J539" s="71" t="s">
        <v>11261</v>
      </c>
      <c r="K539" s="71" t="s">
        <v>14794</v>
      </c>
      <c r="L539" s="71" t="s">
        <v>93</v>
      </c>
      <c r="M539" s="71" t="s">
        <v>11334</v>
      </c>
      <c r="N539" s="73">
        <v>45663.0</v>
      </c>
      <c r="O539" s="71" t="s">
        <v>14795</v>
      </c>
      <c r="P539" s="71" t="s">
        <v>14796</v>
      </c>
      <c r="Q539" s="71" t="s">
        <v>14797</v>
      </c>
      <c r="R539" s="71" t="s">
        <v>14152</v>
      </c>
      <c r="S539" s="71" t="s">
        <v>11572</v>
      </c>
      <c r="T539" s="71" t="s">
        <v>11261</v>
      </c>
      <c r="U539" s="71" t="s">
        <v>11261</v>
      </c>
      <c r="V539" s="73">
        <v>45737.0</v>
      </c>
      <c r="W539" s="74">
        <v>3.0</v>
      </c>
      <c r="X539" s="74">
        <v>0.0</v>
      </c>
      <c r="Y539" s="74" t="s">
        <v>11261</v>
      </c>
      <c r="Z539" s="73" t="s">
        <v>11261</v>
      </c>
      <c r="AA539" s="71" t="s">
        <v>105</v>
      </c>
      <c r="AB539" s="71" t="s">
        <v>11261</v>
      </c>
      <c r="AC539" s="74">
        <v>5.0</v>
      </c>
      <c r="AD539" s="74">
        <v>1.0</v>
      </c>
      <c r="AE539" s="74">
        <v>0.0</v>
      </c>
      <c r="AF539" s="74">
        <v>1.0</v>
      </c>
      <c r="AG539" s="74">
        <v>1.0</v>
      </c>
      <c r="AH539" s="74">
        <v>1.0</v>
      </c>
      <c r="AI539" s="74">
        <v>0.0</v>
      </c>
      <c r="AJ539" s="74">
        <v>1.0</v>
      </c>
      <c r="AK539" s="71" t="s">
        <v>123</v>
      </c>
      <c r="AL539" s="71" t="s">
        <v>25</v>
      </c>
      <c r="AM539" s="71" t="s">
        <v>25</v>
      </c>
      <c r="AN539" s="71" t="s">
        <v>11268</v>
      </c>
      <c r="AO539" s="71" t="s">
        <v>17</v>
      </c>
      <c r="AP539" s="71" t="s">
        <v>11314</v>
      </c>
      <c r="AQ539" s="71" t="s">
        <v>12</v>
      </c>
      <c r="AR539" s="71" t="s">
        <v>11284</v>
      </c>
      <c r="AS539" s="71" t="s">
        <v>23</v>
      </c>
      <c r="AT539" s="71" t="s">
        <v>21</v>
      </c>
      <c r="AU539" s="71" t="s">
        <v>21</v>
      </c>
      <c r="AV539" s="71" t="s">
        <v>11273</v>
      </c>
      <c r="AW539" s="71" t="s">
        <v>14</v>
      </c>
      <c r="AX539" s="71" t="s">
        <v>11272</v>
      </c>
      <c r="AY539" s="71" t="s">
        <v>18</v>
      </c>
      <c r="AZ539" s="71" t="s">
        <v>11271</v>
      </c>
      <c r="BA539" s="71" t="s">
        <v>15</v>
      </c>
      <c r="BB539" s="71" t="s">
        <v>11274</v>
      </c>
      <c r="BC539" s="71" t="s">
        <v>16</v>
      </c>
      <c r="BD539" s="71" t="s">
        <v>11272</v>
      </c>
      <c r="BE539" s="71" t="s">
        <v>18</v>
      </c>
      <c r="BF539" s="71" t="s">
        <v>21</v>
      </c>
      <c r="BG539" s="71" t="s">
        <v>21</v>
      </c>
      <c r="BH539" s="71" t="s">
        <v>11314</v>
      </c>
      <c r="BI539" s="71" t="s">
        <v>12</v>
      </c>
      <c r="BJ539" s="71" t="s">
        <v>11284</v>
      </c>
      <c r="BK539" s="71" t="s">
        <v>23</v>
      </c>
      <c r="BL539" s="71" t="s">
        <v>25</v>
      </c>
      <c r="BM539" s="71" t="s">
        <v>25</v>
      </c>
      <c r="BN539" s="75" t="b">
        <v>1</v>
      </c>
      <c r="BO539" s="75" t="b">
        <v>0</v>
      </c>
      <c r="BP539" s="75" t="b">
        <v>1</v>
      </c>
      <c r="BQ539" s="75" t="b">
        <v>1</v>
      </c>
      <c r="BR539" s="75" t="b">
        <v>0</v>
      </c>
      <c r="BS539" s="75" t="b">
        <v>1</v>
      </c>
    </row>
    <row r="540" ht="18.0" customHeight="1">
      <c r="A540" s="71" t="s">
        <v>14798</v>
      </c>
      <c r="B540" s="72" t="s">
        <v>14799</v>
      </c>
      <c r="C540" s="73">
        <v>45737.0</v>
      </c>
      <c r="D540" s="73" t="s">
        <v>11261</v>
      </c>
      <c r="E540" s="74">
        <v>164.0</v>
      </c>
      <c r="F540" s="71" t="s">
        <v>34</v>
      </c>
      <c r="G540" s="75" t="b">
        <v>1</v>
      </c>
      <c r="H540" s="71" t="s">
        <v>11261</v>
      </c>
      <c r="I540" s="71" t="s">
        <v>91</v>
      </c>
      <c r="J540" s="71" t="s">
        <v>11261</v>
      </c>
      <c r="K540" s="71" t="s">
        <v>14800</v>
      </c>
      <c r="L540" s="71" t="s">
        <v>93</v>
      </c>
      <c r="M540" s="71" t="s">
        <v>11334</v>
      </c>
      <c r="N540" s="73">
        <v>45671.0</v>
      </c>
      <c r="O540" s="71" t="s">
        <v>14801</v>
      </c>
      <c r="P540" s="71" t="s">
        <v>14802</v>
      </c>
      <c r="Q540" s="71" t="s">
        <v>14803</v>
      </c>
      <c r="R540" s="71" t="s">
        <v>12549</v>
      </c>
      <c r="S540" s="71" t="s">
        <v>12211</v>
      </c>
      <c r="T540" s="71" t="s">
        <v>11261</v>
      </c>
      <c r="U540" s="71" t="s">
        <v>11261</v>
      </c>
      <c r="V540" s="73">
        <v>45737.0</v>
      </c>
      <c r="W540" s="74">
        <v>1.0</v>
      </c>
      <c r="X540" s="74">
        <v>0.0</v>
      </c>
      <c r="Y540" s="74" t="s">
        <v>11261</v>
      </c>
      <c r="Z540" s="73" t="s">
        <v>11261</v>
      </c>
      <c r="AA540" s="71" t="s">
        <v>105</v>
      </c>
      <c r="AB540" s="71" t="s">
        <v>11261</v>
      </c>
      <c r="AC540" s="74">
        <v>3.0</v>
      </c>
      <c r="AD540" s="74">
        <v>0.0</v>
      </c>
      <c r="AE540" s="74">
        <v>1.0</v>
      </c>
      <c r="AF540" s="74">
        <v>0.0</v>
      </c>
      <c r="AG540" s="74">
        <v>1.0</v>
      </c>
      <c r="AH540" s="74">
        <v>1.0</v>
      </c>
      <c r="AI540" s="74">
        <v>0.0</v>
      </c>
      <c r="AJ540" s="74">
        <v>0.0</v>
      </c>
      <c r="AK540" s="71" t="s">
        <v>123</v>
      </c>
      <c r="AL540" s="71" t="s">
        <v>25</v>
      </c>
      <c r="AM540" s="71" t="s">
        <v>25</v>
      </c>
      <c r="AN540" s="71" t="s">
        <v>11274</v>
      </c>
      <c r="AO540" s="71" t="s">
        <v>16</v>
      </c>
      <c r="AP540" s="71" t="s">
        <v>11269</v>
      </c>
      <c r="AQ540" s="71" t="s">
        <v>13</v>
      </c>
      <c r="AR540" s="71" t="s">
        <v>11284</v>
      </c>
      <c r="AS540" s="71" t="s">
        <v>23</v>
      </c>
      <c r="AT540" s="71" t="s">
        <v>20</v>
      </c>
      <c r="AU540" s="71" t="s">
        <v>20</v>
      </c>
      <c r="AV540" s="71" t="s">
        <v>11273</v>
      </c>
      <c r="AW540" s="71" t="s">
        <v>14</v>
      </c>
      <c r="AX540" s="71" t="s">
        <v>11285</v>
      </c>
      <c r="AY540" s="71" t="s">
        <v>19</v>
      </c>
      <c r="AZ540" s="71" t="s">
        <v>11271</v>
      </c>
      <c r="BA540" s="71" t="s">
        <v>15</v>
      </c>
      <c r="BB540" s="71" t="s">
        <v>11274</v>
      </c>
      <c r="BC540" s="71" t="s">
        <v>16</v>
      </c>
      <c r="BD540" s="71" t="s">
        <v>11272</v>
      </c>
      <c r="BE540" s="71" t="s">
        <v>18</v>
      </c>
      <c r="BF540" s="71" t="s">
        <v>20</v>
      </c>
      <c r="BG540" s="71" t="s">
        <v>20</v>
      </c>
      <c r="BH540" s="71" t="s">
        <v>11314</v>
      </c>
      <c r="BI540" s="71" t="s">
        <v>12</v>
      </c>
      <c r="BJ540" s="71" t="s">
        <v>11284</v>
      </c>
      <c r="BK540" s="71" t="s">
        <v>23</v>
      </c>
      <c r="BL540" s="71" t="s">
        <v>24</v>
      </c>
      <c r="BM540" s="71" t="s">
        <v>24</v>
      </c>
      <c r="BN540" s="75" t="b">
        <v>0</v>
      </c>
      <c r="BO540" s="75" t="b">
        <v>0</v>
      </c>
      <c r="BP540" s="75" t="b">
        <v>1</v>
      </c>
      <c r="BQ540" s="75" t="b">
        <v>0</v>
      </c>
      <c r="BR540" s="75" t="b">
        <v>1</v>
      </c>
      <c r="BS540" s="75" t="b">
        <v>1</v>
      </c>
    </row>
    <row r="541" ht="18.0" customHeight="1">
      <c r="A541" s="71" t="s">
        <v>14804</v>
      </c>
      <c r="B541" s="72" t="s">
        <v>14805</v>
      </c>
      <c r="C541" s="73">
        <v>45736.0</v>
      </c>
      <c r="D541" s="73" t="s">
        <v>11261</v>
      </c>
      <c r="E541" s="74">
        <v>165.0</v>
      </c>
      <c r="F541" s="71" t="s">
        <v>34</v>
      </c>
      <c r="G541" s="75" t="b">
        <v>1</v>
      </c>
      <c r="H541" s="71" t="s">
        <v>11261</v>
      </c>
      <c r="I541" s="71" t="s">
        <v>91</v>
      </c>
      <c r="J541" s="71" t="s">
        <v>11261</v>
      </c>
      <c r="K541" s="71" t="s">
        <v>14806</v>
      </c>
      <c r="L541" s="71" t="s">
        <v>93</v>
      </c>
      <c r="M541" s="71" t="s">
        <v>11297</v>
      </c>
      <c r="N541" s="73">
        <v>45687.0</v>
      </c>
      <c r="O541" s="71" t="s">
        <v>14807</v>
      </c>
      <c r="P541" s="71" t="s">
        <v>14808</v>
      </c>
      <c r="Q541" s="71" t="s">
        <v>14809</v>
      </c>
      <c r="R541" s="71" t="s">
        <v>14810</v>
      </c>
      <c r="S541" s="71" t="s">
        <v>11408</v>
      </c>
      <c r="T541" s="71" t="s">
        <v>11261</v>
      </c>
      <c r="U541" s="71" t="s">
        <v>11261</v>
      </c>
      <c r="V541" s="73">
        <v>45736.0</v>
      </c>
      <c r="W541" s="74">
        <v>0.0</v>
      </c>
      <c r="X541" s="74">
        <v>0.0</v>
      </c>
      <c r="Y541" s="74" t="s">
        <v>11261</v>
      </c>
      <c r="Z541" s="73" t="s">
        <v>11261</v>
      </c>
      <c r="AA541" s="71" t="s">
        <v>105</v>
      </c>
      <c r="AB541" s="71" t="s">
        <v>11261</v>
      </c>
      <c r="AC541" s="74">
        <v>6.0</v>
      </c>
      <c r="AD541" s="74">
        <v>0.0</v>
      </c>
      <c r="AE541" s="74">
        <v>1.0</v>
      </c>
      <c r="AF541" s="74">
        <v>1.0</v>
      </c>
      <c r="AG541" s="74">
        <v>1.0</v>
      </c>
      <c r="AH541" s="74">
        <v>1.0</v>
      </c>
      <c r="AI541" s="74">
        <v>1.0</v>
      </c>
      <c r="AJ541" s="74">
        <v>1.0</v>
      </c>
      <c r="AK541" s="71" t="s">
        <v>123</v>
      </c>
      <c r="AL541" s="71" t="s">
        <v>25</v>
      </c>
      <c r="AM541" s="71" t="s">
        <v>25</v>
      </c>
      <c r="AN541" s="71" t="s">
        <v>11268</v>
      </c>
      <c r="AO541" s="71" t="s">
        <v>17</v>
      </c>
      <c r="AP541" s="71" t="s">
        <v>11269</v>
      </c>
      <c r="AQ541" s="71" t="s">
        <v>13</v>
      </c>
      <c r="AR541" s="71" t="s">
        <v>11270</v>
      </c>
      <c r="AS541" s="71" t="s">
        <v>22</v>
      </c>
      <c r="AT541" s="71" t="s">
        <v>20</v>
      </c>
      <c r="AU541" s="71" t="s">
        <v>20</v>
      </c>
      <c r="AV541" s="71" t="s">
        <v>11271</v>
      </c>
      <c r="AW541" s="71" t="s">
        <v>15</v>
      </c>
      <c r="AX541" s="71" t="s">
        <v>11272</v>
      </c>
      <c r="AY541" s="71" t="s">
        <v>18</v>
      </c>
      <c r="AZ541" s="71" t="s">
        <v>11271</v>
      </c>
      <c r="BA541" s="71" t="s">
        <v>15</v>
      </c>
      <c r="BB541" s="71" t="s">
        <v>11268</v>
      </c>
      <c r="BC541" s="71" t="s">
        <v>17</v>
      </c>
      <c r="BD541" s="71" t="s">
        <v>11272</v>
      </c>
      <c r="BE541" s="71" t="s">
        <v>18</v>
      </c>
      <c r="BF541" s="71" t="s">
        <v>20</v>
      </c>
      <c r="BG541" s="71" t="s">
        <v>20</v>
      </c>
      <c r="BH541" s="71" t="s">
        <v>11269</v>
      </c>
      <c r="BI541" s="71" t="s">
        <v>13</v>
      </c>
      <c r="BJ541" s="71" t="s">
        <v>11270</v>
      </c>
      <c r="BK541" s="71" t="s">
        <v>22</v>
      </c>
      <c r="BL541" s="71" t="s">
        <v>24</v>
      </c>
      <c r="BM541" s="71" t="s">
        <v>24</v>
      </c>
      <c r="BN541" s="75" t="b">
        <v>0</v>
      </c>
      <c r="BO541" s="75" t="b">
        <v>1</v>
      </c>
      <c r="BP541" s="75" t="b">
        <v>1</v>
      </c>
      <c r="BQ541" s="75" t="b">
        <v>1</v>
      </c>
      <c r="BR541" s="75" t="b">
        <v>1</v>
      </c>
      <c r="BS541" s="75" t="b">
        <v>1</v>
      </c>
    </row>
    <row r="542" ht="18.0" customHeight="1">
      <c r="A542" s="71" t="s">
        <v>14811</v>
      </c>
      <c r="B542" s="72" t="s">
        <v>14812</v>
      </c>
      <c r="C542" s="73">
        <v>45736.0</v>
      </c>
      <c r="D542" s="73" t="s">
        <v>11261</v>
      </c>
      <c r="E542" s="74">
        <v>165.0</v>
      </c>
      <c r="F542" s="71" t="s">
        <v>34</v>
      </c>
      <c r="G542" s="75" t="b">
        <v>1</v>
      </c>
      <c r="H542" s="71" t="s">
        <v>11261</v>
      </c>
      <c r="I542" s="71" t="s">
        <v>91</v>
      </c>
      <c r="J542" s="71" t="s">
        <v>11261</v>
      </c>
      <c r="K542" s="71" t="s">
        <v>14813</v>
      </c>
      <c r="L542" s="71" t="s">
        <v>93</v>
      </c>
      <c r="M542" s="71" t="s">
        <v>11297</v>
      </c>
      <c r="N542" s="73">
        <v>45680.0</v>
      </c>
      <c r="O542" s="71" t="s">
        <v>14814</v>
      </c>
      <c r="P542" s="71" t="s">
        <v>14815</v>
      </c>
      <c r="Q542" s="71" t="s">
        <v>14816</v>
      </c>
      <c r="R542" s="71" t="s">
        <v>11990</v>
      </c>
      <c r="S542" s="71" t="s">
        <v>11339</v>
      </c>
      <c r="T542" s="71" t="s">
        <v>11261</v>
      </c>
      <c r="U542" s="71" t="s">
        <v>11261</v>
      </c>
      <c r="V542" s="73">
        <v>45736.0</v>
      </c>
      <c r="W542" s="74">
        <v>0.0</v>
      </c>
      <c r="X542" s="74">
        <v>0.0</v>
      </c>
      <c r="Y542" s="74" t="s">
        <v>11261</v>
      </c>
      <c r="Z542" s="73" t="s">
        <v>11261</v>
      </c>
      <c r="AA542" s="71" t="s">
        <v>105</v>
      </c>
      <c r="AB542" s="71" t="s">
        <v>11261</v>
      </c>
      <c r="AC542" s="74">
        <v>4.0</v>
      </c>
      <c r="AD542" s="74">
        <v>1.0</v>
      </c>
      <c r="AE542" s="74">
        <v>0.0</v>
      </c>
      <c r="AF542" s="74">
        <v>1.0</v>
      </c>
      <c r="AG542" s="74">
        <v>0.0</v>
      </c>
      <c r="AH542" s="74">
        <v>1.0</v>
      </c>
      <c r="AI542" s="74">
        <v>0.0</v>
      </c>
      <c r="AJ542" s="74">
        <v>1.0</v>
      </c>
      <c r="AK542" s="71" t="s">
        <v>123</v>
      </c>
      <c r="AL542" s="71" t="s">
        <v>25</v>
      </c>
      <c r="AM542" s="71" t="s">
        <v>25</v>
      </c>
      <c r="AN542" s="71" t="s">
        <v>11274</v>
      </c>
      <c r="AO542" s="71" t="s">
        <v>16</v>
      </c>
      <c r="AP542" s="71" t="s">
        <v>11314</v>
      </c>
      <c r="AQ542" s="71" t="s">
        <v>12</v>
      </c>
      <c r="AR542" s="71" t="s">
        <v>11284</v>
      </c>
      <c r="AS542" s="71" t="s">
        <v>23</v>
      </c>
      <c r="AT542" s="71" t="s">
        <v>20</v>
      </c>
      <c r="AU542" s="71" t="s">
        <v>20</v>
      </c>
      <c r="AV542" s="71" t="s">
        <v>11273</v>
      </c>
      <c r="AW542" s="71" t="s">
        <v>14</v>
      </c>
      <c r="AX542" s="71" t="s">
        <v>11272</v>
      </c>
      <c r="AY542" s="71" t="s">
        <v>18</v>
      </c>
      <c r="AZ542" s="71" t="s">
        <v>11271</v>
      </c>
      <c r="BA542" s="71" t="s">
        <v>15</v>
      </c>
      <c r="BB542" s="71" t="s">
        <v>11268</v>
      </c>
      <c r="BC542" s="71" t="s">
        <v>17</v>
      </c>
      <c r="BD542" s="71" t="s">
        <v>11272</v>
      </c>
      <c r="BE542" s="71" t="s">
        <v>18</v>
      </c>
      <c r="BF542" s="71" t="s">
        <v>20</v>
      </c>
      <c r="BG542" s="71" t="s">
        <v>20</v>
      </c>
      <c r="BH542" s="71" t="s">
        <v>11314</v>
      </c>
      <c r="BI542" s="71" t="s">
        <v>12</v>
      </c>
      <c r="BJ542" s="71" t="s">
        <v>11270</v>
      </c>
      <c r="BK542" s="71" t="s">
        <v>22</v>
      </c>
      <c r="BL542" s="71" t="s">
        <v>25</v>
      </c>
      <c r="BM542" s="71" t="s">
        <v>25</v>
      </c>
      <c r="BN542" s="75" t="b">
        <v>1</v>
      </c>
      <c r="BO542" s="75" t="b">
        <v>0</v>
      </c>
      <c r="BP542" s="75" t="b">
        <v>1</v>
      </c>
      <c r="BQ542" s="75" t="b">
        <v>1</v>
      </c>
      <c r="BR542" s="75" t="b">
        <v>0</v>
      </c>
      <c r="BS542" s="75" t="b">
        <v>0</v>
      </c>
    </row>
    <row r="543" ht="18.0" customHeight="1">
      <c r="A543" s="71" t="s">
        <v>14817</v>
      </c>
      <c r="B543" s="72" t="s">
        <v>14818</v>
      </c>
      <c r="C543" s="73">
        <v>45736.0</v>
      </c>
      <c r="D543" s="73">
        <v>45843.0</v>
      </c>
      <c r="E543" s="74">
        <v>107.0</v>
      </c>
      <c r="F543" s="71" t="s">
        <v>34</v>
      </c>
      <c r="G543" s="75" t="b">
        <v>1</v>
      </c>
      <c r="H543" s="71" t="s">
        <v>954</v>
      </c>
      <c r="I543" s="71" t="s">
        <v>153</v>
      </c>
      <c r="J543" s="71" t="s">
        <v>168</v>
      </c>
      <c r="K543" s="71" t="s">
        <v>14819</v>
      </c>
      <c r="L543" s="71" t="s">
        <v>93</v>
      </c>
      <c r="M543" s="71" t="s">
        <v>11334</v>
      </c>
      <c r="N543" s="73">
        <v>45686.0</v>
      </c>
      <c r="O543" s="71" t="s">
        <v>14820</v>
      </c>
      <c r="P543" s="71" t="s">
        <v>14821</v>
      </c>
      <c r="Q543" s="71" t="s">
        <v>14822</v>
      </c>
      <c r="R543" s="71" t="s">
        <v>11781</v>
      </c>
      <c r="S543" s="71" t="s">
        <v>11564</v>
      </c>
      <c r="T543" s="71" t="s">
        <v>11261</v>
      </c>
      <c r="U543" s="71" t="s">
        <v>11261</v>
      </c>
      <c r="V543" s="73">
        <v>45736.0</v>
      </c>
      <c r="W543" s="74">
        <v>0.0</v>
      </c>
      <c r="X543" s="74">
        <v>0.0</v>
      </c>
      <c r="Y543" s="74" t="s">
        <v>11261</v>
      </c>
      <c r="Z543" s="73" t="s">
        <v>11261</v>
      </c>
      <c r="AA543" s="71" t="s">
        <v>105</v>
      </c>
      <c r="AB543" s="71" t="s">
        <v>14823</v>
      </c>
      <c r="AC543" s="74">
        <v>5.0</v>
      </c>
      <c r="AD543" s="74">
        <v>0.0</v>
      </c>
      <c r="AE543" s="74">
        <v>1.0</v>
      </c>
      <c r="AF543" s="74">
        <v>1.0</v>
      </c>
      <c r="AG543" s="74">
        <v>0.0</v>
      </c>
      <c r="AH543" s="74">
        <v>1.0</v>
      </c>
      <c r="AI543" s="74">
        <v>1.0</v>
      </c>
      <c r="AJ543" s="74">
        <v>1.0</v>
      </c>
      <c r="AK543" s="71" t="s">
        <v>250</v>
      </c>
      <c r="AL543" s="71" t="s">
        <v>25</v>
      </c>
      <c r="AM543" s="71" t="s">
        <v>25</v>
      </c>
      <c r="AN543" s="71" t="s">
        <v>11274</v>
      </c>
      <c r="AO543" s="71" t="s">
        <v>16</v>
      </c>
      <c r="AP543" s="71" t="s">
        <v>11314</v>
      </c>
      <c r="AQ543" s="71" t="s">
        <v>12</v>
      </c>
      <c r="AR543" s="71" t="s">
        <v>11284</v>
      </c>
      <c r="AS543" s="71" t="s">
        <v>23</v>
      </c>
      <c r="AT543" s="71" t="s">
        <v>20</v>
      </c>
      <c r="AU543" s="71" t="s">
        <v>20</v>
      </c>
      <c r="AV543" s="71" t="s">
        <v>11273</v>
      </c>
      <c r="AW543" s="71" t="s">
        <v>14</v>
      </c>
      <c r="AX543" s="71" t="s">
        <v>11285</v>
      </c>
      <c r="AY543" s="71" t="s">
        <v>19</v>
      </c>
      <c r="AZ543" s="71" t="s">
        <v>11273</v>
      </c>
      <c r="BA543" s="71" t="s">
        <v>14</v>
      </c>
      <c r="BB543" s="71" t="s">
        <v>11274</v>
      </c>
      <c r="BC543" s="71" t="s">
        <v>16</v>
      </c>
      <c r="BD543" s="71" t="s">
        <v>11285</v>
      </c>
      <c r="BE543" s="71" t="s">
        <v>19</v>
      </c>
      <c r="BF543" s="71" t="s">
        <v>20</v>
      </c>
      <c r="BG543" s="71" t="s">
        <v>20</v>
      </c>
      <c r="BH543" s="71" t="s">
        <v>11314</v>
      </c>
      <c r="BI543" s="71" t="s">
        <v>12</v>
      </c>
      <c r="BJ543" s="71" t="s">
        <v>11270</v>
      </c>
      <c r="BK543" s="71" t="s">
        <v>22</v>
      </c>
      <c r="BL543" s="71" t="s">
        <v>24</v>
      </c>
      <c r="BM543" s="71" t="s">
        <v>24</v>
      </c>
      <c r="BN543" s="75" t="b">
        <v>0</v>
      </c>
      <c r="BO543" s="75" t="b">
        <v>1</v>
      </c>
      <c r="BP543" s="75" t="b">
        <v>1</v>
      </c>
      <c r="BQ543" s="75" t="b">
        <v>1</v>
      </c>
      <c r="BR543" s="75" t="b">
        <v>1</v>
      </c>
      <c r="BS543" s="75" t="b">
        <v>0</v>
      </c>
    </row>
    <row r="544" ht="18.0" customHeight="1">
      <c r="A544" s="71" t="s">
        <v>14824</v>
      </c>
      <c r="B544" s="72" t="s">
        <v>14825</v>
      </c>
      <c r="C544" s="73">
        <v>45736.0</v>
      </c>
      <c r="D544" s="73" t="s">
        <v>11261</v>
      </c>
      <c r="E544" s="74">
        <v>165.0</v>
      </c>
      <c r="F544" s="71" t="s">
        <v>34</v>
      </c>
      <c r="G544" s="75" t="b">
        <v>1</v>
      </c>
      <c r="H544" s="71" t="s">
        <v>11261</v>
      </c>
      <c r="I544" s="71" t="s">
        <v>91</v>
      </c>
      <c r="J544" s="71" t="s">
        <v>11261</v>
      </c>
      <c r="K544" s="71" t="s">
        <v>14826</v>
      </c>
      <c r="L544" s="71" t="s">
        <v>93</v>
      </c>
      <c r="M544" s="71" t="s">
        <v>11318</v>
      </c>
      <c r="N544" s="73">
        <v>45673.0</v>
      </c>
      <c r="O544" s="71" t="s">
        <v>14827</v>
      </c>
      <c r="P544" s="71" t="s">
        <v>14828</v>
      </c>
      <c r="Q544" s="71" t="s">
        <v>14829</v>
      </c>
      <c r="R544" s="71" t="s">
        <v>11899</v>
      </c>
      <c r="S544" s="71" t="s">
        <v>11432</v>
      </c>
      <c r="T544" s="71" t="s">
        <v>11261</v>
      </c>
      <c r="U544" s="71" t="s">
        <v>11261</v>
      </c>
      <c r="V544" s="73">
        <v>45736.0</v>
      </c>
      <c r="W544" s="74">
        <v>1.0</v>
      </c>
      <c r="X544" s="74">
        <v>0.0</v>
      </c>
      <c r="Y544" s="74" t="s">
        <v>11261</v>
      </c>
      <c r="Z544" s="73" t="s">
        <v>11261</v>
      </c>
      <c r="AA544" s="71" t="s">
        <v>105</v>
      </c>
      <c r="AB544" s="71" t="s">
        <v>11261</v>
      </c>
      <c r="AC544" s="74">
        <v>5.0</v>
      </c>
      <c r="AD544" s="74">
        <v>1.0</v>
      </c>
      <c r="AE544" s="74">
        <v>1.0</v>
      </c>
      <c r="AF544" s="74">
        <v>1.0</v>
      </c>
      <c r="AG544" s="74">
        <v>0.0</v>
      </c>
      <c r="AH544" s="74">
        <v>1.0</v>
      </c>
      <c r="AI544" s="74">
        <v>0.0</v>
      </c>
      <c r="AJ544" s="74">
        <v>1.0</v>
      </c>
      <c r="AK544" s="71" t="s">
        <v>123</v>
      </c>
      <c r="AL544" s="71" t="s">
        <v>25</v>
      </c>
      <c r="AM544" s="71" t="s">
        <v>25</v>
      </c>
      <c r="AN544" s="71" t="s">
        <v>11268</v>
      </c>
      <c r="AO544" s="71" t="s">
        <v>17</v>
      </c>
      <c r="AP544" s="71" t="s">
        <v>11314</v>
      </c>
      <c r="AQ544" s="71" t="s">
        <v>12</v>
      </c>
      <c r="AR544" s="71" t="s">
        <v>11284</v>
      </c>
      <c r="AS544" s="71" t="s">
        <v>23</v>
      </c>
      <c r="AT544" s="71" t="s">
        <v>20</v>
      </c>
      <c r="AU544" s="71" t="s">
        <v>20</v>
      </c>
      <c r="AV544" s="71" t="s">
        <v>11273</v>
      </c>
      <c r="AW544" s="71" t="s">
        <v>14</v>
      </c>
      <c r="AX544" s="71" t="s">
        <v>11285</v>
      </c>
      <c r="AY544" s="71" t="s">
        <v>19</v>
      </c>
      <c r="AZ544" s="71" t="s">
        <v>11271</v>
      </c>
      <c r="BA544" s="71" t="s">
        <v>15</v>
      </c>
      <c r="BB544" s="71" t="s">
        <v>11268</v>
      </c>
      <c r="BC544" s="71" t="s">
        <v>17</v>
      </c>
      <c r="BD544" s="71" t="s">
        <v>11285</v>
      </c>
      <c r="BE544" s="71" t="s">
        <v>19</v>
      </c>
      <c r="BF544" s="71" t="s">
        <v>20</v>
      </c>
      <c r="BG544" s="71" t="s">
        <v>20</v>
      </c>
      <c r="BH544" s="71" t="s">
        <v>11314</v>
      </c>
      <c r="BI544" s="71" t="s">
        <v>12</v>
      </c>
      <c r="BJ544" s="71" t="s">
        <v>11270</v>
      </c>
      <c r="BK544" s="71" t="s">
        <v>22</v>
      </c>
      <c r="BL544" s="71" t="s">
        <v>25</v>
      </c>
      <c r="BM544" s="71" t="s">
        <v>25</v>
      </c>
      <c r="BN544" s="75" t="b">
        <v>1</v>
      </c>
      <c r="BO544" s="75" t="b">
        <v>0</v>
      </c>
      <c r="BP544" s="75" t="b">
        <v>1</v>
      </c>
      <c r="BQ544" s="75" t="b">
        <v>1</v>
      </c>
      <c r="BR544" s="75" t="b">
        <v>1</v>
      </c>
      <c r="BS544" s="75" t="b">
        <v>0</v>
      </c>
    </row>
    <row r="545" ht="18.0" customHeight="1">
      <c r="A545" s="71" t="s">
        <v>14830</v>
      </c>
      <c r="B545" s="72" t="s">
        <v>14831</v>
      </c>
      <c r="C545" s="73">
        <v>45736.0</v>
      </c>
      <c r="D545" s="73" t="s">
        <v>11261</v>
      </c>
      <c r="E545" s="74">
        <v>165.0</v>
      </c>
      <c r="F545" s="71" t="s">
        <v>34</v>
      </c>
      <c r="G545" s="75" t="b">
        <v>1</v>
      </c>
      <c r="H545" s="71" t="s">
        <v>11261</v>
      </c>
      <c r="I545" s="71" t="s">
        <v>91</v>
      </c>
      <c r="J545" s="71" t="s">
        <v>11261</v>
      </c>
      <c r="K545" s="71" t="s">
        <v>14832</v>
      </c>
      <c r="L545" s="71" t="s">
        <v>287</v>
      </c>
      <c r="M545" s="71" t="s">
        <v>11318</v>
      </c>
      <c r="N545" s="73">
        <v>45693.0</v>
      </c>
      <c r="O545" s="71" t="s">
        <v>14833</v>
      </c>
      <c r="P545" s="71" t="s">
        <v>14834</v>
      </c>
      <c r="Q545" s="71" t="s">
        <v>14835</v>
      </c>
      <c r="R545" s="71" t="s">
        <v>14836</v>
      </c>
      <c r="S545" s="71" t="s">
        <v>12142</v>
      </c>
      <c r="T545" s="71" t="s">
        <v>11261</v>
      </c>
      <c r="U545" s="71" t="s">
        <v>11261</v>
      </c>
      <c r="V545" s="73">
        <v>45736.0</v>
      </c>
      <c r="W545" s="74">
        <v>0.0</v>
      </c>
      <c r="X545" s="74">
        <v>0.0</v>
      </c>
      <c r="Y545" s="74" t="s">
        <v>11261</v>
      </c>
      <c r="Z545" s="73" t="s">
        <v>11261</v>
      </c>
      <c r="AA545" s="71" t="s">
        <v>283</v>
      </c>
      <c r="AB545" s="71" t="s">
        <v>11261</v>
      </c>
      <c r="AC545" s="74">
        <v>5.0</v>
      </c>
      <c r="AD545" s="74">
        <v>1.0</v>
      </c>
      <c r="AE545" s="74">
        <v>1.0</v>
      </c>
      <c r="AF545" s="74">
        <v>0.0</v>
      </c>
      <c r="AG545" s="74">
        <v>0.0</v>
      </c>
      <c r="AH545" s="74">
        <v>1.0</v>
      </c>
      <c r="AI545" s="74">
        <v>1.0</v>
      </c>
      <c r="AJ545" s="74">
        <v>1.0</v>
      </c>
      <c r="AK545" s="71" t="s">
        <v>123</v>
      </c>
      <c r="AL545" s="71" t="s">
        <v>25</v>
      </c>
      <c r="AM545" s="71" t="s">
        <v>25</v>
      </c>
      <c r="AN545" s="71" t="s">
        <v>11274</v>
      </c>
      <c r="AO545" s="71" t="s">
        <v>16</v>
      </c>
      <c r="AP545" s="71" t="s">
        <v>11269</v>
      </c>
      <c r="AQ545" s="71" t="s">
        <v>13</v>
      </c>
      <c r="AR545" s="71" t="s">
        <v>11284</v>
      </c>
      <c r="AS545" s="71" t="s">
        <v>23</v>
      </c>
      <c r="AT545" s="71" t="s">
        <v>20</v>
      </c>
      <c r="AU545" s="71" t="s">
        <v>20</v>
      </c>
      <c r="AV545" s="71" t="s">
        <v>11273</v>
      </c>
      <c r="AW545" s="71" t="s">
        <v>14</v>
      </c>
      <c r="AX545" s="71" t="s">
        <v>11285</v>
      </c>
      <c r="AY545" s="71" t="s">
        <v>19</v>
      </c>
      <c r="AZ545" s="71" t="s">
        <v>11273</v>
      </c>
      <c r="BA545" s="71" t="s">
        <v>14</v>
      </c>
      <c r="BB545" s="71" t="s">
        <v>11274</v>
      </c>
      <c r="BC545" s="71" t="s">
        <v>16</v>
      </c>
      <c r="BD545" s="71" t="s">
        <v>11285</v>
      </c>
      <c r="BE545" s="71" t="s">
        <v>19</v>
      </c>
      <c r="BF545" s="71" t="s">
        <v>20</v>
      </c>
      <c r="BG545" s="71" t="s">
        <v>20</v>
      </c>
      <c r="BH545" s="71" t="s">
        <v>11314</v>
      </c>
      <c r="BI545" s="71" t="s">
        <v>12</v>
      </c>
      <c r="BJ545" s="71" t="s">
        <v>11270</v>
      </c>
      <c r="BK545" s="71" t="s">
        <v>22</v>
      </c>
      <c r="BL545" s="71" t="s">
        <v>25</v>
      </c>
      <c r="BM545" s="71" t="s">
        <v>25</v>
      </c>
      <c r="BN545" s="75" t="b">
        <v>1</v>
      </c>
      <c r="BO545" s="75" t="b">
        <v>1</v>
      </c>
      <c r="BP545" s="75" t="b">
        <v>1</v>
      </c>
      <c r="BQ545" s="75" t="b">
        <v>1</v>
      </c>
      <c r="BR545" s="75" t="b">
        <v>1</v>
      </c>
      <c r="BS545" s="75" t="b">
        <v>0</v>
      </c>
    </row>
    <row r="546" ht="18.0" customHeight="1">
      <c r="A546" s="71" t="s">
        <v>14837</v>
      </c>
      <c r="B546" s="72" t="s">
        <v>14838</v>
      </c>
      <c r="C546" s="73">
        <v>45736.0</v>
      </c>
      <c r="D546" s="73">
        <v>45874.0</v>
      </c>
      <c r="E546" s="74">
        <v>138.0</v>
      </c>
      <c r="F546" s="71" t="s">
        <v>34</v>
      </c>
      <c r="G546" s="75" t="b">
        <v>1</v>
      </c>
      <c r="H546" s="71" t="s">
        <v>167</v>
      </c>
      <c r="I546" s="71" t="s">
        <v>153</v>
      </c>
      <c r="J546" s="71" t="s">
        <v>154</v>
      </c>
      <c r="K546" s="71" t="s">
        <v>14839</v>
      </c>
      <c r="L546" s="71" t="s">
        <v>93</v>
      </c>
      <c r="M546" s="71" t="s">
        <v>11374</v>
      </c>
      <c r="N546" s="73">
        <v>45679.0</v>
      </c>
      <c r="O546" s="71" t="s">
        <v>14840</v>
      </c>
      <c r="P546" s="71" t="s">
        <v>14841</v>
      </c>
      <c r="Q546" s="71" t="s">
        <v>14842</v>
      </c>
      <c r="R546" s="71" t="s">
        <v>13088</v>
      </c>
      <c r="S546" s="71" t="s">
        <v>11339</v>
      </c>
      <c r="T546" s="71" t="s">
        <v>11261</v>
      </c>
      <c r="U546" s="71" t="s">
        <v>11261</v>
      </c>
      <c r="V546" s="73">
        <v>45736.0</v>
      </c>
      <c r="W546" s="74">
        <v>1.0</v>
      </c>
      <c r="X546" s="74">
        <v>1.0</v>
      </c>
      <c r="Y546" s="74" t="s">
        <v>11261</v>
      </c>
      <c r="Z546" s="73" t="s">
        <v>11261</v>
      </c>
      <c r="AA546" s="71" t="s">
        <v>105</v>
      </c>
      <c r="AB546" s="71" t="s">
        <v>14843</v>
      </c>
      <c r="AC546" s="74">
        <v>4.0</v>
      </c>
      <c r="AD546" s="74">
        <v>0.0</v>
      </c>
      <c r="AE546" s="74">
        <v>0.0</v>
      </c>
      <c r="AF546" s="74">
        <v>0.0</v>
      </c>
      <c r="AG546" s="74">
        <v>1.0</v>
      </c>
      <c r="AH546" s="74">
        <v>1.0</v>
      </c>
      <c r="AI546" s="74">
        <v>1.0</v>
      </c>
      <c r="AJ546" s="74">
        <v>1.0</v>
      </c>
      <c r="AK546" s="71" t="s">
        <v>181</v>
      </c>
      <c r="AL546" s="71" t="s">
        <v>25</v>
      </c>
      <c r="AM546" s="71" t="s">
        <v>25</v>
      </c>
      <c r="AN546" s="71" t="s">
        <v>11274</v>
      </c>
      <c r="AO546" s="71" t="s">
        <v>16</v>
      </c>
      <c r="AP546" s="71" t="s">
        <v>11269</v>
      </c>
      <c r="AQ546" s="71" t="s">
        <v>13</v>
      </c>
      <c r="AR546" s="71" t="s">
        <v>11284</v>
      </c>
      <c r="AS546" s="71" t="s">
        <v>23</v>
      </c>
      <c r="AT546" s="71" t="s">
        <v>20</v>
      </c>
      <c r="AU546" s="71" t="s">
        <v>20</v>
      </c>
      <c r="AV546" s="71" t="s">
        <v>11273</v>
      </c>
      <c r="AW546" s="71" t="s">
        <v>14</v>
      </c>
      <c r="AX546" s="71" t="s">
        <v>11272</v>
      </c>
      <c r="AY546" s="71" t="s">
        <v>18</v>
      </c>
      <c r="AZ546" s="71" t="s">
        <v>11273</v>
      </c>
      <c r="BA546" s="71" t="s">
        <v>14</v>
      </c>
      <c r="BB546" s="71" t="s">
        <v>11268</v>
      </c>
      <c r="BC546" s="71" t="s">
        <v>17</v>
      </c>
      <c r="BD546" s="71" t="s">
        <v>11272</v>
      </c>
      <c r="BE546" s="71" t="s">
        <v>18</v>
      </c>
      <c r="BF546" s="71" t="s">
        <v>20</v>
      </c>
      <c r="BG546" s="71" t="s">
        <v>20</v>
      </c>
      <c r="BH546" s="71" t="s">
        <v>11314</v>
      </c>
      <c r="BI546" s="71" t="s">
        <v>12</v>
      </c>
      <c r="BJ546" s="71" t="s">
        <v>11284</v>
      </c>
      <c r="BK546" s="71" t="s">
        <v>23</v>
      </c>
      <c r="BL546" s="71" t="s">
        <v>24</v>
      </c>
      <c r="BM546" s="71" t="s">
        <v>24</v>
      </c>
      <c r="BN546" s="75" t="b">
        <v>0</v>
      </c>
      <c r="BO546" s="75" t="b">
        <v>1</v>
      </c>
      <c r="BP546" s="75" t="b">
        <v>1</v>
      </c>
      <c r="BQ546" s="75" t="b">
        <v>1</v>
      </c>
      <c r="BR546" s="75" t="b">
        <v>0</v>
      </c>
      <c r="BS546" s="75" t="b">
        <v>1</v>
      </c>
    </row>
    <row r="547" ht="18.0" customHeight="1">
      <c r="A547" s="71" t="s">
        <v>14844</v>
      </c>
      <c r="B547" s="72" t="s">
        <v>14845</v>
      </c>
      <c r="C547" s="73">
        <v>45736.0</v>
      </c>
      <c r="D547" s="73">
        <v>45839.0</v>
      </c>
      <c r="E547" s="74">
        <v>103.0</v>
      </c>
      <c r="F547" s="71" t="s">
        <v>34</v>
      </c>
      <c r="G547" s="75" t="b">
        <v>1</v>
      </c>
      <c r="H547" s="71" t="s">
        <v>2964</v>
      </c>
      <c r="I547" s="71" t="s">
        <v>153</v>
      </c>
      <c r="J547" s="71" t="s">
        <v>168</v>
      </c>
      <c r="K547" s="71" t="s">
        <v>14846</v>
      </c>
      <c r="L547" s="71" t="s">
        <v>287</v>
      </c>
      <c r="M547" s="71" t="s">
        <v>11263</v>
      </c>
      <c r="N547" s="73">
        <v>45674.0</v>
      </c>
      <c r="O547" s="71" t="s">
        <v>14847</v>
      </c>
      <c r="P547" s="71" t="s">
        <v>14848</v>
      </c>
      <c r="Q547" s="71" t="s">
        <v>14849</v>
      </c>
      <c r="R547" s="71" t="s">
        <v>14850</v>
      </c>
      <c r="S547" s="71" t="s">
        <v>11293</v>
      </c>
      <c r="T547" s="71" t="s">
        <v>11261</v>
      </c>
      <c r="U547" s="71" t="s">
        <v>11261</v>
      </c>
      <c r="V547" s="73">
        <v>45736.0</v>
      </c>
      <c r="W547" s="74">
        <v>1.0</v>
      </c>
      <c r="X547" s="74">
        <v>0.0</v>
      </c>
      <c r="Y547" s="74" t="s">
        <v>11261</v>
      </c>
      <c r="Z547" s="73" t="s">
        <v>11261</v>
      </c>
      <c r="AA547" s="71" t="s">
        <v>283</v>
      </c>
      <c r="AB547" s="71" t="s">
        <v>14851</v>
      </c>
      <c r="AC547" s="74">
        <v>2.0</v>
      </c>
      <c r="AD547" s="74">
        <v>1.0</v>
      </c>
      <c r="AE547" s="74">
        <v>0.0</v>
      </c>
      <c r="AF547" s="74">
        <v>1.0</v>
      </c>
      <c r="AG547" s="74">
        <v>0.0</v>
      </c>
      <c r="AH547" s="74">
        <v>0.0</v>
      </c>
      <c r="AI547" s="74">
        <v>0.0</v>
      </c>
      <c r="AJ547" s="74">
        <v>0.0</v>
      </c>
      <c r="AK547" s="71" t="s">
        <v>181</v>
      </c>
      <c r="AL547" s="71" t="s">
        <v>25</v>
      </c>
      <c r="AM547" s="71" t="s">
        <v>25</v>
      </c>
      <c r="AN547" s="71" t="s">
        <v>11274</v>
      </c>
      <c r="AO547" s="71" t="s">
        <v>16</v>
      </c>
      <c r="AP547" s="71" t="s">
        <v>11269</v>
      </c>
      <c r="AQ547" s="71" t="s">
        <v>13</v>
      </c>
      <c r="AR547" s="71" t="s">
        <v>11284</v>
      </c>
      <c r="AS547" s="71" t="s">
        <v>23</v>
      </c>
      <c r="AT547" s="71" t="s">
        <v>21</v>
      </c>
      <c r="AU547" s="71" t="s">
        <v>21</v>
      </c>
      <c r="AV547" s="71" t="s">
        <v>11273</v>
      </c>
      <c r="AW547" s="71" t="s">
        <v>14</v>
      </c>
      <c r="AX547" s="71" t="s">
        <v>11285</v>
      </c>
      <c r="AY547" s="71" t="s">
        <v>19</v>
      </c>
      <c r="AZ547" s="71" t="s">
        <v>11271</v>
      </c>
      <c r="BA547" s="71" t="s">
        <v>15</v>
      </c>
      <c r="BB547" s="71" t="s">
        <v>11268</v>
      </c>
      <c r="BC547" s="71" t="s">
        <v>17</v>
      </c>
      <c r="BD547" s="71" t="s">
        <v>11272</v>
      </c>
      <c r="BE547" s="71" t="s">
        <v>18</v>
      </c>
      <c r="BF547" s="71" t="s">
        <v>20</v>
      </c>
      <c r="BG547" s="71" t="s">
        <v>20</v>
      </c>
      <c r="BH547" s="71" t="s">
        <v>11269</v>
      </c>
      <c r="BI547" s="71" t="s">
        <v>13</v>
      </c>
      <c r="BJ547" s="71" t="s">
        <v>11270</v>
      </c>
      <c r="BK547" s="71" t="s">
        <v>22</v>
      </c>
      <c r="BL547" s="71" t="s">
        <v>25</v>
      </c>
      <c r="BM547" s="71" t="s">
        <v>25</v>
      </c>
      <c r="BN547" s="75" t="b">
        <v>1</v>
      </c>
      <c r="BO547" s="75" t="b">
        <v>0</v>
      </c>
      <c r="BP547" s="75" t="b">
        <v>0</v>
      </c>
      <c r="BQ547" s="75" t="b">
        <v>0</v>
      </c>
      <c r="BR547" s="75" t="b">
        <v>0</v>
      </c>
      <c r="BS547" s="75" t="b">
        <v>0</v>
      </c>
    </row>
    <row r="548" ht="18.0" customHeight="1">
      <c r="A548" s="71" t="s">
        <v>14852</v>
      </c>
      <c r="B548" s="72" t="s">
        <v>14853</v>
      </c>
      <c r="C548" s="73">
        <v>45736.0</v>
      </c>
      <c r="D548" s="73" t="s">
        <v>11261</v>
      </c>
      <c r="E548" s="74">
        <v>165.0</v>
      </c>
      <c r="F548" s="71" t="s">
        <v>34</v>
      </c>
      <c r="G548" s="75" t="b">
        <v>1</v>
      </c>
      <c r="H548" s="71" t="s">
        <v>152</v>
      </c>
      <c r="I548" s="71" t="s">
        <v>168</v>
      </c>
      <c r="J548" s="71" t="s">
        <v>168</v>
      </c>
      <c r="K548" s="71" t="s">
        <v>14854</v>
      </c>
      <c r="L548" s="71" t="s">
        <v>93</v>
      </c>
      <c r="M548" s="71" t="s">
        <v>11656</v>
      </c>
      <c r="N548" s="73">
        <v>45672.0</v>
      </c>
      <c r="O548" s="71" t="s">
        <v>14855</v>
      </c>
      <c r="P548" s="71" t="s">
        <v>14856</v>
      </c>
      <c r="Q548" s="71" t="s">
        <v>14857</v>
      </c>
      <c r="R548" s="71" t="s">
        <v>14433</v>
      </c>
      <c r="S548" s="71" t="s">
        <v>11564</v>
      </c>
      <c r="T548" s="71" t="s">
        <v>11261</v>
      </c>
      <c r="U548" s="71" t="s">
        <v>11261</v>
      </c>
      <c r="V548" s="73">
        <v>45736.0</v>
      </c>
      <c r="W548" s="74">
        <v>1.0</v>
      </c>
      <c r="X548" s="74">
        <v>0.0</v>
      </c>
      <c r="Y548" s="74" t="s">
        <v>11261</v>
      </c>
      <c r="Z548" s="73" t="s">
        <v>11261</v>
      </c>
      <c r="AA548" s="71" t="s">
        <v>105</v>
      </c>
      <c r="AB548" s="71" t="s">
        <v>14858</v>
      </c>
      <c r="AC548" s="74">
        <v>4.0</v>
      </c>
      <c r="AD548" s="74">
        <v>0.0</v>
      </c>
      <c r="AE548" s="74">
        <v>0.0</v>
      </c>
      <c r="AF548" s="74">
        <v>1.0</v>
      </c>
      <c r="AG548" s="74">
        <v>0.0</v>
      </c>
      <c r="AH548" s="74">
        <v>1.0</v>
      </c>
      <c r="AI548" s="74">
        <v>1.0</v>
      </c>
      <c r="AJ548" s="74">
        <v>1.0</v>
      </c>
      <c r="AK548" s="71" t="s">
        <v>123</v>
      </c>
      <c r="AL548" s="71" t="s">
        <v>25</v>
      </c>
      <c r="AM548" s="71" t="s">
        <v>25</v>
      </c>
      <c r="AN548" s="71" t="s">
        <v>11274</v>
      </c>
      <c r="AO548" s="71" t="s">
        <v>16</v>
      </c>
      <c r="AP548" s="71" t="s">
        <v>11269</v>
      </c>
      <c r="AQ548" s="71" t="s">
        <v>13</v>
      </c>
      <c r="AR548" s="71" t="s">
        <v>11284</v>
      </c>
      <c r="AS548" s="71" t="s">
        <v>23</v>
      </c>
      <c r="AT548" s="71" t="s">
        <v>20</v>
      </c>
      <c r="AU548" s="71" t="s">
        <v>20</v>
      </c>
      <c r="AV548" s="71" t="s">
        <v>11273</v>
      </c>
      <c r="AW548" s="71" t="s">
        <v>14</v>
      </c>
      <c r="AX548" s="71" t="s">
        <v>11285</v>
      </c>
      <c r="AY548" s="71" t="s">
        <v>19</v>
      </c>
      <c r="AZ548" s="71" t="s">
        <v>11273</v>
      </c>
      <c r="BA548" s="71" t="s">
        <v>14</v>
      </c>
      <c r="BB548" s="71" t="s">
        <v>11268</v>
      </c>
      <c r="BC548" s="71" t="s">
        <v>17</v>
      </c>
      <c r="BD548" s="71" t="s">
        <v>11285</v>
      </c>
      <c r="BE548" s="71" t="s">
        <v>19</v>
      </c>
      <c r="BF548" s="71" t="s">
        <v>20</v>
      </c>
      <c r="BG548" s="71" t="s">
        <v>20</v>
      </c>
      <c r="BH548" s="71" t="s">
        <v>11269</v>
      </c>
      <c r="BI548" s="71" t="s">
        <v>13</v>
      </c>
      <c r="BJ548" s="71" t="s">
        <v>11270</v>
      </c>
      <c r="BK548" s="71" t="s">
        <v>22</v>
      </c>
      <c r="BL548" s="71" t="s">
        <v>24</v>
      </c>
      <c r="BM548" s="71" t="s">
        <v>24</v>
      </c>
      <c r="BN548" s="75" t="b">
        <v>0</v>
      </c>
      <c r="BO548" s="75" t="b">
        <v>1</v>
      </c>
      <c r="BP548" s="75" t="b">
        <v>1</v>
      </c>
      <c r="BQ548" s="75" t="b">
        <v>1</v>
      </c>
      <c r="BR548" s="75" t="b">
        <v>0</v>
      </c>
      <c r="BS548" s="75" t="b">
        <v>0</v>
      </c>
    </row>
    <row r="549" ht="18.0" customHeight="1">
      <c r="A549" s="71" t="s">
        <v>14859</v>
      </c>
      <c r="B549" s="72" t="s">
        <v>14860</v>
      </c>
      <c r="C549" s="73">
        <v>45736.0</v>
      </c>
      <c r="D549" s="73">
        <v>45849.0</v>
      </c>
      <c r="E549" s="74">
        <v>113.0</v>
      </c>
      <c r="F549" s="71" t="s">
        <v>34</v>
      </c>
      <c r="G549" s="75" t="b">
        <v>1</v>
      </c>
      <c r="H549" s="71" t="s">
        <v>152</v>
      </c>
      <c r="I549" s="71" t="s">
        <v>153</v>
      </c>
      <c r="J549" s="71" t="s">
        <v>154</v>
      </c>
      <c r="K549" s="71" t="s">
        <v>14861</v>
      </c>
      <c r="L549" s="71" t="s">
        <v>93</v>
      </c>
      <c r="M549" s="71" t="s">
        <v>11307</v>
      </c>
      <c r="N549" s="73">
        <v>45674.0</v>
      </c>
      <c r="O549" s="71" t="s">
        <v>14862</v>
      </c>
      <c r="P549" s="71" t="s">
        <v>14863</v>
      </c>
      <c r="Q549" s="71" t="s">
        <v>14864</v>
      </c>
      <c r="R549" s="71" t="s">
        <v>12582</v>
      </c>
      <c r="S549" s="71" t="s">
        <v>11572</v>
      </c>
      <c r="T549" s="71" t="s">
        <v>11261</v>
      </c>
      <c r="U549" s="71" t="s">
        <v>11261</v>
      </c>
      <c r="V549" s="73">
        <v>45736.0</v>
      </c>
      <c r="W549" s="74">
        <v>0.0</v>
      </c>
      <c r="X549" s="74">
        <v>1.0</v>
      </c>
      <c r="Y549" s="74" t="s">
        <v>11261</v>
      </c>
      <c r="Z549" s="73" t="s">
        <v>11261</v>
      </c>
      <c r="AA549" s="71" t="s">
        <v>105</v>
      </c>
      <c r="AB549" s="71" t="s">
        <v>14865</v>
      </c>
      <c r="AC549" s="74">
        <v>7.0</v>
      </c>
      <c r="AD549" s="74">
        <v>1.0</v>
      </c>
      <c r="AE549" s="74">
        <v>1.0</v>
      </c>
      <c r="AF549" s="74">
        <v>1.0</v>
      </c>
      <c r="AG549" s="74">
        <v>1.0</v>
      </c>
      <c r="AH549" s="74">
        <v>1.0</v>
      </c>
      <c r="AI549" s="74">
        <v>1.0</v>
      </c>
      <c r="AJ549" s="74">
        <v>1.0</v>
      </c>
      <c r="AK549" s="71" t="s">
        <v>181</v>
      </c>
      <c r="AL549" s="71" t="s">
        <v>25</v>
      </c>
      <c r="AM549" s="71" t="s">
        <v>25</v>
      </c>
      <c r="AN549" s="71" t="s">
        <v>11268</v>
      </c>
      <c r="AO549" s="71" t="s">
        <v>17</v>
      </c>
      <c r="AP549" s="71" t="s">
        <v>11269</v>
      </c>
      <c r="AQ549" s="71" t="s">
        <v>13</v>
      </c>
      <c r="AR549" s="71" t="s">
        <v>11270</v>
      </c>
      <c r="AS549" s="71" t="s">
        <v>22</v>
      </c>
      <c r="AT549" s="71" t="s">
        <v>20</v>
      </c>
      <c r="AU549" s="71" t="s">
        <v>20</v>
      </c>
      <c r="AV549" s="71" t="s">
        <v>11273</v>
      </c>
      <c r="AW549" s="71" t="s">
        <v>14</v>
      </c>
      <c r="AX549" s="71" t="s">
        <v>11285</v>
      </c>
      <c r="AY549" s="71" t="s">
        <v>19</v>
      </c>
      <c r="AZ549" s="71" t="s">
        <v>11273</v>
      </c>
      <c r="BA549" s="71" t="s">
        <v>14</v>
      </c>
      <c r="BB549" s="71" t="s">
        <v>11268</v>
      </c>
      <c r="BC549" s="71" t="s">
        <v>17</v>
      </c>
      <c r="BD549" s="71" t="s">
        <v>11285</v>
      </c>
      <c r="BE549" s="71" t="s">
        <v>19</v>
      </c>
      <c r="BF549" s="71" t="s">
        <v>20</v>
      </c>
      <c r="BG549" s="71" t="s">
        <v>20</v>
      </c>
      <c r="BH549" s="71" t="s">
        <v>11269</v>
      </c>
      <c r="BI549" s="71" t="s">
        <v>13</v>
      </c>
      <c r="BJ549" s="71" t="s">
        <v>11270</v>
      </c>
      <c r="BK549" s="71" t="s">
        <v>22</v>
      </c>
      <c r="BL549" s="71" t="s">
        <v>25</v>
      </c>
      <c r="BM549" s="71" t="s">
        <v>25</v>
      </c>
      <c r="BN549" s="75" t="b">
        <v>1</v>
      </c>
      <c r="BO549" s="75" t="b">
        <v>1</v>
      </c>
      <c r="BP549" s="75" t="b">
        <v>1</v>
      </c>
      <c r="BQ549" s="75" t="b">
        <v>1</v>
      </c>
      <c r="BR549" s="75" t="b">
        <v>1</v>
      </c>
      <c r="BS549" s="75" t="b">
        <v>1</v>
      </c>
    </row>
    <row r="550" ht="18.0" customHeight="1">
      <c r="A550" s="71" t="s">
        <v>14866</v>
      </c>
      <c r="B550" s="72" t="s">
        <v>14867</v>
      </c>
      <c r="C550" s="73">
        <v>45736.0</v>
      </c>
      <c r="D550" s="73">
        <v>45813.0</v>
      </c>
      <c r="E550" s="74">
        <v>77.0</v>
      </c>
      <c r="F550" s="71" t="s">
        <v>151</v>
      </c>
      <c r="G550" s="75" t="b">
        <v>0</v>
      </c>
      <c r="H550" s="71" t="s">
        <v>13366</v>
      </c>
      <c r="I550" s="71" t="s">
        <v>153</v>
      </c>
      <c r="J550" s="71" t="s">
        <v>154</v>
      </c>
      <c r="K550" s="71" t="s">
        <v>14868</v>
      </c>
      <c r="L550" s="71" t="s">
        <v>93</v>
      </c>
      <c r="M550" s="71" t="s">
        <v>11263</v>
      </c>
      <c r="N550" s="73">
        <v>45677.0</v>
      </c>
      <c r="O550" s="71" t="s">
        <v>14869</v>
      </c>
      <c r="P550" s="71" t="s">
        <v>14869</v>
      </c>
      <c r="Q550" s="71" t="s">
        <v>14870</v>
      </c>
      <c r="R550" s="71" t="s">
        <v>12879</v>
      </c>
      <c r="S550" s="71" t="s">
        <v>11828</v>
      </c>
      <c r="T550" s="71" t="s">
        <v>11261</v>
      </c>
      <c r="U550" s="71" t="s">
        <v>11261</v>
      </c>
      <c r="V550" s="73">
        <v>45736.0</v>
      </c>
      <c r="W550" s="74">
        <v>0.0</v>
      </c>
      <c r="X550" s="74">
        <v>0.0</v>
      </c>
      <c r="Y550" s="74" t="s">
        <v>11261</v>
      </c>
      <c r="Z550" s="73" t="s">
        <v>11261</v>
      </c>
      <c r="AA550" s="71" t="s">
        <v>105</v>
      </c>
      <c r="AB550" s="71" t="s">
        <v>14871</v>
      </c>
      <c r="AC550" s="74">
        <v>6.0</v>
      </c>
      <c r="AD550" s="74">
        <v>1.0</v>
      </c>
      <c r="AE550" s="74">
        <v>1.0</v>
      </c>
      <c r="AF550" s="74">
        <v>1.0</v>
      </c>
      <c r="AG550" s="74">
        <v>1.0</v>
      </c>
      <c r="AH550" s="74">
        <v>1.0</v>
      </c>
      <c r="AI550" s="74">
        <v>1.0</v>
      </c>
      <c r="AJ550" s="74">
        <v>0.0</v>
      </c>
      <c r="AK550" s="71" t="s">
        <v>181</v>
      </c>
      <c r="AL550" s="71" t="s">
        <v>25</v>
      </c>
      <c r="AM550" s="71" t="s">
        <v>25</v>
      </c>
      <c r="AN550" s="71" t="s">
        <v>11268</v>
      </c>
      <c r="AO550" s="71" t="s">
        <v>17</v>
      </c>
      <c r="AP550" s="71" t="s">
        <v>11314</v>
      </c>
      <c r="AQ550" s="71" t="s">
        <v>12</v>
      </c>
      <c r="AR550" s="71" t="s">
        <v>11284</v>
      </c>
      <c r="AS550" s="71" t="s">
        <v>23</v>
      </c>
      <c r="AT550" s="71" t="s">
        <v>20</v>
      </c>
      <c r="AU550" s="71" t="s">
        <v>20</v>
      </c>
      <c r="AV550" s="71" t="s">
        <v>11273</v>
      </c>
      <c r="AW550" s="71" t="s">
        <v>14</v>
      </c>
      <c r="AX550" s="71" t="s">
        <v>11285</v>
      </c>
      <c r="AY550" s="71" t="s">
        <v>19</v>
      </c>
      <c r="AZ550" s="71" t="s">
        <v>11273</v>
      </c>
      <c r="BA550" s="71" t="s">
        <v>14</v>
      </c>
      <c r="BB550" s="71" t="s">
        <v>11268</v>
      </c>
      <c r="BC550" s="71" t="s">
        <v>17</v>
      </c>
      <c r="BD550" s="71" t="s">
        <v>11272</v>
      </c>
      <c r="BE550" s="71" t="s">
        <v>18</v>
      </c>
      <c r="BF550" s="71" t="s">
        <v>20</v>
      </c>
      <c r="BG550" s="71" t="s">
        <v>20</v>
      </c>
      <c r="BH550" s="71" t="s">
        <v>11314</v>
      </c>
      <c r="BI550" s="71" t="s">
        <v>12</v>
      </c>
      <c r="BJ550" s="71" t="s">
        <v>11284</v>
      </c>
      <c r="BK550" s="71" t="s">
        <v>23</v>
      </c>
      <c r="BL550" s="71" t="s">
        <v>25</v>
      </c>
      <c r="BM550" s="71" t="s">
        <v>25</v>
      </c>
      <c r="BN550" s="75" t="b">
        <v>1</v>
      </c>
      <c r="BO550" s="75" t="b">
        <v>1</v>
      </c>
      <c r="BP550" s="75" t="b">
        <v>1</v>
      </c>
      <c r="BQ550" s="75" t="b">
        <v>0</v>
      </c>
      <c r="BR550" s="75" t="b">
        <v>1</v>
      </c>
      <c r="BS550" s="75" t="b">
        <v>1</v>
      </c>
    </row>
    <row r="551" ht="18.0" customHeight="1">
      <c r="A551" s="71" t="s">
        <v>14872</v>
      </c>
      <c r="B551" s="72" t="s">
        <v>13565</v>
      </c>
      <c r="C551" s="73">
        <v>45736.0</v>
      </c>
      <c r="D551" s="73">
        <v>45769.0</v>
      </c>
      <c r="E551" s="74">
        <v>33.0</v>
      </c>
      <c r="F551" s="71" t="s">
        <v>151</v>
      </c>
      <c r="G551" s="75" t="b">
        <v>0</v>
      </c>
      <c r="H551" s="71" t="s">
        <v>1130</v>
      </c>
      <c r="I551" s="71" t="s">
        <v>153</v>
      </c>
      <c r="J551" s="71" t="s">
        <v>154</v>
      </c>
      <c r="K551" s="71" t="s">
        <v>13566</v>
      </c>
      <c r="L551" s="71" t="s">
        <v>93</v>
      </c>
      <c r="M551" s="71" t="s">
        <v>11334</v>
      </c>
      <c r="N551" s="73">
        <v>45664.0</v>
      </c>
      <c r="O551" s="71" t="s">
        <v>14873</v>
      </c>
      <c r="P551" s="71" t="s">
        <v>14874</v>
      </c>
      <c r="Q551" s="71" t="s">
        <v>14875</v>
      </c>
      <c r="R551" s="71" t="s">
        <v>14876</v>
      </c>
      <c r="S551" s="71" t="s">
        <v>11424</v>
      </c>
      <c r="T551" s="71" t="s">
        <v>11261</v>
      </c>
      <c r="U551" s="71" t="s">
        <v>11261</v>
      </c>
      <c r="V551" s="73">
        <v>45736.0</v>
      </c>
      <c r="W551" s="74">
        <v>0.0</v>
      </c>
      <c r="X551" s="74">
        <v>0.0</v>
      </c>
      <c r="Y551" s="74" t="s">
        <v>11261</v>
      </c>
      <c r="Z551" s="73" t="s">
        <v>11261</v>
      </c>
      <c r="AA551" s="71" t="s">
        <v>105</v>
      </c>
      <c r="AB551" s="71" t="s">
        <v>14877</v>
      </c>
      <c r="AC551" s="74">
        <v>4.0</v>
      </c>
      <c r="AD551" s="74">
        <v>1.0</v>
      </c>
      <c r="AE551" s="74">
        <v>0.0</v>
      </c>
      <c r="AF551" s="74">
        <v>1.0</v>
      </c>
      <c r="AG551" s="74">
        <v>0.0</v>
      </c>
      <c r="AH551" s="74">
        <v>0.0</v>
      </c>
      <c r="AI551" s="74">
        <v>1.0</v>
      </c>
      <c r="AJ551" s="74">
        <v>1.0</v>
      </c>
      <c r="AK551" s="71" t="s">
        <v>181</v>
      </c>
      <c r="AL551" s="71" t="s">
        <v>25</v>
      </c>
      <c r="AM551" s="71" t="s">
        <v>25</v>
      </c>
      <c r="AN551" s="71" t="s">
        <v>11268</v>
      </c>
      <c r="AO551" s="71" t="s">
        <v>17</v>
      </c>
      <c r="AP551" s="71" t="s">
        <v>11314</v>
      </c>
      <c r="AQ551" s="71" t="s">
        <v>12</v>
      </c>
      <c r="AR551" s="71" t="s">
        <v>11270</v>
      </c>
      <c r="AS551" s="71" t="s">
        <v>22</v>
      </c>
      <c r="AT551" s="71" t="s">
        <v>20</v>
      </c>
      <c r="AU551" s="71" t="s">
        <v>20</v>
      </c>
      <c r="AV551" s="71" t="s">
        <v>11273</v>
      </c>
      <c r="AW551" s="71" t="s">
        <v>14</v>
      </c>
      <c r="AX551" s="71" t="s">
        <v>11285</v>
      </c>
      <c r="AY551" s="71" t="s">
        <v>19</v>
      </c>
      <c r="AZ551" s="71" t="s">
        <v>11273</v>
      </c>
      <c r="BA551" s="71" t="s">
        <v>14</v>
      </c>
      <c r="BB551" s="71" t="s">
        <v>11274</v>
      </c>
      <c r="BC551" s="71" t="s">
        <v>16</v>
      </c>
      <c r="BD551" s="71" t="s">
        <v>11285</v>
      </c>
      <c r="BE551" s="71" t="s">
        <v>19</v>
      </c>
      <c r="BF551" s="71" t="s">
        <v>21</v>
      </c>
      <c r="BG551" s="71" t="s">
        <v>21</v>
      </c>
      <c r="BH551" s="71" t="s">
        <v>11314</v>
      </c>
      <c r="BI551" s="71" t="s">
        <v>12</v>
      </c>
      <c r="BJ551" s="71" t="s">
        <v>11284</v>
      </c>
      <c r="BK551" s="71" t="s">
        <v>23</v>
      </c>
      <c r="BL551" s="71" t="s">
        <v>25</v>
      </c>
      <c r="BM551" s="71" t="s">
        <v>25</v>
      </c>
      <c r="BN551" s="75" t="b">
        <v>1</v>
      </c>
      <c r="BO551" s="75" t="b">
        <v>1</v>
      </c>
      <c r="BP551" s="75" t="b">
        <v>0</v>
      </c>
      <c r="BQ551" s="75" t="b">
        <v>1</v>
      </c>
      <c r="BR551" s="75" t="b">
        <v>0</v>
      </c>
      <c r="BS551" s="75" t="b">
        <v>0</v>
      </c>
    </row>
    <row r="552" ht="18.0" customHeight="1">
      <c r="A552" s="71" t="s">
        <v>14878</v>
      </c>
      <c r="B552" s="72" t="s">
        <v>14879</v>
      </c>
      <c r="C552" s="73">
        <v>45736.0</v>
      </c>
      <c r="D552" s="73" t="s">
        <v>11261</v>
      </c>
      <c r="E552" s="74">
        <v>165.0</v>
      </c>
      <c r="F552" s="71" t="s">
        <v>34</v>
      </c>
      <c r="G552" s="75" t="b">
        <v>1</v>
      </c>
      <c r="H552" s="71" t="s">
        <v>11261</v>
      </c>
      <c r="I552" s="71" t="s">
        <v>91</v>
      </c>
      <c r="J552" s="71" t="s">
        <v>11261</v>
      </c>
      <c r="K552" s="71" t="s">
        <v>14880</v>
      </c>
      <c r="L552" s="71" t="s">
        <v>93</v>
      </c>
      <c r="M552" s="71" t="s">
        <v>11318</v>
      </c>
      <c r="N552" s="73">
        <v>45679.0</v>
      </c>
      <c r="O552" s="71" t="s">
        <v>14881</v>
      </c>
      <c r="P552" s="71" t="s">
        <v>14882</v>
      </c>
      <c r="Q552" s="71" t="s">
        <v>14883</v>
      </c>
      <c r="R552" s="71" t="s">
        <v>11623</v>
      </c>
      <c r="S552" s="71" t="s">
        <v>11572</v>
      </c>
      <c r="T552" s="71" t="s">
        <v>11261</v>
      </c>
      <c r="U552" s="71" t="s">
        <v>11261</v>
      </c>
      <c r="V552" s="73">
        <v>45736.0</v>
      </c>
      <c r="W552" s="74">
        <v>0.0</v>
      </c>
      <c r="X552" s="74">
        <v>0.0</v>
      </c>
      <c r="Y552" s="74" t="s">
        <v>11261</v>
      </c>
      <c r="Z552" s="73" t="s">
        <v>11261</v>
      </c>
      <c r="AA552" s="71" t="s">
        <v>105</v>
      </c>
      <c r="AB552" s="71" t="s">
        <v>11261</v>
      </c>
      <c r="AC552" s="74">
        <v>3.0</v>
      </c>
      <c r="AD552" s="74">
        <v>1.0</v>
      </c>
      <c r="AE552" s="74">
        <v>0.0</v>
      </c>
      <c r="AF552" s="74">
        <v>0.0</v>
      </c>
      <c r="AG552" s="74">
        <v>0.0</v>
      </c>
      <c r="AH552" s="74">
        <v>0.0</v>
      </c>
      <c r="AI552" s="74">
        <v>1.0</v>
      </c>
      <c r="AJ552" s="74">
        <v>1.0</v>
      </c>
      <c r="AK552" s="71" t="s">
        <v>149</v>
      </c>
      <c r="AL552" s="71" t="s">
        <v>25</v>
      </c>
      <c r="AM552" s="71" t="s">
        <v>25</v>
      </c>
      <c r="AN552" s="71" t="s">
        <v>11268</v>
      </c>
      <c r="AO552" s="71" t="s">
        <v>17</v>
      </c>
      <c r="AP552" s="71" t="s">
        <v>11314</v>
      </c>
      <c r="AQ552" s="71" t="s">
        <v>12</v>
      </c>
      <c r="AR552" s="71" t="s">
        <v>11284</v>
      </c>
      <c r="AS552" s="71" t="s">
        <v>23</v>
      </c>
      <c r="AT552" s="71" t="s">
        <v>21</v>
      </c>
      <c r="AU552" s="71" t="s">
        <v>21</v>
      </c>
      <c r="AV552" s="71" t="s">
        <v>11273</v>
      </c>
      <c r="AW552" s="71" t="s">
        <v>14</v>
      </c>
      <c r="AX552" s="71" t="s">
        <v>11285</v>
      </c>
      <c r="AY552" s="71" t="s">
        <v>19</v>
      </c>
      <c r="AZ552" s="71" t="s">
        <v>11273</v>
      </c>
      <c r="BA552" s="71" t="s">
        <v>14</v>
      </c>
      <c r="BB552" s="71" t="s">
        <v>11274</v>
      </c>
      <c r="BC552" s="71" t="s">
        <v>16</v>
      </c>
      <c r="BD552" s="71" t="s">
        <v>11285</v>
      </c>
      <c r="BE552" s="71" t="s">
        <v>19</v>
      </c>
      <c r="BF552" s="71" t="s">
        <v>20</v>
      </c>
      <c r="BG552" s="71" t="s">
        <v>20</v>
      </c>
      <c r="BH552" s="71" t="s">
        <v>11269</v>
      </c>
      <c r="BI552" s="71" t="s">
        <v>13</v>
      </c>
      <c r="BJ552" s="71" t="s">
        <v>11270</v>
      </c>
      <c r="BK552" s="71" t="s">
        <v>22</v>
      </c>
      <c r="BL552" s="71" t="s">
        <v>25</v>
      </c>
      <c r="BM552" s="71" t="s">
        <v>25</v>
      </c>
      <c r="BN552" s="75" t="b">
        <v>1</v>
      </c>
      <c r="BO552" s="75" t="b">
        <v>1</v>
      </c>
      <c r="BP552" s="75" t="b">
        <v>0</v>
      </c>
      <c r="BQ552" s="75" t="b">
        <v>1</v>
      </c>
      <c r="BR552" s="75" t="b">
        <v>0</v>
      </c>
      <c r="BS552" s="75" t="b">
        <v>0</v>
      </c>
    </row>
    <row r="553" ht="18.0" customHeight="1">
      <c r="A553" s="71" t="s">
        <v>14884</v>
      </c>
      <c r="B553" s="72" t="s">
        <v>14885</v>
      </c>
      <c r="C553" s="73">
        <v>45735.0</v>
      </c>
      <c r="D553" s="73" t="s">
        <v>11261</v>
      </c>
      <c r="E553" s="74">
        <v>166.0</v>
      </c>
      <c r="F553" s="71" t="s">
        <v>34</v>
      </c>
      <c r="G553" s="75" t="b">
        <v>1</v>
      </c>
      <c r="H553" s="71" t="s">
        <v>11261</v>
      </c>
      <c r="I553" s="71" t="s">
        <v>91</v>
      </c>
      <c r="J553" s="71" t="s">
        <v>11261</v>
      </c>
      <c r="K553" s="71" t="s">
        <v>14886</v>
      </c>
      <c r="L553" s="71" t="s">
        <v>93</v>
      </c>
      <c r="M553" s="71" t="s">
        <v>11289</v>
      </c>
      <c r="N553" s="73">
        <v>45679.0</v>
      </c>
      <c r="O553" s="71" t="s">
        <v>14887</v>
      </c>
      <c r="P553" s="71" t="s">
        <v>14887</v>
      </c>
      <c r="Q553" s="71" t="s">
        <v>14888</v>
      </c>
      <c r="R553" s="71" t="s">
        <v>12872</v>
      </c>
      <c r="S553" s="71" t="s">
        <v>11347</v>
      </c>
      <c r="T553" s="71" t="s">
        <v>11261</v>
      </c>
      <c r="U553" s="71" t="s">
        <v>11261</v>
      </c>
      <c r="V553" s="73">
        <v>45735.0</v>
      </c>
      <c r="W553" s="74">
        <v>0.0</v>
      </c>
      <c r="X553" s="74">
        <v>0.0</v>
      </c>
      <c r="Y553" s="74" t="s">
        <v>11261</v>
      </c>
      <c r="Z553" s="73" t="s">
        <v>11261</v>
      </c>
      <c r="AA553" s="71" t="s">
        <v>105</v>
      </c>
      <c r="AB553" s="71" t="s">
        <v>11261</v>
      </c>
      <c r="AC553" s="74">
        <v>4.0</v>
      </c>
      <c r="AD553" s="74">
        <v>0.0</v>
      </c>
      <c r="AE553" s="74">
        <v>0.0</v>
      </c>
      <c r="AF553" s="74">
        <v>0.0</v>
      </c>
      <c r="AG553" s="74">
        <v>1.0</v>
      </c>
      <c r="AH553" s="74">
        <v>1.0</v>
      </c>
      <c r="AI553" s="74">
        <v>1.0</v>
      </c>
      <c r="AJ553" s="74">
        <v>1.0</v>
      </c>
      <c r="AK553" s="71" t="s">
        <v>123</v>
      </c>
      <c r="AL553" s="71" t="s">
        <v>25</v>
      </c>
      <c r="AM553" s="71" t="s">
        <v>25</v>
      </c>
      <c r="AN553" s="71" t="s">
        <v>11274</v>
      </c>
      <c r="AO553" s="71" t="s">
        <v>16</v>
      </c>
      <c r="AP553" s="71" t="s">
        <v>11314</v>
      </c>
      <c r="AQ553" s="71" t="s">
        <v>12</v>
      </c>
      <c r="AR553" s="71" t="s">
        <v>11270</v>
      </c>
      <c r="AS553" s="71" t="s">
        <v>22</v>
      </c>
      <c r="AT553" s="71" t="s">
        <v>20</v>
      </c>
      <c r="AU553" s="71" t="s">
        <v>20</v>
      </c>
      <c r="AV553" s="71" t="s">
        <v>11273</v>
      </c>
      <c r="AW553" s="71" t="s">
        <v>14</v>
      </c>
      <c r="AX553" s="71" t="s">
        <v>11285</v>
      </c>
      <c r="AY553" s="71" t="s">
        <v>19</v>
      </c>
      <c r="AZ553" s="71" t="s">
        <v>11273</v>
      </c>
      <c r="BA553" s="71" t="s">
        <v>14</v>
      </c>
      <c r="BB553" s="71" t="s">
        <v>11268</v>
      </c>
      <c r="BC553" s="71" t="s">
        <v>17</v>
      </c>
      <c r="BD553" s="71" t="s">
        <v>11285</v>
      </c>
      <c r="BE553" s="71" t="s">
        <v>19</v>
      </c>
      <c r="BF553" s="71" t="s">
        <v>20</v>
      </c>
      <c r="BG553" s="71" t="s">
        <v>20</v>
      </c>
      <c r="BH553" s="71" t="s">
        <v>11269</v>
      </c>
      <c r="BI553" s="71" t="s">
        <v>13</v>
      </c>
      <c r="BJ553" s="71" t="s">
        <v>11270</v>
      </c>
      <c r="BK553" s="71" t="s">
        <v>22</v>
      </c>
      <c r="BL553" s="71" t="s">
        <v>24</v>
      </c>
      <c r="BM553" s="71" t="s">
        <v>24</v>
      </c>
      <c r="BN553" s="75" t="b">
        <v>0</v>
      </c>
      <c r="BO553" s="75" t="b">
        <v>1</v>
      </c>
      <c r="BP553" s="75" t="b">
        <v>1</v>
      </c>
      <c r="BQ553" s="75" t="b">
        <v>1</v>
      </c>
      <c r="BR553" s="75" t="b">
        <v>0</v>
      </c>
      <c r="BS553" s="75" t="b">
        <v>1</v>
      </c>
    </row>
    <row r="554" ht="18.0" customHeight="1">
      <c r="A554" s="71" t="s">
        <v>14889</v>
      </c>
      <c r="B554" s="72" t="s">
        <v>14890</v>
      </c>
      <c r="C554" s="73">
        <v>45735.0</v>
      </c>
      <c r="D554" s="73" t="s">
        <v>11261</v>
      </c>
      <c r="E554" s="74">
        <v>166.0</v>
      </c>
      <c r="F554" s="71" t="s">
        <v>34</v>
      </c>
      <c r="G554" s="75" t="b">
        <v>1</v>
      </c>
      <c r="H554" s="71" t="s">
        <v>11261</v>
      </c>
      <c r="I554" s="71" t="s">
        <v>91</v>
      </c>
      <c r="J554" s="71" t="s">
        <v>11261</v>
      </c>
      <c r="K554" s="71" t="s">
        <v>14891</v>
      </c>
      <c r="L554" s="71" t="s">
        <v>93</v>
      </c>
      <c r="M554" s="71" t="s">
        <v>11307</v>
      </c>
      <c r="N554" s="73">
        <v>45686.0</v>
      </c>
      <c r="O554" s="71" t="s">
        <v>14892</v>
      </c>
      <c r="P554" s="71" t="s">
        <v>14893</v>
      </c>
      <c r="Q554" s="71" t="s">
        <v>14894</v>
      </c>
      <c r="R554" s="71" t="s">
        <v>11886</v>
      </c>
      <c r="S554" s="71" t="s">
        <v>11432</v>
      </c>
      <c r="T554" s="71" t="s">
        <v>11261</v>
      </c>
      <c r="U554" s="71" t="s">
        <v>11261</v>
      </c>
      <c r="V554" s="73">
        <v>45735.0</v>
      </c>
      <c r="W554" s="74">
        <v>1.0</v>
      </c>
      <c r="X554" s="74">
        <v>0.0</v>
      </c>
      <c r="Y554" s="74" t="s">
        <v>11261</v>
      </c>
      <c r="Z554" s="73" t="s">
        <v>11261</v>
      </c>
      <c r="AA554" s="71" t="s">
        <v>105</v>
      </c>
      <c r="AB554" s="71" t="s">
        <v>11261</v>
      </c>
      <c r="AC554" s="74">
        <v>6.0</v>
      </c>
      <c r="AD554" s="74">
        <v>1.0</v>
      </c>
      <c r="AE554" s="74">
        <v>1.0</v>
      </c>
      <c r="AF554" s="74">
        <v>1.0</v>
      </c>
      <c r="AG554" s="74">
        <v>0.0</v>
      </c>
      <c r="AH554" s="74">
        <v>1.0</v>
      </c>
      <c r="AI554" s="74">
        <v>1.0</v>
      </c>
      <c r="AJ554" s="74">
        <v>1.0</v>
      </c>
      <c r="AK554" s="71" t="s">
        <v>123</v>
      </c>
      <c r="AL554" s="71" t="s">
        <v>25</v>
      </c>
      <c r="AM554" s="71" t="s">
        <v>25</v>
      </c>
      <c r="AN554" s="71" t="s">
        <v>11268</v>
      </c>
      <c r="AO554" s="71" t="s">
        <v>17</v>
      </c>
      <c r="AP554" s="71" t="s">
        <v>11269</v>
      </c>
      <c r="AQ554" s="71" t="s">
        <v>13</v>
      </c>
      <c r="AR554" s="71" t="s">
        <v>11284</v>
      </c>
      <c r="AS554" s="71" t="s">
        <v>23</v>
      </c>
      <c r="AT554" s="71" t="s">
        <v>20</v>
      </c>
      <c r="AU554" s="71" t="s">
        <v>20</v>
      </c>
      <c r="AV554" s="71" t="s">
        <v>11273</v>
      </c>
      <c r="AW554" s="71" t="s">
        <v>14</v>
      </c>
      <c r="AX554" s="71" t="s">
        <v>11285</v>
      </c>
      <c r="AY554" s="71" t="s">
        <v>19</v>
      </c>
      <c r="AZ554" s="71" t="s">
        <v>11273</v>
      </c>
      <c r="BA554" s="71" t="s">
        <v>14</v>
      </c>
      <c r="BB554" s="71" t="s">
        <v>11268</v>
      </c>
      <c r="BC554" s="71" t="s">
        <v>17</v>
      </c>
      <c r="BD554" s="71" t="s">
        <v>11285</v>
      </c>
      <c r="BE554" s="71" t="s">
        <v>19</v>
      </c>
      <c r="BF554" s="71" t="s">
        <v>20</v>
      </c>
      <c r="BG554" s="71" t="s">
        <v>20</v>
      </c>
      <c r="BH554" s="71" t="s">
        <v>11269</v>
      </c>
      <c r="BI554" s="71" t="s">
        <v>13</v>
      </c>
      <c r="BJ554" s="71" t="s">
        <v>11270</v>
      </c>
      <c r="BK554" s="71" t="s">
        <v>22</v>
      </c>
      <c r="BL554" s="71" t="s">
        <v>25</v>
      </c>
      <c r="BM554" s="71" t="s">
        <v>25</v>
      </c>
      <c r="BN554" s="75" t="b">
        <v>1</v>
      </c>
      <c r="BO554" s="75" t="b">
        <v>1</v>
      </c>
      <c r="BP554" s="75" t="b">
        <v>1</v>
      </c>
      <c r="BQ554" s="75" t="b">
        <v>1</v>
      </c>
      <c r="BR554" s="75" t="b">
        <v>1</v>
      </c>
      <c r="BS554" s="75" t="b">
        <v>0</v>
      </c>
    </row>
    <row r="555" ht="18.0" customHeight="1">
      <c r="A555" s="71" t="s">
        <v>14895</v>
      </c>
      <c r="B555" s="72" t="s">
        <v>14896</v>
      </c>
      <c r="C555" s="73">
        <v>45735.0</v>
      </c>
      <c r="D555" s="73" t="s">
        <v>11261</v>
      </c>
      <c r="E555" s="74">
        <v>166.0</v>
      </c>
      <c r="F555" s="71" t="s">
        <v>34</v>
      </c>
      <c r="G555" s="75" t="b">
        <v>1</v>
      </c>
      <c r="H555" s="71" t="s">
        <v>11261</v>
      </c>
      <c r="I555" s="71" t="s">
        <v>91</v>
      </c>
      <c r="J555" s="71" t="s">
        <v>11261</v>
      </c>
      <c r="K555" s="71" t="s">
        <v>14897</v>
      </c>
      <c r="L555" s="71" t="s">
        <v>93</v>
      </c>
      <c r="M555" s="71" t="s">
        <v>11263</v>
      </c>
      <c r="N555" s="73">
        <v>45675.0</v>
      </c>
      <c r="O555" s="71" t="s">
        <v>14898</v>
      </c>
      <c r="P555" s="71" t="s">
        <v>14899</v>
      </c>
      <c r="Q555" s="71" t="s">
        <v>14900</v>
      </c>
      <c r="R555" s="71" t="s">
        <v>11933</v>
      </c>
      <c r="S555" s="71" t="s">
        <v>11416</v>
      </c>
      <c r="T555" s="71" t="s">
        <v>11261</v>
      </c>
      <c r="U555" s="71" t="s">
        <v>11261</v>
      </c>
      <c r="V555" s="73">
        <v>45735.0</v>
      </c>
      <c r="W555" s="74">
        <v>0.0</v>
      </c>
      <c r="X555" s="74">
        <v>0.0</v>
      </c>
      <c r="Y555" s="74" t="s">
        <v>11261</v>
      </c>
      <c r="Z555" s="73" t="s">
        <v>11261</v>
      </c>
      <c r="AA555" s="71" t="s">
        <v>105</v>
      </c>
      <c r="AB555" s="71" t="s">
        <v>11261</v>
      </c>
      <c r="AC555" s="74">
        <v>6.0</v>
      </c>
      <c r="AD555" s="74">
        <v>1.0</v>
      </c>
      <c r="AE555" s="74">
        <v>1.0</v>
      </c>
      <c r="AF555" s="74">
        <v>1.0</v>
      </c>
      <c r="AG555" s="74">
        <v>0.0</v>
      </c>
      <c r="AH555" s="74">
        <v>1.0</v>
      </c>
      <c r="AI555" s="74">
        <v>1.0</v>
      </c>
      <c r="AJ555" s="74">
        <v>1.0</v>
      </c>
      <c r="AK555" s="71" t="s">
        <v>123</v>
      </c>
      <c r="AL555" s="71" t="s">
        <v>25</v>
      </c>
      <c r="AM555" s="71" t="s">
        <v>25</v>
      </c>
      <c r="AN555" s="71" t="s">
        <v>11268</v>
      </c>
      <c r="AO555" s="71" t="s">
        <v>17</v>
      </c>
      <c r="AP555" s="71" t="s">
        <v>11269</v>
      </c>
      <c r="AQ555" s="71" t="s">
        <v>13</v>
      </c>
      <c r="AR555" s="71" t="s">
        <v>11284</v>
      </c>
      <c r="AS555" s="71" t="s">
        <v>23</v>
      </c>
      <c r="AT555" s="71" t="s">
        <v>20</v>
      </c>
      <c r="AU555" s="71" t="s">
        <v>20</v>
      </c>
      <c r="AV555" s="71" t="s">
        <v>11273</v>
      </c>
      <c r="AW555" s="71" t="s">
        <v>14</v>
      </c>
      <c r="AX555" s="71" t="s">
        <v>11285</v>
      </c>
      <c r="AY555" s="71" t="s">
        <v>19</v>
      </c>
      <c r="AZ555" s="71" t="s">
        <v>11273</v>
      </c>
      <c r="BA555" s="71" t="s">
        <v>14</v>
      </c>
      <c r="BB555" s="71" t="s">
        <v>11268</v>
      </c>
      <c r="BC555" s="71" t="s">
        <v>17</v>
      </c>
      <c r="BD555" s="71" t="s">
        <v>11285</v>
      </c>
      <c r="BE555" s="71" t="s">
        <v>19</v>
      </c>
      <c r="BF555" s="71" t="s">
        <v>20</v>
      </c>
      <c r="BG555" s="71" t="s">
        <v>20</v>
      </c>
      <c r="BH555" s="71" t="s">
        <v>11269</v>
      </c>
      <c r="BI555" s="71" t="s">
        <v>13</v>
      </c>
      <c r="BJ555" s="71" t="s">
        <v>11270</v>
      </c>
      <c r="BK555" s="71" t="s">
        <v>22</v>
      </c>
      <c r="BL555" s="71" t="s">
        <v>25</v>
      </c>
      <c r="BM555" s="71" t="s">
        <v>25</v>
      </c>
      <c r="BN555" s="75" t="b">
        <v>1</v>
      </c>
      <c r="BO555" s="75" t="b">
        <v>1</v>
      </c>
      <c r="BP555" s="75" t="b">
        <v>1</v>
      </c>
      <c r="BQ555" s="75" t="b">
        <v>1</v>
      </c>
      <c r="BR555" s="75" t="b">
        <v>1</v>
      </c>
      <c r="BS555" s="75" t="b">
        <v>0</v>
      </c>
    </row>
    <row r="556" ht="18.0" customHeight="1">
      <c r="A556" s="71" t="s">
        <v>14901</v>
      </c>
      <c r="B556" s="72" t="s">
        <v>14902</v>
      </c>
      <c r="C556" s="73">
        <v>45735.0</v>
      </c>
      <c r="D556" s="73" t="s">
        <v>11261</v>
      </c>
      <c r="E556" s="74">
        <v>166.0</v>
      </c>
      <c r="F556" s="71" t="s">
        <v>34</v>
      </c>
      <c r="G556" s="75" t="b">
        <v>1</v>
      </c>
      <c r="H556" s="71" t="s">
        <v>1779</v>
      </c>
      <c r="I556" s="71" t="s">
        <v>168</v>
      </c>
      <c r="J556" s="71" t="s">
        <v>154</v>
      </c>
      <c r="K556" s="71" t="s">
        <v>14903</v>
      </c>
      <c r="L556" s="71" t="s">
        <v>93</v>
      </c>
      <c r="M556" s="71" t="s">
        <v>11318</v>
      </c>
      <c r="N556" s="73">
        <v>45681.0</v>
      </c>
      <c r="O556" s="71" t="s">
        <v>14904</v>
      </c>
      <c r="P556" s="71" t="s">
        <v>14905</v>
      </c>
      <c r="Q556" s="71" t="s">
        <v>14906</v>
      </c>
      <c r="R556" s="71" t="s">
        <v>14305</v>
      </c>
      <c r="S556" s="71" t="s">
        <v>11864</v>
      </c>
      <c r="T556" s="71" t="s">
        <v>11261</v>
      </c>
      <c r="U556" s="71" t="s">
        <v>11261</v>
      </c>
      <c r="V556" s="73">
        <v>45735.0</v>
      </c>
      <c r="W556" s="74">
        <v>0.0</v>
      </c>
      <c r="X556" s="74">
        <v>0.0</v>
      </c>
      <c r="Y556" s="74" t="s">
        <v>11261</v>
      </c>
      <c r="Z556" s="73" t="s">
        <v>11261</v>
      </c>
      <c r="AA556" s="71" t="s">
        <v>105</v>
      </c>
      <c r="AB556" s="71" t="s">
        <v>14907</v>
      </c>
      <c r="AC556" s="74">
        <v>4.0</v>
      </c>
      <c r="AD556" s="74">
        <v>0.0</v>
      </c>
      <c r="AE556" s="74">
        <v>1.0</v>
      </c>
      <c r="AF556" s="74">
        <v>1.0</v>
      </c>
      <c r="AG556" s="74">
        <v>0.0</v>
      </c>
      <c r="AH556" s="74">
        <v>1.0</v>
      </c>
      <c r="AI556" s="74">
        <v>0.0</v>
      </c>
      <c r="AJ556" s="74">
        <v>1.0</v>
      </c>
      <c r="AK556" s="71" t="s">
        <v>149</v>
      </c>
      <c r="AL556" s="71" t="s">
        <v>25</v>
      </c>
      <c r="AM556" s="71" t="s">
        <v>25</v>
      </c>
      <c r="AN556" s="71" t="s">
        <v>11268</v>
      </c>
      <c r="AO556" s="71" t="s">
        <v>17</v>
      </c>
      <c r="AP556" s="71" t="s">
        <v>11314</v>
      </c>
      <c r="AQ556" s="71" t="s">
        <v>12</v>
      </c>
      <c r="AR556" s="71" t="s">
        <v>11284</v>
      </c>
      <c r="AS556" s="71" t="s">
        <v>23</v>
      </c>
      <c r="AT556" s="71" t="s">
        <v>20</v>
      </c>
      <c r="AU556" s="71" t="s">
        <v>20</v>
      </c>
      <c r="AV556" s="71" t="s">
        <v>11273</v>
      </c>
      <c r="AW556" s="71" t="s">
        <v>14</v>
      </c>
      <c r="AX556" s="71" t="s">
        <v>11285</v>
      </c>
      <c r="AY556" s="71" t="s">
        <v>19</v>
      </c>
      <c r="AZ556" s="71" t="s">
        <v>11271</v>
      </c>
      <c r="BA556" s="71" t="s">
        <v>15</v>
      </c>
      <c r="BB556" s="71" t="s">
        <v>11268</v>
      </c>
      <c r="BC556" s="71" t="s">
        <v>17</v>
      </c>
      <c r="BD556" s="71" t="s">
        <v>11285</v>
      </c>
      <c r="BE556" s="71" t="s">
        <v>19</v>
      </c>
      <c r="BF556" s="71" t="s">
        <v>20</v>
      </c>
      <c r="BG556" s="71" t="s">
        <v>20</v>
      </c>
      <c r="BH556" s="71" t="s">
        <v>11314</v>
      </c>
      <c r="BI556" s="71" t="s">
        <v>12</v>
      </c>
      <c r="BJ556" s="71" t="s">
        <v>11270</v>
      </c>
      <c r="BK556" s="71" t="s">
        <v>22</v>
      </c>
      <c r="BL556" s="71" t="s">
        <v>24</v>
      </c>
      <c r="BM556" s="71" t="s">
        <v>24</v>
      </c>
      <c r="BN556" s="75" t="b">
        <v>0</v>
      </c>
      <c r="BO556" s="75" t="b">
        <v>0</v>
      </c>
      <c r="BP556" s="75" t="b">
        <v>1</v>
      </c>
      <c r="BQ556" s="75" t="b">
        <v>1</v>
      </c>
      <c r="BR556" s="75" t="b">
        <v>1</v>
      </c>
      <c r="BS556" s="75" t="b">
        <v>0</v>
      </c>
    </row>
    <row r="557" ht="18.0" customHeight="1">
      <c r="A557" s="71" t="s">
        <v>14908</v>
      </c>
      <c r="B557" s="72" t="s">
        <v>14909</v>
      </c>
      <c r="C557" s="73">
        <v>45735.0</v>
      </c>
      <c r="D557" s="73" t="s">
        <v>11261</v>
      </c>
      <c r="E557" s="74">
        <v>166.0</v>
      </c>
      <c r="F557" s="71" t="s">
        <v>34</v>
      </c>
      <c r="G557" s="75" t="b">
        <v>1</v>
      </c>
      <c r="H557" s="71" t="s">
        <v>11261</v>
      </c>
      <c r="I557" s="71" t="s">
        <v>91</v>
      </c>
      <c r="J557" s="71" t="s">
        <v>11261</v>
      </c>
      <c r="K557" s="71" t="s">
        <v>14910</v>
      </c>
      <c r="L557" s="71" t="s">
        <v>93</v>
      </c>
      <c r="M557" s="71" t="s">
        <v>11374</v>
      </c>
      <c r="N557" s="73">
        <v>45684.0</v>
      </c>
      <c r="O557" s="71" t="s">
        <v>14911</v>
      </c>
      <c r="P557" s="71" t="s">
        <v>14912</v>
      </c>
      <c r="Q557" s="71" t="s">
        <v>14913</v>
      </c>
      <c r="R557" s="71" t="s">
        <v>11393</v>
      </c>
      <c r="S557" s="71" t="s">
        <v>11394</v>
      </c>
      <c r="T557" s="71" t="s">
        <v>11261</v>
      </c>
      <c r="U557" s="71" t="s">
        <v>11261</v>
      </c>
      <c r="V557" s="73">
        <v>45735.0</v>
      </c>
      <c r="W557" s="74">
        <v>0.0</v>
      </c>
      <c r="X557" s="74">
        <v>0.0</v>
      </c>
      <c r="Y557" s="74" t="s">
        <v>11261</v>
      </c>
      <c r="Z557" s="73" t="s">
        <v>11261</v>
      </c>
      <c r="AA557" s="71" t="s">
        <v>105</v>
      </c>
      <c r="AB557" s="71" t="s">
        <v>11261</v>
      </c>
      <c r="AC557" s="74">
        <v>4.0</v>
      </c>
      <c r="AD557" s="74">
        <v>0.0</v>
      </c>
      <c r="AE557" s="74">
        <v>1.0</v>
      </c>
      <c r="AF557" s="74">
        <v>1.0</v>
      </c>
      <c r="AG557" s="74">
        <v>0.0</v>
      </c>
      <c r="AH557" s="74">
        <v>1.0</v>
      </c>
      <c r="AI557" s="74">
        <v>0.0</v>
      </c>
      <c r="AJ557" s="74">
        <v>1.0</v>
      </c>
      <c r="AK557" s="71" t="s">
        <v>123</v>
      </c>
      <c r="AL557" s="71" t="s">
        <v>25</v>
      </c>
      <c r="AM557" s="71" t="s">
        <v>25</v>
      </c>
      <c r="AN557" s="71" t="s">
        <v>11268</v>
      </c>
      <c r="AO557" s="71" t="s">
        <v>17</v>
      </c>
      <c r="AP557" s="71" t="s">
        <v>11269</v>
      </c>
      <c r="AQ557" s="71" t="s">
        <v>13</v>
      </c>
      <c r="AR557" s="71" t="s">
        <v>11284</v>
      </c>
      <c r="AS557" s="71" t="s">
        <v>23</v>
      </c>
      <c r="AT557" s="71" t="s">
        <v>21</v>
      </c>
      <c r="AU557" s="71" t="s">
        <v>21</v>
      </c>
      <c r="AV557" s="71" t="s">
        <v>11273</v>
      </c>
      <c r="AW557" s="71" t="s">
        <v>14</v>
      </c>
      <c r="AX557" s="71" t="s">
        <v>11285</v>
      </c>
      <c r="AY557" s="71" t="s">
        <v>19</v>
      </c>
      <c r="AZ557" s="71" t="s">
        <v>11271</v>
      </c>
      <c r="BA557" s="71" t="s">
        <v>15</v>
      </c>
      <c r="BB557" s="71" t="s">
        <v>11268</v>
      </c>
      <c r="BC557" s="71" t="s">
        <v>17</v>
      </c>
      <c r="BD557" s="71" t="s">
        <v>11285</v>
      </c>
      <c r="BE557" s="71" t="s">
        <v>19</v>
      </c>
      <c r="BF557" s="71" t="s">
        <v>21</v>
      </c>
      <c r="BG557" s="71" t="s">
        <v>21</v>
      </c>
      <c r="BH557" s="71" t="s">
        <v>11269</v>
      </c>
      <c r="BI557" s="71" t="s">
        <v>13</v>
      </c>
      <c r="BJ557" s="71" t="s">
        <v>11270</v>
      </c>
      <c r="BK557" s="71" t="s">
        <v>22</v>
      </c>
      <c r="BL557" s="71" t="s">
        <v>24</v>
      </c>
      <c r="BM557" s="71" t="s">
        <v>24</v>
      </c>
      <c r="BN557" s="75" t="b">
        <v>0</v>
      </c>
      <c r="BO557" s="75" t="b">
        <v>0</v>
      </c>
      <c r="BP557" s="75" t="b">
        <v>1</v>
      </c>
      <c r="BQ557" s="75" t="b">
        <v>1</v>
      </c>
      <c r="BR557" s="75" t="b">
        <v>1</v>
      </c>
      <c r="BS557" s="75" t="b">
        <v>0</v>
      </c>
    </row>
    <row r="558" ht="18.0" customHeight="1">
      <c r="A558" s="71" t="s">
        <v>14914</v>
      </c>
      <c r="B558" s="72" t="s">
        <v>14915</v>
      </c>
      <c r="C558" s="73">
        <v>45735.0</v>
      </c>
      <c r="D558" s="73">
        <v>45873.0</v>
      </c>
      <c r="E558" s="74">
        <v>138.0</v>
      </c>
      <c r="F558" s="71" t="s">
        <v>34</v>
      </c>
      <c r="G558" s="75" t="b">
        <v>1</v>
      </c>
      <c r="H558" s="71" t="s">
        <v>152</v>
      </c>
      <c r="I558" s="71" t="s">
        <v>153</v>
      </c>
      <c r="J558" s="71" t="s">
        <v>154</v>
      </c>
      <c r="K558" s="71" t="s">
        <v>14916</v>
      </c>
      <c r="L558" s="71" t="s">
        <v>287</v>
      </c>
      <c r="M558" s="71" t="s">
        <v>11297</v>
      </c>
      <c r="N558" s="73">
        <v>45681.0</v>
      </c>
      <c r="O558" s="71" t="s">
        <v>14917</v>
      </c>
      <c r="P558" s="71" t="s">
        <v>14918</v>
      </c>
      <c r="Q558" s="71" t="s">
        <v>14919</v>
      </c>
      <c r="R558" s="71" t="s">
        <v>11933</v>
      </c>
      <c r="S558" s="71" t="s">
        <v>11416</v>
      </c>
      <c r="T558" s="71" t="s">
        <v>11261</v>
      </c>
      <c r="U558" s="71" t="s">
        <v>11261</v>
      </c>
      <c r="V558" s="73">
        <v>45735.0</v>
      </c>
      <c r="W558" s="74">
        <v>0.0</v>
      </c>
      <c r="X558" s="74">
        <v>1.0</v>
      </c>
      <c r="Y558" s="74" t="s">
        <v>11261</v>
      </c>
      <c r="Z558" s="73" t="s">
        <v>11261</v>
      </c>
      <c r="AA558" s="71" t="s">
        <v>283</v>
      </c>
      <c r="AB558" s="71" t="s">
        <v>14920</v>
      </c>
      <c r="AC558" s="74">
        <v>1.0</v>
      </c>
      <c r="AD558" s="74">
        <v>0.0</v>
      </c>
      <c r="AE558" s="74">
        <v>0.0</v>
      </c>
      <c r="AF558" s="74">
        <v>0.0</v>
      </c>
      <c r="AG558" s="74">
        <v>0.0</v>
      </c>
      <c r="AH558" s="74">
        <v>0.0</v>
      </c>
      <c r="AI558" s="74">
        <v>0.0</v>
      </c>
      <c r="AJ558" s="74">
        <v>1.0</v>
      </c>
      <c r="AK558" s="71" t="s">
        <v>181</v>
      </c>
      <c r="AL558" s="71" t="s">
        <v>25</v>
      </c>
      <c r="AM558" s="71" t="s">
        <v>25</v>
      </c>
      <c r="AN558" s="71" t="s">
        <v>11274</v>
      </c>
      <c r="AO558" s="71" t="s">
        <v>16</v>
      </c>
      <c r="AP558" s="71" t="s">
        <v>11269</v>
      </c>
      <c r="AQ558" s="71" t="s">
        <v>13</v>
      </c>
      <c r="AR558" s="71" t="s">
        <v>11284</v>
      </c>
      <c r="AS558" s="71" t="s">
        <v>23</v>
      </c>
      <c r="AT558" s="71" t="s">
        <v>20</v>
      </c>
      <c r="AU558" s="71" t="s">
        <v>20</v>
      </c>
      <c r="AV558" s="71" t="s">
        <v>11273</v>
      </c>
      <c r="AW558" s="71" t="s">
        <v>14</v>
      </c>
      <c r="AX558" s="71" t="s">
        <v>11285</v>
      </c>
      <c r="AY558" s="71" t="s">
        <v>19</v>
      </c>
      <c r="AZ558" s="71" t="s">
        <v>11271</v>
      </c>
      <c r="BA558" s="71" t="s">
        <v>15</v>
      </c>
      <c r="BB558" s="71" t="s">
        <v>11268</v>
      </c>
      <c r="BC558" s="71" t="s">
        <v>17</v>
      </c>
      <c r="BD558" s="71" t="s">
        <v>11285</v>
      </c>
      <c r="BE558" s="71" t="s">
        <v>19</v>
      </c>
      <c r="BF558" s="71" t="s">
        <v>21</v>
      </c>
      <c r="BG558" s="71" t="s">
        <v>21</v>
      </c>
      <c r="BH558" s="71" t="s">
        <v>11314</v>
      </c>
      <c r="BI558" s="71" t="s">
        <v>12</v>
      </c>
      <c r="BJ558" s="71" t="s">
        <v>11270</v>
      </c>
      <c r="BK558" s="71" t="s">
        <v>22</v>
      </c>
      <c r="BL558" s="71" t="s">
        <v>24</v>
      </c>
      <c r="BM558" s="71" t="s">
        <v>24</v>
      </c>
      <c r="BN558" s="75" t="b">
        <v>0</v>
      </c>
      <c r="BO558" s="75" t="b">
        <v>0</v>
      </c>
      <c r="BP558" s="75" t="b">
        <v>0</v>
      </c>
      <c r="BQ558" s="75" t="b">
        <v>1</v>
      </c>
      <c r="BR558" s="75" t="b">
        <v>0</v>
      </c>
      <c r="BS558" s="75" t="b">
        <v>0</v>
      </c>
    </row>
    <row r="559" ht="18.0" customHeight="1">
      <c r="A559" s="71" t="s">
        <v>14921</v>
      </c>
      <c r="B559" s="72" t="s">
        <v>14922</v>
      </c>
      <c r="C559" s="73">
        <v>45735.0</v>
      </c>
      <c r="D559" s="73">
        <v>45820.0</v>
      </c>
      <c r="E559" s="74">
        <v>85.0</v>
      </c>
      <c r="F559" s="71" t="s">
        <v>151</v>
      </c>
      <c r="G559" s="75" t="b">
        <v>0</v>
      </c>
      <c r="H559" s="71" t="s">
        <v>1670</v>
      </c>
      <c r="I559" s="71" t="s">
        <v>153</v>
      </c>
      <c r="J559" s="71" t="s">
        <v>168</v>
      </c>
      <c r="K559" s="71" t="s">
        <v>14923</v>
      </c>
      <c r="L559" s="71" t="s">
        <v>93</v>
      </c>
      <c r="M559" s="71" t="s">
        <v>11263</v>
      </c>
      <c r="N559" s="73">
        <v>45679.0</v>
      </c>
      <c r="O559" s="71" t="s">
        <v>14924</v>
      </c>
      <c r="P559" s="71" t="s">
        <v>14925</v>
      </c>
      <c r="Q559" s="71" t="s">
        <v>14926</v>
      </c>
      <c r="R559" s="71" t="s">
        <v>11738</v>
      </c>
      <c r="S559" s="71" t="s">
        <v>11739</v>
      </c>
      <c r="T559" s="71" t="s">
        <v>11261</v>
      </c>
      <c r="U559" s="71" t="s">
        <v>11261</v>
      </c>
      <c r="V559" s="73">
        <v>45735.0</v>
      </c>
      <c r="W559" s="74">
        <v>0.0</v>
      </c>
      <c r="X559" s="74">
        <v>0.0</v>
      </c>
      <c r="Y559" s="74" t="s">
        <v>11261</v>
      </c>
      <c r="Z559" s="73" t="s">
        <v>11261</v>
      </c>
      <c r="AA559" s="71" t="s">
        <v>105</v>
      </c>
      <c r="AB559" s="71" t="s">
        <v>14927</v>
      </c>
      <c r="AC559" s="74">
        <v>4.0</v>
      </c>
      <c r="AD559" s="74">
        <v>0.0</v>
      </c>
      <c r="AE559" s="74">
        <v>1.0</v>
      </c>
      <c r="AF559" s="74">
        <v>1.0</v>
      </c>
      <c r="AG559" s="74">
        <v>0.0</v>
      </c>
      <c r="AH559" s="74">
        <v>0.0</v>
      </c>
      <c r="AI559" s="74">
        <v>1.0</v>
      </c>
      <c r="AJ559" s="74">
        <v>1.0</v>
      </c>
      <c r="AK559" s="71" t="s">
        <v>181</v>
      </c>
      <c r="AL559" s="71" t="s">
        <v>25</v>
      </c>
      <c r="AM559" s="71" t="s">
        <v>25</v>
      </c>
      <c r="AN559" s="71" t="s">
        <v>11274</v>
      </c>
      <c r="AO559" s="71" t="s">
        <v>16</v>
      </c>
      <c r="AP559" s="71" t="s">
        <v>11269</v>
      </c>
      <c r="AQ559" s="71" t="s">
        <v>13</v>
      </c>
      <c r="AR559" s="71" t="s">
        <v>11284</v>
      </c>
      <c r="AS559" s="71" t="s">
        <v>23</v>
      </c>
      <c r="AT559" s="71" t="s">
        <v>20</v>
      </c>
      <c r="AU559" s="71" t="s">
        <v>20</v>
      </c>
      <c r="AV559" s="71" t="s">
        <v>11271</v>
      </c>
      <c r="AW559" s="71" t="s">
        <v>15</v>
      </c>
      <c r="AX559" s="71" t="s">
        <v>11285</v>
      </c>
      <c r="AY559" s="71" t="s">
        <v>19</v>
      </c>
      <c r="AZ559" s="71" t="s">
        <v>11271</v>
      </c>
      <c r="BA559" s="71" t="s">
        <v>15</v>
      </c>
      <c r="BB559" s="71" t="s">
        <v>11274</v>
      </c>
      <c r="BC559" s="71" t="s">
        <v>16</v>
      </c>
      <c r="BD559" s="71" t="s">
        <v>11285</v>
      </c>
      <c r="BE559" s="71" t="s">
        <v>19</v>
      </c>
      <c r="BF559" s="71" t="s">
        <v>21</v>
      </c>
      <c r="BG559" s="71" t="s">
        <v>21</v>
      </c>
      <c r="BH559" s="71" t="s">
        <v>11269</v>
      </c>
      <c r="BI559" s="71" t="s">
        <v>13</v>
      </c>
      <c r="BJ559" s="71" t="s">
        <v>11270</v>
      </c>
      <c r="BK559" s="71" t="s">
        <v>22</v>
      </c>
      <c r="BL559" s="71" t="s">
        <v>24</v>
      </c>
      <c r="BM559" s="71" t="s">
        <v>24</v>
      </c>
      <c r="BN559" s="75" t="b">
        <v>0</v>
      </c>
      <c r="BO559" s="75" t="b">
        <v>1</v>
      </c>
      <c r="BP559" s="75" t="b">
        <v>0</v>
      </c>
      <c r="BQ559" s="75" t="b">
        <v>1</v>
      </c>
      <c r="BR559" s="75" t="b">
        <v>1</v>
      </c>
      <c r="BS559" s="75" t="b">
        <v>0</v>
      </c>
    </row>
    <row r="560" ht="18.0" customHeight="1">
      <c r="A560" s="71" t="s">
        <v>14928</v>
      </c>
      <c r="B560" s="72" t="s">
        <v>14929</v>
      </c>
      <c r="C560" s="73">
        <v>45735.0</v>
      </c>
      <c r="D560" s="73" t="s">
        <v>11261</v>
      </c>
      <c r="E560" s="74">
        <v>166.0</v>
      </c>
      <c r="F560" s="71" t="s">
        <v>34</v>
      </c>
      <c r="G560" s="75" t="b">
        <v>1</v>
      </c>
      <c r="H560" s="71" t="s">
        <v>11261</v>
      </c>
      <c r="I560" s="71" t="s">
        <v>91</v>
      </c>
      <c r="J560" s="71" t="s">
        <v>11261</v>
      </c>
      <c r="K560" s="71" t="s">
        <v>14930</v>
      </c>
      <c r="L560" s="71" t="s">
        <v>93</v>
      </c>
      <c r="M560" s="71" t="s">
        <v>11307</v>
      </c>
      <c r="N560" s="73">
        <v>45663.0</v>
      </c>
      <c r="O560" s="71" t="s">
        <v>14931</v>
      </c>
      <c r="P560" s="71" t="s">
        <v>14932</v>
      </c>
      <c r="Q560" s="71" t="s">
        <v>14933</v>
      </c>
      <c r="R560" s="71" t="s">
        <v>11529</v>
      </c>
      <c r="S560" s="71" t="s">
        <v>11408</v>
      </c>
      <c r="T560" s="71" t="s">
        <v>11261</v>
      </c>
      <c r="U560" s="71" t="s">
        <v>11261</v>
      </c>
      <c r="V560" s="73">
        <v>45735.0</v>
      </c>
      <c r="W560" s="74">
        <v>1.0</v>
      </c>
      <c r="X560" s="74">
        <v>0.0</v>
      </c>
      <c r="Y560" s="74" t="s">
        <v>11261</v>
      </c>
      <c r="Z560" s="73" t="s">
        <v>11261</v>
      </c>
      <c r="AA560" s="71" t="s">
        <v>105</v>
      </c>
      <c r="AB560" s="71" t="s">
        <v>11261</v>
      </c>
      <c r="AC560" s="74">
        <v>5.0</v>
      </c>
      <c r="AD560" s="74">
        <v>0.0</v>
      </c>
      <c r="AE560" s="74">
        <v>1.0</v>
      </c>
      <c r="AF560" s="74">
        <v>1.0</v>
      </c>
      <c r="AG560" s="74">
        <v>1.0</v>
      </c>
      <c r="AH560" s="74">
        <v>1.0</v>
      </c>
      <c r="AI560" s="74">
        <v>0.0</v>
      </c>
      <c r="AJ560" s="74">
        <v>1.0</v>
      </c>
      <c r="AK560" s="71" t="s">
        <v>123</v>
      </c>
      <c r="AL560" s="71" t="s">
        <v>25</v>
      </c>
      <c r="AM560" s="71" t="s">
        <v>25</v>
      </c>
      <c r="AN560" s="71" t="s">
        <v>11274</v>
      </c>
      <c r="AO560" s="71" t="s">
        <v>16</v>
      </c>
      <c r="AP560" s="71" t="s">
        <v>11269</v>
      </c>
      <c r="AQ560" s="71" t="s">
        <v>13</v>
      </c>
      <c r="AR560" s="71" t="s">
        <v>11270</v>
      </c>
      <c r="AS560" s="71" t="s">
        <v>22</v>
      </c>
      <c r="AT560" s="71" t="s">
        <v>20</v>
      </c>
      <c r="AU560" s="71" t="s">
        <v>20</v>
      </c>
      <c r="AV560" s="71" t="s">
        <v>11273</v>
      </c>
      <c r="AW560" s="71" t="s">
        <v>14</v>
      </c>
      <c r="AX560" s="71" t="s">
        <v>11272</v>
      </c>
      <c r="AY560" s="71" t="s">
        <v>18</v>
      </c>
      <c r="AZ560" s="71" t="s">
        <v>11271</v>
      </c>
      <c r="BA560" s="71" t="s">
        <v>15</v>
      </c>
      <c r="BB560" s="71" t="s">
        <v>11274</v>
      </c>
      <c r="BC560" s="71" t="s">
        <v>16</v>
      </c>
      <c r="BD560" s="71" t="s">
        <v>11272</v>
      </c>
      <c r="BE560" s="71" t="s">
        <v>18</v>
      </c>
      <c r="BF560" s="71" t="s">
        <v>20</v>
      </c>
      <c r="BG560" s="71" t="s">
        <v>20</v>
      </c>
      <c r="BH560" s="71" t="s">
        <v>11269</v>
      </c>
      <c r="BI560" s="71" t="s">
        <v>13</v>
      </c>
      <c r="BJ560" s="71" t="s">
        <v>11270</v>
      </c>
      <c r="BK560" s="71" t="s">
        <v>22</v>
      </c>
      <c r="BL560" s="71" t="s">
        <v>24</v>
      </c>
      <c r="BM560" s="71" t="s">
        <v>24</v>
      </c>
      <c r="BN560" s="75" t="b">
        <v>0</v>
      </c>
      <c r="BO560" s="75" t="b">
        <v>0</v>
      </c>
      <c r="BP560" s="75" t="b">
        <v>1</v>
      </c>
      <c r="BQ560" s="75" t="b">
        <v>1</v>
      </c>
      <c r="BR560" s="75" t="b">
        <v>1</v>
      </c>
      <c r="BS560" s="75" t="b">
        <v>1</v>
      </c>
    </row>
    <row r="561" ht="18.0" customHeight="1">
      <c r="A561" s="71" t="s">
        <v>14934</v>
      </c>
      <c r="B561" s="72" t="s">
        <v>14935</v>
      </c>
      <c r="C561" s="73">
        <v>45735.0</v>
      </c>
      <c r="D561" s="73" t="s">
        <v>11261</v>
      </c>
      <c r="E561" s="74">
        <v>166.0</v>
      </c>
      <c r="F561" s="71" t="s">
        <v>34</v>
      </c>
      <c r="G561" s="75" t="b">
        <v>1</v>
      </c>
      <c r="H561" s="71" t="s">
        <v>11261</v>
      </c>
      <c r="I561" s="71" t="s">
        <v>91</v>
      </c>
      <c r="J561" s="71" t="s">
        <v>11261</v>
      </c>
      <c r="K561" s="71" t="s">
        <v>14936</v>
      </c>
      <c r="L561" s="71" t="s">
        <v>11924</v>
      </c>
      <c r="M561" s="71" t="s">
        <v>11450</v>
      </c>
      <c r="N561" s="73">
        <v>45719.0</v>
      </c>
      <c r="O561" s="71" t="s">
        <v>14937</v>
      </c>
      <c r="P561" s="71" t="s">
        <v>14938</v>
      </c>
      <c r="Q561" s="71" t="s">
        <v>14939</v>
      </c>
      <c r="R561" s="71" t="s">
        <v>14810</v>
      </c>
      <c r="S561" s="71" t="s">
        <v>11408</v>
      </c>
      <c r="T561" s="71" t="s">
        <v>11261</v>
      </c>
      <c r="U561" s="71" t="s">
        <v>11261</v>
      </c>
      <c r="V561" s="73">
        <v>45735.0</v>
      </c>
      <c r="W561" s="74">
        <v>1.0</v>
      </c>
      <c r="X561" s="74">
        <v>0.0</v>
      </c>
      <c r="Y561" s="74" t="s">
        <v>11261</v>
      </c>
      <c r="Z561" s="73" t="s">
        <v>11261</v>
      </c>
      <c r="AA561" s="71" t="s">
        <v>283</v>
      </c>
      <c r="AB561" s="71" t="s">
        <v>11261</v>
      </c>
      <c r="AC561" s="74">
        <v>5.0</v>
      </c>
      <c r="AD561" s="74">
        <v>1.0</v>
      </c>
      <c r="AE561" s="74">
        <v>1.0</v>
      </c>
      <c r="AF561" s="74">
        <v>1.0</v>
      </c>
      <c r="AG561" s="74">
        <v>1.0</v>
      </c>
      <c r="AH561" s="74">
        <v>0.0</v>
      </c>
      <c r="AI561" s="74">
        <v>0.0</v>
      </c>
      <c r="AJ561" s="74">
        <v>1.0</v>
      </c>
      <c r="AK561" s="71" t="s">
        <v>250</v>
      </c>
      <c r="AL561" s="71" t="s">
        <v>25</v>
      </c>
      <c r="AM561" s="71" t="s">
        <v>25</v>
      </c>
      <c r="AN561" s="71" t="s">
        <v>11268</v>
      </c>
      <c r="AO561" s="71" t="s">
        <v>17</v>
      </c>
      <c r="AP561" s="71" t="s">
        <v>11269</v>
      </c>
      <c r="AQ561" s="71" t="s">
        <v>13</v>
      </c>
      <c r="AR561" s="71" t="s">
        <v>11270</v>
      </c>
      <c r="AS561" s="71" t="s">
        <v>22</v>
      </c>
      <c r="AT561" s="71" t="s">
        <v>21</v>
      </c>
      <c r="AU561" s="71" t="s">
        <v>21</v>
      </c>
      <c r="AV561" s="71" t="s">
        <v>11273</v>
      </c>
      <c r="AW561" s="71" t="s">
        <v>14</v>
      </c>
      <c r="AX561" s="71" t="s">
        <v>11272</v>
      </c>
      <c r="AY561" s="71" t="s">
        <v>18</v>
      </c>
      <c r="AZ561" s="71" t="s">
        <v>11271</v>
      </c>
      <c r="BA561" s="71" t="s">
        <v>15</v>
      </c>
      <c r="BB561" s="71" t="s">
        <v>11268</v>
      </c>
      <c r="BC561" s="71" t="s">
        <v>17</v>
      </c>
      <c r="BD561" s="71" t="s">
        <v>11272</v>
      </c>
      <c r="BE561" s="71" t="s">
        <v>18</v>
      </c>
      <c r="BF561" s="71" t="s">
        <v>20</v>
      </c>
      <c r="BG561" s="71" t="s">
        <v>20</v>
      </c>
      <c r="BH561" s="71" t="s">
        <v>11269</v>
      </c>
      <c r="BI561" s="71" t="s">
        <v>13</v>
      </c>
      <c r="BJ561" s="71" t="s">
        <v>11270</v>
      </c>
      <c r="BK561" s="71" t="s">
        <v>22</v>
      </c>
      <c r="BL561" s="71" t="s">
        <v>25</v>
      </c>
      <c r="BM561" s="71" t="s">
        <v>25</v>
      </c>
      <c r="BN561" s="75" t="b">
        <v>1</v>
      </c>
      <c r="BO561" s="75" t="b">
        <v>0</v>
      </c>
      <c r="BP561" s="75" t="b">
        <v>0</v>
      </c>
      <c r="BQ561" s="75" t="b">
        <v>1</v>
      </c>
      <c r="BR561" s="75" t="b">
        <v>1</v>
      </c>
      <c r="BS561" s="75" t="b">
        <v>1</v>
      </c>
    </row>
    <row r="562" ht="18.0" customHeight="1">
      <c r="A562" s="71" t="s">
        <v>14940</v>
      </c>
      <c r="B562" s="72" t="s">
        <v>14941</v>
      </c>
      <c r="C562" s="73">
        <v>45735.0</v>
      </c>
      <c r="D562" s="73" t="s">
        <v>11261</v>
      </c>
      <c r="E562" s="74">
        <v>166.0</v>
      </c>
      <c r="F562" s="71" t="s">
        <v>34</v>
      </c>
      <c r="G562" s="75" t="b">
        <v>1</v>
      </c>
      <c r="H562" s="71" t="s">
        <v>11261</v>
      </c>
      <c r="I562" s="71" t="s">
        <v>91</v>
      </c>
      <c r="J562" s="71" t="s">
        <v>11261</v>
      </c>
      <c r="K562" s="71" t="s">
        <v>14942</v>
      </c>
      <c r="L562" s="71" t="s">
        <v>93</v>
      </c>
      <c r="M562" s="71" t="s">
        <v>11450</v>
      </c>
      <c r="N562" s="73">
        <v>45680.0</v>
      </c>
      <c r="O562" s="71" t="s">
        <v>14943</v>
      </c>
      <c r="P562" s="71" t="s">
        <v>14944</v>
      </c>
      <c r="Q562" s="71" t="s">
        <v>14945</v>
      </c>
      <c r="R562" s="71" t="s">
        <v>13927</v>
      </c>
      <c r="S562" s="71" t="s">
        <v>11864</v>
      </c>
      <c r="T562" s="71" t="s">
        <v>11261</v>
      </c>
      <c r="U562" s="71" t="s">
        <v>11261</v>
      </c>
      <c r="V562" s="73">
        <v>45735.0</v>
      </c>
      <c r="W562" s="74">
        <v>0.0</v>
      </c>
      <c r="X562" s="74">
        <v>0.0</v>
      </c>
      <c r="Y562" s="74" t="s">
        <v>11261</v>
      </c>
      <c r="Z562" s="73" t="s">
        <v>11261</v>
      </c>
      <c r="AA562" s="71" t="s">
        <v>105</v>
      </c>
      <c r="AB562" s="71" t="s">
        <v>11261</v>
      </c>
      <c r="AC562" s="74">
        <v>5.0</v>
      </c>
      <c r="AD562" s="74">
        <v>0.0</v>
      </c>
      <c r="AE562" s="74">
        <v>1.0</v>
      </c>
      <c r="AF562" s="74">
        <v>1.0</v>
      </c>
      <c r="AG562" s="74">
        <v>0.0</v>
      </c>
      <c r="AH562" s="74">
        <v>1.0</v>
      </c>
      <c r="AI562" s="74">
        <v>1.0</v>
      </c>
      <c r="AJ562" s="74">
        <v>1.0</v>
      </c>
      <c r="AK562" s="71" t="s">
        <v>123</v>
      </c>
      <c r="AL562" s="71" t="s">
        <v>25</v>
      </c>
      <c r="AM562" s="71" t="s">
        <v>25</v>
      </c>
      <c r="AN562" s="71" t="s">
        <v>11274</v>
      </c>
      <c r="AO562" s="71" t="s">
        <v>16</v>
      </c>
      <c r="AP562" s="71" t="s">
        <v>11269</v>
      </c>
      <c r="AQ562" s="71" t="s">
        <v>13</v>
      </c>
      <c r="AR562" s="71" t="s">
        <v>11284</v>
      </c>
      <c r="AS562" s="71" t="s">
        <v>23</v>
      </c>
      <c r="AT562" s="71" t="s">
        <v>20</v>
      </c>
      <c r="AU562" s="71" t="s">
        <v>20</v>
      </c>
      <c r="AV562" s="71" t="s">
        <v>11273</v>
      </c>
      <c r="AW562" s="71" t="s">
        <v>14</v>
      </c>
      <c r="AX562" s="71" t="s">
        <v>11285</v>
      </c>
      <c r="AY562" s="71" t="s">
        <v>19</v>
      </c>
      <c r="AZ562" s="71" t="s">
        <v>11273</v>
      </c>
      <c r="BA562" s="71" t="s">
        <v>14</v>
      </c>
      <c r="BB562" s="71" t="s">
        <v>11274</v>
      </c>
      <c r="BC562" s="71" t="s">
        <v>16</v>
      </c>
      <c r="BD562" s="71" t="s">
        <v>11285</v>
      </c>
      <c r="BE562" s="71" t="s">
        <v>19</v>
      </c>
      <c r="BF562" s="71" t="s">
        <v>20</v>
      </c>
      <c r="BG562" s="71" t="s">
        <v>20</v>
      </c>
      <c r="BH562" s="71" t="s">
        <v>11269</v>
      </c>
      <c r="BI562" s="71" t="s">
        <v>13</v>
      </c>
      <c r="BJ562" s="71" t="s">
        <v>11270</v>
      </c>
      <c r="BK562" s="71" t="s">
        <v>22</v>
      </c>
      <c r="BL562" s="71" t="s">
        <v>24</v>
      </c>
      <c r="BM562" s="71" t="s">
        <v>24</v>
      </c>
      <c r="BN562" s="75" t="b">
        <v>0</v>
      </c>
      <c r="BO562" s="75" t="b">
        <v>1</v>
      </c>
      <c r="BP562" s="75" t="b">
        <v>1</v>
      </c>
      <c r="BQ562" s="75" t="b">
        <v>1</v>
      </c>
      <c r="BR562" s="75" t="b">
        <v>1</v>
      </c>
      <c r="BS562" s="75" t="b">
        <v>0</v>
      </c>
    </row>
    <row r="563" ht="18.0" customHeight="1">
      <c r="A563" s="71" t="s">
        <v>14946</v>
      </c>
      <c r="B563" s="72" t="s">
        <v>14947</v>
      </c>
      <c r="C563" s="73">
        <v>45735.0</v>
      </c>
      <c r="D563" s="73">
        <v>45790.0</v>
      </c>
      <c r="E563" s="74">
        <v>55.0</v>
      </c>
      <c r="F563" s="71" t="s">
        <v>151</v>
      </c>
      <c r="G563" s="75" t="b">
        <v>0</v>
      </c>
      <c r="H563" s="71" t="s">
        <v>167</v>
      </c>
      <c r="I563" s="71" t="s">
        <v>153</v>
      </c>
      <c r="J563" s="71" t="s">
        <v>154</v>
      </c>
      <c r="K563" s="71" t="s">
        <v>14948</v>
      </c>
      <c r="L563" s="71" t="s">
        <v>93</v>
      </c>
      <c r="M563" s="71" t="s">
        <v>11318</v>
      </c>
      <c r="N563" s="73">
        <v>45685.0</v>
      </c>
      <c r="O563" s="71" t="s">
        <v>14949</v>
      </c>
      <c r="P563" s="71" t="s">
        <v>14950</v>
      </c>
      <c r="Q563" s="71" t="s">
        <v>14951</v>
      </c>
      <c r="R563" s="71" t="s">
        <v>14500</v>
      </c>
      <c r="S563" s="71" t="s">
        <v>11283</v>
      </c>
      <c r="T563" s="71" t="s">
        <v>11261</v>
      </c>
      <c r="U563" s="71" t="s">
        <v>11261</v>
      </c>
      <c r="V563" s="73">
        <v>45735.0</v>
      </c>
      <c r="W563" s="74">
        <v>0.0</v>
      </c>
      <c r="X563" s="74">
        <v>1.0</v>
      </c>
      <c r="Y563" s="74" t="s">
        <v>11261</v>
      </c>
      <c r="Z563" s="73" t="s">
        <v>11261</v>
      </c>
      <c r="AA563" s="71" t="s">
        <v>105</v>
      </c>
      <c r="AB563" s="71" t="s">
        <v>14952</v>
      </c>
      <c r="AC563" s="74">
        <v>4.0</v>
      </c>
      <c r="AD563" s="74">
        <v>1.0</v>
      </c>
      <c r="AE563" s="74">
        <v>0.0</v>
      </c>
      <c r="AF563" s="74">
        <v>0.0</v>
      </c>
      <c r="AG563" s="74">
        <v>0.0</v>
      </c>
      <c r="AH563" s="74">
        <v>1.0</v>
      </c>
      <c r="AI563" s="74">
        <v>1.0</v>
      </c>
      <c r="AJ563" s="74">
        <v>1.0</v>
      </c>
      <c r="AK563" s="71" t="s">
        <v>11261</v>
      </c>
      <c r="AL563" s="71" t="s">
        <v>25</v>
      </c>
      <c r="AM563" s="71" t="s">
        <v>25</v>
      </c>
      <c r="AN563" s="71" t="s">
        <v>11268</v>
      </c>
      <c r="AO563" s="71" t="s">
        <v>17</v>
      </c>
      <c r="AP563" s="71" t="s">
        <v>11269</v>
      </c>
      <c r="AQ563" s="71" t="s">
        <v>13</v>
      </c>
      <c r="AR563" s="71" t="s">
        <v>11284</v>
      </c>
      <c r="AS563" s="71" t="s">
        <v>23</v>
      </c>
      <c r="AT563" s="71" t="s">
        <v>20</v>
      </c>
      <c r="AU563" s="71" t="s">
        <v>20</v>
      </c>
      <c r="AV563" s="71" t="s">
        <v>11273</v>
      </c>
      <c r="AW563" s="71" t="s">
        <v>14</v>
      </c>
      <c r="AX563" s="71" t="s">
        <v>11272</v>
      </c>
      <c r="AY563" s="71" t="s">
        <v>18</v>
      </c>
      <c r="AZ563" s="71" t="s">
        <v>11273</v>
      </c>
      <c r="BA563" s="71" t="s">
        <v>14</v>
      </c>
      <c r="BB563" s="71" t="s">
        <v>11274</v>
      </c>
      <c r="BC563" s="71" t="s">
        <v>16</v>
      </c>
      <c r="BD563" s="71" t="s">
        <v>11272</v>
      </c>
      <c r="BE563" s="71" t="s">
        <v>18</v>
      </c>
      <c r="BF563" s="71" t="s">
        <v>20</v>
      </c>
      <c r="BG563" s="71" t="s">
        <v>20</v>
      </c>
      <c r="BH563" s="71" t="s">
        <v>11314</v>
      </c>
      <c r="BI563" s="71" t="s">
        <v>12</v>
      </c>
      <c r="BJ563" s="71" t="s">
        <v>11270</v>
      </c>
      <c r="BK563" s="71" t="s">
        <v>22</v>
      </c>
      <c r="BL563" s="71" t="s">
        <v>25</v>
      </c>
      <c r="BM563" s="71" t="s">
        <v>25</v>
      </c>
      <c r="BN563" s="75" t="b">
        <v>1</v>
      </c>
      <c r="BO563" s="75" t="b">
        <v>1</v>
      </c>
      <c r="BP563" s="75" t="b">
        <v>1</v>
      </c>
      <c r="BQ563" s="75" t="b">
        <v>1</v>
      </c>
      <c r="BR563" s="75" t="b">
        <v>0</v>
      </c>
      <c r="BS563" s="75" t="b">
        <v>0</v>
      </c>
    </row>
    <row r="564" ht="18.0" customHeight="1">
      <c r="A564" s="71" t="s">
        <v>14953</v>
      </c>
      <c r="B564" s="72" t="s">
        <v>14954</v>
      </c>
      <c r="C564" s="73">
        <v>45734.0</v>
      </c>
      <c r="D564" s="73">
        <v>45785.0</v>
      </c>
      <c r="E564" s="74">
        <v>51.0</v>
      </c>
      <c r="F564" s="71" t="s">
        <v>151</v>
      </c>
      <c r="G564" s="75" t="b">
        <v>0</v>
      </c>
      <c r="H564" s="71" t="s">
        <v>2442</v>
      </c>
      <c r="I564" s="71" t="s">
        <v>153</v>
      </c>
      <c r="J564" s="71" t="s">
        <v>168</v>
      </c>
      <c r="K564" s="71" t="s">
        <v>14955</v>
      </c>
      <c r="L564" s="71" t="s">
        <v>93</v>
      </c>
      <c r="M564" s="71" t="s">
        <v>11334</v>
      </c>
      <c r="N564" s="73">
        <v>45670.0</v>
      </c>
      <c r="O564" s="71" t="s">
        <v>14956</v>
      </c>
      <c r="P564" s="71" t="s">
        <v>14957</v>
      </c>
      <c r="Q564" s="71" t="s">
        <v>14958</v>
      </c>
      <c r="R564" s="71" t="s">
        <v>13893</v>
      </c>
      <c r="S564" s="71" t="s">
        <v>11424</v>
      </c>
      <c r="T564" s="71" t="s">
        <v>11261</v>
      </c>
      <c r="U564" s="71" t="s">
        <v>11261</v>
      </c>
      <c r="V564" s="73">
        <v>45734.0</v>
      </c>
      <c r="W564" s="74">
        <v>2.0</v>
      </c>
      <c r="X564" s="74">
        <v>0.0</v>
      </c>
      <c r="Y564" s="74" t="s">
        <v>11261</v>
      </c>
      <c r="Z564" s="73" t="s">
        <v>11261</v>
      </c>
      <c r="AA564" s="71" t="s">
        <v>105</v>
      </c>
      <c r="AB564" s="71" t="s">
        <v>14959</v>
      </c>
      <c r="AC564" s="74">
        <v>4.0</v>
      </c>
      <c r="AD564" s="74">
        <v>0.0</v>
      </c>
      <c r="AE564" s="74">
        <v>1.0</v>
      </c>
      <c r="AF564" s="74">
        <v>1.0</v>
      </c>
      <c r="AG564" s="74">
        <v>0.0</v>
      </c>
      <c r="AH564" s="74">
        <v>0.0</v>
      </c>
      <c r="AI564" s="74">
        <v>1.0</v>
      </c>
      <c r="AJ564" s="74">
        <v>1.0</v>
      </c>
      <c r="AK564" s="71" t="s">
        <v>181</v>
      </c>
      <c r="AL564" s="71" t="s">
        <v>25</v>
      </c>
      <c r="AM564" s="71" t="s">
        <v>25</v>
      </c>
      <c r="AN564" s="71" t="s">
        <v>11274</v>
      </c>
      <c r="AO564" s="71" t="s">
        <v>16</v>
      </c>
      <c r="AP564" s="71" t="s">
        <v>11269</v>
      </c>
      <c r="AQ564" s="71" t="s">
        <v>13</v>
      </c>
      <c r="AR564" s="71" t="s">
        <v>11284</v>
      </c>
      <c r="AS564" s="71" t="s">
        <v>23</v>
      </c>
      <c r="AT564" s="71" t="s">
        <v>20</v>
      </c>
      <c r="AU564" s="71" t="s">
        <v>20</v>
      </c>
      <c r="AV564" s="71" t="s">
        <v>11273</v>
      </c>
      <c r="AW564" s="71" t="s">
        <v>14</v>
      </c>
      <c r="AX564" s="71" t="s">
        <v>11285</v>
      </c>
      <c r="AY564" s="71" t="s">
        <v>19</v>
      </c>
      <c r="AZ564" s="71" t="s">
        <v>11273</v>
      </c>
      <c r="BA564" s="71" t="s">
        <v>14</v>
      </c>
      <c r="BB564" s="71" t="s">
        <v>11274</v>
      </c>
      <c r="BC564" s="71" t="s">
        <v>16</v>
      </c>
      <c r="BD564" s="71" t="s">
        <v>11285</v>
      </c>
      <c r="BE564" s="71" t="s">
        <v>19</v>
      </c>
      <c r="BF564" s="71" t="s">
        <v>21</v>
      </c>
      <c r="BG564" s="71" t="s">
        <v>21</v>
      </c>
      <c r="BH564" s="71" t="s">
        <v>11269</v>
      </c>
      <c r="BI564" s="71" t="s">
        <v>13</v>
      </c>
      <c r="BJ564" s="71" t="s">
        <v>11270</v>
      </c>
      <c r="BK564" s="71" t="s">
        <v>22</v>
      </c>
      <c r="BL564" s="71" t="s">
        <v>24</v>
      </c>
      <c r="BM564" s="71" t="s">
        <v>24</v>
      </c>
      <c r="BN564" s="75" t="b">
        <v>0</v>
      </c>
      <c r="BO564" s="75" t="b">
        <v>1</v>
      </c>
      <c r="BP564" s="75" t="b">
        <v>0</v>
      </c>
      <c r="BQ564" s="75" t="b">
        <v>1</v>
      </c>
      <c r="BR564" s="75" t="b">
        <v>1</v>
      </c>
      <c r="BS564" s="75" t="b">
        <v>0</v>
      </c>
    </row>
    <row r="565" ht="18.0" customHeight="1">
      <c r="A565" s="71" t="s">
        <v>14960</v>
      </c>
      <c r="B565" s="72" t="s">
        <v>14961</v>
      </c>
      <c r="C565" s="73">
        <v>45734.0</v>
      </c>
      <c r="D565" s="73" t="s">
        <v>11261</v>
      </c>
      <c r="E565" s="74">
        <v>167.0</v>
      </c>
      <c r="F565" s="71" t="s">
        <v>34</v>
      </c>
      <c r="G565" s="75" t="b">
        <v>1</v>
      </c>
      <c r="H565" s="71" t="s">
        <v>954</v>
      </c>
      <c r="I565" s="71" t="s">
        <v>168</v>
      </c>
      <c r="J565" s="71" t="s">
        <v>168</v>
      </c>
      <c r="K565" s="71" t="s">
        <v>14962</v>
      </c>
      <c r="L565" s="71" t="s">
        <v>93</v>
      </c>
      <c r="M565" s="71" t="s">
        <v>11297</v>
      </c>
      <c r="N565" s="73">
        <v>45684.0</v>
      </c>
      <c r="O565" s="71" t="s">
        <v>14963</v>
      </c>
      <c r="P565" s="71" t="s">
        <v>14964</v>
      </c>
      <c r="Q565" s="71" t="s">
        <v>14965</v>
      </c>
      <c r="R565" s="71" t="s">
        <v>12498</v>
      </c>
      <c r="S565" s="71" t="s">
        <v>11782</v>
      </c>
      <c r="T565" s="71" t="s">
        <v>11261</v>
      </c>
      <c r="U565" s="71" t="s">
        <v>11261</v>
      </c>
      <c r="V565" s="73">
        <v>45734.0</v>
      </c>
      <c r="W565" s="74">
        <v>0.0</v>
      </c>
      <c r="X565" s="74">
        <v>0.0</v>
      </c>
      <c r="Y565" s="74" t="s">
        <v>11261</v>
      </c>
      <c r="Z565" s="73" t="s">
        <v>11261</v>
      </c>
      <c r="AA565" s="71" t="s">
        <v>105</v>
      </c>
      <c r="AB565" s="71" t="s">
        <v>11261</v>
      </c>
      <c r="AC565" s="74">
        <v>5.0</v>
      </c>
      <c r="AD565" s="74">
        <v>1.0</v>
      </c>
      <c r="AE565" s="74">
        <v>0.0</v>
      </c>
      <c r="AF565" s="74">
        <v>1.0</v>
      </c>
      <c r="AG565" s="74">
        <v>0.0</v>
      </c>
      <c r="AH565" s="74">
        <v>1.0</v>
      </c>
      <c r="AI565" s="74">
        <v>1.0</v>
      </c>
      <c r="AJ565" s="74">
        <v>1.0</v>
      </c>
      <c r="AK565" s="71" t="s">
        <v>250</v>
      </c>
      <c r="AL565" s="71" t="s">
        <v>25</v>
      </c>
      <c r="AM565" s="71" t="s">
        <v>25</v>
      </c>
      <c r="AN565" s="71" t="s">
        <v>11274</v>
      </c>
      <c r="AO565" s="71" t="s">
        <v>16</v>
      </c>
      <c r="AP565" s="71" t="s">
        <v>11269</v>
      </c>
      <c r="AQ565" s="71" t="s">
        <v>13</v>
      </c>
      <c r="AR565" s="71" t="s">
        <v>11284</v>
      </c>
      <c r="AS565" s="71" t="s">
        <v>23</v>
      </c>
      <c r="AT565" s="71" t="s">
        <v>21</v>
      </c>
      <c r="AU565" s="71" t="s">
        <v>21</v>
      </c>
      <c r="AV565" s="71" t="s">
        <v>11273</v>
      </c>
      <c r="AW565" s="71" t="s">
        <v>14</v>
      </c>
      <c r="AX565" s="71" t="s">
        <v>11272</v>
      </c>
      <c r="AY565" s="71" t="s">
        <v>18</v>
      </c>
      <c r="AZ565" s="71" t="s">
        <v>11273</v>
      </c>
      <c r="BA565" s="71" t="s">
        <v>14</v>
      </c>
      <c r="BB565" s="71" t="s">
        <v>11268</v>
      </c>
      <c r="BC565" s="71" t="s">
        <v>17</v>
      </c>
      <c r="BD565" s="71" t="s">
        <v>11272</v>
      </c>
      <c r="BE565" s="71" t="s">
        <v>18</v>
      </c>
      <c r="BF565" s="71" t="s">
        <v>21</v>
      </c>
      <c r="BG565" s="71" t="s">
        <v>21</v>
      </c>
      <c r="BH565" s="71" t="s">
        <v>11269</v>
      </c>
      <c r="BI565" s="71" t="s">
        <v>13</v>
      </c>
      <c r="BJ565" s="71" t="s">
        <v>11270</v>
      </c>
      <c r="BK565" s="71" t="s">
        <v>22</v>
      </c>
      <c r="BL565" s="71" t="s">
        <v>25</v>
      </c>
      <c r="BM565" s="71" t="s">
        <v>25</v>
      </c>
      <c r="BN565" s="75" t="b">
        <v>1</v>
      </c>
      <c r="BO565" s="75" t="b">
        <v>1</v>
      </c>
      <c r="BP565" s="75" t="b">
        <v>1</v>
      </c>
      <c r="BQ565" s="75" t="b">
        <v>1</v>
      </c>
      <c r="BR565" s="75" t="b">
        <v>0</v>
      </c>
      <c r="BS565" s="75" t="b">
        <v>0</v>
      </c>
    </row>
    <row r="566" ht="18.0" customHeight="1">
      <c r="A566" s="71" t="s">
        <v>14966</v>
      </c>
      <c r="B566" s="72" t="s">
        <v>14967</v>
      </c>
      <c r="C566" s="73">
        <v>45734.0</v>
      </c>
      <c r="D566" s="73" t="s">
        <v>11261</v>
      </c>
      <c r="E566" s="74">
        <v>167.0</v>
      </c>
      <c r="F566" s="71" t="s">
        <v>34</v>
      </c>
      <c r="G566" s="75" t="b">
        <v>1</v>
      </c>
      <c r="H566" s="71" t="s">
        <v>11261</v>
      </c>
      <c r="I566" s="71" t="s">
        <v>91</v>
      </c>
      <c r="J566" s="71" t="s">
        <v>11261</v>
      </c>
      <c r="K566" s="71" t="s">
        <v>14968</v>
      </c>
      <c r="L566" s="71" t="s">
        <v>287</v>
      </c>
      <c r="M566" s="71" t="s">
        <v>11289</v>
      </c>
      <c r="N566" s="73">
        <v>45681.0</v>
      </c>
      <c r="O566" s="71" t="s">
        <v>14969</v>
      </c>
      <c r="P566" s="71" t="s">
        <v>14970</v>
      </c>
      <c r="Q566" s="71" t="s">
        <v>14971</v>
      </c>
      <c r="R566" s="71" t="s">
        <v>11501</v>
      </c>
      <c r="S566" s="71" t="s">
        <v>11394</v>
      </c>
      <c r="T566" s="71" t="s">
        <v>11261</v>
      </c>
      <c r="U566" s="71" t="s">
        <v>11261</v>
      </c>
      <c r="V566" s="73">
        <v>45734.0</v>
      </c>
      <c r="W566" s="74">
        <v>1.0</v>
      </c>
      <c r="X566" s="74">
        <v>0.0</v>
      </c>
      <c r="Y566" s="74" t="s">
        <v>11261</v>
      </c>
      <c r="Z566" s="73" t="s">
        <v>11261</v>
      </c>
      <c r="AA566" s="71" t="s">
        <v>283</v>
      </c>
      <c r="AB566" s="71" t="s">
        <v>11261</v>
      </c>
      <c r="AC566" s="74">
        <v>4.0</v>
      </c>
      <c r="AD566" s="74">
        <v>1.0</v>
      </c>
      <c r="AE566" s="74">
        <v>1.0</v>
      </c>
      <c r="AF566" s="74">
        <v>0.0</v>
      </c>
      <c r="AG566" s="74">
        <v>0.0</v>
      </c>
      <c r="AH566" s="74">
        <v>1.0</v>
      </c>
      <c r="AI566" s="74">
        <v>1.0</v>
      </c>
      <c r="AJ566" s="74">
        <v>0.0</v>
      </c>
      <c r="AK566" s="71" t="s">
        <v>123</v>
      </c>
      <c r="AL566" s="71" t="s">
        <v>25</v>
      </c>
      <c r="AM566" s="71" t="s">
        <v>25</v>
      </c>
      <c r="AN566" s="71" t="s">
        <v>11268</v>
      </c>
      <c r="AO566" s="71" t="s">
        <v>17</v>
      </c>
      <c r="AP566" s="71" t="s">
        <v>11269</v>
      </c>
      <c r="AQ566" s="71" t="s">
        <v>13</v>
      </c>
      <c r="AR566" s="71" t="s">
        <v>11284</v>
      </c>
      <c r="AS566" s="71" t="s">
        <v>23</v>
      </c>
      <c r="AT566" s="71" t="s">
        <v>20</v>
      </c>
      <c r="AU566" s="71" t="s">
        <v>20</v>
      </c>
      <c r="AV566" s="71" t="s">
        <v>11271</v>
      </c>
      <c r="AW566" s="71" t="s">
        <v>15</v>
      </c>
      <c r="AX566" s="71" t="s">
        <v>11285</v>
      </c>
      <c r="AY566" s="71" t="s">
        <v>19</v>
      </c>
      <c r="AZ566" s="71" t="s">
        <v>11271</v>
      </c>
      <c r="BA566" s="71" t="s">
        <v>15</v>
      </c>
      <c r="BB566" s="71" t="s">
        <v>11268</v>
      </c>
      <c r="BC566" s="71" t="s">
        <v>17</v>
      </c>
      <c r="BD566" s="71" t="s">
        <v>11272</v>
      </c>
      <c r="BE566" s="71" t="s">
        <v>18</v>
      </c>
      <c r="BF566" s="71" t="s">
        <v>20</v>
      </c>
      <c r="BG566" s="71" t="s">
        <v>20</v>
      </c>
      <c r="BH566" s="71" t="s">
        <v>11314</v>
      </c>
      <c r="BI566" s="71" t="s">
        <v>12</v>
      </c>
      <c r="BJ566" s="71" t="s">
        <v>11270</v>
      </c>
      <c r="BK566" s="71" t="s">
        <v>22</v>
      </c>
      <c r="BL566" s="71" t="s">
        <v>25</v>
      </c>
      <c r="BM566" s="71" t="s">
        <v>25</v>
      </c>
      <c r="BN566" s="75" t="b">
        <v>1</v>
      </c>
      <c r="BO566" s="75" t="b">
        <v>1</v>
      </c>
      <c r="BP566" s="75" t="b">
        <v>1</v>
      </c>
      <c r="BQ566" s="75" t="b">
        <v>0</v>
      </c>
      <c r="BR566" s="75" t="b">
        <v>1</v>
      </c>
      <c r="BS566" s="75" t="b">
        <v>0</v>
      </c>
    </row>
    <row r="567" ht="18.0" customHeight="1">
      <c r="A567" s="71" t="s">
        <v>14972</v>
      </c>
      <c r="B567" s="72" t="s">
        <v>14973</v>
      </c>
      <c r="C567" s="73">
        <v>45734.0</v>
      </c>
      <c r="D567" s="73" t="s">
        <v>11261</v>
      </c>
      <c r="E567" s="74">
        <v>167.0</v>
      </c>
      <c r="F567" s="71" t="s">
        <v>34</v>
      </c>
      <c r="G567" s="75" t="b">
        <v>1</v>
      </c>
      <c r="H567" s="71" t="s">
        <v>11261</v>
      </c>
      <c r="I567" s="71" t="s">
        <v>91</v>
      </c>
      <c r="J567" s="71" t="s">
        <v>11261</v>
      </c>
      <c r="K567" s="71" t="s">
        <v>14974</v>
      </c>
      <c r="L567" s="71" t="s">
        <v>93</v>
      </c>
      <c r="M567" s="71" t="s">
        <v>11307</v>
      </c>
      <c r="N567" s="73">
        <v>45670.0</v>
      </c>
      <c r="O567" s="71" t="s">
        <v>14975</v>
      </c>
      <c r="P567" s="71" t="s">
        <v>14976</v>
      </c>
      <c r="Q567" s="71" t="s">
        <v>14977</v>
      </c>
      <c r="R567" s="71" t="s">
        <v>12700</v>
      </c>
      <c r="S567" s="71" t="s">
        <v>11394</v>
      </c>
      <c r="T567" s="71" t="s">
        <v>11261</v>
      </c>
      <c r="U567" s="71" t="s">
        <v>11261</v>
      </c>
      <c r="V567" s="73">
        <v>45734.0</v>
      </c>
      <c r="W567" s="74">
        <v>1.0</v>
      </c>
      <c r="X567" s="74">
        <v>0.0</v>
      </c>
      <c r="Y567" s="74" t="s">
        <v>11261</v>
      </c>
      <c r="Z567" s="73" t="s">
        <v>11261</v>
      </c>
      <c r="AA567" s="71" t="s">
        <v>105</v>
      </c>
      <c r="AB567" s="71" t="s">
        <v>11261</v>
      </c>
      <c r="AC567" s="74">
        <v>3.0</v>
      </c>
      <c r="AD567" s="74">
        <v>1.0</v>
      </c>
      <c r="AE567" s="74">
        <v>0.0</v>
      </c>
      <c r="AF567" s="74">
        <v>0.0</v>
      </c>
      <c r="AG567" s="74">
        <v>1.0</v>
      </c>
      <c r="AH567" s="74">
        <v>0.0</v>
      </c>
      <c r="AI567" s="74">
        <v>1.0</v>
      </c>
      <c r="AJ567" s="74">
        <v>0.0</v>
      </c>
      <c r="AK567" s="71" t="s">
        <v>123</v>
      </c>
      <c r="AL567" s="71" t="s">
        <v>25</v>
      </c>
      <c r="AM567" s="71" t="s">
        <v>25</v>
      </c>
      <c r="AN567" s="71" t="s">
        <v>11274</v>
      </c>
      <c r="AO567" s="71" t="s">
        <v>16</v>
      </c>
      <c r="AP567" s="71" t="s">
        <v>11269</v>
      </c>
      <c r="AQ567" s="71" t="s">
        <v>13</v>
      </c>
      <c r="AR567" s="71" t="s">
        <v>11284</v>
      </c>
      <c r="AS567" s="71" t="s">
        <v>23</v>
      </c>
      <c r="AT567" s="71" t="s">
        <v>20</v>
      </c>
      <c r="AU567" s="71" t="s">
        <v>20</v>
      </c>
      <c r="AV567" s="71" t="s">
        <v>11273</v>
      </c>
      <c r="AW567" s="71" t="s">
        <v>14</v>
      </c>
      <c r="AX567" s="71" t="s">
        <v>11285</v>
      </c>
      <c r="AY567" s="71" t="s">
        <v>19</v>
      </c>
      <c r="AZ567" s="71" t="s">
        <v>11273</v>
      </c>
      <c r="BA567" s="71" t="s">
        <v>14</v>
      </c>
      <c r="BB567" s="71" t="s">
        <v>11268</v>
      </c>
      <c r="BC567" s="71" t="s">
        <v>17</v>
      </c>
      <c r="BD567" s="71" t="s">
        <v>11272</v>
      </c>
      <c r="BE567" s="71" t="s">
        <v>18</v>
      </c>
      <c r="BF567" s="71" t="s">
        <v>21</v>
      </c>
      <c r="BG567" s="71" t="s">
        <v>21</v>
      </c>
      <c r="BH567" s="71" t="s">
        <v>11314</v>
      </c>
      <c r="BI567" s="71" t="s">
        <v>12</v>
      </c>
      <c r="BJ567" s="71" t="s">
        <v>11284</v>
      </c>
      <c r="BK567" s="71" t="s">
        <v>23</v>
      </c>
      <c r="BL567" s="71" t="s">
        <v>25</v>
      </c>
      <c r="BM567" s="71" t="s">
        <v>25</v>
      </c>
      <c r="BN567" s="75" t="b">
        <v>1</v>
      </c>
      <c r="BO567" s="75" t="b">
        <v>1</v>
      </c>
      <c r="BP567" s="75" t="b">
        <v>0</v>
      </c>
      <c r="BQ567" s="75" t="b">
        <v>0</v>
      </c>
      <c r="BR567" s="75" t="b">
        <v>0</v>
      </c>
      <c r="BS567" s="75" t="b">
        <v>1</v>
      </c>
    </row>
    <row r="568" ht="18.0" customHeight="1">
      <c r="A568" s="71" t="s">
        <v>14978</v>
      </c>
      <c r="B568" s="72" t="s">
        <v>14979</v>
      </c>
      <c r="C568" s="73">
        <v>45734.0</v>
      </c>
      <c r="D568" s="73">
        <v>45832.0</v>
      </c>
      <c r="E568" s="74">
        <v>98.0</v>
      </c>
      <c r="F568" s="71" t="s">
        <v>34</v>
      </c>
      <c r="G568" s="75" t="b">
        <v>1</v>
      </c>
      <c r="H568" s="71" t="s">
        <v>167</v>
      </c>
      <c r="I568" s="71" t="s">
        <v>153</v>
      </c>
      <c r="J568" s="71" t="s">
        <v>168</v>
      </c>
      <c r="K568" s="71" t="s">
        <v>14980</v>
      </c>
      <c r="L568" s="71" t="s">
        <v>93</v>
      </c>
      <c r="M568" s="71" t="s">
        <v>11318</v>
      </c>
      <c r="N568" s="73">
        <v>45656.0</v>
      </c>
      <c r="O568" s="71" t="s">
        <v>12884</v>
      </c>
      <c r="P568" s="71" t="s">
        <v>12885</v>
      </c>
      <c r="Q568" s="71" t="s">
        <v>12886</v>
      </c>
      <c r="R568" s="71" t="s">
        <v>12887</v>
      </c>
      <c r="S568" s="71" t="s">
        <v>11864</v>
      </c>
      <c r="T568" s="71" t="s">
        <v>11261</v>
      </c>
      <c r="U568" s="71" t="s">
        <v>11261</v>
      </c>
      <c r="V568" s="73">
        <v>45734.0</v>
      </c>
      <c r="W568" s="74">
        <v>0.0</v>
      </c>
      <c r="X568" s="74">
        <v>1.0</v>
      </c>
      <c r="Y568" s="74" t="s">
        <v>11261</v>
      </c>
      <c r="Z568" s="73" t="s">
        <v>11261</v>
      </c>
      <c r="AA568" s="71" t="s">
        <v>105</v>
      </c>
      <c r="AB568" s="71" t="s">
        <v>14981</v>
      </c>
      <c r="AC568" s="74">
        <v>5.0</v>
      </c>
      <c r="AD568" s="74">
        <v>1.0</v>
      </c>
      <c r="AE568" s="74">
        <v>1.0</v>
      </c>
      <c r="AF568" s="74">
        <v>0.0</v>
      </c>
      <c r="AG568" s="74">
        <v>1.0</v>
      </c>
      <c r="AH568" s="74">
        <v>0.0</v>
      </c>
      <c r="AI568" s="74">
        <v>1.0</v>
      </c>
      <c r="AJ568" s="74">
        <v>1.0</v>
      </c>
      <c r="AK568" s="71" t="s">
        <v>11261</v>
      </c>
      <c r="AL568" s="71" t="s">
        <v>25</v>
      </c>
      <c r="AM568" s="71" t="s">
        <v>25</v>
      </c>
      <c r="AN568" s="71" t="s">
        <v>11274</v>
      </c>
      <c r="AO568" s="71" t="s">
        <v>16</v>
      </c>
      <c r="AP568" s="71" t="s">
        <v>11269</v>
      </c>
      <c r="AQ568" s="71" t="s">
        <v>13</v>
      </c>
      <c r="AR568" s="71" t="s">
        <v>11284</v>
      </c>
      <c r="AS568" s="71" t="s">
        <v>23</v>
      </c>
      <c r="AT568" s="71" t="s">
        <v>20</v>
      </c>
      <c r="AU568" s="71" t="s">
        <v>20</v>
      </c>
      <c r="AV568" s="71" t="s">
        <v>11273</v>
      </c>
      <c r="AW568" s="71" t="s">
        <v>14</v>
      </c>
      <c r="AX568" s="71" t="s">
        <v>11285</v>
      </c>
      <c r="AY568" s="71" t="s">
        <v>19</v>
      </c>
      <c r="AZ568" s="71" t="s">
        <v>11273</v>
      </c>
      <c r="BA568" s="71" t="s">
        <v>14</v>
      </c>
      <c r="BB568" s="71" t="s">
        <v>11274</v>
      </c>
      <c r="BC568" s="71" t="s">
        <v>16</v>
      </c>
      <c r="BD568" s="71" t="s">
        <v>11285</v>
      </c>
      <c r="BE568" s="71" t="s">
        <v>19</v>
      </c>
      <c r="BF568" s="71" t="s">
        <v>21</v>
      </c>
      <c r="BG568" s="71" t="s">
        <v>21</v>
      </c>
      <c r="BH568" s="71" t="s">
        <v>11314</v>
      </c>
      <c r="BI568" s="71" t="s">
        <v>12</v>
      </c>
      <c r="BJ568" s="71" t="s">
        <v>11284</v>
      </c>
      <c r="BK568" s="71" t="s">
        <v>23</v>
      </c>
      <c r="BL568" s="71" t="s">
        <v>25</v>
      </c>
      <c r="BM568" s="71" t="s">
        <v>25</v>
      </c>
      <c r="BN568" s="75" t="b">
        <v>1</v>
      </c>
      <c r="BO568" s="75" t="b">
        <v>1</v>
      </c>
      <c r="BP568" s="75" t="b">
        <v>0</v>
      </c>
      <c r="BQ568" s="75" t="b">
        <v>1</v>
      </c>
      <c r="BR568" s="75" t="b">
        <v>1</v>
      </c>
      <c r="BS568" s="75" t="b">
        <v>1</v>
      </c>
    </row>
    <row r="569" ht="18.0" customHeight="1">
      <c r="A569" s="71" t="s">
        <v>14982</v>
      </c>
      <c r="B569" s="72" t="s">
        <v>14983</v>
      </c>
      <c r="C569" s="73">
        <v>45734.0</v>
      </c>
      <c r="D569" s="73" t="s">
        <v>11261</v>
      </c>
      <c r="E569" s="74">
        <v>167.0</v>
      </c>
      <c r="F569" s="71" t="s">
        <v>34</v>
      </c>
      <c r="G569" s="75" t="b">
        <v>1</v>
      </c>
      <c r="H569" s="71" t="s">
        <v>11261</v>
      </c>
      <c r="I569" s="71" t="s">
        <v>91</v>
      </c>
      <c r="J569" s="71" t="s">
        <v>11261</v>
      </c>
      <c r="K569" s="71" t="s">
        <v>14984</v>
      </c>
      <c r="L569" s="71" t="s">
        <v>287</v>
      </c>
      <c r="M569" s="71" t="s">
        <v>11450</v>
      </c>
      <c r="N569" s="73">
        <v>45666.0</v>
      </c>
      <c r="O569" s="71" t="s">
        <v>14985</v>
      </c>
      <c r="P569" s="71" t="s">
        <v>14986</v>
      </c>
      <c r="Q569" s="71" t="s">
        <v>14987</v>
      </c>
      <c r="R569" s="71" t="s">
        <v>13920</v>
      </c>
      <c r="S569" s="71" t="s">
        <v>11293</v>
      </c>
      <c r="T569" s="71" t="s">
        <v>11261</v>
      </c>
      <c r="U569" s="71" t="s">
        <v>11261</v>
      </c>
      <c r="V569" s="73">
        <v>45734.0</v>
      </c>
      <c r="W569" s="74">
        <v>2.0</v>
      </c>
      <c r="X569" s="74">
        <v>0.0</v>
      </c>
      <c r="Y569" s="74" t="s">
        <v>11261</v>
      </c>
      <c r="Z569" s="73" t="s">
        <v>11261</v>
      </c>
      <c r="AA569" s="71" t="s">
        <v>105</v>
      </c>
      <c r="AB569" s="71" t="s">
        <v>11261</v>
      </c>
      <c r="AC569" s="74">
        <v>1.0</v>
      </c>
      <c r="AD569" s="74">
        <v>1.0</v>
      </c>
      <c r="AE569" s="74">
        <v>0.0</v>
      </c>
      <c r="AF569" s="74">
        <v>0.0</v>
      </c>
      <c r="AG569" s="74">
        <v>0.0</v>
      </c>
      <c r="AH569" s="74">
        <v>0.0</v>
      </c>
      <c r="AI569" s="74">
        <v>0.0</v>
      </c>
      <c r="AJ569" s="74">
        <v>0.0</v>
      </c>
      <c r="AK569" s="71" t="s">
        <v>250</v>
      </c>
      <c r="AL569" s="71" t="s">
        <v>25</v>
      </c>
      <c r="AM569" s="71" t="s">
        <v>25</v>
      </c>
      <c r="AN569" s="71" t="s">
        <v>11268</v>
      </c>
      <c r="AO569" s="71" t="s">
        <v>17</v>
      </c>
      <c r="AP569" s="71" t="s">
        <v>11314</v>
      </c>
      <c r="AQ569" s="71" t="s">
        <v>12</v>
      </c>
      <c r="AR569" s="71" t="s">
        <v>11284</v>
      </c>
      <c r="AS569" s="71" t="s">
        <v>23</v>
      </c>
      <c r="AT569" s="71" t="s">
        <v>21</v>
      </c>
      <c r="AU569" s="71" t="s">
        <v>21</v>
      </c>
      <c r="AV569" s="71" t="s">
        <v>11273</v>
      </c>
      <c r="AW569" s="71" t="s">
        <v>14</v>
      </c>
      <c r="AX569" s="71" t="s">
        <v>11285</v>
      </c>
      <c r="AY569" s="71" t="s">
        <v>19</v>
      </c>
      <c r="AZ569" s="71" t="s">
        <v>11271</v>
      </c>
      <c r="BA569" s="71" t="s">
        <v>15</v>
      </c>
      <c r="BB569" s="71" t="s">
        <v>11274</v>
      </c>
      <c r="BC569" s="71" t="s">
        <v>16</v>
      </c>
      <c r="BD569" s="71" t="s">
        <v>11272</v>
      </c>
      <c r="BE569" s="71" t="s">
        <v>18</v>
      </c>
      <c r="BF569" s="71" t="s">
        <v>20</v>
      </c>
      <c r="BG569" s="71" t="s">
        <v>20</v>
      </c>
      <c r="BH569" s="71" t="s">
        <v>11269</v>
      </c>
      <c r="BI569" s="71" t="s">
        <v>13</v>
      </c>
      <c r="BJ569" s="71" t="s">
        <v>11270</v>
      </c>
      <c r="BK569" s="71" t="s">
        <v>22</v>
      </c>
      <c r="BL569" s="71" t="s">
        <v>25</v>
      </c>
      <c r="BM569" s="71" t="s">
        <v>25</v>
      </c>
      <c r="BN569" s="75" t="b">
        <v>1</v>
      </c>
      <c r="BO569" s="75" t="b">
        <v>0</v>
      </c>
      <c r="BP569" s="75" t="b">
        <v>0</v>
      </c>
      <c r="BQ569" s="75" t="b">
        <v>0</v>
      </c>
      <c r="BR569" s="75" t="b">
        <v>0</v>
      </c>
      <c r="BS569" s="75" t="b">
        <v>0</v>
      </c>
    </row>
    <row r="570" ht="18.0" customHeight="1">
      <c r="A570" s="71" t="s">
        <v>14988</v>
      </c>
      <c r="B570" s="72" t="s">
        <v>14989</v>
      </c>
      <c r="C570" s="73">
        <v>45734.0</v>
      </c>
      <c r="D570" s="73" t="s">
        <v>11261</v>
      </c>
      <c r="E570" s="74">
        <v>167.0</v>
      </c>
      <c r="F570" s="71" t="s">
        <v>34</v>
      </c>
      <c r="G570" s="75" t="b">
        <v>1</v>
      </c>
      <c r="H570" s="71" t="s">
        <v>11261</v>
      </c>
      <c r="I570" s="71" t="s">
        <v>91</v>
      </c>
      <c r="J570" s="71" t="s">
        <v>11261</v>
      </c>
      <c r="K570" s="71" t="s">
        <v>14990</v>
      </c>
      <c r="L570" s="71" t="s">
        <v>287</v>
      </c>
      <c r="M570" s="71" t="s">
        <v>11334</v>
      </c>
      <c r="N570" s="73">
        <v>45720.0</v>
      </c>
      <c r="O570" s="71" t="s">
        <v>14991</v>
      </c>
      <c r="P570" s="71" t="s">
        <v>14992</v>
      </c>
      <c r="Q570" s="71" t="s">
        <v>14993</v>
      </c>
      <c r="R570" s="71" t="s">
        <v>11760</v>
      </c>
      <c r="S570" s="71" t="s">
        <v>11283</v>
      </c>
      <c r="T570" s="71" t="s">
        <v>11261</v>
      </c>
      <c r="U570" s="71" t="s">
        <v>11261</v>
      </c>
      <c r="V570" s="73">
        <v>45734.0</v>
      </c>
      <c r="W570" s="74">
        <v>0.0</v>
      </c>
      <c r="X570" s="74">
        <v>0.0</v>
      </c>
      <c r="Y570" s="74" t="s">
        <v>11261</v>
      </c>
      <c r="Z570" s="73" t="s">
        <v>11261</v>
      </c>
      <c r="AA570" s="71" t="s">
        <v>283</v>
      </c>
      <c r="AB570" s="71" t="s">
        <v>11261</v>
      </c>
      <c r="AC570" s="74">
        <v>4.0</v>
      </c>
      <c r="AD570" s="74">
        <v>0.0</v>
      </c>
      <c r="AE570" s="74">
        <v>1.0</v>
      </c>
      <c r="AF570" s="74">
        <v>1.0</v>
      </c>
      <c r="AG570" s="74">
        <v>0.0</v>
      </c>
      <c r="AH570" s="74">
        <v>1.0</v>
      </c>
      <c r="AI570" s="74">
        <v>0.0</v>
      </c>
      <c r="AJ570" s="74">
        <v>1.0</v>
      </c>
      <c r="AK570" s="71" t="s">
        <v>123</v>
      </c>
      <c r="AL570" s="71" t="s">
        <v>25</v>
      </c>
      <c r="AM570" s="71" t="s">
        <v>25</v>
      </c>
      <c r="AN570" s="71" t="s">
        <v>11268</v>
      </c>
      <c r="AO570" s="71" t="s">
        <v>17</v>
      </c>
      <c r="AP570" s="71" t="s">
        <v>11314</v>
      </c>
      <c r="AQ570" s="71" t="s">
        <v>12</v>
      </c>
      <c r="AR570" s="71" t="s">
        <v>11284</v>
      </c>
      <c r="AS570" s="71" t="s">
        <v>23</v>
      </c>
      <c r="AT570" s="71" t="s">
        <v>20</v>
      </c>
      <c r="AU570" s="71" t="s">
        <v>20</v>
      </c>
      <c r="AV570" s="71" t="s">
        <v>11273</v>
      </c>
      <c r="AW570" s="71" t="s">
        <v>14</v>
      </c>
      <c r="AX570" s="71" t="s">
        <v>11272</v>
      </c>
      <c r="AY570" s="71" t="s">
        <v>18</v>
      </c>
      <c r="AZ570" s="71" t="s">
        <v>11271</v>
      </c>
      <c r="BA570" s="71" t="s">
        <v>15</v>
      </c>
      <c r="BB570" s="71" t="s">
        <v>11268</v>
      </c>
      <c r="BC570" s="71" t="s">
        <v>17</v>
      </c>
      <c r="BD570" s="71" t="s">
        <v>11272</v>
      </c>
      <c r="BE570" s="71" t="s">
        <v>18</v>
      </c>
      <c r="BF570" s="71" t="s">
        <v>20</v>
      </c>
      <c r="BG570" s="71" t="s">
        <v>20</v>
      </c>
      <c r="BH570" s="71" t="s">
        <v>11314</v>
      </c>
      <c r="BI570" s="71" t="s">
        <v>12</v>
      </c>
      <c r="BJ570" s="71" t="s">
        <v>11270</v>
      </c>
      <c r="BK570" s="71" t="s">
        <v>22</v>
      </c>
      <c r="BL570" s="71" t="s">
        <v>24</v>
      </c>
      <c r="BM570" s="71" t="s">
        <v>24</v>
      </c>
      <c r="BN570" s="75" t="b">
        <v>0</v>
      </c>
      <c r="BO570" s="75" t="b">
        <v>0</v>
      </c>
      <c r="BP570" s="75" t="b">
        <v>1</v>
      </c>
      <c r="BQ570" s="75" t="b">
        <v>1</v>
      </c>
      <c r="BR570" s="75" t="b">
        <v>1</v>
      </c>
      <c r="BS570" s="75" t="b">
        <v>0</v>
      </c>
    </row>
    <row r="571" ht="18.0" customHeight="1">
      <c r="A571" s="71" t="s">
        <v>14994</v>
      </c>
      <c r="B571" s="72" t="s">
        <v>14995</v>
      </c>
      <c r="C571" s="73">
        <v>45734.0</v>
      </c>
      <c r="D571" s="73">
        <v>45866.0</v>
      </c>
      <c r="E571" s="74">
        <v>132.0</v>
      </c>
      <c r="F571" s="71" t="s">
        <v>34</v>
      </c>
      <c r="G571" s="75" t="b">
        <v>1</v>
      </c>
      <c r="H571" s="71" t="s">
        <v>954</v>
      </c>
      <c r="I571" s="71" t="s">
        <v>153</v>
      </c>
      <c r="J571" s="71" t="s">
        <v>168</v>
      </c>
      <c r="K571" s="71" t="s">
        <v>14996</v>
      </c>
      <c r="L571" s="71" t="s">
        <v>93</v>
      </c>
      <c r="M571" s="71" t="s">
        <v>11450</v>
      </c>
      <c r="N571" s="73">
        <v>45685.0</v>
      </c>
      <c r="O571" s="71" t="s">
        <v>14997</v>
      </c>
      <c r="P571" s="71" t="s">
        <v>14998</v>
      </c>
      <c r="Q571" s="71" t="s">
        <v>14999</v>
      </c>
      <c r="R571" s="71" t="s">
        <v>12693</v>
      </c>
      <c r="S571" s="71" t="s">
        <v>11283</v>
      </c>
      <c r="T571" s="71" t="s">
        <v>11261</v>
      </c>
      <c r="U571" s="71" t="s">
        <v>11261</v>
      </c>
      <c r="V571" s="73">
        <v>45734.0</v>
      </c>
      <c r="W571" s="74">
        <v>0.0</v>
      </c>
      <c r="X571" s="74">
        <v>0.0</v>
      </c>
      <c r="Y571" s="74" t="s">
        <v>11261</v>
      </c>
      <c r="Z571" s="73" t="s">
        <v>11261</v>
      </c>
      <c r="AA571" s="71" t="s">
        <v>105</v>
      </c>
      <c r="AB571" s="71" t="s">
        <v>15000</v>
      </c>
      <c r="AC571" s="74">
        <v>5.0</v>
      </c>
      <c r="AD571" s="74">
        <v>1.0</v>
      </c>
      <c r="AE571" s="74">
        <v>1.0</v>
      </c>
      <c r="AF571" s="74">
        <v>0.0</v>
      </c>
      <c r="AG571" s="74">
        <v>1.0</v>
      </c>
      <c r="AH571" s="74">
        <v>1.0</v>
      </c>
      <c r="AI571" s="74">
        <v>1.0</v>
      </c>
      <c r="AJ571" s="74">
        <v>0.0</v>
      </c>
      <c r="AK571" s="71" t="s">
        <v>181</v>
      </c>
      <c r="AL571" s="71" t="s">
        <v>25</v>
      </c>
      <c r="AM571" s="71" t="s">
        <v>25</v>
      </c>
      <c r="AN571" s="71" t="s">
        <v>11274</v>
      </c>
      <c r="AO571" s="71" t="s">
        <v>16</v>
      </c>
      <c r="AP571" s="71" t="s">
        <v>11314</v>
      </c>
      <c r="AQ571" s="71" t="s">
        <v>12</v>
      </c>
      <c r="AR571" s="71" t="s">
        <v>11270</v>
      </c>
      <c r="AS571" s="71" t="s">
        <v>22</v>
      </c>
      <c r="AT571" s="71" t="s">
        <v>21</v>
      </c>
      <c r="AU571" s="71" t="s">
        <v>21</v>
      </c>
      <c r="AV571" s="71" t="s">
        <v>11273</v>
      </c>
      <c r="AW571" s="71" t="s">
        <v>14</v>
      </c>
      <c r="AX571" s="71" t="s">
        <v>11285</v>
      </c>
      <c r="AY571" s="71" t="s">
        <v>19</v>
      </c>
      <c r="AZ571" s="71" t="s">
        <v>11273</v>
      </c>
      <c r="BA571" s="71" t="s">
        <v>14</v>
      </c>
      <c r="BB571" s="71" t="s">
        <v>11274</v>
      </c>
      <c r="BC571" s="71" t="s">
        <v>16</v>
      </c>
      <c r="BD571" s="71" t="s">
        <v>11272</v>
      </c>
      <c r="BE571" s="71" t="s">
        <v>18</v>
      </c>
      <c r="BF571" s="71" t="s">
        <v>21</v>
      </c>
      <c r="BG571" s="71" t="s">
        <v>21</v>
      </c>
      <c r="BH571" s="71" t="s">
        <v>11269</v>
      </c>
      <c r="BI571" s="71" t="s">
        <v>13</v>
      </c>
      <c r="BJ571" s="71" t="s">
        <v>11270</v>
      </c>
      <c r="BK571" s="71" t="s">
        <v>22</v>
      </c>
      <c r="BL571" s="71" t="s">
        <v>25</v>
      </c>
      <c r="BM571" s="71" t="s">
        <v>25</v>
      </c>
      <c r="BN571" s="75" t="b">
        <v>1</v>
      </c>
      <c r="BO571" s="75" t="b">
        <v>1</v>
      </c>
      <c r="BP571" s="75" t="b">
        <v>1</v>
      </c>
      <c r="BQ571" s="75" t="b">
        <v>0</v>
      </c>
      <c r="BR571" s="75" t="b">
        <v>1</v>
      </c>
      <c r="BS571" s="75" t="b">
        <v>1</v>
      </c>
    </row>
    <row r="572" ht="18.0" customHeight="1">
      <c r="A572" s="71" t="s">
        <v>15001</v>
      </c>
      <c r="B572" s="72" t="s">
        <v>15002</v>
      </c>
      <c r="C572" s="73">
        <v>45734.0</v>
      </c>
      <c r="D572" s="73">
        <v>45757.0</v>
      </c>
      <c r="E572" s="74">
        <v>23.0</v>
      </c>
      <c r="F572" s="71" t="s">
        <v>151</v>
      </c>
      <c r="G572" s="75" t="b">
        <v>0</v>
      </c>
      <c r="H572" s="71" t="s">
        <v>2239</v>
      </c>
      <c r="I572" s="71" t="s">
        <v>153</v>
      </c>
      <c r="J572" s="71" t="s">
        <v>168</v>
      </c>
      <c r="K572" s="71" t="s">
        <v>15003</v>
      </c>
      <c r="L572" s="71" t="s">
        <v>93</v>
      </c>
      <c r="M572" s="71" t="s">
        <v>11289</v>
      </c>
      <c r="N572" s="73">
        <v>45622.0</v>
      </c>
      <c r="O572" s="71" t="s">
        <v>15004</v>
      </c>
      <c r="P572" s="71" t="s">
        <v>15005</v>
      </c>
      <c r="Q572" s="71" t="s">
        <v>15006</v>
      </c>
      <c r="R572" s="71" t="s">
        <v>11571</v>
      </c>
      <c r="S572" s="71" t="s">
        <v>11828</v>
      </c>
      <c r="T572" s="71" t="s">
        <v>11261</v>
      </c>
      <c r="U572" s="71" t="s">
        <v>11261</v>
      </c>
      <c r="V572" s="73">
        <v>45643.0</v>
      </c>
      <c r="W572" s="74">
        <v>0.0</v>
      </c>
      <c r="X572" s="74">
        <v>1.0</v>
      </c>
      <c r="Y572" s="74" t="s">
        <v>11261</v>
      </c>
      <c r="Z572" s="73" t="s">
        <v>11261</v>
      </c>
      <c r="AA572" s="71" t="s">
        <v>105</v>
      </c>
      <c r="AB572" s="71" t="s">
        <v>15007</v>
      </c>
      <c r="AC572" s="74">
        <v>4.0</v>
      </c>
      <c r="AD572" s="74">
        <v>1.0</v>
      </c>
      <c r="AE572" s="74">
        <v>0.0</v>
      </c>
      <c r="AF572" s="74">
        <v>1.0</v>
      </c>
      <c r="AG572" s="74">
        <v>1.0</v>
      </c>
      <c r="AH572" s="74">
        <v>0.0</v>
      </c>
      <c r="AI572" s="74">
        <v>1.0</v>
      </c>
      <c r="AJ572" s="74">
        <v>0.0</v>
      </c>
      <c r="AK572" s="71" t="s">
        <v>11261</v>
      </c>
      <c r="AL572" s="71" t="s">
        <v>25</v>
      </c>
      <c r="AM572" s="71" t="s">
        <v>25</v>
      </c>
      <c r="AN572" s="71" t="s">
        <v>11268</v>
      </c>
      <c r="AO572" s="71" t="s">
        <v>17</v>
      </c>
      <c r="AP572" s="71" t="s">
        <v>11314</v>
      </c>
      <c r="AQ572" s="71" t="s">
        <v>12</v>
      </c>
      <c r="AR572" s="71" t="s">
        <v>11270</v>
      </c>
      <c r="AS572" s="71" t="s">
        <v>22</v>
      </c>
      <c r="AT572" s="71" t="s">
        <v>20</v>
      </c>
      <c r="AU572" s="71" t="s">
        <v>20</v>
      </c>
      <c r="AV572" s="71" t="s">
        <v>11273</v>
      </c>
      <c r="AW572" s="71" t="s">
        <v>14</v>
      </c>
      <c r="AX572" s="71" t="s">
        <v>11285</v>
      </c>
      <c r="AY572" s="71" t="s">
        <v>19</v>
      </c>
      <c r="AZ572" s="71" t="s">
        <v>11273</v>
      </c>
      <c r="BA572" s="71" t="s">
        <v>14</v>
      </c>
      <c r="BB572" s="71" t="s">
        <v>11261</v>
      </c>
      <c r="BC572" s="71" t="s">
        <v>11261</v>
      </c>
      <c r="BD572" s="71" t="s">
        <v>11272</v>
      </c>
      <c r="BE572" s="71" t="s">
        <v>18</v>
      </c>
      <c r="BF572" s="71" t="s">
        <v>11261</v>
      </c>
      <c r="BG572" s="71" t="s">
        <v>11261</v>
      </c>
      <c r="BH572" s="71" t="s">
        <v>11314</v>
      </c>
      <c r="BI572" s="71" t="s">
        <v>12</v>
      </c>
      <c r="BJ572" s="71" t="s">
        <v>11270</v>
      </c>
      <c r="BK572" s="71" t="s">
        <v>22</v>
      </c>
      <c r="BL572" s="71" t="s">
        <v>25</v>
      </c>
      <c r="BM572" s="71" t="s">
        <v>25</v>
      </c>
      <c r="BN572" s="75" t="b">
        <v>1</v>
      </c>
      <c r="BO572" s="75" t="b">
        <v>1</v>
      </c>
      <c r="BP572" s="75" t="s">
        <v>11261</v>
      </c>
      <c r="BQ572" s="75" t="b">
        <v>0</v>
      </c>
      <c r="BR572" s="75" t="s">
        <v>11261</v>
      </c>
      <c r="BS572" s="75" t="b">
        <v>1</v>
      </c>
    </row>
    <row r="573" ht="18.0" customHeight="1">
      <c r="A573" s="71" t="s">
        <v>15008</v>
      </c>
      <c r="B573" s="72" t="s">
        <v>15009</v>
      </c>
      <c r="C573" s="73">
        <v>45734.0</v>
      </c>
      <c r="D573" s="73" t="s">
        <v>11261</v>
      </c>
      <c r="E573" s="74">
        <v>167.0</v>
      </c>
      <c r="F573" s="71" t="s">
        <v>34</v>
      </c>
      <c r="G573" s="75" t="b">
        <v>1</v>
      </c>
      <c r="H573" s="71" t="s">
        <v>11261</v>
      </c>
      <c r="I573" s="71" t="s">
        <v>91</v>
      </c>
      <c r="J573" s="71" t="s">
        <v>11261</v>
      </c>
      <c r="K573" s="71" t="s">
        <v>15010</v>
      </c>
      <c r="L573" s="71" t="s">
        <v>93</v>
      </c>
      <c r="M573" s="71" t="s">
        <v>11289</v>
      </c>
      <c r="N573" s="73">
        <v>45677.0</v>
      </c>
      <c r="O573" s="71" t="s">
        <v>15011</v>
      </c>
      <c r="P573" s="71" t="s">
        <v>15011</v>
      </c>
      <c r="Q573" s="71" t="s">
        <v>15012</v>
      </c>
      <c r="R573" s="71" t="s">
        <v>13135</v>
      </c>
      <c r="S573" s="71" t="s">
        <v>11572</v>
      </c>
      <c r="T573" s="71" t="s">
        <v>11261</v>
      </c>
      <c r="U573" s="71" t="s">
        <v>11261</v>
      </c>
      <c r="V573" s="73">
        <v>45734.0</v>
      </c>
      <c r="W573" s="74">
        <v>0.0</v>
      </c>
      <c r="X573" s="74">
        <v>0.0</v>
      </c>
      <c r="Y573" s="74" t="s">
        <v>11261</v>
      </c>
      <c r="Z573" s="73" t="s">
        <v>11261</v>
      </c>
      <c r="AA573" s="71" t="s">
        <v>105</v>
      </c>
      <c r="AB573" s="71" t="s">
        <v>11261</v>
      </c>
      <c r="AC573" s="74">
        <v>4.0</v>
      </c>
      <c r="AD573" s="74">
        <v>0.0</v>
      </c>
      <c r="AE573" s="74">
        <v>0.0</v>
      </c>
      <c r="AF573" s="74">
        <v>0.0</v>
      </c>
      <c r="AG573" s="74">
        <v>1.0</v>
      </c>
      <c r="AH573" s="74">
        <v>1.0</v>
      </c>
      <c r="AI573" s="74">
        <v>1.0</v>
      </c>
      <c r="AJ573" s="74">
        <v>1.0</v>
      </c>
      <c r="AK573" s="71" t="s">
        <v>123</v>
      </c>
      <c r="AL573" s="71" t="s">
        <v>25</v>
      </c>
      <c r="AM573" s="71" t="s">
        <v>25</v>
      </c>
      <c r="AN573" s="71" t="s">
        <v>11268</v>
      </c>
      <c r="AO573" s="71" t="s">
        <v>17</v>
      </c>
      <c r="AP573" s="71" t="s">
        <v>11269</v>
      </c>
      <c r="AQ573" s="71" t="s">
        <v>13</v>
      </c>
      <c r="AR573" s="71" t="s">
        <v>11270</v>
      </c>
      <c r="AS573" s="71" t="s">
        <v>22</v>
      </c>
      <c r="AT573" s="71" t="s">
        <v>20</v>
      </c>
      <c r="AU573" s="71" t="s">
        <v>20</v>
      </c>
      <c r="AV573" s="71" t="s">
        <v>11273</v>
      </c>
      <c r="AW573" s="71" t="s">
        <v>14</v>
      </c>
      <c r="AX573" s="71" t="s">
        <v>11272</v>
      </c>
      <c r="AY573" s="71" t="s">
        <v>18</v>
      </c>
      <c r="AZ573" s="71" t="s">
        <v>11273</v>
      </c>
      <c r="BA573" s="71" t="s">
        <v>14</v>
      </c>
      <c r="BB573" s="71" t="s">
        <v>11274</v>
      </c>
      <c r="BC573" s="71" t="s">
        <v>16</v>
      </c>
      <c r="BD573" s="71" t="s">
        <v>11272</v>
      </c>
      <c r="BE573" s="71" t="s">
        <v>18</v>
      </c>
      <c r="BF573" s="71" t="s">
        <v>20</v>
      </c>
      <c r="BG573" s="71" t="s">
        <v>20</v>
      </c>
      <c r="BH573" s="71" t="s">
        <v>11314</v>
      </c>
      <c r="BI573" s="71" t="s">
        <v>12</v>
      </c>
      <c r="BJ573" s="71" t="s">
        <v>11270</v>
      </c>
      <c r="BK573" s="71" t="s">
        <v>22</v>
      </c>
      <c r="BL573" s="71" t="s">
        <v>24</v>
      </c>
      <c r="BM573" s="71" t="s">
        <v>24</v>
      </c>
      <c r="BN573" s="75" t="b">
        <v>0</v>
      </c>
      <c r="BO573" s="75" t="b">
        <v>1</v>
      </c>
      <c r="BP573" s="75" t="b">
        <v>1</v>
      </c>
      <c r="BQ573" s="75" t="b">
        <v>1</v>
      </c>
      <c r="BR573" s="75" t="b">
        <v>0</v>
      </c>
      <c r="BS573" s="75" t="b">
        <v>1</v>
      </c>
    </row>
    <row r="574" ht="18.0" customHeight="1">
      <c r="A574" s="71" t="s">
        <v>15013</v>
      </c>
      <c r="B574" s="72" t="s">
        <v>15014</v>
      </c>
      <c r="C574" s="73">
        <v>45733.0</v>
      </c>
      <c r="D574" s="73" t="s">
        <v>11261</v>
      </c>
      <c r="E574" s="74">
        <v>168.0</v>
      </c>
      <c r="F574" s="71" t="s">
        <v>34</v>
      </c>
      <c r="G574" s="75" t="b">
        <v>1</v>
      </c>
      <c r="H574" s="71" t="s">
        <v>11261</v>
      </c>
      <c r="I574" s="71" t="s">
        <v>91</v>
      </c>
      <c r="J574" s="71" t="s">
        <v>11261</v>
      </c>
      <c r="K574" s="71" t="s">
        <v>15015</v>
      </c>
      <c r="L574" s="71" t="s">
        <v>93</v>
      </c>
      <c r="M574" s="71" t="s">
        <v>11450</v>
      </c>
      <c r="N574" s="73">
        <v>45660.0</v>
      </c>
      <c r="O574" s="71" t="s">
        <v>15016</v>
      </c>
      <c r="P574" s="71" t="s">
        <v>15017</v>
      </c>
      <c r="Q574" s="71" t="s">
        <v>15018</v>
      </c>
      <c r="R574" s="71" t="s">
        <v>14584</v>
      </c>
      <c r="S574" s="71" t="s">
        <v>11386</v>
      </c>
      <c r="T574" s="71" t="s">
        <v>11261</v>
      </c>
      <c r="U574" s="71" t="s">
        <v>11261</v>
      </c>
      <c r="V574" s="73">
        <v>45733.0</v>
      </c>
      <c r="W574" s="74">
        <v>0.0</v>
      </c>
      <c r="X574" s="74">
        <v>0.0</v>
      </c>
      <c r="Y574" s="74" t="s">
        <v>11261</v>
      </c>
      <c r="Z574" s="73" t="s">
        <v>11261</v>
      </c>
      <c r="AA574" s="71" t="s">
        <v>105</v>
      </c>
      <c r="AB574" s="71" t="s">
        <v>11261</v>
      </c>
      <c r="AC574" s="74">
        <v>4.0</v>
      </c>
      <c r="AD574" s="74">
        <v>0.0</v>
      </c>
      <c r="AE574" s="74">
        <v>0.0</v>
      </c>
      <c r="AF574" s="74">
        <v>1.0</v>
      </c>
      <c r="AG574" s="74">
        <v>1.0</v>
      </c>
      <c r="AH574" s="74">
        <v>1.0</v>
      </c>
      <c r="AI574" s="74">
        <v>0.0</v>
      </c>
      <c r="AJ574" s="74">
        <v>1.0</v>
      </c>
      <c r="AK574" s="71" t="s">
        <v>123</v>
      </c>
      <c r="AL574" s="71" t="s">
        <v>25</v>
      </c>
      <c r="AM574" s="71" t="s">
        <v>25</v>
      </c>
      <c r="AN574" s="71" t="s">
        <v>11274</v>
      </c>
      <c r="AO574" s="71" t="s">
        <v>16</v>
      </c>
      <c r="AP574" s="71" t="s">
        <v>11314</v>
      </c>
      <c r="AQ574" s="71" t="s">
        <v>12</v>
      </c>
      <c r="AR574" s="71" t="s">
        <v>11270</v>
      </c>
      <c r="AS574" s="71" t="s">
        <v>22</v>
      </c>
      <c r="AT574" s="71" t="s">
        <v>20</v>
      </c>
      <c r="AU574" s="71" t="s">
        <v>20</v>
      </c>
      <c r="AV574" s="71" t="s">
        <v>11273</v>
      </c>
      <c r="AW574" s="71" t="s">
        <v>14</v>
      </c>
      <c r="AX574" s="71" t="s">
        <v>11272</v>
      </c>
      <c r="AY574" s="71" t="s">
        <v>18</v>
      </c>
      <c r="AZ574" s="71" t="s">
        <v>11271</v>
      </c>
      <c r="BA574" s="71" t="s">
        <v>15</v>
      </c>
      <c r="BB574" s="71" t="s">
        <v>11268</v>
      </c>
      <c r="BC574" s="71" t="s">
        <v>17</v>
      </c>
      <c r="BD574" s="71" t="s">
        <v>11272</v>
      </c>
      <c r="BE574" s="71" t="s">
        <v>18</v>
      </c>
      <c r="BF574" s="71" t="s">
        <v>20</v>
      </c>
      <c r="BG574" s="71" t="s">
        <v>20</v>
      </c>
      <c r="BH574" s="71" t="s">
        <v>11314</v>
      </c>
      <c r="BI574" s="71" t="s">
        <v>12</v>
      </c>
      <c r="BJ574" s="71" t="s">
        <v>11270</v>
      </c>
      <c r="BK574" s="71" t="s">
        <v>22</v>
      </c>
      <c r="BL574" s="71" t="s">
        <v>24</v>
      </c>
      <c r="BM574" s="71" t="s">
        <v>24</v>
      </c>
      <c r="BN574" s="75" t="b">
        <v>0</v>
      </c>
      <c r="BO574" s="75" t="b">
        <v>0</v>
      </c>
      <c r="BP574" s="75" t="b">
        <v>1</v>
      </c>
      <c r="BQ574" s="75" t="b">
        <v>1</v>
      </c>
      <c r="BR574" s="75" t="b">
        <v>0</v>
      </c>
      <c r="BS574" s="75" t="b">
        <v>1</v>
      </c>
    </row>
    <row r="575" ht="18.0" customHeight="1">
      <c r="A575" s="71" t="s">
        <v>15019</v>
      </c>
      <c r="B575" s="72" t="s">
        <v>15020</v>
      </c>
      <c r="C575" s="73">
        <v>45733.0</v>
      </c>
      <c r="D575" s="73">
        <v>45811.0</v>
      </c>
      <c r="E575" s="74">
        <v>78.0</v>
      </c>
      <c r="F575" s="71" t="s">
        <v>151</v>
      </c>
      <c r="G575" s="75" t="b">
        <v>0</v>
      </c>
      <c r="H575" s="71" t="s">
        <v>2537</v>
      </c>
      <c r="I575" s="71" t="s">
        <v>153</v>
      </c>
      <c r="J575" s="71" t="s">
        <v>168</v>
      </c>
      <c r="K575" s="71" t="s">
        <v>15021</v>
      </c>
      <c r="L575" s="71" t="s">
        <v>93</v>
      </c>
      <c r="M575" s="71" t="s">
        <v>11374</v>
      </c>
      <c r="N575" s="73">
        <v>45680.0</v>
      </c>
      <c r="O575" s="71" t="s">
        <v>15022</v>
      </c>
      <c r="P575" s="71" t="s">
        <v>15023</v>
      </c>
      <c r="Q575" s="71" t="s">
        <v>15024</v>
      </c>
      <c r="R575" s="71" t="s">
        <v>11738</v>
      </c>
      <c r="S575" s="71" t="s">
        <v>11739</v>
      </c>
      <c r="T575" s="71" t="s">
        <v>11261</v>
      </c>
      <c r="U575" s="71" t="s">
        <v>11261</v>
      </c>
      <c r="V575" s="73">
        <v>45733.0</v>
      </c>
      <c r="W575" s="74">
        <v>1.0</v>
      </c>
      <c r="X575" s="74">
        <v>0.0</v>
      </c>
      <c r="Y575" s="74" t="s">
        <v>11261</v>
      </c>
      <c r="Z575" s="73" t="s">
        <v>11261</v>
      </c>
      <c r="AA575" s="71" t="s">
        <v>105</v>
      </c>
      <c r="AB575" s="71" t="s">
        <v>15025</v>
      </c>
      <c r="AC575" s="74">
        <v>5.0</v>
      </c>
      <c r="AD575" s="74">
        <v>0.0</v>
      </c>
      <c r="AE575" s="74">
        <v>0.0</v>
      </c>
      <c r="AF575" s="74">
        <v>1.0</v>
      </c>
      <c r="AG575" s="74">
        <v>1.0</v>
      </c>
      <c r="AH575" s="74">
        <v>1.0</v>
      </c>
      <c r="AI575" s="74">
        <v>1.0</v>
      </c>
      <c r="AJ575" s="74">
        <v>1.0</v>
      </c>
      <c r="AK575" s="71" t="s">
        <v>123</v>
      </c>
      <c r="AL575" s="71" t="s">
        <v>25</v>
      </c>
      <c r="AM575" s="71" t="s">
        <v>25</v>
      </c>
      <c r="AN575" s="71" t="s">
        <v>11268</v>
      </c>
      <c r="AO575" s="71" t="s">
        <v>17</v>
      </c>
      <c r="AP575" s="71" t="s">
        <v>11314</v>
      </c>
      <c r="AQ575" s="71" t="s">
        <v>12</v>
      </c>
      <c r="AR575" s="71" t="s">
        <v>11284</v>
      </c>
      <c r="AS575" s="71" t="s">
        <v>23</v>
      </c>
      <c r="AT575" s="71" t="s">
        <v>21</v>
      </c>
      <c r="AU575" s="71" t="s">
        <v>21</v>
      </c>
      <c r="AV575" s="71" t="s">
        <v>11273</v>
      </c>
      <c r="AW575" s="71" t="s">
        <v>14</v>
      </c>
      <c r="AX575" s="71" t="s">
        <v>11272</v>
      </c>
      <c r="AY575" s="71" t="s">
        <v>18</v>
      </c>
      <c r="AZ575" s="71" t="s">
        <v>11273</v>
      </c>
      <c r="BA575" s="71" t="s">
        <v>14</v>
      </c>
      <c r="BB575" s="71" t="s">
        <v>11274</v>
      </c>
      <c r="BC575" s="71" t="s">
        <v>16</v>
      </c>
      <c r="BD575" s="71" t="s">
        <v>11272</v>
      </c>
      <c r="BE575" s="71" t="s">
        <v>18</v>
      </c>
      <c r="BF575" s="71" t="s">
        <v>21</v>
      </c>
      <c r="BG575" s="71" t="s">
        <v>21</v>
      </c>
      <c r="BH575" s="71" t="s">
        <v>11314</v>
      </c>
      <c r="BI575" s="71" t="s">
        <v>12</v>
      </c>
      <c r="BJ575" s="71" t="s">
        <v>11284</v>
      </c>
      <c r="BK575" s="71" t="s">
        <v>23</v>
      </c>
      <c r="BL575" s="71" t="s">
        <v>24</v>
      </c>
      <c r="BM575" s="71" t="s">
        <v>24</v>
      </c>
      <c r="BN575" s="75" t="b">
        <v>0</v>
      </c>
      <c r="BO575" s="75" t="b">
        <v>1</v>
      </c>
      <c r="BP575" s="75" t="b">
        <v>1</v>
      </c>
      <c r="BQ575" s="75" t="b">
        <v>1</v>
      </c>
      <c r="BR575" s="75" t="b">
        <v>0</v>
      </c>
      <c r="BS575" s="75" t="b">
        <v>1</v>
      </c>
    </row>
    <row r="576" ht="18.0" customHeight="1">
      <c r="A576" s="71" t="s">
        <v>15026</v>
      </c>
      <c r="B576" s="72" t="s">
        <v>15027</v>
      </c>
      <c r="C576" s="73">
        <v>45733.0</v>
      </c>
      <c r="D576" s="73" t="s">
        <v>11261</v>
      </c>
      <c r="E576" s="74">
        <v>168.0</v>
      </c>
      <c r="F576" s="71" t="s">
        <v>34</v>
      </c>
      <c r="G576" s="75" t="b">
        <v>1</v>
      </c>
      <c r="H576" s="71" t="s">
        <v>11261</v>
      </c>
      <c r="I576" s="71" t="s">
        <v>91</v>
      </c>
      <c r="J576" s="71" t="s">
        <v>11261</v>
      </c>
      <c r="K576" s="71" t="s">
        <v>15028</v>
      </c>
      <c r="L576" s="71" t="s">
        <v>93</v>
      </c>
      <c r="M576" s="71" t="s">
        <v>11374</v>
      </c>
      <c r="N576" s="73">
        <v>45664.0</v>
      </c>
      <c r="O576" s="71" t="s">
        <v>15029</v>
      </c>
      <c r="P576" s="71" t="s">
        <v>15030</v>
      </c>
      <c r="Q576" s="71" t="s">
        <v>15031</v>
      </c>
      <c r="R576" s="71" t="s">
        <v>12150</v>
      </c>
      <c r="S576" s="71" t="s">
        <v>11782</v>
      </c>
      <c r="T576" s="71" t="s">
        <v>11261</v>
      </c>
      <c r="U576" s="71" t="s">
        <v>11261</v>
      </c>
      <c r="V576" s="73">
        <v>45733.0</v>
      </c>
      <c r="W576" s="74">
        <v>1.0</v>
      </c>
      <c r="X576" s="74">
        <v>0.0</v>
      </c>
      <c r="Y576" s="74" t="s">
        <v>11261</v>
      </c>
      <c r="Z576" s="73" t="s">
        <v>11261</v>
      </c>
      <c r="AA576" s="71" t="s">
        <v>105</v>
      </c>
      <c r="AB576" s="71" t="s">
        <v>11261</v>
      </c>
      <c r="AC576" s="74">
        <v>5.0</v>
      </c>
      <c r="AD576" s="74">
        <v>0.0</v>
      </c>
      <c r="AE576" s="74">
        <v>1.0</v>
      </c>
      <c r="AF576" s="74">
        <v>1.0</v>
      </c>
      <c r="AG576" s="74">
        <v>1.0</v>
      </c>
      <c r="AH576" s="74">
        <v>1.0</v>
      </c>
      <c r="AI576" s="74">
        <v>1.0</v>
      </c>
      <c r="AJ576" s="74">
        <v>0.0</v>
      </c>
      <c r="AK576" s="71" t="s">
        <v>250</v>
      </c>
      <c r="AL576" s="71" t="s">
        <v>25</v>
      </c>
      <c r="AM576" s="71" t="s">
        <v>25</v>
      </c>
      <c r="AN576" s="71" t="s">
        <v>11274</v>
      </c>
      <c r="AO576" s="71" t="s">
        <v>16</v>
      </c>
      <c r="AP576" s="71" t="s">
        <v>11269</v>
      </c>
      <c r="AQ576" s="71" t="s">
        <v>13</v>
      </c>
      <c r="AR576" s="71" t="s">
        <v>11284</v>
      </c>
      <c r="AS576" s="71" t="s">
        <v>23</v>
      </c>
      <c r="AT576" s="71" t="s">
        <v>21</v>
      </c>
      <c r="AU576" s="71" t="s">
        <v>21</v>
      </c>
      <c r="AV576" s="71" t="s">
        <v>11273</v>
      </c>
      <c r="AW576" s="71" t="s">
        <v>14</v>
      </c>
      <c r="AX576" s="71" t="s">
        <v>11272</v>
      </c>
      <c r="AY576" s="71" t="s">
        <v>18</v>
      </c>
      <c r="AZ576" s="71" t="s">
        <v>11273</v>
      </c>
      <c r="BA576" s="71" t="s">
        <v>14</v>
      </c>
      <c r="BB576" s="71" t="s">
        <v>11274</v>
      </c>
      <c r="BC576" s="71" t="s">
        <v>16</v>
      </c>
      <c r="BD576" s="71" t="s">
        <v>11285</v>
      </c>
      <c r="BE576" s="71" t="s">
        <v>19</v>
      </c>
      <c r="BF576" s="71" t="s">
        <v>21</v>
      </c>
      <c r="BG576" s="71" t="s">
        <v>21</v>
      </c>
      <c r="BH576" s="71" t="s">
        <v>11269</v>
      </c>
      <c r="BI576" s="71" t="s">
        <v>13</v>
      </c>
      <c r="BJ576" s="71" t="s">
        <v>11284</v>
      </c>
      <c r="BK576" s="71" t="s">
        <v>23</v>
      </c>
      <c r="BL576" s="71" t="s">
        <v>24</v>
      </c>
      <c r="BM576" s="71" t="s">
        <v>24</v>
      </c>
      <c r="BN576" s="75" t="b">
        <v>0</v>
      </c>
      <c r="BO576" s="75" t="b">
        <v>1</v>
      </c>
      <c r="BP576" s="75" t="b">
        <v>1</v>
      </c>
      <c r="BQ576" s="75" t="b">
        <v>0</v>
      </c>
      <c r="BR576" s="75" t="b">
        <v>1</v>
      </c>
      <c r="BS576" s="75" t="b">
        <v>1</v>
      </c>
    </row>
    <row r="577" ht="18.0" customHeight="1">
      <c r="A577" s="71" t="s">
        <v>15032</v>
      </c>
      <c r="B577" s="72" t="s">
        <v>15033</v>
      </c>
      <c r="C577" s="73">
        <v>45733.0</v>
      </c>
      <c r="D577" s="73" t="s">
        <v>11261</v>
      </c>
      <c r="E577" s="74">
        <v>168.0</v>
      </c>
      <c r="F577" s="71" t="s">
        <v>34</v>
      </c>
      <c r="G577" s="75" t="b">
        <v>1</v>
      </c>
      <c r="H577" s="71" t="s">
        <v>11261</v>
      </c>
      <c r="I577" s="71" t="s">
        <v>91</v>
      </c>
      <c r="J577" s="71" t="s">
        <v>11261</v>
      </c>
      <c r="K577" s="71" t="s">
        <v>15034</v>
      </c>
      <c r="L577" s="71" t="s">
        <v>93</v>
      </c>
      <c r="M577" s="71" t="s">
        <v>11656</v>
      </c>
      <c r="N577" s="73">
        <v>45671.0</v>
      </c>
      <c r="O577" s="71" t="s">
        <v>15035</v>
      </c>
      <c r="P577" s="71" t="s">
        <v>15036</v>
      </c>
      <c r="Q577" s="71" t="s">
        <v>15037</v>
      </c>
      <c r="R577" s="71" t="s">
        <v>13096</v>
      </c>
      <c r="S577" s="71" t="s">
        <v>11386</v>
      </c>
      <c r="T577" s="71" t="s">
        <v>11261</v>
      </c>
      <c r="U577" s="71" t="s">
        <v>11261</v>
      </c>
      <c r="V577" s="73">
        <v>45733.0</v>
      </c>
      <c r="W577" s="74">
        <v>0.0</v>
      </c>
      <c r="X577" s="74">
        <v>0.0</v>
      </c>
      <c r="Y577" s="74" t="s">
        <v>11261</v>
      </c>
      <c r="Z577" s="73" t="s">
        <v>11261</v>
      </c>
      <c r="AA577" s="71" t="s">
        <v>105</v>
      </c>
      <c r="AB577" s="71" t="s">
        <v>11261</v>
      </c>
      <c r="AC577" s="74">
        <v>2.0</v>
      </c>
      <c r="AD577" s="74">
        <v>1.0</v>
      </c>
      <c r="AE577" s="74">
        <v>0.0</v>
      </c>
      <c r="AF577" s="74">
        <v>0.0</v>
      </c>
      <c r="AG577" s="74">
        <v>0.0</v>
      </c>
      <c r="AH577" s="74">
        <v>0.0</v>
      </c>
      <c r="AI577" s="74">
        <v>0.0</v>
      </c>
      <c r="AJ577" s="74">
        <v>1.0</v>
      </c>
      <c r="AK577" s="71" t="s">
        <v>123</v>
      </c>
      <c r="AL577" s="71" t="s">
        <v>25</v>
      </c>
      <c r="AM577" s="71" t="s">
        <v>25</v>
      </c>
      <c r="AN577" s="71" t="s">
        <v>11268</v>
      </c>
      <c r="AO577" s="71" t="s">
        <v>17</v>
      </c>
      <c r="AP577" s="71" t="s">
        <v>11314</v>
      </c>
      <c r="AQ577" s="71" t="s">
        <v>12</v>
      </c>
      <c r="AR577" s="71" t="s">
        <v>11284</v>
      </c>
      <c r="AS577" s="71" t="s">
        <v>23</v>
      </c>
      <c r="AT577" s="71" t="s">
        <v>21</v>
      </c>
      <c r="AU577" s="71" t="s">
        <v>21</v>
      </c>
      <c r="AV577" s="71" t="s">
        <v>11273</v>
      </c>
      <c r="AW577" s="71" t="s">
        <v>14</v>
      </c>
      <c r="AX577" s="71" t="s">
        <v>11285</v>
      </c>
      <c r="AY577" s="71" t="s">
        <v>19</v>
      </c>
      <c r="AZ577" s="71" t="s">
        <v>11271</v>
      </c>
      <c r="BA577" s="71" t="s">
        <v>15</v>
      </c>
      <c r="BB577" s="71" t="s">
        <v>11274</v>
      </c>
      <c r="BC577" s="71" t="s">
        <v>16</v>
      </c>
      <c r="BD577" s="71" t="s">
        <v>11285</v>
      </c>
      <c r="BE577" s="71" t="s">
        <v>19</v>
      </c>
      <c r="BF577" s="71" t="s">
        <v>20</v>
      </c>
      <c r="BG577" s="71" t="s">
        <v>20</v>
      </c>
      <c r="BH577" s="71" t="s">
        <v>11269</v>
      </c>
      <c r="BI577" s="71" t="s">
        <v>13</v>
      </c>
      <c r="BJ577" s="71" t="s">
        <v>11270</v>
      </c>
      <c r="BK577" s="71" t="s">
        <v>22</v>
      </c>
      <c r="BL577" s="71" t="s">
        <v>25</v>
      </c>
      <c r="BM577" s="71" t="s">
        <v>25</v>
      </c>
      <c r="BN577" s="75" t="b">
        <v>1</v>
      </c>
      <c r="BO577" s="75" t="b">
        <v>0</v>
      </c>
      <c r="BP577" s="75" t="b">
        <v>0</v>
      </c>
      <c r="BQ577" s="75" t="b">
        <v>1</v>
      </c>
      <c r="BR577" s="75" t="b">
        <v>0</v>
      </c>
      <c r="BS577" s="75" t="b">
        <v>0</v>
      </c>
    </row>
    <row r="578" ht="18.0" customHeight="1">
      <c r="A578" s="71" t="s">
        <v>15038</v>
      </c>
      <c r="B578" s="72" t="s">
        <v>15039</v>
      </c>
      <c r="C578" s="73">
        <v>45733.0</v>
      </c>
      <c r="D578" s="73">
        <v>45866.0</v>
      </c>
      <c r="E578" s="74">
        <v>133.0</v>
      </c>
      <c r="F578" s="71" t="s">
        <v>34</v>
      </c>
      <c r="G578" s="75" t="b">
        <v>1</v>
      </c>
      <c r="H578" s="71" t="s">
        <v>1013</v>
      </c>
      <c r="I578" s="71" t="s">
        <v>153</v>
      </c>
      <c r="J578" s="71" t="s">
        <v>154</v>
      </c>
      <c r="K578" s="71" t="s">
        <v>15040</v>
      </c>
      <c r="L578" s="71" t="s">
        <v>93</v>
      </c>
      <c r="M578" s="71" t="s">
        <v>11374</v>
      </c>
      <c r="N578" s="73">
        <v>45671.0</v>
      </c>
      <c r="O578" s="71" t="s">
        <v>15041</v>
      </c>
      <c r="P578" s="71" t="s">
        <v>216</v>
      </c>
      <c r="Q578" s="71" t="s">
        <v>15042</v>
      </c>
      <c r="R578" s="71" t="s">
        <v>12693</v>
      </c>
      <c r="S578" s="71" t="s">
        <v>11283</v>
      </c>
      <c r="T578" s="71" t="s">
        <v>11261</v>
      </c>
      <c r="U578" s="71" t="s">
        <v>11261</v>
      </c>
      <c r="V578" s="73">
        <v>45733.0</v>
      </c>
      <c r="W578" s="74">
        <v>0.0</v>
      </c>
      <c r="X578" s="74">
        <v>1.0</v>
      </c>
      <c r="Y578" s="74" t="s">
        <v>11261</v>
      </c>
      <c r="Z578" s="73" t="s">
        <v>11261</v>
      </c>
      <c r="AA578" s="71" t="s">
        <v>105</v>
      </c>
      <c r="AB578" s="71" t="s">
        <v>15043</v>
      </c>
      <c r="AC578" s="74">
        <v>5.0</v>
      </c>
      <c r="AD578" s="74">
        <v>1.0</v>
      </c>
      <c r="AE578" s="74">
        <v>1.0</v>
      </c>
      <c r="AF578" s="74">
        <v>0.0</v>
      </c>
      <c r="AG578" s="74">
        <v>1.0</v>
      </c>
      <c r="AH578" s="74">
        <v>1.0</v>
      </c>
      <c r="AI578" s="74">
        <v>0.0</v>
      </c>
      <c r="AJ578" s="74">
        <v>1.0</v>
      </c>
      <c r="AK578" s="71" t="s">
        <v>181</v>
      </c>
      <c r="AL578" s="71" t="s">
        <v>25</v>
      </c>
      <c r="AM578" s="71" t="s">
        <v>25</v>
      </c>
      <c r="AN578" s="71" t="s">
        <v>11274</v>
      </c>
      <c r="AO578" s="71" t="s">
        <v>16</v>
      </c>
      <c r="AP578" s="71" t="s">
        <v>11269</v>
      </c>
      <c r="AQ578" s="71" t="s">
        <v>13</v>
      </c>
      <c r="AR578" s="71" t="s">
        <v>11284</v>
      </c>
      <c r="AS578" s="71" t="s">
        <v>23</v>
      </c>
      <c r="AT578" s="71" t="s">
        <v>20</v>
      </c>
      <c r="AU578" s="71" t="s">
        <v>20</v>
      </c>
      <c r="AV578" s="71" t="s">
        <v>11273</v>
      </c>
      <c r="AW578" s="71" t="s">
        <v>14</v>
      </c>
      <c r="AX578" s="71" t="s">
        <v>11272</v>
      </c>
      <c r="AY578" s="71" t="s">
        <v>18</v>
      </c>
      <c r="AZ578" s="71" t="s">
        <v>11271</v>
      </c>
      <c r="BA578" s="71" t="s">
        <v>15</v>
      </c>
      <c r="BB578" s="71" t="s">
        <v>11274</v>
      </c>
      <c r="BC578" s="71" t="s">
        <v>16</v>
      </c>
      <c r="BD578" s="71" t="s">
        <v>11272</v>
      </c>
      <c r="BE578" s="71" t="s">
        <v>18</v>
      </c>
      <c r="BF578" s="71" t="s">
        <v>20</v>
      </c>
      <c r="BG578" s="71" t="s">
        <v>20</v>
      </c>
      <c r="BH578" s="71" t="s">
        <v>11314</v>
      </c>
      <c r="BI578" s="71" t="s">
        <v>12</v>
      </c>
      <c r="BJ578" s="71" t="s">
        <v>11284</v>
      </c>
      <c r="BK578" s="71" t="s">
        <v>23</v>
      </c>
      <c r="BL578" s="71" t="s">
        <v>25</v>
      </c>
      <c r="BM578" s="71" t="s">
        <v>25</v>
      </c>
      <c r="BN578" s="75" t="b">
        <v>1</v>
      </c>
      <c r="BO578" s="75" t="b">
        <v>0</v>
      </c>
      <c r="BP578" s="75" t="b">
        <v>1</v>
      </c>
      <c r="BQ578" s="75" t="b">
        <v>1</v>
      </c>
      <c r="BR578" s="75" t="b">
        <v>1</v>
      </c>
      <c r="BS578" s="75" t="b">
        <v>1</v>
      </c>
    </row>
    <row r="579" ht="18.0" customHeight="1">
      <c r="A579" s="71" t="s">
        <v>15044</v>
      </c>
      <c r="B579" s="72" t="s">
        <v>15045</v>
      </c>
      <c r="C579" s="73">
        <v>45733.0</v>
      </c>
      <c r="D579" s="73">
        <v>45758.0</v>
      </c>
      <c r="E579" s="74">
        <v>25.0</v>
      </c>
      <c r="F579" s="71" t="s">
        <v>151</v>
      </c>
      <c r="G579" s="75" t="b">
        <v>0</v>
      </c>
      <c r="H579" s="71" t="s">
        <v>559</v>
      </c>
      <c r="I579" s="71" t="s">
        <v>168</v>
      </c>
      <c r="J579" s="71" t="s">
        <v>168</v>
      </c>
      <c r="K579" s="71" t="s">
        <v>15046</v>
      </c>
      <c r="L579" s="71" t="s">
        <v>93</v>
      </c>
      <c r="M579" s="71" t="s">
        <v>11450</v>
      </c>
      <c r="N579" s="73">
        <v>45688.0</v>
      </c>
      <c r="O579" s="71" t="s">
        <v>13581</v>
      </c>
      <c r="P579" s="71" t="s">
        <v>13582</v>
      </c>
      <c r="Q579" s="71" t="s">
        <v>13583</v>
      </c>
      <c r="R579" s="71" t="s">
        <v>11738</v>
      </c>
      <c r="S579" s="71" t="s">
        <v>11739</v>
      </c>
      <c r="T579" s="71" t="s">
        <v>11261</v>
      </c>
      <c r="U579" s="71" t="s">
        <v>11261</v>
      </c>
      <c r="V579" s="73">
        <v>45733.0</v>
      </c>
      <c r="W579" s="74">
        <v>0.0</v>
      </c>
      <c r="X579" s="74">
        <v>0.0</v>
      </c>
      <c r="Y579" s="74" t="s">
        <v>11261</v>
      </c>
      <c r="Z579" s="73" t="s">
        <v>11261</v>
      </c>
      <c r="AA579" s="71" t="s">
        <v>105</v>
      </c>
      <c r="AB579" s="71" t="s">
        <v>15047</v>
      </c>
      <c r="AC579" s="74">
        <v>5.0</v>
      </c>
      <c r="AD579" s="74">
        <v>1.0</v>
      </c>
      <c r="AE579" s="74">
        <v>1.0</v>
      </c>
      <c r="AF579" s="74">
        <v>1.0</v>
      </c>
      <c r="AG579" s="74">
        <v>0.0</v>
      </c>
      <c r="AH579" s="74">
        <v>0.0</v>
      </c>
      <c r="AI579" s="74">
        <v>1.0</v>
      </c>
      <c r="AJ579" s="74">
        <v>1.0</v>
      </c>
      <c r="AK579" s="71" t="s">
        <v>11261</v>
      </c>
      <c r="AL579" s="71" t="s">
        <v>25</v>
      </c>
      <c r="AM579" s="71" t="s">
        <v>25</v>
      </c>
      <c r="AN579" s="71" t="s">
        <v>11268</v>
      </c>
      <c r="AO579" s="71" t="s">
        <v>17</v>
      </c>
      <c r="AP579" s="71" t="s">
        <v>11314</v>
      </c>
      <c r="AQ579" s="71" t="s">
        <v>12</v>
      </c>
      <c r="AR579" s="71" t="s">
        <v>11284</v>
      </c>
      <c r="AS579" s="71" t="s">
        <v>23</v>
      </c>
      <c r="AT579" s="71" t="s">
        <v>21</v>
      </c>
      <c r="AU579" s="71" t="s">
        <v>21</v>
      </c>
      <c r="AV579" s="71" t="s">
        <v>11273</v>
      </c>
      <c r="AW579" s="71" t="s">
        <v>14</v>
      </c>
      <c r="AX579" s="71" t="s">
        <v>11272</v>
      </c>
      <c r="AY579" s="71" t="s">
        <v>18</v>
      </c>
      <c r="AZ579" s="71" t="s">
        <v>11273</v>
      </c>
      <c r="BA579" s="71" t="s">
        <v>14</v>
      </c>
      <c r="BB579" s="71" t="s">
        <v>11268</v>
      </c>
      <c r="BC579" s="71" t="s">
        <v>17</v>
      </c>
      <c r="BD579" s="71" t="s">
        <v>11272</v>
      </c>
      <c r="BE579" s="71" t="s">
        <v>18</v>
      </c>
      <c r="BF579" s="71" t="s">
        <v>20</v>
      </c>
      <c r="BG579" s="71" t="s">
        <v>20</v>
      </c>
      <c r="BH579" s="71" t="s">
        <v>11314</v>
      </c>
      <c r="BI579" s="71" t="s">
        <v>12</v>
      </c>
      <c r="BJ579" s="71" t="s">
        <v>11270</v>
      </c>
      <c r="BK579" s="71" t="s">
        <v>22</v>
      </c>
      <c r="BL579" s="71" t="s">
        <v>25</v>
      </c>
      <c r="BM579" s="71" t="s">
        <v>25</v>
      </c>
      <c r="BN579" s="75" t="b">
        <v>1</v>
      </c>
      <c r="BO579" s="75" t="b">
        <v>1</v>
      </c>
      <c r="BP579" s="75" t="b">
        <v>0</v>
      </c>
      <c r="BQ579" s="75" t="b">
        <v>1</v>
      </c>
      <c r="BR579" s="75" t="b">
        <v>1</v>
      </c>
      <c r="BS579" s="75" t="b">
        <v>0</v>
      </c>
    </row>
    <row r="580" ht="18.0" customHeight="1">
      <c r="A580" s="71" t="s">
        <v>15048</v>
      </c>
      <c r="B580" s="72" t="s">
        <v>15049</v>
      </c>
      <c r="C580" s="73">
        <v>45733.0</v>
      </c>
      <c r="D580" s="73" t="s">
        <v>11261</v>
      </c>
      <c r="E580" s="74">
        <v>168.0</v>
      </c>
      <c r="F580" s="71" t="s">
        <v>34</v>
      </c>
      <c r="G580" s="75" t="b">
        <v>1</v>
      </c>
      <c r="H580" s="71" t="s">
        <v>11261</v>
      </c>
      <c r="I580" s="71" t="s">
        <v>91</v>
      </c>
      <c r="J580" s="71" t="s">
        <v>11261</v>
      </c>
      <c r="K580" s="71" t="s">
        <v>15050</v>
      </c>
      <c r="L580" s="71" t="s">
        <v>93</v>
      </c>
      <c r="M580" s="71" t="s">
        <v>11374</v>
      </c>
      <c r="N580" s="73">
        <v>45685.0</v>
      </c>
      <c r="O580" s="71" t="s">
        <v>15051</v>
      </c>
      <c r="P580" s="71" t="s">
        <v>15052</v>
      </c>
      <c r="Q580" s="71" t="s">
        <v>15053</v>
      </c>
      <c r="R580" s="71" t="s">
        <v>13927</v>
      </c>
      <c r="S580" s="71" t="s">
        <v>11864</v>
      </c>
      <c r="T580" s="71" t="s">
        <v>11261</v>
      </c>
      <c r="U580" s="71" t="s">
        <v>11261</v>
      </c>
      <c r="V580" s="73">
        <v>45733.0</v>
      </c>
      <c r="W580" s="74">
        <v>1.0</v>
      </c>
      <c r="X580" s="74">
        <v>0.0</v>
      </c>
      <c r="Y580" s="74" t="s">
        <v>11261</v>
      </c>
      <c r="Z580" s="73" t="s">
        <v>11261</v>
      </c>
      <c r="AA580" s="71" t="s">
        <v>105</v>
      </c>
      <c r="AB580" s="71" t="s">
        <v>11261</v>
      </c>
      <c r="AC580" s="74">
        <v>5.0</v>
      </c>
      <c r="AD580" s="74">
        <v>1.0</v>
      </c>
      <c r="AE580" s="74">
        <v>1.0</v>
      </c>
      <c r="AF580" s="74">
        <v>1.0</v>
      </c>
      <c r="AG580" s="74">
        <v>0.0</v>
      </c>
      <c r="AH580" s="74">
        <v>1.0</v>
      </c>
      <c r="AI580" s="74">
        <v>1.0</v>
      </c>
      <c r="AJ580" s="74">
        <v>0.0</v>
      </c>
      <c r="AK580" s="71" t="s">
        <v>123</v>
      </c>
      <c r="AL580" s="71" t="s">
        <v>25</v>
      </c>
      <c r="AM580" s="71" t="s">
        <v>25</v>
      </c>
      <c r="AN580" s="71" t="s">
        <v>11268</v>
      </c>
      <c r="AO580" s="71" t="s">
        <v>17</v>
      </c>
      <c r="AP580" s="71" t="s">
        <v>11269</v>
      </c>
      <c r="AQ580" s="71" t="s">
        <v>13</v>
      </c>
      <c r="AR580" s="71" t="s">
        <v>11284</v>
      </c>
      <c r="AS580" s="71" t="s">
        <v>23</v>
      </c>
      <c r="AT580" s="71" t="s">
        <v>21</v>
      </c>
      <c r="AU580" s="71" t="s">
        <v>21</v>
      </c>
      <c r="AV580" s="71" t="s">
        <v>11273</v>
      </c>
      <c r="AW580" s="71" t="s">
        <v>14</v>
      </c>
      <c r="AX580" s="71" t="s">
        <v>11285</v>
      </c>
      <c r="AY580" s="71" t="s">
        <v>19</v>
      </c>
      <c r="AZ580" s="71" t="s">
        <v>11273</v>
      </c>
      <c r="BA580" s="71" t="s">
        <v>14</v>
      </c>
      <c r="BB580" s="71" t="s">
        <v>11268</v>
      </c>
      <c r="BC580" s="71" t="s">
        <v>17</v>
      </c>
      <c r="BD580" s="71" t="s">
        <v>11272</v>
      </c>
      <c r="BE580" s="71" t="s">
        <v>18</v>
      </c>
      <c r="BF580" s="71" t="s">
        <v>21</v>
      </c>
      <c r="BG580" s="71" t="s">
        <v>21</v>
      </c>
      <c r="BH580" s="71" t="s">
        <v>11269</v>
      </c>
      <c r="BI580" s="71" t="s">
        <v>13</v>
      </c>
      <c r="BJ580" s="71" t="s">
        <v>11270</v>
      </c>
      <c r="BK580" s="71" t="s">
        <v>22</v>
      </c>
      <c r="BL580" s="71" t="s">
        <v>25</v>
      </c>
      <c r="BM580" s="71" t="s">
        <v>25</v>
      </c>
      <c r="BN580" s="75" t="b">
        <v>1</v>
      </c>
      <c r="BO580" s="75" t="b">
        <v>1</v>
      </c>
      <c r="BP580" s="75" t="b">
        <v>1</v>
      </c>
      <c r="BQ580" s="75" t="b">
        <v>0</v>
      </c>
      <c r="BR580" s="75" t="b">
        <v>1</v>
      </c>
      <c r="BS580" s="75" t="b">
        <v>0</v>
      </c>
    </row>
    <row r="581" ht="18.0" customHeight="1">
      <c r="A581" s="71" t="s">
        <v>15054</v>
      </c>
      <c r="B581" s="72" t="s">
        <v>15055</v>
      </c>
      <c r="C581" s="73">
        <v>45733.0</v>
      </c>
      <c r="D581" s="73" t="s">
        <v>11261</v>
      </c>
      <c r="E581" s="74">
        <v>168.0</v>
      </c>
      <c r="F581" s="71" t="s">
        <v>34</v>
      </c>
      <c r="G581" s="75" t="b">
        <v>1</v>
      </c>
      <c r="H581" s="71" t="s">
        <v>11261</v>
      </c>
      <c r="I581" s="71" t="s">
        <v>91</v>
      </c>
      <c r="J581" s="71" t="s">
        <v>11261</v>
      </c>
      <c r="K581" s="71" t="s">
        <v>15056</v>
      </c>
      <c r="L581" s="71" t="s">
        <v>93</v>
      </c>
      <c r="M581" s="71" t="s">
        <v>11656</v>
      </c>
      <c r="N581" s="73">
        <v>45685.0</v>
      </c>
      <c r="O581" s="71" t="s">
        <v>15057</v>
      </c>
      <c r="P581" s="71" t="s">
        <v>15058</v>
      </c>
      <c r="Q581" s="71" t="s">
        <v>15059</v>
      </c>
      <c r="R581" s="71" t="s">
        <v>13096</v>
      </c>
      <c r="S581" s="71" t="s">
        <v>11386</v>
      </c>
      <c r="T581" s="71" t="s">
        <v>11261</v>
      </c>
      <c r="U581" s="71" t="s">
        <v>11261</v>
      </c>
      <c r="V581" s="73">
        <v>45733.0</v>
      </c>
      <c r="W581" s="74">
        <v>1.0</v>
      </c>
      <c r="X581" s="74">
        <v>0.0</v>
      </c>
      <c r="Y581" s="74" t="s">
        <v>11261</v>
      </c>
      <c r="Z581" s="73" t="s">
        <v>11261</v>
      </c>
      <c r="AA581" s="71" t="s">
        <v>105</v>
      </c>
      <c r="AB581" s="71" t="s">
        <v>11261</v>
      </c>
      <c r="AC581" s="74">
        <v>5.0</v>
      </c>
      <c r="AD581" s="74">
        <v>0.0</v>
      </c>
      <c r="AE581" s="74">
        <v>1.0</v>
      </c>
      <c r="AF581" s="74">
        <v>1.0</v>
      </c>
      <c r="AG581" s="74">
        <v>1.0</v>
      </c>
      <c r="AH581" s="74">
        <v>0.0</v>
      </c>
      <c r="AI581" s="74">
        <v>1.0</v>
      </c>
      <c r="AJ581" s="74">
        <v>1.0</v>
      </c>
      <c r="AK581" s="71" t="s">
        <v>250</v>
      </c>
      <c r="AL581" s="71" t="s">
        <v>25</v>
      </c>
      <c r="AM581" s="71" t="s">
        <v>25</v>
      </c>
      <c r="AN581" s="71" t="s">
        <v>11268</v>
      </c>
      <c r="AO581" s="71" t="s">
        <v>17</v>
      </c>
      <c r="AP581" s="71" t="s">
        <v>11269</v>
      </c>
      <c r="AQ581" s="71" t="s">
        <v>13</v>
      </c>
      <c r="AR581" s="71" t="s">
        <v>11284</v>
      </c>
      <c r="AS581" s="71" t="s">
        <v>23</v>
      </c>
      <c r="AT581" s="71" t="s">
        <v>20</v>
      </c>
      <c r="AU581" s="71" t="s">
        <v>20</v>
      </c>
      <c r="AV581" s="71" t="s">
        <v>11273</v>
      </c>
      <c r="AW581" s="71" t="s">
        <v>14</v>
      </c>
      <c r="AX581" s="71" t="s">
        <v>11285</v>
      </c>
      <c r="AY581" s="71" t="s">
        <v>19</v>
      </c>
      <c r="AZ581" s="71" t="s">
        <v>11273</v>
      </c>
      <c r="BA581" s="71" t="s">
        <v>14</v>
      </c>
      <c r="BB581" s="71" t="s">
        <v>11268</v>
      </c>
      <c r="BC581" s="71" t="s">
        <v>17</v>
      </c>
      <c r="BD581" s="71" t="s">
        <v>11285</v>
      </c>
      <c r="BE581" s="71" t="s">
        <v>19</v>
      </c>
      <c r="BF581" s="71" t="s">
        <v>21</v>
      </c>
      <c r="BG581" s="71" t="s">
        <v>21</v>
      </c>
      <c r="BH581" s="71" t="s">
        <v>11269</v>
      </c>
      <c r="BI581" s="71" t="s">
        <v>13</v>
      </c>
      <c r="BJ581" s="71" t="s">
        <v>11284</v>
      </c>
      <c r="BK581" s="71" t="s">
        <v>23</v>
      </c>
      <c r="BL581" s="71" t="s">
        <v>24</v>
      </c>
      <c r="BM581" s="71" t="s">
        <v>24</v>
      </c>
      <c r="BN581" s="75" t="b">
        <v>0</v>
      </c>
      <c r="BO581" s="75" t="b">
        <v>1</v>
      </c>
      <c r="BP581" s="75" t="b">
        <v>0</v>
      </c>
      <c r="BQ581" s="75" t="b">
        <v>1</v>
      </c>
      <c r="BR581" s="75" t="b">
        <v>1</v>
      </c>
      <c r="BS581" s="75" t="b">
        <v>1</v>
      </c>
    </row>
    <row r="582" ht="18.0" customHeight="1">
      <c r="A582" s="71" t="s">
        <v>15060</v>
      </c>
      <c r="B582" s="72" t="s">
        <v>15061</v>
      </c>
      <c r="C582" s="73">
        <v>45733.0</v>
      </c>
      <c r="D582" s="73">
        <v>45806.0</v>
      </c>
      <c r="E582" s="74">
        <v>73.0</v>
      </c>
      <c r="F582" s="71" t="s">
        <v>151</v>
      </c>
      <c r="G582" s="75" t="b">
        <v>0</v>
      </c>
      <c r="H582" s="71" t="s">
        <v>954</v>
      </c>
      <c r="I582" s="71" t="s">
        <v>153</v>
      </c>
      <c r="J582" s="71" t="s">
        <v>168</v>
      </c>
      <c r="K582" s="71" t="s">
        <v>15062</v>
      </c>
      <c r="L582" s="71" t="s">
        <v>93</v>
      </c>
      <c r="M582" s="71" t="s">
        <v>11374</v>
      </c>
      <c r="N582" s="73">
        <v>45673.0</v>
      </c>
      <c r="O582" s="71" t="s">
        <v>15063</v>
      </c>
      <c r="P582" s="71" t="s">
        <v>15064</v>
      </c>
      <c r="Q582" s="71" t="s">
        <v>15065</v>
      </c>
      <c r="R582" s="71" t="s">
        <v>11501</v>
      </c>
      <c r="S582" s="71" t="s">
        <v>11864</v>
      </c>
      <c r="T582" s="71" t="s">
        <v>11261</v>
      </c>
      <c r="U582" s="71" t="s">
        <v>11261</v>
      </c>
      <c r="V582" s="73">
        <v>45733.0</v>
      </c>
      <c r="W582" s="74">
        <v>1.0</v>
      </c>
      <c r="X582" s="74">
        <v>0.0</v>
      </c>
      <c r="Y582" s="74" t="s">
        <v>11261</v>
      </c>
      <c r="Z582" s="73" t="s">
        <v>11261</v>
      </c>
      <c r="AA582" s="71" t="s">
        <v>105</v>
      </c>
      <c r="AB582" s="71" t="s">
        <v>15066</v>
      </c>
      <c r="AC582" s="74">
        <v>4.0</v>
      </c>
      <c r="AD582" s="74">
        <v>1.0</v>
      </c>
      <c r="AE582" s="74">
        <v>0.0</v>
      </c>
      <c r="AF582" s="74">
        <v>1.0</v>
      </c>
      <c r="AG582" s="74">
        <v>0.0</v>
      </c>
      <c r="AH582" s="74">
        <v>1.0</v>
      </c>
      <c r="AI582" s="74">
        <v>0.0</v>
      </c>
      <c r="AJ582" s="74">
        <v>1.0</v>
      </c>
      <c r="AK582" s="71" t="s">
        <v>149</v>
      </c>
      <c r="AL582" s="71" t="s">
        <v>24</v>
      </c>
      <c r="AM582" s="71" t="s">
        <v>24</v>
      </c>
      <c r="AN582" s="71" t="s">
        <v>11274</v>
      </c>
      <c r="AO582" s="71" t="s">
        <v>16</v>
      </c>
      <c r="AP582" s="71" t="s">
        <v>11314</v>
      </c>
      <c r="AQ582" s="71" t="s">
        <v>12</v>
      </c>
      <c r="AR582" s="71" t="s">
        <v>11284</v>
      </c>
      <c r="AS582" s="71" t="s">
        <v>23</v>
      </c>
      <c r="AT582" s="71" t="s">
        <v>20</v>
      </c>
      <c r="AU582" s="71" t="s">
        <v>20</v>
      </c>
      <c r="AV582" s="71" t="s">
        <v>11273</v>
      </c>
      <c r="AW582" s="71" t="s">
        <v>14</v>
      </c>
      <c r="AX582" s="71" t="s">
        <v>11272</v>
      </c>
      <c r="AY582" s="71" t="s">
        <v>18</v>
      </c>
      <c r="AZ582" s="71" t="s">
        <v>11271</v>
      </c>
      <c r="BA582" s="71" t="s">
        <v>15</v>
      </c>
      <c r="BB582" s="71" t="s">
        <v>11268</v>
      </c>
      <c r="BC582" s="71" t="s">
        <v>17</v>
      </c>
      <c r="BD582" s="71" t="s">
        <v>11272</v>
      </c>
      <c r="BE582" s="71" t="s">
        <v>18</v>
      </c>
      <c r="BF582" s="71" t="s">
        <v>20</v>
      </c>
      <c r="BG582" s="71" t="s">
        <v>20</v>
      </c>
      <c r="BH582" s="71" t="s">
        <v>11314</v>
      </c>
      <c r="BI582" s="71" t="s">
        <v>12</v>
      </c>
      <c r="BJ582" s="71" t="s">
        <v>11270</v>
      </c>
      <c r="BK582" s="71" t="s">
        <v>22</v>
      </c>
      <c r="BL582" s="71" t="s">
        <v>24</v>
      </c>
      <c r="BM582" s="71" t="s">
        <v>24</v>
      </c>
      <c r="BN582" s="75" t="b">
        <v>1</v>
      </c>
      <c r="BO582" s="75" t="b">
        <v>0</v>
      </c>
      <c r="BP582" s="75" t="b">
        <v>1</v>
      </c>
      <c r="BQ582" s="75" t="b">
        <v>1</v>
      </c>
      <c r="BR582" s="75" t="b">
        <v>0</v>
      </c>
      <c r="BS582" s="75" t="b">
        <v>0</v>
      </c>
    </row>
    <row r="583" ht="18.0" customHeight="1">
      <c r="A583" s="71" t="s">
        <v>15067</v>
      </c>
      <c r="B583" s="72" t="s">
        <v>15068</v>
      </c>
      <c r="C583" s="73">
        <v>45730.0</v>
      </c>
      <c r="D583" s="73">
        <v>45838.0</v>
      </c>
      <c r="E583" s="74">
        <v>108.0</v>
      </c>
      <c r="F583" s="71" t="s">
        <v>34</v>
      </c>
      <c r="G583" s="75" t="b">
        <v>1</v>
      </c>
      <c r="H583" s="71" t="s">
        <v>954</v>
      </c>
      <c r="I583" s="71" t="s">
        <v>153</v>
      </c>
      <c r="J583" s="71" t="s">
        <v>168</v>
      </c>
      <c r="K583" s="71" t="s">
        <v>15069</v>
      </c>
      <c r="L583" s="71" t="s">
        <v>93</v>
      </c>
      <c r="M583" s="71" t="s">
        <v>11334</v>
      </c>
      <c r="N583" s="73">
        <v>45670.0</v>
      </c>
      <c r="O583" s="71" t="s">
        <v>456</v>
      </c>
      <c r="P583" s="71" t="s">
        <v>15070</v>
      </c>
      <c r="Q583" s="71" t="s">
        <v>15071</v>
      </c>
      <c r="R583" s="71" t="s">
        <v>11781</v>
      </c>
      <c r="S583" s="71" t="s">
        <v>11564</v>
      </c>
      <c r="T583" s="71" t="s">
        <v>11261</v>
      </c>
      <c r="U583" s="71" t="s">
        <v>11261</v>
      </c>
      <c r="V583" s="73">
        <v>45730.0</v>
      </c>
      <c r="W583" s="74">
        <v>0.0</v>
      </c>
      <c r="X583" s="74">
        <v>0.0</v>
      </c>
      <c r="Y583" s="74" t="s">
        <v>11261</v>
      </c>
      <c r="Z583" s="73" t="s">
        <v>11261</v>
      </c>
      <c r="AA583" s="71" t="s">
        <v>105</v>
      </c>
      <c r="AB583" s="71" t="s">
        <v>15072</v>
      </c>
      <c r="AC583" s="74">
        <v>4.0</v>
      </c>
      <c r="AD583" s="74">
        <v>1.0</v>
      </c>
      <c r="AE583" s="74">
        <v>0.0</v>
      </c>
      <c r="AF583" s="74">
        <v>0.0</v>
      </c>
      <c r="AG583" s="74">
        <v>0.0</v>
      </c>
      <c r="AH583" s="74">
        <v>1.0</v>
      </c>
      <c r="AI583" s="74">
        <v>1.0</v>
      </c>
      <c r="AJ583" s="74">
        <v>1.0</v>
      </c>
      <c r="AK583" s="71" t="s">
        <v>181</v>
      </c>
      <c r="AL583" s="71" t="s">
        <v>25</v>
      </c>
      <c r="AM583" s="71" t="s">
        <v>25</v>
      </c>
      <c r="AN583" s="71" t="s">
        <v>11274</v>
      </c>
      <c r="AO583" s="71" t="s">
        <v>16</v>
      </c>
      <c r="AP583" s="71" t="s">
        <v>11269</v>
      </c>
      <c r="AQ583" s="71" t="s">
        <v>13</v>
      </c>
      <c r="AR583" s="71" t="s">
        <v>11284</v>
      </c>
      <c r="AS583" s="71" t="s">
        <v>23</v>
      </c>
      <c r="AT583" s="71" t="s">
        <v>20</v>
      </c>
      <c r="AU583" s="71" t="s">
        <v>20</v>
      </c>
      <c r="AV583" s="71" t="s">
        <v>11273</v>
      </c>
      <c r="AW583" s="71" t="s">
        <v>14</v>
      </c>
      <c r="AX583" s="71" t="s">
        <v>11285</v>
      </c>
      <c r="AY583" s="71" t="s">
        <v>19</v>
      </c>
      <c r="AZ583" s="71" t="s">
        <v>11273</v>
      </c>
      <c r="BA583" s="71" t="s">
        <v>14</v>
      </c>
      <c r="BB583" s="71" t="s">
        <v>11268</v>
      </c>
      <c r="BC583" s="71" t="s">
        <v>17</v>
      </c>
      <c r="BD583" s="71" t="s">
        <v>11285</v>
      </c>
      <c r="BE583" s="71" t="s">
        <v>19</v>
      </c>
      <c r="BF583" s="71" t="s">
        <v>20</v>
      </c>
      <c r="BG583" s="71" t="s">
        <v>20</v>
      </c>
      <c r="BH583" s="71" t="s">
        <v>11314</v>
      </c>
      <c r="BI583" s="71" t="s">
        <v>12</v>
      </c>
      <c r="BJ583" s="71" t="s">
        <v>11270</v>
      </c>
      <c r="BK583" s="71" t="s">
        <v>22</v>
      </c>
      <c r="BL583" s="71" t="s">
        <v>25</v>
      </c>
      <c r="BM583" s="71" t="s">
        <v>25</v>
      </c>
      <c r="BN583" s="75" t="b">
        <v>1</v>
      </c>
      <c r="BO583" s="75" t="b">
        <v>1</v>
      </c>
      <c r="BP583" s="75" t="b">
        <v>1</v>
      </c>
      <c r="BQ583" s="75" t="b">
        <v>1</v>
      </c>
      <c r="BR583" s="75" t="b">
        <v>0</v>
      </c>
      <c r="BS583" s="75" t="b">
        <v>0</v>
      </c>
    </row>
    <row r="584" ht="18.0" customHeight="1">
      <c r="A584" s="71" t="s">
        <v>15073</v>
      </c>
      <c r="B584" s="72" t="s">
        <v>15074</v>
      </c>
      <c r="C584" s="73">
        <v>45730.0</v>
      </c>
      <c r="D584" s="73" t="s">
        <v>11261</v>
      </c>
      <c r="E584" s="74">
        <v>171.0</v>
      </c>
      <c r="F584" s="71" t="s">
        <v>34</v>
      </c>
      <c r="G584" s="75" t="b">
        <v>1</v>
      </c>
      <c r="H584" s="71" t="s">
        <v>11261</v>
      </c>
      <c r="I584" s="71" t="s">
        <v>91</v>
      </c>
      <c r="J584" s="71" t="s">
        <v>11261</v>
      </c>
      <c r="K584" s="71" t="s">
        <v>15075</v>
      </c>
      <c r="L584" s="71" t="s">
        <v>287</v>
      </c>
      <c r="M584" s="71" t="s">
        <v>11263</v>
      </c>
      <c r="N584" s="73">
        <v>45682.0</v>
      </c>
      <c r="O584" s="71" t="s">
        <v>15076</v>
      </c>
      <c r="P584" s="71" t="s">
        <v>15077</v>
      </c>
      <c r="Q584" s="71" t="s">
        <v>15078</v>
      </c>
      <c r="R584" s="71" t="s">
        <v>11886</v>
      </c>
      <c r="S584" s="71" t="s">
        <v>11432</v>
      </c>
      <c r="T584" s="71" t="s">
        <v>11261</v>
      </c>
      <c r="U584" s="71" t="s">
        <v>11261</v>
      </c>
      <c r="V584" s="73">
        <v>45730.0</v>
      </c>
      <c r="W584" s="74">
        <v>1.0</v>
      </c>
      <c r="X584" s="74">
        <v>0.0</v>
      </c>
      <c r="Y584" s="74" t="s">
        <v>11261</v>
      </c>
      <c r="Z584" s="73" t="s">
        <v>11261</v>
      </c>
      <c r="AA584" s="71" t="s">
        <v>283</v>
      </c>
      <c r="AB584" s="71" t="s">
        <v>11261</v>
      </c>
      <c r="AC584" s="74">
        <v>4.0</v>
      </c>
      <c r="AD584" s="74">
        <v>1.0</v>
      </c>
      <c r="AE584" s="74">
        <v>0.0</v>
      </c>
      <c r="AF584" s="74">
        <v>0.0</v>
      </c>
      <c r="AG584" s="74">
        <v>0.0</v>
      </c>
      <c r="AH584" s="74">
        <v>1.0</v>
      </c>
      <c r="AI584" s="74">
        <v>1.0</v>
      </c>
      <c r="AJ584" s="74">
        <v>1.0</v>
      </c>
      <c r="AK584" s="71" t="s">
        <v>123</v>
      </c>
      <c r="AL584" s="71" t="s">
        <v>25</v>
      </c>
      <c r="AM584" s="71" t="s">
        <v>25</v>
      </c>
      <c r="AN584" s="71" t="s">
        <v>11274</v>
      </c>
      <c r="AO584" s="71" t="s">
        <v>16</v>
      </c>
      <c r="AP584" s="71" t="s">
        <v>11269</v>
      </c>
      <c r="AQ584" s="71" t="s">
        <v>13</v>
      </c>
      <c r="AR584" s="71" t="s">
        <v>11284</v>
      </c>
      <c r="AS584" s="71" t="s">
        <v>23</v>
      </c>
      <c r="AT584" s="71" t="s">
        <v>20</v>
      </c>
      <c r="AU584" s="71" t="s">
        <v>20</v>
      </c>
      <c r="AV584" s="71" t="s">
        <v>11273</v>
      </c>
      <c r="AW584" s="71" t="s">
        <v>14</v>
      </c>
      <c r="AX584" s="71" t="s">
        <v>11285</v>
      </c>
      <c r="AY584" s="71" t="s">
        <v>19</v>
      </c>
      <c r="AZ584" s="71" t="s">
        <v>11273</v>
      </c>
      <c r="BA584" s="71" t="s">
        <v>14</v>
      </c>
      <c r="BB584" s="71" t="s">
        <v>11268</v>
      </c>
      <c r="BC584" s="71" t="s">
        <v>17</v>
      </c>
      <c r="BD584" s="71" t="s">
        <v>11285</v>
      </c>
      <c r="BE584" s="71" t="s">
        <v>19</v>
      </c>
      <c r="BF584" s="71" t="s">
        <v>20</v>
      </c>
      <c r="BG584" s="71" t="s">
        <v>20</v>
      </c>
      <c r="BH584" s="71" t="s">
        <v>11314</v>
      </c>
      <c r="BI584" s="71" t="s">
        <v>12</v>
      </c>
      <c r="BJ584" s="71" t="s">
        <v>11270</v>
      </c>
      <c r="BK584" s="71" t="s">
        <v>22</v>
      </c>
      <c r="BL584" s="71" t="s">
        <v>25</v>
      </c>
      <c r="BM584" s="71" t="s">
        <v>25</v>
      </c>
      <c r="BN584" s="75" t="b">
        <v>1</v>
      </c>
      <c r="BO584" s="75" t="b">
        <v>1</v>
      </c>
      <c r="BP584" s="75" t="b">
        <v>1</v>
      </c>
      <c r="BQ584" s="75" t="b">
        <v>1</v>
      </c>
      <c r="BR584" s="75" t="b">
        <v>0</v>
      </c>
      <c r="BS584" s="75" t="b">
        <v>0</v>
      </c>
    </row>
    <row r="585" ht="18.0" customHeight="1">
      <c r="A585" s="71" t="s">
        <v>15079</v>
      </c>
      <c r="B585" s="72" t="s">
        <v>15080</v>
      </c>
      <c r="C585" s="73">
        <v>45730.0</v>
      </c>
      <c r="D585" s="73" t="s">
        <v>11261</v>
      </c>
      <c r="E585" s="74">
        <v>171.0</v>
      </c>
      <c r="F585" s="71" t="s">
        <v>34</v>
      </c>
      <c r="G585" s="75" t="b">
        <v>1</v>
      </c>
      <c r="H585" s="71" t="s">
        <v>11261</v>
      </c>
      <c r="I585" s="71" t="s">
        <v>91</v>
      </c>
      <c r="J585" s="71" t="s">
        <v>11261</v>
      </c>
      <c r="K585" s="71" t="s">
        <v>15081</v>
      </c>
      <c r="L585" s="71" t="s">
        <v>93</v>
      </c>
      <c r="M585" s="71" t="s">
        <v>11297</v>
      </c>
      <c r="N585" s="73">
        <v>45671.0</v>
      </c>
      <c r="O585" s="71" t="s">
        <v>15082</v>
      </c>
      <c r="P585" s="71" t="s">
        <v>15083</v>
      </c>
      <c r="Q585" s="71" t="s">
        <v>15084</v>
      </c>
      <c r="R585" s="71" t="s">
        <v>13088</v>
      </c>
      <c r="S585" s="71" t="s">
        <v>11339</v>
      </c>
      <c r="T585" s="71" t="s">
        <v>11261</v>
      </c>
      <c r="U585" s="71" t="s">
        <v>11261</v>
      </c>
      <c r="V585" s="73">
        <v>45730.0</v>
      </c>
      <c r="W585" s="74">
        <v>1.0</v>
      </c>
      <c r="X585" s="74">
        <v>0.0</v>
      </c>
      <c r="Y585" s="74" t="s">
        <v>11261</v>
      </c>
      <c r="Z585" s="73" t="s">
        <v>11261</v>
      </c>
      <c r="AA585" s="71" t="s">
        <v>105</v>
      </c>
      <c r="AB585" s="71" t="s">
        <v>11261</v>
      </c>
      <c r="AC585" s="74">
        <v>3.0</v>
      </c>
      <c r="AD585" s="74">
        <v>1.0</v>
      </c>
      <c r="AE585" s="74">
        <v>1.0</v>
      </c>
      <c r="AF585" s="74">
        <v>0.0</v>
      </c>
      <c r="AG585" s="74">
        <v>0.0</v>
      </c>
      <c r="AH585" s="74">
        <v>1.0</v>
      </c>
      <c r="AI585" s="74">
        <v>0.0</v>
      </c>
      <c r="AJ585" s="74">
        <v>0.0</v>
      </c>
      <c r="AK585" s="71" t="s">
        <v>123</v>
      </c>
      <c r="AL585" s="71" t="s">
        <v>25</v>
      </c>
      <c r="AM585" s="71" t="s">
        <v>25</v>
      </c>
      <c r="AN585" s="71" t="s">
        <v>11274</v>
      </c>
      <c r="AO585" s="71" t="s">
        <v>16</v>
      </c>
      <c r="AP585" s="71" t="s">
        <v>11269</v>
      </c>
      <c r="AQ585" s="71" t="s">
        <v>13</v>
      </c>
      <c r="AR585" s="71" t="s">
        <v>11284</v>
      </c>
      <c r="AS585" s="71" t="s">
        <v>23</v>
      </c>
      <c r="AT585" s="71" t="s">
        <v>20</v>
      </c>
      <c r="AU585" s="71" t="s">
        <v>20</v>
      </c>
      <c r="AV585" s="71" t="s">
        <v>11273</v>
      </c>
      <c r="AW585" s="71" t="s">
        <v>14</v>
      </c>
      <c r="AX585" s="71" t="s">
        <v>11285</v>
      </c>
      <c r="AY585" s="71" t="s">
        <v>19</v>
      </c>
      <c r="AZ585" s="71" t="s">
        <v>11271</v>
      </c>
      <c r="BA585" s="71" t="s">
        <v>15</v>
      </c>
      <c r="BB585" s="71" t="s">
        <v>11274</v>
      </c>
      <c r="BC585" s="71" t="s">
        <v>16</v>
      </c>
      <c r="BD585" s="71" t="s">
        <v>11272</v>
      </c>
      <c r="BE585" s="71" t="s">
        <v>18</v>
      </c>
      <c r="BF585" s="71" t="s">
        <v>20</v>
      </c>
      <c r="BG585" s="71" t="s">
        <v>20</v>
      </c>
      <c r="BH585" s="71" t="s">
        <v>11314</v>
      </c>
      <c r="BI585" s="71" t="s">
        <v>12</v>
      </c>
      <c r="BJ585" s="71" t="s">
        <v>11270</v>
      </c>
      <c r="BK585" s="71" t="s">
        <v>22</v>
      </c>
      <c r="BL585" s="71" t="s">
        <v>25</v>
      </c>
      <c r="BM585" s="71" t="s">
        <v>25</v>
      </c>
      <c r="BN585" s="75" t="b">
        <v>1</v>
      </c>
      <c r="BO585" s="75" t="b">
        <v>0</v>
      </c>
      <c r="BP585" s="75" t="b">
        <v>1</v>
      </c>
      <c r="BQ585" s="75" t="b">
        <v>0</v>
      </c>
      <c r="BR585" s="75" t="b">
        <v>1</v>
      </c>
      <c r="BS585" s="75" t="b">
        <v>0</v>
      </c>
    </row>
    <row r="586" ht="18.0" customHeight="1">
      <c r="A586" s="71" t="s">
        <v>15085</v>
      </c>
      <c r="B586" s="72" t="s">
        <v>15086</v>
      </c>
      <c r="C586" s="73">
        <v>45730.0</v>
      </c>
      <c r="D586" s="73" t="s">
        <v>11261</v>
      </c>
      <c r="E586" s="74">
        <v>171.0</v>
      </c>
      <c r="F586" s="71" t="s">
        <v>34</v>
      </c>
      <c r="G586" s="75" t="b">
        <v>1</v>
      </c>
      <c r="H586" s="71" t="s">
        <v>11261</v>
      </c>
      <c r="I586" s="71" t="s">
        <v>91</v>
      </c>
      <c r="J586" s="71" t="s">
        <v>11261</v>
      </c>
      <c r="K586" s="71" t="s">
        <v>15087</v>
      </c>
      <c r="L586" s="71" t="s">
        <v>93</v>
      </c>
      <c r="M586" s="71" t="s">
        <v>11334</v>
      </c>
      <c r="N586" s="73">
        <v>45679.0</v>
      </c>
      <c r="O586" s="71" t="s">
        <v>15088</v>
      </c>
      <c r="P586" s="71" t="s">
        <v>15088</v>
      </c>
      <c r="Q586" s="71" t="s">
        <v>15089</v>
      </c>
      <c r="R586" s="71" t="s">
        <v>11886</v>
      </c>
      <c r="S586" s="71" t="s">
        <v>11432</v>
      </c>
      <c r="T586" s="71" t="s">
        <v>11261</v>
      </c>
      <c r="U586" s="71" t="s">
        <v>11261</v>
      </c>
      <c r="V586" s="73">
        <v>45730.0</v>
      </c>
      <c r="W586" s="74">
        <v>1.0</v>
      </c>
      <c r="X586" s="74">
        <v>0.0</v>
      </c>
      <c r="Y586" s="74" t="s">
        <v>11261</v>
      </c>
      <c r="Z586" s="73" t="s">
        <v>11261</v>
      </c>
      <c r="AA586" s="71" t="s">
        <v>105</v>
      </c>
      <c r="AB586" s="71" t="s">
        <v>11261</v>
      </c>
      <c r="AC586" s="74">
        <v>2.0</v>
      </c>
      <c r="AD586" s="74">
        <v>1.0</v>
      </c>
      <c r="AE586" s="74">
        <v>0.0</v>
      </c>
      <c r="AF586" s="74">
        <v>0.0</v>
      </c>
      <c r="AG586" s="74">
        <v>0.0</v>
      </c>
      <c r="AH586" s="74">
        <v>0.0</v>
      </c>
      <c r="AI586" s="74">
        <v>1.0</v>
      </c>
      <c r="AJ586" s="74">
        <v>0.0</v>
      </c>
      <c r="AK586" s="71" t="s">
        <v>250</v>
      </c>
      <c r="AL586" s="71" t="s">
        <v>25</v>
      </c>
      <c r="AM586" s="71" t="s">
        <v>25</v>
      </c>
      <c r="AN586" s="71" t="s">
        <v>11268</v>
      </c>
      <c r="AO586" s="71" t="s">
        <v>17</v>
      </c>
      <c r="AP586" s="71" t="s">
        <v>11269</v>
      </c>
      <c r="AQ586" s="71" t="s">
        <v>13</v>
      </c>
      <c r="AR586" s="71" t="s">
        <v>11284</v>
      </c>
      <c r="AS586" s="71" t="s">
        <v>23</v>
      </c>
      <c r="AT586" s="71" t="s">
        <v>20</v>
      </c>
      <c r="AU586" s="71" t="s">
        <v>20</v>
      </c>
      <c r="AV586" s="71" t="s">
        <v>11273</v>
      </c>
      <c r="AW586" s="71" t="s">
        <v>14</v>
      </c>
      <c r="AX586" s="71" t="s">
        <v>11272</v>
      </c>
      <c r="AY586" s="71" t="s">
        <v>18</v>
      </c>
      <c r="AZ586" s="71" t="s">
        <v>11273</v>
      </c>
      <c r="BA586" s="71" t="s">
        <v>14</v>
      </c>
      <c r="BB586" s="71" t="s">
        <v>11274</v>
      </c>
      <c r="BC586" s="71" t="s">
        <v>16</v>
      </c>
      <c r="BD586" s="71" t="s">
        <v>11285</v>
      </c>
      <c r="BE586" s="71" t="s">
        <v>19</v>
      </c>
      <c r="BF586" s="71" t="s">
        <v>21</v>
      </c>
      <c r="BG586" s="71" t="s">
        <v>21</v>
      </c>
      <c r="BH586" s="71" t="s">
        <v>11314</v>
      </c>
      <c r="BI586" s="71" t="s">
        <v>12</v>
      </c>
      <c r="BJ586" s="71" t="s">
        <v>11270</v>
      </c>
      <c r="BK586" s="71" t="s">
        <v>22</v>
      </c>
      <c r="BL586" s="71" t="s">
        <v>25</v>
      </c>
      <c r="BM586" s="71" t="s">
        <v>25</v>
      </c>
      <c r="BN586" s="75" t="b">
        <v>1</v>
      </c>
      <c r="BO586" s="75" t="b">
        <v>1</v>
      </c>
      <c r="BP586" s="75" t="b">
        <v>0</v>
      </c>
      <c r="BQ586" s="75" t="b">
        <v>0</v>
      </c>
      <c r="BR586" s="75" t="b">
        <v>0</v>
      </c>
      <c r="BS586" s="75" t="b">
        <v>0</v>
      </c>
    </row>
    <row r="587" ht="18.0" customHeight="1">
      <c r="A587" s="71" t="s">
        <v>15090</v>
      </c>
      <c r="B587" s="72" t="s">
        <v>15091</v>
      </c>
      <c r="C587" s="73">
        <v>45730.0</v>
      </c>
      <c r="D587" s="73" t="s">
        <v>11261</v>
      </c>
      <c r="E587" s="74">
        <v>171.0</v>
      </c>
      <c r="F587" s="71" t="s">
        <v>34</v>
      </c>
      <c r="G587" s="75" t="b">
        <v>1</v>
      </c>
      <c r="H587" s="71" t="s">
        <v>11261</v>
      </c>
      <c r="I587" s="71" t="s">
        <v>91</v>
      </c>
      <c r="J587" s="71" t="s">
        <v>11261</v>
      </c>
      <c r="K587" s="71" t="s">
        <v>15092</v>
      </c>
      <c r="L587" s="71" t="s">
        <v>11306</v>
      </c>
      <c r="M587" s="71" t="s">
        <v>11307</v>
      </c>
      <c r="N587" s="73">
        <v>45673.0</v>
      </c>
      <c r="O587" s="71" t="s">
        <v>15093</v>
      </c>
      <c r="P587" s="71" t="s">
        <v>15093</v>
      </c>
      <c r="Q587" s="71" t="s">
        <v>15094</v>
      </c>
      <c r="R587" s="71" t="s">
        <v>11579</v>
      </c>
      <c r="S587" s="71" t="s">
        <v>11355</v>
      </c>
      <c r="T587" s="71" t="s">
        <v>11261</v>
      </c>
      <c r="U587" s="71" t="s">
        <v>11261</v>
      </c>
      <c r="V587" s="73">
        <v>45730.0</v>
      </c>
      <c r="W587" s="74">
        <v>0.0</v>
      </c>
      <c r="X587" s="74">
        <v>0.0</v>
      </c>
      <c r="Y587" s="74" t="s">
        <v>11261</v>
      </c>
      <c r="Z587" s="73" t="s">
        <v>11261</v>
      </c>
      <c r="AA587" s="71" t="s">
        <v>283</v>
      </c>
      <c r="AB587" s="71" t="s">
        <v>11261</v>
      </c>
      <c r="AC587" s="74">
        <v>6.0</v>
      </c>
      <c r="AD587" s="74">
        <v>1.0</v>
      </c>
      <c r="AE587" s="74">
        <v>1.0</v>
      </c>
      <c r="AF587" s="74">
        <v>1.0</v>
      </c>
      <c r="AG587" s="74">
        <v>0.0</v>
      </c>
      <c r="AH587" s="74">
        <v>1.0</v>
      </c>
      <c r="AI587" s="74">
        <v>1.0</v>
      </c>
      <c r="AJ587" s="74">
        <v>1.0</v>
      </c>
      <c r="AK587" s="71" t="s">
        <v>250</v>
      </c>
      <c r="AL587" s="71" t="s">
        <v>25</v>
      </c>
      <c r="AM587" s="71" t="s">
        <v>25</v>
      </c>
      <c r="AN587" s="71" t="s">
        <v>11268</v>
      </c>
      <c r="AO587" s="71" t="s">
        <v>17</v>
      </c>
      <c r="AP587" s="71" t="s">
        <v>11269</v>
      </c>
      <c r="AQ587" s="71" t="s">
        <v>13</v>
      </c>
      <c r="AR587" s="71" t="s">
        <v>11284</v>
      </c>
      <c r="AS587" s="71" t="s">
        <v>23</v>
      </c>
      <c r="AT587" s="71" t="s">
        <v>20</v>
      </c>
      <c r="AU587" s="71" t="s">
        <v>20</v>
      </c>
      <c r="AV587" s="71" t="s">
        <v>11273</v>
      </c>
      <c r="AW587" s="71" t="s">
        <v>14</v>
      </c>
      <c r="AX587" s="71" t="s">
        <v>11272</v>
      </c>
      <c r="AY587" s="71" t="s">
        <v>18</v>
      </c>
      <c r="AZ587" s="71" t="s">
        <v>11273</v>
      </c>
      <c r="BA587" s="71" t="s">
        <v>14</v>
      </c>
      <c r="BB587" s="71" t="s">
        <v>11268</v>
      </c>
      <c r="BC587" s="71" t="s">
        <v>17</v>
      </c>
      <c r="BD587" s="71" t="s">
        <v>11272</v>
      </c>
      <c r="BE587" s="71" t="s">
        <v>18</v>
      </c>
      <c r="BF587" s="71" t="s">
        <v>20</v>
      </c>
      <c r="BG587" s="71" t="s">
        <v>20</v>
      </c>
      <c r="BH587" s="71" t="s">
        <v>11269</v>
      </c>
      <c r="BI587" s="71" t="s">
        <v>13</v>
      </c>
      <c r="BJ587" s="71" t="s">
        <v>11270</v>
      </c>
      <c r="BK587" s="71" t="s">
        <v>22</v>
      </c>
      <c r="BL587" s="71" t="s">
        <v>25</v>
      </c>
      <c r="BM587" s="71" t="s">
        <v>25</v>
      </c>
      <c r="BN587" s="75" t="b">
        <v>1</v>
      </c>
      <c r="BO587" s="75" t="b">
        <v>1</v>
      </c>
      <c r="BP587" s="75" t="b">
        <v>1</v>
      </c>
      <c r="BQ587" s="75" t="b">
        <v>1</v>
      </c>
      <c r="BR587" s="75" t="b">
        <v>1</v>
      </c>
      <c r="BS587" s="75" t="b">
        <v>0</v>
      </c>
    </row>
    <row r="588" ht="18.0" customHeight="1">
      <c r="A588" s="71" t="s">
        <v>15095</v>
      </c>
      <c r="B588" s="72" t="s">
        <v>15096</v>
      </c>
      <c r="C588" s="73">
        <v>45730.0</v>
      </c>
      <c r="D588" s="73" t="s">
        <v>11261</v>
      </c>
      <c r="E588" s="74">
        <v>171.0</v>
      </c>
      <c r="F588" s="71" t="s">
        <v>34</v>
      </c>
      <c r="G588" s="75" t="b">
        <v>1</v>
      </c>
      <c r="H588" s="71" t="s">
        <v>11261</v>
      </c>
      <c r="I588" s="71" t="s">
        <v>91</v>
      </c>
      <c r="J588" s="71" t="s">
        <v>11261</v>
      </c>
      <c r="K588" s="71" t="s">
        <v>15097</v>
      </c>
      <c r="L588" s="71" t="s">
        <v>93</v>
      </c>
      <c r="M588" s="71" t="s">
        <v>11374</v>
      </c>
      <c r="N588" s="73">
        <v>45668.0</v>
      </c>
      <c r="O588" s="71" t="s">
        <v>15098</v>
      </c>
      <c r="P588" s="71" t="s">
        <v>15099</v>
      </c>
      <c r="Q588" s="71" t="s">
        <v>15100</v>
      </c>
      <c r="R588" s="71" t="s">
        <v>11301</v>
      </c>
      <c r="S588" s="71" t="s">
        <v>11302</v>
      </c>
      <c r="T588" s="71" t="s">
        <v>11261</v>
      </c>
      <c r="U588" s="71" t="s">
        <v>11261</v>
      </c>
      <c r="V588" s="73">
        <v>45730.0</v>
      </c>
      <c r="W588" s="74">
        <v>1.0</v>
      </c>
      <c r="X588" s="74">
        <v>0.0</v>
      </c>
      <c r="Y588" s="74" t="s">
        <v>11261</v>
      </c>
      <c r="Z588" s="73" t="s">
        <v>11261</v>
      </c>
      <c r="AA588" s="71" t="s">
        <v>105</v>
      </c>
      <c r="AB588" s="71" t="s">
        <v>11261</v>
      </c>
      <c r="AC588" s="74">
        <v>3.0</v>
      </c>
      <c r="AD588" s="74">
        <v>0.0</v>
      </c>
      <c r="AE588" s="74">
        <v>0.0</v>
      </c>
      <c r="AF588" s="74">
        <v>0.0</v>
      </c>
      <c r="AG588" s="74">
        <v>1.0</v>
      </c>
      <c r="AH588" s="74">
        <v>0.0</v>
      </c>
      <c r="AI588" s="74">
        <v>1.0</v>
      </c>
      <c r="AJ588" s="74">
        <v>1.0</v>
      </c>
      <c r="AK588" s="71" t="s">
        <v>181</v>
      </c>
      <c r="AL588" s="71" t="s">
        <v>25</v>
      </c>
      <c r="AM588" s="71" t="s">
        <v>25</v>
      </c>
      <c r="AN588" s="71" t="s">
        <v>11268</v>
      </c>
      <c r="AO588" s="71" t="s">
        <v>17</v>
      </c>
      <c r="AP588" s="71" t="s">
        <v>11314</v>
      </c>
      <c r="AQ588" s="71" t="s">
        <v>12</v>
      </c>
      <c r="AR588" s="71" t="s">
        <v>11270</v>
      </c>
      <c r="AS588" s="71" t="s">
        <v>22</v>
      </c>
      <c r="AT588" s="71" t="s">
        <v>21</v>
      </c>
      <c r="AU588" s="71" t="s">
        <v>21</v>
      </c>
      <c r="AV588" s="71" t="s">
        <v>11273</v>
      </c>
      <c r="AW588" s="71" t="s">
        <v>14</v>
      </c>
      <c r="AX588" s="71" t="s">
        <v>11285</v>
      </c>
      <c r="AY588" s="71" t="s">
        <v>19</v>
      </c>
      <c r="AZ588" s="71" t="s">
        <v>11273</v>
      </c>
      <c r="BA588" s="71" t="s">
        <v>14</v>
      </c>
      <c r="BB588" s="71" t="s">
        <v>11274</v>
      </c>
      <c r="BC588" s="71" t="s">
        <v>16</v>
      </c>
      <c r="BD588" s="71" t="s">
        <v>11285</v>
      </c>
      <c r="BE588" s="71" t="s">
        <v>19</v>
      </c>
      <c r="BF588" s="71" t="s">
        <v>20</v>
      </c>
      <c r="BG588" s="71" t="s">
        <v>20</v>
      </c>
      <c r="BH588" s="71" t="s">
        <v>11269</v>
      </c>
      <c r="BI588" s="71" t="s">
        <v>13</v>
      </c>
      <c r="BJ588" s="71" t="s">
        <v>11270</v>
      </c>
      <c r="BK588" s="71" t="s">
        <v>22</v>
      </c>
      <c r="BL588" s="71" t="s">
        <v>24</v>
      </c>
      <c r="BM588" s="71" t="s">
        <v>24</v>
      </c>
      <c r="BN588" s="75" t="b">
        <v>0</v>
      </c>
      <c r="BO588" s="75" t="b">
        <v>1</v>
      </c>
      <c r="BP588" s="75" t="b">
        <v>0</v>
      </c>
      <c r="BQ588" s="75" t="b">
        <v>1</v>
      </c>
      <c r="BR588" s="75" t="b">
        <v>0</v>
      </c>
      <c r="BS588" s="75" t="b">
        <v>1</v>
      </c>
    </row>
    <row r="589" ht="18.0" customHeight="1">
      <c r="A589" s="71" t="s">
        <v>15101</v>
      </c>
      <c r="B589" s="72" t="s">
        <v>15102</v>
      </c>
      <c r="C589" s="73">
        <v>45729.0</v>
      </c>
      <c r="D589" s="73" t="s">
        <v>11261</v>
      </c>
      <c r="E589" s="74">
        <v>172.0</v>
      </c>
      <c r="F589" s="71" t="s">
        <v>34</v>
      </c>
      <c r="G589" s="75" t="b">
        <v>1</v>
      </c>
      <c r="H589" s="71" t="s">
        <v>11261</v>
      </c>
      <c r="I589" s="71" t="s">
        <v>91</v>
      </c>
      <c r="J589" s="71" t="s">
        <v>11261</v>
      </c>
      <c r="K589" s="71" t="s">
        <v>15103</v>
      </c>
      <c r="L589" s="71" t="s">
        <v>287</v>
      </c>
      <c r="M589" s="71" t="s">
        <v>11289</v>
      </c>
      <c r="N589" s="73">
        <v>45701.0</v>
      </c>
      <c r="O589" s="71" t="s">
        <v>15104</v>
      </c>
      <c r="P589" s="71" t="s">
        <v>15105</v>
      </c>
      <c r="Q589" s="71" t="s">
        <v>15106</v>
      </c>
      <c r="R589" s="71" t="s">
        <v>14023</v>
      </c>
      <c r="S589" s="71" t="s">
        <v>11293</v>
      </c>
      <c r="T589" s="71" t="s">
        <v>11261</v>
      </c>
      <c r="U589" s="71" t="s">
        <v>11261</v>
      </c>
      <c r="V589" s="73">
        <v>45729.0</v>
      </c>
      <c r="W589" s="74">
        <v>0.0</v>
      </c>
      <c r="X589" s="74">
        <v>0.0</v>
      </c>
      <c r="Y589" s="74" t="s">
        <v>11261</v>
      </c>
      <c r="Z589" s="73" t="s">
        <v>11261</v>
      </c>
      <c r="AA589" s="71" t="s">
        <v>283</v>
      </c>
      <c r="AB589" s="71" t="s">
        <v>11261</v>
      </c>
      <c r="AC589" s="74">
        <v>5.0</v>
      </c>
      <c r="AD589" s="74">
        <v>0.0</v>
      </c>
      <c r="AE589" s="74">
        <v>1.0</v>
      </c>
      <c r="AF589" s="74">
        <v>0.0</v>
      </c>
      <c r="AG589" s="74">
        <v>1.0</v>
      </c>
      <c r="AH589" s="74">
        <v>1.0</v>
      </c>
      <c r="AI589" s="74">
        <v>1.0</v>
      </c>
      <c r="AJ589" s="74">
        <v>1.0</v>
      </c>
      <c r="AK589" s="71" t="s">
        <v>123</v>
      </c>
      <c r="AL589" s="71" t="s">
        <v>25</v>
      </c>
      <c r="AM589" s="71" t="s">
        <v>25</v>
      </c>
      <c r="AN589" s="71" t="s">
        <v>11274</v>
      </c>
      <c r="AO589" s="71" t="s">
        <v>16</v>
      </c>
      <c r="AP589" s="71" t="s">
        <v>11314</v>
      </c>
      <c r="AQ589" s="71" t="s">
        <v>12</v>
      </c>
      <c r="AR589" s="71" t="s">
        <v>11284</v>
      </c>
      <c r="AS589" s="71" t="s">
        <v>23</v>
      </c>
      <c r="AT589" s="71" t="s">
        <v>21</v>
      </c>
      <c r="AU589" s="71" t="s">
        <v>21</v>
      </c>
      <c r="AV589" s="71" t="s">
        <v>11273</v>
      </c>
      <c r="AW589" s="71" t="s">
        <v>14</v>
      </c>
      <c r="AX589" s="71" t="s">
        <v>11285</v>
      </c>
      <c r="AY589" s="71" t="s">
        <v>19</v>
      </c>
      <c r="AZ589" s="71" t="s">
        <v>11273</v>
      </c>
      <c r="BA589" s="71" t="s">
        <v>14</v>
      </c>
      <c r="BB589" s="71" t="s">
        <v>11274</v>
      </c>
      <c r="BC589" s="71" t="s">
        <v>16</v>
      </c>
      <c r="BD589" s="71" t="s">
        <v>11285</v>
      </c>
      <c r="BE589" s="71" t="s">
        <v>19</v>
      </c>
      <c r="BF589" s="71" t="s">
        <v>21</v>
      </c>
      <c r="BG589" s="71" t="s">
        <v>21</v>
      </c>
      <c r="BH589" s="71" t="s">
        <v>11269</v>
      </c>
      <c r="BI589" s="71" t="s">
        <v>13</v>
      </c>
      <c r="BJ589" s="71" t="s">
        <v>11284</v>
      </c>
      <c r="BK589" s="71" t="s">
        <v>23</v>
      </c>
      <c r="BL589" s="71" t="s">
        <v>24</v>
      </c>
      <c r="BM589" s="71" t="s">
        <v>24</v>
      </c>
      <c r="BN589" s="75" t="b">
        <v>0</v>
      </c>
      <c r="BO589" s="75" t="b">
        <v>1</v>
      </c>
      <c r="BP589" s="75" t="b">
        <v>1</v>
      </c>
      <c r="BQ589" s="75" t="b">
        <v>1</v>
      </c>
      <c r="BR589" s="75" t="b">
        <v>1</v>
      </c>
      <c r="BS589" s="75" t="b">
        <v>1</v>
      </c>
    </row>
    <row r="590" ht="18.0" customHeight="1">
      <c r="A590" s="71" t="s">
        <v>15107</v>
      </c>
      <c r="B590" s="72" t="s">
        <v>15108</v>
      </c>
      <c r="C590" s="73">
        <v>45729.0</v>
      </c>
      <c r="D590" s="73" t="s">
        <v>11261</v>
      </c>
      <c r="E590" s="74">
        <v>172.0</v>
      </c>
      <c r="F590" s="71" t="s">
        <v>34</v>
      </c>
      <c r="G590" s="75" t="b">
        <v>1</v>
      </c>
      <c r="H590" s="71" t="s">
        <v>11261</v>
      </c>
      <c r="I590" s="71" t="s">
        <v>91</v>
      </c>
      <c r="J590" s="71" t="s">
        <v>11261</v>
      </c>
      <c r="K590" s="71" t="s">
        <v>15109</v>
      </c>
      <c r="L590" s="71" t="s">
        <v>275</v>
      </c>
      <c r="M590" s="71" t="s">
        <v>11450</v>
      </c>
      <c r="N590" s="73">
        <v>45729.0</v>
      </c>
      <c r="O590" s="71" t="s">
        <v>3278</v>
      </c>
      <c r="P590" s="71" t="s">
        <v>15110</v>
      </c>
      <c r="Q590" s="71" t="s">
        <v>15111</v>
      </c>
      <c r="R590" s="71" t="s">
        <v>13886</v>
      </c>
      <c r="S590" s="71" t="s">
        <v>11661</v>
      </c>
      <c r="T590" s="71" t="s">
        <v>11261</v>
      </c>
      <c r="U590" s="71" t="s">
        <v>11261</v>
      </c>
      <c r="V590" s="73">
        <v>45741.0</v>
      </c>
      <c r="W590" s="74">
        <v>2.0</v>
      </c>
      <c r="X590" s="74">
        <v>0.0</v>
      </c>
      <c r="Y590" s="74" t="s">
        <v>11261</v>
      </c>
      <c r="Z590" s="73" t="s">
        <v>11261</v>
      </c>
      <c r="AA590" s="71" t="s">
        <v>283</v>
      </c>
      <c r="AB590" s="71" t="s">
        <v>11261</v>
      </c>
      <c r="AC590" s="74">
        <v>4.0</v>
      </c>
      <c r="AD590" s="74">
        <v>1.0</v>
      </c>
      <c r="AE590" s="74">
        <v>0.0</v>
      </c>
      <c r="AF590" s="74">
        <v>0.0</v>
      </c>
      <c r="AG590" s="74">
        <v>0.0</v>
      </c>
      <c r="AH590" s="74">
        <v>1.0</v>
      </c>
      <c r="AI590" s="74">
        <v>1.0</v>
      </c>
      <c r="AJ590" s="74">
        <v>1.0</v>
      </c>
      <c r="AK590" s="71" t="s">
        <v>123</v>
      </c>
      <c r="AL590" s="71" t="s">
        <v>25</v>
      </c>
      <c r="AM590" s="71" t="s">
        <v>25</v>
      </c>
      <c r="AN590" s="71" t="s">
        <v>11268</v>
      </c>
      <c r="AO590" s="71" t="s">
        <v>17</v>
      </c>
      <c r="AP590" s="71" t="s">
        <v>11314</v>
      </c>
      <c r="AQ590" s="71" t="s">
        <v>12</v>
      </c>
      <c r="AR590" s="71" t="s">
        <v>11270</v>
      </c>
      <c r="AS590" s="71" t="s">
        <v>22</v>
      </c>
      <c r="AT590" s="71" t="s">
        <v>20</v>
      </c>
      <c r="AU590" s="71" t="s">
        <v>20</v>
      </c>
      <c r="AV590" s="71" t="s">
        <v>11273</v>
      </c>
      <c r="AW590" s="71" t="s">
        <v>14</v>
      </c>
      <c r="AX590" s="71" t="s">
        <v>11272</v>
      </c>
      <c r="AY590" s="71" t="s">
        <v>18</v>
      </c>
      <c r="AZ590" s="71" t="s">
        <v>11273</v>
      </c>
      <c r="BA590" s="71" t="s">
        <v>14</v>
      </c>
      <c r="BB590" s="71" t="s">
        <v>11274</v>
      </c>
      <c r="BC590" s="71" t="s">
        <v>16</v>
      </c>
      <c r="BD590" s="71" t="s">
        <v>11272</v>
      </c>
      <c r="BE590" s="71" t="s">
        <v>18</v>
      </c>
      <c r="BF590" s="71" t="s">
        <v>20</v>
      </c>
      <c r="BG590" s="71" t="s">
        <v>20</v>
      </c>
      <c r="BH590" s="71" t="s">
        <v>11269</v>
      </c>
      <c r="BI590" s="71" t="s">
        <v>13</v>
      </c>
      <c r="BJ590" s="71" t="s">
        <v>11284</v>
      </c>
      <c r="BK590" s="71" t="s">
        <v>23</v>
      </c>
      <c r="BL590" s="71" t="s">
        <v>25</v>
      </c>
      <c r="BM590" s="71" t="s">
        <v>25</v>
      </c>
      <c r="BN590" s="75" t="b">
        <v>1</v>
      </c>
      <c r="BO590" s="75" t="b">
        <v>1</v>
      </c>
      <c r="BP590" s="75" t="b">
        <v>1</v>
      </c>
      <c r="BQ590" s="75" t="b">
        <v>1</v>
      </c>
      <c r="BR590" s="75" t="b">
        <v>0</v>
      </c>
      <c r="BS590" s="75" t="b">
        <v>0</v>
      </c>
    </row>
    <row r="591" ht="18.0" customHeight="1">
      <c r="A591" s="71" t="s">
        <v>15112</v>
      </c>
      <c r="B591" s="72" t="s">
        <v>15113</v>
      </c>
      <c r="C591" s="73">
        <v>45728.0</v>
      </c>
      <c r="D591" s="73">
        <v>45841.0</v>
      </c>
      <c r="E591" s="74">
        <v>113.0</v>
      </c>
      <c r="F591" s="71" t="s">
        <v>34</v>
      </c>
      <c r="G591" s="75" t="b">
        <v>1</v>
      </c>
      <c r="H591" s="71" t="s">
        <v>152</v>
      </c>
      <c r="I591" s="71" t="s">
        <v>153</v>
      </c>
      <c r="J591" s="71" t="s">
        <v>154</v>
      </c>
      <c r="K591" s="71" t="s">
        <v>15114</v>
      </c>
      <c r="L591" s="71" t="s">
        <v>93</v>
      </c>
      <c r="M591" s="71" t="s">
        <v>11263</v>
      </c>
      <c r="N591" s="73">
        <v>45674.0</v>
      </c>
      <c r="O591" s="71" t="s">
        <v>15115</v>
      </c>
      <c r="P591" s="71" t="s">
        <v>15116</v>
      </c>
      <c r="Q591" s="71" t="s">
        <v>15117</v>
      </c>
      <c r="R591" s="71" t="s">
        <v>12556</v>
      </c>
      <c r="S591" s="71" t="s">
        <v>11267</v>
      </c>
      <c r="T591" s="71" t="s">
        <v>11261</v>
      </c>
      <c r="U591" s="71" t="s">
        <v>11261</v>
      </c>
      <c r="V591" s="73">
        <v>45728.0</v>
      </c>
      <c r="W591" s="74">
        <v>1.0</v>
      </c>
      <c r="X591" s="74">
        <v>1.0</v>
      </c>
      <c r="Y591" s="74" t="s">
        <v>11261</v>
      </c>
      <c r="Z591" s="73" t="s">
        <v>11261</v>
      </c>
      <c r="AA591" s="71" t="s">
        <v>105</v>
      </c>
      <c r="AB591" s="71" t="s">
        <v>15118</v>
      </c>
      <c r="AC591" s="74">
        <v>5.0</v>
      </c>
      <c r="AD591" s="74">
        <v>1.0</v>
      </c>
      <c r="AE591" s="74">
        <v>0.0</v>
      </c>
      <c r="AF591" s="74">
        <v>0.0</v>
      </c>
      <c r="AG591" s="74">
        <v>1.0</v>
      </c>
      <c r="AH591" s="74">
        <v>1.0</v>
      </c>
      <c r="AI591" s="74">
        <v>1.0</v>
      </c>
      <c r="AJ591" s="74">
        <v>1.0</v>
      </c>
      <c r="AK591" s="71" t="s">
        <v>123</v>
      </c>
      <c r="AL591" s="71" t="s">
        <v>24</v>
      </c>
      <c r="AM591" s="71" t="s">
        <v>24</v>
      </c>
      <c r="AN591" s="71" t="s">
        <v>11268</v>
      </c>
      <c r="AO591" s="71" t="s">
        <v>17</v>
      </c>
      <c r="AP591" s="71" t="s">
        <v>11269</v>
      </c>
      <c r="AQ591" s="71" t="s">
        <v>13</v>
      </c>
      <c r="AR591" s="71" t="s">
        <v>11270</v>
      </c>
      <c r="AS591" s="71" t="s">
        <v>22</v>
      </c>
      <c r="AT591" s="71" t="s">
        <v>20</v>
      </c>
      <c r="AU591" s="71" t="s">
        <v>20</v>
      </c>
      <c r="AV591" s="71" t="s">
        <v>11273</v>
      </c>
      <c r="AW591" s="71" t="s">
        <v>14</v>
      </c>
      <c r="AX591" s="71" t="s">
        <v>11285</v>
      </c>
      <c r="AY591" s="71" t="s">
        <v>19</v>
      </c>
      <c r="AZ591" s="71" t="s">
        <v>11273</v>
      </c>
      <c r="BA591" s="71" t="s">
        <v>14</v>
      </c>
      <c r="BB591" s="71" t="s">
        <v>11274</v>
      </c>
      <c r="BC591" s="71" t="s">
        <v>16</v>
      </c>
      <c r="BD591" s="71" t="s">
        <v>11285</v>
      </c>
      <c r="BE591" s="71" t="s">
        <v>19</v>
      </c>
      <c r="BF591" s="71" t="s">
        <v>20</v>
      </c>
      <c r="BG591" s="71" t="s">
        <v>20</v>
      </c>
      <c r="BH591" s="71" t="s">
        <v>11314</v>
      </c>
      <c r="BI591" s="71" t="s">
        <v>12</v>
      </c>
      <c r="BJ591" s="71" t="s">
        <v>11270</v>
      </c>
      <c r="BK591" s="71" t="s">
        <v>22</v>
      </c>
      <c r="BL591" s="71" t="s">
        <v>24</v>
      </c>
      <c r="BM591" s="71" t="s">
        <v>24</v>
      </c>
      <c r="BN591" s="75" t="b">
        <v>1</v>
      </c>
      <c r="BO591" s="75" t="b">
        <v>1</v>
      </c>
      <c r="BP591" s="75" t="b">
        <v>1</v>
      </c>
      <c r="BQ591" s="75" t="b">
        <v>1</v>
      </c>
      <c r="BR591" s="75" t="b">
        <v>0</v>
      </c>
      <c r="BS591" s="75" t="b">
        <v>1</v>
      </c>
    </row>
    <row r="592" ht="18.0" customHeight="1">
      <c r="A592" s="71" t="s">
        <v>15119</v>
      </c>
      <c r="B592" s="72" t="s">
        <v>15120</v>
      </c>
      <c r="C592" s="73">
        <v>45728.0</v>
      </c>
      <c r="D592" s="73" t="s">
        <v>11261</v>
      </c>
      <c r="E592" s="74">
        <v>173.0</v>
      </c>
      <c r="F592" s="71" t="s">
        <v>34</v>
      </c>
      <c r="G592" s="75" t="b">
        <v>1</v>
      </c>
      <c r="H592" s="71" t="s">
        <v>11261</v>
      </c>
      <c r="I592" s="71" t="s">
        <v>91</v>
      </c>
      <c r="J592" s="71" t="s">
        <v>11261</v>
      </c>
      <c r="K592" s="71" t="s">
        <v>15121</v>
      </c>
      <c r="L592" s="71" t="s">
        <v>93</v>
      </c>
      <c r="M592" s="71" t="s">
        <v>11334</v>
      </c>
      <c r="N592" s="73">
        <v>45665.0</v>
      </c>
      <c r="O592" s="71" t="s">
        <v>15122</v>
      </c>
      <c r="P592" s="71" t="s">
        <v>15123</v>
      </c>
      <c r="Q592" s="71" t="s">
        <v>15124</v>
      </c>
      <c r="R592" s="71" t="s">
        <v>14584</v>
      </c>
      <c r="S592" s="71" t="s">
        <v>11386</v>
      </c>
      <c r="T592" s="71" t="s">
        <v>11261</v>
      </c>
      <c r="U592" s="71" t="s">
        <v>11261</v>
      </c>
      <c r="V592" s="73">
        <v>45728.0</v>
      </c>
      <c r="W592" s="74">
        <v>0.0</v>
      </c>
      <c r="X592" s="74">
        <v>0.0</v>
      </c>
      <c r="Y592" s="74" t="s">
        <v>11261</v>
      </c>
      <c r="Z592" s="73" t="s">
        <v>11261</v>
      </c>
      <c r="AA592" s="71" t="s">
        <v>105</v>
      </c>
      <c r="AB592" s="71" t="s">
        <v>11261</v>
      </c>
      <c r="AC592" s="74">
        <v>3.0</v>
      </c>
      <c r="AD592" s="74">
        <v>0.0</v>
      </c>
      <c r="AE592" s="74">
        <v>0.0</v>
      </c>
      <c r="AF592" s="74">
        <v>1.0</v>
      </c>
      <c r="AG592" s="74">
        <v>1.0</v>
      </c>
      <c r="AH592" s="74">
        <v>1.0</v>
      </c>
      <c r="AI592" s="74">
        <v>0.0</v>
      </c>
      <c r="AJ592" s="74">
        <v>0.0</v>
      </c>
      <c r="AK592" s="71" t="s">
        <v>123</v>
      </c>
      <c r="AL592" s="71" t="s">
        <v>25</v>
      </c>
      <c r="AM592" s="71" t="s">
        <v>25</v>
      </c>
      <c r="AN592" s="71" t="s">
        <v>11268</v>
      </c>
      <c r="AO592" s="71" t="s">
        <v>17</v>
      </c>
      <c r="AP592" s="71" t="s">
        <v>11314</v>
      </c>
      <c r="AQ592" s="71" t="s">
        <v>12</v>
      </c>
      <c r="AR592" s="71" t="s">
        <v>11284</v>
      </c>
      <c r="AS592" s="71" t="s">
        <v>23</v>
      </c>
      <c r="AT592" s="71" t="s">
        <v>21</v>
      </c>
      <c r="AU592" s="71" t="s">
        <v>21</v>
      </c>
      <c r="AV592" s="71" t="s">
        <v>11273</v>
      </c>
      <c r="AW592" s="71" t="s">
        <v>14</v>
      </c>
      <c r="AX592" s="71" t="s">
        <v>11285</v>
      </c>
      <c r="AY592" s="71" t="s">
        <v>19</v>
      </c>
      <c r="AZ592" s="71" t="s">
        <v>11271</v>
      </c>
      <c r="BA592" s="71" t="s">
        <v>15</v>
      </c>
      <c r="BB592" s="71" t="s">
        <v>11274</v>
      </c>
      <c r="BC592" s="71" t="s">
        <v>16</v>
      </c>
      <c r="BD592" s="71" t="s">
        <v>11272</v>
      </c>
      <c r="BE592" s="71" t="s">
        <v>18</v>
      </c>
      <c r="BF592" s="71" t="s">
        <v>21</v>
      </c>
      <c r="BG592" s="71" t="s">
        <v>21</v>
      </c>
      <c r="BH592" s="71" t="s">
        <v>11314</v>
      </c>
      <c r="BI592" s="71" t="s">
        <v>12</v>
      </c>
      <c r="BJ592" s="71" t="s">
        <v>11284</v>
      </c>
      <c r="BK592" s="71" t="s">
        <v>23</v>
      </c>
      <c r="BL592" s="71" t="s">
        <v>24</v>
      </c>
      <c r="BM592" s="71" t="s">
        <v>24</v>
      </c>
      <c r="BN592" s="75" t="b">
        <v>0</v>
      </c>
      <c r="BO592" s="75" t="b">
        <v>0</v>
      </c>
      <c r="BP592" s="75" t="b">
        <v>1</v>
      </c>
      <c r="BQ592" s="75" t="b">
        <v>0</v>
      </c>
      <c r="BR592" s="75" t="b">
        <v>0</v>
      </c>
      <c r="BS592" s="75" t="b">
        <v>1</v>
      </c>
    </row>
    <row r="593" ht="18.0" customHeight="1">
      <c r="A593" s="71" t="s">
        <v>15125</v>
      </c>
      <c r="B593" s="72" t="s">
        <v>15126</v>
      </c>
      <c r="C593" s="73">
        <v>45728.0</v>
      </c>
      <c r="D593" s="73">
        <v>45777.0</v>
      </c>
      <c r="E593" s="74">
        <v>49.0</v>
      </c>
      <c r="F593" s="71" t="s">
        <v>151</v>
      </c>
      <c r="G593" s="75" t="b">
        <v>0</v>
      </c>
      <c r="H593" s="71" t="s">
        <v>4958</v>
      </c>
      <c r="I593" s="71" t="s">
        <v>153</v>
      </c>
      <c r="J593" s="71" t="s">
        <v>154</v>
      </c>
      <c r="K593" s="71" t="s">
        <v>15127</v>
      </c>
      <c r="L593" s="71" t="s">
        <v>93</v>
      </c>
      <c r="M593" s="71" t="s">
        <v>11334</v>
      </c>
      <c r="N593" s="73">
        <v>45670.0</v>
      </c>
      <c r="O593" s="71" t="s">
        <v>15128</v>
      </c>
      <c r="P593" s="71" t="s">
        <v>15129</v>
      </c>
      <c r="Q593" s="71" t="s">
        <v>15130</v>
      </c>
      <c r="R593" s="71" t="s">
        <v>14500</v>
      </c>
      <c r="S593" s="71" t="s">
        <v>11283</v>
      </c>
      <c r="T593" s="71" t="s">
        <v>11261</v>
      </c>
      <c r="U593" s="71" t="s">
        <v>11261</v>
      </c>
      <c r="V593" s="73">
        <v>45728.0</v>
      </c>
      <c r="W593" s="74">
        <v>1.0</v>
      </c>
      <c r="X593" s="74">
        <v>0.0</v>
      </c>
      <c r="Y593" s="74" t="s">
        <v>11261</v>
      </c>
      <c r="Z593" s="73" t="s">
        <v>11261</v>
      </c>
      <c r="AA593" s="71" t="s">
        <v>105</v>
      </c>
      <c r="AB593" s="71" t="s">
        <v>15131</v>
      </c>
      <c r="AC593" s="74">
        <v>1.0</v>
      </c>
      <c r="AD593" s="74">
        <v>0.0</v>
      </c>
      <c r="AE593" s="74">
        <v>0.0</v>
      </c>
      <c r="AF593" s="74">
        <v>1.0</v>
      </c>
      <c r="AG593" s="74">
        <v>0.0</v>
      </c>
      <c r="AH593" s="74">
        <v>0.0</v>
      </c>
      <c r="AI593" s="74">
        <v>0.0</v>
      </c>
      <c r="AJ593" s="74">
        <v>0.0</v>
      </c>
      <c r="AK593" s="71" t="s">
        <v>123</v>
      </c>
      <c r="AL593" s="71" t="s">
        <v>25</v>
      </c>
      <c r="AM593" s="71" t="s">
        <v>25</v>
      </c>
      <c r="AN593" s="71" t="s">
        <v>11274</v>
      </c>
      <c r="AO593" s="71" t="s">
        <v>16</v>
      </c>
      <c r="AP593" s="71" t="s">
        <v>11269</v>
      </c>
      <c r="AQ593" s="71" t="s">
        <v>13</v>
      </c>
      <c r="AR593" s="71" t="s">
        <v>11284</v>
      </c>
      <c r="AS593" s="71" t="s">
        <v>23</v>
      </c>
      <c r="AT593" s="71" t="s">
        <v>21</v>
      </c>
      <c r="AU593" s="71" t="s">
        <v>21</v>
      </c>
      <c r="AV593" s="71" t="s">
        <v>11273</v>
      </c>
      <c r="AW593" s="71" t="s">
        <v>14</v>
      </c>
      <c r="AX593" s="71" t="s">
        <v>11272</v>
      </c>
      <c r="AY593" s="71" t="s">
        <v>18</v>
      </c>
      <c r="AZ593" s="71" t="s">
        <v>11271</v>
      </c>
      <c r="BA593" s="71" t="s">
        <v>15</v>
      </c>
      <c r="BB593" s="71" t="s">
        <v>11268</v>
      </c>
      <c r="BC593" s="71" t="s">
        <v>17</v>
      </c>
      <c r="BD593" s="71" t="s">
        <v>11285</v>
      </c>
      <c r="BE593" s="71" t="s">
        <v>19</v>
      </c>
      <c r="BF593" s="71" t="s">
        <v>20</v>
      </c>
      <c r="BG593" s="71" t="s">
        <v>20</v>
      </c>
      <c r="BH593" s="71" t="s">
        <v>11269</v>
      </c>
      <c r="BI593" s="71" t="s">
        <v>13</v>
      </c>
      <c r="BJ593" s="71" t="s">
        <v>11270</v>
      </c>
      <c r="BK593" s="71" t="s">
        <v>22</v>
      </c>
      <c r="BL593" s="71" t="s">
        <v>24</v>
      </c>
      <c r="BM593" s="71" t="s">
        <v>24</v>
      </c>
      <c r="BN593" s="75" t="b">
        <v>0</v>
      </c>
      <c r="BO593" s="75" t="b">
        <v>0</v>
      </c>
      <c r="BP593" s="75" t="b">
        <v>0</v>
      </c>
      <c r="BQ593" s="75" t="b">
        <v>0</v>
      </c>
      <c r="BR593" s="75" t="b">
        <v>0</v>
      </c>
      <c r="BS593" s="75" t="b">
        <v>0</v>
      </c>
    </row>
    <row r="594" ht="18.0" customHeight="1">
      <c r="A594" s="71" t="s">
        <v>15132</v>
      </c>
      <c r="B594" s="72" t="s">
        <v>15133</v>
      </c>
      <c r="C594" s="73">
        <v>45727.0</v>
      </c>
      <c r="D594" s="73" t="s">
        <v>11261</v>
      </c>
      <c r="E594" s="74">
        <v>174.0</v>
      </c>
      <c r="F594" s="71" t="s">
        <v>34</v>
      </c>
      <c r="G594" s="75" t="b">
        <v>1</v>
      </c>
      <c r="H594" s="71" t="s">
        <v>11261</v>
      </c>
      <c r="I594" s="71" t="s">
        <v>91</v>
      </c>
      <c r="J594" s="71" t="s">
        <v>11261</v>
      </c>
      <c r="K594" s="71" t="s">
        <v>15134</v>
      </c>
      <c r="L594" s="71" t="s">
        <v>93</v>
      </c>
      <c r="M594" s="71" t="s">
        <v>11374</v>
      </c>
      <c r="N594" s="73">
        <v>45664.0</v>
      </c>
      <c r="O594" s="71" t="s">
        <v>15135</v>
      </c>
      <c r="P594" s="71" t="s">
        <v>15136</v>
      </c>
      <c r="Q594" s="71" t="s">
        <v>15137</v>
      </c>
      <c r="R594" s="71" t="s">
        <v>12693</v>
      </c>
      <c r="S594" s="71" t="s">
        <v>11283</v>
      </c>
      <c r="T594" s="71" t="s">
        <v>11261</v>
      </c>
      <c r="U594" s="71" t="s">
        <v>11261</v>
      </c>
      <c r="V594" s="73">
        <v>45727.0</v>
      </c>
      <c r="W594" s="74">
        <v>1.0</v>
      </c>
      <c r="X594" s="74">
        <v>0.0</v>
      </c>
      <c r="Y594" s="74" t="s">
        <v>11261</v>
      </c>
      <c r="Z594" s="73" t="s">
        <v>11261</v>
      </c>
      <c r="AA594" s="71" t="s">
        <v>105</v>
      </c>
      <c r="AB594" s="71" t="s">
        <v>11261</v>
      </c>
      <c r="AC594" s="74">
        <v>5.0</v>
      </c>
      <c r="AD594" s="74">
        <v>1.0</v>
      </c>
      <c r="AE594" s="74">
        <v>0.0</v>
      </c>
      <c r="AF594" s="74">
        <v>0.0</v>
      </c>
      <c r="AG594" s="74">
        <v>1.0</v>
      </c>
      <c r="AH594" s="74">
        <v>1.0</v>
      </c>
      <c r="AI594" s="74">
        <v>1.0</v>
      </c>
      <c r="AJ594" s="74">
        <v>1.0</v>
      </c>
      <c r="AK594" s="71" t="s">
        <v>149</v>
      </c>
      <c r="AL594" s="71" t="s">
        <v>25</v>
      </c>
      <c r="AM594" s="71" t="s">
        <v>25</v>
      </c>
      <c r="AN594" s="71" t="s">
        <v>11268</v>
      </c>
      <c r="AO594" s="71" t="s">
        <v>17</v>
      </c>
      <c r="AP594" s="71" t="s">
        <v>11314</v>
      </c>
      <c r="AQ594" s="71" t="s">
        <v>12</v>
      </c>
      <c r="AR594" s="71" t="s">
        <v>11284</v>
      </c>
      <c r="AS594" s="71" t="s">
        <v>23</v>
      </c>
      <c r="AT594" s="71" t="s">
        <v>20</v>
      </c>
      <c r="AU594" s="71" t="s">
        <v>20</v>
      </c>
      <c r="AV594" s="71" t="s">
        <v>11273</v>
      </c>
      <c r="AW594" s="71" t="s">
        <v>14</v>
      </c>
      <c r="AX594" s="71" t="s">
        <v>11272</v>
      </c>
      <c r="AY594" s="71" t="s">
        <v>18</v>
      </c>
      <c r="AZ594" s="71" t="s">
        <v>11273</v>
      </c>
      <c r="BA594" s="71" t="s">
        <v>14</v>
      </c>
      <c r="BB594" s="71" t="s">
        <v>11274</v>
      </c>
      <c r="BC594" s="71" t="s">
        <v>16</v>
      </c>
      <c r="BD594" s="71" t="s">
        <v>11272</v>
      </c>
      <c r="BE594" s="71" t="s">
        <v>18</v>
      </c>
      <c r="BF594" s="71" t="s">
        <v>20</v>
      </c>
      <c r="BG594" s="71" t="s">
        <v>20</v>
      </c>
      <c r="BH594" s="71" t="s">
        <v>11269</v>
      </c>
      <c r="BI594" s="71" t="s">
        <v>13</v>
      </c>
      <c r="BJ594" s="71" t="s">
        <v>11284</v>
      </c>
      <c r="BK594" s="71" t="s">
        <v>23</v>
      </c>
      <c r="BL594" s="71" t="s">
        <v>25</v>
      </c>
      <c r="BM594" s="71" t="s">
        <v>25</v>
      </c>
      <c r="BN594" s="75" t="b">
        <v>1</v>
      </c>
      <c r="BO594" s="75" t="b">
        <v>1</v>
      </c>
      <c r="BP594" s="75" t="b">
        <v>1</v>
      </c>
      <c r="BQ594" s="75" t="b">
        <v>1</v>
      </c>
      <c r="BR594" s="75" t="b">
        <v>0</v>
      </c>
      <c r="BS594" s="75" t="b">
        <v>1</v>
      </c>
    </row>
    <row r="595" ht="18.0" customHeight="1">
      <c r="A595" s="71" t="s">
        <v>15138</v>
      </c>
      <c r="B595" s="72" t="s">
        <v>15139</v>
      </c>
      <c r="C595" s="73">
        <v>45727.0</v>
      </c>
      <c r="D595" s="73" t="s">
        <v>11261</v>
      </c>
      <c r="E595" s="74">
        <v>174.0</v>
      </c>
      <c r="F595" s="71" t="s">
        <v>34</v>
      </c>
      <c r="G595" s="75" t="b">
        <v>1</v>
      </c>
      <c r="H595" s="71" t="s">
        <v>11261</v>
      </c>
      <c r="I595" s="71" t="s">
        <v>91</v>
      </c>
      <c r="J595" s="71" t="s">
        <v>11261</v>
      </c>
      <c r="K595" s="71" t="s">
        <v>15140</v>
      </c>
      <c r="L595" s="71" t="s">
        <v>287</v>
      </c>
      <c r="M595" s="71" t="s">
        <v>15141</v>
      </c>
      <c r="N595" s="73">
        <v>45709.0</v>
      </c>
      <c r="O595" s="71" t="s">
        <v>15142</v>
      </c>
      <c r="P595" s="71" t="s">
        <v>15143</v>
      </c>
      <c r="Q595" s="71" t="s">
        <v>15144</v>
      </c>
      <c r="R595" s="71" t="s">
        <v>15145</v>
      </c>
      <c r="S595" s="71" t="s">
        <v>11661</v>
      </c>
      <c r="T595" s="71" t="s">
        <v>11261</v>
      </c>
      <c r="U595" s="71" t="s">
        <v>11261</v>
      </c>
      <c r="V595" s="73">
        <v>45727.0</v>
      </c>
      <c r="W595" s="74">
        <v>4.0</v>
      </c>
      <c r="X595" s="74">
        <v>0.0</v>
      </c>
      <c r="Y595" s="74" t="s">
        <v>11261</v>
      </c>
      <c r="Z595" s="73" t="s">
        <v>11261</v>
      </c>
      <c r="AA595" s="71" t="s">
        <v>283</v>
      </c>
      <c r="AB595" s="71" t="s">
        <v>11261</v>
      </c>
      <c r="AC595" s="74">
        <v>2.0</v>
      </c>
      <c r="AD595" s="74">
        <v>0.0</v>
      </c>
      <c r="AE595" s="74">
        <v>0.0</v>
      </c>
      <c r="AF595" s="74">
        <v>0.0</v>
      </c>
      <c r="AG595" s="74">
        <v>0.0</v>
      </c>
      <c r="AH595" s="74">
        <v>1.0</v>
      </c>
      <c r="AI595" s="74">
        <v>0.0</v>
      </c>
      <c r="AJ595" s="74">
        <v>1.0</v>
      </c>
      <c r="AK595" s="71" t="s">
        <v>181</v>
      </c>
      <c r="AL595" s="71" t="s">
        <v>25</v>
      </c>
      <c r="AM595" s="71" t="s">
        <v>25</v>
      </c>
      <c r="AN595" s="71" t="s">
        <v>11268</v>
      </c>
      <c r="AO595" s="71" t="s">
        <v>17</v>
      </c>
      <c r="AP595" s="71" t="s">
        <v>11269</v>
      </c>
      <c r="AQ595" s="71" t="s">
        <v>13</v>
      </c>
      <c r="AR595" s="71" t="s">
        <v>11284</v>
      </c>
      <c r="AS595" s="71" t="s">
        <v>23</v>
      </c>
      <c r="AT595" s="71" t="s">
        <v>20</v>
      </c>
      <c r="AU595" s="71" t="s">
        <v>20</v>
      </c>
      <c r="AV595" s="71" t="s">
        <v>11273</v>
      </c>
      <c r="AW595" s="71" t="s">
        <v>14</v>
      </c>
      <c r="AX595" s="71" t="s">
        <v>11285</v>
      </c>
      <c r="AY595" s="71" t="s">
        <v>19</v>
      </c>
      <c r="AZ595" s="71" t="s">
        <v>11271</v>
      </c>
      <c r="BA595" s="71" t="s">
        <v>15</v>
      </c>
      <c r="BB595" s="71" t="s">
        <v>11274</v>
      </c>
      <c r="BC595" s="71" t="s">
        <v>16</v>
      </c>
      <c r="BD595" s="71" t="s">
        <v>11285</v>
      </c>
      <c r="BE595" s="71" t="s">
        <v>19</v>
      </c>
      <c r="BF595" s="71" t="s">
        <v>20</v>
      </c>
      <c r="BG595" s="71" t="s">
        <v>20</v>
      </c>
      <c r="BH595" s="71" t="s">
        <v>11314</v>
      </c>
      <c r="BI595" s="71" t="s">
        <v>12</v>
      </c>
      <c r="BJ595" s="71" t="s">
        <v>11270</v>
      </c>
      <c r="BK595" s="71" t="s">
        <v>22</v>
      </c>
      <c r="BL595" s="71" t="s">
        <v>24</v>
      </c>
      <c r="BM595" s="71" t="s">
        <v>24</v>
      </c>
      <c r="BN595" s="75" t="b">
        <v>0</v>
      </c>
      <c r="BO595" s="75" t="b">
        <v>0</v>
      </c>
      <c r="BP595" s="75" t="b">
        <v>1</v>
      </c>
      <c r="BQ595" s="75" t="b">
        <v>1</v>
      </c>
      <c r="BR595" s="75" t="b">
        <v>0</v>
      </c>
      <c r="BS595" s="75" t="b">
        <v>0</v>
      </c>
    </row>
    <row r="596" ht="18.0" customHeight="1">
      <c r="A596" s="71" t="s">
        <v>15146</v>
      </c>
      <c r="B596" s="72" t="s">
        <v>15147</v>
      </c>
      <c r="C596" s="73">
        <v>45727.0</v>
      </c>
      <c r="D596" s="73" t="s">
        <v>11261</v>
      </c>
      <c r="E596" s="74">
        <v>174.0</v>
      </c>
      <c r="F596" s="71" t="s">
        <v>34</v>
      </c>
      <c r="G596" s="75" t="b">
        <v>1</v>
      </c>
      <c r="H596" s="71" t="s">
        <v>11261</v>
      </c>
      <c r="I596" s="71" t="s">
        <v>91</v>
      </c>
      <c r="J596" s="71" t="s">
        <v>11261</v>
      </c>
      <c r="K596" s="71" t="s">
        <v>15148</v>
      </c>
      <c r="L596" s="71" t="s">
        <v>93</v>
      </c>
      <c r="M596" s="71" t="s">
        <v>11450</v>
      </c>
      <c r="N596" s="73">
        <v>45673.0</v>
      </c>
      <c r="O596" s="71" t="s">
        <v>15149</v>
      </c>
      <c r="P596" s="71" t="s">
        <v>15150</v>
      </c>
      <c r="Q596" s="71" t="s">
        <v>15151</v>
      </c>
      <c r="R596" s="71" t="s">
        <v>12303</v>
      </c>
      <c r="S596" s="71" t="s">
        <v>11283</v>
      </c>
      <c r="T596" s="71" t="s">
        <v>11261</v>
      </c>
      <c r="U596" s="71" t="s">
        <v>11261</v>
      </c>
      <c r="V596" s="73">
        <v>45727.0</v>
      </c>
      <c r="W596" s="74">
        <v>1.0</v>
      </c>
      <c r="X596" s="74">
        <v>0.0</v>
      </c>
      <c r="Y596" s="74" t="s">
        <v>11261</v>
      </c>
      <c r="Z596" s="73" t="s">
        <v>11261</v>
      </c>
      <c r="AA596" s="71" t="s">
        <v>105</v>
      </c>
      <c r="AB596" s="71" t="s">
        <v>11261</v>
      </c>
      <c r="AC596" s="74">
        <v>6.0</v>
      </c>
      <c r="AD596" s="74">
        <v>1.0</v>
      </c>
      <c r="AE596" s="74">
        <v>1.0</v>
      </c>
      <c r="AF596" s="74">
        <v>1.0</v>
      </c>
      <c r="AG596" s="74">
        <v>1.0</v>
      </c>
      <c r="AH596" s="74">
        <v>1.0</v>
      </c>
      <c r="AI596" s="74">
        <v>1.0</v>
      </c>
      <c r="AJ596" s="74">
        <v>0.0</v>
      </c>
      <c r="AK596" s="71" t="s">
        <v>123</v>
      </c>
      <c r="AL596" s="71" t="s">
        <v>25</v>
      </c>
      <c r="AM596" s="71" t="s">
        <v>25</v>
      </c>
      <c r="AN596" s="71" t="s">
        <v>11274</v>
      </c>
      <c r="AO596" s="71" t="s">
        <v>16</v>
      </c>
      <c r="AP596" s="71" t="s">
        <v>11269</v>
      </c>
      <c r="AQ596" s="71" t="s">
        <v>13</v>
      </c>
      <c r="AR596" s="71" t="s">
        <v>11270</v>
      </c>
      <c r="AS596" s="71" t="s">
        <v>22</v>
      </c>
      <c r="AT596" s="71" t="s">
        <v>20</v>
      </c>
      <c r="AU596" s="71" t="s">
        <v>20</v>
      </c>
      <c r="AV596" s="71" t="s">
        <v>11273</v>
      </c>
      <c r="AW596" s="71" t="s">
        <v>14</v>
      </c>
      <c r="AX596" s="71" t="s">
        <v>11285</v>
      </c>
      <c r="AY596" s="71" t="s">
        <v>19</v>
      </c>
      <c r="AZ596" s="71" t="s">
        <v>11273</v>
      </c>
      <c r="BA596" s="71" t="s">
        <v>14</v>
      </c>
      <c r="BB596" s="71" t="s">
        <v>11274</v>
      </c>
      <c r="BC596" s="71" t="s">
        <v>16</v>
      </c>
      <c r="BD596" s="71" t="s">
        <v>11272</v>
      </c>
      <c r="BE596" s="71" t="s">
        <v>18</v>
      </c>
      <c r="BF596" s="71" t="s">
        <v>20</v>
      </c>
      <c r="BG596" s="71" t="s">
        <v>20</v>
      </c>
      <c r="BH596" s="71" t="s">
        <v>11269</v>
      </c>
      <c r="BI596" s="71" t="s">
        <v>13</v>
      </c>
      <c r="BJ596" s="71" t="s">
        <v>11270</v>
      </c>
      <c r="BK596" s="71" t="s">
        <v>22</v>
      </c>
      <c r="BL596" s="71" t="s">
        <v>25</v>
      </c>
      <c r="BM596" s="71" t="s">
        <v>25</v>
      </c>
      <c r="BN596" s="75" t="b">
        <v>1</v>
      </c>
      <c r="BO596" s="75" t="b">
        <v>1</v>
      </c>
      <c r="BP596" s="75" t="b">
        <v>1</v>
      </c>
      <c r="BQ596" s="75" t="b">
        <v>0</v>
      </c>
      <c r="BR596" s="75" t="b">
        <v>1</v>
      </c>
      <c r="BS596" s="75" t="b">
        <v>1</v>
      </c>
    </row>
    <row r="597" ht="18.0" customHeight="1">
      <c r="A597" s="71" t="s">
        <v>15152</v>
      </c>
      <c r="B597" s="72" t="s">
        <v>15153</v>
      </c>
      <c r="C597" s="73">
        <v>45727.0</v>
      </c>
      <c r="D597" s="73" t="s">
        <v>11261</v>
      </c>
      <c r="E597" s="74">
        <v>174.0</v>
      </c>
      <c r="F597" s="71" t="s">
        <v>34</v>
      </c>
      <c r="G597" s="75" t="b">
        <v>1</v>
      </c>
      <c r="H597" s="71" t="s">
        <v>11261</v>
      </c>
      <c r="I597" s="71" t="s">
        <v>91</v>
      </c>
      <c r="J597" s="71" t="s">
        <v>11261</v>
      </c>
      <c r="K597" s="71" t="s">
        <v>15154</v>
      </c>
      <c r="L597" s="71" t="s">
        <v>93</v>
      </c>
      <c r="M597" s="71" t="s">
        <v>11334</v>
      </c>
      <c r="N597" s="73">
        <v>45665.0</v>
      </c>
      <c r="O597" s="71" t="s">
        <v>15155</v>
      </c>
      <c r="P597" s="71" t="s">
        <v>15156</v>
      </c>
      <c r="Q597" s="71" t="s">
        <v>15157</v>
      </c>
      <c r="R597" s="71" t="s">
        <v>11529</v>
      </c>
      <c r="S597" s="71" t="s">
        <v>11408</v>
      </c>
      <c r="T597" s="71" t="s">
        <v>11261</v>
      </c>
      <c r="U597" s="71" t="s">
        <v>11261</v>
      </c>
      <c r="V597" s="73">
        <v>45727.0</v>
      </c>
      <c r="W597" s="74">
        <v>0.0</v>
      </c>
      <c r="X597" s="74">
        <v>0.0</v>
      </c>
      <c r="Y597" s="74" t="s">
        <v>11261</v>
      </c>
      <c r="Z597" s="73" t="s">
        <v>11261</v>
      </c>
      <c r="AA597" s="71" t="s">
        <v>105</v>
      </c>
      <c r="AB597" s="71" t="s">
        <v>11261</v>
      </c>
      <c r="AC597" s="74">
        <v>3.0</v>
      </c>
      <c r="AD597" s="74">
        <v>0.0</v>
      </c>
      <c r="AE597" s="74">
        <v>1.0</v>
      </c>
      <c r="AF597" s="74">
        <v>0.0</v>
      </c>
      <c r="AG597" s="74">
        <v>0.0</v>
      </c>
      <c r="AH597" s="74">
        <v>1.0</v>
      </c>
      <c r="AI597" s="74">
        <v>1.0</v>
      </c>
      <c r="AJ597" s="74">
        <v>0.0</v>
      </c>
      <c r="AK597" s="71" t="s">
        <v>123</v>
      </c>
      <c r="AL597" s="71" t="s">
        <v>25</v>
      </c>
      <c r="AM597" s="71" t="s">
        <v>25</v>
      </c>
      <c r="AN597" s="71" t="s">
        <v>11274</v>
      </c>
      <c r="AO597" s="71" t="s">
        <v>16</v>
      </c>
      <c r="AP597" s="71" t="s">
        <v>11314</v>
      </c>
      <c r="AQ597" s="71" t="s">
        <v>12</v>
      </c>
      <c r="AR597" s="71" t="s">
        <v>11284</v>
      </c>
      <c r="AS597" s="71" t="s">
        <v>23</v>
      </c>
      <c r="AT597" s="71" t="s">
        <v>20</v>
      </c>
      <c r="AU597" s="71" t="s">
        <v>20</v>
      </c>
      <c r="AV597" s="71" t="s">
        <v>11273</v>
      </c>
      <c r="AW597" s="71" t="s">
        <v>14</v>
      </c>
      <c r="AX597" s="71" t="s">
        <v>11272</v>
      </c>
      <c r="AY597" s="71" t="s">
        <v>18</v>
      </c>
      <c r="AZ597" s="71" t="s">
        <v>11273</v>
      </c>
      <c r="BA597" s="71" t="s">
        <v>14</v>
      </c>
      <c r="BB597" s="71" t="s">
        <v>11274</v>
      </c>
      <c r="BC597" s="71" t="s">
        <v>16</v>
      </c>
      <c r="BD597" s="71" t="s">
        <v>11285</v>
      </c>
      <c r="BE597" s="71" t="s">
        <v>19</v>
      </c>
      <c r="BF597" s="71" t="s">
        <v>20</v>
      </c>
      <c r="BG597" s="71" t="s">
        <v>20</v>
      </c>
      <c r="BH597" s="71" t="s">
        <v>11269</v>
      </c>
      <c r="BI597" s="71" t="s">
        <v>13</v>
      </c>
      <c r="BJ597" s="71" t="s">
        <v>11270</v>
      </c>
      <c r="BK597" s="71" t="s">
        <v>22</v>
      </c>
      <c r="BL597" s="71" t="s">
        <v>24</v>
      </c>
      <c r="BM597" s="71" t="s">
        <v>24</v>
      </c>
      <c r="BN597" s="75" t="b">
        <v>0</v>
      </c>
      <c r="BO597" s="75" t="b">
        <v>1</v>
      </c>
      <c r="BP597" s="75" t="b">
        <v>1</v>
      </c>
      <c r="BQ597" s="75" t="b">
        <v>0</v>
      </c>
      <c r="BR597" s="75" t="b">
        <v>1</v>
      </c>
      <c r="BS597" s="75" t="b">
        <v>0</v>
      </c>
    </row>
    <row r="598" ht="18.0" customHeight="1">
      <c r="A598" s="71" t="s">
        <v>15158</v>
      </c>
      <c r="B598" s="72" t="s">
        <v>15159</v>
      </c>
      <c r="C598" s="73">
        <v>45727.0</v>
      </c>
      <c r="D598" s="73" t="s">
        <v>11261</v>
      </c>
      <c r="E598" s="74">
        <v>174.0</v>
      </c>
      <c r="F598" s="71" t="s">
        <v>34</v>
      </c>
      <c r="G598" s="75" t="b">
        <v>1</v>
      </c>
      <c r="H598" s="71" t="s">
        <v>11261</v>
      </c>
      <c r="I598" s="71" t="s">
        <v>91</v>
      </c>
      <c r="J598" s="71" t="s">
        <v>11261</v>
      </c>
      <c r="K598" s="71" t="s">
        <v>15160</v>
      </c>
      <c r="L598" s="71" t="s">
        <v>93</v>
      </c>
      <c r="M598" s="71" t="s">
        <v>11656</v>
      </c>
      <c r="N598" s="73">
        <v>45664.0</v>
      </c>
      <c r="O598" s="71" t="s">
        <v>15161</v>
      </c>
      <c r="P598" s="71" t="s">
        <v>15162</v>
      </c>
      <c r="Q598" s="71" t="s">
        <v>15163</v>
      </c>
      <c r="R598" s="71" t="s">
        <v>14068</v>
      </c>
      <c r="S598" s="71" t="s">
        <v>12211</v>
      </c>
      <c r="T598" s="71" t="s">
        <v>11261</v>
      </c>
      <c r="U598" s="71" t="s">
        <v>11261</v>
      </c>
      <c r="V598" s="73">
        <v>45727.0</v>
      </c>
      <c r="W598" s="74">
        <v>0.0</v>
      </c>
      <c r="X598" s="74">
        <v>0.0</v>
      </c>
      <c r="Y598" s="74" t="s">
        <v>11261</v>
      </c>
      <c r="Z598" s="73" t="s">
        <v>11261</v>
      </c>
      <c r="AA598" s="71" t="s">
        <v>105</v>
      </c>
      <c r="AB598" s="71" t="s">
        <v>11261</v>
      </c>
      <c r="AC598" s="74">
        <v>3.0</v>
      </c>
      <c r="AD598" s="74">
        <v>1.0</v>
      </c>
      <c r="AE598" s="74">
        <v>1.0</v>
      </c>
      <c r="AF598" s="74">
        <v>0.0</v>
      </c>
      <c r="AG598" s="74">
        <v>0.0</v>
      </c>
      <c r="AH598" s="74">
        <v>0.0</v>
      </c>
      <c r="AI598" s="74">
        <v>1.0</v>
      </c>
      <c r="AJ598" s="74">
        <v>0.0</v>
      </c>
      <c r="AK598" s="71" t="s">
        <v>123</v>
      </c>
      <c r="AL598" s="71" t="s">
        <v>25</v>
      </c>
      <c r="AM598" s="71" t="s">
        <v>25</v>
      </c>
      <c r="AN598" s="71" t="s">
        <v>11274</v>
      </c>
      <c r="AO598" s="71" t="s">
        <v>16</v>
      </c>
      <c r="AP598" s="71" t="s">
        <v>11314</v>
      </c>
      <c r="AQ598" s="71" t="s">
        <v>12</v>
      </c>
      <c r="AR598" s="71" t="s">
        <v>11284</v>
      </c>
      <c r="AS598" s="71" t="s">
        <v>23</v>
      </c>
      <c r="AT598" s="71" t="s">
        <v>20</v>
      </c>
      <c r="AU598" s="71" t="s">
        <v>20</v>
      </c>
      <c r="AV598" s="71" t="s">
        <v>11273</v>
      </c>
      <c r="AW598" s="71" t="s">
        <v>14</v>
      </c>
      <c r="AX598" s="71" t="s">
        <v>11285</v>
      </c>
      <c r="AY598" s="71" t="s">
        <v>19</v>
      </c>
      <c r="AZ598" s="71" t="s">
        <v>11273</v>
      </c>
      <c r="BA598" s="71" t="s">
        <v>14</v>
      </c>
      <c r="BB598" s="71" t="s">
        <v>11274</v>
      </c>
      <c r="BC598" s="71" t="s">
        <v>16</v>
      </c>
      <c r="BD598" s="71" t="s">
        <v>11272</v>
      </c>
      <c r="BE598" s="71" t="s">
        <v>18</v>
      </c>
      <c r="BF598" s="71" t="s">
        <v>21</v>
      </c>
      <c r="BG598" s="71" t="s">
        <v>21</v>
      </c>
      <c r="BH598" s="71" t="s">
        <v>11269</v>
      </c>
      <c r="BI598" s="71" t="s">
        <v>13</v>
      </c>
      <c r="BJ598" s="71" t="s">
        <v>11270</v>
      </c>
      <c r="BK598" s="71" t="s">
        <v>22</v>
      </c>
      <c r="BL598" s="71" t="s">
        <v>25</v>
      </c>
      <c r="BM598" s="71" t="s">
        <v>25</v>
      </c>
      <c r="BN598" s="75" t="b">
        <v>1</v>
      </c>
      <c r="BO598" s="75" t="b">
        <v>1</v>
      </c>
      <c r="BP598" s="75" t="b">
        <v>0</v>
      </c>
      <c r="BQ598" s="75" t="b">
        <v>0</v>
      </c>
      <c r="BR598" s="75" t="b">
        <v>1</v>
      </c>
      <c r="BS598" s="75" t="b">
        <v>0</v>
      </c>
    </row>
    <row r="599" ht="18.0" customHeight="1">
      <c r="A599" s="71" t="s">
        <v>15164</v>
      </c>
      <c r="B599" s="72" t="s">
        <v>15165</v>
      </c>
      <c r="C599" s="73">
        <v>45727.0</v>
      </c>
      <c r="D599" s="73" t="s">
        <v>11261</v>
      </c>
      <c r="E599" s="74">
        <v>174.0</v>
      </c>
      <c r="F599" s="71" t="s">
        <v>34</v>
      </c>
      <c r="G599" s="75" t="b">
        <v>1</v>
      </c>
      <c r="H599" s="71" t="s">
        <v>11261</v>
      </c>
      <c r="I599" s="71" t="s">
        <v>91</v>
      </c>
      <c r="J599" s="71" t="s">
        <v>11261</v>
      </c>
      <c r="K599" s="71" t="s">
        <v>15166</v>
      </c>
      <c r="L599" s="71" t="s">
        <v>93</v>
      </c>
      <c r="M599" s="71" t="s">
        <v>11289</v>
      </c>
      <c r="N599" s="73">
        <v>45671.0</v>
      </c>
      <c r="O599" s="71" t="s">
        <v>15167</v>
      </c>
      <c r="P599" s="71" t="s">
        <v>15167</v>
      </c>
      <c r="Q599" s="71" t="s">
        <v>15168</v>
      </c>
      <c r="R599" s="71" t="s">
        <v>13102</v>
      </c>
      <c r="S599" s="71" t="s">
        <v>11564</v>
      </c>
      <c r="T599" s="71" t="s">
        <v>11261</v>
      </c>
      <c r="U599" s="71" t="s">
        <v>11261</v>
      </c>
      <c r="V599" s="73">
        <v>45727.0</v>
      </c>
      <c r="W599" s="74">
        <v>0.0</v>
      </c>
      <c r="X599" s="74">
        <v>0.0</v>
      </c>
      <c r="Y599" s="74" t="s">
        <v>11261</v>
      </c>
      <c r="Z599" s="73" t="s">
        <v>11261</v>
      </c>
      <c r="AA599" s="71" t="s">
        <v>105</v>
      </c>
      <c r="AB599" s="71" t="s">
        <v>11261</v>
      </c>
      <c r="AC599" s="74">
        <v>4.0</v>
      </c>
      <c r="AD599" s="74">
        <v>1.0</v>
      </c>
      <c r="AE599" s="74">
        <v>1.0</v>
      </c>
      <c r="AF599" s="74">
        <v>1.0</v>
      </c>
      <c r="AG599" s="74">
        <v>0.0</v>
      </c>
      <c r="AH599" s="74">
        <v>0.0</v>
      </c>
      <c r="AI599" s="74">
        <v>0.0</v>
      </c>
      <c r="AJ599" s="74">
        <v>1.0</v>
      </c>
      <c r="AK599" s="71" t="s">
        <v>123</v>
      </c>
      <c r="AL599" s="71" t="s">
        <v>25</v>
      </c>
      <c r="AM599" s="71" t="s">
        <v>25</v>
      </c>
      <c r="AN599" s="71" t="s">
        <v>11274</v>
      </c>
      <c r="AO599" s="71" t="s">
        <v>16</v>
      </c>
      <c r="AP599" s="71" t="s">
        <v>11269</v>
      </c>
      <c r="AQ599" s="71" t="s">
        <v>13</v>
      </c>
      <c r="AR599" s="71" t="s">
        <v>11284</v>
      </c>
      <c r="AS599" s="71" t="s">
        <v>23</v>
      </c>
      <c r="AT599" s="71" t="s">
        <v>21</v>
      </c>
      <c r="AU599" s="71" t="s">
        <v>21</v>
      </c>
      <c r="AV599" s="71" t="s">
        <v>11271</v>
      </c>
      <c r="AW599" s="71" t="s">
        <v>15</v>
      </c>
      <c r="AX599" s="71" t="s">
        <v>11272</v>
      </c>
      <c r="AY599" s="71" t="s">
        <v>18</v>
      </c>
      <c r="AZ599" s="71" t="s">
        <v>11273</v>
      </c>
      <c r="BA599" s="71" t="s">
        <v>14</v>
      </c>
      <c r="BB599" s="71" t="s">
        <v>11274</v>
      </c>
      <c r="BC599" s="71" t="s">
        <v>16</v>
      </c>
      <c r="BD599" s="71" t="s">
        <v>11272</v>
      </c>
      <c r="BE599" s="71" t="s">
        <v>18</v>
      </c>
      <c r="BF599" s="71" t="s">
        <v>20</v>
      </c>
      <c r="BG599" s="71" t="s">
        <v>20</v>
      </c>
      <c r="BH599" s="71" t="s">
        <v>11269</v>
      </c>
      <c r="BI599" s="71" t="s">
        <v>13</v>
      </c>
      <c r="BJ599" s="71" t="s">
        <v>11270</v>
      </c>
      <c r="BK599" s="71" t="s">
        <v>22</v>
      </c>
      <c r="BL599" s="71" t="s">
        <v>25</v>
      </c>
      <c r="BM599" s="71" t="s">
        <v>25</v>
      </c>
      <c r="BN599" s="75" t="b">
        <v>1</v>
      </c>
      <c r="BO599" s="75" t="b">
        <v>0</v>
      </c>
      <c r="BP599" s="75" t="b">
        <v>0</v>
      </c>
      <c r="BQ599" s="75" t="b">
        <v>1</v>
      </c>
      <c r="BR599" s="75" t="b">
        <v>1</v>
      </c>
      <c r="BS599" s="75" t="b">
        <v>0</v>
      </c>
    </row>
    <row r="600" ht="18.0" customHeight="1">
      <c r="A600" s="71" t="s">
        <v>15169</v>
      </c>
      <c r="B600" s="72" t="s">
        <v>15170</v>
      </c>
      <c r="C600" s="73">
        <v>45726.0</v>
      </c>
      <c r="D600" s="73" t="s">
        <v>11261</v>
      </c>
      <c r="E600" s="74">
        <v>175.0</v>
      </c>
      <c r="F600" s="71" t="s">
        <v>34</v>
      </c>
      <c r="G600" s="75" t="b">
        <v>1</v>
      </c>
      <c r="H600" s="71" t="s">
        <v>11261</v>
      </c>
      <c r="I600" s="71" t="s">
        <v>91</v>
      </c>
      <c r="J600" s="71" t="s">
        <v>11261</v>
      </c>
      <c r="K600" s="71" t="s">
        <v>15171</v>
      </c>
      <c r="L600" s="71" t="s">
        <v>93</v>
      </c>
      <c r="M600" s="71" t="s">
        <v>11289</v>
      </c>
      <c r="N600" s="73">
        <v>45667.0</v>
      </c>
      <c r="O600" s="71" t="s">
        <v>15172</v>
      </c>
      <c r="P600" s="71" t="s">
        <v>15173</v>
      </c>
      <c r="Q600" s="71" t="s">
        <v>15174</v>
      </c>
      <c r="R600" s="71" t="s">
        <v>15175</v>
      </c>
      <c r="S600" s="71" t="s">
        <v>11564</v>
      </c>
      <c r="T600" s="71" t="s">
        <v>11261</v>
      </c>
      <c r="U600" s="71" t="s">
        <v>11261</v>
      </c>
      <c r="V600" s="73">
        <v>45726.0</v>
      </c>
      <c r="W600" s="74">
        <v>1.0</v>
      </c>
      <c r="X600" s="74">
        <v>0.0</v>
      </c>
      <c r="Y600" s="74" t="s">
        <v>11261</v>
      </c>
      <c r="Z600" s="73" t="s">
        <v>11261</v>
      </c>
      <c r="AA600" s="71" t="s">
        <v>105</v>
      </c>
      <c r="AB600" s="71" t="s">
        <v>11261</v>
      </c>
      <c r="AC600" s="74">
        <v>5.0</v>
      </c>
      <c r="AD600" s="74">
        <v>1.0</v>
      </c>
      <c r="AE600" s="74">
        <v>1.0</v>
      </c>
      <c r="AF600" s="74">
        <v>0.0</v>
      </c>
      <c r="AG600" s="74">
        <v>0.0</v>
      </c>
      <c r="AH600" s="74">
        <v>1.0</v>
      </c>
      <c r="AI600" s="74">
        <v>1.0</v>
      </c>
      <c r="AJ600" s="74">
        <v>1.0</v>
      </c>
      <c r="AK600" s="71" t="s">
        <v>123</v>
      </c>
      <c r="AL600" s="71" t="s">
        <v>25</v>
      </c>
      <c r="AM600" s="71" t="s">
        <v>25</v>
      </c>
      <c r="AN600" s="71" t="s">
        <v>11274</v>
      </c>
      <c r="AO600" s="71" t="s">
        <v>16</v>
      </c>
      <c r="AP600" s="71" t="s">
        <v>11314</v>
      </c>
      <c r="AQ600" s="71" t="s">
        <v>12</v>
      </c>
      <c r="AR600" s="71" t="s">
        <v>11284</v>
      </c>
      <c r="AS600" s="71" t="s">
        <v>23</v>
      </c>
      <c r="AT600" s="71" t="s">
        <v>21</v>
      </c>
      <c r="AU600" s="71" t="s">
        <v>21</v>
      </c>
      <c r="AV600" s="71" t="s">
        <v>11273</v>
      </c>
      <c r="AW600" s="71" t="s">
        <v>14</v>
      </c>
      <c r="AX600" s="71" t="s">
        <v>11285</v>
      </c>
      <c r="AY600" s="71" t="s">
        <v>19</v>
      </c>
      <c r="AZ600" s="71" t="s">
        <v>11273</v>
      </c>
      <c r="BA600" s="71" t="s">
        <v>14</v>
      </c>
      <c r="BB600" s="71" t="s">
        <v>11274</v>
      </c>
      <c r="BC600" s="71" t="s">
        <v>16</v>
      </c>
      <c r="BD600" s="71" t="s">
        <v>11285</v>
      </c>
      <c r="BE600" s="71" t="s">
        <v>19</v>
      </c>
      <c r="BF600" s="71" t="s">
        <v>21</v>
      </c>
      <c r="BG600" s="71" t="s">
        <v>21</v>
      </c>
      <c r="BH600" s="71" t="s">
        <v>11269</v>
      </c>
      <c r="BI600" s="71" t="s">
        <v>13</v>
      </c>
      <c r="BJ600" s="71" t="s">
        <v>11270</v>
      </c>
      <c r="BK600" s="71" t="s">
        <v>22</v>
      </c>
      <c r="BL600" s="71" t="s">
        <v>25</v>
      </c>
      <c r="BM600" s="71" t="s">
        <v>25</v>
      </c>
      <c r="BN600" s="75" t="b">
        <v>1</v>
      </c>
      <c r="BO600" s="75" t="b">
        <v>1</v>
      </c>
      <c r="BP600" s="75" t="b">
        <v>1</v>
      </c>
      <c r="BQ600" s="75" t="b">
        <v>1</v>
      </c>
      <c r="BR600" s="75" t="b">
        <v>1</v>
      </c>
      <c r="BS600" s="75" t="b">
        <v>0</v>
      </c>
    </row>
    <row r="601" ht="18.0" customHeight="1">
      <c r="A601" s="71" t="s">
        <v>15176</v>
      </c>
      <c r="B601" s="72" t="s">
        <v>15177</v>
      </c>
      <c r="C601" s="73">
        <v>45726.0</v>
      </c>
      <c r="D601" s="73" t="s">
        <v>11261</v>
      </c>
      <c r="E601" s="74">
        <v>175.0</v>
      </c>
      <c r="F601" s="71" t="s">
        <v>34</v>
      </c>
      <c r="G601" s="75" t="b">
        <v>1</v>
      </c>
      <c r="H601" s="71" t="s">
        <v>11261</v>
      </c>
      <c r="I601" s="71" t="s">
        <v>91</v>
      </c>
      <c r="J601" s="71" t="s">
        <v>11261</v>
      </c>
      <c r="K601" s="71" t="s">
        <v>15178</v>
      </c>
      <c r="L601" s="71" t="s">
        <v>93</v>
      </c>
      <c r="M601" s="71" t="s">
        <v>11289</v>
      </c>
      <c r="N601" s="73">
        <v>45670.0</v>
      </c>
      <c r="O601" s="71" t="s">
        <v>15179</v>
      </c>
      <c r="P601" s="71" t="s">
        <v>15180</v>
      </c>
      <c r="Q601" s="71" t="s">
        <v>15181</v>
      </c>
      <c r="R601" s="71" t="s">
        <v>11501</v>
      </c>
      <c r="S601" s="71" t="s">
        <v>11394</v>
      </c>
      <c r="T601" s="71" t="s">
        <v>11261</v>
      </c>
      <c r="U601" s="71" t="s">
        <v>11261</v>
      </c>
      <c r="V601" s="73">
        <v>45726.0</v>
      </c>
      <c r="W601" s="74">
        <v>0.0</v>
      </c>
      <c r="X601" s="74">
        <v>0.0</v>
      </c>
      <c r="Y601" s="74" t="s">
        <v>11261</v>
      </c>
      <c r="Z601" s="73" t="s">
        <v>11261</v>
      </c>
      <c r="AA601" s="71" t="s">
        <v>105</v>
      </c>
      <c r="AB601" s="71" t="s">
        <v>11261</v>
      </c>
      <c r="AC601" s="74">
        <v>2.0</v>
      </c>
      <c r="AD601" s="74">
        <v>1.0</v>
      </c>
      <c r="AE601" s="74">
        <v>0.0</v>
      </c>
      <c r="AF601" s="74">
        <v>0.0</v>
      </c>
      <c r="AG601" s="74">
        <v>0.0</v>
      </c>
      <c r="AH601" s="74">
        <v>0.0</v>
      </c>
      <c r="AI601" s="74">
        <v>0.0</v>
      </c>
      <c r="AJ601" s="74">
        <v>1.0</v>
      </c>
      <c r="AK601" s="71" t="s">
        <v>181</v>
      </c>
      <c r="AL601" s="71" t="s">
        <v>25</v>
      </c>
      <c r="AM601" s="71" t="s">
        <v>25</v>
      </c>
      <c r="AN601" s="71" t="s">
        <v>11274</v>
      </c>
      <c r="AO601" s="71" t="s">
        <v>16</v>
      </c>
      <c r="AP601" s="71" t="s">
        <v>11314</v>
      </c>
      <c r="AQ601" s="71" t="s">
        <v>12</v>
      </c>
      <c r="AR601" s="71" t="s">
        <v>11284</v>
      </c>
      <c r="AS601" s="71" t="s">
        <v>23</v>
      </c>
      <c r="AT601" s="71" t="s">
        <v>21</v>
      </c>
      <c r="AU601" s="71" t="s">
        <v>21</v>
      </c>
      <c r="AV601" s="71" t="s">
        <v>11273</v>
      </c>
      <c r="AW601" s="71" t="s">
        <v>14</v>
      </c>
      <c r="AX601" s="71" t="s">
        <v>11272</v>
      </c>
      <c r="AY601" s="71" t="s">
        <v>18</v>
      </c>
      <c r="AZ601" s="71" t="s">
        <v>11271</v>
      </c>
      <c r="BA601" s="71" t="s">
        <v>15</v>
      </c>
      <c r="BB601" s="71" t="s">
        <v>11268</v>
      </c>
      <c r="BC601" s="71" t="s">
        <v>17</v>
      </c>
      <c r="BD601" s="71" t="s">
        <v>11272</v>
      </c>
      <c r="BE601" s="71" t="s">
        <v>18</v>
      </c>
      <c r="BF601" s="71" t="s">
        <v>20</v>
      </c>
      <c r="BG601" s="71" t="s">
        <v>20</v>
      </c>
      <c r="BH601" s="71" t="s">
        <v>11269</v>
      </c>
      <c r="BI601" s="71" t="s">
        <v>13</v>
      </c>
      <c r="BJ601" s="71" t="s">
        <v>11270</v>
      </c>
      <c r="BK601" s="71" t="s">
        <v>22</v>
      </c>
      <c r="BL601" s="71" t="s">
        <v>25</v>
      </c>
      <c r="BM601" s="71" t="s">
        <v>25</v>
      </c>
      <c r="BN601" s="75" t="b">
        <v>1</v>
      </c>
      <c r="BO601" s="75" t="b">
        <v>0</v>
      </c>
      <c r="BP601" s="75" t="b">
        <v>0</v>
      </c>
      <c r="BQ601" s="75" t="b">
        <v>1</v>
      </c>
      <c r="BR601" s="75" t="b">
        <v>0</v>
      </c>
      <c r="BS601" s="75" t="b">
        <v>0</v>
      </c>
    </row>
    <row r="602" ht="18.0" customHeight="1">
      <c r="A602" s="71" t="s">
        <v>15182</v>
      </c>
      <c r="B602" s="72" t="s">
        <v>15183</v>
      </c>
      <c r="C602" s="73">
        <v>45726.0</v>
      </c>
      <c r="D602" s="73" t="s">
        <v>11261</v>
      </c>
      <c r="E602" s="74">
        <v>175.0</v>
      </c>
      <c r="F602" s="71" t="s">
        <v>34</v>
      </c>
      <c r="G602" s="75" t="b">
        <v>1</v>
      </c>
      <c r="H602" s="71" t="s">
        <v>11261</v>
      </c>
      <c r="I602" s="71" t="s">
        <v>91</v>
      </c>
      <c r="J602" s="71" t="s">
        <v>11261</v>
      </c>
      <c r="K602" s="71" t="s">
        <v>15184</v>
      </c>
      <c r="L602" s="71" t="s">
        <v>275</v>
      </c>
      <c r="M602" s="71" t="s">
        <v>11263</v>
      </c>
      <c r="N602" s="73">
        <v>45706.0</v>
      </c>
      <c r="O602" s="71" t="s">
        <v>15185</v>
      </c>
      <c r="P602" s="71" t="s">
        <v>15186</v>
      </c>
      <c r="Q602" s="71" t="s">
        <v>15187</v>
      </c>
      <c r="R602" s="71" t="s">
        <v>14068</v>
      </c>
      <c r="S602" s="71" t="s">
        <v>12211</v>
      </c>
      <c r="T602" s="71" t="s">
        <v>11261</v>
      </c>
      <c r="U602" s="71" t="s">
        <v>11261</v>
      </c>
      <c r="V602" s="73">
        <v>45726.0</v>
      </c>
      <c r="W602" s="74">
        <v>0.0</v>
      </c>
      <c r="X602" s="74">
        <v>0.0</v>
      </c>
      <c r="Y602" s="74" t="s">
        <v>11261</v>
      </c>
      <c r="Z602" s="73" t="s">
        <v>11261</v>
      </c>
      <c r="AA602" s="71" t="s">
        <v>283</v>
      </c>
      <c r="AB602" s="71" t="s">
        <v>11261</v>
      </c>
      <c r="AC602" s="74">
        <v>6.0</v>
      </c>
      <c r="AD602" s="74">
        <v>1.0</v>
      </c>
      <c r="AE602" s="74">
        <v>1.0</v>
      </c>
      <c r="AF602" s="74">
        <v>1.0</v>
      </c>
      <c r="AG602" s="74">
        <v>1.0</v>
      </c>
      <c r="AH602" s="74">
        <v>1.0</v>
      </c>
      <c r="AI602" s="74">
        <v>1.0</v>
      </c>
      <c r="AJ602" s="74">
        <v>0.0</v>
      </c>
      <c r="AK602" s="71" t="s">
        <v>181</v>
      </c>
      <c r="AL602" s="71" t="s">
        <v>25</v>
      </c>
      <c r="AM602" s="71" t="s">
        <v>25</v>
      </c>
      <c r="AN602" s="71" t="s">
        <v>11274</v>
      </c>
      <c r="AO602" s="71" t="s">
        <v>16</v>
      </c>
      <c r="AP602" s="71" t="s">
        <v>11269</v>
      </c>
      <c r="AQ602" s="71" t="s">
        <v>13</v>
      </c>
      <c r="AR602" s="71" t="s">
        <v>11270</v>
      </c>
      <c r="AS602" s="71" t="s">
        <v>22</v>
      </c>
      <c r="AT602" s="71" t="s">
        <v>20</v>
      </c>
      <c r="AU602" s="71" t="s">
        <v>20</v>
      </c>
      <c r="AV602" s="71" t="s">
        <v>11273</v>
      </c>
      <c r="AW602" s="71" t="s">
        <v>14</v>
      </c>
      <c r="AX602" s="71" t="s">
        <v>11285</v>
      </c>
      <c r="AY602" s="71" t="s">
        <v>19</v>
      </c>
      <c r="AZ602" s="71" t="s">
        <v>11273</v>
      </c>
      <c r="BA602" s="71" t="s">
        <v>14</v>
      </c>
      <c r="BB602" s="71" t="s">
        <v>11274</v>
      </c>
      <c r="BC602" s="71" t="s">
        <v>16</v>
      </c>
      <c r="BD602" s="71" t="s">
        <v>11272</v>
      </c>
      <c r="BE602" s="71" t="s">
        <v>18</v>
      </c>
      <c r="BF602" s="71" t="s">
        <v>20</v>
      </c>
      <c r="BG602" s="71" t="s">
        <v>20</v>
      </c>
      <c r="BH602" s="71" t="s">
        <v>11269</v>
      </c>
      <c r="BI602" s="71" t="s">
        <v>13</v>
      </c>
      <c r="BJ602" s="71" t="s">
        <v>11270</v>
      </c>
      <c r="BK602" s="71" t="s">
        <v>22</v>
      </c>
      <c r="BL602" s="71" t="s">
        <v>25</v>
      </c>
      <c r="BM602" s="71" t="s">
        <v>25</v>
      </c>
      <c r="BN602" s="75" t="b">
        <v>1</v>
      </c>
      <c r="BO602" s="75" t="b">
        <v>1</v>
      </c>
      <c r="BP602" s="75" t="b">
        <v>1</v>
      </c>
      <c r="BQ602" s="75" t="b">
        <v>0</v>
      </c>
      <c r="BR602" s="75" t="b">
        <v>1</v>
      </c>
      <c r="BS602" s="75" t="b">
        <v>1</v>
      </c>
    </row>
    <row r="603" ht="18.0" customHeight="1">
      <c r="A603" s="71" t="s">
        <v>15188</v>
      </c>
      <c r="B603" s="72" t="s">
        <v>15189</v>
      </c>
      <c r="C603" s="73">
        <v>45726.0</v>
      </c>
      <c r="D603" s="73" t="s">
        <v>11261</v>
      </c>
      <c r="E603" s="74">
        <v>175.0</v>
      </c>
      <c r="F603" s="71" t="s">
        <v>34</v>
      </c>
      <c r="G603" s="75" t="b">
        <v>1</v>
      </c>
      <c r="H603" s="71" t="s">
        <v>11261</v>
      </c>
      <c r="I603" s="71" t="s">
        <v>91</v>
      </c>
      <c r="J603" s="71" t="s">
        <v>11261</v>
      </c>
      <c r="K603" s="71" t="s">
        <v>15190</v>
      </c>
      <c r="L603" s="71" t="s">
        <v>93</v>
      </c>
      <c r="M603" s="71" t="s">
        <v>11289</v>
      </c>
      <c r="N603" s="73">
        <v>45667.0</v>
      </c>
      <c r="O603" s="71" t="s">
        <v>15191</v>
      </c>
      <c r="P603" s="71" t="s">
        <v>15192</v>
      </c>
      <c r="Q603" s="71" t="s">
        <v>15193</v>
      </c>
      <c r="R603" s="71" t="s">
        <v>12077</v>
      </c>
      <c r="S603" s="71" t="s">
        <v>11386</v>
      </c>
      <c r="T603" s="71" t="s">
        <v>11261</v>
      </c>
      <c r="U603" s="71" t="s">
        <v>11261</v>
      </c>
      <c r="V603" s="73">
        <v>45726.0</v>
      </c>
      <c r="W603" s="74">
        <v>0.0</v>
      </c>
      <c r="X603" s="74">
        <v>0.0</v>
      </c>
      <c r="Y603" s="74" t="s">
        <v>11261</v>
      </c>
      <c r="Z603" s="73" t="s">
        <v>11261</v>
      </c>
      <c r="AA603" s="71" t="s">
        <v>105</v>
      </c>
      <c r="AB603" s="71" t="s">
        <v>11261</v>
      </c>
      <c r="AC603" s="74">
        <v>3.0</v>
      </c>
      <c r="AD603" s="74">
        <v>0.0</v>
      </c>
      <c r="AE603" s="74">
        <v>0.0</v>
      </c>
      <c r="AF603" s="74">
        <v>1.0</v>
      </c>
      <c r="AG603" s="74">
        <v>0.0</v>
      </c>
      <c r="AH603" s="74">
        <v>1.0</v>
      </c>
      <c r="AI603" s="74">
        <v>1.0</v>
      </c>
      <c r="AJ603" s="74">
        <v>0.0</v>
      </c>
      <c r="AK603" s="71" t="s">
        <v>123</v>
      </c>
      <c r="AL603" s="71" t="s">
        <v>25</v>
      </c>
      <c r="AM603" s="71" t="s">
        <v>25</v>
      </c>
      <c r="AN603" s="71" t="s">
        <v>11274</v>
      </c>
      <c r="AO603" s="71" t="s">
        <v>16</v>
      </c>
      <c r="AP603" s="71" t="s">
        <v>11269</v>
      </c>
      <c r="AQ603" s="71" t="s">
        <v>13</v>
      </c>
      <c r="AR603" s="71" t="s">
        <v>11284</v>
      </c>
      <c r="AS603" s="71" t="s">
        <v>23</v>
      </c>
      <c r="AT603" s="71" t="s">
        <v>20</v>
      </c>
      <c r="AU603" s="71" t="s">
        <v>20</v>
      </c>
      <c r="AV603" s="71" t="s">
        <v>11273</v>
      </c>
      <c r="AW603" s="71" t="s">
        <v>14</v>
      </c>
      <c r="AX603" s="71" t="s">
        <v>11285</v>
      </c>
      <c r="AY603" s="71" t="s">
        <v>19</v>
      </c>
      <c r="AZ603" s="71" t="s">
        <v>11273</v>
      </c>
      <c r="BA603" s="71" t="s">
        <v>14</v>
      </c>
      <c r="BB603" s="71" t="s">
        <v>11268</v>
      </c>
      <c r="BC603" s="71" t="s">
        <v>17</v>
      </c>
      <c r="BD603" s="71" t="s">
        <v>11272</v>
      </c>
      <c r="BE603" s="71" t="s">
        <v>18</v>
      </c>
      <c r="BF603" s="71" t="s">
        <v>20</v>
      </c>
      <c r="BG603" s="71" t="s">
        <v>20</v>
      </c>
      <c r="BH603" s="71" t="s">
        <v>11269</v>
      </c>
      <c r="BI603" s="71" t="s">
        <v>13</v>
      </c>
      <c r="BJ603" s="71" t="s">
        <v>11270</v>
      </c>
      <c r="BK603" s="71" t="s">
        <v>22</v>
      </c>
      <c r="BL603" s="71" t="s">
        <v>24</v>
      </c>
      <c r="BM603" s="71" t="s">
        <v>24</v>
      </c>
      <c r="BN603" s="75" t="b">
        <v>0</v>
      </c>
      <c r="BO603" s="75" t="b">
        <v>1</v>
      </c>
      <c r="BP603" s="75" t="b">
        <v>1</v>
      </c>
      <c r="BQ603" s="75" t="b">
        <v>0</v>
      </c>
      <c r="BR603" s="75" t="b">
        <v>0</v>
      </c>
      <c r="BS603" s="75" t="b">
        <v>0</v>
      </c>
    </row>
    <row r="604" ht="18.0" customHeight="1">
      <c r="A604" s="71" t="s">
        <v>15194</v>
      </c>
      <c r="B604" s="72" t="s">
        <v>15195</v>
      </c>
      <c r="C604" s="73">
        <v>45726.0</v>
      </c>
      <c r="D604" s="73" t="s">
        <v>11261</v>
      </c>
      <c r="E604" s="74">
        <v>175.0</v>
      </c>
      <c r="F604" s="71" t="s">
        <v>34</v>
      </c>
      <c r="G604" s="75" t="b">
        <v>1</v>
      </c>
      <c r="H604" s="71" t="s">
        <v>11261</v>
      </c>
      <c r="I604" s="71" t="s">
        <v>91</v>
      </c>
      <c r="J604" s="71" t="s">
        <v>11261</v>
      </c>
      <c r="K604" s="71" t="s">
        <v>15196</v>
      </c>
      <c r="L604" s="71" t="s">
        <v>93</v>
      </c>
      <c r="M604" s="71" t="s">
        <v>11289</v>
      </c>
      <c r="N604" s="73">
        <v>45645.0</v>
      </c>
      <c r="O604" s="71" t="s">
        <v>15197</v>
      </c>
      <c r="P604" s="71" t="s">
        <v>15198</v>
      </c>
      <c r="Q604" s="71" t="s">
        <v>15199</v>
      </c>
      <c r="R604" s="71" t="s">
        <v>12023</v>
      </c>
      <c r="S604" s="71" t="s">
        <v>11293</v>
      </c>
      <c r="T604" s="71" t="s">
        <v>11261</v>
      </c>
      <c r="U604" s="71" t="s">
        <v>11261</v>
      </c>
      <c r="V604" s="73">
        <v>45726.0</v>
      </c>
      <c r="W604" s="74">
        <v>1.0</v>
      </c>
      <c r="X604" s="74">
        <v>0.0</v>
      </c>
      <c r="Y604" s="74" t="s">
        <v>11261</v>
      </c>
      <c r="Z604" s="73" t="s">
        <v>11261</v>
      </c>
      <c r="AA604" s="71" t="s">
        <v>105</v>
      </c>
      <c r="AB604" s="71" t="s">
        <v>11261</v>
      </c>
      <c r="AC604" s="74">
        <v>5.0</v>
      </c>
      <c r="AD604" s="74">
        <v>1.0</v>
      </c>
      <c r="AE604" s="74">
        <v>0.0</v>
      </c>
      <c r="AF604" s="74">
        <v>0.0</v>
      </c>
      <c r="AG604" s="74">
        <v>1.0</v>
      </c>
      <c r="AH604" s="74">
        <v>1.0</v>
      </c>
      <c r="AI604" s="74">
        <v>1.0</v>
      </c>
      <c r="AJ604" s="74">
        <v>1.0</v>
      </c>
      <c r="AK604" s="71" t="s">
        <v>123</v>
      </c>
      <c r="AL604" s="71" t="s">
        <v>25</v>
      </c>
      <c r="AM604" s="71" t="s">
        <v>25</v>
      </c>
      <c r="AN604" s="71" t="s">
        <v>11268</v>
      </c>
      <c r="AO604" s="71" t="s">
        <v>17</v>
      </c>
      <c r="AP604" s="71" t="s">
        <v>11269</v>
      </c>
      <c r="AQ604" s="71" t="s">
        <v>13</v>
      </c>
      <c r="AR604" s="71" t="s">
        <v>11284</v>
      </c>
      <c r="AS604" s="71" t="s">
        <v>23</v>
      </c>
      <c r="AT604" s="71" t="s">
        <v>20</v>
      </c>
      <c r="AU604" s="71" t="s">
        <v>20</v>
      </c>
      <c r="AV604" s="71" t="s">
        <v>11273</v>
      </c>
      <c r="AW604" s="71" t="s">
        <v>14</v>
      </c>
      <c r="AX604" s="71" t="s">
        <v>11285</v>
      </c>
      <c r="AY604" s="71" t="s">
        <v>19</v>
      </c>
      <c r="AZ604" s="71" t="s">
        <v>11273</v>
      </c>
      <c r="BA604" s="71" t="s">
        <v>14</v>
      </c>
      <c r="BB604" s="71" t="s">
        <v>11274</v>
      </c>
      <c r="BC604" s="71" t="s">
        <v>16</v>
      </c>
      <c r="BD604" s="71" t="s">
        <v>11285</v>
      </c>
      <c r="BE604" s="71" t="s">
        <v>19</v>
      </c>
      <c r="BF604" s="71" t="s">
        <v>20</v>
      </c>
      <c r="BG604" s="71" t="s">
        <v>20</v>
      </c>
      <c r="BH604" s="71" t="s">
        <v>11314</v>
      </c>
      <c r="BI604" s="71" t="s">
        <v>12</v>
      </c>
      <c r="BJ604" s="71" t="s">
        <v>11284</v>
      </c>
      <c r="BK604" s="71" t="s">
        <v>23</v>
      </c>
      <c r="BL604" s="71" t="s">
        <v>25</v>
      </c>
      <c r="BM604" s="71" t="s">
        <v>25</v>
      </c>
      <c r="BN604" s="75" t="b">
        <v>1</v>
      </c>
      <c r="BO604" s="75" t="b">
        <v>1</v>
      </c>
      <c r="BP604" s="75" t="b">
        <v>1</v>
      </c>
      <c r="BQ604" s="75" t="b">
        <v>1</v>
      </c>
      <c r="BR604" s="75" t="b">
        <v>0</v>
      </c>
      <c r="BS604" s="75" t="b">
        <v>1</v>
      </c>
    </row>
    <row r="605" ht="18.0" customHeight="1">
      <c r="A605" s="71" t="s">
        <v>15200</v>
      </c>
      <c r="B605" s="72" t="s">
        <v>15201</v>
      </c>
      <c r="C605" s="73">
        <v>45726.0</v>
      </c>
      <c r="D605" s="73" t="s">
        <v>11261</v>
      </c>
      <c r="E605" s="74">
        <v>175.0</v>
      </c>
      <c r="F605" s="71" t="s">
        <v>34</v>
      </c>
      <c r="G605" s="75" t="b">
        <v>1</v>
      </c>
      <c r="H605" s="71" t="s">
        <v>11261</v>
      </c>
      <c r="I605" s="71" t="s">
        <v>91</v>
      </c>
      <c r="J605" s="71" t="s">
        <v>11261</v>
      </c>
      <c r="K605" s="71" t="s">
        <v>15202</v>
      </c>
      <c r="L605" s="71" t="s">
        <v>93</v>
      </c>
      <c r="M605" s="71" t="s">
        <v>11374</v>
      </c>
      <c r="N605" s="73">
        <v>45672.0</v>
      </c>
      <c r="O605" s="71" t="s">
        <v>15203</v>
      </c>
      <c r="P605" s="71" t="s">
        <v>15204</v>
      </c>
      <c r="Q605" s="71" t="s">
        <v>15205</v>
      </c>
      <c r="R605" s="71" t="s">
        <v>14850</v>
      </c>
      <c r="S605" s="71" t="s">
        <v>11293</v>
      </c>
      <c r="T605" s="71" t="s">
        <v>11261</v>
      </c>
      <c r="U605" s="71" t="s">
        <v>11261</v>
      </c>
      <c r="V605" s="73">
        <v>45726.0</v>
      </c>
      <c r="W605" s="74">
        <v>0.0</v>
      </c>
      <c r="X605" s="74">
        <v>0.0</v>
      </c>
      <c r="Y605" s="74" t="s">
        <v>11261</v>
      </c>
      <c r="Z605" s="73" t="s">
        <v>11261</v>
      </c>
      <c r="AA605" s="71" t="s">
        <v>105</v>
      </c>
      <c r="AB605" s="71" t="s">
        <v>11261</v>
      </c>
      <c r="AC605" s="74">
        <v>1.0</v>
      </c>
      <c r="AD605" s="74">
        <v>0.0</v>
      </c>
      <c r="AE605" s="74">
        <v>0.0</v>
      </c>
      <c r="AF605" s="74">
        <v>0.0</v>
      </c>
      <c r="AG605" s="74">
        <v>1.0</v>
      </c>
      <c r="AH605" s="74">
        <v>0.0</v>
      </c>
      <c r="AI605" s="74">
        <v>0.0</v>
      </c>
      <c r="AJ605" s="74">
        <v>0.0</v>
      </c>
      <c r="AK605" s="71" t="s">
        <v>181</v>
      </c>
      <c r="AL605" s="71" t="s">
        <v>25</v>
      </c>
      <c r="AM605" s="71" t="s">
        <v>25</v>
      </c>
      <c r="AN605" s="71" t="s">
        <v>11268</v>
      </c>
      <c r="AO605" s="71" t="s">
        <v>17</v>
      </c>
      <c r="AP605" s="71" t="s">
        <v>11269</v>
      </c>
      <c r="AQ605" s="71" t="s">
        <v>13</v>
      </c>
      <c r="AR605" s="71" t="s">
        <v>11270</v>
      </c>
      <c r="AS605" s="71" t="s">
        <v>22</v>
      </c>
      <c r="AT605" s="71" t="s">
        <v>21</v>
      </c>
      <c r="AU605" s="71" t="s">
        <v>21</v>
      </c>
      <c r="AV605" s="71" t="s">
        <v>11273</v>
      </c>
      <c r="AW605" s="71" t="s">
        <v>14</v>
      </c>
      <c r="AX605" s="71" t="s">
        <v>11285</v>
      </c>
      <c r="AY605" s="71" t="s">
        <v>19</v>
      </c>
      <c r="AZ605" s="71" t="s">
        <v>11271</v>
      </c>
      <c r="BA605" s="71" t="s">
        <v>15</v>
      </c>
      <c r="BB605" s="71" t="s">
        <v>11274</v>
      </c>
      <c r="BC605" s="71" t="s">
        <v>16</v>
      </c>
      <c r="BD605" s="71" t="s">
        <v>11272</v>
      </c>
      <c r="BE605" s="71" t="s">
        <v>18</v>
      </c>
      <c r="BF605" s="71" t="s">
        <v>20</v>
      </c>
      <c r="BG605" s="71" t="s">
        <v>20</v>
      </c>
      <c r="BH605" s="71" t="s">
        <v>11314</v>
      </c>
      <c r="BI605" s="71" t="s">
        <v>12</v>
      </c>
      <c r="BJ605" s="71" t="s">
        <v>11270</v>
      </c>
      <c r="BK605" s="71" t="s">
        <v>22</v>
      </c>
      <c r="BL605" s="71" t="s">
        <v>24</v>
      </c>
      <c r="BM605" s="71" t="s">
        <v>24</v>
      </c>
      <c r="BN605" s="75" t="b">
        <v>0</v>
      </c>
      <c r="BO605" s="75" t="b">
        <v>0</v>
      </c>
      <c r="BP605" s="75" t="b">
        <v>0</v>
      </c>
      <c r="BQ605" s="75" t="b">
        <v>0</v>
      </c>
      <c r="BR605" s="75" t="b">
        <v>0</v>
      </c>
      <c r="BS605" s="75" t="b">
        <v>1</v>
      </c>
    </row>
    <row r="606" ht="18.0" customHeight="1">
      <c r="A606" s="71" t="s">
        <v>15206</v>
      </c>
      <c r="B606" s="72" t="s">
        <v>15207</v>
      </c>
      <c r="C606" s="73">
        <v>45726.0</v>
      </c>
      <c r="D606" s="73" t="s">
        <v>11261</v>
      </c>
      <c r="E606" s="74">
        <v>175.0</v>
      </c>
      <c r="F606" s="71" t="s">
        <v>34</v>
      </c>
      <c r="G606" s="75" t="b">
        <v>1</v>
      </c>
      <c r="H606" s="71" t="s">
        <v>11261</v>
      </c>
      <c r="I606" s="71" t="s">
        <v>91</v>
      </c>
      <c r="J606" s="71" t="s">
        <v>11261</v>
      </c>
      <c r="K606" s="71" t="s">
        <v>15208</v>
      </c>
      <c r="L606" s="71" t="s">
        <v>93</v>
      </c>
      <c r="M606" s="71" t="s">
        <v>11450</v>
      </c>
      <c r="N606" s="73">
        <v>45666.0</v>
      </c>
      <c r="O606" s="71" t="s">
        <v>15209</v>
      </c>
      <c r="P606" s="71" t="s">
        <v>15210</v>
      </c>
      <c r="Q606" s="71" t="s">
        <v>15211</v>
      </c>
      <c r="R606" s="71" t="s">
        <v>14447</v>
      </c>
      <c r="S606" s="71" t="s">
        <v>11408</v>
      </c>
      <c r="T606" s="71" t="s">
        <v>11261</v>
      </c>
      <c r="U606" s="71" t="s">
        <v>11261</v>
      </c>
      <c r="V606" s="73">
        <v>45726.0</v>
      </c>
      <c r="W606" s="74">
        <v>1.0</v>
      </c>
      <c r="X606" s="74">
        <v>0.0</v>
      </c>
      <c r="Y606" s="74" t="s">
        <v>11261</v>
      </c>
      <c r="Z606" s="73" t="s">
        <v>11261</v>
      </c>
      <c r="AA606" s="71" t="s">
        <v>105</v>
      </c>
      <c r="AB606" s="71" t="s">
        <v>11261</v>
      </c>
      <c r="AC606" s="74">
        <v>4.0</v>
      </c>
      <c r="AD606" s="74">
        <v>1.0</v>
      </c>
      <c r="AE606" s="74">
        <v>1.0</v>
      </c>
      <c r="AF606" s="74">
        <v>0.0</v>
      </c>
      <c r="AG606" s="74">
        <v>0.0</v>
      </c>
      <c r="AH606" s="74">
        <v>1.0</v>
      </c>
      <c r="AI606" s="74">
        <v>1.0</v>
      </c>
      <c r="AJ606" s="74">
        <v>0.0</v>
      </c>
      <c r="AK606" s="71" t="s">
        <v>123</v>
      </c>
      <c r="AL606" s="71" t="s">
        <v>25</v>
      </c>
      <c r="AM606" s="71" t="s">
        <v>25</v>
      </c>
      <c r="AN606" s="71" t="s">
        <v>11268</v>
      </c>
      <c r="AO606" s="71" t="s">
        <v>17</v>
      </c>
      <c r="AP606" s="71" t="s">
        <v>11269</v>
      </c>
      <c r="AQ606" s="71" t="s">
        <v>13</v>
      </c>
      <c r="AR606" s="71" t="s">
        <v>11284</v>
      </c>
      <c r="AS606" s="71" t="s">
        <v>23</v>
      </c>
      <c r="AT606" s="71" t="s">
        <v>20</v>
      </c>
      <c r="AU606" s="71" t="s">
        <v>20</v>
      </c>
      <c r="AV606" s="71" t="s">
        <v>11273</v>
      </c>
      <c r="AW606" s="71" t="s">
        <v>14</v>
      </c>
      <c r="AX606" s="71" t="s">
        <v>11285</v>
      </c>
      <c r="AY606" s="71" t="s">
        <v>19</v>
      </c>
      <c r="AZ606" s="71" t="s">
        <v>11273</v>
      </c>
      <c r="BA606" s="71" t="s">
        <v>14</v>
      </c>
      <c r="BB606" s="71" t="s">
        <v>11268</v>
      </c>
      <c r="BC606" s="71" t="s">
        <v>17</v>
      </c>
      <c r="BD606" s="71" t="s">
        <v>11272</v>
      </c>
      <c r="BE606" s="71" t="s">
        <v>18</v>
      </c>
      <c r="BF606" s="71" t="s">
        <v>20</v>
      </c>
      <c r="BG606" s="71" t="s">
        <v>20</v>
      </c>
      <c r="BH606" s="71" t="s">
        <v>11314</v>
      </c>
      <c r="BI606" s="71" t="s">
        <v>12</v>
      </c>
      <c r="BJ606" s="71" t="s">
        <v>11270</v>
      </c>
      <c r="BK606" s="71" t="s">
        <v>22</v>
      </c>
      <c r="BL606" s="71" t="s">
        <v>25</v>
      </c>
      <c r="BM606" s="71" t="s">
        <v>25</v>
      </c>
      <c r="BN606" s="75" t="b">
        <v>1</v>
      </c>
      <c r="BO606" s="75" t="b">
        <v>1</v>
      </c>
      <c r="BP606" s="75" t="b">
        <v>1</v>
      </c>
      <c r="BQ606" s="75" t="b">
        <v>0</v>
      </c>
      <c r="BR606" s="75" t="b">
        <v>1</v>
      </c>
      <c r="BS606" s="75" t="b">
        <v>0</v>
      </c>
    </row>
    <row r="607" ht="18.0" customHeight="1">
      <c r="A607" s="71" t="s">
        <v>15212</v>
      </c>
      <c r="B607" s="72" t="s">
        <v>15213</v>
      </c>
      <c r="C607" s="73">
        <v>45723.0</v>
      </c>
      <c r="D607" s="73" t="s">
        <v>11261</v>
      </c>
      <c r="E607" s="74">
        <v>178.0</v>
      </c>
      <c r="F607" s="71" t="s">
        <v>34</v>
      </c>
      <c r="G607" s="75" t="b">
        <v>1</v>
      </c>
      <c r="H607" s="71" t="s">
        <v>11261</v>
      </c>
      <c r="I607" s="71" t="s">
        <v>91</v>
      </c>
      <c r="J607" s="71" t="s">
        <v>11261</v>
      </c>
      <c r="K607" s="71" t="s">
        <v>15214</v>
      </c>
      <c r="L607" s="71" t="s">
        <v>93</v>
      </c>
      <c r="M607" s="71" t="s">
        <v>11289</v>
      </c>
      <c r="N607" s="73">
        <v>45663.0</v>
      </c>
      <c r="O607" s="71" t="s">
        <v>15215</v>
      </c>
      <c r="P607" s="71" t="s">
        <v>15216</v>
      </c>
      <c r="Q607" s="71" t="s">
        <v>15217</v>
      </c>
      <c r="R607" s="71" t="s">
        <v>11940</v>
      </c>
      <c r="S607" s="71" t="s">
        <v>11564</v>
      </c>
      <c r="T607" s="71" t="s">
        <v>11261</v>
      </c>
      <c r="U607" s="71" t="s">
        <v>11261</v>
      </c>
      <c r="V607" s="73">
        <v>45723.0</v>
      </c>
      <c r="W607" s="74">
        <v>1.0</v>
      </c>
      <c r="X607" s="74">
        <v>0.0</v>
      </c>
      <c r="Y607" s="74" t="s">
        <v>11261</v>
      </c>
      <c r="Z607" s="73" t="s">
        <v>11261</v>
      </c>
      <c r="AA607" s="71" t="s">
        <v>105</v>
      </c>
      <c r="AB607" s="71" t="s">
        <v>11261</v>
      </c>
      <c r="AC607" s="74">
        <v>3.0</v>
      </c>
      <c r="AD607" s="74">
        <v>0.0</v>
      </c>
      <c r="AE607" s="74">
        <v>1.0</v>
      </c>
      <c r="AF607" s="74">
        <v>0.0</v>
      </c>
      <c r="AG607" s="74">
        <v>0.0</v>
      </c>
      <c r="AH607" s="74">
        <v>1.0</v>
      </c>
      <c r="AI607" s="74">
        <v>1.0</v>
      </c>
      <c r="AJ607" s="74">
        <v>0.0</v>
      </c>
      <c r="AK607" s="71" t="s">
        <v>181</v>
      </c>
      <c r="AL607" s="71" t="s">
        <v>25</v>
      </c>
      <c r="AM607" s="71" t="s">
        <v>25</v>
      </c>
      <c r="AN607" s="71" t="s">
        <v>11268</v>
      </c>
      <c r="AO607" s="71" t="s">
        <v>17</v>
      </c>
      <c r="AP607" s="71" t="s">
        <v>11269</v>
      </c>
      <c r="AQ607" s="71" t="s">
        <v>13</v>
      </c>
      <c r="AR607" s="71" t="s">
        <v>11284</v>
      </c>
      <c r="AS607" s="71" t="s">
        <v>23</v>
      </c>
      <c r="AT607" s="71" t="s">
        <v>20</v>
      </c>
      <c r="AU607" s="71" t="s">
        <v>20</v>
      </c>
      <c r="AV607" s="71" t="s">
        <v>11273</v>
      </c>
      <c r="AW607" s="71" t="s">
        <v>14</v>
      </c>
      <c r="AX607" s="71" t="s">
        <v>11285</v>
      </c>
      <c r="AY607" s="71" t="s">
        <v>19</v>
      </c>
      <c r="AZ607" s="71" t="s">
        <v>11273</v>
      </c>
      <c r="BA607" s="71" t="s">
        <v>14</v>
      </c>
      <c r="BB607" s="71" t="s">
        <v>11268</v>
      </c>
      <c r="BC607" s="71" t="s">
        <v>17</v>
      </c>
      <c r="BD607" s="71" t="s">
        <v>11272</v>
      </c>
      <c r="BE607" s="71" t="s">
        <v>18</v>
      </c>
      <c r="BF607" s="71" t="s">
        <v>20</v>
      </c>
      <c r="BG607" s="71" t="s">
        <v>20</v>
      </c>
      <c r="BH607" s="71" t="s">
        <v>11314</v>
      </c>
      <c r="BI607" s="71" t="s">
        <v>12</v>
      </c>
      <c r="BJ607" s="71" t="s">
        <v>11270</v>
      </c>
      <c r="BK607" s="71" t="s">
        <v>22</v>
      </c>
      <c r="BL607" s="71" t="s">
        <v>24</v>
      </c>
      <c r="BM607" s="71" t="s">
        <v>24</v>
      </c>
      <c r="BN607" s="75" t="b">
        <v>0</v>
      </c>
      <c r="BO607" s="75" t="b">
        <v>1</v>
      </c>
      <c r="BP607" s="75" t="b">
        <v>1</v>
      </c>
      <c r="BQ607" s="75" t="b">
        <v>0</v>
      </c>
      <c r="BR607" s="75" t="b">
        <v>1</v>
      </c>
      <c r="BS607" s="75" t="b">
        <v>0</v>
      </c>
    </row>
    <row r="608" ht="18.0" customHeight="1">
      <c r="A608" s="71" t="s">
        <v>15218</v>
      </c>
      <c r="B608" s="72" t="s">
        <v>15219</v>
      </c>
      <c r="C608" s="73">
        <v>45723.0</v>
      </c>
      <c r="D608" s="73" t="s">
        <v>11261</v>
      </c>
      <c r="E608" s="74">
        <v>178.0</v>
      </c>
      <c r="F608" s="71" t="s">
        <v>34</v>
      </c>
      <c r="G608" s="75" t="b">
        <v>1</v>
      </c>
      <c r="H608" s="71" t="s">
        <v>11261</v>
      </c>
      <c r="I608" s="71" t="s">
        <v>91</v>
      </c>
      <c r="J608" s="71" t="s">
        <v>11261</v>
      </c>
      <c r="K608" s="71" t="s">
        <v>15220</v>
      </c>
      <c r="L608" s="71" t="s">
        <v>601</v>
      </c>
      <c r="M608" s="71" t="s">
        <v>11318</v>
      </c>
      <c r="N608" s="73">
        <v>45660.0</v>
      </c>
      <c r="O608" s="71" t="s">
        <v>15221</v>
      </c>
      <c r="P608" s="71" t="s">
        <v>15222</v>
      </c>
      <c r="Q608" s="71" t="s">
        <v>15223</v>
      </c>
      <c r="R608" s="71" t="s">
        <v>15224</v>
      </c>
      <c r="S608" s="71" t="s">
        <v>15225</v>
      </c>
      <c r="T608" s="71" t="s">
        <v>11261</v>
      </c>
      <c r="U608" s="71" t="s">
        <v>11261</v>
      </c>
      <c r="V608" s="73">
        <v>45723.0</v>
      </c>
      <c r="W608" s="74">
        <v>2.0</v>
      </c>
      <c r="X608" s="74">
        <v>0.0</v>
      </c>
      <c r="Y608" s="74" t="s">
        <v>11261</v>
      </c>
      <c r="Z608" s="73" t="s">
        <v>11261</v>
      </c>
      <c r="AA608" s="71" t="s">
        <v>609</v>
      </c>
      <c r="AB608" s="71" t="s">
        <v>11261</v>
      </c>
      <c r="AC608" s="74">
        <v>4.0</v>
      </c>
      <c r="AD608" s="74">
        <v>1.0</v>
      </c>
      <c r="AE608" s="74">
        <v>0.0</v>
      </c>
      <c r="AF608" s="74">
        <v>0.0</v>
      </c>
      <c r="AG608" s="74">
        <v>0.0</v>
      </c>
      <c r="AH608" s="74">
        <v>1.0</v>
      </c>
      <c r="AI608" s="74">
        <v>1.0</v>
      </c>
      <c r="AJ608" s="74">
        <v>1.0</v>
      </c>
      <c r="AK608" s="71" t="s">
        <v>181</v>
      </c>
      <c r="AL608" s="71" t="s">
        <v>25</v>
      </c>
      <c r="AM608" s="71" t="s">
        <v>25</v>
      </c>
      <c r="AN608" s="71" t="s">
        <v>11268</v>
      </c>
      <c r="AO608" s="71" t="s">
        <v>17</v>
      </c>
      <c r="AP608" s="71" t="s">
        <v>11269</v>
      </c>
      <c r="AQ608" s="71" t="s">
        <v>13</v>
      </c>
      <c r="AR608" s="71" t="s">
        <v>11284</v>
      </c>
      <c r="AS608" s="71" t="s">
        <v>23</v>
      </c>
      <c r="AT608" s="71" t="s">
        <v>20</v>
      </c>
      <c r="AU608" s="71" t="s">
        <v>20</v>
      </c>
      <c r="AV608" s="71" t="s">
        <v>11273</v>
      </c>
      <c r="AW608" s="71" t="s">
        <v>14</v>
      </c>
      <c r="AX608" s="71" t="s">
        <v>11285</v>
      </c>
      <c r="AY608" s="71" t="s">
        <v>19</v>
      </c>
      <c r="AZ608" s="71" t="s">
        <v>11273</v>
      </c>
      <c r="BA608" s="71" t="s">
        <v>14</v>
      </c>
      <c r="BB608" s="71" t="s">
        <v>11274</v>
      </c>
      <c r="BC608" s="71" t="s">
        <v>16</v>
      </c>
      <c r="BD608" s="71" t="s">
        <v>11285</v>
      </c>
      <c r="BE608" s="71" t="s">
        <v>19</v>
      </c>
      <c r="BF608" s="71" t="s">
        <v>20</v>
      </c>
      <c r="BG608" s="71" t="s">
        <v>20</v>
      </c>
      <c r="BH608" s="71" t="s">
        <v>11314</v>
      </c>
      <c r="BI608" s="71" t="s">
        <v>12</v>
      </c>
      <c r="BJ608" s="71" t="s">
        <v>11270</v>
      </c>
      <c r="BK608" s="71" t="s">
        <v>22</v>
      </c>
      <c r="BL608" s="71" t="s">
        <v>25</v>
      </c>
      <c r="BM608" s="71" t="s">
        <v>25</v>
      </c>
      <c r="BN608" s="75" t="b">
        <v>1</v>
      </c>
      <c r="BO608" s="75" t="b">
        <v>1</v>
      </c>
      <c r="BP608" s="75" t="b">
        <v>1</v>
      </c>
      <c r="BQ608" s="75" t="b">
        <v>1</v>
      </c>
      <c r="BR608" s="75" t="b">
        <v>0</v>
      </c>
      <c r="BS608" s="75" t="b">
        <v>0</v>
      </c>
    </row>
    <row r="609" ht="18.0" customHeight="1">
      <c r="A609" s="71" t="s">
        <v>15226</v>
      </c>
      <c r="B609" s="72" t="s">
        <v>15227</v>
      </c>
      <c r="C609" s="73">
        <v>45723.0</v>
      </c>
      <c r="D609" s="73" t="s">
        <v>11261</v>
      </c>
      <c r="E609" s="74">
        <v>178.0</v>
      </c>
      <c r="F609" s="71" t="s">
        <v>34</v>
      </c>
      <c r="G609" s="75" t="b">
        <v>1</v>
      </c>
      <c r="H609" s="71" t="s">
        <v>11261</v>
      </c>
      <c r="I609" s="71" t="s">
        <v>91</v>
      </c>
      <c r="J609" s="71" t="s">
        <v>11261</v>
      </c>
      <c r="K609" s="71" t="s">
        <v>15228</v>
      </c>
      <c r="L609" s="71" t="s">
        <v>93</v>
      </c>
      <c r="M609" s="71" t="s">
        <v>11307</v>
      </c>
      <c r="N609" s="73">
        <v>45665.0</v>
      </c>
      <c r="O609" s="71" t="s">
        <v>15229</v>
      </c>
      <c r="P609" s="71" t="s">
        <v>15230</v>
      </c>
      <c r="Q609" s="71" t="s">
        <v>15231</v>
      </c>
      <c r="R609" s="71" t="s">
        <v>12934</v>
      </c>
      <c r="S609" s="71" t="s">
        <v>11347</v>
      </c>
      <c r="T609" s="71" t="s">
        <v>11261</v>
      </c>
      <c r="U609" s="71" t="s">
        <v>11261</v>
      </c>
      <c r="V609" s="73">
        <v>45723.0</v>
      </c>
      <c r="W609" s="74">
        <v>0.0</v>
      </c>
      <c r="X609" s="74">
        <v>0.0</v>
      </c>
      <c r="Y609" s="74" t="s">
        <v>11261</v>
      </c>
      <c r="Z609" s="73" t="s">
        <v>11261</v>
      </c>
      <c r="AA609" s="71" t="s">
        <v>105</v>
      </c>
      <c r="AB609" s="71" t="s">
        <v>11261</v>
      </c>
      <c r="AC609" s="74">
        <v>6.0</v>
      </c>
      <c r="AD609" s="74">
        <v>1.0</v>
      </c>
      <c r="AE609" s="74">
        <v>1.0</v>
      </c>
      <c r="AF609" s="74">
        <v>1.0</v>
      </c>
      <c r="AG609" s="74">
        <v>0.0</v>
      </c>
      <c r="AH609" s="74">
        <v>1.0</v>
      </c>
      <c r="AI609" s="74">
        <v>1.0</v>
      </c>
      <c r="AJ609" s="74">
        <v>1.0</v>
      </c>
      <c r="AK609" s="71" t="s">
        <v>123</v>
      </c>
      <c r="AL609" s="71" t="s">
        <v>25</v>
      </c>
      <c r="AM609" s="71" t="s">
        <v>25</v>
      </c>
      <c r="AN609" s="71" t="s">
        <v>11274</v>
      </c>
      <c r="AO609" s="71" t="s">
        <v>16</v>
      </c>
      <c r="AP609" s="71" t="s">
        <v>11269</v>
      </c>
      <c r="AQ609" s="71" t="s">
        <v>13</v>
      </c>
      <c r="AR609" s="71" t="s">
        <v>11284</v>
      </c>
      <c r="AS609" s="71" t="s">
        <v>23</v>
      </c>
      <c r="AT609" s="71" t="s">
        <v>21</v>
      </c>
      <c r="AU609" s="71" t="s">
        <v>21</v>
      </c>
      <c r="AV609" s="71" t="s">
        <v>11273</v>
      </c>
      <c r="AW609" s="71" t="s">
        <v>14</v>
      </c>
      <c r="AX609" s="71" t="s">
        <v>11285</v>
      </c>
      <c r="AY609" s="71" t="s">
        <v>19</v>
      </c>
      <c r="AZ609" s="71" t="s">
        <v>11273</v>
      </c>
      <c r="BA609" s="71" t="s">
        <v>14</v>
      </c>
      <c r="BB609" s="71" t="s">
        <v>11274</v>
      </c>
      <c r="BC609" s="71" t="s">
        <v>16</v>
      </c>
      <c r="BD609" s="71" t="s">
        <v>11285</v>
      </c>
      <c r="BE609" s="71" t="s">
        <v>19</v>
      </c>
      <c r="BF609" s="71" t="s">
        <v>21</v>
      </c>
      <c r="BG609" s="71" t="s">
        <v>21</v>
      </c>
      <c r="BH609" s="71" t="s">
        <v>11269</v>
      </c>
      <c r="BI609" s="71" t="s">
        <v>13</v>
      </c>
      <c r="BJ609" s="71" t="s">
        <v>11270</v>
      </c>
      <c r="BK609" s="71" t="s">
        <v>22</v>
      </c>
      <c r="BL609" s="71" t="s">
        <v>25</v>
      </c>
      <c r="BM609" s="71" t="s">
        <v>25</v>
      </c>
      <c r="BN609" s="75" t="b">
        <v>1</v>
      </c>
      <c r="BO609" s="75" t="b">
        <v>1</v>
      </c>
      <c r="BP609" s="75" t="b">
        <v>1</v>
      </c>
      <c r="BQ609" s="75" t="b">
        <v>1</v>
      </c>
      <c r="BR609" s="75" t="b">
        <v>1</v>
      </c>
      <c r="BS609" s="75" t="b">
        <v>0</v>
      </c>
    </row>
    <row r="610" ht="18.0" customHeight="1">
      <c r="A610" s="71" t="s">
        <v>15232</v>
      </c>
      <c r="B610" s="72" t="s">
        <v>15233</v>
      </c>
      <c r="C610" s="73">
        <v>45723.0</v>
      </c>
      <c r="D610" s="73" t="s">
        <v>11261</v>
      </c>
      <c r="E610" s="74">
        <v>178.0</v>
      </c>
      <c r="F610" s="71" t="s">
        <v>34</v>
      </c>
      <c r="G610" s="75" t="b">
        <v>1</v>
      </c>
      <c r="H610" s="71" t="s">
        <v>11261</v>
      </c>
      <c r="I610" s="71" t="s">
        <v>91</v>
      </c>
      <c r="J610" s="71" t="s">
        <v>11261</v>
      </c>
      <c r="K610" s="71" t="s">
        <v>15234</v>
      </c>
      <c r="L610" s="71" t="s">
        <v>93</v>
      </c>
      <c r="M610" s="71" t="s">
        <v>11374</v>
      </c>
      <c r="N610" s="73">
        <v>45666.0</v>
      </c>
      <c r="O610" s="71" t="s">
        <v>15235</v>
      </c>
      <c r="P610" s="71" t="s">
        <v>15236</v>
      </c>
      <c r="Q610" s="71" t="s">
        <v>15237</v>
      </c>
      <c r="R610" s="71" t="s">
        <v>13977</v>
      </c>
      <c r="S610" s="71" t="s">
        <v>11432</v>
      </c>
      <c r="T610" s="71" t="s">
        <v>11261</v>
      </c>
      <c r="U610" s="71" t="s">
        <v>11261</v>
      </c>
      <c r="V610" s="73">
        <v>45723.0</v>
      </c>
      <c r="W610" s="74">
        <v>0.0</v>
      </c>
      <c r="X610" s="74">
        <v>0.0</v>
      </c>
      <c r="Y610" s="74" t="s">
        <v>11261</v>
      </c>
      <c r="Z610" s="73" t="s">
        <v>11261</v>
      </c>
      <c r="AA610" s="71" t="s">
        <v>105</v>
      </c>
      <c r="AB610" s="71" t="s">
        <v>11261</v>
      </c>
      <c r="AC610" s="74">
        <v>5.0</v>
      </c>
      <c r="AD610" s="74">
        <v>1.0</v>
      </c>
      <c r="AE610" s="74">
        <v>0.0</v>
      </c>
      <c r="AF610" s="74">
        <v>0.0</v>
      </c>
      <c r="AG610" s="74">
        <v>1.0</v>
      </c>
      <c r="AH610" s="74">
        <v>1.0</v>
      </c>
      <c r="AI610" s="74">
        <v>1.0</v>
      </c>
      <c r="AJ610" s="74">
        <v>1.0</v>
      </c>
      <c r="AK610" s="71" t="s">
        <v>250</v>
      </c>
      <c r="AL610" s="71" t="s">
        <v>25</v>
      </c>
      <c r="AM610" s="71" t="s">
        <v>25</v>
      </c>
      <c r="AN610" s="71" t="s">
        <v>11268</v>
      </c>
      <c r="AO610" s="71" t="s">
        <v>17</v>
      </c>
      <c r="AP610" s="71" t="s">
        <v>11269</v>
      </c>
      <c r="AQ610" s="71" t="s">
        <v>13</v>
      </c>
      <c r="AR610" s="71" t="s">
        <v>11284</v>
      </c>
      <c r="AS610" s="71" t="s">
        <v>23</v>
      </c>
      <c r="AT610" s="71" t="s">
        <v>21</v>
      </c>
      <c r="AU610" s="71" t="s">
        <v>21</v>
      </c>
      <c r="AV610" s="71" t="s">
        <v>11273</v>
      </c>
      <c r="AW610" s="71" t="s">
        <v>14</v>
      </c>
      <c r="AX610" s="71" t="s">
        <v>11272</v>
      </c>
      <c r="AY610" s="71" t="s">
        <v>18</v>
      </c>
      <c r="AZ610" s="71" t="s">
        <v>11273</v>
      </c>
      <c r="BA610" s="71" t="s">
        <v>14</v>
      </c>
      <c r="BB610" s="71" t="s">
        <v>11274</v>
      </c>
      <c r="BC610" s="71" t="s">
        <v>16</v>
      </c>
      <c r="BD610" s="71" t="s">
        <v>11272</v>
      </c>
      <c r="BE610" s="71" t="s">
        <v>18</v>
      </c>
      <c r="BF610" s="71" t="s">
        <v>21</v>
      </c>
      <c r="BG610" s="71" t="s">
        <v>21</v>
      </c>
      <c r="BH610" s="71" t="s">
        <v>11314</v>
      </c>
      <c r="BI610" s="71" t="s">
        <v>12</v>
      </c>
      <c r="BJ610" s="71" t="s">
        <v>11284</v>
      </c>
      <c r="BK610" s="71" t="s">
        <v>23</v>
      </c>
      <c r="BL610" s="71" t="s">
        <v>25</v>
      </c>
      <c r="BM610" s="71" t="s">
        <v>25</v>
      </c>
      <c r="BN610" s="75" t="b">
        <v>1</v>
      </c>
      <c r="BO610" s="75" t="b">
        <v>1</v>
      </c>
      <c r="BP610" s="75" t="b">
        <v>1</v>
      </c>
      <c r="BQ610" s="75" t="b">
        <v>1</v>
      </c>
      <c r="BR610" s="75" t="b">
        <v>0</v>
      </c>
      <c r="BS610" s="75" t="b">
        <v>1</v>
      </c>
    </row>
    <row r="611" ht="18.0" customHeight="1">
      <c r="A611" s="71" t="s">
        <v>15238</v>
      </c>
      <c r="B611" s="72" t="s">
        <v>15239</v>
      </c>
      <c r="C611" s="73">
        <v>45723.0</v>
      </c>
      <c r="D611" s="73">
        <v>45901.0</v>
      </c>
      <c r="E611" s="74">
        <v>178.0</v>
      </c>
      <c r="F611" s="71" t="s">
        <v>34</v>
      </c>
      <c r="G611" s="75" t="b">
        <v>1</v>
      </c>
      <c r="H611" s="71" t="s">
        <v>954</v>
      </c>
      <c r="I611" s="71" t="s">
        <v>153</v>
      </c>
      <c r="J611" s="71" t="s">
        <v>168</v>
      </c>
      <c r="K611" s="71" t="s">
        <v>15240</v>
      </c>
      <c r="L611" s="71" t="s">
        <v>93</v>
      </c>
      <c r="M611" s="71" t="s">
        <v>11307</v>
      </c>
      <c r="N611" s="73">
        <v>45656.0</v>
      </c>
      <c r="O611" s="71" t="s">
        <v>15241</v>
      </c>
      <c r="P611" s="71" t="s">
        <v>15242</v>
      </c>
      <c r="Q611" s="71" t="s">
        <v>15243</v>
      </c>
      <c r="R611" s="71" t="s">
        <v>11738</v>
      </c>
      <c r="S611" s="71" t="s">
        <v>11739</v>
      </c>
      <c r="T611" s="71" t="s">
        <v>11261</v>
      </c>
      <c r="U611" s="71" t="s">
        <v>11261</v>
      </c>
      <c r="V611" s="73">
        <v>45723.0</v>
      </c>
      <c r="W611" s="74">
        <v>0.0</v>
      </c>
      <c r="X611" s="74">
        <v>0.0</v>
      </c>
      <c r="Y611" s="74" t="s">
        <v>11261</v>
      </c>
      <c r="Z611" s="73" t="s">
        <v>11261</v>
      </c>
      <c r="AA611" s="71" t="s">
        <v>105</v>
      </c>
      <c r="AB611" s="71" t="s">
        <v>11261</v>
      </c>
      <c r="AC611" s="74">
        <v>5.0</v>
      </c>
      <c r="AD611" s="74">
        <v>1.0</v>
      </c>
      <c r="AE611" s="74">
        <v>1.0</v>
      </c>
      <c r="AF611" s="74">
        <v>1.0</v>
      </c>
      <c r="AG611" s="74">
        <v>0.0</v>
      </c>
      <c r="AH611" s="74">
        <v>1.0</v>
      </c>
      <c r="AI611" s="74">
        <v>0.0</v>
      </c>
      <c r="AJ611" s="74">
        <v>1.0</v>
      </c>
      <c r="AK611" s="71" t="s">
        <v>123</v>
      </c>
      <c r="AL611" s="71" t="s">
        <v>25</v>
      </c>
      <c r="AM611" s="71" t="s">
        <v>25</v>
      </c>
      <c r="AN611" s="71" t="s">
        <v>11268</v>
      </c>
      <c r="AO611" s="71" t="s">
        <v>17</v>
      </c>
      <c r="AP611" s="71" t="s">
        <v>11314</v>
      </c>
      <c r="AQ611" s="71" t="s">
        <v>12</v>
      </c>
      <c r="AR611" s="71" t="s">
        <v>11284</v>
      </c>
      <c r="AS611" s="71" t="s">
        <v>23</v>
      </c>
      <c r="AT611" s="71" t="s">
        <v>20</v>
      </c>
      <c r="AU611" s="71" t="s">
        <v>20</v>
      </c>
      <c r="AV611" s="71" t="s">
        <v>11271</v>
      </c>
      <c r="AW611" s="71" t="s">
        <v>15</v>
      </c>
      <c r="AX611" s="71" t="s">
        <v>11272</v>
      </c>
      <c r="AY611" s="71" t="s">
        <v>18</v>
      </c>
      <c r="AZ611" s="71" t="s">
        <v>11273</v>
      </c>
      <c r="BA611" s="71" t="s">
        <v>14</v>
      </c>
      <c r="BB611" s="71" t="s">
        <v>11268</v>
      </c>
      <c r="BC611" s="71" t="s">
        <v>17</v>
      </c>
      <c r="BD611" s="71" t="s">
        <v>11272</v>
      </c>
      <c r="BE611" s="71" t="s">
        <v>18</v>
      </c>
      <c r="BF611" s="71" t="s">
        <v>20</v>
      </c>
      <c r="BG611" s="71" t="s">
        <v>20</v>
      </c>
      <c r="BH611" s="71" t="s">
        <v>11314</v>
      </c>
      <c r="BI611" s="71" t="s">
        <v>12</v>
      </c>
      <c r="BJ611" s="71" t="s">
        <v>11270</v>
      </c>
      <c r="BK611" s="71" t="s">
        <v>22</v>
      </c>
      <c r="BL611" s="71" t="s">
        <v>25</v>
      </c>
      <c r="BM611" s="71" t="s">
        <v>25</v>
      </c>
      <c r="BN611" s="75" t="b">
        <v>1</v>
      </c>
      <c r="BO611" s="75" t="b">
        <v>0</v>
      </c>
      <c r="BP611" s="75" t="b">
        <v>1</v>
      </c>
      <c r="BQ611" s="75" t="b">
        <v>1</v>
      </c>
      <c r="BR611" s="75" t="b">
        <v>1</v>
      </c>
      <c r="BS611" s="75" t="b">
        <v>0</v>
      </c>
    </row>
    <row r="612" ht="18.0" customHeight="1">
      <c r="A612" s="71" t="s">
        <v>15244</v>
      </c>
      <c r="B612" s="72" t="s">
        <v>15245</v>
      </c>
      <c r="C612" s="73">
        <v>45723.0</v>
      </c>
      <c r="D612" s="73">
        <v>45777.0</v>
      </c>
      <c r="E612" s="74">
        <v>54.0</v>
      </c>
      <c r="F612" s="71" t="s">
        <v>151</v>
      </c>
      <c r="G612" s="75" t="b">
        <v>0</v>
      </c>
      <c r="H612" s="71" t="s">
        <v>152</v>
      </c>
      <c r="I612" s="71" t="s">
        <v>153</v>
      </c>
      <c r="J612" s="71" t="s">
        <v>154</v>
      </c>
      <c r="K612" s="71" t="s">
        <v>15246</v>
      </c>
      <c r="L612" s="71" t="s">
        <v>287</v>
      </c>
      <c r="M612" s="71" t="s">
        <v>11374</v>
      </c>
      <c r="N612" s="73">
        <v>45670.0</v>
      </c>
      <c r="O612" s="71" t="s">
        <v>15247</v>
      </c>
      <c r="P612" s="71" t="s">
        <v>15248</v>
      </c>
      <c r="Q612" s="71" t="s">
        <v>15249</v>
      </c>
      <c r="R612" s="71" t="s">
        <v>11587</v>
      </c>
      <c r="S612" s="71" t="s">
        <v>11330</v>
      </c>
      <c r="T612" s="71" t="s">
        <v>11261</v>
      </c>
      <c r="U612" s="71" t="s">
        <v>11261</v>
      </c>
      <c r="V612" s="73">
        <v>45723.0</v>
      </c>
      <c r="W612" s="74">
        <v>1.0</v>
      </c>
      <c r="X612" s="74">
        <v>1.0</v>
      </c>
      <c r="Y612" s="74" t="s">
        <v>11261</v>
      </c>
      <c r="Z612" s="73" t="s">
        <v>11261</v>
      </c>
      <c r="AA612" s="71" t="s">
        <v>283</v>
      </c>
      <c r="AB612" s="71" t="s">
        <v>15250</v>
      </c>
      <c r="AC612" s="74">
        <v>3.0</v>
      </c>
      <c r="AD612" s="74">
        <v>0.0</v>
      </c>
      <c r="AE612" s="74">
        <v>0.0</v>
      </c>
      <c r="AF612" s="74">
        <v>1.0</v>
      </c>
      <c r="AG612" s="74">
        <v>1.0</v>
      </c>
      <c r="AH612" s="74">
        <v>0.0</v>
      </c>
      <c r="AI612" s="74">
        <v>1.0</v>
      </c>
      <c r="AJ612" s="74">
        <v>0.0</v>
      </c>
      <c r="AK612" s="71" t="s">
        <v>181</v>
      </c>
      <c r="AL612" s="71" t="s">
        <v>25</v>
      </c>
      <c r="AM612" s="71" t="s">
        <v>25</v>
      </c>
      <c r="AN612" s="71" t="s">
        <v>11274</v>
      </c>
      <c r="AO612" s="71" t="s">
        <v>16</v>
      </c>
      <c r="AP612" s="71" t="s">
        <v>11269</v>
      </c>
      <c r="AQ612" s="71" t="s">
        <v>13</v>
      </c>
      <c r="AR612" s="71" t="s">
        <v>11270</v>
      </c>
      <c r="AS612" s="71" t="s">
        <v>22</v>
      </c>
      <c r="AT612" s="71" t="s">
        <v>21</v>
      </c>
      <c r="AU612" s="71" t="s">
        <v>21</v>
      </c>
      <c r="AV612" s="71" t="s">
        <v>11273</v>
      </c>
      <c r="AW612" s="71" t="s">
        <v>14</v>
      </c>
      <c r="AX612" s="71" t="s">
        <v>11285</v>
      </c>
      <c r="AY612" s="71" t="s">
        <v>19</v>
      </c>
      <c r="AZ612" s="71" t="s">
        <v>11273</v>
      </c>
      <c r="BA612" s="71" t="s">
        <v>14</v>
      </c>
      <c r="BB612" s="71" t="s">
        <v>11268</v>
      </c>
      <c r="BC612" s="71" t="s">
        <v>17</v>
      </c>
      <c r="BD612" s="71" t="s">
        <v>11272</v>
      </c>
      <c r="BE612" s="71" t="s">
        <v>18</v>
      </c>
      <c r="BF612" s="71" t="s">
        <v>20</v>
      </c>
      <c r="BG612" s="71" t="s">
        <v>20</v>
      </c>
      <c r="BH612" s="71" t="s">
        <v>11269</v>
      </c>
      <c r="BI612" s="71" t="s">
        <v>13</v>
      </c>
      <c r="BJ612" s="71" t="s">
        <v>11270</v>
      </c>
      <c r="BK612" s="71" t="s">
        <v>22</v>
      </c>
      <c r="BL612" s="71" t="s">
        <v>24</v>
      </c>
      <c r="BM612" s="71" t="s">
        <v>24</v>
      </c>
      <c r="BN612" s="75" t="b">
        <v>0</v>
      </c>
      <c r="BO612" s="75" t="b">
        <v>1</v>
      </c>
      <c r="BP612" s="75" t="b">
        <v>0</v>
      </c>
      <c r="BQ612" s="75" t="b">
        <v>0</v>
      </c>
      <c r="BR612" s="75" t="b">
        <v>0</v>
      </c>
      <c r="BS612" s="75" t="b">
        <v>1</v>
      </c>
    </row>
    <row r="613" ht="18.0" customHeight="1">
      <c r="A613" s="71" t="s">
        <v>15251</v>
      </c>
      <c r="B613" s="72" t="s">
        <v>15252</v>
      </c>
      <c r="C613" s="73">
        <v>45722.0</v>
      </c>
      <c r="D613" s="73" t="s">
        <v>11261</v>
      </c>
      <c r="E613" s="74">
        <v>179.0</v>
      </c>
      <c r="F613" s="71" t="s">
        <v>34</v>
      </c>
      <c r="G613" s="75" t="b">
        <v>1</v>
      </c>
      <c r="H613" s="71" t="s">
        <v>11261</v>
      </c>
      <c r="I613" s="71" t="s">
        <v>91</v>
      </c>
      <c r="J613" s="71" t="s">
        <v>11261</v>
      </c>
      <c r="K613" s="71" t="s">
        <v>15253</v>
      </c>
      <c r="L613" s="71" t="s">
        <v>93</v>
      </c>
      <c r="M613" s="71" t="s">
        <v>11307</v>
      </c>
      <c r="N613" s="73">
        <v>45664.0</v>
      </c>
      <c r="O613" s="71" t="s">
        <v>15254</v>
      </c>
      <c r="P613" s="71" t="s">
        <v>15255</v>
      </c>
      <c r="Q613" s="71" t="s">
        <v>15256</v>
      </c>
      <c r="R613" s="71" t="s">
        <v>12150</v>
      </c>
      <c r="S613" s="71" t="s">
        <v>11782</v>
      </c>
      <c r="T613" s="71" t="s">
        <v>11261</v>
      </c>
      <c r="U613" s="71" t="s">
        <v>11261</v>
      </c>
      <c r="V613" s="73">
        <v>45722.0</v>
      </c>
      <c r="W613" s="74">
        <v>0.0</v>
      </c>
      <c r="X613" s="74">
        <v>0.0</v>
      </c>
      <c r="Y613" s="74" t="s">
        <v>11261</v>
      </c>
      <c r="Z613" s="73" t="s">
        <v>11261</v>
      </c>
      <c r="AA613" s="71" t="s">
        <v>105</v>
      </c>
      <c r="AB613" s="71" t="s">
        <v>11261</v>
      </c>
      <c r="AC613" s="74">
        <v>3.0</v>
      </c>
      <c r="AD613" s="74">
        <v>1.0</v>
      </c>
      <c r="AE613" s="74">
        <v>0.0</v>
      </c>
      <c r="AF613" s="74">
        <v>1.0</v>
      </c>
      <c r="AG613" s="74">
        <v>0.0</v>
      </c>
      <c r="AH613" s="74">
        <v>1.0</v>
      </c>
      <c r="AI613" s="74">
        <v>0.0</v>
      </c>
      <c r="AJ613" s="74">
        <v>0.0</v>
      </c>
      <c r="AK613" s="71" t="s">
        <v>123</v>
      </c>
      <c r="AL613" s="71" t="s">
        <v>25</v>
      </c>
      <c r="AM613" s="71" t="s">
        <v>25</v>
      </c>
      <c r="AN613" s="71" t="s">
        <v>11274</v>
      </c>
      <c r="AO613" s="71" t="s">
        <v>16</v>
      </c>
      <c r="AP613" s="71" t="s">
        <v>11269</v>
      </c>
      <c r="AQ613" s="71" t="s">
        <v>13</v>
      </c>
      <c r="AR613" s="71" t="s">
        <v>11284</v>
      </c>
      <c r="AS613" s="71" t="s">
        <v>23</v>
      </c>
      <c r="AT613" s="71" t="s">
        <v>20</v>
      </c>
      <c r="AU613" s="71" t="s">
        <v>20</v>
      </c>
      <c r="AV613" s="71" t="s">
        <v>11273</v>
      </c>
      <c r="AW613" s="71" t="s">
        <v>14</v>
      </c>
      <c r="AX613" s="71" t="s">
        <v>11272</v>
      </c>
      <c r="AY613" s="71" t="s">
        <v>18</v>
      </c>
      <c r="AZ613" s="71" t="s">
        <v>11271</v>
      </c>
      <c r="BA613" s="71" t="s">
        <v>15</v>
      </c>
      <c r="BB613" s="71" t="s">
        <v>11268</v>
      </c>
      <c r="BC613" s="71" t="s">
        <v>17</v>
      </c>
      <c r="BD613" s="71" t="s">
        <v>11285</v>
      </c>
      <c r="BE613" s="71" t="s">
        <v>19</v>
      </c>
      <c r="BF613" s="71" t="s">
        <v>20</v>
      </c>
      <c r="BG613" s="71" t="s">
        <v>20</v>
      </c>
      <c r="BH613" s="71" t="s">
        <v>11269</v>
      </c>
      <c r="BI613" s="71" t="s">
        <v>13</v>
      </c>
      <c r="BJ613" s="71" t="s">
        <v>11270</v>
      </c>
      <c r="BK613" s="71" t="s">
        <v>22</v>
      </c>
      <c r="BL613" s="71" t="s">
        <v>25</v>
      </c>
      <c r="BM613" s="71" t="s">
        <v>25</v>
      </c>
      <c r="BN613" s="75" t="b">
        <v>1</v>
      </c>
      <c r="BO613" s="75" t="b">
        <v>0</v>
      </c>
      <c r="BP613" s="75" t="b">
        <v>1</v>
      </c>
      <c r="BQ613" s="75" t="b">
        <v>0</v>
      </c>
      <c r="BR613" s="75" t="b">
        <v>0</v>
      </c>
      <c r="BS613" s="75" t="b">
        <v>0</v>
      </c>
    </row>
    <row r="614" ht="18.0" customHeight="1">
      <c r="A614" s="71" t="s">
        <v>15257</v>
      </c>
      <c r="B614" s="72" t="s">
        <v>15258</v>
      </c>
      <c r="C614" s="73">
        <v>45722.0</v>
      </c>
      <c r="D614" s="73" t="s">
        <v>11261</v>
      </c>
      <c r="E614" s="74">
        <v>179.0</v>
      </c>
      <c r="F614" s="71" t="s">
        <v>34</v>
      </c>
      <c r="G614" s="75" t="b">
        <v>1</v>
      </c>
      <c r="H614" s="71" t="s">
        <v>11261</v>
      </c>
      <c r="I614" s="71" t="s">
        <v>91</v>
      </c>
      <c r="J614" s="71" t="s">
        <v>11261</v>
      </c>
      <c r="K614" s="71" t="s">
        <v>15259</v>
      </c>
      <c r="L614" s="71" t="s">
        <v>93</v>
      </c>
      <c r="M614" s="71" t="s">
        <v>11318</v>
      </c>
      <c r="N614" s="73">
        <v>45665.0</v>
      </c>
      <c r="O614" s="71" t="s">
        <v>15260</v>
      </c>
      <c r="P614" s="71" t="s">
        <v>15261</v>
      </c>
      <c r="Q614" s="71" t="s">
        <v>15262</v>
      </c>
      <c r="R614" s="71" t="s">
        <v>15175</v>
      </c>
      <c r="S614" s="71" t="s">
        <v>11564</v>
      </c>
      <c r="T614" s="71" t="s">
        <v>11261</v>
      </c>
      <c r="U614" s="71" t="s">
        <v>11261</v>
      </c>
      <c r="V614" s="73">
        <v>45722.0</v>
      </c>
      <c r="W614" s="74">
        <v>1.0</v>
      </c>
      <c r="X614" s="74">
        <v>0.0</v>
      </c>
      <c r="Y614" s="74" t="s">
        <v>11261</v>
      </c>
      <c r="Z614" s="73" t="s">
        <v>11261</v>
      </c>
      <c r="AA614" s="71" t="s">
        <v>105</v>
      </c>
      <c r="AB614" s="71" t="s">
        <v>11261</v>
      </c>
      <c r="AC614" s="74">
        <v>2.0</v>
      </c>
      <c r="AD614" s="74">
        <v>0.0</v>
      </c>
      <c r="AE614" s="74">
        <v>0.0</v>
      </c>
      <c r="AF614" s="74">
        <v>1.0</v>
      </c>
      <c r="AG614" s="74">
        <v>0.0</v>
      </c>
      <c r="AH614" s="74">
        <v>1.0</v>
      </c>
      <c r="AI614" s="74">
        <v>0.0</v>
      </c>
      <c r="AJ614" s="74">
        <v>0.0</v>
      </c>
      <c r="AK614" s="71" t="s">
        <v>123</v>
      </c>
      <c r="AL614" s="71" t="s">
        <v>25</v>
      </c>
      <c r="AM614" s="71" t="s">
        <v>25</v>
      </c>
      <c r="AN614" s="71" t="s">
        <v>11274</v>
      </c>
      <c r="AO614" s="71" t="s">
        <v>16</v>
      </c>
      <c r="AP614" s="71" t="s">
        <v>11269</v>
      </c>
      <c r="AQ614" s="71" t="s">
        <v>13</v>
      </c>
      <c r="AR614" s="71" t="s">
        <v>11284</v>
      </c>
      <c r="AS614" s="71" t="s">
        <v>23</v>
      </c>
      <c r="AT614" s="71" t="s">
        <v>20</v>
      </c>
      <c r="AU614" s="71" t="s">
        <v>20</v>
      </c>
      <c r="AV614" s="71" t="s">
        <v>11273</v>
      </c>
      <c r="AW614" s="71" t="s">
        <v>14</v>
      </c>
      <c r="AX614" s="71" t="s">
        <v>11272</v>
      </c>
      <c r="AY614" s="71" t="s">
        <v>18</v>
      </c>
      <c r="AZ614" s="71" t="s">
        <v>11271</v>
      </c>
      <c r="BA614" s="71" t="s">
        <v>15</v>
      </c>
      <c r="BB614" s="71" t="s">
        <v>11268</v>
      </c>
      <c r="BC614" s="71" t="s">
        <v>17</v>
      </c>
      <c r="BD614" s="71" t="s">
        <v>11285</v>
      </c>
      <c r="BE614" s="71" t="s">
        <v>19</v>
      </c>
      <c r="BF614" s="71" t="s">
        <v>20</v>
      </c>
      <c r="BG614" s="71" t="s">
        <v>20</v>
      </c>
      <c r="BH614" s="71" t="s">
        <v>11269</v>
      </c>
      <c r="BI614" s="71" t="s">
        <v>13</v>
      </c>
      <c r="BJ614" s="71" t="s">
        <v>11270</v>
      </c>
      <c r="BK614" s="71" t="s">
        <v>22</v>
      </c>
      <c r="BL614" s="71" t="s">
        <v>24</v>
      </c>
      <c r="BM614" s="71" t="s">
        <v>24</v>
      </c>
      <c r="BN614" s="75" t="b">
        <v>0</v>
      </c>
      <c r="BO614" s="75" t="b">
        <v>0</v>
      </c>
      <c r="BP614" s="75" t="b">
        <v>1</v>
      </c>
      <c r="BQ614" s="75" t="b">
        <v>0</v>
      </c>
      <c r="BR614" s="75" t="b">
        <v>0</v>
      </c>
      <c r="BS614" s="75" t="b">
        <v>0</v>
      </c>
    </row>
    <row r="615" ht="18.0" customHeight="1">
      <c r="A615" s="71" t="s">
        <v>15263</v>
      </c>
      <c r="B615" s="72" t="s">
        <v>15264</v>
      </c>
      <c r="C615" s="73">
        <v>45722.0</v>
      </c>
      <c r="D615" s="73" t="s">
        <v>11261</v>
      </c>
      <c r="E615" s="74">
        <v>179.0</v>
      </c>
      <c r="F615" s="71" t="s">
        <v>34</v>
      </c>
      <c r="G615" s="75" t="b">
        <v>1</v>
      </c>
      <c r="H615" s="71" t="s">
        <v>12882</v>
      </c>
      <c r="I615" s="71" t="s">
        <v>168</v>
      </c>
      <c r="J615" s="71" t="s">
        <v>168</v>
      </c>
      <c r="K615" s="71" t="s">
        <v>15265</v>
      </c>
      <c r="L615" s="71" t="s">
        <v>287</v>
      </c>
      <c r="M615" s="71" t="s">
        <v>11334</v>
      </c>
      <c r="N615" s="73">
        <v>45691.0</v>
      </c>
      <c r="O615" s="71" t="s">
        <v>15266</v>
      </c>
      <c r="P615" s="71" t="s">
        <v>15267</v>
      </c>
      <c r="Q615" s="71" t="s">
        <v>15268</v>
      </c>
      <c r="R615" s="71" t="s">
        <v>13096</v>
      </c>
      <c r="S615" s="71" t="s">
        <v>11386</v>
      </c>
      <c r="T615" s="71" t="s">
        <v>11261</v>
      </c>
      <c r="U615" s="71" t="s">
        <v>11261</v>
      </c>
      <c r="V615" s="73">
        <v>45722.0</v>
      </c>
      <c r="W615" s="74">
        <v>1.0</v>
      </c>
      <c r="X615" s="74">
        <v>0.0</v>
      </c>
      <c r="Y615" s="74" t="s">
        <v>11261</v>
      </c>
      <c r="Z615" s="73" t="s">
        <v>11261</v>
      </c>
      <c r="AA615" s="71" t="s">
        <v>283</v>
      </c>
      <c r="AB615" s="71" t="s">
        <v>15269</v>
      </c>
      <c r="AC615" s="74">
        <v>5.0</v>
      </c>
      <c r="AD615" s="74">
        <v>1.0</v>
      </c>
      <c r="AE615" s="74">
        <v>1.0</v>
      </c>
      <c r="AF615" s="74">
        <v>0.0</v>
      </c>
      <c r="AG615" s="74">
        <v>1.0</v>
      </c>
      <c r="AH615" s="74">
        <v>1.0</v>
      </c>
      <c r="AI615" s="74">
        <v>0.0</v>
      </c>
      <c r="AJ615" s="74">
        <v>1.0</v>
      </c>
      <c r="AK615" s="71" t="s">
        <v>123</v>
      </c>
      <c r="AL615" s="71" t="s">
        <v>25</v>
      </c>
      <c r="AM615" s="71" t="s">
        <v>25</v>
      </c>
      <c r="AN615" s="71" t="s">
        <v>11274</v>
      </c>
      <c r="AO615" s="71" t="s">
        <v>16</v>
      </c>
      <c r="AP615" s="71" t="s">
        <v>11314</v>
      </c>
      <c r="AQ615" s="71" t="s">
        <v>12</v>
      </c>
      <c r="AR615" s="71" t="s">
        <v>11284</v>
      </c>
      <c r="AS615" s="71" t="s">
        <v>23</v>
      </c>
      <c r="AT615" s="71" t="s">
        <v>20</v>
      </c>
      <c r="AU615" s="71" t="s">
        <v>20</v>
      </c>
      <c r="AV615" s="71" t="s">
        <v>11273</v>
      </c>
      <c r="AW615" s="71" t="s">
        <v>14</v>
      </c>
      <c r="AX615" s="71" t="s">
        <v>11285</v>
      </c>
      <c r="AY615" s="71" t="s">
        <v>19</v>
      </c>
      <c r="AZ615" s="71" t="s">
        <v>11271</v>
      </c>
      <c r="BA615" s="71" t="s">
        <v>15</v>
      </c>
      <c r="BB615" s="71" t="s">
        <v>11274</v>
      </c>
      <c r="BC615" s="71" t="s">
        <v>16</v>
      </c>
      <c r="BD615" s="71" t="s">
        <v>11285</v>
      </c>
      <c r="BE615" s="71" t="s">
        <v>19</v>
      </c>
      <c r="BF615" s="71" t="s">
        <v>20</v>
      </c>
      <c r="BG615" s="71" t="s">
        <v>20</v>
      </c>
      <c r="BH615" s="71" t="s">
        <v>11269</v>
      </c>
      <c r="BI615" s="71" t="s">
        <v>13</v>
      </c>
      <c r="BJ615" s="71" t="s">
        <v>11284</v>
      </c>
      <c r="BK615" s="71" t="s">
        <v>23</v>
      </c>
      <c r="BL615" s="71" t="s">
        <v>25</v>
      </c>
      <c r="BM615" s="71" t="s">
        <v>25</v>
      </c>
      <c r="BN615" s="75" t="b">
        <v>1</v>
      </c>
      <c r="BO615" s="75" t="b">
        <v>0</v>
      </c>
      <c r="BP615" s="75" t="b">
        <v>1</v>
      </c>
      <c r="BQ615" s="75" t="b">
        <v>1</v>
      </c>
      <c r="BR615" s="75" t="b">
        <v>1</v>
      </c>
      <c r="BS615" s="75" t="b">
        <v>1</v>
      </c>
    </row>
    <row r="616" ht="18.0" customHeight="1">
      <c r="A616" s="71" t="s">
        <v>15270</v>
      </c>
      <c r="B616" s="72" t="s">
        <v>15271</v>
      </c>
      <c r="C616" s="73">
        <v>45722.0</v>
      </c>
      <c r="D616" s="73" t="s">
        <v>11261</v>
      </c>
      <c r="E616" s="74">
        <v>179.0</v>
      </c>
      <c r="F616" s="71" t="s">
        <v>34</v>
      </c>
      <c r="G616" s="75" t="b">
        <v>1</v>
      </c>
      <c r="H616" s="71" t="s">
        <v>11261</v>
      </c>
      <c r="I616" s="71" t="s">
        <v>91</v>
      </c>
      <c r="J616" s="71" t="s">
        <v>11261</v>
      </c>
      <c r="K616" s="71" t="s">
        <v>15272</v>
      </c>
      <c r="L616" s="71" t="s">
        <v>601</v>
      </c>
      <c r="M616" s="71" t="s">
        <v>11318</v>
      </c>
      <c r="N616" s="73">
        <v>45705.0</v>
      </c>
      <c r="O616" s="71" t="s">
        <v>15273</v>
      </c>
      <c r="P616" s="71" t="s">
        <v>15274</v>
      </c>
      <c r="Q616" s="71" t="s">
        <v>15275</v>
      </c>
      <c r="R616" s="71" t="s">
        <v>13879</v>
      </c>
      <c r="S616" s="71" t="s">
        <v>11302</v>
      </c>
      <c r="T616" s="71" t="s">
        <v>11261</v>
      </c>
      <c r="U616" s="71" t="s">
        <v>11261</v>
      </c>
      <c r="V616" s="73">
        <v>45722.0</v>
      </c>
      <c r="W616" s="74">
        <v>0.0</v>
      </c>
      <c r="X616" s="74">
        <v>0.0</v>
      </c>
      <c r="Y616" s="74" t="s">
        <v>11261</v>
      </c>
      <c r="Z616" s="73" t="s">
        <v>11261</v>
      </c>
      <c r="AA616" s="71" t="s">
        <v>609</v>
      </c>
      <c r="AB616" s="71" t="s">
        <v>11261</v>
      </c>
      <c r="AC616" s="74">
        <v>5.0</v>
      </c>
      <c r="AD616" s="74">
        <v>0.0</v>
      </c>
      <c r="AE616" s="74">
        <v>0.0</v>
      </c>
      <c r="AF616" s="74">
        <v>1.0</v>
      </c>
      <c r="AG616" s="74">
        <v>1.0</v>
      </c>
      <c r="AH616" s="74">
        <v>1.0</v>
      </c>
      <c r="AI616" s="74">
        <v>1.0</v>
      </c>
      <c r="AJ616" s="74">
        <v>1.0</v>
      </c>
      <c r="AK616" s="71" t="s">
        <v>123</v>
      </c>
      <c r="AL616" s="71" t="s">
        <v>24</v>
      </c>
      <c r="AM616" s="71" t="s">
        <v>24</v>
      </c>
      <c r="AN616" s="71" t="s">
        <v>11274</v>
      </c>
      <c r="AO616" s="71" t="s">
        <v>16</v>
      </c>
      <c r="AP616" s="71" t="s">
        <v>11314</v>
      </c>
      <c r="AQ616" s="71" t="s">
        <v>12</v>
      </c>
      <c r="AR616" s="71" t="s">
        <v>11284</v>
      </c>
      <c r="AS616" s="71" t="s">
        <v>23</v>
      </c>
      <c r="AT616" s="71" t="s">
        <v>21</v>
      </c>
      <c r="AU616" s="71" t="s">
        <v>21</v>
      </c>
      <c r="AV616" s="71" t="s">
        <v>11273</v>
      </c>
      <c r="AW616" s="71" t="s">
        <v>14</v>
      </c>
      <c r="AX616" s="71" t="s">
        <v>11272</v>
      </c>
      <c r="AY616" s="71" t="s">
        <v>18</v>
      </c>
      <c r="AZ616" s="71" t="s">
        <v>11273</v>
      </c>
      <c r="BA616" s="71" t="s">
        <v>14</v>
      </c>
      <c r="BB616" s="71" t="s">
        <v>11268</v>
      </c>
      <c r="BC616" s="71" t="s">
        <v>17</v>
      </c>
      <c r="BD616" s="71" t="s">
        <v>11272</v>
      </c>
      <c r="BE616" s="71" t="s">
        <v>18</v>
      </c>
      <c r="BF616" s="71" t="s">
        <v>21</v>
      </c>
      <c r="BG616" s="71" t="s">
        <v>21</v>
      </c>
      <c r="BH616" s="71" t="s">
        <v>11314</v>
      </c>
      <c r="BI616" s="71" t="s">
        <v>12</v>
      </c>
      <c r="BJ616" s="71" t="s">
        <v>11284</v>
      </c>
      <c r="BK616" s="71" t="s">
        <v>23</v>
      </c>
      <c r="BL616" s="71" t="s">
        <v>25</v>
      </c>
      <c r="BM616" s="71" t="s">
        <v>25</v>
      </c>
      <c r="BN616" s="75" t="b">
        <v>0</v>
      </c>
      <c r="BO616" s="75" t="b">
        <v>1</v>
      </c>
      <c r="BP616" s="75" t="b">
        <v>1</v>
      </c>
      <c r="BQ616" s="75" t="b">
        <v>1</v>
      </c>
      <c r="BR616" s="75" t="b">
        <v>0</v>
      </c>
      <c r="BS616" s="75" t="b">
        <v>1</v>
      </c>
    </row>
    <row r="617" ht="18.0" customHeight="1">
      <c r="A617" s="71" t="s">
        <v>15276</v>
      </c>
      <c r="B617" s="72" t="s">
        <v>15277</v>
      </c>
      <c r="C617" s="73">
        <v>45722.0</v>
      </c>
      <c r="D617" s="73">
        <v>45855.0</v>
      </c>
      <c r="E617" s="74">
        <v>133.0</v>
      </c>
      <c r="F617" s="71" t="s">
        <v>34</v>
      </c>
      <c r="G617" s="75" t="b">
        <v>1</v>
      </c>
      <c r="H617" s="71" t="s">
        <v>1130</v>
      </c>
      <c r="I617" s="71" t="s">
        <v>153</v>
      </c>
      <c r="J617" s="71" t="s">
        <v>168</v>
      </c>
      <c r="K617" s="71" t="s">
        <v>15278</v>
      </c>
      <c r="L617" s="71" t="s">
        <v>93</v>
      </c>
      <c r="M617" s="71" t="s">
        <v>11450</v>
      </c>
      <c r="N617" s="73">
        <v>45664.0</v>
      </c>
      <c r="O617" s="71" t="s">
        <v>15279</v>
      </c>
      <c r="P617" s="71" t="s">
        <v>15279</v>
      </c>
      <c r="Q617" s="71" t="s">
        <v>15280</v>
      </c>
      <c r="R617" s="71" t="s">
        <v>14500</v>
      </c>
      <c r="S617" s="71" t="s">
        <v>12003</v>
      </c>
      <c r="T617" s="71" t="s">
        <v>11261</v>
      </c>
      <c r="U617" s="71" t="s">
        <v>11261</v>
      </c>
      <c r="V617" s="73">
        <v>45722.0</v>
      </c>
      <c r="W617" s="74">
        <v>1.0</v>
      </c>
      <c r="X617" s="74">
        <v>0.0</v>
      </c>
      <c r="Y617" s="74" t="s">
        <v>11261</v>
      </c>
      <c r="Z617" s="73" t="s">
        <v>11261</v>
      </c>
      <c r="AA617" s="71" t="s">
        <v>105</v>
      </c>
      <c r="AB617" s="71" t="s">
        <v>15281</v>
      </c>
      <c r="AC617" s="74">
        <v>3.0</v>
      </c>
      <c r="AD617" s="74">
        <v>1.0</v>
      </c>
      <c r="AE617" s="74">
        <v>0.0</v>
      </c>
      <c r="AF617" s="74">
        <v>1.0</v>
      </c>
      <c r="AG617" s="74">
        <v>0.0</v>
      </c>
      <c r="AH617" s="74">
        <v>0.0</v>
      </c>
      <c r="AI617" s="74">
        <v>0.0</v>
      </c>
      <c r="AJ617" s="74">
        <v>1.0</v>
      </c>
      <c r="AK617" s="71" t="s">
        <v>149</v>
      </c>
      <c r="AL617" s="71" t="s">
        <v>25</v>
      </c>
      <c r="AM617" s="71" t="s">
        <v>25</v>
      </c>
      <c r="AN617" s="71" t="s">
        <v>11274</v>
      </c>
      <c r="AO617" s="71" t="s">
        <v>16</v>
      </c>
      <c r="AP617" s="71" t="s">
        <v>11269</v>
      </c>
      <c r="AQ617" s="71" t="s">
        <v>13</v>
      </c>
      <c r="AR617" s="71" t="s">
        <v>11284</v>
      </c>
      <c r="AS617" s="71" t="s">
        <v>23</v>
      </c>
      <c r="AT617" s="71" t="s">
        <v>20</v>
      </c>
      <c r="AU617" s="71" t="s">
        <v>20</v>
      </c>
      <c r="AV617" s="71" t="s">
        <v>11273</v>
      </c>
      <c r="AW617" s="71" t="s">
        <v>14</v>
      </c>
      <c r="AX617" s="71" t="s">
        <v>11285</v>
      </c>
      <c r="AY617" s="71" t="s">
        <v>19</v>
      </c>
      <c r="AZ617" s="71" t="s">
        <v>11271</v>
      </c>
      <c r="BA617" s="71" t="s">
        <v>15</v>
      </c>
      <c r="BB617" s="71" t="s">
        <v>11268</v>
      </c>
      <c r="BC617" s="71" t="s">
        <v>17</v>
      </c>
      <c r="BD617" s="71" t="s">
        <v>11285</v>
      </c>
      <c r="BE617" s="71" t="s">
        <v>19</v>
      </c>
      <c r="BF617" s="71" t="s">
        <v>21</v>
      </c>
      <c r="BG617" s="71" t="s">
        <v>21</v>
      </c>
      <c r="BH617" s="71" t="s">
        <v>11269</v>
      </c>
      <c r="BI617" s="71" t="s">
        <v>13</v>
      </c>
      <c r="BJ617" s="71" t="s">
        <v>11270</v>
      </c>
      <c r="BK617" s="71" t="s">
        <v>22</v>
      </c>
      <c r="BL617" s="71" t="s">
        <v>25</v>
      </c>
      <c r="BM617" s="71" t="s">
        <v>25</v>
      </c>
      <c r="BN617" s="75" t="b">
        <v>1</v>
      </c>
      <c r="BO617" s="75" t="b">
        <v>0</v>
      </c>
      <c r="BP617" s="75" t="b">
        <v>0</v>
      </c>
      <c r="BQ617" s="75" t="b">
        <v>1</v>
      </c>
      <c r="BR617" s="75" t="b">
        <v>0</v>
      </c>
      <c r="BS617" s="75" t="b">
        <v>0</v>
      </c>
    </row>
    <row r="618" ht="18.0" customHeight="1">
      <c r="A618" s="71" t="s">
        <v>15282</v>
      </c>
      <c r="B618" s="72" t="s">
        <v>15283</v>
      </c>
      <c r="C618" s="73">
        <v>45722.0</v>
      </c>
      <c r="D618" s="73">
        <v>45790.0</v>
      </c>
      <c r="E618" s="74">
        <v>68.0</v>
      </c>
      <c r="F618" s="71" t="s">
        <v>151</v>
      </c>
      <c r="G618" s="75" t="b">
        <v>0</v>
      </c>
      <c r="H618" s="71" t="s">
        <v>2537</v>
      </c>
      <c r="I618" s="71" t="s">
        <v>153</v>
      </c>
      <c r="J618" s="71" t="s">
        <v>168</v>
      </c>
      <c r="K618" s="71" t="s">
        <v>15284</v>
      </c>
      <c r="L618" s="71" t="s">
        <v>93</v>
      </c>
      <c r="M618" s="71" t="s">
        <v>11263</v>
      </c>
      <c r="N618" s="73">
        <v>45666.0</v>
      </c>
      <c r="O618" s="71" t="s">
        <v>15285</v>
      </c>
      <c r="P618" s="71" t="s">
        <v>15286</v>
      </c>
      <c r="Q618" s="71" t="s">
        <v>15287</v>
      </c>
      <c r="R618" s="71" t="s">
        <v>11362</v>
      </c>
      <c r="S618" s="71" t="s">
        <v>11347</v>
      </c>
      <c r="T618" s="71" t="s">
        <v>11261</v>
      </c>
      <c r="U618" s="71" t="s">
        <v>11261</v>
      </c>
      <c r="V618" s="73">
        <v>45722.0</v>
      </c>
      <c r="W618" s="74">
        <v>1.0</v>
      </c>
      <c r="X618" s="74">
        <v>0.0</v>
      </c>
      <c r="Y618" s="74" t="s">
        <v>11261</v>
      </c>
      <c r="Z618" s="73" t="s">
        <v>11261</v>
      </c>
      <c r="AA618" s="71" t="s">
        <v>105</v>
      </c>
      <c r="AB618" s="71" t="s">
        <v>15288</v>
      </c>
      <c r="AC618" s="74">
        <v>3.0</v>
      </c>
      <c r="AD618" s="74">
        <v>1.0</v>
      </c>
      <c r="AE618" s="74">
        <v>0.0</v>
      </c>
      <c r="AF618" s="74">
        <v>1.0</v>
      </c>
      <c r="AG618" s="74">
        <v>0.0</v>
      </c>
      <c r="AH618" s="74">
        <v>0.0</v>
      </c>
      <c r="AI618" s="74">
        <v>1.0</v>
      </c>
      <c r="AJ618" s="74">
        <v>0.0</v>
      </c>
      <c r="AK618" s="71" t="s">
        <v>123</v>
      </c>
      <c r="AL618" s="71" t="s">
        <v>25</v>
      </c>
      <c r="AM618" s="71" t="s">
        <v>25</v>
      </c>
      <c r="AN618" s="71" t="s">
        <v>11268</v>
      </c>
      <c r="AO618" s="71" t="s">
        <v>17</v>
      </c>
      <c r="AP618" s="71" t="s">
        <v>11314</v>
      </c>
      <c r="AQ618" s="71" t="s">
        <v>12</v>
      </c>
      <c r="AR618" s="71" t="s">
        <v>11284</v>
      </c>
      <c r="AS618" s="71" t="s">
        <v>23</v>
      </c>
      <c r="AT618" s="71" t="s">
        <v>21</v>
      </c>
      <c r="AU618" s="71" t="s">
        <v>21</v>
      </c>
      <c r="AV618" s="71" t="s">
        <v>11273</v>
      </c>
      <c r="AW618" s="71" t="s">
        <v>14</v>
      </c>
      <c r="AX618" s="71" t="s">
        <v>11285</v>
      </c>
      <c r="AY618" s="71" t="s">
        <v>19</v>
      </c>
      <c r="AZ618" s="71" t="s">
        <v>11273</v>
      </c>
      <c r="BA618" s="71" t="s">
        <v>14</v>
      </c>
      <c r="BB618" s="71" t="s">
        <v>11274</v>
      </c>
      <c r="BC618" s="71" t="s">
        <v>16</v>
      </c>
      <c r="BD618" s="71" t="s">
        <v>11272</v>
      </c>
      <c r="BE618" s="71" t="s">
        <v>18</v>
      </c>
      <c r="BF618" s="71" t="s">
        <v>20</v>
      </c>
      <c r="BG618" s="71" t="s">
        <v>20</v>
      </c>
      <c r="BH618" s="71" t="s">
        <v>11314</v>
      </c>
      <c r="BI618" s="71" t="s">
        <v>12</v>
      </c>
      <c r="BJ618" s="71" t="s">
        <v>11270</v>
      </c>
      <c r="BK618" s="71" t="s">
        <v>22</v>
      </c>
      <c r="BL618" s="71" t="s">
        <v>25</v>
      </c>
      <c r="BM618" s="71" t="s">
        <v>25</v>
      </c>
      <c r="BN618" s="75" t="b">
        <v>1</v>
      </c>
      <c r="BO618" s="75" t="b">
        <v>1</v>
      </c>
      <c r="BP618" s="75" t="b">
        <v>0</v>
      </c>
      <c r="BQ618" s="75" t="b">
        <v>0</v>
      </c>
      <c r="BR618" s="75" t="b">
        <v>0</v>
      </c>
      <c r="BS618" s="75" t="b">
        <v>0</v>
      </c>
    </row>
    <row r="619" ht="18.0" customHeight="1">
      <c r="A619" s="71" t="s">
        <v>15289</v>
      </c>
      <c r="B619" s="72" t="s">
        <v>15290</v>
      </c>
      <c r="C619" s="73">
        <v>45721.0</v>
      </c>
      <c r="D619" s="73">
        <v>45763.0</v>
      </c>
      <c r="E619" s="74">
        <v>42.0</v>
      </c>
      <c r="F619" s="71" t="s">
        <v>151</v>
      </c>
      <c r="G619" s="75" t="b">
        <v>0</v>
      </c>
      <c r="H619" s="71" t="s">
        <v>167</v>
      </c>
      <c r="I619" s="71" t="s">
        <v>153</v>
      </c>
      <c r="J619" s="71" t="s">
        <v>168</v>
      </c>
      <c r="K619" s="71" t="s">
        <v>15291</v>
      </c>
      <c r="L619" s="71" t="s">
        <v>93</v>
      </c>
      <c r="M619" s="71" t="s">
        <v>11318</v>
      </c>
      <c r="N619" s="73">
        <v>45660.0</v>
      </c>
      <c r="O619" s="71" t="s">
        <v>15292</v>
      </c>
      <c r="P619" s="71" t="s">
        <v>15292</v>
      </c>
      <c r="Q619" s="71" t="s">
        <v>15293</v>
      </c>
      <c r="R619" s="71" t="s">
        <v>15294</v>
      </c>
      <c r="S619" s="71" t="s">
        <v>11864</v>
      </c>
      <c r="T619" s="71" t="s">
        <v>11261</v>
      </c>
      <c r="U619" s="71" t="s">
        <v>11261</v>
      </c>
      <c r="V619" s="73">
        <v>45721.0</v>
      </c>
      <c r="W619" s="74">
        <v>1.0</v>
      </c>
      <c r="X619" s="74">
        <v>0.0</v>
      </c>
      <c r="Y619" s="74" t="s">
        <v>11261</v>
      </c>
      <c r="Z619" s="73" t="s">
        <v>11261</v>
      </c>
      <c r="AA619" s="71" t="s">
        <v>105</v>
      </c>
      <c r="AB619" s="71" t="s">
        <v>15295</v>
      </c>
      <c r="AC619" s="74">
        <v>5.0</v>
      </c>
      <c r="AD619" s="74">
        <v>0.0</v>
      </c>
      <c r="AE619" s="74">
        <v>1.0</v>
      </c>
      <c r="AF619" s="74">
        <v>0.0</v>
      </c>
      <c r="AG619" s="74">
        <v>1.0</v>
      </c>
      <c r="AH619" s="74">
        <v>1.0</v>
      </c>
      <c r="AI619" s="74">
        <v>1.0</v>
      </c>
      <c r="AJ619" s="74">
        <v>1.0</v>
      </c>
      <c r="AK619" s="71" t="s">
        <v>11261</v>
      </c>
      <c r="AL619" s="71" t="s">
        <v>25</v>
      </c>
      <c r="AM619" s="71" t="s">
        <v>25</v>
      </c>
      <c r="AN619" s="71" t="s">
        <v>11274</v>
      </c>
      <c r="AO619" s="71" t="s">
        <v>16</v>
      </c>
      <c r="AP619" s="71" t="s">
        <v>11314</v>
      </c>
      <c r="AQ619" s="71" t="s">
        <v>12</v>
      </c>
      <c r="AR619" s="71" t="s">
        <v>11284</v>
      </c>
      <c r="AS619" s="71" t="s">
        <v>23</v>
      </c>
      <c r="AT619" s="71" t="s">
        <v>20</v>
      </c>
      <c r="AU619" s="71" t="s">
        <v>20</v>
      </c>
      <c r="AV619" s="71" t="s">
        <v>11273</v>
      </c>
      <c r="AW619" s="71" t="s">
        <v>14</v>
      </c>
      <c r="AX619" s="71" t="s">
        <v>11285</v>
      </c>
      <c r="AY619" s="71" t="s">
        <v>19</v>
      </c>
      <c r="AZ619" s="71" t="s">
        <v>11273</v>
      </c>
      <c r="BA619" s="71" t="s">
        <v>14</v>
      </c>
      <c r="BB619" s="71" t="s">
        <v>11274</v>
      </c>
      <c r="BC619" s="71" t="s">
        <v>16</v>
      </c>
      <c r="BD619" s="71" t="s">
        <v>11285</v>
      </c>
      <c r="BE619" s="71" t="s">
        <v>19</v>
      </c>
      <c r="BF619" s="71" t="s">
        <v>20</v>
      </c>
      <c r="BG619" s="71" t="s">
        <v>20</v>
      </c>
      <c r="BH619" s="71" t="s">
        <v>11269</v>
      </c>
      <c r="BI619" s="71" t="s">
        <v>13</v>
      </c>
      <c r="BJ619" s="71" t="s">
        <v>11284</v>
      </c>
      <c r="BK619" s="71" t="s">
        <v>23</v>
      </c>
      <c r="BL619" s="71" t="s">
        <v>24</v>
      </c>
      <c r="BM619" s="71" t="s">
        <v>24</v>
      </c>
      <c r="BN619" s="75" t="b">
        <v>0</v>
      </c>
      <c r="BO619" s="75" t="b">
        <v>1</v>
      </c>
      <c r="BP619" s="75" t="b">
        <v>1</v>
      </c>
      <c r="BQ619" s="75" t="b">
        <v>1</v>
      </c>
      <c r="BR619" s="75" t="b">
        <v>1</v>
      </c>
      <c r="BS619" s="75" t="b">
        <v>1</v>
      </c>
    </row>
    <row r="620" ht="18.0" customHeight="1">
      <c r="A620" s="71" t="s">
        <v>15296</v>
      </c>
      <c r="B620" s="72" t="s">
        <v>15297</v>
      </c>
      <c r="C620" s="73">
        <v>45721.0</v>
      </c>
      <c r="D620" s="73" t="s">
        <v>11261</v>
      </c>
      <c r="E620" s="74">
        <v>180.0</v>
      </c>
      <c r="F620" s="71" t="s">
        <v>34</v>
      </c>
      <c r="G620" s="75" t="b">
        <v>1</v>
      </c>
      <c r="H620" s="71" t="s">
        <v>11261</v>
      </c>
      <c r="I620" s="71" t="s">
        <v>91</v>
      </c>
      <c r="J620" s="71" t="s">
        <v>11261</v>
      </c>
      <c r="K620" s="71" t="s">
        <v>15298</v>
      </c>
      <c r="L620" s="71" t="s">
        <v>93</v>
      </c>
      <c r="M620" s="71" t="s">
        <v>11289</v>
      </c>
      <c r="N620" s="73">
        <v>45660.0</v>
      </c>
      <c r="O620" s="71" t="s">
        <v>15299</v>
      </c>
      <c r="P620" s="71" t="s">
        <v>15300</v>
      </c>
      <c r="Q620" s="71" t="s">
        <v>15301</v>
      </c>
      <c r="R620" s="71" t="s">
        <v>12849</v>
      </c>
      <c r="S620" s="71" t="s">
        <v>12211</v>
      </c>
      <c r="T620" s="71" t="s">
        <v>11261</v>
      </c>
      <c r="U620" s="71" t="s">
        <v>11261</v>
      </c>
      <c r="V620" s="73">
        <v>45721.0</v>
      </c>
      <c r="W620" s="74">
        <v>0.0</v>
      </c>
      <c r="X620" s="74">
        <v>0.0</v>
      </c>
      <c r="Y620" s="74" t="s">
        <v>11261</v>
      </c>
      <c r="Z620" s="73" t="s">
        <v>11261</v>
      </c>
      <c r="AA620" s="71" t="s">
        <v>105</v>
      </c>
      <c r="AB620" s="71" t="s">
        <v>11261</v>
      </c>
      <c r="AC620" s="74">
        <v>7.0</v>
      </c>
      <c r="AD620" s="74">
        <v>1.0</v>
      </c>
      <c r="AE620" s="74">
        <v>1.0</v>
      </c>
      <c r="AF620" s="74">
        <v>1.0</v>
      </c>
      <c r="AG620" s="74">
        <v>1.0</v>
      </c>
      <c r="AH620" s="74">
        <v>1.0</v>
      </c>
      <c r="AI620" s="74">
        <v>1.0</v>
      </c>
      <c r="AJ620" s="74">
        <v>1.0</v>
      </c>
      <c r="AK620" s="71" t="s">
        <v>123</v>
      </c>
      <c r="AL620" s="71" t="s">
        <v>25</v>
      </c>
      <c r="AM620" s="71" t="s">
        <v>25</v>
      </c>
      <c r="AN620" s="71" t="s">
        <v>11268</v>
      </c>
      <c r="AO620" s="71" t="s">
        <v>17</v>
      </c>
      <c r="AP620" s="71" t="s">
        <v>11314</v>
      </c>
      <c r="AQ620" s="71" t="s">
        <v>12</v>
      </c>
      <c r="AR620" s="71" t="s">
        <v>11284</v>
      </c>
      <c r="AS620" s="71" t="s">
        <v>23</v>
      </c>
      <c r="AT620" s="71" t="s">
        <v>20</v>
      </c>
      <c r="AU620" s="71" t="s">
        <v>20</v>
      </c>
      <c r="AV620" s="71" t="s">
        <v>11273</v>
      </c>
      <c r="AW620" s="71" t="s">
        <v>14</v>
      </c>
      <c r="AX620" s="71" t="s">
        <v>11272</v>
      </c>
      <c r="AY620" s="71" t="s">
        <v>18</v>
      </c>
      <c r="AZ620" s="71" t="s">
        <v>11273</v>
      </c>
      <c r="BA620" s="71" t="s">
        <v>14</v>
      </c>
      <c r="BB620" s="71" t="s">
        <v>11268</v>
      </c>
      <c r="BC620" s="71" t="s">
        <v>17</v>
      </c>
      <c r="BD620" s="71" t="s">
        <v>11272</v>
      </c>
      <c r="BE620" s="71" t="s">
        <v>18</v>
      </c>
      <c r="BF620" s="71" t="s">
        <v>20</v>
      </c>
      <c r="BG620" s="71" t="s">
        <v>20</v>
      </c>
      <c r="BH620" s="71" t="s">
        <v>11314</v>
      </c>
      <c r="BI620" s="71" t="s">
        <v>12</v>
      </c>
      <c r="BJ620" s="71" t="s">
        <v>11284</v>
      </c>
      <c r="BK620" s="71" t="s">
        <v>23</v>
      </c>
      <c r="BL620" s="71" t="s">
        <v>25</v>
      </c>
      <c r="BM620" s="71" t="s">
        <v>25</v>
      </c>
      <c r="BN620" s="75" t="b">
        <v>1</v>
      </c>
      <c r="BO620" s="75" t="b">
        <v>1</v>
      </c>
      <c r="BP620" s="75" t="b">
        <v>1</v>
      </c>
      <c r="BQ620" s="75" t="b">
        <v>1</v>
      </c>
      <c r="BR620" s="75" t="b">
        <v>1</v>
      </c>
      <c r="BS620" s="75" t="b">
        <v>1</v>
      </c>
    </row>
    <row r="621" ht="18.0" customHeight="1">
      <c r="A621" s="71" t="s">
        <v>15302</v>
      </c>
      <c r="B621" s="72" t="s">
        <v>15303</v>
      </c>
      <c r="C621" s="73">
        <v>45721.0</v>
      </c>
      <c r="D621" s="73" t="s">
        <v>11261</v>
      </c>
      <c r="E621" s="74">
        <v>180.0</v>
      </c>
      <c r="F621" s="71" t="s">
        <v>34</v>
      </c>
      <c r="G621" s="75" t="b">
        <v>1</v>
      </c>
      <c r="H621" s="71" t="s">
        <v>11261</v>
      </c>
      <c r="I621" s="71" t="s">
        <v>91</v>
      </c>
      <c r="J621" s="71" t="s">
        <v>11261</v>
      </c>
      <c r="K621" s="71" t="s">
        <v>15304</v>
      </c>
      <c r="L621" s="71" t="s">
        <v>93</v>
      </c>
      <c r="M621" s="71" t="s">
        <v>11450</v>
      </c>
      <c r="N621" s="73">
        <v>45674.0</v>
      </c>
      <c r="O621" s="71" t="s">
        <v>15305</v>
      </c>
      <c r="P621" s="71" t="s">
        <v>15306</v>
      </c>
      <c r="Q621" s="71" t="s">
        <v>15307</v>
      </c>
      <c r="R621" s="71" t="s">
        <v>11886</v>
      </c>
      <c r="S621" s="71" t="s">
        <v>11432</v>
      </c>
      <c r="T621" s="71" t="s">
        <v>11261</v>
      </c>
      <c r="U621" s="71" t="s">
        <v>11261</v>
      </c>
      <c r="V621" s="73">
        <v>45721.0</v>
      </c>
      <c r="W621" s="74">
        <v>1.0</v>
      </c>
      <c r="X621" s="74">
        <v>0.0</v>
      </c>
      <c r="Y621" s="74" t="s">
        <v>11261</v>
      </c>
      <c r="Z621" s="73" t="s">
        <v>11261</v>
      </c>
      <c r="AA621" s="71" t="s">
        <v>105</v>
      </c>
      <c r="AB621" s="71" t="s">
        <v>11261</v>
      </c>
      <c r="AC621" s="74">
        <v>3.0</v>
      </c>
      <c r="AD621" s="74">
        <v>0.0</v>
      </c>
      <c r="AE621" s="74">
        <v>0.0</v>
      </c>
      <c r="AF621" s="74">
        <v>1.0</v>
      </c>
      <c r="AG621" s="74">
        <v>0.0</v>
      </c>
      <c r="AH621" s="74">
        <v>1.0</v>
      </c>
      <c r="AI621" s="74">
        <v>0.0</v>
      </c>
      <c r="AJ621" s="74">
        <v>1.0</v>
      </c>
      <c r="AK621" s="71" t="s">
        <v>123</v>
      </c>
      <c r="AL621" s="71" t="s">
        <v>25</v>
      </c>
      <c r="AM621" s="71" t="s">
        <v>25</v>
      </c>
      <c r="AN621" s="71" t="s">
        <v>11274</v>
      </c>
      <c r="AO621" s="71" t="s">
        <v>16</v>
      </c>
      <c r="AP621" s="71" t="s">
        <v>11269</v>
      </c>
      <c r="AQ621" s="71" t="s">
        <v>13</v>
      </c>
      <c r="AR621" s="71" t="s">
        <v>11284</v>
      </c>
      <c r="AS621" s="71" t="s">
        <v>23</v>
      </c>
      <c r="AT621" s="71" t="s">
        <v>20</v>
      </c>
      <c r="AU621" s="71" t="s">
        <v>20</v>
      </c>
      <c r="AV621" s="71" t="s">
        <v>11273</v>
      </c>
      <c r="AW621" s="71" t="s">
        <v>14</v>
      </c>
      <c r="AX621" s="71" t="s">
        <v>11272</v>
      </c>
      <c r="AY621" s="71" t="s">
        <v>18</v>
      </c>
      <c r="AZ621" s="71" t="s">
        <v>11271</v>
      </c>
      <c r="BA621" s="71" t="s">
        <v>15</v>
      </c>
      <c r="BB621" s="71" t="s">
        <v>11268</v>
      </c>
      <c r="BC621" s="71" t="s">
        <v>17</v>
      </c>
      <c r="BD621" s="71" t="s">
        <v>11272</v>
      </c>
      <c r="BE621" s="71" t="s">
        <v>18</v>
      </c>
      <c r="BF621" s="71" t="s">
        <v>20</v>
      </c>
      <c r="BG621" s="71" t="s">
        <v>20</v>
      </c>
      <c r="BH621" s="71" t="s">
        <v>11269</v>
      </c>
      <c r="BI621" s="71" t="s">
        <v>13</v>
      </c>
      <c r="BJ621" s="71" t="s">
        <v>11270</v>
      </c>
      <c r="BK621" s="71" t="s">
        <v>22</v>
      </c>
      <c r="BL621" s="71" t="s">
        <v>24</v>
      </c>
      <c r="BM621" s="71" t="s">
        <v>24</v>
      </c>
      <c r="BN621" s="75" t="b">
        <v>0</v>
      </c>
      <c r="BO621" s="75" t="b">
        <v>0</v>
      </c>
      <c r="BP621" s="75" t="b">
        <v>1</v>
      </c>
      <c r="BQ621" s="75" t="b">
        <v>1</v>
      </c>
      <c r="BR621" s="75" t="b">
        <v>0</v>
      </c>
      <c r="BS621" s="75" t="b">
        <v>0</v>
      </c>
    </row>
    <row r="622" ht="18.0" customHeight="1">
      <c r="A622" s="71" t="s">
        <v>15308</v>
      </c>
      <c r="B622" s="72" t="s">
        <v>15309</v>
      </c>
      <c r="C622" s="73">
        <v>45721.0</v>
      </c>
      <c r="D622" s="73" t="s">
        <v>11261</v>
      </c>
      <c r="E622" s="74">
        <v>180.0</v>
      </c>
      <c r="F622" s="71" t="s">
        <v>34</v>
      </c>
      <c r="G622" s="75" t="b">
        <v>1</v>
      </c>
      <c r="H622" s="71" t="s">
        <v>11261</v>
      </c>
      <c r="I622" s="71" t="s">
        <v>91</v>
      </c>
      <c r="J622" s="71" t="s">
        <v>11261</v>
      </c>
      <c r="K622" s="71" t="s">
        <v>15310</v>
      </c>
      <c r="L622" s="71" t="s">
        <v>93</v>
      </c>
      <c r="M622" s="71" t="s">
        <v>11334</v>
      </c>
      <c r="N622" s="73">
        <v>45663.0</v>
      </c>
      <c r="O622" s="71" t="s">
        <v>15311</v>
      </c>
      <c r="P622" s="71" t="s">
        <v>15312</v>
      </c>
      <c r="Q622" s="71" t="s">
        <v>15313</v>
      </c>
      <c r="R622" s="71" t="s">
        <v>12498</v>
      </c>
      <c r="S622" s="71" t="s">
        <v>11782</v>
      </c>
      <c r="T622" s="71" t="s">
        <v>11261</v>
      </c>
      <c r="U622" s="71" t="s">
        <v>11261</v>
      </c>
      <c r="V622" s="73">
        <v>45721.0</v>
      </c>
      <c r="W622" s="74">
        <v>1.0</v>
      </c>
      <c r="X622" s="74">
        <v>0.0</v>
      </c>
      <c r="Y622" s="74" t="s">
        <v>11261</v>
      </c>
      <c r="Z622" s="73" t="s">
        <v>11261</v>
      </c>
      <c r="AA622" s="71" t="s">
        <v>105</v>
      </c>
      <c r="AB622" s="71" t="s">
        <v>11261</v>
      </c>
      <c r="AC622" s="74">
        <v>3.0</v>
      </c>
      <c r="AD622" s="74">
        <v>1.0</v>
      </c>
      <c r="AE622" s="74">
        <v>1.0</v>
      </c>
      <c r="AF622" s="74">
        <v>0.0</v>
      </c>
      <c r="AG622" s="74">
        <v>0.0</v>
      </c>
      <c r="AH622" s="74">
        <v>0.0</v>
      </c>
      <c r="AI622" s="74">
        <v>0.0</v>
      </c>
      <c r="AJ622" s="74">
        <v>1.0</v>
      </c>
      <c r="AK622" s="71" t="s">
        <v>123</v>
      </c>
      <c r="AL622" s="71" t="s">
        <v>25</v>
      </c>
      <c r="AM622" s="71" t="s">
        <v>25</v>
      </c>
      <c r="AN622" s="71" t="s">
        <v>11274</v>
      </c>
      <c r="AO622" s="71" t="s">
        <v>16</v>
      </c>
      <c r="AP622" s="71" t="s">
        <v>11269</v>
      </c>
      <c r="AQ622" s="71" t="s">
        <v>13</v>
      </c>
      <c r="AR622" s="71" t="s">
        <v>11284</v>
      </c>
      <c r="AS622" s="71" t="s">
        <v>23</v>
      </c>
      <c r="AT622" s="71" t="s">
        <v>21</v>
      </c>
      <c r="AU622" s="71" t="s">
        <v>21</v>
      </c>
      <c r="AV622" s="71" t="s">
        <v>11273</v>
      </c>
      <c r="AW622" s="71" t="s">
        <v>14</v>
      </c>
      <c r="AX622" s="71" t="s">
        <v>11272</v>
      </c>
      <c r="AY622" s="71" t="s">
        <v>18</v>
      </c>
      <c r="AZ622" s="71" t="s">
        <v>11271</v>
      </c>
      <c r="BA622" s="71" t="s">
        <v>15</v>
      </c>
      <c r="BB622" s="71" t="s">
        <v>11274</v>
      </c>
      <c r="BC622" s="71" t="s">
        <v>16</v>
      </c>
      <c r="BD622" s="71" t="s">
        <v>11272</v>
      </c>
      <c r="BE622" s="71" t="s">
        <v>18</v>
      </c>
      <c r="BF622" s="71" t="s">
        <v>20</v>
      </c>
      <c r="BG622" s="71" t="s">
        <v>20</v>
      </c>
      <c r="BH622" s="71" t="s">
        <v>11314</v>
      </c>
      <c r="BI622" s="71" t="s">
        <v>12</v>
      </c>
      <c r="BJ622" s="71" t="s">
        <v>11270</v>
      </c>
      <c r="BK622" s="71" t="s">
        <v>22</v>
      </c>
      <c r="BL622" s="71" t="s">
        <v>25</v>
      </c>
      <c r="BM622" s="71" t="s">
        <v>25</v>
      </c>
      <c r="BN622" s="75" t="b">
        <v>1</v>
      </c>
      <c r="BO622" s="75" t="b">
        <v>0</v>
      </c>
      <c r="BP622" s="75" t="b">
        <v>0</v>
      </c>
      <c r="BQ622" s="75" t="b">
        <v>1</v>
      </c>
      <c r="BR622" s="75" t="b">
        <v>1</v>
      </c>
      <c r="BS622" s="75" t="b">
        <v>0</v>
      </c>
    </row>
    <row r="623" ht="18.0" customHeight="1">
      <c r="A623" s="71" t="s">
        <v>15314</v>
      </c>
      <c r="B623" s="72" t="s">
        <v>15315</v>
      </c>
      <c r="C623" s="73">
        <v>45721.0</v>
      </c>
      <c r="D623" s="73" t="s">
        <v>11261</v>
      </c>
      <c r="E623" s="74">
        <v>180.0</v>
      </c>
      <c r="F623" s="71" t="s">
        <v>34</v>
      </c>
      <c r="G623" s="75" t="b">
        <v>1</v>
      </c>
      <c r="H623" s="71" t="s">
        <v>11261</v>
      </c>
      <c r="I623" s="71" t="s">
        <v>91</v>
      </c>
      <c r="J623" s="71" t="s">
        <v>11261</v>
      </c>
      <c r="K623" s="71" t="s">
        <v>15316</v>
      </c>
      <c r="L623" s="71" t="s">
        <v>287</v>
      </c>
      <c r="M623" s="71" t="s">
        <v>11289</v>
      </c>
      <c r="N623" s="73">
        <v>45667.0</v>
      </c>
      <c r="O623" s="71" t="s">
        <v>15317</v>
      </c>
      <c r="P623" s="71" t="s">
        <v>15318</v>
      </c>
      <c r="Q623" s="71" t="s">
        <v>15319</v>
      </c>
      <c r="R623" s="71" t="s">
        <v>13226</v>
      </c>
      <c r="S623" s="71" t="s">
        <v>11330</v>
      </c>
      <c r="T623" s="71" t="s">
        <v>11261</v>
      </c>
      <c r="U623" s="71" t="s">
        <v>11261</v>
      </c>
      <c r="V623" s="73">
        <v>45721.0</v>
      </c>
      <c r="W623" s="74">
        <v>3.0</v>
      </c>
      <c r="X623" s="74">
        <v>0.0</v>
      </c>
      <c r="Y623" s="74" t="s">
        <v>11261</v>
      </c>
      <c r="Z623" s="73" t="s">
        <v>11261</v>
      </c>
      <c r="AA623" s="71" t="s">
        <v>283</v>
      </c>
      <c r="AB623" s="71" t="s">
        <v>11261</v>
      </c>
      <c r="AC623" s="74">
        <v>3.0</v>
      </c>
      <c r="AD623" s="74">
        <v>0.0</v>
      </c>
      <c r="AE623" s="74">
        <v>0.0</v>
      </c>
      <c r="AF623" s="74">
        <v>1.0</v>
      </c>
      <c r="AG623" s="74">
        <v>0.0</v>
      </c>
      <c r="AH623" s="74">
        <v>1.0</v>
      </c>
      <c r="AI623" s="74">
        <v>0.0</v>
      </c>
      <c r="AJ623" s="74">
        <v>1.0</v>
      </c>
      <c r="AK623" s="71" t="s">
        <v>123</v>
      </c>
      <c r="AL623" s="71" t="s">
        <v>25</v>
      </c>
      <c r="AM623" s="71" t="s">
        <v>25</v>
      </c>
      <c r="AN623" s="71" t="s">
        <v>11268</v>
      </c>
      <c r="AO623" s="71" t="s">
        <v>17</v>
      </c>
      <c r="AP623" s="71" t="s">
        <v>11269</v>
      </c>
      <c r="AQ623" s="71" t="s">
        <v>13</v>
      </c>
      <c r="AR623" s="71" t="s">
        <v>11284</v>
      </c>
      <c r="AS623" s="71" t="s">
        <v>23</v>
      </c>
      <c r="AT623" s="71" t="s">
        <v>20</v>
      </c>
      <c r="AU623" s="71" t="s">
        <v>20</v>
      </c>
      <c r="AV623" s="71" t="s">
        <v>11273</v>
      </c>
      <c r="AW623" s="71" t="s">
        <v>14</v>
      </c>
      <c r="AX623" s="71" t="s">
        <v>11272</v>
      </c>
      <c r="AY623" s="71" t="s">
        <v>18</v>
      </c>
      <c r="AZ623" s="71" t="s">
        <v>11271</v>
      </c>
      <c r="BA623" s="71" t="s">
        <v>15</v>
      </c>
      <c r="BB623" s="71" t="s">
        <v>11274</v>
      </c>
      <c r="BC623" s="71" t="s">
        <v>16</v>
      </c>
      <c r="BD623" s="71" t="s">
        <v>11272</v>
      </c>
      <c r="BE623" s="71" t="s">
        <v>18</v>
      </c>
      <c r="BF623" s="71" t="s">
        <v>20</v>
      </c>
      <c r="BG623" s="71" t="s">
        <v>20</v>
      </c>
      <c r="BH623" s="71" t="s">
        <v>11269</v>
      </c>
      <c r="BI623" s="71" t="s">
        <v>13</v>
      </c>
      <c r="BJ623" s="71" t="s">
        <v>11270</v>
      </c>
      <c r="BK623" s="71" t="s">
        <v>22</v>
      </c>
      <c r="BL623" s="71" t="s">
        <v>24</v>
      </c>
      <c r="BM623" s="71" t="s">
        <v>24</v>
      </c>
      <c r="BN623" s="75" t="b">
        <v>0</v>
      </c>
      <c r="BO623" s="75" t="b">
        <v>0</v>
      </c>
      <c r="BP623" s="75" t="b">
        <v>1</v>
      </c>
      <c r="BQ623" s="75" t="b">
        <v>1</v>
      </c>
      <c r="BR623" s="75" t="b">
        <v>0</v>
      </c>
      <c r="BS623" s="75" t="b">
        <v>0</v>
      </c>
    </row>
    <row r="624" ht="18.0" customHeight="1">
      <c r="A624" s="71" t="s">
        <v>15320</v>
      </c>
      <c r="B624" s="72" t="s">
        <v>15321</v>
      </c>
      <c r="C624" s="73">
        <v>45721.0</v>
      </c>
      <c r="D624" s="73" t="s">
        <v>11261</v>
      </c>
      <c r="E624" s="74">
        <v>180.0</v>
      </c>
      <c r="F624" s="71" t="s">
        <v>34</v>
      </c>
      <c r="G624" s="75" t="b">
        <v>1</v>
      </c>
      <c r="H624" s="71" t="s">
        <v>2964</v>
      </c>
      <c r="I624" s="71" t="s">
        <v>168</v>
      </c>
      <c r="J624" s="71" t="s">
        <v>168</v>
      </c>
      <c r="K624" s="71" t="s">
        <v>15322</v>
      </c>
      <c r="L624" s="71" t="s">
        <v>287</v>
      </c>
      <c r="M624" s="71" t="s">
        <v>11374</v>
      </c>
      <c r="N624" s="73">
        <v>45693.0</v>
      </c>
      <c r="O624" s="71" t="s">
        <v>15323</v>
      </c>
      <c r="P624" s="71" t="s">
        <v>15324</v>
      </c>
      <c r="Q624" s="71" t="s">
        <v>15325</v>
      </c>
      <c r="R624" s="71" t="s">
        <v>15326</v>
      </c>
      <c r="S624" s="71" t="s">
        <v>11283</v>
      </c>
      <c r="T624" s="71" t="s">
        <v>11261</v>
      </c>
      <c r="U624" s="71" t="s">
        <v>11261</v>
      </c>
      <c r="V624" s="73">
        <v>45721.0</v>
      </c>
      <c r="W624" s="74">
        <v>3.0</v>
      </c>
      <c r="X624" s="74">
        <v>0.0</v>
      </c>
      <c r="Y624" s="74" t="s">
        <v>11261</v>
      </c>
      <c r="Z624" s="73" t="s">
        <v>11261</v>
      </c>
      <c r="AA624" s="71" t="s">
        <v>283</v>
      </c>
      <c r="AB624" s="71" t="s">
        <v>11261</v>
      </c>
      <c r="AC624" s="74">
        <v>5.0</v>
      </c>
      <c r="AD624" s="74">
        <v>0.0</v>
      </c>
      <c r="AE624" s="74">
        <v>1.0</v>
      </c>
      <c r="AF624" s="74">
        <v>1.0</v>
      </c>
      <c r="AG624" s="74">
        <v>1.0</v>
      </c>
      <c r="AH624" s="74">
        <v>0.0</v>
      </c>
      <c r="AI624" s="74">
        <v>1.0</v>
      </c>
      <c r="AJ624" s="74">
        <v>1.0</v>
      </c>
      <c r="AK624" s="71" t="s">
        <v>123</v>
      </c>
      <c r="AL624" s="71" t="s">
        <v>25</v>
      </c>
      <c r="AM624" s="71" t="s">
        <v>25</v>
      </c>
      <c r="AN624" s="71" t="s">
        <v>11274</v>
      </c>
      <c r="AO624" s="71" t="s">
        <v>16</v>
      </c>
      <c r="AP624" s="71" t="s">
        <v>11269</v>
      </c>
      <c r="AQ624" s="71" t="s">
        <v>13</v>
      </c>
      <c r="AR624" s="71" t="s">
        <v>11284</v>
      </c>
      <c r="AS624" s="71" t="s">
        <v>23</v>
      </c>
      <c r="AT624" s="71" t="s">
        <v>20</v>
      </c>
      <c r="AU624" s="71" t="s">
        <v>20</v>
      </c>
      <c r="AV624" s="71" t="s">
        <v>11273</v>
      </c>
      <c r="AW624" s="71" t="s">
        <v>14</v>
      </c>
      <c r="AX624" s="71" t="s">
        <v>11285</v>
      </c>
      <c r="AY624" s="71" t="s">
        <v>19</v>
      </c>
      <c r="AZ624" s="71" t="s">
        <v>11273</v>
      </c>
      <c r="BA624" s="71" t="s">
        <v>14</v>
      </c>
      <c r="BB624" s="71" t="s">
        <v>11274</v>
      </c>
      <c r="BC624" s="71" t="s">
        <v>16</v>
      </c>
      <c r="BD624" s="71" t="s">
        <v>11285</v>
      </c>
      <c r="BE624" s="71" t="s">
        <v>19</v>
      </c>
      <c r="BF624" s="71" t="s">
        <v>21</v>
      </c>
      <c r="BG624" s="71" t="s">
        <v>21</v>
      </c>
      <c r="BH624" s="71" t="s">
        <v>11269</v>
      </c>
      <c r="BI624" s="71" t="s">
        <v>13</v>
      </c>
      <c r="BJ624" s="71" t="s">
        <v>11284</v>
      </c>
      <c r="BK624" s="71" t="s">
        <v>23</v>
      </c>
      <c r="BL624" s="71" t="s">
        <v>24</v>
      </c>
      <c r="BM624" s="71" t="s">
        <v>24</v>
      </c>
      <c r="BN624" s="75" t="b">
        <v>0</v>
      </c>
      <c r="BO624" s="75" t="b">
        <v>1</v>
      </c>
      <c r="BP624" s="75" t="b">
        <v>0</v>
      </c>
      <c r="BQ624" s="75" t="b">
        <v>1</v>
      </c>
      <c r="BR624" s="75" t="b">
        <v>1</v>
      </c>
      <c r="BS624" s="75" t="b">
        <v>1</v>
      </c>
    </row>
    <row r="625" ht="18.0" customHeight="1">
      <c r="A625" s="71" t="s">
        <v>15327</v>
      </c>
      <c r="B625" s="72" t="s">
        <v>15328</v>
      </c>
      <c r="C625" s="73">
        <v>45721.0</v>
      </c>
      <c r="D625" s="73" t="s">
        <v>11261</v>
      </c>
      <c r="E625" s="74">
        <v>180.0</v>
      </c>
      <c r="F625" s="71" t="s">
        <v>34</v>
      </c>
      <c r="G625" s="75" t="b">
        <v>1</v>
      </c>
      <c r="H625" s="71" t="s">
        <v>11261</v>
      </c>
      <c r="I625" s="71" t="s">
        <v>91</v>
      </c>
      <c r="J625" s="71" t="s">
        <v>11261</v>
      </c>
      <c r="K625" s="71" t="s">
        <v>15329</v>
      </c>
      <c r="L625" s="71" t="s">
        <v>93</v>
      </c>
      <c r="M625" s="71" t="s">
        <v>11307</v>
      </c>
      <c r="N625" s="73">
        <v>45666.0</v>
      </c>
      <c r="O625" s="71" t="s">
        <v>15330</v>
      </c>
      <c r="P625" s="71" t="s">
        <v>15331</v>
      </c>
      <c r="Q625" s="71" t="s">
        <v>15332</v>
      </c>
      <c r="R625" s="71" t="s">
        <v>11292</v>
      </c>
      <c r="S625" s="71" t="s">
        <v>11293</v>
      </c>
      <c r="T625" s="71" t="s">
        <v>11261</v>
      </c>
      <c r="U625" s="71" t="s">
        <v>11261</v>
      </c>
      <c r="V625" s="73">
        <v>45721.0</v>
      </c>
      <c r="W625" s="74">
        <v>2.0</v>
      </c>
      <c r="X625" s="74">
        <v>0.0</v>
      </c>
      <c r="Y625" s="74" t="s">
        <v>11261</v>
      </c>
      <c r="Z625" s="73" t="s">
        <v>11261</v>
      </c>
      <c r="AA625" s="71" t="s">
        <v>105</v>
      </c>
      <c r="AB625" s="71" t="s">
        <v>11261</v>
      </c>
      <c r="AC625" s="74">
        <v>2.0</v>
      </c>
      <c r="AD625" s="74">
        <v>0.0</v>
      </c>
      <c r="AE625" s="74">
        <v>0.0</v>
      </c>
      <c r="AF625" s="74">
        <v>1.0</v>
      </c>
      <c r="AG625" s="74">
        <v>0.0</v>
      </c>
      <c r="AH625" s="74">
        <v>1.0</v>
      </c>
      <c r="AI625" s="74">
        <v>0.0</v>
      </c>
      <c r="AJ625" s="74">
        <v>0.0</v>
      </c>
      <c r="AK625" s="71" t="s">
        <v>250</v>
      </c>
      <c r="AL625" s="71" t="s">
        <v>25</v>
      </c>
      <c r="AM625" s="71" t="s">
        <v>25</v>
      </c>
      <c r="AN625" s="71" t="s">
        <v>11274</v>
      </c>
      <c r="AO625" s="71" t="s">
        <v>16</v>
      </c>
      <c r="AP625" s="71" t="s">
        <v>11269</v>
      </c>
      <c r="AQ625" s="71" t="s">
        <v>13</v>
      </c>
      <c r="AR625" s="71" t="s">
        <v>11284</v>
      </c>
      <c r="AS625" s="71" t="s">
        <v>23</v>
      </c>
      <c r="AT625" s="71" t="s">
        <v>20</v>
      </c>
      <c r="AU625" s="71" t="s">
        <v>20</v>
      </c>
      <c r="AV625" s="71" t="s">
        <v>11273</v>
      </c>
      <c r="AW625" s="71" t="s">
        <v>14</v>
      </c>
      <c r="AX625" s="71" t="s">
        <v>11285</v>
      </c>
      <c r="AY625" s="71" t="s">
        <v>19</v>
      </c>
      <c r="AZ625" s="71" t="s">
        <v>11271</v>
      </c>
      <c r="BA625" s="71" t="s">
        <v>15</v>
      </c>
      <c r="BB625" s="71" t="s">
        <v>11268</v>
      </c>
      <c r="BC625" s="71" t="s">
        <v>17</v>
      </c>
      <c r="BD625" s="71" t="s">
        <v>11272</v>
      </c>
      <c r="BE625" s="71" t="s">
        <v>18</v>
      </c>
      <c r="BF625" s="71" t="s">
        <v>20</v>
      </c>
      <c r="BG625" s="71" t="s">
        <v>20</v>
      </c>
      <c r="BH625" s="71" t="s">
        <v>11269</v>
      </c>
      <c r="BI625" s="71" t="s">
        <v>13</v>
      </c>
      <c r="BJ625" s="71" t="s">
        <v>11270</v>
      </c>
      <c r="BK625" s="71" t="s">
        <v>22</v>
      </c>
      <c r="BL625" s="71" t="s">
        <v>24</v>
      </c>
      <c r="BM625" s="71" t="s">
        <v>24</v>
      </c>
      <c r="BN625" s="75" t="b">
        <v>0</v>
      </c>
      <c r="BO625" s="75" t="b">
        <v>0</v>
      </c>
      <c r="BP625" s="75" t="b">
        <v>1</v>
      </c>
      <c r="BQ625" s="75" t="b">
        <v>0</v>
      </c>
      <c r="BR625" s="75" t="b">
        <v>0</v>
      </c>
      <c r="BS625" s="75" t="b">
        <v>0</v>
      </c>
    </row>
    <row r="626" ht="18.0" customHeight="1">
      <c r="A626" s="71" t="s">
        <v>15333</v>
      </c>
      <c r="B626" s="72" t="s">
        <v>15334</v>
      </c>
      <c r="C626" s="73">
        <v>45721.0</v>
      </c>
      <c r="D626" s="73">
        <v>45813.0</v>
      </c>
      <c r="E626" s="74">
        <v>92.0</v>
      </c>
      <c r="F626" s="71" t="s">
        <v>34</v>
      </c>
      <c r="G626" s="75" t="b">
        <v>1</v>
      </c>
      <c r="H626" s="71" t="s">
        <v>1333</v>
      </c>
      <c r="I626" s="71" t="s">
        <v>153</v>
      </c>
      <c r="J626" s="71" t="s">
        <v>168</v>
      </c>
      <c r="K626" s="71" t="s">
        <v>15335</v>
      </c>
      <c r="L626" s="71" t="s">
        <v>93</v>
      </c>
      <c r="M626" s="71" t="s">
        <v>11318</v>
      </c>
      <c r="N626" s="73">
        <v>45664.0</v>
      </c>
      <c r="O626" s="71" t="s">
        <v>15336</v>
      </c>
      <c r="P626" s="71" t="s">
        <v>6815</v>
      </c>
      <c r="Q626" s="71" t="s">
        <v>15337</v>
      </c>
      <c r="R626" s="71" t="s">
        <v>15338</v>
      </c>
      <c r="S626" s="71" t="s">
        <v>11617</v>
      </c>
      <c r="T626" s="71" t="s">
        <v>11261</v>
      </c>
      <c r="U626" s="71" t="s">
        <v>11261</v>
      </c>
      <c r="V626" s="73">
        <v>45721.0</v>
      </c>
      <c r="W626" s="74">
        <v>0.0</v>
      </c>
      <c r="X626" s="74">
        <v>0.0</v>
      </c>
      <c r="Y626" s="74" t="s">
        <v>11261</v>
      </c>
      <c r="Z626" s="73" t="s">
        <v>11261</v>
      </c>
      <c r="AA626" s="71" t="s">
        <v>105</v>
      </c>
      <c r="AB626" s="71" t="s">
        <v>15339</v>
      </c>
      <c r="AC626" s="74">
        <v>2.0</v>
      </c>
      <c r="AD626" s="74">
        <v>0.0</v>
      </c>
      <c r="AE626" s="74">
        <v>1.0</v>
      </c>
      <c r="AF626" s="74">
        <v>0.0</v>
      </c>
      <c r="AG626" s="74">
        <v>0.0</v>
      </c>
      <c r="AH626" s="74">
        <v>0.0</v>
      </c>
      <c r="AI626" s="74">
        <v>0.0</v>
      </c>
      <c r="AJ626" s="74">
        <v>1.0</v>
      </c>
      <c r="AK626" s="71" t="s">
        <v>181</v>
      </c>
      <c r="AL626" s="71" t="s">
        <v>25</v>
      </c>
      <c r="AM626" s="71" t="s">
        <v>25</v>
      </c>
      <c r="AN626" s="71" t="s">
        <v>11274</v>
      </c>
      <c r="AO626" s="71" t="s">
        <v>16</v>
      </c>
      <c r="AP626" s="71" t="s">
        <v>11314</v>
      </c>
      <c r="AQ626" s="71" t="s">
        <v>12</v>
      </c>
      <c r="AR626" s="71" t="s">
        <v>11284</v>
      </c>
      <c r="AS626" s="71" t="s">
        <v>23</v>
      </c>
      <c r="AT626" s="71" t="s">
        <v>21</v>
      </c>
      <c r="AU626" s="71" t="s">
        <v>21</v>
      </c>
      <c r="AV626" s="71" t="s">
        <v>11273</v>
      </c>
      <c r="AW626" s="71" t="s">
        <v>14</v>
      </c>
      <c r="AX626" s="71" t="s">
        <v>11272</v>
      </c>
      <c r="AY626" s="71" t="s">
        <v>18</v>
      </c>
      <c r="AZ626" s="71" t="s">
        <v>11271</v>
      </c>
      <c r="BA626" s="71" t="s">
        <v>15</v>
      </c>
      <c r="BB626" s="71" t="s">
        <v>11274</v>
      </c>
      <c r="BC626" s="71" t="s">
        <v>16</v>
      </c>
      <c r="BD626" s="71" t="s">
        <v>11272</v>
      </c>
      <c r="BE626" s="71" t="s">
        <v>18</v>
      </c>
      <c r="BF626" s="71" t="s">
        <v>20</v>
      </c>
      <c r="BG626" s="71" t="s">
        <v>20</v>
      </c>
      <c r="BH626" s="71" t="s">
        <v>11269</v>
      </c>
      <c r="BI626" s="71" t="s">
        <v>13</v>
      </c>
      <c r="BJ626" s="71" t="s">
        <v>11270</v>
      </c>
      <c r="BK626" s="71" t="s">
        <v>22</v>
      </c>
      <c r="BL626" s="71" t="s">
        <v>24</v>
      </c>
      <c r="BM626" s="71" t="s">
        <v>24</v>
      </c>
      <c r="BN626" s="75" t="b">
        <v>0</v>
      </c>
      <c r="BO626" s="75" t="b">
        <v>0</v>
      </c>
      <c r="BP626" s="75" t="b">
        <v>0</v>
      </c>
      <c r="BQ626" s="75" t="b">
        <v>1</v>
      </c>
      <c r="BR626" s="75" t="b">
        <v>1</v>
      </c>
      <c r="BS626" s="75" t="b">
        <v>0</v>
      </c>
    </row>
    <row r="627" ht="18.0" customHeight="1">
      <c r="A627" s="71" t="s">
        <v>15340</v>
      </c>
      <c r="B627" s="72" t="s">
        <v>15341</v>
      </c>
      <c r="C627" s="73">
        <v>45720.0</v>
      </c>
      <c r="D627" s="73" t="s">
        <v>11261</v>
      </c>
      <c r="E627" s="74">
        <v>181.0</v>
      </c>
      <c r="F627" s="71" t="s">
        <v>34</v>
      </c>
      <c r="G627" s="75" t="b">
        <v>1</v>
      </c>
      <c r="H627" s="71" t="s">
        <v>11261</v>
      </c>
      <c r="I627" s="71" t="s">
        <v>91</v>
      </c>
      <c r="J627" s="71" t="s">
        <v>11261</v>
      </c>
      <c r="K627" s="71" t="s">
        <v>15342</v>
      </c>
      <c r="L627" s="71" t="s">
        <v>93</v>
      </c>
      <c r="M627" s="71" t="s">
        <v>11297</v>
      </c>
      <c r="N627" s="73">
        <v>45664.0</v>
      </c>
      <c r="O627" s="71" t="s">
        <v>15343</v>
      </c>
      <c r="P627" s="71" t="s">
        <v>15344</v>
      </c>
      <c r="Q627" s="71" t="s">
        <v>15345</v>
      </c>
      <c r="R627" s="71" t="s">
        <v>12685</v>
      </c>
      <c r="S627" s="71" t="s">
        <v>11267</v>
      </c>
      <c r="T627" s="71" t="s">
        <v>11261</v>
      </c>
      <c r="U627" s="71" t="s">
        <v>11261</v>
      </c>
      <c r="V627" s="73">
        <v>45720.0</v>
      </c>
      <c r="W627" s="74">
        <v>0.0</v>
      </c>
      <c r="X627" s="74">
        <v>0.0</v>
      </c>
      <c r="Y627" s="74" t="s">
        <v>11261</v>
      </c>
      <c r="Z627" s="73" t="s">
        <v>11261</v>
      </c>
      <c r="AA627" s="71" t="s">
        <v>105</v>
      </c>
      <c r="AB627" s="71" t="s">
        <v>11261</v>
      </c>
      <c r="AC627" s="74">
        <v>4.0</v>
      </c>
      <c r="AD627" s="74">
        <v>0.0</v>
      </c>
      <c r="AE627" s="74">
        <v>1.0</v>
      </c>
      <c r="AF627" s="74">
        <v>1.0</v>
      </c>
      <c r="AG627" s="74">
        <v>1.0</v>
      </c>
      <c r="AH627" s="74">
        <v>0.0</v>
      </c>
      <c r="AI627" s="74">
        <v>0.0</v>
      </c>
      <c r="AJ627" s="74">
        <v>1.0</v>
      </c>
      <c r="AK627" s="71" t="s">
        <v>181</v>
      </c>
      <c r="AL627" s="71" t="s">
        <v>25</v>
      </c>
      <c r="AM627" s="71" t="s">
        <v>25</v>
      </c>
      <c r="AN627" s="71" t="s">
        <v>11268</v>
      </c>
      <c r="AO627" s="71" t="s">
        <v>17</v>
      </c>
      <c r="AP627" s="71" t="s">
        <v>11314</v>
      </c>
      <c r="AQ627" s="71" t="s">
        <v>12</v>
      </c>
      <c r="AR627" s="71" t="s">
        <v>11270</v>
      </c>
      <c r="AS627" s="71" t="s">
        <v>22</v>
      </c>
      <c r="AT627" s="71" t="s">
        <v>21</v>
      </c>
      <c r="AU627" s="71" t="s">
        <v>21</v>
      </c>
      <c r="AV627" s="71" t="s">
        <v>11273</v>
      </c>
      <c r="AW627" s="71" t="s">
        <v>14</v>
      </c>
      <c r="AX627" s="71" t="s">
        <v>11285</v>
      </c>
      <c r="AY627" s="71" t="s">
        <v>19</v>
      </c>
      <c r="AZ627" s="71" t="s">
        <v>11271</v>
      </c>
      <c r="BA627" s="71" t="s">
        <v>15</v>
      </c>
      <c r="BB627" s="71" t="s">
        <v>11268</v>
      </c>
      <c r="BC627" s="71" t="s">
        <v>17</v>
      </c>
      <c r="BD627" s="71" t="s">
        <v>11285</v>
      </c>
      <c r="BE627" s="71" t="s">
        <v>19</v>
      </c>
      <c r="BF627" s="71" t="s">
        <v>20</v>
      </c>
      <c r="BG627" s="71" t="s">
        <v>20</v>
      </c>
      <c r="BH627" s="71" t="s">
        <v>11314</v>
      </c>
      <c r="BI627" s="71" t="s">
        <v>12</v>
      </c>
      <c r="BJ627" s="71" t="s">
        <v>11270</v>
      </c>
      <c r="BK627" s="71" t="s">
        <v>22</v>
      </c>
      <c r="BL627" s="71" t="s">
        <v>24</v>
      </c>
      <c r="BM627" s="71" t="s">
        <v>24</v>
      </c>
      <c r="BN627" s="75" t="b">
        <v>0</v>
      </c>
      <c r="BO627" s="75" t="b">
        <v>0</v>
      </c>
      <c r="BP627" s="75" t="b">
        <v>0</v>
      </c>
      <c r="BQ627" s="75" t="b">
        <v>1</v>
      </c>
      <c r="BR627" s="75" t="b">
        <v>1</v>
      </c>
      <c r="BS627" s="75" t="b">
        <v>1</v>
      </c>
    </row>
    <row r="628" ht="18.0" customHeight="1">
      <c r="A628" s="71" t="s">
        <v>15346</v>
      </c>
      <c r="B628" s="72" t="s">
        <v>15347</v>
      </c>
      <c r="C628" s="73">
        <v>45720.0</v>
      </c>
      <c r="D628" s="73" t="s">
        <v>11261</v>
      </c>
      <c r="E628" s="74">
        <v>181.0</v>
      </c>
      <c r="F628" s="71" t="s">
        <v>34</v>
      </c>
      <c r="G628" s="75" t="b">
        <v>1</v>
      </c>
      <c r="H628" s="71" t="s">
        <v>11261</v>
      </c>
      <c r="I628" s="71" t="s">
        <v>91</v>
      </c>
      <c r="J628" s="71" t="s">
        <v>11261</v>
      </c>
      <c r="K628" s="71" t="s">
        <v>15348</v>
      </c>
      <c r="L628" s="71" t="s">
        <v>287</v>
      </c>
      <c r="M628" s="71" t="s">
        <v>11450</v>
      </c>
      <c r="N628" s="73">
        <v>45664.0</v>
      </c>
      <c r="O628" s="71" t="s">
        <v>15349</v>
      </c>
      <c r="P628" s="71" t="s">
        <v>15350</v>
      </c>
      <c r="Q628" s="71" t="s">
        <v>15351</v>
      </c>
      <c r="R628" s="71" t="s">
        <v>11982</v>
      </c>
      <c r="S628" s="71" t="s">
        <v>11617</v>
      </c>
      <c r="T628" s="71" t="s">
        <v>11261</v>
      </c>
      <c r="U628" s="71" t="s">
        <v>11261</v>
      </c>
      <c r="V628" s="73">
        <v>45720.0</v>
      </c>
      <c r="W628" s="74">
        <v>1.0</v>
      </c>
      <c r="X628" s="74">
        <v>0.0</v>
      </c>
      <c r="Y628" s="74" t="s">
        <v>11261</v>
      </c>
      <c r="Z628" s="73" t="s">
        <v>11261</v>
      </c>
      <c r="AA628" s="71" t="s">
        <v>105</v>
      </c>
      <c r="AB628" s="71" t="s">
        <v>11261</v>
      </c>
      <c r="AC628" s="74">
        <v>2.0</v>
      </c>
      <c r="AD628" s="74">
        <v>0.0</v>
      </c>
      <c r="AE628" s="74">
        <v>0.0</v>
      </c>
      <c r="AF628" s="74">
        <v>1.0</v>
      </c>
      <c r="AG628" s="74">
        <v>0.0</v>
      </c>
      <c r="AH628" s="74">
        <v>1.0</v>
      </c>
      <c r="AI628" s="74">
        <v>0.0</v>
      </c>
      <c r="AJ628" s="74">
        <v>0.0</v>
      </c>
      <c r="AK628" s="71" t="s">
        <v>123</v>
      </c>
      <c r="AL628" s="71" t="s">
        <v>25</v>
      </c>
      <c r="AM628" s="71" t="s">
        <v>25</v>
      </c>
      <c r="AN628" s="71" t="s">
        <v>11274</v>
      </c>
      <c r="AO628" s="71" t="s">
        <v>16</v>
      </c>
      <c r="AP628" s="71" t="s">
        <v>11269</v>
      </c>
      <c r="AQ628" s="71" t="s">
        <v>13</v>
      </c>
      <c r="AR628" s="71" t="s">
        <v>11284</v>
      </c>
      <c r="AS628" s="71" t="s">
        <v>23</v>
      </c>
      <c r="AT628" s="71" t="s">
        <v>20</v>
      </c>
      <c r="AU628" s="71" t="s">
        <v>20</v>
      </c>
      <c r="AV628" s="71" t="s">
        <v>11273</v>
      </c>
      <c r="AW628" s="71" t="s">
        <v>14</v>
      </c>
      <c r="AX628" s="71" t="s">
        <v>11285</v>
      </c>
      <c r="AY628" s="71" t="s">
        <v>19</v>
      </c>
      <c r="AZ628" s="71" t="s">
        <v>11271</v>
      </c>
      <c r="BA628" s="71" t="s">
        <v>15</v>
      </c>
      <c r="BB628" s="71" t="s">
        <v>11268</v>
      </c>
      <c r="BC628" s="71" t="s">
        <v>17</v>
      </c>
      <c r="BD628" s="71" t="s">
        <v>11272</v>
      </c>
      <c r="BE628" s="71" t="s">
        <v>18</v>
      </c>
      <c r="BF628" s="71" t="s">
        <v>20</v>
      </c>
      <c r="BG628" s="71" t="s">
        <v>20</v>
      </c>
      <c r="BH628" s="71" t="s">
        <v>11269</v>
      </c>
      <c r="BI628" s="71" t="s">
        <v>13</v>
      </c>
      <c r="BJ628" s="71" t="s">
        <v>11270</v>
      </c>
      <c r="BK628" s="71" t="s">
        <v>22</v>
      </c>
      <c r="BL628" s="71" t="s">
        <v>24</v>
      </c>
      <c r="BM628" s="71" t="s">
        <v>24</v>
      </c>
      <c r="BN628" s="75" t="b">
        <v>0</v>
      </c>
      <c r="BO628" s="75" t="b">
        <v>0</v>
      </c>
      <c r="BP628" s="75" t="b">
        <v>1</v>
      </c>
      <c r="BQ628" s="75" t="b">
        <v>0</v>
      </c>
      <c r="BR628" s="75" t="b">
        <v>0</v>
      </c>
      <c r="BS628" s="75" t="b">
        <v>0</v>
      </c>
    </row>
    <row r="629" ht="18.0" customHeight="1">
      <c r="A629" s="71" t="s">
        <v>15352</v>
      </c>
      <c r="B629" s="72" t="s">
        <v>15353</v>
      </c>
      <c r="C629" s="73">
        <v>45720.0</v>
      </c>
      <c r="D629" s="73" t="s">
        <v>11261</v>
      </c>
      <c r="E629" s="74">
        <v>181.0</v>
      </c>
      <c r="F629" s="71" t="s">
        <v>34</v>
      </c>
      <c r="G629" s="75" t="b">
        <v>1</v>
      </c>
      <c r="H629" s="71" t="s">
        <v>11261</v>
      </c>
      <c r="I629" s="71" t="s">
        <v>91</v>
      </c>
      <c r="J629" s="71" t="s">
        <v>11261</v>
      </c>
      <c r="K629" s="71" t="s">
        <v>15354</v>
      </c>
      <c r="L629" s="71" t="s">
        <v>93</v>
      </c>
      <c r="M629" s="71" t="s">
        <v>11450</v>
      </c>
      <c r="N629" s="73">
        <v>45660.0</v>
      </c>
      <c r="O629" s="71" t="s">
        <v>15355</v>
      </c>
      <c r="P629" s="71" t="s">
        <v>15356</v>
      </c>
      <c r="Q629" s="71" t="s">
        <v>15357</v>
      </c>
      <c r="R629" s="71" t="s">
        <v>11982</v>
      </c>
      <c r="S629" s="71" t="s">
        <v>11617</v>
      </c>
      <c r="T629" s="71" t="s">
        <v>11261</v>
      </c>
      <c r="U629" s="71" t="s">
        <v>11261</v>
      </c>
      <c r="V629" s="73">
        <v>45720.0</v>
      </c>
      <c r="W629" s="74">
        <v>0.0</v>
      </c>
      <c r="X629" s="74">
        <v>0.0</v>
      </c>
      <c r="Y629" s="74" t="s">
        <v>11261</v>
      </c>
      <c r="Z629" s="73" t="s">
        <v>11261</v>
      </c>
      <c r="AA629" s="71" t="s">
        <v>105</v>
      </c>
      <c r="AB629" s="71" t="s">
        <v>11261</v>
      </c>
      <c r="AC629" s="74">
        <v>2.0</v>
      </c>
      <c r="AD629" s="74">
        <v>0.0</v>
      </c>
      <c r="AE629" s="74">
        <v>1.0</v>
      </c>
      <c r="AF629" s="74">
        <v>1.0</v>
      </c>
      <c r="AG629" s="74">
        <v>0.0</v>
      </c>
      <c r="AH629" s="74">
        <v>0.0</v>
      </c>
      <c r="AI629" s="74">
        <v>0.0</v>
      </c>
      <c r="AJ629" s="74">
        <v>0.0</v>
      </c>
      <c r="AK629" s="71" t="s">
        <v>123</v>
      </c>
      <c r="AL629" s="71" t="s">
        <v>25</v>
      </c>
      <c r="AM629" s="71" t="s">
        <v>25</v>
      </c>
      <c r="AN629" s="71" t="s">
        <v>11274</v>
      </c>
      <c r="AO629" s="71" t="s">
        <v>16</v>
      </c>
      <c r="AP629" s="71" t="s">
        <v>11269</v>
      </c>
      <c r="AQ629" s="71" t="s">
        <v>13</v>
      </c>
      <c r="AR629" s="71" t="s">
        <v>11284</v>
      </c>
      <c r="AS629" s="71" t="s">
        <v>23</v>
      </c>
      <c r="AT629" s="71" t="s">
        <v>21</v>
      </c>
      <c r="AU629" s="71" t="s">
        <v>21</v>
      </c>
      <c r="AV629" s="71" t="s">
        <v>11273</v>
      </c>
      <c r="AW629" s="71" t="s">
        <v>14</v>
      </c>
      <c r="AX629" s="71" t="s">
        <v>11285</v>
      </c>
      <c r="AY629" s="71" t="s">
        <v>19</v>
      </c>
      <c r="AZ629" s="71" t="s">
        <v>11271</v>
      </c>
      <c r="BA629" s="71" t="s">
        <v>15</v>
      </c>
      <c r="BB629" s="71" t="s">
        <v>11274</v>
      </c>
      <c r="BC629" s="71" t="s">
        <v>16</v>
      </c>
      <c r="BD629" s="71" t="s">
        <v>11272</v>
      </c>
      <c r="BE629" s="71" t="s">
        <v>18</v>
      </c>
      <c r="BF629" s="71" t="s">
        <v>20</v>
      </c>
      <c r="BG629" s="71" t="s">
        <v>20</v>
      </c>
      <c r="BH629" s="71" t="s">
        <v>11269</v>
      </c>
      <c r="BI629" s="71" t="s">
        <v>13</v>
      </c>
      <c r="BJ629" s="71" t="s">
        <v>11270</v>
      </c>
      <c r="BK629" s="71" t="s">
        <v>22</v>
      </c>
      <c r="BL629" s="71" t="s">
        <v>24</v>
      </c>
      <c r="BM629" s="71" t="s">
        <v>24</v>
      </c>
      <c r="BN629" s="75" t="b">
        <v>0</v>
      </c>
      <c r="BO629" s="75" t="b">
        <v>0</v>
      </c>
      <c r="BP629" s="75" t="b">
        <v>0</v>
      </c>
      <c r="BQ629" s="75" t="b">
        <v>0</v>
      </c>
      <c r="BR629" s="75" t="b">
        <v>1</v>
      </c>
      <c r="BS629" s="75" t="b">
        <v>0</v>
      </c>
    </row>
    <row r="630" ht="18.0" customHeight="1">
      <c r="A630" s="71" t="s">
        <v>15358</v>
      </c>
      <c r="B630" s="72" t="s">
        <v>15359</v>
      </c>
      <c r="C630" s="73">
        <v>45720.0</v>
      </c>
      <c r="D630" s="73" t="s">
        <v>11261</v>
      </c>
      <c r="E630" s="74">
        <v>181.0</v>
      </c>
      <c r="F630" s="71" t="s">
        <v>34</v>
      </c>
      <c r="G630" s="75" t="b">
        <v>1</v>
      </c>
      <c r="H630" s="71" t="s">
        <v>11261</v>
      </c>
      <c r="I630" s="71" t="s">
        <v>91</v>
      </c>
      <c r="J630" s="71" t="s">
        <v>11261</v>
      </c>
      <c r="K630" s="71" t="s">
        <v>15360</v>
      </c>
      <c r="L630" s="71" t="s">
        <v>287</v>
      </c>
      <c r="M630" s="71" t="s">
        <v>11334</v>
      </c>
      <c r="N630" s="73">
        <v>45667.0</v>
      </c>
      <c r="O630" s="71" t="s">
        <v>15361</v>
      </c>
      <c r="P630" s="71" t="s">
        <v>15362</v>
      </c>
      <c r="Q630" s="71" t="s">
        <v>15363</v>
      </c>
      <c r="R630" s="71" t="s">
        <v>14190</v>
      </c>
      <c r="S630" s="71" t="s">
        <v>11302</v>
      </c>
      <c r="T630" s="71" t="s">
        <v>11261</v>
      </c>
      <c r="U630" s="71" t="s">
        <v>11261</v>
      </c>
      <c r="V630" s="73">
        <v>45720.0</v>
      </c>
      <c r="W630" s="74">
        <v>1.0</v>
      </c>
      <c r="X630" s="74">
        <v>0.0</v>
      </c>
      <c r="Y630" s="74" t="s">
        <v>11261</v>
      </c>
      <c r="Z630" s="73" t="s">
        <v>11261</v>
      </c>
      <c r="AA630" s="71" t="s">
        <v>283</v>
      </c>
      <c r="AB630" s="71" t="s">
        <v>11261</v>
      </c>
      <c r="AC630" s="74">
        <v>4.0</v>
      </c>
      <c r="AD630" s="74">
        <v>1.0</v>
      </c>
      <c r="AE630" s="74">
        <v>0.0</v>
      </c>
      <c r="AF630" s="74">
        <v>0.0</v>
      </c>
      <c r="AG630" s="74">
        <v>0.0</v>
      </c>
      <c r="AH630" s="74">
        <v>1.0</v>
      </c>
      <c r="AI630" s="74">
        <v>1.0</v>
      </c>
      <c r="AJ630" s="74">
        <v>1.0</v>
      </c>
      <c r="AK630" s="71" t="s">
        <v>123</v>
      </c>
      <c r="AL630" s="71" t="s">
        <v>25</v>
      </c>
      <c r="AM630" s="71" t="s">
        <v>25</v>
      </c>
      <c r="AN630" s="71" t="s">
        <v>11274</v>
      </c>
      <c r="AO630" s="71" t="s">
        <v>16</v>
      </c>
      <c r="AP630" s="71" t="s">
        <v>11269</v>
      </c>
      <c r="AQ630" s="71" t="s">
        <v>13</v>
      </c>
      <c r="AR630" s="71" t="s">
        <v>11270</v>
      </c>
      <c r="AS630" s="71" t="s">
        <v>22</v>
      </c>
      <c r="AT630" s="71" t="s">
        <v>20</v>
      </c>
      <c r="AU630" s="71" t="s">
        <v>20</v>
      </c>
      <c r="AV630" s="71" t="s">
        <v>11273</v>
      </c>
      <c r="AW630" s="71" t="s">
        <v>14</v>
      </c>
      <c r="AX630" s="71" t="s">
        <v>11272</v>
      </c>
      <c r="AY630" s="71" t="s">
        <v>18</v>
      </c>
      <c r="AZ630" s="71" t="s">
        <v>11273</v>
      </c>
      <c r="BA630" s="71" t="s">
        <v>14</v>
      </c>
      <c r="BB630" s="71" t="s">
        <v>11268</v>
      </c>
      <c r="BC630" s="71" t="s">
        <v>17</v>
      </c>
      <c r="BD630" s="71" t="s">
        <v>11272</v>
      </c>
      <c r="BE630" s="71" t="s">
        <v>18</v>
      </c>
      <c r="BF630" s="71" t="s">
        <v>20</v>
      </c>
      <c r="BG630" s="71" t="s">
        <v>20</v>
      </c>
      <c r="BH630" s="71" t="s">
        <v>11314</v>
      </c>
      <c r="BI630" s="71" t="s">
        <v>12</v>
      </c>
      <c r="BJ630" s="71" t="s">
        <v>11284</v>
      </c>
      <c r="BK630" s="71" t="s">
        <v>23</v>
      </c>
      <c r="BL630" s="71" t="s">
        <v>25</v>
      </c>
      <c r="BM630" s="71" t="s">
        <v>25</v>
      </c>
      <c r="BN630" s="75" t="b">
        <v>1</v>
      </c>
      <c r="BO630" s="75" t="b">
        <v>1</v>
      </c>
      <c r="BP630" s="75" t="b">
        <v>1</v>
      </c>
      <c r="BQ630" s="75" t="b">
        <v>1</v>
      </c>
      <c r="BR630" s="75" t="b">
        <v>0</v>
      </c>
      <c r="BS630" s="75" t="b">
        <v>0</v>
      </c>
    </row>
    <row r="631" ht="18.0" customHeight="1">
      <c r="A631" s="71" t="s">
        <v>15364</v>
      </c>
      <c r="B631" s="72" t="s">
        <v>15365</v>
      </c>
      <c r="C631" s="73">
        <v>45720.0</v>
      </c>
      <c r="D631" s="73" t="s">
        <v>11261</v>
      </c>
      <c r="E631" s="74">
        <v>181.0</v>
      </c>
      <c r="F631" s="71" t="s">
        <v>34</v>
      </c>
      <c r="G631" s="75" t="b">
        <v>1</v>
      </c>
      <c r="H631" s="71" t="s">
        <v>11261</v>
      </c>
      <c r="I631" s="71" t="s">
        <v>91</v>
      </c>
      <c r="J631" s="71" t="s">
        <v>11261</v>
      </c>
      <c r="K631" s="71" t="s">
        <v>15366</v>
      </c>
      <c r="L631" s="71" t="s">
        <v>93</v>
      </c>
      <c r="M631" s="71" t="s">
        <v>11656</v>
      </c>
      <c r="N631" s="73">
        <v>45663.0</v>
      </c>
      <c r="O631" s="71" t="s">
        <v>15367</v>
      </c>
      <c r="P631" s="71" t="s">
        <v>15368</v>
      </c>
      <c r="Q631" s="71" t="s">
        <v>15369</v>
      </c>
      <c r="R631" s="71" t="s">
        <v>14152</v>
      </c>
      <c r="S631" s="71" t="s">
        <v>11572</v>
      </c>
      <c r="T631" s="71" t="s">
        <v>11261</v>
      </c>
      <c r="U631" s="71" t="s">
        <v>11261</v>
      </c>
      <c r="V631" s="73">
        <v>45720.0</v>
      </c>
      <c r="W631" s="74">
        <v>0.0</v>
      </c>
      <c r="X631" s="74">
        <v>0.0</v>
      </c>
      <c r="Y631" s="74" t="s">
        <v>11261</v>
      </c>
      <c r="Z631" s="73" t="s">
        <v>11261</v>
      </c>
      <c r="AA631" s="71" t="s">
        <v>105</v>
      </c>
      <c r="AB631" s="71" t="s">
        <v>11261</v>
      </c>
      <c r="AC631" s="74">
        <v>4.0</v>
      </c>
      <c r="AD631" s="74">
        <v>0.0</v>
      </c>
      <c r="AE631" s="74">
        <v>0.0</v>
      </c>
      <c r="AF631" s="74">
        <v>1.0</v>
      </c>
      <c r="AG631" s="74">
        <v>0.0</v>
      </c>
      <c r="AH631" s="74">
        <v>1.0</v>
      </c>
      <c r="AI631" s="74">
        <v>1.0</v>
      </c>
      <c r="AJ631" s="74">
        <v>1.0</v>
      </c>
      <c r="AK631" s="71" t="s">
        <v>123</v>
      </c>
      <c r="AL631" s="71" t="s">
        <v>25</v>
      </c>
      <c r="AM631" s="71" t="s">
        <v>25</v>
      </c>
      <c r="AN631" s="71" t="s">
        <v>11274</v>
      </c>
      <c r="AO631" s="71" t="s">
        <v>16</v>
      </c>
      <c r="AP631" s="71" t="s">
        <v>11269</v>
      </c>
      <c r="AQ631" s="71" t="s">
        <v>13</v>
      </c>
      <c r="AR631" s="71" t="s">
        <v>11284</v>
      </c>
      <c r="AS631" s="71" t="s">
        <v>23</v>
      </c>
      <c r="AT631" s="71" t="s">
        <v>20</v>
      </c>
      <c r="AU631" s="71" t="s">
        <v>20</v>
      </c>
      <c r="AV631" s="71" t="s">
        <v>11273</v>
      </c>
      <c r="AW631" s="71" t="s">
        <v>14</v>
      </c>
      <c r="AX631" s="71" t="s">
        <v>11285</v>
      </c>
      <c r="AY631" s="71" t="s">
        <v>19</v>
      </c>
      <c r="AZ631" s="71" t="s">
        <v>11273</v>
      </c>
      <c r="BA631" s="71" t="s">
        <v>14</v>
      </c>
      <c r="BB631" s="71" t="s">
        <v>11268</v>
      </c>
      <c r="BC631" s="71" t="s">
        <v>17</v>
      </c>
      <c r="BD631" s="71" t="s">
        <v>11285</v>
      </c>
      <c r="BE631" s="71" t="s">
        <v>19</v>
      </c>
      <c r="BF631" s="71" t="s">
        <v>20</v>
      </c>
      <c r="BG631" s="71" t="s">
        <v>20</v>
      </c>
      <c r="BH631" s="71" t="s">
        <v>11269</v>
      </c>
      <c r="BI631" s="71" t="s">
        <v>13</v>
      </c>
      <c r="BJ631" s="71" t="s">
        <v>11270</v>
      </c>
      <c r="BK631" s="71" t="s">
        <v>22</v>
      </c>
      <c r="BL631" s="71" t="s">
        <v>24</v>
      </c>
      <c r="BM631" s="71" t="s">
        <v>24</v>
      </c>
      <c r="BN631" s="75" t="b">
        <v>0</v>
      </c>
      <c r="BO631" s="75" t="b">
        <v>1</v>
      </c>
      <c r="BP631" s="75" t="b">
        <v>1</v>
      </c>
      <c r="BQ631" s="75" t="b">
        <v>1</v>
      </c>
      <c r="BR631" s="75" t="b">
        <v>0</v>
      </c>
      <c r="BS631" s="75" t="b">
        <v>0</v>
      </c>
    </row>
    <row r="632" ht="18.0" customHeight="1">
      <c r="A632" s="71" t="s">
        <v>15370</v>
      </c>
      <c r="B632" s="72" t="s">
        <v>15371</v>
      </c>
      <c r="C632" s="73">
        <v>45720.0</v>
      </c>
      <c r="D632" s="73" t="s">
        <v>11261</v>
      </c>
      <c r="E632" s="74">
        <v>181.0</v>
      </c>
      <c r="F632" s="71" t="s">
        <v>34</v>
      </c>
      <c r="G632" s="75" t="b">
        <v>1</v>
      </c>
      <c r="H632" s="71" t="s">
        <v>11261</v>
      </c>
      <c r="I632" s="71" t="s">
        <v>91</v>
      </c>
      <c r="J632" s="71" t="s">
        <v>11261</v>
      </c>
      <c r="K632" s="71" t="s">
        <v>15372</v>
      </c>
      <c r="L632" s="71" t="s">
        <v>93</v>
      </c>
      <c r="M632" s="71" t="s">
        <v>11289</v>
      </c>
      <c r="N632" s="73">
        <v>45663.0</v>
      </c>
      <c r="O632" s="71" t="s">
        <v>15373</v>
      </c>
      <c r="P632" s="71" t="s">
        <v>15374</v>
      </c>
      <c r="Q632" s="71" t="s">
        <v>15375</v>
      </c>
      <c r="R632" s="71" t="s">
        <v>14197</v>
      </c>
      <c r="S632" s="71" t="s">
        <v>11432</v>
      </c>
      <c r="T632" s="71" t="s">
        <v>11261</v>
      </c>
      <c r="U632" s="71" t="s">
        <v>11261</v>
      </c>
      <c r="V632" s="73">
        <v>45720.0</v>
      </c>
      <c r="W632" s="74">
        <v>2.0</v>
      </c>
      <c r="X632" s="74">
        <v>0.0</v>
      </c>
      <c r="Y632" s="74" t="s">
        <v>11261</v>
      </c>
      <c r="Z632" s="73" t="s">
        <v>11261</v>
      </c>
      <c r="AA632" s="71" t="s">
        <v>105</v>
      </c>
      <c r="AB632" s="71" t="s">
        <v>11261</v>
      </c>
      <c r="AC632" s="74">
        <v>3.0</v>
      </c>
      <c r="AD632" s="74">
        <v>0.0</v>
      </c>
      <c r="AE632" s="74">
        <v>1.0</v>
      </c>
      <c r="AF632" s="74">
        <v>0.0</v>
      </c>
      <c r="AG632" s="74">
        <v>0.0</v>
      </c>
      <c r="AH632" s="74">
        <v>1.0</v>
      </c>
      <c r="AI632" s="74">
        <v>1.0</v>
      </c>
      <c r="AJ632" s="74">
        <v>0.0</v>
      </c>
      <c r="AK632" s="71" t="s">
        <v>123</v>
      </c>
      <c r="AL632" s="71" t="s">
        <v>25</v>
      </c>
      <c r="AM632" s="71" t="s">
        <v>25</v>
      </c>
      <c r="AN632" s="71" t="s">
        <v>11268</v>
      </c>
      <c r="AO632" s="71" t="s">
        <v>17</v>
      </c>
      <c r="AP632" s="71" t="s">
        <v>11269</v>
      </c>
      <c r="AQ632" s="71" t="s">
        <v>13</v>
      </c>
      <c r="AR632" s="71" t="s">
        <v>11284</v>
      </c>
      <c r="AS632" s="71" t="s">
        <v>23</v>
      </c>
      <c r="AT632" s="71" t="s">
        <v>20</v>
      </c>
      <c r="AU632" s="71" t="s">
        <v>20</v>
      </c>
      <c r="AV632" s="71" t="s">
        <v>11273</v>
      </c>
      <c r="AW632" s="71" t="s">
        <v>14</v>
      </c>
      <c r="AX632" s="71" t="s">
        <v>11285</v>
      </c>
      <c r="AY632" s="71" t="s">
        <v>19</v>
      </c>
      <c r="AZ632" s="71" t="s">
        <v>11273</v>
      </c>
      <c r="BA632" s="71" t="s">
        <v>14</v>
      </c>
      <c r="BB632" s="71" t="s">
        <v>11268</v>
      </c>
      <c r="BC632" s="71" t="s">
        <v>17</v>
      </c>
      <c r="BD632" s="71" t="s">
        <v>11272</v>
      </c>
      <c r="BE632" s="71" t="s">
        <v>18</v>
      </c>
      <c r="BF632" s="71" t="s">
        <v>20</v>
      </c>
      <c r="BG632" s="71" t="s">
        <v>20</v>
      </c>
      <c r="BH632" s="71" t="s">
        <v>11314</v>
      </c>
      <c r="BI632" s="71" t="s">
        <v>12</v>
      </c>
      <c r="BJ632" s="71" t="s">
        <v>11270</v>
      </c>
      <c r="BK632" s="71" t="s">
        <v>22</v>
      </c>
      <c r="BL632" s="71" t="s">
        <v>24</v>
      </c>
      <c r="BM632" s="71" t="s">
        <v>24</v>
      </c>
      <c r="BN632" s="75" t="b">
        <v>0</v>
      </c>
      <c r="BO632" s="75" t="b">
        <v>1</v>
      </c>
      <c r="BP632" s="75" t="b">
        <v>1</v>
      </c>
      <c r="BQ632" s="75" t="b">
        <v>0</v>
      </c>
      <c r="BR632" s="75" t="b">
        <v>1</v>
      </c>
      <c r="BS632" s="75" t="b">
        <v>0</v>
      </c>
    </row>
    <row r="633" ht="18.0" customHeight="1">
      <c r="A633" s="71" t="s">
        <v>15376</v>
      </c>
      <c r="B633" s="72" t="s">
        <v>15377</v>
      </c>
      <c r="C633" s="73">
        <v>45720.0</v>
      </c>
      <c r="D633" s="73" t="s">
        <v>11261</v>
      </c>
      <c r="E633" s="74">
        <v>181.0</v>
      </c>
      <c r="F633" s="71" t="s">
        <v>34</v>
      </c>
      <c r="G633" s="75" t="b">
        <v>1</v>
      </c>
      <c r="H633" s="71" t="s">
        <v>11261</v>
      </c>
      <c r="I633" s="71" t="s">
        <v>91</v>
      </c>
      <c r="J633" s="71" t="s">
        <v>11261</v>
      </c>
      <c r="K633" s="71" t="s">
        <v>15378</v>
      </c>
      <c r="L633" s="71" t="s">
        <v>93</v>
      </c>
      <c r="M633" s="71" t="s">
        <v>11263</v>
      </c>
      <c r="N633" s="73">
        <v>45665.0</v>
      </c>
      <c r="O633" s="71" t="s">
        <v>15379</v>
      </c>
      <c r="P633" s="71" t="s">
        <v>15380</v>
      </c>
      <c r="Q633" s="71" t="s">
        <v>15381</v>
      </c>
      <c r="R633" s="71" t="s">
        <v>13920</v>
      </c>
      <c r="S633" s="71" t="s">
        <v>11293</v>
      </c>
      <c r="T633" s="71" t="s">
        <v>11261</v>
      </c>
      <c r="U633" s="71" t="s">
        <v>11261</v>
      </c>
      <c r="V633" s="73">
        <v>45720.0</v>
      </c>
      <c r="W633" s="74">
        <v>0.0</v>
      </c>
      <c r="X633" s="74">
        <v>0.0</v>
      </c>
      <c r="Y633" s="74" t="s">
        <v>11261</v>
      </c>
      <c r="Z633" s="73" t="s">
        <v>11261</v>
      </c>
      <c r="AA633" s="71" t="s">
        <v>105</v>
      </c>
      <c r="AB633" s="71" t="s">
        <v>11261</v>
      </c>
      <c r="AC633" s="74">
        <v>4.0</v>
      </c>
      <c r="AD633" s="74">
        <v>1.0</v>
      </c>
      <c r="AE633" s="74">
        <v>1.0</v>
      </c>
      <c r="AF633" s="74">
        <v>0.0</v>
      </c>
      <c r="AG633" s="74">
        <v>0.0</v>
      </c>
      <c r="AH633" s="74">
        <v>1.0</v>
      </c>
      <c r="AI633" s="74">
        <v>0.0</v>
      </c>
      <c r="AJ633" s="74">
        <v>1.0</v>
      </c>
      <c r="AK633" s="71" t="s">
        <v>123</v>
      </c>
      <c r="AL633" s="71" t="s">
        <v>25</v>
      </c>
      <c r="AM633" s="71" t="s">
        <v>25</v>
      </c>
      <c r="AN633" s="71" t="s">
        <v>11274</v>
      </c>
      <c r="AO633" s="71" t="s">
        <v>16</v>
      </c>
      <c r="AP633" s="71" t="s">
        <v>11269</v>
      </c>
      <c r="AQ633" s="71" t="s">
        <v>13</v>
      </c>
      <c r="AR633" s="71" t="s">
        <v>11284</v>
      </c>
      <c r="AS633" s="71" t="s">
        <v>23</v>
      </c>
      <c r="AT633" s="71" t="s">
        <v>20</v>
      </c>
      <c r="AU633" s="71" t="s">
        <v>20</v>
      </c>
      <c r="AV633" s="71" t="s">
        <v>11273</v>
      </c>
      <c r="AW633" s="71" t="s">
        <v>14</v>
      </c>
      <c r="AX633" s="71" t="s">
        <v>11285</v>
      </c>
      <c r="AY633" s="71" t="s">
        <v>19</v>
      </c>
      <c r="AZ633" s="71" t="s">
        <v>11271</v>
      </c>
      <c r="BA633" s="71" t="s">
        <v>15</v>
      </c>
      <c r="BB633" s="71" t="s">
        <v>11274</v>
      </c>
      <c r="BC633" s="71" t="s">
        <v>16</v>
      </c>
      <c r="BD633" s="71" t="s">
        <v>11285</v>
      </c>
      <c r="BE633" s="71" t="s">
        <v>19</v>
      </c>
      <c r="BF633" s="71" t="s">
        <v>20</v>
      </c>
      <c r="BG633" s="71" t="s">
        <v>20</v>
      </c>
      <c r="BH633" s="71" t="s">
        <v>11314</v>
      </c>
      <c r="BI633" s="71" t="s">
        <v>12</v>
      </c>
      <c r="BJ633" s="71" t="s">
        <v>11270</v>
      </c>
      <c r="BK633" s="71" t="s">
        <v>22</v>
      </c>
      <c r="BL633" s="71" t="s">
        <v>25</v>
      </c>
      <c r="BM633" s="71" t="s">
        <v>25</v>
      </c>
      <c r="BN633" s="75" t="b">
        <v>1</v>
      </c>
      <c r="BO633" s="75" t="b">
        <v>0</v>
      </c>
      <c r="BP633" s="75" t="b">
        <v>1</v>
      </c>
      <c r="BQ633" s="75" t="b">
        <v>1</v>
      </c>
      <c r="BR633" s="75" t="b">
        <v>1</v>
      </c>
      <c r="BS633" s="75" t="b">
        <v>0</v>
      </c>
    </row>
    <row r="634" ht="18.0" customHeight="1">
      <c r="A634" s="71" t="s">
        <v>15382</v>
      </c>
      <c r="B634" s="72" t="s">
        <v>15383</v>
      </c>
      <c r="C634" s="73">
        <v>45720.0</v>
      </c>
      <c r="D634" s="73" t="s">
        <v>11261</v>
      </c>
      <c r="E634" s="74">
        <v>181.0</v>
      </c>
      <c r="F634" s="71" t="s">
        <v>34</v>
      </c>
      <c r="G634" s="75" t="b">
        <v>1</v>
      </c>
      <c r="H634" s="71" t="s">
        <v>11261</v>
      </c>
      <c r="I634" s="71" t="s">
        <v>91</v>
      </c>
      <c r="J634" s="71" t="s">
        <v>11261</v>
      </c>
      <c r="K634" s="71" t="s">
        <v>15384</v>
      </c>
      <c r="L634" s="71" t="s">
        <v>93</v>
      </c>
      <c r="M634" s="71" t="s">
        <v>11374</v>
      </c>
      <c r="N634" s="73">
        <v>45659.0</v>
      </c>
      <c r="O634" s="71" t="s">
        <v>15385</v>
      </c>
      <c r="P634" s="71" t="s">
        <v>15386</v>
      </c>
      <c r="Q634" s="71" t="s">
        <v>15387</v>
      </c>
      <c r="R634" s="71" t="s">
        <v>13088</v>
      </c>
      <c r="S634" s="71" t="s">
        <v>11339</v>
      </c>
      <c r="T634" s="71" t="s">
        <v>11261</v>
      </c>
      <c r="U634" s="71" t="s">
        <v>11261</v>
      </c>
      <c r="V634" s="73">
        <v>45720.0</v>
      </c>
      <c r="W634" s="74">
        <v>1.0</v>
      </c>
      <c r="X634" s="74">
        <v>0.0</v>
      </c>
      <c r="Y634" s="74" t="s">
        <v>11261</v>
      </c>
      <c r="Z634" s="73" t="s">
        <v>11261</v>
      </c>
      <c r="AA634" s="71" t="s">
        <v>105</v>
      </c>
      <c r="AB634" s="71" t="s">
        <v>11261</v>
      </c>
      <c r="AC634" s="74">
        <v>2.0</v>
      </c>
      <c r="AD634" s="74">
        <v>1.0</v>
      </c>
      <c r="AE634" s="74">
        <v>0.0</v>
      </c>
      <c r="AF634" s="74">
        <v>0.0</v>
      </c>
      <c r="AG634" s="74">
        <v>0.0</v>
      </c>
      <c r="AH634" s="74">
        <v>0.0</v>
      </c>
      <c r="AI634" s="74">
        <v>1.0</v>
      </c>
      <c r="AJ634" s="74">
        <v>0.0</v>
      </c>
      <c r="AK634" s="71" t="s">
        <v>123</v>
      </c>
      <c r="AL634" s="71" t="s">
        <v>25</v>
      </c>
      <c r="AM634" s="71" t="s">
        <v>25</v>
      </c>
      <c r="AN634" s="71" t="s">
        <v>11268</v>
      </c>
      <c r="AO634" s="71" t="s">
        <v>17</v>
      </c>
      <c r="AP634" s="71" t="s">
        <v>11314</v>
      </c>
      <c r="AQ634" s="71" t="s">
        <v>12</v>
      </c>
      <c r="AR634" s="71" t="s">
        <v>11270</v>
      </c>
      <c r="AS634" s="71" t="s">
        <v>22</v>
      </c>
      <c r="AT634" s="71" t="s">
        <v>20</v>
      </c>
      <c r="AU634" s="71" t="s">
        <v>20</v>
      </c>
      <c r="AV634" s="71" t="s">
        <v>11273</v>
      </c>
      <c r="AW634" s="71" t="s">
        <v>14</v>
      </c>
      <c r="AX634" s="71" t="s">
        <v>11272</v>
      </c>
      <c r="AY634" s="71" t="s">
        <v>18</v>
      </c>
      <c r="AZ634" s="71" t="s">
        <v>11273</v>
      </c>
      <c r="BA634" s="71" t="s">
        <v>14</v>
      </c>
      <c r="BB634" s="71" t="s">
        <v>11274</v>
      </c>
      <c r="BC634" s="71" t="s">
        <v>16</v>
      </c>
      <c r="BD634" s="71" t="s">
        <v>11285</v>
      </c>
      <c r="BE634" s="71" t="s">
        <v>19</v>
      </c>
      <c r="BF634" s="71" t="s">
        <v>21</v>
      </c>
      <c r="BG634" s="71" t="s">
        <v>21</v>
      </c>
      <c r="BH634" s="71" t="s">
        <v>11269</v>
      </c>
      <c r="BI634" s="71" t="s">
        <v>13</v>
      </c>
      <c r="BJ634" s="71" t="s">
        <v>11284</v>
      </c>
      <c r="BK634" s="71" t="s">
        <v>23</v>
      </c>
      <c r="BL634" s="71" t="s">
        <v>25</v>
      </c>
      <c r="BM634" s="71" t="s">
        <v>25</v>
      </c>
      <c r="BN634" s="75" t="b">
        <v>1</v>
      </c>
      <c r="BO634" s="75" t="b">
        <v>1</v>
      </c>
      <c r="BP634" s="75" t="b">
        <v>0</v>
      </c>
      <c r="BQ634" s="75" t="b">
        <v>0</v>
      </c>
      <c r="BR634" s="75" t="b">
        <v>0</v>
      </c>
      <c r="BS634" s="75" t="b">
        <v>0</v>
      </c>
    </row>
    <row r="635" ht="18.0" customHeight="1">
      <c r="A635" s="71" t="s">
        <v>15388</v>
      </c>
      <c r="B635" s="72" t="s">
        <v>15389</v>
      </c>
      <c r="C635" s="73">
        <v>45719.0</v>
      </c>
      <c r="D635" s="73">
        <v>45827.0</v>
      </c>
      <c r="E635" s="74">
        <v>108.0</v>
      </c>
      <c r="F635" s="71" t="s">
        <v>34</v>
      </c>
      <c r="G635" s="75" t="b">
        <v>1</v>
      </c>
      <c r="H635" s="71" t="s">
        <v>954</v>
      </c>
      <c r="I635" s="71" t="s">
        <v>153</v>
      </c>
      <c r="J635" s="71" t="s">
        <v>168</v>
      </c>
      <c r="K635" s="71" t="s">
        <v>15390</v>
      </c>
      <c r="L635" s="71" t="s">
        <v>93</v>
      </c>
      <c r="M635" s="71" t="s">
        <v>11450</v>
      </c>
      <c r="N635" s="73">
        <v>45667.0</v>
      </c>
      <c r="O635" s="71" t="s">
        <v>5289</v>
      </c>
      <c r="P635" s="71" t="s">
        <v>15391</v>
      </c>
      <c r="Q635" s="71" t="s">
        <v>15392</v>
      </c>
      <c r="R635" s="71" t="s">
        <v>11529</v>
      </c>
      <c r="S635" s="71" t="s">
        <v>11689</v>
      </c>
      <c r="T635" s="71" t="s">
        <v>11261</v>
      </c>
      <c r="U635" s="71" t="s">
        <v>11261</v>
      </c>
      <c r="V635" s="73">
        <v>45719.0</v>
      </c>
      <c r="W635" s="74">
        <v>0.0</v>
      </c>
      <c r="X635" s="74">
        <v>0.0</v>
      </c>
      <c r="Y635" s="74" t="s">
        <v>11261</v>
      </c>
      <c r="Z635" s="73" t="s">
        <v>11261</v>
      </c>
      <c r="AA635" s="71" t="s">
        <v>105</v>
      </c>
      <c r="AB635" s="71" t="s">
        <v>15393</v>
      </c>
      <c r="AC635" s="74">
        <v>2.0</v>
      </c>
      <c r="AD635" s="74">
        <v>0.0</v>
      </c>
      <c r="AE635" s="74">
        <v>0.0</v>
      </c>
      <c r="AF635" s="74">
        <v>1.0</v>
      </c>
      <c r="AG635" s="74">
        <v>0.0</v>
      </c>
      <c r="AH635" s="74">
        <v>1.0</v>
      </c>
      <c r="AI635" s="74">
        <v>0.0</v>
      </c>
      <c r="AJ635" s="74">
        <v>0.0</v>
      </c>
      <c r="AK635" s="71" t="s">
        <v>123</v>
      </c>
      <c r="AL635" s="71" t="s">
        <v>25</v>
      </c>
      <c r="AM635" s="71" t="s">
        <v>25</v>
      </c>
      <c r="AN635" s="71" t="s">
        <v>11274</v>
      </c>
      <c r="AO635" s="71" t="s">
        <v>16</v>
      </c>
      <c r="AP635" s="71" t="s">
        <v>11314</v>
      </c>
      <c r="AQ635" s="71" t="s">
        <v>12</v>
      </c>
      <c r="AR635" s="71" t="s">
        <v>11284</v>
      </c>
      <c r="AS635" s="71" t="s">
        <v>23</v>
      </c>
      <c r="AT635" s="71" t="s">
        <v>20</v>
      </c>
      <c r="AU635" s="71" t="s">
        <v>20</v>
      </c>
      <c r="AV635" s="71" t="s">
        <v>11273</v>
      </c>
      <c r="AW635" s="71" t="s">
        <v>14</v>
      </c>
      <c r="AX635" s="71" t="s">
        <v>11285</v>
      </c>
      <c r="AY635" s="71" t="s">
        <v>19</v>
      </c>
      <c r="AZ635" s="71" t="s">
        <v>11271</v>
      </c>
      <c r="BA635" s="71" t="s">
        <v>15</v>
      </c>
      <c r="BB635" s="71" t="s">
        <v>11268</v>
      </c>
      <c r="BC635" s="71" t="s">
        <v>17</v>
      </c>
      <c r="BD635" s="71" t="s">
        <v>11272</v>
      </c>
      <c r="BE635" s="71" t="s">
        <v>18</v>
      </c>
      <c r="BF635" s="71" t="s">
        <v>20</v>
      </c>
      <c r="BG635" s="71" t="s">
        <v>20</v>
      </c>
      <c r="BH635" s="71" t="s">
        <v>11314</v>
      </c>
      <c r="BI635" s="71" t="s">
        <v>12</v>
      </c>
      <c r="BJ635" s="71" t="s">
        <v>11270</v>
      </c>
      <c r="BK635" s="71" t="s">
        <v>22</v>
      </c>
      <c r="BL635" s="71" t="s">
        <v>24</v>
      </c>
      <c r="BM635" s="71" t="s">
        <v>24</v>
      </c>
      <c r="BN635" s="75" t="b">
        <v>0</v>
      </c>
      <c r="BO635" s="75" t="b">
        <v>0</v>
      </c>
      <c r="BP635" s="75" t="b">
        <v>1</v>
      </c>
      <c r="BQ635" s="75" t="b">
        <v>0</v>
      </c>
      <c r="BR635" s="75" t="b">
        <v>0</v>
      </c>
      <c r="BS635" s="75" t="b">
        <v>0</v>
      </c>
    </row>
    <row r="636" ht="18.0" customHeight="1">
      <c r="A636" s="71" t="s">
        <v>15394</v>
      </c>
      <c r="B636" s="72" t="s">
        <v>15395</v>
      </c>
      <c r="C636" s="73">
        <v>45719.0</v>
      </c>
      <c r="D636" s="73" t="s">
        <v>11261</v>
      </c>
      <c r="E636" s="74">
        <v>182.0</v>
      </c>
      <c r="F636" s="71" t="s">
        <v>34</v>
      </c>
      <c r="G636" s="75" t="b">
        <v>1</v>
      </c>
      <c r="H636" s="71" t="s">
        <v>11261</v>
      </c>
      <c r="I636" s="71" t="s">
        <v>91</v>
      </c>
      <c r="J636" s="71" t="s">
        <v>11261</v>
      </c>
      <c r="K636" s="71" t="s">
        <v>15396</v>
      </c>
      <c r="L636" s="71" t="s">
        <v>93</v>
      </c>
      <c r="M636" s="71" t="s">
        <v>11450</v>
      </c>
      <c r="N636" s="73">
        <v>45657.0</v>
      </c>
      <c r="O636" s="71" t="s">
        <v>15397</v>
      </c>
      <c r="P636" s="71" t="s">
        <v>15398</v>
      </c>
      <c r="Q636" s="71" t="s">
        <v>15399</v>
      </c>
      <c r="R636" s="71" t="s">
        <v>13088</v>
      </c>
      <c r="S636" s="71" t="s">
        <v>11339</v>
      </c>
      <c r="T636" s="71" t="s">
        <v>11261</v>
      </c>
      <c r="U636" s="71" t="s">
        <v>11261</v>
      </c>
      <c r="V636" s="73">
        <v>45719.0</v>
      </c>
      <c r="W636" s="74">
        <v>1.0</v>
      </c>
      <c r="X636" s="74">
        <v>0.0</v>
      </c>
      <c r="Y636" s="74" t="s">
        <v>11261</v>
      </c>
      <c r="Z636" s="73" t="s">
        <v>11261</v>
      </c>
      <c r="AA636" s="71" t="s">
        <v>105</v>
      </c>
      <c r="AB636" s="71" t="s">
        <v>11261</v>
      </c>
      <c r="AC636" s="74">
        <v>2.0</v>
      </c>
      <c r="AD636" s="74">
        <v>1.0</v>
      </c>
      <c r="AE636" s="74">
        <v>0.0</v>
      </c>
      <c r="AF636" s="74">
        <v>0.0</v>
      </c>
      <c r="AG636" s="74">
        <v>0.0</v>
      </c>
      <c r="AH636" s="74">
        <v>0.0</v>
      </c>
      <c r="AI636" s="74">
        <v>1.0</v>
      </c>
      <c r="AJ636" s="74">
        <v>0.0</v>
      </c>
      <c r="AK636" s="71" t="s">
        <v>123</v>
      </c>
      <c r="AL636" s="71" t="s">
        <v>25</v>
      </c>
      <c r="AM636" s="71" t="s">
        <v>25</v>
      </c>
      <c r="AN636" s="71" t="s">
        <v>11274</v>
      </c>
      <c r="AO636" s="71" t="s">
        <v>16</v>
      </c>
      <c r="AP636" s="71" t="s">
        <v>11269</v>
      </c>
      <c r="AQ636" s="71" t="s">
        <v>13</v>
      </c>
      <c r="AR636" s="71" t="s">
        <v>11284</v>
      </c>
      <c r="AS636" s="71" t="s">
        <v>23</v>
      </c>
      <c r="AT636" s="71" t="s">
        <v>21</v>
      </c>
      <c r="AU636" s="71" t="s">
        <v>21</v>
      </c>
      <c r="AV636" s="71" t="s">
        <v>11273</v>
      </c>
      <c r="AW636" s="71" t="s">
        <v>14</v>
      </c>
      <c r="AX636" s="71" t="s">
        <v>11285</v>
      </c>
      <c r="AY636" s="71" t="s">
        <v>19</v>
      </c>
      <c r="AZ636" s="71" t="s">
        <v>11273</v>
      </c>
      <c r="BA636" s="71" t="s">
        <v>14</v>
      </c>
      <c r="BB636" s="71" t="s">
        <v>11268</v>
      </c>
      <c r="BC636" s="71" t="s">
        <v>17</v>
      </c>
      <c r="BD636" s="71" t="s">
        <v>11272</v>
      </c>
      <c r="BE636" s="71" t="s">
        <v>18</v>
      </c>
      <c r="BF636" s="71" t="s">
        <v>20</v>
      </c>
      <c r="BG636" s="71" t="s">
        <v>20</v>
      </c>
      <c r="BH636" s="71" t="s">
        <v>11314</v>
      </c>
      <c r="BI636" s="71" t="s">
        <v>12</v>
      </c>
      <c r="BJ636" s="71" t="s">
        <v>11270</v>
      </c>
      <c r="BK636" s="71" t="s">
        <v>22</v>
      </c>
      <c r="BL636" s="71" t="s">
        <v>25</v>
      </c>
      <c r="BM636" s="71" t="s">
        <v>25</v>
      </c>
      <c r="BN636" s="75" t="b">
        <v>1</v>
      </c>
      <c r="BO636" s="75" t="b">
        <v>1</v>
      </c>
      <c r="BP636" s="75" t="b">
        <v>0</v>
      </c>
      <c r="BQ636" s="75" t="b">
        <v>0</v>
      </c>
      <c r="BR636" s="75" t="b">
        <v>0</v>
      </c>
      <c r="BS636" s="75" t="b">
        <v>0</v>
      </c>
    </row>
    <row r="637" ht="18.0" customHeight="1">
      <c r="A637" s="71" t="s">
        <v>15400</v>
      </c>
      <c r="B637" s="72" t="s">
        <v>15401</v>
      </c>
      <c r="C637" s="73">
        <v>45719.0</v>
      </c>
      <c r="D637" s="73" t="s">
        <v>11261</v>
      </c>
      <c r="E637" s="74">
        <v>182.0</v>
      </c>
      <c r="F637" s="71" t="s">
        <v>34</v>
      </c>
      <c r="G637" s="75" t="b">
        <v>1</v>
      </c>
      <c r="H637" s="71" t="s">
        <v>11261</v>
      </c>
      <c r="I637" s="71" t="s">
        <v>91</v>
      </c>
      <c r="J637" s="71" t="s">
        <v>11261</v>
      </c>
      <c r="K637" s="71" t="s">
        <v>15402</v>
      </c>
      <c r="L637" s="71" t="s">
        <v>93</v>
      </c>
      <c r="M637" s="71" t="s">
        <v>11289</v>
      </c>
      <c r="N637" s="73">
        <v>45660.0</v>
      </c>
      <c r="O637" s="71" t="s">
        <v>15403</v>
      </c>
      <c r="P637" s="71" t="s">
        <v>15404</v>
      </c>
      <c r="Q637" s="71" t="s">
        <v>15405</v>
      </c>
      <c r="R637" s="71" t="s">
        <v>15406</v>
      </c>
      <c r="S637" s="71" t="s">
        <v>11564</v>
      </c>
      <c r="T637" s="71" t="s">
        <v>11261</v>
      </c>
      <c r="U637" s="71" t="s">
        <v>11261</v>
      </c>
      <c r="V637" s="73">
        <v>45719.0</v>
      </c>
      <c r="W637" s="74">
        <v>0.0</v>
      </c>
      <c r="X637" s="74">
        <v>0.0</v>
      </c>
      <c r="Y637" s="74" t="s">
        <v>11261</v>
      </c>
      <c r="Z637" s="73" t="s">
        <v>11261</v>
      </c>
      <c r="AA637" s="71" t="s">
        <v>105</v>
      </c>
      <c r="AB637" s="71" t="s">
        <v>11261</v>
      </c>
      <c r="AC637" s="74">
        <v>4.0</v>
      </c>
      <c r="AD637" s="74">
        <v>0.0</v>
      </c>
      <c r="AE637" s="74">
        <v>1.0</v>
      </c>
      <c r="AF637" s="74">
        <v>0.0</v>
      </c>
      <c r="AG637" s="74">
        <v>1.0</v>
      </c>
      <c r="AH637" s="74">
        <v>1.0</v>
      </c>
      <c r="AI637" s="74">
        <v>0.0</v>
      </c>
      <c r="AJ637" s="74">
        <v>1.0</v>
      </c>
      <c r="AK637" s="71" t="s">
        <v>123</v>
      </c>
      <c r="AL637" s="71" t="s">
        <v>25</v>
      </c>
      <c r="AM637" s="71" t="s">
        <v>25</v>
      </c>
      <c r="AN637" s="71" t="s">
        <v>11274</v>
      </c>
      <c r="AO637" s="71" t="s">
        <v>16</v>
      </c>
      <c r="AP637" s="71" t="s">
        <v>11269</v>
      </c>
      <c r="AQ637" s="71" t="s">
        <v>13</v>
      </c>
      <c r="AR637" s="71" t="s">
        <v>11284</v>
      </c>
      <c r="AS637" s="71" t="s">
        <v>23</v>
      </c>
      <c r="AT637" s="71" t="s">
        <v>20</v>
      </c>
      <c r="AU637" s="71" t="s">
        <v>20</v>
      </c>
      <c r="AV637" s="71" t="s">
        <v>11273</v>
      </c>
      <c r="AW637" s="71" t="s">
        <v>14</v>
      </c>
      <c r="AX637" s="71" t="s">
        <v>11272</v>
      </c>
      <c r="AY637" s="71" t="s">
        <v>18</v>
      </c>
      <c r="AZ637" s="71" t="s">
        <v>11271</v>
      </c>
      <c r="BA637" s="71" t="s">
        <v>15</v>
      </c>
      <c r="BB637" s="71" t="s">
        <v>11274</v>
      </c>
      <c r="BC637" s="71" t="s">
        <v>16</v>
      </c>
      <c r="BD637" s="71" t="s">
        <v>11272</v>
      </c>
      <c r="BE637" s="71" t="s">
        <v>18</v>
      </c>
      <c r="BF637" s="71" t="s">
        <v>20</v>
      </c>
      <c r="BG637" s="71" t="s">
        <v>20</v>
      </c>
      <c r="BH637" s="71" t="s">
        <v>11314</v>
      </c>
      <c r="BI637" s="71" t="s">
        <v>12</v>
      </c>
      <c r="BJ637" s="71" t="s">
        <v>11284</v>
      </c>
      <c r="BK637" s="71" t="s">
        <v>23</v>
      </c>
      <c r="BL637" s="71" t="s">
        <v>24</v>
      </c>
      <c r="BM637" s="71" t="s">
        <v>24</v>
      </c>
      <c r="BN637" s="75" t="b">
        <v>0</v>
      </c>
      <c r="BO637" s="75" t="b">
        <v>0</v>
      </c>
      <c r="BP637" s="75" t="b">
        <v>1</v>
      </c>
      <c r="BQ637" s="75" t="b">
        <v>1</v>
      </c>
      <c r="BR637" s="75" t="b">
        <v>1</v>
      </c>
      <c r="BS637" s="75" t="b">
        <v>1</v>
      </c>
    </row>
    <row r="638" ht="18.0" customHeight="1">
      <c r="A638" s="71" t="s">
        <v>15407</v>
      </c>
      <c r="B638" s="72" t="s">
        <v>15408</v>
      </c>
      <c r="C638" s="73">
        <v>45719.0</v>
      </c>
      <c r="D638" s="73">
        <v>45870.0</v>
      </c>
      <c r="E638" s="74">
        <v>151.0</v>
      </c>
      <c r="F638" s="71" t="s">
        <v>34</v>
      </c>
      <c r="G638" s="75" t="b">
        <v>1</v>
      </c>
      <c r="H638" s="71" t="s">
        <v>152</v>
      </c>
      <c r="I638" s="71" t="s">
        <v>153</v>
      </c>
      <c r="J638" s="71" t="s">
        <v>154</v>
      </c>
      <c r="K638" s="71" t="s">
        <v>15409</v>
      </c>
      <c r="L638" s="71" t="s">
        <v>93</v>
      </c>
      <c r="M638" s="71" t="s">
        <v>11289</v>
      </c>
      <c r="N638" s="73">
        <v>45657.0</v>
      </c>
      <c r="O638" s="71" t="s">
        <v>15410</v>
      </c>
      <c r="P638" s="71" t="s">
        <v>15411</v>
      </c>
      <c r="Q638" s="71" t="s">
        <v>15412</v>
      </c>
      <c r="R638" s="71" t="s">
        <v>12733</v>
      </c>
      <c r="S638" s="71" t="s">
        <v>11330</v>
      </c>
      <c r="T638" s="71" t="s">
        <v>11261</v>
      </c>
      <c r="U638" s="71" t="s">
        <v>11261</v>
      </c>
      <c r="V638" s="73">
        <v>45719.0</v>
      </c>
      <c r="W638" s="74">
        <v>0.0</v>
      </c>
      <c r="X638" s="74">
        <v>1.0</v>
      </c>
      <c r="Y638" s="74" t="s">
        <v>11261</v>
      </c>
      <c r="Z638" s="73" t="s">
        <v>11261</v>
      </c>
      <c r="AA638" s="71" t="s">
        <v>105</v>
      </c>
      <c r="AB638" s="71" t="s">
        <v>15413</v>
      </c>
      <c r="AC638" s="74">
        <v>4.0</v>
      </c>
      <c r="AD638" s="74">
        <v>1.0</v>
      </c>
      <c r="AE638" s="74">
        <v>1.0</v>
      </c>
      <c r="AF638" s="74">
        <v>1.0</v>
      </c>
      <c r="AG638" s="74">
        <v>1.0</v>
      </c>
      <c r="AH638" s="74">
        <v>0.0</v>
      </c>
      <c r="AI638" s="74">
        <v>0.0</v>
      </c>
      <c r="AJ638" s="74">
        <v>0.0</v>
      </c>
      <c r="AK638" s="71" t="s">
        <v>181</v>
      </c>
      <c r="AL638" s="71" t="s">
        <v>25</v>
      </c>
      <c r="AM638" s="71" t="s">
        <v>25</v>
      </c>
      <c r="AN638" s="71" t="s">
        <v>11268</v>
      </c>
      <c r="AO638" s="71" t="s">
        <v>17</v>
      </c>
      <c r="AP638" s="71" t="s">
        <v>11314</v>
      </c>
      <c r="AQ638" s="71" t="s">
        <v>12</v>
      </c>
      <c r="AR638" s="71" t="s">
        <v>11270</v>
      </c>
      <c r="AS638" s="71" t="s">
        <v>22</v>
      </c>
      <c r="AT638" s="71" t="s">
        <v>21</v>
      </c>
      <c r="AU638" s="71" t="s">
        <v>21</v>
      </c>
      <c r="AV638" s="71" t="s">
        <v>11273</v>
      </c>
      <c r="AW638" s="71" t="s">
        <v>14</v>
      </c>
      <c r="AX638" s="71" t="s">
        <v>11285</v>
      </c>
      <c r="AY638" s="71" t="s">
        <v>19</v>
      </c>
      <c r="AZ638" s="71" t="s">
        <v>11271</v>
      </c>
      <c r="BA638" s="71" t="s">
        <v>15</v>
      </c>
      <c r="BB638" s="71" t="s">
        <v>11268</v>
      </c>
      <c r="BC638" s="71" t="s">
        <v>17</v>
      </c>
      <c r="BD638" s="71" t="s">
        <v>11272</v>
      </c>
      <c r="BE638" s="71" t="s">
        <v>18</v>
      </c>
      <c r="BF638" s="71" t="s">
        <v>20</v>
      </c>
      <c r="BG638" s="71" t="s">
        <v>20</v>
      </c>
      <c r="BH638" s="71" t="s">
        <v>11314</v>
      </c>
      <c r="BI638" s="71" t="s">
        <v>12</v>
      </c>
      <c r="BJ638" s="71" t="s">
        <v>11270</v>
      </c>
      <c r="BK638" s="71" t="s">
        <v>22</v>
      </c>
      <c r="BL638" s="71" t="s">
        <v>25</v>
      </c>
      <c r="BM638" s="71" t="s">
        <v>25</v>
      </c>
      <c r="BN638" s="75" t="b">
        <v>1</v>
      </c>
      <c r="BO638" s="75" t="b">
        <v>0</v>
      </c>
      <c r="BP638" s="75" t="b">
        <v>0</v>
      </c>
      <c r="BQ638" s="75" t="b">
        <v>0</v>
      </c>
      <c r="BR638" s="75" t="b">
        <v>1</v>
      </c>
      <c r="BS638" s="75" t="b">
        <v>1</v>
      </c>
    </row>
    <row r="639" ht="18.0" customHeight="1">
      <c r="A639" s="71" t="s">
        <v>15414</v>
      </c>
      <c r="B639" s="72" t="s">
        <v>15415</v>
      </c>
      <c r="C639" s="73">
        <v>45716.0</v>
      </c>
      <c r="D639" s="73" t="s">
        <v>11261</v>
      </c>
      <c r="E639" s="74">
        <v>185.0</v>
      </c>
      <c r="F639" s="71" t="s">
        <v>34</v>
      </c>
      <c r="G639" s="75" t="b">
        <v>1</v>
      </c>
      <c r="H639" s="71" t="s">
        <v>11261</v>
      </c>
      <c r="I639" s="71" t="s">
        <v>91</v>
      </c>
      <c r="J639" s="71" t="s">
        <v>11261</v>
      </c>
      <c r="K639" s="71" t="s">
        <v>15416</v>
      </c>
      <c r="L639" s="71" t="s">
        <v>93</v>
      </c>
      <c r="M639" s="71" t="s">
        <v>11297</v>
      </c>
      <c r="N639" s="73">
        <v>45657.0</v>
      </c>
      <c r="O639" s="71" t="s">
        <v>15417</v>
      </c>
      <c r="P639" s="71" t="s">
        <v>15418</v>
      </c>
      <c r="Q639" s="71" t="s">
        <v>15419</v>
      </c>
      <c r="R639" s="71" t="s">
        <v>13576</v>
      </c>
      <c r="S639" s="71" t="s">
        <v>11330</v>
      </c>
      <c r="T639" s="71" t="s">
        <v>11261</v>
      </c>
      <c r="U639" s="71" t="s">
        <v>11261</v>
      </c>
      <c r="V639" s="73">
        <v>45716.0</v>
      </c>
      <c r="W639" s="74">
        <v>1.0</v>
      </c>
      <c r="X639" s="74">
        <v>0.0</v>
      </c>
      <c r="Y639" s="74" t="s">
        <v>11261</v>
      </c>
      <c r="Z639" s="73" t="s">
        <v>11261</v>
      </c>
      <c r="AA639" s="71" t="s">
        <v>105</v>
      </c>
      <c r="AB639" s="71" t="s">
        <v>11261</v>
      </c>
      <c r="AC639" s="74">
        <v>4.0</v>
      </c>
      <c r="AD639" s="74">
        <v>1.0</v>
      </c>
      <c r="AE639" s="74">
        <v>1.0</v>
      </c>
      <c r="AF639" s="74">
        <v>0.0</v>
      </c>
      <c r="AG639" s="74">
        <v>0.0</v>
      </c>
      <c r="AH639" s="74">
        <v>1.0</v>
      </c>
      <c r="AI639" s="74">
        <v>0.0</v>
      </c>
      <c r="AJ639" s="74">
        <v>1.0</v>
      </c>
      <c r="AK639" s="71" t="s">
        <v>123</v>
      </c>
      <c r="AL639" s="71" t="s">
        <v>25</v>
      </c>
      <c r="AM639" s="71" t="s">
        <v>25</v>
      </c>
      <c r="AN639" s="71" t="s">
        <v>11274</v>
      </c>
      <c r="AO639" s="71" t="s">
        <v>16</v>
      </c>
      <c r="AP639" s="71" t="s">
        <v>11314</v>
      </c>
      <c r="AQ639" s="71" t="s">
        <v>12</v>
      </c>
      <c r="AR639" s="71" t="s">
        <v>11284</v>
      </c>
      <c r="AS639" s="71" t="s">
        <v>23</v>
      </c>
      <c r="AT639" s="71" t="s">
        <v>21</v>
      </c>
      <c r="AU639" s="71" t="s">
        <v>21</v>
      </c>
      <c r="AV639" s="71" t="s">
        <v>11273</v>
      </c>
      <c r="AW639" s="71" t="s">
        <v>14</v>
      </c>
      <c r="AX639" s="71" t="s">
        <v>11272</v>
      </c>
      <c r="AY639" s="71" t="s">
        <v>18</v>
      </c>
      <c r="AZ639" s="71" t="s">
        <v>11271</v>
      </c>
      <c r="BA639" s="71" t="s">
        <v>15</v>
      </c>
      <c r="BB639" s="71" t="s">
        <v>11274</v>
      </c>
      <c r="BC639" s="71" t="s">
        <v>16</v>
      </c>
      <c r="BD639" s="71" t="s">
        <v>11272</v>
      </c>
      <c r="BE639" s="71" t="s">
        <v>18</v>
      </c>
      <c r="BF639" s="71" t="s">
        <v>21</v>
      </c>
      <c r="BG639" s="71" t="s">
        <v>21</v>
      </c>
      <c r="BH639" s="71" t="s">
        <v>11269</v>
      </c>
      <c r="BI639" s="71" t="s">
        <v>13</v>
      </c>
      <c r="BJ639" s="71" t="s">
        <v>11270</v>
      </c>
      <c r="BK639" s="71" t="s">
        <v>22</v>
      </c>
      <c r="BL639" s="71" t="s">
        <v>25</v>
      </c>
      <c r="BM639" s="71" t="s">
        <v>25</v>
      </c>
      <c r="BN639" s="75" t="b">
        <v>1</v>
      </c>
      <c r="BO639" s="75" t="b">
        <v>0</v>
      </c>
      <c r="BP639" s="75" t="b">
        <v>1</v>
      </c>
      <c r="BQ639" s="75" t="b">
        <v>1</v>
      </c>
      <c r="BR639" s="75" t="b">
        <v>1</v>
      </c>
      <c r="BS639" s="75" t="b">
        <v>0</v>
      </c>
    </row>
    <row r="640" ht="18.0" customHeight="1">
      <c r="A640" s="71" t="s">
        <v>15420</v>
      </c>
      <c r="B640" s="72" t="s">
        <v>15421</v>
      </c>
      <c r="C640" s="73">
        <v>45716.0</v>
      </c>
      <c r="D640" s="73" t="s">
        <v>11261</v>
      </c>
      <c r="E640" s="74">
        <v>185.0</v>
      </c>
      <c r="F640" s="71" t="s">
        <v>34</v>
      </c>
      <c r="G640" s="75" t="b">
        <v>1</v>
      </c>
      <c r="H640" s="71" t="s">
        <v>11261</v>
      </c>
      <c r="I640" s="71" t="s">
        <v>91</v>
      </c>
      <c r="J640" s="71" t="s">
        <v>11261</v>
      </c>
      <c r="K640" s="71" t="s">
        <v>15422</v>
      </c>
      <c r="L640" s="71" t="s">
        <v>93</v>
      </c>
      <c r="M640" s="71" t="s">
        <v>11656</v>
      </c>
      <c r="N640" s="73">
        <v>45665.0</v>
      </c>
      <c r="O640" s="71" t="s">
        <v>15423</v>
      </c>
      <c r="P640" s="71" t="s">
        <v>15424</v>
      </c>
      <c r="Q640" s="71" t="s">
        <v>15425</v>
      </c>
      <c r="R640" s="71" t="s">
        <v>14584</v>
      </c>
      <c r="S640" s="71" t="s">
        <v>11386</v>
      </c>
      <c r="T640" s="71" t="s">
        <v>11261</v>
      </c>
      <c r="U640" s="71" t="s">
        <v>11261</v>
      </c>
      <c r="V640" s="73">
        <v>45716.0</v>
      </c>
      <c r="W640" s="74">
        <v>2.0</v>
      </c>
      <c r="X640" s="74">
        <v>0.0</v>
      </c>
      <c r="Y640" s="74" t="s">
        <v>11261</v>
      </c>
      <c r="Z640" s="73" t="s">
        <v>11261</v>
      </c>
      <c r="AA640" s="71" t="s">
        <v>105</v>
      </c>
      <c r="AB640" s="71" t="s">
        <v>11261</v>
      </c>
      <c r="AC640" s="74">
        <v>5.0</v>
      </c>
      <c r="AD640" s="74">
        <v>0.0</v>
      </c>
      <c r="AE640" s="74">
        <v>1.0</v>
      </c>
      <c r="AF640" s="74">
        <v>1.0</v>
      </c>
      <c r="AG640" s="74">
        <v>0.0</v>
      </c>
      <c r="AH640" s="74">
        <v>1.0</v>
      </c>
      <c r="AI640" s="74">
        <v>1.0</v>
      </c>
      <c r="AJ640" s="74">
        <v>1.0</v>
      </c>
      <c r="AK640" s="71" t="s">
        <v>123</v>
      </c>
      <c r="AL640" s="71" t="s">
        <v>25</v>
      </c>
      <c r="AM640" s="71" t="s">
        <v>25</v>
      </c>
      <c r="AN640" s="71" t="s">
        <v>11268</v>
      </c>
      <c r="AO640" s="71" t="s">
        <v>17</v>
      </c>
      <c r="AP640" s="71" t="s">
        <v>11314</v>
      </c>
      <c r="AQ640" s="71" t="s">
        <v>12</v>
      </c>
      <c r="AR640" s="71" t="s">
        <v>11284</v>
      </c>
      <c r="AS640" s="71" t="s">
        <v>23</v>
      </c>
      <c r="AT640" s="71" t="s">
        <v>21</v>
      </c>
      <c r="AU640" s="71" t="s">
        <v>21</v>
      </c>
      <c r="AV640" s="71" t="s">
        <v>11273</v>
      </c>
      <c r="AW640" s="71" t="s">
        <v>14</v>
      </c>
      <c r="AX640" s="71" t="s">
        <v>11272</v>
      </c>
      <c r="AY640" s="71" t="s">
        <v>18</v>
      </c>
      <c r="AZ640" s="71" t="s">
        <v>11273</v>
      </c>
      <c r="BA640" s="71" t="s">
        <v>14</v>
      </c>
      <c r="BB640" s="71" t="s">
        <v>11268</v>
      </c>
      <c r="BC640" s="71" t="s">
        <v>17</v>
      </c>
      <c r="BD640" s="71" t="s">
        <v>11272</v>
      </c>
      <c r="BE640" s="71" t="s">
        <v>18</v>
      </c>
      <c r="BF640" s="71" t="s">
        <v>21</v>
      </c>
      <c r="BG640" s="71" t="s">
        <v>21</v>
      </c>
      <c r="BH640" s="71" t="s">
        <v>11314</v>
      </c>
      <c r="BI640" s="71" t="s">
        <v>12</v>
      </c>
      <c r="BJ640" s="71" t="s">
        <v>11270</v>
      </c>
      <c r="BK640" s="71" t="s">
        <v>22</v>
      </c>
      <c r="BL640" s="71" t="s">
        <v>24</v>
      </c>
      <c r="BM640" s="71" t="s">
        <v>24</v>
      </c>
      <c r="BN640" s="75" t="b">
        <v>0</v>
      </c>
      <c r="BO640" s="75" t="b">
        <v>1</v>
      </c>
      <c r="BP640" s="75" t="b">
        <v>1</v>
      </c>
      <c r="BQ640" s="75" t="b">
        <v>1</v>
      </c>
      <c r="BR640" s="75" t="b">
        <v>1</v>
      </c>
      <c r="BS640" s="75" t="b">
        <v>0</v>
      </c>
    </row>
    <row r="641" ht="18.0" customHeight="1">
      <c r="A641" s="71" t="s">
        <v>15426</v>
      </c>
      <c r="B641" s="72" t="s">
        <v>15427</v>
      </c>
      <c r="C641" s="73">
        <v>45715.0</v>
      </c>
      <c r="D641" s="73">
        <v>45775.0</v>
      </c>
      <c r="E641" s="74">
        <v>60.0</v>
      </c>
      <c r="F641" s="71" t="s">
        <v>151</v>
      </c>
      <c r="G641" s="75" t="b">
        <v>0</v>
      </c>
      <c r="H641" s="71" t="s">
        <v>1130</v>
      </c>
      <c r="I641" s="71" t="s">
        <v>153</v>
      </c>
      <c r="J641" s="71" t="s">
        <v>154</v>
      </c>
      <c r="K641" s="71" t="s">
        <v>15428</v>
      </c>
      <c r="L641" s="71" t="s">
        <v>93</v>
      </c>
      <c r="M641" s="71" t="s">
        <v>11656</v>
      </c>
      <c r="N641" s="73">
        <v>45659.0</v>
      </c>
      <c r="O641" s="71" t="s">
        <v>10715</v>
      </c>
      <c r="P641" s="71" t="s">
        <v>15429</v>
      </c>
      <c r="Q641" s="71" t="s">
        <v>15430</v>
      </c>
      <c r="R641" s="71" t="s">
        <v>12017</v>
      </c>
      <c r="S641" s="71" t="s">
        <v>11408</v>
      </c>
      <c r="T641" s="71" t="s">
        <v>11261</v>
      </c>
      <c r="U641" s="71" t="s">
        <v>11261</v>
      </c>
      <c r="V641" s="73">
        <v>45715.0</v>
      </c>
      <c r="W641" s="74">
        <v>0.0</v>
      </c>
      <c r="X641" s="74">
        <v>1.0</v>
      </c>
      <c r="Y641" s="74" t="s">
        <v>11261</v>
      </c>
      <c r="Z641" s="73" t="s">
        <v>11261</v>
      </c>
      <c r="AA641" s="71" t="s">
        <v>105</v>
      </c>
      <c r="AB641" s="71" t="s">
        <v>15431</v>
      </c>
      <c r="AC641" s="74">
        <v>2.0</v>
      </c>
      <c r="AD641" s="74">
        <v>1.0</v>
      </c>
      <c r="AE641" s="74">
        <v>0.0</v>
      </c>
      <c r="AF641" s="74">
        <v>0.0</v>
      </c>
      <c r="AG641" s="74">
        <v>1.0</v>
      </c>
      <c r="AH641" s="74">
        <v>0.0</v>
      </c>
      <c r="AI641" s="74">
        <v>0.0</v>
      </c>
      <c r="AJ641" s="74">
        <v>0.0</v>
      </c>
      <c r="AK641" s="71" t="s">
        <v>123</v>
      </c>
      <c r="AL641" s="71" t="s">
        <v>25</v>
      </c>
      <c r="AM641" s="71" t="s">
        <v>25</v>
      </c>
      <c r="AN641" s="71" t="s">
        <v>11268</v>
      </c>
      <c r="AO641" s="71" t="s">
        <v>17</v>
      </c>
      <c r="AP641" s="71" t="s">
        <v>11269</v>
      </c>
      <c r="AQ641" s="71" t="s">
        <v>13</v>
      </c>
      <c r="AR641" s="71" t="s">
        <v>11284</v>
      </c>
      <c r="AS641" s="71" t="s">
        <v>23</v>
      </c>
      <c r="AT641" s="71" t="s">
        <v>20</v>
      </c>
      <c r="AU641" s="71" t="s">
        <v>20</v>
      </c>
      <c r="AV641" s="71" t="s">
        <v>11271</v>
      </c>
      <c r="AW641" s="71" t="s">
        <v>15</v>
      </c>
      <c r="AX641" s="71" t="s">
        <v>11272</v>
      </c>
      <c r="AY641" s="71" t="s">
        <v>18</v>
      </c>
      <c r="AZ641" s="71" t="s">
        <v>11273</v>
      </c>
      <c r="BA641" s="71" t="s">
        <v>14</v>
      </c>
      <c r="BB641" s="71" t="s">
        <v>11274</v>
      </c>
      <c r="BC641" s="71" t="s">
        <v>16</v>
      </c>
      <c r="BD641" s="71" t="s">
        <v>11285</v>
      </c>
      <c r="BE641" s="71" t="s">
        <v>19</v>
      </c>
      <c r="BF641" s="71" t="s">
        <v>21</v>
      </c>
      <c r="BG641" s="71" t="s">
        <v>21</v>
      </c>
      <c r="BH641" s="71" t="s">
        <v>11314</v>
      </c>
      <c r="BI641" s="71" t="s">
        <v>12</v>
      </c>
      <c r="BJ641" s="71" t="s">
        <v>11284</v>
      </c>
      <c r="BK641" s="71" t="s">
        <v>23</v>
      </c>
      <c r="BL641" s="71" t="s">
        <v>25</v>
      </c>
      <c r="BM641" s="71" t="s">
        <v>25</v>
      </c>
      <c r="BN641" s="75" t="b">
        <v>1</v>
      </c>
      <c r="BO641" s="75" t="b">
        <v>0</v>
      </c>
      <c r="BP641" s="75" t="b">
        <v>0</v>
      </c>
      <c r="BQ641" s="75" t="b">
        <v>0</v>
      </c>
      <c r="BR641" s="75" t="b">
        <v>0</v>
      </c>
      <c r="BS641" s="75" t="b">
        <v>1</v>
      </c>
    </row>
    <row r="642" ht="18.0" customHeight="1">
      <c r="A642" s="71" t="s">
        <v>15432</v>
      </c>
      <c r="B642" s="72" t="s">
        <v>15433</v>
      </c>
      <c r="C642" s="73">
        <v>45715.0</v>
      </c>
      <c r="D642" s="73" t="s">
        <v>11261</v>
      </c>
      <c r="E642" s="74">
        <v>186.0</v>
      </c>
      <c r="F642" s="71" t="s">
        <v>34</v>
      </c>
      <c r="G642" s="75" t="b">
        <v>1</v>
      </c>
      <c r="H642" s="71" t="s">
        <v>11261</v>
      </c>
      <c r="I642" s="71" t="s">
        <v>91</v>
      </c>
      <c r="J642" s="71" t="s">
        <v>11261</v>
      </c>
      <c r="K642" s="71" t="s">
        <v>15434</v>
      </c>
      <c r="L642" s="71" t="s">
        <v>93</v>
      </c>
      <c r="M642" s="71" t="s">
        <v>11334</v>
      </c>
      <c r="N642" s="73">
        <v>45667.0</v>
      </c>
      <c r="O642" s="71" t="s">
        <v>15435</v>
      </c>
      <c r="P642" s="71" t="s">
        <v>15436</v>
      </c>
      <c r="Q642" s="71" t="s">
        <v>15437</v>
      </c>
      <c r="R642" s="71" t="s">
        <v>13920</v>
      </c>
      <c r="S642" s="71" t="s">
        <v>11293</v>
      </c>
      <c r="T642" s="71" t="s">
        <v>11261</v>
      </c>
      <c r="U642" s="71" t="s">
        <v>11261</v>
      </c>
      <c r="V642" s="73">
        <v>45715.0</v>
      </c>
      <c r="W642" s="74">
        <v>1.0</v>
      </c>
      <c r="X642" s="74">
        <v>0.0</v>
      </c>
      <c r="Y642" s="74" t="s">
        <v>11261</v>
      </c>
      <c r="Z642" s="73" t="s">
        <v>11261</v>
      </c>
      <c r="AA642" s="71" t="s">
        <v>105</v>
      </c>
      <c r="AB642" s="71" t="s">
        <v>11261</v>
      </c>
      <c r="AC642" s="74">
        <v>5.0</v>
      </c>
      <c r="AD642" s="74">
        <v>1.0</v>
      </c>
      <c r="AE642" s="74">
        <v>1.0</v>
      </c>
      <c r="AF642" s="74">
        <v>1.0</v>
      </c>
      <c r="AG642" s="74">
        <v>0.0</v>
      </c>
      <c r="AH642" s="74">
        <v>1.0</v>
      </c>
      <c r="AI642" s="74">
        <v>1.0</v>
      </c>
      <c r="AJ642" s="74">
        <v>0.0</v>
      </c>
      <c r="AK642" s="71" t="s">
        <v>123</v>
      </c>
      <c r="AL642" s="71" t="s">
        <v>25</v>
      </c>
      <c r="AM642" s="71" t="s">
        <v>25</v>
      </c>
      <c r="AN642" s="71" t="s">
        <v>11274</v>
      </c>
      <c r="AO642" s="71" t="s">
        <v>16</v>
      </c>
      <c r="AP642" s="71" t="s">
        <v>11269</v>
      </c>
      <c r="AQ642" s="71" t="s">
        <v>13</v>
      </c>
      <c r="AR642" s="71" t="s">
        <v>11284</v>
      </c>
      <c r="AS642" s="71" t="s">
        <v>23</v>
      </c>
      <c r="AT642" s="71" t="s">
        <v>20</v>
      </c>
      <c r="AU642" s="71" t="s">
        <v>20</v>
      </c>
      <c r="AV642" s="71" t="s">
        <v>11273</v>
      </c>
      <c r="AW642" s="71" t="s">
        <v>14</v>
      </c>
      <c r="AX642" s="71" t="s">
        <v>11285</v>
      </c>
      <c r="AY642" s="71" t="s">
        <v>19</v>
      </c>
      <c r="AZ642" s="71" t="s">
        <v>11273</v>
      </c>
      <c r="BA642" s="71" t="s">
        <v>14</v>
      </c>
      <c r="BB642" s="71" t="s">
        <v>11274</v>
      </c>
      <c r="BC642" s="71" t="s">
        <v>16</v>
      </c>
      <c r="BD642" s="71" t="s">
        <v>11272</v>
      </c>
      <c r="BE642" s="71" t="s">
        <v>18</v>
      </c>
      <c r="BF642" s="71" t="s">
        <v>20</v>
      </c>
      <c r="BG642" s="71" t="s">
        <v>20</v>
      </c>
      <c r="BH642" s="71" t="s">
        <v>11269</v>
      </c>
      <c r="BI642" s="71" t="s">
        <v>13</v>
      </c>
      <c r="BJ642" s="71" t="s">
        <v>11270</v>
      </c>
      <c r="BK642" s="71" t="s">
        <v>22</v>
      </c>
      <c r="BL642" s="71" t="s">
        <v>25</v>
      </c>
      <c r="BM642" s="71" t="s">
        <v>25</v>
      </c>
      <c r="BN642" s="75" t="b">
        <v>1</v>
      </c>
      <c r="BO642" s="75" t="b">
        <v>1</v>
      </c>
      <c r="BP642" s="75" t="b">
        <v>1</v>
      </c>
      <c r="BQ642" s="75" t="b">
        <v>0</v>
      </c>
      <c r="BR642" s="75" t="b">
        <v>1</v>
      </c>
      <c r="BS642" s="75" t="b">
        <v>0</v>
      </c>
    </row>
    <row r="643" ht="18.0" customHeight="1">
      <c r="A643" s="71" t="s">
        <v>15438</v>
      </c>
      <c r="B643" s="72" t="s">
        <v>15439</v>
      </c>
      <c r="C643" s="73">
        <v>45715.0</v>
      </c>
      <c r="D643" s="73" t="s">
        <v>11261</v>
      </c>
      <c r="E643" s="74">
        <v>186.0</v>
      </c>
      <c r="F643" s="71" t="s">
        <v>34</v>
      </c>
      <c r="G643" s="75" t="b">
        <v>1</v>
      </c>
      <c r="H643" s="71" t="s">
        <v>11261</v>
      </c>
      <c r="I643" s="71" t="s">
        <v>91</v>
      </c>
      <c r="J643" s="71" t="s">
        <v>11261</v>
      </c>
      <c r="K643" s="71" t="s">
        <v>15440</v>
      </c>
      <c r="L643" s="71" t="s">
        <v>93</v>
      </c>
      <c r="M643" s="71" t="s">
        <v>11374</v>
      </c>
      <c r="N643" s="73">
        <v>45666.0</v>
      </c>
      <c r="O643" s="71" t="s">
        <v>15441</v>
      </c>
      <c r="P643" s="71" t="s">
        <v>15442</v>
      </c>
      <c r="Q643" s="71" t="s">
        <v>15443</v>
      </c>
      <c r="R643" s="71" t="s">
        <v>13977</v>
      </c>
      <c r="S643" s="71" t="s">
        <v>11432</v>
      </c>
      <c r="T643" s="71" t="s">
        <v>11261</v>
      </c>
      <c r="U643" s="71" t="s">
        <v>11261</v>
      </c>
      <c r="V643" s="73">
        <v>45715.0</v>
      </c>
      <c r="W643" s="74">
        <v>2.0</v>
      </c>
      <c r="X643" s="74">
        <v>0.0</v>
      </c>
      <c r="Y643" s="74" t="s">
        <v>11261</v>
      </c>
      <c r="Z643" s="73" t="s">
        <v>11261</v>
      </c>
      <c r="AA643" s="71" t="s">
        <v>105</v>
      </c>
      <c r="AB643" s="71" t="s">
        <v>11261</v>
      </c>
      <c r="AC643" s="74">
        <v>7.0</v>
      </c>
      <c r="AD643" s="74">
        <v>1.0</v>
      </c>
      <c r="AE643" s="74">
        <v>1.0</v>
      </c>
      <c r="AF643" s="74">
        <v>1.0</v>
      </c>
      <c r="AG643" s="74">
        <v>1.0</v>
      </c>
      <c r="AH643" s="74">
        <v>1.0</v>
      </c>
      <c r="AI643" s="74">
        <v>1.0</v>
      </c>
      <c r="AJ643" s="74">
        <v>1.0</v>
      </c>
      <c r="AK643" s="71" t="s">
        <v>123</v>
      </c>
      <c r="AL643" s="71" t="s">
        <v>25</v>
      </c>
      <c r="AM643" s="71" t="s">
        <v>25</v>
      </c>
      <c r="AN643" s="71" t="s">
        <v>11268</v>
      </c>
      <c r="AO643" s="71" t="s">
        <v>17</v>
      </c>
      <c r="AP643" s="71" t="s">
        <v>11269</v>
      </c>
      <c r="AQ643" s="71" t="s">
        <v>13</v>
      </c>
      <c r="AR643" s="71" t="s">
        <v>11270</v>
      </c>
      <c r="AS643" s="71" t="s">
        <v>22</v>
      </c>
      <c r="AT643" s="71" t="s">
        <v>20</v>
      </c>
      <c r="AU643" s="71" t="s">
        <v>20</v>
      </c>
      <c r="AV643" s="71" t="s">
        <v>11273</v>
      </c>
      <c r="AW643" s="71" t="s">
        <v>14</v>
      </c>
      <c r="AX643" s="71" t="s">
        <v>11285</v>
      </c>
      <c r="AY643" s="71" t="s">
        <v>19</v>
      </c>
      <c r="AZ643" s="71" t="s">
        <v>11273</v>
      </c>
      <c r="BA643" s="71" t="s">
        <v>14</v>
      </c>
      <c r="BB643" s="71" t="s">
        <v>11268</v>
      </c>
      <c r="BC643" s="71" t="s">
        <v>17</v>
      </c>
      <c r="BD643" s="71" t="s">
        <v>11285</v>
      </c>
      <c r="BE643" s="71" t="s">
        <v>19</v>
      </c>
      <c r="BF643" s="71" t="s">
        <v>20</v>
      </c>
      <c r="BG643" s="71" t="s">
        <v>20</v>
      </c>
      <c r="BH643" s="71" t="s">
        <v>11269</v>
      </c>
      <c r="BI643" s="71" t="s">
        <v>13</v>
      </c>
      <c r="BJ643" s="71" t="s">
        <v>11270</v>
      </c>
      <c r="BK643" s="71" t="s">
        <v>22</v>
      </c>
      <c r="BL643" s="71" t="s">
        <v>25</v>
      </c>
      <c r="BM643" s="71" t="s">
        <v>25</v>
      </c>
      <c r="BN643" s="75" t="b">
        <v>1</v>
      </c>
      <c r="BO643" s="75" t="b">
        <v>1</v>
      </c>
      <c r="BP643" s="75" t="b">
        <v>1</v>
      </c>
      <c r="BQ643" s="75" t="b">
        <v>1</v>
      </c>
      <c r="BR643" s="75" t="b">
        <v>1</v>
      </c>
      <c r="BS643" s="75" t="b">
        <v>1</v>
      </c>
    </row>
    <row r="644" ht="18.0" customHeight="1">
      <c r="A644" s="71" t="s">
        <v>15444</v>
      </c>
      <c r="B644" s="72" t="s">
        <v>15445</v>
      </c>
      <c r="C644" s="73">
        <v>45715.0</v>
      </c>
      <c r="D644" s="73" t="s">
        <v>11261</v>
      </c>
      <c r="E644" s="74">
        <v>186.0</v>
      </c>
      <c r="F644" s="71" t="s">
        <v>34</v>
      </c>
      <c r="G644" s="75" t="b">
        <v>1</v>
      </c>
      <c r="H644" s="71" t="s">
        <v>11261</v>
      </c>
      <c r="I644" s="71" t="s">
        <v>91</v>
      </c>
      <c r="J644" s="71" t="s">
        <v>11261</v>
      </c>
      <c r="K644" s="71" t="s">
        <v>15446</v>
      </c>
      <c r="L644" s="71" t="s">
        <v>93</v>
      </c>
      <c r="M644" s="71" t="s">
        <v>11334</v>
      </c>
      <c r="N644" s="73">
        <v>45659.0</v>
      </c>
      <c r="O644" s="71" t="s">
        <v>15447</v>
      </c>
      <c r="P644" s="71" t="s">
        <v>15448</v>
      </c>
      <c r="Q644" s="71" t="s">
        <v>15449</v>
      </c>
      <c r="R644" s="71" t="s">
        <v>12401</v>
      </c>
      <c r="S644" s="71" t="s">
        <v>11330</v>
      </c>
      <c r="T644" s="71" t="s">
        <v>11261</v>
      </c>
      <c r="U644" s="71" t="s">
        <v>11261</v>
      </c>
      <c r="V644" s="73">
        <v>45715.0</v>
      </c>
      <c r="W644" s="74">
        <v>0.0</v>
      </c>
      <c r="X644" s="74">
        <v>0.0</v>
      </c>
      <c r="Y644" s="74" t="s">
        <v>11261</v>
      </c>
      <c r="Z644" s="73" t="s">
        <v>11261</v>
      </c>
      <c r="AA644" s="71" t="s">
        <v>105</v>
      </c>
      <c r="AB644" s="71" t="s">
        <v>11261</v>
      </c>
      <c r="AC644" s="74">
        <v>5.0</v>
      </c>
      <c r="AD644" s="74">
        <v>0.0</v>
      </c>
      <c r="AE644" s="74">
        <v>0.0</v>
      </c>
      <c r="AF644" s="74">
        <v>1.0</v>
      </c>
      <c r="AG644" s="74">
        <v>1.0</v>
      </c>
      <c r="AH644" s="74">
        <v>1.0</v>
      </c>
      <c r="AI644" s="74">
        <v>1.0</v>
      </c>
      <c r="AJ644" s="74">
        <v>1.0</v>
      </c>
      <c r="AK644" s="71" t="s">
        <v>149</v>
      </c>
      <c r="AL644" s="71" t="s">
        <v>25</v>
      </c>
      <c r="AM644" s="71" t="s">
        <v>25</v>
      </c>
      <c r="AN644" s="71" t="s">
        <v>11268</v>
      </c>
      <c r="AO644" s="71" t="s">
        <v>17</v>
      </c>
      <c r="AP644" s="71" t="s">
        <v>11269</v>
      </c>
      <c r="AQ644" s="71" t="s">
        <v>13</v>
      </c>
      <c r="AR644" s="71" t="s">
        <v>11284</v>
      </c>
      <c r="AS644" s="71" t="s">
        <v>23</v>
      </c>
      <c r="AT644" s="71" t="s">
        <v>20</v>
      </c>
      <c r="AU644" s="71" t="s">
        <v>20</v>
      </c>
      <c r="AV644" s="71" t="s">
        <v>11273</v>
      </c>
      <c r="AW644" s="71" t="s">
        <v>14</v>
      </c>
      <c r="AX644" s="71" t="s">
        <v>11272</v>
      </c>
      <c r="AY644" s="71" t="s">
        <v>18</v>
      </c>
      <c r="AZ644" s="71" t="s">
        <v>11273</v>
      </c>
      <c r="BA644" s="71" t="s">
        <v>14</v>
      </c>
      <c r="BB644" s="71" t="s">
        <v>11274</v>
      </c>
      <c r="BC644" s="71" t="s">
        <v>16</v>
      </c>
      <c r="BD644" s="71" t="s">
        <v>11272</v>
      </c>
      <c r="BE644" s="71" t="s">
        <v>18</v>
      </c>
      <c r="BF644" s="71" t="s">
        <v>20</v>
      </c>
      <c r="BG644" s="71" t="s">
        <v>20</v>
      </c>
      <c r="BH644" s="71" t="s">
        <v>11269</v>
      </c>
      <c r="BI644" s="71" t="s">
        <v>13</v>
      </c>
      <c r="BJ644" s="71" t="s">
        <v>11284</v>
      </c>
      <c r="BK644" s="71" t="s">
        <v>23</v>
      </c>
      <c r="BL644" s="71" t="s">
        <v>24</v>
      </c>
      <c r="BM644" s="71" t="s">
        <v>24</v>
      </c>
      <c r="BN644" s="75" t="b">
        <v>0</v>
      </c>
      <c r="BO644" s="75" t="b">
        <v>1</v>
      </c>
      <c r="BP644" s="75" t="b">
        <v>1</v>
      </c>
      <c r="BQ644" s="75" t="b">
        <v>1</v>
      </c>
      <c r="BR644" s="75" t="b">
        <v>0</v>
      </c>
      <c r="BS644" s="75" t="b">
        <v>1</v>
      </c>
    </row>
    <row r="645" ht="18.0" customHeight="1">
      <c r="A645" s="71" t="s">
        <v>15450</v>
      </c>
      <c r="B645" s="72" t="s">
        <v>15451</v>
      </c>
      <c r="C645" s="73">
        <v>45715.0</v>
      </c>
      <c r="D645" s="73">
        <v>45823.0</v>
      </c>
      <c r="E645" s="74">
        <v>108.0</v>
      </c>
      <c r="F645" s="71" t="s">
        <v>34</v>
      </c>
      <c r="G645" s="75" t="b">
        <v>1</v>
      </c>
      <c r="H645" s="71" t="s">
        <v>1333</v>
      </c>
      <c r="I645" s="71" t="s">
        <v>153</v>
      </c>
      <c r="J645" s="71" t="s">
        <v>168</v>
      </c>
      <c r="K645" s="71" t="s">
        <v>15452</v>
      </c>
      <c r="L645" s="71" t="s">
        <v>93</v>
      </c>
      <c r="M645" s="71" t="s">
        <v>11318</v>
      </c>
      <c r="N645" s="73">
        <v>45656.0</v>
      </c>
      <c r="O645" s="71" t="s">
        <v>15453</v>
      </c>
      <c r="P645" s="71" t="s">
        <v>15454</v>
      </c>
      <c r="Q645" s="71" t="s">
        <v>15455</v>
      </c>
      <c r="R645" s="71" t="s">
        <v>13927</v>
      </c>
      <c r="S645" s="71" t="s">
        <v>11864</v>
      </c>
      <c r="T645" s="71" t="s">
        <v>11261</v>
      </c>
      <c r="U645" s="71" t="s">
        <v>11261</v>
      </c>
      <c r="V645" s="73">
        <v>45715.0</v>
      </c>
      <c r="W645" s="74">
        <v>3.0</v>
      </c>
      <c r="X645" s="74">
        <v>0.0</v>
      </c>
      <c r="Y645" s="74" t="s">
        <v>11261</v>
      </c>
      <c r="Z645" s="73" t="s">
        <v>11261</v>
      </c>
      <c r="AA645" s="71" t="s">
        <v>105</v>
      </c>
      <c r="AB645" s="71" t="s">
        <v>15456</v>
      </c>
      <c r="AC645" s="74">
        <v>1.0</v>
      </c>
      <c r="AD645" s="74">
        <v>0.0</v>
      </c>
      <c r="AE645" s="74">
        <v>1.0</v>
      </c>
      <c r="AF645" s="74">
        <v>0.0</v>
      </c>
      <c r="AG645" s="74">
        <v>0.0</v>
      </c>
      <c r="AH645" s="74">
        <v>0.0</v>
      </c>
      <c r="AI645" s="74">
        <v>0.0</v>
      </c>
      <c r="AJ645" s="74">
        <v>0.0</v>
      </c>
      <c r="AK645" s="71" t="s">
        <v>149</v>
      </c>
      <c r="AL645" s="71" t="s">
        <v>25</v>
      </c>
      <c r="AM645" s="71" t="s">
        <v>25</v>
      </c>
      <c r="AN645" s="71" t="s">
        <v>11268</v>
      </c>
      <c r="AO645" s="71" t="s">
        <v>17</v>
      </c>
      <c r="AP645" s="71" t="s">
        <v>11269</v>
      </c>
      <c r="AQ645" s="71" t="s">
        <v>13</v>
      </c>
      <c r="AR645" s="71" t="s">
        <v>11284</v>
      </c>
      <c r="AS645" s="71" t="s">
        <v>23</v>
      </c>
      <c r="AT645" s="71" t="s">
        <v>21</v>
      </c>
      <c r="AU645" s="71" t="s">
        <v>21</v>
      </c>
      <c r="AV645" s="71" t="s">
        <v>11273</v>
      </c>
      <c r="AW645" s="71" t="s">
        <v>14</v>
      </c>
      <c r="AX645" s="71" t="s">
        <v>11272</v>
      </c>
      <c r="AY645" s="71" t="s">
        <v>18</v>
      </c>
      <c r="AZ645" s="71" t="s">
        <v>11271</v>
      </c>
      <c r="BA645" s="71" t="s">
        <v>15</v>
      </c>
      <c r="BB645" s="71" t="s">
        <v>11268</v>
      </c>
      <c r="BC645" s="71" t="s">
        <v>17</v>
      </c>
      <c r="BD645" s="71" t="s">
        <v>11285</v>
      </c>
      <c r="BE645" s="71" t="s">
        <v>19</v>
      </c>
      <c r="BF645" s="71" t="s">
        <v>20</v>
      </c>
      <c r="BG645" s="71" t="s">
        <v>20</v>
      </c>
      <c r="BH645" s="71" t="s">
        <v>11314</v>
      </c>
      <c r="BI645" s="71" t="s">
        <v>12</v>
      </c>
      <c r="BJ645" s="71" t="s">
        <v>11270</v>
      </c>
      <c r="BK645" s="71" t="s">
        <v>22</v>
      </c>
      <c r="BL645" s="71" t="s">
        <v>24</v>
      </c>
      <c r="BM645" s="71" t="s">
        <v>24</v>
      </c>
      <c r="BN645" s="75" t="b">
        <v>0</v>
      </c>
      <c r="BO645" s="75" t="b">
        <v>0</v>
      </c>
      <c r="BP645" s="75" t="b">
        <v>0</v>
      </c>
      <c r="BQ645" s="75" t="b">
        <v>0</v>
      </c>
      <c r="BR645" s="75" t="b">
        <v>1</v>
      </c>
      <c r="BS645" s="75" t="b">
        <v>0</v>
      </c>
    </row>
    <row r="646" ht="18.0" customHeight="1">
      <c r="A646" s="71" t="s">
        <v>15457</v>
      </c>
      <c r="B646" s="72" t="s">
        <v>15458</v>
      </c>
      <c r="C646" s="73">
        <v>45715.0</v>
      </c>
      <c r="D646" s="73">
        <v>45757.0</v>
      </c>
      <c r="E646" s="74">
        <v>42.0</v>
      </c>
      <c r="F646" s="71" t="s">
        <v>151</v>
      </c>
      <c r="G646" s="75" t="b">
        <v>0</v>
      </c>
      <c r="H646" s="71" t="s">
        <v>1130</v>
      </c>
      <c r="I646" s="71" t="s">
        <v>153</v>
      </c>
      <c r="J646" s="71" t="s">
        <v>168</v>
      </c>
      <c r="K646" s="71" t="s">
        <v>15459</v>
      </c>
      <c r="L646" s="71" t="s">
        <v>93</v>
      </c>
      <c r="M646" s="71" t="s">
        <v>11656</v>
      </c>
      <c r="N646" s="73">
        <v>45660.0</v>
      </c>
      <c r="O646" s="71" t="s">
        <v>15460</v>
      </c>
      <c r="P646" s="71" t="s">
        <v>15460</v>
      </c>
      <c r="Q646" s="71" t="s">
        <v>15461</v>
      </c>
      <c r="R646" s="71" t="s">
        <v>13088</v>
      </c>
      <c r="S646" s="71" t="s">
        <v>15462</v>
      </c>
      <c r="T646" s="71" t="s">
        <v>11261</v>
      </c>
      <c r="U646" s="71" t="s">
        <v>11261</v>
      </c>
      <c r="V646" s="73">
        <v>45715.0</v>
      </c>
      <c r="W646" s="74">
        <v>0.0</v>
      </c>
      <c r="X646" s="74">
        <v>0.0</v>
      </c>
      <c r="Y646" s="74" t="s">
        <v>11261</v>
      </c>
      <c r="Z646" s="73" t="s">
        <v>11261</v>
      </c>
      <c r="AA646" s="71" t="s">
        <v>105</v>
      </c>
      <c r="AB646" s="71" t="s">
        <v>15463</v>
      </c>
      <c r="AC646" s="74">
        <v>4.0</v>
      </c>
      <c r="AD646" s="74">
        <v>0.0</v>
      </c>
      <c r="AE646" s="74">
        <v>0.0</v>
      </c>
      <c r="AF646" s="74">
        <v>1.0</v>
      </c>
      <c r="AG646" s="74">
        <v>1.0</v>
      </c>
      <c r="AH646" s="74">
        <v>1.0</v>
      </c>
      <c r="AI646" s="74">
        <v>0.0</v>
      </c>
      <c r="AJ646" s="74">
        <v>1.0</v>
      </c>
      <c r="AK646" s="71" t="s">
        <v>123</v>
      </c>
      <c r="AL646" s="71" t="s">
        <v>25</v>
      </c>
      <c r="AM646" s="71" t="s">
        <v>25</v>
      </c>
      <c r="AN646" s="71" t="s">
        <v>11268</v>
      </c>
      <c r="AO646" s="71" t="s">
        <v>17</v>
      </c>
      <c r="AP646" s="71" t="s">
        <v>11314</v>
      </c>
      <c r="AQ646" s="71" t="s">
        <v>12</v>
      </c>
      <c r="AR646" s="71" t="s">
        <v>11284</v>
      </c>
      <c r="AS646" s="71" t="s">
        <v>23</v>
      </c>
      <c r="AT646" s="71" t="s">
        <v>20</v>
      </c>
      <c r="AU646" s="71" t="s">
        <v>20</v>
      </c>
      <c r="AV646" s="71" t="s">
        <v>11273</v>
      </c>
      <c r="AW646" s="71" t="s">
        <v>14</v>
      </c>
      <c r="AX646" s="71" t="s">
        <v>11272</v>
      </c>
      <c r="AY646" s="71" t="s">
        <v>18</v>
      </c>
      <c r="AZ646" s="71" t="s">
        <v>11271</v>
      </c>
      <c r="BA646" s="71" t="s">
        <v>15</v>
      </c>
      <c r="BB646" s="71" t="s">
        <v>11274</v>
      </c>
      <c r="BC646" s="71" t="s">
        <v>16</v>
      </c>
      <c r="BD646" s="71" t="s">
        <v>11272</v>
      </c>
      <c r="BE646" s="71" t="s">
        <v>18</v>
      </c>
      <c r="BF646" s="71" t="s">
        <v>20</v>
      </c>
      <c r="BG646" s="71" t="s">
        <v>20</v>
      </c>
      <c r="BH646" s="71" t="s">
        <v>11314</v>
      </c>
      <c r="BI646" s="71" t="s">
        <v>12</v>
      </c>
      <c r="BJ646" s="71" t="s">
        <v>11284</v>
      </c>
      <c r="BK646" s="71" t="s">
        <v>23</v>
      </c>
      <c r="BL646" s="71" t="s">
        <v>24</v>
      </c>
      <c r="BM646" s="71" t="s">
        <v>24</v>
      </c>
      <c r="BN646" s="75" t="b">
        <v>0</v>
      </c>
      <c r="BO646" s="75" t="b">
        <v>0</v>
      </c>
      <c r="BP646" s="75" t="b">
        <v>1</v>
      </c>
      <c r="BQ646" s="75" t="b">
        <v>1</v>
      </c>
      <c r="BR646" s="75" t="b">
        <v>0</v>
      </c>
      <c r="BS646" s="75" t="b">
        <v>1</v>
      </c>
    </row>
    <row r="647" ht="18.0" customHeight="1">
      <c r="A647" s="71" t="s">
        <v>15464</v>
      </c>
      <c r="B647" s="72" t="s">
        <v>15465</v>
      </c>
      <c r="C647" s="73">
        <v>45714.0</v>
      </c>
      <c r="D647" s="73" t="s">
        <v>11261</v>
      </c>
      <c r="E647" s="74">
        <v>187.0</v>
      </c>
      <c r="F647" s="71" t="s">
        <v>34</v>
      </c>
      <c r="G647" s="75" t="b">
        <v>1</v>
      </c>
      <c r="H647" s="71" t="s">
        <v>11261</v>
      </c>
      <c r="I647" s="71" t="s">
        <v>91</v>
      </c>
      <c r="J647" s="71" t="s">
        <v>11261</v>
      </c>
      <c r="K647" s="71" t="s">
        <v>15466</v>
      </c>
      <c r="L647" s="71" t="s">
        <v>93</v>
      </c>
      <c r="M647" s="71" t="s">
        <v>11318</v>
      </c>
      <c r="N647" s="73">
        <v>45644.0</v>
      </c>
      <c r="O647" s="71" t="s">
        <v>15467</v>
      </c>
      <c r="P647" s="71" t="s">
        <v>15467</v>
      </c>
      <c r="Q647" s="71" t="s">
        <v>15468</v>
      </c>
      <c r="R647" s="71" t="s">
        <v>12556</v>
      </c>
      <c r="S647" s="71" t="s">
        <v>11267</v>
      </c>
      <c r="T647" s="71" t="s">
        <v>11261</v>
      </c>
      <c r="U647" s="71" t="s">
        <v>11261</v>
      </c>
      <c r="V647" s="73">
        <v>45714.0</v>
      </c>
      <c r="W647" s="74">
        <v>0.0</v>
      </c>
      <c r="X647" s="74">
        <v>0.0</v>
      </c>
      <c r="Y647" s="74" t="s">
        <v>11261</v>
      </c>
      <c r="Z647" s="73" t="s">
        <v>11261</v>
      </c>
      <c r="AA647" s="71" t="s">
        <v>105</v>
      </c>
      <c r="AB647" s="71" t="s">
        <v>11261</v>
      </c>
      <c r="AC647" s="74">
        <v>5.0</v>
      </c>
      <c r="AD647" s="74">
        <v>0.0</v>
      </c>
      <c r="AE647" s="74">
        <v>1.0</v>
      </c>
      <c r="AF647" s="74">
        <v>1.0</v>
      </c>
      <c r="AG647" s="74">
        <v>1.0</v>
      </c>
      <c r="AH647" s="74">
        <v>0.0</v>
      </c>
      <c r="AI647" s="74">
        <v>1.0</v>
      </c>
      <c r="AJ647" s="74">
        <v>1.0</v>
      </c>
      <c r="AK647" s="71" t="s">
        <v>123</v>
      </c>
      <c r="AL647" s="71" t="s">
        <v>25</v>
      </c>
      <c r="AM647" s="71" t="s">
        <v>25</v>
      </c>
      <c r="AN647" s="71" t="s">
        <v>11274</v>
      </c>
      <c r="AO647" s="71" t="s">
        <v>16</v>
      </c>
      <c r="AP647" s="71" t="s">
        <v>11314</v>
      </c>
      <c r="AQ647" s="71" t="s">
        <v>12</v>
      </c>
      <c r="AR647" s="71" t="s">
        <v>11284</v>
      </c>
      <c r="AS647" s="71" t="s">
        <v>23</v>
      </c>
      <c r="AT647" s="71" t="s">
        <v>21</v>
      </c>
      <c r="AU647" s="71" t="s">
        <v>21</v>
      </c>
      <c r="AV647" s="71" t="s">
        <v>11273</v>
      </c>
      <c r="AW647" s="71" t="s">
        <v>14</v>
      </c>
      <c r="AX647" s="71" t="s">
        <v>11285</v>
      </c>
      <c r="AY647" s="71" t="s">
        <v>19</v>
      </c>
      <c r="AZ647" s="71" t="s">
        <v>11273</v>
      </c>
      <c r="BA647" s="71" t="s">
        <v>14</v>
      </c>
      <c r="BB647" s="71" t="s">
        <v>11274</v>
      </c>
      <c r="BC647" s="71" t="s">
        <v>16</v>
      </c>
      <c r="BD647" s="71" t="s">
        <v>11285</v>
      </c>
      <c r="BE647" s="71" t="s">
        <v>19</v>
      </c>
      <c r="BF647" s="71" t="s">
        <v>20</v>
      </c>
      <c r="BG647" s="71" t="s">
        <v>20</v>
      </c>
      <c r="BH647" s="71" t="s">
        <v>11314</v>
      </c>
      <c r="BI647" s="71" t="s">
        <v>12</v>
      </c>
      <c r="BJ647" s="71" t="s">
        <v>11284</v>
      </c>
      <c r="BK647" s="71" t="s">
        <v>23</v>
      </c>
      <c r="BL647" s="71" t="s">
        <v>24</v>
      </c>
      <c r="BM647" s="71" t="s">
        <v>24</v>
      </c>
      <c r="BN647" s="75" t="b">
        <v>0</v>
      </c>
      <c r="BO647" s="75" t="b">
        <v>1</v>
      </c>
      <c r="BP647" s="75" t="b">
        <v>0</v>
      </c>
      <c r="BQ647" s="75" t="b">
        <v>1</v>
      </c>
      <c r="BR647" s="75" t="b">
        <v>1</v>
      </c>
      <c r="BS647" s="75" t="b">
        <v>1</v>
      </c>
    </row>
    <row r="648" ht="18.0" customHeight="1">
      <c r="A648" s="71" t="s">
        <v>15469</v>
      </c>
      <c r="B648" s="72" t="s">
        <v>15470</v>
      </c>
      <c r="C648" s="73">
        <v>45713.0</v>
      </c>
      <c r="D648" s="73">
        <v>45838.0</v>
      </c>
      <c r="E648" s="74">
        <v>125.0</v>
      </c>
      <c r="F648" s="71" t="s">
        <v>34</v>
      </c>
      <c r="G648" s="75" t="b">
        <v>1</v>
      </c>
      <c r="H648" s="71" t="s">
        <v>954</v>
      </c>
      <c r="I648" s="71" t="s">
        <v>153</v>
      </c>
      <c r="J648" s="71" t="s">
        <v>168</v>
      </c>
      <c r="K648" s="71" t="s">
        <v>15471</v>
      </c>
      <c r="L648" s="71" t="s">
        <v>93</v>
      </c>
      <c r="M648" s="71" t="s">
        <v>11307</v>
      </c>
      <c r="N648" s="73">
        <v>45660.0</v>
      </c>
      <c r="O648" s="71" t="s">
        <v>15472</v>
      </c>
      <c r="P648" s="71" t="s">
        <v>15473</v>
      </c>
      <c r="Q648" s="71" t="s">
        <v>15474</v>
      </c>
      <c r="R648" s="71" t="s">
        <v>12383</v>
      </c>
      <c r="S648" s="71" t="s">
        <v>11330</v>
      </c>
      <c r="T648" s="71" t="s">
        <v>11261</v>
      </c>
      <c r="U648" s="71" t="s">
        <v>11261</v>
      </c>
      <c r="V648" s="73">
        <v>45713.0</v>
      </c>
      <c r="W648" s="74">
        <v>1.0</v>
      </c>
      <c r="X648" s="74">
        <v>0.0</v>
      </c>
      <c r="Y648" s="74" t="s">
        <v>11261</v>
      </c>
      <c r="Z648" s="73" t="s">
        <v>11261</v>
      </c>
      <c r="AA648" s="71" t="s">
        <v>105</v>
      </c>
      <c r="AB648" s="71" t="s">
        <v>15475</v>
      </c>
      <c r="AC648" s="74">
        <v>3.0</v>
      </c>
      <c r="AD648" s="74">
        <v>0.0</v>
      </c>
      <c r="AE648" s="74">
        <v>1.0</v>
      </c>
      <c r="AF648" s="74">
        <v>0.0</v>
      </c>
      <c r="AG648" s="74">
        <v>0.0</v>
      </c>
      <c r="AH648" s="74">
        <v>1.0</v>
      </c>
      <c r="AI648" s="74">
        <v>1.0</v>
      </c>
      <c r="AJ648" s="74">
        <v>0.0</v>
      </c>
      <c r="AK648" s="71" t="s">
        <v>123</v>
      </c>
      <c r="AL648" s="71" t="s">
        <v>25</v>
      </c>
      <c r="AM648" s="71" t="s">
        <v>25</v>
      </c>
      <c r="AN648" s="71" t="s">
        <v>11268</v>
      </c>
      <c r="AO648" s="71" t="s">
        <v>17</v>
      </c>
      <c r="AP648" s="71" t="s">
        <v>11314</v>
      </c>
      <c r="AQ648" s="71" t="s">
        <v>12</v>
      </c>
      <c r="AR648" s="71" t="s">
        <v>11284</v>
      </c>
      <c r="AS648" s="71" t="s">
        <v>23</v>
      </c>
      <c r="AT648" s="71" t="s">
        <v>20</v>
      </c>
      <c r="AU648" s="71" t="s">
        <v>20</v>
      </c>
      <c r="AV648" s="71" t="s">
        <v>11273</v>
      </c>
      <c r="AW648" s="71" t="s">
        <v>14</v>
      </c>
      <c r="AX648" s="71" t="s">
        <v>11272</v>
      </c>
      <c r="AY648" s="71" t="s">
        <v>18</v>
      </c>
      <c r="AZ648" s="71" t="s">
        <v>11273</v>
      </c>
      <c r="BA648" s="71" t="s">
        <v>14</v>
      </c>
      <c r="BB648" s="71" t="s">
        <v>11268</v>
      </c>
      <c r="BC648" s="71" t="s">
        <v>17</v>
      </c>
      <c r="BD648" s="71" t="s">
        <v>11285</v>
      </c>
      <c r="BE648" s="71" t="s">
        <v>19</v>
      </c>
      <c r="BF648" s="71" t="s">
        <v>20</v>
      </c>
      <c r="BG648" s="71" t="s">
        <v>20</v>
      </c>
      <c r="BH648" s="71" t="s">
        <v>11269</v>
      </c>
      <c r="BI648" s="71" t="s">
        <v>13</v>
      </c>
      <c r="BJ648" s="71" t="s">
        <v>11270</v>
      </c>
      <c r="BK648" s="71" t="s">
        <v>22</v>
      </c>
      <c r="BL648" s="71" t="s">
        <v>24</v>
      </c>
      <c r="BM648" s="71" t="s">
        <v>24</v>
      </c>
      <c r="BN648" s="75" t="b">
        <v>0</v>
      </c>
      <c r="BO648" s="75" t="b">
        <v>1</v>
      </c>
      <c r="BP648" s="75" t="b">
        <v>1</v>
      </c>
      <c r="BQ648" s="75" t="b">
        <v>0</v>
      </c>
      <c r="BR648" s="75" t="b">
        <v>1</v>
      </c>
      <c r="BS648" s="75" t="b">
        <v>0</v>
      </c>
    </row>
    <row r="649" ht="18.0" customHeight="1">
      <c r="A649" s="71" t="s">
        <v>15476</v>
      </c>
      <c r="B649" s="72" t="s">
        <v>15477</v>
      </c>
      <c r="C649" s="73">
        <v>45713.0</v>
      </c>
      <c r="D649" s="73" t="s">
        <v>11261</v>
      </c>
      <c r="E649" s="74">
        <v>188.0</v>
      </c>
      <c r="F649" s="71" t="s">
        <v>34</v>
      </c>
      <c r="G649" s="75" t="b">
        <v>1</v>
      </c>
      <c r="H649" s="71" t="s">
        <v>2964</v>
      </c>
      <c r="I649" s="71" t="s">
        <v>168</v>
      </c>
      <c r="J649" s="71" t="s">
        <v>168</v>
      </c>
      <c r="K649" s="71" t="s">
        <v>15478</v>
      </c>
      <c r="L649" s="71" t="s">
        <v>93</v>
      </c>
      <c r="M649" s="71" t="s">
        <v>11656</v>
      </c>
      <c r="N649" s="73">
        <v>45661.0</v>
      </c>
      <c r="O649" s="71" t="s">
        <v>15479</v>
      </c>
      <c r="P649" s="71" t="s">
        <v>15480</v>
      </c>
      <c r="Q649" s="71" t="s">
        <v>15481</v>
      </c>
      <c r="R649" s="71" t="s">
        <v>12197</v>
      </c>
      <c r="S649" s="71" t="s">
        <v>11339</v>
      </c>
      <c r="T649" s="71" t="s">
        <v>11261</v>
      </c>
      <c r="U649" s="71" t="s">
        <v>11261</v>
      </c>
      <c r="V649" s="73">
        <v>45713.0</v>
      </c>
      <c r="W649" s="74">
        <v>0.0</v>
      </c>
      <c r="X649" s="74">
        <v>0.0</v>
      </c>
      <c r="Y649" s="74" t="s">
        <v>11261</v>
      </c>
      <c r="Z649" s="73" t="s">
        <v>11261</v>
      </c>
      <c r="AA649" s="71" t="s">
        <v>105</v>
      </c>
      <c r="AB649" s="71" t="s">
        <v>15482</v>
      </c>
      <c r="AC649" s="74">
        <v>3.0</v>
      </c>
      <c r="AD649" s="74">
        <v>0.0</v>
      </c>
      <c r="AE649" s="74">
        <v>0.0</v>
      </c>
      <c r="AF649" s="74">
        <v>1.0</v>
      </c>
      <c r="AG649" s="74">
        <v>1.0</v>
      </c>
      <c r="AH649" s="74">
        <v>0.0</v>
      </c>
      <c r="AI649" s="74">
        <v>1.0</v>
      </c>
      <c r="AJ649" s="74">
        <v>0.0</v>
      </c>
      <c r="AK649" s="71" t="s">
        <v>250</v>
      </c>
      <c r="AL649" s="71" t="s">
        <v>25</v>
      </c>
      <c r="AM649" s="71" t="s">
        <v>25</v>
      </c>
      <c r="AN649" s="71" t="s">
        <v>11268</v>
      </c>
      <c r="AO649" s="71" t="s">
        <v>17</v>
      </c>
      <c r="AP649" s="71" t="s">
        <v>11269</v>
      </c>
      <c r="AQ649" s="71" t="s">
        <v>13</v>
      </c>
      <c r="AR649" s="71" t="s">
        <v>11284</v>
      </c>
      <c r="AS649" s="71" t="s">
        <v>23</v>
      </c>
      <c r="AT649" s="71" t="s">
        <v>21</v>
      </c>
      <c r="AU649" s="71" t="s">
        <v>21</v>
      </c>
      <c r="AV649" s="71" t="s">
        <v>11273</v>
      </c>
      <c r="AW649" s="71" t="s">
        <v>14</v>
      </c>
      <c r="AX649" s="71" t="s">
        <v>11285</v>
      </c>
      <c r="AY649" s="71" t="s">
        <v>19</v>
      </c>
      <c r="AZ649" s="71" t="s">
        <v>11273</v>
      </c>
      <c r="BA649" s="71" t="s">
        <v>14</v>
      </c>
      <c r="BB649" s="71" t="s">
        <v>11274</v>
      </c>
      <c r="BC649" s="71" t="s">
        <v>16</v>
      </c>
      <c r="BD649" s="71" t="s">
        <v>11272</v>
      </c>
      <c r="BE649" s="71" t="s">
        <v>18</v>
      </c>
      <c r="BF649" s="71" t="s">
        <v>20</v>
      </c>
      <c r="BG649" s="71" t="s">
        <v>20</v>
      </c>
      <c r="BH649" s="71" t="s">
        <v>11269</v>
      </c>
      <c r="BI649" s="71" t="s">
        <v>13</v>
      </c>
      <c r="BJ649" s="71" t="s">
        <v>11284</v>
      </c>
      <c r="BK649" s="71" t="s">
        <v>23</v>
      </c>
      <c r="BL649" s="71" t="s">
        <v>24</v>
      </c>
      <c r="BM649" s="71" t="s">
        <v>24</v>
      </c>
      <c r="BN649" s="75" t="b">
        <v>0</v>
      </c>
      <c r="BO649" s="75" t="b">
        <v>1</v>
      </c>
      <c r="BP649" s="75" t="b">
        <v>0</v>
      </c>
      <c r="BQ649" s="75" t="b">
        <v>0</v>
      </c>
      <c r="BR649" s="75" t="b">
        <v>0</v>
      </c>
      <c r="BS649" s="75" t="b">
        <v>1</v>
      </c>
    </row>
    <row r="650" ht="18.0" customHeight="1">
      <c r="A650" s="71" t="s">
        <v>15483</v>
      </c>
      <c r="B650" s="72" t="s">
        <v>15484</v>
      </c>
      <c r="C650" s="73">
        <v>45713.0</v>
      </c>
      <c r="D650" s="73" t="s">
        <v>11261</v>
      </c>
      <c r="E650" s="74">
        <v>188.0</v>
      </c>
      <c r="F650" s="71" t="s">
        <v>34</v>
      </c>
      <c r="G650" s="75" t="b">
        <v>1</v>
      </c>
      <c r="H650" s="71" t="s">
        <v>11261</v>
      </c>
      <c r="I650" s="71" t="s">
        <v>91</v>
      </c>
      <c r="J650" s="71" t="s">
        <v>11261</v>
      </c>
      <c r="K650" s="71" t="s">
        <v>15485</v>
      </c>
      <c r="L650" s="71" t="s">
        <v>93</v>
      </c>
      <c r="M650" s="71" t="s">
        <v>11297</v>
      </c>
      <c r="N650" s="73">
        <v>45658.0</v>
      </c>
      <c r="O650" s="71" t="s">
        <v>2794</v>
      </c>
      <c r="P650" s="71" t="s">
        <v>15486</v>
      </c>
      <c r="Q650" s="71" t="s">
        <v>15487</v>
      </c>
      <c r="R650" s="71" t="s">
        <v>13267</v>
      </c>
      <c r="S650" s="71" t="s">
        <v>11408</v>
      </c>
      <c r="T650" s="71" t="s">
        <v>11261</v>
      </c>
      <c r="U650" s="71" t="s">
        <v>11261</v>
      </c>
      <c r="V650" s="73">
        <v>45713.0</v>
      </c>
      <c r="W650" s="74">
        <v>3.0</v>
      </c>
      <c r="X650" s="74">
        <v>0.0</v>
      </c>
      <c r="Y650" s="74" t="s">
        <v>11261</v>
      </c>
      <c r="Z650" s="73" t="s">
        <v>11261</v>
      </c>
      <c r="AA650" s="71" t="s">
        <v>105</v>
      </c>
      <c r="AB650" s="71" t="s">
        <v>11261</v>
      </c>
      <c r="AC650" s="74">
        <v>4.0</v>
      </c>
      <c r="AD650" s="74">
        <v>1.0</v>
      </c>
      <c r="AE650" s="74">
        <v>0.0</v>
      </c>
      <c r="AF650" s="74">
        <v>1.0</v>
      </c>
      <c r="AG650" s="74">
        <v>0.0</v>
      </c>
      <c r="AH650" s="74">
        <v>1.0</v>
      </c>
      <c r="AI650" s="74">
        <v>0.0</v>
      </c>
      <c r="AJ650" s="74">
        <v>1.0</v>
      </c>
      <c r="AK650" s="71" t="s">
        <v>123</v>
      </c>
      <c r="AL650" s="71" t="s">
        <v>25</v>
      </c>
      <c r="AM650" s="71" t="s">
        <v>25</v>
      </c>
      <c r="AN650" s="71" t="s">
        <v>11268</v>
      </c>
      <c r="AO650" s="71" t="s">
        <v>17</v>
      </c>
      <c r="AP650" s="71" t="s">
        <v>11269</v>
      </c>
      <c r="AQ650" s="71" t="s">
        <v>13</v>
      </c>
      <c r="AR650" s="71" t="s">
        <v>11284</v>
      </c>
      <c r="AS650" s="71" t="s">
        <v>23</v>
      </c>
      <c r="AT650" s="71" t="s">
        <v>20</v>
      </c>
      <c r="AU650" s="71" t="s">
        <v>20</v>
      </c>
      <c r="AV650" s="71" t="s">
        <v>11273</v>
      </c>
      <c r="AW650" s="71" t="s">
        <v>14</v>
      </c>
      <c r="AX650" s="71" t="s">
        <v>11272</v>
      </c>
      <c r="AY650" s="71" t="s">
        <v>18</v>
      </c>
      <c r="AZ650" s="71" t="s">
        <v>11271</v>
      </c>
      <c r="BA650" s="71" t="s">
        <v>15</v>
      </c>
      <c r="BB650" s="71" t="s">
        <v>11274</v>
      </c>
      <c r="BC650" s="71" t="s">
        <v>16</v>
      </c>
      <c r="BD650" s="71" t="s">
        <v>11272</v>
      </c>
      <c r="BE650" s="71" t="s">
        <v>18</v>
      </c>
      <c r="BF650" s="71" t="s">
        <v>20</v>
      </c>
      <c r="BG650" s="71" t="s">
        <v>20</v>
      </c>
      <c r="BH650" s="71" t="s">
        <v>11269</v>
      </c>
      <c r="BI650" s="71" t="s">
        <v>13</v>
      </c>
      <c r="BJ650" s="71" t="s">
        <v>11270</v>
      </c>
      <c r="BK650" s="71" t="s">
        <v>22</v>
      </c>
      <c r="BL650" s="71" t="s">
        <v>25</v>
      </c>
      <c r="BM650" s="71" t="s">
        <v>25</v>
      </c>
      <c r="BN650" s="75" t="b">
        <v>1</v>
      </c>
      <c r="BO650" s="75" t="b">
        <v>0</v>
      </c>
      <c r="BP650" s="75" t="b">
        <v>1</v>
      </c>
      <c r="BQ650" s="75" t="b">
        <v>1</v>
      </c>
      <c r="BR650" s="75" t="b">
        <v>0</v>
      </c>
      <c r="BS650" s="75" t="b">
        <v>0</v>
      </c>
    </row>
    <row r="651" ht="18.0" customHeight="1">
      <c r="A651" s="71" t="s">
        <v>15488</v>
      </c>
      <c r="B651" s="72" t="s">
        <v>15489</v>
      </c>
      <c r="C651" s="73">
        <v>45713.0</v>
      </c>
      <c r="D651" s="73" t="s">
        <v>11261</v>
      </c>
      <c r="E651" s="74">
        <v>188.0</v>
      </c>
      <c r="F651" s="71" t="s">
        <v>34</v>
      </c>
      <c r="G651" s="75" t="b">
        <v>1</v>
      </c>
      <c r="H651" s="71" t="s">
        <v>11261</v>
      </c>
      <c r="I651" s="71" t="s">
        <v>91</v>
      </c>
      <c r="J651" s="71" t="s">
        <v>11261</v>
      </c>
      <c r="K651" s="71" t="s">
        <v>15490</v>
      </c>
      <c r="L651" s="71" t="s">
        <v>93</v>
      </c>
      <c r="M651" s="71" t="s">
        <v>11263</v>
      </c>
      <c r="N651" s="73">
        <v>45667.0</v>
      </c>
      <c r="O651" s="71" t="s">
        <v>15491</v>
      </c>
      <c r="P651" s="71" t="s">
        <v>15492</v>
      </c>
      <c r="Q651" s="71" t="s">
        <v>15493</v>
      </c>
      <c r="R651" s="71" t="s">
        <v>12887</v>
      </c>
      <c r="S651" s="71" t="s">
        <v>11864</v>
      </c>
      <c r="T651" s="71" t="s">
        <v>11261</v>
      </c>
      <c r="U651" s="71" t="s">
        <v>11261</v>
      </c>
      <c r="V651" s="73">
        <v>45713.0</v>
      </c>
      <c r="W651" s="74">
        <v>1.0</v>
      </c>
      <c r="X651" s="74">
        <v>0.0</v>
      </c>
      <c r="Y651" s="74" t="s">
        <v>11261</v>
      </c>
      <c r="Z651" s="73" t="s">
        <v>11261</v>
      </c>
      <c r="AA651" s="71" t="s">
        <v>105</v>
      </c>
      <c r="AB651" s="71" t="s">
        <v>11261</v>
      </c>
      <c r="AC651" s="74">
        <v>1.0</v>
      </c>
      <c r="AD651" s="74">
        <v>0.0</v>
      </c>
      <c r="AE651" s="74">
        <v>0.0</v>
      </c>
      <c r="AF651" s="74">
        <v>0.0</v>
      </c>
      <c r="AG651" s="74">
        <v>0.0</v>
      </c>
      <c r="AH651" s="74">
        <v>1.0</v>
      </c>
      <c r="AI651" s="74">
        <v>0.0</v>
      </c>
      <c r="AJ651" s="74">
        <v>0.0</v>
      </c>
      <c r="AK651" s="71" t="s">
        <v>123</v>
      </c>
      <c r="AL651" s="71" t="s">
        <v>25</v>
      </c>
      <c r="AM651" s="71" t="s">
        <v>25</v>
      </c>
      <c r="AN651" s="71" t="s">
        <v>11268</v>
      </c>
      <c r="AO651" s="71" t="s">
        <v>17</v>
      </c>
      <c r="AP651" s="71" t="s">
        <v>11269</v>
      </c>
      <c r="AQ651" s="71" t="s">
        <v>13</v>
      </c>
      <c r="AR651" s="71" t="s">
        <v>11284</v>
      </c>
      <c r="AS651" s="71" t="s">
        <v>23</v>
      </c>
      <c r="AT651" s="71" t="s">
        <v>21</v>
      </c>
      <c r="AU651" s="71" t="s">
        <v>21</v>
      </c>
      <c r="AV651" s="71" t="s">
        <v>11273</v>
      </c>
      <c r="AW651" s="71" t="s">
        <v>14</v>
      </c>
      <c r="AX651" s="71" t="s">
        <v>11285</v>
      </c>
      <c r="AY651" s="71" t="s">
        <v>19</v>
      </c>
      <c r="AZ651" s="71" t="s">
        <v>11271</v>
      </c>
      <c r="BA651" s="71" t="s">
        <v>15</v>
      </c>
      <c r="BB651" s="71" t="s">
        <v>11274</v>
      </c>
      <c r="BC651" s="71" t="s">
        <v>16</v>
      </c>
      <c r="BD651" s="71" t="s">
        <v>11272</v>
      </c>
      <c r="BE651" s="71" t="s">
        <v>18</v>
      </c>
      <c r="BF651" s="71" t="s">
        <v>21</v>
      </c>
      <c r="BG651" s="71" t="s">
        <v>21</v>
      </c>
      <c r="BH651" s="71" t="s">
        <v>11314</v>
      </c>
      <c r="BI651" s="71" t="s">
        <v>12</v>
      </c>
      <c r="BJ651" s="71" t="s">
        <v>11270</v>
      </c>
      <c r="BK651" s="71" t="s">
        <v>22</v>
      </c>
      <c r="BL651" s="71" t="s">
        <v>24</v>
      </c>
      <c r="BM651" s="71" t="s">
        <v>24</v>
      </c>
      <c r="BN651" s="75" t="b">
        <v>0</v>
      </c>
      <c r="BO651" s="75" t="b">
        <v>0</v>
      </c>
      <c r="BP651" s="75" t="b">
        <v>1</v>
      </c>
      <c r="BQ651" s="75" t="b">
        <v>0</v>
      </c>
      <c r="BR651" s="75" t="b">
        <v>0</v>
      </c>
      <c r="BS651" s="75" t="b">
        <v>0</v>
      </c>
    </row>
    <row r="652" ht="18.0" customHeight="1">
      <c r="A652" s="71" t="s">
        <v>15494</v>
      </c>
      <c r="B652" s="72" t="s">
        <v>15495</v>
      </c>
      <c r="C652" s="73">
        <v>45712.0</v>
      </c>
      <c r="D652" s="73" t="s">
        <v>11261</v>
      </c>
      <c r="E652" s="74">
        <v>189.0</v>
      </c>
      <c r="F652" s="71" t="s">
        <v>34</v>
      </c>
      <c r="G652" s="75" t="b">
        <v>1</v>
      </c>
      <c r="H652" s="71" t="s">
        <v>11261</v>
      </c>
      <c r="I652" s="71" t="s">
        <v>91</v>
      </c>
      <c r="J652" s="71" t="s">
        <v>11261</v>
      </c>
      <c r="K652" s="71" t="s">
        <v>15496</v>
      </c>
      <c r="L652" s="71" t="s">
        <v>93</v>
      </c>
      <c r="M652" s="71" t="s">
        <v>11656</v>
      </c>
      <c r="N652" s="73">
        <v>45659.0</v>
      </c>
      <c r="O652" s="71" t="s">
        <v>15497</v>
      </c>
      <c r="P652" s="71" t="s">
        <v>15498</v>
      </c>
      <c r="Q652" s="71" t="s">
        <v>15499</v>
      </c>
      <c r="R652" s="71" t="s">
        <v>14197</v>
      </c>
      <c r="S652" s="71" t="s">
        <v>11432</v>
      </c>
      <c r="T652" s="71" t="s">
        <v>11261</v>
      </c>
      <c r="U652" s="71" t="s">
        <v>11261</v>
      </c>
      <c r="V652" s="73">
        <v>45712.0</v>
      </c>
      <c r="W652" s="74">
        <v>0.0</v>
      </c>
      <c r="X652" s="74">
        <v>0.0</v>
      </c>
      <c r="Y652" s="74" t="s">
        <v>11261</v>
      </c>
      <c r="Z652" s="73" t="s">
        <v>11261</v>
      </c>
      <c r="AA652" s="71" t="s">
        <v>105</v>
      </c>
      <c r="AB652" s="71" t="s">
        <v>11261</v>
      </c>
      <c r="AC652" s="74">
        <v>3.0</v>
      </c>
      <c r="AD652" s="74">
        <v>0.0</v>
      </c>
      <c r="AE652" s="74">
        <v>0.0</v>
      </c>
      <c r="AF652" s="74">
        <v>0.0</v>
      </c>
      <c r="AG652" s="74">
        <v>0.0</v>
      </c>
      <c r="AH652" s="74">
        <v>1.0</v>
      </c>
      <c r="AI652" s="74">
        <v>1.0</v>
      </c>
      <c r="AJ652" s="74">
        <v>1.0</v>
      </c>
      <c r="AK652" s="71" t="s">
        <v>123</v>
      </c>
      <c r="AL652" s="71" t="s">
        <v>25</v>
      </c>
      <c r="AM652" s="71" t="s">
        <v>25</v>
      </c>
      <c r="AN652" s="71" t="s">
        <v>11274</v>
      </c>
      <c r="AO652" s="71" t="s">
        <v>16</v>
      </c>
      <c r="AP652" s="71" t="s">
        <v>11314</v>
      </c>
      <c r="AQ652" s="71" t="s">
        <v>12</v>
      </c>
      <c r="AR652" s="71" t="s">
        <v>11284</v>
      </c>
      <c r="AS652" s="71" t="s">
        <v>23</v>
      </c>
      <c r="AT652" s="71" t="s">
        <v>20</v>
      </c>
      <c r="AU652" s="71" t="s">
        <v>20</v>
      </c>
      <c r="AV652" s="71" t="s">
        <v>11273</v>
      </c>
      <c r="AW652" s="71" t="s">
        <v>14</v>
      </c>
      <c r="AX652" s="71" t="s">
        <v>11285</v>
      </c>
      <c r="AY652" s="71" t="s">
        <v>19</v>
      </c>
      <c r="AZ652" s="71" t="s">
        <v>11273</v>
      </c>
      <c r="BA652" s="71" t="s">
        <v>14</v>
      </c>
      <c r="BB652" s="71" t="s">
        <v>11268</v>
      </c>
      <c r="BC652" s="71" t="s">
        <v>17</v>
      </c>
      <c r="BD652" s="71" t="s">
        <v>11285</v>
      </c>
      <c r="BE652" s="71" t="s">
        <v>19</v>
      </c>
      <c r="BF652" s="71" t="s">
        <v>20</v>
      </c>
      <c r="BG652" s="71" t="s">
        <v>20</v>
      </c>
      <c r="BH652" s="71" t="s">
        <v>11269</v>
      </c>
      <c r="BI652" s="71" t="s">
        <v>13</v>
      </c>
      <c r="BJ652" s="71" t="s">
        <v>11270</v>
      </c>
      <c r="BK652" s="71" t="s">
        <v>22</v>
      </c>
      <c r="BL652" s="71" t="s">
        <v>24</v>
      </c>
      <c r="BM652" s="71" t="s">
        <v>24</v>
      </c>
      <c r="BN652" s="75" t="b">
        <v>0</v>
      </c>
      <c r="BO652" s="75" t="b">
        <v>1</v>
      </c>
      <c r="BP652" s="75" t="b">
        <v>1</v>
      </c>
      <c r="BQ652" s="75" t="b">
        <v>1</v>
      </c>
      <c r="BR652" s="75" t="b">
        <v>0</v>
      </c>
      <c r="BS652" s="75" t="b">
        <v>0</v>
      </c>
    </row>
    <row r="653" ht="18.0" customHeight="1">
      <c r="A653" s="71" t="s">
        <v>15500</v>
      </c>
      <c r="B653" s="72" t="s">
        <v>15501</v>
      </c>
      <c r="C653" s="73">
        <v>45712.0</v>
      </c>
      <c r="D653" s="73" t="s">
        <v>11261</v>
      </c>
      <c r="E653" s="74">
        <v>189.0</v>
      </c>
      <c r="F653" s="71" t="s">
        <v>34</v>
      </c>
      <c r="G653" s="75" t="b">
        <v>1</v>
      </c>
      <c r="H653" s="71" t="s">
        <v>11261</v>
      </c>
      <c r="I653" s="71" t="s">
        <v>91</v>
      </c>
      <c r="J653" s="71" t="s">
        <v>11261</v>
      </c>
      <c r="K653" s="71" t="s">
        <v>15502</v>
      </c>
      <c r="L653" s="71" t="s">
        <v>93</v>
      </c>
      <c r="M653" s="71" t="s">
        <v>11307</v>
      </c>
      <c r="N653" s="73">
        <v>45660.0</v>
      </c>
      <c r="O653" s="71" t="s">
        <v>15503</v>
      </c>
      <c r="P653" s="71" t="s">
        <v>15504</v>
      </c>
      <c r="Q653" s="71" t="s">
        <v>15505</v>
      </c>
      <c r="R653" s="71" t="s">
        <v>15506</v>
      </c>
      <c r="S653" s="71" t="s">
        <v>11564</v>
      </c>
      <c r="T653" s="71" t="s">
        <v>11261</v>
      </c>
      <c r="U653" s="71" t="s">
        <v>11261</v>
      </c>
      <c r="V653" s="73">
        <v>45712.0</v>
      </c>
      <c r="W653" s="74">
        <v>0.0</v>
      </c>
      <c r="X653" s="74">
        <v>0.0</v>
      </c>
      <c r="Y653" s="74" t="s">
        <v>11261</v>
      </c>
      <c r="Z653" s="73" t="s">
        <v>11261</v>
      </c>
      <c r="AA653" s="71" t="s">
        <v>105</v>
      </c>
      <c r="AB653" s="71" t="s">
        <v>11261</v>
      </c>
      <c r="AC653" s="74">
        <v>5.0</v>
      </c>
      <c r="AD653" s="74">
        <v>1.0</v>
      </c>
      <c r="AE653" s="74">
        <v>1.0</v>
      </c>
      <c r="AF653" s="74">
        <v>1.0</v>
      </c>
      <c r="AG653" s="74">
        <v>1.0</v>
      </c>
      <c r="AH653" s="74">
        <v>0.0</v>
      </c>
      <c r="AI653" s="74">
        <v>1.0</v>
      </c>
      <c r="AJ653" s="74">
        <v>0.0</v>
      </c>
      <c r="AK653" s="71" t="s">
        <v>123</v>
      </c>
      <c r="AL653" s="71" t="s">
        <v>25</v>
      </c>
      <c r="AM653" s="71" t="s">
        <v>25</v>
      </c>
      <c r="AN653" s="71" t="s">
        <v>11274</v>
      </c>
      <c r="AO653" s="71" t="s">
        <v>16</v>
      </c>
      <c r="AP653" s="71" t="s">
        <v>11314</v>
      </c>
      <c r="AQ653" s="71" t="s">
        <v>12</v>
      </c>
      <c r="AR653" s="71" t="s">
        <v>11270</v>
      </c>
      <c r="AS653" s="71" t="s">
        <v>22</v>
      </c>
      <c r="AT653" s="71" t="s">
        <v>20</v>
      </c>
      <c r="AU653" s="71" t="s">
        <v>20</v>
      </c>
      <c r="AV653" s="71" t="s">
        <v>11271</v>
      </c>
      <c r="AW653" s="71" t="s">
        <v>15</v>
      </c>
      <c r="AX653" s="71" t="s">
        <v>11285</v>
      </c>
      <c r="AY653" s="71" t="s">
        <v>19</v>
      </c>
      <c r="AZ653" s="71" t="s">
        <v>11271</v>
      </c>
      <c r="BA653" s="71" t="s">
        <v>15</v>
      </c>
      <c r="BB653" s="71" t="s">
        <v>11274</v>
      </c>
      <c r="BC653" s="71" t="s">
        <v>16</v>
      </c>
      <c r="BD653" s="71" t="s">
        <v>11272</v>
      </c>
      <c r="BE653" s="71" t="s">
        <v>18</v>
      </c>
      <c r="BF653" s="71" t="s">
        <v>21</v>
      </c>
      <c r="BG653" s="71" t="s">
        <v>21</v>
      </c>
      <c r="BH653" s="71" t="s">
        <v>11314</v>
      </c>
      <c r="BI653" s="71" t="s">
        <v>12</v>
      </c>
      <c r="BJ653" s="71" t="s">
        <v>11270</v>
      </c>
      <c r="BK653" s="71" t="s">
        <v>22</v>
      </c>
      <c r="BL653" s="71" t="s">
        <v>25</v>
      </c>
      <c r="BM653" s="71" t="s">
        <v>25</v>
      </c>
      <c r="BN653" s="75" t="b">
        <v>1</v>
      </c>
      <c r="BO653" s="75" t="b">
        <v>1</v>
      </c>
      <c r="BP653" s="75" t="b">
        <v>0</v>
      </c>
      <c r="BQ653" s="75" t="b">
        <v>0</v>
      </c>
      <c r="BR653" s="75" t="b">
        <v>1</v>
      </c>
      <c r="BS653" s="75" t="b">
        <v>1</v>
      </c>
    </row>
    <row r="654" ht="18.0" customHeight="1">
      <c r="A654" s="71" t="s">
        <v>15507</v>
      </c>
      <c r="B654" s="72" t="s">
        <v>15508</v>
      </c>
      <c r="C654" s="73">
        <v>45712.0</v>
      </c>
      <c r="D654" s="73" t="s">
        <v>11261</v>
      </c>
      <c r="E654" s="74">
        <v>189.0</v>
      </c>
      <c r="F654" s="71" t="s">
        <v>34</v>
      </c>
      <c r="G654" s="75" t="b">
        <v>1</v>
      </c>
      <c r="H654" s="71" t="s">
        <v>11261</v>
      </c>
      <c r="I654" s="71" t="s">
        <v>91</v>
      </c>
      <c r="J654" s="71" t="s">
        <v>11261</v>
      </c>
      <c r="K654" s="71" t="s">
        <v>15509</v>
      </c>
      <c r="L654" s="71" t="s">
        <v>93</v>
      </c>
      <c r="M654" s="71" t="s">
        <v>11656</v>
      </c>
      <c r="N654" s="73">
        <v>45659.0</v>
      </c>
      <c r="O654" s="71" t="s">
        <v>15510</v>
      </c>
      <c r="P654" s="71" t="s">
        <v>15511</v>
      </c>
      <c r="Q654" s="71" t="s">
        <v>15512</v>
      </c>
      <c r="R654" s="71" t="s">
        <v>14197</v>
      </c>
      <c r="S654" s="71" t="s">
        <v>11432</v>
      </c>
      <c r="T654" s="71" t="s">
        <v>11261</v>
      </c>
      <c r="U654" s="71" t="s">
        <v>11261</v>
      </c>
      <c r="V654" s="73">
        <v>45712.0</v>
      </c>
      <c r="W654" s="74">
        <v>2.0</v>
      </c>
      <c r="X654" s="74">
        <v>0.0</v>
      </c>
      <c r="Y654" s="74" t="s">
        <v>11261</v>
      </c>
      <c r="Z654" s="73" t="s">
        <v>11261</v>
      </c>
      <c r="AA654" s="71" t="s">
        <v>105</v>
      </c>
      <c r="AB654" s="71" t="s">
        <v>11261</v>
      </c>
      <c r="AC654" s="74">
        <v>3.0</v>
      </c>
      <c r="AD654" s="74">
        <v>0.0</v>
      </c>
      <c r="AE654" s="74">
        <v>1.0</v>
      </c>
      <c r="AF654" s="74">
        <v>0.0</v>
      </c>
      <c r="AG654" s="74">
        <v>0.0</v>
      </c>
      <c r="AH654" s="74">
        <v>1.0</v>
      </c>
      <c r="AI654" s="74">
        <v>1.0</v>
      </c>
      <c r="AJ654" s="74">
        <v>0.0</v>
      </c>
      <c r="AK654" s="71" t="s">
        <v>123</v>
      </c>
      <c r="AL654" s="71" t="s">
        <v>25</v>
      </c>
      <c r="AM654" s="71" t="s">
        <v>25</v>
      </c>
      <c r="AN654" s="71" t="s">
        <v>11274</v>
      </c>
      <c r="AO654" s="71" t="s">
        <v>16</v>
      </c>
      <c r="AP654" s="71" t="s">
        <v>11269</v>
      </c>
      <c r="AQ654" s="71" t="s">
        <v>13</v>
      </c>
      <c r="AR654" s="71" t="s">
        <v>11284</v>
      </c>
      <c r="AS654" s="71" t="s">
        <v>23</v>
      </c>
      <c r="AT654" s="71" t="s">
        <v>20</v>
      </c>
      <c r="AU654" s="71" t="s">
        <v>20</v>
      </c>
      <c r="AV654" s="71" t="s">
        <v>11273</v>
      </c>
      <c r="AW654" s="71" t="s">
        <v>14</v>
      </c>
      <c r="AX654" s="71" t="s">
        <v>11285</v>
      </c>
      <c r="AY654" s="71" t="s">
        <v>19</v>
      </c>
      <c r="AZ654" s="71" t="s">
        <v>11273</v>
      </c>
      <c r="BA654" s="71" t="s">
        <v>14</v>
      </c>
      <c r="BB654" s="71" t="s">
        <v>11274</v>
      </c>
      <c r="BC654" s="71" t="s">
        <v>16</v>
      </c>
      <c r="BD654" s="71" t="s">
        <v>11272</v>
      </c>
      <c r="BE654" s="71" t="s">
        <v>18</v>
      </c>
      <c r="BF654" s="71" t="s">
        <v>20</v>
      </c>
      <c r="BG654" s="71" t="s">
        <v>20</v>
      </c>
      <c r="BH654" s="71" t="s">
        <v>11314</v>
      </c>
      <c r="BI654" s="71" t="s">
        <v>12</v>
      </c>
      <c r="BJ654" s="71" t="s">
        <v>11270</v>
      </c>
      <c r="BK654" s="71" t="s">
        <v>22</v>
      </c>
      <c r="BL654" s="71" t="s">
        <v>24</v>
      </c>
      <c r="BM654" s="71" t="s">
        <v>24</v>
      </c>
      <c r="BN654" s="75" t="b">
        <v>0</v>
      </c>
      <c r="BO654" s="75" t="b">
        <v>1</v>
      </c>
      <c r="BP654" s="75" t="b">
        <v>1</v>
      </c>
      <c r="BQ654" s="75" t="b">
        <v>0</v>
      </c>
      <c r="BR654" s="75" t="b">
        <v>1</v>
      </c>
      <c r="BS654" s="75" t="b">
        <v>0</v>
      </c>
    </row>
    <row r="655" ht="18.0" customHeight="1">
      <c r="A655" s="71" t="s">
        <v>15513</v>
      </c>
      <c r="B655" s="72" t="s">
        <v>15514</v>
      </c>
      <c r="C655" s="73">
        <v>45712.0</v>
      </c>
      <c r="D655" s="73" t="s">
        <v>11261</v>
      </c>
      <c r="E655" s="74">
        <v>189.0</v>
      </c>
      <c r="F655" s="71" t="s">
        <v>34</v>
      </c>
      <c r="G655" s="75" t="b">
        <v>1</v>
      </c>
      <c r="H655" s="71" t="s">
        <v>13366</v>
      </c>
      <c r="I655" s="71" t="s">
        <v>168</v>
      </c>
      <c r="J655" s="71" t="s">
        <v>154</v>
      </c>
      <c r="K655" s="71" t="s">
        <v>15515</v>
      </c>
      <c r="L655" s="71" t="s">
        <v>93</v>
      </c>
      <c r="M655" s="71" t="s">
        <v>11289</v>
      </c>
      <c r="N655" s="73">
        <v>45656.0</v>
      </c>
      <c r="O655" s="71" t="s">
        <v>15516</v>
      </c>
      <c r="P655" s="71" t="s">
        <v>15517</v>
      </c>
      <c r="Q655" s="71" t="s">
        <v>15518</v>
      </c>
      <c r="R655" s="71" t="s">
        <v>12109</v>
      </c>
      <c r="S655" s="71" t="s">
        <v>11424</v>
      </c>
      <c r="T655" s="71" t="s">
        <v>11261</v>
      </c>
      <c r="U655" s="71" t="s">
        <v>11261</v>
      </c>
      <c r="V655" s="73">
        <v>45712.0</v>
      </c>
      <c r="W655" s="74">
        <v>1.0</v>
      </c>
      <c r="X655" s="74">
        <v>0.0</v>
      </c>
      <c r="Y655" s="74" t="s">
        <v>11261</v>
      </c>
      <c r="Z655" s="73" t="s">
        <v>11261</v>
      </c>
      <c r="AA655" s="71" t="s">
        <v>105</v>
      </c>
      <c r="AB655" s="71" t="s">
        <v>15519</v>
      </c>
      <c r="AC655" s="74">
        <v>4.0</v>
      </c>
      <c r="AD655" s="74">
        <v>1.0</v>
      </c>
      <c r="AE655" s="74">
        <v>1.0</v>
      </c>
      <c r="AF655" s="74">
        <v>1.0</v>
      </c>
      <c r="AG655" s="74">
        <v>0.0</v>
      </c>
      <c r="AH655" s="74">
        <v>0.0</v>
      </c>
      <c r="AI655" s="74">
        <v>1.0</v>
      </c>
      <c r="AJ655" s="74">
        <v>0.0</v>
      </c>
      <c r="AK655" s="71" t="s">
        <v>123</v>
      </c>
      <c r="AL655" s="71" t="s">
        <v>24</v>
      </c>
      <c r="AM655" s="71" t="s">
        <v>24</v>
      </c>
      <c r="AN655" s="71" t="s">
        <v>11274</v>
      </c>
      <c r="AO655" s="71" t="s">
        <v>16</v>
      </c>
      <c r="AP655" s="71" t="s">
        <v>11269</v>
      </c>
      <c r="AQ655" s="71" t="s">
        <v>13</v>
      </c>
      <c r="AR655" s="71" t="s">
        <v>11284</v>
      </c>
      <c r="AS655" s="71" t="s">
        <v>23</v>
      </c>
      <c r="AT655" s="71" t="s">
        <v>20</v>
      </c>
      <c r="AU655" s="71" t="s">
        <v>20</v>
      </c>
      <c r="AV655" s="71" t="s">
        <v>11273</v>
      </c>
      <c r="AW655" s="71" t="s">
        <v>14</v>
      </c>
      <c r="AX655" s="71" t="s">
        <v>11285</v>
      </c>
      <c r="AY655" s="71" t="s">
        <v>19</v>
      </c>
      <c r="AZ655" s="71" t="s">
        <v>11273</v>
      </c>
      <c r="BA655" s="71" t="s">
        <v>14</v>
      </c>
      <c r="BB655" s="71" t="s">
        <v>11274</v>
      </c>
      <c r="BC655" s="71" t="s">
        <v>16</v>
      </c>
      <c r="BD655" s="71" t="s">
        <v>11272</v>
      </c>
      <c r="BE655" s="71" t="s">
        <v>18</v>
      </c>
      <c r="BF655" s="71" t="s">
        <v>21</v>
      </c>
      <c r="BG655" s="71" t="s">
        <v>21</v>
      </c>
      <c r="BH655" s="71" t="s">
        <v>11269</v>
      </c>
      <c r="BI655" s="71" t="s">
        <v>13</v>
      </c>
      <c r="BJ655" s="71" t="s">
        <v>11270</v>
      </c>
      <c r="BK655" s="71" t="s">
        <v>22</v>
      </c>
      <c r="BL655" s="71" t="s">
        <v>24</v>
      </c>
      <c r="BM655" s="71" t="s">
        <v>24</v>
      </c>
      <c r="BN655" s="75" t="b">
        <v>1</v>
      </c>
      <c r="BO655" s="75" t="b">
        <v>1</v>
      </c>
      <c r="BP655" s="75" t="b">
        <v>0</v>
      </c>
      <c r="BQ655" s="75" t="b">
        <v>0</v>
      </c>
      <c r="BR655" s="75" t="b">
        <v>1</v>
      </c>
      <c r="BS655" s="75" t="b">
        <v>0</v>
      </c>
    </row>
    <row r="656" ht="18.0" customHeight="1">
      <c r="A656" s="71" t="s">
        <v>15520</v>
      </c>
      <c r="B656" s="72" t="s">
        <v>15521</v>
      </c>
      <c r="C656" s="73">
        <v>45712.0</v>
      </c>
      <c r="D656" s="73" t="s">
        <v>11261</v>
      </c>
      <c r="E656" s="74">
        <v>189.0</v>
      </c>
      <c r="F656" s="71" t="s">
        <v>34</v>
      </c>
      <c r="G656" s="75" t="b">
        <v>1</v>
      </c>
      <c r="H656" s="71" t="s">
        <v>11261</v>
      </c>
      <c r="I656" s="71" t="s">
        <v>91</v>
      </c>
      <c r="J656" s="71" t="s">
        <v>11261</v>
      </c>
      <c r="K656" s="71" t="s">
        <v>15522</v>
      </c>
      <c r="L656" s="71" t="s">
        <v>11306</v>
      </c>
      <c r="M656" s="71" t="s">
        <v>11307</v>
      </c>
      <c r="N656" s="73">
        <v>45670.0</v>
      </c>
      <c r="O656" s="71" t="s">
        <v>15523</v>
      </c>
      <c r="P656" s="71" t="s">
        <v>15524</v>
      </c>
      <c r="Q656" s="71" t="s">
        <v>15525</v>
      </c>
      <c r="R656" s="71" t="s">
        <v>13977</v>
      </c>
      <c r="S656" s="71" t="s">
        <v>11432</v>
      </c>
      <c r="T656" s="71" t="s">
        <v>11261</v>
      </c>
      <c r="U656" s="71" t="s">
        <v>11261</v>
      </c>
      <c r="V656" s="73">
        <v>45712.0</v>
      </c>
      <c r="W656" s="74">
        <v>0.0</v>
      </c>
      <c r="X656" s="74">
        <v>0.0</v>
      </c>
      <c r="Y656" s="74" t="s">
        <v>11261</v>
      </c>
      <c r="Z656" s="73" t="s">
        <v>11261</v>
      </c>
      <c r="AA656" s="71" t="s">
        <v>283</v>
      </c>
      <c r="AB656" s="71" t="s">
        <v>11261</v>
      </c>
      <c r="AC656" s="74">
        <v>4.0</v>
      </c>
      <c r="AD656" s="74">
        <v>1.0</v>
      </c>
      <c r="AE656" s="74">
        <v>0.0</v>
      </c>
      <c r="AF656" s="74">
        <v>1.0</v>
      </c>
      <c r="AG656" s="74">
        <v>0.0</v>
      </c>
      <c r="AH656" s="74">
        <v>1.0</v>
      </c>
      <c r="AI656" s="74">
        <v>0.0</v>
      </c>
      <c r="AJ656" s="74">
        <v>1.0</v>
      </c>
      <c r="AK656" s="71" t="s">
        <v>123</v>
      </c>
      <c r="AL656" s="71" t="s">
        <v>25</v>
      </c>
      <c r="AM656" s="71" t="s">
        <v>25</v>
      </c>
      <c r="AN656" s="71" t="s">
        <v>11274</v>
      </c>
      <c r="AO656" s="71" t="s">
        <v>16</v>
      </c>
      <c r="AP656" s="71" t="s">
        <v>11314</v>
      </c>
      <c r="AQ656" s="71" t="s">
        <v>12</v>
      </c>
      <c r="AR656" s="71" t="s">
        <v>11284</v>
      </c>
      <c r="AS656" s="71" t="s">
        <v>23</v>
      </c>
      <c r="AT656" s="71" t="s">
        <v>20</v>
      </c>
      <c r="AU656" s="71" t="s">
        <v>20</v>
      </c>
      <c r="AV656" s="71" t="s">
        <v>11273</v>
      </c>
      <c r="AW656" s="71" t="s">
        <v>14</v>
      </c>
      <c r="AX656" s="71" t="s">
        <v>11272</v>
      </c>
      <c r="AY656" s="71" t="s">
        <v>18</v>
      </c>
      <c r="AZ656" s="71" t="s">
        <v>11271</v>
      </c>
      <c r="BA656" s="71" t="s">
        <v>15</v>
      </c>
      <c r="BB656" s="71" t="s">
        <v>11268</v>
      </c>
      <c r="BC656" s="71" t="s">
        <v>17</v>
      </c>
      <c r="BD656" s="71" t="s">
        <v>11272</v>
      </c>
      <c r="BE656" s="71" t="s">
        <v>18</v>
      </c>
      <c r="BF656" s="71" t="s">
        <v>20</v>
      </c>
      <c r="BG656" s="71" t="s">
        <v>20</v>
      </c>
      <c r="BH656" s="71" t="s">
        <v>11314</v>
      </c>
      <c r="BI656" s="71" t="s">
        <v>12</v>
      </c>
      <c r="BJ656" s="71" t="s">
        <v>11270</v>
      </c>
      <c r="BK656" s="71" t="s">
        <v>22</v>
      </c>
      <c r="BL656" s="71" t="s">
        <v>25</v>
      </c>
      <c r="BM656" s="71" t="s">
        <v>25</v>
      </c>
      <c r="BN656" s="75" t="b">
        <v>1</v>
      </c>
      <c r="BO656" s="75" t="b">
        <v>0</v>
      </c>
      <c r="BP656" s="75" t="b">
        <v>1</v>
      </c>
      <c r="BQ656" s="75" t="b">
        <v>1</v>
      </c>
      <c r="BR656" s="75" t="b">
        <v>0</v>
      </c>
      <c r="BS656" s="75" t="b">
        <v>0</v>
      </c>
    </row>
    <row r="657" ht="18.0" customHeight="1">
      <c r="A657" s="71" t="s">
        <v>15526</v>
      </c>
      <c r="B657" s="72" t="s">
        <v>15527</v>
      </c>
      <c r="C657" s="73">
        <v>45709.0</v>
      </c>
      <c r="D657" s="73">
        <v>45775.0</v>
      </c>
      <c r="E657" s="74">
        <v>66.0</v>
      </c>
      <c r="F657" s="71" t="s">
        <v>151</v>
      </c>
      <c r="G657" s="75" t="b">
        <v>0</v>
      </c>
      <c r="H657" s="71" t="s">
        <v>1333</v>
      </c>
      <c r="I657" s="71" t="s">
        <v>153</v>
      </c>
      <c r="J657" s="71" t="s">
        <v>168</v>
      </c>
      <c r="K657" s="71" t="s">
        <v>15528</v>
      </c>
      <c r="L657" s="71" t="s">
        <v>93</v>
      </c>
      <c r="M657" s="71" t="s">
        <v>11297</v>
      </c>
      <c r="N657" s="73">
        <v>45638.0</v>
      </c>
      <c r="O657" s="71" t="s">
        <v>12858</v>
      </c>
      <c r="P657" s="71" t="s">
        <v>12859</v>
      </c>
      <c r="Q657" s="71" t="s">
        <v>12860</v>
      </c>
      <c r="R657" s="71" t="s">
        <v>11738</v>
      </c>
      <c r="S657" s="71" t="s">
        <v>11739</v>
      </c>
      <c r="T657" s="71" t="s">
        <v>11261</v>
      </c>
      <c r="U657" s="71" t="s">
        <v>11261</v>
      </c>
      <c r="V657" s="73">
        <v>45709.0</v>
      </c>
      <c r="W657" s="74">
        <v>0.0</v>
      </c>
      <c r="X657" s="74">
        <v>0.0</v>
      </c>
      <c r="Y657" s="74" t="s">
        <v>11261</v>
      </c>
      <c r="Z657" s="73" t="s">
        <v>11261</v>
      </c>
      <c r="AA657" s="71" t="s">
        <v>105</v>
      </c>
      <c r="AB657" s="71" t="s">
        <v>15529</v>
      </c>
      <c r="AC657" s="74">
        <v>3.0</v>
      </c>
      <c r="AD657" s="74">
        <v>0.0</v>
      </c>
      <c r="AE657" s="74">
        <v>0.0</v>
      </c>
      <c r="AF657" s="74">
        <v>1.0</v>
      </c>
      <c r="AG657" s="74">
        <v>0.0</v>
      </c>
      <c r="AH657" s="74">
        <v>1.0</v>
      </c>
      <c r="AI657" s="74">
        <v>0.0</v>
      </c>
      <c r="AJ657" s="74">
        <v>1.0</v>
      </c>
      <c r="AK657" s="71" t="s">
        <v>181</v>
      </c>
      <c r="AL657" s="71" t="s">
        <v>25</v>
      </c>
      <c r="AM657" s="71" t="s">
        <v>25</v>
      </c>
      <c r="AN657" s="71" t="s">
        <v>11268</v>
      </c>
      <c r="AO657" s="71" t="s">
        <v>17</v>
      </c>
      <c r="AP657" s="71" t="s">
        <v>11314</v>
      </c>
      <c r="AQ657" s="71" t="s">
        <v>12</v>
      </c>
      <c r="AR657" s="71" t="s">
        <v>11284</v>
      </c>
      <c r="AS657" s="71" t="s">
        <v>23</v>
      </c>
      <c r="AT657" s="71" t="s">
        <v>20</v>
      </c>
      <c r="AU657" s="71" t="s">
        <v>20</v>
      </c>
      <c r="AV657" s="71" t="s">
        <v>11273</v>
      </c>
      <c r="AW657" s="71" t="s">
        <v>14</v>
      </c>
      <c r="AX657" s="71" t="s">
        <v>11272</v>
      </c>
      <c r="AY657" s="71" t="s">
        <v>18</v>
      </c>
      <c r="AZ657" s="71" t="s">
        <v>11271</v>
      </c>
      <c r="BA657" s="71" t="s">
        <v>15</v>
      </c>
      <c r="BB657" s="71" t="s">
        <v>11274</v>
      </c>
      <c r="BC657" s="71" t="s">
        <v>16</v>
      </c>
      <c r="BD657" s="71" t="s">
        <v>11272</v>
      </c>
      <c r="BE657" s="71" t="s">
        <v>18</v>
      </c>
      <c r="BF657" s="71" t="s">
        <v>20</v>
      </c>
      <c r="BG657" s="71" t="s">
        <v>20</v>
      </c>
      <c r="BH657" s="71" t="s">
        <v>11314</v>
      </c>
      <c r="BI657" s="71" t="s">
        <v>12</v>
      </c>
      <c r="BJ657" s="71" t="s">
        <v>11270</v>
      </c>
      <c r="BK657" s="71" t="s">
        <v>22</v>
      </c>
      <c r="BL657" s="71" t="s">
        <v>24</v>
      </c>
      <c r="BM657" s="71" t="s">
        <v>24</v>
      </c>
      <c r="BN657" s="75" t="b">
        <v>0</v>
      </c>
      <c r="BO657" s="75" t="b">
        <v>0</v>
      </c>
      <c r="BP657" s="75" t="b">
        <v>1</v>
      </c>
      <c r="BQ657" s="75" t="b">
        <v>1</v>
      </c>
      <c r="BR657" s="75" t="b">
        <v>0</v>
      </c>
      <c r="BS657" s="75" t="b">
        <v>0</v>
      </c>
    </row>
    <row r="658" ht="18.0" customHeight="1">
      <c r="A658" s="71" t="s">
        <v>15530</v>
      </c>
      <c r="B658" s="72" t="s">
        <v>15531</v>
      </c>
      <c r="C658" s="73">
        <v>45709.0</v>
      </c>
      <c r="D658" s="73" t="s">
        <v>11261</v>
      </c>
      <c r="E658" s="74">
        <v>192.0</v>
      </c>
      <c r="F658" s="71" t="s">
        <v>34</v>
      </c>
      <c r="G658" s="75" t="b">
        <v>1</v>
      </c>
      <c r="H658" s="71" t="s">
        <v>11261</v>
      </c>
      <c r="I658" s="71" t="s">
        <v>91</v>
      </c>
      <c r="J658" s="71" t="s">
        <v>11261</v>
      </c>
      <c r="K658" s="71" t="s">
        <v>15532</v>
      </c>
      <c r="L658" s="71" t="s">
        <v>93</v>
      </c>
      <c r="M658" s="71" t="s">
        <v>11656</v>
      </c>
      <c r="N658" s="73">
        <v>45645.0</v>
      </c>
      <c r="O658" s="71" t="s">
        <v>15533</v>
      </c>
      <c r="P658" s="71" t="s">
        <v>15534</v>
      </c>
      <c r="Q658" s="71" t="s">
        <v>15535</v>
      </c>
      <c r="R658" s="71" t="s">
        <v>14850</v>
      </c>
      <c r="S658" s="71" t="s">
        <v>11293</v>
      </c>
      <c r="T658" s="71" t="s">
        <v>11261</v>
      </c>
      <c r="U658" s="71" t="s">
        <v>11261</v>
      </c>
      <c r="V658" s="73">
        <v>45709.0</v>
      </c>
      <c r="W658" s="74">
        <v>1.0</v>
      </c>
      <c r="X658" s="74">
        <v>0.0</v>
      </c>
      <c r="Y658" s="74" t="s">
        <v>11261</v>
      </c>
      <c r="Z658" s="73" t="s">
        <v>11261</v>
      </c>
      <c r="AA658" s="71" t="s">
        <v>105</v>
      </c>
      <c r="AB658" s="71" t="s">
        <v>11261</v>
      </c>
      <c r="AC658" s="74">
        <v>4.0</v>
      </c>
      <c r="AD658" s="74">
        <v>1.0</v>
      </c>
      <c r="AE658" s="74">
        <v>1.0</v>
      </c>
      <c r="AF658" s="74">
        <v>0.0</v>
      </c>
      <c r="AG658" s="74">
        <v>0.0</v>
      </c>
      <c r="AH658" s="74">
        <v>0.0</v>
      </c>
      <c r="AI658" s="74">
        <v>1.0</v>
      </c>
      <c r="AJ658" s="74">
        <v>1.0</v>
      </c>
      <c r="AK658" s="71" t="s">
        <v>123</v>
      </c>
      <c r="AL658" s="71" t="s">
        <v>25</v>
      </c>
      <c r="AM658" s="71" t="s">
        <v>25</v>
      </c>
      <c r="AN658" s="71" t="s">
        <v>11274</v>
      </c>
      <c r="AO658" s="71" t="s">
        <v>16</v>
      </c>
      <c r="AP658" s="71" t="s">
        <v>11314</v>
      </c>
      <c r="AQ658" s="71" t="s">
        <v>12</v>
      </c>
      <c r="AR658" s="71" t="s">
        <v>11284</v>
      </c>
      <c r="AS658" s="71" t="s">
        <v>23</v>
      </c>
      <c r="AT658" s="71" t="s">
        <v>21</v>
      </c>
      <c r="AU658" s="71" t="s">
        <v>21</v>
      </c>
      <c r="AV658" s="71" t="s">
        <v>11273</v>
      </c>
      <c r="AW658" s="71" t="s">
        <v>14</v>
      </c>
      <c r="AX658" s="71" t="s">
        <v>11285</v>
      </c>
      <c r="AY658" s="71" t="s">
        <v>19</v>
      </c>
      <c r="AZ658" s="71" t="s">
        <v>11273</v>
      </c>
      <c r="BA658" s="71" t="s">
        <v>14</v>
      </c>
      <c r="BB658" s="71" t="s">
        <v>11274</v>
      </c>
      <c r="BC658" s="71" t="s">
        <v>16</v>
      </c>
      <c r="BD658" s="71" t="s">
        <v>11285</v>
      </c>
      <c r="BE658" s="71" t="s">
        <v>19</v>
      </c>
      <c r="BF658" s="71" t="s">
        <v>20</v>
      </c>
      <c r="BG658" s="71" t="s">
        <v>20</v>
      </c>
      <c r="BH658" s="71" t="s">
        <v>11269</v>
      </c>
      <c r="BI658" s="71" t="s">
        <v>13</v>
      </c>
      <c r="BJ658" s="71" t="s">
        <v>11270</v>
      </c>
      <c r="BK658" s="71" t="s">
        <v>22</v>
      </c>
      <c r="BL658" s="71" t="s">
        <v>25</v>
      </c>
      <c r="BM658" s="71" t="s">
        <v>25</v>
      </c>
      <c r="BN658" s="75" t="b">
        <v>1</v>
      </c>
      <c r="BO658" s="75" t="b">
        <v>1</v>
      </c>
      <c r="BP658" s="75" t="b">
        <v>0</v>
      </c>
      <c r="BQ658" s="75" t="b">
        <v>1</v>
      </c>
      <c r="BR658" s="75" t="b">
        <v>1</v>
      </c>
      <c r="BS658" s="75" t="b">
        <v>0</v>
      </c>
    </row>
    <row r="659" ht="18.0" customHeight="1">
      <c r="A659" s="71" t="s">
        <v>15536</v>
      </c>
      <c r="B659" s="72" t="s">
        <v>15537</v>
      </c>
      <c r="C659" s="73">
        <v>45709.0</v>
      </c>
      <c r="D659" s="73">
        <v>45887.0</v>
      </c>
      <c r="E659" s="74">
        <v>178.0</v>
      </c>
      <c r="F659" s="71" t="s">
        <v>34</v>
      </c>
      <c r="G659" s="75" t="b">
        <v>1</v>
      </c>
      <c r="H659" s="71" t="s">
        <v>2537</v>
      </c>
      <c r="I659" s="71" t="s">
        <v>153</v>
      </c>
      <c r="J659" s="71" t="s">
        <v>168</v>
      </c>
      <c r="K659" s="71" t="s">
        <v>15538</v>
      </c>
      <c r="L659" s="71" t="s">
        <v>93</v>
      </c>
      <c r="M659" s="71" t="s">
        <v>11374</v>
      </c>
      <c r="N659" s="73">
        <v>45653.0</v>
      </c>
      <c r="O659" s="71" t="s">
        <v>4467</v>
      </c>
      <c r="P659" s="71" t="s">
        <v>15539</v>
      </c>
      <c r="Q659" s="71" t="s">
        <v>15540</v>
      </c>
      <c r="R659" s="71" t="s">
        <v>11990</v>
      </c>
      <c r="S659" s="71" t="s">
        <v>11339</v>
      </c>
      <c r="T659" s="71" t="s">
        <v>11261</v>
      </c>
      <c r="U659" s="71" t="s">
        <v>11261</v>
      </c>
      <c r="V659" s="73">
        <v>45709.0</v>
      </c>
      <c r="W659" s="74">
        <v>0.0</v>
      </c>
      <c r="X659" s="74">
        <v>0.0</v>
      </c>
      <c r="Y659" s="74" t="s">
        <v>11261</v>
      </c>
      <c r="Z659" s="73" t="s">
        <v>11261</v>
      </c>
      <c r="AA659" s="71" t="s">
        <v>105</v>
      </c>
      <c r="AB659" s="71" t="s">
        <v>11261</v>
      </c>
      <c r="AC659" s="74">
        <v>4.0</v>
      </c>
      <c r="AD659" s="74">
        <v>1.0</v>
      </c>
      <c r="AE659" s="74">
        <v>1.0</v>
      </c>
      <c r="AF659" s="74">
        <v>0.0</v>
      </c>
      <c r="AG659" s="74">
        <v>0.0</v>
      </c>
      <c r="AH659" s="74">
        <v>0.0</v>
      </c>
      <c r="AI659" s="74">
        <v>1.0</v>
      </c>
      <c r="AJ659" s="74">
        <v>1.0</v>
      </c>
      <c r="AK659" s="71" t="s">
        <v>181</v>
      </c>
      <c r="AL659" s="71" t="s">
        <v>25</v>
      </c>
      <c r="AM659" s="71" t="s">
        <v>25</v>
      </c>
      <c r="AN659" s="71" t="s">
        <v>11274</v>
      </c>
      <c r="AO659" s="71" t="s">
        <v>16</v>
      </c>
      <c r="AP659" s="71" t="s">
        <v>11314</v>
      </c>
      <c r="AQ659" s="71" t="s">
        <v>12</v>
      </c>
      <c r="AR659" s="71" t="s">
        <v>11284</v>
      </c>
      <c r="AS659" s="71" t="s">
        <v>23</v>
      </c>
      <c r="AT659" s="71" t="s">
        <v>20</v>
      </c>
      <c r="AU659" s="71" t="s">
        <v>20</v>
      </c>
      <c r="AV659" s="71" t="s">
        <v>11273</v>
      </c>
      <c r="AW659" s="71" t="s">
        <v>14</v>
      </c>
      <c r="AX659" s="71" t="s">
        <v>11285</v>
      </c>
      <c r="AY659" s="71" t="s">
        <v>19</v>
      </c>
      <c r="AZ659" s="71" t="s">
        <v>11273</v>
      </c>
      <c r="BA659" s="71" t="s">
        <v>14</v>
      </c>
      <c r="BB659" s="71" t="s">
        <v>11274</v>
      </c>
      <c r="BC659" s="71" t="s">
        <v>16</v>
      </c>
      <c r="BD659" s="71" t="s">
        <v>11285</v>
      </c>
      <c r="BE659" s="71" t="s">
        <v>19</v>
      </c>
      <c r="BF659" s="71" t="s">
        <v>21</v>
      </c>
      <c r="BG659" s="71" t="s">
        <v>21</v>
      </c>
      <c r="BH659" s="71" t="s">
        <v>11269</v>
      </c>
      <c r="BI659" s="71" t="s">
        <v>13</v>
      </c>
      <c r="BJ659" s="71" t="s">
        <v>11270</v>
      </c>
      <c r="BK659" s="71" t="s">
        <v>22</v>
      </c>
      <c r="BL659" s="71" t="s">
        <v>25</v>
      </c>
      <c r="BM659" s="71" t="s">
        <v>25</v>
      </c>
      <c r="BN659" s="75" t="b">
        <v>1</v>
      </c>
      <c r="BO659" s="75" t="b">
        <v>1</v>
      </c>
      <c r="BP659" s="75" t="b">
        <v>0</v>
      </c>
      <c r="BQ659" s="75" t="b">
        <v>1</v>
      </c>
      <c r="BR659" s="75" t="b">
        <v>1</v>
      </c>
      <c r="BS659" s="75" t="b">
        <v>0</v>
      </c>
    </row>
    <row r="660" ht="18.0" customHeight="1">
      <c r="A660" s="71" t="s">
        <v>15541</v>
      </c>
      <c r="B660" s="72" t="s">
        <v>15542</v>
      </c>
      <c r="C660" s="73">
        <v>45709.0</v>
      </c>
      <c r="D660" s="73" t="s">
        <v>11261</v>
      </c>
      <c r="E660" s="74">
        <v>192.0</v>
      </c>
      <c r="F660" s="71" t="s">
        <v>34</v>
      </c>
      <c r="G660" s="75" t="b">
        <v>1</v>
      </c>
      <c r="H660" s="71" t="s">
        <v>11261</v>
      </c>
      <c r="I660" s="71" t="s">
        <v>91</v>
      </c>
      <c r="J660" s="71" t="s">
        <v>11261</v>
      </c>
      <c r="K660" s="71" t="s">
        <v>15543</v>
      </c>
      <c r="L660" s="71" t="s">
        <v>93</v>
      </c>
      <c r="M660" s="71" t="s">
        <v>11656</v>
      </c>
      <c r="N660" s="73">
        <v>45654.0</v>
      </c>
      <c r="O660" s="71" t="s">
        <v>15544</v>
      </c>
      <c r="P660" s="71" t="s">
        <v>15545</v>
      </c>
      <c r="Q660" s="71" t="s">
        <v>15546</v>
      </c>
      <c r="R660" s="71" t="s">
        <v>13212</v>
      </c>
      <c r="S660" s="71" t="s">
        <v>11416</v>
      </c>
      <c r="T660" s="71" t="s">
        <v>11261</v>
      </c>
      <c r="U660" s="71" t="s">
        <v>11261</v>
      </c>
      <c r="V660" s="73">
        <v>45709.0</v>
      </c>
      <c r="W660" s="74">
        <v>2.0</v>
      </c>
      <c r="X660" s="74">
        <v>0.0</v>
      </c>
      <c r="Y660" s="74" t="s">
        <v>11261</v>
      </c>
      <c r="Z660" s="73" t="s">
        <v>11261</v>
      </c>
      <c r="AA660" s="71" t="s">
        <v>105</v>
      </c>
      <c r="AB660" s="71" t="s">
        <v>11261</v>
      </c>
      <c r="AC660" s="74">
        <v>5.0</v>
      </c>
      <c r="AD660" s="74">
        <v>0.0</v>
      </c>
      <c r="AE660" s="74">
        <v>1.0</v>
      </c>
      <c r="AF660" s="74">
        <v>1.0</v>
      </c>
      <c r="AG660" s="74">
        <v>0.0</v>
      </c>
      <c r="AH660" s="74">
        <v>1.0</v>
      </c>
      <c r="AI660" s="74">
        <v>1.0</v>
      </c>
      <c r="AJ660" s="74">
        <v>1.0</v>
      </c>
      <c r="AK660" s="71" t="s">
        <v>123</v>
      </c>
      <c r="AL660" s="71" t="s">
        <v>25</v>
      </c>
      <c r="AM660" s="71" t="s">
        <v>25</v>
      </c>
      <c r="AN660" s="71" t="s">
        <v>11268</v>
      </c>
      <c r="AO660" s="71" t="s">
        <v>17</v>
      </c>
      <c r="AP660" s="71" t="s">
        <v>11314</v>
      </c>
      <c r="AQ660" s="71" t="s">
        <v>12</v>
      </c>
      <c r="AR660" s="71" t="s">
        <v>11284</v>
      </c>
      <c r="AS660" s="71" t="s">
        <v>23</v>
      </c>
      <c r="AT660" s="71" t="s">
        <v>20</v>
      </c>
      <c r="AU660" s="71" t="s">
        <v>20</v>
      </c>
      <c r="AV660" s="71" t="s">
        <v>11271</v>
      </c>
      <c r="AW660" s="71" t="s">
        <v>15</v>
      </c>
      <c r="AX660" s="71" t="s">
        <v>11272</v>
      </c>
      <c r="AY660" s="71" t="s">
        <v>18</v>
      </c>
      <c r="AZ660" s="71" t="s">
        <v>11271</v>
      </c>
      <c r="BA660" s="71" t="s">
        <v>15</v>
      </c>
      <c r="BB660" s="71" t="s">
        <v>11268</v>
      </c>
      <c r="BC660" s="71" t="s">
        <v>17</v>
      </c>
      <c r="BD660" s="71" t="s">
        <v>11272</v>
      </c>
      <c r="BE660" s="71" t="s">
        <v>18</v>
      </c>
      <c r="BF660" s="71" t="s">
        <v>20</v>
      </c>
      <c r="BG660" s="71" t="s">
        <v>20</v>
      </c>
      <c r="BH660" s="71" t="s">
        <v>11314</v>
      </c>
      <c r="BI660" s="71" t="s">
        <v>12</v>
      </c>
      <c r="BJ660" s="71" t="s">
        <v>11270</v>
      </c>
      <c r="BK660" s="71" t="s">
        <v>22</v>
      </c>
      <c r="BL660" s="71" t="s">
        <v>24</v>
      </c>
      <c r="BM660" s="71" t="s">
        <v>24</v>
      </c>
      <c r="BN660" s="75" t="b">
        <v>0</v>
      </c>
      <c r="BO660" s="75" t="b">
        <v>1</v>
      </c>
      <c r="BP660" s="75" t="b">
        <v>1</v>
      </c>
      <c r="BQ660" s="75" t="b">
        <v>1</v>
      </c>
      <c r="BR660" s="75" t="b">
        <v>1</v>
      </c>
      <c r="BS660" s="75" t="b">
        <v>0</v>
      </c>
    </row>
    <row r="661" ht="18.0" customHeight="1">
      <c r="A661" s="71" t="s">
        <v>15547</v>
      </c>
      <c r="B661" s="72" t="s">
        <v>15548</v>
      </c>
      <c r="C661" s="73">
        <v>45709.0</v>
      </c>
      <c r="D661" s="73">
        <v>45867.0</v>
      </c>
      <c r="E661" s="74">
        <v>158.0</v>
      </c>
      <c r="F661" s="71" t="s">
        <v>34</v>
      </c>
      <c r="G661" s="75" t="b">
        <v>1</v>
      </c>
      <c r="H661" s="71" t="s">
        <v>14411</v>
      </c>
      <c r="I661" s="71" t="s">
        <v>153</v>
      </c>
      <c r="J661" s="71" t="s">
        <v>168</v>
      </c>
      <c r="K661" s="71" t="s">
        <v>15549</v>
      </c>
      <c r="L661" s="71" t="s">
        <v>93</v>
      </c>
      <c r="M661" s="71" t="s">
        <v>11297</v>
      </c>
      <c r="N661" s="73">
        <v>45657.0</v>
      </c>
      <c r="O661" s="71" t="s">
        <v>15550</v>
      </c>
      <c r="P661" s="71" t="s">
        <v>15551</v>
      </c>
      <c r="Q661" s="71" t="s">
        <v>15552</v>
      </c>
      <c r="R661" s="71" t="s">
        <v>15553</v>
      </c>
      <c r="S661" s="71" t="s">
        <v>12003</v>
      </c>
      <c r="T661" s="71" t="s">
        <v>11261</v>
      </c>
      <c r="U661" s="71" t="s">
        <v>11261</v>
      </c>
      <c r="V661" s="73">
        <v>45709.0</v>
      </c>
      <c r="W661" s="74">
        <v>0.0</v>
      </c>
      <c r="X661" s="74">
        <v>0.0</v>
      </c>
      <c r="Y661" s="74" t="s">
        <v>11261</v>
      </c>
      <c r="Z661" s="73" t="s">
        <v>11261</v>
      </c>
      <c r="AA661" s="71" t="s">
        <v>105</v>
      </c>
      <c r="AB661" s="71" t="s">
        <v>15554</v>
      </c>
      <c r="AC661" s="74">
        <v>3.0</v>
      </c>
      <c r="AD661" s="74">
        <v>1.0</v>
      </c>
      <c r="AE661" s="74">
        <v>1.0</v>
      </c>
      <c r="AF661" s="74">
        <v>1.0</v>
      </c>
      <c r="AG661" s="74">
        <v>0.0</v>
      </c>
      <c r="AH661" s="74">
        <v>0.0</v>
      </c>
      <c r="AI661" s="74">
        <v>0.0</v>
      </c>
      <c r="AJ661" s="74">
        <v>0.0</v>
      </c>
      <c r="AK661" s="71" t="s">
        <v>181</v>
      </c>
      <c r="AL661" s="71" t="s">
        <v>25</v>
      </c>
      <c r="AM661" s="71" t="s">
        <v>25</v>
      </c>
      <c r="AN661" s="71" t="s">
        <v>11274</v>
      </c>
      <c r="AO661" s="71" t="s">
        <v>16</v>
      </c>
      <c r="AP661" s="71" t="s">
        <v>11314</v>
      </c>
      <c r="AQ661" s="71" t="s">
        <v>12</v>
      </c>
      <c r="AR661" s="71" t="s">
        <v>11284</v>
      </c>
      <c r="AS661" s="71" t="s">
        <v>23</v>
      </c>
      <c r="AT661" s="71" t="s">
        <v>21</v>
      </c>
      <c r="AU661" s="71" t="s">
        <v>21</v>
      </c>
      <c r="AV661" s="71" t="s">
        <v>11273</v>
      </c>
      <c r="AW661" s="71" t="s">
        <v>14</v>
      </c>
      <c r="AX661" s="71" t="s">
        <v>11285</v>
      </c>
      <c r="AY661" s="71" t="s">
        <v>19</v>
      </c>
      <c r="AZ661" s="71" t="s">
        <v>11271</v>
      </c>
      <c r="BA661" s="71" t="s">
        <v>15</v>
      </c>
      <c r="BB661" s="71" t="s">
        <v>11274</v>
      </c>
      <c r="BC661" s="71" t="s">
        <v>16</v>
      </c>
      <c r="BD661" s="71" t="s">
        <v>11272</v>
      </c>
      <c r="BE661" s="71" t="s">
        <v>18</v>
      </c>
      <c r="BF661" s="71" t="s">
        <v>20</v>
      </c>
      <c r="BG661" s="71" t="s">
        <v>20</v>
      </c>
      <c r="BH661" s="71" t="s">
        <v>11314</v>
      </c>
      <c r="BI661" s="71" t="s">
        <v>12</v>
      </c>
      <c r="BJ661" s="71" t="s">
        <v>11270</v>
      </c>
      <c r="BK661" s="71" t="s">
        <v>22</v>
      </c>
      <c r="BL661" s="71" t="s">
        <v>25</v>
      </c>
      <c r="BM661" s="71" t="s">
        <v>25</v>
      </c>
      <c r="BN661" s="75" t="b">
        <v>1</v>
      </c>
      <c r="BO661" s="75" t="b">
        <v>0</v>
      </c>
      <c r="BP661" s="75" t="b">
        <v>0</v>
      </c>
      <c r="BQ661" s="75" t="b">
        <v>0</v>
      </c>
      <c r="BR661" s="75" t="b">
        <v>1</v>
      </c>
      <c r="BS661" s="75" t="b">
        <v>0</v>
      </c>
    </row>
    <row r="662" ht="18.0" customHeight="1">
      <c r="A662" s="71" t="s">
        <v>15555</v>
      </c>
      <c r="B662" s="72" t="s">
        <v>15556</v>
      </c>
      <c r="C662" s="73">
        <v>45709.0</v>
      </c>
      <c r="D662" s="73" t="s">
        <v>11261</v>
      </c>
      <c r="E662" s="74">
        <v>192.0</v>
      </c>
      <c r="F662" s="71" t="s">
        <v>34</v>
      </c>
      <c r="G662" s="75" t="b">
        <v>1</v>
      </c>
      <c r="H662" s="71" t="s">
        <v>11261</v>
      </c>
      <c r="I662" s="71" t="s">
        <v>91</v>
      </c>
      <c r="J662" s="71" t="s">
        <v>11261</v>
      </c>
      <c r="K662" s="71" t="s">
        <v>15557</v>
      </c>
      <c r="L662" s="71" t="s">
        <v>601</v>
      </c>
      <c r="M662" s="71" t="s">
        <v>11334</v>
      </c>
      <c r="N662" s="73">
        <v>45688.0</v>
      </c>
      <c r="O662" s="71" t="s">
        <v>15558</v>
      </c>
      <c r="P662" s="71" t="s">
        <v>15558</v>
      </c>
      <c r="Q662" s="71" t="s">
        <v>15559</v>
      </c>
      <c r="R662" s="71" t="s">
        <v>15560</v>
      </c>
      <c r="S662" s="71" t="s">
        <v>11330</v>
      </c>
      <c r="T662" s="71" t="s">
        <v>11261</v>
      </c>
      <c r="U662" s="71" t="s">
        <v>11261</v>
      </c>
      <c r="V662" s="73">
        <v>45709.0</v>
      </c>
      <c r="W662" s="74">
        <v>0.0</v>
      </c>
      <c r="X662" s="74">
        <v>0.0</v>
      </c>
      <c r="Y662" s="74" t="s">
        <v>11261</v>
      </c>
      <c r="Z662" s="73" t="s">
        <v>11261</v>
      </c>
      <c r="AA662" s="71" t="s">
        <v>609</v>
      </c>
      <c r="AB662" s="71" t="s">
        <v>11261</v>
      </c>
      <c r="AC662" s="74">
        <v>3.0</v>
      </c>
      <c r="AD662" s="74">
        <v>0.0</v>
      </c>
      <c r="AE662" s="74">
        <v>0.0</v>
      </c>
      <c r="AF662" s="74">
        <v>1.0</v>
      </c>
      <c r="AG662" s="74">
        <v>1.0</v>
      </c>
      <c r="AH662" s="74">
        <v>0.0</v>
      </c>
      <c r="AI662" s="74">
        <v>1.0</v>
      </c>
      <c r="AJ662" s="74">
        <v>0.0</v>
      </c>
      <c r="AK662" s="71" t="s">
        <v>149</v>
      </c>
      <c r="AL662" s="71" t="s">
        <v>25</v>
      </c>
      <c r="AM662" s="71" t="s">
        <v>25</v>
      </c>
      <c r="AN662" s="71" t="s">
        <v>11274</v>
      </c>
      <c r="AO662" s="71" t="s">
        <v>16</v>
      </c>
      <c r="AP662" s="71" t="s">
        <v>11314</v>
      </c>
      <c r="AQ662" s="71" t="s">
        <v>12</v>
      </c>
      <c r="AR662" s="71" t="s">
        <v>11270</v>
      </c>
      <c r="AS662" s="71" t="s">
        <v>22</v>
      </c>
      <c r="AT662" s="71" t="s">
        <v>21</v>
      </c>
      <c r="AU662" s="71" t="s">
        <v>21</v>
      </c>
      <c r="AV662" s="71" t="s">
        <v>11273</v>
      </c>
      <c r="AW662" s="71" t="s">
        <v>14</v>
      </c>
      <c r="AX662" s="71" t="s">
        <v>11285</v>
      </c>
      <c r="AY662" s="71" t="s">
        <v>19</v>
      </c>
      <c r="AZ662" s="71" t="s">
        <v>11273</v>
      </c>
      <c r="BA662" s="71" t="s">
        <v>14</v>
      </c>
      <c r="BB662" s="71" t="s">
        <v>11268</v>
      </c>
      <c r="BC662" s="71" t="s">
        <v>17</v>
      </c>
      <c r="BD662" s="71" t="s">
        <v>11272</v>
      </c>
      <c r="BE662" s="71" t="s">
        <v>18</v>
      </c>
      <c r="BF662" s="71" t="s">
        <v>20</v>
      </c>
      <c r="BG662" s="71" t="s">
        <v>20</v>
      </c>
      <c r="BH662" s="71" t="s">
        <v>11314</v>
      </c>
      <c r="BI662" s="71" t="s">
        <v>12</v>
      </c>
      <c r="BJ662" s="71" t="s">
        <v>11270</v>
      </c>
      <c r="BK662" s="71" t="s">
        <v>22</v>
      </c>
      <c r="BL662" s="71" t="s">
        <v>24</v>
      </c>
      <c r="BM662" s="71" t="s">
        <v>24</v>
      </c>
      <c r="BN662" s="75" t="b">
        <v>0</v>
      </c>
      <c r="BO662" s="75" t="b">
        <v>1</v>
      </c>
      <c r="BP662" s="75" t="b">
        <v>0</v>
      </c>
      <c r="BQ662" s="75" t="b">
        <v>0</v>
      </c>
      <c r="BR662" s="75" t="b">
        <v>0</v>
      </c>
      <c r="BS662" s="75" t="b">
        <v>1</v>
      </c>
    </row>
    <row r="663" ht="18.0" customHeight="1">
      <c r="A663" s="71" t="s">
        <v>15561</v>
      </c>
      <c r="B663" s="72" t="s">
        <v>15562</v>
      </c>
      <c r="C663" s="73">
        <v>45708.0</v>
      </c>
      <c r="D663" s="73" t="s">
        <v>11261</v>
      </c>
      <c r="E663" s="74">
        <v>193.0</v>
      </c>
      <c r="F663" s="71" t="s">
        <v>34</v>
      </c>
      <c r="G663" s="75" t="b">
        <v>1</v>
      </c>
      <c r="H663" s="71" t="s">
        <v>11261</v>
      </c>
      <c r="I663" s="71" t="s">
        <v>91</v>
      </c>
      <c r="J663" s="71" t="s">
        <v>11261</v>
      </c>
      <c r="K663" s="71" t="s">
        <v>15563</v>
      </c>
      <c r="L663" s="71" t="s">
        <v>93</v>
      </c>
      <c r="M663" s="71" t="s">
        <v>11263</v>
      </c>
      <c r="N663" s="73">
        <v>45658.0</v>
      </c>
      <c r="O663" s="71" t="s">
        <v>15564</v>
      </c>
      <c r="P663" s="71" t="s">
        <v>15565</v>
      </c>
      <c r="Q663" s="71" t="s">
        <v>15566</v>
      </c>
      <c r="R663" s="71" t="s">
        <v>15406</v>
      </c>
      <c r="S663" s="71" t="s">
        <v>11564</v>
      </c>
      <c r="T663" s="71" t="s">
        <v>11261</v>
      </c>
      <c r="U663" s="71" t="s">
        <v>11261</v>
      </c>
      <c r="V663" s="73">
        <v>45708.0</v>
      </c>
      <c r="W663" s="74">
        <v>0.0</v>
      </c>
      <c r="X663" s="74">
        <v>0.0</v>
      </c>
      <c r="Y663" s="74" t="s">
        <v>11261</v>
      </c>
      <c r="Z663" s="73" t="s">
        <v>11261</v>
      </c>
      <c r="AA663" s="71" t="s">
        <v>105</v>
      </c>
      <c r="AB663" s="71" t="s">
        <v>11261</v>
      </c>
      <c r="AC663" s="74">
        <v>4.0</v>
      </c>
      <c r="AD663" s="74">
        <v>1.0</v>
      </c>
      <c r="AE663" s="74">
        <v>0.0</v>
      </c>
      <c r="AF663" s="74">
        <v>0.0</v>
      </c>
      <c r="AG663" s="74">
        <v>1.0</v>
      </c>
      <c r="AH663" s="74">
        <v>1.0</v>
      </c>
      <c r="AI663" s="74">
        <v>0.0</v>
      </c>
      <c r="AJ663" s="74">
        <v>1.0</v>
      </c>
      <c r="AK663" s="71" t="s">
        <v>123</v>
      </c>
      <c r="AL663" s="71" t="s">
        <v>25</v>
      </c>
      <c r="AM663" s="71" t="s">
        <v>25</v>
      </c>
      <c r="AN663" s="71" t="s">
        <v>11274</v>
      </c>
      <c r="AO663" s="71" t="s">
        <v>16</v>
      </c>
      <c r="AP663" s="71" t="s">
        <v>11269</v>
      </c>
      <c r="AQ663" s="71" t="s">
        <v>13</v>
      </c>
      <c r="AR663" s="71" t="s">
        <v>11284</v>
      </c>
      <c r="AS663" s="71" t="s">
        <v>23</v>
      </c>
      <c r="AT663" s="71" t="s">
        <v>21</v>
      </c>
      <c r="AU663" s="71" t="s">
        <v>21</v>
      </c>
      <c r="AV663" s="71" t="s">
        <v>11273</v>
      </c>
      <c r="AW663" s="71" t="s">
        <v>14</v>
      </c>
      <c r="AX663" s="71" t="s">
        <v>11285</v>
      </c>
      <c r="AY663" s="71" t="s">
        <v>19</v>
      </c>
      <c r="AZ663" s="71" t="s">
        <v>11271</v>
      </c>
      <c r="BA663" s="71" t="s">
        <v>15</v>
      </c>
      <c r="BB663" s="71" t="s">
        <v>11268</v>
      </c>
      <c r="BC663" s="71" t="s">
        <v>17</v>
      </c>
      <c r="BD663" s="71" t="s">
        <v>11285</v>
      </c>
      <c r="BE663" s="71" t="s">
        <v>19</v>
      </c>
      <c r="BF663" s="71" t="s">
        <v>21</v>
      </c>
      <c r="BG663" s="71" t="s">
        <v>21</v>
      </c>
      <c r="BH663" s="71" t="s">
        <v>11314</v>
      </c>
      <c r="BI663" s="71" t="s">
        <v>12</v>
      </c>
      <c r="BJ663" s="71" t="s">
        <v>11284</v>
      </c>
      <c r="BK663" s="71" t="s">
        <v>23</v>
      </c>
      <c r="BL663" s="71" t="s">
        <v>25</v>
      </c>
      <c r="BM663" s="71" t="s">
        <v>25</v>
      </c>
      <c r="BN663" s="75" t="b">
        <v>1</v>
      </c>
      <c r="BO663" s="75" t="b">
        <v>0</v>
      </c>
      <c r="BP663" s="75" t="b">
        <v>1</v>
      </c>
      <c r="BQ663" s="75" t="b">
        <v>1</v>
      </c>
      <c r="BR663" s="75" t="b">
        <v>0</v>
      </c>
      <c r="BS663" s="75" t="b">
        <v>1</v>
      </c>
    </row>
    <row r="664" ht="18.0" customHeight="1">
      <c r="A664" s="71" t="s">
        <v>15567</v>
      </c>
      <c r="B664" s="72" t="s">
        <v>15568</v>
      </c>
      <c r="C664" s="73">
        <v>45708.0</v>
      </c>
      <c r="D664" s="73">
        <v>45727.0</v>
      </c>
      <c r="E664" s="74">
        <v>19.0</v>
      </c>
      <c r="F664" s="71" t="s">
        <v>151</v>
      </c>
      <c r="G664" s="75" t="b">
        <v>0</v>
      </c>
      <c r="H664" s="71" t="s">
        <v>1779</v>
      </c>
      <c r="I664" s="71" t="s">
        <v>153</v>
      </c>
      <c r="J664" s="71" t="s">
        <v>154</v>
      </c>
      <c r="K664" s="71" t="s">
        <v>15569</v>
      </c>
      <c r="L664" s="71" t="s">
        <v>93</v>
      </c>
      <c r="M664" s="71" t="s">
        <v>11318</v>
      </c>
      <c r="N664" s="73">
        <v>45656.0</v>
      </c>
      <c r="O664" s="71" t="s">
        <v>15570</v>
      </c>
      <c r="P664" s="71" t="s">
        <v>15571</v>
      </c>
      <c r="Q664" s="71" t="s">
        <v>15572</v>
      </c>
      <c r="R664" s="71" t="s">
        <v>11738</v>
      </c>
      <c r="S664" s="71" t="s">
        <v>11739</v>
      </c>
      <c r="T664" s="71" t="s">
        <v>11261</v>
      </c>
      <c r="U664" s="71" t="s">
        <v>11261</v>
      </c>
      <c r="V664" s="73">
        <v>45708.0</v>
      </c>
      <c r="W664" s="74">
        <v>3.0</v>
      </c>
      <c r="X664" s="74">
        <v>1.0</v>
      </c>
      <c r="Y664" s="74" t="s">
        <v>11261</v>
      </c>
      <c r="Z664" s="73" t="s">
        <v>11261</v>
      </c>
      <c r="AA664" s="71" t="s">
        <v>105</v>
      </c>
      <c r="AB664" s="71" t="s">
        <v>15573</v>
      </c>
      <c r="AC664" s="74">
        <v>2.0</v>
      </c>
      <c r="AD664" s="74">
        <v>0.0</v>
      </c>
      <c r="AE664" s="74">
        <v>0.0</v>
      </c>
      <c r="AF664" s="74">
        <v>0.0</v>
      </c>
      <c r="AG664" s="74">
        <v>0.0</v>
      </c>
      <c r="AH664" s="74">
        <v>1.0</v>
      </c>
      <c r="AI664" s="74">
        <v>1.0</v>
      </c>
      <c r="AJ664" s="74">
        <v>0.0</v>
      </c>
      <c r="AK664" s="71" t="s">
        <v>11261</v>
      </c>
      <c r="AL664" s="71" t="s">
        <v>25</v>
      </c>
      <c r="AM664" s="71" t="s">
        <v>25</v>
      </c>
      <c r="AN664" s="71" t="s">
        <v>11268</v>
      </c>
      <c r="AO664" s="71" t="s">
        <v>17</v>
      </c>
      <c r="AP664" s="71" t="s">
        <v>11314</v>
      </c>
      <c r="AQ664" s="71" t="s">
        <v>12</v>
      </c>
      <c r="AR664" s="71" t="s">
        <v>11284</v>
      </c>
      <c r="AS664" s="71" t="s">
        <v>23</v>
      </c>
      <c r="AT664" s="71" t="s">
        <v>20</v>
      </c>
      <c r="AU664" s="71" t="s">
        <v>20</v>
      </c>
      <c r="AV664" s="71" t="s">
        <v>11273</v>
      </c>
      <c r="AW664" s="71" t="s">
        <v>14</v>
      </c>
      <c r="AX664" s="71" t="s">
        <v>11285</v>
      </c>
      <c r="AY664" s="71" t="s">
        <v>19</v>
      </c>
      <c r="AZ664" s="71" t="s">
        <v>11273</v>
      </c>
      <c r="BA664" s="71" t="s">
        <v>14</v>
      </c>
      <c r="BB664" s="71" t="s">
        <v>11274</v>
      </c>
      <c r="BC664" s="71" t="s">
        <v>16</v>
      </c>
      <c r="BD664" s="71" t="s">
        <v>11272</v>
      </c>
      <c r="BE664" s="71" t="s">
        <v>18</v>
      </c>
      <c r="BF664" s="71" t="s">
        <v>20</v>
      </c>
      <c r="BG664" s="71" t="s">
        <v>20</v>
      </c>
      <c r="BH664" s="71" t="s">
        <v>11269</v>
      </c>
      <c r="BI664" s="71" t="s">
        <v>13</v>
      </c>
      <c r="BJ664" s="71" t="s">
        <v>11270</v>
      </c>
      <c r="BK664" s="71" t="s">
        <v>22</v>
      </c>
      <c r="BL664" s="71" t="s">
        <v>24</v>
      </c>
      <c r="BM664" s="71" t="s">
        <v>24</v>
      </c>
      <c r="BN664" s="75" t="b">
        <v>0</v>
      </c>
      <c r="BO664" s="75" t="b">
        <v>1</v>
      </c>
      <c r="BP664" s="75" t="b">
        <v>1</v>
      </c>
      <c r="BQ664" s="75" t="b">
        <v>0</v>
      </c>
      <c r="BR664" s="75" t="b">
        <v>0</v>
      </c>
      <c r="BS664" s="75" t="b">
        <v>0</v>
      </c>
    </row>
    <row r="665" ht="18.0" customHeight="1">
      <c r="A665" s="71" t="s">
        <v>15574</v>
      </c>
      <c r="B665" s="72" t="s">
        <v>15575</v>
      </c>
      <c r="C665" s="73">
        <v>45708.0</v>
      </c>
      <c r="D665" s="73">
        <v>45835.0</v>
      </c>
      <c r="E665" s="74">
        <v>127.0</v>
      </c>
      <c r="F665" s="71" t="s">
        <v>34</v>
      </c>
      <c r="G665" s="75" t="b">
        <v>1</v>
      </c>
      <c r="H665" s="71" t="s">
        <v>2239</v>
      </c>
      <c r="I665" s="71" t="s">
        <v>153</v>
      </c>
      <c r="J665" s="71" t="s">
        <v>168</v>
      </c>
      <c r="K665" s="71" t="s">
        <v>15576</v>
      </c>
      <c r="L665" s="71" t="s">
        <v>93</v>
      </c>
      <c r="M665" s="71" t="s">
        <v>11318</v>
      </c>
      <c r="N665" s="73">
        <v>45639.0</v>
      </c>
      <c r="O665" s="71" t="s">
        <v>15577</v>
      </c>
      <c r="P665" s="71" t="s">
        <v>15578</v>
      </c>
      <c r="Q665" s="71" t="s">
        <v>15579</v>
      </c>
      <c r="R665" s="71" t="s">
        <v>15580</v>
      </c>
      <c r="S665" s="71" t="s">
        <v>12211</v>
      </c>
      <c r="T665" s="71" t="s">
        <v>11261</v>
      </c>
      <c r="U665" s="71" t="s">
        <v>11261</v>
      </c>
      <c r="V665" s="73">
        <v>45708.0</v>
      </c>
      <c r="W665" s="74">
        <v>1.0</v>
      </c>
      <c r="X665" s="74">
        <v>0.0</v>
      </c>
      <c r="Y665" s="74" t="s">
        <v>11261</v>
      </c>
      <c r="Z665" s="73" t="s">
        <v>11261</v>
      </c>
      <c r="AA665" s="71" t="s">
        <v>105</v>
      </c>
      <c r="AB665" s="71" t="s">
        <v>15581</v>
      </c>
      <c r="AC665" s="74">
        <v>5.0</v>
      </c>
      <c r="AD665" s="74">
        <v>1.0</v>
      </c>
      <c r="AE665" s="74">
        <v>1.0</v>
      </c>
      <c r="AF665" s="74">
        <v>1.0</v>
      </c>
      <c r="AG665" s="74">
        <v>1.0</v>
      </c>
      <c r="AH665" s="74">
        <v>0.0</v>
      </c>
      <c r="AI665" s="74">
        <v>0.0</v>
      </c>
      <c r="AJ665" s="74">
        <v>1.0</v>
      </c>
      <c r="AK665" s="71" t="s">
        <v>123</v>
      </c>
      <c r="AL665" s="71" t="s">
        <v>25</v>
      </c>
      <c r="AM665" s="71" t="s">
        <v>25</v>
      </c>
      <c r="AN665" s="71" t="s">
        <v>11268</v>
      </c>
      <c r="AO665" s="71" t="s">
        <v>17</v>
      </c>
      <c r="AP665" s="71" t="s">
        <v>11269</v>
      </c>
      <c r="AQ665" s="71" t="s">
        <v>13</v>
      </c>
      <c r="AR665" s="71" t="s">
        <v>11270</v>
      </c>
      <c r="AS665" s="71" t="s">
        <v>22</v>
      </c>
      <c r="AT665" s="71" t="s">
        <v>20</v>
      </c>
      <c r="AU665" s="71" t="s">
        <v>20</v>
      </c>
      <c r="AV665" s="71" t="s">
        <v>11273</v>
      </c>
      <c r="AW665" s="71" t="s">
        <v>14</v>
      </c>
      <c r="AX665" s="71" t="s">
        <v>11285</v>
      </c>
      <c r="AY665" s="71" t="s">
        <v>19</v>
      </c>
      <c r="AZ665" s="71" t="s">
        <v>11271</v>
      </c>
      <c r="BA665" s="71" t="s">
        <v>15</v>
      </c>
      <c r="BB665" s="71" t="s">
        <v>11268</v>
      </c>
      <c r="BC665" s="71" t="s">
        <v>17</v>
      </c>
      <c r="BD665" s="71" t="s">
        <v>11285</v>
      </c>
      <c r="BE665" s="71" t="s">
        <v>19</v>
      </c>
      <c r="BF665" s="71" t="s">
        <v>21</v>
      </c>
      <c r="BG665" s="71" t="s">
        <v>21</v>
      </c>
      <c r="BH665" s="71" t="s">
        <v>11269</v>
      </c>
      <c r="BI665" s="71" t="s">
        <v>13</v>
      </c>
      <c r="BJ665" s="71" t="s">
        <v>11270</v>
      </c>
      <c r="BK665" s="71" t="s">
        <v>22</v>
      </c>
      <c r="BL665" s="71" t="s">
        <v>25</v>
      </c>
      <c r="BM665" s="71" t="s">
        <v>25</v>
      </c>
      <c r="BN665" s="75" t="b">
        <v>1</v>
      </c>
      <c r="BO665" s="75" t="b">
        <v>0</v>
      </c>
      <c r="BP665" s="75" t="b">
        <v>0</v>
      </c>
      <c r="BQ665" s="75" t="b">
        <v>1</v>
      </c>
      <c r="BR665" s="75" t="b">
        <v>1</v>
      </c>
      <c r="BS665" s="75" t="b">
        <v>1</v>
      </c>
    </row>
    <row r="666" ht="18.0" customHeight="1">
      <c r="A666" s="71" t="s">
        <v>15582</v>
      </c>
      <c r="B666" s="72" t="s">
        <v>15583</v>
      </c>
      <c r="C666" s="73">
        <v>45708.0</v>
      </c>
      <c r="D666" s="73" t="s">
        <v>11261</v>
      </c>
      <c r="E666" s="74">
        <v>193.0</v>
      </c>
      <c r="F666" s="71" t="s">
        <v>34</v>
      </c>
      <c r="G666" s="75" t="b">
        <v>1</v>
      </c>
      <c r="H666" s="71" t="s">
        <v>2537</v>
      </c>
      <c r="I666" s="71" t="s">
        <v>168</v>
      </c>
      <c r="J666" s="71" t="s">
        <v>168</v>
      </c>
      <c r="K666" s="71" t="s">
        <v>15584</v>
      </c>
      <c r="L666" s="71" t="s">
        <v>93</v>
      </c>
      <c r="M666" s="71" t="s">
        <v>11374</v>
      </c>
      <c r="N666" s="73">
        <v>45644.0</v>
      </c>
      <c r="O666" s="71" t="s">
        <v>15585</v>
      </c>
      <c r="P666" s="71" t="s">
        <v>15586</v>
      </c>
      <c r="Q666" s="71" t="s">
        <v>15587</v>
      </c>
      <c r="R666" s="71" t="s">
        <v>12023</v>
      </c>
      <c r="S666" s="71" t="s">
        <v>11293</v>
      </c>
      <c r="T666" s="71" t="s">
        <v>11261</v>
      </c>
      <c r="U666" s="71" t="s">
        <v>11261</v>
      </c>
      <c r="V666" s="73">
        <v>45708.0</v>
      </c>
      <c r="W666" s="74">
        <v>1.0</v>
      </c>
      <c r="X666" s="74">
        <v>0.0</v>
      </c>
      <c r="Y666" s="74" t="s">
        <v>11261</v>
      </c>
      <c r="Z666" s="73" t="s">
        <v>11261</v>
      </c>
      <c r="AA666" s="71" t="s">
        <v>105</v>
      </c>
      <c r="AB666" s="71" t="s">
        <v>15588</v>
      </c>
      <c r="AC666" s="74">
        <v>5.0</v>
      </c>
      <c r="AD666" s="74">
        <v>0.0</v>
      </c>
      <c r="AE666" s="74">
        <v>1.0</v>
      </c>
      <c r="AF666" s="74">
        <v>0.0</v>
      </c>
      <c r="AG666" s="74">
        <v>1.0</v>
      </c>
      <c r="AH666" s="74">
        <v>1.0</v>
      </c>
      <c r="AI666" s="74">
        <v>1.0</v>
      </c>
      <c r="AJ666" s="74">
        <v>1.0</v>
      </c>
      <c r="AK666" s="71" t="s">
        <v>123</v>
      </c>
      <c r="AL666" s="71" t="s">
        <v>24</v>
      </c>
      <c r="AM666" s="71" t="s">
        <v>24</v>
      </c>
      <c r="AN666" s="71" t="s">
        <v>11274</v>
      </c>
      <c r="AO666" s="71" t="s">
        <v>16</v>
      </c>
      <c r="AP666" s="71" t="s">
        <v>11269</v>
      </c>
      <c r="AQ666" s="71" t="s">
        <v>13</v>
      </c>
      <c r="AR666" s="71" t="s">
        <v>11270</v>
      </c>
      <c r="AS666" s="71" t="s">
        <v>22</v>
      </c>
      <c r="AT666" s="71" t="s">
        <v>20</v>
      </c>
      <c r="AU666" s="71" t="s">
        <v>20</v>
      </c>
      <c r="AV666" s="71" t="s">
        <v>11273</v>
      </c>
      <c r="AW666" s="71" t="s">
        <v>14</v>
      </c>
      <c r="AX666" s="71" t="s">
        <v>11285</v>
      </c>
      <c r="AY666" s="71" t="s">
        <v>19</v>
      </c>
      <c r="AZ666" s="71" t="s">
        <v>11273</v>
      </c>
      <c r="BA666" s="71" t="s">
        <v>14</v>
      </c>
      <c r="BB666" s="71" t="s">
        <v>11274</v>
      </c>
      <c r="BC666" s="71" t="s">
        <v>16</v>
      </c>
      <c r="BD666" s="71" t="s">
        <v>11285</v>
      </c>
      <c r="BE666" s="71" t="s">
        <v>19</v>
      </c>
      <c r="BF666" s="71" t="s">
        <v>20</v>
      </c>
      <c r="BG666" s="71" t="s">
        <v>20</v>
      </c>
      <c r="BH666" s="71" t="s">
        <v>11314</v>
      </c>
      <c r="BI666" s="71" t="s">
        <v>12</v>
      </c>
      <c r="BJ666" s="71" t="s">
        <v>11270</v>
      </c>
      <c r="BK666" s="71" t="s">
        <v>22</v>
      </c>
      <c r="BL666" s="71" t="s">
        <v>25</v>
      </c>
      <c r="BM666" s="71" t="s">
        <v>25</v>
      </c>
      <c r="BN666" s="75" t="b">
        <v>0</v>
      </c>
      <c r="BO666" s="75" t="b">
        <v>1</v>
      </c>
      <c r="BP666" s="75" t="b">
        <v>1</v>
      </c>
      <c r="BQ666" s="75" t="b">
        <v>1</v>
      </c>
      <c r="BR666" s="75" t="b">
        <v>1</v>
      </c>
      <c r="BS666" s="75" t="b">
        <v>1</v>
      </c>
    </row>
    <row r="667" ht="18.0" customHeight="1">
      <c r="A667" s="71" t="s">
        <v>15589</v>
      </c>
      <c r="B667" s="72" t="s">
        <v>15590</v>
      </c>
      <c r="C667" s="73">
        <v>45708.0</v>
      </c>
      <c r="D667" s="73" t="s">
        <v>11261</v>
      </c>
      <c r="E667" s="74">
        <v>193.0</v>
      </c>
      <c r="F667" s="71" t="s">
        <v>34</v>
      </c>
      <c r="G667" s="75" t="b">
        <v>1</v>
      </c>
      <c r="H667" s="71" t="s">
        <v>11261</v>
      </c>
      <c r="I667" s="71" t="s">
        <v>91</v>
      </c>
      <c r="J667" s="71" t="s">
        <v>11261</v>
      </c>
      <c r="K667" s="71" t="s">
        <v>15591</v>
      </c>
      <c r="L667" s="71" t="s">
        <v>93</v>
      </c>
      <c r="M667" s="71" t="s">
        <v>11334</v>
      </c>
      <c r="N667" s="73">
        <v>45644.0</v>
      </c>
      <c r="O667" s="71" t="s">
        <v>15592</v>
      </c>
      <c r="P667" s="71" t="s">
        <v>15593</v>
      </c>
      <c r="Q667" s="71" t="s">
        <v>15594</v>
      </c>
      <c r="R667" s="71" t="s">
        <v>15595</v>
      </c>
      <c r="S667" s="71" t="s">
        <v>11782</v>
      </c>
      <c r="T667" s="71" t="s">
        <v>11261</v>
      </c>
      <c r="U667" s="71" t="s">
        <v>11261</v>
      </c>
      <c r="V667" s="73">
        <v>45708.0</v>
      </c>
      <c r="W667" s="74">
        <v>1.0</v>
      </c>
      <c r="X667" s="74">
        <v>0.0</v>
      </c>
      <c r="Y667" s="74" t="s">
        <v>11261</v>
      </c>
      <c r="Z667" s="73" t="s">
        <v>11261</v>
      </c>
      <c r="AA667" s="71" t="s">
        <v>105</v>
      </c>
      <c r="AB667" s="71" t="s">
        <v>11261</v>
      </c>
      <c r="AC667" s="74">
        <v>3.0</v>
      </c>
      <c r="AD667" s="74">
        <v>0.0</v>
      </c>
      <c r="AE667" s="74">
        <v>1.0</v>
      </c>
      <c r="AF667" s="74">
        <v>1.0</v>
      </c>
      <c r="AG667" s="74">
        <v>0.0</v>
      </c>
      <c r="AH667" s="74">
        <v>0.0</v>
      </c>
      <c r="AI667" s="74">
        <v>0.0</v>
      </c>
      <c r="AJ667" s="74">
        <v>1.0</v>
      </c>
      <c r="AK667" s="71" t="s">
        <v>123</v>
      </c>
      <c r="AL667" s="71" t="s">
        <v>25</v>
      </c>
      <c r="AM667" s="71" t="s">
        <v>25</v>
      </c>
      <c r="AN667" s="71" t="s">
        <v>11274</v>
      </c>
      <c r="AO667" s="71" t="s">
        <v>16</v>
      </c>
      <c r="AP667" s="71" t="s">
        <v>11269</v>
      </c>
      <c r="AQ667" s="71" t="s">
        <v>13</v>
      </c>
      <c r="AR667" s="71" t="s">
        <v>11284</v>
      </c>
      <c r="AS667" s="71" t="s">
        <v>23</v>
      </c>
      <c r="AT667" s="71" t="s">
        <v>20</v>
      </c>
      <c r="AU667" s="71" t="s">
        <v>20</v>
      </c>
      <c r="AV667" s="71" t="s">
        <v>11273</v>
      </c>
      <c r="AW667" s="71" t="s">
        <v>14</v>
      </c>
      <c r="AX667" s="71" t="s">
        <v>11272</v>
      </c>
      <c r="AY667" s="71" t="s">
        <v>18</v>
      </c>
      <c r="AZ667" s="71" t="s">
        <v>11271</v>
      </c>
      <c r="BA667" s="71" t="s">
        <v>15</v>
      </c>
      <c r="BB667" s="71" t="s">
        <v>11274</v>
      </c>
      <c r="BC667" s="71" t="s">
        <v>16</v>
      </c>
      <c r="BD667" s="71" t="s">
        <v>11272</v>
      </c>
      <c r="BE667" s="71" t="s">
        <v>18</v>
      </c>
      <c r="BF667" s="71" t="s">
        <v>21</v>
      </c>
      <c r="BG667" s="71" t="s">
        <v>21</v>
      </c>
      <c r="BH667" s="71" t="s">
        <v>11269</v>
      </c>
      <c r="BI667" s="71" t="s">
        <v>13</v>
      </c>
      <c r="BJ667" s="71" t="s">
        <v>11270</v>
      </c>
      <c r="BK667" s="71" t="s">
        <v>22</v>
      </c>
      <c r="BL667" s="71" t="s">
        <v>24</v>
      </c>
      <c r="BM667" s="71" t="s">
        <v>24</v>
      </c>
      <c r="BN667" s="75" t="b">
        <v>0</v>
      </c>
      <c r="BO667" s="75" t="b">
        <v>0</v>
      </c>
      <c r="BP667" s="75" t="b">
        <v>0</v>
      </c>
      <c r="BQ667" s="75" t="b">
        <v>1</v>
      </c>
      <c r="BR667" s="75" t="b">
        <v>1</v>
      </c>
      <c r="BS667" s="75" t="b">
        <v>0</v>
      </c>
    </row>
    <row r="668" ht="18.0" customHeight="1">
      <c r="A668" s="71" t="s">
        <v>15596</v>
      </c>
      <c r="B668" s="72" t="s">
        <v>15597</v>
      </c>
      <c r="C668" s="73">
        <v>45708.0</v>
      </c>
      <c r="D668" s="73">
        <v>45824.0</v>
      </c>
      <c r="E668" s="74">
        <v>116.0</v>
      </c>
      <c r="F668" s="71" t="s">
        <v>34</v>
      </c>
      <c r="G668" s="75" t="b">
        <v>1</v>
      </c>
      <c r="H668" s="71" t="s">
        <v>1013</v>
      </c>
      <c r="I668" s="71" t="s">
        <v>153</v>
      </c>
      <c r="J668" s="71" t="s">
        <v>154</v>
      </c>
      <c r="K668" s="71" t="s">
        <v>15598</v>
      </c>
      <c r="L668" s="71" t="s">
        <v>93</v>
      </c>
      <c r="M668" s="71" t="s">
        <v>11450</v>
      </c>
      <c r="N668" s="73">
        <v>45657.0</v>
      </c>
      <c r="O668" s="71" t="s">
        <v>15599</v>
      </c>
      <c r="P668" s="71" t="s">
        <v>15600</v>
      </c>
      <c r="Q668" s="71" t="s">
        <v>15601</v>
      </c>
      <c r="R668" s="71" t="s">
        <v>14068</v>
      </c>
      <c r="S668" s="71" t="s">
        <v>12211</v>
      </c>
      <c r="T668" s="71" t="s">
        <v>11261</v>
      </c>
      <c r="U668" s="71" t="s">
        <v>11261</v>
      </c>
      <c r="V668" s="73">
        <v>45708.0</v>
      </c>
      <c r="W668" s="74">
        <v>0.0</v>
      </c>
      <c r="X668" s="74">
        <v>0.0</v>
      </c>
      <c r="Y668" s="74" t="s">
        <v>11261</v>
      </c>
      <c r="Z668" s="73" t="s">
        <v>11261</v>
      </c>
      <c r="AA668" s="71" t="s">
        <v>105</v>
      </c>
      <c r="AB668" s="71" t="s">
        <v>15602</v>
      </c>
      <c r="AC668" s="74">
        <v>4.0</v>
      </c>
      <c r="AD668" s="74">
        <v>0.0</v>
      </c>
      <c r="AE668" s="74">
        <v>1.0</v>
      </c>
      <c r="AF668" s="74">
        <v>1.0</v>
      </c>
      <c r="AG668" s="74">
        <v>0.0</v>
      </c>
      <c r="AH668" s="74">
        <v>1.0</v>
      </c>
      <c r="AI668" s="74">
        <v>1.0</v>
      </c>
      <c r="AJ668" s="74">
        <v>0.0</v>
      </c>
      <c r="AK668" s="71" t="s">
        <v>123</v>
      </c>
      <c r="AL668" s="71" t="s">
        <v>25</v>
      </c>
      <c r="AM668" s="71" t="s">
        <v>25</v>
      </c>
      <c r="AN668" s="71" t="s">
        <v>11274</v>
      </c>
      <c r="AO668" s="71" t="s">
        <v>16</v>
      </c>
      <c r="AP668" s="71" t="s">
        <v>11269</v>
      </c>
      <c r="AQ668" s="71" t="s">
        <v>13</v>
      </c>
      <c r="AR668" s="71" t="s">
        <v>11284</v>
      </c>
      <c r="AS668" s="71" t="s">
        <v>23</v>
      </c>
      <c r="AT668" s="71" t="s">
        <v>20</v>
      </c>
      <c r="AU668" s="71" t="s">
        <v>20</v>
      </c>
      <c r="AV668" s="71" t="s">
        <v>11273</v>
      </c>
      <c r="AW668" s="71" t="s">
        <v>14</v>
      </c>
      <c r="AX668" s="71" t="s">
        <v>11285</v>
      </c>
      <c r="AY668" s="71" t="s">
        <v>19</v>
      </c>
      <c r="AZ668" s="71" t="s">
        <v>11273</v>
      </c>
      <c r="BA668" s="71" t="s">
        <v>14</v>
      </c>
      <c r="BB668" s="71" t="s">
        <v>11274</v>
      </c>
      <c r="BC668" s="71" t="s">
        <v>16</v>
      </c>
      <c r="BD668" s="71" t="s">
        <v>11272</v>
      </c>
      <c r="BE668" s="71" t="s">
        <v>18</v>
      </c>
      <c r="BF668" s="71" t="s">
        <v>20</v>
      </c>
      <c r="BG668" s="71" t="s">
        <v>20</v>
      </c>
      <c r="BH668" s="71" t="s">
        <v>11269</v>
      </c>
      <c r="BI668" s="71" t="s">
        <v>13</v>
      </c>
      <c r="BJ668" s="71" t="s">
        <v>11270</v>
      </c>
      <c r="BK668" s="71" t="s">
        <v>22</v>
      </c>
      <c r="BL668" s="71" t="s">
        <v>24</v>
      </c>
      <c r="BM668" s="71" t="s">
        <v>24</v>
      </c>
      <c r="BN668" s="75" t="b">
        <v>0</v>
      </c>
      <c r="BO668" s="75" t="b">
        <v>1</v>
      </c>
      <c r="BP668" s="75" t="b">
        <v>1</v>
      </c>
      <c r="BQ668" s="75" t="b">
        <v>0</v>
      </c>
      <c r="BR668" s="75" t="b">
        <v>1</v>
      </c>
      <c r="BS668" s="75" t="b">
        <v>0</v>
      </c>
    </row>
    <row r="669" ht="18.0" customHeight="1">
      <c r="A669" s="71" t="s">
        <v>15603</v>
      </c>
      <c r="B669" s="72" t="s">
        <v>15604</v>
      </c>
      <c r="C669" s="73">
        <v>45708.0</v>
      </c>
      <c r="D669" s="73" t="s">
        <v>11261</v>
      </c>
      <c r="E669" s="74">
        <v>193.0</v>
      </c>
      <c r="F669" s="71" t="s">
        <v>34</v>
      </c>
      <c r="G669" s="75" t="b">
        <v>1</v>
      </c>
      <c r="H669" s="71" t="s">
        <v>11261</v>
      </c>
      <c r="I669" s="71" t="s">
        <v>91</v>
      </c>
      <c r="J669" s="71" t="s">
        <v>11261</v>
      </c>
      <c r="K669" s="71" t="s">
        <v>15605</v>
      </c>
      <c r="L669" s="71" t="s">
        <v>287</v>
      </c>
      <c r="M669" s="71" t="s">
        <v>11334</v>
      </c>
      <c r="N669" s="73">
        <v>45681.0</v>
      </c>
      <c r="O669" s="71" t="s">
        <v>15606</v>
      </c>
      <c r="P669" s="71" t="s">
        <v>15607</v>
      </c>
      <c r="Q669" s="71" t="s">
        <v>15608</v>
      </c>
      <c r="R669" s="71" t="s">
        <v>13792</v>
      </c>
      <c r="S669" s="71" t="s">
        <v>11339</v>
      </c>
      <c r="T669" s="71" t="s">
        <v>11261</v>
      </c>
      <c r="U669" s="71" t="s">
        <v>11261</v>
      </c>
      <c r="V669" s="73">
        <v>45708.0</v>
      </c>
      <c r="W669" s="74">
        <v>0.0</v>
      </c>
      <c r="X669" s="74">
        <v>0.0</v>
      </c>
      <c r="Y669" s="74" t="s">
        <v>11261</v>
      </c>
      <c r="Z669" s="73" t="s">
        <v>11261</v>
      </c>
      <c r="AA669" s="71" t="s">
        <v>283</v>
      </c>
      <c r="AB669" s="71" t="s">
        <v>11261</v>
      </c>
      <c r="AC669" s="74">
        <v>2.0</v>
      </c>
      <c r="AD669" s="74">
        <v>0.0</v>
      </c>
      <c r="AE669" s="74">
        <v>0.0</v>
      </c>
      <c r="AF669" s="74">
        <v>1.0</v>
      </c>
      <c r="AG669" s="74">
        <v>0.0</v>
      </c>
      <c r="AH669" s="74">
        <v>0.0</v>
      </c>
      <c r="AI669" s="74">
        <v>1.0</v>
      </c>
      <c r="AJ669" s="74">
        <v>0.0</v>
      </c>
      <c r="AK669" s="71" t="s">
        <v>250</v>
      </c>
      <c r="AL669" s="71" t="s">
        <v>25</v>
      </c>
      <c r="AM669" s="71" t="s">
        <v>25</v>
      </c>
      <c r="AN669" s="71" t="s">
        <v>11274</v>
      </c>
      <c r="AO669" s="71" t="s">
        <v>16</v>
      </c>
      <c r="AP669" s="71" t="s">
        <v>11269</v>
      </c>
      <c r="AQ669" s="71" t="s">
        <v>13</v>
      </c>
      <c r="AR669" s="71" t="s">
        <v>11284</v>
      </c>
      <c r="AS669" s="71" t="s">
        <v>23</v>
      </c>
      <c r="AT669" s="71" t="s">
        <v>21</v>
      </c>
      <c r="AU669" s="71" t="s">
        <v>21</v>
      </c>
      <c r="AV669" s="71" t="s">
        <v>11273</v>
      </c>
      <c r="AW669" s="71" t="s">
        <v>14</v>
      </c>
      <c r="AX669" s="71" t="s">
        <v>11272</v>
      </c>
      <c r="AY669" s="71" t="s">
        <v>18</v>
      </c>
      <c r="AZ669" s="71" t="s">
        <v>11273</v>
      </c>
      <c r="BA669" s="71" t="s">
        <v>14</v>
      </c>
      <c r="BB669" s="71" t="s">
        <v>11268</v>
      </c>
      <c r="BC669" s="71" t="s">
        <v>17</v>
      </c>
      <c r="BD669" s="71" t="s">
        <v>11285</v>
      </c>
      <c r="BE669" s="71" t="s">
        <v>19</v>
      </c>
      <c r="BF669" s="71" t="s">
        <v>20</v>
      </c>
      <c r="BG669" s="71" t="s">
        <v>20</v>
      </c>
      <c r="BH669" s="71" t="s">
        <v>11269</v>
      </c>
      <c r="BI669" s="71" t="s">
        <v>13</v>
      </c>
      <c r="BJ669" s="71" t="s">
        <v>11270</v>
      </c>
      <c r="BK669" s="71" t="s">
        <v>22</v>
      </c>
      <c r="BL669" s="71" t="s">
        <v>24</v>
      </c>
      <c r="BM669" s="71" t="s">
        <v>24</v>
      </c>
      <c r="BN669" s="75" t="b">
        <v>0</v>
      </c>
      <c r="BO669" s="75" t="b">
        <v>1</v>
      </c>
      <c r="BP669" s="75" t="b">
        <v>0</v>
      </c>
      <c r="BQ669" s="75" t="b">
        <v>0</v>
      </c>
      <c r="BR669" s="75" t="b">
        <v>0</v>
      </c>
      <c r="BS669" s="75" t="b">
        <v>0</v>
      </c>
    </row>
    <row r="670" ht="18.0" customHeight="1">
      <c r="A670" s="71" t="s">
        <v>15609</v>
      </c>
      <c r="B670" s="72" t="s">
        <v>15610</v>
      </c>
      <c r="C670" s="73">
        <v>45707.0</v>
      </c>
      <c r="D670" s="73" t="s">
        <v>11261</v>
      </c>
      <c r="E670" s="74">
        <v>194.0</v>
      </c>
      <c r="F670" s="71" t="s">
        <v>34</v>
      </c>
      <c r="G670" s="75" t="b">
        <v>1</v>
      </c>
      <c r="H670" s="71" t="s">
        <v>11261</v>
      </c>
      <c r="I670" s="71" t="s">
        <v>91</v>
      </c>
      <c r="J670" s="71" t="s">
        <v>11261</v>
      </c>
      <c r="K670" s="71" t="s">
        <v>15611</v>
      </c>
      <c r="L670" s="71" t="s">
        <v>93</v>
      </c>
      <c r="M670" s="71" t="s">
        <v>11318</v>
      </c>
      <c r="N670" s="73">
        <v>45646.0</v>
      </c>
      <c r="O670" s="71" t="s">
        <v>15612</v>
      </c>
      <c r="P670" s="71" t="s">
        <v>15613</v>
      </c>
      <c r="Q670" s="71" t="s">
        <v>15614</v>
      </c>
      <c r="R670" s="71" t="s">
        <v>13267</v>
      </c>
      <c r="S670" s="71" t="s">
        <v>11408</v>
      </c>
      <c r="T670" s="71" t="s">
        <v>11261</v>
      </c>
      <c r="U670" s="71" t="s">
        <v>11261</v>
      </c>
      <c r="V670" s="73">
        <v>45707.0</v>
      </c>
      <c r="W670" s="74">
        <v>0.0</v>
      </c>
      <c r="X670" s="74">
        <v>0.0</v>
      </c>
      <c r="Y670" s="74" t="s">
        <v>11261</v>
      </c>
      <c r="Z670" s="73" t="s">
        <v>11261</v>
      </c>
      <c r="AA670" s="71" t="s">
        <v>105</v>
      </c>
      <c r="AB670" s="71" t="s">
        <v>11261</v>
      </c>
      <c r="AC670" s="74">
        <v>5.0</v>
      </c>
      <c r="AD670" s="74">
        <v>1.0</v>
      </c>
      <c r="AE670" s="74">
        <v>1.0</v>
      </c>
      <c r="AF670" s="74">
        <v>1.0</v>
      </c>
      <c r="AG670" s="74">
        <v>0.0</v>
      </c>
      <c r="AH670" s="74">
        <v>0.0</v>
      </c>
      <c r="AI670" s="74">
        <v>1.0</v>
      </c>
      <c r="AJ670" s="74">
        <v>1.0</v>
      </c>
      <c r="AK670" s="71" t="s">
        <v>123</v>
      </c>
      <c r="AL670" s="71" t="s">
        <v>25</v>
      </c>
      <c r="AM670" s="71" t="s">
        <v>25</v>
      </c>
      <c r="AN670" s="71" t="s">
        <v>11268</v>
      </c>
      <c r="AO670" s="71" t="s">
        <v>17</v>
      </c>
      <c r="AP670" s="71" t="s">
        <v>11314</v>
      </c>
      <c r="AQ670" s="71" t="s">
        <v>12</v>
      </c>
      <c r="AR670" s="71" t="s">
        <v>11284</v>
      </c>
      <c r="AS670" s="71" t="s">
        <v>23</v>
      </c>
      <c r="AT670" s="71" t="s">
        <v>21</v>
      </c>
      <c r="AU670" s="71" t="s">
        <v>21</v>
      </c>
      <c r="AV670" s="71" t="s">
        <v>11273</v>
      </c>
      <c r="AW670" s="71" t="s">
        <v>14</v>
      </c>
      <c r="AX670" s="71" t="s">
        <v>11272</v>
      </c>
      <c r="AY670" s="71" t="s">
        <v>18</v>
      </c>
      <c r="AZ670" s="71" t="s">
        <v>11273</v>
      </c>
      <c r="BA670" s="71" t="s">
        <v>14</v>
      </c>
      <c r="BB670" s="71" t="s">
        <v>11268</v>
      </c>
      <c r="BC670" s="71" t="s">
        <v>17</v>
      </c>
      <c r="BD670" s="71" t="s">
        <v>11272</v>
      </c>
      <c r="BE670" s="71" t="s">
        <v>18</v>
      </c>
      <c r="BF670" s="71" t="s">
        <v>20</v>
      </c>
      <c r="BG670" s="71" t="s">
        <v>20</v>
      </c>
      <c r="BH670" s="71" t="s">
        <v>11314</v>
      </c>
      <c r="BI670" s="71" t="s">
        <v>12</v>
      </c>
      <c r="BJ670" s="71" t="s">
        <v>11270</v>
      </c>
      <c r="BK670" s="71" t="s">
        <v>22</v>
      </c>
      <c r="BL670" s="71" t="s">
        <v>25</v>
      </c>
      <c r="BM670" s="71" t="s">
        <v>25</v>
      </c>
      <c r="BN670" s="75" t="b">
        <v>1</v>
      </c>
      <c r="BO670" s="75" t="b">
        <v>1</v>
      </c>
      <c r="BP670" s="75" t="b">
        <v>0</v>
      </c>
      <c r="BQ670" s="75" t="b">
        <v>1</v>
      </c>
      <c r="BR670" s="75" t="b">
        <v>1</v>
      </c>
      <c r="BS670" s="75" t="b">
        <v>0</v>
      </c>
    </row>
    <row r="671" ht="18.0" customHeight="1">
      <c r="A671" s="71" t="s">
        <v>15615</v>
      </c>
      <c r="B671" s="72" t="s">
        <v>15616</v>
      </c>
      <c r="C671" s="73">
        <v>45707.0</v>
      </c>
      <c r="D671" s="73" t="s">
        <v>11261</v>
      </c>
      <c r="E671" s="74">
        <v>194.0</v>
      </c>
      <c r="F671" s="71" t="s">
        <v>34</v>
      </c>
      <c r="G671" s="75" t="b">
        <v>1</v>
      </c>
      <c r="H671" s="71" t="s">
        <v>11261</v>
      </c>
      <c r="I671" s="71" t="s">
        <v>91</v>
      </c>
      <c r="J671" s="71" t="s">
        <v>11261</v>
      </c>
      <c r="K671" s="71" t="s">
        <v>15617</v>
      </c>
      <c r="L671" s="71" t="s">
        <v>275</v>
      </c>
      <c r="M671" s="71" t="s">
        <v>15560</v>
      </c>
      <c r="N671" s="73">
        <v>45694.0</v>
      </c>
      <c r="O671" s="71" t="s">
        <v>1802</v>
      </c>
      <c r="P671" s="71" t="s">
        <v>15618</v>
      </c>
      <c r="Q671" s="71" t="s">
        <v>15619</v>
      </c>
      <c r="R671" s="71" t="s">
        <v>15560</v>
      </c>
      <c r="S671" s="71" t="s">
        <v>11330</v>
      </c>
      <c r="T671" s="71" t="s">
        <v>11261</v>
      </c>
      <c r="U671" s="71" t="s">
        <v>11261</v>
      </c>
      <c r="V671" s="73">
        <v>45707.0</v>
      </c>
      <c r="W671" s="74">
        <v>0.0</v>
      </c>
      <c r="X671" s="74">
        <v>0.0</v>
      </c>
      <c r="Y671" s="74" t="s">
        <v>11261</v>
      </c>
      <c r="Z671" s="73" t="s">
        <v>11261</v>
      </c>
      <c r="AA671" s="71" t="s">
        <v>283</v>
      </c>
      <c r="AB671" s="71" t="s">
        <v>11261</v>
      </c>
      <c r="AC671" s="74">
        <v>6.0</v>
      </c>
      <c r="AD671" s="74">
        <v>1.0</v>
      </c>
      <c r="AE671" s="74">
        <v>1.0</v>
      </c>
      <c r="AF671" s="74">
        <v>1.0</v>
      </c>
      <c r="AG671" s="74">
        <v>1.0</v>
      </c>
      <c r="AH671" s="74">
        <v>1.0</v>
      </c>
      <c r="AI671" s="74">
        <v>1.0</v>
      </c>
      <c r="AJ671" s="74">
        <v>0.0</v>
      </c>
      <c r="AK671" s="71" t="s">
        <v>123</v>
      </c>
      <c r="AL671" s="71" t="s">
        <v>25</v>
      </c>
      <c r="AM671" s="71" t="s">
        <v>25</v>
      </c>
      <c r="AN671" s="71" t="s">
        <v>11268</v>
      </c>
      <c r="AO671" s="71" t="s">
        <v>17</v>
      </c>
      <c r="AP671" s="71" t="s">
        <v>11269</v>
      </c>
      <c r="AQ671" s="71" t="s">
        <v>13</v>
      </c>
      <c r="AR671" s="71" t="s">
        <v>11270</v>
      </c>
      <c r="AS671" s="71" t="s">
        <v>22</v>
      </c>
      <c r="AT671" s="71" t="s">
        <v>20</v>
      </c>
      <c r="AU671" s="71" t="s">
        <v>20</v>
      </c>
      <c r="AV671" s="71" t="s">
        <v>11273</v>
      </c>
      <c r="AW671" s="71" t="s">
        <v>14</v>
      </c>
      <c r="AX671" s="71" t="s">
        <v>11285</v>
      </c>
      <c r="AY671" s="71" t="s">
        <v>19</v>
      </c>
      <c r="AZ671" s="71" t="s">
        <v>11273</v>
      </c>
      <c r="BA671" s="71" t="s">
        <v>14</v>
      </c>
      <c r="BB671" s="71" t="s">
        <v>11268</v>
      </c>
      <c r="BC671" s="71" t="s">
        <v>17</v>
      </c>
      <c r="BD671" s="71" t="s">
        <v>11272</v>
      </c>
      <c r="BE671" s="71" t="s">
        <v>18</v>
      </c>
      <c r="BF671" s="71" t="s">
        <v>20</v>
      </c>
      <c r="BG671" s="71" t="s">
        <v>20</v>
      </c>
      <c r="BH671" s="71" t="s">
        <v>11269</v>
      </c>
      <c r="BI671" s="71" t="s">
        <v>13</v>
      </c>
      <c r="BJ671" s="71" t="s">
        <v>11270</v>
      </c>
      <c r="BK671" s="71" t="s">
        <v>22</v>
      </c>
      <c r="BL671" s="71" t="s">
        <v>25</v>
      </c>
      <c r="BM671" s="71" t="s">
        <v>25</v>
      </c>
      <c r="BN671" s="75" t="b">
        <v>1</v>
      </c>
      <c r="BO671" s="75" t="b">
        <v>1</v>
      </c>
      <c r="BP671" s="75" t="b">
        <v>1</v>
      </c>
      <c r="BQ671" s="75" t="b">
        <v>0</v>
      </c>
      <c r="BR671" s="75" t="b">
        <v>1</v>
      </c>
      <c r="BS671" s="75" t="b">
        <v>1</v>
      </c>
    </row>
    <row r="672" ht="18.0" customHeight="1">
      <c r="A672" s="71" t="s">
        <v>15620</v>
      </c>
      <c r="B672" s="72" t="s">
        <v>15621</v>
      </c>
      <c r="C672" s="73">
        <v>45707.0</v>
      </c>
      <c r="D672" s="73" t="s">
        <v>11261</v>
      </c>
      <c r="E672" s="74">
        <v>194.0</v>
      </c>
      <c r="F672" s="71" t="s">
        <v>34</v>
      </c>
      <c r="G672" s="75" t="b">
        <v>1</v>
      </c>
      <c r="H672" s="71" t="s">
        <v>11261</v>
      </c>
      <c r="I672" s="71" t="s">
        <v>91</v>
      </c>
      <c r="J672" s="71" t="s">
        <v>11261</v>
      </c>
      <c r="K672" s="71" t="s">
        <v>15622</v>
      </c>
      <c r="L672" s="71" t="s">
        <v>93</v>
      </c>
      <c r="M672" s="71" t="s">
        <v>11307</v>
      </c>
      <c r="N672" s="73">
        <v>45664.0</v>
      </c>
      <c r="O672" s="71" t="s">
        <v>15623</v>
      </c>
      <c r="P672" s="71" t="s">
        <v>15624</v>
      </c>
      <c r="Q672" s="71" t="s">
        <v>15625</v>
      </c>
      <c r="R672" s="71" t="s">
        <v>12934</v>
      </c>
      <c r="S672" s="71" t="s">
        <v>11347</v>
      </c>
      <c r="T672" s="71" t="s">
        <v>11261</v>
      </c>
      <c r="U672" s="71" t="s">
        <v>11261</v>
      </c>
      <c r="V672" s="73">
        <v>45707.0</v>
      </c>
      <c r="W672" s="74">
        <v>0.0</v>
      </c>
      <c r="X672" s="74">
        <v>0.0</v>
      </c>
      <c r="Y672" s="74" t="s">
        <v>11261</v>
      </c>
      <c r="Z672" s="73" t="s">
        <v>11261</v>
      </c>
      <c r="AA672" s="71" t="s">
        <v>105</v>
      </c>
      <c r="AB672" s="71" t="s">
        <v>11261</v>
      </c>
      <c r="AC672" s="74">
        <v>6.0</v>
      </c>
      <c r="AD672" s="74">
        <v>1.0</v>
      </c>
      <c r="AE672" s="74">
        <v>1.0</v>
      </c>
      <c r="AF672" s="74">
        <v>1.0</v>
      </c>
      <c r="AG672" s="74">
        <v>1.0</v>
      </c>
      <c r="AH672" s="74">
        <v>1.0</v>
      </c>
      <c r="AI672" s="74">
        <v>1.0</v>
      </c>
      <c r="AJ672" s="74">
        <v>0.0</v>
      </c>
      <c r="AK672" s="71" t="s">
        <v>123</v>
      </c>
      <c r="AL672" s="71" t="s">
        <v>25</v>
      </c>
      <c r="AM672" s="71" t="s">
        <v>25</v>
      </c>
      <c r="AN672" s="71" t="s">
        <v>11268</v>
      </c>
      <c r="AO672" s="71" t="s">
        <v>17</v>
      </c>
      <c r="AP672" s="71" t="s">
        <v>11269</v>
      </c>
      <c r="AQ672" s="71" t="s">
        <v>13</v>
      </c>
      <c r="AR672" s="71" t="s">
        <v>11270</v>
      </c>
      <c r="AS672" s="71" t="s">
        <v>22</v>
      </c>
      <c r="AT672" s="71" t="s">
        <v>20</v>
      </c>
      <c r="AU672" s="71" t="s">
        <v>20</v>
      </c>
      <c r="AV672" s="71" t="s">
        <v>11273</v>
      </c>
      <c r="AW672" s="71" t="s">
        <v>14</v>
      </c>
      <c r="AX672" s="71" t="s">
        <v>11285</v>
      </c>
      <c r="AY672" s="71" t="s">
        <v>19</v>
      </c>
      <c r="AZ672" s="71" t="s">
        <v>11273</v>
      </c>
      <c r="BA672" s="71" t="s">
        <v>14</v>
      </c>
      <c r="BB672" s="71" t="s">
        <v>11268</v>
      </c>
      <c r="BC672" s="71" t="s">
        <v>17</v>
      </c>
      <c r="BD672" s="71" t="s">
        <v>11272</v>
      </c>
      <c r="BE672" s="71" t="s">
        <v>18</v>
      </c>
      <c r="BF672" s="71" t="s">
        <v>20</v>
      </c>
      <c r="BG672" s="71" t="s">
        <v>20</v>
      </c>
      <c r="BH672" s="71" t="s">
        <v>11269</v>
      </c>
      <c r="BI672" s="71" t="s">
        <v>13</v>
      </c>
      <c r="BJ672" s="71" t="s">
        <v>11270</v>
      </c>
      <c r="BK672" s="71" t="s">
        <v>22</v>
      </c>
      <c r="BL672" s="71" t="s">
        <v>25</v>
      </c>
      <c r="BM672" s="71" t="s">
        <v>25</v>
      </c>
      <c r="BN672" s="75" t="b">
        <v>1</v>
      </c>
      <c r="BO672" s="75" t="b">
        <v>1</v>
      </c>
      <c r="BP672" s="75" t="b">
        <v>1</v>
      </c>
      <c r="BQ672" s="75" t="b">
        <v>0</v>
      </c>
      <c r="BR672" s="75" t="b">
        <v>1</v>
      </c>
      <c r="BS672" s="75" t="b">
        <v>1</v>
      </c>
    </row>
    <row r="673" ht="18.0" customHeight="1">
      <c r="A673" s="71" t="s">
        <v>15626</v>
      </c>
      <c r="B673" s="72" t="s">
        <v>15627</v>
      </c>
      <c r="C673" s="73">
        <v>45707.0</v>
      </c>
      <c r="D673" s="73" t="s">
        <v>11261</v>
      </c>
      <c r="E673" s="74">
        <v>194.0</v>
      </c>
      <c r="F673" s="71" t="s">
        <v>34</v>
      </c>
      <c r="G673" s="75" t="b">
        <v>1</v>
      </c>
      <c r="H673" s="71" t="s">
        <v>11261</v>
      </c>
      <c r="I673" s="71" t="s">
        <v>91</v>
      </c>
      <c r="J673" s="71" t="s">
        <v>11261</v>
      </c>
      <c r="K673" s="71" t="s">
        <v>15628</v>
      </c>
      <c r="L673" s="71" t="s">
        <v>93</v>
      </c>
      <c r="M673" s="71" t="s">
        <v>11263</v>
      </c>
      <c r="N673" s="73">
        <v>45649.0</v>
      </c>
      <c r="O673" s="71" t="s">
        <v>15629</v>
      </c>
      <c r="P673" s="71" t="s">
        <v>15630</v>
      </c>
      <c r="Q673" s="71" t="s">
        <v>15631</v>
      </c>
      <c r="R673" s="71" t="s">
        <v>11990</v>
      </c>
      <c r="S673" s="71" t="s">
        <v>11339</v>
      </c>
      <c r="T673" s="71" t="s">
        <v>11261</v>
      </c>
      <c r="U673" s="71" t="s">
        <v>11261</v>
      </c>
      <c r="V673" s="73">
        <v>45707.0</v>
      </c>
      <c r="W673" s="74">
        <v>0.0</v>
      </c>
      <c r="X673" s="74">
        <v>0.0</v>
      </c>
      <c r="Y673" s="74" t="s">
        <v>11261</v>
      </c>
      <c r="Z673" s="73" t="s">
        <v>11261</v>
      </c>
      <c r="AA673" s="71" t="s">
        <v>105</v>
      </c>
      <c r="AB673" s="71" t="s">
        <v>11261</v>
      </c>
      <c r="AC673" s="74">
        <v>4.0</v>
      </c>
      <c r="AD673" s="74">
        <v>1.0</v>
      </c>
      <c r="AE673" s="74">
        <v>1.0</v>
      </c>
      <c r="AF673" s="74">
        <v>0.0</v>
      </c>
      <c r="AG673" s="74">
        <v>0.0</v>
      </c>
      <c r="AH673" s="74">
        <v>1.0</v>
      </c>
      <c r="AI673" s="74">
        <v>1.0</v>
      </c>
      <c r="AJ673" s="74">
        <v>0.0</v>
      </c>
      <c r="AK673" s="71" t="s">
        <v>123</v>
      </c>
      <c r="AL673" s="71" t="s">
        <v>25</v>
      </c>
      <c r="AM673" s="71" t="s">
        <v>25</v>
      </c>
      <c r="AN673" s="71" t="s">
        <v>11268</v>
      </c>
      <c r="AO673" s="71" t="s">
        <v>17</v>
      </c>
      <c r="AP673" s="71" t="s">
        <v>11314</v>
      </c>
      <c r="AQ673" s="71" t="s">
        <v>12</v>
      </c>
      <c r="AR673" s="71" t="s">
        <v>11284</v>
      </c>
      <c r="AS673" s="71" t="s">
        <v>23</v>
      </c>
      <c r="AT673" s="71" t="s">
        <v>20</v>
      </c>
      <c r="AU673" s="71" t="s">
        <v>20</v>
      </c>
      <c r="AV673" s="71" t="s">
        <v>11273</v>
      </c>
      <c r="AW673" s="71" t="s">
        <v>14</v>
      </c>
      <c r="AX673" s="71" t="s">
        <v>11272</v>
      </c>
      <c r="AY673" s="71" t="s">
        <v>18</v>
      </c>
      <c r="AZ673" s="71" t="s">
        <v>11273</v>
      </c>
      <c r="BA673" s="71" t="s">
        <v>14</v>
      </c>
      <c r="BB673" s="71" t="s">
        <v>11268</v>
      </c>
      <c r="BC673" s="71" t="s">
        <v>17</v>
      </c>
      <c r="BD673" s="71" t="s">
        <v>11285</v>
      </c>
      <c r="BE673" s="71" t="s">
        <v>19</v>
      </c>
      <c r="BF673" s="71" t="s">
        <v>20</v>
      </c>
      <c r="BG673" s="71" t="s">
        <v>20</v>
      </c>
      <c r="BH673" s="71" t="s">
        <v>11269</v>
      </c>
      <c r="BI673" s="71" t="s">
        <v>13</v>
      </c>
      <c r="BJ673" s="71" t="s">
        <v>11270</v>
      </c>
      <c r="BK673" s="71" t="s">
        <v>22</v>
      </c>
      <c r="BL673" s="71" t="s">
        <v>25</v>
      </c>
      <c r="BM673" s="71" t="s">
        <v>25</v>
      </c>
      <c r="BN673" s="75" t="b">
        <v>1</v>
      </c>
      <c r="BO673" s="75" t="b">
        <v>1</v>
      </c>
      <c r="BP673" s="75" t="b">
        <v>1</v>
      </c>
      <c r="BQ673" s="75" t="b">
        <v>0</v>
      </c>
      <c r="BR673" s="75" t="b">
        <v>1</v>
      </c>
      <c r="BS673" s="75" t="b">
        <v>0</v>
      </c>
    </row>
    <row r="674" ht="18.0" customHeight="1">
      <c r="A674" s="71" t="s">
        <v>15632</v>
      </c>
      <c r="B674" s="72" t="s">
        <v>15633</v>
      </c>
      <c r="C674" s="73">
        <v>45707.0</v>
      </c>
      <c r="D674" s="73">
        <v>45841.0</v>
      </c>
      <c r="E674" s="74">
        <v>134.0</v>
      </c>
      <c r="F674" s="71" t="s">
        <v>34</v>
      </c>
      <c r="G674" s="75" t="b">
        <v>1</v>
      </c>
      <c r="H674" s="71" t="s">
        <v>2537</v>
      </c>
      <c r="I674" s="71" t="s">
        <v>153</v>
      </c>
      <c r="J674" s="71" t="s">
        <v>168</v>
      </c>
      <c r="K674" s="71" t="s">
        <v>15634</v>
      </c>
      <c r="L674" s="71" t="s">
        <v>93</v>
      </c>
      <c r="M674" s="71" t="s">
        <v>11297</v>
      </c>
      <c r="N674" s="73">
        <v>45659.0</v>
      </c>
      <c r="O674" s="71" t="s">
        <v>15635</v>
      </c>
      <c r="P674" s="71" t="s">
        <v>15636</v>
      </c>
      <c r="Q674" s="71" t="s">
        <v>15637</v>
      </c>
      <c r="R674" s="71" t="s">
        <v>13920</v>
      </c>
      <c r="S674" s="71" t="s">
        <v>11293</v>
      </c>
      <c r="T674" s="71" t="s">
        <v>11261</v>
      </c>
      <c r="U674" s="71" t="s">
        <v>11261</v>
      </c>
      <c r="V674" s="73">
        <v>45707.0</v>
      </c>
      <c r="W674" s="74">
        <v>0.0</v>
      </c>
      <c r="X674" s="74">
        <v>0.0</v>
      </c>
      <c r="Y674" s="74" t="s">
        <v>11261</v>
      </c>
      <c r="Z674" s="73" t="s">
        <v>11261</v>
      </c>
      <c r="AA674" s="71" t="s">
        <v>105</v>
      </c>
      <c r="AB674" s="71" t="s">
        <v>15638</v>
      </c>
      <c r="AC674" s="74">
        <v>4.0</v>
      </c>
      <c r="AD674" s="74">
        <v>1.0</v>
      </c>
      <c r="AE674" s="74">
        <v>0.0</v>
      </c>
      <c r="AF674" s="74">
        <v>0.0</v>
      </c>
      <c r="AG674" s="74">
        <v>1.0</v>
      </c>
      <c r="AH674" s="74">
        <v>0.0</v>
      </c>
      <c r="AI674" s="74">
        <v>1.0</v>
      </c>
      <c r="AJ674" s="74">
        <v>1.0</v>
      </c>
      <c r="AK674" s="71" t="s">
        <v>123</v>
      </c>
      <c r="AL674" s="71" t="s">
        <v>25</v>
      </c>
      <c r="AM674" s="71" t="s">
        <v>25</v>
      </c>
      <c r="AN674" s="71" t="s">
        <v>11274</v>
      </c>
      <c r="AO674" s="71" t="s">
        <v>16</v>
      </c>
      <c r="AP674" s="71" t="s">
        <v>11314</v>
      </c>
      <c r="AQ674" s="71" t="s">
        <v>12</v>
      </c>
      <c r="AR674" s="71" t="s">
        <v>11284</v>
      </c>
      <c r="AS674" s="71" t="s">
        <v>23</v>
      </c>
      <c r="AT674" s="71" t="s">
        <v>20</v>
      </c>
      <c r="AU674" s="71" t="s">
        <v>20</v>
      </c>
      <c r="AV674" s="71" t="s">
        <v>11273</v>
      </c>
      <c r="AW674" s="71" t="s">
        <v>14</v>
      </c>
      <c r="AX674" s="71" t="s">
        <v>11285</v>
      </c>
      <c r="AY674" s="71" t="s">
        <v>19</v>
      </c>
      <c r="AZ674" s="71" t="s">
        <v>11273</v>
      </c>
      <c r="BA674" s="71" t="s">
        <v>14</v>
      </c>
      <c r="BB674" s="71" t="s">
        <v>11268</v>
      </c>
      <c r="BC674" s="71" t="s">
        <v>17</v>
      </c>
      <c r="BD674" s="71" t="s">
        <v>11285</v>
      </c>
      <c r="BE674" s="71" t="s">
        <v>19</v>
      </c>
      <c r="BF674" s="71" t="s">
        <v>21</v>
      </c>
      <c r="BG674" s="71" t="s">
        <v>21</v>
      </c>
      <c r="BH674" s="71" t="s">
        <v>11269</v>
      </c>
      <c r="BI674" s="71" t="s">
        <v>13</v>
      </c>
      <c r="BJ674" s="71" t="s">
        <v>11284</v>
      </c>
      <c r="BK674" s="71" t="s">
        <v>23</v>
      </c>
      <c r="BL674" s="71" t="s">
        <v>25</v>
      </c>
      <c r="BM674" s="71" t="s">
        <v>25</v>
      </c>
      <c r="BN674" s="75" t="b">
        <v>1</v>
      </c>
      <c r="BO674" s="75" t="b">
        <v>1</v>
      </c>
      <c r="BP674" s="75" t="b">
        <v>0</v>
      </c>
      <c r="BQ674" s="75" t="b">
        <v>1</v>
      </c>
      <c r="BR674" s="75" t="b">
        <v>0</v>
      </c>
      <c r="BS674" s="75" t="b">
        <v>1</v>
      </c>
    </row>
    <row r="675" ht="18.0" customHeight="1">
      <c r="A675" s="71" t="s">
        <v>15639</v>
      </c>
      <c r="B675" s="72" t="s">
        <v>15640</v>
      </c>
      <c r="C675" s="73">
        <v>45707.0</v>
      </c>
      <c r="D675" s="73" t="s">
        <v>11261</v>
      </c>
      <c r="E675" s="74">
        <v>194.0</v>
      </c>
      <c r="F675" s="71" t="s">
        <v>34</v>
      </c>
      <c r="G675" s="75" t="b">
        <v>1</v>
      </c>
      <c r="H675" s="71" t="s">
        <v>11261</v>
      </c>
      <c r="I675" s="71" t="s">
        <v>91</v>
      </c>
      <c r="J675" s="71" t="s">
        <v>11261</v>
      </c>
      <c r="K675" s="71" t="s">
        <v>15641</v>
      </c>
      <c r="L675" s="71" t="s">
        <v>287</v>
      </c>
      <c r="M675" s="71" t="s">
        <v>11297</v>
      </c>
      <c r="N675" s="73">
        <v>45655.0</v>
      </c>
      <c r="O675" s="71" t="s">
        <v>15642</v>
      </c>
      <c r="P675" s="71" t="s">
        <v>15643</v>
      </c>
      <c r="Q675" s="71" t="s">
        <v>15644</v>
      </c>
      <c r="R675" s="71" t="s">
        <v>11719</v>
      </c>
      <c r="S675" s="71" t="s">
        <v>11339</v>
      </c>
      <c r="T675" s="71" t="s">
        <v>11261</v>
      </c>
      <c r="U675" s="71" t="s">
        <v>11261</v>
      </c>
      <c r="V675" s="73">
        <v>45707.0</v>
      </c>
      <c r="W675" s="74">
        <v>0.0</v>
      </c>
      <c r="X675" s="74">
        <v>0.0</v>
      </c>
      <c r="Y675" s="74" t="s">
        <v>11261</v>
      </c>
      <c r="Z675" s="73" t="s">
        <v>11261</v>
      </c>
      <c r="AA675" s="71" t="s">
        <v>283</v>
      </c>
      <c r="AB675" s="71" t="s">
        <v>11261</v>
      </c>
      <c r="AC675" s="74">
        <v>5.0</v>
      </c>
      <c r="AD675" s="74">
        <v>1.0</v>
      </c>
      <c r="AE675" s="74">
        <v>1.0</v>
      </c>
      <c r="AF675" s="74">
        <v>1.0</v>
      </c>
      <c r="AG675" s="74">
        <v>0.0</v>
      </c>
      <c r="AH675" s="74">
        <v>0.0</v>
      </c>
      <c r="AI675" s="74">
        <v>1.0</v>
      </c>
      <c r="AJ675" s="74">
        <v>1.0</v>
      </c>
      <c r="AK675" s="71" t="s">
        <v>181</v>
      </c>
      <c r="AL675" s="71" t="s">
        <v>25</v>
      </c>
      <c r="AM675" s="71" t="s">
        <v>25</v>
      </c>
      <c r="AN675" s="71" t="s">
        <v>11274</v>
      </c>
      <c r="AO675" s="71" t="s">
        <v>16</v>
      </c>
      <c r="AP675" s="71" t="s">
        <v>11269</v>
      </c>
      <c r="AQ675" s="71" t="s">
        <v>13</v>
      </c>
      <c r="AR675" s="71" t="s">
        <v>11284</v>
      </c>
      <c r="AS675" s="71" t="s">
        <v>23</v>
      </c>
      <c r="AT675" s="71" t="s">
        <v>20</v>
      </c>
      <c r="AU675" s="71" t="s">
        <v>20</v>
      </c>
      <c r="AV675" s="71" t="s">
        <v>11273</v>
      </c>
      <c r="AW675" s="71" t="s">
        <v>14</v>
      </c>
      <c r="AX675" s="71" t="s">
        <v>11285</v>
      </c>
      <c r="AY675" s="71" t="s">
        <v>19</v>
      </c>
      <c r="AZ675" s="71" t="s">
        <v>11273</v>
      </c>
      <c r="BA675" s="71" t="s">
        <v>14</v>
      </c>
      <c r="BB675" s="71" t="s">
        <v>11274</v>
      </c>
      <c r="BC675" s="71" t="s">
        <v>16</v>
      </c>
      <c r="BD675" s="71" t="s">
        <v>11285</v>
      </c>
      <c r="BE675" s="71" t="s">
        <v>19</v>
      </c>
      <c r="BF675" s="71" t="s">
        <v>21</v>
      </c>
      <c r="BG675" s="71" t="s">
        <v>21</v>
      </c>
      <c r="BH675" s="71" t="s">
        <v>11269</v>
      </c>
      <c r="BI675" s="71" t="s">
        <v>13</v>
      </c>
      <c r="BJ675" s="71" t="s">
        <v>11270</v>
      </c>
      <c r="BK675" s="71" t="s">
        <v>22</v>
      </c>
      <c r="BL675" s="71" t="s">
        <v>25</v>
      </c>
      <c r="BM675" s="71" t="s">
        <v>25</v>
      </c>
      <c r="BN675" s="75" t="b">
        <v>1</v>
      </c>
      <c r="BO675" s="75" t="b">
        <v>1</v>
      </c>
      <c r="BP675" s="75" t="b">
        <v>0</v>
      </c>
      <c r="BQ675" s="75" t="b">
        <v>1</v>
      </c>
      <c r="BR675" s="75" t="b">
        <v>1</v>
      </c>
      <c r="BS675" s="75" t="b">
        <v>0</v>
      </c>
    </row>
    <row r="676" ht="18.0" customHeight="1">
      <c r="A676" s="71" t="s">
        <v>15645</v>
      </c>
      <c r="B676" s="72" t="s">
        <v>15646</v>
      </c>
      <c r="C676" s="73">
        <v>45706.0</v>
      </c>
      <c r="D676" s="73">
        <v>45762.0</v>
      </c>
      <c r="E676" s="74">
        <v>56.0</v>
      </c>
      <c r="F676" s="71" t="s">
        <v>151</v>
      </c>
      <c r="G676" s="75" t="b">
        <v>0</v>
      </c>
      <c r="H676" s="71" t="s">
        <v>1130</v>
      </c>
      <c r="I676" s="71" t="s">
        <v>153</v>
      </c>
      <c r="J676" s="71" t="s">
        <v>168</v>
      </c>
      <c r="K676" s="71" t="s">
        <v>15647</v>
      </c>
      <c r="L676" s="71" t="s">
        <v>93</v>
      </c>
      <c r="M676" s="71" t="s">
        <v>11656</v>
      </c>
      <c r="N676" s="73">
        <v>45643.0</v>
      </c>
      <c r="O676" s="71" t="s">
        <v>15648</v>
      </c>
      <c r="P676" s="71" t="s">
        <v>15649</v>
      </c>
      <c r="Q676" s="71" t="s">
        <v>15650</v>
      </c>
      <c r="R676" s="71" t="s">
        <v>11738</v>
      </c>
      <c r="S676" s="71" t="s">
        <v>11739</v>
      </c>
      <c r="T676" s="71" t="s">
        <v>11261</v>
      </c>
      <c r="U676" s="71" t="s">
        <v>11261</v>
      </c>
      <c r="V676" s="73">
        <v>45706.0</v>
      </c>
      <c r="W676" s="74">
        <v>3.0</v>
      </c>
      <c r="X676" s="74">
        <v>0.0</v>
      </c>
      <c r="Y676" s="74" t="s">
        <v>11261</v>
      </c>
      <c r="Z676" s="73" t="s">
        <v>11261</v>
      </c>
      <c r="AA676" s="71" t="s">
        <v>105</v>
      </c>
      <c r="AB676" s="71" t="s">
        <v>15651</v>
      </c>
      <c r="AC676" s="74">
        <v>3.0</v>
      </c>
      <c r="AD676" s="74">
        <v>0.0</v>
      </c>
      <c r="AE676" s="74">
        <v>1.0</v>
      </c>
      <c r="AF676" s="74">
        <v>1.0</v>
      </c>
      <c r="AG676" s="74">
        <v>0.0</v>
      </c>
      <c r="AH676" s="74">
        <v>0.0</v>
      </c>
      <c r="AI676" s="74">
        <v>0.0</v>
      </c>
      <c r="AJ676" s="74">
        <v>1.0</v>
      </c>
      <c r="AK676" s="71" t="s">
        <v>181</v>
      </c>
      <c r="AL676" s="71" t="s">
        <v>25</v>
      </c>
      <c r="AM676" s="71" t="s">
        <v>25</v>
      </c>
      <c r="AN676" s="71" t="s">
        <v>11274</v>
      </c>
      <c r="AO676" s="71" t="s">
        <v>16</v>
      </c>
      <c r="AP676" s="71" t="s">
        <v>11314</v>
      </c>
      <c r="AQ676" s="71" t="s">
        <v>12</v>
      </c>
      <c r="AR676" s="71" t="s">
        <v>11284</v>
      </c>
      <c r="AS676" s="71" t="s">
        <v>23</v>
      </c>
      <c r="AT676" s="71" t="s">
        <v>21</v>
      </c>
      <c r="AU676" s="71" t="s">
        <v>21</v>
      </c>
      <c r="AV676" s="71" t="s">
        <v>11273</v>
      </c>
      <c r="AW676" s="71" t="s">
        <v>14</v>
      </c>
      <c r="AX676" s="71" t="s">
        <v>11285</v>
      </c>
      <c r="AY676" s="71" t="s">
        <v>19</v>
      </c>
      <c r="AZ676" s="71" t="s">
        <v>11271</v>
      </c>
      <c r="BA676" s="71" t="s">
        <v>15</v>
      </c>
      <c r="BB676" s="71" t="s">
        <v>11274</v>
      </c>
      <c r="BC676" s="71" t="s">
        <v>16</v>
      </c>
      <c r="BD676" s="71" t="s">
        <v>11285</v>
      </c>
      <c r="BE676" s="71" t="s">
        <v>19</v>
      </c>
      <c r="BF676" s="71" t="s">
        <v>20</v>
      </c>
      <c r="BG676" s="71" t="s">
        <v>20</v>
      </c>
      <c r="BH676" s="71" t="s">
        <v>11314</v>
      </c>
      <c r="BI676" s="71" t="s">
        <v>12</v>
      </c>
      <c r="BJ676" s="71" t="s">
        <v>11270</v>
      </c>
      <c r="BK676" s="71" t="s">
        <v>22</v>
      </c>
      <c r="BL676" s="71" t="s">
        <v>24</v>
      </c>
      <c r="BM676" s="71" t="s">
        <v>24</v>
      </c>
      <c r="BN676" s="75" t="b">
        <v>0</v>
      </c>
      <c r="BO676" s="75" t="b">
        <v>0</v>
      </c>
      <c r="BP676" s="75" t="b">
        <v>0</v>
      </c>
      <c r="BQ676" s="75" t="b">
        <v>1</v>
      </c>
      <c r="BR676" s="75" t="b">
        <v>1</v>
      </c>
      <c r="BS676" s="75" t="b">
        <v>0</v>
      </c>
    </row>
    <row r="677" ht="18.0" customHeight="1">
      <c r="A677" s="71" t="s">
        <v>15652</v>
      </c>
      <c r="B677" s="72" t="s">
        <v>15653</v>
      </c>
      <c r="C677" s="73">
        <v>45706.0</v>
      </c>
      <c r="D677" s="73">
        <v>45728.0</v>
      </c>
      <c r="E677" s="74">
        <v>22.0</v>
      </c>
      <c r="F677" s="71" t="s">
        <v>151</v>
      </c>
      <c r="G677" s="75" t="b">
        <v>0</v>
      </c>
      <c r="H677" s="71" t="s">
        <v>1333</v>
      </c>
      <c r="I677" s="71" t="s">
        <v>153</v>
      </c>
      <c r="J677" s="71" t="s">
        <v>168</v>
      </c>
      <c r="K677" s="71" t="s">
        <v>15654</v>
      </c>
      <c r="L677" s="71" t="s">
        <v>93</v>
      </c>
      <c r="M677" s="71" t="s">
        <v>11297</v>
      </c>
      <c r="N677" s="73">
        <v>45646.0</v>
      </c>
      <c r="O677" s="71" t="s">
        <v>14108</v>
      </c>
      <c r="P677" s="71" t="s">
        <v>14109</v>
      </c>
      <c r="Q677" s="71" t="s">
        <v>14110</v>
      </c>
      <c r="R677" s="71" t="s">
        <v>11292</v>
      </c>
      <c r="S677" s="71" t="s">
        <v>15655</v>
      </c>
      <c r="T677" s="71" t="s">
        <v>11261</v>
      </c>
      <c r="U677" s="71" t="s">
        <v>11261</v>
      </c>
      <c r="V677" s="73">
        <v>45706.0</v>
      </c>
      <c r="W677" s="74">
        <v>0.0</v>
      </c>
      <c r="X677" s="74">
        <v>0.0</v>
      </c>
      <c r="Y677" s="74" t="s">
        <v>11261</v>
      </c>
      <c r="Z677" s="73" t="s">
        <v>11261</v>
      </c>
      <c r="AA677" s="71" t="s">
        <v>105</v>
      </c>
      <c r="AB677" s="71" t="s">
        <v>15656</v>
      </c>
      <c r="AC677" s="74">
        <v>5.0</v>
      </c>
      <c r="AD677" s="74">
        <v>0.0</v>
      </c>
      <c r="AE677" s="74">
        <v>1.0</v>
      </c>
      <c r="AF677" s="74">
        <v>1.0</v>
      </c>
      <c r="AG677" s="74">
        <v>0.0</v>
      </c>
      <c r="AH677" s="74">
        <v>1.0</v>
      </c>
      <c r="AI677" s="74">
        <v>1.0</v>
      </c>
      <c r="AJ677" s="74">
        <v>1.0</v>
      </c>
      <c r="AK677" s="71" t="s">
        <v>123</v>
      </c>
      <c r="AL677" s="71" t="s">
        <v>25</v>
      </c>
      <c r="AM677" s="71" t="s">
        <v>25</v>
      </c>
      <c r="AN677" s="71" t="s">
        <v>11274</v>
      </c>
      <c r="AO677" s="71" t="s">
        <v>16</v>
      </c>
      <c r="AP677" s="71" t="s">
        <v>11269</v>
      </c>
      <c r="AQ677" s="71" t="s">
        <v>13</v>
      </c>
      <c r="AR677" s="71" t="s">
        <v>11284</v>
      </c>
      <c r="AS677" s="71" t="s">
        <v>23</v>
      </c>
      <c r="AT677" s="71" t="s">
        <v>20</v>
      </c>
      <c r="AU677" s="71" t="s">
        <v>20</v>
      </c>
      <c r="AV677" s="71" t="s">
        <v>11273</v>
      </c>
      <c r="AW677" s="71" t="s">
        <v>14</v>
      </c>
      <c r="AX677" s="71" t="s">
        <v>11272</v>
      </c>
      <c r="AY677" s="71" t="s">
        <v>18</v>
      </c>
      <c r="AZ677" s="71" t="s">
        <v>11273</v>
      </c>
      <c r="BA677" s="71" t="s">
        <v>14</v>
      </c>
      <c r="BB677" s="71" t="s">
        <v>11274</v>
      </c>
      <c r="BC677" s="71" t="s">
        <v>16</v>
      </c>
      <c r="BD677" s="71" t="s">
        <v>11272</v>
      </c>
      <c r="BE677" s="71" t="s">
        <v>18</v>
      </c>
      <c r="BF677" s="71" t="s">
        <v>20</v>
      </c>
      <c r="BG677" s="71" t="s">
        <v>20</v>
      </c>
      <c r="BH677" s="71" t="s">
        <v>11269</v>
      </c>
      <c r="BI677" s="71" t="s">
        <v>13</v>
      </c>
      <c r="BJ677" s="71" t="s">
        <v>11270</v>
      </c>
      <c r="BK677" s="71" t="s">
        <v>22</v>
      </c>
      <c r="BL677" s="71" t="s">
        <v>24</v>
      </c>
      <c r="BM677" s="71" t="s">
        <v>24</v>
      </c>
      <c r="BN677" s="75" t="b">
        <v>0</v>
      </c>
      <c r="BO677" s="75" t="b">
        <v>1</v>
      </c>
      <c r="BP677" s="75" t="b">
        <v>1</v>
      </c>
      <c r="BQ677" s="75" t="b">
        <v>1</v>
      </c>
      <c r="BR677" s="75" t="b">
        <v>1</v>
      </c>
      <c r="BS677" s="75" t="b">
        <v>0</v>
      </c>
    </row>
    <row r="678" ht="18.0" customHeight="1">
      <c r="A678" s="71" t="s">
        <v>15657</v>
      </c>
      <c r="B678" s="72" t="s">
        <v>15658</v>
      </c>
      <c r="C678" s="73">
        <v>45706.0</v>
      </c>
      <c r="D678" s="73" t="s">
        <v>11261</v>
      </c>
      <c r="E678" s="74">
        <v>195.0</v>
      </c>
      <c r="F678" s="71" t="s">
        <v>34</v>
      </c>
      <c r="G678" s="75" t="b">
        <v>1</v>
      </c>
      <c r="H678" s="71" t="s">
        <v>11261</v>
      </c>
      <c r="I678" s="71" t="s">
        <v>91</v>
      </c>
      <c r="J678" s="71" t="s">
        <v>11261</v>
      </c>
      <c r="K678" s="71" t="s">
        <v>15659</v>
      </c>
      <c r="L678" s="71" t="s">
        <v>93</v>
      </c>
      <c r="M678" s="71" t="s">
        <v>11307</v>
      </c>
      <c r="N678" s="73">
        <v>45644.0</v>
      </c>
      <c r="O678" s="71" t="s">
        <v>15660</v>
      </c>
      <c r="P678" s="71" t="s">
        <v>15661</v>
      </c>
      <c r="Q678" s="71" t="s">
        <v>15662</v>
      </c>
      <c r="R678" s="71" t="s">
        <v>11454</v>
      </c>
      <c r="S678" s="71" t="s">
        <v>11416</v>
      </c>
      <c r="T678" s="71" t="s">
        <v>11261</v>
      </c>
      <c r="U678" s="71" t="s">
        <v>11261</v>
      </c>
      <c r="V678" s="73">
        <v>45706.0</v>
      </c>
      <c r="W678" s="74">
        <v>0.0</v>
      </c>
      <c r="X678" s="74">
        <v>0.0</v>
      </c>
      <c r="Y678" s="74" t="s">
        <v>11261</v>
      </c>
      <c r="Z678" s="73" t="s">
        <v>11261</v>
      </c>
      <c r="AA678" s="71" t="s">
        <v>105</v>
      </c>
      <c r="AB678" s="71" t="s">
        <v>11261</v>
      </c>
      <c r="AC678" s="74">
        <v>6.0</v>
      </c>
      <c r="AD678" s="74">
        <v>1.0</v>
      </c>
      <c r="AE678" s="74">
        <v>0.0</v>
      </c>
      <c r="AF678" s="74">
        <v>1.0</v>
      </c>
      <c r="AG678" s="74">
        <v>1.0</v>
      </c>
      <c r="AH678" s="74">
        <v>1.0</v>
      </c>
      <c r="AI678" s="74">
        <v>1.0</v>
      </c>
      <c r="AJ678" s="74">
        <v>1.0</v>
      </c>
      <c r="AK678" s="71" t="s">
        <v>123</v>
      </c>
      <c r="AL678" s="71" t="s">
        <v>25</v>
      </c>
      <c r="AM678" s="71" t="s">
        <v>25</v>
      </c>
      <c r="AN678" s="71" t="s">
        <v>11268</v>
      </c>
      <c r="AO678" s="71" t="s">
        <v>17</v>
      </c>
      <c r="AP678" s="71" t="s">
        <v>11314</v>
      </c>
      <c r="AQ678" s="71" t="s">
        <v>12</v>
      </c>
      <c r="AR678" s="71" t="s">
        <v>11284</v>
      </c>
      <c r="AS678" s="71" t="s">
        <v>23</v>
      </c>
      <c r="AT678" s="71" t="s">
        <v>21</v>
      </c>
      <c r="AU678" s="71" t="s">
        <v>21</v>
      </c>
      <c r="AV678" s="71" t="s">
        <v>11273</v>
      </c>
      <c r="AW678" s="71" t="s">
        <v>14</v>
      </c>
      <c r="AX678" s="71" t="s">
        <v>11285</v>
      </c>
      <c r="AY678" s="71" t="s">
        <v>19</v>
      </c>
      <c r="AZ678" s="71" t="s">
        <v>11273</v>
      </c>
      <c r="BA678" s="71" t="s">
        <v>14</v>
      </c>
      <c r="BB678" s="71" t="s">
        <v>11274</v>
      </c>
      <c r="BC678" s="71" t="s">
        <v>16</v>
      </c>
      <c r="BD678" s="71" t="s">
        <v>11285</v>
      </c>
      <c r="BE678" s="71" t="s">
        <v>19</v>
      </c>
      <c r="BF678" s="71" t="s">
        <v>21</v>
      </c>
      <c r="BG678" s="71" t="s">
        <v>21</v>
      </c>
      <c r="BH678" s="71" t="s">
        <v>11314</v>
      </c>
      <c r="BI678" s="71" t="s">
        <v>12</v>
      </c>
      <c r="BJ678" s="71" t="s">
        <v>11284</v>
      </c>
      <c r="BK678" s="71" t="s">
        <v>23</v>
      </c>
      <c r="BL678" s="71" t="s">
        <v>25</v>
      </c>
      <c r="BM678" s="71" t="s">
        <v>25</v>
      </c>
      <c r="BN678" s="75" t="b">
        <v>1</v>
      </c>
      <c r="BO678" s="75" t="b">
        <v>1</v>
      </c>
      <c r="BP678" s="75" t="b">
        <v>1</v>
      </c>
      <c r="BQ678" s="75" t="b">
        <v>1</v>
      </c>
      <c r="BR678" s="75" t="b">
        <v>0</v>
      </c>
      <c r="BS678" s="75" t="b">
        <v>1</v>
      </c>
    </row>
    <row r="679" ht="18.0" customHeight="1">
      <c r="A679" s="71" t="s">
        <v>15663</v>
      </c>
      <c r="B679" s="72" t="s">
        <v>15664</v>
      </c>
      <c r="C679" s="73">
        <v>45706.0</v>
      </c>
      <c r="D679" s="73" t="s">
        <v>11261</v>
      </c>
      <c r="E679" s="74">
        <v>195.0</v>
      </c>
      <c r="F679" s="71" t="s">
        <v>34</v>
      </c>
      <c r="G679" s="75" t="b">
        <v>1</v>
      </c>
      <c r="H679" s="71" t="s">
        <v>11261</v>
      </c>
      <c r="I679" s="71" t="s">
        <v>91</v>
      </c>
      <c r="J679" s="71" t="s">
        <v>11261</v>
      </c>
      <c r="K679" s="71" t="s">
        <v>15665</v>
      </c>
      <c r="L679" s="71" t="s">
        <v>11306</v>
      </c>
      <c r="M679" s="71" t="s">
        <v>11374</v>
      </c>
      <c r="N679" s="73">
        <v>45691.0</v>
      </c>
      <c r="O679" s="71" t="s">
        <v>15666</v>
      </c>
      <c r="P679" s="71" t="s">
        <v>15667</v>
      </c>
      <c r="Q679" s="71" t="s">
        <v>15668</v>
      </c>
      <c r="R679" s="71" t="s">
        <v>12569</v>
      </c>
      <c r="S679" s="71" t="s">
        <v>12211</v>
      </c>
      <c r="T679" s="71" t="s">
        <v>11261</v>
      </c>
      <c r="U679" s="71" t="s">
        <v>11261</v>
      </c>
      <c r="V679" s="73">
        <v>45706.0</v>
      </c>
      <c r="W679" s="74">
        <v>0.0</v>
      </c>
      <c r="X679" s="74">
        <v>0.0</v>
      </c>
      <c r="Y679" s="74" t="s">
        <v>11261</v>
      </c>
      <c r="Z679" s="73" t="s">
        <v>11261</v>
      </c>
      <c r="AA679" s="71" t="s">
        <v>283</v>
      </c>
      <c r="AB679" s="71" t="s">
        <v>11261</v>
      </c>
      <c r="AC679" s="74">
        <v>5.0</v>
      </c>
      <c r="AD679" s="74">
        <v>1.0</v>
      </c>
      <c r="AE679" s="74">
        <v>0.0</v>
      </c>
      <c r="AF679" s="74">
        <v>0.0</v>
      </c>
      <c r="AG679" s="74">
        <v>1.0</v>
      </c>
      <c r="AH679" s="74">
        <v>1.0</v>
      </c>
      <c r="AI679" s="74">
        <v>1.0</v>
      </c>
      <c r="AJ679" s="74">
        <v>1.0</v>
      </c>
      <c r="AK679" s="71" t="s">
        <v>250</v>
      </c>
      <c r="AL679" s="71" t="s">
        <v>25</v>
      </c>
      <c r="AM679" s="71" t="s">
        <v>25</v>
      </c>
      <c r="AN679" s="71" t="s">
        <v>11274</v>
      </c>
      <c r="AO679" s="71" t="s">
        <v>16</v>
      </c>
      <c r="AP679" s="71" t="s">
        <v>11269</v>
      </c>
      <c r="AQ679" s="71" t="s">
        <v>13</v>
      </c>
      <c r="AR679" s="71" t="s">
        <v>11284</v>
      </c>
      <c r="AS679" s="71" t="s">
        <v>23</v>
      </c>
      <c r="AT679" s="71" t="s">
        <v>20</v>
      </c>
      <c r="AU679" s="71" t="s">
        <v>20</v>
      </c>
      <c r="AV679" s="71" t="s">
        <v>11273</v>
      </c>
      <c r="AW679" s="71" t="s">
        <v>14</v>
      </c>
      <c r="AX679" s="71" t="s">
        <v>11285</v>
      </c>
      <c r="AY679" s="71" t="s">
        <v>19</v>
      </c>
      <c r="AZ679" s="71" t="s">
        <v>11273</v>
      </c>
      <c r="BA679" s="71" t="s">
        <v>14</v>
      </c>
      <c r="BB679" s="71" t="s">
        <v>11268</v>
      </c>
      <c r="BC679" s="71" t="s">
        <v>17</v>
      </c>
      <c r="BD679" s="71" t="s">
        <v>11285</v>
      </c>
      <c r="BE679" s="71" t="s">
        <v>19</v>
      </c>
      <c r="BF679" s="71" t="s">
        <v>20</v>
      </c>
      <c r="BG679" s="71" t="s">
        <v>20</v>
      </c>
      <c r="BH679" s="71" t="s">
        <v>11314</v>
      </c>
      <c r="BI679" s="71" t="s">
        <v>12</v>
      </c>
      <c r="BJ679" s="71" t="s">
        <v>11284</v>
      </c>
      <c r="BK679" s="71" t="s">
        <v>23</v>
      </c>
      <c r="BL679" s="71" t="s">
        <v>25</v>
      </c>
      <c r="BM679" s="71" t="s">
        <v>25</v>
      </c>
      <c r="BN679" s="75" t="b">
        <v>1</v>
      </c>
      <c r="BO679" s="75" t="b">
        <v>1</v>
      </c>
      <c r="BP679" s="75" t="b">
        <v>1</v>
      </c>
      <c r="BQ679" s="75" t="b">
        <v>1</v>
      </c>
      <c r="BR679" s="75" t="b">
        <v>0</v>
      </c>
      <c r="BS679" s="75" t="b">
        <v>1</v>
      </c>
    </row>
    <row r="680" ht="18.0" customHeight="1">
      <c r="A680" s="71" t="s">
        <v>15669</v>
      </c>
      <c r="B680" s="72" t="s">
        <v>15670</v>
      </c>
      <c r="C680" s="73">
        <v>45706.0</v>
      </c>
      <c r="D680" s="73">
        <v>45890.0</v>
      </c>
      <c r="E680" s="74">
        <v>184.0</v>
      </c>
      <c r="F680" s="71" t="s">
        <v>34</v>
      </c>
      <c r="G680" s="75" t="b">
        <v>1</v>
      </c>
      <c r="H680" s="71" t="s">
        <v>954</v>
      </c>
      <c r="I680" s="71" t="s">
        <v>153</v>
      </c>
      <c r="J680" s="71" t="s">
        <v>168</v>
      </c>
      <c r="K680" s="71" t="s">
        <v>15671</v>
      </c>
      <c r="L680" s="71" t="s">
        <v>93</v>
      </c>
      <c r="M680" s="71" t="s">
        <v>11334</v>
      </c>
      <c r="N680" s="73">
        <v>45645.0</v>
      </c>
      <c r="O680" s="71" t="s">
        <v>15672</v>
      </c>
      <c r="P680" s="71" t="s">
        <v>15673</v>
      </c>
      <c r="Q680" s="71" t="s">
        <v>15674</v>
      </c>
      <c r="R680" s="71" t="s">
        <v>12030</v>
      </c>
      <c r="S680" s="71" t="s">
        <v>11416</v>
      </c>
      <c r="T680" s="71" t="s">
        <v>11261</v>
      </c>
      <c r="U680" s="71" t="s">
        <v>11261</v>
      </c>
      <c r="V680" s="73">
        <v>45706.0</v>
      </c>
      <c r="W680" s="74">
        <v>0.0</v>
      </c>
      <c r="X680" s="74">
        <v>0.0</v>
      </c>
      <c r="Y680" s="74" t="s">
        <v>11261</v>
      </c>
      <c r="Z680" s="73" t="s">
        <v>11261</v>
      </c>
      <c r="AA680" s="71" t="s">
        <v>105</v>
      </c>
      <c r="AB680" s="71" t="s">
        <v>11261</v>
      </c>
      <c r="AC680" s="74">
        <v>5.0</v>
      </c>
      <c r="AD680" s="74">
        <v>1.0</v>
      </c>
      <c r="AE680" s="74">
        <v>1.0</v>
      </c>
      <c r="AF680" s="74">
        <v>1.0</v>
      </c>
      <c r="AG680" s="74">
        <v>0.0</v>
      </c>
      <c r="AH680" s="74">
        <v>1.0</v>
      </c>
      <c r="AI680" s="74">
        <v>1.0</v>
      </c>
      <c r="AJ680" s="74">
        <v>0.0</v>
      </c>
      <c r="AK680" s="71" t="s">
        <v>250</v>
      </c>
      <c r="AL680" s="71" t="s">
        <v>25</v>
      </c>
      <c r="AM680" s="71" t="s">
        <v>25</v>
      </c>
      <c r="AN680" s="71" t="s">
        <v>11268</v>
      </c>
      <c r="AO680" s="71" t="s">
        <v>17</v>
      </c>
      <c r="AP680" s="71" t="s">
        <v>11269</v>
      </c>
      <c r="AQ680" s="71" t="s">
        <v>13</v>
      </c>
      <c r="AR680" s="71" t="s">
        <v>11284</v>
      </c>
      <c r="AS680" s="71" t="s">
        <v>23</v>
      </c>
      <c r="AT680" s="71" t="s">
        <v>20</v>
      </c>
      <c r="AU680" s="71" t="s">
        <v>20</v>
      </c>
      <c r="AV680" s="71" t="s">
        <v>11273</v>
      </c>
      <c r="AW680" s="71" t="s">
        <v>14</v>
      </c>
      <c r="AX680" s="71" t="s">
        <v>11272</v>
      </c>
      <c r="AY680" s="71" t="s">
        <v>18</v>
      </c>
      <c r="AZ680" s="71" t="s">
        <v>11273</v>
      </c>
      <c r="BA680" s="71" t="s">
        <v>14</v>
      </c>
      <c r="BB680" s="71" t="s">
        <v>11268</v>
      </c>
      <c r="BC680" s="71" t="s">
        <v>17</v>
      </c>
      <c r="BD680" s="71" t="s">
        <v>11285</v>
      </c>
      <c r="BE680" s="71" t="s">
        <v>19</v>
      </c>
      <c r="BF680" s="71" t="s">
        <v>20</v>
      </c>
      <c r="BG680" s="71" t="s">
        <v>20</v>
      </c>
      <c r="BH680" s="71" t="s">
        <v>11269</v>
      </c>
      <c r="BI680" s="71" t="s">
        <v>13</v>
      </c>
      <c r="BJ680" s="71" t="s">
        <v>11270</v>
      </c>
      <c r="BK680" s="71" t="s">
        <v>22</v>
      </c>
      <c r="BL680" s="71" t="s">
        <v>25</v>
      </c>
      <c r="BM680" s="71" t="s">
        <v>25</v>
      </c>
      <c r="BN680" s="75" t="b">
        <v>1</v>
      </c>
      <c r="BO680" s="75" t="b">
        <v>1</v>
      </c>
      <c r="BP680" s="75" t="b">
        <v>1</v>
      </c>
      <c r="BQ680" s="75" t="b">
        <v>0</v>
      </c>
      <c r="BR680" s="75" t="b">
        <v>1</v>
      </c>
      <c r="BS680" s="75" t="b">
        <v>0</v>
      </c>
    </row>
    <row r="681" ht="18.0" customHeight="1">
      <c r="A681" s="71" t="s">
        <v>15675</v>
      </c>
      <c r="B681" s="72" t="s">
        <v>15676</v>
      </c>
      <c r="C681" s="73">
        <v>45706.0</v>
      </c>
      <c r="D681" s="73">
        <v>45790.0</v>
      </c>
      <c r="E681" s="74">
        <v>84.0</v>
      </c>
      <c r="F681" s="71" t="s">
        <v>151</v>
      </c>
      <c r="G681" s="75" t="b">
        <v>0</v>
      </c>
      <c r="H681" s="71" t="s">
        <v>1670</v>
      </c>
      <c r="I681" s="71" t="s">
        <v>153</v>
      </c>
      <c r="J681" s="71" t="s">
        <v>168</v>
      </c>
      <c r="K681" s="71" t="s">
        <v>15677</v>
      </c>
      <c r="L681" s="71" t="s">
        <v>93</v>
      </c>
      <c r="M681" s="71" t="s">
        <v>11318</v>
      </c>
      <c r="N681" s="73">
        <v>45642.0</v>
      </c>
      <c r="O681" s="71" t="s">
        <v>12027</v>
      </c>
      <c r="P681" s="71" t="s">
        <v>12028</v>
      </c>
      <c r="Q681" s="71" t="s">
        <v>12029</v>
      </c>
      <c r="R681" s="71" t="s">
        <v>11494</v>
      </c>
      <c r="S681" s="71" t="s">
        <v>11432</v>
      </c>
      <c r="T681" s="71" t="s">
        <v>11261</v>
      </c>
      <c r="U681" s="71" t="s">
        <v>11261</v>
      </c>
      <c r="V681" s="73">
        <v>45706.0</v>
      </c>
      <c r="W681" s="74">
        <v>1.0</v>
      </c>
      <c r="X681" s="74">
        <v>0.0</v>
      </c>
      <c r="Y681" s="74" t="s">
        <v>11261</v>
      </c>
      <c r="Z681" s="73" t="s">
        <v>11261</v>
      </c>
      <c r="AA681" s="71" t="s">
        <v>105</v>
      </c>
      <c r="AB681" s="71" t="s">
        <v>15678</v>
      </c>
      <c r="AC681" s="74">
        <v>4.0</v>
      </c>
      <c r="AD681" s="74">
        <v>0.0</v>
      </c>
      <c r="AE681" s="74">
        <v>1.0</v>
      </c>
      <c r="AF681" s="74">
        <v>1.0</v>
      </c>
      <c r="AG681" s="74">
        <v>0.0</v>
      </c>
      <c r="AH681" s="74">
        <v>1.0</v>
      </c>
      <c r="AI681" s="74">
        <v>0.0</v>
      </c>
      <c r="AJ681" s="74">
        <v>1.0</v>
      </c>
      <c r="AK681" s="71" t="s">
        <v>149</v>
      </c>
      <c r="AL681" s="71" t="s">
        <v>25</v>
      </c>
      <c r="AM681" s="71" t="s">
        <v>25</v>
      </c>
      <c r="AN681" s="71" t="s">
        <v>11274</v>
      </c>
      <c r="AO681" s="71" t="s">
        <v>16</v>
      </c>
      <c r="AP681" s="71" t="s">
        <v>11314</v>
      </c>
      <c r="AQ681" s="71" t="s">
        <v>12</v>
      </c>
      <c r="AR681" s="71" t="s">
        <v>11284</v>
      </c>
      <c r="AS681" s="71" t="s">
        <v>23</v>
      </c>
      <c r="AT681" s="71" t="s">
        <v>20</v>
      </c>
      <c r="AU681" s="71" t="s">
        <v>20</v>
      </c>
      <c r="AV681" s="71" t="s">
        <v>11273</v>
      </c>
      <c r="AW681" s="71" t="s">
        <v>14</v>
      </c>
      <c r="AX681" s="71" t="s">
        <v>11272</v>
      </c>
      <c r="AY681" s="71" t="s">
        <v>18</v>
      </c>
      <c r="AZ681" s="71" t="s">
        <v>11271</v>
      </c>
      <c r="BA681" s="71" t="s">
        <v>15</v>
      </c>
      <c r="BB681" s="71" t="s">
        <v>11274</v>
      </c>
      <c r="BC681" s="71" t="s">
        <v>16</v>
      </c>
      <c r="BD681" s="71" t="s">
        <v>11272</v>
      </c>
      <c r="BE681" s="71" t="s">
        <v>18</v>
      </c>
      <c r="BF681" s="71" t="s">
        <v>20</v>
      </c>
      <c r="BG681" s="71" t="s">
        <v>20</v>
      </c>
      <c r="BH681" s="71" t="s">
        <v>11314</v>
      </c>
      <c r="BI681" s="71" t="s">
        <v>12</v>
      </c>
      <c r="BJ681" s="71" t="s">
        <v>11270</v>
      </c>
      <c r="BK681" s="71" t="s">
        <v>22</v>
      </c>
      <c r="BL681" s="71" t="s">
        <v>24</v>
      </c>
      <c r="BM681" s="71" t="s">
        <v>24</v>
      </c>
      <c r="BN681" s="75" t="b">
        <v>0</v>
      </c>
      <c r="BO681" s="75" t="b">
        <v>0</v>
      </c>
      <c r="BP681" s="75" t="b">
        <v>1</v>
      </c>
      <c r="BQ681" s="75" t="b">
        <v>1</v>
      </c>
      <c r="BR681" s="75" t="b">
        <v>1</v>
      </c>
      <c r="BS681" s="75" t="b">
        <v>0</v>
      </c>
    </row>
    <row r="682" ht="18.0" customHeight="1">
      <c r="A682" s="71" t="s">
        <v>15679</v>
      </c>
      <c r="B682" s="72" t="s">
        <v>15680</v>
      </c>
      <c r="C682" s="73">
        <v>45706.0</v>
      </c>
      <c r="D682" s="73">
        <v>45873.0</v>
      </c>
      <c r="E682" s="74">
        <v>167.0</v>
      </c>
      <c r="F682" s="71" t="s">
        <v>34</v>
      </c>
      <c r="G682" s="75" t="b">
        <v>1</v>
      </c>
      <c r="H682" s="71" t="s">
        <v>167</v>
      </c>
      <c r="I682" s="71" t="s">
        <v>153</v>
      </c>
      <c r="J682" s="71" t="s">
        <v>168</v>
      </c>
      <c r="K682" s="71" t="s">
        <v>15681</v>
      </c>
      <c r="L682" s="71" t="s">
        <v>93</v>
      </c>
      <c r="M682" s="71" t="s">
        <v>11263</v>
      </c>
      <c r="N682" s="73">
        <v>45652.0</v>
      </c>
      <c r="O682" s="71" t="s">
        <v>15682</v>
      </c>
      <c r="P682" s="71" t="s">
        <v>15683</v>
      </c>
      <c r="Q682" s="71" t="s">
        <v>15684</v>
      </c>
      <c r="R682" s="71" t="s">
        <v>11393</v>
      </c>
      <c r="S682" s="71" t="s">
        <v>11394</v>
      </c>
      <c r="T682" s="71" t="s">
        <v>11261</v>
      </c>
      <c r="U682" s="71" t="s">
        <v>11261</v>
      </c>
      <c r="V682" s="73">
        <v>45706.0</v>
      </c>
      <c r="W682" s="74">
        <v>1.0</v>
      </c>
      <c r="X682" s="74">
        <v>0.0</v>
      </c>
      <c r="Y682" s="74" t="s">
        <v>11261</v>
      </c>
      <c r="Z682" s="73" t="s">
        <v>11261</v>
      </c>
      <c r="AA682" s="71" t="s">
        <v>105</v>
      </c>
      <c r="AB682" s="71" t="s">
        <v>11261</v>
      </c>
      <c r="AC682" s="74">
        <v>3.0</v>
      </c>
      <c r="AD682" s="74">
        <v>1.0</v>
      </c>
      <c r="AE682" s="74">
        <v>1.0</v>
      </c>
      <c r="AF682" s="74">
        <v>0.0</v>
      </c>
      <c r="AG682" s="74">
        <v>0.0</v>
      </c>
      <c r="AH682" s="74">
        <v>1.0</v>
      </c>
      <c r="AI682" s="74">
        <v>0.0</v>
      </c>
      <c r="AJ682" s="74">
        <v>0.0</v>
      </c>
      <c r="AK682" s="71" t="s">
        <v>250</v>
      </c>
      <c r="AL682" s="71" t="s">
        <v>25</v>
      </c>
      <c r="AM682" s="71" t="s">
        <v>25</v>
      </c>
      <c r="AN682" s="71" t="s">
        <v>11274</v>
      </c>
      <c r="AO682" s="71" t="s">
        <v>16</v>
      </c>
      <c r="AP682" s="71" t="s">
        <v>11269</v>
      </c>
      <c r="AQ682" s="71" t="s">
        <v>13</v>
      </c>
      <c r="AR682" s="71" t="s">
        <v>11284</v>
      </c>
      <c r="AS682" s="71" t="s">
        <v>23</v>
      </c>
      <c r="AT682" s="71" t="s">
        <v>20</v>
      </c>
      <c r="AU682" s="71" t="s">
        <v>20</v>
      </c>
      <c r="AV682" s="71" t="s">
        <v>11273</v>
      </c>
      <c r="AW682" s="71" t="s">
        <v>14</v>
      </c>
      <c r="AX682" s="71" t="s">
        <v>11285</v>
      </c>
      <c r="AY682" s="71" t="s">
        <v>19</v>
      </c>
      <c r="AZ682" s="71" t="s">
        <v>11271</v>
      </c>
      <c r="BA682" s="71" t="s">
        <v>15</v>
      </c>
      <c r="BB682" s="71" t="s">
        <v>11274</v>
      </c>
      <c r="BC682" s="71" t="s">
        <v>16</v>
      </c>
      <c r="BD682" s="71" t="s">
        <v>11272</v>
      </c>
      <c r="BE682" s="71" t="s">
        <v>18</v>
      </c>
      <c r="BF682" s="71" t="s">
        <v>20</v>
      </c>
      <c r="BG682" s="71" t="s">
        <v>20</v>
      </c>
      <c r="BH682" s="71" t="s">
        <v>11314</v>
      </c>
      <c r="BI682" s="71" t="s">
        <v>12</v>
      </c>
      <c r="BJ682" s="71" t="s">
        <v>11270</v>
      </c>
      <c r="BK682" s="71" t="s">
        <v>22</v>
      </c>
      <c r="BL682" s="71" t="s">
        <v>25</v>
      </c>
      <c r="BM682" s="71" t="s">
        <v>25</v>
      </c>
      <c r="BN682" s="75" t="b">
        <v>1</v>
      </c>
      <c r="BO682" s="75" t="b">
        <v>0</v>
      </c>
      <c r="BP682" s="75" t="b">
        <v>1</v>
      </c>
      <c r="BQ682" s="75" t="b">
        <v>0</v>
      </c>
      <c r="BR682" s="75" t="b">
        <v>1</v>
      </c>
      <c r="BS682" s="75" t="b">
        <v>0</v>
      </c>
    </row>
    <row r="683" ht="18.0" customHeight="1">
      <c r="A683" s="71" t="s">
        <v>15685</v>
      </c>
      <c r="B683" s="72" t="s">
        <v>15686</v>
      </c>
      <c r="C683" s="73">
        <v>45706.0</v>
      </c>
      <c r="D683" s="73">
        <v>45814.0</v>
      </c>
      <c r="E683" s="74">
        <v>108.0</v>
      </c>
      <c r="F683" s="71" t="s">
        <v>34</v>
      </c>
      <c r="G683" s="75" t="b">
        <v>1</v>
      </c>
      <c r="H683" s="71" t="s">
        <v>954</v>
      </c>
      <c r="I683" s="71" t="s">
        <v>153</v>
      </c>
      <c r="J683" s="71" t="s">
        <v>168</v>
      </c>
      <c r="K683" s="71" t="s">
        <v>15687</v>
      </c>
      <c r="L683" s="71" t="s">
        <v>93</v>
      </c>
      <c r="M683" s="71" t="s">
        <v>11263</v>
      </c>
      <c r="N683" s="73">
        <v>45660.0</v>
      </c>
      <c r="O683" s="71" t="s">
        <v>15688</v>
      </c>
      <c r="P683" s="71" t="s">
        <v>15689</v>
      </c>
      <c r="Q683" s="71" t="s">
        <v>15690</v>
      </c>
      <c r="R683" s="71" t="s">
        <v>11738</v>
      </c>
      <c r="S683" s="71" t="s">
        <v>11739</v>
      </c>
      <c r="T683" s="71" t="s">
        <v>11261</v>
      </c>
      <c r="U683" s="71" t="s">
        <v>11261</v>
      </c>
      <c r="V683" s="73">
        <v>45706.0</v>
      </c>
      <c r="W683" s="74">
        <v>1.0</v>
      </c>
      <c r="X683" s="74">
        <v>0.0</v>
      </c>
      <c r="Y683" s="74" t="s">
        <v>11261</v>
      </c>
      <c r="Z683" s="73" t="s">
        <v>11261</v>
      </c>
      <c r="AA683" s="71" t="s">
        <v>105</v>
      </c>
      <c r="AB683" s="71" t="s">
        <v>15691</v>
      </c>
      <c r="AC683" s="74">
        <v>3.0</v>
      </c>
      <c r="AD683" s="74">
        <v>0.0</v>
      </c>
      <c r="AE683" s="74">
        <v>0.0</v>
      </c>
      <c r="AF683" s="74">
        <v>0.0</v>
      </c>
      <c r="AG683" s="74">
        <v>1.0</v>
      </c>
      <c r="AH683" s="74">
        <v>1.0</v>
      </c>
      <c r="AI683" s="74">
        <v>1.0</v>
      </c>
      <c r="AJ683" s="74">
        <v>0.0</v>
      </c>
      <c r="AK683" s="71" t="s">
        <v>181</v>
      </c>
      <c r="AL683" s="71" t="s">
        <v>24</v>
      </c>
      <c r="AM683" s="71" t="s">
        <v>24</v>
      </c>
      <c r="AN683" s="71" t="s">
        <v>11268</v>
      </c>
      <c r="AO683" s="71" t="s">
        <v>17</v>
      </c>
      <c r="AP683" s="71" t="s">
        <v>11269</v>
      </c>
      <c r="AQ683" s="71" t="s">
        <v>13</v>
      </c>
      <c r="AR683" s="71" t="s">
        <v>11284</v>
      </c>
      <c r="AS683" s="71" t="s">
        <v>23</v>
      </c>
      <c r="AT683" s="71" t="s">
        <v>20</v>
      </c>
      <c r="AU683" s="71" t="s">
        <v>20</v>
      </c>
      <c r="AV683" s="71" t="s">
        <v>11273</v>
      </c>
      <c r="AW683" s="71" t="s">
        <v>14</v>
      </c>
      <c r="AX683" s="71" t="s">
        <v>11285</v>
      </c>
      <c r="AY683" s="71" t="s">
        <v>19</v>
      </c>
      <c r="AZ683" s="71" t="s">
        <v>11273</v>
      </c>
      <c r="BA683" s="71" t="s">
        <v>14</v>
      </c>
      <c r="BB683" s="71" t="s">
        <v>11274</v>
      </c>
      <c r="BC683" s="71" t="s">
        <v>16</v>
      </c>
      <c r="BD683" s="71" t="s">
        <v>11272</v>
      </c>
      <c r="BE683" s="71" t="s">
        <v>18</v>
      </c>
      <c r="BF683" s="71" t="s">
        <v>20</v>
      </c>
      <c r="BG683" s="71" t="s">
        <v>20</v>
      </c>
      <c r="BH683" s="71" t="s">
        <v>11314</v>
      </c>
      <c r="BI683" s="71" t="s">
        <v>12</v>
      </c>
      <c r="BJ683" s="71" t="s">
        <v>11284</v>
      </c>
      <c r="BK683" s="71" t="s">
        <v>23</v>
      </c>
      <c r="BL683" s="71" t="s">
        <v>25</v>
      </c>
      <c r="BM683" s="71" t="s">
        <v>25</v>
      </c>
      <c r="BN683" s="75" t="b">
        <v>0</v>
      </c>
      <c r="BO683" s="75" t="b">
        <v>1</v>
      </c>
      <c r="BP683" s="75" t="b">
        <v>1</v>
      </c>
      <c r="BQ683" s="75" t="b">
        <v>0</v>
      </c>
      <c r="BR683" s="75" t="b">
        <v>0</v>
      </c>
      <c r="BS683" s="75" t="b">
        <v>1</v>
      </c>
    </row>
    <row r="684" ht="18.0" customHeight="1">
      <c r="A684" s="71" t="s">
        <v>15692</v>
      </c>
      <c r="B684" s="72" t="s">
        <v>15693</v>
      </c>
      <c r="C684" s="73">
        <v>45706.0</v>
      </c>
      <c r="D684" s="73" t="s">
        <v>11261</v>
      </c>
      <c r="E684" s="74">
        <v>195.0</v>
      </c>
      <c r="F684" s="71" t="s">
        <v>34</v>
      </c>
      <c r="G684" s="75" t="b">
        <v>1</v>
      </c>
      <c r="H684" s="71" t="s">
        <v>954</v>
      </c>
      <c r="I684" s="71" t="s">
        <v>168</v>
      </c>
      <c r="J684" s="71" t="s">
        <v>168</v>
      </c>
      <c r="K684" s="71" t="s">
        <v>15694</v>
      </c>
      <c r="L684" s="71" t="s">
        <v>93</v>
      </c>
      <c r="M684" s="71" t="s">
        <v>11307</v>
      </c>
      <c r="N684" s="73">
        <v>45644.0</v>
      </c>
      <c r="O684" s="71" t="s">
        <v>15695</v>
      </c>
      <c r="P684" s="71" t="s">
        <v>15696</v>
      </c>
      <c r="Q684" s="71" t="s">
        <v>15697</v>
      </c>
      <c r="R684" s="71" t="s">
        <v>11719</v>
      </c>
      <c r="S684" s="71" t="s">
        <v>11339</v>
      </c>
      <c r="T684" s="71" t="s">
        <v>11261</v>
      </c>
      <c r="U684" s="71" t="s">
        <v>11261</v>
      </c>
      <c r="V684" s="73">
        <v>45706.0</v>
      </c>
      <c r="W684" s="74">
        <v>1.0</v>
      </c>
      <c r="X684" s="74">
        <v>0.0</v>
      </c>
      <c r="Y684" s="74" t="s">
        <v>11261</v>
      </c>
      <c r="Z684" s="73" t="s">
        <v>11261</v>
      </c>
      <c r="AA684" s="71" t="s">
        <v>105</v>
      </c>
      <c r="AB684" s="71" t="s">
        <v>15698</v>
      </c>
      <c r="AC684" s="74">
        <v>2.0</v>
      </c>
      <c r="AD684" s="74">
        <v>0.0</v>
      </c>
      <c r="AE684" s="74">
        <v>0.0</v>
      </c>
      <c r="AF684" s="74">
        <v>0.0</v>
      </c>
      <c r="AG684" s="74">
        <v>0.0</v>
      </c>
      <c r="AH684" s="74">
        <v>1.0</v>
      </c>
      <c r="AI684" s="74">
        <v>1.0</v>
      </c>
      <c r="AJ684" s="74">
        <v>0.0</v>
      </c>
      <c r="AK684" s="71" t="s">
        <v>123</v>
      </c>
      <c r="AL684" s="71" t="s">
        <v>25</v>
      </c>
      <c r="AM684" s="71" t="s">
        <v>25</v>
      </c>
      <c r="AN684" s="71" t="s">
        <v>11274</v>
      </c>
      <c r="AO684" s="71" t="s">
        <v>16</v>
      </c>
      <c r="AP684" s="71" t="s">
        <v>11269</v>
      </c>
      <c r="AQ684" s="71" t="s">
        <v>13</v>
      </c>
      <c r="AR684" s="71" t="s">
        <v>11284</v>
      </c>
      <c r="AS684" s="71" t="s">
        <v>23</v>
      </c>
      <c r="AT684" s="71" t="s">
        <v>20</v>
      </c>
      <c r="AU684" s="71" t="s">
        <v>20</v>
      </c>
      <c r="AV684" s="71" t="s">
        <v>11273</v>
      </c>
      <c r="AW684" s="71" t="s">
        <v>14</v>
      </c>
      <c r="AX684" s="71" t="s">
        <v>11285</v>
      </c>
      <c r="AY684" s="71" t="s">
        <v>19</v>
      </c>
      <c r="AZ684" s="71" t="s">
        <v>11273</v>
      </c>
      <c r="BA684" s="71" t="s">
        <v>14</v>
      </c>
      <c r="BB684" s="71" t="s">
        <v>11268</v>
      </c>
      <c r="BC684" s="71" t="s">
        <v>17</v>
      </c>
      <c r="BD684" s="71" t="s">
        <v>11272</v>
      </c>
      <c r="BE684" s="71" t="s">
        <v>18</v>
      </c>
      <c r="BF684" s="71" t="s">
        <v>20</v>
      </c>
      <c r="BG684" s="71" t="s">
        <v>20</v>
      </c>
      <c r="BH684" s="71" t="s">
        <v>11314</v>
      </c>
      <c r="BI684" s="71" t="s">
        <v>12</v>
      </c>
      <c r="BJ684" s="71" t="s">
        <v>11270</v>
      </c>
      <c r="BK684" s="71" t="s">
        <v>22</v>
      </c>
      <c r="BL684" s="71" t="s">
        <v>24</v>
      </c>
      <c r="BM684" s="71" t="s">
        <v>24</v>
      </c>
      <c r="BN684" s="75" t="b">
        <v>0</v>
      </c>
      <c r="BO684" s="75" t="b">
        <v>1</v>
      </c>
      <c r="BP684" s="75" t="b">
        <v>1</v>
      </c>
      <c r="BQ684" s="75" t="b">
        <v>0</v>
      </c>
      <c r="BR684" s="75" t="b">
        <v>0</v>
      </c>
      <c r="BS684" s="75" t="b">
        <v>0</v>
      </c>
    </row>
    <row r="685" ht="18.0" customHeight="1">
      <c r="A685" s="71" t="s">
        <v>15699</v>
      </c>
      <c r="B685" s="72" t="s">
        <v>15700</v>
      </c>
      <c r="C685" s="73">
        <v>45706.0</v>
      </c>
      <c r="D685" s="73" t="s">
        <v>11261</v>
      </c>
      <c r="E685" s="74">
        <v>195.0</v>
      </c>
      <c r="F685" s="71" t="s">
        <v>34</v>
      </c>
      <c r="G685" s="75" t="b">
        <v>1</v>
      </c>
      <c r="H685" s="71" t="s">
        <v>11261</v>
      </c>
      <c r="I685" s="71" t="s">
        <v>91</v>
      </c>
      <c r="J685" s="71" t="s">
        <v>11261</v>
      </c>
      <c r="K685" s="71" t="s">
        <v>15701</v>
      </c>
      <c r="L685" s="71" t="s">
        <v>93</v>
      </c>
      <c r="M685" s="71" t="s">
        <v>11374</v>
      </c>
      <c r="N685" s="73">
        <v>45648.0</v>
      </c>
      <c r="O685" s="71" t="s">
        <v>15702</v>
      </c>
      <c r="P685" s="71" t="s">
        <v>15703</v>
      </c>
      <c r="Q685" s="71" t="s">
        <v>15704</v>
      </c>
      <c r="R685" s="71" t="s">
        <v>13096</v>
      </c>
      <c r="S685" s="71" t="s">
        <v>11386</v>
      </c>
      <c r="T685" s="71" t="s">
        <v>11261</v>
      </c>
      <c r="U685" s="71" t="s">
        <v>11261</v>
      </c>
      <c r="V685" s="73">
        <v>45706.0</v>
      </c>
      <c r="W685" s="74">
        <v>1.0</v>
      </c>
      <c r="X685" s="74">
        <v>0.0</v>
      </c>
      <c r="Y685" s="74" t="s">
        <v>11261</v>
      </c>
      <c r="Z685" s="73" t="s">
        <v>11261</v>
      </c>
      <c r="AA685" s="71" t="s">
        <v>105</v>
      </c>
      <c r="AB685" s="71" t="s">
        <v>11261</v>
      </c>
      <c r="AC685" s="74">
        <v>5.0</v>
      </c>
      <c r="AD685" s="74">
        <v>0.0</v>
      </c>
      <c r="AE685" s="74">
        <v>1.0</v>
      </c>
      <c r="AF685" s="74">
        <v>1.0</v>
      </c>
      <c r="AG685" s="74">
        <v>0.0</v>
      </c>
      <c r="AH685" s="74">
        <v>1.0</v>
      </c>
      <c r="AI685" s="74">
        <v>1.0</v>
      </c>
      <c r="AJ685" s="74">
        <v>1.0</v>
      </c>
      <c r="AK685" s="71" t="s">
        <v>123</v>
      </c>
      <c r="AL685" s="71" t="s">
        <v>25</v>
      </c>
      <c r="AM685" s="71" t="s">
        <v>25</v>
      </c>
      <c r="AN685" s="71" t="s">
        <v>11268</v>
      </c>
      <c r="AO685" s="71" t="s">
        <v>17</v>
      </c>
      <c r="AP685" s="71" t="s">
        <v>11314</v>
      </c>
      <c r="AQ685" s="71" t="s">
        <v>12</v>
      </c>
      <c r="AR685" s="71" t="s">
        <v>11284</v>
      </c>
      <c r="AS685" s="71" t="s">
        <v>23</v>
      </c>
      <c r="AT685" s="71" t="s">
        <v>20</v>
      </c>
      <c r="AU685" s="71" t="s">
        <v>20</v>
      </c>
      <c r="AV685" s="71" t="s">
        <v>11273</v>
      </c>
      <c r="AW685" s="71" t="s">
        <v>14</v>
      </c>
      <c r="AX685" s="71" t="s">
        <v>11272</v>
      </c>
      <c r="AY685" s="71" t="s">
        <v>18</v>
      </c>
      <c r="AZ685" s="71" t="s">
        <v>11273</v>
      </c>
      <c r="BA685" s="71" t="s">
        <v>14</v>
      </c>
      <c r="BB685" s="71" t="s">
        <v>11268</v>
      </c>
      <c r="BC685" s="71" t="s">
        <v>17</v>
      </c>
      <c r="BD685" s="71" t="s">
        <v>11272</v>
      </c>
      <c r="BE685" s="71" t="s">
        <v>18</v>
      </c>
      <c r="BF685" s="71" t="s">
        <v>20</v>
      </c>
      <c r="BG685" s="71" t="s">
        <v>20</v>
      </c>
      <c r="BH685" s="71" t="s">
        <v>11314</v>
      </c>
      <c r="BI685" s="71" t="s">
        <v>12</v>
      </c>
      <c r="BJ685" s="71" t="s">
        <v>11270</v>
      </c>
      <c r="BK685" s="71" t="s">
        <v>22</v>
      </c>
      <c r="BL685" s="71" t="s">
        <v>24</v>
      </c>
      <c r="BM685" s="71" t="s">
        <v>24</v>
      </c>
      <c r="BN685" s="75" t="b">
        <v>0</v>
      </c>
      <c r="BO685" s="75" t="b">
        <v>1</v>
      </c>
      <c r="BP685" s="75" t="b">
        <v>1</v>
      </c>
      <c r="BQ685" s="75" t="b">
        <v>1</v>
      </c>
      <c r="BR685" s="75" t="b">
        <v>1</v>
      </c>
      <c r="BS685" s="75" t="b">
        <v>0</v>
      </c>
    </row>
    <row r="686" ht="18.0" customHeight="1">
      <c r="A686" s="71" t="s">
        <v>15705</v>
      </c>
      <c r="B686" s="72" t="s">
        <v>15706</v>
      </c>
      <c r="C686" s="73">
        <v>45706.0</v>
      </c>
      <c r="D686" s="73" t="s">
        <v>11261</v>
      </c>
      <c r="E686" s="74">
        <v>195.0</v>
      </c>
      <c r="F686" s="71" t="s">
        <v>34</v>
      </c>
      <c r="G686" s="75" t="b">
        <v>1</v>
      </c>
      <c r="H686" s="71" t="s">
        <v>11261</v>
      </c>
      <c r="I686" s="71" t="s">
        <v>91</v>
      </c>
      <c r="J686" s="71" t="s">
        <v>11261</v>
      </c>
      <c r="K686" s="71" t="s">
        <v>15707</v>
      </c>
      <c r="L686" s="71" t="s">
        <v>93</v>
      </c>
      <c r="M686" s="71" t="s">
        <v>11450</v>
      </c>
      <c r="N686" s="73">
        <v>45644.0</v>
      </c>
      <c r="O686" s="71" t="s">
        <v>15708</v>
      </c>
      <c r="P686" s="71" t="s">
        <v>15709</v>
      </c>
      <c r="Q686" s="71" t="s">
        <v>15710</v>
      </c>
      <c r="R686" s="71" t="s">
        <v>11494</v>
      </c>
      <c r="S686" s="71" t="s">
        <v>11432</v>
      </c>
      <c r="T686" s="71" t="s">
        <v>11261</v>
      </c>
      <c r="U686" s="71" t="s">
        <v>11261</v>
      </c>
      <c r="V686" s="73">
        <v>45706.0</v>
      </c>
      <c r="W686" s="74">
        <v>0.0</v>
      </c>
      <c r="X686" s="74">
        <v>0.0</v>
      </c>
      <c r="Y686" s="74" t="s">
        <v>11261</v>
      </c>
      <c r="Z686" s="73" t="s">
        <v>11261</v>
      </c>
      <c r="AA686" s="71" t="s">
        <v>105</v>
      </c>
      <c r="AB686" s="71" t="s">
        <v>11261</v>
      </c>
      <c r="AC686" s="74">
        <v>3.0</v>
      </c>
      <c r="AD686" s="74">
        <v>1.0</v>
      </c>
      <c r="AE686" s="74">
        <v>1.0</v>
      </c>
      <c r="AF686" s="74">
        <v>0.0</v>
      </c>
      <c r="AG686" s="74">
        <v>0.0</v>
      </c>
      <c r="AH686" s="74">
        <v>0.0</v>
      </c>
      <c r="AI686" s="74">
        <v>0.0</v>
      </c>
      <c r="AJ686" s="74">
        <v>1.0</v>
      </c>
      <c r="AK686" s="71" t="s">
        <v>149</v>
      </c>
      <c r="AL686" s="71" t="s">
        <v>25</v>
      </c>
      <c r="AM686" s="71" t="s">
        <v>25</v>
      </c>
      <c r="AN686" s="71" t="s">
        <v>11268</v>
      </c>
      <c r="AO686" s="71" t="s">
        <v>17</v>
      </c>
      <c r="AP686" s="71" t="s">
        <v>11269</v>
      </c>
      <c r="AQ686" s="71" t="s">
        <v>13</v>
      </c>
      <c r="AR686" s="71" t="s">
        <v>11284</v>
      </c>
      <c r="AS686" s="71" t="s">
        <v>23</v>
      </c>
      <c r="AT686" s="71" t="s">
        <v>21</v>
      </c>
      <c r="AU686" s="71" t="s">
        <v>21</v>
      </c>
      <c r="AV686" s="71" t="s">
        <v>11273</v>
      </c>
      <c r="AW686" s="71" t="s">
        <v>14</v>
      </c>
      <c r="AX686" s="71" t="s">
        <v>11272</v>
      </c>
      <c r="AY686" s="71" t="s">
        <v>18</v>
      </c>
      <c r="AZ686" s="71" t="s">
        <v>11271</v>
      </c>
      <c r="BA686" s="71" t="s">
        <v>15</v>
      </c>
      <c r="BB686" s="71" t="s">
        <v>11268</v>
      </c>
      <c r="BC686" s="71" t="s">
        <v>17</v>
      </c>
      <c r="BD686" s="71" t="s">
        <v>11272</v>
      </c>
      <c r="BE686" s="71" t="s">
        <v>18</v>
      </c>
      <c r="BF686" s="71" t="s">
        <v>20</v>
      </c>
      <c r="BG686" s="71" t="s">
        <v>20</v>
      </c>
      <c r="BH686" s="71" t="s">
        <v>11314</v>
      </c>
      <c r="BI686" s="71" t="s">
        <v>12</v>
      </c>
      <c r="BJ686" s="71" t="s">
        <v>11270</v>
      </c>
      <c r="BK686" s="71" t="s">
        <v>22</v>
      </c>
      <c r="BL686" s="71" t="s">
        <v>25</v>
      </c>
      <c r="BM686" s="71" t="s">
        <v>25</v>
      </c>
      <c r="BN686" s="75" t="b">
        <v>1</v>
      </c>
      <c r="BO686" s="75" t="b">
        <v>0</v>
      </c>
      <c r="BP686" s="75" t="b">
        <v>0</v>
      </c>
      <c r="BQ686" s="75" t="b">
        <v>1</v>
      </c>
      <c r="BR686" s="75" t="b">
        <v>1</v>
      </c>
      <c r="BS686" s="75" t="b">
        <v>0</v>
      </c>
    </row>
    <row r="687" ht="18.0" customHeight="1">
      <c r="A687" s="71" t="s">
        <v>15711</v>
      </c>
      <c r="B687" s="72" t="s">
        <v>15712</v>
      </c>
      <c r="C687" s="73">
        <v>45706.0</v>
      </c>
      <c r="D687" s="73">
        <v>45735.0</v>
      </c>
      <c r="E687" s="74">
        <v>29.0</v>
      </c>
      <c r="F687" s="71" t="s">
        <v>151</v>
      </c>
      <c r="G687" s="75" t="b">
        <v>0</v>
      </c>
      <c r="H687" s="71" t="s">
        <v>1130</v>
      </c>
      <c r="I687" s="71" t="s">
        <v>153</v>
      </c>
      <c r="J687" s="71" t="s">
        <v>154</v>
      </c>
      <c r="K687" s="71" t="s">
        <v>15713</v>
      </c>
      <c r="L687" s="71" t="s">
        <v>287</v>
      </c>
      <c r="M687" s="71" t="s">
        <v>11374</v>
      </c>
      <c r="N687" s="73">
        <v>45659.0</v>
      </c>
      <c r="O687" s="71" t="s">
        <v>14264</v>
      </c>
      <c r="P687" s="71" t="s">
        <v>14265</v>
      </c>
      <c r="Q687" s="71" t="s">
        <v>14266</v>
      </c>
      <c r="R687" s="71" t="s">
        <v>11738</v>
      </c>
      <c r="S687" s="71" t="s">
        <v>11739</v>
      </c>
      <c r="T687" s="71" t="s">
        <v>11261</v>
      </c>
      <c r="U687" s="71" t="s">
        <v>11261</v>
      </c>
      <c r="V687" s="73">
        <v>45706.0</v>
      </c>
      <c r="W687" s="74">
        <v>2.0</v>
      </c>
      <c r="X687" s="74">
        <v>1.0</v>
      </c>
      <c r="Y687" s="74" t="s">
        <v>11261</v>
      </c>
      <c r="Z687" s="73" t="s">
        <v>11261</v>
      </c>
      <c r="AA687" s="71" t="s">
        <v>283</v>
      </c>
      <c r="AB687" s="71" t="s">
        <v>15714</v>
      </c>
      <c r="AC687" s="74">
        <v>6.0</v>
      </c>
      <c r="AD687" s="74">
        <v>1.0</v>
      </c>
      <c r="AE687" s="74">
        <v>1.0</v>
      </c>
      <c r="AF687" s="74">
        <v>1.0</v>
      </c>
      <c r="AG687" s="74">
        <v>1.0</v>
      </c>
      <c r="AH687" s="74">
        <v>0.0</v>
      </c>
      <c r="AI687" s="74">
        <v>1.0</v>
      </c>
      <c r="AJ687" s="74">
        <v>1.0</v>
      </c>
      <c r="AK687" s="71" t="s">
        <v>11261</v>
      </c>
      <c r="AL687" s="71" t="s">
        <v>25</v>
      </c>
      <c r="AM687" s="71" t="s">
        <v>25</v>
      </c>
      <c r="AN687" s="71" t="s">
        <v>11274</v>
      </c>
      <c r="AO687" s="71" t="s">
        <v>16</v>
      </c>
      <c r="AP687" s="71" t="s">
        <v>11269</v>
      </c>
      <c r="AQ687" s="71" t="s">
        <v>13</v>
      </c>
      <c r="AR687" s="71" t="s">
        <v>11284</v>
      </c>
      <c r="AS687" s="71" t="s">
        <v>23</v>
      </c>
      <c r="AT687" s="71" t="s">
        <v>20</v>
      </c>
      <c r="AU687" s="71" t="s">
        <v>20</v>
      </c>
      <c r="AV687" s="71" t="s">
        <v>11273</v>
      </c>
      <c r="AW687" s="71" t="s">
        <v>14</v>
      </c>
      <c r="AX687" s="71" t="s">
        <v>11285</v>
      </c>
      <c r="AY687" s="71" t="s">
        <v>19</v>
      </c>
      <c r="AZ687" s="71" t="s">
        <v>11273</v>
      </c>
      <c r="BA687" s="71" t="s">
        <v>14</v>
      </c>
      <c r="BB687" s="71" t="s">
        <v>11274</v>
      </c>
      <c r="BC687" s="71" t="s">
        <v>16</v>
      </c>
      <c r="BD687" s="71" t="s">
        <v>11285</v>
      </c>
      <c r="BE687" s="71" t="s">
        <v>19</v>
      </c>
      <c r="BF687" s="71" t="s">
        <v>21</v>
      </c>
      <c r="BG687" s="71" t="s">
        <v>21</v>
      </c>
      <c r="BH687" s="71" t="s">
        <v>11269</v>
      </c>
      <c r="BI687" s="71" t="s">
        <v>13</v>
      </c>
      <c r="BJ687" s="71" t="s">
        <v>11284</v>
      </c>
      <c r="BK687" s="71" t="s">
        <v>23</v>
      </c>
      <c r="BL687" s="71" t="s">
        <v>25</v>
      </c>
      <c r="BM687" s="71" t="s">
        <v>25</v>
      </c>
      <c r="BN687" s="75" t="b">
        <v>1</v>
      </c>
      <c r="BO687" s="75" t="b">
        <v>1</v>
      </c>
      <c r="BP687" s="75" t="b">
        <v>0</v>
      </c>
      <c r="BQ687" s="75" t="b">
        <v>1</v>
      </c>
      <c r="BR687" s="75" t="b">
        <v>1</v>
      </c>
      <c r="BS687" s="75" t="b">
        <v>1</v>
      </c>
    </row>
    <row r="688" ht="18.0" customHeight="1">
      <c r="A688" s="71" t="s">
        <v>15715</v>
      </c>
      <c r="B688" s="72" t="s">
        <v>15716</v>
      </c>
      <c r="C688" s="73">
        <v>45706.0</v>
      </c>
      <c r="D688" s="73" t="s">
        <v>11261</v>
      </c>
      <c r="E688" s="74">
        <v>195.0</v>
      </c>
      <c r="F688" s="71" t="s">
        <v>34</v>
      </c>
      <c r="G688" s="75" t="b">
        <v>1</v>
      </c>
      <c r="H688" s="71" t="s">
        <v>11261</v>
      </c>
      <c r="I688" s="71" t="s">
        <v>91</v>
      </c>
      <c r="J688" s="71" t="s">
        <v>11261</v>
      </c>
      <c r="K688" s="71" t="s">
        <v>15717</v>
      </c>
      <c r="L688" s="71" t="s">
        <v>601</v>
      </c>
      <c r="M688" s="71" t="s">
        <v>11374</v>
      </c>
      <c r="N688" s="73">
        <v>45680.0</v>
      </c>
      <c r="O688" s="71" t="s">
        <v>15718</v>
      </c>
      <c r="P688" s="71" t="s">
        <v>15719</v>
      </c>
      <c r="Q688" s="71" t="s">
        <v>15720</v>
      </c>
      <c r="R688" s="71" t="s">
        <v>15721</v>
      </c>
      <c r="S688" s="71" t="s">
        <v>15722</v>
      </c>
      <c r="T688" s="71" t="s">
        <v>11261</v>
      </c>
      <c r="U688" s="71" t="s">
        <v>11261</v>
      </c>
      <c r="V688" s="73">
        <v>45706.0</v>
      </c>
      <c r="W688" s="74">
        <v>0.0</v>
      </c>
      <c r="X688" s="74">
        <v>0.0</v>
      </c>
      <c r="Y688" s="74" t="s">
        <v>11261</v>
      </c>
      <c r="Z688" s="73" t="s">
        <v>11261</v>
      </c>
      <c r="AA688" s="71" t="s">
        <v>609</v>
      </c>
      <c r="AB688" s="71" t="s">
        <v>11261</v>
      </c>
      <c r="AC688" s="74">
        <v>4.0</v>
      </c>
      <c r="AD688" s="74">
        <v>1.0</v>
      </c>
      <c r="AE688" s="74">
        <v>0.0</v>
      </c>
      <c r="AF688" s="74">
        <v>1.0</v>
      </c>
      <c r="AG688" s="74">
        <v>1.0</v>
      </c>
      <c r="AH688" s="74">
        <v>0.0</v>
      </c>
      <c r="AI688" s="74">
        <v>1.0</v>
      </c>
      <c r="AJ688" s="74">
        <v>0.0</v>
      </c>
      <c r="AK688" s="71" t="s">
        <v>123</v>
      </c>
      <c r="AL688" s="71" t="s">
        <v>25</v>
      </c>
      <c r="AM688" s="71" t="s">
        <v>25</v>
      </c>
      <c r="AN688" s="71" t="s">
        <v>11274</v>
      </c>
      <c r="AO688" s="71" t="s">
        <v>16</v>
      </c>
      <c r="AP688" s="71" t="s">
        <v>11269</v>
      </c>
      <c r="AQ688" s="71" t="s">
        <v>13</v>
      </c>
      <c r="AR688" s="71" t="s">
        <v>11284</v>
      </c>
      <c r="AS688" s="71" t="s">
        <v>23</v>
      </c>
      <c r="AT688" s="71" t="s">
        <v>20</v>
      </c>
      <c r="AU688" s="71" t="s">
        <v>20</v>
      </c>
      <c r="AV688" s="71" t="s">
        <v>11273</v>
      </c>
      <c r="AW688" s="71" t="s">
        <v>14</v>
      </c>
      <c r="AX688" s="71" t="s">
        <v>11285</v>
      </c>
      <c r="AY688" s="71" t="s">
        <v>19</v>
      </c>
      <c r="AZ688" s="71" t="s">
        <v>11273</v>
      </c>
      <c r="BA688" s="71" t="s">
        <v>14</v>
      </c>
      <c r="BB688" s="71" t="s">
        <v>11268</v>
      </c>
      <c r="BC688" s="71" t="s">
        <v>17</v>
      </c>
      <c r="BD688" s="71" t="s">
        <v>11272</v>
      </c>
      <c r="BE688" s="71" t="s">
        <v>18</v>
      </c>
      <c r="BF688" s="71" t="s">
        <v>21</v>
      </c>
      <c r="BG688" s="71" t="s">
        <v>21</v>
      </c>
      <c r="BH688" s="71" t="s">
        <v>11269</v>
      </c>
      <c r="BI688" s="71" t="s">
        <v>13</v>
      </c>
      <c r="BJ688" s="71" t="s">
        <v>11284</v>
      </c>
      <c r="BK688" s="71" t="s">
        <v>23</v>
      </c>
      <c r="BL688" s="71" t="s">
        <v>25</v>
      </c>
      <c r="BM688" s="71" t="s">
        <v>25</v>
      </c>
      <c r="BN688" s="75" t="b">
        <v>1</v>
      </c>
      <c r="BO688" s="75" t="b">
        <v>1</v>
      </c>
      <c r="BP688" s="75" t="b">
        <v>0</v>
      </c>
      <c r="BQ688" s="75" t="b">
        <v>0</v>
      </c>
      <c r="BR688" s="75" t="b">
        <v>0</v>
      </c>
      <c r="BS688" s="75" t="b">
        <v>1</v>
      </c>
    </row>
    <row r="689" ht="18.0" customHeight="1">
      <c r="A689" s="71" t="s">
        <v>15723</v>
      </c>
      <c r="B689" s="72" t="s">
        <v>15724</v>
      </c>
      <c r="C689" s="73">
        <v>45706.0</v>
      </c>
      <c r="D689" s="73">
        <v>45763.0</v>
      </c>
      <c r="E689" s="74">
        <v>57.0</v>
      </c>
      <c r="F689" s="71" t="s">
        <v>151</v>
      </c>
      <c r="G689" s="75" t="b">
        <v>0</v>
      </c>
      <c r="H689" s="71" t="s">
        <v>152</v>
      </c>
      <c r="I689" s="71" t="s">
        <v>153</v>
      </c>
      <c r="J689" s="71" t="s">
        <v>154</v>
      </c>
      <c r="K689" s="71" t="s">
        <v>15725</v>
      </c>
      <c r="L689" s="71" t="s">
        <v>93</v>
      </c>
      <c r="M689" s="71" t="s">
        <v>11318</v>
      </c>
      <c r="N689" s="73">
        <v>45653.0</v>
      </c>
      <c r="O689" s="71" t="s">
        <v>15726</v>
      </c>
      <c r="P689" s="71" t="s">
        <v>15727</v>
      </c>
      <c r="Q689" s="71" t="s">
        <v>15728</v>
      </c>
      <c r="R689" s="71" t="s">
        <v>13673</v>
      </c>
      <c r="S689" s="71" t="s">
        <v>15462</v>
      </c>
      <c r="T689" s="71" t="s">
        <v>11261</v>
      </c>
      <c r="U689" s="71" t="s">
        <v>11261</v>
      </c>
      <c r="V689" s="73">
        <v>45706.0</v>
      </c>
      <c r="W689" s="74">
        <v>1.0</v>
      </c>
      <c r="X689" s="74">
        <v>1.0</v>
      </c>
      <c r="Y689" s="74" t="s">
        <v>11261</v>
      </c>
      <c r="Z689" s="73" t="s">
        <v>11261</v>
      </c>
      <c r="AA689" s="71" t="s">
        <v>105</v>
      </c>
      <c r="AB689" s="71" t="s">
        <v>15729</v>
      </c>
      <c r="AC689" s="74">
        <v>4.0</v>
      </c>
      <c r="AD689" s="74">
        <v>1.0</v>
      </c>
      <c r="AE689" s="74">
        <v>0.0</v>
      </c>
      <c r="AF689" s="74">
        <v>1.0</v>
      </c>
      <c r="AG689" s="74">
        <v>0.0</v>
      </c>
      <c r="AH689" s="74">
        <v>0.0</v>
      </c>
      <c r="AI689" s="74">
        <v>1.0</v>
      </c>
      <c r="AJ689" s="74">
        <v>1.0</v>
      </c>
      <c r="AK689" s="71" t="s">
        <v>123</v>
      </c>
      <c r="AL689" s="71" t="s">
        <v>24</v>
      </c>
      <c r="AM689" s="71" t="s">
        <v>24</v>
      </c>
      <c r="AN689" s="71" t="s">
        <v>11268</v>
      </c>
      <c r="AO689" s="71" t="s">
        <v>17</v>
      </c>
      <c r="AP689" s="71" t="s">
        <v>11314</v>
      </c>
      <c r="AQ689" s="71" t="s">
        <v>12</v>
      </c>
      <c r="AR689" s="71" t="s">
        <v>11284</v>
      </c>
      <c r="AS689" s="71" t="s">
        <v>23</v>
      </c>
      <c r="AT689" s="71" t="s">
        <v>20</v>
      </c>
      <c r="AU689" s="71" t="s">
        <v>20</v>
      </c>
      <c r="AV689" s="71" t="s">
        <v>11273</v>
      </c>
      <c r="AW689" s="71" t="s">
        <v>14</v>
      </c>
      <c r="AX689" s="71" t="s">
        <v>11285</v>
      </c>
      <c r="AY689" s="71" t="s">
        <v>19</v>
      </c>
      <c r="AZ689" s="71" t="s">
        <v>11273</v>
      </c>
      <c r="BA689" s="71" t="s">
        <v>14</v>
      </c>
      <c r="BB689" s="71" t="s">
        <v>11274</v>
      </c>
      <c r="BC689" s="71" t="s">
        <v>16</v>
      </c>
      <c r="BD689" s="71" t="s">
        <v>11285</v>
      </c>
      <c r="BE689" s="71" t="s">
        <v>19</v>
      </c>
      <c r="BF689" s="71" t="s">
        <v>21</v>
      </c>
      <c r="BG689" s="71" t="s">
        <v>21</v>
      </c>
      <c r="BH689" s="71" t="s">
        <v>11314</v>
      </c>
      <c r="BI689" s="71" t="s">
        <v>12</v>
      </c>
      <c r="BJ689" s="71" t="s">
        <v>11270</v>
      </c>
      <c r="BK689" s="71" t="s">
        <v>22</v>
      </c>
      <c r="BL689" s="71" t="s">
        <v>24</v>
      </c>
      <c r="BM689" s="71" t="s">
        <v>24</v>
      </c>
      <c r="BN689" s="75" t="b">
        <v>1</v>
      </c>
      <c r="BO689" s="75" t="b">
        <v>1</v>
      </c>
      <c r="BP689" s="75" t="b">
        <v>0</v>
      </c>
      <c r="BQ689" s="75" t="b">
        <v>1</v>
      </c>
      <c r="BR689" s="75" t="b">
        <v>0</v>
      </c>
      <c r="BS689" s="75" t="b">
        <v>0</v>
      </c>
    </row>
    <row r="690" ht="18.0" customHeight="1">
      <c r="A690" s="71" t="s">
        <v>15730</v>
      </c>
      <c r="B690" s="72" t="s">
        <v>15731</v>
      </c>
      <c r="C690" s="73">
        <v>45705.0</v>
      </c>
      <c r="D690" s="73">
        <v>45760.0</v>
      </c>
      <c r="E690" s="74">
        <v>55.0</v>
      </c>
      <c r="F690" s="71" t="s">
        <v>151</v>
      </c>
      <c r="G690" s="75" t="b">
        <v>0</v>
      </c>
      <c r="H690" s="71" t="s">
        <v>1130</v>
      </c>
      <c r="I690" s="71" t="s">
        <v>153</v>
      </c>
      <c r="J690" s="71" t="s">
        <v>154</v>
      </c>
      <c r="K690" s="71" t="s">
        <v>15732</v>
      </c>
      <c r="L690" s="71" t="s">
        <v>93</v>
      </c>
      <c r="M690" s="71" t="s">
        <v>11334</v>
      </c>
      <c r="N690" s="73">
        <v>45636.0</v>
      </c>
      <c r="O690" s="71" t="s">
        <v>15733</v>
      </c>
      <c r="P690" s="71" t="s">
        <v>15734</v>
      </c>
      <c r="Q690" s="71" t="s">
        <v>15735</v>
      </c>
      <c r="R690" s="71" t="s">
        <v>15736</v>
      </c>
      <c r="S690" s="71" t="s">
        <v>11424</v>
      </c>
      <c r="T690" s="71" t="s">
        <v>11261</v>
      </c>
      <c r="U690" s="71" t="s">
        <v>11261</v>
      </c>
      <c r="V690" s="73">
        <v>45705.0</v>
      </c>
      <c r="W690" s="74">
        <v>1.0</v>
      </c>
      <c r="X690" s="74">
        <v>1.0</v>
      </c>
      <c r="Y690" s="74" t="s">
        <v>11261</v>
      </c>
      <c r="Z690" s="73" t="s">
        <v>11261</v>
      </c>
      <c r="AA690" s="71" t="s">
        <v>105</v>
      </c>
      <c r="AB690" s="71" t="s">
        <v>15737</v>
      </c>
      <c r="AC690" s="74">
        <v>2.0</v>
      </c>
      <c r="AD690" s="74">
        <v>0.0</v>
      </c>
      <c r="AE690" s="74">
        <v>0.0</v>
      </c>
      <c r="AF690" s="74">
        <v>1.0</v>
      </c>
      <c r="AG690" s="74">
        <v>0.0</v>
      </c>
      <c r="AH690" s="74">
        <v>0.0</v>
      </c>
      <c r="AI690" s="74">
        <v>0.0</v>
      </c>
      <c r="AJ690" s="74">
        <v>1.0</v>
      </c>
      <c r="AK690" s="71" t="s">
        <v>250</v>
      </c>
      <c r="AL690" s="71" t="s">
        <v>25</v>
      </c>
      <c r="AM690" s="71" t="s">
        <v>25</v>
      </c>
      <c r="AN690" s="71" t="s">
        <v>11268</v>
      </c>
      <c r="AO690" s="71" t="s">
        <v>17</v>
      </c>
      <c r="AP690" s="71" t="s">
        <v>11314</v>
      </c>
      <c r="AQ690" s="71" t="s">
        <v>12</v>
      </c>
      <c r="AR690" s="71" t="s">
        <v>11284</v>
      </c>
      <c r="AS690" s="71" t="s">
        <v>23</v>
      </c>
      <c r="AT690" s="71" t="s">
        <v>20</v>
      </c>
      <c r="AU690" s="71" t="s">
        <v>20</v>
      </c>
      <c r="AV690" s="71" t="s">
        <v>11273</v>
      </c>
      <c r="AW690" s="71" t="s">
        <v>14</v>
      </c>
      <c r="AX690" s="71" t="s">
        <v>11272</v>
      </c>
      <c r="AY690" s="71" t="s">
        <v>18</v>
      </c>
      <c r="AZ690" s="71" t="s">
        <v>11271</v>
      </c>
      <c r="BA690" s="71" t="s">
        <v>15</v>
      </c>
      <c r="BB690" s="71" t="s">
        <v>11274</v>
      </c>
      <c r="BC690" s="71" t="s">
        <v>16</v>
      </c>
      <c r="BD690" s="71" t="s">
        <v>11272</v>
      </c>
      <c r="BE690" s="71" t="s">
        <v>18</v>
      </c>
      <c r="BF690" s="71" t="s">
        <v>21</v>
      </c>
      <c r="BG690" s="71" t="s">
        <v>21</v>
      </c>
      <c r="BH690" s="71" t="s">
        <v>11314</v>
      </c>
      <c r="BI690" s="71" t="s">
        <v>12</v>
      </c>
      <c r="BJ690" s="71" t="s">
        <v>11270</v>
      </c>
      <c r="BK690" s="71" t="s">
        <v>22</v>
      </c>
      <c r="BL690" s="71" t="s">
        <v>24</v>
      </c>
      <c r="BM690" s="71" t="s">
        <v>24</v>
      </c>
      <c r="BN690" s="75" t="b">
        <v>0</v>
      </c>
      <c r="BO690" s="75" t="b">
        <v>0</v>
      </c>
      <c r="BP690" s="75" t="b">
        <v>0</v>
      </c>
      <c r="BQ690" s="75" t="b">
        <v>1</v>
      </c>
      <c r="BR690" s="75" t="b">
        <v>0</v>
      </c>
      <c r="BS690" s="75" t="b">
        <v>0</v>
      </c>
    </row>
    <row r="691" ht="18.0" customHeight="1">
      <c r="A691" s="71" t="s">
        <v>15738</v>
      </c>
      <c r="B691" s="72" t="s">
        <v>15739</v>
      </c>
      <c r="C691" s="73">
        <v>45705.0</v>
      </c>
      <c r="D691" s="73">
        <v>45820.0</v>
      </c>
      <c r="E691" s="74">
        <v>115.0</v>
      </c>
      <c r="F691" s="71" t="s">
        <v>34</v>
      </c>
      <c r="G691" s="75" t="b">
        <v>1</v>
      </c>
      <c r="H691" s="71" t="s">
        <v>13366</v>
      </c>
      <c r="I691" s="71" t="s">
        <v>153</v>
      </c>
      <c r="J691" s="71" t="s">
        <v>168</v>
      </c>
      <c r="K691" s="71" t="s">
        <v>15740</v>
      </c>
      <c r="L691" s="71" t="s">
        <v>93</v>
      </c>
      <c r="M691" s="71" t="s">
        <v>11289</v>
      </c>
      <c r="N691" s="73">
        <v>45659.0</v>
      </c>
      <c r="O691" s="71" t="s">
        <v>15741</v>
      </c>
      <c r="P691" s="71" t="s">
        <v>15742</v>
      </c>
      <c r="Q691" s="71" t="s">
        <v>15743</v>
      </c>
      <c r="R691" s="71" t="s">
        <v>13031</v>
      </c>
      <c r="S691" s="71" t="s">
        <v>11432</v>
      </c>
      <c r="T691" s="71" t="s">
        <v>11261</v>
      </c>
      <c r="U691" s="71" t="s">
        <v>11261</v>
      </c>
      <c r="V691" s="73">
        <v>45705.0</v>
      </c>
      <c r="W691" s="74">
        <v>0.0</v>
      </c>
      <c r="X691" s="74">
        <v>0.0</v>
      </c>
      <c r="Y691" s="74" t="s">
        <v>11261</v>
      </c>
      <c r="Z691" s="73" t="s">
        <v>11261</v>
      </c>
      <c r="AA691" s="71" t="s">
        <v>105</v>
      </c>
      <c r="AB691" s="71" t="s">
        <v>11261</v>
      </c>
      <c r="AC691" s="74">
        <v>5.0</v>
      </c>
      <c r="AD691" s="74">
        <v>1.0</v>
      </c>
      <c r="AE691" s="74">
        <v>1.0</v>
      </c>
      <c r="AF691" s="74">
        <v>1.0</v>
      </c>
      <c r="AG691" s="74">
        <v>0.0</v>
      </c>
      <c r="AH691" s="74">
        <v>1.0</v>
      </c>
      <c r="AI691" s="74">
        <v>0.0</v>
      </c>
      <c r="AJ691" s="74">
        <v>1.0</v>
      </c>
      <c r="AK691" s="71" t="s">
        <v>123</v>
      </c>
      <c r="AL691" s="71" t="s">
        <v>25</v>
      </c>
      <c r="AM691" s="71" t="s">
        <v>25</v>
      </c>
      <c r="AN691" s="71" t="s">
        <v>11274</v>
      </c>
      <c r="AO691" s="71" t="s">
        <v>16</v>
      </c>
      <c r="AP691" s="71" t="s">
        <v>11269</v>
      </c>
      <c r="AQ691" s="71" t="s">
        <v>13</v>
      </c>
      <c r="AR691" s="71" t="s">
        <v>11284</v>
      </c>
      <c r="AS691" s="71" t="s">
        <v>23</v>
      </c>
      <c r="AT691" s="71" t="s">
        <v>20</v>
      </c>
      <c r="AU691" s="71" t="s">
        <v>20</v>
      </c>
      <c r="AV691" s="71" t="s">
        <v>11273</v>
      </c>
      <c r="AW691" s="71" t="s">
        <v>14</v>
      </c>
      <c r="AX691" s="71" t="s">
        <v>11285</v>
      </c>
      <c r="AY691" s="71" t="s">
        <v>19</v>
      </c>
      <c r="AZ691" s="71" t="s">
        <v>11271</v>
      </c>
      <c r="BA691" s="71" t="s">
        <v>15</v>
      </c>
      <c r="BB691" s="71" t="s">
        <v>11274</v>
      </c>
      <c r="BC691" s="71" t="s">
        <v>16</v>
      </c>
      <c r="BD691" s="71" t="s">
        <v>11285</v>
      </c>
      <c r="BE691" s="71" t="s">
        <v>19</v>
      </c>
      <c r="BF691" s="71" t="s">
        <v>20</v>
      </c>
      <c r="BG691" s="71" t="s">
        <v>20</v>
      </c>
      <c r="BH691" s="71" t="s">
        <v>11269</v>
      </c>
      <c r="BI691" s="71" t="s">
        <v>13</v>
      </c>
      <c r="BJ691" s="71" t="s">
        <v>11270</v>
      </c>
      <c r="BK691" s="71" t="s">
        <v>22</v>
      </c>
      <c r="BL691" s="71" t="s">
        <v>25</v>
      </c>
      <c r="BM691" s="71" t="s">
        <v>25</v>
      </c>
      <c r="BN691" s="75" t="b">
        <v>1</v>
      </c>
      <c r="BO691" s="75" t="b">
        <v>0</v>
      </c>
      <c r="BP691" s="75" t="b">
        <v>1</v>
      </c>
      <c r="BQ691" s="75" t="b">
        <v>1</v>
      </c>
      <c r="BR691" s="75" t="b">
        <v>1</v>
      </c>
      <c r="BS691" s="75" t="b">
        <v>0</v>
      </c>
    </row>
    <row r="692" ht="18.0" customHeight="1">
      <c r="A692" s="71" t="s">
        <v>15744</v>
      </c>
      <c r="B692" s="72" t="s">
        <v>11524</v>
      </c>
      <c r="C692" s="73">
        <v>45702.0</v>
      </c>
      <c r="D692" s="73">
        <v>45839.0</v>
      </c>
      <c r="E692" s="74">
        <v>137.0</v>
      </c>
      <c r="F692" s="71" t="s">
        <v>34</v>
      </c>
      <c r="G692" s="75" t="b">
        <v>1</v>
      </c>
      <c r="H692" s="71" t="s">
        <v>167</v>
      </c>
      <c r="I692" s="71" t="s">
        <v>153</v>
      </c>
      <c r="J692" s="71" t="s">
        <v>154</v>
      </c>
      <c r="K692" s="71" t="s">
        <v>11525</v>
      </c>
      <c r="L692" s="71" t="s">
        <v>93</v>
      </c>
      <c r="M692" s="71" t="s">
        <v>11450</v>
      </c>
      <c r="N692" s="73">
        <v>45644.0</v>
      </c>
      <c r="O692" s="71" t="s">
        <v>8882</v>
      </c>
      <c r="P692" s="71" t="s">
        <v>15745</v>
      </c>
      <c r="Q692" s="71" t="s">
        <v>15746</v>
      </c>
      <c r="R692" s="71" t="s">
        <v>11522</v>
      </c>
      <c r="S692" s="71" t="s">
        <v>11689</v>
      </c>
      <c r="T692" s="71" t="s">
        <v>11261</v>
      </c>
      <c r="U692" s="71" t="s">
        <v>11261</v>
      </c>
      <c r="V692" s="73">
        <v>45702.0</v>
      </c>
      <c r="W692" s="74">
        <v>0.0</v>
      </c>
      <c r="X692" s="74">
        <v>1.0</v>
      </c>
      <c r="Y692" s="74" t="s">
        <v>11261</v>
      </c>
      <c r="Z692" s="73" t="s">
        <v>11261</v>
      </c>
      <c r="AA692" s="71" t="s">
        <v>105</v>
      </c>
      <c r="AB692" s="71" t="s">
        <v>15747</v>
      </c>
      <c r="AC692" s="74">
        <v>4.0</v>
      </c>
      <c r="AD692" s="74">
        <v>0.0</v>
      </c>
      <c r="AE692" s="74">
        <v>1.0</v>
      </c>
      <c r="AF692" s="74">
        <v>1.0</v>
      </c>
      <c r="AG692" s="74">
        <v>0.0</v>
      </c>
      <c r="AH692" s="74">
        <v>1.0</v>
      </c>
      <c r="AI692" s="74">
        <v>0.0</v>
      </c>
      <c r="AJ692" s="74">
        <v>1.0</v>
      </c>
      <c r="AK692" s="71" t="s">
        <v>123</v>
      </c>
      <c r="AL692" s="71" t="s">
        <v>25</v>
      </c>
      <c r="AM692" s="71" t="s">
        <v>25</v>
      </c>
      <c r="AN692" s="71" t="s">
        <v>11274</v>
      </c>
      <c r="AO692" s="71" t="s">
        <v>16</v>
      </c>
      <c r="AP692" s="71" t="s">
        <v>11314</v>
      </c>
      <c r="AQ692" s="71" t="s">
        <v>12</v>
      </c>
      <c r="AR692" s="71" t="s">
        <v>11284</v>
      </c>
      <c r="AS692" s="71" t="s">
        <v>23</v>
      </c>
      <c r="AT692" s="71" t="s">
        <v>20</v>
      </c>
      <c r="AU692" s="71" t="s">
        <v>20</v>
      </c>
      <c r="AV692" s="71" t="s">
        <v>11273</v>
      </c>
      <c r="AW692" s="71" t="s">
        <v>14</v>
      </c>
      <c r="AX692" s="71" t="s">
        <v>11285</v>
      </c>
      <c r="AY692" s="71" t="s">
        <v>19</v>
      </c>
      <c r="AZ692" s="71" t="s">
        <v>11271</v>
      </c>
      <c r="BA692" s="71" t="s">
        <v>15</v>
      </c>
      <c r="BB692" s="71" t="s">
        <v>11274</v>
      </c>
      <c r="BC692" s="71" t="s">
        <v>16</v>
      </c>
      <c r="BD692" s="71" t="s">
        <v>11285</v>
      </c>
      <c r="BE692" s="71" t="s">
        <v>19</v>
      </c>
      <c r="BF692" s="71" t="s">
        <v>20</v>
      </c>
      <c r="BG692" s="71" t="s">
        <v>20</v>
      </c>
      <c r="BH692" s="71" t="s">
        <v>11314</v>
      </c>
      <c r="BI692" s="71" t="s">
        <v>12</v>
      </c>
      <c r="BJ692" s="71" t="s">
        <v>11270</v>
      </c>
      <c r="BK692" s="71" t="s">
        <v>22</v>
      </c>
      <c r="BL692" s="71" t="s">
        <v>24</v>
      </c>
      <c r="BM692" s="71" t="s">
        <v>24</v>
      </c>
      <c r="BN692" s="75" t="b">
        <v>0</v>
      </c>
      <c r="BO692" s="75" t="b">
        <v>0</v>
      </c>
      <c r="BP692" s="75" t="b">
        <v>1</v>
      </c>
      <c r="BQ692" s="75" t="b">
        <v>1</v>
      </c>
      <c r="BR692" s="75" t="b">
        <v>1</v>
      </c>
      <c r="BS692" s="75" t="b">
        <v>0</v>
      </c>
    </row>
    <row r="693" ht="18.0" customHeight="1">
      <c r="A693" s="71" t="s">
        <v>15748</v>
      </c>
      <c r="B693" s="72" t="s">
        <v>15749</v>
      </c>
      <c r="C693" s="73">
        <v>45702.0</v>
      </c>
      <c r="D693" s="73" t="s">
        <v>11261</v>
      </c>
      <c r="E693" s="74">
        <v>199.0</v>
      </c>
      <c r="F693" s="71" t="s">
        <v>34</v>
      </c>
      <c r="G693" s="75" t="b">
        <v>1</v>
      </c>
      <c r="H693" s="71" t="s">
        <v>11261</v>
      </c>
      <c r="I693" s="71" t="s">
        <v>91</v>
      </c>
      <c r="J693" s="71" t="s">
        <v>11261</v>
      </c>
      <c r="K693" s="71" t="s">
        <v>15750</v>
      </c>
      <c r="L693" s="71" t="s">
        <v>275</v>
      </c>
      <c r="M693" s="71" t="s">
        <v>11334</v>
      </c>
      <c r="N693" s="73">
        <v>45673.0</v>
      </c>
      <c r="O693" s="71" t="s">
        <v>15751</v>
      </c>
      <c r="P693" s="71" t="s">
        <v>15752</v>
      </c>
      <c r="Q693" s="71" t="s">
        <v>15753</v>
      </c>
      <c r="R693" s="71" t="s">
        <v>11816</v>
      </c>
      <c r="S693" s="71" t="s">
        <v>11283</v>
      </c>
      <c r="T693" s="71" t="s">
        <v>11261</v>
      </c>
      <c r="U693" s="71" t="s">
        <v>11261</v>
      </c>
      <c r="V693" s="73">
        <v>45702.0</v>
      </c>
      <c r="W693" s="74">
        <v>2.0</v>
      </c>
      <c r="X693" s="74">
        <v>0.0</v>
      </c>
      <c r="Y693" s="74" t="s">
        <v>11261</v>
      </c>
      <c r="Z693" s="73" t="s">
        <v>11261</v>
      </c>
      <c r="AA693" s="71" t="s">
        <v>283</v>
      </c>
      <c r="AB693" s="71" t="s">
        <v>11261</v>
      </c>
      <c r="AC693" s="74">
        <v>6.0</v>
      </c>
      <c r="AD693" s="74">
        <v>1.0</v>
      </c>
      <c r="AE693" s="74">
        <v>1.0</v>
      </c>
      <c r="AF693" s="74">
        <v>1.0</v>
      </c>
      <c r="AG693" s="74">
        <v>1.0</v>
      </c>
      <c r="AH693" s="74">
        <v>0.0</v>
      </c>
      <c r="AI693" s="74">
        <v>1.0</v>
      </c>
      <c r="AJ693" s="74">
        <v>1.0</v>
      </c>
      <c r="AK693" s="71" t="s">
        <v>123</v>
      </c>
      <c r="AL693" s="71" t="s">
        <v>25</v>
      </c>
      <c r="AM693" s="71" t="s">
        <v>25</v>
      </c>
      <c r="AN693" s="71" t="s">
        <v>11274</v>
      </c>
      <c r="AO693" s="71" t="s">
        <v>16</v>
      </c>
      <c r="AP693" s="71" t="s">
        <v>11314</v>
      </c>
      <c r="AQ693" s="71" t="s">
        <v>12</v>
      </c>
      <c r="AR693" s="71" t="s">
        <v>11270</v>
      </c>
      <c r="AS693" s="71" t="s">
        <v>22</v>
      </c>
      <c r="AT693" s="71" t="s">
        <v>20</v>
      </c>
      <c r="AU693" s="71" t="s">
        <v>20</v>
      </c>
      <c r="AV693" s="71" t="s">
        <v>11271</v>
      </c>
      <c r="AW693" s="71" t="s">
        <v>15</v>
      </c>
      <c r="AX693" s="71" t="s">
        <v>11285</v>
      </c>
      <c r="AY693" s="71" t="s">
        <v>19</v>
      </c>
      <c r="AZ693" s="71" t="s">
        <v>11271</v>
      </c>
      <c r="BA693" s="71" t="s">
        <v>15</v>
      </c>
      <c r="BB693" s="71" t="s">
        <v>11274</v>
      </c>
      <c r="BC693" s="71" t="s">
        <v>16</v>
      </c>
      <c r="BD693" s="71" t="s">
        <v>11285</v>
      </c>
      <c r="BE693" s="71" t="s">
        <v>19</v>
      </c>
      <c r="BF693" s="71" t="s">
        <v>21</v>
      </c>
      <c r="BG693" s="71" t="s">
        <v>21</v>
      </c>
      <c r="BH693" s="71" t="s">
        <v>11314</v>
      </c>
      <c r="BI693" s="71" t="s">
        <v>12</v>
      </c>
      <c r="BJ693" s="71" t="s">
        <v>11270</v>
      </c>
      <c r="BK693" s="71" t="s">
        <v>22</v>
      </c>
      <c r="BL693" s="71" t="s">
        <v>25</v>
      </c>
      <c r="BM693" s="71" t="s">
        <v>25</v>
      </c>
      <c r="BN693" s="75" t="b">
        <v>1</v>
      </c>
      <c r="BO693" s="75" t="b">
        <v>1</v>
      </c>
      <c r="BP693" s="75" t="b">
        <v>0</v>
      </c>
      <c r="BQ693" s="75" t="b">
        <v>1</v>
      </c>
      <c r="BR693" s="75" t="b">
        <v>1</v>
      </c>
      <c r="BS693" s="75" t="b">
        <v>1</v>
      </c>
    </row>
    <row r="694" ht="18.0" customHeight="1">
      <c r="A694" s="71" t="s">
        <v>15754</v>
      </c>
      <c r="B694" s="72" t="s">
        <v>15755</v>
      </c>
      <c r="C694" s="73">
        <v>45702.0</v>
      </c>
      <c r="D694" s="73" t="s">
        <v>11261</v>
      </c>
      <c r="E694" s="74">
        <v>199.0</v>
      </c>
      <c r="F694" s="71" t="s">
        <v>34</v>
      </c>
      <c r="G694" s="75" t="b">
        <v>1</v>
      </c>
      <c r="H694" s="71" t="s">
        <v>11261</v>
      </c>
      <c r="I694" s="71" t="s">
        <v>91</v>
      </c>
      <c r="J694" s="71" t="s">
        <v>11261</v>
      </c>
      <c r="K694" s="71" t="s">
        <v>15756</v>
      </c>
      <c r="L694" s="71" t="s">
        <v>93</v>
      </c>
      <c r="M694" s="71" t="s">
        <v>11374</v>
      </c>
      <c r="N694" s="73">
        <v>45644.0</v>
      </c>
      <c r="O694" s="71" t="s">
        <v>15757</v>
      </c>
      <c r="P694" s="71" t="s">
        <v>15758</v>
      </c>
      <c r="Q694" s="71" t="s">
        <v>15759</v>
      </c>
      <c r="R694" s="71" t="s">
        <v>14810</v>
      </c>
      <c r="S694" s="71" t="s">
        <v>11408</v>
      </c>
      <c r="T694" s="71" t="s">
        <v>11261</v>
      </c>
      <c r="U694" s="71" t="s">
        <v>11261</v>
      </c>
      <c r="V694" s="73">
        <v>45702.0</v>
      </c>
      <c r="W694" s="74">
        <v>0.0</v>
      </c>
      <c r="X694" s="74">
        <v>0.0</v>
      </c>
      <c r="Y694" s="74" t="s">
        <v>11261</v>
      </c>
      <c r="Z694" s="73" t="s">
        <v>11261</v>
      </c>
      <c r="AA694" s="71" t="s">
        <v>105</v>
      </c>
      <c r="AB694" s="71" t="s">
        <v>11261</v>
      </c>
      <c r="AC694" s="74">
        <v>3.0</v>
      </c>
      <c r="AD694" s="74">
        <v>1.0</v>
      </c>
      <c r="AE694" s="74">
        <v>0.0</v>
      </c>
      <c r="AF694" s="74">
        <v>0.0</v>
      </c>
      <c r="AG694" s="74">
        <v>1.0</v>
      </c>
      <c r="AH694" s="74">
        <v>0.0</v>
      </c>
      <c r="AI694" s="74">
        <v>1.0</v>
      </c>
      <c r="AJ694" s="74">
        <v>0.0</v>
      </c>
      <c r="AK694" s="71" t="s">
        <v>123</v>
      </c>
      <c r="AL694" s="71" t="s">
        <v>25</v>
      </c>
      <c r="AM694" s="71" t="s">
        <v>25</v>
      </c>
      <c r="AN694" s="71" t="s">
        <v>11274</v>
      </c>
      <c r="AO694" s="71" t="s">
        <v>16</v>
      </c>
      <c r="AP694" s="71" t="s">
        <v>11269</v>
      </c>
      <c r="AQ694" s="71" t="s">
        <v>13</v>
      </c>
      <c r="AR694" s="71" t="s">
        <v>11270</v>
      </c>
      <c r="AS694" s="71" t="s">
        <v>22</v>
      </c>
      <c r="AT694" s="71" t="s">
        <v>20</v>
      </c>
      <c r="AU694" s="71" t="s">
        <v>20</v>
      </c>
      <c r="AV694" s="71" t="s">
        <v>11273</v>
      </c>
      <c r="AW694" s="71" t="s">
        <v>14</v>
      </c>
      <c r="AX694" s="71" t="s">
        <v>11272</v>
      </c>
      <c r="AY694" s="71" t="s">
        <v>18</v>
      </c>
      <c r="AZ694" s="71" t="s">
        <v>11273</v>
      </c>
      <c r="BA694" s="71" t="s">
        <v>14</v>
      </c>
      <c r="BB694" s="71" t="s">
        <v>11268</v>
      </c>
      <c r="BC694" s="71" t="s">
        <v>17</v>
      </c>
      <c r="BD694" s="71" t="s">
        <v>11285</v>
      </c>
      <c r="BE694" s="71" t="s">
        <v>19</v>
      </c>
      <c r="BF694" s="71" t="s">
        <v>21</v>
      </c>
      <c r="BG694" s="71" t="s">
        <v>21</v>
      </c>
      <c r="BH694" s="71" t="s">
        <v>11314</v>
      </c>
      <c r="BI694" s="71" t="s">
        <v>12</v>
      </c>
      <c r="BJ694" s="71" t="s">
        <v>11270</v>
      </c>
      <c r="BK694" s="71" t="s">
        <v>22</v>
      </c>
      <c r="BL694" s="71" t="s">
        <v>25</v>
      </c>
      <c r="BM694" s="71" t="s">
        <v>25</v>
      </c>
      <c r="BN694" s="75" t="b">
        <v>1</v>
      </c>
      <c r="BO694" s="75" t="b">
        <v>1</v>
      </c>
      <c r="BP694" s="75" t="b">
        <v>0</v>
      </c>
      <c r="BQ694" s="75" t="b">
        <v>0</v>
      </c>
      <c r="BR694" s="75" t="b">
        <v>0</v>
      </c>
      <c r="BS694" s="75" t="b">
        <v>1</v>
      </c>
    </row>
    <row r="695" ht="18.0" customHeight="1">
      <c r="A695" s="71" t="s">
        <v>15760</v>
      </c>
      <c r="B695" s="72" t="s">
        <v>15761</v>
      </c>
      <c r="C695" s="73">
        <v>45701.0</v>
      </c>
      <c r="D695" s="73">
        <v>45846.0</v>
      </c>
      <c r="E695" s="74">
        <v>145.0</v>
      </c>
      <c r="F695" s="71" t="s">
        <v>34</v>
      </c>
      <c r="G695" s="75" t="b">
        <v>1</v>
      </c>
      <c r="H695" s="71" t="s">
        <v>954</v>
      </c>
      <c r="I695" s="71" t="s">
        <v>153</v>
      </c>
      <c r="J695" s="71" t="s">
        <v>168</v>
      </c>
      <c r="K695" s="71" t="s">
        <v>15762</v>
      </c>
      <c r="L695" s="71" t="s">
        <v>93</v>
      </c>
      <c r="M695" s="71" t="s">
        <v>11374</v>
      </c>
      <c r="N695" s="73">
        <v>45645.0</v>
      </c>
      <c r="O695" s="71" t="s">
        <v>4745</v>
      </c>
      <c r="P695" s="71" t="s">
        <v>15763</v>
      </c>
      <c r="Q695" s="71" t="s">
        <v>15764</v>
      </c>
      <c r="R695" s="71" t="s">
        <v>12017</v>
      </c>
      <c r="S695" s="71" t="s">
        <v>11408</v>
      </c>
      <c r="T695" s="71" t="s">
        <v>11261</v>
      </c>
      <c r="U695" s="71" t="s">
        <v>11261</v>
      </c>
      <c r="V695" s="73">
        <v>45701.0</v>
      </c>
      <c r="W695" s="74">
        <v>2.0</v>
      </c>
      <c r="X695" s="74">
        <v>0.0</v>
      </c>
      <c r="Y695" s="74" t="s">
        <v>11261</v>
      </c>
      <c r="Z695" s="73" t="s">
        <v>11261</v>
      </c>
      <c r="AA695" s="71" t="s">
        <v>105</v>
      </c>
      <c r="AB695" s="71" t="s">
        <v>15765</v>
      </c>
      <c r="AC695" s="74">
        <v>5.0</v>
      </c>
      <c r="AD695" s="74">
        <v>1.0</v>
      </c>
      <c r="AE695" s="74">
        <v>1.0</v>
      </c>
      <c r="AF695" s="74">
        <v>1.0</v>
      </c>
      <c r="AG695" s="74">
        <v>1.0</v>
      </c>
      <c r="AH695" s="74">
        <v>1.0</v>
      </c>
      <c r="AI695" s="74">
        <v>0.0</v>
      </c>
      <c r="AJ695" s="74">
        <v>0.0</v>
      </c>
      <c r="AK695" s="71" t="s">
        <v>123</v>
      </c>
      <c r="AL695" s="71" t="s">
        <v>25</v>
      </c>
      <c r="AM695" s="71" t="s">
        <v>25</v>
      </c>
      <c r="AN695" s="71" t="s">
        <v>11268</v>
      </c>
      <c r="AO695" s="71" t="s">
        <v>17</v>
      </c>
      <c r="AP695" s="71" t="s">
        <v>11269</v>
      </c>
      <c r="AQ695" s="71" t="s">
        <v>13</v>
      </c>
      <c r="AR695" s="71" t="s">
        <v>11270</v>
      </c>
      <c r="AS695" s="71" t="s">
        <v>22</v>
      </c>
      <c r="AT695" s="71" t="s">
        <v>20</v>
      </c>
      <c r="AU695" s="71" t="s">
        <v>20</v>
      </c>
      <c r="AV695" s="71" t="s">
        <v>11273</v>
      </c>
      <c r="AW695" s="71" t="s">
        <v>14</v>
      </c>
      <c r="AX695" s="71" t="s">
        <v>11285</v>
      </c>
      <c r="AY695" s="71" t="s">
        <v>19</v>
      </c>
      <c r="AZ695" s="71" t="s">
        <v>11271</v>
      </c>
      <c r="BA695" s="71" t="s">
        <v>15</v>
      </c>
      <c r="BB695" s="71" t="s">
        <v>11268</v>
      </c>
      <c r="BC695" s="71" t="s">
        <v>17</v>
      </c>
      <c r="BD695" s="71" t="s">
        <v>11272</v>
      </c>
      <c r="BE695" s="71" t="s">
        <v>18</v>
      </c>
      <c r="BF695" s="71" t="s">
        <v>20</v>
      </c>
      <c r="BG695" s="71" t="s">
        <v>20</v>
      </c>
      <c r="BH695" s="71" t="s">
        <v>11269</v>
      </c>
      <c r="BI695" s="71" t="s">
        <v>13</v>
      </c>
      <c r="BJ695" s="71" t="s">
        <v>11270</v>
      </c>
      <c r="BK695" s="71" t="s">
        <v>22</v>
      </c>
      <c r="BL695" s="71" t="s">
        <v>25</v>
      </c>
      <c r="BM695" s="71" t="s">
        <v>25</v>
      </c>
      <c r="BN695" s="75" t="b">
        <v>1</v>
      </c>
      <c r="BO695" s="75" t="b">
        <v>0</v>
      </c>
      <c r="BP695" s="75" t="b">
        <v>1</v>
      </c>
      <c r="BQ695" s="75" t="b">
        <v>0</v>
      </c>
      <c r="BR695" s="75" t="b">
        <v>1</v>
      </c>
      <c r="BS695" s="75" t="b">
        <v>1</v>
      </c>
    </row>
    <row r="696" ht="18.0" customHeight="1">
      <c r="A696" s="71" t="s">
        <v>15766</v>
      </c>
      <c r="B696" s="72" t="s">
        <v>15767</v>
      </c>
      <c r="C696" s="73">
        <v>45701.0</v>
      </c>
      <c r="D696" s="73" t="s">
        <v>11261</v>
      </c>
      <c r="E696" s="74">
        <v>200.0</v>
      </c>
      <c r="F696" s="71" t="s">
        <v>34</v>
      </c>
      <c r="G696" s="75" t="b">
        <v>1</v>
      </c>
      <c r="H696" s="71" t="s">
        <v>11261</v>
      </c>
      <c r="I696" s="71" t="s">
        <v>91</v>
      </c>
      <c r="J696" s="71" t="s">
        <v>11261</v>
      </c>
      <c r="K696" s="71" t="s">
        <v>15768</v>
      </c>
      <c r="L696" s="71" t="s">
        <v>11306</v>
      </c>
      <c r="M696" s="71" t="s">
        <v>11334</v>
      </c>
      <c r="N696" s="73">
        <v>45685.0</v>
      </c>
      <c r="O696" s="71" t="s">
        <v>10139</v>
      </c>
      <c r="P696" s="71" t="s">
        <v>15769</v>
      </c>
      <c r="Q696" s="71" t="s">
        <v>15770</v>
      </c>
      <c r="R696" s="71" t="s">
        <v>14784</v>
      </c>
      <c r="S696" s="71" t="s">
        <v>11739</v>
      </c>
      <c r="T696" s="71" t="s">
        <v>11261</v>
      </c>
      <c r="U696" s="71" t="s">
        <v>11261</v>
      </c>
      <c r="V696" s="73">
        <v>45702.0</v>
      </c>
      <c r="W696" s="74">
        <v>1.0</v>
      </c>
      <c r="X696" s="74">
        <v>0.0</v>
      </c>
      <c r="Y696" s="74" t="s">
        <v>11261</v>
      </c>
      <c r="Z696" s="73" t="s">
        <v>11261</v>
      </c>
      <c r="AA696" s="71" t="s">
        <v>283</v>
      </c>
      <c r="AB696" s="71" t="s">
        <v>11261</v>
      </c>
      <c r="AC696" s="74">
        <v>2.0</v>
      </c>
      <c r="AD696" s="74">
        <v>0.0</v>
      </c>
      <c r="AE696" s="74">
        <v>0.0</v>
      </c>
      <c r="AF696" s="74">
        <v>0.0</v>
      </c>
      <c r="AG696" s="74">
        <v>0.0</v>
      </c>
      <c r="AH696" s="74">
        <v>0.0</v>
      </c>
      <c r="AI696" s="74">
        <v>1.0</v>
      </c>
      <c r="AJ696" s="74">
        <v>1.0</v>
      </c>
      <c r="AK696" s="71" t="s">
        <v>123</v>
      </c>
      <c r="AL696" s="71" t="s">
        <v>25</v>
      </c>
      <c r="AM696" s="71" t="s">
        <v>25</v>
      </c>
      <c r="AN696" s="71" t="s">
        <v>11274</v>
      </c>
      <c r="AO696" s="71" t="s">
        <v>16</v>
      </c>
      <c r="AP696" s="71" t="s">
        <v>11269</v>
      </c>
      <c r="AQ696" s="71" t="s">
        <v>13</v>
      </c>
      <c r="AR696" s="71" t="s">
        <v>11284</v>
      </c>
      <c r="AS696" s="71" t="s">
        <v>23</v>
      </c>
      <c r="AT696" s="71" t="s">
        <v>21</v>
      </c>
      <c r="AU696" s="71" t="s">
        <v>21</v>
      </c>
      <c r="AV696" s="71" t="s">
        <v>11273</v>
      </c>
      <c r="AW696" s="71" t="s">
        <v>14</v>
      </c>
      <c r="AX696" s="71" t="s">
        <v>11272</v>
      </c>
      <c r="AY696" s="71" t="s">
        <v>18</v>
      </c>
      <c r="AZ696" s="71" t="s">
        <v>11273</v>
      </c>
      <c r="BA696" s="71" t="s">
        <v>14</v>
      </c>
      <c r="BB696" s="71" t="s">
        <v>11268</v>
      </c>
      <c r="BC696" s="71" t="s">
        <v>17</v>
      </c>
      <c r="BD696" s="71" t="s">
        <v>11272</v>
      </c>
      <c r="BE696" s="71" t="s">
        <v>18</v>
      </c>
      <c r="BF696" s="71" t="s">
        <v>20</v>
      </c>
      <c r="BG696" s="71" t="s">
        <v>20</v>
      </c>
      <c r="BH696" s="71" t="s">
        <v>11314</v>
      </c>
      <c r="BI696" s="71" t="s">
        <v>12</v>
      </c>
      <c r="BJ696" s="71" t="s">
        <v>11270</v>
      </c>
      <c r="BK696" s="71" t="s">
        <v>22</v>
      </c>
      <c r="BL696" s="71" t="s">
        <v>24</v>
      </c>
      <c r="BM696" s="71" t="s">
        <v>24</v>
      </c>
      <c r="BN696" s="75" t="b">
        <v>0</v>
      </c>
      <c r="BO696" s="75" t="b">
        <v>1</v>
      </c>
      <c r="BP696" s="75" t="b">
        <v>0</v>
      </c>
      <c r="BQ696" s="75" t="b">
        <v>1</v>
      </c>
      <c r="BR696" s="75" t="b">
        <v>0</v>
      </c>
      <c r="BS696" s="75" t="b">
        <v>0</v>
      </c>
    </row>
    <row r="697" ht="18.0" customHeight="1">
      <c r="A697" s="71" t="s">
        <v>15771</v>
      </c>
      <c r="B697" s="72" t="s">
        <v>15772</v>
      </c>
      <c r="C697" s="73">
        <v>45701.0</v>
      </c>
      <c r="D697" s="73" t="s">
        <v>11261</v>
      </c>
      <c r="E697" s="74">
        <v>200.0</v>
      </c>
      <c r="F697" s="71" t="s">
        <v>34</v>
      </c>
      <c r="G697" s="75" t="b">
        <v>1</v>
      </c>
      <c r="H697" s="71" t="s">
        <v>11261</v>
      </c>
      <c r="I697" s="71" t="s">
        <v>91</v>
      </c>
      <c r="J697" s="71" t="s">
        <v>11261</v>
      </c>
      <c r="K697" s="71" t="s">
        <v>15773</v>
      </c>
      <c r="L697" s="71" t="s">
        <v>93</v>
      </c>
      <c r="M697" s="71" t="s">
        <v>11450</v>
      </c>
      <c r="N697" s="73">
        <v>45645.0</v>
      </c>
      <c r="O697" s="71" t="s">
        <v>15774</v>
      </c>
      <c r="P697" s="71" t="s">
        <v>15775</v>
      </c>
      <c r="Q697" s="71" t="s">
        <v>15776</v>
      </c>
      <c r="R697" s="71" t="s">
        <v>14068</v>
      </c>
      <c r="S697" s="71" t="s">
        <v>12211</v>
      </c>
      <c r="T697" s="71" t="s">
        <v>11261</v>
      </c>
      <c r="U697" s="71" t="s">
        <v>11261</v>
      </c>
      <c r="V697" s="73">
        <v>45701.0</v>
      </c>
      <c r="W697" s="74">
        <v>0.0</v>
      </c>
      <c r="X697" s="74">
        <v>0.0</v>
      </c>
      <c r="Y697" s="74" t="s">
        <v>11261</v>
      </c>
      <c r="Z697" s="73" t="s">
        <v>11261</v>
      </c>
      <c r="AA697" s="71" t="s">
        <v>105</v>
      </c>
      <c r="AB697" s="71" t="s">
        <v>11261</v>
      </c>
      <c r="AC697" s="74">
        <v>2.0</v>
      </c>
      <c r="AD697" s="74">
        <v>0.0</v>
      </c>
      <c r="AE697" s="74">
        <v>0.0</v>
      </c>
      <c r="AF697" s="74">
        <v>1.0</v>
      </c>
      <c r="AG697" s="74">
        <v>0.0</v>
      </c>
      <c r="AH697" s="74">
        <v>1.0</v>
      </c>
      <c r="AI697" s="74">
        <v>0.0</v>
      </c>
      <c r="AJ697" s="74">
        <v>0.0</v>
      </c>
      <c r="AK697" s="71" t="s">
        <v>123</v>
      </c>
      <c r="AL697" s="71" t="s">
        <v>25</v>
      </c>
      <c r="AM697" s="71" t="s">
        <v>25</v>
      </c>
      <c r="AN697" s="71" t="s">
        <v>11274</v>
      </c>
      <c r="AO697" s="71" t="s">
        <v>16</v>
      </c>
      <c r="AP697" s="71" t="s">
        <v>11269</v>
      </c>
      <c r="AQ697" s="71" t="s">
        <v>13</v>
      </c>
      <c r="AR697" s="71" t="s">
        <v>11284</v>
      </c>
      <c r="AS697" s="71" t="s">
        <v>23</v>
      </c>
      <c r="AT697" s="71" t="s">
        <v>20</v>
      </c>
      <c r="AU697" s="71" t="s">
        <v>20</v>
      </c>
      <c r="AV697" s="71" t="s">
        <v>11273</v>
      </c>
      <c r="AW697" s="71" t="s">
        <v>14</v>
      </c>
      <c r="AX697" s="71" t="s">
        <v>11285</v>
      </c>
      <c r="AY697" s="71" t="s">
        <v>19</v>
      </c>
      <c r="AZ697" s="71" t="s">
        <v>11271</v>
      </c>
      <c r="BA697" s="71" t="s">
        <v>15</v>
      </c>
      <c r="BB697" s="71" t="s">
        <v>11268</v>
      </c>
      <c r="BC697" s="71" t="s">
        <v>17</v>
      </c>
      <c r="BD697" s="71" t="s">
        <v>11272</v>
      </c>
      <c r="BE697" s="71" t="s">
        <v>18</v>
      </c>
      <c r="BF697" s="71" t="s">
        <v>20</v>
      </c>
      <c r="BG697" s="71" t="s">
        <v>20</v>
      </c>
      <c r="BH697" s="71" t="s">
        <v>11269</v>
      </c>
      <c r="BI697" s="71" t="s">
        <v>13</v>
      </c>
      <c r="BJ697" s="71" t="s">
        <v>11270</v>
      </c>
      <c r="BK697" s="71" t="s">
        <v>22</v>
      </c>
      <c r="BL697" s="71" t="s">
        <v>24</v>
      </c>
      <c r="BM697" s="71" t="s">
        <v>24</v>
      </c>
      <c r="BN697" s="75" t="b">
        <v>0</v>
      </c>
      <c r="BO697" s="75" t="b">
        <v>0</v>
      </c>
      <c r="BP697" s="75" t="b">
        <v>1</v>
      </c>
      <c r="BQ697" s="75" t="b">
        <v>0</v>
      </c>
      <c r="BR697" s="75" t="b">
        <v>0</v>
      </c>
      <c r="BS697" s="75" t="b">
        <v>0</v>
      </c>
    </row>
    <row r="698" ht="18.0" customHeight="1">
      <c r="A698" s="71" t="s">
        <v>15777</v>
      </c>
      <c r="B698" s="72" t="s">
        <v>15778</v>
      </c>
      <c r="C698" s="73">
        <v>45701.0</v>
      </c>
      <c r="D698" s="73">
        <v>45716.0</v>
      </c>
      <c r="E698" s="74">
        <v>15.0</v>
      </c>
      <c r="F698" s="71" t="s">
        <v>151</v>
      </c>
      <c r="G698" s="75" t="b">
        <v>0</v>
      </c>
      <c r="H698" s="71" t="s">
        <v>559</v>
      </c>
      <c r="I698" s="71" t="s">
        <v>153</v>
      </c>
      <c r="J698" s="71" t="s">
        <v>168</v>
      </c>
      <c r="K698" s="71" t="s">
        <v>15779</v>
      </c>
      <c r="L698" s="71" t="s">
        <v>93</v>
      </c>
      <c r="M698" s="71" t="s">
        <v>11318</v>
      </c>
      <c r="N698" s="73">
        <v>45684.0</v>
      </c>
      <c r="O698" s="71" t="s">
        <v>15780</v>
      </c>
      <c r="P698" s="71" t="s">
        <v>15781</v>
      </c>
      <c r="Q698" s="71" t="s">
        <v>15782</v>
      </c>
      <c r="R698" s="71" t="s">
        <v>14584</v>
      </c>
      <c r="S698" s="71" t="s">
        <v>13064</v>
      </c>
      <c r="T698" s="71" t="s">
        <v>11261</v>
      </c>
      <c r="U698" s="71" t="s">
        <v>11261</v>
      </c>
      <c r="V698" s="73">
        <v>45701.0</v>
      </c>
      <c r="W698" s="74">
        <v>0.0</v>
      </c>
      <c r="X698" s="74">
        <v>0.0</v>
      </c>
      <c r="Y698" s="74" t="s">
        <v>11261</v>
      </c>
      <c r="Z698" s="73" t="s">
        <v>11261</v>
      </c>
      <c r="AA698" s="71" t="s">
        <v>105</v>
      </c>
      <c r="AB698" s="71" t="s">
        <v>15783</v>
      </c>
      <c r="AC698" s="74">
        <v>2.0</v>
      </c>
      <c r="AD698" s="74">
        <v>0.0</v>
      </c>
      <c r="AE698" s="74">
        <v>0.0</v>
      </c>
      <c r="AF698" s="74">
        <v>1.0</v>
      </c>
      <c r="AG698" s="74">
        <v>0.0</v>
      </c>
      <c r="AH698" s="74">
        <v>1.0</v>
      </c>
      <c r="AI698" s="74">
        <v>0.0</v>
      </c>
      <c r="AJ698" s="74">
        <v>0.0</v>
      </c>
      <c r="AK698" s="71" t="s">
        <v>11261</v>
      </c>
      <c r="AL698" s="71" t="s">
        <v>25</v>
      </c>
      <c r="AM698" s="71" t="s">
        <v>25</v>
      </c>
      <c r="AN698" s="71" t="s">
        <v>11268</v>
      </c>
      <c r="AO698" s="71" t="s">
        <v>17</v>
      </c>
      <c r="AP698" s="71" t="s">
        <v>11269</v>
      </c>
      <c r="AQ698" s="71" t="s">
        <v>13</v>
      </c>
      <c r="AR698" s="71" t="s">
        <v>11284</v>
      </c>
      <c r="AS698" s="71" t="s">
        <v>23</v>
      </c>
      <c r="AT698" s="71" t="s">
        <v>20</v>
      </c>
      <c r="AU698" s="71" t="s">
        <v>20</v>
      </c>
      <c r="AV698" s="71" t="s">
        <v>11273</v>
      </c>
      <c r="AW698" s="71" t="s">
        <v>14</v>
      </c>
      <c r="AX698" s="71" t="s">
        <v>11285</v>
      </c>
      <c r="AY698" s="71" t="s">
        <v>19</v>
      </c>
      <c r="AZ698" s="71" t="s">
        <v>11271</v>
      </c>
      <c r="BA698" s="71" t="s">
        <v>15</v>
      </c>
      <c r="BB698" s="71" t="s">
        <v>11274</v>
      </c>
      <c r="BC698" s="71" t="s">
        <v>16</v>
      </c>
      <c r="BD698" s="71" t="s">
        <v>11272</v>
      </c>
      <c r="BE698" s="71" t="s">
        <v>18</v>
      </c>
      <c r="BF698" s="71" t="s">
        <v>20</v>
      </c>
      <c r="BG698" s="71" t="s">
        <v>20</v>
      </c>
      <c r="BH698" s="71" t="s">
        <v>11269</v>
      </c>
      <c r="BI698" s="71" t="s">
        <v>13</v>
      </c>
      <c r="BJ698" s="71" t="s">
        <v>11270</v>
      </c>
      <c r="BK698" s="71" t="s">
        <v>22</v>
      </c>
      <c r="BL698" s="71" t="s">
        <v>24</v>
      </c>
      <c r="BM698" s="71" t="s">
        <v>24</v>
      </c>
      <c r="BN698" s="75" t="b">
        <v>0</v>
      </c>
      <c r="BO698" s="75" t="b">
        <v>0</v>
      </c>
      <c r="BP698" s="75" t="b">
        <v>1</v>
      </c>
      <c r="BQ698" s="75" t="b">
        <v>0</v>
      </c>
      <c r="BR698" s="75" t="b">
        <v>0</v>
      </c>
      <c r="BS698" s="75" t="b">
        <v>0</v>
      </c>
    </row>
    <row r="699" ht="18.0" customHeight="1">
      <c r="A699" s="71" t="s">
        <v>15784</v>
      </c>
      <c r="B699" s="72" t="s">
        <v>15785</v>
      </c>
      <c r="C699" s="73">
        <v>45701.0</v>
      </c>
      <c r="D699" s="73" t="s">
        <v>11261</v>
      </c>
      <c r="E699" s="74">
        <v>200.0</v>
      </c>
      <c r="F699" s="71" t="s">
        <v>34</v>
      </c>
      <c r="G699" s="75" t="b">
        <v>1</v>
      </c>
      <c r="H699" s="71" t="s">
        <v>11261</v>
      </c>
      <c r="I699" s="71" t="s">
        <v>91</v>
      </c>
      <c r="J699" s="71" t="s">
        <v>11261</v>
      </c>
      <c r="K699" s="71" t="s">
        <v>15786</v>
      </c>
      <c r="L699" s="71" t="s">
        <v>93</v>
      </c>
      <c r="M699" s="71" t="s">
        <v>11334</v>
      </c>
      <c r="N699" s="73">
        <v>45644.0</v>
      </c>
      <c r="O699" s="71" t="s">
        <v>15787</v>
      </c>
      <c r="P699" s="71" t="s">
        <v>15788</v>
      </c>
      <c r="Q699" s="71" t="s">
        <v>15789</v>
      </c>
      <c r="R699" s="71" t="s">
        <v>11886</v>
      </c>
      <c r="S699" s="71" t="s">
        <v>11432</v>
      </c>
      <c r="T699" s="71" t="s">
        <v>11261</v>
      </c>
      <c r="U699" s="71" t="s">
        <v>11261</v>
      </c>
      <c r="V699" s="73">
        <v>45701.0</v>
      </c>
      <c r="W699" s="74">
        <v>0.0</v>
      </c>
      <c r="X699" s="74">
        <v>0.0</v>
      </c>
      <c r="Y699" s="74" t="s">
        <v>11261</v>
      </c>
      <c r="Z699" s="73" t="s">
        <v>11261</v>
      </c>
      <c r="AA699" s="71" t="s">
        <v>105</v>
      </c>
      <c r="AB699" s="71" t="s">
        <v>11261</v>
      </c>
      <c r="AC699" s="74">
        <v>4.0</v>
      </c>
      <c r="AD699" s="74">
        <v>0.0</v>
      </c>
      <c r="AE699" s="74">
        <v>1.0</v>
      </c>
      <c r="AF699" s="74">
        <v>1.0</v>
      </c>
      <c r="AG699" s="74">
        <v>0.0</v>
      </c>
      <c r="AH699" s="74">
        <v>0.0</v>
      </c>
      <c r="AI699" s="74">
        <v>1.0</v>
      </c>
      <c r="AJ699" s="74">
        <v>1.0</v>
      </c>
      <c r="AK699" s="71" t="s">
        <v>123</v>
      </c>
      <c r="AL699" s="71" t="s">
        <v>25</v>
      </c>
      <c r="AM699" s="71" t="s">
        <v>25</v>
      </c>
      <c r="AN699" s="71" t="s">
        <v>11268</v>
      </c>
      <c r="AO699" s="71" t="s">
        <v>17</v>
      </c>
      <c r="AP699" s="71" t="s">
        <v>11314</v>
      </c>
      <c r="AQ699" s="71" t="s">
        <v>12</v>
      </c>
      <c r="AR699" s="71" t="s">
        <v>11284</v>
      </c>
      <c r="AS699" s="71" t="s">
        <v>23</v>
      </c>
      <c r="AT699" s="71" t="s">
        <v>20</v>
      </c>
      <c r="AU699" s="71" t="s">
        <v>20</v>
      </c>
      <c r="AV699" s="71" t="s">
        <v>11273</v>
      </c>
      <c r="AW699" s="71" t="s">
        <v>14</v>
      </c>
      <c r="AX699" s="71" t="s">
        <v>11285</v>
      </c>
      <c r="AY699" s="71" t="s">
        <v>19</v>
      </c>
      <c r="AZ699" s="71" t="s">
        <v>11273</v>
      </c>
      <c r="BA699" s="71" t="s">
        <v>14</v>
      </c>
      <c r="BB699" s="71" t="s">
        <v>11268</v>
      </c>
      <c r="BC699" s="71" t="s">
        <v>17</v>
      </c>
      <c r="BD699" s="71" t="s">
        <v>11285</v>
      </c>
      <c r="BE699" s="71" t="s">
        <v>19</v>
      </c>
      <c r="BF699" s="71" t="s">
        <v>21</v>
      </c>
      <c r="BG699" s="71" t="s">
        <v>21</v>
      </c>
      <c r="BH699" s="71" t="s">
        <v>11314</v>
      </c>
      <c r="BI699" s="71" t="s">
        <v>12</v>
      </c>
      <c r="BJ699" s="71" t="s">
        <v>11270</v>
      </c>
      <c r="BK699" s="71" t="s">
        <v>22</v>
      </c>
      <c r="BL699" s="71" t="s">
        <v>24</v>
      </c>
      <c r="BM699" s="71" t="s">
        <v>24</v>
      </c>
      <c r="BN699" s="75" t="b">
        <v>0</v>
      </c>
      <c r="BO699" s="75" t="b">
        <v>1</v>
      </c>
      <c r="BP699" s="75" t="b">
        <v>0</v>
      </c>
      <c r="BQ699" s="75" t="b">
        <v>1</v>
      </c>
      <c r="BR699" s="75" t="b">
        <v>1</v>
      </c>
      <c r="BS699" s="75" t="b">
        <v>0</v>
      </c>
    </row>
    <row r="700" ht="18.0" customHeight="1">
      <c r="A700" s="71" t="s">
        <v>15790</v>
      </c>
      <c r="B700" s="72" t="s">
        <v>15791</v>
      </c>
      <c r="C700" s="73">
        <v>45700.0</v>
      </c>
      <c r="D700" s="73" t="s">
        <v>11261</v>
      </c>
      <c r="E700" s="74">
        <v>201.0</v>
      </c>
      <c r="F700" s="71" t="s">
        <v>34</v>
      </c>
      <c r="G700" s="75" t="b">
        <v>1</v>
      </c>
      <c r="H700" s="71" t="s">
        <v>11261</v>
      </c>
      <c r="I700" s="71" t="s">
        <v>91</v>
      </c>
      <c r="J700" s="71" t="s">
        <v>11261</v>
      </c>
      <c r="K700" s="71" t="s">
        <v>15792</v>
      </c>
      <c r="L700" s="71" t="s">
        <v>93</v>
      </c>
      <c r="M700" s="71" t="s">
        <v>11297</v>
      </c>
      <c r="N700" s="73">
        <v>45642.0</v>
      </c>
      <c r="O700" s="71" t="s">
        <v>15793</v>
      </c>
      <c r="P700" s="71" t="s">
        <v>15794</v>
      </c>
      <c r="Q700" s="71" t="s">
        <v>15795</v>
      </c>
      <c r="R700" s="71" t="s">
        <v>12190</v>
      </c>
      <c r="S700" s="71" t="s">
        <v>11564</v>
      </c>
      <c r="T700" s="71" t="s">
        <v>11261</v>
      </c>
      <c r="U700" s="71" t="s">
        <v>11261</v>
      </c>
      <c r="V700" s="73">
        <v>45700.0</v>
      </c>
      <c r="W700" s="74">
        <v>0.0</v>
      </c>
      <c r="X700" s="74">
        <v>0.0</v>
      </c>
      <c r="Y700" s="74" t="s">
        <v>11261</v>
      </c>
      <c r="Z700" s="73" t="s">
        <v>11261</v>
      </c>
      <c r="AA700" s="71" t="s">
        <v>105</v>
      </c>
      <c r="AB700" s="71" t="s">
        <v>11261</v>
      </c>
      <c r="AC700" s="74">
        <v>2.0</v>
      </c>
      <c r="AD700" s="74">
        <v>0.0</v>
      </c>
      <c r="AE700" s="74">
        <v>0.0</v>
      </c>
      <c r="AF700" s="74">
        <v>1.0</v>
      </c>
      <c r="AG700" s="74">
        <v>0.0</v>
      </c>
      <c r="AH700" s="74">
        <v>1.0</v>
      </c>
      <c r="AI700" s="74">
        <v>0.0</v>
      </c>
      <c r="AJ700" s="74">
        <v>0.0</v>
      </c>
      <c r="AK700" s="71" t="s">
        <v>123</v>
      </c>
      <c r="AL700" s="71" t="s">
        <v>25</v>
      </c>
      <c r="AM700" s="71" t="s">
        <v>25</v>
      </c>
      <c r="AN700" s="71" t="s">
        <v>11274</v>
      </c>
      <c r="AO700" s="71" t="s">
        <v>16</v>
      </c>
      <c r="AP700" s="71" t="s">
        <v>11314</v>
      </c>
      <c r="AQ700" s="71" t="s">
        <v>12</v>
      </c>
      <c r="AR700" s="71" t="s">
        <v>11284</v>
      </c>
      <c r="AS700" s="71" t="s">
        <v>23</v>
      </c>
      <c r="AT700" s="71" t="s">
        <v>20</v>
      </c>
      <c r="AU700" s="71" t="s">
        <v>20</v>
      </c>
      <c r="AV700" s="71" t="s">
        <v>11273</v>
      </c>
      <c r="AW700" s="71" t="s">
        <v>14</v>
      </c>
      <c r="AX700" s="71" t="s">
        <v>11272</v>
      </c>
      <c r="AY700" s="71" t="s">
        <v>18</v>
      </c>
      <c r="AZ700" s="71" t="s">
        <v>11271</v>
      </c>
      <c r="BA700" s="71" t="s">
        <v>15</v>
      </c>
      <c r="BB700" s="71" t="s">
        <v>11268</v>
      </c>
      <c r="BC700" s="71" t="s">
        <v>17</v>
      </c>
      <c r="BD700" s="71" t="s">
        <v>11285</v>
      </c>
      <c r="BE700" s="71" t="s">
        <v>19</v>
      </c>
      <c r="BF700" s="71" t="s">
        <v>20</v>
      </c>
      <c r="BG700" s="71" t="s">
        <v>20</v>
      </c>
      <c r="BH700" s="71" t="s">
        <v>11314</v>
      </c>
      <c r="BI700" s="71" t="s">
        <v>12</v>
      </c>
      <c r="BJ700" s="71" t="s">
        <v>11270</v>
      </c>
      <c r="BK700" s="71" t="s">
        <v>22</v>
      </c>
      <c r="BL700" s="71" t="s">
        <v>24</v>
      </c>
      <c r="BM700" s="71" t="s">
        <v>24</v>
      </c>
      <c r="BN700" s="75" t="b">
        <v>0</v>
      </c>
      <c r="BO700" s="75" t="b">
        <v>0</v>
      </c>
      <c r="BP700" s="75" t="b">
        <v>1</v>
      </c>
      <c r="BQ700" s="75" t="b">
        <v>0</v>
      </c>
      <c r="BR700" s="75" t="b">
        <v>0</v>
      </c>
      <c r="BS700" s="75" t="b">
        <v>0</v>
      </c>
    </row>
    <row r="701" ht="18.0" customHeight="1">
      <c r="A701" s="71" t="s">
        <v>15796</v>
      </c>
      <c r="B701" s="72" t="s">
        <v>15797</v>
      </c>
      <c r="C701" s="73">
        <v>45700.0</v>
      </c>
      <c r="D701" s="73" t="s">
        <v>11261</v>
      </c>
      <c r="E701" s="74">
        <v>201.0</v>
      </c>
      <c r="F701" s="71" t="s">
        <v>34</v>
      </c>
      <c r="G701" s="75" t="b">
        <v>1</v>
      </c>
      <c r="H701" s="71" t="s">
        <v>11261</v>
      </c>
      <c r="I701" s="71" t="s">
        <v>91</v>
      </c>
      <c r="J701" s="71" t="s">
        <v>11261</v>
      </c>
      <c r="K701" s="71" t="s">
        <v>15798</v>
      </c>
      <c r="L701" s="71" t="s">
        <v>93</v>
      </c>
      <c r="M701" s="71" t="s">
        <v>11656</v>
      </c>
      <c r="N701" s="73">
        <v>45649.0</v>
      </c>
      <c r="O701" s="71" t="s">
        <v>15799</v>
      </c>
      <c r="P701" s="71" t="s">
        <v>15800</v>
      </c>
      <c r="Q701" s="71" t="s">
        <v>15801</v>
      </c>
      <c r="R701" s="71" t="s">
        <v>12733</v>
      </c>
      <c r="S701" s="71" t="s">
        <v>11330</v>
      </c>
      <c r="T701" s="71" t="s">
        <v>11261</v>
      </c>
      <c r="U701" s="71" t="s">
        <v>11261</v>
      </c>
      <c r="V701" s="73">
        <v>45700.0</v>
      </c>
      <c r="W701" s="74">
        <v>0.0</v>
      </c>
      <c r="X701" s="74">
        <v>0.0</v>
      </c>
      <c r="Y701" s="74" t="s">
        <v>11261</v>
      </c>
      <c r="Z701" s="73" t="s">
        <v>11261</v>
      </c>
      <c r="AA701" s="71" t="s">
        <v>105</v>
      </c>
      <c r="AB701" s="71" t="s">
        <v>11261</v>
      </c>
      <c r="AC701" s="74">
        <v>5.0</v>
      </c>
      <c r="AD701" s="74">
        <v>0.0</v>
      </c>
      <c r="AE701" s="74">
        <v>1.0</v>
      </c>
      <c r="AF701" s="74">
        <v>1.0</v>
      </c>
      <c r="AG701" s="74">
        <v>1.0</v>
      </c>
      <c r="AH701" s="74">
        <v>0.0</v>
      </c>
      <c r="AI701" s="74">
        <v>1.0</v>
      </c>
      <c r="AJ701" s="74">
        <v>1.0</v>
      </c>
      <c r="AK701" s="71" t="s">
        <v>123</v>
      </c>
      <c r="AL701" s="71" t="s">
        <v>25</v>
      </c>
      <c r="AM701" s="71" t="s">
        <v>25</v>
      </c>
      <c r="AN701" s="71" t="s">
        <v>11268</v>
      </c>
      <c r="AO701" s="71" t="s">
        <v>17</v>
      </c>
      <c r="AP701" s="71" t="s">
        <v>11269</v>
      </c>
      <c r="AQ701" s="71" t="s">
        <v>13</v>
      </c>
      <c r="AR701" s="71" t="s">
        <v>11284</v>
      </c>
      <c r="AS701" s="71" t="s">
        <v>23</v>
      </c>
      <c r="AT701" s="71" t="s">
        <v>21</v>
      </c>
      <c r="AU701" s="71" t="s">
        <v>21</v>
      </c>
      <c r="AV701" s="71" t="s">
        <v>11273</v>
      </c>
      <c r="AW701" s="71" t="s">
        <v>14</v>
      </c>
      <c r="AX701" s="71" t="s">
        <v>11285</v>
      </c>
      <c r="AY701" s="71" t="s">
        <v>19</v>
      </c>
      <c r="AZ701" s="71" t="s">
        <v>11273</v>
      </c>
      <c r="BA701" s="71" t="s">
        <v>14</v>
      </c>
      <c r="BB701" s="71" t="s">
        <v>11268</v>
      </c>
      <c r="BC701" s="71" t="s">
        <v>17</v>
      </c>
      <c r="BD701" s="71" t="s">
        <v>11285</v>
      </c>
      <c r="BE701" s="71" t="s">
        <v>19</v>
      </c>
      <c r="BF701" s="71" t="s">
        <v>20</v>
      </c>
      <c r="BG701" s="71" t="s">
        <v>20</v>
      </c>
      <c r="BH701" s="71" t="s">
        <v>11269</v>
      </c>
      <c r="BI701" s="71" t="s">
        <v>13</v>
      </c>
      <c r="BJ701" s="71" t="s">
        <v>11284</v>
      </c>
      <c r="BK701" s="71" t="s">
        <v>23</v>
      </c>
      <c r="BL701" s="71" t="s">
        <v>24</v>
      </c>
      <c r="BM701" s="71" t="s">
        <v>24</v>
      </c>
      <c r="BN701" s="75" t="b">
        <v>0</v>
      </c>
      <c r="BO701" s="75" t="b">
        <v>1</v>
      </c>
      <c r="BP701" s="75" t="b">
        <v>0</v>
      </c>
      <c r="BQ701" s="75" t="b">
        <v>1</v>
      </c>
      <c r="BR701" s="75" t="b">
        <v>1</v>
      </c>
      <c r="BS701" s="75" t="b">
        <v>1</v>
      </c>
    </row>
    <row r="702" ht="18.0" customHeight="1">
      <c r="A702" s="71" t="s">
        <v>15802</v>
      </c>
      <c r="B702" s="72" t="s">
        <v>15803</v>
      </c>
      <c r="C702" s="73">
        <v>45700.0</v>
      </c>
      <c r="D702" s="73" t="s">
        <v>11261</v>
      </c>
      <c r="E702" s="74">
        <v>201.0</v>
      </c>
      <c r="F702" s="71" t="s">
        <v>34</v>
      </c>
      <c r="G702" s="75" t="b">
        <v>1</v>
      </c>
      <c r="H702" s="71" t="s">
        <v>11261</v>
      </c>
      <c r="I702" s="71" t="s">
        <v>91</v>
      </c>
      <c r="J702" s="71" t="s">
        <v>11261</v>
      </c>
      <c r="K702" s="71" t="s">
        <v>15804</v>
      </c>
      <c r="L702" s="71" t="s">
        <v>93</v>
      </c>
      <c r="M702" s="71" t="s">
        <v>11334</v>
      </c>
      <c r="N702" s="73">
        <v>45639.0</v>
      </c>
      <c r="O702" s="71" t="s">
        <v>15805</v>
      </c>
      <c r="P702" s="71" t="s">
        <v>15806</v>
      </c>
      <c r="Q702" s="71" t="s">
        <v>15807</v>
      </c>
      <c r="R702" s="71" t="s">
        <v>11681</v>
      </c>
      <c r="S702" s="71" t="s">
        <v>11408</v>
      </c>
      <c r="T702" s="71" t="s">
        <v>11261</v>
      </c>
      <c r="U702" s="71" t="s">
        <v>11261</v>
      </c>
      <c r="V702" s="73">
        <v>45700.0</v>
      </c>
      <c r="W702" s="74">
        <v>0.0</v>
      </c>
      <c r="X702" s="74">
        <v>0.0</v>
      </c>
      <c r="Y702" s="74" t="s">
        <v>11261</v>
      </c>
      <c r="Z702" s="73" t="s">
        <v>11261</v>
      </c>
      <c r="AA702" s="71" t="s">
        <v>105</v>
      </c>
      <c r="AB702" s="71" t="s">
        <v>11261</v>
      </c>
      <c r="AC702" s="74">
        <v>3.0</v>
      </c>
      <c r="AD702" s="74">
        <v>1.0</v>
      </c>
      <c r="AE702" s="74">
        <v>0.0</v>
      </c>
      <c r="AF702" s="74">
        <v>1.0</v>
      </c>
      <c r="AG702" s="74">
        <v>0.0</v>
      </c>
      <c r="AH702" s="74">
        <v>0.0</v>
      </c>
      <c r="AI702" s="74">
        <v>0.0</v>
      </c>
      <c r="AJ702" s="74">
        <v>1.0</v>
      </c>
      <c r="AK702" s="71" t="s">
        <v>123</v>
      </c>
      <c r="AL702" s="71" t="s">
        <v>25</v>
      </c>
      <c r="AM702" s="71" t="s">
        <v>25</v>
      </c>
      <c r="AN702" s="71" t="s">
        <v>11274</v>
      </c>
      <c r="AO702" s="71" t="s">
        <v>16</v>
      </c>
      <c r="AP702" s="71" t="s">
        <v>11314</v>
      </c>
      <c r="AQ702" s="71" t="s">
        <v>12</v>
      </c>
      <c r="AR702" s="71" t="s">
        <v>11284</v>
      </c>
      <c r="AS702" s="71" t="s">
        <v>23</v>
      </c>
      <c r="AT702" s="71" t="s">
        <v>21</v>
      </c>
      <c r="AU702" s="71" t="s">
        <v>21</v>
      </c>
      <c r="AV702" s="71" t="s">
        <v>11273</v>
      </c>
      <c r="AW702" s="71" t="s">
        <v>14</v>
      </c>
      <c r="AX702" s="71" t="s">
        <v>11285</v>
      </c>
      <c r="AY702" s="71" t="s">
        <v>19</v>
      </c>
      <c r="AZ702" s="71" t="s">
        <v>11271</v>
      </c>
      <c r="BA702" s="71" t="s">
        <v>15</v>
      </c>
      <c r="BB702" s="71" t="s">
        <v>11268</v>
      </c>
      <c r="BC702" s="71" t="s">
        <v>17</v>
      </c>
      <c r="BD702" s="71" t="s">
        <v>11285</v>
      </c>
      <c r="BE702" s="71" t="s">
        <v>19</v>
      </c>
      <c r="BF702" s="71" t="s">
        <v>20</v>
      </c>
      <c r="BG702" s="71" t="s">
        <v>20</v>
      </c>
      <c r="BH702" s="71" t="s">
        <v>11314</v>
      </c>
      <c r="BI702" s="71" t="s">
        <v>12</v>
      </c>
      <c r="BJ702" s="71" t="s">
        <v>11270</v>
      </c>
      <c r="BK702" s="71" t="s">
        <v>22</v>
      </c>
      <c r="BL702" s="71" t="s">
        <v>25</v>
      </c>
      <c r="BM702" s="71" t="s">
        <v>25</v>
      </c>
      <c r="BN702" s="75" t="b">
        <v>1</v>
      </c>
      <c r="BO702" s="75" t="b">
        <v>0</v>
      </c>
      <c r="BP702" s="75" t="b">
        <v>0</v>
      </c>
      <c r="BQ702" s="75" t="b">
        <v>1</v>
      </c>
      <c r="BR702" s="75" t="b">
        <v>0</v>
      </c>
      <c r="BS702" s="75" t="b">
        <v>0</v>
      </c>
    </row>
    <row r="703" ht="18.0" customHeight="1">
      <c r="A703" s="71" t="s">
        <v>15808</v>
      </c>
      <c r="B703" s="72" t="s">
        <v>15809</v>
      </c>
      <c r="C703" s="73">
        <v>45700.0</v>
      </c>
      <c r="D703" s="73">
        <v>45901.0</v>
      </c>
      <c r="E703" s="74">
        <v>201.0</v>
      </c>
      <c r="F703" s="71" t="s">
        <v>34</v>
      </c>
      <c r="G703" s="75" t="b">
        <v>1</v>
      </c>
      <c r="H703" s="71" t="s">
        <v>2537</v>
      </c>
      <c r="I703" s="71" t="s">
        <v>153</v>
      </c>
      <c r="J703" s="71" t="s">
        <v>168</v>
      </c>
      <c r="K703" s="71" t="s">
        <v>15810</v>
      </c>
      <c r="L703" s="71" t="s">
        <v>93</v>
      </c>
      <c r="M703" s="71" t="s">
        <v>11318</v>
      </c>
      <c r="N703" s="73">
        <v>45644.0</v>
      </c>
      <c r="O703" s="71" t="s">
        <v>15811</v>
      </c>
      <c r="P703" s="71" t="s">
        <v>15812</v>
      </c>
      <c r="Q703" s="71" t="s">
        <v>15813</v>
      </c>
      <c r="R703" s="71" t="s">
        <v>11738</v>
      </c>
      <c r="S703" s="71" t="s">
        <v>11739</v>
      </c>
      <c r="T703" s="71" t="s">
        <v>11261</v>
      </c>
      <c r="U703" s="71" t="s">
        <v>11261</v>
      </c>
      <c r="V703" s="73">
        <v>45700.0</v>
      </c>
      <c r="W703" s="74">
        <v>1.0</v>
      </c>
      <c r="X703" s="74">
        <v>0.0</v>
      </c>
      <c r="Y703" s="74" t="s">
        <v>11261</v>
      </c>
      <c r="Z703" s="73" t="s">
        <v>11261</v>
      </c>
      <c r="AA703" s="71" t="s">
        <v>105</v>
      </c>
      <c r="AB703" s="71" t="s">
        <v>15814</v>
      </c>
      <c r="AC703" s="74">
        <v>3.0</v>
      </c>
      <c r="AD703" s="74">
        <v>0.0</v>
      </c>
      <c r="AE703" s="74">
        <v>1.0</v>
      </c>
      <c r="AF703" s="74">
        <v>0.0</v>
      </c>
      <c r="AG703" s="74">
        <v>0.0</v>
      </c>
      <c r="AH703" s="74">
        <v>0.0</v>
      </c>
      <c r="AI703" s="74">
        <v>1.0</v>
      </c>
      <c r="AJ703" s="74">
        <v>1.0</v>
      </c>
      <c r="AK703" s="71" t="s">
        <v>123</v>
      </c>
      <c r="AL703" s="71" t="s">
        <v>25</v>
      </c>
      <c r="AM703" s="71" t="s">
        <v>25</v>
      </c>
      <c r="AN703" s="71" t="s">
        <v>11268</v>
      </c>
      <c r="AO703" s="71" t="s">
        <v>17</v>
      </c>
      <c r="AP703" s="71" t="s">
        <v>11269</v>
      </c>
      <c r="AQ703" s="71" t="s">
        <v>13</v>
      </c>
      <c r="AR703" s="71" t="s">
        <v>11284</v>
      </c>
      <c r="AS703" s="71" t="s">
        <v>23</v>
      </c>
      <c r="AT703" s="71" t="s">
        <v>21</v>
      </c>
      <c r="AU703" s="71" t="s">
        <v>21</v>
      </c>
      <c r="AV703" s="71" t="s">
        <v>11273</v>
      </c>
      <c r="AW703" s="71" t="s">
        <v>14</v>
      </c>
      <c r="AX703" s="71" t="s">
        <v>11272</v>
      </c>
      <c r="AY703" s="71" t="s">
        <v>18</v>
      </c>
      <c r="AZ703" s="71" t="s">
        <v>11273</v>
      </c>
      <c r="BA703" s="71" t="s">
        <v>14</v>
      </c>
      <c r="BB703" s="71" t="s">
        <v>11268</v>
      </c>
      <c r="BC703" s="71" t="s">
        <v>17</v>
      </c>
      <c r="BD703" s="71" t="s">
        <v>11272</v>
      </c>
      <c r="BE703" s="71" t="s">
        <v>18</v>
      </c>
      <c r="BF703" s="71" t="s">
        <v>20</v>
      </c>
      <c r="BG703" s="71" t="s">
        <v>20</v>
      </c>
      <c r="BH703" s="71" t="s">
        <v>11314</v>
      </c>
      <c r="BI703" s="71" t="s">
        <v>12</v>
      </c>
      <c r="BJ703" s="71" t="s">
        <v>11270</v>
      </c>
      <c r="BK703" s="71" t="s">
        <v>22</v>
      </c>
      <c r="BL703" s="71" t="s">
        <v>24</v>
      </c>
      <c r="BM703" s="71" t="s">
        <v>24</v>
      </c>
      <c r="BN703" s="75" t="b">
        <v>0</v>
      </c>
      <c r="BO703" s="75" t="b">
        <v>1</v>
      </c>
      <c r="BP703" s="75" t="b">
        <v>0</v>
      </c>
      <c r="BQ703" s="75" t="b">
        <v>1</v>
      </c>
      <c r="BR703" s="75" t="b">
        <v>1</v>
      </c>
      <c r="BS703" s="75" t="b">
        <v>0</v>
      </c>
    </row>
    <row r="704" ht="18.0" customHeight="1">
      <c r="A704" s="71" t="s">
        <v>15815</v>
      </c>
      <c r="B704" s="72" t="s">
        <v>15816</v>
      </c>
      <c r="C704" s="73">
        <v>45700.0</v>
      </c>
      <c r="D704" s="73">
        <v>45762.0</v>
      </c>
      <c r="E704" s="74">
        <v>62.0</v>
      </c>
      <c r="F704" s="71" t="s">
        <v>151</v>
      </c>
      <c r="G704" s="75" t="b">
        <v>0</v>
      </c>
      <c r="H704" s="71" t="s">
        <v>2953</v>
      </c>
      <c r="I704" s="71" t="s">
        <v>153</v>
      </c>
      <c r="J704" s="71" t="s">
        <v>168</v>
      </c>
      <c r="K704" s="71" t="s">
        <v>15817</v>
      </c>
      <c r="L704" s="71" t="s">
        <v>93</v>
      </c>
      <c r="M704" s="71" t="s">
        <v>11297</v>
      </c>
      <c r="N704" s="73">
        <v>45630.0</v>
      </c>
      <c r="O704" s="71" t="s">
        <v>15818</v>
      </c>
      <c r="P704" s="71" t="s">
        <v>15819</v>
      </c>
      <c r="Q704" s="71" t="s">
        <v>15820</v>
      </c>
      <c r="R704" s="71" t="s">
        <v>15821</v>
      </c>
      <c r="S704" s="71" t="s">
        <v>11739</v>
      </c>
      <c r="T704" s="71" t="s">
        <v>11261</v>
      </c>
      <c r="U704" s="71" t="s">
        <v>11261</v>
      </c>
      <c r="V704" s="73">
        <v>45672.0</v>
      </c>
      <c r="W704" s="74">
        <v>0.0</v>
      </c>
      <c r="X704" s="74">
        <v>1.0</v>
      </c>
      <c r="Y704" s="74" t="s">
        <v>11261</v>
      </c>
      <c r="Z704" s="73" t="s">
        <v>11261</v>
      </c>
      <c r="AA704" s="71" t="s">
        <v>105</v>
      </c>
      <c r="AB704" s="71" t="s">
        <v>15822</v>
      </c>
      <c r="AC704" s="74">
        <v>4.0</v>
      </c>
      <c r="AD704" s="74">
        <v>1.0</v>
      </c>
      <c r="AE704" s="74">
        <v>0.0</v>
      </c>
      <c r="AF704" s="74">
        <v>1.0</v>
      </c>
      <c r="AG704" s="74">
        <v>1.0</v>
      </c>
      <c r="AH704" s="74">
        <v>0.0</v>
      </c>
      <c r="AI704" s="74">
        <v>1.0</v>
      </c>
      <c r="AJ704" s="74">
        <v>0.0</v>
      </c>
      <c r="AK704" s="71" t="s">
        <v>181</v>
      </c>
      <c r="AL704" s="71" t="s">
        <v>24</v>
      </c>
      <c r="AM704" s="71" t="s">
        <v>24</v>
      </c>
      <c r="AN704" s="71" t="s">
        <v>11268</v>
      </c>
      <c r="AO704" s="71" t="s">
        <v>17</v>
      </c>
      <c r="AP704" s="71" t="s">
        <v>11269</v>
      </c>
      <c r="AQ704" s="71" t="s">
        <v>13</v>
      </c>
      <c r="AR704" s="71" t="s">
        <v>11284</v>
      </c>
      <c r="AS704" s="71" t="s">
        <v>23</v>
      </c>
      <c r="AT704" s="71" t="s">
        <v>20</v>
      </c>
      <c r="AU704" s="71" t="s">
        <v>20</v>
      </c>
      <c r="AV704" s="71" t="s">
        <v>11273</v>
      </c>
      <c r="AW704" s="71" t="s">
        <v>14</v>
      </c>
      <c r="AX704" s="71" t="s">
        <v>11285</v>
      </c>
      <c r="AY704" s="71" t="s">
        <v>19</v>
      </c>
      <c r="AZ704" s="71" t="s">
        <v>11273</v>
      </c>
      <c r="BA704" s="71" t="s">
        <v>14</v>
      </c>
      <c r="BB704" s="71" t="s">
        <v>11274</v>
      </c>
      <c r="BC704" s="71" t="s">
        <v>16</v>
      </c>
      <c r="BD704" s="71" t="s">
        <v>11272</v>
      </c>
      <c r="BE704" s="71" t="s">
        <v>18</v>
      </c>
      <c r="BF704" s="71" t="s">
        <v>21</v>
      </c>
      <c r="BG704" s="71" t="s">
        <v>21</v>
      </c>
      <c r="BH704" s="71" t="s">
        <v>11269</v>
      </c>
      <c r="BI704" s="71" t="s">
        <v>13</v>
      </c>
      <c r="BJ704" s="71" t="s">
        <v>11284</v>
      </c>
      <c r="BK704" s="71" t="s">
        <v>23</v>
      </c>
      <c r="BL704" s="71" t="s">
        <v>24</v>
      </c>
      <c r="BM704" s="71" t="s">
        <v>24</v>
      </c>
      <c r="BN704" s="75" t="b">
        <v>1</v>
      </c>
      <c r="BO704" s="75" t="b">
        <v>1</v>
      </c>
      <c r="BP704" s="75" t="b">
        <v>0</v>
      </c>
      <c r="BQ704" s="75" t="b">
        <v>0</v>
      </c>
      <c r="BR704" s="75" t="b">
        <v>0</v>
      </c>
      <c r="BS704" s="75" t="b">
        <v>1</v>
      </c>
    </row>
    <row r="705" ht="18.0" customHeight="1">
      <c r="A705" s="71" t="s">
        <v>15823</v>
      </c>
      <c r="B705" s="72" t="s">
        <v>15824</v>
      </c>
      <c r="C705" s="73">
        <v>45699.0</v>
      </c>
      <c r="D705" s="73">
        <v>45866.0</v>
      </c>
      <c r="E705" s="74">
        <v>167.0</v>
      </c>
      <c r="F705" s="71" t="s">
        <v>34</v>
      </c>
      <c r="G705" s="75" t="b">
        <v>1</v>
      </c>
      <c r="H705" s="71" t="s">
        <v>1130</v>
      </c>
      <c r="I705" s="71" t="s">
        <v>153</v>
      </c>
      <c r="J705" s="71" t="s">
        <v>154</v>
      </c>
      <c r="K705" s="71" t="s">
        <v>15825</v>
      </c>
      <c r="L705" s="71" t="s">
        <v>93</v>
      </c>
      <c r="M705" s="71" t="s">
        <v>11334</v>
      </c>
      <c r="N705" s="73">
        <v>45642.0</v>
      </c>
      <c r="O705" s="71" t="s">
        <v>15826</v>
      </c>
      <c r="P705" s="71" t="s">
        <v>15827</v>
      </c>
      <c r="Q705" s="71" t="s">
        <v>15828</v>
      </c>
      <c r="R705" s="71" t="s">
        <v>15506</v>
      </c>
      <c r="S705" s="71" t="s">
        <v>11564</v>
      </c>
      <c r="T705" s="71" t="s">
        <v>11261</v>
      </c>
      <c r="U705" s="71" t="s">
        <v>11261</v>
      </c>
      <c r="V705" s="73">
        <v>45699.0</v>
      </c>
      <c r="W705" s="74">
        <v>0.0</v>
      </c>
      <c r="X705" s="74">
        <v>1.0</v>
      </c>
      <c r="Y705" s="74" t="s">
        <v>11261</v>
      </c>
      <c r="Z705" s="73" t="s">
        <v>11261</v>
      </c>
      <c r="AA705" s="71" t="s">
        <v>105</v>
      </c>
      <c r="AB705" s="71" t="s">
        <v>15829</v>
      </c>
      <c r="AC705" s="74">
        <v>5.0</v>
      </c>
      <c r="AD705" s="74">
        <v>0.0</v>
      </c>
      <c r="AE705" s="74">
        <v>1.0</v>
      </c>
      <c r="AF705" s="74">
        <v>1.0</v>
      </c>
      <c r="AG705" s="74">
        <v>0.0</v>
      </c>
      <c r="AH705" s="74">
        <v>1.0</v>
      </c>
      <c r="AI705" s="74">
        <v>1.0</v>
      </c>
      <c r="AJ705" s="74">
        <v>1.0</v>
      </c>
      <c r="AK705" s="71" t="s">
        <v>149</v>
      </c>
      <c r="AL705" s="71" t="s">
        <v>25</v>
      </c>
      <c r="AM705" s="71" t="s">
        <v>25</v>
      </c>
      <c r="AN705" s="71" t="s">
        <v>11268</v>
      </c>
      <c r="AO705" s="71" t="s">
        <v>17</v>
      </c>
      <c r="AP705" s="71" t="s">
        <v>11269</v>
      </c>
      <c r="AQ705" s="71" t="s">
        <v>13</v>
      </c>
      <c r="AR705" s="71" t="s">
        <v>11284</v>
      </c>
      <c r="AS705" s="71" t="s">
        <v>23</v>
      </c>
      <c r="AT705" s="71" t="s">
        <v>20</v>
      </c>
      <c r="AU705" s="71" t="s">
        <v>20</v>
      </c>
      <c r="AV705" s="71" t="s">
        <v>11273</v>
      </c>
      <c r="AW705" s="71" t="s">
        <v>14</v>
      </c>
      <c r="AX705" s="71" t="s">
        <v>11272</v>
      </c>
      <c r="AY705" s="71" t="s">
        <v>18</v>
      </c>
      <c r="AZ705" s="71" t="s">
        <v>11273</v>
      </c>
      <c r="BA705" s="71" t="s">
        <v>14</v>
      </c>
      <c r="BB705" s="71" t="s">
        <v>11268</v>
      </c>
      <c r="BC705" s="71" t="s">
        <v>17</v>
      </c>
      <c r="BD705" s="71" t="s">
        <v>11272</v>
      </c>
      <c r="BE705" s="71" t="s">
        <v>18</v>
      </c>
      <c r="BF705" s="71" t="s">
        <v>20</v>
      </c>
      <c r="BG705" s="71" t="s">
        <v>20</v>
      </c>
      <c r="BH705" s="71" t="s">
        <v>11269</v>
      </c>
      <c r="BI705" s="71" t="s">
        <v>13</v>
      </c>
      <c r="BJ705" s="71" t="s">
        <v>11270</v>
      </c>
      <c r="BK705" s="71" t="s">
        <v>22</v>
      </c>
      <c r="BL705" s="71" t="s">
        <v>24</v>
      </c>
      <c r="BM705" s="71" t="s">
        <v>24</v>
      </c>
      <c r="BN705" s="75" t="b">
        <v>0</v>
      </c>
      <c r="BO705" s="75" t="b">
        <v>1</v>
      </c>
      <c r="BP705" s="75" t="b">
        <v>1</v>
      </c>
      <c r="BQ705" s="75" t="b">
        <v>1</v>
      </c>
      <c r="BR705" s="75" t="b">
        <v>1</v>
      </c>
      <c r="BS705" s="75" t="b">
        <v>0</v>
      </c>
    </row>
    <row r="706" ht="18.0" customHeight="1">
      <c r="A706" s="71" t="s">
        <v>15830</v>
      </c>
      <c r="B706" s="72" t="s">
        <v>15831</v>
      </c>
      <c r="C706" s="73">
        <v>45699.0</v>
      </c>
      <c r="D706" s="73">
        <v>45761.0</v>
      </c>
      <c r="E706" s="74">
        <v>62.0</v>
      </c>
      <c r="F706" s="71" t="s">
        <v>151</v>
      </c>
      <c r="G706" s="75" t="b">
        <v>0</v>
      </c>
      <c r="H706" s="71" t="s">
        <v>954</v>
      </c>
      <c r="I706" s="71" t="s">
        <v>153</v>
      </c>
      <c r="J706" s="71" t="s">
        <v>168</v>
      </c>
      <c r="K706" s="71" t="s">
        <v>15832</v>
      </c>
      <c r="L706" s="71" t="s">
        <v>93</v>
      </c>
      <c r="M706" s="71" t="s">
        <v>11334</v>
      </c>
      <c r="N706" s="73">
        <v>45637.0</v>
      </c>
      <c r="O706" s="71" t="s">
        <v>15833</v>
      </c>
      <c r="P706" s="71" t="s">
        <v>15834</v>
      </c>
      <c r="Q706" s="71" t="s">
        <v>15835</v>
      </c>
      <c r="R706" s="71" t="s">
        <v>11587</v>
      </c>
      <c r="S706" s="71" t="s">
        <v>11330</v>
      </c>
      <c r="T706" s="71" t="s">
        <v>11261</v>
      </c>
      <c r="U706" s="71" t="s">
        <v>11261</v>
      </c>
      <c r="V706" s="73">
        <v>45699.0</v>
      </c>
      <c r="W706" s="74">
        <v>0.0</v>
      </c>
      <c r="X706" s="74">
        <v>0.0</v>
      </c>
      <c r="Y706" s="74" t="s">
        <v>11261</v>
      </c>
      <c r="Z706" s="73" t="s">
        <v>11261</v>
      </c>
      <c r="AA706" s="71" t="s">
        <v>105</v>
      </c>
      <c r="AB706" s="71" t="s">
        <v>15836</v>
      </c>
      <c r="AC706" s="74">
        <v>4.0</v>
      </c>
      <c r="AD706" s="74">
        <v>0.0</v>
      </c>
      <c r="AE706" s="74">
        <v>0.0</v>
      </c>
      <c r="AF706" s="74">
        <v>0.0</v>
      </c>
      <c r="AG706" s="74">
        <v>1.0</v>
      </c>
      <c r="AH706" s="74">
        <v>1.0</v>
      </c>
      <c r="AI706" s="74">
        <v>1.0</v>
      </c>
      <c r="AJ706" s="74">
        <v>1.0</v>
      </c>
      <c r="AK706" s="71" t="s">
        <v>149</v>
      </c>
      <c r="AL706" s="71" t="s">
        <v>25</v>
      </c>
      <c r="AM706" s="71" t="s">
        <v>25</v>
      </c>
      <c r="AN706" s="71" t="s">
        <v>11274</v>
      </c>
      <c r="AO706" s="71" t="s">
        <v>16</v>
      </c>
      <c r="AP706" s="71" t="s">
        <v>11269</v>
      </c>
      <c r="AQ706" s="71" t="s">
        <v>13</v>
      </c>
      <c r="AR706" s="71" t="s">
        <v>11284</v>
      </c>
      <c r="AS706" s="71" t="s">
        <v>23</v>
      </c>
      <c r="AT706" s="71" t="s">
        <v>21</v>
      </c>
      <c r="AU706" s="71" t="s">
        <v>21</v>
      </c>
      <c r="AV706" s="71" t="s">
        <v>11273</v>
      </c>
      <c r="AW706" s="71" t="s">
        <v>14</v>
      </c>
      <c r="AX706" s="71" t="s">
        <v>11285</v>
      </c>
      <c r="AY706" s="71" t="s">
        <v>19</v>
      </c>
      <c r="AZ706" s="71" t="s">
        <v>11273</v>
      </c>
      <c r="BA706" s="71" t="s">
        <v>14</v>
      </c>
      <c r="BB706" s="71" t="s">
        <v>11268</v>
      </c>
      <c r="BC706" s="71" t="s">
        <v>17</v>
      </c>
      <c r="BD706" s="71" t="s">
        <v>11285</v>
      </c>
      <c r="BE706" s="71" t="s">
        <v>19</v>
      </c>
      <c r="BF706" s="71" t="s">
        <v>21</v>
      </c>
      <c r="BG706" s="71" t="s">
        <v>21</v>
      </c>
      <c r="BH706" s="71" t="s">
        <v>11314</v>
      </c>
      <c r="BI706" s="71" t="s">
        <v>12</v>
      </c>
      <c r="BJ706" s="71" t="s">
        <v>11284</v>
      </c>
      <c r="BK706" s="71" t="s">
        <v>23</v>
      </c>
      <c r="BL706" s="71" t="s">
        <v>24</v>
      </c>
      <c r="BM706" s="71" t="s">
        <v>24</v>
      </c>
      <c r="BN706" s="75" t="b">
        <v>0</v>
      </c>
      <c r="BO706" s="75" t="b">
        <v>1</v>
      </c>
      <c r="BP706" s="75" t="b">
        <v>1</v>
      </c>
      <c r="BQ706" s="75" t="b">
        <v>1</v>
      </c>
      <c r="BR706" s="75" t="b">
        <v>0</v>
      </c>
      <c r="BS706" s="75" t="b">
        <v>1</v>
      </c>
    </row>
    <row r="707" ht="18.0" customHeight="1">
      <c r="A707" s="71" t="s">
        <v>15837</v>
      </c>
      <c r="B707" s="72" t="s">
        <v>15838</v>
      </c>
      <c r="C707" s="73">
        <v>45699.0</v>
      </c>
      <c r="D707" s="73">
        <v>45832.0</v>
      </c>
      <c r="E707" s="74">
        <v>133.0</v>
      </c>
      <c r="F707" s="71" t="s">
        <v>34</v>
      </c>
      <c r="G707" s="75" t="b">
        <v>1</v>
      </c>
      <c r="H707" s="71" t="s">
        <v>1013</v>
      </c>
      <c r="I707" s="71" t="s">
        <v>153</v>
      </c>
      <c r="J707" s="71" t="s">
        <v>168</v>
      </c>
      <c r="K707" s="71" t="s">
        <v>15839</v>
      </c>
      <c r="L707" s="71" t="s">
        <v>93</v>
      </c>
      <c r="M707" s="71" t="s">
        <v>11307</v>
      </c>
      <c r="N707" s="73">
        <v>45637.0</v>
      </c>
      <c r="O707" s="71" t="s">
        <v>15840</v>
      </c>
      <c r="P707" s="71" t="s">
        <v>15841</v>
      </c>
      <c r="Q707" s="71" t="s">
        <v>15842</v>
      </c>
      <c r="R707" s="71" t="s">
        <v>15843</v>
      </c>
      <c r="S707" s="71" t="s">
        <v>11293</v>
      </c>
      <c r="T707" s="71" t="s">
        <v>11261</v>
      </c>
      <c r="U707" s="71" t="s">
        <v>11261</v>
      </c>
      <c r="V707" s="73">
        <v>45699.0</v>
      </c>
      <c r="W707" s="74">
        <v>0.0</v>
      </c>
      <c r="X707" s="74">
        <v>0.0</v>
      </c>
      <c r="Y707" s="74" t="s">
        <v>11261</v>
      </c>
      <c r="Z707" s="73" t="s">
        <v>11261</v>
      </c>
      <c r="AA707" s="71" t="s">
        <v>105</v>
      </c>
      <c r="AB707" s="71" t="s">
        <v>15844</v>
      </c>
      <c r="AC707" s="74">
        <v>4.0</v>
      </c>
      <c r="AD707" s="74">
        <v>1.0</v>
      </c>
      <c r="AE707" s="74">
        <v>1.0</v>
      </c>
      <c r="AF707" s="74">
        <v>1.0</v>
      </c>
      <c r="AG707" s="74">
        <v>0.0</v>
      </c>
      <c r="AH707" s="74">
        <v>1.0</v>
      </c>
      <c r="AI707" s="74">
        <v>0.0</v>
      </c>
      <c r="AJ707" s="74">
        <v>0.0</v>
      </c>
      <c r="AK707" s="71" t="s">
        <v>250</v>
      </c>
      <c r="AL707" s="71" t="s">
        <v>25</v>
      </c>
      <c r="AM707" s="71" t="s">
        <v>25</v>
      </c>
      <c r="AN707" s="71" t="s">
        <v>11268</v>
      </c>
      <c r="AO707" s="71" t="s">
        <v>17</v>
      </c>
      <c r="AP707" s="71" t="s">
        <v>11314</v>
      </c>
      <c r="AQ707" s="71" t="s">
        <v>12</v>
      </c>
      <c r="AR707" s="71" t="s">
        <v>11284</v>
      </c>
      <c r="AS707" s="71" t="s">
        <v>23</v>
      </c>
      <c r="AT707" s="71" t="s">
        <v>20</v>
      </c>
      <c r="AU707" s="71" t="s">
        <v>20</v>
      </c>
      <c r="AV707" s="71" t="s">
        <v>11273</v>
      </c>
      <c r="AW707" s="71" t="s">
        <v>14</v>
      </c>
      <c r="AX707" s="71" t="s">
        <v>11285</v>
      </c>
      <c r="AY707" s="71" t="s">
        <v>19</v>
      </c>
      <c r="AZ707" s="71" t="s">
        <v>11271</v>
      </c>
      <c r="BA707" s="71" t="s">
        <v>15</v>
      </c>
      <c r="BB707" s="71" t="s">
        <v>11268</v>
      </c>
      <c r="BC707" s="71" t="s">
        <v>17</v>
      </c>
      <c r="BD707" s="71" t="s">
        <v>11272</v>
      </c>
      <c r="BE707" s="71" t="s">
        <v>18</v>
      </c>
      <c r="BF707" s="71" t="s">
        <v>20</v>
      </c>
      <c r="BG707" s="71" t="s">
        <v>20</v>
      </c>
      <c r="BH707" s="71" t="s">
        <v>11314</v>
      </c>
      <c r="BI707" s="71" t="s">
        <v>12</v>
      </c>
      <c r="BJ707" s="71" t="s">
        <v>11270</v>
      </c>
      <c r="BK707" s="71" t="s">
        <v>22</v>
      </c>
      <c r="BL707" s="71" t="s">
        <v>25</v>
      </c>
      <c r="BM707" s="71" t="s">
        <v>25</v>
      </c>
      <c r="BN707" s="75" t="b">
        <v>1</v>
      </c>
      <c r="BO707" s="75" t="b">
        <v>0</v>
      </c>
      <c r="BP707" s="75" t="b">
        <v>1</v>
      </c>
      <c r="BQ707" s="75" t="b">
        <v>0</v>
      </c>
      <c r="BR707" s="75" t="b">
        <v>1</v>
      </c>
      <c r="BS707" s="75" t="b">
        <v>0</v>
      </c>
    </row>
    <row r="708" ht="18.0" customHeight="1">
      <c r="A708" s="71" t="s">
        <v>15845</v>
      </c>
      <c r="B708" s="72" t="s">
        <v>15846</v>
      </c>
      <c r="C708" s="73">
        <v>45699.0</v>
      </c>
      <c r="D708" s="73">
        <v>45789.0</v>
      </c>
      <c r="E708" s="74">
        <v>90.0</v>
      </c>
      <c r="F708" s="71" t="s">
        <v>34</v>
      </c>
      <c r="G708" s="75" t="b">
        <v>1</v>
      </c>
      <c r="H708" s="71" t="s">
        <v>1333</v>
      </c>
      <c r="I708" s="71" t="s">
        <v>153</v>
      </c>
      <c r="J708" s="71" t="s">
        <v>168</v>
      </c>
      <c r="K708" s="71" t="s">
        <v>15847</v>
      </c>
      <c r="L708" s="71" t="s">
        <v>93</v>
      </c>
      <c r="M708" s="71" t="s">
        <v>11450</v>
      </c>
      <c r="N708" s="73">
        <v>45649.0</v>
      </c>
      <c r="O708" s="71" t="s">
        <v>15848</v>
      </c>
      <c r="P708" s="71" t="s">
        <v>15848</v>
      </c>
      <c r="Q708" s="71" t="s">
        <v>15849</v>
      </c>
      <c r="R708" s="71" t="s">
        <v>14447</v>
      </c>
      <c r="S708" s="71" t="s">
        <v>11408</v>
      </c>
      <c r="T708" s="71" t="s">
        <v>11261</v>
      </c>
      <c r="U708" s="71" t="s">
        <v>11261</v>
      </c>
      <c r="V708" s="73">
        <v>45699.0</v>
      </c>
      <c r="W708" s="74">
        <v>2.0</v>
      </c>
      <c r="X708" s="74">
        <v>0.0</v>
      </c>
      <c r="Y708" s="74" t="s">
        <v>11261</v>
      </c>
      <c r="Z708" s="73" t="s">
        <v>11261</v>
      </c>
      <c r="AA708" s="71" t="s">
        <v>105</v>
      </c>
      <c r="AB708" s="71" t="s">
        <v>15850</v>
      </c>
      <c r="AC708" s="74">
        <v>4.0</v>
      </c>
      <c r="AD708" s="74">
        <v>1.0</v>
      </c>
      <c r="AE708" s="74">
        <v>0.0</v>
      </c>
      <c r="AF708" s="74">
        <v>0.0</v>
      </c>
      <c r="AG708" s="74">
        <v>0.0</v>
      </c>
      <c r="AH708" s="74">
        <v>1.0</v>
      </c>
      <c r="AI708" s="74">
        <v>1.0</v>
      </c>
      <c r="AJ708" s="74">
        <v>1.0</v>
      </c>
      <c r="AK708" s="71" t="s">
        <v>123</v>
      </c>
      <c r="AL708" s="71" t="s">
        <v>25</v>
      </c>
      <c r="AM708" s="71" t="s">
        <v>25</v>
      </c>
      <c r="AN708" s="71" t="s">
        <v>11268</v>
      </c>
      <c r="AO708" s="71" t="s">
        <v>17</v>
      </c>
      <c r="AP708" s="71" t="s">
        <v>11314</v>
      </c>
      <c r="AQ708" s="71" t="s">
        <v>12</v>
      </c>
      <c r="AR708" s="71" t="s">
        <v>11284</v>
      </c>
      <c r="AS708" s="71" t="s">
        <v>23</v>
      </c>
      <c r="AT708" s="71" t="s">
        <v>20</v>
      </c>
      <c r="AU708" s="71" t="s">
        <v>20</v>
      </c>
      <c r="AV708" s="71" t="s">
        <v>11273</v>
      </c>
      <c r="AW708" s="71" t="s">
        <v>14</v>
      </c>
      <c r="AX708" s="71" t="s">
        <v>11272</v>
      </c>
      <c r="AY708" s="71" t="s">
        <v>18</v>
      </c>
      <c r="AZ708" s="71" t="s">
        <v>11273</v>
      </c>
      <c r="BA708" s="71" t="s">
        <v>14</v>
      </c>
      <c r="BB708" s="71" t="s">
        <v>11274</v>
      </c>
      <c r="BC708" s="71" t="s">
        <v>16</v>
      </c>
      <c r="BD708" s="71" t="s">
        <v>11272</v>
      </c>
      <c r="BE708" s="71" t="s">
        <v>18</v>
      </c>
      <c r="BF708" s="71" t="s">
        <v>20</v>
      </c>
      <c r="BG708" s="71" t="s">
        <v>20</v>
      </c>
      <c r="BH708" s="71" t="s">
        <v>11269</v>
      </c>
      <c r="BI708" s="71" t="s">
        <v>13</v>
      </c>
      <c r="BJ708" s="71" t="s">
        <v>11270</v>
      </c>
      <c r="BK708" s="71" t="s">
        <v>22</v>
      </c>
      <c r="BL708" s="71" t="s">
        <v>25</v>
      </c>
      <c r="BM708" s="71" t="s">
        <v>25</v>
      </c>
      <c r="BN708" s="75" t="b">
        <v>1</v>
      </c>
      <c r="BO708" s="75" t="b">
        <v>1</v>
      </c>
      <c r="BP708" s="75" t="b">
        <v>1</v>
      </c>
      <c r="BQ708" s="75" t="b">
        <v>1</v>
      </c>
      <c r="BR708" s="75" t="b">
        <v>0</v>
      </c>
      <c r="BS708" s="75" t="b">
        <v>0</v>
      </c>
    </row>
    <row r="709" ht="18.0" customHeight="1">
      <c r="A709" s="71" t="s">
        <v>15851</v>
      </c>
      <c r="B709" s="72" t="s">
        <v>15852</v>
      </c>
      <c r="C709" s="73">
        <v>45699.0</v>
      </c>
      <c r="D709" s="73" t="s">
        <v>11261</v>
      </c>
      <c r="E709" s="74">
        <v>202.0</v>
      </c>
      <c r="F709" s="71" t="s">
        <v>34</v>
      </c>
      <c r="G709" s="75" t="b">
        <v>1</v>
      </c>
      <c r="H709" s="71" t="s">
        <v>11261</v>
      </c>
      <c r="I709" s="71" t="s">
        <v>91</v>
      </c>
      <c r="J709" s="71" t="s">
        <v>11261</v>
      </c>
      <c r="K709" s="71" t="s">
        <v>15853</v>
      </c>
      <c r="L709" s="71" t="s">
        <v>93</v>
      </c>
      <c r="M709" s="71" t="s">
        <v>11318</v>
      </c>
      <c r="N709" s="73">
        <v>45644.0</v>
      </c>
      <c r="O709" s="71" t="s">
        <v>15854</v>
      </c>
      <c r="P709" s="71" t="s">
        <v>15855</v>
      </c>
      <c r="Q709" s="71" t="s">
        <v>15856</v>
      </c>
      <c r="R709" s="71" t="s">
        <v>12017</v>
      </c>
      <c r="S709" s="71" t="s">
        <v>11408</v>
      </c>
      <c r="T709" s="71" t="s">
        <v>11261</v>
      </c>
      <c r="U709" s="71" t="s">
        <v>11261</v>
      </c>
      <c r="V709" s="73">
        <v>45699.0</v>
      </c>
      <c r="W709" s="74">
        <v>0.0</v>
      </c>
      <c r="X709" s="74">
        <v>0.0</v>
      </c>
      <c r="Y709" s="74" t="s">
        <v>11261</v>
      </c>
      <c r="Z709" s="73" t="s">
        <v>11261</v>
      </c>
      <c r="AA709" s="71" t="s">
        <v>105</v>
      </c>
      <c r="AB709" s="71" t="s">
        <v>11261</v>
      </c>
      <c r="AC709" s="74">
        <v>3.0</v>
      </c>
      <c r="AD709" s="74">
        <v>0.0</v>
      </c>
      <c r="AE709" s="74">
        <v>1.0</v>
      </c>
      <c r="AF709" s="74">
        <v>1.0</v>
      </c>
      <c r="AG709" s="74">
        <v>0.0</v>
      </c>
      <c r="AH709" s="74">
        <v>1.0</v>
      </c>
      <c r="AI709" s="74">
        <v>0.0</v>
      </c>
      <c r="AJ709" s="74">
        <v>0.0</v>
      </c>
      <c r="AK709" s="71" t="s">
        <v>123</v>
      </c>
      <c r="AL709" s="71" t="s">
        <v>25</v>
      </c>
      <c r="AM709" s="71" t="s">
        <v>25</v>
      </c>
      <c r="AN709" s="71" t="s">
        <v>11268</v>
      </c>
      <c r="AO709" s="71" t="s">
        <v>17</v>
      </c>
      <c r="AP709" s="71" t="s">
        <v>11269</v>
      </c>
      <c r="AQ709" s="71" t="s">
        <v>13</v>
      </c>
      <c r="AR709" s="71" t="s">
        <v>11284</v>
      </c>
      <c r="AS709" s="71" t="s">
        <v>23</v>
      </c>
      <c r="AT709" s="71" t="s">
        <v>20</v>
      </c>
      <c r="AU709" s="71" t="s">
        <v>20</v>
      </c>
      <c r="AV709" s="71" t="s">
        <v>11273</v>
      </c>
      <c r="AW709" s="71" t="s">
        <v>14</v>
      </c>
      <c r="AX709" s="71" t="s">
        <v>11272</v>
      </c>
      <c r="AY709" s="71" t="s">
        <v>18</v>
      </c>
      <c r="AZ709" s="71" t="s">
        <v>11271</v>
      </c>
      <c r="BA709" s="71" t="s">
        <v>15</v>
      </c>
      <c r="BB709" s="71" t="s">
        <v>11268</v>
      </c>
      <c r="BC709" s="71" t="s">
        <v>17</v>
      </c>
      <c r="BD709" s="71" t="s">
        <v>11285</v>
      </c>
      <c r="BE709" s="71" t="s">
        <v>19</v>
      </c>
      <c r="BF709" s="71" t="s">
        <v>20</v>
      </c>
      <c r="BG709" s="71" t="s">
        <v>20</v>
      </c>
      <c r="BH709" s="71" t="s">
        <v>11269</v>
      </c>
      <c r="BI709" s="71" t="s">
        <v>13</v>
      </c>
      <c r="BJ709" s="71" t="s">
        <v>11270</v>
      </c>
      <c r="BK709" s="71" t="s">
        <v>22</v>
      </c>
      <c r="BL709" s="71" t="s">
        <v>24</v>
      </c>
      <c r="BM709" s="71" t="s">
        <v>24</v>
      </c>
      <c r="BN709" s="75" t="b">
        <v>0</v>
      </c>
      <c r="BO709" s="75" t="b">
        <v>0</v>
      </c>
      <c r="BP709" s="75" t="b">
        <v>1</v>
      </c>
      <c r="BQ709" s="75" t="b">
        <v>0</v>
      </c>
      <c r="BR709" s="75" t="b">
        <v>1</v>
      </c>
      <c r="BS709" s="75" t="b">
        <v>0</v>
      </c>
    </row>
    <row r="710" ht="18.0" customHeight="1">
      <c r="A710" s="71" t="s">
        <v>15857</v>
      </c>
      <c r="B710" s="72" t="s">
        <v>15858</v>
      </c>
      <c r="C710" s="73">
        <v>45699.0</v>
      </c>
      <c r="D710" s="73">
        <v>45726.0</v>
      </c>
      <c r="E710" s="74">
        <v>27.0</v>
      </c>
      <c r="F710" s="71" t="s">
        <v>151</v>
      </c>
      <c r="G710" s="75" t="b">
        <v>0</v>
      </c>
      <c r="H710" s="71" t="s">
        <v>1130</v>
      </c>
      <c r="I710" s="71" t="s">
        <v>153</v>
      </c>
      <c r="J710" s="71" t="s">
        <v>154</v>
      </c>
      <c r="K710" s="71" t="s">
        <v>15859</v>
      </c>
      <c r="L710" s="71" t="s">
        <v>93</v>
      </c>
      <c r="M710" s="71" t="s">
        <v>11374</v>
      </c>
      <c r="N710" s="73">
        <v>45645.0</v>
      </c>
      <c r="O710" s="71" t="s">
        <v>15860</v>
      </c>
      <c r="P710" s="71" t="s">
        <v>15861</v>
      </c>
      <c r="Q710" s="71" t="s">
        <v>15862</v>
      </c>
      <c r="R710" s="71" t="s">
        <v>14197</v>
      </c>
      <c r="S710" s="71" t="s">
        <v>13064</v>
      </c>
      <c r="T710" s="71" t="s">
        <v>11261</v>
      </c>
      <c r="U710" s="71" t="s">
        <v>11261</v>
      </c>
      <c r="V710" s="73">
        <v>45699.0</v>
      </c>
      <c r="W710" s="74">
        <v>0.0</v>
      </c>
      <c r="X710" s="74">
        <v>1.0</v>
      </c>
      <c r="Y710" s="74" t="s">
        <v>11261</v>
      </c>
      <c r="Z710" s="73" t="s">
        <v>11261</v>
      </c>
      <c r="AA710" s="71" t="s">
        <v>105</v>
      </c>
      <c r="AB710" s="71" t="s">
        <v>15863</v>
      </c>
      <c r="AC710" s="74">
        <v>3.0</v>
      </c>
      <c r="AD710" s="74">
        <v>1.0</v>
      </c>
      <c r="AE710" s="74">
        <v>0.0</v>
      </c>
      <c r="AF710" s="74">
        <v>1.0</v>
      </c>
      <c r="AG710" s="74">
        <v>1.0</v>
      </c>
      <c r="AH710" s="74">
        <v>0.0</v>
      </c>
      <c r="AI710" s="74">
        <v>0.0</v>
      </c>
      <c r="AJ710" s="74">
        <v>0.0</v>
      </c>
      <c r="AK710" s="71" t="s">
        <v>149</v>
      </c>
      <c r="AL710" s="71" t="s">
        <v>25</v>
      </c>
      <c r="AM710" s="71" t="s">
        <v>25</v>
      </c>
      <c r="AN710" s="71" t="s">
        <v>11274</v>
      </c>
      <c r="AO710" s="71" t="s">
        <v>16</v>
      </c>
      <c r="AP710" s="71" t="s">
        <v>11269</v>
      </c>
      <c r="AQ710" s="71" t="s">
        <v>13</v>
      </c>
      <c r="AR710" s="71" t="s">
        <v>11284</v>
      </c>
      <c r="AS710" s="71" t="s">
        <v>23</v>
      </c>
      <c r="AT710" s="71" t="s">
        <v>20</v>
      </c>
      <c r="AU710" s="71" t="s">
        <v>20</v>
      </c>
      <c r="AV710" s="71" t="s">
        <v>11271</v>
      </c>
      <c r="AW710" s="71" t="s">
        <v>15</v>
      </c>
      <c r="AX710" s="71" t="s">
        <v>11272</v>
      </c>
      <c r="AY710" s="71" t="s">
        <v>18</v>
      </c>
      <c r="AZ710" s="71" t="s">
        <v>11273</v>
      </c>
      <c r="BA710" s="71" t="s">
        <v>14</v>
      </c>
      <c r="BB710" s="71" t="s">
        <v>11268</v>
      </c>
      <c r="BC710" s="71" t="s">
        <v>17</v>
      </c>
      <c r="BD710" s="71" t="s">
        <v>11285</v>
      </c>
      <c r="BE710" s="71" t="s">
        <v>19</v>
      </c>
      <c r="BF710" s="71" t="s">
        <v>21</v>
      </c>
      <c r="BG710" s="71" t="s">
        <v>21</v>
      </c>
      <c r="BH710" s="71" t="s">
        <v>11269</v>
      </c>
      <c r="BI710" s="71" t="s">
        <v>13</v>
      </c>
      <c r="BJ710" s="71" t="s">
        <v>11284</v>
      </c>
      <c r="BK710" s="71" t="s">
        <v>23</v>
      </c>
      <c r="BL710" s="71" t="s">
        <v>25</v>
      </c>
      <c r="BM710" s="71" t="s">
        <v>25</v>
      </c>
      <c r="BN710" s="75" t="b">
        <v>1</v>
      </c>
      <c r="BO710" s="75" t="b">
        <v>0</v>
      </c>
      <c r="BP710" s="75" t="b">
        <v>0</v>
      </c>
      <c r="BQ710" s="75" t="b">
        <v>0</v>
      </c>
      <c r="BR710" s="75" t="b">
        <v>0</v>
      </c>
      <c r="BS710" s="75" t="b">
        <v>1</v>
      </c>
    </row>
    <row r="711" ht="18.0" customHeight="1">
      <c r="A711" s="71" t="s">
        <v>15864</v>
      </c>
      <c r="B711" s="72" t="s">
        <v>15865</v>
      </c>
      <c r="C711" s="73">
        <v>45699.0</v>
      </c>
      <c r="D711" s="73" t="s">
        <v>11261</v>
      </c>
      <c r="E711" s="74">
        <v>202.0</v>
      </c>
      <c r="F711" s="71" t="s">
        <v>34</v>
      </c>
      <c r="G711" s="75" t="b">
        <v>1</v>
      </c>
      <c r="H711" s="71" t="s">
        <v>11261</v>
      </c>
      <c r="I711" s="71" t="s">
        <v>91</v>
      </c>
      <c r="J711" s="71" t="s">
        <v>11261</v>
      </c>
      <c r="K711" s="71" t="s">
        <v>15866</v>
      </c>
      <c r="L711" s="71" t="s">
        <v>275</v>
      </c>
      <c r="M711" s="71" t="s">
        <v>11297</v>
      </c>
      <c r="N711" s="73">
        <v>45674.0</v>
      </c>
      <c r="O711" s="71" t="s">
        <v>15867</v>
      </c>
      <c r="P711" s="71" t="s">
        <v>15868</v>
      </c>
      <c r="Q711" s="71" t="s">
        <v>15869</v>
      </c>
      <c r="R711" s="71" t="s">
        <v>12030</v>
      </c>
      <c r="S711" s="71" t="s">
        <v>11416</v>
      </c>
      <c r="T711" s="71" t="s">
        <v>11261</v>
      </c>
      <c r="U711" s="71" t="s">
        <v>11261</v>
      </c>
      <c r="V711" s="73">
        <v>45699.0</v>
      </c>
      <c r="W711" s="74">
        <v>0.0</v>
      </c>
      <c r="X711" s="74">
        <v>0.0</v>
      </c>
      <c r="Y711" s="74" t="s">
        <v>11261</v>
      </c>
      <c r="Z711" s="73" t="s">
        <v>11261</v>
      </c>
      <c r="AA711" s="71" t="s">
        <v>283</v>
      </c>
      <c r="AB711" s="71" t="s">
        <v>11261</v>
      </c>
      <c r="AC711" s="74">
        <v>5.0</v>
      </c>
      <c r="AD711" s="74">
        <v>1.0</v>
      </c>
      <c r="AE711" s="74">
        <v>1.0</v>
      </c>
      <c r="AF711" s="74">
        <v>0.0</v>
      </c>
      <c r="AG711" s="74">
        <v>0.0</v>
      </c>
      <c r="AH711" s="74">
        <v>1.0</v>
      </c>
      <c r="AI711" s="74">
        <v>1.0</v>
      </c>
      <c r="AJ711" s="74">
        <v>1.0</v>
      </c>
      <c r="AK711" s="71" t="s">
        <v>149</v>
      </c>
      <c r="AL711" s="71" t="s">
        <v>25</v>
      </c>
      <c r="AM711" s="71" t="s">
        <v>25</v>
      </c>
      <c r="AN711" s="71" t="s">
        <v>11268</v>
      </c>
      <c r="AO711" s="71" t="s">
        <v>17</v>
      </c>
      <c r="AP711" s="71" t="s">
        <v>11269</v>
      </c>
      <c r="AQ711" s="71" t="s">
        <v>13</v>
      </c>
      <c r="AR711" s="71" t="s">
        <v>11284</v>
      </c>
      <c r="AS711" s="71" t="s">
        <v>23</v>
      </c>
      <c r="AT711" s="71" t="s">
        <v>21</v>
      </c>
      <c r="AU711" s="71" t="s">
        <v>21</v>
      </c>
      <c r="AV711" s="71" t="s">
        <v>11273</v>
      </c>
      <c r="AW711" s="71" t="s">
        <v>14</v>
      </c>
      <c r="AX711" s="71" t="s">
        <v>11272</v>
      </c>
      <c r="AY711" s="71" t="s">
        <v>18</v>
      </c>
      <c r="AZ711" s="71" t="s">
        <v>11273</v>
      </c>
      <c r="BA711" s="71" t="s">
        <v>14</v>
      </c>
      <c r="BB711" s="71" t="s">
        <v>11268</v>
      </c>
      <c r="BC711" s="71" t="s">
        <v>17</v>
      </c>
      <c r="BD711" s="71" t="s">
        <v>11272</v>
      </c>
      <c r="BE711" s="71" t="s">
        <v>18</v>
      </c>
      <c r="BF711" s="71" t="s">
        <v>21</v>
      </c>
      <c r="BG711" s="71" t="s">
        <v>21</v>
      </c>
      <c r="BH711" s="71" t="s">
        <v>11314</v>
      </c>
      <c r="BI711" s="71" t="s">
        <v>12</v>
      </c>
      <c r="BJ711" s="71" t="s">
        <v>11270</v>
      </c>
      <c r="BK711" s="71" t="s">
        <v>22</v>
      </c>
      <c r="BL711" s="71" t="s">
        <v>25</v>
      </c>
      <c r="BM711" s="71" t="s">
        <v>25</v>
      </c>
      <c r="BN711" s="75" t="b">
        <v>1</v>
      </c>
      <c r="BO711" s="75" t="b">
        <v>1</v>
      </c>
      <c r="BP711" s="75" t="b">
        <v>1</v>
      </c>
      <c r="BQ711" s="75" t="b">
        <v>1</v>
      </c>
      <c r="BR711" s="75" t="b">
        <v>1</v>
      </c>
      <c r="BS711" s="75" t="b">
        <v>0</v>
      </c>
    </row>
    <row r="712" ht="18.0" customHeight="1">
      <c r="A712" s="71" t="s">
        <v>15870</v>
      </c>
      <c r="B712" s="72" t="s">
        <v>15871</v>
      </c>
      <c r="C712" s="73">
        <v>45698.0</v>
      </c>
      <c r="D712" s="73" t="s">
        <v>11261</v>
      </c>
      <c r="E712" s="74">
        <v>203.0</v>
      </c>
      <c r="F712" s="71" t="s">
        <v>34</v>
      </c>
      <c r="G712" s="75" t="b">
        <v>1</v>
      </c>
      <c r="H712" s="71" t="s">
        <v>11261</v>
      </c>
      <c r="I712" s="71" t="s">
        <v>91</v>
      </c>
      <c r="J712" s="71" t="s">
        <v>11261</v>
      </c>
      <c r="K712" s="71" t="s">
        <v>15872</v>
      </c>
      <c r="L712" s="71" t="s">
        <v>275</v>
      </c>
      <c r="M712" s="71" t="s">
        <v>11318</v>
      </c>
      <c r="N712" s="73">
        <v>45677.0</v>
      </c>
      <c r="O712" s="71" t="s">
        <v>15873</v>
      </c>
      <c r="P712" s="71" t="s">
        <v>15873</v>
      </c>
      <c r="Q712" s="71" t="s">
        <v>15874</v>
      </c>
      <c r="R712" s="71" t="s">
        <v>15141</v>
      </c>
      <c r="S712" s="71" t="s">
        <v>11564</v>
      </c>
      <c r="T712" s="71" t="s">
        <v>11261</v>
      </c>
      <c r="U712" s="71" t="s">
        <v>11261</v>
      </c>
      <c r="V712" s="73">
        <v>45698.0</v>
      </c>
      <c r="W712" s="74">
        <v>0.0</v>
      </c>
      <c r="X712" s="74">
        <v>0.0</v>
      </c>
      <c r="Y712" s="74" t="s">
        <v>11261</v>
      </c>
      <c r="Z712" s="73" t="s">
        <v>11261</v>
      </c>
      <c r="AA712" s="71" t="s">
        <v>283</v>
      </c>
      <c r="AB712" s="71" t="s">
        <v>11261</v>
      </c>
      <c r="AC712" s="74">
        <v>3.0</v>
      </c>
      <c r="AD712" s="74">
        <v>0.0</v>
      </c>
      <c r="AE712" s="74">
        <v>1.0</v>
      </c>
      <c r="AF712" s="74">
        <v>1.0</v>
      </c>
      <c r="AG712" s="74">
        <v>0.0</v>
      </c>
      <c r="AH712" s="74">
        <v>0.0</v>
      </c>
      <c r="AI712" s="74">
        <v>1.0</v>
      </c>
      <c r="AJ712" s="74">
        <v>0.0</v>
      </c>
      <c r="AK712" s="71" t="s">
        <v>123</v>
      </c>
      <c r="AL712" s="71" t="s">
        <v>25</v>
      </c>
      <c r="AM712" s="71" t="s">
        <v>25</v>
      </c>
      <c r="AN712" s="71" t="s">
        <v>11268</v>
      </c>
      <c r="AO712" s="71" t="s">
        <v>17</v>
      </c>
      <c r="AP712" s="71" t="s">
        <v>11269</v>
      </c>
      <c r="AQ712" s="71" t="s">
        <v>13</v>
      </c>
      <c r="AR712" s="71" t="s">
        <v>11284</v>
      </c>
      <c r="AS712" s="71" t="s">
        <v>23</v>
      </c>
      <c r="AT712" s="71" t="s">
        <v>20</v>
      </c>
      <c r="AU712" s="71" t="s">
        <v>20</v>
      </c>
      <c r="AV712" s="71" t="s">
        <v>11273</v>
      </c>
      <c r="AW712" s="71" t="s">
        <v>14</v>
      </c>
      <c r="AX712" s="71" t="s">
        <v>11272</v>
      </c>
      <c r="AY712" s="71" t="s">
        <v>18</v>
      </c>
      <c r="AZ712" s="71" t="s">
        <v>11273</v>
      </c>
      <c r="BA712" s="71" t="s">
        <v>14</v>
      </c>
      <c r="BB712" s="71" t="s">
        <v>11268</v>
      </c>
      <c r="BC712" s="71" t="s">
        <v>17</v>
      </c>
      <c r="BD712" s="71" t="s">
        <v>11285</v>
      </c>
      <c r="BE712" s="71" t="s">
        <v>19</v>
      </c>
      <c r="BF712" s="71" t="s">
        <v>21</v>
      </c>
      <c r="BG712" s="71" t="s">
        <v>21</v>
      </c>
      <c r="BH712" s="71" t="s">
        <v>11269</v>
      </c>
      <c r="BI712" s="71" t="s">
        <v>13</v>
      </c>
      <c r="BJ712" s="71" t="s">
        <v>11270</v>
      </c>
      <c r="BK712" s="71" t="s">
        <v>22</v>
      </c>
      <c r="BL712" s="71" t="s">
        <v>24</v>
      </c>
      <c r="BM712" s="71" t="s">
        <v>24</v>
      </c>
      <c r="BN712" s="75" t="b">
        <v>0</v>
      </c>
      <c r="BO712" s="75" t="b">
        <v>1</v>
      </c>
      <c r="BP712" s="75" t="b">
        <v>0</v>
      </c>
      <c r="BQ712" s="75" t="b">
        <v>0</v>
      </c>
      <c r="BR712" s="75" t="b">
        <v>1</v>
      </c>
      <c r="BS712" s="75" t="b">
        <v>0</v>
      </c>
    </row>
    <row r="713" ht="18.0" customHeight="1">
      <c r="A713" s="71" t="s">
        <v>15875</v>
      </c>
      <c r="B713" s="72" t="s">
        <v>15876</v>
      </c>
      <c r="C713" s="73">
        <v>45698.0</v>
      </c>
      <c r="D713" s="73">
        <v>45768.0</v>
      </c>
      <c r="E713" s="74">
        <v>70.0</v>
      </c>
      <c r="F713" s="71" t="s">
        <v>151</v>
      </c>
      <c r="G713" s="75" t="b">
        <v>0</v>
      </c>
      <c r="H713" s="71" t="s">
        <v>1130</v>
      </c>
      <c r="I713" s="71" t="s">
        <v>153</v>
      </c>
      <c r="J713" s="71" t="s">
        <v>154</v>
      </c>
      <c r="K713" s="71" t="s">
        <v>15877</v>
      </c>
      <c r="L713" s="71" t="s">
        <v>93</v>
      </c>
      <c r="M713" s="71" t="s">
        <v>11416</v>
      </c>
      <c r="N713" s="73">
        <v>45105.0</v>
      </c>
      <c r="O713" s="71" t="s">
        <v>15878</v>
      </c>
      <c r="P713" s="71" t="s">
        <v>15879</v>
      </c>
      <c r="Q713" s="71" t="s">
        <v>15880</v>
      </c>
      <c r="R713" s="71" t="s">
        <v>14784</v>
      </c>
      <c r="S713" s="71" t="s">
        <v>11739</v>
      </c>
      <c r="T713" s="71" t="s">
        <v>11261</v>
      </c>
      <c r="U713" s="71" t="s">
        <v>11261</v>
      </c>
      <c r="V713" s="73">
        <v>45118.0</v>
      </c>
      <c r="W713" s="74">
        <v>2.0</v>
      </c>
      <c r="X713" s="74">
        <v>4.0</v>
      </c>
      <c r="Y713" s="74" t="s">
        <v>11261</v>
      </c>
      <c r="Z713" s="73" t="s">
        <v>11261</v>
      </c>
      <c r="AA713" s="71" t="s">
        <v>105</v>
      </c>
      <c r="AB713" s="71" t="s">
        <v>15881</v>
      </c>
      <c r="AC713" s="74">
        <v>3.0</v>
      </c>
      <c r="AD713" s="74">
        <v>1.0</v>
      </c>
      <c r="AE713" s="74">
        <v>0.0</v>
      </c>
      <c r="AF713" s="74">
        <v>0.0</v>
      </c>
      <c r="AG713" s="74">
        <v>0.0</v>
      </c>
      <c r="AH713" s="74">
        <v>1.0</v>
      </c>
      <c r="AI713" s="74">
        <v>0.0</v>
      </c>
      <c r="AJ713" s="74">
        <v>1.0</v>
      </c>
      <c r="AK713" s="71" t="s">
        <v>250</v>
      </c>
      <c r="AL713" s="71" t="s">
        <v>25</v>
      </c>
      <c r="AM713" s="71" t="s">
        <v>25</v>
      </c>
      <c r="AN713" s="71" t="s">
        <v>11268</v>
      </c>
      <c r="AO713" s="71" t="s">
        <v>17</v>
      </c>
      <c r="AP713" s="71" t="s">
        <v>11314</v>
      </c>
      <c r="AQ713" s="71" t="s">
        <v>12</v>
      </c>
      <c r="AR713" s="71" t="s">
        <v>11284</v>
      </c>
      <c r="AS713" s="71" t="s">
        <v>23</v>
      </c>
      <c r="AT713" s="71" t="s">
        <v>20</v>
      </c>
      <c r="AU713" s="71" t="s">
        <v>20</v>
      </c>
      <c r="AV713" s="71" t="s">
        <v>11273</v>
      </c>
      <c r="AW713" s="71" t="s">
        <v>14</v>
      </c>
      <c r="AX713" s="71" t="s">
        <v>11272</v>
      </c>
      <c r="AY713" s="71" t="s">
        <v>18</v>
      </c>
      <c r="AZ713" s="71" t="s">
        <v>11271</v>
      </c>
      <c r="BA713" s="71" t="s">
        <v>15</v>
      </c>
      <c r="BB713" s="71" t="s">
        <v>11274</v>
      </c>
      <c r="BC713" s="71" t="s">
        <v>16</v>
      </c>
      <c r="BD713" s="71" t="s">
        <v>11272</v>
      </c>
      <c r="BE713" s="71" t="s">
        <v>18</v>
      </c>
      <c r="BF713" s="71" t="s">
        <v>20</v>
      </c>
      <c r="BG713" s="71" t="s">
        <v>20</v>
      </c>
      <c r="BH713" s="71" t="s">
        <v>11269</v>
      </c>
      <c r="BI713" s="71" t="s">
        <v>13</v>
      </c>
      <c r="BJ713" s="71" t="s">
        <v>11270</v>
      </c>
      <c r="BK713" s="71" t="s">
        <v>22</v>
      </c>
      <c r="BL713" s="71" t="s">
        <v>25</v>
      </c>
      <c r="BM713" s="71" t="s">
        <v>25</v>
      </c>
      <c r="BN713" s="75" t="b">
        <v>1</v>
      </c>
      <c r="BO713" s="75" t="b">
        <v>0</v>
      </c>
      <c r="BP713" s="75" t="b">
        <v>1</v>
      </c>
      <c r="BQ713" s="75" t="b">
        <v>1</v>
      </c>
      <c r="BR713" s="75" t="b">
        <v>0</v>
      </c>
      <c r="BS713" s="75" t="b">
        <v>0</v>
      </c>
    </row>
    <row r="714" ht="18.0" customHeight="1">
      <c r="A714" s="71" t="s">
        <v>15882</v>
      </c>
      <c r="B714" s="72" t="s">
        <v>15883</v>
      </c>
      <c r="C714" s="73">
        <v>45698.0</v>
      </c>
      <c r="D714" s="73" t="s">
        <v>11261</v>
      </c>
      <c r="E714" s="74">
        <v>203.0</v>
      </c>
      <c r="F714" s="71" t="s">
        <v>34</v>
      </c>
      <c r="G714" s="75" t="b">
        <v>1</v>
      </c>
      <c r="H714" s="71" t="s">
        <v>954</v>
      </c>
      <c r="I714" s="71" t="s">
        <v>168</v>
      </c>
      <c r="J714" s="71" t="s">
        <v>168</v>
      </c>
      <c r="K714" s="71" t="s">
        <v>15884</v>
      </c>
      <c r="L714" s="71" t="s">
        <v>93</v>
      </c>
      <c r="M714" s="71" t="s">
        <v>11656</v>
      </c>
      <c r="N714" s="73">
        <v>45644.0</v>
      </c>
      <c r="O714" s="71" t="s">
        <v>15885</v>
      </c>
      <c r="P714" s="71" t="s">
        <v>15886</v>
      </c>
      <c r="Q714" s="71" t="s">
        <v>15887</v>
      </c>
      <c r="R714" s="71" t="s">
        <v>14810</v>
      </c>
      <c r="S714" s="71" t="s">
        <v>11408</v>
      </c>
      <c r="T714" s="71" t="s">
        <v>11261</v>
      </c>
      <c r="U714" s="71" t="s">
        <v>11261</v>
      </c>
      <c r="V714" s="73">
        <v>45698.0</v>
      </c>
      <c r="W714" s="74">
        <v>1.0</v>
      </c>
      <c r="X714" s="74">
        <v>0.0</v>
      </c>
      <c r="Y714" s="74" t="s">
        <v>11261</v>
      </c>
      <c r="Z714" s="73" t="s">
        <v>11261</v>
      </c>
      <c r="AA714" s="71" t="s">
        <v>105</v>
      </c>
      <c r="AB714" s="71" t="s">
        <v>15888</v>
      </c>
      <c r="AC714" s="74">
        <v>5.0</v>
      </c>
      <c r="AD714" s="74">
        <v>1.0</v>
      </c>
      <c r="AE714" s="74">
        <v>0.0</v>
      </c>
      <c r="AF714" s="74">
        <v>1.0</v>
      </c>
      <c r="AG714" s="74">
        <v>1.0</v>
      </c>
      <c r="AH714" s="74">
        <v>1.0</v>
      </c>
      <c r="AI714" s="74">
        <v>0.0</v>
      </c>
      <c r="AJ714" s="74">
        <v>1.0</v>
      </c>
      <c r="AK714" s="71" t="s">
        <v>123</v>
      </c>
      <c r="AL714" s="71" t="s">
        <v>25</v>
      </c>
      <c r="AM714" s="71" t="s">
        <v>25</v>
      </c>
      <c r="AN714" s="71" t="s">
        <v>11274</v>
      </c>
      <c r="AO714" s="71" t="s">
        <v>16</v>
      </c>
      <c r="AP714" s="71" t="s">
        <v>11314</v>
      </c>
      <c r="AQ714" s="71" t="s">
        <v>12</v>
      </c>
      <c r="AR714" s="71" t="s">
        <v>11270</v>
      </c>
      <c r="AS714" s="71" t="s">
        <v>22</v>
      </c>
      <c r="AT714" s="71" t="s">
        <v>20</v>
      </c>
      <c r="AU714" s="71" t="s">
        <v>20</v>
      </c>
      <c r="AV714" s="71" t="s">
        <v>11273</v>
      </c>
      <c r="AW714" s="71" t="s">
        <v>14</v>
      </c>
      <c r="AX714" s="71" t="s">
        <v>11272</v>
      </c>
      <c r="AY714" s="71" t="s">
        <v>18</v>
      </c>
      <c r="AZ714" s="71" t="s">
        <v>11271</v>
      </c>
      <c r="BA714" s="71" t="s">
        <v>15</v>
      </c>
      <c r="BB714" s="71" t="s">
        <v>11268</v>
      </c>
      <c r="BC714" s="71" t="s">
        <v>17</v>
      </c>
      <c r="BD714" s="71" t="s">
        <v>11272</v>
      </c>
      <c r="BE714" s="71" t="s">
        <v>18</v>
      </c>
      <c r="BF714" s="71" t="s">
        <v>20</v>
      </c>
      <c r="BG714" s="71" t="s">
        <v>20</v>
      </c>
      <c r="BH714" s="71" t="s">
        <v>11314</v>
      </c>
      <c r="BI714" s="71" t="s">
        <v>12</v>
      </c>
      <c r="BJ714" s="71" t="s">
        <v>11270</v>
      </c>
      <c r="BK714" s="71" t="s">
        <v>22</v>
      </c>
      <c r="BL714" s="71" t="s">
        <v>25</v>
      </c>
      <c r="BM714" s="71" t="s">
        <v>25</v>
      </c>
      <c r="BN714" s="75" t="b">
        <v>1</v>
      </c>
      <c r="BO714" s="75" t="b">
        <v>0</v>
      </c>
      <c r="BP714" s="75" t="b">
        <v>1</v>
      </c>
      <c r="BQ714" s="75" t="b">
        <v>1</v>
      </c>
      <c r="BR714" s="75" t="b">
        <v>0</v>
      </c>
      <c r="BS714" s="75" t="b">
        <v>1</v>
      </c>
    </row>
    <row r="715" ht="18.0" customHeight="1">
      <c r="A715" s="71" t="s">
        <v>15889</v>
      </c>
      <c r="B715" s="72" t="s">
        <v>15890</v>
      </c>
      <c r="C715" s="73">
        <v>45698.0</v>
      </c>
      <c r="D715" s="73" t="s">
        <v>11261</v>
      </c>
      <c r="E715" s="74">
        <v>203.0</v>
      </c>
      <c r="F715" s="71" t="s">
        <v>34</v>
      </c>
      <c r="G715" s="75" t="b">
        <v>1</v>
      </c>
      <c r="H715" s="71" t="s">
        <v>11261</v>
      </c>
      <c r="I715" s="71" t="s">
        <v>91</v>
      </c>
      <c r="J715" s="71" t="s">
        <v>11261</v>
      </c>
      <c r="K715" s="71" t="s">
        <v>15891</v>
      </c>
      <c r="L715" s="71" t="s">
        <v>93</v>
      </c>
      <c r="M715" s="71" t="s">
        <v>11263</v>
      </c>
      <c r="N715" s="73">
        <v>45639.0</v>
      </c>
      <c r="O715" s="71" t="s">
        <v>15892</v>
      </c>
      <c r="P715" s="71" t="s">
        <v>15893</v>
      </c>
      <c r="Q715" s="71" t="s">
        <v>15894</v>
      </c>
      <c r="R715" s="71" t="s">
        <v>14584</v>
      </c>
      <c r="S715" s="71" t="s">
        <v>11386</v>
      </c>
      <c r="T715" s="71" t="s">
        <v>11261</v>
      </c>
      <c r="U715" s="71" t="s">
        <v>11261</v>
      </c>
      <c r="V715" s="73">
        <v>45698.0</v>
      </c>
      <c r="W715" s="74">
        <v>0.0</v>
      </c>
      <c r="X715" s="74">
        <v>0.0</v>
      </c>
      <c r="Y715" s="74" t="s">
        <v>11261</v>
      </c>
      <c r="Z715" s="73" t="s">
        <v>11261</v>
      </c>
      <c r="AA715" s="71" t="s">
        <v>105</v>
      </c>
      <c r="AB715" s="71" t="s">
        <v>11261</v>
      </c>
      <c r="AC715" s="74">
        <v>4.0</v>
      </c>
      <c r="AD715" s="74">
        <v>0.0</v>
      </c>
      <c r="AE715" s="74">
        <v>0.0</v>
      </c>
      <c r="AF715" s="74">
        <v>1.0</v>
      </c>
      <c r="AG715" s="74">
        <v>0.0</v>
      </c>
      <c r="AH715" s="74">
        <v>1.0</v>
      </c>
      <c r="AI715" s="74">
        <v>1.0</v>
      </c>
      <c r="AJ715" s="74">
        <v>1.0</v>
      </c>
      <c r="AK715" s="71" t="s">
        <v>123</v>
      </c>
      <c r="AL715" s="71" t="s">
        <v>25</v>
      </c>
      <c r="AM715" s="71" t="s">
        <v>25</v>
      </c>
      <c r="AN715" s="71" t="s">
        <v>11274</v>
      </c>
      <c r="AO715" s="71" t="s">
        <v>16</v>
      </c>
      <c r="AP715" s="71" t="s">
        <v>11314</v>
      </c>
      <c r="AQ715" s="71" t="s">
        <v>12</v>
      </c>
      <c r="AR715" s="71" t="s">
        <v>11284</v>
      </c>
      <c r="AS715" s="71" t="s">
        <v>23</v>
      </c>
      <c r="AT715" s="71" t="s">
        <v>20</v>
      </c>
      <c r="AU715" s="71" t="s">
        <v>20</v>
      </c>
      <c r="AV715" s="71" t="s">
        <v>11273</v>
      </c>
      <c r="AW715" s="71" t="s">
        <v>14</v>
      </c>
      <c r="AX715" s="71" t="s">
        <v>11285</v>
      </c>
      <c r="AY715" s="71" t="s">
        <v>19</v>
      </c>
      <c r="AZ715" s="71" t="s">
        <v>11273</v>
      </c>
      <c r="BA715" s="71" t="s">
        <v>14</v>
      </c>
      <c r="BB715" s="71" t="s">
        <v>11268</v>
      </c>
      <c r="BC715" s="71" t="s">
        <v>17</v>
      </c>
      <c r="BD715" s="71" t="s">
        <v>11285</v>
      </c>
      <c r="BE715" s="71" t="s">
        <v>19</v>
      </c>
      <c r="BF715" s="71" t="s">
        <v>20</v>
      </c>
      <c r="BG715" s="71" t="s">
        <v>20</v>
      </c>
      <c r="BH715" s="71" t="s">
        <v>11314</v>
      </c>
      <c r="BI715" s="71" t="s">
        <v>12</v>
      </c>
      <c r="BJ715" s="71" t="s">
        <v>11270</v>
      </c>
      <c r="BK715" s="71" t="s">
        <v>22</v>
      </c>
      <c r="BL715" s="71" t="s">
        <v>24</v>
      </c>
      <c r="BM715" s="71" t="s">
        <v>24</v>
      </c>
      <c r="BN715" s="75" t="b">
        <v>0</v>
      </c>
      <c r="BO715" s="75" t="b">
        <v>1</v>
      </c>
      <c r="BP715" s="75" t="b">
        <v>1</v>
      </c>
      <c r="BQ715" s="75" t="b">
        <v>1</v>
      </c>
      <c r="BR715" s="75" t="b">
        <v>0</v>
      </c>
      <c r="BS715" s="75" t="b">
        <v>0</v>
      </c>
    </row>
    <row r="716" ht="18.0" customHeight="1">
      <c r="A716" s="71" t="s">
        <v>15895</v>
      </c>
      <c r="B716" s="72" t="s">
        <v>15896</v>
      </c>
      <c r="C716" s="73">
        <v>45698.0</v>
      </c>
      <c r="D716" s="73" t="s">
        <v>11261</v>
      </c>
      <c r="E716" s="74">
        <v>203.0</v>
      </c>
      <c r="F716" s="71" t="s">
        <v>34</v>
      </c>
      <c r="G716" s="75" t="b">
        <v>1</v>
      </c>
      <c r="H716" s="71" t="s">
        <v>11261</v>
      </c>
      <c r="I716" s="71" t="s">
        <v>91</v>
      </c>
      <c r="J716" s="71" t="s">
        <v>11261</v>
      </c>
      <c r="K716" s="71" t="s">
        <v>15897</v>
      </c>
      <c r="L716" s="71" t="s">
        <v>287</v>
      </c>
      <c r="M716" s="71" t="s">
        <v>11289</v>
      </c>
      <c r="N716" s="73">
        <v>45643.0</v>
      </c>
      <c r="O716" s="71" t="s">
        <v>15898</v>
      </c>
      <c r="P716" s="71" t="s">
        <v>15898</v>
      </c>
      <c r="Q716" s="71" t="s">
        <v>15899</v>
      </c>
      <c r="R716" s="71" t="s">
        <v>15900</v>
      </c>
      <c r="S716" s="71" t="s">
        <v>11661</v>
      </c>
      <c r="T716" s="71" t="s">
        <v>11261</v>
      </c>
      <c r="U716" s="71" t="s">
        <v>11261</v>
      </c>
      <c r="V716" s="73">
        <v>45698.0</v>
      </c>
      <c r="W716" s="74">
        <v>0.0</v>
      </c>
      <c r="X716" s="74">
        <v>0.0</v>
      </c>
      <c r="Y716" s="74" t="s">
        <v>11261</v>
      </c>
      <c r="Z716" s="73" t="s">
        <v>11261</v>
      </c>
      <c r="AA716" s="71" t="s">
        <v>283</v>
      </c>
      <c r="AB716" s="71" t="s">
        <v>11261</v>
      </c>
      <c r="AC716" s="74">
        <v>5.0</v>
      </c>
      <c r="AD716" s="74">
        <v>1.0</v>
      </c>
      <c r="AE716" s="74">
        <v>0.0</v>
      </c>
      <c r="AF716" s="74">
        <v>1.0</v>
      </c>
      <c r="AG716" s="74">
        <v>0.0</v>
      </c>
      <c r="AH716" s="74">
        <v>1.0</v>
      </c>
      <c r="AI716" s="74">
        <v>1.0</v>
      </c>
      <c r="AJ716" s="74">
        <v>1.0</v>
      </c>
      <c r="AK716" s="71" t="s">
        <v>123</v>
      </c>
      <c r="AL716" s="71" t="s">
        <v>25</v>
      </c>
      <c r="AM716" s="71" t="s">
        <v>25</v>
      </c>
      <c r="AN716" s="71" t="s">
        <v>11274</v>
      </c>
      <c r="AO716" s="71" t="s">
        <v>16</v>
      </c>
      <c r="AP716" s="71" t="s">
        <v>11269</v>
      </c>
      <c r="AQ716" s="71" t="s">
        <v>13</v>
      </c>
      <c r="AR716" s="71" t="s">
        <v>11284</v>
      </c>
      <c r="AS716" s="71" t="s">
        <v>23</v>
      </c>
      <c r="AT716" s="71" t="s">
        <v>20</v>
      </c>
      <c r="AU716" s="71" t="s">
        <v>20</v>
      </c>
      <c r="AV716" s="71" t="s">
        <v>11273</v>
      </c>
      <c r="AW716" s="71" t="s">
        <v>14</v>
      </c>
      <c r="AX716" s="71" t="s">
        <v>11272</v>
      </c>
      <c r="AY716" s="71" t="s">
        <v>18</v>
      </c>
      <c r="AZ716" s="71" t="s">
        <v>11273</v>
      </c>
      <c r="BA716" s="71" t="s">
        <v>14</v>
      </c>
      <c r="BB716" s="71" t="s">
        <v>11268</v>
      </c>
      <c r="BC716" s="71" t="s">
        <v>17</v>
      </c>
      <c r="BD716" s="71" t="s">
        <v>11272</v>
      </c>
      <c r="BE716" s="71" t="s">
        <v>18</v>
      </c>
      <c r="BF716" s="71" t="s">
        <v>20</v>
      </c>
      <c r="BG716" s="71" t="s">
        <v>20</v>
      </c>
      <c r="BH716" s="71" t="s">
        <v>11269</v>
      </c>
      <c r="BI716" s="71" t="s">
        <v>13</v>
      </c>
      <c r="BJ716" s="71" t="s">
        <v>11270</v>
      </c>
      <c r="BK716" s="71" t="s">
        <v>22</v>
      </c>
      <c r="BL716" s="71" t="s">
        <v>25</v>
      </c>
      <c r="BM716" s="71" t="s">
        <v>25</v>
      </c>
      <c r="BN716" s="75" t="b">
        <v>1</v>
      </c>
      <c r="BO716" s="75" t="b">
        <v>1</v>
      </c>
      <c r="BP716" s="75" t="b">
        <v>1</v>
      </c>
      <c r="BQ716" s="75" t="b">
        <v>1</v>
      </c>
      <c r="BR716" s="75" t="b">
        <v>0</v>
      </c>
      <c r="BS716" s="75" t="b">
        <v>0</v>
      </c>
    </row>
    <row r="717" ht="18.0" customHeight="1">
      <c r="A717" s="71" t="s">
        <v>15901</v>
      </c>
      <c r="B717" s="72" t="s">
        <v>15902</v>
      </c>
      <c r="C717" s="73">
        <v>45695.0</v>
      </c>
      <c r="D717" s="73">
        <v>45898.0</v>
      </c>
      <c r="E717" s="74">
        <v>203.0</v>
      </c>
      <c r="F717" s="71" t="s">
        <v>34</v>
      </c>
      <c r="G717" s="75" t="b">
        <v>1</v>
      </c>
      <c r="H717" s="71" t="s">
        <v>152</v>
      </c>
      <c r="I717" s="71" t="s">
        <v>153</v>
      </c>
      <c r="J717" s="71" t="s">
        <v>154</v>
      </c>
      <c r="K717" s="71" t="s">
        <v>15903</v>
      </c>
      <c r="L717" s="71" t="s">
        <v>93</v>
      </c>
      <c r="M717" s="71" t="s">
        <v>11334</v>
      </c>
      <c r="N717" s="73">
        <v>45641.0</v>
      </c>
      <c r="O717" s="71" t="s">
        <v>15904</v>
      </c>
      <c r="P717" s="71" t="s">
        <v>15905</v>
      </c>
      <c r="Q717" s="71" t="s">
        <v>15906</v>
      </c>
      <c r="R717" s="71" t="s">
        <v>12582</v>
      </c>
      <c r="S717" s="71" t="s">
        <v>11572</v>
      </c>
      <c r="T717" s="71" t="s">
        <v>11261</v>
      </c>
      <c r="U717" s="71" t="s">
        <v>11261</v>
      </c>
      <c r="V717" s="73">
        <v>45695.0</v>
      </c>
      <c r="W717" s="74">
        <v>0.0</v>
      </c>
      <c r="X717" s="74">
        <v>1.0</v>
      </c>
      <c r="Y717" s="74" t="s">
        <v>11261</v>
      </c>
      <c r="Z717" s="73" t="s">
        <v>11261</v>
      </c>
      <c r="AA717" s="71" t="s">
        <v>105</v>
      </c>
      <c r="AB717" s="71" t="s">
        <v>15907</v>
      </c>
      <c r="AC717" s="74">
        <v>6.0</v>
      </c>
      <c r="AD717" s="74">
        <v>1.0</v>
      </c>
      <c r="AE717" s="74">
        <v>1.0</v>
      </c>
      <c r="AF717" s="74">
        <v>1.0</v>
      </c>
      <c r="AG717" s="74">
        <v>1.0</v>
      </c>
      <c r="AH717" s="74">
        <v>1.0</v>
      </c>
      <c r="AI717" s="74">
        <v>1.0</v>
      </c>
      <c r="AJ717" s="74">
        <v>0.0</v>
      </c>
      <c r="AK717" s="71" t="s">
        <v>149</v>
      </c>
      <c r="AL717" s="71" t="s">
        <v>25</v>
      </c>
      <c r="AM717" s="71" t="s">
        <v>25</v>
      </c>
      <c r="AN717" s="71" t="s">
        <v>11268</v>
      </c>
      <c r="AO717" s="71" t="s">
        <v>17</v>
      </c>
      <c r="AP717" s="71" t="s">
        <v>11314</v>
      </c>
      <c r="AQ717" s="71" t="s">
        <v>12</v>
      </c>
      <c r="AR717" s="71" t="s">
        <v>11270</v>
      </c>
      <c r="AS717" s="71" t="s">
        <v>22</v>
      </c>
      <c r="AT717" s="71" t="s">
        <v>20</v>
      </c>
      <c r="AU717" s="71" t="s">
        <v>20</v>
      </c>
      <c r="AV717" s="71" t="s">
        <v>11273</v>
      </c>
      <c r="AW717" s="71" t="s">
        <v>14</v>
      </c>
      <c r="AX717" s="71" t="s">
        <v>11285</v>
      </c>
      <c r="AY717" s="71" t="s">
        <v>19</v>
      </c>
      <c r="AZ717" s="71" t="s">
        <v>11273</v>
      </c>
      <c r="BA717" s="71" t="s">
        <v>14</v>
      </c>
      <c r="BB717" s="71" t="s">
        <v>11268</v>
      </c>
      <c r="BC717" s="71" t="s">
        <v>17</v>
      </c>
      <c r="BD717" s="71" t="s">
        <v>11272</v>
      </c>
      <c r="BE717" s="71" t="s">
        <v>18</v>
      </c>
      <c r="BF717" s="71" t="s">
        <v>20</v>
      </c>
      <c r="BG717" s="71" t="s">
        <v>20</v>
      </c>
      <c r="BH717" s="71" t="s">
        <v>11314</v>
      </c>
      <c r="BI717" s="71" t="s">
        <v>12</v>
      </c>
      <c r="BJ717" s="71" t="s">
        <v>11270</v>
      </c>
      <c r="BK717" s="71" t="s">
        <v>22</v>
      </c>
      <c r="BL717" s="71" t="s">
        <v>25</v>
      </c>
      <c r="BM717" s="71" t="s">
        <v>25</v>
      </c>
      <c r="BN717" s="75" t="b">
        <v>1</v>
      </c>
      <c r="BO717" s="75" t="b">
        <v>1</v>
      </c>
      <c r="BP717" s="75" t="b">
        <v>1</v>
      </c>
      <c r="BQ717" s="75" t="b">
        <v>0</v>
      </c>
      <c r="BR717" s="75" t="b">
        <v>1</v>
      </c>
      <c r="BS717" s="75" t="b">
        <v>1</v>
      </c>
    </row>
    <row r="718" ht="18.0" customHeight="1">
      <c r="A718" s="71" t="s">
        <v>15908</v>
      </c>
      <c r="B718" s="72" t="s">
        <v>15909</v>
      </c>
      <c r="C718" s="73">
        <v>45695.0</v>
      </c>
      <c r="D718" s="73">
        <v>45870.0</v>
      </c>
      <c r="E718" s="74">
        <v>175.0</v>
      </c>
      <c r="F718" s="71" t="s">
        <v>34</v>
      </c>
      <c r="G718" s="75" t="b">
        <v>1</v>
      </c>
      <c r="H718" s="71" t="s">
        <v>152</v>
      </c>
      <c r="I718" s="71" t="s">
        <v>153</v>
      </c>
      <c r="J718" s="71" t="s">
        <v>154</v>
      </c>
      <c r="K718" s="71" t="s">
        <v>15910</v>
      </c>
      <c r="L718" s="71" t="s">
        <v>93</v>
      </c>
      <c r="M718" s="71" t="s">
        <v>11334</v>
      </c>
      <c r="N718" s="73">
        <v>45639.0</v>
      </c>
      <c r="O718" s="71" t="s">
        <v>15911</v>
      </c>
      <c r="P718" s="71" t="s">
        <v>15912</v>
      </c>
      <c r="Q718" s="71" t="s">
        <v>15913</v>
      </c>
      <c r="R718" s="71" t="s">
        <v>11886</v>
      </c>
      <c r="S718" s="71" t="s">
        <v>11432</v>
      </c>
      <c r="T718" s="71" t="s">
        <v>11261</v>
      </c>
      <c r="U718" s="71" t="s">
        <v>11261</v>
      </c>
      <c r="V718" s="73">
        <v>45695.0</v>
      </c>
      <c r="W718" s="74">
        <v>0.0</v>
      </c>
      <c r="X718" s="74">
        <v>1.0</v>
      </c>
      <c r="Y718" s="74" t="s">
        <v>11261</v>
      </c>
      <c r="Z718" s="73" t="s">
        <v>11261</v>
      </c>
      <c r="AA718" s="71" t="s">
        <v>105</v>
      </c>
      <c r="AB718" s="71" t="s">
        <v>15914</v>
      </c>
      <c r="AC718" s="74">
        <v>4.0</v>
      </c>
      <c r="AD718" s="74">
        <v>0.0</v>
      </c>
      <c r="AE718" s="74">
        <v>1.0</v>
      </c>
      <c r="AF718" s="74">
        <v>0.0</v>
      </c>
      <c r="AG718" s="74">
        <v>1.0</v>
      </c>
      <c r="AH718" s="74">
        <v>1.0</v>
      </c>
      <c r="AI718" s="74">
        <v>1.0</v>
      </c>
      <c r="AJ718" s="74">
        <v>0.0</v>
      </c>
      <c r="AK718" s="71" t="s">
        <v>123</v>
      </c>
      <c r="AL718" s="71" t="s">
        <v>25</v>
      </c>
      <c r="AM718" s="71" t="s">
        <v>25</v>
      </c>
      <c r="AN718" s="71" t="s">
        <v>11274</v>
      </c>
      <c r="AO718" s="71" t="s">
        <v>16</v>
      </c>
      <c r="AP718" s="71" t="s">
        <v>11314</v>
      </c>
      <c r="AQ718" s="71" t="s">
        <v>12</v>
      </c>
      <c r="AR718" s="71" t="s">
        <v>11284</v>
      </c>
      <c r="AS718" s="71" t="s">
        <v>23</v>
      </c>
      <c r="AT718" s="71" t="s">
        <v>21</v>
      </c>
      <c r="AU718" s="71" t="s">
        <v>21</v>
      </c>
      <c r="AV718" s="71" t="s">
        <v>11273</v>
      </c>
      <c r="AW718" s="71" t="s">
        <v>14</v>
      </c>
      <c r="AX718" s="71" t="s">
        <v>11285</v>
      </c>
      <c r="AY718" s="71" t="s">
        <v>19</v>
      </c>
      <c r="AZ718" s="71" t="s">
        <v>11273</v>
      </c>
      <c r="BA718" s="71" t="s">
        <v>14</v>
      </c>
      <c r="BB718" s="71" t="s">
        <v>11274</v>
      </c>
      <c r="BC718" s="71" t="s">
        <v>16</v>
      </c>
      <c r="BD718" s="71" t="s">
        <v>11272</v>
      </c>
      <c r="BE718" s="71" t="s">
        <v>18</v>
      </c>
      <c r="BF718" s="71" t="s">
        <v>21</v>
      </c>
      <c r="BG718" s="71" t="s">
        <v>21</v>
      </c>
      <c r="BH718" s="71" t="s">
        <v>11269</v>
      </c>
      <c r="BI718" s="71" t="s">
        <v>13</v>
      </c>
      <c r="BJ718" s="71" t="s">
        <v>11284</v>
      </c>
      <c r="BK718" s="71" t="s">
        <v>23</v>
      </c>
      <c r="BL718" s="71" t="s">
        <v>24</v>
      </c>
      <c r="BM718" s="71" t="s">
        <v>24</v>
      </c>
      <c r="BN718" s="75" t="b">
        <v>0</v>
      </c>
      <c r="BO718" s="75" t="b">
        <v>1</v>
      </c>
      <c r="BP718" s="75" t="b">
        <v>1</v>
      </c>
      <c r="BQ718" s="75" t="b">
        <v>0</v>
      </c>
      <c r="BR718" s="75" t="b">
        <v>1</v>
      </c>
      <c r="BS718" s="75" t="b">
        <v>1</v>
      </c>
    </row>
    <row r="719" ht="18.0" customHeight="1">
      <c r="A719" s="71" t="s">
        <v>15915</v>
      </c>
      <c r="B719" s="72" t="s">
        <v>15916</v>
      </c>
      <c r="C719" s="73">
        <v>45695.0</v>
      </c>
      <c r="D719" s="73" t="s">
        <v>11261</v>
      </c>
      <c r="E719" s="74">
        <v>206.0</v>
      </c>
      <c r="F719" s="71" t="s">
        <v>34</v>
      </c>
      <c r="G719" s="75" t="b">
        <v>1</v>
      </c>
      <c r="H719" s="71" t="s">
        <v>11261</v>
      </c>
      <c r="I719" s="71" t="s">
        <v>91</v>
      </c>
      <c r="J719" s="71" t="s">
        <v>11261</v>
      </c>
      <c r="K719" s="71" t="s">
        <v>15917</v>
      </c>
      <c r="L719" s="71" t="s">
        <v>93</v>
      </c>
      <c r="M719" s="71" t="s">
        <v>11297</v>
      </c>
      <c r="N719" s="73">
        <v>45637.0</v>
      </c>
      <c r="O719" s="71" t="s">
        <v>15918</v>
      </c>
      <c r="P719" s="71" t="s">
        <v>15919</v>
      </c>
      <c r="Q719" s="71" t="s">
        <v>15920</v>
      </c>
      <c r="R719" s="71" t="s">
        <v>13135</v>
      </c>
      <c r="S719" s="71" t="s">
        <v>11572</v>
      </c>
      <c r="T719" s="71" t="s">
        <v>11261</v>
      </c>
      <c r="U719" s="71" t="s">
        <v>11261</v>
      </c>
      <c r="V719" s="73">
        <v>45695.0</v>
      </c>
      <c r="W719" s="74">
        <v>0.0</v>
      </c>
      <c r="X719" s="74">
        <v>0.0</v>
      </c>
      <c r="Y719" s="74" t="s">
        <v>11261</v>
      </c>
      <c r="Z719" s="73" t="s">
        <v>11261</v>
      </c>
      <c r="AA719" s="71" t="s">
        <v>105</v>
      </c>
      <c r="AB719" s="71" t="s">
        <v>11261</v>
      </c>
      <c r="AC719" s="74">
        <v>3.0</v>
      </c>
      <c r="AD719" s="74">
        <v>0.0</v>
      </c>
      <c r="AE719" s="74">
        <v>1.0</v>
      </c>
      <c r="AF719" s="74">
        <v>0.0</v>
      </c>
      <c r="AG719" s="74">
        <v>1.0</v>
      </c>
      <c r="AH719" s="74">
        <v>1.0</v>
      </c>
      <c r="AI719" s="74">
        <v>0.0</v>
      </c>
      <c r="AJ719" s="74">
        <v>0.0</v>
      </c>
      <c r="AK719" s="71" t="s">
        <v>250</v>
      </c>
      <c r="AL719" s="71" t="s">
        <v>25</v>
      </c>
      <c r="AM719" s="71" t="s">
        <v>25</v>
      </c>
      <c r="AN719" s="71" t="s">
        <v>11268</v>
      </c>
      <c r="AO719" s="71" t="s">
        <v>17</v>
      </c>
      <c r="AP719" s="71" t="s">
        <v>11269</v>
      </c>
      <c r="AQ719" s="71" t="s">
        <v>13</v>
      </c>
      <c r="AR719" s="71" t="s">
        <v>11270</v>
      </c>
      <c r="AS719" s="71" t="s">
        <v>22</v>
      </c>
      <c r="AT719" s="71" t="s">
        <v>20</v>
      </c>
      <c r="AU719" s="71" t="s">
        <v>20</v>
      </c>
      <c r="AV719" s="71" t="s">
        <v>11273</v>
      </c>
      <c r="AW719" s="71" t="s">
        <v>14</v>
      </c>
      <c r="AX719" s="71" t="s">
        <v>11285</v>
      </c>
      <c r="AY719" s="71" t="s">
        <v>19</v>
      </c>
      <c r="AZ719" s="71" t="s">
        <v>11271</v>
      </c>
      <c r="BA719" s="71" t="s">
        <v>15</v>
      </c>
      <c r="BB719" s="71" t="s">
        <v>11268</v>
      </c>
      <c r="BC719" s="71" t="s">
        <v>17</v>
      </c>
      <c r="BD719" s="71" t="s">
        <v>11272</v>
      </c>
      <c r="BE719" s="71" t="s">
        <v>18</v>
      </c>
      <c r="BF719" s="71" t="s">
        <v>20</v>
      </c>
      <c r="BG719" s="71" t="s">
        <v>20</v>
      </c>
      <c r="BH719" s="71" t="s">
        <v>11314</v>
      </c>
      <c r="BI719" s="71" t="s">
        <v>12</v>
      </c>
      <c r="BJ719" s="71" t="s">
        <v>11270</v>
      </c>
      <c r="BK719" s="71" t="s">
        <v>22</v>
      </c>
      <c r="BL719" s="71" t="s">
        <v>24</v>
      </c>
      <c r="BM719" s="71" t="s">
        <v>24</v>
      </c>
      <c r="BN719" s="75" t="b">
        <v>0</v>
      </c>
      <c r="BO719" s="75" t="b">
        <v>0</v>
      </c>
      <c r="BP719" s="75" t="b">
        <v>1</v>
      </c>
      <c r="BQ719" s="75" t="b">
        <v>0</v>
      </c>
      <c r="BR719" s="75" t="b">
        <v>1</v>
      </c>
      <c r="BS719" s="75" t="b">
        <v>1</v>
      </c>
    </row>
    <row r="720" ht="18.0" customHeight="1">
      <c r="A720" s="71" t="s">
        <v>15921</v>
      </c>
      <c r="B720" s="72" t="s">
        <v>15922</v>
      </c>
      <c r="C720" s="73">
        <v>45695.0</v>
      </c>
      <c r="D720" s="73">
        <v>45778.0</v>
      </c>
      <c r="E720" s="74">
        <v>83.0</v>
      </c>
      <c r="F720" s="71" t="s">
        <v>151</v>
      </c>
      <c r="G720" s="75" t="b">
        <v>0</v>
      </c>
      <c r="H720" s="71" t="s">
        <v>4958</v>
      </c>
      <c r="I720" s="71" t="s">
        <v>153</v>
      </c>
      <c r="J720" s="71" t="s">
        <v>168</v>
      </c>
      <c r="K720" s="71" t="s">
        <v>15923</v>
      </c>
      <c r="L720" s="71" t="s">
        <v>93</v>
      </c>
      <c r="M720" s="71" t="s">
        <v>11656</v>
      </c>
      <c r="N720" s="73">
        <v>45641.0</v>
      </c>
      <c r="O720" s="71" t="s">
        <v>12586</v>
      </c>
      <c r="P720" s="71" t="s">
        <v>12587</v>
      </c>
      <c r="Q720" s="71" t="s">
        <v>12588</v>
      </c>
      <c r="R720" s="71" t="s">
        <v>13977</v>
      </c>
      <c r="S720" s="71" t="s">
        <v>11782</v>
      </c>
      <c r="T720" s="71" t="s">
        <v>11261</v>
      </c>
      <c r="U720" s="71" t="s">
        <v>11261</v>
      </c>
      <c r="V720" s="73">
        <v>45695.0</v>
      </c>
      <c r="W720" s="74">
        <v>2.0</v>
      </c>
      <c r="X720" s="74">
        <v>0.0</v>
      </c>
      <c r="Y720" s="74" t="s">
        <v>11261</v>
      </c>
      <c r="Z720" s="73" t="s">
        <v>11261</v>
      </c>
      <c r="AA720" s="71" t="s">
        <v>105</v>
      </c>
      <c r="AB720" s="71" t="s">
        <v>11261</v>
      </c>
      <c r="AC720" s="74">
        <v>5.0</v>
      </c>
      <c r="AD720" s="74">
        <v>0.0</v>
      </c>
      <c r="AE720" s="74">
        <v>1.0</v>
      </c>
      <c r="AF720" s="74">
        <v>1.0</v>
      </c>
      <c r="AG720" s="74">
        <v>0.0</v>
      </c>
      <c r="AH720" s="74">
        <v>1.0</v>
      </c>
      <c r="AI720" s="74">
        <v>1.0</v>
      </c>
      <c r="AJ720" s="74">
        <v>1.0</v>
      </c>
      <c r="AK720" s="71" t="s">
        <v>181</v>
      </c>
      <c r="AL720" s="71" t="s">
        <v>25</v>
      </c>
      <c r="AM720" s="71" t="s">
        <v>25</v>
      </c>
      <c r="AN720" s="71" t="s">
        <v>11274</v>
      </c>
      <c r="AO720" s="71" t="s">
        <v>16</v>
      </c>
      <c r="AP720" s="71" t="s">
        <v>11269</v>
      </c>
      <c r="AQ720" s="71" t="s">
        <v>13</v>
      </c>
      <c r="AR720" s="71" t="s">
        <v>11284</v>
      </c>
      <c r="AS720" s="71" t="s">
        <v>23</v>
      </c>
      <c r="AT720" s="71" t="s">
        <v>20</v>
      </c>
      <c r="AU720" s="71" t="s">
        <v>20</v>
      </c>
      <c r="AV720" s="71" t="s">
        <v>11273</v>
      </c>
      <c r="AW720" s="71" t="s">
        <v>14</v>
      </c>
      <c r="AX720" s="71" t="s">
        <v>11272</v>
      </c>
      <c r="AY720" s="71" t="s">
        <v>18</v>
      </c>
      <c r="AZ720" s="71" t="s">
        <v>11273</v>
      </c>
      <c r="BA720" s="71" t="s">
        <v>14</v>
      </c>
      <c r="BB720" s="71" t="s">
        <v>11274</v>
      </c>
      <c r="BC720" s="71" t="s">
        <v>16</v>
      </c>
      <c r="BD720" s="71" t="s">
        <v>11272</v>
      </c>
      <c r="BE720" s="71" t="s">
        <v>18</v>
      </c>
      <c r="BF720" s="71" t="s">
        <v>20</v>
      </c>
      <c r="BG720" s="71" t="s">
        <v>20</v>
      </c>
      <c r="BH720" s="71" t="s">
        <v>11269</v>
      </c>
      <c r="BI720" s="71" t="s">
        <v>13</v>
      </c>
      <c r="BJ720" s="71" t="s">
        <v>11270</v>
      </c>
      <c r="BK720" s="71" t="s">
        <v>22</v>
      </c>
      <c r="BL720" s="71" t="s">
        <v>24</v>
      </c>
      <c r="BM720" s="71" t="s">
        <v>24</v>
      </c>
      <c r="BN720" s="75" t="b">
        <v>0</v>
      </c>
      <c r="BO720" s="75" t="b">
        <v>1</v>
      </c>
      <c r="BP720" s="75" t="b">
        <v>1</v>
      </c>
      <c r="BQ720" s="75" t="b">
        <v>1</v>
      </c>
      <c r="BR720" s="75" t="b">
        <v>1</v>
      </c>
      <c r="BS720" s="75" t="b">
        <v>0</v>
      </c>
    </row>
    <row r="721" ht="18.0" customHeight="1">
      <c r="A721" s="71" t="s">
        <v>15924</v>
      </c>
      <c r="B721" s="72" t="s">
        <v>15925</v>
      </c>
      <c r="C721" s="73">
        <v>45695.0</v>
      </c>
      <c r="D721" s="73" t="s">
        <v>11261</v>
      </c>
      <c r="E721" s="74">
        <v>206.0</v>
      </c>
      <c r="F721" s="71" t="s">
        <v>34</v>
      </c>
      <c r="G721" s="75" t="b">
        <v>1</v>
      </c>
      <c r="H721" s="71" t="s">
        <v>11261</v>
      </c>
      <c r="I721" s="71" t="s">
        <v>91</v>
      </c>
      <c r="J721" s="71" t="s">
        <v>11261</v>
      </c>
      <c r="K721" s="71" t="s">
        <v>15926</v>
      </c>
      <c r="L721" s="71" t="s">
        <v>93</v>
      </c>
      <c r="M721" s="71" t="s">
        <v>11334</v>
      </c>
      <c r="N721" s="73">
        <v>45642.0</v>
      </c>
      <c r="O721" s="71" t="s">
        <v>15927</v>
      </c>
      <c r="P721" s="71" t="s">
        <v>15928</v>
      </c>
      <c r="Q721" s="71" t="s">
        <v>15929</v>
      </c>
      <c r="R721" s="71" t="s">
        <v>13063</v>
      </c>
      <c r="S721" s="71" t="s">
        <v>11661</v>
      </c>
      <c r="T721" s="71" t="s">
        <v>11261</v>
      </c>
      <c r="U721" s="71" t="s">
        <v>11261</v>
      </c>
      <c r="V721" s="73">
        <v>45694.0</v>
      </c>
      <c r="W721" s="74">
        <v>0.0</v>
      </c>
      <c r="X721" s="74">
        <v>0.0</v>
      </c>
      <c r="Y721" s="74" t="s">
        <v>11261</v>
      </c>
      <c r="Z721" s="73" t="s">
        <v>11261</v>
      </c>
      <c r="AA721" s="71" t="s">
        <v>105</v>
      </c>
      <c r="AB721" s="71" t="s">
        <v>11261</v>
      </c>
      <c r="AC721" s="74">
        <v>4.0</v>
      </c>
      <c r="AD721" s="74">
        <v>0.0</v>
      </c>
      <c r="AE721" s="74">
        <v>0.0</v>
      </c>
      <c r="AF721" s="74">
        <v>1.0</v>
      </c>
      <c r="AG721" s="74">
        <v>1.0</v>
      </c>
      <c r="AH721" s="74">
        <v>0.0</v>
      </c>
      <c r="AI721" s="74">
        <v>1.0</v>
      </c>
      <c r="AJ721" s="74">
        <v>1.0</v>
      </c>
      <c r="AK721" s="71" t="s">
        <v>250</v>
      </c>
      <c r="AL721" s="71" t="s">
        <v>25</v>
      </c>
      <c r="AM721" s="71" t="s">
        <v>25</v>
      </c>
      <c r="AN721" s="71" t="s">
        <v>11268</v>
      </c>
      <c r="AO721" s="71" t="s">
        <v>17</v>
      </c>
      <c r="AP721" s="71" t="s">
        <v>11314</v>
      </c>
      <c r="AQ721" s="71" t="s">
        <v>12</v>
      </c>
      <c r="AR721" s="71" t="s">
        <v>11284</v>
      </c>
      <c r="AS721" s="71" t="s">
        <v>23</v>
      </c>
      <c r="AT721" s="71" t="s">
        <v>20</v>
      </c>
      <c r="AU721" s="71" t="s">
        <v>20</v>
      </c>
      <c r="AV721" s="71" t="s">
        <v>11273</v>
      </c>
      <c r="AW721" s="71" t="s">
        <v>14</v>
      </c>
      <c r="AX721" s="71" t="s">
        <v>11285</v>
      </c>
      <c r="AY721" s="71" t="s">
        <v>19</v>
      </c>
      <c r="AZ721" s="71" t="s">
        <v>11273</v>
      </c>
      <c r="BA721" s="71" t="s">
        <v>14</v>
      </c>
      <c r="BB721" s="71" t="s">
        <v>11274</v>
      </c>
      <c r="BC721" s="71" t="s">
        <v>16</v>
      </c>
      <c r="BD721" s="71" t="s">
        <v>11285</v>
      </c>
      <c r="BE721" s="71" t="s">
        <v>19</v>
      </c>
      <c r="BF721" s="71" t="s">
        <v>21</v>
      </c>
      <c r="BG721" s="71" t="s">
        <v>21</v>
      </c>
      <c r="BH721" s="71" t="s">
        <v>11314</v>
      </c>
      <c r="BI721" s="71" t="s">
        <v>12</v>
      </c>
      <c r="BJ721" s="71" t="s">
        <v>11284</v>
      </c>
      <c r="BK721" s="71" t="s">
        <v>23</v>
      </c>
      <c r="BL721" s="71" t="s">
        <v>24</v>
      </c>
      <c r="BM721" s="71" t="s">
        <v>24</v>
      </c>
      <c r="BN721" s="75" t="b">
        <v>0</v>
      </c>
      <c r="BO721" s="75" t="b">
        <v>1</v>
      </c>
      <c r="BP721" s="75" t="b">
        <v>0</v>
      </c>
      <c r="BQ721" s="75" t="b">
        <v>1</v>
      </c>
      <c r="BR721" s="75" t="b">
        <v>0</v>
      </c>
      <c r="BS721" s="75" t="b">
        <v>1</v>
      </c>
    </row>
    <row r="722" ht="18.0" customHeight="1">
      <c r="A722" s="71" t="s">
        <v>15930</v>
      </c>
      <c r="B722" s="72" t="s">
        <v>15931</v>
      </c>
      <c r="C722" s="73">
        <v>45694.0</v>
      </c>
      <c r="D722" s="73" t="s">
        <v>11261</v>
      </c>
      <c r="E722" s="74">
        <v>207.0</v>
      </c>
      <c r="F722" s="71" t="s">
        <v>34</v>
      </c>
      <c r="G722" s="75" t="b">
        <v>1</v>
      </c>
      <c r="H722" s="71" t="s">
        <v>11261</v>
      </c>
      <c r="I722" s="71" t="s">
        <v>91</v>
      </c>
      <c r="J722" s="71" t="s">
        <v>11261</v>
      </c>
      <c r="K722" s="71" t="s">
        <v>15932</v>
      </c>
      <c r="L722" s="71" t="s">
        <v>287</v>
      </c>
      <c r="M722" s="71" t="s">
        <v>11334</v>
      </c>
      <c r="N722" s="73">
        <v>45642.0</v>
      </c>
      <c r="O722" s="71" t="s">
        <v>15933</v>
      </c>
      <c r="P722" s="71" t="s">
        <v>15934</v>
      </c>
      <c r="Q722" s="71" t="s">
        <v>15935</v>
      </c>
      <c r="R722" s="71" t="s">
        <v>13063</v>
      </c>
      <c r="S722" s="71" t="s">
        <v>11661</v>
      </c>
      <c r="T722" s="71" t="s">
        <v>11261</v>
      </c>
      <c r="U722" s="71" t="s">
        <v>11261</v>
      </c>
      <c r="V722" s="73">
        <v>45694.0</v>
      </c>
      <c r="W722" s="74">
        <v>2.0</v>
      </c>
      <c r="X722" s="74">
        <v>0.0</v>
      </c>
      <c r="Y722" s="74" t="s">
        <v>11261</v>
      </c>
      <c r="Z722" s="73" t="s">
        <v>11261</v>
      </c>
      <c r="AA722" s="71" t="s">
        <v>283</v>
      </c>
      <c r="AB722" s="71" t="s">
        <v>11261</v>
      </c>
      <c r="AC722" s="74">
        <v>4.0</v>
      </c>
      <c r="AD722" s="74">
        <v>0.0</v>
      </c>
      <c r="AE722" s="74">
        <v>1.0</v>
      </c>
      <c r="AF722" s="74">
        <v>0.0</v>
      </c>
      <c r="AG722" s="74">
        <v>1.0</v>
      </c>
      <c r="AH722" s="74">
        <v>1.0</v>
      </c>
      <c r="AI722" s="74">
        <v>0.0</v>
      </c>
      <c r="AJ722" s="74">
        <v>1.0</v>
      </c>
      <c r="AK722" s="71" t="s">
        <v>181</v>
      </c>
      <c r="AL722" s="71" t="s">
        <v>25</v>
      </c>
      <c r="AM722" s="71" t="s">
        <v>25</v>
      </c>
      <c r="AN722" s="71" t="s">
        <v>11274</v>
      </c>
      <c r="AO722" s="71" t="s">
        <v>16</v>
      </c>
      <c r="AP722" s="71" t="s">
        <v>11269</v>
      </c>
      <c r="AQ722" s="71" t="s">
        <v>13</v>
      </c>
      <c r="AR722" s="71" t="s">
        <v>11284</v>
      </c>
      <c r="AS722" s="71" t="s">
        <v>23</v>
      </c>
      <c r="AT722" s="71" t="s">
        <v>20</v>
      </c>
      <c r="AU722" s="71" t="s">
        <v>20</v>
      </c>
      <c r="AV722" s="71" t="s">
        <v>11273</v>
      </c>
      <c r="AW722" s="71" t="s">
        <v>14</v>
      </c>
      <c r="AX722" s="71" t="s">
        <v>11272</v>
      </c>
      <c r="AY722" s="71" t="s">
        <v>18</v>
      </c>
      <c r="AZ722" s="71" t="s">
        <v>11271</v>
      </c>
      <c r="BA722" s="71" t="s">
        <v>15</v>
      </c>
      <c r="BB722" s="71" t="s">
        <v>11274</v>
      </c>
      <c r="BC722" s="71" t="s">
        <v>16</v>
      </c>
      <c r="BD722" s="71" t="s">
        <v>11272</v>
      </c>
      <c r="BE722" s="71" t="s">
        <v>18</v>
      </c>
      <c r="BF722" s="71" t="s">
        <v>20</v>
      </c>
      <c r="BG722" s="71" t="s">
        <v>20</v>
      </c>
      <c r="BH722" s="71" t="s">
        <v>11314</v>
      </c>
      <c r="BI722" s="71" t="s">
        <v>12</v>
      </c>
      <c r="BJ722" s="71" t="s">
        <v>11284</v>
      </c>
      <c r="BK722" s="71" t="s">
        <v>23</v>
      </c>
      <c r="BL722" s="71" t="s">
        <v>24</v>
      </c>
      <c r="BM722" s="71" t="s">
        <v>24</v>
      </c>
      <c r="BN722" s="75" t="b">
        <v>0</v>
      </c>
      <c r="BO722" s="75" t="b">
        <v>0</v>
      </c>
      <c r="BP722" s="75" t="b">
        <v>1</v>
      </c>
      <c r="BQ722" s="75" t="b">
        <v>1</v>
      </c>
      <c r="BR722" s="75" t="b">
        <v>1</v>
      </c>
      <c r="BS722" s="75" t="b">
        <v>1</v>
      </c>
    </row>
    <row r="723" ht="18.0" customHeight="1">
      <c r="A723" s="71" t="s">
        <v>15936</v>
      </c>
      <c r="B723" s="72" t="s">
        <v>15937</v>
      </c>
      <c r="C723" s="73">
        <v>45694.0</v>
      </c>
      <c r="D723" s="73" t="s">
        <v>11261</v>
      </c>
      <c r="E723" s="74">
        <v>207.0</v>
      </c>
      <c r="F723" s="71" t="s">
        <v>34</v>
      </c>
      <c r="G723" s="75" t="b">
        <v>1</v>
      </c>
      <c r="H723" s="71" t="s">
        <v>11261</v>
      </c>
      <c r="I723" s="71" t="s">
        <v>91</v>
      </c>
      <c r="J723" s="71" t="s">
        <v>11261</v>
      </c>
      <c r="K723" s="71" t="s">
        <v>15938</v>
      </c>
      <c r="L723" s="71" t="s">
        <v>93</v>
      </c>
      <c r="M723" s="71" t="s">
        <v>11307</v>
      </c>
      <c r="N723" s="73">
        <v>45637.0</v>
      </c>
      <c r="O723" s="71" t="s">
        <v>15939</v>
      </c>
      <c r="P723" s="71" t="s">
        <v>15940</v>
      </c>
      <c r="Q723" s="71" t="s">
        <v>15941</v>
      </c>
      <c r="R723" s="71" t="s">
        <v>11529</v>
      </c>
      <c r="S723" s="71" t="s">
        <v>11408</v>
      </c>
      <c r="T723" s="71" t="s">
        <v>11261</v>
      </c>
      <c r="U723" s="71" t="s">
        <v>11261</v>
      </c>
      <c r="V723" s="73">
        <v>45694.0</v>
      </c>
      <c r="W723" s="74">
        <v>1.0</v>
      </c>
      <c r="X723" s="74">
        <v>0.0</v>
      </c>
      <c r="Y723" s="74" t="s">
        <v>11261</v>
      </c>
      <c r="Z723" s="73" t="s">
        <v>11261</v>
      </c>
      <c r="AA723" s="71" t="s">
        <v>105</v>
      </c>
      <c r="AB723" s="71" t="s">
        <v>11261</v>
      </c>
      <c r="AC723" s="74">
        <v>2.0</v>
      </c>
      <c r="AD723" s="74">
        <v>0.0</v>
      </c>
      <c r="AE723" s="74">
        <v>1.0</v>
      </c>
      <c r="AF723" s="74">
        <v>0.0</v>
      </c>
      <c r="AG723" s="74">
        <v>0.0</v>
      </c>
      <c r="AH723" s="74">
        <v>1.0</v>
      </c>
      <c r="AI723" s="74">
        <v>0.0</v>
      </c>
      <c r="AJ723" s="74">
        <v>0.0</v>
      </c>
      <c r="AK723" s="71" t="s">
        <v>123</v>
      </c>
      <c r="AL723" s="71" t="s">
        <v>25</v>
      </c>
      <c r="AM723" s="71" t="s">
        <v>25</v>
      </c>
      <c r="AN723" s="71" t="s">
        <v>11274</v>
      </c>
      <c r="AO723" s="71" t="s">
        <v>16</v>
      </c>
      <c r="AP723" s="71" t="s">
        <v>11314</v>
      </c>
      <c r="AQ723" s="71" t="s">
        <v>12</v>
      </c>
      <c r="AR723" s="71" t="s">
        <v>11284</v>
      </c>
      <c r="AS723" s="71" t="s">
        <v>23</v>
      </c>
      <c r="AT723" s="71" t="s">
        <v>21</v>
      </c>
      <c r="AU723" s="71" t="s">
        <v>21</v>
      </c>
      <c r="AV723" s="71" t="s">
        <v>11273</v>
      </c>
      <c r="AW723" s="71" t="s">
        <v>14</v>
      </c>
      <c r="AX723" s="71" t="s">
        <v>11272</v>
      </c>
      <c r="AY723" s="71" t="s">
        <v>18</v>
      </c>
      <c r="AZ723" s="71" t="s">
        <v>11271</v>
      </c>
      <c r="BA723" s="71" t="s">
        <v>15</v>
      </c>
      <c r="BB723" s="71" t="s">
        <v>11274</v>
      </c>
      <c r="BC723" s="71" t="s">
        <v>16</v>
      </c>
      <c r="BD723" s="71" t="s">
        <v>11285</v>
      </c>
      <c r="BE723" s="71" t="s">
        <v>19</v>
      </c>
      <c r="BF723" s="71" t="s">
        <v>21</v>
      </c>
      <c r="BG723" s="71" t="s">
        <v>21</v>
      </c>
      <c r="BH723" s="71" t="s">
        <v>11269</v>
      </c>
      <c r="BI723" s="71" t="s">
        <v>13</v>
      </c>
      <c r="BJ723" s="71" t="s">
        <v>11270</v>
      </c>
      <c r="BK723" s="71" t="s">
        <v>22</v>
      </c>
      <c r="BL723" s="71" t="s">
        <v>24</v>
      </c>
      <c r="BM723" s="71" t="s">
        <v>24</v>
      </c>
      <c r="BN723" s="75" t="b">
        <v>0</v>
      </c>
      <c r="BO723" s="75" t="b">
        <v>0</v>
      </c>
      <c r="BP723" s="75" t="b">
        <v>1</v>
      </c>
      <c r="BQ723" s="75" t="b">
        <v>0</v>
      </c>
      <c r="BR723" s="75" t="b">
        <v>1</v>
      </c>
      <c r="BS723" s="75" t="b">
        <v>0</v>
      </c>
    </row>
    <row r="724" ht="18.0" customHeight="1">
      <c r="A724" s="71" t="s">
        <v>15942</v>
      </c>
      <c r="B724" s="72" t="s">
        <v>15943</v>
      </c>
      <c r="C724" s="73">
        <v>45694.0</v>
      </c>
      <c r="D724" s="73" t="s">
        <v>11261</v>
      </c>
      <c r="E724" s="74">
        <v>207.0</v>
      </c>
      <c r="F724" s="71" t="s">
        <v>34</v>
      </c>
      <c r="G724" s="75" t="b">
        <v>1</v>
      </c>
      <c r="H724" s="71" t="s">
        <v>2537</v>
      </c>
      <c r="I724" s="71" t="s">
        <v>168</v>
      </c>
      <c r="J724" s="71" t="s">
        <v>168</v>
      </c>
      <c r="K724" s="71" t="s">
        <v>15944</v>
      </c>
      <c r="L724" s="71" t="s">
        <v>11924</v>
      </c>
      <c r="M724" s="71" t="s">
        <v>11374</v>
      </c>
      <c r="N724" s="73">
        <v>45644.0</v>
      </c>
      <c r="O724" s="71" t="s">
        <v>3971</v>
      </c>
      <c r="P724" s="71" t="s">
        <v>15945</v>
      </c>
      <c r="Q724" s="71" t="s">
        <v>15946</v>
      </c>
      <c r="R724" s="71" t="s">
        <v>13332</v>
      </c>
      <c r="S724" s="71" t="s">
        <v>12003</v>
      </c>
      <c r="T724" s="71" t="s">
        <v>11261</v>
      </c>
      <c r="U724" s="71" t="s">
        <v>11261</v>
      </c>
      <c r="V724" s="73">
        <v>45694.0</v>
      </c>
      <c r="W724" s="74">
        <v>1.0</v>
      </c>
      <c r="X724" s="74">
        <v>0.0</v>
      </c>
      <c r="Y724" s="74" t="s">
        <v>11261</v>
      </c>
      <c r="Z724" s="73" t="s">
        <v>11261</v>
      </c>
      <c r="AA724" s="71" t="s">
        <v>283</v>
      </c>
      <c r="AB724" s="71" t="s">
        <v>15947</v>
      </c>
      <c r="AC724" s="74">
        <v>5.0</v>
      </c>
      <c r="AD724" s="74">
        <v>1.0</v>
      </c>
      <c r="AE724" s="74">
        <v>0.0</v>
      </c>
      <c r="AF724" s="74">
        <v>1.0</v>
      </c>
      <c r="AG724" s="74">
        <v>1.0</v>
      </c>
      <c r="AH724" s="74">
        <v>1.0</v>
      </c>
      <c r="AI724" s="74">
        <v>1.0</v>
      </c>
      <c r="AJ724" s="74">
        <v>0.0</v>
      </c>
      <c r="AK724" s="71" t="s">
        <v>123</v>
      </c>
      <c r="AL724" s="71" t="s">
        <v>25</v>
      </c>
      <c r="AM724" s="71" t="s">
        <v>25</v>
      </c>
      <c r="AN724" s="71" t="s">
        <v>11274</v>
      </c>
      <c r="AO724" s="71" t="s">
        <v>16</v>
      </c>
      <c r="AP724" s="71" t="s">
        <v>11269</v>
      </c>
      <c r="AQ724" s="71" t="s">
        <v>13</v>
      </c>
      <c r="AR724" s="71" t="s">
        <v>11284</v>
      </c>
      <c r="AS724" s="71" t="s">
        <v>23</v>
      </c>
      <c r="AT724" s="71" t="s">
        <v>20</v>
      </c>
      <c r="AU724" s="71" t="s">
        <v>20</v>
      </c>
      <c r="AV724" s="71" t="s">
        <v>11273</v>
      </c>
      <c r="AW724" s="71" t="s">
        <v>14</v>
      </c>
      <c r="AX724" s="71" t="s">
        <v>11272</v>
      </c>
      <c r="AY724" s="71" t="s">
        <v>18</v>
      </c>
      <c r="AZ724" s="71" t="s">
        <v>11273</v>
      </c>
      <c r="BA724" s="71" t="s">
        <v>14</v>
      </c>
      <c r="BB724" s="71" t="s">
        <v>11268</v>
      </c>
      <c r="BC724" s="71" t="s">
        <v>17</v>
      </c>
      <c r="BD724" s="71" t="s">
        <v>11285</v>
      </c>
      <c r="BE724" s="71" t="s">
        <v>19</v>
      </c>
      <c r="BF724" s="71" t="s">
        <v>20</v>
      </c>
      <c r="BG724" s="71" t="s">
        <v>20</v>
      </c>
      <c r="BH724" s="71" t="s">
        <v>11269</v>
      </c>
      <c r="BI724" s="71" t="s">
        <v>13</v>
      </c>
      <c r="BJ724" s="71" t="s">
        <v>11284</v>
      </c>
      <c r="BK724" s="71" t="s">
        <v>23</v>
      </c>
      <c r="BL724" s="71" t="s">
        <v>25</v>
      </c>
      <c r="BM724" s="71" t="s">
        <v>25</v>
      </c>
      <c r="BN724" s="75" t="b">
        <v>1</v>
      </c>
      <c r="BO724" s="75" t="b">
        <v>1</v>
      </c>
      <c r="BP724" s="75" t="b">
        <v>1</v>
      </c>
      <c r="BQ724" s="75" t="b">
        <v>0</v>
      </c>
      <c r="BR724" s="75" t="b">
        <v>0</v>
      </c>
      <c r="BS724" s="75" t="b">
        <v>1</v>
      </c>
    </row>
    <row r="725" ht="18.0" customHeight="1">
      <c r="A725" s="71" t="s">
        <v>15948</v>
      </c>
      <c r="B725" s="72" t="s">
        <v>15949</v>
      </c>
      <c r="C725" s="73">
        <v>45694.0</v>
      </c>
      <c r="D725" s="73" t="s">
        <v>11261</v>
      </c>
      <c r="E725" s="74">
        <v>207.0</v>
      </c>
      <c r="F725" s="71" t="s">
        <v>34</v>
      </c>
      <c r="G725" s="75" t="b">
        <v>1</v>
      </c>
      <c r="H725" s="71" t="s">
        <v>11261</v>
      </c>
      <c r="I725" s="71" t="s">
        <v>91</v>
      </c>
      <c r="J725" s="71" t="s">
        <v>11261</v>
      </c>
      <c r="K725" s="71" t="s">
        <v>15950</v>
      </c>
      <c r="L725" s="71" t="s">
        <v>93</v>
      </c>
      <c r="M725" s="71" t="s">
        <v>11334</v>
      </c>
      <c r="N725" s="73">
        <v>45646.0</v>
      </c>
      <c r="O725" s="71" t="s">
        <v>15951</v>
      </c>
      <c r="P725" s="71" t="s">
        <v>15952</v>
      </c>
      <c r="Q725" s="71" t="s">
        <v>15953</v>
      </c>
      <c r="R725" s="71" t="s">
        <v>11789</v>
      </c>
      <c r="S725" s="71" t="s">
        <v>11386</v>
      </c>
      <c r="T725" s="71" t="s">
        <v>11261</v>
      </c>
      <c r="U725" s="71" t="s">
        <v>11261</v>
      </c>
      <c r="V725" s="73">
        <v>45694.0</v>
      </c>
      <c r="W725" s="74">
        <v>0.0</v>
      </c>
      <c r="X725" s="74">
        <v>0.0</v>
      </c>
      <c r="Y725" s="74" t="s">
        <v>11261</v>
      </c>
      <c r="Z725" s="73" t="s">
        <v>11261</v>
      </c>
      <c r="AA725" s="71" t="s">
        <v>105</v>
      </c>
      <c r="AB725" s="71" t="s">
        <v>11261</v>
      </c>
      <c r="AC725" s="74">
        <v>7.0</v>
      </c>
      <c r="AD725" s="74">
        <v>1.0</v>
      </c>
      <c r="AE725" s="74">
        <v>1.0</v>
      </c>
      <c r="AF725" s="74">
        <v>1.0</v>
      </c>
      <c r="AG725" s="74">
        <v>1.0</v>
      </c>
      <c r="AH725" s="74">
        <v>1.0</v>
      </c>
      <c r="AI725" s="74">
        <v>1.0</v>
      </c>
      <c r="AJ725" s="74">
        <v>1.0</v>
      </c>
      <c r="AK725" s="71" t="s">
        <v>123</v>
      </c>
      <c r="AL725" s="71" t="s">
        <v>25</v>
      </c>
      <c r="AM725" s="71" t="s">
        <v>25</v>
      </c>
      <c r="AN725" s="71" t="s">
        <v>11274</v>
      </c>
      <c r="AO725" s="71" t="s">
        <v>16</v>
      </c>
      <c r="AP725" s="71" t="s">
        <v>11314</v>
      </c>
      <c r="AQ725" s="71" t="s">
        <v>12</v>
      </c>
      <c r="AR725" s="71" t="s">
        <v>11284</v>
      </c>
      <c r="AS725" s="71" t="s">
        <v>23</v>
      </c>
      <c r="AT725" s="71" t="s">
        <v>20</v>
      </c>
      <c r="AU725" s="71" t="s">
        <v>20</v>
      </c>
      <c r="AV725" s="71" t="s">
        <v>11273</v>
      </c>
      <c r="AW725" s="71" t="s">
        <v>14</v>
      </c>
      <c r="AX725" s="71" t="s">
        <v>11272</v>
      </c>
      <c r="AY725" s="71" t="s">
        <v>18</v>
      </c>
      <c r="AZ725" s="71" t="s">
        <v>11273</v>
      </c>
      <c r="BA725" s="71" t="s">
        <v>14</v>
      </c>
      <c r="BB725" s="71" t="s">
        <v>11274</v>
      </c>
      <c r="BC725" s="71" t="s">
        <v>16</v>
      </c>
      <c r="BD725" s="71" t="s">
        <v>11272</v>
      </c>
      <c r="BE725" s="71" t="s">
        <v>18</v>
      </c>
      <c r="BF725" s="71" t="s">
        <v>20</v>
      </c>
      <c r="BG725" s="71" t="s">
        <v>20</v>
      </c>
      <c r="BH725" s="71" t="s">
        <v>11314</v>
      </c>
      <c r="BI725" s="71" t="s">
        <v>12</v>
      </c>
      <c r="BJ725" s="71" t="s">
        <v>11284</v>
      </c>
      <c r="BK725" s="71" t="s">
        <v>23</v>
      </c>
      <c r="BL725" s="71" t="s">
        <v>25</v>
      </c>
      <c r="BM725" s="71" t="s">
        <v>25</v>
      </c>
      <c r="BN725" s="75" t="b">
        <v>1</v>
      </c>
      <c r="BO725" s="75" t="b">
        <v>1</v>
      </c>
      <c r="BP725" s="75" t="b">
        <v>1</v>
      </c>
      <c r="BQ725" s="75" t="b">
        <v>1</v>
      </c>
      <c r="BR725" s="75" t="b">
        <v>1</v>
      </c>
      <c r="BS725" s="75" t="b">
        <v>1</v>
      </c>
    </row>
    <row r="726" ht="18.0" customHeight="1">
      <c r="A726" s="71" t="s">
        <v>15954</v>
      </c>
      <c r="B726" s="72" t="s">
        <v>15955</v>
      </c>
      <c r="C726" s="73">
        <v>45694.0</v>
      </c>
      <c r="D726" s="73" t="s">
        <v>11261</v>
      </c>
      <c r="E726" s="74">
        <v>207.0</v>
      </c>
      <c r="F726" s="71" t="s">
        <v>34</v>
      </c>
      <c r="G726" s="75" t="b">
        <v>1</v>
      </c>
      <c r="H726" s="71" t="s">
        <v>11261</v>
      </c>
      <c r="I726" s="71" t="s">
        <v>91</v>
      </c>
      <c r="J726" s="71" t="s">
        <v>11261</v>
      </c>
      <c r="K726" s="71" t="s">
        <v>15956</v>
      </c>
      <c r="L726" s="71" t="s">
        <v>93</v>
      </c>
      <c r="M726" s="71" t="s">
        <v>11450</v>
      </c>
      <c r="N726" s="73">
        <v>45636.0</v>
      </c>
      <c r="O726" s="71" t="s">
        <v>15957</v>
      </c>
      <c r="P726" s="71" t="s">
        <v>15958</v>
      </c>
      <c r="Q726" s="71" t="s">
        <v>15959</v>
      </c>
      <c r="R726" s="71" t="s">
        <v>13977</v>
      </c>
      <c r="S726" s="71" t="s">
        <v>11432</v>
      </c>
      <c r="T726" s="71" t="s">
        <v>11261</v>
      </c>
      <c r="U726" s="71" t="s">
        <v>11261</v>
      </c>
      <c r="V726" s="73">
        <v>45694.0</v>
      </c>
      <c r="W726" s="74">
        <v>1.0</v>
      </c>
      <c r="X726" s="74">
        <v>0.0</v>
      </c>
      <c r="Y726" s="74" t="s">
        <v>11261</v>
      </c>
      <c r="Z726" s="73" t="s">
        <v>11261</v>
      </c>
      <c r="AA726" s="71" t="s">
        <v>105</v>
      </c>
      <c r="AB726" s="71" t="s">
        <v>11261</v>
      </c>
      <c r="AC726" s="74">
        <v>3.0</v>
      </c>
      <c r="AD726" s="74">
        <v>0.0</v>
      </c>
      <c r="AE726" s="74">
        <v>0.0</v>
      </c>
      <c r="AF726" s="74">
        <v>0.0</v>
      </c>
      <c r="AG726" s="74">
        <v>0.0</v>
      </c>
      <c r="AH726" s="74">
        <v>1.0</v>
      </c>
      <c r="AI726" s="74">
        <v>1.0</v>
      </c>
      <c r="AJ726" s="74">
        <v>1.0</v>
      </c>
      <c r="AK726" s="71" t="s">
        <v>123</v>
      </c>
      <c r="AL726" s="71" t="s">
        <v>25</v>
      </c>
      <c r="AM726" s="71" t="s">
        <v>25</v>
      </c>
      <c r="AN726" s="71" t="s">
        <v>11274</v>
      </c>
      <c r="AO726" s="71" t="s">
        <v>16</v>
      </c>
      <c r="AP726" s="71" t="s">
        <v>11269</v>
      </c>
      <c r="AQ726" s="71" t="s">
        <v>13</v>
      </c>
      <c r="AR726" s="71" t="s">
        <v>11284</v>
      </c>
      <c r="AS726" s="71" t="s">
        <v>23</v>
      </c>
      <c r="AT726" s="71" t="s">
        <v>20</v>
      </c>
      <c r="AU726" s="71" t="s">
        <v>20</v>
      </c>
      <c r="AV726" s="71" t="s">
        <v>11273</v>
      </c>
      <c r="AW726" s="71" t="s">
        <v>14</v>
      </c>
      <c r="AX726" s="71" t="s">
        <v>11285</v>
      </c>
      <c r="AY726" s="71" t="s">
        <v>19</v>
      </c>
      <c r="AZ726" s="71" t="s">
        <v>11273</v>
      </c>
      <c r="BA726" s="71" t="s">
        <v>14</v>
      </c>
      <c r="BB726" s="71" t="s">
        <v>11268</v>
      </c>
      <c r="BC726" s="71" t="s">
        <v>17</v>
      </c>
      <c r="BD726" s="71" t="s">
        <v>11285</v>
      </c>
      <c r="BE726" s="71" t="s">
        <v>19</v>
      </c>
      <c r="BF726" s="71" t="s">
        <v>20</v>
      </c>
      <c r="BG726" s="71" t="s">
        <v>20</v>
      </c>
      <c r="BH726" s="71" t="s">
        <v>11314</v>
      </c>
      <c r="BI726" s="71" t="s">
        <v>12</v>
      </c>
      <c r="BJ726" s="71" t="s">
        <v>11270</v>
      </c>
      <c r="BK726" s="71" t="s">
        <v>22</v>
      </c>
      <c r="BL726" s="71" t="s">
        <v>24</v>
      </c>
      <c r="BM726" s="71" t="s">
        <v>24</v>
      </c>
      <c r="BN726" s="75" t="b">
        <v>0</v>
      </c>
      <c r="BO726" s="75" t="b">
        <v>1</v>
      </c>
      <c r="BP726" s="75" t="b">
        <v>1</v>
      </c>
      <c r="BQ726" s="75" t="b">
        <v>1</v>
      </c>
      <c r="BR726" s="75" t="b">
        <v>0</v>
      </c>
      <c r="BS726" s="75" t="b">
        <v>0</v>
      </c>
    </row>
    <row r="727" ht="18.0" customHeight="1">
      <c r="A727" s="71" t="s">
        <v>15960</v>
      </c>
      <c r="B727" s="72" t="s">
        <v>15961</v>
      </c>
      <c r="C727" s="73">
        <v>45694.0</v>
      </c>
      <c r="D727" s="73" t="s">
        <v>11261</v>
      </c>
      <c r="E727" s="74">
        <v>207.0</v>
      </c>
      <c r="F727" s="71" t="s">
        <v>34</v>
      </c>
      <c r="G727" s="75" t="b">
        <v>1</v>
      </c>
      <c r="H727" s="71" t="s">
        <v>11261</v>
      </c>
      <c r="I727" s="71" t="s">
        <v>91</v>
      </c>
      <c r="J727" s="71" t="s">
        <v>11261</v>
      </c>
      <c r="K727" s="71" t="s">
        <v>15962</v>
      </c>
      <c r="L727" s="71" t="s">
        <v>93</v>
      </c>
      <c r="M727" s="71" t="s">
        <v>11263</v>
      </c>
      <c r="N727" s="73">
        <v>45639.0</v>
      </c>
      <c r="O727" s="71" t="s">
        <v>15963</v>
      </c>
      <c r="P727" s="71" t="s">
        <v>15964</v>
      </c>
      <c r="Q727" s="71" t="s">
        <v>15965</v>
      </c>
      <c r="R727" s="71" t="s">
        <v>14584</v>
      </c>
      <c r="S727" s="71" t="s">
        <v>11386</v>
      </c>
      <c r="T727" s="71" t="s">
        <v>11261</v>
      </c>
      <c r="U727" s="71" t="s">
        <v>11261</v>
      </c>
      <c r="V727" s="73">
        <v>45694.0</v>
      </c>
      <c r="W727" s="74">
        <v>1.0</v>
      </c>
      <c r="X727" s="74">
        <v>0.0</v>
      </c>
      <c r="Y727" s="74" t="s">
        <v>11261</v>
      </c>
      <c r="Z727" s="73" t="s">
        <v>11261</v>
      </c>
      <c r="AA727" s="71" t="s">
        <v>105</v>
      </c>
      <c r="AB727" s="71" t="s">
        <v>11261</v>
      </c>
      <c r="AC727" s="74">
        <v>5.0</v>
      </c>
      <c r="AD727" s="74">
        <v>1.0</v>
      </c>
      <c r="AE727" s="74">
        <v>1.0</v>
      </c>
      <c r="AF727" s="74">
        <v>1.0</v>
      </c>
      <c r="AG727" s="74">
        <v>0.0</v>
      </c>
      <c r="AH727" s="74">
        <v>1.0</v>
      </c>
      <c r="AI727" s="74">
        <v>0.0</v>
      </c>
      <c r="AJ727" s="74">
        <v>1.0</v>
      </c>
      <c r="AK727" s="71" t="s">
        <v>123</v>
      </c>
      <c r="AL727" s="71" t="s">
        <v>25</v>
      </c>
      <c r="AM727" s="71" t="s">
        <v>25</v>
      </c>
      <c r="AN727" s="71" t="s">
        <v>11268</v>
      </c>
      <c r="AO727" s="71" t="s">
        <v>17</v>
      </c>
      <c r="AP727" s="71" t="s">
        <v>11314</v>
      </c>
      <c r="AQ727" s="71" t="s">
        <v>12</v>
      </c>
      <c r="AR727" s="71" t="s">
        <v>11284</v>
      </c>
      <c r="AS727" s="71" t="s">
        <v>23</v>
      </c>
      <c r="AT727" s="71" t="s">
        <v>20</v>
      </c>
      <c r="AU727" s="71" t="s">
        <v>20</v>
      </c>
      <c r="AV727" s="71" t="s">
        <v>11273</v>
      </c>
      <c r="AW727" s="71" t="s">
        <v>14</v>
      </c>
      <c r="AX727" s="71" t="s">
        <v>11272</v>
      </c>
      <c r="AY727" s="71" t="s">
        <v>18</v>
      </c>
      <c r="AZ727" s="71" t="s">
        <v>11271</v>
      </c>
      <c r="BA727" s="71" t="s">
        <v>15</v>
      </c>
      <c r="BB727" s="71" t="s">
        <v>11268</v>
      </c>
      <c r="BC727" s="71" t="s">
        <v>17</v>
      </c>
      <c r="BD727" s="71" t="s">
        <v>11272</v>
      </c>
      <c r="BE727" s="71" t="s">
        <v>18</v>
      </c>
      <c r="BF727" s="71" t="s">
        <v>20</v>
      </c>
      <c r="BG727" s="71" t="s">
        <v>20</v>
      </c>
      <c r="BH727" s="71" t="s">
        <v>11314</v>
      </c>
      <c r="BI727" s="71" t="s">
        <v>12</v>
      </c>
      <c r="BJ727" s="71" t="s">
        <v>11270</v>
      </c>
      <c r="BK727" s="71" t="s">
        <v>22</v>
      </c>
      <c r="BL727" s="71" t="s">
        <v>25</v>
      </c>
      <c r="BM727" s="71" t="s">
        <v>25</v>
      </c>
      <c r="BN727" s="75" t="b">
        <v>1</v>
      </c>
      <c r="BO727" s="75" t="b">
        <v>0</v>
      </c>
      <c r="BP727" s="75" t="b">
        <v>1</v>
      </c>
      <c r="BQ727" s="75" t="b">
        <v>1</v>
      </c>
      <c r="BR727" s="75" t="b">
        <v>1</v>
      </c>
      <c r="BS727" s="75" t="b">
        <v>0</v>
      </c>
    </row>
    <row r="728" ht="18.0" customHeight="1">
      <c r="A728" s="71" t="s">
        <v>15966</v>
      </c>
      <c r="B728" s="72" t="s">
        <v>15967</v>
      </c>
      <c r="C728" s="73">
        <v>45694.0</v>
      </c>
      <c r="D728" s="73">
        <v>45735.0</v>
      </c>
      <c r="E728" s="74">
        <v>41.0</v>
      </c>
      <c r="F728" s="71" t="s">
        <v>151</v>
      </c>
      <c r="G728" s="75" t="b">
        <v>0</v>
      </c>
      <c r="H728" s="71" t="s">
        <v>167</v>
      </c>
      <c r="I728" s="71" t="s">
        <v>153</v>
      </c>
      <c r="J728" s="71" t="s">
        <v>154</v>
      </c>
      <c r="K728" s="71" t="s">
        <v>15968</v>
      </c>
      <c r="L728" s="71" t="s">
        <v>93</v>
      </c>
      <c r="M728" s="71" t="s">
        <v>11334</v>
      </c>
      <c r="N728" s="73">
        <v>45638.0</v>
      </c>
      <c r="O728" s="71" t="s">
        <v>15969</v>
      </c>
      <c r="P728" s="71" t="s">
        <v>15970</v>
      </c>
      <c r="Q728" s="71" t="s">
        <v>15971</v>
      </c>
      <c r="R728" s="71" t="s">
        <v>11990</v>
      </c>
      <c r="S728" s="71" t="s">
        <v>13064</v>
      </c>
      <c r="T728" s="71" t="s">
        <v>11261</v>
      </c>
      <c r="U728" s="71" t="s">
        <v>11261</v>
      </c>
      <c r="V728" s="73">
        <v>45694.0</v>
      </c>
      <c r="W728" s="74">
        <v>1.0</v>
      </c>
      <c r="X728" s="74">
        <v>1.0</v>
      </c>
      <c r="Y728" s="74" t="s">
        <v>11261</v>
      </c>
      <c r="Z728" s="73" t="s">
        <v>11261</v>
      </c>
      <c r="AA728" s="71" t="s">
        <v>105</v>
      </c>
      <c r="AB728" s="71" t="s">
        <v>15972</v>
      </c>
      <c r="AC728" s="74">
        <v>4.0</v>
      </c>
      <c r="AD728" s="74">
        <v>0.0</v>
      </c>
      <c r="AE728" s="74">
        <v>0.0</v>
      </c>
      <c r="AF728" s="74">
        <v>1.0</v>
      </c>
      <c r="AG728" s="74">
        <v>0.0</v>
      </c>
      <c r="AH728" s="74">
        <v>1.0</v>
      </c>
      <c r="AI728" s="74">
        <v>1.0</v>
      </c>
      <c r="AJ728" s="74">
        <v>1.0</v>
      </c>
      <c r="AK728" s="71" t="s">
        <v>123</v>
      </c>
      <c r="AL728" s="71" t="s">
        <v>25</v>
      </c>
      <c r="AM728" s="71" t="s">
        <v>25</v>
      </c>
      <c r="AN728" s="71" t="s">
        <v>11268</v>
      </c>
      <c r="AO728" s="71" t="s">
        <v>17</v>
      </c>
      <c r="AP728" s="71" t="s">
        <v>11314</v>
      </c>
      <c r="AQ728" s="71" t="s">
        <v>12</v>
      </c>
      <c r="AR728" s="71" t="s">
        <v>11284</v>
      </c>
      <c r="AS728" s="71" t="s">
        <v>23</v>
      </c>
      <c r="AT728" s="71" t="s">
        <v>21</v>
      </c>
      <c r="AU728" s="71" t="s">
        <v>21</v>
      </c>
      <c r="AV728" s="71" t="s">
        <v>11273</v>
      </c>
      <c r="AW728" s="71" t="s">
        <v>14</v>
      </c>
      <c r="AX728" s="71" t="s">
        <v>11285</v>
      </c>
      <c r="AY728" s="71" t="s">
        <v>19</v>
      </c>
      <c r="AZ728" s="71" t="s">
        <v>11273</v>
      </c>
      <c r="BA728" s="71" t="s">
        <v>14</v>
      </c>
      <c r="BB728" s="71" t="s">
        <v>11274</v>
      </c>
      <c r="BC728" s="71" t="s">
        <v>16</v>
      </c>
      <c r="BD728" s="71" t="s">
        <v>11285</v>
      </c>
      <c r="BE728" s="71" t="s">
        <v>19</v>
      </c>
      <c r="BF728" s="71" t="s">
        <v>21</v>
      </c>
      <c r="BG728" s="71" t="s">
        <v>21</v>
      </c>
      <c r="BH728" s="71" t="s">
        <v>11314</v>
      </c>
      <c r="BI728" s="71" t="s">
        <v>12</v>
      </c>
      <c r="BJ728" s="71" t="s">
        <v>11270</v>
      </c>
      <c r="BK728" s="71" t="s">
        <v>22</v>
      </c>
      <c r="BL728" s="71" t="s">
        <v>24</v>
      </c>
      <c r="BM728" s="71" t="s">
        <v>24</v>
      </c>
      <c r="BN728" s="75" t="b">
        <v>0</v>
      </c>
      <c r="BO728" s="75" t="b">
        <v>1</v>
      </c>
      <c r="BP728" s="75" t="b">
        <v>1</v>
      </c>
      <c r="BQ728" s="75" t="b">
        <v>1</v>
      </c>
      <c r="BR728" s="75" t="b">
        <v>0</v>
      </c>
      <c r="BS728" s="75" t="b">
        <v>0</v>
      </c>
    </row>
    <row r="729" ht="18.0" customHeight="1">
      <c r="A729" s="71" t="s">
        <v>15973</v>
      </c>
      <c r="B729" s="72" t="s">
        <v>15974</v>
      </c>
      <c r="C729" s="73">
        <v>45694.0</v>
      </c>
      <c r="D729" s="73" t="s">
        <v>11261</v>
      </c>
      <c r="E729" s="74">
        <v>207.0</v>
      </c>
      <c r="F729" s="71" t="s">
        <v>34</v>
      </c>
      <c r="G729" s="75" t="b">
        <v>1</v>
      </c>
      <c r="H729" s="71" t="s">
        <v>11261</v>
      </c>
      <c r="I729" s="71" t="s">
        <v>91</v>
      </c>
      <c r="J729" s="71" t="s">
        <v>11261</v>
      </c>
      <c r="K729" s="71" t="s">
        <v>15975</v>
      </c>
      <c r="L729" s="71" t="s">
        <v>93</v>
      </c>
      <c r="M729" s="71" t="s">
        <v>11656</v>
      </c>
      <c r="N729" s="73">
        <v>45638.0</v>
      </c>
      <c r="O729" s="71" t="s">
        <v>15976</v>
      </c>
      <c r="P729" s="71" t="s">
        <v>15977</v>
      </c>
      <c r="Q729" s="71" t="s">
        <v>15978</v>
      </c>
      <c r="R729" s="71" t="s">
        <v>12197</v>
      </c>
      <c r="S729" s="71" t="s">
        <v>11339</v>
      </c>
      <c r="T729" s="71" t="s">
        <v>11261</v>
      </c>
      <c r="U729" s="71" t="s">
        <v>11261</v>
      </c>
      <c r="V729" s="73">
        <v>45694.0</v>
      </c>
      <c r="W729" s="74">
        <v>0.0</v>
      </c>
      <c r="X729" s="74">
        <v>0.0</v>
      </c>
      <c r="Y729" s="74" t="s">
        <v>11261</v>
      </c>
      <c r="Z729" s="73" t="s">
        <v>11261</v>
      </c>
      <c r="AA729" s="71" t="s">
        <v>105</v>
      </c>
      <c r="AB729" s="71" t="s">
        <v>11261</v>
      </c>
      <c r="AC729" s="74">
        <v>3.0</v>
      </c>
      <c r="AD729" s="74">
        <v>0.0</v>
      </c>
      <c r="AE729" s="74">
        <v>0.0</v>
      </c>
      <c r="AF729" s="74">
        <v>1.0</v>
      </c>
      <c r="AG729" s="74">
        <v>1.0</v>
      </c>
      <c r="AH729" s="74">
        <v>1.0</v>
      </c>
      <c r="AI729" s="74">
        <v>0.0</v>
      </c>
      <c r="AJ729" s="74">
        <v>0.0</v>
      </c>
      <c r="AK729" s="71" t="s">
        <v>123</v>
      </c>
      <c r="AL729" s="71" t="s">
        <v>25</v>
      </c>
      <c r="AM729" s="71" t="s">
        <v>25</v>
      </c>
      <c r="AN729" s="71" t="s">
        <v>11274</v>
      </c>
      <c r="AO729" s="71" t="s">
        <v>16</v>
      </c>
      <c r="AP729" s="71" t="s">
        <v>11269</v>
      </c>
      <c r="AQ729" s="71" t="s">
        <v>13</v>
      </c>
      <c r="AR729" s="71" t="s">
        <v>11284</v>
      </c>
      <c r="AS729" s="71" t="s">
        <v>23</v>
      </c>
      <c r="AT729" s="71" t="s">
        <v>20</v>
      </c>
      <c r="AU729" s="71" t="s">
        <v>20</v>
      </c>
      <c r="AV729" s="71" t="s">
        <v>11273</v>
      </c>
      <c r="AW729" s="71" t="s">
        <v>14</v>
      </c>
      <c r="AX729" s="71" t="s">
        <v>11285</v>
      </c>
      <c r="AY729" s="71" t="s">
        <v>19</v>
      </c>
      <c r="AZ729" s="71" t="s">
        <v>11271</v>
      </c>
      <c r="BA729" s="71" t="s">
        <v>15</v>
      </c>
      <c r="BB729" s="71" t="s">
        <v>11268</v>
      </c>
      <c r="BC729" s="71" t="s">
        <v>17</v>
      </c>
      <c r="BD729" s="71" t="s">
        <v>11272</v>
      </c>
      <c r="BE729" s="71" t="s">
        <v>18</v>
      </c>
      <c r="BF729" s="71" t="s">
        <v>20</v>
      </c>
      <c r="BG729" s="71" t="s">
        <v>20</v>
      </c>
      <c r="BH729" s="71" t="s">
        <v>11269</v>
      </c>
      <c r="BI729" s="71" t="s">
        <v>13</v>
      </c>
      <c r="BJ729" s="71" t="s">
        <v>11284</v>
      </c>
      <c r="BK729" s="71" t="s">
        <v>23</v>
      </c>
      <c r="BL729" s="71" t="s">
        <v>24</v>
      </c>
      <c r="BM729" s="71" t="s">
        <v>24</v>
      </c>
      <c r="BN729" s="75" t="b">
        <v>0</v>
      </c>
      <c r="BO729" s="75" t="b">
        <v>0</v>
      </c>
      <c r="BP729" s="75" t="b">
        <v>1</v>
      </c>
      <c r="BQ729" s="75" t="b">
        <v>0</v>
      </c>
      <c r="BR729" s="75" t="b">
        <v>0</v>
      </c>
      <c r="BS729" s="75" t="b">
        <v>1</v>
      </c>
    </row>
    <row r="730" ht="18.0" customHeight="1">
      <c r="A730" s="71" t="s">
        <v>15979</v>
      </c>
      <c r="B730" s="72" t="s">
        <v>15980</v>
      </c>
      <c r="C730" s="73">
        <v>45694.0</v>
      </c>
      <c r="D730" s="73" t="s">
        <v>11261</v>
      </c>
      <c r="E730" s="74">
        <v>207.0</v>
      </c>
      <c r="F730" s="71" t="s">
        <v>34</v>
      </c>
      <c r="G730" s="75" t="b">
        <v>1</v>
      </c>
      <c r="H730" s="71" t="s">
        <v>11261</v>
      </c>
      <c r="I730" s="71" t="s">
        <v>91</v>
      </c>
      <c r="J730" s="71" t="s">
        <v>11261</v>
      </c>
      <c r="K730" s="71" t="s">
        <v>15981</v>
      </c>
      <c r="L730" s="71" t="s">
        <v>275</v>
      </c>
      <c r="M730" s="71" t="s">
        <v>11263</v>
      </c>
      <c r="N730" s="73">
        <v>45685.0</v>
      </c>
      <c r="O730" s="71" t="s">
        <v>15982</v>
      </c>
      <c r="P730" s="71" t="s">
        <v>2307</v>
      </c>
      <c r="Q730" s="71" t="s">
        <v>15983</v>
      </c>
      <c r="R730" s="71" t="s">
        <v>15506</v>
      </c>
      <c r="S730" s="71" t="s">
        <v>11564</v>
      </c>
      <c r="T730" s="71" t="s">
        <v>11261</v>
      </c>
      <c r="U730" s="71" t="s">
        <v>11261</v>
      </c>
      <c r="V730" s="73">
        <v>45694.0</v>
      </c>
      <c r="W730" s="74">
        <v>0.0</v>
      </c>
      <c r="X730" s="74">
        <v>0.0</v>
      </c>
      <c r="Y730" s="74" t="s">
        <v>11261</v>
      </c>
      <c r="Z730" s="73" t="s">
        <v>11261</v>
      </c>
      <c r="AA730" s="71" t="s">
        <v>283</v>
      </c>
      <c r="AB730" s="71" t="s">
        <v>11261</v>
      </c>
      <c r="AC730" s="74">
        <v>3.0</v>
      </c>
      <c r="AD730" s="74">
        <v>0.0</v>
      </c>
      <c r="AE730" s="74">
        <v>1.0</v>
      </c>
      <c r="AF730" s="74">
        <v>0.0</v>
      </c>
      <c r="AG730" s="74">
        <v>0.0</v>
      </c>
      <c r="AH730" s="74">
        <v>0.0</v>
      </c>
      <c r="AI730" s="74">
        <v>1.0</v>
      </c>
      <c r="AJ730" s="74">
        <v>1.0</v>
      </c>
      <c r="AK730" s="71" t="s">
        <v>123</v>
      </c>
      <c r="AL730" s="71" t="s">
        <v>25</v>
      </c>
      <c r="AM730" s="71" t="s">
        <v>25</v>
      </c>
      <c r="AN730" s="71" t="s">
        <v>11274</v>
      </c>
      <c r="AO730" s="71" t="s">
        <v>16</v>
      </c>
      <c r="AP730" s="71" t="s">
        <v>11269</v>
      </c>
      <c r="AQ730" s="71" t="s">
        <v>13</v>
      </c>
      <c r="AR730" s="71" t="s">
        <v>11284</v>
      </c>
      <c r="AS730" s="71" t="s">
        <v>23</v>
      </c>
      <c r="AT730" s="71" t="s">
        <v>21</v>
      </c>
      <c r="AU730" s="71" t="s">
        <v>21</v>
      </c>
      <c r="AV730" s="71" t="s">
        <v>11273</v>
      </c>
      <c r="AW730" s="71" t="s">
        <v>14</v>
      </c>
      <c r="AX730" s="71" t="s">
        <v>11272</v>
      </c>
      <c r="AY730" s="71" t="s">
        <v>18</v>
      </c>
      <c r="AZ730" s="71" t="s">
        <v>11273</v>
      </c>
      <c r="BA730" s="71" t="s">
        <v>14</v>
      </c>
      <c r="BB730" s="71" t="s">
        <v>11274</v>
      </c>
      <c r="BC730" s="71" t="s">
        <v>16</v>
      </c>
      <c r="BD730" s="71" t="s">
        <v>11272</v>
      </c>
      <c r="BE730" s="71" t="s">
        <v>18</v>
      </c>
      <c r="BF730" s="71" t="s">
        <v>20</v>
      </c>
      <c r="BG730" s="71" t="s">
        <v>20</v>
      </c>
      <c r="BH730" s="71" t="s">
        <v>11314</v>
      </c>
      <c r="BI730" s="71" t="s">
        <v>12</v>
      </c>
      <c r="BJ730" s="71" t="s">
        <v>11270</v>
      </c>
      <c r="BK730" s="71" t="s">
        <v>22</v>
      </c>
      <c r="BL730" s="71" t="s">
        <v>24</v>
      </c>
      <c r="BM730" s="71" t="s">
        <v>24</v>
      </c>
      <c r="BN730" s="75" t="b">
        <v>0</v>
      </c>
      <c r="BO730" s="75" t="b">
        <v>1</v>
      </c>
      <c r="BP730" s="75" t="b">
        <v>0</v>
      </c>
      <c r="BQ730" s="75" t="b">
        <v>1</v>
      </c>
      <c r="BR730" s="75" t="b">
        <v>1</v>
      </c>
      <c r="BS730" s="75" t="b">
        <v>0</v>
      </c>
    </row>
    <row r="731" ht="18.0" customHeight="1">
      <c r="A731" s="71" t="s">
        <v>15984</v>
      </c>
      <c r="B731" s="72" t="s">
        <v>15985</v>
      </c>
      <c r="C731" s="73">
        <v>45694.0</v>
      </c>
      <c r="D731" s="73" t="s">
        <v>11261</v>
      </c>
      <c r="E731" s="74">
        <v>207.0</v>
      </c>
      <c r="F731" s="71" t="s">
        <v>34</v>
      </c>
      <c r="G731" s="75" t="b">
        <v>1</v>
      </c>
      <c r="H731" s="71" t="s">
        <v>11261</v>
      </c>
      <c r="I731" s="71" t="s">
        <v>91</v>
      </c>
      <c r="J731" s="71" t="s">
        <v>11261</v>
      </c>
      <c r="K731" s="71" t="s">
        <v>15986</v>
      </c>
      <c r="L731" s="71" t="s">
        <v>93</v>
      </c>
      <c r="M731" s="71" t="s">
        <v>11318</v>
      </c>
      <c r="N731" s="73">
        <v>45637.0</v>
      </c>
      <c r="O731" s="71" t="s">
        <v>15987</v>
      </c>
      <c r="P731" s="71" t="s">
        <v>15988</v>
      </c>
      <c r="Q731" s="71" t="s">
        <v>15989</v>
      </c>
      <c r="R731" s="71" t="s">
        <v>15990</v>
      </c>
      <c r="S731" s="71" t="s">
        <v>11408</v>
      </c>
      <c r="T731" s="71" t="s">
        <v>11261</v>
      </c>
      <c r="U731" s="71" t="s">
        <v>11261</v>
      </c>
      <c r="V731" s="73">
        <v>45694.0</v>
      </c>
      <c r="W731" s="74">
        <v>0.0</v>
      </c>
      <c r="X731" s="74">
        <v>0.0</v>
      </c>
      <c r="Y731" s="74" t="s">
        <v>11261</v>
      </c>
      <c r="Z731" s="73" t="s">
        <v>11261</v>
      </c>
      <c r="AA731" s="71" t="s">
        <v>105</v>
      </c>
      <c r="AB731" s="71" t="s">
        <v>11261</v>
      </c>
      <c r="AC731" s="74">
        <v>4.0</v>
      </c>
      <c r="AD731" s="74">
        <v>1.0</v>
      </c>
      <c r="AE731" s="74">
        <v>1.0</v>
      </c>
      <c r="AF731" s="74">
        <v>0.0</v>
      </c>
      <c r="AG731" s="74">
        <v>0.0</v>
      </c>
      <c r="AH731" s="74">
        <v>1.0</v>
      </c>
      <c r="AI731" s="74">
        <v>0.0</v>
      </c>
      <c r="AJ731" s="74">
        <v>1.0</v>
      </c>
      <c r="AK731" s="71" t="s">
        <v>123</v>
      </c>
      <c r="AL731" s="71" t="s">
        <v>25</v>
      </c>
      <c r="AM731" s="71" t="s">
        <v>25</v>
      </c>
      <c r="AN731" s="71" t="s">
        <v>11268</v>
      </c>
      <c r="AO731" s="71" t="s">
        <v>17</v>
      </c>
      <c r="AP731" s="71" t="s">
        <v>11314</v>
      </c>
      <c r="AQ731" s="71" t="s">
        <v>12</v>
      </c>
      <c r="AR731" s="71" t="s">
        <v>11284</v>
      </c>
      <c r="AS731" s="71" t="s">
        <v>23</v>
      </c>
      <c r="AT731" s="71" t="s">
        <v>21</v>
      </c>
      <c r="AU731" s="71" t="s">
        <v>21</v>
      </c>
      <c r="AV731" s="71" t="s">
        <v>11273</v>
      </c>
      <c r="AW731" s="71" t="s">
        <v>14</v>
      </c>
      <c r="AX731" s="71" t="s">
        <v>11285</v>
      </c>
      <c r="AY731" s="71" t="s">
        <v>19</v>
      </c>
      <c r="AZ731" s="71" t="s">
        <v>11271</v>
      </c>
      <c r="BA731" s="71" t="s">
        <v>15</v>
      </c>
      <c r="BB731" s="71" t="s">
        <v>11268</v>
      </c>
      <c r="BC731" s="71" t="s">
        <v>17</v>
      </c>
      <c r="BD731" s="71" t="s">
        <v>11285</v>
      </c>
      <c r="BE731" s="71" t="s">
        <v>19</v>
      </c>
      <c r="BF731" s="71" t="s">
        <v>21</v>
      </c>
      <c r="BG731" s="71" t="s">
        <v>21</v>
      </c>
      <c r="BH731" s="71" t="s">
        <v>11269</v>
      </c>
      <c r="BI731" s="71" t="s">
        <v>13</v>
      </c>
      <c r="BJ731" s="71" t="s">
        <v>11270</v>
      </c>
      <c r="BK731" s="71" t="s">
        <v>22</v>
      </c>
      <c r="BL731" s="71" t="s">
        <v>25</v>
      </c>
      <c r="BM731" s="71" t="s">
        <v>25</v>
      </c>
      <c r="BN731" s="75" t="b">
        <v>1</v>
      </c>
      <c r="BO731" s="75" t="b">
        <v>0</v>
      </c>
      <c r="BP731" s="75" t="b">
        <v>1</v>
      </c>
      <c r="BQ731" s="75" t="b">
        <v>1</v>
      </c>
      <c r="BR731" s="75" t="b">
        <v>1</v>
      </c>
      <c r="BS731" s="75" t="b">
        <v>0</v>
      </c>
    </row>
    <row r="732" ht="18.0" customHeight="1">
      <c r="A732" s="71" t="s">
        <v>15991</v>
      </c>
      <c r="B732" s="72" t="s">
        <v>15992</v>
      </c>
      <c r="C732" s="73">
        <v>45694.0</v>
      </c>
      <c r="D732" s="73" t="s">
        <v>11261</v>
      </c>
      <c r="E732" s="74">
        <v>207.0</v>
      </c>
      <c r="F732" s="71" t="s">
        <v>34</v>
      </c>
      <c r="G732" s="75" t="b">
        <v>1</v>
      </c>
      <c r="H732" s="71" t="s">
        <v>11261</v>
      </c>
      <c r="I732" s="71" t="s">
        <v>91</v>
      </c>
      <c r="J732" s="71" t="s">
        <v>11261</v>
      </c>
      <c r="K732" s="71" t="s">
        <v>15993</v>
      </c>
      <c r="L732" s="71" t="s">
        <v>93</v>
      </c>
      <c r="M732" s="71" t="s">
        <v>11334</v>
      </c>
      <c r="N732" s="73">
        <v>45642.0</v>
      </c>
      <c r="O732" s="71" t="s">
        <v>15994</v>
      </c>
      <c r="P732" s="71" t="s">
        <v>15995</v>
      </c>
      <c r="Q732" s="71" t="s">
        <v>15996</v>
      </c>
      <c r="R732" s="71" t="s">
        <v>14584</v>
      </c>
      <c r="S732" s="71" t="s">
        <v>11386</v>
      </c>
      <c r="T732" s="71" t="s">
        <v>11261</v>
      </c>
      <c r="U732" s="71" t="s">
        <v>11261</v>
      </c>
      <c r="V732" s="73">
        <v>45694.0</v>
      </c>
      <c r="W732" s="74">
        <v>0.0</v>
      </c>
      <c r="X732" s="74">
        <v>0.0</v>
      </c>
      <c r="Y732" s="74" t="s">
        <v>11261</v>
      </c>
      <c r="Z732" s="73" t="s">
        <v>11261</v>
      </c>
      <c r="AA732" s="71" t="s">
        <v>105</v>
      </c>
      <c r="AB732" s="71" t="s">
        <v>11261</v>
      </c>
      <c r="AC732" s="74">
        <v>3.0</v>
      </c>
      <c r="AD732" s="74">
        <v>0.0</v>
      </c>
      <c r="AE732" s="74">
        <v>1.0</v>
      </c>
      <c r="AF732" s="74">
        <v>0.0</v>
      </c>
      <c r="AG732" s="74">
        <v>0.0</v>
      </c>
      <c r="AH732" s="74">
        <v>1.0</v>
      </c>
      <c r="AI732" s="74">
        <v>0.0</v>
      </c>
      <c r="AJ732" s="74">
        <v>1.0</v>
      </c>
      <c r="AK732" s="71" t="s">
        <v>123</v>
      </c>
      <c r="AL732" s="71" t="s">
        <v>25</v>
      </c>
      <c r="AM732" s="71" t="s">
        <v>25</v>
      </c>
      <c r="AN732" s="71" t="s">
        <v>11268</v>
      </c>
      <c r="AO732" s="71" t="s">
        <v>17</v>
      </c>
      <c r="AP732" s="71" t="s">
        <v>11314</v>
      </c>
      <c r="AQ732" s="71" t="s">
        <v>12</v>
      </c>
      <c r="AR732" s="71" t="s">
        <v>11284</v>
      </c>
      <c r="AS732" s="71" t="s">
        <v>23</v>
      </c>
      <c r="AT732" s="71" t="s">
        <v>20</v>
      </c>
      <c r="AU732" s="71" t="s">
        <v>20</v>
      </c>
      <c r="AV732" s="71" t="s">
        <v>11273</v>
      </c>
      <c r="AW732" s="71" t="s">
        <v>14</v>
      </c>
      <c r="AX732" s="71" t="s">
        <v>11285</v>
      </c>
      <c r="AY732" s="71" t="s">
        <v>19</v>
      </c>
      <c r="AZ732" s="71" t="s">
        <v>11271</v>
      </c>
      <c r="BA732" s="71" t="s">
        <v>15</v>
      </c>
      <c r="BB732" s="71" t="s">
        <v>11268</v>
      </c>
      <c r="BC732" s="71" t="s">
        <v>17</v>
      </c>
      <c r="BD732" s="71" t="s">
        <v>11285</v>
      </c>
      <c r="BE732" s="71" t="s">
        <v>19</v>
      </c>
      <c r="BF732" s="71" t="s">
        <v>20</v>
      </c>
      <c r="BG732" s="71" t="s">
        <v>20</v>
      </c>
      <c r="BH732" s="71" t="s">
        <v>11269</v>
      </c>
      <c r="BI732" s="71" t="s">
        <v>13</v>
      </c>
      <c r="BJ732" s="71" t="s">
        <v>11270</v>
      </c>
      <c r="BK732" s="71" t="s">
        <v>22</v>
      </c>
      <c r="BL732" s="71" t="s">
        <v>24</v>
      </c>
      <c r="BM732" s="71" t="s">
        <v>24</v>
      </c>
      <c r="BN732" s="75" t="b">
        <v>0</v>
      </c>
      <c r="BO732" s="75" t="b">
        <v>0</v>
      </c>
      <c r="BP732" s="75" t="b">
        <v>1</v>
      </c>
      <c r="BQ732" s="75" t="b">
        <v>1</v>
      </c>
      <c r="BR732" s="75" t="b">
        <v>1</v>
      </c>
      <c r="BS732" s="75" t="b">
        <v>0</v>
      </c>
    </row>
    <row r="733" ht="18.0" customHeight="1">
      <c r="A733" s="71" t="s">
        <v>15997</v>
      </c>
      <c r="B733" s="72" t="s">
        <v>15998</v>
      </c>
      <c r="C733" s="73">
        <v>45693.0</v>
      </c>
      <c r="D733" s="73" t="s">
        <v>11261</v>
      </c>
      <c r="E733" s="74">
        <v>208.0</v>
      </c>
      <c r="F733" s="71" t="s">
        <v>34</v>
      </c>
      <c r="G733" s="75" t="b">
        <v>1</v>
      </c>
      <c r="H733" s="71" t="s">
        <v>11261</v>
      </c>
      <c r="I733" s="71" t="s">
        <v>91</v>
      </c>
      <c r="J733" s="71" t="s">
        <v>11261</v>
      </c>
      <c r="K733" s="71" t="s">
        <v>15999</v>
      </c>
      <c r="L733" s="71" t="s">
        <v>93</v>
      </c>
      <c r="M733" s="71" t="s">
        <v>11450</v>
      </c>
      <c r="N733" s="73">
        <v>45646.0</v>
      </c>
      <c r="O733" s="71" t="s">
        <v>16000</v>
      </c>
      <c r="P733" s="71" t="s">
        <v>16001</v>
      </c>
      <c r="Q733" s="71" t="s">
        <v>16002</v>
      </c>
      <c r="R733" s="71" t="s">
        <v>12872</v>
      </c>
      <c r="S733" s="71" t="s">
        <v>11347</v>
      </c>
      <c r="T733" s="71" t="s">
        <v>11261</v>
      </c>
      <c r="U733" s="71" t="s">
        <v>11261</v>
      </c>
      <c r="V733" s="73">
        <v>45693.0</v>
      </c>
      <c r="W733" s="74">
        <v>1.0</v>
      </c>
      <c r="X733" s="74">
        <v>0.0</v>
      </c>
      <c r="Y733" s="74" t="s">
        <v>11261</v>
      </c>
      <c r="Z733" s="73" t="s">
        <v>11261</v>
      </c>
      <c r="AA733" s="71" t="s">
        <v>105</v>
      </c>
      <c r="AB733" s="71" t="s">
        <v>11261</v>
      </c>
      <c r="AC733" s="74">
        <v>4.0</v>
      </c>
      <c r="AD733" s="74">
        <v>1.0</v>
      </c>
      <c r="AE733" s="74">
        <v>1.0</v>
      </c>
      <c r="AF733" s="74">
        <v>1.0</v>
      </c>
      <c r="AG733" s="74">
        <v>0.0</v>
      </c>
      <c r="AH733" s="74">
        <v>0.0</v>
      </c>
      <c r="AI733" s="74">
        <v>1.0</v>
      </c>
      <c r="AJ733" s="74">
        <v>0.0</v>
      </c>
      <c r="AK733" s="71" t="s">
        <v>123</v>
      </c>
      <c r="AL733" s="71" t="s">
        <v>25</v>
      </c>
      <c r="AM733" s="71" t="s">
        <v>25</v>
      </c>
      <c r="AN733" s="71" t="s">
        <v>11268</v>
      </c>
      <c r="AO733" s="71" t="s">
        <v>17</v>
      </c>
      <c r="AP733" s="71" t="s">
        <v>11314</v>
      </c>
      <c r="AQ733" s="71" t="s">
        <v>12</v>
      </c>
      <c r="AR733" s="71" t="s">
        <v>11284</v>
      </c>
      <c r="AS733" s="71" t="s">
        <v>23</v>
      </c>
      <c r="AT733" s="71" t="s">
        <v>21</v>
      </c>
      <c r="AU733" s="71" t="s">
        <v>21</v>
      </c>
      <c r="AV733" s="71" t="s">
        <v>11273</v>
      </c>
      <c r="AW733" s="71" t="s">
        <v>14</v>
      </c>
      <c r="AX733" s="71" t="s">
        <v>11285</v>
      </c>
      <c r="AY733" s="71" t="s">
        <v>19</v>
      </c>
      <c r="AZ733" s="71" t="s">
        <v>11273</v>
      </c>
      <c r="BA733" s="71" t="s">
        <v>14</v>
      </c>
      <c r="BB733" s="71" t="s">
        <v>11268</v>
      </c>
      <c r="BC733" s="71" t="s">
        <v>17</v>
      </c>
      <c r="BD733" s="71" t="s">
        <v>11272</v>
      </c>
      <c r="BE733" s="71" t="s">
        <v>18</v>
      </c>
      <c r="BF733" s="71" t="s">
        <v>20</v>
      </c>
      <c r="BG733" s="71" t="s">
        <v>20</v>
      </c>
      <c r="BH733" s="71" t="s">
        <v>11314</v>
      </c>
      <c r="BI733" s="71" t="s">
        <v>12</v>
      </c>
      <c r="BJ733" s="71" t="s">
        <v>11270</v>
      </c>
      <c r="BK733" s="71" t="s">
        <v>22</v>
      </c>
      <c r="BL733" s="71" t="s">
        <v>25</v>
      </c>
      <c r="BM733" s="71" t="s">
        <v>25</v>
      </c>
      <c r="BN733" s="75" t="b">
        <v>1</v>
      </c>
      <c r="BO733" s="75" t="b">
        <v>1</v>
      </c>
      <c r="BP733" s="75" t="b">
        <v>0</v>
      </c>
      <c r="BQ733" s="75" t="b">
        <v>0</v>
      </c>
      <c r="BR733" s="75" t="b">
        <v>1</v>
      </c>
      <c r="BS733" s="75" t="b">
        <v>0</v>
      </c>
    </row>
    <row r="734" ht="18.0" customHeight="1">
      <c r="A734" s="71" t="s">
        <v>16003</v>
      </c>
      <c r="B734" s="72" t="s">
        <v>16004</v>
      </c>
      <c r="C734" s="73">
        <v>45693.0</v>
      </c>
      <c r="D734" s="73">
        <v>45749.0</v>
      </c>
      <c r="E734" s="74">
        <v>56.0</v>
      </c>
      <c r="F734" s="71" t="s">
        <v>151</v>
      </c>
      <c r="G734" s="75" t="b">
        <v>0</v>
      </c>
      <c r="H734" s="71" t="s">
        <v>1130</v>
      </c>
      <c r="I734" s="71" t="s">
        <v>153</v>
      </c>
      <c r="J734" s="71" t="s">
        <v>154</v>
      </c>
      <c r="K734" s="71" t="s">
        <v>16005</v>
      </c>
      <c r="L734" s="71" t="s">
        <v>93</v>
      </c>
      <c r="M734" s="71" t="s">
        <v>11297</v>
      </c>
      <c r="N734" s="73">
        <v>45643.0</v>
      </c>
      <c r="O734" s="71" t="s">
        <v>16006</v>
      </c>
      <c r="P734" s="71" t="s">
        <v>16007</v>
      </c>
      <c r="Q734" s="71" t="s">
        <v>16008</v>
      </c>
      <c r="R734" s="71" t="s">
        <v>15553</v>
      </c>
      <c r="S734" s="71" t="s">
        <v>11564</v>
      </c>
      <c r="T734" s="71" t="s">
        <v>11261</v>
      </c>
      <c r="U734" s="71" t="s">
        <v>11261</v>
      </c>
      <c r="V734" s="73">
        <v>45693.0</v>
      </c>
      <c r="W734" s="74">
        <v>0.0</v>
      </c>
      <c r="X734" s="74">
        <v>0.0</v>
      </c>
      <c r="Y734" s="74" t="s">
        <v>11261</v>
      </c>
      <c r="Z734" s="73" t="s">
        <v>11261</v>
      </c>
      <c r="AA734" s="71" t="s">
        <v>105</v>
      </c>
      <c r="AB734" s="71" t="s">
        <v>16009</v>
      </c>
      <c r="AC734" s="74">
        <v>3.0</v>
      </c>
      <c r="AD734" s="74">
        <v>0.0</v>
      </c>
      <c r="AE734" s="74">
        <v>1.0</v>
      </c>
      <c r="AF734" s="74">
        <v>1.0</v>
      </c>
      <c r="AG734" s="74">
        <v>0.0</v>
      </c>
      <c r="AH734" s="74">
        <v>1.0</v>
      </c>
      <c r="AI734" s="74">
        <v>0.0</v>
      </c>
      <c r="AJ734" s="74">
        <v>0.0</v>
      </c>
      <c r="AK734" s="71" t="s">
        <v>250</v>
      </c>
      <c r="AL734" s="71" t="s">
        <v>25</v>
      </c>
      <c r="AM734" s="71" t="s">
        <v>25</v>
      </c>
      <c r="AN734" s="71" t="s">
        <v>11268</v>
      </c>
      <c r="AO734" s="71" t="s">
        <v>17</v>
      </c>
      <c r="AP734" s="71" t="s">
        <v>11269</v>
      </c>
      <c r="AQ734" s="71" t="s">
        <v>13</v>
      </c>
      <c r="AR734" s="71" t="s">
        <v>11284</v>
      </c>
      <c r="AS734" s="71" t="s">
        <v>23</v>
      </c>
      <c r="AT734" s="71" t="s">
        <v>20</v>
      </c>
      <c r="AU734" s="71" t="s">
        <v>20</v>
      </c>
      <c r="AV734" s="71" t="s">
        <v>11273</v>
      </c>
      <c r="AW734" s="71" t="s">
        <v>14</v>
      </c>
      <c r="AX734" s="71" t="s">
        <v>11285</v>
      </c>
      <c r="AY734" s="71" t="s">
        <v>19</v>
      </c>
      <c r="AZ734" s="71" t="s">
        <v>11271</v>
      </c>
      <c r="BA734" s="71" t="s">
        <v>15</v>
      </c>
      <c r="BB734" s="71" t="s">
        <v>11268</v>
      </c>
      <c r="BC734" s="71" t="s">
        <v>17</v>
      </c>
      <c r="BD734" s="71" t="s">
        <v>11272</v>
      </c>
      <c r="BE734" s="71" t="s">
        <v>18</v>
      </c>
      <c r="BF734" s="71" t="s">
        <v>20</v>
      </c>
      <c r="BG734" s="71" t="s">
        <v>20</v>
      </c>
      <c r="BH734" s="71" t="s">
        <v>11269</v>
      </c>
      <c r="BI734" s="71" t="s">
        <v>13</v>
      </c>
      <c r="BJ734" s="71" t="s">
        <v>11270</v>
      </c>
      <c r="BK734" s="71" t="s">
        <v>22</v>
      </c>
      <c r="BL734" s="71" t="s">
        <v>24</v>
      </c>
      <c r="BM734" s="71" t="s">
        <v>24</v>
      </c>
      <c r="BN734" s="75" t="b">
        <v>0</v>
      </c>
      <c r="BO734" s="75" t="b">
        <v>0</v>
      </c>
      <c r="BP734" s="75" t="b">
        <v>1</v>
      </c>
      <c r="BQ734" s="75" t="b">
        <v>0</v>
      </c>
      <c r="BR734" s="75" t="b">
        <v>1</v>
      </c>
      <c r="BS734" s="75" t="b">
        <v>0</v>
      </c>
    </row>
    <row r="735" ht="18.0" customHeight="1">
      <c r="A735" s="71" t="s">
        <v>16010</v>
      </c>
      <c r="B735" s="72" t="s">
        <v>14281</v>
      </c>
      <c r="C735" s="73">
        <v>45693.0</v>
      </c>
      <c r="D735" s="73">
        <v>45754.0</v>
      </c>
      <c r="E735" s="74">
        <v>61.0</v>
      </c>
      <c r="F735" s="71" t="s">
        <v>151</v>
      </c>
      <c r="G735" s="75" t="b">
        <v>0</v>
      </c>
      <c r="H735" s="71" t="s">
        <v>167</v>
      </c>
      <c r="I735" s="71" t="s">
        <v>153</v>
      </c>
      <c r="J735" s="71" t="s">
        <v>154</v>
      </c>
      <c r="K735" s="71" t="s">
        <v>14282</v>
      </c>
      <c r="L735" s="71" t="s">
        <v>93</v>
      </c>
      <c r="M735" s="71" t="s">
        <v>11334</v>
      </c>
      <c r="N735" s="73">
        <v>45644.0</v>
      </c>
      <c r="O735" s="71" t="s">
        <v>13042</v>
      </c>
      <c r="P735" s="71" t="s">
        <v>13042</v>
      </c>
      <c r="Q735" s="71" t="s">
        <v>13043</v>
      </c>
      <c r="R735" s="71" t="s">
        <v>11529</v>
      </c>
      <c r="S735" s="71" t="s">
        <v>11864</v>
      </c>
      <c r="T735" s="71" t="s">
        <v>11261</v>
      </c>
      <c r="U735" s="71" t="s">
        <v>11261</v>
      </c>
      <c r="V735" s="73">
        <v>45693.0</v>
      </c>
      <c r="W735" s="74">
        <v>2.0</v>
      </c>
      <c r="X735" s="74">
        <v>1.0</v>
      </c>
      <c r="Y735" s="74" t="s">
        <v>11261</v>
      </c>
      <c r="Z735" s="73" t="s">
        <v>11261</v>
      </c>
      <c r="AA735" s="71" t="s">
        <v>105</v>
      </c>
      <c r="AB735" s="71" t="s">
        <v>16011</v>
      </c>
      <c r="AC735" s="74">
        <v>4.0</v>
      </c>
      <c r="AD735" s="74">
        <v>1.0</v>
      </c>
      <c r="AE735" s="74">
        <v>1.0</v>
      </c>
      <c r="AF735" s="74">
        <v>1.0</v>
      </c>
      <c r="AG735" s="74">
        <v>0.0</v>
      </c>
      <c r="AH735" s="74">
        <v>0.0</v>
      </c>
      <c r="AI735" s="74">
        <v>0.0</v>
      </c>
      <c r="AJ735" s="74">
        <v>1.0</v>
      </c>
      <c r="AK735" s="71" t="s">
        <v>250</v>
      </c>
      <c r="AL735" s="71" t="s">
        <v>25</v>
      </c>
      <c r="AM735" s="71" t="s">
        <v>25</v>
      </c>
      <c r="AN735" s="71" t="s">
        <v>11274</v>
      </c>
      <c r="AO735" s="71" t="s">
        <v>16</v>
      </c>
      <c r="AP735" s="71" t="s">
        <v>11314</v>
      </c>
      <c r="AQ735" s="71" t="s">
        <v>12</v>
      </c>
      <c r="AR735" s="71" t="s">
        <v>11284</v>
      </c>
      <c r="AS735" s="71" t="s">
        <v>23</v>
      </c>
      <c r="AT735" s="71" t="s">
        <v>20</v>
      </c>
      <c r="AU735" s="71" t="s">
        <v>20</v>
      </c>
      <c r="AV735" s="71" t="s">
        <v>11273</v>
      </c>
      <c r="AW735" s="71" t="s">
        <v>14</v>
      </c>
      <c r="AX735" s="71" t="s">
        <v>11272</v>
      </c>
      <c r="AY735" s="71" t="s">
        <v>18</v>
      </c>
      <c r="AZ735" s="71" t="s">
        <v>11271</v>
      </c>
      <c r="BA735" s="71" t="s">
        <v>15</v>
      </c>
      <c r="BB735" s="71" t="s">
        <v>11274</v>
      </c>
      <c r="BC735" s="71" t="s">
        <v>16</v>
      </c>
      <c r="BD735" s="71" t="s">
        <v>11272</v>
      </c>
      <c r="BE735" s="71" t="s">
        <v>18</v>
      </c>
      <c r="BF735" s="71" t="s">
        <v>21</v>
      </c>
      <c r="BG735" s="71" t="s">
        <v>21</v>
      </c>
      <c r="BH735" s="71" t="s">
        <v>11314</v>
      </c>
      <c r="BI735" s="71" t="s">
        <v>12</v>
      </c>
      <c r="BJ735" s="71" t="s">
        <v>11270</v>
      </c>
      <c r="BK735" s="71" t="s">
        <v>22</v>
      </c>
      <c r="BL735" s="71" t="s">
        <v>25</v>
      </c>
      <c r="BM735" s="71" t="s">
        <v>25</v>
      </c>
      <c r="BN735" s="75" t="b">
        <v>1</v>
      </c>
      <c r="BO735" s="75" t="b">
        <v>0</v>
      </c>
      <c r="BP735" s="75" t="b">
        <v>0</v>
      </c>
      <c r="BQ735" s="75" t="b">
        <v>1</v>
      </c>
      <c r="BR735" s="75" t="b">
        <v>1</v>
      </c>
      <c r="BS735" s="75" t="b">
        <v>0</v>
      </c>
    </row>
    <row r="736" ht="18.0" customHeight="1">
      <c r="A736" s="71" t="s">
        <v>16012</v>
      </c>
      <c r="B736" s="72" t="s">
        <v>16013</v>
      </c>
      <c r="C736" s="73">
        <v>45693.0</v>
      </c>
      <c r="D736" s="73" t="s">
        <v>11261</v>
      </c>
      <c r="E736" s="74">
        <v>208.0</v>
      </c>
      <c r="F736" s="71" t="s">
        <v>34</v>
      </c>
      <c r="G736" s="75" t="b">
        <v>1</v>
      </c>
      <c r="H736" s="71" t="s">
        <v>11261</v>
      </c>
      <c r="I736" s="71" t="s">
        <v>91</v>
      </c>
      <c r="J736" s="71" t="s">
        <v>11261</v>
      </c>
      <c r="K736" s="71" t="s">
        <v>16014</v>
      </c>
      <c r="L736" s="71" t="s">
        <v>11924</v>
      </c>
      <c r="M736" s="71" t="s">
        <v>11263</v>
      </c>
      <c r="N736" s="73">
        <v>45663.0</v>
      </c>
      <c r="O736" s="71" t="s">
        <v>16015</v>
      </c>
      <c r="P736" s="71" t="s">
        <v>16016</v>
      </c>
      <c r="Q736" s="71" t="s">
        <v>16017</v>
      </c>
      <c r="R736" s="71" t="s">
        <v>12030</v>
      </c>
      <c r="S736" s="71" t="s">
        <v>11416</v>
      </c>
      <c r="T736" s="71" t="s">
        <v>11261</v>
      </c>
      <c r="U736" s="71" t="s">
        <v>11261</v>
      </c>
      <c r="V736" s="73">
        <v>45693.0</v>
      </c>
      <c r="W736" s="74">
        <v>0.0</v>
      </c>
      <c r="X736" s="74">
        <v>1.0</v>
      </c>
      <c r="Y736" s="74" t="s">
        <v>11261</v>
      </c>
      <c r="Z736" s="73" t="s">
        <v>11261</v>
      </c>
      <c r="AA736" s="71" t="s">
        <v>283</v>
      </c>
      <c r="AB736" s="71" t="s">
        <v>11261</v>
      </c>
      <c r="AC736" s="74">
        <v>4.0</v>
      </c>
      <c r="AD736" s="74">
        <v>0.0</v>
      </c>
      <c r="AE736" s="74">
        <v>0.0</v>
      </c>
      <c r="AF736" s="74">
        <v>1.0</v>
      </c>
      <c r="AG736" s="74">
        <v>0.0</v>
      </c>
      <c r="AH736" s="74">
        <v>1.0</v>
      </c>
      <c r="AI736" s="74">
        <v>1.0</v>
      </c>
      <c r="AJ736" s="74">
        <v>1.0</v>
      </c>
      <c r="AK736" s="71" t="s">
        <v>149</v>
      </c>
      <c r="AL736" s="71" t="s">
        <v>25</v>
      </c>
      <c r="AM736" s="71" t="s">
        <v>25</v>
      </c>
      <c r="AN736" s="71" t="s">
        <v>11274</v>
      </c>
      <c r="AO736" s="71" t="s">
        <v>16</v>
      </c>
      <c r="AP736" s="71" t="s">
        <v>11269</v>
      </c>
      <c r="AQ736" s="71" t="s">
        <v>13</v>
      </c>
      <c r="AR736" s="71" t="s">
        <v>11284</v>
      </c>
      <c r="AS736" s="71" t="s">
        <v>23</v>
      </c>
      <c r="AT736" s="71" t="s">
        <v>20</v>
      </c>
      <c r="AU736" s="71" t="s">
        <v>20</v>
      </c>
      <c r="AV736" s="71" t="s">
        <v>11273</v>
      </c>
      <c r="AW736" s="71" t="s">
        <v>14</v>
      </c>
      <c r="AX736" s="71" t="s">
        <v>11285</v>
      </c>
      <c r="AY736" s="71" t="s">
        <v>19</v>
      </c>
      <c r="AZ736" s="71" t="s">
        <v>11273</v>
      </c>
      <c r="BA736" s="71" t="s">
        <v>14</v>
      </c>
      <c r="BB736" s="71" t="s">
        <v>11268</v>
      </c>
      <c r="BC736" s="71" t="s">
        <v>17</v>
      </c>
      <c r="BD736" s="71" t="s">
        <v>11285</v>
      </c>
      <c r="BE736" s="71" t="s">
        <v>19</v>
      </c>
      <c r="BF736" s="71" t="s">
        <v>20</v>
      </c>
      <c r="BG736" s="71" t="s">
        <v>20</v>
      </c>
      <c r="BH736" s="71" t="s">
        <v>11269</v>
      </c>
      <c r="BI736" s="71" t="s">
        <v>13</v>
      </c>
      <c r="BJ736" s="71" t="s">
        <v>11270</v>
      </c>
      <c r="BK736" s="71" t="s">
        <v>22</v>
      </c>
      <c r="BL736" s="71" t="s">
        <v>24</v>
      </c>
      <c r="BM736" s="71" t="s">
        <v>24</v>
      </c>
      <c r="BN736" s="75" t="b">
        <v>0</v>
      </c>
      <c r="BO736" s="75" t="b">
        <v>1</v>
      </c>
      <c r="BP736" s="75" t="b">
        <v>1</v>
      </c>
      <c r="BQ736" s="75" t="b">
        <v>1</v>
      </c>
      <c r="BR736" s="75" t="b">
        <v>0</v>
      </c>
      <c r="BS736" s="75" t="b">
        <v>0</v>
      </c>
    </row>
    <row r="737" ht="18.0" customHeight="1">
      <c r="A737" s="71" t="s">
        <v>16018</v>
      </c>
      <c r="B737" s="72" t="s">
        <v>16019</v>
      </c>
      <c r="C737" s="73">
        <v>45693.0</v>
      </c>
      <c r="D737" s="73" t="s">
        <v>11261</v>
      </c>
      <c r="E737" s="74">
        <v>208.0</v>
      </c>
      <c r="F737" s="71" t="s">
        <v>34</v>
      </c>
      <c r="G737" s="75" t="b">
        <v>1</v>
      </c>
      <c r="H737" s="71" t="s">
        <v>11261</v>
      </c>
      <c r="I737" s="71" t="s">
        <v>91</v>
      </c>
      <c r="J737" s="71" t="s">
        <v>11261</v>
      </c>
      <c r="K737" s="71" t="s">
        <v>16020</v>
      </c>
      <c r="L737" s="71" t="s">
        <v>93</v>
      </c>
      <c r="M737" s="71" t="s">
        <v>11307</v>
      </c>
      <c r="N737" s="73">
        <v>45642.0</v>
      </c>
      <c r="O737" s="71" t="s">
        <v>16021</v>
      </c>
      <c r="P737" s="71" t="s">
        <v>16022</v>
      </c>
      <c r="Q737" s="71" t="s">
        <v>16023</v>
      </c>
      <c r="R737" s="71" t="s">
        <v>12760</v>
      </c>
      <c r="S737" s="71" t="s">
        <v>11564</v>
      </c>
      <c r="T737" s="71" t="s">
        <v>11261</v>
      </c>
      <c r="U737" s="71" t="s">
        <v>11261</v>
      </c>
      <c r="V737" s="73">
        <v>45693.0</v>
      </c>
      <c r="W737" s="74">
        <v>1.0</v>
      </c>
      <c r="X737" s="74">
        <v>0.0</v>
      </c>
      <c r="Y737" s="74" t="s">
        <v>11261</v>
      </c>
      <c r="Z737" s="73" t="s">
        <v>11261</v>
      </c>
      <c r="AA737" s="71" t="s">
        <v>105</v>
      </c>
      <c r="AB737" s="71" t="s">
        <v>11261</v>
      </c>
      <c r="AC737" s="74">
        <v>3.0</v>
      </c>
      <c r="AD737" s="74">
        <v>0.0</v>
      </c>
      <c r="AE737" s="74">
        <v>1.0</v>
      </c>
      <c r="AF737" s="74">
        <v>0.0</v>
      </c>
      <c r="AG737" s="74">
        <v>0.0</v>
      </c>
      <c r="AH737" s="74">
        <v>0.0</v>
      </c>
      <c r="AI737" s="74">
        <v>1.0</v>
      </c>
      <c r="AJ737" s="74">
        <v>1.0</v>
      </c>
      <c r="AK737" s="71" t="s">
        <v>250</v>
      </c>
      <c r="AL737" s="71" t="s">
        <v>25</v>
      </c>
      <c r="AM737" s="71" t="s">
        <v>25</v>
      </c>
      <c r="AN737" s="71" t="s">
        <v>11274</v>
      </c>
      <c r="AO737" s="71" t="s">
        <v>16</v>
      </c>
      <c r="AP737" s="71" t="s">
        <v>11269</v>
      </c>
      <c r="AQ737" s="71" t="s">
        <v>13</v>
      </c>
      <c r="AR737" s="71" t="s">
        <v>11284</v>
      </c>
      <c r="AS737" s="71" t="s">
        <v>23</v>
      </c>
      <c r="AT737" s="71" t="s">
        <v>21</v>
      </c>
      <c r="AU737" s="71" t="s">
        <v>21</v>
      </c>
      <c r="AV737" s="71" t="s">
        <v>11273</v>
      </c>
      <c r="AW737" s="71" t="s">
        <v>14</v>
      </c>
      <c r="AX737" s="71" t="s">
        <v>11285</v>
      </c>
      <c r="AY737" s="71" t="s">
        <v>19</v>
      </c>
      <c r="AZ737" s="71" t="s">
        <v>11273</v>
      </c>
      <c r="BA737" s="71" t="s">
        <v>14</v>
      </c>
      <c r="BB737" s="71" t="s">
        <v>11274</v>
      </c>
      <c r="BC737" s="71" t="s">
        <v>16</v>
      </c>
      <c r="BD737" s="71" t="s">
        <v>11285</v>
      </c>
      <c r="BE737" s="71" t="s">
        <v>19</v>
      </c>
      <c r="BF737" s="71" t="s">
        <v>20</v>
      </c>
      <c r="BG737" s="71" t="s">
        <v>20</v>
      </c>
      <c r="BH737" s="71" t="s">
        <v>11314</v>
      </c>
      <c r="BI737" s="71" t="s">
        <v>12</v>
      </c>
      <c r="BJ737" s="71" t="s">
        <v>11270</v>
      </c>
      <c r="BK737" s="71" t="s">
        <v>22</v>
      </c>
      <c r="BL737" s="71" t="s">
        <v>24</v>
      </c>
      <c r="BM737" s="71" t="s">
        <v>24</v>
      </c>
      <c r="BN737" s="75" t="b">
        <v>0</v>
      </c>
      <c r="BO737" s="75" t="b">
        <v>1</v>
      </c>
      <c r="BP737" s="75" t="b">
        <v>0</v>
      </c>
      <c r="BQ737" s="75" t="b">
        <v>1</v>
      </c>
      <c r="BR737" s="75" t="b">
        <v>1</v>
      </c>
      <c r="BS737" s="75" t="b">
        <v>0</v>
      </c>
    </row>
    <row r="738" ht="18.0" customHeight="1">
      <c r="A738" s="71" t="s">
        <v>16024</v>
      </c>
      <c r="B738" s="72" t="s">
        <v>16025</v>
      </c>
      <c r="C738" s="73">
        <v>45693.0</v>
      </c>
      <c r="D738" s="73" t="s">
        <v>11261</v>
      </c>
      <c r="E738" s="74">
        <v>208.0</v>
      </c>
      <c r="F738" s="71" t="s">
        <v>34</v>
      </c>
      <c r="G738" s="75" t="b">
        <v>1</v>
      </c>
      <c r="H738" s="71" t="s">
        <v>11261</v>
      </c>
      <c r="I738" s="71" t="s">
        <v>91</v>
      </c>
      <c r="J738" s="71" t="s">
        <v>11261</v>
      </c>
      <c r="K738" s="71" t="s">
        <v>16026</v>
      </c>
      <c r="L738" s="71" t="s">
        <v>93</v>
      </c>
      <c r="M738" s="71" t="s">
        <v>11450</v>
      </c>
      <c r="N738" s="73">
        <v>45642.0</v>
      </c>
      <c r="O738" s="71" t="s">
        <v>16027</v>
      </c>
      <c r="P738" s="71" t="s">
        <v>16028</v>
      </c>
      <c r="Q738" s="71" t="s">
        <v>16029</v>
      </c>
      <c r="R738" s="71" t="s">
        <v>13645</v>
      </c>
      <c r="S738" s="71" t="s">
        <v>11564</v>
      </c>
      <c r="T738" s="71" t="s">
        <v>11261</v>
      </c>
      <c r="U738" s="71" t="s">
        <v>11261</v>
      </c>
      <c r="V738" s="73">
        <v>45693.0</v>
      </c>
      <c r="W738" s="74">
        <v>0.0</v>
      </c>
      <c r="X738" s="74">
        <v>0.0</v>
      </c>
      <c r="Y738" s="74" t="s">
        <v>11261</v>
      </c>
      <c r="Z738" s="73" t="s">
        <v>11261</v>
      </c>
      <c r="AA738" s="71" t="s">
        <v>105</v>
      </c>
      <c r="AB738" s="71" t="s">
        <v>11261</v>
      </c>
      <c r="AC738" s="74">
        <v>5.0</v>
      </c>
      <c r="AD738" s="74">
        <v>1.0</v>
      </c>
      <c r="AE738" s="74">
        <v>1.0</v>
      </c>
      <c r="AF738" s="74">
        <v>0.0</v>
      </c>
      <c r="AG738" s="74">
        <v>0.0</v>
      </c>
      <c r="AH738" s="74">
        <v>1.0</v>
      </c>
      <c r="AI738" s="74">
        <v>1.0</v>
      </c>
      <c r="AJ738" s="74">
        <v>1.0</v>
      </c>
      <c r="AK738" s="71" t="s">
        <v>123</v>
      </c>
      <c r="AL738" s="71" t="s">
        <v>25</v>
      </c>
      <c r="AM738" s="71" t="s">
        <v>25</v>
      </c>
      <c r="AN738" s="71" t="s">
        <v>11268</v>
      </c>
      <c r="AO738" s="71" t="s">
        <v>17</v>
      </c>
      <c r="AP738" s="71" t="s">
        <v>11314</v>
      </c>
      <c r="AQ738" s="71" t="s">
        <v>12</v>
      </c>
      <c r="AR738" s="71" t="s">
        <v>11284</v>
      </c>
      <c r="AS738" s="71" t="s">
        <v>23</v>
      </c>
      <c r="AT738" s="71" t="s">
        <v>21</v>
      </c>
      <c r="AU738" s="71" t="s">
        <v>21</v>
      </c>
      <c r="AV738" s="71" t="s">
        <v>11273</v>
      </c>
      <c r="AW738" s="71" t="s">
        <v>14</v>
      </c>
      <c r="AX738" s="71" t="s">
        <v>11272</v>
      </c>
      <c r="AY738" s="71" t="s">
        <v>18</v>
      </c>
      <c r="AZ738" s="71" t="s">
        <v>11273</v>
      </c>
      <c r="BA738" s="71" t="s">
        <v>14</v>
      </c>
      <c r="BB738" s="71" t="s">
        <v>11268</v>
      </c>
      <c r="BC738" s="71" t="s">
        <v>17</v>
      </c>
      <c r="BD738" s="71" t="s">
        <v>11272</v>
      </c>
      <c r="BE738" s="71" t="s">
        <v>18</v>
      </c>
      <c r="BF738" s="71" t="s">
        <v>21</v>
      </c>
      <c r="BG738" s="71" t="s">
        <v>21</v>
      </c>
      <c r="BH738" s="71" t="s">
        <v>11269</v>
      </c>
      <c r="BI738" s="71" t="s">
        <v>13</v>
      </c>
      <c r="BJ738" s="71" t="s">
        <v>11270</v>
      </c>
      <c r="BK738" s="71" t="s">
        <v>22</v>
      </c>
      <c r="BL738" s="71" t="s">
        <v>25</v>
      </c>
      <c r="BM738" s="71" t="s">
        <v>25</v>
      </c>
      <c r="BN738" s="75" t="b">
        <v>1</v>
      </c>
      <c r="BO738" s="75" t="b">
        <v>1</v>
      </c>
      <c r="BP738" s="75" t="b">
        <v>1</v>
      </c>
      <c r="BQ738" s="75" t="b">
        <v>1</v>
      </c>
      <c r="BR738" s="75" t="b">
        <v>1</v>
      </c>
      <c r="BS738" s="75" t="b">
        <v>0</v>
      </c>
    </row>
    <row r="739" ht="18.0" customHeight="1">
      <c r="A739" s="71" t="s">
        <v>16030</v>
      </c>
      <c r="B739" s="72" t="s">
        <v>16031</v>
      </c>
      <c r="C739" s="73">
        <v>45693.0</v>
      </c>
      <c r="D739" s="73">
        <v>45853.0</v>
      </c>
      <c r="E739" s="74">
        <v>160.0</v>
      </c>
      <c r="F739" s="71" t="s">
        <v>34</v>
      </c>
      <c r="G739" s="75" t="b">
        <v>1</v>
      </c>
      <c r="H739" s="71" t="s">
        <v>167</v>
      </c>
      <c r="I739" s="71" t="s">
        <v>153</v>
      </c>
      <c r="J739" s="71" t="s">
        <v>168</v>
      </c>
      <c r="K739" s="71" t="s">
        <v>16032</v>
      </c>
      <c r="L739" s="71" t="s">
        <v>93</v>
      </c>
      <c r="M739" s="71" t="s">
        <v>11289</v>
      </c>
      <c r="N739" s="73">
        <v>45614.0</v>
      </c>
      <c r="O739" s="71" t="s">
        <v>16033</v>
      </c>
      <c r="P739" s="71" t="s">
        <v>16034</v>
      </c>
      <c r="Q739" s="71" t="s">
        <v>16035</v>
      </c>
      <c r="R739" s="71" t="s">
        <v>12023</v>
      </c>
      <c r="S739" s="71" t="s">
        <v>11293</v>
      </c>
      <c r="T739" s="71" t="s">
        <v>11261</v>
      </c>
      <c r="U739" s="71" t="s">
        <v>11261</v>
      </c>
      <c r="V739" s="73">
        <v>45693.0</v>
      </c>
      <c r="W739" s="74">
        <v>0.0</v>
      </c>
      <c r="X739" s="74">
        <v>0.0</v>
      </c>
      <c r="Y739" s="74" t="s">
        <v>11261</v>
      </c>
      <c r="Z739" s="73" t="s">
        <v>11261</v>
      </c>
      <c r="AA739" s="71" t="s">
        <v>105</v>
      </c>
      <c r="AB739" s="71" t="s">
        <v>16036</v>
      </c>
      <c r="AC739" s="74">
        <v>3.0</v>
      </c>
      <c r="AD739" s="74">
        <v>0.0</v>
      </c>
      <c r="AE739" s="74">
        <v>0.0</v>
      </c>
      <c r="AF739" s="74">
        <v>0.0</v>
      </c>
      <c r="AG739" s="74">
        <v>0.0</v>
      </c>
      <c r="AH739" s="74">
        <v>1.0</v>
      </c>
      <c r="AI739" s="74">
        <v>1.0</v>
      </c>
      <c r="AJ739" s="74">
        <v>1.0</v>
      </c>
      <c r="AK739" s="71" t="s">
        <v>123</v>
      </c>
      <c r="AL739" s="71" t="s">
        <v>25</v>
      </c>
      <c r="AM739" s="71" t="s">
        <v>25</v>
      </c>
      <c r="AN739" s="71" t="s">
        <v>11274</v>
      </c>
      <c r="AO739" s="71" t="s">
        <v>16</v>
      </c>
      <c r="AP739" s="71" t="s">
        <v>11269</v>
      </c>
      <c r="AQ739" s="71" t="s">
        <v>13</v>
      </c>
      <c r="AR739" s="71" t="s">
        <v>11284</v>
      </c>
      <c r="AS739" s="71" t="s">
        <v>23</v>
      </c>
      <c r="AT739" s="71" t="s">
        <v>20</v>
      </c>
      <c r="AU739" s="71" t="s">
        <v>20</v>
      </c>
      <c r="AV739" s="71" t="s">
        <v>11273</v>
      </c>
      <c r="AW739" s="71" t="s">
        <v>14</v>
      </c>
      <c r="AX739" s="71" t="s">
        <v>11285</v>
      </c>
      <c r="AY739" s="71" t="s">
        <v>19</v>
      </c>
      <c r="AZ739" s="71" t="s">
        <v>11273</v>
      </c>
      <c r="BA739" s="71" t="s">
        <v>14</v>
      </c>
      <c r="BB739" s="71" t="s">
        <v>11268</v>
      </c>
      <c r="BC739" s="71" t="s">
        <v>17</v>
      </c>
      <c r="BD739" s="71" t="s">
        <v>11285</v>
      </c>
      <c r="BE739" s="71" t="s">
        <v>19</v>
      </c>
      <c r="BF739" s="71" t="s">
        <v>20</v>
      </c>
      <c r="BG739" s="71" t="s">
        <v>20</v>
      </c>
      <c r="BH739" s="71" t="s">
        <v>11314</v>
      </c>
      <c r="BI739" s="71" t="s">
        <v>12</v>
      </c>
      <c r="BJ739" s="71" t="s">
        <v>11270</v>
      </c>
      <c r="BK739" s="71" t="s">
        <v>22</v>
      </c>
      <c r="BL739" s="71" t="s">
        <v>24</v>
      </c>
      <c r="BM739" s="71" t="s">
        <v>24</v>
      </c>
      <c r="BN739" s="75" t="b">
        <v>0</v>
      </c>
      <c r="BO739" s="75" t="b">
        <v>1</v>
      </c>
      <c r="BP739" s="75" t="b">
        <v>1</v>
      </c>
      <c r="BQ739" s="75" t="b">
        <v>1</v>
      </c>
      <c r="BR739" s="75" t="b">
        <v>0</v>
      </c>
      <c r="BS739" s="75" t="b">
        <v>0</v>
      </c>
    </row>
    <row r="740" ht="18.0" customHeight="1">
      <c r="A740" s="71" t="s">
        <v>16037</v>
      </c>
      <c r="B740" s="72" t="s">
        <v>16038</v>
      </c>
      <c r="C740" s="73">
        <v>45693.0</v>
      </c>
      <c r="D740" s="73">
        <v>45780.0</v>
      </c>
      <c r="E740" s="74">
        <v>87.0</v>
      </c>
      <c r="F740" s="71" t="s">
        <v>151</v>
      </c>
      <c r="G740" s="75" t="b">
        <v>0</v>
      </c>
      <c r="H740" s="71" t="s">
        <v>2964</v>
      </c>
      <c r="I740" s="71" t="s">
        <v>153</v>
      </c>
      <c r="J740" s="71" t="s">
        <v>168</v>
      </c>
      <c r="K740" s="71" t="s">
        <v>16039</v>
      </c>
      <c r="L740" s="71" t="s">
        <v>11306</v>
      </c>
      <c r="M740" s="71" t="s">
        <v>11307</v>
      </c>
      <c r="N740" s="73">
        <v>45641.0</v>
      </c>
      <c r="O740" s="71" t="s">
        <v>16040</v>
      </c>
      <c r="P740" s="71" t="s">
        <v>16041</v>
      </c>
      <c r="Q740" s="71" t="s">
        <v>16042</v>
      </c>
      <c r="R740" s="71" t="s">
        <v>13673</v>
      </c>
      <c r="S740" s="71" t="s">
        <v>11432</v>
      </c>
      <c r="T740" s="71" t="s">
        <v>11261</v>
      </c>
      <c r="U740" s="71" t="s">
        <v>11261</v>
      </c>
      <c r="V740" s="73">
        <v>45693.0</v>
      </c>
      <c r="W740" s="74">
        <v>0.0</v>
      </c>
      <c r="X740" s="74">
        <v>0.0</v>
      </c>
      <c r="Y740" s="74" t="s">
        <v>11261</v>
      </c>
      <c r="Z740" s="73" t="s">
        <v>11261</v>
      </c>
      <c r="AA740" s="71" t="s">
        <v>283</v>
      </c>
      <c r="AB740" s="71" t="s">
        <v>16043</v>
      </c>
      <c r="AC740" s="74">
        <v>4.0</v>
      </c>
      <c r="AD740" s="74">
        <v>1.0</v>
      </c>
      <c r="AE740" s="74">
        <v>1.0</v>
      </c>
      <c r="AF740" s="74">
        <v>0.0</v>
      </c>
      <c r="AG740" s="74">
        <v>1.0</v>
      </c>
      <c r="AH740" s="74">
        <v>1.0</v>
      </c>
      <c r="AI740" s="74">
        <v>0.0</v>
      </c>
      <c r="AJ740" s="74">
        <v>0.0</v>
      </c>
      <c r="AK740" s="71" t="s">
        <v>181</v>
      </c>
      <c r="AL740" s="71" t="s">
        <v>25</v>
      </c>
      <c r="AM740" s="71" t="s">
        <v>25</v>
      </c>
      <c r="AN740" s="71" t="s">
        <v>11268</v>
      </c>
      <c r="AO740" s="71" t="s">
        <v>17</v>
      </c>
      <c r="AP740" s="71" t="s">
        <v>11314</v>
      </c>
      <c r="AQ740" s="71" t="s">
        <v>12</v>
      </c>
      <c r="AR740" s="71" t="s">
        <v>11284</v>
      </c>
      <c r="AS740" s="71" t="s">
        <v>23</v>
      </c>
      <c r="AT740" s="71" t="s">
        <v>21</v>
      </c>
      <c r="AU740" s="71" t="s">
        <v>21</v>
      </c>
      <c r="AV740" s="71" t="s">
        <v>11273</v>
      </c>
      <c r="AW740" s="71" t="s">
        <v>14</v>
      </c>
      <c r="AX740" s="71" t="s">
        <v>11285</v>
      </c>
      <c r="AY740" s="71" t="s">
        <v>19</v>
      </c>
      <c r="AZ740" s="71" t="s">
        <v>11271</v>
      </c>
      <c r="BA740" s="71" t="s">
        <v>15</v>
      </c>
      <c r="BB740" s="71" t="s">
        <v>11268</v>
      </c>
      <c r="BC740" s="71" t="s">
        <v>17</v>
      </c>
      <c r="BD740" s="71" t="s">
        <v>11272</v>
      </c>
      <c r="BE740" s="71" t="s">
        <v>18</v>
      </c>
      <c r="BF740" s="71" t="s">
        <v>21</v>
      </c>
      <c r="BG740" s="71" t="s">
        <v>21</v>
      </c>
      <c r="BH740" s="71" t="s">
        <v>11269</v>
      </c>
      <c r="BI740" s="71" t="s">
        <v>13</v>
      </c>
      <c r="BJ740" s="71" t="s">
        <v>11284</v>
      </c>
      <c r="BK740" s="71" t="s">
        <v>23</v>
      </c>
      <c r="BL740" s="71" t="s">
        <v>25</v>
      </c>
      <c r="BM740" s="71" t="s">
        <v>25</v>
      </c>
      <c r="BN740" s="75" t="b">
        <v>1</v>
      </c>
      <c r="BO740" s="75" t="b">
        <v>0</v>
      </c>
      <c r="BP740" s="75" t="b">
        <v>1</v>
      </c>
      <c r="BQ740" s="75" t="b">
        <v>0</v>
      </c>
      <c r="BR740" s="75" t="b">
        <v>1</v>
      </c>
      <c r="BS740" s="75" t="b">
        <v>1</v>
      </c>
    </row>
    <row r="741" ht="18.0" customHeight="1">
      <c r="A741" s="71" t="s">
        <v>16044</v>
      </c>
      <c r="B741" s="72" t="s">
        <v>16045</v>
      </c>
      <c r="C741" s="73">
        <v>45692.0</v>
      </c>
      <c r="D741" s="73">
        <v>45797.0</v>
      </c>
      <c r="E741" s="74">
        <v>105.0</v>
      </c>
      <c r="F741" s="71" t="s">
        <v>34</v>
      </c>
      <c r="G741" s="75" t="b">
        <v>1</v>
      </c>
      <c r="H741" s="71" t="s">
        <v>2537</v>
      </c>
      <c r="I741" s="71" t="s">
        <v>153</v>
      </c>
      <c r="J741" s="71" t="s">
        <v>168</v>
      </c>
      <c r="K741" s="71" t="s">
        <v>16046</v>
      </c>
      <c r="L741" s="71" t="s">
        <v>93</v>
      </c>
      <c r="M741" s="71" t="s">
        <v>11334</v>
      </c>
      <c r="N741" s="73">
        <v>45636.0</v>
      </c>
      <c r="O741" s="71" t="s">
        <v>16047</v>
      </c>
      <c r="P741" s="71" t="s">
        <v>16048</v>
      </c>
      <c r="Q741" s="71" t="s">
        <v>16049</v>
      </c>
      <c r="R741" s="71" t="s">
        <v>14152</v>
      </c>
      <c r="S741" s="71" t="s">
        <v>11572</v>
      </c>
      <c r="T741" s="71" t="s">
        <v>11261</v>
      </c>
      <c r="U741" s="71" t="s">
        <v>11261</v>
      </c>
      <c r="V741" s="73">
        <v>45692.0</v>
      </c>
      <c r="W741" s="74">
        <v>0.0</v>
      </c>
      <c r="X741" s="74">
        <v>0.0</v>
      </c>
      <c r="Y741" s="74" t="s">
        <v>11261</v>
      </c>
      <c r="Z741" s="73" t="s">
        <v>11261</v>
      </c>
      <c r="AA741" s="71" t="s">
        <v>105</v>
      </c>
      <c r="AB741" s="71" t="s">
        <v>16050</v>
      </c>
      <c r="AC741" s="74">
        <v>5.0</v>
      </c>
      <c r="AD741" s="74">
        <v>0.0</v>
      </c>
      <c r="AE741" s="74">
        <v>1.0</v>
      </c>
      <c r="AF741" s="74">
        <v>1.0</v>
      </c>
      <c r="AG741" s="74">
        <v>0.0</v>
      </c>
      <c r="AH741" s="74">
        <v>1.0</v>
      </c>
      <c r="AI741" s="74">
        <v>1.0</v>
      </c>
      <c r="AJ741" s="74">
        <v>1.0</v>
      </c>
      <c r="AK741" s="71" t="s">
        <v>181</v>
      </c>
      <c r="AL741" s="71" t="s">
        <v>25</v>
      </c>
      <c r="AM741" s="71" t="s">
        <v>25</v>
      </c>
      <c r="AN741" s="71" t="s">
        <v>11274</v>
      </c>
      <c r="AO741" s="71" t="s">
        <v>16</v>
      </c>
      <c r="AP741" s="71" t="s">
        <v>11314</v>
      </c>
      <c r="AQ741" s="71" t="s">
        <v>12</v>
      </c>
      <c r="AR741" s="71" t="s">
        <v>11284</v>
      </c>
      <c r="AS741" s="71" t="s">
        <v>23</v>
      </c>
      <c r="AT741" s="71" t="s">
        <v>20</v>
      </c>
      <c r="AU741" s="71" t="s">
        <v>20</v>
      </c>
      <c r="AV741" s="71" t="s">
        <v>11273</v>
      </c>
      <c r="AW741" s="71" t="s">
        <v>14</v>
      </c>
      <c r="AX741" s="71" t="s">
        <v>11272</v>
      </c>
      <c r="AY741" s="71" t="s">
        <v>18</v>
      </c>
      <c r="AZ741" s="71" t="s">
        <v>11273</v>
      </c>
      <c r="BA741" s="71" t="s">
        <v>14</v>
      </c>
      <c r="BB741" s="71" t="s">
        <v>11274</v>
      </c>
      <c r="BC741" s="71" t="s">
        <v>16</v>
      </c>
      <c r="BD741" s="71" t="s">
        <v>11272</v>
      </c>
      <c r="BE741" s="71" t="s">
        <v>18</v>
      </c>
      <c r="BF741" s="71" t="s">
        <v>20</v>
      </c>
      <c r="BG741" s="71" t="s">
        <v>20</v>
      </c>
      <c r="BH741" s="71" t="s">
        <v>11314</v>
      </c>
      <c r="BI741" s="71" t="s">
        <v>12</v>
      </c>
      <c r="BJ741" s="71" t="s">
        <v>11270</v>
      </c>
      <c r="BK741" s="71" t="s">
        <v>22</v>
      </c>
      <c r="BL741" s="71" t="s">
        <v>24</v>
      </c>
      <c r="BM741" s="71" t="s">
        <v>24</v>
      </c>
      <c r="BN741" s="75" t="b">
        <v>0</v>
      </c>
      <c r="BO741" s="75" t="b">
        <v>1</v>
      </c>
      <c r="BP741" s="75" t="b">
        <v>1</v>
      </c>
      <c r="BQ741" s="75" t="b">
        <v>1</v>
      </c>
      <c r="BR741" s="75" t="b">
        <v>1</v>
      </c>
      <c r="BS741" s="75" t="b">
        <v>0</v>
      </c>
    </row>
    <row r="742" ht="18.0" customHeight="1">
      <c r="A742" s="71" t="s">
        <v>16051</v>
      </c>
      <c r="B742" s="72" t="s">
        <v>16052</v>
      </c>
      <c r="C742" s="73">
        <v>45692.0</v>
      </c>
      <c r="D742" s="73">
        <v>45809.0</v>
      </c>
      <c r="E742" s="74">
        <v>117.0</v>
      </c>
      <c r="F742" s="71" t="s">
        <v>34</v>
      </c>
      <c r="G742" s="75" t="b">
        <v>1</v>
      </c>
      <c r="H742" s="71" t="s">
        <v>2537</v>
      </c>
      <c r="I742" s="71" t="s">
        <v>153</v>
      </c>
      <c r="J742" s="71" t="s">
        <v>168</v>
      </c>
      <c r="K742" s="71" t="s">
        <v>16053</v>
      </c>
      <c r="L742" s="71" t="s">
        <v>93</v>
      </c>
      <c r="M742" s="71" t="s">
        <v>11297</v>
      </c>
      <c r="N742" s="73">
        <v>45643.0</v>
      </c>
      <c r="O742" s="71" t="s">
        <v>16054</v>
      </c>
      <c r="P742" s="71" t="s">
        <v>16055</v>
      </c>
      <c r="Q742" s="71" t="s">
        <v>16056</v>
      </c>
      <c r="R742" s="71" t="s">
        <v>15406</v>
      </c>
      <c r="S742" s="71" t="s">
        <v>11564</v>
      </c>
      <c r="T742" s="71" t="s">
        <v>11261</v>
      </c>
      <c r="U742" s="71" t="s">
        <v>11261</v>
      </c>
      <c r="V742" s="73">
        <v>45692.0</v>
      </c>
      <c r="W742" s="74">
        <v>0.0</v>
      </c>
      <c r="X742" s="74">
        <v>0.0</v>
      </c>
      <c r="Y742" s="74" t="s">
        <v>11261</v>
      </c>
      <c r="Z742" s="73" t="s">
        <v>11261</v>
      </c>
      <c r="AA742" s="71" t="s">
        <v>105</v>
      </c>
      <c r="AB742" s="71" t="s">
        <v>16057</v>
      </c>
      <c r="AC742" s="74">
        <v>4.0</v>
      </c>
      <c r="AD742" s="74">
        <v>1.0</v>
      </c>
      <c r="AE742" s="74">
        <v>0.0</v>
      </c>
      <c r="AF742" s="74">
        <v>1.0</v>
      </c>
      <c r="AG742" s="74">
        <v>1.0</v>
      </c>
      <c r="AH742" s="74">
        <v>1.0</v>
      </c>
      <c r="AI742" s="74">
        <v>0.0</v>
      </c>
      <c r="AJ742" s="74">
        <v>0.0</v>
      </c>
      <c r="AK742" s="71" t="s">
        <v>149</v>
      </c>
      <c r="AL742" s="71" t="s">
        <v>25</v>
      </c>
      <c r="AM742" s="71" t="s">
        <v>25</v>
      </c>
      <c r="AN742" s="71" t="s">
        <v>11268</v>
      </c>
      <c r="AO742" s="71" t="s">
        <v>17</v>
      </c>
      <c r="AP742" s="71" t="s">
        <v>11314</v>
      </c>
      <c r="AQ742" s="71" t="s">
        <v>12</v>
      </c>
      <c r="AR742" s="71" t="s">
        <v>11284</v>
      </c>
      <c r="AS742" s="71" t="s">
        <v>23</v>
      </c>
      <c r="AT742" s="71" t="s">
        <v>20</v>
      </c>
      <c r="AU742" s="71" t="s">
        <v>20</v>
      </c>
      <c r="AV742" s="71" t="s">
        <v>11273</v>
      </c>
      <c r="AW742" s="71" t="s">
        <v>14</v>
      </c>
      <c r="AX742" s="71" t="s">
        <v>11285</v>
      </c>
      <c r="AY742" s="71" t="s">
        <v>19</v>
      </c>
      <c r="AZ742" s="71" t="s">
        <v>11271</v>
      </c>
      <c r="BA742" s="71" t="s">
        <v>15</v>
      </c>
      <c r="BB742" s="71" t="s">
        <v>11274</v>
      </c>
      <c r="BC742" s="71" t="s">
        <v>16</v>
      </c>
      <c r="BD742" s="71" t="s">
        <v>11272</v>
      </c>
      <c r="BE742" s="71" t="s">
        <v>18</v>
      </c>
      <c r="BF742" s="71" t="s">
        <v>20</v>
      </c>
      <c r="BG742" s="71" t="s">
        <v>20</v>
      </c>
      <c r="BH742" s="71" t="s">
        <v>11314</v>
      </c>
      <c r="BI742" s="71" t="s">
        <v>12</v>
      </c>
      <c r="BJ742" s="71" t="s">
        <v>11284</v>
      </c>
      <c r="BK742" s="71" t="s">
        <v>23</v>
      </c>
      <c r="BL742" s="71" t="s">
        <v>25</v>
      </c>
      <c r="BM742" s="71" t="s">
        <v>25</v>
      </c>
      <c r="BN742" s="75" t="b">
        <v>1</v>
      </c>
      <c r="BO742" s="75" t="b">
        <v>0</v>
      </c>
      <c r="BP742" s="75" t="b">
        <v>1</v>
      </c>
      <c r="BQ742" s="75" t="b">
        <v>0</v>
      </c>
      <c r="BR742" s="75" t="b">
        <v>0</v>
      </c>
      <c r="BS742" s="75" t="b">
        <v>1</v>
      </c>
    </row>
    <row r="743" ht="18.0" customHeight="1">
      <c r="A743" s="71" t="s">
        <v>16058</v>
      </c>
      <c r="B743" s="72" t="s">
        <v>16059</v>
      </c>
      <c r="C743" s="73">
        <v>45692.0</v>
      </c>
      <c r="D743" s="73" t="s">
        <v>11261</v>
      </c>
      <c r="E743" s="74">
        <v>209.0</v>
      </c>
      <c r="F743" s="71" t="s">
        <v>34</v>
      </c>
      <c r="G743" s="75" t="b">
        <v>1</v>
      </c>
      <c r="H743" s="71" t="s">
        <v>11261</v>
      </c>
      <c r="I743" s="71" t="s">
        <v>91</v>
      </c>
      <c r="J743" s="71" t="s">
        <v>11261</v>
      </c>
      <c r="K743" s="71" t="s">
        <v>16060</v>
      </c>
      <c r="L743" s="71" t="s">
        <v>93</v>
      </c>
      <c r="M743" s="71" t="s">
        <v>11334</v>
      </c>
      <c r="N743" s="73">
        <v>45628.0</v>
      </c>
      <c r="O743" s="71" t="s">
        <v>16061</v>
      </c>
      <c r="P743" s="71" t="s">
        <v>16062</v>
      </c>
      <c r="Q743" s="71" t="s">
        <v>16063</v>
      </c>
      <c r="R743" s="71" t="s">
        <v>16064</v>
      </c>
      <c r="S743" s="71" t="s">
        <v>11864</v>
      </c>
      <c r="T743" s="71" t="s">
        <v>11261</v>
      </c>
      <c r="U743" s="71" t="s">
        <v>11261</v>
      </c>
      <c r="V743" s="73">
        <v>45692.0</v>
      </c>
      <c r="W743" s="74">
        <v>1.0</v>
      </c>
      <c r="X743" s="74">
        <v>0.0</v>
      </c>
      <c r="Y743" s="74" t="s">
        <v>11261</v>
      </c>
      <c r="Z743" s="73" t="s">
        <v>11261</v>
      </c>
      <c r="AA743" s="71" t="s">
        <v>105</v>
      </c>
      <c r="AB743" s="71" t="s">
        <v>11261</v>
      </c>
      <c r="AC743" s="74">
        <v>3.0</v>
      </c>
      <c r="AD743" s="74">
        <v>0.0</v>
      </c>
      <c r="AE743" s="74">
        <v>1.0</v>
      </c>
      <c r="AF743" s="74">
        <v>0.0</v>
      </c>
      <c r="AG743" s="74">
        <v>0.0</v>
      </c>
      <c r="AH743" s="74">
        <v>1.0</v>
      </c>
      <c r="AI743" s="74">
        <v>0.0</v>
      </c>
      <c r="AJ743" s="74">
        <v>1.0</v>
      </c>
      <c r="AK743" s="71" t="s">
        <v>123</v>
      </c>
      <c r="AL743" s="71" t="s">
        <v>25</v>
      </c>
      <c r="AM743" s="71" t="s">
        <v>25</v>
      </c>
      <c r="AN743" s="71" t="s">
        <v>11274</v>
      </c>
      <c r="AO743" s="71" t="s">
        <v>16</v>
      </c>
      <c r="AP743" s="71" t="s">
        <v>11269</v>
      </c>
      <c r="AQ743" s="71" t="s">
        <v>13</v>
      </c>
      <c r="AR743" s="71" t="s">
        <v>11284</v>
      </c>
      <c r="AS743" s="71" t="s">
        <v>23</v>
      </c>
      <c r="AT743" s="71" t="s">
        <v>20</v>
      </c>
      <c r="AU743" s="71" t="s">
        <v>20</v>
      </c>
      <c r="AV743" s="71" t="s">
        <v>11273</v>
      </c>
      <c r="AW743" s="71" t="s">
        <v>14</v>
      </c>
      <c r="AX743" s="71" t="s">
        <v>11272</v>
      </c>
      <c r="AY743" s="71" t="s">
        <v>18</v>
      </c>
      <c r="AZ743" s="71" t="s">
        <v>11271</v>
      </c>
      <c r="BA743" s="71" t="s">
        <v>15</v>
      </c>
      <c r="BB743" s="71" t="s">
        <v>11274</v>
      </c>
      <c r="BC743" s="71" t="s">
        <v>16</v>
      </c>
      <c r="BD743" s="71" t="s">
        <v>11272</v>
      </c>
      <c r="BE743" s="71" t="s">
        <v>18</v>
      </c>
      <c r="BF743" s="71" t="s">
        <v>20</v>
      </c>
      <c r="BG743" s="71" t="s">
        <v>20</v>
      </c>
      <c r="BH743" s="71" t="s">
        <v>11314</v>
      </c>
      <c r="BI743" s="71" t="s">
        <v>12</v>
      </c>
      <c r="BJ743" s="71" t="s">
        <v>11270</v>
      </c>
      <c r="BK743" s="71" t="s">
        <v>22</v>
      </c>
      <c r="BL743" s="71" t="s">
        <v>24</v>
      </c>
      <c r="BM743" s="71" t="s">
        <v>24</v>
      </c>
      <c r="BN743" s="75" t="b">
        <v>0</v>
      </c>
      <c r="BO743" s="75" t="b">
        <v>0</v>
      </c>
      <c r="BP743" s="75" t="b">
        <v>1</v>
      </c>
      <c r="BQ743" s="75" t="b">
        <v>1</v>
      </c>
      <c r="BR743" s="75" t="b">
        <v>1</v>
      </c>
      <c r="BS743" s="75" t="b">
        <v>0</v>
      </c>
    </row>
    <row r="744" ht="18.0" customHeight="1">
      <c r="A744" s="71" t="s">
        <v>16065</v>
      </c>
      <c r="B744" s="72" t="s">
        <v>16066</v>
      </c>
      <c r="C744" s="73">
        <v>45692.0</v>
      </c>
      <c r="D744" s="73">
        <v>45854.0</v>
      </c>
      <c r="E744" s="74">
        <v>162.0</v>
      </c>
      <c r="F744" s="71" t="s">
        <v>34</v>
      </c>
      <c r="G744" s="75" t="b">
        <v>1</v>
      </c>
      <c r="H744" s="71" t="s">
        <v>2537</v>
      </c>
      <c r="I744" s="71" t="s">
        <v>153</v>
      </c>
      <c r="J744" s="71" t="s">
        <v>168</v>
      </c>
      <c r="K744" s="71" t="s">
        <v>16067</v>
      </c>
      <c r="L744" s="71" t="s">
        <v>93</v>
      </c>
      <c r="M744" s="71" t="s">
        <v>11450</v>
      </c>
      <c r="N744" s="73">
        <v>45642.0</v>
      </c>
      <c r="O744" s="71" t="s">
        <v>16068</v>
      </c>
      <c r="P744" s="71" t="s">
        <v>16069</v>
      </c>
      <c r="Q744" s="71" t="s">
        <v>16070</v>
      </c>
      <c r="R744" s="71" t="s">
        <v>11292</v>
      </c>
      <c r="S744" s="71" t="s">
        <v>11293</v>
      </c>
      <c r="T744" s="71" t="s">
        <v>11261</v>
      </c>
      <c r="U744" s="71" t="s">
        <v>11261</v>
      </c>
      <c r="V744" s="73">
        <v>45692.0</v>
      </c>
      <c r="W744" s="74">
        <v>0.0</v>
      </c>
      <c r="X744" s="74">
        <v>0.0</v>
      </c>
      <c r="Y744" s="74" t="s">
        <v>11261</v>
      </c>
      <c r="Z744" s="73" t="s">
        <v>11261</v>
      </c>
      <c r="AA744" s="71" t="s">
        <v>105</v>
      </c>
      <c r="AB744" s="71" t="s">
        <v>16071</v>
      </c>
      <c r="AC744" s="74">
        <v>3.0</v>
      </c>
      <c r="AD744" s="74">
        <v>1.0</v>
      </c>
      <c r="AE744" s="74">
        <v>0.0</v>
      </c>
      <c r="AF744" s="74">
        <v>1.0</v>
      </c>
      <c r="AG744" s="74">
        <v>0.0</v>
      </c>
      <c r="AH744" s="74">
        <v>0.0</v>
      </c>
      <c r="AI744" s="74">
        <v>0.0</v>
      </c>
      <c r="AJ744" s="74">
        <v>1.0</v>
      </c>
      <c r="AK744" s="71" t="s">
        <v>250</v>
      </c>
      <c r="AL744" s="71" t="s">
        <v>25</v>
      </c>
      <c r="AM744" s="71" t="s">
        <v>25</v>
      </c>
      <c r="AN744" s="71" t="s">
        <v>11268</v>
      </c>
      <c r="AO744" s="71" t="s">
        <v>17</v>
      </c>
      <c r="AP744" s="71" t="s">
        <v>11269</v>
      </c>
      <c r="AQ744" s="71" t="s">
        <v>13</v>
      </c>
      <c r="AR744" s="71" t="s">
        <v>11284</v>
      </c>
      <c r="AS744" s="71" t="s">
        <v>23</v>
      </c>
      <c r="AT744" s="71" t="s">
        <v>20</v>
      </c>
      <c r="AU744" s="71" t="s">
        <v>20</v>
      </c>
      <c r="AV744" s="71" t="s">
        <v>11273</v>
      </c>
      <c r="AW744" s="71" t="s">
        <v>14</v>
      </c>
      <c r="AX744" s="71" t="s">
        <v>11285</v>
      </c>
      <c r="AY744" s="71" t="s">
        <v>19</v>
      </c>
      <c r="AZ744" s="71" t="s">
        <v>11271</v>
      </c>
      <c r="BA744" s="71" t="s">
        <v>15</v>
      </c>
      <c r="BB744" s="71" t="s">
        <v>11274</v>
      </c>
      <c r="BC744" s="71" t="s">
        <v>16</v>
      </c>
      <c r="BD744" s="71" t="s">
        <v>11285</v>
      </c>
      <c r="BE744" s="71" t="s">
        <v>19</v>
      </c>
      <c r="BF744" s="71" t="s">
        <v>21</v>
      </c>
      <c r="BG744" s="71" t="s">
        <v>21</v>
      </c>
      <c r="BH744" s="71" t="s">
        <v>11269</v>
      </c>
      <c r="BI744" s="71" t="s">
        <v>13</v>
      </c>
      <c r="BJ744" s="71" t="s">
        <v>11270</v>
      </c>
      <c r="BK744" s="71" t="s">
        <v>22</v>
      </c>
      <c r="BL744" s="71" t="s">
        <v>25</v>
      </c>
      <c r="BM744" s="71" t="s">
        <v>25</v>
      </c>
      <c r="BN744" s="75" t="b">
        <v>1</v>
      </c>
      <c r="BO744" s="75" t="b">
        <v>0</v>
      </c>
      <c r="BP744" s="75" t="b">
        <v>0</v>
      </c>
      <c r="BQ744" s="75" t="b">
        <v>1</v>
      </c>
      <c r="BR744" s="75" t="b">
        <v>0</v>
      </c>
      <c r="BS744" s="75" t="b">
        <v>0</v>
      </c>
    </row>
    <row r="745" ht="18.0" customHeight="1">
      <c r="A745" s="71" t="s">
        <v>16072</v>
      </c>
      <c r="B745" s="72" t="s">
        <v>16073</v>
      </c>
      <c r="C745" s="73">
        <v>45692.0</v>
      </c>
      <c r="D745" s="73">
        <v>45804.0</v>
      </c>
      <c r="E745" s="74">
        <v>112.0</v>
      </c>
      <c r="F745" s="71" t="s">
        <v>34</v>
      </c>
      <c r="G745" s="75" t="b">
        <v>1</v>
      </c>
      <c r="H745" s="71" t="s">
        <v>2537</v>
      </c>
      <c r="I745" s="71" t="s">
        <v>153</v>
      </c>
      <c r="J745" s="71" t="s">
        <v>168</v>
      </c>
      <c r="K745" s="71" t="s">
        <v>16074</v>
      </c>
      <c r="L745" s="71" t="s">
        <v>93</v>
      </c>
      <c r="M745" s="71" t="s">
        <v>11656</v>
      </c>
      <c r="N745" s="73">
        <v>45637.0</v>
      </c>
      <c r="O745" s="71" t="s">
        <v>16075</v>
      </c>
      <c r="P745" s="71" t="s">
        <v>16076</v>
      </c>
      <c r="Q745" s="71" t="s">
        <v>16077</v>
      </c>
      <c r="R745" s="71" t="s">
        <v>11738</v>
      </c>
      <c r="S745" s="71" t="s">
        <v>11739</v>
      </c>
      <c r="T745" s="71" t="s">
        <v>11261</v>
      </c>
      <c r="U745" s="71" t="s">
        <v>11261</v>
      </c>
      <c r="V745" s="73">
        <v>45692.0</v>
      </c>
      <c r="W745" s="74">
        <v>0.0</v>
      </c>
      <c r="X745" s="74">
        <v>0.0</v>
      </c>
      <c r="Y745" s="74" t="s">
        <v>11261</v>
      </c>
      <c r="Z745" s="73" t="s">
        <v>11261</v>
      </c>
      <c r="AA745" s="71" t="s">
        <v>105</v>
      </c>
      <c r="AB745" s="71" t="s">
        <v>16078</v>
      </c>
      <c r="AC745" s="74">
        <v>5.0</v>
      </c>
      <c r="AD745" s="74">
        <v>1.0</v>
      </c>
      <c r="AE745" s="74">
        <v>1.0</v>
      </c>
      <c r="AF745" s="74">
        <v>1.0</v>
      </c>
      <c r="AG745" s="74">
        <v>0.0</v>
      </c>
      <c r="AH745" s="74">
        <v>1.0</v>
      </c>
      <c r="AI745" s="74">
        <v>1.0</v>
      </c>
      <c r="AJ745" s="74">
        <v>0.0</v>
      </c>
      <c r="AK745" s="71" t="s">
        <v>123</v>
      </c>
      <c r="AL745" s="71" t="s">
        <v>25</v>
      </c>
      <c r="AM745" s="71" t="s">
        <v>25</v>
      </c>
      <c r="AN745" s="71" t="s">
        <v>11274</v>
      </c>
      <c r="AO745" s="71" t="s">
        <v>16</v>
      </c>
      <c r="AP745" s="71" t="s">
        <v>11269</v>
      </c>
      <c r="AQ745" s="71" t="s">
        <v>13</v>
      </c>
      <c r="AR745" s="71" t="s">
        <v>11270</v>
      </c>
      <c r="AS745" s="71" t="s">
        <v>22</v>
      </c>
      <c r="AT745" s="71" t="s">
        <v>20</v>
      </c>
      <c r="AU745" s="71" t="s">
        <v>20</v>
      </c>
      <c r="AV745" s="71" t="s">
        <v>11273</v>
      </c>
      <c r="AW745" s="71" t="s">
        <v>14</v>
      </c>
      <c r="AX745" s="71" t="s">
        <v>11285</v>
      </c>
      <c r="AY745" s="71" t="s">
        <v>19</v>
      </c>
      <c r="AZ745" s="71" t="s">
        <v>11273</v>
      </c>
      <c r="BA745" s="71" t="s">
        <v>14</v>
      </c>
      <c r="BB745" s="71" t="s">
        <v>11274</v>
      </c>
      <c r="BC745" s="71" t="s">
        <v>16</v>
      </c>
      <c r="BD745" s="71" t="s">
        <v>11272</v>
      </c>
      <c r="BE745" s="71" t="s">
        <v>18</v>
      </c>
      <c r="BF745" s="71" t="s">
        <v>20</v>
      </c>
      <c r="BG745" s="71" t="s">
        <v>20</v>
      </c>
      <c r="BH745" s="71" t="s">
        <v>11269</v>
      </c>
      <c r="BI745" s="71" t="s">
        <v>13</v>
      </c>
      <c r="BJ745" s="71" t="s">
        <v>11284</v>
      </c>
      <c r="BK745" s="71" t="s">
        <v>23</v>
      </c>
      <c r="BL745" s="71" t="s">
        <v>25</v>
      </c>
      <c r="BM745" s="71" t="s">
        <v>25</v>
      </c>
      <c r="BN745" s="75" t="b">
        <v>1</v>
      </c>
      <c r="BO745" s="75" t="b">
        <v>1</v>
      </c>
      <c r="BP745" s="75" t="b">
        <v>1</v>
      </c>
      <c r="BQ745" s="75" t="b">
        <v>0</v>
      </c>
      <c r="BR745" s="75" t="b">
        <v>1</v>
      </c>
      <c r="BS745" s="75" t="b">
        <v>0</v>
      </c>
    </row>
    <row r="746" ht="18.0" customHeight="1">
      <c r="A746" s="71" t="s">
        <v>16079</v>
      </c>
      <c r="B746" s="72" t="s">
        <v>16080</v>
      </c>
      <c r="C746" s="73">
        <v>45692.0</v>
      </c>
      <c r="D746" s="73" t="s">
        <v>11261</v>
      </c>
      <c r="E746" s="74">
        <v>209.0</v>
      </c>
      <c r="F746" s="71" t="s">
        <v>34</v>
      </c>
      <c r="G746" s="75" t="b">
        <v>1</v>
      </c>
      <c r="H746" s="71" t="s">
        <v>11261</v>
      </c>
      <c r="I746" s="71" t="s">
        <v>91</v>
      </c>
      <c r="J746" s="71" t="s">
        <v>11261</v>
      </c>
      <c r="K746" s="71" t="s">
        <v>16081</v>
      </c>
      <c r="L746" s="71" t="s">
        <v>93</v>
      </c>
      <c r="M746" s="71" t="s">
        <v>11289</v>
      </c>
      <c r="N746" s="73">
        <v>45637.0</v>
      </c>
      <c r="O746" s="71" t="s">
        <v>16082</v>
      </c>
      <c r="P746" s="71" t="s">
        <v>16083</v>
      </c>
      <c r="Q746" s="71" t="s">
        <v>16084</v>
      </c>
      <c r="R746" s="71" t="s">
        <v>12030</v>
      </c>
      <c r="S746" s="71" t="s">
        <v>11416</v>
      </c>
      <c r="T746" s="71" t="s">
        <v>11261</v>
      </c>
      <c r="U746" s="71" t="s">
        <v>11261</v>
      </c>
      <c r="V746" s="73">
        <v>45692.0</v>
      </c>
      <c r="W746" s="74">
        <v>0.0</v>
      </c>
      <c r="X746" s="74">
        <v>0.0</v>
      </c>
      <c r="Y746" s="74" t="s">
        <v>11261</v>
      </c>
      <c r="Z746" s="73" t="s">
        <v>11261</v>
      </c>
      <c r="AA746" s="71" t="s">
        <v>105</v>
      </c>
      <c r="AB746" s="71" t="s">
        <v>11261</v>
      </c>
      <c r="AC746" s="74">
        <v>4.0</v>
      </c>
      <c r="AD746" s="74">
        <v>1.0</v>
      </c>
      <c r="AE746" s="74">
        <v>0.0</v>
      </c>
      <c r="AF746" s="74">
        <v>0.0</v>
      </c>
      <c r="AG746" s="74">
        <v>1.0</v>
      </c>
      <c r="AH746" s="74">
        <v>0.0</v>
      </c>
      <c r="AI746" s="74">
        <v>1.0</v>
      </c>
      <c r="AJ746" s="74">
        <v>1.0</v>
      </c>
      <c r="AK746" s="71" t="s">
        <v>250</v>
      </c>
      <c r="AL746" s="71" t="s">
        <v>25</v>
      </c>
      <c r="AM746" s="71" t="s">
        <v>25</v>
      </c>
      <c r="AN746" s="71" t="s">
        <v>11268</v>
      </c>
      <c r="AO746" s="71" t="s">
        <v>17</v>
      </c>
      <c r="AP746" s="71" t="s">
        <v>11269</v>
      </c>
      <c r="AQ746" s="71" t="s">
        <v>13</v>
      </c>
      <c r="AR746" s="71" t="s">
        <v>11284</v>
      </c>
      <c r="AS746" s="71" t="s">
        <v>23</v>
      </c>
      <c r="AT746" s="71" t="s">
        <v>20</v>
      </c>
      <c r="AU746" s="71" t="s">
        <v>20</v>
      </c>
      <c r="AV746" s="71" t="s">
        <v>11273</v>
      </c>
      <c r="AW746" s="71" t="s">
        <v>14</v>
      </c>
      <c r="AX746" s="71" t="s">
        <v>11285</v>
      </c>
      <c r="AY746" s="71" t="s">
        <v>19</v>
      </c>
      <c r="AZ746" s="71" t="s">
        <v>11273</v>
      </c>
      <c r="BA746" s="71" t="s">
        <v>14</v>
      </c>
      <c r="BB746" s="71" t="s">
        <v>11274</v>
      </c>
      <c r="BC746" s="71" t="s">
        <v>16</v>
      </c>
      <c r="BD746" s="71" t="s">
        <v>11285</v>
      </c>
      <c r="BE746" s="71" t="s">
        <v>19</v>
      </c>
      <c r="BF746" s="71" t="s">
        <v>21</v>
      </c>
      <c r="BG746" s="71" t="s">
        <v>21</v>
      </c>
      <c r="BH746" s="71" t="s">
        <v>11314</v>
      </c>
      <c r="BI746" s="71" t="s">
        <v>12</v>
      </c>
      <c r="BJ746" s="71" t="s">
        <v>11284</v>
      </c>
      <c r="BK746" s="71" t="s">
        <v>23</v>
      </c>
      <c r="BL746" s="71" t="s">
        <v>25</v>
      </c>
      <c r="BM746" s="71" t="s">
        <v>25</v>
      </c>
      <c r="BN746" s="75" t="b">
        <v>1</v>
      </c>
      <c r="BO746" s="75" t="b">
        <v>1</v>
      </c>
      <c r="BP746" s="75" t="b">
        <v>0</v>
      </c>
      <c r="BQ746" s="75" t="b">
        <v>1</v>
      </c>
      <c r="BR746" s="75" t="b">
        <v>0</v>
      </c>
      <c r="BS746" s="75" t="b">
        <v>1</v>
      </c>
    </row>
    <row r="747" ht="18.0" customHeight="1">
      <c r="A747" s="71" t="s">
        <v>16085</v>
      </c>
      <c r="B747" s="72" t="s">
        <v>16086</v>
      </c>
      <c r="C747" s="73">
        <v>45692.0</v>
      </c>
      <c r="D747" s="73">
        <v>45692.0</v>
      </c>
      <c r="E747" s="74">
        <v>0.0</v>
      </c>
      <c r="F747" s="71" t="s">
        <v>151</v>
      </c>
      <c r="G747" s="75" t="b">
        <v>0</v>
      </c>
      <c r="H747" s="71" t="s">
        <v>559</v>
      </c>
      <c r="I747" s="71" t="s">
        <v>153</v>
      </c>
      <c r="J747" s="71" t="s">
        <v>154</v>
      </c>
      <c r="K747" s="71" t="s">
        <v>16087</v>
      </c>
      <c r="L747" s="71" t="s">
        <v>93</v>
      </c>
      <c r="M747" s="71" t="s">
        <v>11318</v>
      </c>
      <c r="N747" s="73">
        <v>45636.0</v>
      </c>
      <c r="O747" s="71" t="s">
        <v>16088</v>
      </c>
      <c r="P747" s="71" t="s">
        <v>16089</v>
      </c>
      <c r="Q747" s="71" t="s">
        <v>16090</v>
      </c>
      <c r="R747" s="71" t="s">
        <v>11390</v>
      </c>
      <c r="S747" s="71" t="s">
        <v>12003</v>
      </c>
      <c r="T747" s="71" t="s">
        <v>11261</v>
      </c>
      <c r="U747" s="71" t="s">
        <v>11261</v>
      </c>
      <c r="V747" s="73">
        <v>45692.0</v>
      </c>
      <c r="W747" s="74">
        <v>0.0</v>
      </c>
      <c r="X747" s="74">
        <v>1.0</v>
      </c>
      <c r="Y747" s="74" t="s">
        <v>11261</v>
      </c>
      <c r="Z747" s="73" t="s">
        <v>11261</v>
      </c>
      <c r="AA747" s="71" t="s">
        <v>105</v>
      </c>
      <c r="AB747" s="71" t="s">
        <v>16091</v>
      </c>
      <c r="AC747" s="74">
        <v>2.0</v>
      </c>
      <c r="AD747" s="74">
        <v>0.0</v>
      </c>
      <c r="AE747" s="74">
        <v>0.0</v>
      </c>
      <c r="AF747" s="74">
        <v>0.0</v>
      </c>
      <c r="AG747" s="74">
        <v>0.0</v>
      </c>
      <c r="AH747" s="74">
        <v>1.0</v>
      </c>
      <c r="AI747" s="74">
        <v>0.0</v>
      </c>
      <c r="AJ747" s="74">
        <v>1.0</v>
      </c>
      <c r="AK747" s="71" t="s">
        <v>123</v>
      </c>
      <c r="AL747" s="71" t="s">
        <v>25</v>
      </c>
      <c r="AM747" s="71" t="s">
        <v>25</v>
      </c>
      <c r="AN747" s="71" t="s">
        <v>11274</v>
      </c>
      <c r="AO747" s="71" t="s">
        <v>16</v>
      </c>
      <c r="AP747" s="71" t="s">
        <v>11314</v>
      </c>
      <c r="AQ747" s="71" t="s">
        <v>12</v>
      </c>
      <c r="AR747" s="71" t="s">
        <v>11284</v>
      </c>
      <c r="AS747" s="71" t="s">
        <v>23</v>
      </c>
      <c r="AT747" s="71" t="s">
        <v>20</v>
      </c>
      <c r="AU747" s="71" t="s">
        <v>20</v>
      </c>
      <c r="AV747" s="71" t="s">
        <v>11273</v>
      </c>
      <c r="AW747" s="71" t="s">
        <v>14</v>
      </c>
      <c r="AX747" s="71" t="s">
        <v>11272</v>
      </c>
      <c r="AY747" s="71" t="s">
        <v>18</v>
      </c>
      <c r="AZ747" s="71" t="s">
        <v>11271</v>
      </c>
      <c r="BA747" s="71" t="s">
        <v>15</v>
      </c>
      <c r="BB747" s="71" t="s">
        <v>11268</v>
      </c>
      <c r="BC747" s="71" t="s">
        <v>17</v>
      </c>
      <c r="BD747" s="71" t="s">
        <v>11272</v>
      </c>
      <c r="BE747" s="71" t="s">
        <v>18</v>
      </c>
      <c r="BF747" s="71" t="s">
        <v>20</v>
      </c>
      <c r="BG747" s="71" t="s">
        <v>20</v>
      </c>
      <c r="BH747" s="71" t="s">
        <v>11269</v>
      </c>
      <c r="BI747" s="71" t="s">
        <v>13</v>
      </c>
      <c r="BJ747" s="71" t="s">
        <v>11270</v>
      </c>
      <c r="BK747" s="71" t="s">
        <v>22</v>
      </c>
      <c r="BL747" s="71" t="s">
        <v>24</v>
      </c>
      <c r="BM747" s="71" t="s">
        <v>24</v>
      </c>
      <c r="BN747" s="75" t="b">
        <v>0</v>
      </c>
      <c r="BO747" s="75" t="b">
        <v>0</v>
      </c>
      <c r="BP747" s="75" t="b">
        <v>1</v>
      </c>
      <c r="BQ747" s="75" t="b">
        <v>1</v>
      </c>
      <c r="BR747" s="75" t="b">
        <v>0</v>
      </c>
      <c r="BS747" s="75" t="b">
        <v>0</v>
      </c>
    </row>
    <row r="748" ht="18.0" customHeight="1">
      <c r="A748" s="71" t="s">
        <v>16092</v>
      </c>
      <c r="B748" s="72" t="s">
        <v>16093</v>
      </c>
      <c r="C748" s="73">
        <v>45692.0</v>
      </c>
      <c r="D748" s="73">
        <v>45900.0</v>
      </c>
      <c r="E748" s="74">
        <v>208.0</v>
      </c>
      <c r="F748" s="71" t="s">
        <v>34</v>
      </c>
      <c r="G748" s="75" t="b">
        <v>1</v>
      </c>
      <c r="H748" s="71" t="s">
        <v>954</v>
      </c>
      <c r="I748" s="71" t="s">
        <v>153</v>
      </c>
      <c r="J748" s="71" t="s">
        <v>168</v>
      </c>
      <c r="K748" s="71" t="s">
        <v>16094</v>
      </c>
      <c r="L748" s="71" t="s">
        <v>287</v>
      </c>
      <c r="M748" s="71" t="s">
        <v>11334</v>
      </c>
      <c r="N748" s="73">
        <v>45652.0</v>
      </c>
      <c r="O748" s="71" t="s">
        <v>16095</v>
      </c>
      <c r="P748" s="71" t="s">
        <v>16096</v>
      </c>
      <c r="Q748" s="71" t="s">
        <v>16097</v>
      </c>
      <c r="R748" s="71" t="s">
        <v>12183</v>
      </c>
      <c r="S748" s="71" t="s">
        <v>11339</v>
      </c>
      <c r="T748" s="71" t="s">
        <v>11261</v>
      </c>
      <c r="U748" s="71" t="s">
        <v>11261</v>
      </c>
      <c r="V748" s="73">
        <v>45692.0</v>
      </c>
      <c r="W748" s="74">
        <v>1.0</v>
      </c>
      <c r="X748" s="74">
        <v>0.0</v>
      </c>
      <c r="Y748" s="74" t="s">
        <v>11261</v>
      </c>
      <c r="Z748" s="73" t="s">
        <v>11261</v>
      </c>
      <c r="AA748" s="71" t="s">
        <v>283</v>
      </c>
      <c r="AB748" s="71" t="s">
        <v>11261</v>
      </c>
      <c r="AC748" s="74">
        <v>3.0</v>
      </c>
      <c r="AD748" s="74">
        <v>1.0</v>
      </c>
      <c r="AE748" s="74">
        <v>0.0</v>
      </c>
      <c r="AF748" s="74">
        <v>0.0</v>
      </c>
      <c r="AG748" s="74">
        <v>0.0</v>
      </c>
      <c r="AH748" s="74">
        <v>1.0</v>
      </c>
      <c r="AI748" s="74">
        <v>0.0</v>
      </c>
      <c r="AJ748" s="74">
        <v>1.0</v>
      </c>
      <c r="AK748" s="71" t="s">
        <v>181</v>
      </c>
      <c r="AL748" s="71" t="s">
        <v>25</v>
      </c>
      <c r="AM748" s="71" t="s">
        <v>25</v>
      </c>
      <c r="AN748" s="71" t="s">
        <v>11274</v>
      </c>
      <c r="AO748" s="71" t="s">
        <v>16</v>
      </c>
      <c r="AP748" s="71" t="s">
        <v>11314</v>
      </c>
      <c r="AQ748" s="71" t="s">
        <v>12</v>
      </c>
      <c r="AR748" s="71" t="s">
        <v>11284</v>
      </c>
      <c r="AS748" s="71" t="s">
        <v>23</v>
      </c>
      <c r="AT748" s="71" t="s">
        <v>21</v>
      </c>
      <c r="AU748" s="71" t="s">
        <v>21</v>
      </c>
      <c r="AV748" s="71" t="s">
        <v>11273</v>
      </c>
      <c r="AW748" s="71" t="s">
        <v>14</v>
      </c>
      <c r="AX748" s="71" t="s">
        <v>11272</v>
      </c>
      <c r="AY748" s="71" t="s">
        <v>18</v>
      </c>
      <c r="AZ748" s="71" t="s">
        <v>11271</v>
      </c>
      <c r="BA748" s="71" t="s">
        <v>15</v>
      </c>
      <c r="BB748" s="71" t="s">
        <v>11268</v>
      </c>
      <c r="BC748" s="71" t="s">
        <v>17</v>
      </c>
      <c r="BD748" s="71" t="s">
        <v>11272</v>
      </c>
      <c r="BE748" s="71" t="s">
        <v>18</v>
      </c>
      <c r="BF748" s="71" t="s">
        <v>21</v>
      </c>
      <c r="BG748" s="71" t="s">
        <v>21</v>
      </c>
      <c r="BH748" s="71" t="s">
        <v>11269</v>
      </c>
      <c r="BI748" s="71" t="s">
        <v>13</v>
      </c>
      <c r="BJ748" s="71" t="s">
        <v>11270</v>
      </c>
      <c r="BK748" s="71" t="s">
        <v>22</v>
      </c>
      <c r="BL748" s="71" t="s">
        <v>25</v>
      </c>
      <c r="BM748" s="71" t="s">
        <v>25</v>
      </c>
      <c r="BN748" s="75" t="b">
        <v>1</v>
      </c>
      <c r="BO748" s="75" t="b">
        <v>0</v>
      </c>
      <c r="BP748" s="75" t="b">
        <v>1</v>
      </c>
      <c r="BQ748" s="75" t="b">
        <v>1</v>
      </c>
      <c r="BR748" s="75" t="b">
        <v>0</v>
      </c>
      <c r="BS748" s="75" t="b">
        <v>0</v>
      </c>
    </row>
    <row r="749" ht="18.0" customHeight="1">
      <c r="A749" s="71" t="s">
        <v>16098</v>
      </c>
      <c r="B749" s="72" t="s">
        <v>16099</v>
      </c>
      <c r="C749" s="73">
        <v>45692.0</v>
      </c>
      <c r="D749" s="73" t="s">
        <v>11261</v>
      </c>
      <c r="E749" s="74">
        <v>209.0</v>
      </c>
      <c r="F749" s="71" t="s">
        <v>34</v>
      </c>
      <c r="G749" s="75" t="b">
        <v>1</v>
      </c>
      <c r="H749" s="71" t="s">
        <v>1779</v>
      </c>
      <c r="I749" s="71" t="s">
        <v>168</v>
      </c>
      <c r="J749" s="71" t="s">
        <v>154</v>
      </c>
      <c r="K749" s="71" t="s">
        <v>16100</v>
      </c>
      <c r="L749" s="71" t="s">
        <v>93</v>
      </c>
      <c r="M749" s="71" t="s">
        <v>11334</v>
      </c>
      <c r="N749" s="73">
        <v>45638.0</v>
      </c>
      <c r="O749" s="71" t="s">
        <v>16101</v>
      </c>
      <c r="P749" s="71" t="s">
        <v>16102</v>
      </c>
      <c r="Q749" s="71" t="s">
        <v>16103</v>
      </c>
      <c r="R749" s="71" t="s">
        <v>14876</v>
      </c>
      <c r="S749" s="71" t="s">
        <v>11424</v>
      </c>
      <c r="T749" s="71" t="s">
        <v>11261</v>
      </c>
      <c r="U749" s="71" t="s">
        <v>11261</v>
      </c>
      <c r="V749" s="73">
        <v>45692.0</v>
      </c>
      <c r="W749" s="74">
        <v>0.0</v>
      </c>
      <c r="X749" s="74">
        <v>0.0</v>
      </c>
      <c r="Y749" s="74" t="s">
        <v>11261</v>
      </c>
      <c r="Z749" s="73" t="s">
        <v>11261</v>
      </c>
      <c r="AA749" s="71" t="s">
        <v>105</v>
      </c>
      <c r="AB749" s="71" t="s">
        <v>16104</v>
      </c>
      <c r="AC749" s="74">
        <v>4.0</v>
      </c>
      <c r="AD749" s="74">
        <v>1.0</v>
      </c>
      <c r="AE749" s="74">
        <v>1.0</v>
      </c>
      <c r="AF749" s="74">
        <v>0.0</v>
      </c>
      <c r="AG749" s="74">
        <v>0.0</v>
      </c>
      <c r="AH749" s="74">
        <v>1.0</v>
      </c>
      <c r="AI749" s="74">
        <v>0.0</v>
      </c>
      <c r="AJ749" s="74">
        <v>1.0</v>
      </c>
      <c r="AK749" s="71" t="s">
        <v>250</v>
      </c>
      <c r="AL749" s="71" t="s">
        <v>24</v>
      </c>
      <c r="AM749" s="71" t="s">
        <v>24</v>
      </c>
      <c r="AN749" s="71" t="s">
        <v>11268</v>
      </c>
      <c r="AO749" s="71" t="s">
        <v>17</v>
      </c>
      <c r="AP749" s="71" t="s">
        <v>11269</v>
      </c>
      <c r="AQ749" s="71" t="s">
        <v>13</v>
      </c>
      <c r="AR749" s="71" t="s">
        <v>11284</v>
      </c>
      <c r="AS749" s="71" t="s">
        <v>23</v>
      </c>
      <c r="AT749" s="71" t="s">
        <v>20</v>
      </c>
      <c r="AU749" s="71" t="s">
        <v>20</v>
      </c>
      <c r="AV749" s="71" t="s">
        <v>11273</v>
      </c>
      <c r="AW749" s="71" t="s">
        <v>14</v>
      </c>
      <c r="AX749" s="71" t="s">
        <v>11285</v>
      </c>
      <c r="AY749" s="71" t="s">
        <v>19</v>
      </c>
      <c r="AZ749" s="71" t="s">
        <v>11271</v>
      </c>
      <c r="BA749" s="71" t="s">
        <v>15</v>
      </c>
      <c r="BB749" s="71" t="s">
        <v>11268</v>
      </c>
      <c r="BC749" s="71" t="s">
        <v>17</v>
      </c>
      <c r="BD749" s="71" t="s">
        <v>11285</v>
      </c>
      <c r="BE749" s="71" t="s">
        <v>19</v>
      </c>
      <c r="BF749" s="71" t="s">
        <v>20</v>
      </c>
      <c r="BG749" s="71" t="s">
        <v>20</v>
      </c>
      <c r="BH749" s="71" t="s">
        <v>11314</v>
      </c>
      <c r="BI749" s="71" t="s">
        <v>12</v>
      </c>
      <c r="BJ749" s="71" t="s">
        <v>11270</v>
      </c>
      <c r="BK749" s="71" t="s">
        <v>22</v>
      </c>
      <c r="BL749" s="71" t="s">
        <v>24</v>
      </c>
      <c r="BM749" s="71" t="s">
        <v>24</v>
      </c>
      <c r="BN749" s="75" t="b">
        <v>1</v>
      </c>
      <c r="BO749" s="75" t="b">
        <v>0</v>
      </c>
      <c r="BP749" s="75" t="b">
        <v>1</v>
      </c>
      <c r="BQ749" s="75" t="b">
        <v>1</v>
      </c>
      <c r="BR749" s="75" t="b">
        <v>1</v>
      </c>
      <c r="BS749" s="75" t="b">
        <v>0</v>
      </c>
    </row>
    <row r="750" ht="18.0" customHeight="1">
      <c r="A750" s="71" t="s">
        <v>16105</v>
      </c>
      <c r="B750" s="72" t="s">
        <v>16106</v>
      </c>
      <c r="C750" s="73">
        <v>45692.0</v>
      </c>
      <c r="D750" s="73" t="s">
        <v>11261</v>
      </c>
      <c r="E750" s="74">
        <v>209.0</v>
      </c>
      <c r="F750" s="71" t="s">
        <v>34</v>
      </c>
      <c r="G750" s="75" t="b">
        <v>1</v>
      </c>
      <c r="H750" s="71" t="s">
        <v>11261</v>
      </c>
      <c r="I750" s="71" t="s">
        <v>91</v>
      </c>
      <c r="J750" s="71" t="s">
        <v>11261</v>
      </c>
      <c r="K750" s="71" t="s">
        <v>16107</v>
      </c>
      <c r="L750" s="71" t="s">
        <v>93</v>
      </c>
      <c r="M750" s="71" t="s">
        <v>11656</v>
      </c>
      <c r="N750" s="73">
        <v>45636.0</v>
      </c>
      <c r="O750" s="71" t="s">
        <v>16108</v>
      </c>
      <c r="P750" s="71" t="s">
        <v>16109</v>
      </c>
      <c r="Q750" s="71" t="s">
        <v>16110</v>
      </c>
      <c r="R750" s="71" t="s">
        <v>11920</v>
      </c>
      <c r="S750" s="71" t="s">
        <v>11416</v>
      </c>
      <c r="T750" s="71" t="s">
        <v>11261</v>
      </c>
      <c r="U750" s="71" t="s">
        <v>11261</v>
      </c>
      <c r="V750" s="73">
        <v>45692.0</v>
      </c>
      <c r="W750" s="74">
        <v>1.0</v>
      </c>
      <c r="X750" s="74">
        <v>0.0</v>
      </c>
      <c r="Y750" s="74" t="s">
        <v>11261</v>
      </c>
      <c r="Z750" s="73" t="s">
        <v>11261</v>
      </c>
      <c r="AA750" s="71" t="s">
        <v>105</v>
      </c>
      <c r="AB750" s="71" t="s">
        <v>11261</v>
      </c>
      <c r="AC750" s="74">
        <v>3.0</v>
      </c>
      <c r="AD750" s="74">
        <v>1.0</v>
      </c>
      <c r="AE750" s="74">
        <v>0.0</v>
      </c>
      <c r="AF750" s="74">
        <v>1.0</v>
      </c>
      <c r="AG750" s="74">
        <v>0.0</v>
      </c>
      <c r="AH750" s="74">
        <v>0.0</v>
      </c>
      <c r="AI750" s="74">
        <v>1.0</v>
      </c>
      <c r="AJ750" s="74">
        <v>0.0</v>
      </c>
      <c r="AK750" s="71" t="s">
        <v>123</v>
      </c>
      <c r="AL750" s="71" t="s">
        <v>25</v>
      </c>
      <c r="AM750" s="71" t="s">
        <v>25</v>
      </c>
      <c r="AN750" s="71" t="s">
        <v>11274</v>
      </c>
      <c r="AO750" s="71" t="s">
        <v>16</v>
      </c>
      <c r="AP750" s="71" t="s">
        <v>11314</v>
      </c>
      <c r="AQ750" s="71" t="s">
        <v>12</v>
      </c>
      <c r="AR750" s="71" t="s">
        <v>11284</v>
      </c>
      <c r="AS750" s="71" t="s">
        <v>23</v>
      </c>
      <c r="AT750" s="71" t="s">
        <v>20</v>
      </c>
      <c r="AU750" s="71" t="s">
        <v>20</v>
      </c>
      <c r="AV750" s="71" t="s">
        <v>11273</v>
      </c>
      <c r="AW750" s="71" t="s">
        <v>14</v>
      </c>
      <c r="AX750" s="71" t="s">
        <v>11272</v>
      </c>
      <c r="AY750" s="71" t="s">
        <v>18</v>
      </c>
      <c r="AZ750" s="71" t="s">
        <v>11273</v>
      </c>
      <c r="BA750" s="71" t="s">
        <v>14</v>
      </c>
      <c r="BB750" s="71" t="s">
        <v>11268</v>
      </c>
      <c r="BC750" s="71" t="s">
        <v>17</v>
      </c>
      <c r="BD750" s="71" t="s">
        <v>11285</v>
      </c>
      <c r="BE750" s="71" t="s">
        <v>19</v>
      </c>
      <c r="BF750" s="71" t="s">
        <v>21</v>
      </c>
      <c r="BG750" s="71" t="s">
        <v>21</v>
      </c>
      <c r="BH750" s="71" t="s">
        <v>11314</v>
      </c>
      <c r="BI750" s="71" t="s">
        <v>12</v>
      </c>
      <c r="BJ750" s="71" t="s">
        <v>11270</v>
      </c>
      <c r="BK750" s="71" t="s">
        <v>22</v>
      </c>
      <c r="BL750" s="71" t="s">
        <v>25</v>
      </c>
      <c r="BM750" s="71" t="s">
        <v>25</v>
      </c>
      <c r="BN750" s="75" t="b">
        <v>1</v>
      </c>
      <c r="BO750" s="75" t="b">
        <v>1</v>
      </c>
      <c r="BP750" s="75" t="b">
        <v>0</v>
      </c>
      <c r="BQ750" s="75" t="b">
        <v>0</v>
      </c>
      <c r="BR750" s="75" t="b">
        <v>0</v>
      </c>
      <c r="BS750" s="75" t="b">
        <v>0</v>
      </c>
    </row>
    <row r="751" ht="18.0" customHeight="1">
      <c r="A751" s="71" t="s">
        <v>16111</v>
      </c>
      <c r="B751" s="72" t="s">
        <v>16112</v>
      </c>
      <c r="C751" s="73">
        <v>45691.0</v>
      </c>
      <c r="D751" s="73" t="s">
        <v>11261</v>
      </c>
      <c r="E751" s="74">
        <v>210.0</v>
      </c>
      <c r="F751" s="71" t="s">
        <v>34</v>
      </c>
      <c r="G751" s="75" t="b">
        <v>1</v>
      </c>
      <c r="H751" s="71" t="s">
        <v>11261</v>
      </c>
      <c r="I751" s="71" t="s">
        <v>91</v>
      </c>
      <c r="J751" s="71" t="s">
        <v>11261</v>
      </c>
      <c r="K751" s="71" t="s">
        <v>16113</v>
      </c>
      <c r="L751" s="71" t="s">
        <v>93</v>
      </c>
      <c r="M751" s="71" t="s">
        <v>11297</v>
      </c>
      <c r="N751" s="73">
        <v>45644.0</v>
      </c>
      <c r="O751" s="71" t="s">
        <v>16114</v>
      </c>
      <c r="P751" s="71" t="s">
        <v>16115</v>
      </c>
      <c r="Q751" s="71" t="s">
        <v>16116</v>
      </c>
      <c r="R751" s="71" t="s">
        <v>13920</v>
      </c>
      <c r="S751" s="71" t="s">
        <v>11293</v>
      </c>
      <c r="T751" s="71" t="s">
        <v>11261</v>
      </c>
      <c r="U751" s="71" t="s">
        <v>11261</v>
      </c>
      <c r="V751" s="73">
        <v>45691.0</v>
      </c>
      <c r="W751" s="74">
        <v>0.0</v>
      </c>
      <c r="X751" s="74">
        <v>0.0</v>
      </c>
      <c r="Y751" s="74" t="s">
        <v>11261</v>
      </c>
      <c r="Z751" s="73" t="s">
        <v>11261</v>
      </c>
      <c r="AA751" s="71" t="s">
        <v>105</v>
      </c>
      <c r="AB751" s="71" t="s">
        <v>11261</v>
      </c>
      <c r="AC751" s="74">
        <v>4.0</v>
      </c>
      <c r="AD751" s="74">
        <v>1.0</v>
      </c>
      <c r="AE751" s="74">
        <v>1.0</v>
      </c>
      <c r="AF751" s="74">
        <v>1.0</v>
      </c>
      <c r="AG751" s="74">
        <v>0.0</v>
      </c>
      <c r="AH751" s="74">
        <v>1.0</v>
      </c>
      <c r="AI751" s="74">
        <v>0.0</v>
      </c>
      <c r="AJ751" s="74">
        <v>0.0</v>
      </c>
      <c r="AK751" s="71" t="s">
        <v>123</v>
      </c>
      <c r="AL751" s="71" t="s">
        <v>25</v>
      </c>
      <c r="AM751" s="71" t="s">
        <v>25</v>
      </c>
      <c r="AN751" s="71" t="s">
        <v>11274</v>
      </c>
      <c r="AO751" s="71" t="s">
        <v>16</v>
      </c>
      <c r="AP751" s="71" t="s">
        <v>11269</v>
      </c>
      <c r="AQ751" s="71" t="s">
        <v>13</v>
      </c>
      <c r="AR751" s="71" t="s">
        <v>11284</v>
      </c>
      <c r="AS751" s="71" t="s">
        <v>23</v>
      </c>
      <c r="AT751" s="71" t="s">
        <v>20</v>
      </c>
      <c r="AU751" s="71" t="s">
        <v>20</v>
      </c>
      <c r="AV751" s="71" t="s">
        <v>11273</v>
      </c>
      <c r="AW751" s="71" t="s">
        <v>14</v>
      </c>
      <c r="AX751" s="71" t="s">
        <v>11272</v>
      </c>
      <c r="AY751" s="71" t="s">
        <v>18</v>
      </c>
      <c r="AZ751" s="71" t="s">
        <v>11271</v>
      </c>
      <c r="BA751" s="71" t="s">
        <v>15</v>
      </c>
      <c r="BB751" s="71" t="s">
        <v>11274</v>
      </c>
      <c r="BC751" s="71" t="s">
        <v>16</v>
      </c>
      <c r="BD751" s="71" t="s">
        <v>11285</v>
      </c>
      <c r="BE751" s="71" t="s">
        <v>19</v>
      </c>
      <c r="BF751" s="71" t="s">
        <v>20</v>
      </c>
      <c r="BG751" s="71" t="s">
        <v>20</v>
      </c>
      <c r="BH751" s="71" t="s">
        <v>11269</v>
      </c>
      <c r="BI751" s="71" t="s">
        <v>13</v>
      </c>
      <c r="BJ751" s="71" t="s">
        <v>11270</v>
      </c>
      <c r="BK751" s="71" t="s">
        <v>22</v>
      </c>
      <c r="BL751" s="71" t="s">
        <v>25</v>
      </c>
      <c r="BM751" s="71" t="s">
        <v>25</v>
      </c>
      <c r="BN751" s="75" t="b">
        <v>1</v>
      </c>
      <c r="BO751" s="75" t="b">
        <v>0</v>
      </c>
      <c r="BP751" s="75" t="b">
        <v>1</v>
      </c>
      <c r="BQ751" s="75" t="b">
        <v>0</v>
      </c>
      <c r="BR751" s="75" t="b">
        <v>1</v>
      </c>
      <c r="BS751" s="75" t="b">
        <v>0</v>
      </c>
    </row>
    <row r="752" ht="18.0" customHeight="1">
      <c r="A752" s="71" t="s">
        <v>16117</v>
      </c>
      <c r="B752" s="72" t="s">
        <v>16118</v>
      </c>
      <c r="C752" s="73">
        <v>45691.0</v>
      </c>
      <c r="D752" s="73">
        <v>45756.0</v>
      </c>
      <c r="E752" s="74">
        <v>65.0</v>
      </c>
      <c r="F752" s="71" t="s">
        <v>151</v>
      </c>
      <c r="G752" s="75" t="b">
        <v>0</v>
      </c>
      <c r="H752" s="71" t="s">
        <v>1013</v>
      </c>
      <c r="I752" s="71" t="s">
        <v>153</v>
      </c>
      <c r="J752" s="71" t="s">
        <v>168</v>
      </c>
      <c r="K752" s="71" t="s">
        <v>16119</v>
      </c>
      <c r="L752" s="71" t="s">
        <v>93</v>
      </c>
      <c r="M752" s="71" t="s">
        <v>11450</v>
      </c>
      <c r="N752" s="73">
        <v>45638.0</v>
      </c>
      <c r="O752" s="71" t="s">
        <v>16120</v>
      </c>
      <c r="P752" s="71" t="s">
        <v>16121</v>
      </c>
      <c r="Q752" s="71" t="s">
        <v>16122</v>
      </c>
      <c r="R752" s="71" t="s">
        <v>14461</v>
      </c>
      <c r="S752" s="71" t="s">
        <v>11564</v>
      </c>
      <c r="T752" s="71" t="s">
        <v>11261</v>
      </c>
      <c r="U752" s="71" t="s">
        <v>11261</v>
      </c>
      <c r="V752" s="73">
        <v>45691.0</v>
      </c>
      <c r="W752" s="74">
        <v>1.0</v>
      </c>
      <c r="X752" s="74">
        <v>0.0</v>
      </c>
      <c r="Y752" s="74" t="s">
        <v>11261</v>
      </c>
      <c r="Z752" s="73" t="s">
        <v>11261</v>
      </c>
      <c r="AA752" s="71" t="s">
        <v>105</v>
      </c>
      <c r="AB752" s="71" t="s">
        <v>16123</v>
      </c>
      <c r="AC752" s="74">
        <v>3.0</v>
      </c>
      <c r="AD752" s="74">
        <v>0.0</v>
      </c>
      <c r="AE752" s="74">
        <v>1.0</v>
      </c>
      <c r="AF752" s="74">
        <v>0.0</v>
      </c>
      <c r="AG752" s="74">
        <v>0.0</v>
      </c>
      <c r="AH752" s="74">
        <v>0.0</v>
      </c>
      <c r="AI752" s="74">
        <v>1.0</v>
      </c>
      <c r="AJ752" s="74">
        <v>1.0</v>
      </c>
      <c r="AK752" s="71" t="s">
        <v>181</v>
      </c>
      <c r="AL752" s="71" t="s">
        <v>25</v>
      </c>
      <c r="AM752" s="71" t="s">
        <v>25</v>
      </c>
      <c r="AN752" s="71" t="s">
        <v>11274</v>
      </c>
      <c r="AO752" s="71" t="s">
        <v>16</v>
      </c>
      <c r="AP752" s="71" t="s">
        <v>11314</v>
      </c>
      <c r="AQ752" s="71" t="s">
        <v>12</v>
      </c>
      <c r="AR752" s="71" t="s">
        <v>11284</v>
      </c>
      <c r="AS752" s="71" t="s">
        <v>23</v>
      </c>
      <c r="AT752" s="71" t="s">
        <v>21</v>
      </c>
      <c r="AU752" s="71" t="s">
        <v>21</v>
      </c>
      <c r="AV752" s="71" t="s">
        <v>11273</v>
      </c>
      <c r="AW752" s="71" t="s">
        <v>14</v>
      </c>
      <c r="AX752" s="71" t="s">
        <v>11285</v>
      </c>
      <c r="AY752" s="71" t="s">
        <v>19</v>
      </c>
      <c r="AZ752" s="71" t="s">
        <v>11273</v>
      </c>
      <c r="BA752" s="71" t="s">
        <v>14</v>
      </c>
      <c r="BB752" s="71" t="s">
        <v>11274</v>
      </c>
      <c r="BC752" s="71" t="s">
        <v>16</v>
      </c>
      <c r="BD752" s="71" t="s">
        <v>11285</v>
      </c>
      <c r="BE752" s="71" t="s">
        <v>19</v>
      </c>
      <c r="BF752" s="71" t="s">
        <v>20</v>
      </c>
      <c r="BG752" s="71" t="s">
        <v>20</v>
      </c>
      <c r="BH752" s="71" t="s">
        <v>11269</v>
      </c>
      <c r="BI752" s="71" t="s">
        <v>13</v>
      </c>
      <c r="BJ752" s="71" t="s">
        <v>11270</v>
      </c>
      <c r="BK752" s="71" t="s">
        <v>22</v>
      </c>
      <c r="BL752" s="71" t="s">
        <v>24</v>
      </c>
      <c r="BM752" s="71" t="s">
        <v>24</v>
      </c>
      <c r="BN752" s="75" t="b">
        <v>0</v>
      </c>
      <c r="BO752" s="75" t="b">
        <v>1</v>
      </c>
      <c r="BP752" s="75" t="b">
        <v>0</v>
      </c>
      <c r="BQ752" s="75" t="b">
        <v>1</v>
      </c>
      <c r="BR752" s="75" t="b">
        <v>1</v>
      </c>
      <c r="BS752" s="75" t="b">
        <v>0</v>
      </c>
    </row>
    <row r="753" ht="18.0" customHeight="1">
      <c r="A753" s="71" t="s">
        <v>16124</v>
      </c>
      <c r="B753" s="72" t="s">
        <v>16125</v>
      </c>
      <c r="C753" s="73">
        <v>45691.0</v>
      </c>
      <c r="D753" s="73">
        <v>45839.0</v>
      </c>
      <c r="E753" s="74">
        <v>148.0</v>
      </c>
      <c r="F753" s="71" t="s">
        <v>34</v>
      </c>
      <c r="G753" s="75" t="b">
        <v>1</v>
      </c>
      <c r="H753" s="71" t="s">
        <v>1670</v>
      </c>
      <c r="I753" s="71" t="s">
        <v>153</v>
      </c>
      <c r="J753" s="71" t="s">
        <v>168</v>
      </c>
      <c r="K753" s="71" t="s">
        <v>16126</v>
      </c>
      <c r="L753" s="71" t="s">
        <v>93</v>
      </c>
      <c r="M753" s="71" t="s">
        <v>11334</v>
      </c>
      <c r="N753" s="73">
        <v>45644.0</v>
      </c>
      <c r="O753" s="71" t="s">
        <v>16127</v>
      </c>
      <c r="P753" s="71" t="s">
        <v>16128</v>
      </c>
      <c r="Q753" s="71" t="s">
        <v>16129</v>
      </c>
      <c r="R753" s="71" t="s">
        <v>11587</v>
      </c>
      <c r="S753" s="71" t="s">
        <v>11330</v>
      </c>
      <c r="T753" s="71" t="s">
        <v>11261</v>
      </c>
      <c r="U753" s="71" t="s">
        <v>11261</v>
      </c>
      <c r="V753" s="73">
        <v>45691.0</v>
      </c>
      <c r="W753" s="74">
        <v>0.0</v>
      </c>
      <c r="X753" s="74">
        <v>0.0</v>
      </c>
      <c r="Y753" s="74" t="s">
        <v>11261</v>
      </c>
      <c r="Z753" s="73" t="s">
        <v>11261</v>
      </c>
      <c r="AA753" s="71" t="s">
        <v>105</v>
      </c>
      <c r="AB753" s="71" t="s">
        <v>16130</v>
      </c>
      <c r="AC753" s="74">
        <v>3.0</v>
      </c>
      <c r="AD753" s="74">
        <v>0.0</v>
      </c>
      <c r="AE753" s="74">
        <v>1.0</v>
      </c>
      <c r="AF753" s="74">
        <v>0.0</v>
      </c>
      <c r="AG753" s="74">
        <v>1.0</v>
      </c>
      <c r="AH753" s="74">
        <v>0.0</v>
      </c>
      <c r="AI753" s="74">
        <v>0.0</v>
      </c>
      <c r="AJ753" s="74">
        <v>1.0</v>
      </c>
      <c r="AK753" s="71" t="s">
        <v>181</v>
      </c>
      <c r="AL753" s="71" t="s">
        <v>25</v>
      </c>
      <c r="AM753" s="71" t="s">
        <v>25</v>
      </c>
      <c r="AN753" s="71" t="s">
        <v>11268</v>
      </c>
      <c r="AO753" s="71" t="s">
        <v>17</v>
      </c>
      <c r="AP753" s="71" t="s">
        <v>11314</v>
      </c>
      <c r="AQ753" s="71" t="s">
        <v>12</v>
      </c>
      <c r="AR753" s="71" t="s">
        <v>11270</v>
      </c>
      <c r="AS753" s="71" t="s">
        <v>22</v>
      </c>
      <c r="AT753" s="71" t="s">
        <v>21</v>
      </c>
      <c r="AU753" s="71" t="s">
        <v>21</v>
      </c>
      <c r="AV753" s="71" t="s">
        <v>11273</v>
      </c>
      <c r="AW753" s="71" t="s">
        <v>14</v>
      </c>
      <c r="AX753" s="71" t="s">
        <v>11272</v>
      </c>
      <c r="AY753" s="71" t="s">
        <v>18</v>
      </c>
      <c r="AZ753" s="71" t="s">
        <v>11271</v>
      </c>
      <c r="BA753" s="71" t="s">
        <v>15</v>
      </c>
      <c r="BB753" s="71" t="s">
        <v>11268</v>
      </c>
      <c r="BC753" s="71" t="s">
        <v>17</v>
      </c>
      <c r="BD753" s="71" t="s">
        <v>11272</v>
      </c>
      <c r="BE753" s="71" t="s">
        <v>18</v>
      </c>
      <c r="BF753" s="71" t="s">
        <v>20</v>
      </c>
      <c r="BG753" s="71" t="s">
        <v>20</v>
      </c>
      <c r="BH753" s="71" t="s">
        <v>11269</v>
      </c>
      <c r="BI753" s="71" t="s">
        <v>13</v>
      </c>
      <c r="BJ753" s="71" t="s">
        <v>11270</v>
      </c>
      <c r="BK753" s="71" t="s">
        <v>22</v>
      </c>
      <c r="BL753" s="71" t="s">
        <v>24</v>
      </c>
      <c r="BM753" s="71" t="s">
        <v>24</v>
      </c>
      <c r="BN753" s="75" t="b">
        <v>0</v>
      </c>
      <c r="BO753" s="75" t="b">
        <v>0</v>
      </c>
      <c r="BP753" s="75" t="b">
        <v>0</v>
      </c>
      <c r="BQ753" s="75" t="b">
        <v>1</v>
      </c>
      <c r="BR753" s="75" t="b">
        <v>1</v>
      </c>
      <c r="BS753" s="75" t="b">
        <v>1</v>
      </c>
    </row>
    <row r="754" ht="18.0" customHeight="1">
      <c r="A754" s="71" t="s">
        <v>16131</v>
      </c>
      <c r="B754" s="72" t="s">
        <v>16132</v>
      </c>
      <c r="C754" s="73">
        <v>45691.0</v>
      </c>
      <c r="D754" s="73" t="s">
        <v>11261</v>
      </c>
      <c r="E754" s="74">
        <v>210.0</v>
      </c>
      <c r="F754" s="71" t="s">
        <v>34</v>
      </c>
      <c r="G754" s="75" t="b">
        <v>1</v>
      </c>
      <c r="H754" s="71" t="s">
        <v>11261</v>
      </c>
      <c r="I754" s="71" t="s">
        <v>91</v>
      </c>
      <c r="J754" s="71" t="s">
        <v>11261</v>
      </c>
      <c r="K754" s="71" t="s">
        <v>16133</v>
      </c>
      <c r="L754" s="71" t="s">
        <v>93</v>
      </c>
      <c r="M754" s="71" t="s">
        <v>11289</v>
      </c>
      <c r="N754" s="73">
        <v>45660.0</v>
      </c>
      <c r="O754" s="71" t="s">
        <v>16134</v>
      </c>
      <c r="P754" s="71" t="s">
        <v>16135</v>
      </c>
      <c r="Q754" s="71" t="s">
        <v>16136</v>
      </c>
      <c r="R754" s="71" t="s">
        <v>11474</v>
      </c>
      <c r="S754" s="71" t="s">
        <v>11330</v>
      </c>
      <c r="T754" s="71" t="s">
        <v>11261</v>
      </c>
      <c r="U754" s="71" t="s">
        <v>11261</v>
      </c>
      <c r="V754" s="73">
        <v>45691.0</v>
      </c>
      <c r="W754" s="74">
        <v>0.0</v>
      </c>
      <c r="X754" s="74">
        <v>0.0</v>
      </c>
      <c r="Y754" s="74" t="s">
        <v>11261</v>
      </c>
      <c r="Z754" s="73" t="s">
        <v>11261</v>
      </c>
      <c r="AA754" s="71" t="s">
        <v>105</v>
      </c>
      <c r="AB754" s="71" t="s">
        <v>11261</v>
      </c>
      <c r="AC754" s="74">
        <v>4.0</v>
      </c>
      <c r="AD754" s="74">
        <v>1.0</v>
      </c>
      <c r="AE754" s="74">
        <v>1.0</v>
      </c>
      <c r="AF754" s="74">
        <v>0.0</v>
      </c>
      <c r="AG754" s="74">
        <v>0.0</v>
      </c>
      <c r="AH754" s="74">
        <v>0.0</v>
      </c>
      <c r="AI754" s="74">
        <v>1.0</v>
      </c>
      <c r="AJ754" s="74">
        <v>1.0</v>
      </c>
      <c r="AK754" s="71" t="s">
        <v>123</v>
      </c>
      <c r="AL754" s="71" t="s">
        <v>24</v>
      </c>
      <c r="AM754" s="71" t="s">
        <v>24</v>
      </c>
      <c r="AN754" s="71" t="s">
        <v>11274</v>
      </c>
      <c r="AO754" s="71" t="s">
        <v>16</v>
      </c>
      <c r="AP754" s="71" t="s">
        <v>11314</v>
      </c>
      <c r="AQ754" s="71" t="s">
        <v>12</v>
      </c>
      <c r="AR754" s="71" t="s">
        <v>11284</v>
      </c>
      <c r="AS754" s="71" t="s">
        <v>23</v>
      </c>
      <c r="AT754" s="71" t="s">
        <v>21</v>
      </c>
      <c r="AU754" s="71" t="s">
        <v>21</v>
      </c>
      <c r="AV754" s="71" t="s">
        <v>11273</v>
      </c>
      <c r="AW754" s="71" t="s">
        <v>14</v>
      </c>
      <c r="AX754" s="71" t="s">
        <v>11285</v>
      </c>
      <c r="AY754" s="71" t="s">
        <v>19</v>
      </c>
      <c r="AZ754" s="71" t="s">
        <v>11273</v>
      </c>
      <c r="BA754" s="71" t="s">
        <v>14</v>
      </c>
      <c r="BB754" s="71" t="s">
        <v>11274</v>
      </c>
      <c r="BC754" s="71" t="s">
        <v>16</v>
      </c>
      <c r="BD754" s="71" t="s">
        <v>11285</v>
      </c>
      <c r="BE754" s="71" t="s">
        <v>19</v>
      </c>
      <c r="BF754" s="71" t="s">
        <v>20</v>
      </c>
      <c r="BG754" s="71" t="s">
        <v>20</v>
      </c>
      <c r="BH754" s="71" t="s">
        <v>11269</v>
      </c>
      <c r="BI754" s="71" t="s">
        <v>13</v>
      </c>
      <c r="BJ754" s="71" t="s">
        <v>11270</v>
      </c>
      <c r="BK754" s="71" t="s">
        <v>22</v>
      </c>
      <c r="BL754" s="71" t="s">
        <v>24</v>
      </c>
      <c r="BM754" s="71" t="s">
        <v>24</v>
      </c>
      <c r="BN754" s="75" t="b">
        <v>1</v>
      </c>
      <c r="BO754" s="75" t="b">
        <v>1</v>
      </c>
      <c r="BP754" s="75" t="b">
        <v>0</v>
      </c>
      <c r="BQ754" s="75" t="b">
        <v>1</v>
      </c>
      <c r="BR754" s="75" t="b">
        <v>1</v>
      </c>
      <c r="BS754" s="75" t="b">
        <v>0</v>
      </c>
    </row>
    <row r="755" ht="18.0" customHeight="1">
      <c r="A755" s="71" t="s">
        <v>16137</v>
      </c>
      <c r="B755" s="72" t="s">
        <v>16138</v>
      </c>
      <c r="C755" s="73">
        <v>45691.0</v>
      </c>
      <c r="D755" s="73" t="s">
        <v>11261</v>
      </c>
      <c r="E755" s="74">
        <v>210.0</v>
      </c>
      <c r="F755" s="71" t="s">
        <v>34</v>
      </c>
      <c r="G755" s="75" t="b">
        <v>1</v>
      </c>
      <c r="H755" s="71" t="s">
        <v>11261</v>
      </c>
      <c r="I755" s="71" t="s">
        <v>91</v>
      </c>
      <c r="J755" s="71" t="s">
        <v>11261</v>
      </c>
      <c r="K755" s="71" t="s">
        <v>16139</v>
      </c>
      <c r="L755" s="71" t="s">
        <v>287</v>
      </c>
      <c r="M755" s="71" t="s">
        <v>11318</v>
      </c>
      <c r="N755" s="73">
        <v>45638.0</v>
      </c>
      <c r="O755" s="71" t="s">
        <v>16140</v>
      </c>
      <c r="P755" s="71" t="s">
        <v>16141</v>
      </c>
      <c r="Q755" s="71" t="s">
        <v>16142</v>
      </c>
      <c r="R755" s="71" t="s">
        <v>11522</v>
      </c>
      <c r="S755" s="71" t="s">
        <v>11394</v>
      </c>
      <c r="T755" s="71" t="s">
        <v>11261</v>
      </c>
      <c r="U755" s="71" t="s">
        <v>11261</v>
      </c>
      <c r="V755" s="73">
        <v>45691.0</v>
      </c>
      <c r="W755" s="74">
        <v>1.0</v>
      </c>
      <c r="X755" s="74">
        <v>0.0</v>
      </c>
      <c r="Y755" s="74" t="s">
        <v>11261</v>
      </c>
      <c r="Z755" s="73" t="s">
        <v>11261</v>
      </c>
      <c r="AA755" s="71" t="s">
        <v>283</v>
      </c>
      <c r="AB755" s="71" t="s">
        <v>11261</v>
      </c>
      <c r="AC755" s="74">
        <v>4.0</v>
      </c>
      <c r="AD755" s="74">
        <v>1.0</v>
      </c>
      <c r="AE755" s="74">
        <v>1.0</v>
      </c>
      <c r="AF755" s="74">
        <v>1.0</v>
      </c>
      <c r="AG755" s="74">
        <v>0.0</v>
      </c>
      <c r="AH755" s="74">
        <v>0.0</v>
      </c>
      <c r="AI755" s="74">
        <v>0.0</v>
      </c>
      <c r="AJ755" s="74">
        <v>1.0</v>
      </c>
      <c r="AK755" s="71" t="s">
        <v>250</v>
      </c>
      <c r="AL755" s="71" t="s">
        <v>25</v>
      </c>
      <c r="AM755" s="71" t="s">
        <v>25</v>
      </c>
      <c r="AN755" s="71" t="s">
        <v>11268</v>
      </c>
      <c r="AO755" s="71" t="s">
        <v>17</v>
      </c>
      <c r="AP755" s="71" t="s">
        <v>11314</v>
      </c>
      <c r="AQ755" s="71" t="s">
        <v>12</v>
      </c>
      <c r="AR755" s="71" t="s">
        <v>11284</v>
      </c>
      <c r="AS755" s="71" t="s">
        <v>23</v>
      </c>
      <c r="AT755" s="71" t="s">
        <v>21</v>
      </c>
      <c r="AU755" s="71" t="s">
        <v>21</v>
      </c>
      <c r="AV755" s="71" t="s">
        <v>11273</v>
      </c>
      <c r="AW755" s="71" t="s">
        <v>14</v>
      </c>
      <c r="AX755" s="71" t="s">
        <v>11272</v>
      </c>
      <c r="AY755" s="71" t="s">
        <v>18</v>
      </c>
      <c r="AZ755" s="71" t="s">
        <v>11271</v>
      </c>
      <c r="BA755" s="71" t="s">
        <v>15</v>
      </c>
      <c r="BB755" s="71" t="s">
        <v>11268</v>
      </c>
      <c r="BC755" s="71" t="s">
        <v>17</v>
      </c>
      <c r="BD755" s="71" t="s">
        <v>11272</v>
      </c>
      <c r="BE755" s="71" t="s">
        <v>18</v>
      </c>
      <c r="BF755" s="71" t="s">
        <v>20</v>
      </c>
      <c r="BG755" s="71" t="s">
        <v>20</v>
      </c>
      <c r="BH755" s="71" t="s">
        <v>11314</v>
      </c>
      <c r="BI755" s="71" t="s">
        <v>12</v>
      </c>
      <c r="BJ755" s="71" t="s">
        <v>11270</v>
      </c>
      <c r="BK755" s="71" t="s">
        <v>22</v>
      </c>
      <c r="BL755" s="71" t="s">
        <v>25</v>
      </c>
      <c r="BM755" s="71" t="s">
        <v>25</v>
      </c>
      <c r="BN755" s="75" t="b">
        <v>1</v>
      </c>
      <c r="BO755" s="75" t="b">
        <v>0</v>
      </c>
      <c r="BP755" s="75" t="b">
        <v>0</v>
      </c>
      <c r="BQ755" s="75" t="b">
        <v>1</v>
      </c>
      <c r="BR755" s="75" t="b">
        <v>1</v>
      </c>
      <c r="BS755" s="75" t="b">
        <v>0</v>
      </c>
    </row>
    <row r="756" ht="18.0" customHeight="1">
      <c r="A756" s="71" t="s">
        <v>16143</v>
      </c>
      <c r="B756" s="72" t="s">
        <v>16144</v>
      </c>
      <c r="C756" s="73">
        <v>45688.0</v>
      </c>
      <c r="D756" s="73">
        <v>45716.0</v>
      </c>
      <c r="E756" s="74">
        <v>28.0</v>
      </c>
      <c r="F756" s="71" t="s">
        <v>151</v>
      </c>
      <c r="G756" s="75" t="b">
        <v>0</v>
      </c>
      <c r="H756" s="71" t="s">
        <v>1090</v>
      </c>
      <c r="I756" s="71" t="s">
        <v>153</v>
      </c>
      <c r="J756" s="71" t="s">
        <v>168</v>
      </c>
      <c r="K756" s="71" t="s">
        <v>16145</v>
      </c>
      <c r="L756" s="71" t="s">
        <v>93</v>
      </c>
      <c r="M756" s="71" t="s">
        <v>11307</v>
      </c>
      <c r="N756" s="73">
        <v>45439.0</v>
      </c>
      <c r="O756" s="71" t="s">
        <v>5549</v>
      </c>
      <c r="P756" s="71" t="s">
        <v>16146</v>
      </c>
      <c r="Q756" s="71" t="s">
        <v>16147</v>
      </c>
      <c r="R756" s="71" t="s">
        <v>12163</v>
      </c>
      <c r="S756" s="71" t="s">
        <v>11564</v>
      </c>
      <c r="T756" s="71" t="s">
        <v>11261</v>
      </c>
      <c r="U756" s="71" t="s">
        <v>11261</v>
      </c>
      <c r="V756" s="73">
        <v>45489.0</v>
      </c>
      <c r="W756" s="74">
        <v>0.0</v>
      </c>
      <c r="X756" s="74">
        <v>2.0</v>
      </c>
      <c r="Y756" s="74" t="s">
        <v>11261</v>
      </c>
      <c r="Z756" s="73" t="s">
        <v>11261</v>
      </c>
      <c r="AA756" s="71" t="s">
        <v>105</v>
      </c>
      <c r="AB756" s="71" t="s">
        <v>16148</v>
      </c>
      <c r="AC756" s="74">
        <v>5.0</v>
      </c>
      <c r="AD756" s="74">
        <v>1.0</v>
      </c>
      <c r="AE756" s="74">
        <v>1.0</v>
      </c>
      <c r="AF756" s="74">
        <v>1.0</v>
      </c>
      <c r="AG756" s="74">
        <v>0.0</v>
      </c>
      <c r="AH756" s="74">
        <v>0.0</v>
      </c>
      <c r="AI756" s="74">
        <v>1.0</v>
      </c>
      <c r="AJ756" s="74">
        <v>1.0</v>
      </c>
      <c r="AK756" s="71" t="s">
        <v>250</v>
      </c>
      <c r="AL756" s="71" t="s">
        <v>25</v>
      </c>
      <c r="AM756" s="71" t="s">
        <v>25</v>
      </c>
      <c r="AN756" s="71" t="s">
        <v>11268</v>
      </c>
      <c r="AO756" s="71" t="s">
        <v>17</v>
      </c>
      <c r="AP756" s="71" t="s">
        <v>11269</v>
      </c>
      <c r="AQ756" s="71" t="s">
        <v>13</v>
      </c>
      <c r="AR756" s="71" t="s">
        <v>11284</v>
      </c>
      <c r="AS756" s="71" t="s">
        <v>23</v>
      </c>
      <c r="AT756" s="71" t="s">
        <v>20</v>
      </c>
      <c r="AU756" s="71" t="s">
        <v>20</v>
      </c>
      <c r="AV756" s="71" t="s">
        <v>11273</v>
      </c>
      <c r="AW756" s="71" t="s">
        <v>14</v>
      </c>
      <c r="AX756" s="71" t="s">
        <v>11285</v>
      </c>
      <c r="AY756" s="71" t="s">
        <v>19</v>
      </c>
      <c r="AZ756" s="71" t="s">
        <v>11273</v>
      </c>
      <c r="BA756" s="71" t="s">
        <v>14</v>
      </c>
      <c r="BB756" s="71" t="s">
        <v>11268</v>
      </c>
      <c r="BC756" s="71" t="s">
        <v>17</v>
      </c>
      <c r="BD756" s="71" t="s">
        <v>11285</v>
      </c>
      <c r="BE756" s="71" t="s">
        <v>19</v>
      </c>
      <c r="BF756" s="71" t="s">
        <v>21</v>
      </c>
      <c r="BG756" s="71" t="s">
        <v>21</v>
      </c>
      <c r="BH756" s="71" t="s">
        <v>11269</v>
      </c>
      <c r="BI756" s="71" t="s">
        <v>13</v>
      </c>
      <c r="BJ756" s="71" t="s">
        <v>11270</v>
      </c>
      <c r="BK756" s="71" t="s">
        <v>22</v>
      </c>
      <c r="BL756" s="71" t="s">
        <v>25</v>
      </c>
      <c r="BM756" s="71" t="s">
        <v>25</v>
      </c>
      <c r="BN756" s="75" t="b">
        <v>1</v>
      </c>
      <c r="BO756" s="75" t="b">
        <v>1</v>
      </c>
      <c r="BP756" s="75" t="b">
        <v>0</v>
      </c>
      <c r="BQ756" s="75" t="b">
        <v>1</v>
      </c>
      <c r="BR756" s="75" t="b">
        <v>1</v>
      </c>
      <c r="BS756" s="75" t="b">
        <v>0</v>
      </c>
    </row>
    <row r="757" ht="18.0" customHeight="1">
      <c r="A757" s="71" t="s">
        <v>16149</v>
      </c>
      <c r="B757" s="72" t="s">
        <v>16150</v>
      </c>
      <c r="C757" s="73">
        <v>45688.0</v>
      </c>
      <c r="D757" s="73" t="s">
        <v>11261</v>
      </c>
      <c r="E757" s="74">
        <v>213.0</v>
      </c>
      <c r="F757" s="71" t="s">
        <v>34</v>
      </c>
      <c r="G757" s="75" t="b">
        <v>1</v>
      </c>
      <c r="H757" s="71" t="s">
        <v>11261</v>
      </c>
      <c r="I757" s="71" t="s">
        <v>91</v>
      </c>
      <c r="J757" s="71" t="s">
        <v>11261</v>
      </c>
      <c r="K757" s="71" t="s">
        <v>16151</v>
      </c>
      <c r="L757" s="71" t="s">
        <v>93</v>
      </c>
      <c r="M757" s="71" t="s">
        <v>11307</v>
      </c>
      <c r="N757" s="73">
        <v>45638.0</v>
      </c>
      <c r="O757" s="71" t="s">
        <v>16152</v>
      </c>
      <c r="P757" s="71" t="s">
        <v>16153</v>
      </c>
      <c r="Q757" s="71" t="s">
        <v>16154</v>
      </c>
      <c r="R757" s="71" t="s">
        <v>12934</v>
      </c>
      <c r="S757" s="71" t="s">
        <v>11347</v>
      </c>
      <c r="T757" s="71" t="s">
        <v>11261</v>
      </c>
      <c r="U757" s="71" t="s">
        <v>11261</v>
      </c>
      <c r="V757" s="73">
        <v>45688.0</v>
      </c>
      <c r="W757" s="74">
        <v>0.0</v>
      </c>
      <c r="X757" s="74">
        <v>0.0</v>
      </c>
      <c r="Y757" s="74" t="s">
        <v>11261</v>
      </c>
      <c r="Z757" s="73" t="s">
        <v>11261</v>
      </c>
      <c r="AA757" s="71" t="s">
        <v>105</v>
      </c>
      <c r="AB757" s="71" t="s">
        <v>11261</v>
      </c>
      <c r="AC757" s="74">
        <v>2.0</v>
      </c>
      <c r="AD757" s="74">
        <v>1.0</v>
      </c>
      <c r="AE757" s="74">
        <v>0.0</v>
      </c>
      <c r="AF757" s="74">
        <v>0.0</v>
      </c>
      <c r="AG757" s="74">
        <v>0.0</v>
      </c>
      <c r="AH757" s="74">
        <v>1.0</v>
      </c>
      <c r="AI757" s="74">
        <v>0.0</v>
      </c>
      <c r="AJ757" s="74">
        <v>0.0</v>
      </c>
      <c r="AK757" s="71" t="s">
        <v>123</v>
      </c>
      <c r="AL757" s="71" t="s">
        <v>25</v>
      </c>
      <c r="AM757" s="71" t="s">
        <v>25</v>
      </c>
      <c r="AN757" s="71" t="s">
        <v>11274</v>
      </c>
      <c r="AO757" s="71" t="s">
        <v>16</v>
      </c>
      <c r="AP757" s="71" t="s">
        <v>11269</v>
      </c>
      <c r="AQ757" s="71" t="s">
        <v>13</v>
      </c>
      <c r="AR757" s="71" t="s">
        <v>11284</v>
      </c>
      <c r="AS757" s="71" t="s">
        <v>23</v>
      </c>
      <c r="AT757" s="71" t="s">
        <v>21</v>
      </c>
      <c r="AU757" s="71" t="s">
        <v>21</v>
      </c>
      <c r="AV757" s="71" t="s">
        <v>11273</v>
      </c>
      <c r="AW757" s="71" t="s">
        <v>14</v>
      </c>
      <c r="AX757" s="71" t="s">
        <v>11285</v>
      </c>
      <c r="AY757" s="71" t="s">
        <v>19</v>
      </c>
      <c r="AZ757" s="71" t="s">
        <v>11271</v>
      </c>
      <c r="BA757" s="71" t="s">
        <v>15</v>
      </c>
      <c r="BB757" s="71" t="s">
        <v>11268</v>
      </c>
      <c r="BC757" s="71" t="s">
        <v>17</v>
      </c>
      <c r="BD757" s="71" t="s">
        <v>11272</v>
      </c>
      <c r="BE757" s="71" t="s">
        <v>18</v>
      </c>
      <c r="BF757" s="71" t="s">
        <v>21</v>
      </c>
      <c r="BG757" s="71" t="s">
        <v>21</v>
      </c>
      <c r="BH757" s="71" t="s">
        <v>11314</v>
      </c>
      <c r="BI757" s="71" t="s">
        <v>12</v>
      </c>
      <c r="BJ757" s="71" t="s">
        <v>11270</v>
      </c>
      <c r="BK757" s="71" t="s">
        <v>22</v>
      </c>
      <c r="BL757" s="71" t="s">
        <v>25</v>
      </c>
      <c r="BM757" s="71" t="s">
        <v>25</v>
      </c>
      <c r="BN757" s="75" t="b">
        <v>1</v>
      </c>
      <c r="BO757" s="75" t="b">
        <v>0</v>
      </c>
      <c r="BP757" s="75" t="b">
        <v>1</v>
      </c>
      <c r="BQ757" s="75" t="b">
        <v>0</v>
      </c>
      <c r="BR757" s="75" t="b">
        <v>0</v>
      </c>
      <c r="BS757" s="75" t="b">
        <v>0</v>
      </c>
    </row>
    <row r="758" ht="18.0" customHeight="1">
      <c r="A758" s="71" t="s">
        <v>16155</v>
      </c>
      <c r="B758" s="72" t="s">
        <v>16156</v>
      </c>
      <c r="C758" s="73">
        <v>45687.0</v>
      </c>
      <c r="D758" s="73" t="s">
        <v>11261</v>
      </c>
      <c r="E758" s="74">
        <v>214.0</v>
      </c>
      <c r="F758" s="71" t="s">
        <v>34</v>
      </c>
      <c r="G758" s="75" t="b">
        <v>1</v>
      </c>
      <c r="H758" s="71" t="s">
        <v>11261</v>
      </c>
      <c r="I758" s="71" t="s">
        <v>91</v>
      </c>
      <c r="J758" s="71" t="s">
        <v>11261</v>
      </c>
      <c r="K758" s="71" t="s">
        <v>16157</v>
      </c>
      <c r="L758" s="71" t="s">
        <v>11306</v>
      </c>
      <c r="M758" s="71" t="s">
        <v>11374</v>
      </c>
      <c r="N758" s="73">
        <v>45663.0</v>
      </c>
      <c r="O758" s="71" t="s">
        <v>16158</v>
      </c>
      <c r="P758" s="71" t="s">
        <v>16159</v>
      </c>
      <c r="Q758" s="71" t="s">
        <v>16160</v>
      </c>
      <c r="R758" s="71" t="s">
        <v>11579</v>
      </c>
      <c r="S758" s="71" t="s">
        <v>11355</v>
      </c>
      <c r="T758" s="71" t="s">
        <v>11261</v>
      </c>
      <c r="U758" s="71" t="s">
        <v>11261</v>
      </c>
      <c r="V758" s="73">
        <v>45687.0</v>
      </c>
      <c r="W758" s="74">
        <v>0.0</v>
      </c>
      <c r="X758" s="74">
        <v>0.0</v>
      </c>
      <c r="Y758" s="74" t="s">
        <v>11261</v>
      </c>
      <c r="Z758" s="73" t="s">
        <v>11261</v>
      </c>
      <c r="AA758" s="71" t="s">
        <v>283</v>
      </c>
      <c r="AB758" s="71" t="s">
        <v>11261</v>
      </c>
      <c r="AC758" s="74">
        <v>2.0</v>
      </c>
      <c r="AD758" s="74">
        <v>0.0</v>
      </c>
      <c r="AE758" s="74">
        <v>0.0</v>
      </c>
      <c r="AF758" s="74">
        <v>0.0</v>
      </c>
      <c r="AG758" s="74">
        <v>0.0</v>
      </c>
      <c r="AH758" s="74">
        <v>1.0</v>
      </c>
      <c r="AI758" s="74">
        <v>0.0</v>
      </c>
      <c r="AJ758" s="74">
        <v>1.0</v>
      </c>
      <c r="AK758" s="71" t="s">
        <v>123</v>
      </c>
      <c r="AL758" s="71" t="s">
        <v>25</v>
      </c>
      <c r="AM758" s="71" t="s">
        <v>25</v>
      </c>
      <c r="AN758" s="71" t="s">
        <v>11274</v>
      </c>
      <c r="AO758" s="71" t="s">
        <v>16</v>
      </c>
      <c r="AP758" s="71" t="s">
        <v>11314</v>
      </c>
      <c r="AQ758" s="71" t="s">
        <v>12</v>
      </c>
      <c r="AR758" s="71" t="s">
        <v>11284</v>
      </c>
      <c r="AS758" s="71" t="s">
        <v>23</v>
      </c>
      <c r="AT758" s="71" t="s">
        <v>20</v>
      </c>
      <c r="AU758" s="71" t="s">
        <v>20</v>
      </c>
      <c r="AV758" s="71" t="s">
        <v>11273</v>
      </c>
      <c r="AW758" s="71" t="s">
        <v>14</v>
      </c>
      <c r="AX758" s="71" t="s">
        <v>11272</v>
      </c>
      <c r="AY758" s="71" t="s">
        <v>18</v>
      </c>
      <c r="AZ758" s="71" t="s">
        <v>11271</v>
      </c>
      <c r="BA758" s="71" t="s">
        <v>15</v>
      </c>
      <c r="BB758" s="71" t="s">
        <v>11268</v>
      </c>
      <c r="BC758" s="71" t="s">
        <v>17</v>
      </c>
      <c r="BD758" s="71" t="s">
        <v>11272</v>
      </c>
      <c r="BE758" s="71" t="s">
        <v>18</v>
      </c>
      <c r="BF758" s="71" t="s">
        <v>20</v>
      </c>
      <c r="BG758" s="71" t="s">
        <v>20</v>
      </c>
      <c r="BH758" s="71" t="s">
        <v>11269</v>
      </c>
      <c r="BI758" s="71" t="s">
        <v>13</v>
      </c>
      <c r="BJ758" s="71" t="s">
        <v>11270</v>
      </c>
      <c r="BK758" s="71" t="s">
        <v>22</v>
      </c>
      <c r="BL758" s="71" t="s">
        <v>24</v>
      </c>
      <c r="BM758" s="71" t="s">
        <v>24</v>
      </c>
      <c r="BN758" s="75" t="b">
        <v>0</v>
      </c>
      <c r="BO758" s="75" t="b">
        <v>0</v>
      </c>
      <c r="BP758" s="75" t="b">
        <v>1</v>
      </c>
      <c r="BQ758" s="75" t="b">
        <v>1</v>
      </c>
      <c r="BR758" s="75" t="b">
        <v>0</v>
      </c>
      <c r="BS758" s="75" t="b">
        <v>0</v>
      </c>
    </row>
    <row r="759" ht="18.0" customHeight="1">
      <c r="A759" s="71" t="s">
        <v>16161</v>
      </c>
      <c r="B759" s="72" t="s">
        <v>16162</v>
      </c>
      <c r="C759" s="73">
        <v>45684.0</v>
      </c>
      <c r="D759" s="73" t="s">
        <v>11261</v>
      </c>
      <c r="E759" s="74">
        <v>217.0</v>
      </c>
      <c r="F759" s="71" t="s">
        <v>34</v>
      </c>
      <c r="G759" s="75" t="b">
        <v>1</v>
      </c>
      <c r="H759" s="71" t="s">
        <v>11261</v>
      </c>
      <c r="I759" s="71" t="s">
        <v>91</v>
      </c>
      <c r="J759" s="71" t="s">
        <v>11261</v>
      </c>
      <c r="K759" s="71" t="s">
        <v>16163</v>
      </c>
      <c r="L759" s="71" t="s">
        <v>601</v>
      </c>
      <c r="M759" s="71" t="s">
        <v>11656</v>
      </c>
      <c r="N759" s="73">
        <v>45644.0</v>
      </c>
      <c r="O759" s="71" t="s">
        <v>16164</v>
      </c>
      <c r="P759" s="71" t="s">
        <v>16165</v>
      </c>
      <c r="Q759" s="71" t="s">
        <v>16166</v>
      </c>
      <c r="R759" s="71" t="s">
        <v>16167</v>
      </c>
      <c r="S759" s="71" t="s">
        <v>15721</v>
      </c>
      <c r="T759" s="71" t="s">
        <v>11261</v>
      </c>
      <c r="U759" s="71" t="s">
        <v>11261</v>
      </c>
      <c r="V759" s="73">
        <v>45684.0</v>
      </c>
      <c r="W759" s="74">
        <v>0.0</v>
      </c>
      <c r="X759" s="74">
        <v>0.0</v>
      </c>
      <c r="Y759" s="74" t="s">
        <v>11261</v>
      </c>
      <c r="Z759" s="73" t="s">
        <v>11261</v>
      </c>
      <c r="AA759" s="71" t="s">
        <v>609</v>
      </c>
      <c r="AB759" s="71" t="s">
        <v>11261</v>
      </c>
      <c r="AC759" s="74">
        <v>6.0</v>
      </c>
      <c r="AD759" s="74">
        <v>1.0</v>
      </c>
      <c r="AE759" s="74">
        <v>1.0</v>
      </c>
      <c r="AF759" s="74">
        <v>1.0</v>
      </c>
      <c r="AG759" s="74">
        <v>0.0</v>
      </c>
      <c r="AH759" s="74">
        <v>1.0</v>
      </c>
      <c r="AI759" s="74">
        <v>1.0</v>
      </c>
      <c r="AJ759" s="74">
        <v>1.0</v>
      </c>
      <c r="AK759" s="71" t="s">
        <v>11261</v>
      </c>
      <c r="AL759" s="71" t="s">
        <v>25</v>
      </c>
      <c r="AM759" s="71" t="s">
        <v>25</v>
      </c>
      <c r="AN759" s="71" t="s">
        <v>11268</v>
      </c>
      <c r="AO759" s="71" t="s">
        <v>17</v>
      </c>
      <c r="AP759" s="71" t="s">
        <v>11314</v>
      </c>
      <c r="AQ759" s="71" t="s">
        <v>12</v>
      </c>
      <c r="AR759" s="71" t="s">
        <v>11284</v>
      </c>
      <c r="AS759" s="71" t="s">
        <v>23</v>
      </c>
      <c r="AT759" s="71" t="s">
        <v>20</v>
      </c>
      <c r="AU759" s="71" t="s">
        <v>20</v>
      </c>
      <c r="AV759" s="71" t="s">
        <v>11273</v>
      </c>
      <c r="AW759" s="71" t="s">
        <v>14</v>
      </c>
      <c r="AX759" s="71" t="s">
        <v>11285</v>
      </c>
      <c r="AY759" s="71" t="s">
        <v>19</v>
      </c>
      <c r="AZ759" s="71" t="s">
        <v>11273</v>
      </c>
      <c r="BA759" s="71" t="s">
        <v>14</v>
      </c>
      <c r="BB759" s="71" t="s">
        <v>11268</v>
      </c>
      <c r="BC759" s="71" t="s">
        <v>17</v>
      </c>
      <c r="BD759" s="71" t="s">
        <v>11285</v>
      </c>
      <c r="BE759" s="71" t="s">
        <v>19</v>
      </c>
      <c r="BF759" s="71" t="s">
        <v>20</v>
      </c>
      <c r="BG759" s="71" t="s">
        <v>20</v>
      </c>
      <c r="BH759" s="71" t="s">
        <v>11314</v>
      </c>
      <c r="BI759" s="71" t="s">
        <v>12</v>
      </c>
      <c r="BJ759" s="71" t="s">
        <v>11270</v>
      </c>
      <c r="BK759" s="71" t="s">
        <v>22</v>
      </c>
      <c r="BL759" s="71" t="s">
        <v>25</v>
      </c>
      <c r="BM759" s="71" t="s">
        <v>25</v>
      </c>
      <c r="BN759" s="75" t="b">
        <v>1</v>
      </c>
      <c r="BO759" s="75" t="b">
        <v>1</v>
      </c>
      <c r="BP759" s="75" t="b">
        <v>1</v>
      </c>
      <c r="BQ759" s="75" t="b">
        <v>1</v>
      </c>
      <c r="BR759" s="75" t="b">
        <v>1</v>
      </c>
      <c r="BS759" s="75" t="b">
        <v>0</v>
      </c>
    </row>
    <row r="760" ht="18.0" customHeight="1">
      <c r="A760" s="71" t="s">
        <v>16168</v>
      </c>
      <c r="B760" s="72" t="s">
        <v>16169</v>
      </c>
      <c r="C760" s="73">
        <v>45680.0</v>
      </c>
      <c r="D760" s="73" t="s">
        <v>11261</v>
      </c>
      <c r="E760" s="74">
        <v>221.0</v>
      </c>
      <c r="F760" s="71" t="s">
        <v>34</v>
      </c>
      <c r="G760" s="75" t="b">
        <v>1</v>
      </c>
      <c r="H760" s="71" t="s">
        <v>11261</v>
      </c>
      <c r="I760" s="71" t="s">
        <v>91</v>
      </c>
      <c r="J760" s="71" t="s">
        <v>11261</v>
      </c>
      <c r="K760" s="71" t="s">
        <v>16170</v>
      </c>
      <c r="L760" s="71" t="s">
        <v>93</v>
      </c>
      <c r="M760" s="71" t="s">
        <v>11297</v>
      </c>
      <c r="N760" s="73">
        <v>45630.0</v>
      </c>
      <c r="O760" s="71" t="s">
        <v>16171</v>
      </c>
      <c r="P760" s="71" t="s">
        <v>16172</v>
      </c>
      <c r="Q760" s="71" t="s">
        <v>16173</v>
      </c>
      <c r="R760" s="71" t="s">
        <v>11879</v>
      </c>
      <c r="S760" s="71" t="s">
        <v>11293</v>
      </c>
      <c r="T760" s="71" t="s">
        <v>11261</v>
      </c>
      <c r="U760" s="71" t="s">
        <v>11261</v>
      </c>
      <c r="V760" s="73">
        <v>45680.0</v>
      </c>
      <c r="W760" s="74">
        <v>0.0</v>
      </c>
      <c r="X760" s="74">
        <v>0.0</v>
      </c>
      <c r="Y760" s="74" t="s">
        <v>11261</v>
      </c>
      <c r="Z760" s="73" t="s">
        <v>11261</v>
      </c>
      <c r="AA760" s="71" t="s">
        <v>105</v>
      </c>
      <c r="AB760" s="71" t="s">
        <v>11261</v>
      </c>
      <c r="AC760" s="74">
        <v>4.0</v>
      </c>
      <c r="AD760" s="74">
        <v>1.0</v>
      </c>
      <c r="AE760" s="74">
        <v>0.0</v>
      </c>
      <c r="AF760" s="74">
        <v>1.0</v>
      </c>
      <c r="AG760" s="74">
        <v>0.0</v>
      </c>
      <c r="AH760" s="74">
        <v>1.0</v>
      </c>
      <c r="AI760" s="74">
        <v>1.0</v>
      </c>
      <c r="AJ760" s="74">
        <v>0.0</v>
      </c>
      <c r="AK760" s="71" t="s">
        <v>123</v>
      </c>
      <c r="AL760" s="71" t="s">
        <v>25</v>
      </c>
      <c r="AM760" s="71" t="s">
        <v>25</v>
      </c>
      <c r="AN760" s="71" t="s">
        <v>11268</v>
      </c>
      <c r="AO760" s="71" t="s">
        <v>17</v>
      </c>
      <c r="AP760" s="71" t="s">
        <v>11269</v>
      </c>
      <c r="AQ760" s="71" t="s">
        <v>13</v>
      </c>
      <c r="AR760" s="71" t="s">
        <v>11284</v>
      </c>
      <c r="AS760" s="71" t="s">
        <v>23</v>
      </c>
      <c r="AT760" s="71" t="s">
        <v>20</v>
      </c>
      <c r="AU760" s="71" t="s">
        <v>20</v>
      </c>
      <c r="AV760" s="71" t="s">
        <v>11273</v>
      </c>
      <c r="AW760" s="71" t="s">
        <v>14</v>
      </c>
      <c r="AX760" s="71" t="s">
        <v>11272</v>
      </c>
      <c r="AY760" s="71" t="s">
        <v>18</v>
      </c>
      <c r="AZ760" s="71" t="s">
        <v>11273</v>
      </c>
      <c r="BA760" s="71" t="s">
        <v>14</v>
      </c>
      <c r="BB760" s="71" t="s">
        <v>11274</v>
      </c>
      <c r="BC760" s="71" t="s">
        <v>16</v>
      </c>
      <c r="BD760" s="71" t="s">
        <v>11285</v>
      </c>
      <c r="BE760" s="71" t="s">
        <v>19</v>
      </c>
      <c r="BF760" s="71" t="s">
        <v>20</v>
      </c>
      <c r="BG760" s="71" t="s">
        <v>20</v>
      </c>
      <c r="BH760" s="71" t="s">
        <v>11269</v>
      </c>
      <c r="BI760" s="71" t="s">
        <v>13</v>
      </c>
      <c r="BJ760" s="71" t="s">
        <v>11270</v>
      </c>
      <c r="BK760" s="71" t="s">
        <v>22</v>
      </c>
      <c r="BL760" s="71" t="s">
        <v>25</v>
      </c>
      <c r="BM760" s="71" t="s">
        <v>25</v>
      </c>
      <c r="BN760" s="75" t="b">
        <v>1</v>
      </c>
      <c r="BO760" s="75" t="b">
        <v>1</v>
      </c>
      <c r="BP760" s="75" t="b">
        <v>1</v>
      </c>
      <c r="BQ760" s="75" t="b">
        <v>0</v>
      </c>
      <c r="BR760" s="75" t="b">
        <v>0</v>
      </c>
      <c r="BS760" s="75" t="b">
        <v>0</v>
      </c>
    </row>
    <row r="761" ht="18.0" customHeight="1">
      <c r="A761" s="71" t="s">
        <v>16174</v>
      </c>
      <c r="B761" s="72" t="s">
        <v>16175</v>
      </c>
      <c r="C761" s="73">
        <v>45678.0</v>
      </c>
      <c r="D761" s="73" t="s">
        <v>11261</v>
      </c>
      <c r="E761" s="74">
        <v>223.0</v>
      </c>
      <c r="F761" s="71" t="s">
        <v>34</v>
      </c>
      <c r="G761" s="75" t="b">
        <v>1</v>
      </c>
      <c r="H761" s="71" t="s">
        <v>11261</v>
      </c>
      <c r="I761" s="71" t="s">
        <v>91</v>
      </c>
      <c r="J761" s="71" t="s">
        <v>11261</v>
      </c>
      <c r="K761" s="71" t="s">
        <v>16176</v>
      </c>
      <c r="L761" s="71" t="s">
        <v>93</v>
      </c>
      <c r="M761" s="71" t="s">
        <v>11450</v>
      </c>
      <c r="N761" s="73">
        <v>45639.0</v>
      </c>
      <c r="O761" s="71" t="s">
        <v>16177</v>
      </c>
      <c r="P761" s="71" t="s">
        <v>16178</v>
      </c>
      <c r="Q761" s="71" t="s">
        <v>16179</v>
      </c>
      <c r="R761" s="71" t="s">
        <v>12556</v>
      </c>
      <c r="S761" s="71" t="s">
        <v>11267</v>
      </c>
      <c r="T761" s="71" t="s">
        <v>11261</v>
      </c>
      <c r="U761" s="71" t="s">
        <v>11261</v>
      </c>
      <c r="V761" s="73">
        <v>45678.0</v>
      </c>
      <c r="W761" s="74">
        <v>1.0</v>
      </c>
      <c r="X761" s="74">
        <v>0.0</v>
      </c>
      <c r="Y761" s="74" t="s">
        <v>11261</v>
      </c>
      <c r="Z761" s="73" t="s">
        <v>11261</v>
      </c>
      <c r="AA761" s="71" t="s">
        <v>105</v>
      </c>
      <c r="AB761" s="71" t="s">
        <v>11261</v>
      </c>
      <c r="AC761" s="74">
        <v>3.0</v>
      </c>
      <c r="AD761" s="74">
        <v>0.0</v>
      </c>
      <c r="AE761" s="74">
        <v>0.0</v>
      </c>
      <c r="AF761" s="74">
        <v>0.0</v>
      </c>
      <c r="AG761" s="74">
        <v>1.0</v>
      </c>
      <c r="AH761" s="74">
        <v>0.0</v>
      </c>
      <c r="AI761" s="74">
        <v>1.0</v>
      </c>
      <c r="AJ761" s="74">
        <v>1.0</v>
      </c>
      <c r="AK761" s="71" t="s">
        <v>123</v>
      </c>
      <c r="AL761" s="71" t="s">
        <v>25</v>
      </c>
      <c r="AM761" s="71" t="s">
        <v>25</v>
      </c>
      <c r="AN761" s="71" t="s">
        <v>11268</v>
      </c>
      <c r="AO761" s="71" t="s">
        <v>17</v>
      </c>
      <c r="AP761" s="71" t="s">
        <v>11314</v>
      </c>
      <c r="AQ761" s="71" t="s">
        <v>12</v>
      </c>
      <c r="AR761" s="71" t="s">
        <v>11270</v>
      </c>
      <c r="AS761" s="71" t="s">
        <v>22</v>
      </c>
      <c r="AT761" s="71" t="s">
        <v>21</v>
      </c>
      <c r="AU761" s="71" t="s">
        <v>21</v>
      </c>
      <c r="AV761" s="71" t="s">
        <v>11273</v>
      </c>
      <c r="AW761" s="71" t="s">
        <v>14</v>
      </c>
      <c r="AX761" s="71" t="s">
        <v>11272</v>
      </c>
      <c r="AY761" s="71" t="s">
        <v>18</v>
      </c>
      <c r="AZ761" s="71" t="s">
        <v>11273</v>
      </c>
      <c r="BA761" s="71" t="s">
        <v>14</v>
      </c>
      <c r="BB761" s="71" t="s">
        <v>11274</v>
      </c>
      <c r="BC761" s="71" t="s">
        <v>16</v>
      </c>
      <c r="BD761" s="71" t="s">
        <v>11272</v>
      </c>
      <c r="BE761" s="71" t="s">
        <v>18</v>
      </c>
      <c r="BF761" s="71" t="s">
        <v>20</v>
      </c>
      <c r="BG761" s="71" t="s">
        <v>20</v>
      </c>
      <c r="BH761" s="71" t="s">
        <v>11269</v>
      </c>
      <c r="BI761" s="71" t="s">
        <v>13</v>
      </c>
      <c r="BJ761" s="71" t="s">
        <v>11270</v>
      </c>
      <c r="BK761" s="71" t="s">
        <v>22</v>
      </c>
      <c r="BL761" s="71" t="s">
        <v>24</v>
      </c>
      <c r="BM761" s="71" t="s">
        <v>24</v>
      </c>
      <c r="BN761" s="75" t="b">
        <v>0</v>
      </c>
      <c r="BO761" s="75" t="b">
        <v>1</v>
      </c>
      <c r="BP761" s="75" t="b">
        <v>0</v>
      </c>
      <c r="BQ761" s="75" t="b">
        <v>1</v>
      </c>
      <c r="BR761" s="75" t="b">
        <v>0</v>
      </c>
      <c r="BS761" s="75" t="b">
        <v>1</v>
      </c>
    </row>
    <row r="762" ht="18.0" customHeight="1">
      <c r="A762" s="71" t="s">
        <v>16180</v>
      </c>
      <c r="B762" s="72" t="s">
        <v>16181</v>
      </c>
      <c r="C762" s="73">
        <v>45677.0</v>
      </c>
      <c r="D762" s="73" t="s">
        <v>11261</v>
      </c>
      <c r="E762" s="74">
        <v>224.0</v>
      </c>
      <c r="F762" s="71" t="s">
        <v>34</v>
      </c>
      <c r="G762" s="75" t="b">
        <v>1</v>
      </c>
      <c r="H762" s="71" t="s">
        <v>11261</v>
      </c>
      <c r="I762" s="71" t="s">
        <v>91</v>
      </c>
      <c r="J762" s="71" t="s">
        <v>11261</v>
      </c>
      <c r="K762" s="71" t="s">
        <v>16182</v>
      </c>
      <c r="L762" s="71" t="s">
        <v>287</v>
      </c>
      <c r="M762" s="71" t="s">
        <v>11261</v>
      </c>
      <c r="N762" s="73">
        <v>45638.0</v>
      </c>
      <c r="O762" s="71" t="s">
        <v>16183</v>
      </c>
      <c r="P762" s="71" t="s">
        <v>16184</v>
      </c>
      <c r="Q762" s="71" t="s">
        <v>16185</v>
      </c>
      <c r="R762" s="71" t="s">
        <v>14010</v>
      </c>
      <c r="S762" s="71" t="s">
        <v>12142</v>
      </c>
      <c r="T762" s="71" t="s">
        <v>11261</v>
      </c>
      <c r="U762" s="71" t="s">
        <v>11261</v>
      </c>
      <c r="V762" s="73">
        <v>45677.0</v>
      </c>
      <c r="W762" s="74">
        <v>0.0</v>
      </c>
      <c r="X762" s="74">
        <v>0.0</v>
      </c>
      <c r="Y762" s="74" t="s">
        <v>11261</v>
      </c>
      <c r="Z762" s="73" t="s">
        <v>11261</v>
      </c>
      <c r="AA762" s="71" t="s">
        <v>283</v>
      </c>
      <c r="AB762" s="71" t="s">
        <v>11261</v>
      </c>
      <c r="AC762" s="74">
        <v>4.0</v>
      </c>
      <c r="AD762" s="74">
        <v>1.0</v>
      </c>
      <c r="AE762" s="74">
        <v>0.0</v>
      </c>
      <c r="AF762" s="74">
        <v>0.0</v>
      </c>
      <c r="AG762" s="74">
        <v>1.0</v>
      </c>
      <c r="AH762" s="74">
        <v>1.0</v>
      </c>
      <c r="AI762" s="74">
        <v>1.0</v>
      </c>
      <c r="AJ762" s="74">
        <v>0.0</v>
      </c>
      <c r="AK762" s="71" t="s">
        <v>181</v>
      </c>
      <c r="AL762" s="71" t="s">
        <v>25</v>
      </c>
      <c r="AM762" s="71" t="s">
        <v>25</v>
      </c>
      <c r="AN762" s="71" t="s">
        <v>11274</v>
      </c>
      <c r="AO762" s="71" t="s">
        <v>16</v>
      </c>
      <c r="AP762" s="71" t="s">
        <v>11314</v>
      </c>
      <c r="AQ762" s="71" t="s">
        <v>12</v>
      </c>
      <c r="AR762" s="71" t="s">
        <v>11284</v>
      </c>
      <c r="AS762" s="71" t="s">
        <v>23</v>
      </c>
      <c r="AT762" s="71" t="s">
        <v>20</v>
      </c>
      <c r="AU762" s="71" t="s">
        <v>20</v>
      </c>
      <c r="AV762" s="71" t="s">
        <v>11273</v>
      </c>
      <c r="AW762" s="71" t="s">
        <v>14</v>
      </c>
      <c r="AX762" s="71" t="s">
        <v>11285</v>
      </c>
      <c r="AY762" s="71" t="s">
        <v>19</v>
      </c>
      <c r="AZ762" s="71" t="s">
        <v>11273</v>
      </c>
      <c r="BA762" s="71" t="s">
        <v>14</v>
      </c>
      <c r="BB762" s="71" t="s">
        <v>11268</v>
      </c>
      <c r="BC762" s="71" t="s">
        <v>17</v>
      </c>
      <c r="BD762" s="71" t="s">
        <v>11272</v>
      </c>
      <c r="BE762" s="71" t="s">
        <v>18</v>
      </c>
      <c r="BF762" s="71" t="s">
        <v>20</v>
      </c>
      <c r="BG762" s="71" t="s">
        <v>20</v>
      </c>
      <c r="BH762" s="71" t="s">
        <v>11269</v>
      </c>
      <c r="BI762" s="71" t="s">
        <v>13</v>
      </c>
      <c r="BJ762" s="71" t="s">
        <v>11284</v>
      </c>
      <c r="BK762" s="71" t="s">
        <v>23</v>
      </c>
      <c r="BL762" s="71" t="s">
        <v>25</v>
      </c>
      <c r="BM762" s="71" t="s">
        <v>25</v>
      </c>
      <c r="BN762" s="75" t="b">
        <v>1</v>
      </c>
      <c r="BO762" s="75" t="b">
        <v>1</v>
      </c>
      <c r="BP762" s="75" t="b">
        <v>1</v>
      </c>
      <c r="BQ762" s="75" t="b">
        <v>0</v>
      </c>
      <c r="BR762" s="75" t="b">
        <v>0</v>
      </c>
      <c r="BS762" s="75" t="b">
        <v>1</v>
      </c>
    </row>
    <row r="763" ht="18.0" customHeight="1">
      <c r="A763" s="71" t="s">
        <v>16186</v>
      </c>
      <c r="B763" s="72" t="s">
        <v>16187</v>
      </c>
      <c r="C763" s="73">
        <v>45674.0</v>
      </c>
      <c r="D763" s="73">
        <v>45766.0</v>
      </c>
      <c r="E763" s="74">
        <v>92.0</v>
      </c>
      <c r="F763" s="71" t="s">
        <v>34</v>
      </c>
      <c r="G763" s="75" t="b">
        <v>1</v>
      </c>
      <c r="H763" s="71" t="s">
        <v>954</v>
      </c>
      <c r="I763" s="71" t="s">
        <v>153</v>
      </c>
      <c r="J763" s="71" t="s">
        <v>168</v>
      </c>
      <c r="K763" s="71" t="s">
        <v>16188</v>
      </c>
      <c r="L763" s="71" t="s">
        <v>93</v>
      </c>
      <c r="M763" s="71" t="s">
        <v>11374</v>
      </c>
      <c r="N763" s="73">
        <v>45636.0</v>
      </c>
      <c r="O763" s="71" t="s">
        <v>16189</v>
      </c>
      <c r="P763" s="71" t="s">
        <v>16190</v>
      </c>
      <c r="Q763" s="71" t="s">
        <v>16191</v>
      </c>
      <c r="R763" s="71" t="s">
        <v>11738</v>
      </c>
      <c r="S763" s="71" t="s">
        <v>11739</v>
      </c>
      <c r="T763" s="71" t="s">
        <v>11261</v>
      </c>
      <c r="U763" s="71" t="s">
        <v>11261</v>
      </c>
      <c r="V763" s="73">
        <v>45674.0</v>
      </c>
      <c r="W763" s="74">
        <v>0.0</v>
      </c>
      <c r="X763" s="74">
        <v>0.0</v>
      </c>
      <c r="Y763" s="74" t="s">
        <v>11261</v>
      </c>
      <c r="Z763" s="73" t="s">
        <v>11261</v>
      </c>
      <c r="AA763" s="71" t="s">
        <v>105</v>
      </c>
      <c r="AB763" s="71" t="s">
        <v>16192</v>
      </c>
      <c r="AC763" s="74">
        <v>3.0</v>
      </c>
      <c r="AD763" s="74">
        <v>0.0</v>
      </c>
      <c r="AE763" s="74">
        <v>1.0</v>
      </c>
      <c r="AF763" s="74">
        <v>0.0</v>
      </c>
      <c r="AG763" s="74">
        <v>0.0</v>
      </c>
      <c r="AH763" s="74">
        <v>1.0</v>
      </c>
      <c r="AI763" s="74">
        <v>1.0</v>
      </c>
      <c r="AJ763" s="74">
        <v>0.0</v>
      </c>
      <c r="AK763" s="71" t="s">
        <v>250</v>
      </c>
      <c r="AL763" s="71" t="s">
        <v>25</v>
      </c>
      <c r="AM763" s="71" t="s">
        <v>25</v>
      </c>
      <c r="AN763" s="71" t="s">
        <v>11274</v>
      </c>
      <c r="AO763" s="71" t="s">
        <v>16</v>
      </c>
      <c r="AP763" s="71" t="s">
        <v>11269</v>
      </c>
      <c r="AQ763" s="71" t="s">
        <v>13</v>
      </c>
      <c r="AR763" s="71" t="s">
        <v>11284</v>
      </c>
      <c r="AS763" s="71" t="s">
        <v>23</v>
      </c>
      <c r="AT763" s="71" t="s">
        <v>20</v>
      </c>
      <c r="AU763" s="71" t="s">
        <v>20</v>
      </c>
      <c r="AV763" s="71" t="s">
        <v>11273</v>
      </c>
      <c r="AW763" s="71" t="s">
        <v>14</v>
      </c>
      <c r="AX763" s="71" t="s">
        <v>11285</v>
      </c>
      <c r="AY763" s="71" t="s">
        <v>19</v>
      </c>
      <c r="AZ763" s="71" t="s">
        <v>11273</v>
      </c>
      <c r="BA763" s="71" t="s">
        <v>14</v>
      </c>
      <c r="BB763" s="71" t="s">
        <v>11274</v>
      </c>
      <c r="BC763" s="71" t="s">
        <v>16</v>
      </c>
      <c r="BD763" s="71" t="s">
        <v>11272</v>
      </c>
      <c r="BE763" s="71" t="s">
        <v>18</v>
      </c>
      <c r="BF763" s="71" t="s">
        <v>20</v>
      </c>
      <c r="BG763" s="71" t="s">
        <v>20</v>
      </c>
      <c r="BH763" s="71" t="s">
        <v>11314</v>
      </c>
      <c r="BI763" s="71" t="s">
        <v>12</v>
      </c>
      <c r="BJ763" s="71" t="s">
        <v>11270</v>
      </c>
      <c r="BK763" s="71" t="s">
        <v>22</v>
      </c>
      <c r="BL763" s="71" t="s">
        <v>24</v>
      </c>
      <c r="BM763" s="71" t="s">
        <v>24</v>
      </c>
      <c r="BN763" s="75" t="b">
        <v>0</v>
      </c>
      <c r="BO763" s="75" t="b">
        <v>1</v>
      </c>
      <c r="BP763" s="75" t="b">
        <v>1</v>
      </c>
      <c r="BQ763" s="75" t="b">
        <v>0</v>
      </c>
      <c r="BR763" s="75" t="b">
        <v>1</v>
      </c>
      <c r="BS763" s="75" t="b">
        <v>0</v>
      </c>
    </row>
    <row r="764" ht="18.0" customHeight="1">
      <c r="A764" s="71" t="s">
        <v>16193</v>
      </c>
      <c r="B764" s="72" t="s">
        <v>16194</v>
      </c>
      <c r="C764" s="73">
        <v>45674.0</v>
      </c>
      <c r="D764" s="73" t="s">
        <v>11261</v>
      </c>
      <c r="E764" s="74">
        <v>227.0</v>
      </c>
      <c r="F764" s="71" t="s">
        <v>34</v>
      </c>
      <c r="G764" s="75" t="b">
        <v>1</v>
      </c>
      <c r="H764" s="71" t="s">
        <v>954</v>
      </c>
      <c r="I764" s="71" t="s">
        <v>168</v>
      </c>
      <c r="J764" s="71" t="s">
        <v>168</v>
      </c>
      <c r="K764" s="71" t="s">
        <v>16195</v>
      </c>
      <c r="L764" s="71" t="s">
        <v>93</v>
      </c>
      <c r="M764" s="71" t="s">
        <v>11450</v>
      </c>
      <c r="N764" s="73">
        <v>45533.0</v>
      </c>
      <c r="O764" s="71" t="s">
        <v>16196</v>
      </c>
      <c r="P764" s="71" t="s">
        <v>16197</v>
      </c>
      <c r="Q764" s="71" t="s">
        <v>16198</v>
      </c>
      <c r="R764" s="71" t="s">
        <v>11841</v>
      </c>
      <c r="S764" s="71" t="s">
        <v>11302</v>
      </c>
      <c r="T764" s="71" t="s">
        <v>11261</v>
      </c>
      <c r="U764" s="71" t="s">
        <v>11261</v>
      </c>
      <c r="V764" s="73">
        <v>45573.0</v>
      </c>
      <c r="W764" s="74">
        <v>0.0</v>
      </c>
      <c r="X764" s="74">
        <v>1.0</v>
      </c>
      <c r="Y764" s="74" t="s">
        <v>11261</v>
      </c>
      <c r="Z764" s="73" t="s">
        <v>11261</v>
      </c>
      <c r="AA764" s="71" t="s">
        <v>105</v>
      </c>
      <c r="AB764" s="71" t="s">
        <v>11261</v>
      </c>
      <c r="AC764" s="74">
        <v>4.0</v>
      </c>
      <c r="AD764" s="74">
        <v>1.0</v>
      </c>
      <c r="AE764" s="74">
        <v>0.0</v>
      </c>
      <c r="AF764" s="74">
        <v>0.0</v>
      </c>
      <c r="AG764" s="74">
        <v>1.0</v>
      </c>
      <c r="AH764" s="74">
        <v>1.0</v>
      </c>
      <c r="AI764" s="74">
        <v>0.0</v>
      </c>
      <c r="AJ764" s="74">
        <v>1.0</v>
      </c>
      <c r="AK764" s="71" t="s">
        <v>123</v>
      </c>
      <c r="AL764" s="71" t="s">
        <v>24</v>
      </c>
      <c r="AM764" s="71" t="s">
        <v>24</v>
      </c>
      <c r="AN764" s="71" t="s">
        <v>11268</v>
      </c>
      <c r="AO764" s="71" t="s">
        <v>17</v>
      </c>
      <c r="AP764" s="71" t="s">
        <v>11269</v>
      </c>
      <c r="AQ764" s="71" t="s">
        <v>13</v>
      </c>
      <c r="AR764" s="71" t="s">
        <v>11284</v>
      </c>
      <c r="AS764" s="71" t="s">
        <v>23</v>
      </c>
      <c r="AT764" s="71" t="s">
        <v>20</v>
      </c>
      <c r="AU764" s="71" t="s">
        <v>20</v>
      </c>
      <c r="AV764" s="71" t="s">
        <v>11271</v>
      </c>
      <c r="AW764" s="71" t="s">
        <v>15</v>
      </c>
      <c r="AX764" s="71" t="s">
        <v>11272</v>
      </c>
      <c r="AY764" s="71" t="s">
        <v>18</v>
      </c>
      <c r="AZ764" s="71" t="s">
        <v>11273</v>
      </c>
      <c r="BA764" s="71" t="s">
        <v>14</v>
      </c>
      <c r="BB764" s="71" t="s">
        <v>11274</v>
      </c>
      <c r="BC764" s="71" t="s">
        <v>16</v>
      </c>
      <c r="BD764" s="71" t="s">
        <v>11272</v>
      </c>
      <c r="BE764" s="71" t="s">
        <v>18</v>
      </c>
      <c r="BF764" s="71" t="s">
        <v>20</v>
      </c>
      <c r="BG764" s="71" t="s">
        <v>20</v>
      </c>
      <c r="BH764" s="71" t="s">
        <v>11314</v>
      </c>
      <c r="BI764" s="71" t="s">
        <v>12</v>
      </c>
      <c r="BJ764" s="71" t="s">
        <v>11284</v>
      </c>
      <c r="BK764" s="71" t="s">
        <v>23</v>
      </c>
      <c r="BL764" s="71" t="s">
        <v>24</v>
      </c>
      <c r="BM764" s="71" t="s">
        <v>24</v>
      </c>
      <c r="BN764" s="75" t="b">
        <v>1</v>
      </c>
      <c r="BO764" s="75" t="b">
        <v>0</v>
      </c>
      <c r="BP764" s="75" t="b">
        <v>1</v>
      </c>
      <c r="BQ764" s="75" t="b">
        <v>1</v>
      </c>
      <c r="BR764" s="75" t="b">
        <v>0</v>
      </c>
      <c r="BS764" s="75" t="b">
        <v>1</v>
      </c>
    </row>
    <row r="765" ht="18.0" customHeight="1">
      <c r="A765" s="71" t="s">
        <v>16199</v>
      </c>
      <c r="B765" s="72" t="s">
        <v>16200</v>
      </c>
      <c r="C765" s="73">
        <v>45673.0</v>
      </c>
      <c r="D765" s="73">
        <v>45777.0</v>
      </c>
      <c r="E765" s="74">
        <v>104.0</v>
      </c>
      <c r="F765" s="71" t="s">
        <v>34</v>
      </c>
      <c r="G765" s="75" t="b">
        <v>1</v>
      </c>
      <c r="H765" s="71" t="s">
        <v>2442</v>
      </c>
      <c r="I765" s="71" t="s">
        <v>153</v>
      </c>
      <c r="J765" s="71" t="s">
        <v>168</v>
      </c>
      <c r="K765" s="71" t="s">
        <v>16201</v>
      </c>
      <c r="L765" s="71" t="s">
        <v>93</v>
      </c>
      <c r="M765" s="71" t="s">
        <v>11318</v>
      </c>
      <c r="N765" s="73">
        <v>45630.0</v>
      </c>
      <c r="O765" s="71" t="s">
        <v>12502</v>
      </c>
      <c r="P765" s="71" t="s">
        <v>12503</v>
      </c>
      <c r="Q765" s="71" t="s">
        <v>12504</v>
      </c>
      <c r="R765" s="71" t="s">
        <v>16202</v>
      </c>
      <c r="S765" s="71" t="s">
        <v>11424</v>
      </c>
      <c r="T765" s="71" t="s">
        <v>11261</v>
      </c>
      <c r="U765" s="71" t="s">
        <v>11261</v>
      </c>
      <c r="V765" s="73">
        <v>45673.0</v>
      </c>
      <c r="W765" s="74">
        <v>0.0</v>
      </c>
      <c r="X765" s="74">
        <v>0.0</v>
      </c>
      <c r="Y765" s="74" t="s">
        <v>11261</v>
      </c>
      <c r="Z765" s="73" t="s">
        <v>11261</v>
      </c>
      <c r="AA765" s="71" t="s">
        <v>105</v>
      </c>
      <c r="AB765" s="71" t="s">
        <v>16203</v>
      </c>
      <c r="AC765" s="74">
        <v>5.0</v>
      </c>
      <c r="AD765" s="74">
        <v>1.0</v>
      </c>
      <c r="AE765" s="74">
        <v>0.0</v>
      </c>
      <c r="AF765" s="74">
        <v>1.0</v>
      </c>
      <c r="AG765" s="74">
        <v>1.0</v>
      </c>
      <c r="AH765" s="74">
        <v>1.0</v>
      </c>
      <c r="AI765" s="74">
        <v>0.0</v>
      </c>
      <c r="AJ765" s="74">
        <v>1.0</v>
      </c>
      <c r="AK765" s="71" t="s">
        <v>250</v>
      </c>
      <c r="AL765" s="71" t="s">
        <v>25</v>
      </c>
      <c r="AM765" s="71" t="s">
        <v>25</v>
      </c>
      <c r="AN765" s="71" t="s">
        <v>11274</v>
      </c>
      <c r="AO765" s="71" t="s">
        <v>16</v>
      </c>
      <c r="AP765" s="71" t="s">
        <v>11314</v>
      </c>
      <c r="AQ765" s="71" t="s">
        <v>12</v>
      </c>
      <c r="AR765" s="71" t="s">
        <v>11284</v>
      </c>
      <c r="AS765" s="71" t="s">
        <v>23</v>
      </c>
      <c r="AT765" s="71" t="s">
        <v>20</v>
      </c>
      <c r="AU765" s="71" t="s">
        <v>20</v>
      </c>
      <c r="AV765" s="71" t="s">
        <v>11273</v>
      </c>
      <c r="AW765" s="71" t="s">
        <v>14</v>
      </c>
      <c r="AX765" s="71" t="s">
        <v>11272</v>
      </c>
      <c r="AY765" s="71" t="s">
        <v>18</v>
      </c>
      <c r="AZ765" s="71" t="s">
        <v>11271</v>
      </c>
      <c r="BA765" s="71" t="s">
        <v>15</v>
      </c>
      <c r="BB765" s="71" t="s">
        <v>11268</v>
      </c>
      <c r="BC765" s="71" t="s">
        <v>17</v>
      </c>
      <c r="BD765" s="71" t="s">
        <v>11272</v>
      </c>
      <c r="BE765" s="71" t="s">
        <v>18</v>
      </c>
      <c r="BF765" s="71" t="s">
        <v>20</v>
      </c>
      <c r="BG765" s="71" t="s">
        <v>20</v>
      </c>
      <c r="BH765" s="71" t="s">
        <v>11314</v>
      </c>
      <c r="BI765" s="71" t="s">
        <v>12</v>
      </c>
      <c r="BJ765" s="71" t="s">
        <v>11284</v>
      </c>
      <c r="BK765" s="71" t="s">
        <v>23</v>
      </c>
      <c r="BL765" s="71" t="s">
        <v>25</v>
      </c>
      <c r="BM765" s="71" t="s">
        <v>25</v>
      </c>
      <c r="BN765" s="75" t="b">
        <v>1</v>
      </c>
      <c r="BO765" s="75" t="b">
        <v>0</v>
      </c>
      <c r="BP765" s="75" t="b">
        <v>1</v>
      </c>
      <c r="BQ765" s="75" t="b">
        <v>1</v>
      </c>
      <c r="BR765" s="75" t="b">
        <v>0</v>
      </c>
      <c r="BS765" s="75" t="b">
        <v>1</v>
      </c>
    </row>
    <row r="766" ht="18.0" customHeight="1">
      <c r="A766" s="71" t="s">
        <v>16204</v>
      </c>
      <c r="B766" s="72" t="s">
        <v>16205</v>
      </c>
      <c r="C766" s="73">
        <v>45673.0</v>
      </c>
      <c r="D766" s="73" t="s">
        <v>11261</v>
      </c>
      <c r="E766" s="74">
        <v>228.0</v>
      </c>
      <c r="F766" s="71" t="s">
        <v>34</v>
      </c>
      <c r="G766" s="75" t="b">
        <v>1</v>
      </c>
      <c r="H766" s="71" t="s">
        <v>11261</v>
      </c>
      <c r="I766" s="71" t="s">
        <v>91</v>
      </c>
      <c r="J766" s="71" t="s">
        <v>11261</v>
      </c>
      <c r="K766" s="71" t="s">
        <v>16206</v>
      </c>
      <c r="L766" s="71" t="s">
        <v>11924</v>
      </c>
      <c r="M766" s="71" t="s">
        <v>11263</v>
      </c>
      <c r="N766" s="73">
        <v>45643.0</v>
      </c>
      <c r="O766" s="71" t="s">
        <v>16207</v>
      </c>
      <c r="P766" s="71" t="s">
        <v>16208</v>
      </c>
      <c r="Q766" s="71" t="s">
        <v>16209</v>
      </c>
      <c r="R766" s="71" t="s">
        <v>12401</v>
      </c>
      <c r="S766" s="71" t="s">
        <v>11330</v>
      </c>
      <c r="T766" s="71" t="s">
        <v>11261</v>
      </c>
      <c r="U766" s="71" t="s">
        <v>11261</v>
      </c>
      <c r="V766" s="73">
        <v>45673.0</v>
      </c>
      <c r="W766" s="74">
        <v>0.0</v>
      </c>
      <c r="X766" s="74">
        <v>0.0</v>
      </c>
      <c r="Y766" s="74" t="s">
        <v>11261</v>
      </c>
      <c r="Z766" s="73" t="s">
        <v>11261</v>
      </c>
      <c r="AA766" s="71" t="s">
        <v>283</v>
      </c>
      <c r="AB766" s="71" t="s">
        <v>11261</v>
      </c>
      <c r="AC766" s="74">
        <v>3.0</v>
      </c>
      <c r="AD766" s="74">
        <v>0.0</v>
      </c>
      <c r="AE766" s="74">
        <v>1.0</v>
      </c>
      <c r="AF766" s="74">
        <v>0.0</v>
      </c>
      <c r="AG766" s="74">
        <v>0.0</v>
      </c>
      <c r="AH766" s="74">
        <v>0.0</v>
      </c>
      <c r="AI766" s="74">
        <v>1.0</v>
      </c>
      <c r="AJ766" s="74">
        <v>1.0</v>
      </c>
      <c r="AK766" s="71" t="s">
        <v>123</v>
      </c>
      <c r="AL766" s="71" t="s">
        <v>25</v>
      </c>
      <c r="AM766" s="71" t="s">
        <v>25</v>
      </c>
      <c r="AN766" s="71" t="s">
        <v>11274</v>
      </c>
      <c r="AO766" s="71" t="s">
        <v>16</v>
      </c>
      <c r="AP766" s="71" t="s">
        <v>11269</v>
      </c>
      <c r="AQ766" s="71" t="s">
        <v>13</v>
      </c>
      <c r="AR766" s="71" t="s">
        <v>11284</v>
      </c>
      <c r="AS766" s="71" t="s">
        <v>23</v>
      </c>
      <c r="AT766" s="71" t="s">
        <v>20</v>
      </c>
      <c r="AU766" s="71" t="s">
        <v>20</v>
      </c>
      <c r="AV766" s="71" t="s">
        <v>11271</v>
      </c>
      <c r="AW766" s="71" t="s">
        <v>15</v>
      </c>
      <c r="AX766" s="71" t="s">
        <v>11272</v>
      </c>
      <c r="AY766" s="71" t="s">
        <v>18</v>
      </c>
      <c r="AZ766" s="71" t="s">
        <v>11271</v>
      </c>
      <c r="BA766" s="71" t="s">
        <v>15</v>
      </c>
      <c r="BB766" s="71" t="s">
        <v>11274</v>
      </c>
      <c r="BC766" s="71" t="s">
        <v>16</v>
      </c>
      <c r="BD766" s="71" t="s">
        <v>11272</v>
      </c>
      <c r="BE766" s="71" t="s">
        <v>18</v>
      </c>
      <c r="BF766" s="71" t="s">
        <v>21</v>
      </c>
      <c r="BG766" s="71" t="s">
        <v>21</v>
      </c>
      <c r="BH766" s="71" t="s">
        <v>11314</v>
      </c>
      <c r="BI766" s="71" t="s">
        <v>12</v>
      </c>
      <c r="BJ766" s="71" t="s">
        <v>11270</v>
      </c>
      <c r="BK766" s="71" t="s">
        <v>22</v>
      </c>
      <c r="BL766" s="71" t="s">
        <v>24</v>
      </c>
      <c r="BM766" s="71" t="s">
        <v>24</v>
      </c>
      <c r="BN766" s="75" t="b">
        <v>0</v>
      </c>
      <c r="BO766" s="75" t="b">
        <v>1</v>
      </c>
      <c r="BP766" s="75" t="b">
        <v>0</v>
      </c>
      <c r="BQ766" s="75" t="b">
        <v>1</v>
      </c>
      <c r="BR766" s="75" t="b">
        <v>1</v>
      </c>
      <c r="BS766" s="75" t="b">
        <v>0</v>
      </c>
    </row>
    <row r="767" ht="18.0" customHeight="1">
      <c r="A767" s="71" t="s">
        <v>16210</v>
      </c>
      <c r="B767" s="72" t="s">
        <v>16211</v>
      </c>
      <c r="C767" s="73">
        <v>45672.0</v>
      </c>
      <c r="D767" s="73">
        <v>45796.0</v>
      </c>
      <c r="E767" s="74">
        <v>124.0</v>
      </c>
      <c r="F767" s="71" t="s">
        <v>34</v>
      </c>
      <c r="G767" s="75" t="b">
        <v>1</v>
      </c>
      <c r="H767" s="71" t="s">
        <v>2442</v>
      </c>
      <c r="I767" s="71" t="s">
        <v>153</v>
      </c>
      <c r="J767" s="71" t="s">
        <v>168</v>
      </c>
      <c r="K767" s="71" t="s">
        <v>16212</v>
      </c>
      <c r="L767" s="71" t="s">
        <v>93</v>
      </c>
      <c r="M767" s="71" t="s">
        <v>11450</v>
      </c>
      <c r="N767" s="73">
        <v>45630.0</v>
      </c>
      <c r="O767" s="71" t="s">
        <v>16213</v>
      </c>
      <c r="P767" s="71" t="s">
        <v>16214</v>
      </c>
      <c r="Q767" s="71" t="s">
        <v>16215</v>
      </c>
      <c r="R767" s="71" t="s">
        <v>16216</v>
      </c>
      <c r="S767" s="71" t="s">
        <v>11408</v>
      </c>
      <c r="T767" s="71" t="s">
        <v>11261</v>
      </c>
      <c r="U767" s="71" t="s">
        <v>11261</v>
      </c>
      <c r="V767" s="73">
        <v>45672.0</v>
      </c>
      <c r="W767" s="74">
        <v>0.0</v>
      </c>
      <c r="X767" s="74">
        <v>0.0</v>
      </c>
      <c r="Y767" s="74" t="s">
        <v>11261</v>
      </c>
      <c r="Z767" s="73" t="s">
        <v>11261</v>
      </c>
      <c r="AA767" s="71" t="s">
        <v>105</v>
      </c>
      <c r="AB767" s="71" t="s">
        <v>16217</v>
      </c>
      <c r="AC767" s="74">
        <v>3.0</v>
      </c>
      <c r="AD767" s="74">
        <v>1.0</v>
      </c>
      <c r="AE767" s="74">
        <v>0.0</v>
      </c>
      <c r="AF767" s="74">
        <v>0.0</v>
      </c>
      <c r="AG767" s="74">
        <v>1.0</v>
      </c>
      <c r="AH767" s="74">
        <v>0.0</v>
      </c>
      <c r="AI767" s="74">
        <v>1.0</v>
      </c>
      <c r="AJ767" s="74">
        <v>0.0</v>
      </c>
      <c r="AK767" s="71" t="s">
        <v>123</v>
      </c>
      <c r="AL767" s="71" t="s">
        <v>25</v>
      </c>
      <c r="AM767" s="71" t="s">
        <v>25</v>
      </c>
      <c r="AN767" s="71" t="s">
        <v>11274</v>
      </c>
      <c r="AO767" s="71" t="s">
        <v>16</v>
      </c>
      <c r="AP767" s="71" t="s">
        <v>11269</v>
      </c>
      <c r="AQ767" s="71" t="s">
        <v>13</v>
      </c>
      <c r="AR767" s="71" t="s">
        <v>11270</v>
      </c>
      <c r="AS767" s="71" t="s">
        <v>22</v>
      </c>
      <c r="AT767" s="71" t="s">
        <v>21</v>
      </c>
      <c r="AU767" s="71" t="s">
        <v>21</v>
      </c>
      <c r="AV767" s="71" t="s">
        <v>11273</v>
      </c>
      <c r="AW767" s="71" t="s">
        <v>14</v>
      </c>
      <c r="AX767" s="71" t="s">
        <v>11285</v>
      </c>
      <c r="AY767" s="71" t="s">
        <v>19</v>
      </c>
      <c r="AZ767" s="71" t="s">
        <v>11273</v>
      </c>
      <c r="BA767" s="71" t="s">
        <v>14</v>
      </c>
      <c r="BB767" s="71" t="s">
        <v>11268</v>
      </c>
      <c r="BC767" s="71" t="s">
        <v>17</v>
      </c>
      <c r="BD767" s="71" t="s">
        <v>11272</v>
      </c>
      <c r="BE767" s="71" t="s">
        <v>18</v>
      </c>
      <c r="BF767" s="71" t="s">
        <v>20</v>
      </c>
      <c r="BG767" s="71" t="s">
        <v>20</v>
      </c>
      <c r="BH767" s="71" t="s">
        <v>11314</v>
      </c>
      <c r="BI767" s="71" t="s">
        <v>12</v>
      </c>
      <c r="BJ767" s="71" t="s">
        <v>11270</v>
      </c>
      <c r="BK767" s="71" t="s">
        <v>22</v>
      </c>
      <c r="BL767" s="71" t="s">
        <v>25</v>
      </c>
      <c r="BM767" s="71" t="s">
        <v>25</v>
      </c>
      <c r="BN767" s="75" t="b">
        <v>1</v>
      </c>
      <c r="BO767" s="75" t="b">
        <v>1</v>
      </c>
      <c r="BP767" s="75" t="b">
        <v>0</v>
      </c>
      <c r="BQ767" s="75" t="b">
        <v>0</v>
      </c>
      <c r="BR767" s="75" t="b">
        <v>0</v>
      </c>
      <c r="BS767" s="75" t="b">
        <v>1</v>
      </c>
    </row>
    <row r="768" ht="18.0" customHeight="1">
      <c r="A768" s="71" t="s">
        <v>16218</v>
      </c>
      <c r="B768" s="72" t="s">
        <v>16219</v>
      </c>
      <c r="C768" s="73">
        <v>45672.0</v>
      </c>
      <c r="D768" s="73">
        <v>45849.0</v>
      </c>
      <c r="E768" s="74">
        <v>177.0</v>
      </c>
      <c r="F768" s="71" t="s">
        <v>34</v>
      </c>
      <c r="G768" s="75" t="b">
        <v>1</v>
      </c>
      <c r="H768" s="71" t="s">
        <v>1090</v>
      </c>
      <c r="I768" s="71" t="s">
        <v>153</v>
      </c>
      <c r="J768" s="71" t="s">
        <v>168</v>
      </c>
      <c r="K768" s="71" t="s">
        <v>16220</v>
      </c>
      <c r="L768" s="71" t="s">
        <v>93</v>
      </c>
      <c r="M768" s="71" t="s">
        <v>11263</v>
      </c>
      <c r="N768" s="73">
        <v>45551.0</v>
      </c>
      <c r="O768" s="71" t="s">
        <v>16221</v>
      </c>
      <c r="P768" s="71" t="s">
        <v>7819</v>
      </c>
      <c r="Q768" s="71" t="s">
        <v>16222</v>
      </c>
      <c r="R768" s="71" t="s">
        <v>12023</v>
      </c>
      <c r="S768" s="71" t="s">
        <v>11293</v>
      </c>
      <c r="T768" s="71" t="s">
        <v>11261</v>
      </c>
      <c r="U768" s="71" t="s">
        <v>11261</v>
      </c>
      <c r="V768" s="73">
        <v>45586.0</v>
      </c>
      <c r="W768" s="74">
        <v>2.0</v>
      </c>
      <c r="X768" s="74">
        <v>1.0</v>
      </c>
      <c r="Y768" s="74" t="s">
        <v>11261</v>
      </c>
      <c r="Z768" s="73" t="s">
        <v>11261</v>
      </c>
      <c r="AA768" s="71" t="s">
        <v>105</v>
      </c>
      <c r="AB768" s="71" t="s">
        <v>16223</v>
      </c>
      <c r="AC768" s="74">
        <v>5.0</v>
      </c>
      <c r="AD768" s="74">
        <v>1.0</v>
      </c>
      <c r="AE768" s="74">
        <v>0.0</v>
      </c>
      <c r="AF768" s="74">
        <v>0.0</v>
      </c>
      <c r="AG768" s="74">
        <v>1.0</v>
      </c>
      <c r="AH768" s="74">
        <v>1.0</v>
      </c>
      <c r="AI768" s="74">
        <v>1.0</v>
      </c>
      <c r="AJ768" s="74">
        <v>1.0</v>
      </c>
      <c r="AK768" s="71" t="s">
        <v>123</v>
      </c>
      <c r="AL768" s="71" t="s">
        <v>25</v>
      </c>
      <c r="AM768" s="71" t="s">
        <v>25</v>
      </c>
      <c r="AN768" s="71" t="s">
        <v>11274</v>
      </c>
      <c r="AO768" s="71" t="s">
        <v>16</v>
      </c>
      <c r="AP768" s="71" t="s">
        <v>11269</v>
      </c>
      <c r="AQ768" s="71" t="s">
        <v>13</v>
      </c>
      <c r="AR768" s="71" t="s">
        <v>11270</v>
      </c>
      <c r="AS768" s="71" t="s">
        <v>22</v>
      </c>
      <c r="AT768" s="71" t="s">
        <v>20</v>
      </c>
      <c r="AU768" s="71" t="s">
        <v>20</v>
      </c>
      <c r="AV768" s="71" t="s">
        <v>11271</v>
      </c>
      <c r="AW768" s="71" t="s">
        <v>15</v>
      </c>
      <c r="AX768" s="71" t="s">
        <v>11272</v>
      </c>
      <c r="AY768" s="71" t="s">
        <v>18</v>
      </c>
      <c r="AZ768" s="71" t="s">
        <v>11271</v>
      </c>
      <c r="BA768" s="71" t="s">
        <v>15</v>
      </c>
      <c r="BB768" s="71" t="s">
        <v>11268</v>
      </c>
      <c r="BC768" s="71" t="s">
        <v>17</v>
      </c>
      <c r="BD768" s="71" t="s">
        <v>11272</v>
      </c>
      <c r="BE768" s="71" t="s">
        <v>18</v>
      </c>
      <c r="BF768" s="71" t="s">
        <v>20</v>
      </c>
      <c r="BG768" s="71" t="s">
        <v>20</v>
      </c>
      <c r="BH768" s="71" t="s">
        <v>11314</v>
      </c>
      <c r="BI768" s="71" t="s">
        <v>12</v>
      </c>
      <c r="BJ768" s="71" t="s">
        <v>11270</v>
      </c>
      <c r="BK768" s="71" t="s">
        <v>22</v>
      </c>
      <c r="BL768" s="71" t="s">
        <v>25</v>
      </c>
      <c r="BM768" s="71" t="s">
        <v>25</v>
      </c>
      <c r="BN768" s="75" t="b">
        <v>1</v>
      </c>
      <c r="BO768" s="75" t="b">
        <v>1</v>
      </c>
      <c r="BP768" s="75" t="b">
        <v>1</v>
      </c>
      <c r="BQ768" s="75" t="b">
        <v>1</v>
      </c>
      <c r="BR768" s="75" t="b">
        <v>0</v>
      </c>
      <c r="BS768" s="75" t="b">
        <v>1</v>
      </c>
    </row>
    <row r="769" ht="18.0" customHeight="1">
      <c r="A769" s="71" t="s">
        <v>16224</v>
      </c>
      <c r="B769" s="72" t="s">
        <v>15816</v>
      </c>
      <c r="C769" s="73">
        <v>45672.0</v>
      </c>
      <c r="D769" s="73">
        <v>45701.0</v>
      </c>
      <c r="E769" s="74">
        <v>29.0</v>
      </c>
      <c r="F769" s="71" t="s">
        <v>151</v>
      </c>
      <c r="G769" s="75" t="b">
        <v>0</v>
      </c>
      <c r="H769" s="71" t="s">
        <v>1090</v>
      </c>
      <c r="I769" s="71" t="s">
        <v>153</v>
      </c>
      <c r="J769" s="71" t="s">
        <v>154</v>
      </c>
      <c r="K769" s="71" t="s">
        <v>15817</v>
      </c>
      <c r="L769" s="71" t="s">
        <v>93</v>
      </c>
      <c r="M769" s="71" t="s">
        <v>11297</v>
      </c>
      <c r="N769" s="73">
        <v>45630.0</v>
      </c>
      <c r="O769" s="71" t="s">
        <v>16225</v>
      </c>
      <c r="P769" s="71" t="s">
        <v>4091</v>
      </c>
      <c r="Q769" s="71" t="s">
        <v>16226</v>
      </c>
      <c r="R769" s="71" t="s">
        <v>15821</v>
      </c>
      <c r="S769" s="71" t="s">
        <v>11739</v>
      </c>
      <c r="T769" s="71" t="s">
        <v>11261</v>
      </c>
      <c r="U769" s="71" t="s">
        <v>11261</v>
      </c>
      <c r="V769" s="73">
        <v>45672.0</v>
      </c>
      <c r="W769" s="74">
        <v>0.0</v>
      </c>
      <c r="X769" s="74">
        <v>1.0</v>
      </c>
      <c r="Y769" s="74" t="s">
        <v>11261</v>
      </c>
      <c r="Z769" s="73" t="s">
        <v>11261</v>
      </c>
      <c r="AA769" s="71" t="s">
        <v>105</v>
      </c>
      <c r="AB769" s="71" t="s">
        <v>16227</v>
      </c>
      <c r="AC769" s="74">
        <v>4.0</v>
      </c>
      <c r="AD769" s="74">
        <v>0.0</v>
      </c>
      <c r="AE769" s="74">
        <v>1.0</v>
      </c>
      <c r="AF769" s="74">
        <v>0.0</v>
      </c>
      <c r="AG769" s="74">
        <v>1.0</v>
      </c>
      <c r="AH769" s="74">
        <v>1.0</v>
      </c>
      <c r="AI769" s="74">
        <v>1.0</v>
      </c>
      <c r="AJ769" s="74">
        <v>0.0</v>
      </c>
      <c r="AK769" s="71" t="s">
        <v>11261</v>
      </c>
      <c r="AL769" s="71" t="s">
        <v>25</v>
      </c>
      <c r="AM769" s="71" t="s">
        <v>25</v>
      </c>
      <c r="AN769" s="71" t="s">
        <v>11274</v>
      </c>
      <c r="AO769" s="71" t="s">
        <v>16</v>
      </c>
      <c r="AP769" s="71" t="s">
        <v>11314</v>
      </c>
      <c r="AQ769" s="71" t="s">
        <v>12</v>
      </c>
      <c r="AR769" s="71" t="s">
        <v>11284</v>
      </c>
      <c r="AS769" s="71" t="s">
        <v>23</v>
      </c>
      <c r="AT769" s="71" t="s">
        <v>21</v>
      </c>
      <c r="AU769" s="71" t="s">
        <v>21</v>
      </c>
      <c r="AV769" s="71" t="s">
        <v>11273</v>
      </c>
      <c r="AW769" s="71" t="s">
        <v>14</v>
      </c>
      <c r="AX769" s="71" t="s">
        <v>11285</v>
      </c>
      <c r="AY769" s="71" t="s">
        <v>19</v>
      </c>
      <c r="AZ769" s="71" t="s">
        <v>11273</v>
      </c>
      <c r="BA769" s="71" t="s">
        <v>14</v>
      </c>
      <c r="BB769" s="71" t="s">
        <v>11274</v>
      </c>
      <c r="BC769" s="71" t="s">
        <v>16</v>
      </c>
      <c r="BD769" s="71" t="s">
        <v>11272</v>
      </c>
      <c r="BE769" s="71" t="s">
        <v>18</v>
      </c>
      <c r="BF769" s="71" t="s">
        <v>21</v>
      </c>
      <c r="BG769" s="71" t="s">
        <v>21</v>
      </c>
      <c r="BH769" s="71" t="s">
        <v>11269</v>
      </c>
      <c r="BI769" s="71" t="s">
        <v>13</v>
      </c>
      <c r="BJ769" s="71" t="s">
        <v>11284</v>
      </c>
      <c r="BK769" s="71" t="s">
        <v>23</v>
      </c>
      <c r="BL769" s="71" t="s">
        <v>24</v>
      </c>
      <c r="BM769" s="71" t="s">
        <v>24</v>
      </c>
      <c r="BN769" s="75" t="b">
        <v>0</v>
      </c>
      <c r="BO769" s="75" t="b">
        <v>1</v>
      </c>
      <c r="BP769" s="75" t="b">
        <v>1</v>
      </c>
      <c r="BQ769" s="75" t="b">
        <v>0</v>
      </c>
      <c r="BR769" s="75" t="b">
        <v>1</v>
      </c>
      <c r="BS769" s="75" t="b">
        <v>1</v>
      </c>
    </row>
    <row r="770" ht="18.0" customHeight="1">
      <c r="A770" s="71" t="s">
        <v>16228</v>
      </c>
      <c r="B770" s="72" t="s">
        <v>16229</v>
      </c>
      <c r="C770" s="73">
        <v>45672.0</v>
      </c>
      <c r="D770" s="73">
        <v>45776.0</v>
      </c>
      <c r="E770" s="74">
        <v>104.0</v>
      </c>
      <c r="F770" s="71" t="s">
        <v>34</v>
      </c>
      <c r="G770" s="75" t="b">
        <v>1</v>
      </c>
      <c r="H770" s="71" t="s">
        <v>1333</v>
      </c>
      <c r="I770" s="71" t="s">
        <v>153</v>
      </c>
      <c r="J770" s="71" t="s">
        <v>168</v>
      </c>
      <c r="K770" s="71" t="s">
        <v>16230</v>
      </c>
      <c r="L770" s="71" t="s">
        <v>93</v>
      </c>
      <c r="M770" s="71" t="s">
        <v>11334</v>
      </c>
      <c r="N770" s="73">
        <v>45618.0</v>
      </c>
      <c r="O770" s="71" t="s">
        <v>16231</v>
      </c>
      <c r="P770" s="71" t="s">
        <v>16232</v>
      </c>
      <c r="Q770" s="71" t="s">
        <v>16233</v>
      </c>
      <c r="R770" s="71" t="s">
        <v>14305</v>
      </c>
      <c r="S770" s="71" t="s">
        <v>11864</v>
      </c>
      <c r="T770" s="71" t="s">
        <v>11261</v>
      </c>
      <c r="U770" s="71" t="s">
        <v>11261</v>
      </c>
      <c r="V770" s="73">
        <v>45672.0</v>
      </c>
      <c r="W770" s="74">
        <v>0.0</v>
      </c>
      <c r="X770" s="74">
        <v>0.0</v>
      </c>
      <c r="Y770" s="74" t="s">
        <v>11261</v>
      </c>
      <c r="Z770" s="73" t="s">
        <v>11261</v>
      </c>
      <c r="AA770" s="71" t="s">
        <v>105</v>
      </c>
      <c r="AB770" s="71" t="s">
        <v>16234</v>
      </c>
      <c r="AC770" s="74">
        <v>3.0</v>
      </c>
      <c r="AD770" s="74">
        <v>1.0</v>
      </c>
      <c r="AE770" s="74">
        <v>0.0</v>
      </c>
      <c r="AF770" s="74">
        <v>1.0</v>
      </c>
      <c r="AG770" s="74">
        <v>0.0</v>
      </c>
      <c r="AH770" s="74">
        <v>1.0</v>
      </c>
      <c r="AI770" s="74">
        <v>0.0</v>
      </c>
      <c r="AJ770" s="74">
        <v>0.0</v>
      </c>
      <c r="AK770" s="71" t="s">
        <v>149</v>
      </c>
      <c r="AL770" s="71" t="s">
        <v>25</v>
      </c>
      <c r="AM770" s="71" t="s">
        <v>25</v>
      </c>
      <c r="AN770" s="71" t="s">
        <v>11274</v>
      </c>
      <c r="AO770" s="71" t="s">
        <v>16</v>
      </c>
      <c r="AP770" s="71" t="s">
        <v>11269</v>
      </c>
      <c r="AQ770" s="71" t="s">
        <v>13</v>
      </c>
      <c r="AR770" s="71" t="s">
        <v>11284</v>
      </c>
      <c r="AS770" s="71" t="s">
        <v>23</v>
      </c>
      <c r="AT770" s="71" t="s">
        <v>20</v>
      </c>
      <c r="AU770" s="71" t="s">
        <v>20</v>
      </c>
      <c r="AV770" s="71" t="s">
        <v>11273</v>
      </c>
      <c r="AW770" s="71" t="s">
        <v>14</v>
      </c>
      <c r="AX770" s="71" t="s">
        <v>11285</v>
      </c>
      <c r="AY770" s="71" t="s">
        <v>19</v>
      </c>
      <c r="AZ770" s="71" t="s">
        <v>11271</v>
      </c>
      <c r="BA770" s="71" t="s">
        <v>15</v>
      </c>
      <c r="BB770" s="71" t="s">
        <v>11268</v>
      </c>
      <c r="BC770" s="71" t="s">
        <v>17</v>
      </c>
      <c r="BD770" s="71" t="s">
        <v>11272</v>
      </c>
      <c r="BE770" s="71" t="s">
        <v>18</v>
      </c>
      <c r="BF770" s="71" t="s">
        <v>20</v>
      </c>
      <c r="BG770" s="71" t="s">
        <v>20</v>
      </c>
      <c r="BH770" s="71" t="s">
        <v>11269</v>
      </c>
      <c r="BI770" s="71" t="s">
        <v>13</v>
      </c>
      <c r="BJ770" s="71" t="s">
        <v>11270</v>
      </c>
      <c r="BK770" s="71" t="s">
        <v>22</v>
      </c>
      <c r="BL770" s="71" t="s">
        <v>25</v>
      </c>
      <c r="BM770" s="71" t="s">
        <v>25</v>
      </c>
      <c r="BN770" s="75" t="b">
        <v>1</v>
      </c>
      <c r="BO770" s="75" t="b">
        <v>0</v>
      </c>
      <c r="BP770" s="75" t="b">
        <v>1</v>
      </c>
      <c r="BQ770" s="75" t="b">
        <v>0</v>
      </c>
      <c r="BR770" s="75" t="b">
        <v>0</v>
      </c>
      <c r="BS770" s="75" t="b">
        <v>0</v>
      </c>
    </row>
    <row r="771" ht="18.0" customHeight="1">
      <c r="A771" s="71" t="s">
        <v>16235</v>
      </c>
      <c r="B771" s="72" t="s">
        <v>16236</v>
      </c>
      <c r="C771" s="73">
        <v>45671.0</v>
      </c>
      <c r="D771" s="73">
        <v>45778.0</v>
      </c>
      <c r="E771" s="74">
        <v>107.0</v>
      </c>
      <c r="F771" s="71" t="s">
        <v>34</v>
      </c>
      <c r="G771" s="75" t="b">
        <v>1</v>
      </c>
      <c r="H771" s="71" t="s">
        <v>954</v>
      </c>
      <c r="I771" s="71" t="s">
        <v>153</v>
      </c>
      <c r="J771" s="71" t="s">
        <v>168</v>
      </c>
      <c r="K771" s="71" t="s">
        <v>16237</v>
      </c>
      <c r="L771" s="71" t="s">
        <v>93</v>
      </c>
      <c r="M771" s="71" t="s">
        <v>11656</v>
      </c>
      <c r="N771" s="73">
        <v>45635.0</v>
      </c>
      <c r="O771" s="71" t="s">
        <v>16238</v>
      </c>
      <c r="P771" s="71" t="s">
        <v>16239</v>
      </c>
      <c r="Q771" s="71" t="s">
        <v>16240</v>
      </c>
      <c r="R771" s="71" t="s">
        <v>11738</v>
      </c>
      <c r="S771" s="71" t="s">
        <v>11739</v>
      </c>
      <c r="T771" s="71" t="s">
        <v>11261</v>
      </c>
      <c r="U771" s="71" t="s">
        <v>11261</v>
      </c>
      <c r="V771" s="73">
        <v>45671.0</v>
      </c>
      <c r="W771" s="74">
        <v>0.0</v>
      </c>
      <c r="X771" s="74">
        <v>0.0</v>
      </c>
      <c r="Y771" s="74" t="s">
        <v>11261</v>
      </c>
      <c r="Z771" s="73" t="s">
        <v>11261</v>
      </c>
      <c r="AA771" s="71" t="s">
        <v>105</v>
      </c>
      <c r="AB771" s="71" t="s">
        <v>16241</v>
      </c>
      <c r="AC771" s="74">
        <v>5.0</v>
      </c>
      <c r="AD771" s="74">
        <v>0.0</v>
      </c>
      <c r="AE771" s="74">
        <v>1.0</v>
      </c>
      <c r="AF771" s="74">
        <v>1.0</v>
      </c>
      <c r="AG771" s="74">
        <v>1.0</v>
      </c>
      <c r="AH771" s="74">
        <v>1.0</v>
      </c>
      <c r="AI771" s="74">
        <v>1.0</v>
      </c>
      <c r="AJ771" s="74">
        <v>0.0</v>
      </c>
      <c r="AK771" s="71" t="s">
        <v>123</v>
      </c>
      <c r="AL771" s="71" t="s">
        <v>25</v>
      </c>
      <c r="AM771" s="71" t="s">
        <v>25</v>
      </c>
      <c r="AN771" s="71" t="s">
        <v>11268</v>
      </c>
      <c r="AO771" s="71" t="s">
        <v>17</v>
      </c>
      <c r="AP771" s="71" t="s">
        <v>11314</v>
      </c>
      <c r="AQ771" s="71" t="s">
        <v>12</v>
      </c>
      <c r="AR771" s="71" t="s">
        <v>11270</v>
      </c>
      <c r="AS771" s="71" t="s">
        <v>22</v>
      </c>
      <c r="AT771" s="71" t="s">
        <v>20</v>
      </c>
      <c r="AU771" s="71" t="s">
        <v>20</v>
      </c>
      <c r="AV771" s="71" t="s">
        <v>11273</v>
      </c>
      <c r="AW771" s="71" t="s">
        <v>14</v>
      </c>
      <c r="AX771" s="71" t="s">
        <v>11285</v>
      </c>
      <c r="AY771" s="71" t="s">
        <v>19</v>
      </c>
      <c r="AZ771" s="71" t="s">
        <v>11273</v>
      </c>
      <c r="BA771" s="71" t="s">
        <v>14</v>
      </c>
      <c r="BB771" s="71" t="s">
        <v>11268</v>
      </c>
      <c r="BC771" s="71" t="s">
        <v>17</v>
      </c>
      <c r="BD771" s="71" t="s">
        <v>11272</v>
      </c>
      <c r="BE771" s="71" t="s">
        <v>18</v>
      </c>
      <c r="BF771" s="71" t="s">
        <v>20</v>
      </c>
      <c r="BG771" s="71" t="s">
        <v>20</v>
      </c>
      <c r="BH771" s="71" t="s">
        <v>11314</v>
      </c>
      <c r="BI771" s="71" t="s">
        <v>12</v>
      </c>
      <c r="BJ771" s="71" t="s">
        <v>11270</v>
      </c>
      <c r="BK771" s="71" t="s">
        <v>22</v>
      </c>
      <c r="BL771" s="71" t="s">
        <v>24</v>
      </c>
      <c r="BM771" s="71" t="s">
        <v>24</v>
      </c>
      <c r="BN771" s="75" t="b">
        <v>0</v>
      </c>
      <c r="BO771" s="75" t="b">
        <v>1</v>
      </c>
      <c r="BP771" s="75" t="b">
        <v>1</v>
      </c>
      <c r="BQ771" s="75" t="b">
        <v>0</v>
      </c>
      <c r="BR771" s="75" t="b">
        <v>1</v>
      </c>
      <c r="BS771" s="75" t="b">
        <v>1</v>
      </c>
    </row>
    <row r="772" ht="18.0" customHeight="1">
      <c r="A772" s="71" t="s">
        <v>16242</v>
      </c>
      <c r="B772" s="72" t="s">
        <v>16243</v>
      </c>
      <c r="C772" s="73">
        <v>45671.0</v>
      </c>
      <c r="D772" s="73">
        <v>45804.0</v>
      </c>
      <c r="E772" s="74">
        <v>133.0</v>
      </c>
      <c r="F772" s="71" t="s">
        <v>34</v>
      </c>
      <c r="G772" s="75" t="b">
        <v>1</v>
      </c>
      <c r="H772" s="71" t="s">
        <v>559</v>
      </c>
      <c r="I772" s="71" t="s">
        <v>153</v>
      </c>
      <c r="J772" s="71" t="s">
        <v>154</v>
      </c>
      <c r="K772" s="71" t="s">
        <v>16244</v>
      </c>
      <c r="L772" s="71" t="s">
        <v>93</v>
      </c>
      <c r="M772" s="71" t="s">
        <v>11289</v>
      </c>
      <c r="N772" s="73">
        <v>45632.0</v>
      </c>
      <c r="O772" s="71" t="s">
        <v>16245</v>
      </c>
      <c r="P772" s="71" t="s">
        <v>16246</v>
      </c>
      <c r="Q772" s="71" t="s">
        <v>16247</v>
      </c>
      <c r="R772" s="71" t="s">
        <v>12582</v>
      </c>
      <c r="S772" s="71" t="s">
        <v>11572</v>
      </c>
      <c r="T772" s="71" t="s">
        <v>11261</v>
      </c>
      <c r="U772" s="71" t="s">
        <v>11261</v>
      </c>
      <c r="V772" s="73">
        <v>45671.0</v>
      </c>
      <c r="W772" s="74">
        <v>0.0</v>
      </c>
      <c r="X772" s="74">
        <v>1.0</v>
      </c>
      <c r="Y772" s="74" t="s">
        <v>11261</v>
      </c>
      <c r="Z772" s="73" t="s">
        <v>11261</v>
      </c>
      <c r="AA772" s="71" t="s">
        <v>105</v>
      </c>
      <c r="AB772" s="71" t="s">
        <v>16248</v>
      </c>
      <c r="AC772" s="74">
        <v>4.0</v>
      </c>
      <c r="AD772" s="74">
        <v>0.0</v>
      </c>
      <c r="AE772" s="74">
        <v>1.0</v>
      </c>
      <c r="AF772" s="74">
        <v>1.0</v>
      </c>
      <c r="AG772" s="74">
        <v>0.0</v>
      </c>
      <c r="AH772" s="74">
        <v>1.0</v>
      </c>
      <c r="AI772" s="74">
        <v>0.0</v>
      </c>
      <c r="AJ772" s="74">
        <v>1.0</v>
      </c>
      <c r="AK772" s="71" t="s">
        <v>123</v>
      </c>
      <c r="AL772" s="71" t="s">
        <v>25</v>
      </c>
      <c r="AM772" s="71" t="s">
        <v>25</v>
      </c>
      <c r="AN772" s="71" t="s">
        <v>11268</v>
      </c>
      <c r="AO772" s="71" t="s">
        <v>17</v>
      </c>
      <c r="AP772" s="71" t="s">
        <v>11314</v>
      </c>
      <c r="AQ772" s="71" t="s">
        <v>12</v>
      </c>
      <c r="AR772" s="71" t="s">
        <v>11270</v>
      </c>
      <c r="AS772" s="71" t="s">
        <v>22</v>
      </c>
      <c r="AT772" s="71" t="s">
        <v>21</v>
      </c>
      <c r="AU772" s="71" t="s">
        <v>21</v>
      </c>
      <c r="AV772" s="71" t="s">
        <v>11273</v>
      </c>
      <c r="AW772" s="71" t="s">
        <v>14</v>
      </c>
      <c r="AX772" s="71" t="s">
        <v>11272</v>
      </c>
      <c r="AY772" s="71" t="s">
        <v>18</v>
      </c>
      <c r="AZ772" s="71" t="s">
        <v>11271</v>
      </c>
      <c r="BA772" s="71" t="s">
        <v>15</v>
      </c>
      <c r="BB772" s="71" t="s">
        <v>11268</v>
      </c>
      <c r="BC772" s="71" t="s">
        <v>17</v>
      </c>
      <c r="BD772" s="71" t="s">
        <v>11272</v>
      </c>
      <c r="BE772" s="71" t="s">
        <v>18</v>
      </c>
      <c r="BF772" s="71" t="s">
        <v>21</v>
      </c>
      <c r="BG772" s="71" t="s">
        <v>21</v>
      </c>
      <c r="BH772" s="71" t="s">
        <v>11314</v>
      </c>
      <c r="BI772" s="71" t="s">
        <v>12</v>
      </c>
      <c r="BJ772" s="71" t="s">
        <v>11284</v>
      </c>
      <c r="BK772" s="71" t="s">
        <v>23</v>
      </c>
      <c r="BL772" s="71" t="s">
        <v>24</v>
      </c>
      <c r="BM772" s="71" t="s">
        <v>24</v>
      </c>
      <c r="BN772" s="75" t="b">
        <v>0</v>
      </c>
      <c r="BO772" s="75" t="b">
        <v>0</v>
      </c>
      <c r="BP772" s="75" t="b">
        <v>1</v>
      </c>
      <c r="BQ772" s="75" t="b">
        <v>1</v>
      </c>
      <c r="BR772" s="75" t="b">
        <v>1</v>
      </c>
      <c r="BS772" s="75" t="b">
        <v>0</v>
      </c>
    </row>
    <row r="773" ht="18.0" customHeight="1">
      <c r="A773" s="71" t="s">
        <v>16249</v>
      </c>
      <c r="B773" s="72" t="s">
        <v>16250</v>
      </c>
      <c r="C773" s="73">
        <v>45671.0</v>
      </c>
      <c r="D773" s="73" t="s">
        <v>11261</v>
      </c>
      <c r="E773" s="74">
        <v>230.0</v>
      </c>
      <c r="F773" s="71" t="s">
        <v>34</v>
      </c>
      <c r="G773" s="75" t="b">
        <v>1</v>
      </c>
      <c r="H773" s="71" t="s">
        <v>11261</v>
      </c>
      <c r="I773" s="71" t="s">
        <v>91</v>
      </c>
      <c r="J773" s="71" t="s">
        <v>11261</v>
      </c>
      <c r="K773" s="71" t="s">
        <v>16251</v>
      </c>
      <c r="L773" s="71" t="s">
        <v>93</v>
      </c>
      <c r="M773" s="71" t="s">
        <v>11289</v>
      </c>
      <c r="N773" s="73">
        <v>45629.0</v>
      </c>
      <c r="O773" s="71" t="s">
        <v>16252</v>
      </c>
      <c r="P773" s="71" t="s">
        <v>16253</v>
      </c>
      <c r="Q773" s="71" t="s">
        <v>16254</v>
      </c>
      <c r="R773" s="71" t="s">
        <v>13792</v>
      </c>
      <c r="S773" s="71" t="s">
        <v>11339</v>
      </c>
      <c r="T773" s="71" t="s">
        <v>11261</v>
      </c>
      <c r="U773" s="71" t="s">
        <v>11261</v>
      </c>
      <c r="V773" s="73">
        <v>45672.0</v>
      </c>
      <c r="W773" s="74">
        <v>0.0</v>
      </c>
      <c r="X773" s="74">
        <v>0.0</v>
      </c>
      <c r="Y773" s="74" t="s">
        <v>11261</v>
      </c>
      <c r="Z773" s="73" t="s">
        <v>11261</v>
      </c>
      <c r="AA773" s="71" t="s">
        <v>105</v>
      </c>
      <c r="AB773" s="71" t="s">
        <v>11261</v>
      </c>
      <c r="AC773" s="74">
        <v>3.0</v>
      </c>
      <c r="AD773" s="74">
        <v>1.0</v>
      </c>
      <c r="AE773" s="74">
        <v>0.0</v>
      </c>
      <c r="AF773" s="74">
        <v>0.0</v>
      </c>
      <c r="AG773" s="74">
        <v>1.0</v>
      </c>
      <c r="AH773" s="74">
        <v>0.0</v>
      </c>
      <c r="AI773" s="74">
        <v>1.0</v>
      </c>
      <c r="AJ773" s="74">
        <v>0.0</v>
      </c>
      <c r="AK773" s="71" t="s">
        <v>123</v>
      </c>
      <c r="AL773" s="71" t="s">
        <v>25</v>
      </c>
      <c r="AM773" s="71" t="s">
        <v>25</v>
      </c>
      <c r="AN773" s="71" t="s">
        <v>11274</v>
      </c>
      <c r="AO773" s="71" t="s">
        <v>16</v>
      </c>
      <c r="AP773" s="71" t="s">
        <v>11269</v>
      </c>
      <c r="AQ773" s="71" t="s">
        <v>13</v>
      </c>
      <c r="AR773" s="71" t="s">
        <v>11284</v>
      </c>
      <c r="AS773" s="71" t="s">
        <v>23</v>
      </c>
      <c r="AT773" s="71" t="s">
        <v>20</v>
      </c>
      <c r="AU773" s="71" t="s">
        <v>20</v>
      </c>
      <c r="AV773" s="71" t="s">
        <v>11273</v>
      </c>
      <c r="AW773" s="71" t="s">
        <v>14</v>
      </c>
      <c r="AX773" s="71" t="s">
        <v>11285</v>
      </c>
      <c r="AY773" s="71" t="s">
        <v>19</v>
      </c>
      <c r="AZ773" s="71" t="s">
        <v>11273</v>
      </c>
      <c r="BA773" s="71" t="s">
        <v>14</v>
      </c>
      <c r="BB773" s="71" t="s">
        <v>11268</v>
      </c>
      <c r="BC773" s="71" t="s">
        <v>17</v>
      </c>
      <c r="BD773" s="71" t="s">
        <v>11272</v>
      </c>
      <c r="BE773" s="71" t="s">
        <v>18</v>
      </c>
      <c r="BF773" s="71" t="s">
        <v>21</v>
      </c>
      <c r="BG773" s="71" t="s">
        <v>21</v>
      </c>
      <c r="BH773" s="71" t="s">
        <v>11314</v>
      </c>
      <c r="BI773" s="71" t="s">
        <v>12</v>
      </c>
      <c r="BJ773" s="71" t="s">
        <v>11284</v>
      </c>
      <c r="BK773" s="71" t="s">
        <v>23</v>
      </c>
      <c r="BL773" s="71" t="s">
        <v>25</v>
      </c>
      <c r="BM773" s="71" t="s">
        <v>25</v>
      </c>
      <c r="BN773" s="75" t="b">
        <v>1</v>
      </c>
      <c r="BO773" s="75" t="b">
        <v>1</v>
      </c>
      <c r="BP773" s="75" t="b">
        <v>0</v>
      </c>
      <c r="BQ773" s="75" t="b">
        <v>0</v>
      </c>
      <c r="BR773" s="75" t="b">
        <v>0</v>
      </c>
      <c r="BS773" s="75" t="b">
        <v>1</v>
      </c>
    </row>
    <row r="774" ht="18.0" customHeight="1">
      <c r="A774" s="71" t="s">
        <v>16255</v>
      </c>
      <c r="B774" s="72" t="s">
        <v>16256</v>
      </c>
      <c r="C774" s="73">
        <v>45671.0</v>
      </c>
      <c r="D774" s="73" t="s">
        <v>11261</v>
      </c>
      <c r="E774" s="74">
        <v>230.0</v>
      </c>
      <c r="F774" s="71" t="s">
        <v>34</v>
      </c>
      <c r="G774" s="75" t="b">
        <v>1</v>
      </c>
      <c r="H774" s="71" t="s">
        <v>11261</v>
      </c>
      <c r="I774" s="71" t="s">
        <v>91</v>
      </c>
      <c r="J774" s="71" t="s">
        <v>11261</v>
      </c>
      <c r="K774" s="71" t="s">
        <v>16257</v>
      </c>
      <c r="L774" s="71" t="s">
        <v>93</v>
      </c>
      <c r="M774" s="71" t="s">
        <v>11334</v>
      </c>
      <c r="N774" s="73">
        <v>45617.0</v>
      </c>
      <c r="O774" s="71" t="s">
        <v>16258</v>
      </c>
      <c r="P774" s="71" t="s">
        <v>16259</v>
      </c>
      <c r="Q774" s="71" t="s">
        <v>16260</v>
      </c>
      <c r="R774" s="71" t="s">
        <v>12413</v>
      </c>
      <c r="S774" s="71" t="s">
        <v>11302</v>
      </c>
      <c r="T774" s="71" t="s">
        <v>11261</v>
      </c>
      <c r="U774" s="71" t="s">
        <v>11261</v>
      </c>
      <c r="V774" s="73">
        <v>45671.0</v>
      </c>
      <c r="W774" s="74">
        <v>1.0</v>
      </c>
      <c r="X774" s="74">
        <v>0.0</v>
      </c>
      <c r="Y774" s="74" t="s">
        <v>11261</v>
      </c>
      <c r="Z774" s="73" t="s">
        <v>11261</v>
      </c>
      <c r="AA774" s="71" t="s">
        <v>105</v>
      </c>
      <c r="AB774" s="71" t="s">
        <v>11261</v>
      </c>
      <c r="AC774" s="74">
        <v>5.0</v>
      </c>
      <c r="AD774" s="74">
        <v>0.0</v>
      </c>
      <c r="AE774" s="74">
        <v>1.0</v>
      </c>
      <c r="AF774" s="74">
        <v>1.0</v>
      </c>
      <c r="AG774" s="74">
        <v>1.0</v>
      </c>
      <c r="AH774" s="74">
        <v>1.0</v>
      </c>
      <c r="AI774" s="74">
        <v>0.0</v>
      </c>
      <c r="AJ774" s="74">
        <v>1.0</v>
      </c>
      <c r="AK774" s="71" t="s">
        <v>149</v>
      </c>
      <c r="AL774" s="71" t="s">
        <v>25</v>
      </c>
      <c r="AM774" s="71" t="s">
        <v>25</v>
      </c>
      <c r="AN774" s="71" t="s">
        <v>11268</v>
      </c>
      <c r="AO774" s="71" t="s">
        <v>17</v>
      </c>
      <c r="AP774" s="71" t="s">
        <v>11314</v>
      </c>
      <c r="AQ774" s="71" t="s">
        <v>12</v>
      </c>
      <c r="AR774" s="71" t="s">
        <v>11270</v>
      </c>
      <c r="AS774" s="71" t="s">
        <v>22</v>
      </c>
      <c r="AT774" s="71" t="s">
        <v>20</v>
      </c>
      <c r="AU774" s="71" t="s">
        <v>20</v>
      </c>
      <c r="AV774" s="71" t="s">
        <v>11273</v>
      </c>
      <c r="AW774" s="71" t="s">
        <v>14</v>
      </c>
      <c r="AX774" s="71" t="s">
        <v>11272</v>
      </c>
      <c r="AY774" s="71" t="s">
        <v>18</v>
      </c>
      <c r="AZ774" s="71" t="s">
        <v>11271</v>
      </c>
      <c r="BA774" s="71" t="s">
        <v>15</v>
      </c>
      <c r="BB774" s="71" t="s">
        <v>11268</v>
      </c>
      <c r="BC774" s="71" t="s">
        <v>17</v>
      </c>
      <c r="BD774" s="71" t="s">
        <v>11272</v>
      </c>
      <c r="BE774" s="71" t="s">
        <v>18</v>
      </c>
      <c r="BF774" s="71" t="s">
        <v>20</v>
      </c>
      <c r="BG774" s="71" t="s">
        <v>20</v>
      </c>
      <c r="BH774" s="71" t="s">
        <v>11314</v>
      </c>
      <c r="BI774" s="71" t="s">
        <v>12</v>
      </c>
      <c r="BJ774" s="71" t="s">
        <v>11270</v>
      </c>
      <c r="BK774" s="71" t="s">
        <v>22</v>
      </c>
      <c r="BL774" s="71" t="s">
        <v>24</v>
      </c>
      <c r="BM774" s="71" t="s">
        <v>24</v>
      </c>
      <c r="BN774" s="75" t="b">
        <v>0</v>
      </c>
      <c r="BO774" s="75" t="b">
        <v>0</v>
      </c>
      <c r="BP774" s="75" t="b">
        <v>1</v>
      </c>
      <c r="BQ774" s="75" t="b">
        <v>1</v>
      </c>
      <c r="BR774" s="75" t="b">
        <v>1</v>
      </c>
      <c r="BS774" s="75" t="b">
        <v>1</v>
      </c>
    </row>
    <row r="775" ht="18.0" customHeight="1">
      <c r="A775" s="71" t="s">
        <v>16261</v>
      </c>
      <c r="B775" s="72" t="s">
        <v>16262</v>
      </c>
      <c r="C775" s="73">
        <v>45671.0</v>
      </c>
      <c r="D775" s="73" t="s">
        <v>11261</v>
      </c>
      <c r="E775" s="74">
        <v>230.0</v>
      </c>
      <c r="F775" s="71" t="s">
        <v>34</v>
      </c>
      <c r="G775" s="75" t="b">
        <v>1</v>
      </c>
      <c r="H775" s="71" t="s">
        <v>11261</v>
      </c>
      <c r="I775" s="71" t="s">
        <v>91</v>
      </c>
      <c r="J775" s="71" t="s">
        <v>11261</v>
      </c>
      <c r="K775" s="71" t="s">
        <v>16263</v>
      </c>
      <c r="L775" s="71" t="s">
        <v>287</v>
      </c>
      <c r="M775" s="71" t="s">
        <v>11656</v>
      </c>
      <c r="N775" s="73">
        <v>45625.0</v>
      </c>
      <c r="O775" s="71" t="s">
        <v>16264</v>
      </c>
      <c r="P775" s="71" t="s">
        <v>16265</v>
      </c>
      <c r="Q775" s="71" t="s">
        <v>16266</v>
      </c>
      <c r="R775" s="71" t="s">
        <v>12141</v>
      </c>
      <c r="S775" s="71" t="s">
        <v>12142</v>
      </c>
      <c r="T775" s="71" t="s">
        <v>11261</v>
      </c>
      <c r="U775" s="71" t="s">
        <v>11261</v>
      </c>
      <c r="V775" s="73">
        <v>45671.0</v>
      </c>
      <c r="W775" s="74">
        <v>0.0</v>
      </c>
      <c r="X775" s="74">
        <v>0.0</v>
      </c>
      <c r="Y775" s="74" t="s">
        <v>11261</v>
      </c>
      <c r="Z775" s="73" t="s">
        <v>11261</v>
      </c>
      <c r="AA775" s="71" t="s">
        <v>283</v>
      </c>
      <c r="AB775" s="71" t="s">
        <v>11261</v>
      </c>
      <c r="AC775" s="74">
        <v>4.0</v>
      </c>
      <c r="AD775" s="74">
        <v>0.0</v>
      </c>
      <c r="AE775" s="74">
        <v>1.0</v>
      </c>
      <c r="AF775" s="74">
        <v>1.0</v>
      </c>
      <c r="AG775" s="74">
        <v>0.0</v>
      </c>
      <c r="AH775" s="74">
        <v>1.0</v>
      </c>
      <c r="AI775" s="74">
        <v>1.0</v>
      </c>
      <c r="AJ775" s="74">
        <v>0.0</v>
      </c>
      <c r="AK775" s="71" t="s">
        <v>123</v>
      </c>
      <c r="AL775" s="71" t="s">
        <v>25</v>
      </c>
      <c r="AM775" s="71" t="s">
        <v>25</v>
      </c>
      <c r="AN775" s="71" t="s">
        <v>11268</v>
      </c>
      <c r="AO775" s="71" t="s">
        <v>17</v>
      </c>
      <c r="AP775" s="71" t="s">
        <v>11269</v>
      </c>
      <c r="AQ775" s="71" t="s">
        <v>13</v>
      </c>
      <c r="AR775" s="71" t="s">
        <v>11284</v>
      </c>
      <c r="AS775" s="71" t="s">
        <v>23</v>
      </c>
      <c r="AT775" s="71" t="s">
        <v>20</v>
      </c>
      <c r="AU775" s="71" t="s">
        <v>20</v>
      </c>
      <c r="AV775" s="71" t="s">
        <v>11273</v>
      </c>
      <c r="AW775" s="71" t="s">
        <v>14</v>
      </c>
      <c r="AX775" s="71" t="s">
        <v>11285</v>
      </c>
      <c r="AY775" s="71" t="s">
        <v>19</v>
      </c>
      <c r="AZ775" s="71" t="s">
        <v>11273</v>
      </c>
      <c r="BA775" s="71" t="s">
        <v>14</v>
      </c>
      <c r="BB775" s="71" t="s">
        <v>11268</v>
      </c>
      <c r="BC775" s="71" t="s">
        <v>17</v>
      </c>
      <c r="BD775" s="71" t="s">
        <v>11272</v>
      </c>
      <c r="BE775" s="71" t="s">
        <v>18</v>
      </c>
      <c r="BF775" s="71" t="s">
        <v>20</v>
      </c>
      <c r="BG775" s="71" t="s">
        <v>20</v>
      </c>
      <c r="BH775" s="71" t="s">
        <v>11269</v>
      </c>
      <c r="BI775" s="71" t="s">
        <v>13</v>
      </c>
      <c r="BJ775" s="71" t="s">
        <v>11270</v>
      </c>
      <c r="BK775" s="71" t="s">
        <v>22</v>
      </c>
      <c r="BL775" s="71" t="s">
        <v>24</v>
      </c>
      <c r="BM775" s="71" t="s">
        <v>24</v>
      </c>
      <c r="BN775" s="75" t="b">
        <v>0</v>
      </c>
      <c r="BO775" s="75" t="b">
        <v>1</v>
      </c>
      <c r="BP775" s="75" t="b">
        <v>1</v>
      </c>
      <c r="BQ775" s="75" t="b">
        <v>0</v>
      </c>
      <c r="BR775" s="75" t="b">
        <v>1</v>
      </c>
      <c r="BS775" s="75" t="b">
        <v>0</v>
      </c>
    </row>
    <row r="776" ht="18.0" customHeight="1">
      <c r="A776" s="71" t="s">
        <v>16267</v>
      </c>
      <c r="B776" s="72" t="s">
        <v>16268</v>
      </c>
      <c r="C776" s="73">
        <v>45670.0</v>
      </c>
      <c r="D776" s="73" t="s">
        <v>11261</v>
      </c>
      <c r="E776" s="74">
        <v>231.0</v>
      </c>
      <c r="F776" s="71" t="s">
        <v>34</v>
      </c>
      <c r="G776" s="75" t="b">
        <v>1</v>
      </c>
      <c r="H776" s="71" t="s">
        <v>11261</v>
      </c>
      <c r="I776" s="71" t="s">
        <v>91</v>
      </c>
      <c r="J776" s="71" t="s">
        <v>11261</v>
      </c>
      <c r="K776" s="71" t="s">
        <v>16269</v>
      </c>
      <c r="L776" s="71" t="s">
        <v>93</v>
      </c>
      <c r="M776" s="71" t="s">
        <v>11289</v>
      </c>
      <c r="N776" s="73">
        <v>45643.0</v>
      </c>
      <c r="O776" s="71" t="s">
        <v>16270</v>
      </c>
      <c r="P776" s="71" t="s">
        <v>16270</v>
      </c>
      <c r="Q776" s="71" t="s">
        <v>16271</v>
      </c>
      <c r="R776" s="71" t="s">
        <v>12700</v>
      </c>
      <c r="S776" s="71" t="s">
        <v>11394</v>
      </c>
      <c r="T776" s="71" t="s">
        <v>11261</v>
      </c>
      <c r="U776" s="71" t="s">
        <v>11261</v>
      </c>
      <c r="V776" s="73">
        <v>45670.0</v>
      </c>
      <c r="W776" s="74">
        <v>0.0</v>
      </c>
      <c r="X776" s="74">
        <v>0.0</v>
      </c>
      <c r="Y776" s="74" t="s">
        <v>11261</v>
      </c>
      <c r="Z776" s="73" t="s">
        <v>11261</v>
      </c>
      <c r="AA776" s="71" t="s">
        <v>283</v>
      </c>
      <c r="AB776" s="71" t="s">
        <v>11261</v>
      </c>
      <c r="AC776" s="74">
        <v>2.0</v>
      </c>
      <c r="AD776" s="74">
        <v>0.0</v>
      </c>
      <c r="AE776" s="74">
        <v>0.0</v>
      </c>
      <c r="AF776" s="74">
        <v>1.0</v>
      </c>
      <c r="AG776" s="74">
        <v>0.0</v>
      </c>
      <c r="AH776" s="74">
        <v>0.0</v>
      </c>
      <c r="AI776" s="74">
        <v>1.0</v>
      </c>
      <c r="AJ776" s="74">
        <v>0.0</v>
      </c>
      <c r="AK776" s="71" t="s">
        <v>123</v>
      </c>
      <c r="AL776" s="71" t="s">
        <v>25</v>
      </c>
      <c r="AM776" s="71" t="s">
        <v>25</v>
      </c>
      <c r="AN776" s="71" t="s">
        <v>11274</v>
      </c>
      <c r="AO776" s="71" t="s">
        <v>16</v>
      </c>
      <c r="AP776" s="71" t="s">
        <v>11269</v>
      </c>
      <c r="AQ776" s="71" t="s">
        <v>13</v>
      </c>
      <c r="AR776" s="71" t="s">
        <v>11270</v>
      </c>
      <c r="AS776" s="71" t="s">
        <v>22</v>
      </c>
      <c r="AT776" s="71" t="s">
        <v>21</v>
      </c>
      <c r="AU776" s="71" t="s">
        <v>21</v>
      </c>
      <c r="AV776" s="71" t="s">
        <v>11273</v>
      </c>
      <c r="AW776" s="71" t="s">
        <v>14</v>
      </c>
      <c r="AX776" s="71" t="s">
        <v>11285</v>
      </c>
      <c r="AY776" s="71" t="s">
        <v>19</v>
      </c>
      <c r="AZ776" s="71" t="s">
        <v>11273</v>
      </c>
      <c r="BA776" s="71" t="s">
        <v>14</v>
      </c>
      <c r="BB776" s="71" t="s">
        <v>11268</v>
      </c>
      <c r="BC776" s="71" t="s">
        <v>17</v>
      </c>
      <c r="BD776" s="71" t="s">
        <v>11272</v>
      </c>
      <c r="BE776" s="71" t="s">
        <v>18</v>
      </c>
      <c r="BF776" s="71" t="s">
        <v>20</v>
      </c>
      <c r="BG776" s="71" t="s">
        <v>20</v>
      </c>
      <c r="BH776" s="71" t="s">
        <v>11269</v>
      </c>
      <c r="BI776" s="71" t="s">
        <v>13</v>
      </c>
      <c r="BJ776" s="71" t="s">
        <v>11284</v>
      </c>
      <c r="BK776" s="71" t="s">
        <v>23</v>
      </c>
      <c r="BL776" s="71" t="s">
        <v>24</v>
      </c>
      <c r="BM776" s="71" t="s">
        <v>24</v>
      </c>
      <c r="BN776" s="75" t="b">
        <v>0</v>
      </c>
      <c r="BO776" s="75" t="b">
        <v>1</v>
      </c>
      <c r="BP776" s="75" t="b">
        <v>0</v>
      </c>
      <c r="BQ776" s="75" t="b">
        <v>0</v>
      </c>
      <c r="BR776" s="75" t="b">
        <v>0</v>
      </c>
      <c r="BS776" s="75" t="b">
        <v>0</v>
      </c>
    </row>
    <row r="777" ht="18.0" customHeight="1">
      <c r="A777" s="71" t="s">
        <v>16272</v>
      </c>
      <c r="B777" s="72" t="s">
        <v>16273</v>
      </c>
      <c r="C777" s="73">
        <v>45670.0</v>
      </c>
      <c r="D777" s="73">
        <v>45705.0</v>
      </c>
      <c r="E777" s="74">
        <v>35.0</v>
      </c>
      <c r="F777" s="71" t="s">
        <v>151</v>
      </c>
      <c r="G777" s="75" t="b">
        <v>0</v>
      </c>
      <c r="H777" s="71" t="s">
        <v>1090</v>
      </c>
      <c r="I777" s="71" t="s">
        <v>153</v>
      </c>
      <c r="J777" s="71" t="s">
        <v>168</v>
      </c>
      <c r="K777" s="71" t="s">
        <v>16274</v>
      </c>
      <c r="L777" s="71" t="s">
        <v>93</v>
      </c>
      <c r="M777" s="71" t="s">
        <v>11334</v>
      </c>
      <c r="N777" s="73">
        <v>45629.0</v>
      </c>
      <c r="O777" s="71" t="s">
        <v>16275</v>
      </c>
      <c r="P777" s="71" t="s">
        <v>16276</v>
      </c>
      <c r="Q777" s="71" t="s">
        <v>16277</v>
      </c>
      <c r="R777" s="71" t="s">
        <v>15338</v>
      </c>
      <c r="S777" s="71" t="s">
        <v>15900</v>
      </c>
      <c r="T777" s="71" t="s">
        <v>11261</v>
      </c>
      <c r="U777" s="71" t="s">
        <v>11261</v>
      </c>
      <c r="V777" s="73">
        <v>45671.0</v>
      </c>
      <c r="W777" s="74">
        <v>3.0</v>
      </c>
      <c r="X777" s="74">
        <v>0.0</v>
      </c>
      <c r="Y777" s="74" t="s">
        <v>11261</v>
      </c>
      <c r="Z777" s="73" t="s">
        <v>11261</v>
      </c>
      <c r="AA777" s="71" t="s">
        <v>105</v>
      </c>
      <c r="AB777" s="71" t="s">
        <v>16278</v>
      </c>
      <c r="AC777" s="74">
        <v>4.0</v>
      </c>
      <c r="AD777" s="74">
        <v>1.0</v>
      </c>
      <c r="AE777" s="74">
        <v>0.0</v>
      </c>
      <c r="AF777" s="74">
        <v>0.0</v>
      </c>
      <c r="AG777" s="74">
        <v>1.0</v>
      </c>
      <c r="AH777" s="74">
        <v>0.0</v>
      </c>
      <c r="AI777" s="74">
        <v>1.0</v>
      </c>
      <c r="AJ777" s="74">
        <v>1.0</v>
      </c>
      <c r="AK777" s="71" t="s">
        <v>11261</v>
      </c>
      <c r="AL777" s="71" t="s">
        <v>25</v>
      </c>
      <c r="AM777" s="71" t="s">
        <v>25</v>
      </c>
      <c r="AN777" s="71" t="s">
        <v>11268</v>
      </c>
      <c r="AO777" s="71" t="s">
        <v>17</v>
      </c>
      <c r="AP777" s="71" t="s">
        <v>11314</v>
      </c>
      <c r="AQ777" s="71" t="s">
        <v>12</v>
      </c>
      <c r="AR777" s="71" t="s">
        <v>11284</v>
      </c>
      <c r="AS777" s="71" t="s">
        <v>23</v>
      </c>
      <c r="AT777" s="71" t="s">
        <v>20</v>
      </c>
      <c r="AU777" s="71" t="s">
        <v>20</v>
      </c>
      <c r="AV777" s="71" t="s">
        <v>11273</v>
      </c>
      <c r="AW777" s="71" t="s">
        <v>14</v>
      </c>
      <c r="AX777" s="71" t="s">
        <v>11272</v>
      </c>
      <c r="AY777" s="71" t="s">
        <v>18</v>
      </c>
      <c r="AZ777" s="71" t="s">
        <v>11273</v>
      </c>
      <c r="BA777" s="71" t="s">
        <v>14</v>
      </c>
      <c r="BB777" s="71" t="s">
        <v>11274</v>
      </c>
      <c r="BC777" s="71" t="s">
        <v>16</v>
      </c>
      <c r="BD777" s="71" t="s">
        <v>11272</v>
      </c>
      <c r="BE777" s="71" t="s">
        <v>18</v>
      </c>
      <c r="BF777" s="71" t="s">
        <v>21</v>
      </c>
      <c r="BG777" s="71" t="s">
        <v>21</v>
      </c>
      <c r="BH777" s="71" t="s">
        <v>11269</v>
      </c>
      <c r="BI777" s="71" t="s">
        <v>13</v>
      </c>
      <c r="BJ777" s="71" t="s">
        <v>11284</v>
      </c>
      <c r="BK777" s="71" t="s">
        <v>23</v>
      </c>
      <c r="BL777" s="71" t="s">
        <v>25</v>
      </c>
      <c r="BM777" s="71" t="s">
        <v>25</v>
      </c>
      <c r="BN777" s="75" t="b">
        <v>1</v>
      </c>
      <c r="BO777" s="75" t="b">
        <v>1</v>
      </c>
      <c r="BP777" s="75" t="b">
        <v>0</v>
      </c>
      <c r="BQ777" s="75" t="b">
        <v>1</v>
      </c>
      <c r="BR777" s="75" t="b">
        <v>0</v>
      </c>
      <c r="BS777" s="75" t="b">
        <v>1</v>
      </c>
    </row>
    <row r="778" ht="18.0" customHeight="1">
      <c r="A778" s="71" t="s">
        <v>16279</v>
      </c>
      <c r="B778" s="72" t="s">
        <v>16280</v>
      </c>
      <c r="C778" s="73">
        <v>45670.0</v>
      </c>
      <c r="D778" s="73" t="s">
        <v>11261</v>
      </c>
      <c r="E778" s="74">
        <v>231.0</v>
      </c>
      <c r="F778" s="71" t="s">
        <v>34</v>
      </c>
      <c r="G778" s="75" t="b">
        <v>1</v>
      </c>
      <c r="H778" s="71" t="s">
        <v>11261</v>
      </c>
      <c r="I778" s="71" t="s">
        <v>91</v>
      </c>
      <c r="J778" s="71" t="s">
        <v>11261</v>
      </c>
      <c r="K778" s="71" t="s">
        <v>16281</v>
      </c>
      <c r="L778" s="71" t="s">
        <v>287</v>
      </c>
      <c r="M778" s="71" t="s">
        <v>11318</v>
      </c>
      <c r="N778" s="73">
        <v>45630.0</v>
      </c>
      <c r="O778" s="71" t="s">
        <v>16282</v>
      </c>
      <c r="P778" s="71" t="s">
        <v>16283</v>
      </c>
      <c r="Q778" s="71" t="s">
        <v>16284</v>
      </c>
      <c r="R778" s="71" t="s">
        <v>12017</v>
      </c>
      <c r="S778" s="71" t="s">
        <v>11408</v>
      </c>
      <c r="T778" s="71" t="s">
        <v>11261</v>
      </c>
      <c r="U778" s="71" t="s">
        <v>11261</v>
      </c>
      <c r="V778" s="73">
        <v>45670.0</v>
      </c>
      <c r="W778" s="74">
        <v>0.0</v>
      </c>
      <c r="X778" s="74">
        <v>0.0</v>
      </c>
      <c r="Y778" s="74" t="s">
        <v>11261</v>
      </c>
      <c r="Z778" s="73" t="s">
        <v>11261</v>
      </c>
      <c r="AA778" s="71" t="s">
        <v>283</v>
      </c>
      <c r="AB778" s="71" t="s">
        <v>11261</v>
      </c>
      <c r="AC778" s="74">
        <v>4.0</v>
      </c>
      <c r="AD778" s="74">
        <v>0.0</v>
      </c>
      <c r="AE778" s="74">
        <v>1.0</v>
      </c>
      <c r="AF778" s="74">
        <v>1.0</v>
      </c>
      <c r="AG778" s="74">
        <v>1.0</v>
      </c>
      <c r="AH778" s="74">
        <v>0.0</v>
      </c>
      <c r="AI778" s="74">
        <v>0.0</v>
      </c>
      <c r="AJ778" s="74">
        <v>1.0</v>
      </c>
      <c r="AK778" s="71" t="s">
        <v>123</v>
      </c>
      <c r="AL778" s="71" t="s">
        <v>25</v>
      </c>
      <c r="AM778" s="71" t="s">
        <v>25</v>
      </c>
      <c r="AN778" s="71" t="s">
        <v>11274</v>
      </c>
      <c r="AO778" s="71" t="s">
        <v>16</v>
      </c>
      <c r="AP778" s="71" t="s">
        <v>11269</v>
      </c>
      <c r="AQ778" s="71" t="s">
        <v>13</v>
      </c>
      <c r="AR778" s="71" t="s">
        <v>11270</v>
      </c>
      <c r="AS778" s="71" t="s">
        <v>22</v>
      </c>
      <c r="AT778" s="71" t="s">
        <v>21</v>
      </c>
      <c r="AU778" s="71" t="s">
        <v>21</v>
      </c>
      <c r="AV778" s="71" t="s">
        <v>11273</v>
      </c>
      <c r="AW778" s="71" t="s">
        <v>14</v>
      </c>
      <c r="AX778" s="71" t="s">
        <v>11285</v>
      </c>
      <c r="AY778" s="71" t="s">
        <v>19</v>
      </c>
      <c r="AZ778" s="71" t="s">
        <v>11271</v>
      </c>
      <c r="BA778" s="71" t="s">
        <v>15</v>
      </c>
      <c r="BB778" s="71" t="s">
        <v>11274</v>
      </c>
      <c r="BC778" s="71" t="s">
        <v>16</v>
      </c>
      <c r="BD778" s="71" t="s">
        <v>11285</v>
      </c>
      <c r="BE778" s="71" t="s">
        <v>19</v>
      </c>
      <c r="BF778" s="71" t="s">
        <v>20</v>
      </c>
      <c r="BG778" s="71" t="s">
        <v>20</v>
      </c>
      <c r="BH778" s="71" t="s">
        <v>11269</v>
      </c>
      <c r="BI778" s="71" t="s">
        <v>13</v>
      </c>
      <c r="BJ778" s="71" t="s">
        <v>11270</v>
      </c>
      <c r="BK778" s="71" t="s">
        <v>22</v>
      </c>
      <c r="BL778" s="71" t="s">
        <v>24</v>
      </c>
      <c r="BM778" s="71" t="s">
        <v>24</v>
      </c>
      <c r="BN778" s="75" t="b">
        <v>0</v>
      </c>
      <c r="BO778" s="75" t="b">
        <v>0</v>
      </c>
      <c r="BP778" s="75" t="b">
        <v>0</v>
      </c>
      <c r="BQ778" s="75" t="b">
        <v>1</v>
      </c>
      <c r="BR778" s="75" t="b">
        <v>1</v>
      </c>
      <c r="BS778" s="75" t="b">
        <v>1</v>
      </c>
    </row>
    <row r="779" ht="18.0" customHeight="1">
      <c r="A779" s="71" t="s">
        <v>16285</v>
      </c>
      <c r="B779" s="72" t="s">
        <v>16286</v>
      </c>
      <c r="C779" s="73">
        <v>45666.0</v>
      </c>
      <c r="D779" s="73">
        <v>45740.0</v>
      </c>
      <c r="E779" s="74">
        <v>74.0</v>
      </c>
      <c r="F779" s="71" t="s">
        <v>151</v>
      </c>
      <c r="G779" s="75" t="b">
        <v>0</v>
      </c>
      <c r="H779" s="71" t="s">
        <v>4958</v>
      </c>
      <c r="I779" s="71" t="s">
        <v>153</v>
      </c>
      <c r="J779" s="71" t="s">
        <v>168</v>
      </c>
      <c r="K779" s="71" t="s">
        <v>16287</v>
      </c>
      <c r="L779" s="71" t="s">
        <v>93</v>
      </c>
      <c r="M779" s="71" t="s">
        <v>11656</v>
      </c>
      <c r="N779" s="73">
        <v>45636.0</v>
      </c>
      <c r="O779" s="71" t="s">
        <v>15558</v>
      </c>
      <c r="P779" s="71" t="s">
        <v>15558</v>
      </c>
      <c r="Q779" s="71" t="s">
        <v>15559</v>
      </c>
      <c r="R779" s="71" t="s">
        <v>15560</v>
      </c>
      <c r="S779" s="71" t="s">
        <v>11330</v>
      </c>
      <c r="T779" s="71" t="s">
        <v>11261</v>
      </c>
      <c r="U779" s="71" t="s">
        <v>11261</v>
      </c>
      <c r="V779" s="73">
        <v>45666.0</v>
      </c>
      <c r="W779" s="74">
        <v>0.0</v>
      </c>
      <c r="X779" s="74">
        <v>0.0</v>
      </c>
      <c r="Y779" s="74" t="s">
        <v>11261</v>
      </c>
      <c r="Z779" s="73" t="s">
        <v>11261</v>
      </c>
      <c r="AA779" s="71" t="s">
        <v>105</v>
      </c>
      <c r="AB779" s="71" t="s">
        <v>16288</v>
      </c>
      <c r="AC779" s="74">
        <v>2.0</v>
      </c>
      <c r="AD779" s="74">
        <v>0.0</v>
      </c>
      <c r="AE779" s="74">
        <v>1.0</v>
      </c>
      <c r="AF779" s="74">
        <v>1.0</v>
      </c>
      <c r="AG779" s="74">
        <v>0.0</v>
      </c>
      <c r="AH779" s="74">
        <v>0.0</v>
      </c>
      <c r="AI779" s="74">
        <v>0.0</v>
      </c>
      <c r="AJ779" s="74">
        <v>0.0</v>
      </c>
      <c r="AK779" s="71" t="s">
        <v>11261</v>
      </c>
      <c r="AL779" s="71" t="s">
        <v>25</v>
      </c>
      <c r="AM779" s="71" t="s">
        <v>25</v>
      </c>
      <c r="AN779" s="71" t="s">
        <v>11274</v>
      </c>
      <c r="AO779" s="71" t="s">
        <v>16</v>
      </c>
      <c r="AP779" s="71" t="s">
        <v>11314</v>
      </c>
      <c r="AQ779" s="71" t="s">
        <v>12</v>
      </c>
      <c r="AR779" s="71" t="s">
        <v>11270</v>
      </c>
      <c r="AS779" s="71" t="s">
        <v>22</v>
      </c>
      <c r="AT779" s="71" t="s">
        <v>21</v>
      </c>
      <c r="AU779" s="71" t="s">
        <v>21</v>
      </c>
      <c r="AV779" s="71" t="s">
        <v>11273</v>
      </c>
      <c r="AW779" s="71" t="s">
        <v>14</v>
      </c>
      <c r="AX779" s="71" t="s">
        <v>11285</v>
      </c>
      <c r="AY779" s="71" t="s">
        <v>19</v>
      </c>
      <c r="AZ779" s="71" t="s">
        <v>11271</v>
      </c>
      <c r="BA779" s="71" t="s">
        <v>15</v>
      </c>
      <c r="BB779" s="71" t="s">
        <v>11274</v>
      </c>
      <c r="BC779" s="71" t="s">
        <v>16</v>
      </c>
      <c r="BD779" s="71" t="s">
        <v>11272</v>
      </c>
      <c r="BE779" s="71" t="s">
        <v>18</v>
      </c>
      <c r="BF779" s="71" t="s">
        <v>20</v>
      </c>
      <c r="BG779" s="71" t="s">
        <v>20</v>
      </c>
      <c r="BH779" s="71" t="s">
        <v>11314</v>
      </c>
      <c r="BI779" s="71" t="s">
        <v>12</v>
      </c>
      <c r="BJ779" s="71" t="s">
        <v>11284</v>
      </c>
      <c r="BK779" s="71" t="s">
        <v>23</v>
      </c>
      <c r="BL779" s="71" t="s">
        <v>24</v>
      </c>
      <c r="BM779" s="71" t="s">
        <v>24</v>
      </c>
      <c r="BN779" s="75" t="b">
        <v>0</v>
      </c>
      <c r="BO779" s="75" t="b">
        <v>0</v>
      </c>
      <c r="BP779" s="75" t="b">
        <v>0</v>
      </c>
      <c r="BQ779" s="75" t="b">
        <v>0</v>
      </c>
      <c r="BR779" s="75" t="b">
        <v>1</v>
      </c>
      <c r="BS779" s="75" t="b">
        <v>0</v>
      </c>
    </row>
    <row r="780" ht="18.0" customHeight="1">
      <c r="A780" s="71" t="s">
        <v>16289</v>
      </c>
      <c r="B780" s="72" t="s">
        <v>16290</v>
      </c>
      <c r="C780" s="73">
        <v>45666.0</v>
      </c>
      <c r="D780" s="73" t="s">
        <v>11261</v>
      </c>
      <c r="E780" s="74">
        <v>235.0</v>
      </c>
      <c r="F780" s="71" t="s">
        <v>34</v>
      </c>
      <c r="G780" s="75" t="b">
        <v>1</v>
      </c>
      <c r="H780" s="71" t="s">
        <v>11261</v>
      </c>
      <c r="I780" s="71" t="s">
        <v>91</v>
      </c>
      <c r="J780" s="71" t="s">
        <v>11261</v>
      </c>
      <c r="K780" s="71" t="s">
        <v>16291</v>
      </c>
      <c r="L780" s="71" t="s">
        <v>275</v>
      </c>
      <c r="M780" s="71" t="s">
        <v>11334</v>
      </c>
      <c r="N780" s="73">
        <v>45687.0</v>
      </c>
      <c r="O780" s="71" t="s">
        <v>4361</v>
      </c>
      <c r="P780" s="71" t="s">
        <v>16292</v>
      </c>
      <c r="Q780" s="71" t="s">
        <v>16293</v>
      </c>
      <c r="R780" s="71" t="s">
        <v>14735</v>
      </c>
      <c r="S780" s="71" t="s">
        <v>12142</v>
      </c>
      <c r="T780" s="71" t="s">
        <v>11261</v>
      </c>
      <c r="U780" s="71" t="s">
        <v>11261</v>
      </c>
      <c r="V780" s="73">
        <v>45666.0</v>
      </c>
      <c r="W780" s="74">
        <v>0.0</v>
      </c>
      <c r="X780" s="74">
        <v>0.0</v>
      </c>
      <c r="Y780" s="74" t="s">
        <v>11261</v>
      </c>
      <c r="Z780" s="73" t="s">
        <v>11261</v>
      </c>
      <c r="AA780" s="71" t="s">
        <v>283</v>
      </c>
      <c r="AB780" s="71" t="s">
        <v>11261</v>
      </c>
      <c r="AC780" s="74">
        <v>3.0</v>
      </c>
      <c r="AD780" s="74">
        <v>0.0</v>
      </c>
      <c r="AE780" s="74">
        <v>1.0</v>
      </c>
      <c r="AF780" s="74">
        <v>1.0</v>
      </c>
      <c r="AG780" s="74">
        <v>0.0</v>
      </c>
      <c r="AH780" s="74">
        <v>0.0</v>
      </c>
      <c r="AI780" s="74">
        <v>1.0</v>
      </c>
      <c r="AJ780" s="74">
        <v>0.0</v>
      </c>
      <c r="AK780" s="71" t="s">
        <v>123</v>
      </c>
      <c r="AL780" s="71" t="s">
        <v>24</v>
      </c>
      <c r="AM780" s="71" t="s">
        <v>24</v>
      </c>
      <c r="AN780" s="71" t="s">
        <v>11274</v>
      </c>
      <c r="AO780" s="71" t="s">
        <v>16</v>
      </c>
      <c r="AP780" s="71" t="s">
        <v>11269</v>
      </c>
      <c r="AQ780" s="71" t="s">
        <v>13</v>
      </c>
      <c r="AR780" s="71" t="s">
        <v>11270</v>
      </c>
      <c r="AS780" s="71" t="s">
        <v>22</v>
      </c>
      <c r="AT780" s="71" t="s">
        <v>20</v>
      </c>
      <c r="AU780" s="71" t="s">
        <v>20</v>
      </c>
      <c r="AV780" s="71" t="s">
        <v>11273</v>
      </c>
      <c r="AW780" s="71" t="s">
        <v>14</v>
      </c>
      <c r="AX780" s="71" t="s">
        <v>11285</v>
      </c>
      <c r="AY780" s="71" t="s">
        <v>19</v>
      </c>
      <c r="AZ780" s="71" t="s">
        <v>11273</v>
      </c>
      <c r="BA780" s="71" t="s">
        <v>14</v>
      </c>
      <c r="BB780" s="71" t="s">
        <v>11274</v>
      </c>
      <c r="BC780" s="71" t="s">
        <v>16</v>
      </c>
      <c r="BD780" s="71" t="s">
        <v>11272</v>
      </c>
      <c r="BE780" s="71" t="s">
        <v>18</v>
      </c>
      <c r="BF780" s="71" t="s">
        <v>21</v>
      </c>
      <c r="BG780" s="71" t="s">
        <v>21</v>
      </c>
      <c r="BH780" s="71" t="s">
        <v>11269</v>
      </c>
      <c r="BI780" s="71" t="s">
        <v>13</v>
      </c>
      <c r="BJ780" s="71" t="s">
        <v>11284</v>
      </c>
      <c r="BK780" s="71" t="s">
        <v>23</v>
      </c>
      <c r="BL780" s="71" t="s">
        <v>25</v>
      </c>
      <c r="BM780" s="71" t="s">
        <v>25</v>
      </c>
      <c r="BN780" s="75" t="b">
        <v>0</v>
      </c>
      <c r="BO780" s="75" t="b">
        <v>1</v>
      </c>
      <c r="BP780" s="75" t="b">
        <v>0</v>
      </c>
      <c r="BQ780" s="75" t="b">
        <v>0</v>
      </c>
      <c r="BR780" s="75" t="b">
        <v>1</v>
      </c>
      <c r="BS780" s="75" t="b">
        <v>0</v>
      </c>
    </row>
    <row r="781" ht="18.0" customHeight="1">
      <c r="A781" s="71" t="s">
        <v>16294</v>
      </c>
      <c r="B781" s="72" t="s">
        <v>16295</v>
      </c>
      <c r="C781" s="73">
        <v>45666.0</v>
      </c>
      <c r="D781" s="73" t="s">
        <v>11261</v>
      </c>
      <c r="E781" s="74">
        <v>235.0</v>
      </c>
      <c r="F781" s="71" t="s">
        <v>34</v>
      </c>
      <c r="G781" s="75" t="b">
        <v>1</v>
      </c>
      <c r="H781" s="71" t="s">
        <v>11261</v>
      </c>
      <c r="I781" s="71" t="s">
        <v>91</v>
      </c>
      <c r="J781" s="71" t="s">
        <v>11261</v>
      </c>
      <c r="K781" s="71" t="s">
        <v>16296</v>
      </c>
      <c r="L781" s="71" t="s">
        <v>287</v>
      </c>
      <c r="M781" s="71" t="s">
        <v>11450</v>
      </c>
      <c r="N781" s="73">
        <v>45617.0</v>
      </c>
      <c r="O781" s="71" t="s">
        <v>16297</v>
      </c>
      <c r="P781" s="71" t="s">
        <v>16298</v>
      </c>
      <c r="Q781" s="71" t="s">
        <v>16299</v>
      </c>
      <c r="R781" s="71" t="s">
        <v>14735</v>
      </c>
      <c r="S781" s="71" t="s">
        <v>12142</v>
      </c>
      <c r="T781" s="71" t="s">
        <v>11261</v>
      </c>
      <c r="U781" s="71" t="s">
        <v>11261</v>
      </c>
      <c r="V781" s="73">
        <v>45666.0</v>
      </c>
      <c r="W781" s="74">
        <v>1.0</v>
      </c>
      <c r="X781" s="74">
        <v>0.0</v>
      </c>
      <c r="Y781" s="74" t="s">
        <v>11261</v>
      </c>
      <c r="Z781" s="73" t="s">
        <v>11261</v>
      </c>
      <c r="AA781" s="71" t="s">
        <v>283</v>
      </c>
      <c r="AB781" s="71" t="s">
        <v>11261</v>
      </c>
      <c r="AC781" s="74">
        <v>4.0</v>
      </c>
      <c r="AD781" s="74">
        <v>0.0</v>
      </c>
      <c r="AE781" s="74">
        <v>1.0</v>
      </c>
      <c r="AF781" s="74">
        <v>0.0</v>
      </c>
      <c r="AG781" s="74">
        <v>0.0</v>
      </c>
      <c r="AH781" s="74">
        <v>1.0</v>
      </c>
      <c r="AI781" s="74">
        <v>1.0</v>
      </c>
      <c r="AJ781" s="74">
        <v>1.0</v>
      </c>
      <c r="AK781" s="71" t="s">
        <v>123</v>
      </c>
      <c r="AL781" s="71" t="s">
        <v>25</v>
      </c>
      <c r="AM781" s="71" t="s">
        <v>25</v>
      </c>
      <c r="AN781" s="71" t="s">
        <v>11274</v>
      </c>
      <c r="AO781" s="71" t="s">
        <v>16</v>
      </c>
      <c r="AP781" s="71" t="s">
        <v>11314</v>
      </c>
      <c r="AQ781" s="71" t="s">
        <v>12</v>
      </c>
      <c r="AR781" s="71" t="s">
        <v>11284</v>
      </c>
      <c r="AS781" s="71" t="s">
        <v>23</v>
      </c>
      <c r="AT781" s="71" t="s">
        <v>20</v>
      </c>
      <c r="AU781" s="71" t="s">
        <v>20</v>
      </c>
      <c r="AV781" s="71" t="s">
        <v>11273</v>
      </c>
      <c r="AW781" s="71" t="s">
        <v>14</v>
      </c>
      <c r="AX781" s="71" t="s">
        <v>11272</v>
      </c>
      <c r="AY781" s="71" t="s">
        <v>18</v>
      </c>
      <c r="AZ781" s="71" t="s">
        <v>11273</v>
      </c>
      <c r="BA781" s="71" t="s">
        <v>14</v>
      </c>
      <c r="BB781" s="71" t="s">
        <v>11274</v>
      </c>
      <c r="BC781" s="71" t="s">
        <v>16</v>
      </c>
      <c r="BD781" s="71" t="s">
        <v>11272</v>
      </c>
      <c r="BE781" s="71" t="s">
        <v>18</v>
      </c>
      <c r="BF781" s="71" t="s">
        <v>20</v>
      </c>
      <c r="BG781" s="71" t="s">
        <v>20</v>
      </c>
      <c r="BH781" s="71" t="s">
        <v>11269</v>
      </c>
      <c r="BI781" s="71" t="s">
        <v>13</v>
      </c>
      <c r="BJ781" s="71" t="s">
        <v>11270</v>
      </c>
      <c r="BK781" s="71" t="s">
        <v>22</v>
      </c>
      <c r="BL781" s="71" t="s">
        <v>24</v>
      </c>
      <c r="BM781" s="71" t="s">
        <v>24</v>
      </c>
      <c r="BN781" s="75" t="b">
        <v>0</v>
      </c>
      <c r="BO781" s="75" t="b">
        <v>1</v>
      </c>
      <c r="BP781" s="75" t="b">
        <v>1</v>
      </c>
      <c r="BQ781" s="75" t="b">
        <v>1</v>
      </c>
      <c r="BR781" s="75" t="b">
        <v>1</v>
      </c>
      <c r="BS781" s="75" t="b">
        <v>0</v>
      </c>
    </row>
    <row r="782" ht="18.0" customHeight="1">
      <c r="A782" s="71" t="s">
        <v>16300</v>
      </c>
      <c r="B782" s="72" t="s">
        <v>16301</v>
      </c>
      <c r="C782" s="73">
        <v>45666.0</v>
      </c>
      <c r="D782" s="73" t="s">
        <v>11261</v>
      </c>
      <c r="E782" s="74">
        <v>235.0</v>
      </c>
      <c r="F782" s="71" t="s">
        <v>34</v>
      </c>
      <c r="G782" s="75" t="b">
        <v>1</v>
      </c>
      <c r="H782" s="71" t="s">
        <v>11261</v>
      </c>
      <c r="I782" s="71" t="s">
        <v>91</v>
      </c>
      <c r="J782" s="71" t="s">
        <v>11261</v>
      </c>
      <c r="K782" s="71" t="s">
        <v>16302</v>
      </c>
      <c r="L782" s="71" t="s">
        <v>93</v>
      </c>
      <c r="M782" s="71" t="s">
        <v>11334</v>
      </c>
      <c r="N782" s="73">
        <v>45442.0</v>
      </c>
      <c r="O782" s="71" t="s">
        <v>16303</v>
      </c>
      <c r="P782" s="71" t="s">
        <v>16304</v>
      </c>
      <c r="Q782" s="71" t="s">
        <v>16305</v>
      </c>
      <c r="R782" s="71" t="s">
        <v>12383</v>
      </c>
      <c r="S782" s="71" t="s">
        <v>11330</v>
      </c>
      <c r="T782" s="71" t="s">
        <v>11261</v>
      </c>
      <c r="U782" s="71" t="s">
        <v>11261</v>
      </c>
      <c r="V782" s="73">
        <v>45490.0</v>
      </c>
      <c r="W782" s="74">
        <v>2.0</v>
      </c>
      <c r="X782" s="74">
        <v>2.0</v>
      </c>
      <c r="Y782" s="74" t="s">
        <v>11261</v>
      </c>
      <c r="Z782" s="73" t="s">
        <v>11261</v>
      </c>
      <c r="AA782" s="71" t="s">
        <v>105</v>
      </c>
      <c r="AB782" s="71" t="s">
        <v>11261</v>
      </c>
      <c r="AC782" s="74">
        <v>3.0</v>
      </c>
      <c r="AD782" s="74">
        <v>0.0</v>
      </c>
      <c r="AE782" s="74">
        <v>0.0</v>
      </c>
      <c r="AF782" s="74">
        <v>1.0</v>
      </c>
      <c r="AG782" s="74">
        <v>1.0</v>
      </c>
      <c r="AH782" s="74">
        <v>0.0</v>
      </c>
      <c r="AI782" s="74">
        <v>1.0</v>
      </c>
      <c r="AJ782" s="74">
        <v>0.0</v>
      </c>
      <c r="AK782" s="71" t="s">
        <v>123</v>
      </c>
      <c r="AL782" s="71" t="s">
        <v>25</v>
      </c>
      <c r="AM782" s="71" t="s">
        <v>25</v>
      </c>
      <c r="AN782" s="71" t="s">
        <v>11268</v>
      </c>
      <c r="AO782" s="71" t="s">
        <v>17</v>
      </c>
      <c r="AP782" s="71" t="s">
        <v>11269</v>
      </c>
      <c r="AQ782" s="71" t="s">
        <v>13</v>
      </c>
      <c r="AR782" s="71" t="s">
        <v>11270</v>
      </c>
      <c r="AS782" s="71" t="s">
        <v>22</v>
      </c>
      <c r="AT782" s="71" t="s">
        <v>20</v>
      </c>
      <c r="AU782" s="71" t="s">
        <v>20</v>
      </c>
      <c r="AV782" s="71" t="s">
        <v>11273</v>
      </c>
      <c r="AW782" s="71" t="s">
        <v>14</v>
      </c>
      <c r="AX782" s="71" t="s">
        <v>11272</v>
      </c>
      <c r="AY782" s="71" t="s">
        <v>18</v>
      </c>
      <c r="AZ782" s="71" t="s">
        <v>11273</v>
      </c>
      <c r="BA782" s="71" t="s">
        <v>14</v>
      </c>
      <c r="BB782" s="71" t="s">
        <v>11274</v>
      </c>
      <c r="BC782" s="71" t="s">
        <v>16</v>
      </c>
      <c r="BD782" s="71" t="s">
        <v>11285</v>
      </c>
      <c r="BE782" s="71" t="s">
        <v>19</v>
      </c>
      <c r="BF782" s="71" t="s">
        <v>21</v>
      </c>
      <c r="BG782" s="71" t="s">
        <v>21</v>
      </c>
      <c r="BH782" s="71" t="s">
        <v>11269</v>
      </c>
      <c r="BI782" s="71" t="s">
        <v>13</v>
      </c>
      <c r="BJ782" s="71" t="s">
        <v>11270</v>
      </c>
      <c r="BK782" s="71" t="s">
        <v>22</v>
      </c>
      <c r="BL782" s="71" t="s">
        <v>24</v>
      </c>
      <c r="BM782" s="71" t="s">
        <v>24</v>
      </c>
      <c r="BN782" s="75" t="b">
        <v>0</v>
      </c>
      <c r="BO782" s="75" t="b">
        <v>1</v>
      </c>
      <c r="BP782" s="75" t="b">
        <v>0</v>
      </c>
      <c r="BQ782" s="75" t="b">
        <v>0</v>
      </c>
      <c r="BR782" s="75" t="b">
        <v>0</v>
      </c>
      <c r="BS782" s="75" t="b">
        <v>1</v>
      </c>
    </row>
    <row r="783" ht="18.0" customHeight="1">
      <c r="A783" s="71" t="s">
        <v>16306</v>
      </c>
      <c r="B783" s="72" t="s">
        <v>16307</v>
      </c>
      <c r="C783" s="73">
        <v>45666.0</v>
      </c>
      <c r="D783" s="73" t="s">
        <v>11261</v>
      </c>
      <c r="E783" s="74">
        <v>235.0</v>
      </c>
      <c r="F783" s="71" t="s">
        <v>34</v>
      </c>
      <c r="G783" s="75" t="b">
        <v>1</v>
      </c>
      <c r="H783" s="71" t="s">
        <v>11261</v>
      </c>
      <c r="I783" s="71" t="s">
        <v>91</v>
      </c>
      <c r="J783" s="71" t="s">
        <v>11261</v>
      </c>
      <c r="K783" s="71" t="s">
        <v>16308</v>
      </c>
      <c r="L783" s="71" t="s">
        <v>287</v>
      </c>
      <c r="M783" s="71" t="s">
        <v>11263</v>
      </c>
      <c r="N783" s="73">
        <v>45630.0</v>
      </c>
      <c r="O783" s="71" t="s">
        <v>16309</v>
      </c>
      <c r="P783" s="71" t="s">
        <v>16310</v>
      </c>
      <c r="Q783" s="71" t="s">
        <v>16311</v>
      </c>
      <c r="R783" s="71" t="s">
        <v>13006</v>
      </c>
      <c r="S783" s="71" t="s">
        <v>11432</v>
      </c>
      <c r="T783" s="71" t="s">
        <v>11261</v>
      </c>
      <c r="U783" s="71" t="s">
        <v>11261</v>
      </c>
      <c r="V783" s="73">
        <v>45666.0</v>
      </c>
      <c r="W783" s="74">
        <v>1.0</v>
      </c>
      <c r="X783" s="74">
        <v>0.0</v>
      </c>
      <c r="Y783" s="74" t="s">
        <v>11261</v>
      </c>
      <c r="Z783" s="73" t="s">
        <v>11261</v>
      </c>
      <c r="AA783" s="71" t="s">
        <v>283</v>
      </c>
      <c r="AB783" s="71" t="s">
        <v>11261</v>
      </c>
      <c r="AC783" s="74">
        <v>3.0</v>
      </c>
      <c r="AD783" s="74">
        <v>0.0</v>
      </c>
      <c r="AE783" s="74">
        <v>1.0</v>
      </c>
      <c r="AF783" s="74">
        <v>0.0</v>
      </c>
      <c r="AG783" s="74">
        <v>0.0</v>
      </c>
      <c r="AH783" s="74">
        <v>0.0</v>
      </c>
      <c r="AI783" s="74">
        <v>1.0</v>
      </c>
      <c r="AJ783" s="74">
        <v>1.0</v>
      </c>
      <c r="AK783" s="71" t="s">
        <v>123</v>
      </c>
      <c r="AL783" s="71" t="s">
        <v>25</v>
      </c>
      <c r="AM783" s="71" t="s">
        <v>25</v>
      </c>
      <c r="AN783" s="71" t="s">
        <v>11274</v>
      </c>
      <c r="AO783" s="71" t="s">
        <v>16</v>
      </c>
      <c r="AP783" s="71" t="s">
        <v>11269</v>
      </c>
      <c r="AQ783" s="71" t="s">
        <v>13</v>
      </c>
      <c r="AR783" s="71" t="s">
        <v>11284</v>
      </c>
      <c r="AS783" s="71" t="s">
        <v>23</v>
      </c>
      <c r="AT783" s="71" t="s">
        <v>20</v>
      </c>
      <c r="AU783" s="71" t="s">
        <v>20</v>
      </c>
      <c r="AV783" s="71" t="s">
        <v>11273</v>
      </c>
      <c r="AW783" s="71" t="s">
        <v>14</v>
      </c>
      <c r="AX783" s="71" t="s">
        <v>11272</v>
      </c>
      <c r="AY783" s="71" t="s">
        <v>18</v>
      </c>
      <c r="AZ783" s="71" t="s">
        <v>11273</v>
      </c>
      <c r="BA783" s="71" t="s">
        <v>14</v>
      </c>
      <c r="BB783" s="71" t="s">
        <v>11274</v>
      </c>
      <c r="BC783" s="71" t="s">
        <v>16</v>
      </c>
      <c r="BD783" s="71" t="s">
        <v>11272</v>
      </c>
      <c r="BE783" s="71" t="s">
        <v>18</v>
      </c>
      <c r="BF783" s="71" t="s">
        <v>21</v>
      </c>
      <c r="BG783" s="71" t="s">
        <v>21</v>
      </c>
      <c r="BH783" s="71" t="s">
        <v>11314</v>
      </c>
      <c r="BI783" s="71" t="s">
        <v>12</v>
      </c>
      <c r="BJ783" s="71" t="s">
        <v>11270</v>
      </c>
      <c r="BK783" s="71" t="s">
        <v>22</v>
      </c>
      <c r="BL783" s="71" t="s">
        <v>24</v>
      </c>
      <c r="BM783" s="71" t="s">
        <v>24</v>
      </c>
      <c r="BN783" s="75" t="b">
        <v>0</v>
      </c>
      <c r="BO783" s="75" t="b">
        <v>1</v>
      </c>
      <c r="BP783" s="75" t="b">
        <v>0</v>
      </c>
      <c r="BQ783" s="75" t="b">
        <v>1</v>
      </c>
      <c r="BR783" s="75" t="b">
        <v>1</v>
      </c>
      <c r="BS783" s="75" t="b">
        <v>0</v>
      </c>
    </row>
    <row r="784" ht="18.0" customHeight="1">
      <c r="A784" s="71" t="s">
        <v>16312</v>
      </c>
      <c r="B784" s="72" t="s">
        <v>16313</v>
      </c>
      <c r="C784" s="73">
        <v>45666.0</v>
      </c>
      <c r="D784" s="73" t="s">
        <v>11261</v>
      </c>
      <c r="E784" s="74">
        <v>235.0</v>
      </c>
      <c r="F784" s="71" t="s">
        <v>34</v>
      </c>
      <c r="G784" s="75" t="b">
        <v>1</v>
      </c>
      <c r="H784" s="71" t="s">
        <v>11261</v>
      </c>
      <c r="I784" s="71" t="s">
        <v>91</v>
      </c>
      <c r="J784" s="71" t="s">
        <v>11261</v>
      </c>
      <c r="K784" s="71" t="s">
        <v>16314</v>
      </c>
      <c r="L784" s="71" t="s">
        <v>93</v>
      </c>
      <c r="M784" s="71" t="s">
        <v>11374</v>
      </c>
      <c r="N784" s="73">
        <v>45646.0</v>
      </c>
      <c r="O784" s="71" t="s">
        <v>16315</v>
      </c>
      <c r="P784" s="71" t="s">
        <v>16316</v>
      </c>
      <c r="Q784" s="71" t="s">
        <v>16317</v>
      </c>
      <c r="R784" s="71" t="s">
        <v>11933</v>
      </c>
      <c r="S784" s="71" t="s">
        <v>11416</v>
      </c>
      <c r="T784" s="71" t="s">
        <v>11261</v>
      </c>
      <c r="U784" s="71" t="s">
        <v>11261</v>
      </c>
      <c r="V784" s="73">
        <v>45666.0</v>
      </c>
      <c r="W784" s="74">
        <v>1.0</v>
      </c>
      <c r="X784" s="74">
        <v>0.0</v>
      </c>
      <c r="Y784" s="74" t="s">
        <v>11261</v>
      </c>
      <c r="Z784" s="73" t="s">
        <v>11261</v>
      </c>
      <c r="AA784" s="71" t="s">
        <v>105</v>
      </c>
      <c r="AB784" s="71" t="s">
        <v>11261</v>
      </c>
      <c r="AC784" s="74">
        <v>5.0</v>
      </c>
      <c r="AD784" s="74">
        <v>1.0</v>
      </c>
      <c r="AE784" s="74">
        <v>1.0</v>
      </c>
      <c r="AF784" s="74">
        <v>1.0</v>
      </c>
      <c r="AG784" s="74">
        <v>0.0</v>
      </c>
      <c r="AH784" s="74">
        <v>0.0</v>
      </c>
      <c r="AI784" s="74">
        <v>1.0</v>
      </c>
      <c r="AJ784" s="74">
        <v>1.0</v>
      </c>
      <c r="AK784" s="71" t="s">
        <v>123</v>
      </c>
      <c r="AL784" s="71" t="s">
        <v>25</v>
      </c>
      <c r="AM784" s="71" t="s">
        <v>25</v>
      </c>
      <c r="AN784" s="71" t="s">
        <v>11268</v>
      </c>
      <c r="AO784" s="71" t="s">
        <v>17</v>
      </c>
      <c r="AP784" s="71" t="s">
        <v>11269</v>
      </c>
      <c r="AQ784" s="71" t="s">
        <v>13</v>
      </c>
      <c r="AR784" s="71" t="s">
        <v>11284</v>
      </c>
      <c r="AS784" s="71" t="s">
        <v>23</v>
      </c>
      <c r="AT784" s="71" t="s">
        <v>21</v>
      </c>
      <c r="AU784" s="71" t="s">
        <v>21</v>
      </c>
      <c r="AV784" s="71" t="s">
        <v>11273</v>
      </c>
      <c r="AW784" s="71" t="s">
        <v>14</v>
      </c>
      <c r="AX784" s="71" t="s">
        <v>11272</v>
      </c>
      <c r="AY784" s="71" t="s">
        <v>18</v>
      </c>
      <c r="AZ784" s="71" t="s">
        <v>11273</v>
      </c>
      <c r="BA784" s="71" t="s">
        <v>14</v>
      </c>
      <c r="BB784" s="71" t="s">
        <v>11268</v>
      </c>
      <c r="BC784" s="71" t="s">
        <v>17</v>
      </c>
      <c r="BD784" s="71" t="s">
        <v>11272</v>
      </c>
      <c r="BE784" s="71" t="s">
        <v>18</v>
      </c>
      <c r="BF784" s="71" t="s">
        <v>20</v>
      </c>
      <c r="BG784" s="71" t="s">
        <v>20</v>
      </c>
      <c r="BH784" s="71" t="s">
        <v>11269</v>
      </c>
      <c r="BI784" s="71" t="s">
        <v>13</v>
      </c>
      <c r="BJ784" s="71" t="s">
        <v>11270</v>
      </c>
      <c r="BK784" s="71" t="s">
        <v>22</v>
      </c>
      <c r="BL784" s="71" t="s">
        <v>25</v>
      </c>
      <c r="BM784" s="71" t="s">
        <v>25</v>
      </c>
      <c r="BN784" s="75" t="b">
        <v>1</v>
      </c>
      <c r="BO784" s="75" t="b">
        <v>1</v>
      </c>
      <c r="BP784" s="75" t="b">
        <v>0</v>
      </c>
      <c r="BQ784" s="75" t="b">
        <v>1</v>
      </c>
      <c r="BR784" s="75" t="b">
        <v>1</v>
      </c>
      <c r="BS784" s="75" t="b">
        <v>0</v>
      </c>
    </row>
    <row r="785" ht="18.0" customHeight="1">
      <c r="A785" s="71" t="s">
        <v>16318</v>
      </c>
      <c r="B785" s="72" t="s">
        <v>16319</v>
      </c>
      <c r="C785" s="73">
        <v>45666.0</v>
      </c>
      <c r="D785" s="73">
        <v>45749.0</v>
      </c>
      <c r="E785" s="74">
        <v>83.0</v>
      </c>
      <c r="F785" s="71" t="s">
        <v>151</v>
      </c>
      <c r="G785" s="75" t="b">
        <v>0</v>
      </c>
      <c r="H785" s="71" t="s">
        <v>1130</v>
      </c>
      <c r="I785" s="71" t="s">
        <v>153</v>
      </c>
      <c r="J785" s="71" t="s">
        <v>154</v>
      </c>
      <c r="K785" s="71" t="s">
        <v>16320</v>
      </c>
      <c r="L785" s="71" t="s">
        <v>287</v>
      </c>
      <c r="M785" s="71" t="s">
        <v>11318</v>
      </c>
      <c r="N785" s="73">
        <v>45630.0</v>
      </c>
      <c r="O785" s="71" t="s">
        <v>16321</v>
      </c>
      <c r="P785" s="71" t="s">
        <v>16322</v>
      </c>
      <c r="Q785" s="71" t="s">
        <v>16323</v>
      </c>
      <c r="R785" s="71" t="s">
        <v>16324</v>
      </c>
      <c r="S785" s="71" t="s">
        <v>12142</v>
      </c>
      <c r="T785" s="71" t="s">
        <v>11261</v>
      </c>
      <c r="U785" s="71" t="s">
        <v>11261</v>
      </c>
      <c r="V785" s="73">
        <v>45666.0</v>
      </c>
      <c r="W785" s="74">
        <v>0.0</v>
      </c>
      <c r="X785" s="74">
        <v>1.0</v>
      </c>
      <c r="Y785" s="74" t="s">
        <v>11261</v>
      </c>
      <c r="Z785" s="73" t="s">
        <v>11261</v>
      </c>
      <c r="AA785" s="71" t="s">
        <v>283</v>
      </c>
      <c r="AB785" s="71" t="s">
        <v>16325</v>
      </c>
      <c r="AC785" s="74">
        <v>5.0</v>
      </c>
      <c r="AD785" s="74">
        <v>1.0</v>
      </c>
      <c r="AE785" s="74">
        <v>1.0</v>
      </c>
      <c r="AF785" s="74">
        <v>0.0</v>
      </c>
      <c r="AG785" s="74">
        <v>1.0</v>
      </c>
      <c r="AH785" s="74">
        <v>0.0</v>
      </c>
      <c r="AI785" s="74">
        <v>1.0</v>
      </c>
      <c r="AJ785" s="74">
        <v>1.0</v>
      </c>
      <c r="AK785" s="71" t="s">
        <v>181</v>
      </c>
      <c r="AL785" s="71" t="s">
        <v>25</v>
      </c>
      <c r="AM785" s="71" t="s">
        <v>25</v>
      </c>
      <c r="AN785" s="71" t="s">
        <v>11268</v>
      </c>
      <c r="AO785" s="71" t="s">
        <v>17</v>
      </c>
      <c r="AP785" s="71" t="s">
        <v>11269</v>
      </c>
      <c r="AQ785" s="71" t="s">
        <v>13</v>
      </c>
      <c r="AR785" s="71" t="s">
        <v>11270</v>
      </c>
      <c r="AS785" s="71" t="s">
        <v>22</v>
      </c>
      <c r="AT785" s="71" t="s">
        <v>21</v>
      </c>
      <c r="AU785" s="71" t="s">
        <v>21</v>
      </c>
      <c r="AV785" s="71" t="s">
        <v>11273</v>
      </c>
      <c r="AW785" s="71" t="s">
        <v>14</v>
      </c>
      <c r="AX785" s="71" t="s">
        <v>11285</v>
      </c>
      <c r="AY785" s="71" t="s">
        <v>19</v>
      </c>
      <c r="AZ785" s="71" t="s">
        <v>11273</v>
      </c>
      <c r="BA785" s="71" t="s">
        <v>14</v>
      </c>
      <c r="BB785" s="71" t="s">
        <v>11268</v>
      </c>
      <c r="BC785" s="71" t="s">
        <v>17</v>
      </c>
      <c r="BD785" s="71" t="s">
        <v>11285</v>
      </c>
      <c r="BE785" s="71" t="s">
        <v>19</v>
      </c>
      <c r="BF785" s="71" t="s">
        <v>20</v>
      </c>
      <c r="BG785" s="71" t="s">
        <v>20</v>
      </c>
      <c r="BH785" s="71" t="s">
        <v>11314</v>
      </c>
      <c r="BI785" s="71" t="s">
        <v>12</v>
      </c>
      <c r="BJ785" s="71" t="s">
        <v>11270</v>
      </c>
      <c r="BK785" s="71" t="s">
        <v>22</v>
      </c>
      <c r="BL785" s="71" t="s">
        <v>25</v>
      </c>
      <c r="BM785" s="71" t="s">
        <v>25</v>
      </c>
      <c r="BN785" s="75" t="b">
        <v>1</v>
      </c>
      <c r="BO785" s="75" t="b">
        <v>1</v>
      </c>
      <c r="BP785" s="75" t="b">
        <v>0</v>
      </c>
      <c r="BQ785" s="75" t="b">
        <v>1</v>
      </c>
      <c r="BR785" s="75" t="b">
        <v>1</v>
      </c>
      <c r="BS785" s="75" t="b">
        <v>1</v>
      </c>
    </row>
    <row r="786" ht="18.0" customHeight="1">
      <c r="A786" s="71" t="s">
        <v>16326</v>
      </c>
      <c r="B786" s="72" t="s">
        <v>16327</v>
      </c>
      <c r="C786" s="73">
        <v>45665.0</v>
      </c>
      <c r="D786" s="73">
        <v>45793.0</v>
      </c>
      <c r="E786" s="74">
        <v>128.0</v>
      </c>
      <c r="F786" s="71" t="s">
        <v>34</v>
      </c>
      <c r="G786" s="75" t="b">
        <v>1</v>
      </c>
      <c r="H786" s="71" t="s">
        <v>1333</v>
      </c>
      <c r="I786" s="71" t="s">
        <v>153</v>
      </c>
      <c r="J786" s="71" t="s">
        <v>168</v>
      </c>
      <c r="K786" s="71" t="s">
        <v>16328</v>
      </c>
      <c r="L786" s="71" t="s">
        <v>93</v>
      </c>
      <c r="M786" s="71" t="s">
        <v>11334</v>
      </c>
      <c r="N786" s="73">
        <v>45635.0</v>
      </c>
      <c r="O786" s="71" t="s">
        <v>16329</v>
      </c>
      <c r="P786" s="71" t="s">
        <v>16330</v>
      </c>
      <c r="Q786" s="71" t="s">
        <v>16331</v>
      </c>
      <c r="R786" s="71" t="s">
        <v>15553</v>
      </c>
      <c r="S786" s="71" t="s">
        <v>12003</v>
      </c>
      <c r="T786" s="71" t="s">
        <v>11261</v>
      </c>
      <c r="U786" s="71" t="s">
        <v>11261</v>
      </c>
      <c r="V786" s="73">
        <v>45665.0</v>
      </c>
      <c r="W786" s="74">
        <v>2.0</v>
      </c>
      <c r="X786" s="74">
        <v>0.0</v>
      </c>
      <c r="Y786" s="74" t="s">
        <v>11261</v>
      </c>
      <c r="Z786" s="73" t="s">
        <v>11261</v>
      </c>
      <c r="AA786" s="71" t="s">
        <v>105</v>
      </c>
      <c r="AB786" s="71" t="s">
        <v>16332</v>
      </c>
      <c r="AC786" s="74">
        <v>3.0</v>
      </c>
      <c r="AD786" s="74">
        <v>1.0</v>
      </c>
      <c r="AE786" s="74">
        <v>1.0</v>
      </c>
      <c r="AF786" s="74">
        <v>0.0</v>
      </c>
      <c r="AG786" s="74">
        <v>0.0</v>
      </c>
      <c r="AH786" s="74">
        <v>0.0</v>
      </c>
      <c r="AI786" s="74">
        <v>1.0</v>
      </c>
      <c r="AJ786" s="74">
        <v>0.0</v>
      </c>
      <c r="AK786" s="71" t="s">
        <v>250</v>
      </c>
      <c r="AL786" s="71" t="s">
        <v>25</v>
      </c>
      <c r="AM786" s="71" t="s">
        <v>25</v>
      </c>
      <c r="AN786" s="71" t="s">
        <v>11268</v>
      </c>
      <c r="AO786" s="71" t="s">
        <v>17</v>
      </c>
      <c r="AP786" s="71" t="s">
        <v>11314</v>
      </c>
      <c r="AQ786" s="71" t="s">
        <v>12</v>
      </c>
      <c r="AR786" s="71" t="s">
        <v>11284</v>
      </c>
      <c r="AS786" s="71" t="s">
        <v>23</v>
      </c>
      <c r="AT786" s="71" t="s">
        <v>21</v>
      </c>
      <c r="AU786" s="71" t="s">
        <v>21</v>
      </c>
      <c r="AV786" s="71" t="s">
        <v>11273</v>
      </c>
      <c r="AW786" s="71" t="s">
        <v>14</v>
      </c>
      <c r="AX786" s="71" t="s">
        <v>11285</v>
      </c>
      <c r="AY786" s="71" t="s">
        <v>19</v>
      </c>
      <c r="AZ786" s="71" t="s">
        <v>11273</v>
      </c>
      <c r="BA786" s="71" t="s">
        <v>14</v>
      </c>
      <c r="BB786" s="71" t="s">
        <v>11268</v>
      </c>
      <c r="BC786" s="71" t="s">
        <v>17</v>
      </c>
      <c r="BD786" s="71" t="s">
        <v>11272</v>
      </c>
      <c r="BE786" s="71" t="s">
        <v>18</v>
      </c>
      <c r="BF786" s="71" t="s">
        <v>20</v>
      </c>
      <c r="BG786" s="71" t="s">
        <v>20</v>
      </c>
      <c r="BH786" s="71" t="s">
        <v>11269</v>
      </c>
      <c r="BI786" s="71" t="s">
        <v>13</v>
      </c>
      <c r="BJ786" s="71" t="s">
        <v>11270</v>
      </c>
      <c r="BK786" s="71" t="s">
        <v>22</v>
      </c>
      <c r="BL786" s="71" t="s">
        <v>25</v>
      </c>
      <c r="BM786" s="71" t="s">
        <v>25</v>
      </c>
      <c r="BN786" s="75" t="b">
        <v>1</v>
      </c>
      <c r="BO786" s="75" t="b">
        <v>1</v>
      </c>
      <c r="BP786" s="75" t="b">
        <v>0</v>
      </c>
      <c r="BQ786" s="75" t="b">
        <v>0</v>
      </c>
      <c r="BR786" s="75" t="b">
        <v>1</v>
      </c>
      <c r="BS786" s="75" t="b">
        <v>0</v>
      </c>
    </row>
    <row r="787" ht="18.0" customHeight="1">
      <c r="A787" s="71" t="s">
        <v>16333</v>
      </c>
      <c r="B787" s="72" t="s">
        <v>16334</v>
      </c>
      <c r="C787" s="73">
        <v>45665.0</v>
      </c>
      <c r="D787" s="73" t="s">
        <v>11261</v>
      </c>
      <c r="E787" s="74">
        <v>236.0</v>
      </c>
      <c r="F787" s="71" t="s">
        <v>34</v>
      </c>
      <c r="G787" s="75" t="b">
        <v>1</v>
      </c>
      <c r="H787" s="71" t="s">
        <v>11261</v>
      </c>
      <c r="I787" s="71" t="s">
        <v>91</v>
      </c>
      <c r="J787" s="71" t="s">
        <v>11261</v>
      </c>
      <c r="K787" s="71" t="s">
        <v>16335</v>
      </c>
      <c r="L787" s="71" t="s">
        <v>93</v>
      </c>
      <c r="M787" s="71" t="s">
        <v>11307</v>
      </c>
      <c r="N787" s="73">
        <v>45628.0</v>
      </c>
      <c r="O787" s="71" t="s">
        <v>16336</v>
      </c>
      <c r="P787" s="71" t="s">
        <v>16337</v>
      </c>
      <c r="Q787" s="71" t="s">
        <v>16338</v>
      </c>
      <c r="R787" s="71" t="s">
        <v>13733</v>
      </c>
      <c r="S787" s="71" t="s">
        <v>12003</v>
      </c>
      <c r="T787" s="71" t="s">
        <v>11261</v>
      </c>
      <c r="U787" s="71" t="s">
        <v>11261</v>
      </c>
      <c r="V787" s="73">
        <v>45665.0</v>
      </c>
      <c r="W787" s="74">
        <v>1.0</v>
      </c>
      <c r="X787" s="74">
        <v>0.0</v>
      </c>
      <c r="Y787" s="74" t="s">
        <v>11261</v>
      </c>
      <c r="Z787" s="73" t="s">
        <v>11261</v>
      </c>
      <c r="AA787" s="71" t="s">
        <v>105</v>
      </c>
      <c r="AB787" s="71" t="s">
        <v>11261</v>
      </c>
      <c r="AC787" s="74">
        <v>6.0</v>
      </c>
      <c r="AD787" s="74">
        <v>1.0</v>
      </c>
      <c r="AE787" s="74">
        <v>1.0</v>
      </c>
      <c r="AF787" s="74">
        <v>1.0</v>
      </c>
      <c r="AG787" s="74">
        <v>0.0</v>
      </c>
      <c r="AH787" s="74">
        <v>1.0</v>
      </c>
      <c r="AI787" s="74">
        <v>1.0</v>
      </c>
      <c r="AJ787" s="74">
        <v>1.0</v>
      </c>
      <c r="AK787" s="71" t="s">
        <v>181</v>
      </c>
      <c r="AL787" s="71" t="s">
        <v>25</v>
      </c>
      <c r="AM787" s="71" t="s">
        <v>25</v>
      </c>
      <c r="AN787" s="71" t="s">
        <v>11274</v>
      </c>
      <c r="AO787" s="71" t="s">
        <v>16</v>
      </c>
      <c r="AP787" s="71" t="s">
        <v>11269</v>
      </c>
      <c r="AQ787" s="71" t="s">
        <v>13</v>
      </c>
      <c r="AR787" s="71" t="s">
        <v>11284</v>
      </c>
      <c r="AS787" s="71" t="s">
        <v>23</v>
      </c>
      <c r="AT787" s="71" t="s">
        <v>20</v>
      </c>
      <c r="AU787" s="71" t="s">
        <v>20</v>
      </c>
      <c r="AV787" s="71" t="s">
        <v>11273</v>
      </c>
      <c r="AW787" s="71" t="s">
        <v>14</v>
      </c>
      <c r="AX787" s="71" t="s">
        <v>11272</v>
      </c>
      <c r="AY787" s="71" t="s">
        <v>18</v>
      </c>
      <c r="AZ787" s="71" t="s">
        <v>11273</v>
      </c>
      <c r="BA787" s="71" t="s">
        <v>14</v>
      </c>
      <c r="BB787" s="71" t="s">
        <v>11274</v>
      </c>
      <c r="BC787" s="71" t="s">
        <v>16</v>
      </c>
      <c r="BD787" s="71" t="s">
        <v>11272</v>
      </c>
      <c r="BE787" s="71" t="s">
        <v>18</v>
      </c>
      <c r="BF787" s="71" t="s">
        <v>20</v>
      </c>
      <c r="BG787" s="71" t="s">
        <v>20</v>
      </c>
      <c r="BH787" s="71" t="s">
        <v>11269</v>
      </c>
      <c r="BI787" s="71" t="s">
        <v>13</v>
      </c>
      <c r="BJ787" s="71" t="s">
        <v>11270</v>
      </c>
      <c r="BK787" s="71" t="s">
        <v>22</v>
      </c>
      <c r="BL787" s="71" t="s">
        <v>25</v>
      </c>
      <c r="BM787" s="71" t="s">
        <v>25</v>
      </c>
      <c r="BN787" s="75" t="b">
        <v>1</v>
      </c>
      <c r="BO787" s="75" t="b">
        <v>1</v>
      </c>
      <c r="BP787" s="75" t="b">
        <v>1</v>
      </c>
      <c r="BQ787" s="75" t="b">
        <v>1</v>
      </c>
      <c r="BR787" s="75" t="b">
        <v>1</v>
      </c>
      <c r="BS787" s="75" t="b">
        <v>0</v>
      </c>
    </row>
    <row r="788" ht="18.0" customHeight="1">
      <c r="A788" s="71" t="s">
        <v>16339</v>
      </c>
      <c r="B788" s="72" t="s">
        <v>16340</v>
      </c>
      <c r="C788" s="73">
        <v>45665.0</v>
      </c>
      <c r="D788" s="73" t="s">
        <v>11261</v>
      </c>
      <c r="E788" s="74">
        <v>236.0</v>
      </c>
      <c r="F788" s="71" t="s">
        <v>34</v>
      </c>
      <c r="G788" s="75" t="b">
        <v>1</v>
      </c>
      <c r="H788" s="71" t="s">
        <v>11261</v>
      </c>
      <c r="I788" s="71" t="s">
        <v>91</v>
      </c>
      <c r="J788" s="71" t="s">
        <v>11261</v>
      </c>
      <c r="K788" s="71" t="s">
        <v>16341</v>
      </c>
      <c r="L788" s="71" t="s">
        <v>287</v>
      </c>
      <c r="M788" s="71" t="s">
        <v>11374</v>
      </c>
      <c r="N788" s="73">
        <v>45635.0</v>
      </c>
      <c r="O788" s="71" t="s">
        <v>16342</v>
      </c>
      <c r="P788" s="71" t="s">
        <v>16343</v>
      </c>
      <c r="Q788" s="71" t="s">
        <v>16344</v>
      </c>
      <c r="R788" s="71" t="s">
        <v>13977</v>
      </c>
      <c r="S788" s="71" t="s">
        <v>11432</v>
      </c>
      <c r="T788" s="71" t="s">
        <v>11261</v>
      </c>
      <c r="U788" s="71" t="s">
        <v>11261</v>
      </c>
      <c r="V788" s="73">
        <v>45665.0</v>
      </c>
      <c r="W788" s="74">
        <v>1.0</v>
      </c>
      <c r="X788" s="74">
        <v>0.0</v>
      </c>
      <c r="Y788" s="74" t="s">
        <v>11261</v>
      </c>
      <c r="Z788" s="73" t="s">
        <v>11261</v>
      </c>
      <c r="AA788" s="71" t="s">
        <v>283</v>
      </c>
      <c r="AB788" s="71" t="s">
        <v>11261</v>
      </c>
      <c r="AC788" s="74">
        <v>5.0</v>
      </c>
      <c r="AD788" s="74">
        <v>1.0</v>
      </c>
      <c r="AE788" s="74">
        <v>0.0</v>
      </c>
      <c r="AF788" s="74">
        <v>1.0</v>
      </c>
      <c r="AG788" s="74">
        <v>1.0</v>
      </c>
      <c r="AH788" s="74">
        <v>1.0</v>
      </c>
      <c r="AI788" s="74">
        <v>1.0</v>
      </c>
      <c r="AJ788" s="74">
        <v>0.0</v>
      </c>
      <c r="AK788" s="71" t="s">
        <v>123</v>
      </c>
      <c r="AL788" s="71" t="s">
        <v>25</v>
      </c>
      <c r="AM788" s="71" t="s">
        <v>25</v>
      </c>
      <c r="AN788" s="71" t="s">
        <v>11274</v>
      </c>
      <c r="AO788" s="71" t="s">
        <v>16</v>
      </c>
      <c r="AP788" s="71" t="s">
        <v>11314</v>
      </c>
      <c r="AQ788" s="71" t="s">
        <v>12</v>
      </c>
      <c r="AR788" s="71" t="s">
        <v>11284</v>
      </c>
      <c r="AS788" s="71" t="s">
        <v>23</v>
      </c>
      <c r="AT788" s="71" t="s">
        <v>20</v>
      </c>
      <c r="AU788" s="71" t="s">
        <v>20</v>
      </c>
      <c r="AV788" s="71" t="s">
        <v>11273</v>
      </c>
      <c r="AW788" s="71" t="s">
        <v>14</v>
      </c>
      <c r="AX788" s="71" t="s">
        <v>11272</v>
      </c>
      <c r="AY788" s="71" t="s">
        <v>18</v>
      </c>
      <c r="AZ788" s="71" t="s">
        <v>11273</v>
      </c>
      <c r="BA788" s="71" t="s">
        <v>14</v>
      </c>
      <c r="BB788" s="71" t="s">
        <v>11268</v>
      </c>
      <c r="BC788" s="71" t="s">
        <v>17</v>
      </c>
      <c r="BD788" s="71" t="s">
        <v>11285</v>
      </c>
      <c r="BE788" s="71" t="s">
        <v>19</v>
      </c>
      <c r="BF788" s="71" t="s">
        <v>20</v>
      </c>
      <c r="BG788" s="71" t="s">
        <v>20</v>
      </c>
      <c r="BH788" s="71" t="s">
        <v>11314</v>
      </c>
      <c r="BI788" s="71" t="s">
        <v>12</v>
      </c>
      <c r="BJ788" s="71" t="s">
        <v>11284</v>
      </c>
      <c r="BK788" s="71" t="s">
        <v>23</v>
      </c>
      <c r="BL788" s="71" t="s">
        <v>25</v>
      </c>
      <c r="BM788" s="71" t="s">
        <v>25</v>
      </c>
      <c r="BN788" s="75" t="b">
        <v>1</v>
      </c>
      <c r="BO788" s="75" t="b">
        <v>1</v>
      </c>
      <c r="BP788" s="75" t="b">
        <v>1</v>
      </c>
      <c r="BQ788" s="75" t="b">
        <v>0</v>
      </c>
      <c r="BR788" s="75" t="b">
        <v>0</v>
      </c>
      <c r="BS788" s="75" t="b">
        <v>1</v>
      </c>
    </row>
    <row r="789" ht="18.0" customHeight="1">
      <c r="A789" s="71" t="s">
        <v>16345</v>
      </c>
      <c r="B789" s="72" t="s">
        <v>16346</v>
      </c>
      <c r="C789" s="73">
        <v>45665.0</v>
      </c>
      <c r="D789" s="73" t="s">
        <v>11261</v>
      </c>
      <c r="E789" s="74">
        <v>236.0</v>
      </c>
      <c r="F789" s="71" t="s">
        <v>34</v>
      </c>
      <c r="G789" s="75" t="b">
        <v>1</v>
      </c>
      <c r="H789" s="71" t="s">
        <v>11261</v>
      </c>
      <c r="I789" s="71" t="s">
        <v>91</v>
      </c>
      <c r="J789" s="71" t="s">
        <v>11261</v>
      </c>
      <c r="K789" s="71" t="s">
        <v>16347</v>
      </c>
      <c r="L789" s="71" t="s">
        <v>93</v>
      </c>
      <c r="M789" s="71" t="s">
        <v>11307</v>
      </c>
      <c r="N789" s="73">
        <v>45631.0</v>
      </c>
      <c r="O789" s="71" t="s">
        <v>16348</v>
      </c>
      <c r="P789" s="71" t="s">
        <v>16348</v>
      </c>
      <c r="Q789" s="71" t="s">
        <v>16349</v>
      </c>
      <c r="R789" s="71" t="s">
        <v>12934</v>
      </c>
      <c r="S789" s="71" t="s">
        <v>11347</v>
      </c>
      <c r="T789" s="71" t="s">
        <v>11261</v>
      </c>
      <c r="U789" s="71" t="s">
        <v>11261</v>
      </c>
      <c r="V789" s="73">
        <v>45665.0</v>
      </c>
      <c r="W789" s="74">
        <v>0.0</v>
      </c>
      <c r="X789" s="74">
        <v>0.0</v>
      </c>
      <c r="Y789" s="74" t="s">
        <v>11261</v>
      </c>
      <c r="Z789" s="73" t="s">
        <v>11261</v>
      </c>
      <c r="AA789" s="71" t="s">
        <v>105</v>
      </c>
      <c r="AB789" s="71" t="s">
        <v>11261</v>
      </c>
      <c r="AC789" s="74">
        <v>6.0</v>
      </c>
      <c r="AD789" s="74">
        <v>1.0</v>
      </c>
      <c r="AE789" s="74">
        <v>1.0</v>
      </c>
      <c r="AF789" s="74">
        <v>1.0</v>
      </c>
      <c r="AG789" s="74">
        <v>1.0</v>
      </c>
      <c r="AH789" s="74">
        <v>1.0</v>
      </c>
      <c r="AI789" s="74">
        <v>0.0</v>
      </c>
      <c r="AJ789" s="74">
        <v>1.0</v>
      </c>
      <c r="AK789" s="71" t="s">
        <v>123</v>
      </c>
      <c r="AL789" s="71" t="s">
        <v>25</v>
      </c>
      <c r="AM789" s="71" t="s">
        <v>25</v>
      </c>
      <c r="AN789" s="71" t="s">
        <v>11268</v>
      </c>
      <c r="AO789" s="71" t="s">
        <v>17</v>
      </c>
      <c r="AP789" s="71" t="s">
        <v>11269</v>
      </c>
      <c r="AQ789" s="71" t="s">
        <v>13</v>
      </c>
      <c r="AR789" s="71" t="s">
        <v>11270</v>
      </c>
      <c r="AS789" s="71" t="s">
        <v>22</v>
      </c>
      <c r="AT789" s="71" t="s">
        <v>20</v>
      </c>
      <c r="AU789" s="71" t="s">
        <v>20</v>
      </c>
      <c r="AV789" s="71" t="s">
        <v>11273</v>
      </c>
      <c r="AW789" s="71" t="s">
        <v>14</v>
      </c>
      <c r="AX789" s="71" t="s">
        <v>11285</v>
      </c>
      <c r="AY789" s="71" t="s">
        <v>19</v>
      </c>
      <c r="AZ789" s="71" t="s">
        <v>11271</v>
      </c>
      <c r="BA789" s="71" t="s">
        <v>15</v>
      </c>
      <c r="BB789" s="71" t="s">
        <v>11268</v>
      </c>
      <c r="BC789" s="71" t="s">
        <v>17</v>
      </c>
      <c r="BD789" s="71" t="s">
        <v>11285</v>
      </c>
      <c r="BE789" s="71" t="s">
        <v>19</v>
      </c>
      <c r="BF789" s="71" t="s">
        <v>20</v>
      </c>
      <c r="BG789" s="71" t="s">
        <v>20</v>
      </c>
      <c r="BH789" s="71" t="s">
        <v>11269</v>
      </c>
      <c r="BI789" s="71" t="s">
        <v>13</v>
      </c>
      <c r="BJ789" s="71" t="s">
        <v>11270</v>
      </c>
      <c r="BK789" s="71" t="s">
        <v>22</v>
      </c>
      <c r="BL789" s="71" t="s">
        <v>25</v>
      </c>
      <c r="BM789" s="71" t="s">
        <v>25</v>
      </c>
      <c r="BN789" s="75" t="b">
        <v>1</v>
      </c>
      <c r="BO789" s="75" t="b">
        <v>0</v>
      </c>
      <c r="BP789" s="75" t="b">
        <v>1</v>
      </c>
      <c r="BQ789" s="75" t="b">
        <v>1</v>
      </c>
      <c r="BR789" s="75" t="b">
        <v>1</v>
      </c>
      <c r="BS789" s="75" t="b">
        <v>1</v>
      </c>
    </row>
    <row r="790" ht="18.0" customHeight="1">
      <c r="A790" s="71" t="s">
        <v>16350</v>
      </c>
      <c r="B790" s="72" t="s">
        <v>16351</v>
      </c>
      <c r="C790" s="73">
        <v>45664.0</v>
      </c>
      <c r="D790" s="73">
        <v>45725.0</v>
      </c>
      <c r="E790" s="74">
        <v>61.0</v>
      </c>
      <c r="F790" s="71" t="s">
        <v>151</v>
      </c>
      <c r="G790" s="75" t="b">
        <v>0</v>
      </c>
      <c r="H790" s="71" t="s">
        <v>167</v>
      </c>
      <c r="I790" s="71" t="s">
        <v>168</v>
      </c>
      <c r="J790" s="71" t="s">
        <v>154</v>
      </c>
      <c r="K790" s="71" t="s">
        <v>16352</v>
      </c>
      <c r="L790" s="71" t="s">
        <v>93</v>
      </c>
      <c r="M790" s="71" t="s">
        <v>11263</v>
      </c>
      <c r="N790" s="73">
        <v>45618.0</v>
      </c>
      <c r="O790" s="71" t="s">
        <v>16353</v>
      </c>
      <c r="P790" s="71" t="s">
        <v>16354</v>
      </c>
      <c r="Q790" s="71" t="s">
        <v>16355</v>
      </c>
      <c r="R790" s="71" t="s">
        <v>16356</v>
      </c>
      <c r="S790" s="71" t="s">
        <v>11424</v>
      </c>
      <c r="T790" s="71" t="s">
        <v>11261</v>
      </c>
      <c r="U790" s="71" t="s">
        <v>11261</v>
      </c>
      <c r="V790" s="73">
        <v>45666.0</v>
      </c>
      <c r="W790" s="74">
        <v>0.0</v>
      </c>
      <c r="X790" s="74">
        <v>0.0</v>
      </c>
      <c r="Y790" s="74" t="s">
        <v>11261</v>
      </c>
      <c r="Z790" s="73" t="s">
        <v>11261</v>
      </c>
      <c r="AA790" s="71" t="s">
        <v>105</v>
      </c>
      <c r="AB790" s="71" t="s">
        <v>16357</v>
      </c>
      <c r="AC790" s="74">
        <v>4.0</v>
      </c>
      <c r="AD790" s="74">
        <v>0.0</v>
      </c>
      <c r="AE790" s="74">
        <v>1.0</v>
      </c>
      <c r="AF790" s="74">
        <v>1.0</v>
      </c>
      <c r="AG790" s="74">
        <v>0.0</v>
      </c>
      <c r="AH790" s="74">
        <v>1.0</v>
      </c>
      <c r="AI790" s="74">
        <v>0.0</v>
      </c>
      <c r="AJ790" s="74">
        <v>1.0</v>
      </c>
      <c r="AK790" s="71" t="s">
        <v>149</v>
      </c>
      <c r="AL790" s="71" t="s">
        <v>25</v>
      </c>
      <c r="AM790" s="71" t="s">
        <v>25</v>
      </c>
      <c r="AN790" s="71" t="s">
        <v>11268</v>
      </c>
      <c r="AO790" s="71" t="s">
        <v>17</v>
      </c>
      <c r="AP790" s="71" t="s">
        <v>11314</v>
      </c>
      <c r="AQ790" s="71" t="s">
        <v>12</v>
      </c>
      <c r="AR790" s="71" t="s">
        <v>11284</v>
      </c>
      <c r="AS790" s="71" t="s">
        <v>23</v>
      </c>
      <c r="AT790" s="71" t="s">
        <v>21</v>
      </c>
      <c r="AU790" s="71" t="s">
        <v>21</v>
      </c>
      <c r="AV790" s="71" t="s">
        <v>11273</v>
      </c>
      <c r="AW790" s="71" t="s">
        <v>14</v>
      </c>
      <c r="AX790" s="71" t="s">
        <v>11272</v>
      </c>
      <c r="AY790" s="71" t="s">
        <v>18</v>
      </c>
      <c r="AZ790" s="71" t="s">
        <v>11271</v>
      </c>
      <c r="BA790" s="71" t="s">
        <v>15</v>
      </c>
      <c r="BB790" s="71" t="s">
        <v>11268</v>
      </c>
      <c r="BC790" s="71" t="s">
        <v>17</v>
      </c>
      <c r="BD790" s="71" t="s">
        <v>11272</v>
      </c>
      <c r="BE790" s="71" t="s">
        <v>18</v>
      </c>
      <c r="BF790" s="71" t="s">
        <v>21</v>
      </c>
      <c r="BG790" s="71" t="s">
        <v>21</v>
      </c>
      <c r="BH790" s="71" t="s">
        <v>11314</v>
      </c>
      <c r="BI790" s="71" t="s">
        <v>12</v>
      </c>
      <c r="BJ790" s="71" t="s">
        <v>11270</v>
      </c>
      <c r="BK790" s="71" t="s">
        <v>22</v>
      </c>
      <c r="BL790" s="71" t="s">
        <v>24</v>
      </c>
      <c r="BM790" s="71" t="s">
        <v>24</v>
      </c>
      <c r="BN790" s="75" t="b">
        <v>0</v>
      </c>
      <c r="BO790" s="75" t="b">
        <v>0</v>
      </c>
      <c r="BP790" s="75" t="b">
        <v>1</v>
      </c>
      <c r="BQ790" s="75" t="b">
        <v>1</v>
      </c>
      <c r="BR790" s="75" t="b">
        <v>1</v>
      </c>
      <c r="BS790" s="75" t="b">
        <v>0</v>
      </c>
    </row>
    <row r="791" ht="18.0" customHeight="1">
      <c r="A791" s="71" t="s">
        <v>16358</v>
      </c>
      <c r="B791" s="72" t="s">
        <v>16359</v>
      </c>
      <c r="C791" s="73">
        <v>45664.0</v>
      </c>
      <c r="D791" s="73">
        <v>45768.0</v>
      </c>
      <c r="E791" s="74">
        <v>104.0</v>
      </c>
      <c r="F791" s="71" t="s">
        <v>34</v>
      </c>
      <c r="G791" s="75" t="b">
        <v>1</v>
      </c>
      <c r="H791" s="71" t="s">
        <v>167</v>
      </c>
      <c r="I791" s="71" t="s">
        <v>153</v>
      </c>
      <c r="J791" s="71" t="s">
        <v>154</v>
      </c>
      <c r="K791" s="71" t="s">
        <v>16360</v>
      </c>
      <c r="L791" s="71" t="s">
        <v>93</v>
      </c>
      <c r="M791" s="71" t="s">
        <v>11318</v>
      </c>
      <c r="N791" s="73">
        <v>45630.0</v>
      </c>
      <c r="O791" s="71" t="s">
        <v>16361</v>
      </c>
      <c r="P791" s="71" t="s">
        <v>16362</v>
      </c>
      <c r="Q791" s="71" t="s">
        <v>16363</v>
      </c>
      <c r="R791" s="71" t="s">
        <v>13977</v>
      </c>
      <c r="S791" s="71" t="s">
        <v>11782</v>
      </c>
      <c r="T791" s="71" t="s">
        <v>11261</v>
      </c>
      <c r="U791" s="71" t="s">
        <v>11261</v>
      </c>
      <c r="V791" s="73">
        <v>45664.0</v>
      </c>
      <c r="W791" s="74">
        <v>0.0</v>
      </c>
      <c r="X791" s="74">
        <v>1.0</v>
      </c>
      <c r="Y791" s="74" t="s">
        <v>11261</v>
      </c>
      <c r="Z791" s="73" t="s">
        <v>11261</v>
      </c>
      <c r="AA791" s="71" t="s">
        <v>105</v>
      </c>
      <c r="AB791" s="71" t="s">
        <v>16364</v>
      </c>
      <c r="AC791" s="74">
        <v>4.0</v>
      </c>
      <c r="AD791" s="74">
        <v>0.0</v>
      </c>
      <c r="AE791" s="74">
        <v>1.0</v>
      </c>
      <c r="AF791" s="74">
        <v>0.0</v>
      </c>
      <c r="AG791" s="74">
        <v>0.0</v>
      </c>
      <c r="AH791" s="74">
        <v>1.0</v>
      </c>
      <c r="AI791" s="74">
        <v>1.0</v>
      </c>
      <c r="AJ791" s="74">
        <v>1.0</v>
      </c>
      <c r="AK791" s="71" t="s">
        <v>123</v>
      </c>
      <c r="AL791" s="71" t="s">
        <v>25</v>
      </c>
      <c r="AM791" s="71" t="s">
        <v>25</v>
      </c>
      <c r="AN791" s="71" t="s">
        <v>11268</v>
      </c>
      <c r="AO791" s="71" t="s">
        <v>17</v>
      </c>
      <c r="AP791" s="71" t="s">
        <v>11269</v>
      </c>
      <c r="AQ791" s="71" t="s">
        <v>13</v>
      </c>
      <c r="AR791" s="71" t="s">
        <v>11284</v>
      </c>
      <c r="AS791" s="71" t="s">
        <v>23</v>
      </c>
      <c r="AT791" s="71" t="s">
        <v>20</v>
      </c>
      <c r="AU791" s="71" t="s">
        <v>20</v>
      </c>
      <c r="AV791" s="71" t="s">
        <v>11273</v>
      </c>
      <c r="AW791" s="71" t="s">
        <v>14</v>
      </c>
      <c r="AX791" s="71" t="s">
        <v>11272</v>
      </c>
      <c r="AY791" s="71" t="s">
        <v>18</v>
      </c>
      <c r="AZ791" s="71" t="s">
        <v>11273</v>
      </c>
      <c r="BA791" s="71" t="s">
        <v>14</v>
      </c>
      <c r="BB791" s="71" t="s">
        <v>11268</v>
      </c>
      <c r="BC791" s="71" t="s">
        <v>17</v>
      </c>
      <c r="BD791" s="71" t="s">
        <v>11272</v>
      </c>
      <c r="BE791" s="71" t="s">
        <v>18</v>
      </c>
      <c r="BF791" s="71" t="s">
        <v>20</v>
      </c>
      <c r="BG791" s="71" t="s">
        <v>20</v>
      </c>
      <c r="BH791" s="71" t="s">
        <v>11314</v>
      </c>
      <c r="BI791" s="71" t="s">
        <v>12</v>
      </c>
      <c r="BJ791" s="71" t="s">
        <v>11270</v>
      </c>
      <c r="BK791" s="71" t="s">
        <v>22</v>
      </c>
      <c r="BL791" s="71" t="s">
        <v>24</v>
      </c>
      <c r="BM791" s="71" t="s">
        <v>24</v>
      </c>
      <c r="BN791" s="75" t="b">
        <v>0</v>
      </c>
      <c r="BO791" s="75" t="b">
        <v>1</v>
      </c>
      <c r="BP791" s="75" t="b">
        <v>1</v>
      </c>
      <c r="BQ791" s="75" t="b">
        <v>1</v>
      </c>
      <c r="BR791" s="75" t="b">
        <v>1</v>
      </c>
      <c r="BS791" s="75" t="b">
        <v>0</v>
      </c>
    </row>
    <row r="792" ht="18.0" customHeight="1">
      <c r="A792" s="71" t="s">
        <v>16365</v>
      </c>
      <c r="B792" s="72" t="s">
        <v>16366</v>
      </c>
      <c r="C792" s="73">
        <v>45664.0</v>
      </c>
      <c r="D792" s="73" t="s">
        <v>11261</v>
      </c>
      <c r="E792" s="74">
        <v>237.0</v>
      </c>
      <c r="F792" s="71" t="s">
        <v>34</v>
      </c>
      <c r="G792" s="75" t="b">
        <v>1</v>
      </c>
      <c r="H792" s="71" t="s">
        <v>11261</v>
      </c>
      <c r="I792" s="71" t="s">
        <v>91</v>
      </c>
      <c r="J792" s="71" t="s">
        <v>11261</v>
      </c>
      <c r="K792" s="71" t="s">
        <v>16367</v>
      </c>
      <c r="L792" s="71" t="s">
        <v>93</v>
      </c>
      <c r="M792" s="71" t="s">
        <v>11318</v>
      </c>
      <c r="N792" s="73">
        <v>45630.0</v>
      </c>
      <c r="O792" s="71" t="s">
        <v>16368</v>
      </c>
      <c r="P792" s="71" t="s">
        <v>16369</v>
      </c>
      <c r="Q792" s="71" t="s">
        <v>16370</v>
      </c>
      <c r="R792" s="71" t="s">
        <v>12183</v>
      </c>
      <c r="S792" s="71" t="s">
        <v>11339</v>
      </c>
      <c r="T792" s="71" t="s">
        <v>11261</v>
      </c>
      <c r="U792" s="71" t="s">
        <v>11261</v>
      </c>
      <c r="V792" s="73">
        <v>45664.0</v>
      </c>
      <c r="W792" s="74">
        <v>0.0</v>
      </c>
      <c r="X792" s="74">
        <v>0.0</v>
      </c>
      <c r="Y792" s="74" t="s">
        <v>11261</v>
      </c>
      <c r="Z792" s="73" t="s">
        <v>11261</v>
      </c>
      <c r="AA792" s="71" t="s">
        <v>105</v>
      </c>
      <c r="AB792" s="71" t="s">
        <v>11261</v>
      </c>
      <c r="AC792" s="74">
        <v>4.0</v>
      </c>
      <c r="AD792" s="74">
        <v>1.0</v>
      </c>
      <c r="AE792" s="74">
        <v>0.0</v>
      </c>
      <c r="AF792" s="74">
        <v>0.0</v>
      </c>
      <c r="AG792" s="74">
        <v>0.0</v>
      </c>
      <c r="AH792" s="74">
        <v>1.0</v>
      </c>
      <c r="AI792" s="74">
        <v>1.0</v>
      </c>
      <c r="AJ792" s="74">
        <v>1.0</v>
      </c>
      <c r="AK792" s="71" t="s">
        <v>123</v>
      </c>
      <c r="AL792" s="71" t="s">
        <v>25</v>
      </c>
      <c r="AM792" s="71" t="s">
        <v>25</v>
      </c>
      <c r="AN792" s="71" t="s">
        <v>11274</v>
      </c>
      <c r="AO792" s="71" t="s">
        <v>16</v>
      </c>
      <c r="AP792" s="71" t="s">
        <v>11269</v>
      </c>
      <c r="AQ792" s="71" t="s">
        <v>13</v>
      </c>
      <c r="AR792" s="71" t="s">
        <v>11284</v>
      </c>
      <c r="AS792" s="71" t="s">
        <v>23</v>
      </c>
      <c r="AT792" s="71" t="s">
        <v>20</v>
      </c>
      <c r="AU792" s="71" t="s">
        <v>20</v>
      </c>
      <c r="AV792" s="71" t="s">
        <v>11273</v>
      </c>
      <c r="AW792" s="71" t="s">
        <v>14</v>
      </c>
      <c r="AX792" s="71" t="s">
        <v>11272</v>
      </c>
      <c r="AY792" s="71" t="s">
        <v>18</v>
      </c>
      <c r="AZ792" s="71" t="s">
        <v>11273</v>
      </c>
      <c r="BA792" s="71" t="s">
        <v>14</v>
      </c>
      <c r="BB792" s="71" t="s">
        <v>11268</v>
      </c>
      <c r="BC792" s="71" t="s">
        <v>17</v>
      </c>
      <c r="BD792" s="71" t="s">
        <v>11272</v>
      </c>
      <c r="BE792" s="71" t="s">
        <v>18</v>
      </c>
      <c r="BF792" s="71" t="s">
        <v>20</v>
      </c>
      <c r="BG792" s="71" t="s">
        <v>20</v>
      </c>
      <c r="BH792" s="71" t="s">
        <v>11314</v>
      </c>
      <c r="BI792" s="71" t="s">
        <v>12</v>
      </c>
      <c r="BJ792" s="71" t="s">
        <v>11270</v>
      </c>
      <c r="BK792" s="71" t="s">
        <v>22</v>
      </c>
      <c r="BL792" s="71" t="s">
        <v>25</v>
      </c>
      <c r="BM792" s="71" t="s">
        <v>25</v>
      </c>
      <c r="BN792" s="75" t="b">
        <v>1</v>
      </c>
      <c r="BO792" s="75" t="b">
        <v>1</v>
      </c>
      <c r="BP792" s="75" t="b">
        <v>1</v>
      </c>
      <c r="BQ792" s="75" t="b">
        <v>1</v>
      </c>
      <c r="BR792" s="75" t="b">
        <v>0</v>
      </c>
      <c r="BS792" s="75" t="b">
        <v>0</v>
      </c>
    </row>
    <row r="793" ht="18.0" customHeight="1">
      <c r="A793" s="71" t="s">
        <v>16371</v>
      </c>
      <c r="B793" s="72" t="s">
        <v>16372</v>
      </c>
      <c r="C793" s="73">
        <v>45663.0</v>
      </c>
      <c r="D793" s="73" t="s">
        <v>11261</v>
      </c>
      <c r="E793" s="74">
        <v>238.0</v>
      </c>
      <c r="F793" s="71" t="s">
        <v>34</v>
      </c>
      <c r="G793" s="75" t="b">
        <v>1</v>
      </c>
      <c r="H793" s="71" t="s">
        <v>11261</v>
      </c>
      <c r="I793" s="71" t="s">
        <v>91</v>
      </c>
      <c r="J793" s="71" t="s">
        <v>11261</v>
      </c>
      <c r="K793" s="71" t="s">
        <v>16373</v>
      </c>
      <c r="L793" s="71" t="s">
        <v>93</v>
      </c>
      <c r="M793" s="71" t="s">
        <v>11334</v>
      </c>
      <c r="N793" s="73">
        <v>45626.0</v>
      </c>
      <c r="O793" s="71" t="s">
        <v>16374</v>
      </c>
      <c r="P793" s="71" t="s">
        <v>16375</v>
      </c>
      <c r="Q793" s="71" t="s">
        <v>16376</v>
      </c>
      <c r="R793" s="71" t="s">
        <v>12163</v>
      </c>
      <c r="S793" s="71" t="s">
        <v>11782</v>
      </c>
      <c r="T793" s="71" t="s">
        <v>11261</v>
      </c>
      <c r="U793" s="71" t="s">
        <v>11261</v>
      </c>
      <c r="V793" s="73">
        <v>45663.0</v>
      </c>
      <c r="W793" s="74">
        <v>1.0</v>
      </c>
      <c r="X793" s="74">
        <v>1.0</v>
      </c>
      <c r="Y793" s="74" t="s">
        <v>11261</v>
      </c>
      <c r="Z793" s="73" t="s">
        <v>11261</v>
      </c>
      <c r="AA793" s="71" t="s">
        <v>105</v>
      </c>
      <c r="AB793" s="71" t="s">
        <v>11261</v>
      </c>
      <c r="AC793" s="74">
        <v>6.0</v>
      </c>
      <c r="AD793" s="74">
        <v>1.0</v>
      </c>
      <c r="AE793" s="74">
        <v>1.0</v>
      </c>
      <c r="AF793" s="74">
        <v>1.0</v>
      </c>
      <c r="AG793" s="74">
        <v>0.0</v>
      </c>
      <c r="AH793" s="74">
        <v>1.0</v>
      </c>
      <c r="AI793" s="74">
        <v>1.0</v>
      </c>
      <c r="AJ793" s="74">
        <v>1.0</v>
      </c>
      <c r="AK793" s="71" t="s">
        <v>123</v>
      </c>
      <c r="AL793" s="71" t="s">
        <v>25</v>
      </c>
      <c r="AM793" s="71" t="s">
        <v>25</v>
      </c>
      <c r="AN793" s="71" t="s">
        <v>11274</v>
      </c>
      <c r="AO793" s="71" t="s">
        <v>16</v>
      </c>
      <c r="AP793" s="71" t="s">
        <v>11314</v>
      </c>
      <c r="AQ793" s="71" t="s">
        <v>12</v>
      </c>
      <c r="AR793" s="71" t="s">
        <v>11270</v>
      </c>
      <c r="AS793" s="71" t="s">
        <v>22</v>
      </c>
      <c r="AT793" s="71" t="s">
        <v>20</v>
      </c>
      <c r="AU793" s="71" t="s">
        <v>20</v>
      </c>
      <c r="AV793" s="71" t="s">
        <v>11273</v>
      </c>
      <c r="AW793" s="71" t="s">
        <v>14</v>
      </c>
      <c r="AX793" s="71" t="s">
        <v>11285</v>
      </c>
      <c r="AY793" s="71" t="s">
        <v>19</v>
      </c>
      <c r="AZ793" s="71" t="s">
        <v>11273</v>
      </c>
      <c r="BA793" s="71" t="s">
        <v>14</v>
      </c>
      <c r="BB793" s="71" t="s">
        <v>11274</v>
      </c>
      <c r="BC793" s="71" t="s">
        <v>16</v>
      </c>
      <c r="BD793" s="71" t="s">
        <v>11285</v>
      </c>
      <c r="BE793" s="71" t="s">
        <v>19</v>
      </c>
      <c r="BF793" s="71" t="s">
        <v>20</v>
      </c>
      <c r="BG793" s="71" t="s">
        <v>20</v>
      </c>
      <c r="BH793" s="71" t="s">
        <v>11314</v>
      </c>
      <c r="BI793" s="71" t="s">
        <v>12</v>
      </c>
      <c r="BJ793" s="71" t="s">
        <v>11284</v>
      </c>
      <c r="BK793" s="71" t="s">
        <v>23</v>
      </c>
      <c r="BL793" s="71" t="s">
        <v>25</v>
      </c>
      <c r="BM793" s="71" t="s">
        <v>25</v>
      </c>
      <c r="BN793" s="75" t="b">
        <v>1</v>
      </c>
      <c r="BO793" s="75" t="b">
        <v>1</v>
      </c>
      <c r="BP793" s="75" t="b">
        <v>1</v>
      </c>
      <c r="BQ793" s="75" t="b">
        <v>1</v>
      </c>
      <c r="BR793" s="75" t="b">
        <v>1</v>
      </c>
      <c r="BS793" s="75" t="b">
        <v>0</v>
      </c>
    </row>
    <row r="794" ht="18.0" customHeight="1">
      <c r="A794" s="71" t="s">
        <v>16377</v>
      </c>
      <c r="B794" s="72" t="s">
        <v>16378</v>
      </c>
      <c r="C794" s="73">
        <v>45663.0</v>
      </c>
      <c r="D794" s="73">
        <v>45745.0</v>
      </c>
      <c r="E794" s="74">
        <v>82.0</v>
      </c>
      <c r="F794" s="71" t="s">
        <v>151</v>
      </c>
      <c r="G794" s="75" t="b">
        <v>0</v>
      </c>
      <c r="H794" s="71" t="s">
        <v>1670</v>
      </c>
      <c r="I794" s="71" t="s">
        <v>153</v>
      </c>
      <c r="J794" s="71" t="s">
        <v>154</v>
      </c>
      <c r="K794" s="71" t="s">
        <v>16379</v>
      </c>
      <c r="L794" s="71" t="s">
        <v>93</v>
      </c>
      <c r="M794" s="71" t="s">
        <v>11656</v>
      </c>
      <c r="N794" s="73">
        <v>45632.0</v>
      </c>
      <c r="O794" s="71" t="s">
        <v>13166</v>
      </c>
      <c r="P794" s="71" t="s">
        <v>13167</v>
      </c>
      <c r="Q794" s="71" t="s">
        <v>13168</v>
      </c>
      <c r="R794" s="71" t="s">
        <v>16380</v>
      </c>
      <c r="S794" s="71" t="s">
        <v>15655</v>
      </c>
      <c r="T794" s="71" t="s">
        <v>11261</v>
      </c>
      <c r="U794" s="71" t="s">
        <v>11261</v>
      </c>
      <c r="V794" s="73">
        <v>45663.0</v>
      </c>
      <c r="W794" s="74">
        <v>2.0</v>
      </c>
      <c r="X794" s="74">
        <v>1.0</v>
      </c>
      <c r="Y794" s="74" t="s">
        <v>11261</v>
      </c>
      <c r="Z794" s="73" t="s">
        <v>11261</v>
      </c>
      <c r="AA794" s="71" t="s">
        <v>105</v>
      </c>
      <c r="AB794" s="71" t="s">
        <v>16381</v>
      </c>
      <c r="AC794" s="74">
        <v>3.0</v>
      </c>
      <c r="AD794" s="74">
        <v>0.0</v>
      </c>
      <c r="AE794" s="74">
        <v>0.0</v>
      </c>
      <c r="AF794" s="74">
        <v>1.0</v>
      </c>
      <c r="AG794" s="74">
        <v>1.0</v>
      </c>
      <c r="AH794" s="74">
        <v>1.0</v>
      </c>
      <c r="AI794" s="74">
        <v>0.0</v>
      </c>
      <c r="AJ794" s="74">
        <v>0.0</v>
      </c>
      <c r="AK794" s="71" t="s">
        <v>250</v>
      </c>
      <c r="AL794" s="71" t="s">
        <v>25</v>
      </c>
      <c r="AM794" s="71" t="s">
        <v>25</v>
      </c>
      <c r="AN794" s="71" t="s">
        <v>11274</v>
      </c>
      <c r="AO794" s="71" t="s">
        <v>16</v>
      </c>
      <c r="AP794" s="71" t="s">
        <v>11314</v>
      </c>
      <c r="AQ794" s="71" t="s">
        <v>12</v>
      </c>
      <c r="AR794" s="71" t="s">
        <v>11270</v>
      </c>
      <c r="AS794" s="71" t="s">
        <v>22</v>
      </c>
      <c r="AT794" s="71" t="s">
        <v>20</v>
      </c>
      <c r="AU794" s="71" t="s">
        <v>20</v>
      </c>
      <c r="AV794" s="71" t="s">
        <v>11273</v>
      </c>
      <c r="AW794" s="71" t="s">
        <v>14</v>
      </c>
      <c r="AX794" s="71" t="s">
        <v>11285</v>
      </c>
      <c r="AY794" s="71" t="s">
        <v>19</v>
      </c>
      <c r="AZ794" s="71" t="s">
        <v>11271</v>
      </c>
      <c r="BA794" s="71" t="s">
        <v>15</v>
      </c>
      <c r="BB794" s="71" t="s">
        <v>11268</v>
      </c>
      <c r="BC794" s="71" t="s">
        <v>17</v>
      </c>
      <c r="BD794" s="71" t="s">
        <v>11272</v>
      </c>
      <c r="BE794" s="71" t="s">
        <v>18</v>
      </c>
      <c r="BF794" s="71" t="s">
        <v>20</v>
      </c>
      <c r="BG794" s="71" t="s">
        <v>20</v>
      </c>
      <c r="BH794" s="71" t="s">
        <v>11314</v>
      </c>
      <c r="BI794" s="71" t="s">
        <v>12</v>
      </c>
      <c r="BJ794" s="71" t="s">
        <v>11270</v>
      </c>
      <c r="BK794" s="71" t="s">
        <v>22</v>
      </c>
      <c r="BL794" s="71" t="s">
        <v>24</v>
      </c>
      <c r="BM794" s="71" t="s">
        <v>24</v>
      </c>
      <c r="BN794" s="75" t="b">
        <v>0</v>
      </c>
      <c r="BO794" s="75" t="b">
        <v>0</v>
      </c>
      <c r="BP794" s="75" t="b">
        <v>1</v>
      </c>
      <c r="BQ794" s="75" t="b">
        <v>0</v>
      </c>
      <c r="BR794" s="75" t="b">
        <v>0</v>
      </c>
      <c r="BS794" s="75" t="b">
        <v>1</v>
      </c>
    </row>
    <row r="795" ht="18.0" customHeight="1">
      <c r="A795" s="71" t="s">
        <v>16382</v>
      </c>
      <c r="B795" s="72" t="s">
        <v>16383</v>
      </c>
      <c r="C795" s="73">
        <v>45663.0</v>
      </c>
      <c r="D795" s="73" t="s">
        <v>11261</v>
      </c>
      <c r="E795" s="74">
        <v>238.0</v>
      </c>
      <c r="F795" s="71" t="s">
        <v>34</v>
      </c>
      <c r="G795" s="75" t="b">
        <v>1</v>
      </c>
      <c r="H795" s="71" t="s">
        <v>11261</v>
      </c>
      <c r="I795" s="71" t="s">
        <v>91</v>
      </c>
      <c r="J795" s="71" t="s">
        <v>11261</v>
      </c>
      <c r="K795" s="71" t="s">
        <v>16384</v>
      </c>
      <c r="L795" s="71" t="s">
        <v>93</v>
      </c>
      <c r="M795" s="71" t="s">
        <v>11297</v>
      </c>
      <c r="N795" s="73">
        <v>45630.0</v>
      </c>
      <c r="O795" s="71" t="s">
        <v>16385</v>
      </c>
      <c r="P795" s="71" t="s">
        <v>16386</v>
      </c>
      <c r="Q795" s="71" t="s">
        <v>16387</v>
      </c>
      <c r="R795" s="71" t="s">
        <v>12659</v>
      </c>
      <c r="S795" s="71" t="s">
        <v>11394</v>
      </c>
      <c r="T795" s="71" t="s">
        <v>11261</v>
      </c>
      <c r="U795" s="71" t="s">
        <v>11261</v>
      </c>
      <c r="V795" s="73">
        <v>45660.0</v>
      </c>
      <c r="W795" s="74">
        <v>0.0</v>
      </c>
      <c r="X795" s="74">
        <v>0.0</v>
      </c>
      <c r="Y795" s="74" t="s">
        <v>11261</v>
      </c>
      <c r="Z795" s="73" t="s">
        <v>11261</v>
      </c>
      <c r="AA795" s="71" t="s">
        <v>105</v>
      </c>
      <c r="AB795" s="71" t="s">
        <v>11261</v>
      </c>
      <c r="AC795" s="74">
        <v>2.0</v>
      </c>
      <c r="AD795" s="74">
        <v>0.0</v>
      </c>
      <c r="AE795" s="74">
        <v>0.0</v>
      </c>
      <c r="AF795" s="74">
        <v>1.0</v>
      </c>
      <c r="AG795" s="74">
        <v>0.0</v>
      </c>
      <c r="AH795" s="74">
        <v>0.0</v>
      </c>
      <c r="AI795" s="74">
        <v>0.0</v>
      </c>
      <c r="AJ795" s="74">
        <v>1.0</v>
      </c>
      <c r="AK795" s="71" t="s">
        <v>123</v>
      </c>
      <c r="AL795" s="71" t="s">
        <v>24</v>
      </c>
      <c r="AM795" s="71" t="s">
        <v>24</v>
      </c>
      <c r="AN795" s="71" t="s">
        <v>11268</v>
      </c>
      <c r="AO795" s="71" t="s">
        <v>17</v>
      </c>
      <c r="AP795" s="71" t="s">
        <v>11269</v>
      </c>
      <c r="AQ795" s="71" t="s">
        <v>13</v>
      </c>
      <c r="AR795" s="71" t="s">
        <v>11284</v>
      </c>
      <c r="AS795" s="71" t="s">
        <v>23</v>
      </c>
      <c r="AT795" s="71" t="s">
        <v>21</v>
      </c>
      <c r="AU795" s="71" t="s">
        <v>21</v>
      </c>
      <c r="AV795" s="71" t="s">
        <v>11273</v>
      </c>
      <c r="AW795" s="71" t="s">
        <v>14</v>
      </c>
      <c r="AX795" s="71" t="s">
        <v>11272</v>
      </c>
      <c r="AY795" s="71" t="s">
        <v>18</v>
      </c>
      <c r="AZ795" s="71" t="s">
        <v>11271</v>
      </c>
      <c r="BA795" s="71" t="s">
        <v>15</v>
      </c>
      <c r="BB795" s="71" t="s">
        <v>11274</v>
      </c>
      <c r="BC795" s="71" t="s">
        <v>16</v>
      </c>
      <c r="BD795" s="71" t="s">
        <v>11272</v>
      </c>
      <c r="BE795" s="71" t="s">
        <v>18</v>
      </c>
      <c r="BF795" s="71" t="s">
        <v>20</v>
      </c>
      <c r="BG795" s="71" t="s">
        <v>20</v>
      </c>
      <c r="BH795" s="71" t="s">
        <v>11269</v>
      </c>
      <c r="BI795" s="71" t="s">
        <v>13</v>
      </c>
      <c r="BJ795" s="71" t="s">
        <v>11270</v>
      </c>
      <c r="BK795" s="71" t="s">
        <v>22</v>
      </c>
      <c r="BL795" s="71" t="s">
        <v>25</v>
      </c>
      <c r="BM795" s="71" t="s">
        <v>25</v>
      </c>
      <c r="BN795" s="75" t="b">
        <v>0</v>
      </c>
      <c r="BO795" s="75" t="b">
        <v>0</v>
      </c>
      <c r="BP795" s="75" t="b">
        <v>0</v>
      </c>
      <c r="BQ795" s="75" t="b">
        <v>1</v>
      </c>
      <c r="BR795" s="75" t="b">
        <v>0</v>
      </c>
      <c r="BS795" s="75" t="b">
        <v>0</v>
      </c>
    </row>
    <row r="796" ht="18.0" customHeight="1">
      <c r="A796" s="71" t="s">
        <v>16388</v>
      </c>
      <c r="B796" s="72" t="s">
        <v>16389</v>
      </c>
      <c r="C796" s="73">
        <v>45660.0</v>
      </c>
      <c r="D796" s="73">
        <v>45804.0</v>
      </c>
      <c r="E796" s="74">
        <v>144.0</v>
      </c>
      <c r="F796" s="71" t="s">
        <v>34</v>
      </c>
      <c r="G796" s="75" t="b">
        <v>1</v>
      </c>
      <c r="H796" s="71" t="s">
        <v>167</v>
      </c>
      <c r="I796" s="71" t="s">
        <v>153</v>
      </c>
      <c r="J796" s="71" t="s">
        <v>154</v>
      </c>
      <c r="K796" s="71" t="s">
        <v>16390</v>
      </c>
      <c r="L796" s="71" t="s">
        <v>93</v>
      </c>
      <c r="M796" s="71" t="s">
        <v>11297</v>
      </c>
      <c r="N796" s="73">
        <v>45632.0</v>
      </c>
      <c r="O796" s="71" t="s">
        <v>16391</v>
      </c>
      <c r="P796" s="71" t="s">
        <v>16392</v>
      </c>
      <c r="Q796" s="71" t="s">
        <v>16393</v>
      </c>
      <c r="R796" s="71" t="s">
        <v>14461</v>
      </c>
      <c r="S796" s="71" t="s">
        <v>11564</v>
      </c>
      <c r="T796" s="71" t="s">
        <v>11261</v>
      </c>
      <c r="U796" s="71" t="s">
        <v>11261</v>
      </c>
      <c r="V796" s="73">
        <v>45660.0</v>
      </c>
      <c r="W796" s="74">
        <v>1.0</v>
      </c>
      <c r="X796" s="74">
        <v>1.0</v>
      </c>
      <c r="Y796" s="74" t="s">
        <v>11261</v>
      </c>
      <c r="Z796" s="73" t="s">
        <v>11261</v>
      </c>
      <c r="AA796" s="71" t="s">
        <v>105</v>
      </c>
      <c r="AB796" s="71" t="s">
        <v>16394</v>
      </c>
      <c r="AC796" s="74">
        <v>5.0</v>
      </c>
      <c r="AD796" s="74">
        <v>1.0</v>
      </c>
      <c r="AE796" s="74">
        <v>1.0</v>
      </c>
      <c r="AF796" s="74">
        <v>0.0</v>
      </c>
      <c r="AG796" s="74">
        <v>0.0</v>
      </c>
      <c r="AH796" s="74">
        <v>1.0</v>
      </c>
      <c r="AI796" s="74">
        <v>1.0</v>
      </c>
      <c r="AJ796" s="74">
        <v>1.0</v>
      </c>
      <c r="AK796" s="71" t="s">
        <v>123</v>
      </c>
      <c r="AL796" s="71" t="s">
        <v>25</v>
      </c>
      <c r="AM796" s="71" t="s">
        <v>25</v>
      </c>
      <c r="AN796" s="71" t="s">
        <v>11268</v>
      </c>
      <c r="AO796" s="71" t="s">
        <v>17</v>
      </c>
      <c r="AP796" s="71" t="s">
        <v>11314</v>
      </c>
      <c r="AQ796" s="71" t="s">
        <v>12</v>
      </c>
      <c r="AR796" s="71" t="s">
        <v>11270</v>
      </c>
      <c r="AS796" s="71" t="s">
        <v>22</v>
      </c>
      <c r="AT796" s="71" t="s">
        <v>21</v>
      </c>
      <c r="AU796" s="71" t="s">
        <v>21</v>
      </c>
      <c r="AV796" s="71" t="s">
        <v>11273</v>
      </c>
      <c r="AW796" s="71" t="s">
        <v>14</v>
      </c>
      <c r="AX796" s="71" t="s">
        <v>11285</v>
      </c>
      <c r="AY796" s="71" t="s">
        <v>19</v>
      </c>
      <c r="AZ796" s="71" t="s">
        <v>11273</v>
      </c>
      <c r="BA796" s="71" t="s">
        <v>14</v>
      </c>
      <c r="BB796" s="71" t="s">
        <v>11268</v>
      </c>
      <c r="BC796" s="71" t="s">
        <v>17</v>
      </c>
      <c r="BD796" s="71" t="s">
        <v>11285</v>
      </c>
      <c r="BE796" s="71" t="s">
        <v>19</v>
      </c>
      <c r="BF796" s="71" t="s">
        <v>21</v>
      </c>
      <c r="BG796" s="71" t="s">
        <v>21</v>
      </c>
      <c r="BH796" s="71" t="s">
        <v>11269</v>
      </c>
      <c r="BI796" s="71" t="s">
        <v>13</v>
      </c>
      <c r="BJ796" s="71" t="s">
        <v>11284</v>
      </c>
      <c r="BK796" s="71" t="s">
        <v>23</v>
      </c>
      <c r="BL796" s="71" t="s">
        <v>25</v>
      </c>
      <c r="BM796" s="71" t="s">
        <v>25</v>
      </c>
      <c r="BN796" s="75" t="b">
        <v>1</v>
      </c>
      <c r="BO796" s="75" t="b">
        <v>1</v>
      </c>
      <c r="BP796" s="75" t="b">
        <v>1</v>
      </c>
      <c r="BQ796" s="75" t="b">
        <v>1</v>
      </c>
      <c r="BR796" s="75" t="b">
        <v>1</v>
      </c>
      <c r="BS796" s="75" t="b">
        <v>0</v>
      </c>
    </row>
    <row r="797" ht="18.0" customHeight="1">
      <c r="A797" s="71" t="s">
        <v>16395</v>
      </c>
      <c r="B797" s="72" t="s">
        <v>16396</v>
      </c>
      <c r="C797" s="73">
        <v>45659.0</v>
      </c>
      <c r="D797" s="73">
        <v>45858.0</v>
      </c>
      <c r="E797" s="74">
        <v>199.0</v>
      </c>
      <c r="F797" s="71" t="s">
        <v>34</v>
      </c>
      <c r="G797" s="75" t="b">
        <v>1</v>
      </c>
      <c r="H797" s="71" t="s">
        <v>1779</v>
      </c>
      <c r="I797" s="71" t="s">
        <v>153</v>
      </c>
      <c r="J797" s="71" t="s">
        <v>168</v>
      </c>
      <c r="K797" s="71" t="s">
        <v>16397</v>
      </c>
      <c r="L797" s="71" t="s">
        <v>93</v>
      </c>
      <c r="M797" s="71" t="s">
        <v>11318</v>
      </c>
      <c r="N797" s="73">
        <v>45621.0</v>
      </c>
      <c r="O797" s="71" t="s">
        <v>16398</v>
      </c>
      <c r="P797" s="71" t="s">
        <v>16399</v>
      </c>
      <c r="Q797" s="71" t="s">
        <v>16400</v>
      </c>
      <c r="R797" s="71" t="s">
        <v>12582</v>
      </c>
      <c r="S797" s="71" t="s">
        <v>11572</v>
      </c>
      <c r="T797" s="71" t="s">
        <v>11261</v>
      </c>
      <c r="U797" s="71" t="s">
        <v>11261</v>
      </c>
      <c r="V797" s="73">
        <v>45659.0</v>
      </c>
      <c r="W797" s="74">
        <v>0.0</v>
      </c>
      <c r="X797" s="74">
        <v>0.0</v>
      </c>
      <c r="Y797" s="74" t="s">
        <v>11261</v>
      </c>
      <c r="Z797" s="73" t="s">
        <v>11261</v>
      </c>
      <c r="AA797" s="71" t="s">
        <v>105</v>
      </c>
      <c r="AB797" s="71" t="s">
        <v>16401</v>
      </c>
      <c r="AC797" s="74">
        <v>3.0</v>
      </c>
      <c r="AD797" s="74">
        <v>0.0</v>
      </c>
      <c r="AE797" s="74">
        <v>0.0</v>
      </c>
      <c r="AF797" s="74">
        <v>1.0</v>
      </c>
      <c r="AG797" s="74">
        <v>0.0</v>
      </c>
      <c r="AH797" s="74">
        <v>1.0</v>
      </c>
      <c r="AI797" s="74">
        <v>0.0</v>
      </c>
      <c r="AJ797" s="74">
        <v>1.0</v>
      </c>
      <c r="AK797" s="71" t="s">
        <v>181</v>
      </c>
      <c r="AL797" s="71" t="s">
        <v>25</v>
      </c>
      <c r="AM797" s="71" t="s">
        <v>25</v>
      </c>
      <c r="AN797" s="71" t="s">
        <v>11274</v>
      </c>
      <c r="AO797" s="71" t="s">
        <v>16</v>
      </c>
      <c r="AP797" s="71" t="s">
        <v>11269</v>
      </c>
      <c r="AQ797" s="71" t="s">
        <v>13</v>
      </c>
      <c r="AR797" s="71" t="s">
        <v>11284</v>
      </c>
      <c r="AS797" s="71" t="s">
        <v>23</v>
      </c>
      <c r="AT797" s="71" t="s">
        <v>20</v>
      </c>
      <c r="AU797" s="71" t="s">
        <v>20</v>
      </c>
      <c r="AV797" s="71" t="s">
        <v>11273</v>
      </c>
      <c r="AW797" s="71" t="s">
        <v>14</v>
      </c>
      <c r="AX797" s="71" t="s">
        <v>11285</v>
      </c>
      <c r="AY797" s="71" t="s">
        <v>19</v>
      </c>
      <c r="AZ797" s="71" t="s">
        <v>11271</v>
      </c>
      <c r="BA797" s="71" t="s">
        <v>15</v>
      </c>
      <c r="BB797" s="71" t="s">
        <v>11268</v>
      </c>
      <c r="BC797" s="71" t="s">
        <v>17</v>
      </c>
      <c r="BD797" s="71" t="s">
        <v>11285</v>
      </c>
      <c r="BE797" s="71" t="s">
        <v>19</v>
      </c>
      <c r="BF797" s="71" t="s">
        <v>20</v>
      </c>
      <c r="BG797" s="71" t="s">
        <v>20</v>
      </c>
      <c r="BH797" s="71" t="s">
        <v>11269</v>
      </c>
      <c r="BI797" s="71" t="s">
        <v>13</v>
      </c>
      <c r="BJ797" s="71" t="s">
        <v>11270</v>
      </c>
      <c r="BK797" s="71" t="s">
        <v>22</v>
      </c>
      <c r="BL797" s="71" t="s">
        <v>24</v>
      </c>
      <c r="BM797" s="71" t="s">
        <v>24</v>
      </c>
      <c r="BN797" s="75" t="b">
        <v>0</v>
      </c>
      <c r="BO797" s="75" t="b">
        <v>0</v>
      </c>
      <c r="BP797" s="75" t="b">
        <v>1</v>
      </c>
      <c r="BQ797" s="75" t="b">
        <v>1</v>
      </c>
      <c r="BR797" s="75" t="b">
        <v>0</v>
      </c>
      <c r="BS797" s="75" t="b">
        <v>0</v>
      </c>
    </row>
    <row r="798" ht="18.0" customHeight="1">
      <c r="A798" s="71" t="s">
        <v>16402</v>
      </c>
      <c r="B798" s="72" t="s">
        <v>16403</v>
      </c>
      <c r="C798" s="73">
        <v>45659.0</v>
      </c>
      <c r="D798" s="73">
        <v>45754.0</v>
      </c>
      <c r="E798" s="74">
        <v>95.0</v>
      </c>
      <c r="F798" s="71" t="s">
        <v>34</v>
      </c>
      <c r="G798" s="75" t="b">
        <v>1</v>
      </c>
      <c r="H798" s="71" t="s">
        <v>1670</v>
      </c>
      <c r="I798" s="71" t="s">
        <v>153</v>
      </c>
      <c r="J798" s="71" t="s">
        <v>168</v>
      </c>
      <c r="K798" s="71" t="s">
        <v>16404</v>
      </c>
      <c r="L798" s="71" t="s">
        <v>93</v>
      </c>
      <c r="M798" s="71" t="s">
        <v>11297</v>
      </c>
      <c r="N798" s="73">
        <v>45636.0</v>
      </c>
      <c r="O798" s="71" t="s">
        <v>16405</v>
      </c>
      <c r="P798" s="71" t="s">
        <v>16406</v>
      </c>
      <c r="Q798" s="71" t="s">
        <v>16407</v>
      </c>
      <c r="R798" s="71" t="s">
        <v>12879</v>
      </c>
      <c r="S798" s="71" t="s">
        <v>11828</v>
      </c>
      <c r="T798" s="71" t="s">
        <v>11261</v>
      </c>
      <c r="U798" s="71" t="s">
        <v>11261</v>
      </c>
      <c r="V798" s="73">
        <v>45659.0</v>
      </c>
      <c r="W798" s="74">
        <v>0.0</v>
      </c>
      <c r="X798" s="74">
        <v>0.0</v>
      </c>
      <c r="Y798" s="74" t="s">
        <v>11261</v>
      </c>
      <c r="Z798" s="73" t="s">
        <v>11261</v>
      </c>
      <c r="AA798" s="71" t="s">
        <v>105</v>
      </c>
      <c r="AB798" s="71" t="s">
        <v>16408</v>
      </c>
      <c r="AC798" s="74">
        <v>5.0</v>
      </c>
      <c r="AD798" s="74">
        <v>1.0</v>
      </c>
      <c r="AE798" s="74">
        <v>1.0</v>
      </c>
      <c r="AF798" s="74">
        <v>0.0</v>
      </c>
      <c r="AG798" s="74">
        <v>0.0</v>
      </c>
      <c r="AH798" s="74">
        <v>1.0</v>
      </c>
      <c r="AI798" s="74">
        <v>1.0</v>
      </c>
      <c r="AJ798" s="74">
        <v>1.0</v>
      </c>
      <c r="AK798" s="71" t="s">
        <v>149</v>
      </c>
      <c r="AL798" s="71" t="s">
        <v>25</v>
      </c>
      <c r="AM798" s="71" t="s">
        <v>25</v>
      </c>
      <c r="AN798" s="71" t="s">
        <v>11268</v>
      </c>
      <c r="AO798" s="71" t="s">
        <v>17</v>
      </c>
      <c r="AP798" s="71" t="s">
        <v>11269</v>
      </c>
      <c r="AQ798" s="71" t="s">
        <v>13</v>
      </c>
      <c r="AR798" s="71" t="s">
        <v>11284</v>
      </c>
      <c r="AS798" s="71" t="s">
        <v>23</v>
      </c>
      <c r="AT798" s="71" t="s">
        <v>20</v>
      </c>
      <c r="AU798" s="71" t="s">
        <v>20</v>
      </c>
      <c r="AV798" s="71" t="s">
        <v>11273</v>
      </c>
      <c r="AW798" s="71" t="s">
        <v>14</v>
      </c>
      <c r="AX798" s="71" t="s">
        <v>11285</v>
      </c>
      <c r="AY798" s="71" t="s">
        <v>19</v>
      </c>
      <c r="AZ798" s="71" t="s">
        <v>11273</v>
      </c>
      <c r="BA798" s="71" t="s">
        <v>14</v>
      </c>
      <c r="BB798" s="71" t="s">
        <v>11268</v>
      </c>
      <c r="BC798" s="71" t="s">
        <v>17</v>
      </c>
      <c r="BD798" s="71" t="s">
        <v>11285</v>
      </c>
      <c r="BE798" s="71" t="s">
        <v>19</v>
      </c>
      <c r="BF798" s="71" t="s">
        <v>20</v>
      </c>
      <c r="BG798" s="71" t="s">
        <v>20</v>
      </c>
      <c r="BH798" s="71" t="s">
        <v>11314</v>
      </c>
      <c r="BI798" s="71" t="s">
        <v>12</v>
      </c>
      <c r="BJ798" s="71" t="s">
        <v>11270</v>
      </c>
      <c r="BK798" s="71" t="s">
        <v>22</v>
      </c>
      <c r="BL798" s="71" t="s">
        <v>25</v>
      </c>
      <c r="BM798" s="71" t="s">
        <v>25</v>
      </c>
      <c r="BN798" s="75" t="b">
        <v>1</v>
      </c>
      <c r="BO798" s="75" t="b">
        <v>1</v>
      </c>
      <c r="BP798" s="75" t="b">
        <v>1</v>
      </c>
      <c r="BQ798" s="75" t="b">
        <v>1</v>
      </c>
      <c r="BR798" s="75" t="b">
        <v>1</v>
      </c>
      <c r="BS798" s="75" t="b">
        <v>0</v>
      </c>
    </row>
    <row r="799" ht="18.0" customHeight="1">
      <c r="A799" s="71" t="s">
        <v>16409</v>
      </c>
      <c r="B799" s="72" t="s">
        <v>16410</v>
      </c>
      <c r="C799" s="73">
        <v>45659.0</v>
      </c>
      <c r="D799" s="73" t="s">
        <v>11261</v>
      </c>
      <c r="E799" s="74">
        <v>242.0</v>
      </c>
      <c r="F799" s="71" t="s">
        <v>34</v>
      </c>
      <c r="G799" s="75" t="b">
        <v>1</v>
      </c>
      <c r="H799" s="71" t="s">
        <v>11261</v>
      </c>
      <c r="I799" s="71" t="s">
        <v>91</v>
      </c>
      <c r="J799" s="71" t="s">
        <v>11261</v>
      </c>
      <c r="K799" s="71" t="s">
        <v>16411</v>
      </c>
      <c r="L799" s="71" t="s">
        <v>287</v>
      </c>
      <c r="M799" s="71" t="s">
        <v>11374</v>
      </c>
      <c r="N799" s="73">
        <v>45623.0</v>
      </c>
      <c r="O799" s="71" t="s">
        <v>16412</v>
      </c>
      <c r="P799" s="71" t="s">
        <v>16413</v>
      </c>
      <c r="Q799" s="71" t="s">
        <v>16414</v>
      </c>
      <c r="R799" s="71" t="s">
        <v>14152</v>
      </c>
      <c r="S799" s="71" t="s">
        <v>11572</v>
      </c>
      <c r="T799" s="71" t="s">
        <v>11261</v>
      </c>
      <c r="U799" s="71" t="s">
        <v>11261</v>
      </c>
      <c r="V799" s="73">
        <v>45659.0</v>
      </c>
      <c r="W799" s="74">
        <v>0.0</v>
      </c>
      <c r="X799" s="74">
        <v>0.0</v>
      </c>
      <c r="Y799" s="74" t="s">
        <v>11261</v>
      </c>
      <c r="Z799" s="73" t="s">
        <v>11261</v>
      </c>
      <c r="AA799" s="71" t="s">
        <v>283</v>
      </c>
      <c r="AB799" s="71" t="s">
        <v>11261</v>
      </c>
      <c r="AC799" s="74">
        <v>3.0</v>
      </c>
      <c r="AD799" s="74">
        <v>1.0</v>
      </c>
      <c r="AE799" s="74">
        <v>1.0</v>
      </c>
      <c r="AF799" s="74">
        <v>0.0</v>
      </c>
      <c r="AG799" s="74">
        <v>0.0</v>
      </c>
      <c r="AH799" s="74">
        <v>0.0</v>
      </c>
      <c r="AI799" s="74">
        <v>0.0</v>
      </c>
      <c r="AJ799" s="74">
        <v>1.0</v>
      </c>
      <c r="AK799" s="71" t="s">
        <v>181</v>
      </c>
      <c r="AL799" s="71" t="s">
        <v>25</v>
      </c>
      <c r="AM799" s="71" t="s">
        <v>25</v>
      </c>
      <c r="AN799" s="71" t="s">
        <v>11268</v>
      </c>
      <c r="AO799" s="71" t="s">
        <v>17</v>
      </c>
      <c r="AP799" s="71" t="s">
        <v>11269</v>
      </c>
      <c r="AQ799" s="71" t="s">
        <v>13</v>
      </c>
      <c r="AR799" s="71" t="s">
        <v>11284</v>
      </c>
      <c r="AS799" s="71" t="s">
        <v>23</v>
      </c>
      <c r="AT799" s="71" t="s">
        <v>21</v>
      </c>
      <c r="AU799" s="71" t="s">
        <v>21</v>
      </c>
      <c r="AV799" s="71" t="s">
        <v>11273</v>
      </c>
      <c r="AW799" s="71" t="s">
        <v>14</v>
      </c>
      <c r="AX799" s="71" t="s">
        <v>11272</v>
      </c>
      <c r="AY799" s="71" t="s">
        <v>18</v>
      </c>
      <c r="AZ799" s="71" t="s">
        <v>11271</v>
      </c>
      <c r="BA799" s="71" t="s">
        <v>15</v>
      </c>
      <c r="BB799" s="71" t="s">
        <v>11268</v>
      </c>
      <c r="BC799" s="71" t="s">
        <v>17</v>
      </c>
      <c r="BD799" s="71" t="s">
        <v>11272</v>
      </c>
      <c r="BE799" s="71" t="s">
        <v>18</v>
      </c>
      <c r="BF799" s="71" t="s">
        <v>20</v>
      </c>
      <c r="BG799" s="71" t="s">
        <v>20</v>
      </c>
      <c r="BH799" s="71" t="s">
        <v>11314</v>
      </c>
      <c r="BI799" s="71" t="s">
        <v>12</v>
      </c>
      <c r="BJ799" s="71" t="s">
        <v>11270</v>
      </c>
      <c r="BK799" s="71" t="s">
        <v>22</v>
      </c>
      <c r="BL799" s="71" t="s">
        <v>25</v>
      </c>
      <c r="BM799" s="71" t="s">
        <v>25</v>
      </c>
      <c r="BN799" s="75" t="b">
        <v>1</v>
      </c>
      <c r="BO799" s="75" t="b">
        <v>0</v>
      </c>
      <c r="BP799" s="75" t="b">
        <v>0</v>
      </c>
      <c r="BQ799" s="75" t="b">
        <v>1</v>
      </c>
      <c r="BR799" s="75" t="b">
        <v>1</v>
      </c>
      <c r="BS799" s="75" t="b">
        <v>0</v>
      </c>
    </row>
    <row r="800" ht="18.0" customHeight="1">
      <c r="A800" s="71" t="s">
        <v>16415</v>
      </c>
      <c r="B800" s="72" t="s">
        <v>16416</v>
      </c>
      <c r="C800" s="73">
        <v>45659.0</v>
      </c>
      <c r="D800" s="73" t="s">
        <v>11261</v>
      </c>
      <c r="E800" s="74">
        <v>242.0</v>
      </c>
      <c r="F800" s="71" t="s">
        <v>34</v>
      </c>
      <c r="G800" s="75" t="b">
        <v>1</v>
      </c>
      <c r="H800" s="71" t="s">
        <v>11261</v>
      </c>
      <c r="I800" s="71" t="s">
        <v>91</v>
      </c>
      <c r="J800" s="71" t="s">
        <v>11261</v>
      </c>
      <c r="K800" s="71" t="s">
        <v>16417</v>
      </c>
      <c r="L800" s="71" t="s">
        <v>93</v>
      </c>
      <c r="M800" s="71" t="s">
        <v>11374</v>
      </c>
      <c r="N800" s="73">
        <v>45630.0</v>
      </c>
      <c r="O800" s="71" t="s">
        <v>16418</v>
      </c>
      <c r="P800" s="71" t="s">
        <v>16419</v>
      </c>
      <c r="Q800" s="71" t="s">
        <v>16420</v>
      </c>
      <c r="R800" s="71" t="s">
        <v>11329</v>
      </c>
      <c r="S800" s="71" t="s">
        <v>11330</v>
      </c>
      <c r="T800" s="71" t="s">
        <v>11261</v>
      </c>
      <c r="U800" s="71" t="s">
        <v>11261</v>
      </c>
      <c r="V800" s="73">
        <v>45659.0</v>
      </c>
      <c r="W800" s="74">
        <v>0.0</v>
      </c>
      <c r="X800" s="74">
        <v>0.0</v>
      </c>
      <c r="Y800" s="74" t="s">
        <v>11261</v>
      </c>
      <c r="Z800" s="73" t="s">
        <v>11261</v>
      </c>
      <c r="AA800" s="71" t="s">
        <v>105</v>
      </c>
      <c r="AB800" s="71" t="s">
        <v>11261</v>
      </c>
      <c r="AC800" s="74">
        <v>3.0</v>
      </c>
      <c r="AD800" s="74">
        <v>1.0</v>
      </c>
      <c r="AE800" s="74">
        <v>1.0</v>
      </c>
      <c r="AF800" s="74">
        <v>0.0</v>
      </c>
      <c r="AG800" s="74">
        <v>0.0</v>
      </c>
      <c r="AH800" s="74">
        <v>0.0</v>
      </c>
      <c r="AI800" s="74">
        <v>0.0</v>
      </c>
      <c r="AJ800" s="74">
        <v>1.0</v>
      </c>
      <c r="AK800" s="71" t="s">
        <v>123</v>
      </c>
      <c r="AL800" s="71" t="s">
        <v>25</v>
      </c>
      <c r="AM800" s="71" t="s">
        <v>25</v>
      </c>
      <c r="AN800" s="71" t="s">
        <v>11274</v>
      </c>
      <c r="AO800" s="71" t="s">
        <v>16</v>
      </c>
      <c r="AP800" s="71" t="s">
        <v>11269</v>
      </c>
      <c r="AQ800" s="71" t="s">
        <v>13</v>
      </c>
      <c r="AR800" s="71" t="s">
        <v>11284</v>
      </c>
      <c r="AS800" s="71" t="s">
        <v>23</v>
      </c>
      <c r="AT800" s="71" t="s">
        <v>21</v>
      </c>
      <c r="AU800" s="71" t="s">
        <v>21</v>
      </c>
      <c r="AV800" s="71" t="s">
        <v>11273</v>
      </c>
      <c r="AW800" s="71" t="s">
        <v>14</v>
      </c>
      <c r="AX800" s="71" t="s">
        <v>11272</v>
      </c>
      <c r="AY800" s="71" t="s">
        <v>18</v>
      </c>
      <c r="AZ800" s="71" t="s">
        <v>11271</v>
      </c>
      <c r="BA800" s="71" t="s">
        <v>15</v>
      </c>
      <c r="BB800" s="71" t="s">
        <v>11274</v>
      </c>
      <c r="BC800" s="71" t="s">
        <v>16</v>
      </c>
      <c r="BD800" s="71" t="s">
        <v>11272</v>
      </c>
      <c r="BE800" s="71" t="s">
        <v>18</v>
      </c>
      <c r="BF800" s="71" t="s">
        <v>20</v>
      </c>
      <c r="BG800" s="71" t="s">
        <v>20</v>
      </c>
      <c r="BH800" s="71" t="s">
        <v>11314</v>
      </c>
      <c r="BI800" s="71" t="s">
        <v>12</v>
      </c>
      <c r="BJ800" s="71" t="s">
        <v>11270</v>
      </c>
      <c r="BK800" s="71" t="s">
        <v>22</v>
      </c>
      <c r="BL800" s="71" t="s">
        <v>25</v>
      </c>
      <c r="BM800" s="71" t="s">
        <v>25</v>
      </c>
      <c r="BN800" s="75" t="b">
        <v>1</v>
      </c>
      <c r="BO800" s="75" t="b">
        <v>0</v>
      </c>
      <c r="BP800" s="75" t="b">
        <v>0</v>
      </c>
      <c r="BQ800" s="75" t="b">
        <v>1</v>
      </c>
      <c r="BR800" s="75" t="b">
        <v>1</v>
      </c>
      <c r="BS800" s="75" t="b">
        <v>0</v>
      </c>
    </row>
    <row r="801" ht="18.0" customHeight="1">
      <c r="A801" s="71" t="s">
        <v>16421</v>
      </c>
      <c r="B801" s="72" t="s">
        <v>16422</v>
      </c>
      <c r="C801" s="73">
        <v>45659.0</v>
      </c>
      <c r="D801" s="73" t="s">
        <v>11261</v>
      </c>
      <c r="E801" s="74">
        <v>242.0</v>
      </c>
      <c r="F801" s="71" t="s">
        <v>34</v>
      </c>
      <c r="G801" s="75" t="b">
        <v>1</v>
      </c>
      <c r="H801" s="71" t="s">
        <v>11261</v>
      </c>
      <c r="I801" s="71" t="s">
        <v>91</v>
      </c>
      <c r="J801" s="71" t="s">
        <v>11261</v>
      </c>
      <c r="K801" s="71" t="s">
        <v>16423</v>
      </c>
      <c r="L801" s="71" t="s">
        <v>93</v>
      </c>
      <c r="M801" s="71" t="s">
        <v>11374</v>
      </c>
      <c r="N801" s="73">
        <v>45629.0</v>
      </c>
      <c r="O801" s="71" t="s">
        <v>16424</v>
      </c>
      <c r="P801" s="71" t="s">
        <v>16425</v>
      </c>
      <c r="Q801" s="71" t="s">
        <v>16426</v>
      </c>
      <c r="R801" s="71" t="s">
        <v>13977</v>
      </c>
      <c r="S801" s="71" t="s">
        <v>11432</v>
      </c>
      <c r="T801" s="71" t="s">
        <v>11261</v>
      </c>
      <c r="U801" s="71" t="s">
        <v>11261</v>
      </c>
      <c r="V801" s="73">
        <v>45659.0</v>
      </c>
      <c r="W801" s="74">
        <v>1.0</v>
      </c>
      <c r="X801" s="74">
        <v>0.0</v>
      </c>
      <c r="Y801" s="74" t="s">
        <v>11261</v>
      </c>
      <c r="Z801" s="73" t="s">
        <v>11261</v>
      </c>
      <c r="AA801" s="71" t="s">
        <v>105</v>
      </c>
      <c r="AB801" s="71" t="s">
        <v>11261</v>
      </c>
      <c r="AC801" s="74">
        <v>4.0</v>
      </c>
      <c r="AD801" s="74">
        <v>1.0</v>
      </c>
      <c r="AE801" s="74">
        <v>1.0</v>
      </c>
      <c r="AF801" s="74">
        <v>1.0</v>
      </c>
      <c r="AG801" s="74">
        <v>0.0</v>
      </c>
      <c r="AH801" s="74">
        <v>1.0</v>
      </c>
      <c r="AI801" s="74">
        <v>0.0</v>
      </c>
      <c r="AJ801" s="74">
        <v>0.0</v>
      </c>
      <c r="AK801" s="71" t="s">
        <v>123</v>
      </c>
      <c r="AL801" s="71" t="s">
        <v>25</v>
      </c>
      <c r="AM801" s="71" t="s">
        <v>25</v>
      </c>
      <c r="AN801" s="71" t="s">
        <v>11268</v>
      </c>
      <c r="AO801" s="71" t="s">
        <v>17</v>
      </c>
      <c r="AP801" s="71" t="s">
        <v>11314</v>
      </c>
      <c r="AQ801" s="71" t="s">
        <v>12</v>
      </c>
      <c r="AR801" s="71" t="s">
        <v>11284</v>
      </c>
      <c r="AS801" s="71" t="s">
        <v>23</v>
      </c>
      <c r="AT801" s="71" t="s">
        <v>20</v>
      </c>
      <c r="AU801" s="71" t="s">
        <v>20</v>
      </c>
      <c r="AV801" s="71" t="s">
        <v>11273</v>
      </c>
      <c r="AW801" s="71" t="s">
        <v>14</v>
      </c>
      <c r="AX801" s="71" t="s">
        <v>11285</v>
      </c>
      <c r="AY801" s="71" t="s">
        <v>19</v>
      </c>
      <c r="AZ801" s="71" t="s">
        <v>11271</v>
      </c>
      <c r="BA801" s="71" t="s">
        <v>15</v>
      </c>
      <c r="BB801" s="71" t="s">
        <v>11268</v>
      </c>
      <c r="BC801" s="71" t="s">
        <v>17</v>
      </c>
      <c r="BD801" s="71" t="s">
        <v>11272</v>
      </c>
      <c r="BE801" s="71" t="s">
        <v>18</v>
      </c>
      <c r="BF801" s="71" t="s">
        <v>20</v>
      </c>
      <c r="BG801" s="71" t="s">
        <v>20</v>
      </c>
      <c r="BH801" s="71" t="s">
        <v>11314</v>
      </c>
      <c r="BI801" s="71" t="s">
        <v>12</v>
      </c>
      <c r="BJ801" s="71" t="s">
        <v>11270</v>
      </c>
      <c r="BK801" s="71" t="s">
        <v>22</v>
      </c>
      <c r="BL801" s="71" t="s">
        <v>25</v>
      </c>
      <c r="BM801" s="71" t="s">
        <v>25</v>
      </c>
      <c r="BN801" s="75" t="b">
        <v>1</v>
      </c>
      <c r="BO801" s="75" t="b">
        <v>0</v>
      </c>
      <c r="BP801" s="75" t="b">
        <v>1</v>
      </c>
      <c r="BQ801" s="75" t="b">
        <v>0</v>
      </c>
      <c r="BR801" s="75" t="b">
        <v>1</v>
      </c>
      <c r="BS801" s="75" t="b">
        <v>0</v>
      </c>
    </row>
    <row r="802" ht="18.0" customHeight="1">
      <c r="A802" s="71" t="s">
        <v>16427</v>
      </c>
      <c r="B802" s="72" t="s">
        <v>16428</v>
      </c>
      <c r="C802" s="73">
        <v>45659.0</v>
      </c>
      <c r="D802" s="73" t="s">
        <v>11261</v>
      </c>
      <c r="E802" s="74">
        <v>242.0</v>
      </c>
      <c r="F802" s="71" t="s">
        <v>34</v>
      </c>
      <c r="G802" s="75" t="b">
        <v>1</v>
      </c>
      <c r="H802" s="71" t="s">
        <v>11261</v>
      </c>
      <c r="I802" s="71" t="s">
        <v>91</v>
      </c>
      <c r="J802" s="71" t="s">
        <v>11261</v>
      </c>
      <c r="K802" s="71" t="s">
        <v>16429</v>
      </c>
      <c r="L802" s="71" t="s">
        <v>287</v>
      </c>
      <c r="M802" s="71" t="s">
        <v>11374</v>
      </c>
      <c r="N802" s="73">
        <v>45518.0</v>
      </c>
      <c r="O802" s="71" t="s">
        <v>16430</v>
      </c>
      <c r="P802" s="71" t="s">
        <v>16431</v>
      </c>
      <c r="Q802" s="71" t="s">
        <v>16432</v>
      </c>
      <c r="R802" s="71" t="s">
        <v>15821</v>
      </c>
      <c r="S802" s="71" t="s">
        <v>11739</v>
      </c>
      <c r="T802" s="71" t="s">
        <v>11261</v>
      </c>
      <c r="U802" s="71" t="s">
        <v>11261</v>
      </c>
      <c r="V802" s="73">
        <v>45568.0</v>
      </c>
      <c r="W802" s="74">
        <v>2.0</v>
      </c>
      <c r="X802" s="74">
        <v>1.0</v>
      </c>
      <c r="Y802" s="74" t="s">
        <v>11261</v>
      </c>
      <c r="Z802" s="73" t="s">
        <v>11261</v>
      </c>
      <c r="AA802" s="71" t="s">
        <v>283</v>
      </c>
      <c r="AB802" s="71" t="s">
        <v>11261</v>
      </c>
      <c r="AC802" s="74">
        <v>4.0</v>
      </c>
      <c r="AD802" s="74">
        <v>1.0</v>
      </c>
      <c r="AE802" s="74">
        <v>1.0</v>
      </c>
      <c r="AF802" s="74">
        <v>1.0</v>
      </c>
      <c r="AG802" s="74">
        <v>0.0</v>
      </c>
      <c r="AH802" s="74">
        <v>1.0</v>
      </c>
      <c r="AI802" s="74">
        <v>0.0</v>
      </c>
      <c r="AJ802" s="74">
        <v>0.0</v>
      </c>
      <c r="AK802" s="71" t="s">
        <v>250</v>
      </c>
      <c r="AL802" s="71" t="s">
        <v>25</v>
      </c>
      <c r="AM802" s="71" t="s">
        <v>25</v>
      </c>
      <c r="AN802" s="71" t="s">
        <v>11274</v>
      </c>
      <c r="AO802" s="71" t="s">
        <v>16</v>
      </c>
      <c r="AP802" s="71" t="s">
        <v>11269</v>
      </c>
      <c r="AQ802" s="71" t="s">
        <v>13</v>
      </c>
      <c r="AR802" s="71" t="s">
        <v>11284</v>
      </c>
      <c r="AS802" s="71" t="s">
        <v>23</v>
      </c>
      <c r="AT802" s="71" t="s">
        <v>20</v>
      </c>
      <c r="AU802" s="71" t="s">
        <v>20</v>
      </c>
      <c r="AV802" s="71" t="s">
        <v>11273</v>
      </c>
      <c r="AW802" s="71" t="s">
        <v>14</v>
      </c>
      <c r="AX802" s="71" t="s">
        <v>11285</v>
      </c>
      <c r="AY802" s="71" t="s">
        <v>19</v>
      </c>
      <c r="AZ802" s="71" t="s">
        <v>11271</v>
      </c>
      <c r="BA802" s="71" t="s">
        <v>15</v>
      </c>
      <c r="BB802" s="71" t="s">
        <v>11274</v>
      </c>
      <c r="BC802" s="71" t="s">
        <v>16</v>
      </c>
      <c r="BD802" s="71" t="s">
        <v>11272</v>
      </c>
      <c r="BE802" s="71" t="s">
        <v>18</v>
      </c>
      <c r="BF802" s="71" t="s">
        <v>20</v>
      </c>
      <c r="BG802" s="71" t="s">
        <v>20</v>
      </c>
      <c r="BH802" s="71" t="s">
        <v>11269</v>
      </c>
      <c r="BI802" s="71" t="s">
        <v>13</v>
      </c>
      <c r="BJ802" s="71" t="s">
        <v>11270</v>
      </c>
      <c r="BK802" s="71" t="s">
        <v>22</v>
      </c>
      <c r="BL802" s="71" t="s">
        <v>25</v>
      </c>
      <c r="BM802" s="71" t="s">
        <v>25</v>
      </c>
      <c r="BN802" s="75" t="b">
        <v>1</v>
      </c>
      <c r="BO802" s="75" t="b">
        <v>0</v>
      </c>
      <c r="BP802" s="75" t="b">
        <v>1</v>
      </c>
      <c r="BQ802" s="75" t="b">
        <v>0</v>
      </c>
      <c r="BR802" s="75" t="b">
        <v>1</v>
      </c>
      <c r="BS802" s="75" t="b">
        <v>0</v>
      </c>
    </row>
    <row r="803" ht="18.0" customHeight="1">
      <c r="A803" s="71" t="s">
        <v>16433</v>
      </c>
      <c r="B803" s="72" t="s">
        <v>16434</v>
      </c>
      <c r="C803" s="73">
        <v>45657.0</v>
      </c>
      <c r="D803" s="73">
        <v>45819.0</v>
      </c>
      <c r="E803" s="74">
        <v>162.0</v>
      </c>
      <c r="F803" s="71" t="s">
        <v>34</v>
      </c>
      <c r="G803" s="75" t="b">
        <v>1</v>
      </c>
      <c r="H803" s="71" t="s">
        <v>1333</v>
      </c>
      <c r="I803" s="71" t="s">
        <v>153</v>
      </c>
      <c r="J803" s="71" t="s">
        <v>168</v>
      </c>
      <c r="K803" s="71" t="s">
        <v>16435</v>
      </c>
      <c r="L803" s="71" t="s">
        <v>93</v>
      </c>
      <c r="M803" s="71" t="s">
        <v>11450</v>
      </c>
      <c r="N803" s="73">
        <v>45634.0</v>
      </c>
      <c r="O803" s="71" t="s">
        <v>16436</v>
      </c>
      <c r="P803" s="71" t="s">
        <v>16437</v>
      </c>
      <c r="Q803" s="71" t="s">
        <v>16438</v>
      </c>
      <c r="R803" s="71" t="s">
        <v>11522</v>
      </c>
      <c r="S803" s="71" t="s">
        <v>11689</v>
      </c>
      <c r="T803" s="71" t="s">
        <v>11261</v>
      </c>
      <c r="U803" s="71" t="s">
        <v>11261</v>
      </c>
      <c r="V803" s="73">
        <v>45657.0</v>
      </c>
      <c r="W803" s="74">
        <v>0.0</v>
      </c>
      <c r="X803" s="74">
        <v>0.0</v>
      </c>
      <c r="Y803" s="74" t="s">
        <v>11261</v>
      </c>
      <c r="Z803" s="73" t="s">
        <v>11261</v>
      </c>
      <c r="AA803" s="71" t="s">
        <v>105</v>
      </c>
      <c r="AB803" s="71" t="s">
        <v>16439</v>
      </c>
      <c r="AC803" s="74">
        <v>4.0</v>
      </c>
      <c r="AD803" s="74">
        <v>0.0</v>
      </c>
      <c r="AE803" s="74">
        <v>0.0</v>
      </c>
      <c r="AF803" s="74">
        <v>1.0</v>
      </c>
      <c r="AG803" s="74">
        <v>1.0</v>
      </c>
      <c r="AH803" s="74">
        <v>1.0</v>
      </c>
      <c r="AI803" s="74">
        <v>0.0</v>
      </c>
      <c r="AJ803" s="74">
        <v>1.0</v>
      </c>
      <c r="AK803" s="71" t="s">
        <v>123</v>
      </c>
      <c r="AL803" s="71" t="s">
        <v>25</v>
      </c>
      <c r="AM803" s="71" t="s">
        <v>25</v>
      </c>
      <c r="AN803" s="71" t="s">
        <v>11268</v>
      </c>
      <c r="AO803" s="71" t="s">
        <v>17</v>
      </c>
      <c r="AP803" s="71" t="s">
        <v>11314</v>
      </c>
      <c r="AQ803" s="71" t="s">
        <v>12</v>
      </c>
      <c r="AR803" s="71" t="s">
        <v>11284</v>
      </c>
      <c r="AS803" s="71" t="s">
        <v>23</v>
      </c>
      <c r="AT803" s="71" t="s">
        <v>20</v>
      </c>
      <c r="AU803" s="71" t="s">
        <v>20</v>
      </c>
      <c r="AV803" s="71" t="s">
        <v>11273</v>
      </c>
      <c r="AW803" s="71" t="s">
        <v>14</v>
      </c>
      <c r="AX803" s="71" t="s">
        <v>11272</v>
      </c>
      <c r="AY803" s="71" t="s">
        <v>18</v>
      </c>
      <c r="AZ803" s="71" t="s">
        <v>11271</v>
      </c>
      <c r="BA803" s="71" t="s">
        <v>15</v>
      </c>
      <c r="BB803" s="71" t="s">
        <v>11274</v>
      </c>
      <c r="BC803" s="71" t="s">
        <v>16</v>
      </c>
      <c r="BD803" s="71" t="s">
        <v>11272</v>
      </c>
      <c r="BE803" s="71" t="s">
        <v>18</v>
      </c>
      <c r="BF803" s="71" t="s">
        <v>20</v>
      </c>
      <c r="BG803" s="71" t="s">
        <v>20</v>
      </c>
      <c r="BH803" s="71" t="s">
        <v>11314</v>
      </c>
      <c r="BI803" s="71" t="s">
        <v>12</v>
      </c>
      <c r="BJ803" s="71" t="s">
        <v>11284</v>
      </c>
      <c r="BK803" s="71" t="s">
        <v>23</v>
      </c>
      <c r="BL803" s="71" t="s">
        <v>24</v>
      </c>
      <c r="BM803" s="71" t="s">
        <v>24</v>
      </c>
      <c r="BN803" s="75" t="b">
        <v>0</v>
      </c>
      <c r="BO803" s="75" t="b">
        <v>0</v>
      </c>
      <c r="BP803" s="75" t="b">
        <v>1</v>
      </c>
      <c r="BQ803" s="75" t="b">
        <v>1</v>
      </c>
      <c r="BR803" s="75" t="b">
        <v>0</v>
      </c>
      <c r="BS803" s="75" t="b">
        <v>1</v>
      </c>
    </row>
    <row r="804" ht="18.0" customHeight="1">
      <c r="A804" s="71" t="s">
        <v>16440</v>
      </c>
      <c r="B804" s="72" t="s">
        <v>16441</v>
      </c>
      <c r="C804" s="73">
        <v>45657.0</v>
      </c>
      <c r="D804" s="73">
        <v>45877.0</v>
      </c>
      <c r="E804" s="74">
        <v>220.0</v>
      </c>
      <c r="F804" s="71" t="s">
        <v>34</v>
      </c>
      <c r="G804" s="75" t="b">
        <v>1</v>
      </c>
      <c r="H804" s="71" t="s">
        <v>167</v>
      </c>
      <c r="I804" s="71" t="s">
        <v>153</v>
      </c>
      <c r="J804" s="71" t="s">
        <v>154</v>
      </c>
      <c r="K804" s="71" t="s">
        <v>16442</v>
      </c>
      <c r="L804" s="71" t="s">
        <v>93</v>
      </c>
      <c r="M804" s="71" t="s">
        <v>11450</v>
      </c>
      <c r="N804" s="73">
        <v>45621.0</v>
      </c>
      <c r="O804" s="71" t="s">
        <v>16443</v>
      </c>
      <c r="P804" s="71" t="s">
        <v>16444</v>
      </c>
      <c r="Q804" s="71" t="s">
        <v>16445</v>
      </c>
      <c r="R804" s="71" t="s">
        <v>15553</v>
      </c>
      <c r="S804" s="71" t="s">
        <v>12003</v>
      </c>
      <c r="T804" s="71" t="s">
        <v>11261</v>
      </c>
      <c r="U804" s="71" t="s">
        <v>11261</v>
      </c>
      <c r="V804" s="73">
        <v>45657.0</v>
      </c>
      <c r="W804" s="74">
        <v>1.0</v>
      </c>
      <c r="X804" s="74">
        <v>1.0</v>
      </c>
      <c r="Y804" s="74" t="s">
        <v>11261</v>
      </c>
      <c r="Z804" s="73" t="s">
        <v>11261</v>
      </c>
      <c r="AA804" s="71" t="s">
        <v>105</v>
      </c>
      <c r="AB804" s="71" t="s">
        <v>16446</v>
      </c>
      <c r="AC804" s="74">
        <v>2.0</v>
      </c>
      <c r="AD804" s="74">
        <v>0.0</v>
      </c>
      <c r="AE804" s="74">
        <v>0.0</v>
      </c>
      <c r="AF804" s="74">
        <v>1.0</v>
      </c>
      <c r="AG804" s="74">
        <v>0.0</v>
      </c>
      <c r="AH804" s="74">
        <v>0.0</v>
      </c>
      <c r="AI804" s="74">
        <v>1.0</v>
      </c>
      <c r="AJ804" s="74">
        <v>0.0</v>
      </c>
      <c r="AK804" s="71" t="s">
        <v>250</v>
      </c>
      <c r="AL804" s="71" t="s">
        <v>25</v>
      </c>
      <c r="AM804" s="71" t="s">
        <v>25</v>
      </c>
      <c r="AN804" s="71" t="s">
        <v>11274</v>
      </c>
      <c r="AO804" s="71" t="s">
        <v>16</v>
      </c>
      <c r="AP804" s="71" t="s">
        <v>11269</v>
      </c>
      <c r="AQ804" s="71" t="s">
        <v>13</v>
      </c>
      <c r="AR804" s="71" t="s">
        <v>11284</v>
      </c>
      <c r="AS804" s="71" t="s">
        <v>23</v>
      </c>
      <c r="AT804" s="71" t="s">
        <v>21</v>
      </c>
      <c r="AU804" s="71" t="s">
        <v>21</v>
      </c>
      <c r="AV804" s="71" t="s">
        <v>11273</v>
      </c>
      <c r="AW804" s="71" t="s">
        <v>14</v>
      </c>
      <c r="AX804" s="71" t="s">
        <v>11272</v>
      </c>
      <c r="AY804" s="71" t="s">
        <v>18</v>
      </c>
      <c r="AZ804" s="71" t="s">
        <v>11273</v>
      </c>
      <c r="BA804" s="71" t="s">
        <v>14</v>
      </c>
      <c r="BB804" s="71" t="s">
        <v>11268</v>
      </c>
      <c r="BC804" s="71" t="s">
        <v>17</v>
      </c>
      <c r="BD804" s="71" t="s">
        <v>11285</v>
      </c>
      <c r="BE804" s="71" t="s">
        <v>19</v>
      </c>
      <c r="BF804" s="71" t="s">
        <v>20</v>
      </c>
      <c r="BG804" s="71" t="s">
        <v>20</v>
      </c>
      <c r="BH804" s="71" t="s">
        <v>11269</v>
      </c>
      <c r="BI804" s="71" t="s">
        <v>13</v>
      </c>
      <c r="BJ804" s="71" t="s">
        <v>11270</v>
      </c>
      <c r="BK804" s="71" t="s">
        <v>22</v>
      </c>
      <c r="BL804" s="71" t="s">
        <v>24</v>
      </c>
      <c r="BM804" s="71" t="s">
        <v>24</v>
      </c>
      <c r="BN804" s="75" t="b">
        <v>0</v>
      </c>
      <c r="BO804" s="75" t="b">
        <v>1</v>
      </c>
      <c r="BP804" s="75" t="b">
        <v>0</v>
      </c>
      <c r="BQ804" s="75" t="b">
        <v>0</v>
      </c>
      <c r="BR804" s="75" t="b">
        <v>0</v>
      </c>
      <c r="BS804" s="75" t="b">
        <v>0</v>
      </c>
    </row>
    <row r="805" ht="18.0" customHeight="1">
      <c r="A805" s="71" t="s">
        <v>16447</v>
      </c>
      <c r="B805" s="72" t="s">
        <v>16448</v>
      </c>
      <c r="C805" s="73">
        <v>45656.0</v>
      </c>
      <c r="D805" s="73" t="s">
        <v>11261</v>
      </c>
      <c r="E805" s="74">
        <v>245.0</v>
      </c>
      <c r="F805" s="71" t="s">
        <v>34</v>
      </c>
      <c r="G805" s="75" t="b">
        <v>1</v>
      </c>
      <c r="H805" s="71" t="s">
        <v>11261</v>
      </c>
      <c r="I805" s="71" t="s">
        <v>91</v>
      </c>
      <c r="J805" s="71" t="s">
        <v>11261</v>
      </c>
      <c r="K805" s="71" t="s">
        <v>16449</v>
      </c>
      <c r="L805" s="71" t="s">
        <v>93</v>
      </c>
      <c r="M805" s="71" t="s">
        <v>11334</v>
      </c>
      <c r="N805" s="73">
        <v>45636.0</v>
      </c>
      <c r="O805" s="71" t="s">
        <v>16450</v>
      </c>
      <c r="P805" s="71" t="s">
        <v>16451</v>
      </c>
      <c r="Q805" s="71" t="s">
        <v>16452</v>
      </c>
      <c r="R805" s="71" t="s">
        <v>16453</v>
      </c>
      <c r="S805" s="71" t="s">
        <v>11330</v>
      </c>
      <c r="T805" s="71" t="s">
        <v>11261</v>
      </c>
      <c r="U805" s="71" t="s">
        <v>11261</v>
      </c>
      <c r="V805" s="73">
        <v>45656.0</v>
      </c>
      <c r="W805" s="74">
        <v>1.0</v>
      </c>
      <c r="X805" s="74">
        <v>0.0</v>
      </c>
      <c r="Y805" s="74" t="s">
        <v>11261</v>
      </c>
      <c r="Z805" s="73" t="s">
        <v>11261</v>
      </c>
      <c r="AA805" s="71" t="s">
        <v>105</v>
      </c>
      <c r="AB805" s="71" t="s">
        <v>11261</v>
      </c>
      <c r="AC805" s="74">
        <v>4.0</v>
      </c>
      <c r="AD805" s="74">
        <v>0.0</v>
      </c>
      <c r="AE805" s="74">
        <v>1.0</v>
      </c>
      <c r="AF805" s="74">
        <v>1.0</v>
      </c>
      <c r="AG805" s="74">
        <v>0.0</v>
      </c>
      <c r="AH805" s="74">
        <v>1.0</v>
      </c>
      <c r="AI805" s="74">
        <v>0.0</v>
      </c>
      <c r="AJ805" s="74">
        <v>1.0</v>
      </c>
      <c r="AK805" s="71" t="s">
        <v>123</v>
      </c>
      <c r="AL805" s="71" t="s">
        <v>25</v>
      </c>
      <c r="AM805" s="71" t="s">
        <v>25</v>
      </c>
      <c r="AN805" s="71" t="s">
        <v>11268</v>
      </c>
      <c r="AO805" s="71" t="s">
        <v>17</v>
      </c>
      <c r="AP805" s="71" t="s">
        <v>11269</v>
      </c>
      <c r="AQ805" s="71" t="s">
        <v>13</v>
      </c>
      <c r="AR805" s="71" t="s">
        <v>11270</v>
      </c>
      <c r="AS805" s="71" t="s">
        <v>22</v>
      </c>
      <c r="AT805" s="71" t="s">
        <v>20</v>
      </c>
      <c r="AU805" s="71" t="s">
        <v>20</v>
      </c>
      <c r="AV805" s="71" t="s">
        <v>11273</v>
      </c>
      <c r="AW805" s="71" t="s">
        <v>14</v>
      </c>
      <c r="AX805" s="71" t="s">
        <v>11285</v>
      </c>
      <c r="AY805" s="71" t="s">
        <v>19</v>
      </c>
      <c r="AZ805" s="71" t="s">
        <v>11271</v>
      </c>
      <c r="BA805" s="71" t="s">
        <v>15</v>
      </c>
      <c r="BB805" s="71" t="s">
        <v>11268</v>
      </c>
      <c r="BC805" s="71" t="s">
        <v>17</v>
      </c>
      <c r="BD805" s="71" t="s">
        <v>11285</v>
      </c>
      <c r="BE805" s="71" t="s">
        <v>19</v>
      </c>
      <c r="BF805" s="71" t="s">
        <v>20</v>
      </c>
      <c r="BG805" s="71" t="s">
        <v>20</v>
      </c>
      <c r="BH805" s="71" t="s">
        <v>11269</v>
      </c>
      <c r="BI805" s="71" t="s">
        <v>13</v>
      </c>
      <c r="BJ805" s="71" t="s">
        <v>11284</v>
      </c>
      <c r="BK805" s="71" t="s">
        <v>23</v>
      </c>
      <c r="BL805" s="71" t="s">
        <v>24</v>
      </c>
      <c r="BM805" s="71" t="s">
        <v>24</v>
      </c>
      <c r="BN805" s="75" t="b">
        <v>0</v>
      </c>
      <c r="BO805" s="75" t="b">
        <v>0</v>
      </c>
      <c r="BP805" s="75" t="b">
        <v>1</v>
      </c>
      <c r="BQ805" s="75" t="b">
        <v>1</v>
      </c>
      <c r="BR805" s="75" t="b">
        <v>1</v>
      </c>
      <c r="BS805" s="75" t="b">
        <v>0</v>
      </c>
    </row>
    <row r="806" ht="18.0" customHeight="1">
      <c r="A806" s="71" t="s">
        <v>16454</v>
      </c>
      <c r="B806" s="72" t="s">
        <v>16455</v>
      </c>
      <c r="C806" s="73">
        <v>45656.0</v>
      </c>
      <c r="D806" s="73">
        <v>45849.0</v>
      </c>
      <c r="E806" s="74">
        <v>193.0</v>
      </c>
      <c r="F806" s="71" t="s">
        <v>34</v>
      </c>
      <c r="G806" s="75" t="b">
        <v>1</v>
      </c>
      <c r="H806" s="71" t="s">
        <v>954</v>
      </c>
      <c r="I806" s="71" t="s">
        <v>153</v>
      </c>
      <c r="J806" s="71" t="s">
        <v>168</v>
      </c>
      <c r="K806" s="71" t="s">
        <v>16456</v>
      </c>
      <c r="L806" s="71" t="s">
        <v>11924</v>
      </c>
      <c r="M806" s="71" t="s">
        <v>11307</v>
      </c>
      <c r="N806" s="73">
        <v>45618.0</v>
      </c>
      <c r="O806" s="71" t="s">
        <v>16457</v>
      </c>
      <c r="P806" s="71" t="s">
        <v>16458</v>
      </c>
      <c r="Q806" s="71" t="s">
        <v>16459</v>
      </c>
      <c r="R806" s="71" t="s">
        <v>11738</v>
      </c>
      <c r="S806" s="71" t="s">
        <v>11739</v>
      </c>
      <c r="T806" s="71" t="s">
        <v>11261</v>
      </c>
      <c r="U806" s="71" t="s">
        <v>11261</v>
      </c>
      <c r="V806" s="73">
        <v>45656.0</v>
      </c>
      <c r="W806" s="74">
        <v>0.0</v>
      </c>
      <c r="X806" s="74">
        <v>0.0</v>
      </c>
      <c r="Y806" s="74" t="s">
        <v>11261</v>
      </c>
      <c r="Z806" s="73" t="s">
        <v>11261</v>
      </c>
      <c r="AA806" s="71" t="s">
        <v>283</v>
      </c>
      <c r="AB806" s="71" t="s">
        <v>16460</v>
      </c>
      <c r="AC806" s="74">
        <v>4.0</v>
      </c>
      <c r="AD806" s="74">
        <v>0.0</v>
      </c>
      <c r="AE806" s="74">
        <v>1.0</v>
      </c>
      <c r="AF806" s="74">
        <v>0.0</v>
      </c>
      <c r="AG806" s="74">
        <v>0.0</v>
      </c>
      <c r="AH806" s="74">
        <v>1.0</v>
      </c>
      <c r="AI806" s="74">
        <v>1.0</v>
      </c>
      <c r="AJ806" s="74">
        <v>1.0</v>
      </c>
      <c r="AK806" s="71" t="s">
        <v>149</v>
      </c>
      <c r="AL806" s="71" t="s">
        <v>25</v>
      </c>
      <c r="AM806" s="71" t="s">
        <v>25</v>
      </c>
      <c r="AN806" s="71" t="s">
        <v>11274</v>
      </c>
      <c r="AO806" s="71" t="s">
        <v>16</v>
      </c>
      <c r="AP806" s="71" t="s">
        <v>11314</v>
      </c>
      <c r="AQ806" s="71" t="s">
        <v>12</v>
      </c>
      <c r="AR806" s="71" t="s">
        <v>11284</v>
      </c>
      <c r="AS806" s="71" t="s">
        <v>23</v>
      </c>
      <c r="AT806" s="71" t="s">
        <v>20</v>
      </c>
      <c r="AU806" s="71" t="s">
        <v>20</v>
      </c>
      <c r="AV806" s="71" t="s">
        <v>11271</v>
      </c>
      <c r="AW806" s="71" t="s">
        <v>15</v>
      </c>
      <c r="AX806" s="71" t="s">
        <v>11272</v>
      </c>
      <c r="AY806" s="71" t="s">
        <v>18</v>
      </c>
      <c r="AZ806" s="71" t="s">
        <v>11271</v>
      </c>
      <c r="BA806" s="71" t="s">
        <v>15</v>
      </c>
      <c r="BB806" s="71" t="s">
        <v>11274</v>
      </c>
      <c r="BC806" s="71" t="s">
        <v>16</v>
      </c>
      <c r="BD806" s="71" t="s">
        <v>11272</v>
      </c>
      <c r="BE806" s="71" t="s">
        <v>18</v>
      </c>
      <c r="BF806" s="71" t="s">
        <v>20</v>
      </c>
      <c r="BG806" s="71" t="s">
        <v>20</v>
      </c>
      <c r="BH806" s="71" t="s">
        <v>11269</v>
      </c>
      <c r="BI806" s="71" t="s">
        <v>13</v>
      </c>
      <c r="BJ806" s="71" t="s">
        <v>11270</v>
      </c>
      <c r="BK806" s="71" t="s">
        <v>22</v>
      </c>
      <c r="BL806" s="71" t="s">
        <v>24</v>
      </c>
      <c r="BM806" s="71" t="s">
        <v>24</v>
      </c>
      <c r="BN806" s="75" t="b">
        <v>0</v>
      </c>
      <c r="BO806" s="75" t="b">
        <v>1</v>
      </c>
      <c r="BP806" s="75" t="b">
        <v>1</v>
      </c>
      <c r="BQ806" s="75" t="b">
        <v>1</v>
      </c>
      <c r="BR806" s="75" t="b">
        <v>1</v>
      </c>
      <c r="BS806" s="75" t="b">
        <v>0</v>
      </c>
    </row>
    <row r="807" ht="18.0" customHeight="1">
      <c r="A807" s="71" t="s">
        <v>16461</v>
      </c>
      <c r="B807" s="72" t="s">
        <v>16462</v>
      </c>
      <c r="C807" s="73">
        <v>45656.0</v>
      </c>
      <c r="D807" s="73" t="s">
        <v>11261</v>
      </c>
      <c r="E807" s="74">
        <v>245.0</v>
      </c>
      <c r="F807" s="71" t="s">
        <v>34</v>
      </c>
      <c r="G807" s="75" t="b">
        <v>1</v>
      </c>
      <c r="H807" s="71" t="s">
        <v>11261</v>
      </c>
      <c r="I807" s="71" t="s">
        <v>91</v>
      </c>
      <c r="J807" s="71" t="s">
        <v>11261</v>
      </c>
      <c r="K807" s="71" t="s">
        <v>16463</v>
      </c>
      <c r="L807" s="71" t="s">
        <v>93</v>
      </c>
      <c r="M807" s="71" t="s">
        <v>11263</v>
      </c>
      <c r="N807" s="73">
        <v>45631.0</v>
      </c>
      <c r="O807" s="71" t="s">
        <v>16464</v>
      </c>
      <c r="P807" s="71" t="s">
        <v>16465</v>
      </c>
      <c r="Q807" s="71" t="s">
        <v>16466</v>
      </c>
      <c r="R807" s="71" t="s">
        <v>13135</v>
      </c>
      <c r="S807" s="71" t="s">
        <v>11572</v>
      </c>
      <c r="T807" s="71" t="s">
        <v>11261</v>
      </c>
      <c r="U807" s="71" t="s">
        <v>11261</v>
      </c>
      <c r="V807" s="73">
        <v>45656.0</v>
      </c>
      <c r="W807" s="74">
        <v>0.0</v>
      </c>
      <c r="X807" s="74">
        <v>0.0</v>
      </c>
      <c r="Y807" s="74" t="s">
        <v>11261</v>
      </c>
      <c r="Z807" s="73" t="s">
        <v>11261</v>
      </c>
      <c r="AA807" s="71" t="s">
        <v>105</v>
      </c>
      <c r="AB807" s="71" t="s">
        <v>11261</v>
      </c>
      <c r="AC807" s="74">
        <v>4.0</v>
      </c>
      <c r="AD807" s="74">
        <v>1.0</v>
      </c>
      <c r="AE807" s="74">
        <v>0.0</v>
      </c>
      <c r="AF807" s="74">
        <v>0.0</v>
      </c>
      <c r="AG807" s="74">
        <v>0.0</v>
      </c>
      <c r="AH807" s="74">
        <v>1.0</v>
      </c>
      <c r="AI807" s="74">
        <v>1.0</v>
      </c>
      <c r="AJ807" s="74">
        <v>1.0</v>
      </c>
      <c r="AK807" s="71" t="s">
        <v>123</v>
      </c>
      <c r="AL807" s="71" t="s">
        <v>25</v>
      </c>
      <c r="AM807" s="71" t="s">
        <v>25</v>
      </c>
      <c r="AN807" s="71" t="s">
        <v>11274</v>
      </c>
      <c r="AO807" s="71" t="s">
        <v>16</v>
      </c>
      <c r="AP807" s="71" t="s">
        <v>11269</v>
      </c>
      <c r="AQ807" s="71" t="s">
        <v>13</v>
      </c>
      <c r="AR807" s="71" t="s">
        <v>11284</v>
      </c>
      <c r="AS807" s="71" t="s">
        <v>23</v>
      </c>
      <c r="AT807" s="71" t="s">
        <v>20</v>
      </c>
      <c r="AU807" s="71" t="s">
        <v>20</v>
      </c>
      <c r="AV807" s="71" t="s">
        <v>11273</v>
      </c>
      <c r="AW807" s="71" t="s">
        <v>14</v>
      </c>
      <c r="AX807" s="71" t="s">
        <v>11272</v>
      </c>
      <c r="AY807" s="71" t="s">
        <v>18</v>
      </c>
      <c r="AZ807" s="71" t="s">
        <v>11273</v>
      </c>
      <c r="BA807" s="71" t="s">
        <v>14</v>
      </c>
      <c r="BB807" s="71" t="s">
        <v>11268</v>
      </c>
      <c r="BC807" s="71" t="s">
        <v>17</v>
      </c>
      <c r="BD807" s="71" t="s">
        <v>11272</v>
      </c>
      <c r="BE807" s="71" t="s">
        <v>18</v>
      </c>
      <c r="BF807" s="71" t="s">
        <v>20</v>
      </c>
      <c r="BG807" s="71" t="s">
        <v>20</v>
      </c>
      <c r="BH807" s="71" t="s">
        <v>11314</v>
      </c>
      <c r="BI807" s="71" t="s">
        <v>12</v>
      </c>
      <c r="BJ807" s="71" t="s">
        <v>11270</v>
      </c>
      <c r="BK807" s="71" t="s">
        <v>22</v>
      </c>
      <c r="BL807" s="71" t="s">
        <v>25</v>
      </c>
      <c r="BM807" s="71" t="s">
        <v>25</v>
      </c>
      <c r="BN807" s="75" t="b">
        <v>1</v>
      </c>
      <c r="BO807" s="75" t="b">
        <v>1</v>
      </c>
      <c r="BP807" s="75" t="b">
        <v>1</v>
      </c>
      <c r="BQ807" s="75" t="b">
        <v>1</v>
      </c>
      <c r="BR807" s="75" t="b">
        <v>0</v>
      </c>
      <c r="BS807" s="75" t="b">
        <v>0</v>
      </c>
    </row>
    <row r="808" ht="18.0" customHeight="1">
      <c r="A808" s="71" t="s">
        <v>16467</v>
      </c>
      <c r="B808" s="72" t="s">
        <v>16468</v>
      </c>
      <c r="C808" s="73">
        <v>45656.0</v>
      </c>
      <c r="D808" s="73" t="s">
        <v>11261</v>
      </c>
      <c r="E808" s="74">
        <v>245.0</v>
      </c>
      <c r="F808" s="71" t="s">
        <v>34</v>
      </c>
      <c r="G808" s="75" t="b">
        <v>1</v>
      </c>
      <c r="H808" s="71" t="s">
        <v>11261</v>
      </c>
      <c r="I808" s="71" t="s">
        <v>91</v>
      </c>
      <c r="J808" s="71" t="s">
        <v>11261</v>
      </c>
      <c r="K808" s="71" t="s">
        <v>16469</v>
      </c>
      <c r="L808" s="71" t="s">
        <v>93</v>
      </c>
      <c r="M808" s="71" t="s">
        <v>11334</v>
      </c>
      <c r="N808" s="73">
        <v>45630.0</v>
      </c>
      <c r="O808" s="71" t="s">
        <v>16470</v>
      </c>
      <c r="P808" s="71" t="s">
        <v>16471</v>
      </c>
      <c r="Q808" s="71" t="s">
        <v>16472</v>
      </c>
      <c r="R808" s="71" t="s">
        <v>11920</v>
      </c>
      <c r="S808" s="71" t="s">
        <v>11416</v>
      </c>
      <c r="T808" s="71" t="s">
        <v>11261</v>
      </c>
      <c r="U808" s="71" t="s">
        <v>11261</v>
      </c>
      <c r="V808" s="73">
        <v>45656.0</v>
      </c>
      <c r="W808" s="74">
        <v>0.0</v>
      </c>
      <c r="X808" s="74">
        <v>0.0</v>
      </c>
      <c r="Y808" s="74" t="s">
        <v>11261</v>
      </c>
      <c r="Z808" s="73" t="s">
        <v>11261</v>
      </c>
      <c r="AA808" s="71" t="s">
        <v>105</v>
      </c>
      <c r="AB808" s="71" t="s">
        <v>11261</v>
      </c>
      <c r="AC808" s="74">
        <v>3.0</v>
      </c>
      <c r="AD808" s="74">
        <v>0.0</v>
      </c>
      <c r="AE808" s="74">
        <v>0.0</v>
      </c>
      <c r="AF808" s="74">
        <v>1.0</v>
      </c>
      <c r="AG808" s="74">
        <v>0.0</v>
      </c>
      <c r="AH808" s="74">
        <v>1.0</v>
      </c>
      <c r="AI808" s="74">
        <v>0.0</v>
      </c>
      <c r="AJ808" s="74">
        <v>1.0</v>
      </c>
      <c r="AK808" s="71" t="s">
        <v>123</v>
      </c>
      <c r="AL808" s="71" t="s">
        <v>25</v>
      </c>
      <c r="AM808" s="71" t="s">
        <v>25</v>
      </c>
      <c r="AN808" s="71" t="s">
        <v>11274</v>
      </c>
      <c r="AO808" s="71" t="s">
        <v>16</v>
      </c>
      <c r="AP808" s="71" t="s">
        <v>11269</v>
      </c>
      <c r="AQ808" s="71" t="s">
        <v>13</v>
      </c>
      <c r="AR808" s="71" t="s">
        <v>11284</v>
      </c>
      <c r="AS808" s="71" t="s">
        <v>23</v>
      </c>
      <c r="AT808" s="71" t="s">
        <v>20</v>
      </c>
      <c r="AU808" s="71" t="s">
        <v>20</v>
      </c>
      <c r="AV808" s="71" t="s">
        <v>11273</v>
      </c>
      <c r="AW808" s="71" t="s">
        <v>14</v>
      </c>
      <c r="AX808" s="71" t="s">
        <v>11272</v>
      </c>
      <c r="AY808" s="71" t="s">
        <v>18</v>
      </c>
      <c r="AZ808" s="71" t="s">
        <v>11271</v>
      </c>
      <c r="BA808" s="71" t="s">
        <v>15</v>
      </c>
      <c r="BB808" s="71" t="s">
        <v>11268</v>
      </c>
      <c r="BC808" s="71" t="s">
        <v>17</v>
      </c>
      <c r="BD808" s="71" t="s">
        <v>11272</v>
      </c>
      <c r="BE808" s="71" t="s">
        <v>18</v>
      </c>
      <c r="BF808" s="71" t="s">
        <v>20</v>
      </c>
      <c r="BG808" s="71" t="s">
        <v>20</v>
      </c>
      <c r="BH808" s="71" t="s">
        <v>11269</v>
      </c>
      <c r="BI808" s="71" t="s">
        <v>13</v>
      </c>
      <c r="BJ808" s="71" t="s">
        <v>11270</v>
      </c>
      <c r="BK808" s="71" t="s">
        <v>22</v>
      </c>
      <c r="BL808" s="71" t="s">
        <v>24</v>
      </c>
      <c r="BM808" s="71" t="s">
        <v>24</v>
      </c>
      <c r="BN808" s="75" t="b">
        <v>0</v>
      </c>
      <c r="BO808" s="75" t="b">
        <v>0</v>
      </c>
      <c r="BP808" s="75" t="b">
        <v>1</v>
      </c>
      <c r="BQ808" s="75" t="b">
        <v>1</v>
      </c>
      <c r="BR808" s="75" t="b">
        <v>0</v>
      </c>
      <c r="BS808" s="75" t="b">
        <v>0</v>
      </c>
    </row>
    <row r="809" ht="18.0" customHeight="1">
      <c r="A809" s="71" t="s">
        <v>16473</v>
      </c>
      <c r="B809" s="72" t="s">
        <v>16474</v>
      </c>
      <c r="C809" s="73">
        <v>45656.0</v>
      </c>
      <c r="D809" s="73">
        <v>45845.0</v>
      </c>
      <c r="E809" s="74">
        <v>189.0</v>
      </c>
      <c r="F809" s="71" t="s">
        <v>34</v>
      </c>
      <c r="G809" s="75" t="b">
        <v>1</v>
      </c>
      <c r="H809" s="71" t="s">
        <v>2537</v>
      </c>
      <c r="I809" s="71" t="s">
        <v>153</v>
      </c>
      <c r="J809" s="71" t="s">
        <v>168</v>
      </c>
      <c r="K809" s="71" t="s">
        <v>16475</v>
      </c>
      <c r="L809" s="71" t="s">
        <v>93</v>
      </c>
      <c r="M809" s="71" t="s">
        <v>11263</v>
      </c>
      <c r="N809" s="73">
        <v>45632.0</v>
      </c>
      <c r="O809" s="71" t="s">
        <v>16476</v>
      </c>
      <c r="P809" s="71" t="s">
        <v>16477</v>
      </c>
      <c r="Q809" s="71" t="s">
        <v>16478</v>
      </c>
      <c r="R809" s="71" t="s">
        <v>15580</v>
      </c>
      <c r="S809" s="71" t="s">
        <v>12211</v>
      </c>
      <c r="T809" s="71" t="s">
        <v>11261</v>
      </c>
      <c r="U809" s="71" t="s">
        <v>11261</v>
      </c>
      <c r="V809" s="73">
        <v>45656.0</v>
      </c>
      <c r="W809" s="74">
        <v>0.0</v>
      </c>
      <c r="X809" s="74">
        <v>0.0</v>
      </c>
      <c r="Y809" s="74" t="s">
        <v>11261</v>
      </c>
      <c r="Z809" s="73" t="s">
        <v>11261</v>
      </c>
      <c r="AA809" s="71" t="s">
        <v>105</v>
      </c>
      <c r="AB809" s="71" t="s">
        <v>16479</v>
      </c>
      <c r="AC809" s="74">
        <v>5.0</v>
      </c>
      <c r="AD809" s="74">
        <v>1.0</v>
      </c>
      <c r="AE809" s="74">
        <v>1.0</v>
      </c>
      <c r="AF809" s="74">
        <v>1.0</v>
      </c>
      <c r="AG809" s="74">
        <v>1.0</v>
      </c>
      <c r="AH809" s="74">
        <v>1.0</v>
      </c>
      <c r="AI809" s="74">
        <v>0.0</v>
      </c>
      <c r="AJ809" s="74">
        <v>0.0</v>
      </c>
      <c r="AK809" s="71" t="s">
        <v>250</v>
      </c>
      <c r="AL809" s="71" t="s">
        <v>25</v>
      </c>
      <c r="AM809" s="71" t="s">
        <v>25</v>
      </c>
      <c r="AN809" s="71" t="s">
        <v>11268</v>
      </c>
      <c r="AO809" s="71" t="s">
        <v>17</v>
      </c>
      <c r="AP809" s="71" t="s">
        <v>11269</v>
      </c>
      <c r="AQ809" s="71" t="s">
        <v>13</v>
      </c>
      <c r="AR809" s="71" t="s">
        <v>11270</v>
      </c>
      <c r="AS809" s="71" t="s">
        <v>22</v>
      </c>
      <c r="AT809" s="71" t="s">
        <v>20</v>
      </c>
      <c r="AU809" s="71" t="s">
        <v>20</v>
      </c>
      <c r="AV809" s="71" t="s">
        <v>11273</v>
      </c>
      <c r="AW809" s="71" t="s">
        <v>14</v>
      </c>
      <c r="AX809" s="71" t="s">
        <v>11285</v>
      </c>
      <c r="AY809" s="71" t="s">
        <v>19</v>
      </c>
      <c r="AZ809" s="71" t="s">
        <v>11271</v>
      </c>
      <c r="BA809" s="71" t="s">
        <v>15</v>
      </c>
      <c r="BB809" s="71" t="s">
        <v>11268</v>
      </c>
      <c r="BC809" s="71" t="s">
        <v>17</v>
      </c>
      <c r="BD809" s="71" t="s">
        <v>11272</v>
      </c>
      <c r="BE809" s="71" t="s">
        <v>18</v>
      </c>
      <c r="BF809" s="71" t="s">
        <v>20</v>
      </c>
      <c r="BG809" s="71" t="s">
        <v>20</v>
      </c>
      <c r="BH809" s="71" t="s">
        <v>11269</v>
      </c>
      <c r="BI809" s="71" t="s">
        <v>13</v>
      </c>
      <c r="BJ809" s="71" t="s">
        <v>11270</v>
      </c>
      <c r="BK809" s="71" t="s">
        <v>22</v>
      </c>
      <c r="BL809" s="71" t="s">
        <v>25</v>
      </c>
      <c r="BM809" s="71" t="s">
        <v>25</v>
      </c>
      <c r="BN809" s="75" t="b">
        <v>1</v>
      </c>
      <c r="BO809" s="75" t="b">
        <v>0</v>
      </c>
      <c r="BP809" s="75" t="b">
        <v>1</v>
      </c>
      <c r="BQ809" s="75" t="b">
        <v>0</v>
      </c>
      <c r="BR809" s="75" t="b">
        <v>1</v>
      </c>
      <c r="BS809" s="75" t="b">
        <v>1</v>
      </c>
    </row>
    <row r="810" ht="18.0" customHeight="1">
      <c r="A810" s="71" t="s">
        <v>16480</v>
      </c>
      <c r="B810" s="72" t="s">
        <v>16481</v>
      </c>
      <c r="C810" s="73">
        <v>45653.0</v>
      </c>
      <c r="D810" s="73" t="s">
        <v>11261</v>
      </c>
      <c r="E810" s="74">
        <v>248.0</v>
      </c>
      <c r="F810" s="71" t="s">
        <v>34</v>
      </c>
      <c r="G810" s="75" t="b">
        <v>1</v>
      </c>
      <c r="H810" s="71" t="s">
        <v>11261</v>
      </c>
      <c r="I810" s="71" t="s">
        <v>91</v>
      </c>
      <c r="J810" s="71" t="s">
        <v>11261</v>
      </c>
      <c r="K810" s="71" t="s">
        <v>16482</v>
      </c>
      <c r="L810" s="71" t="s">
        <v>93</v>
      </c>
      <c r="M810" s="71" t="s">
        <v>11450</v>
      </c>
      <c r="N810" s="73">
        <v>45636.0</v>
      </c>
      <c r="O810" s="71" t="s">
        <v>16483</v>
      </c>
      <c r="P810" s="71" t="s">
        <v>16484</v>
      </c>
      <c r="Q810" s="71" t="s">
        <v>16485</v>
      </c>
      <c r="R810" s="71" t="s">
        <v>12316</v>
      </c>
      <c r="S810" s="71" t="s">
        <v>11572</v>
      </c>
      <c r="T810" s="71" t="s">
        <v>11261</v>
      </c>
      <c r="U810" s="71" t="s">
        <v>11261</v>
      </c>
      <c r="V810" s="73">
        <v>45653.0</v>
      </c>
      <c r="W810" s="74">
        <v>1.0</v>
      </c>
      <c r="X810" s="74">
        <v>0.0</v>
      </c>
      <c r="Y810" s="74" t="s">
        <v>11261</v>
      </c>
      <c r="Z810" s="73" t="s">
        <v>11261</v>
      </c>
      <c r="AA810" s="71" t="s">
        <v>105</v>
      </c>
      <c r="AB810" s="71" t="s">
        <v>11261</v>
      </c>
      <c r="AC810" s="74">
        <v>6.0</v>
      </c>
      <c r="AD810" s="74">
        <v>1.0</v>
      </c>
      <c r="AE810" s="74">
        <v>1.0</v>
      </c>
      <c r="AF810" s="74">
        <v>1.0</v>
      </c>
      <c r="AG810" s="74">
        <v>0.0</v>
      </c>
      <c r="AH810" s="74">
        <v>1.0</v>
      </c>
      <c r="AI810" s="74">
        <v>1.0</v>
      </c>
      <c r="AJ810" s="74">
        <v>1.0</v>
      </c>
      <c r="AK810" s="71" t="s">
        <v>123</v>
      </c>
      <c r="AL810" s="71" t="s">
        <v>25</v>
      </c>
      <c r="AM810" s="71" t="s">
        <v>25</v>
      </c>
      <c r="AN810" s="71" t="s">
        <v>11274</v>
      </c>
      <c r="AO810" s="71" t="s">
        <v>16</v>
      </c>
      <c r="AP810" s="71" t="s">
        <v>11269</v>
      </c>
      <c r="AQ810" s="71" t="s">
        <v>13</v>
      </c>
      <c r="AR810" s="71" t="s">
        <v>11284</v>
      </c>
      <c r="AS810" s="71" t="s">
        <v>23</v>
      </c>
      <c r="AT810" s="71" t="s">
        <v>20</v>
      </c>
      <c r="AU810" s="71" t="s">
        <v>20</v>
      </c>
      <c r="AV810" s="71" t="s">
        <v>11273</v>
      </c>
      <c r="AW810" s="71" t="s">
        <v>14</v>
      </c>
      <c r="AX810" s="71" t="s">
        <v>11285</v>
      </c>
      <c r="AY810" s="71" t="s">
        <v>19</v>
      </c>
      <c r="AZ810" s="71" t="s">
        <v>11273</v>
      </c>
      <c r="BA810" s="71" t="s">
        <v>14</v>
      </c>
      <c r="BB810" s="71" t="s">
        <v>11274</v>
      </c>
      <c r="BC810" s="71" t="s">
        <v>16</v>
      </c>
      <c r="BD810" s="71" t="s">
        <v>11285</v>
      </c>
      <c r="BE810" s="71" t="s">
        <v>19</v>
      </c>
      <c r="BF810" s="71" t="s">
        <v>20</v>
      </c>
      <c r="BG810" s="71" t="s">
        <v>20</v>
      </c>
      <c r="BH810" s="71" t="s">
        <v>11269</v>
      </c>
      <c r="BI810" s="71" t="s">
        <v>13</v>
      </c>
      <c r="BJ810" s="71" t="s">
        <v>11270</v>
      </c>
      <c r="BK810" s="71" t="s">
        <v>22</v>
      </c>
      <c r="BL810" s="71" t="s">
        <v>25</v>
      </c>
      <c r="BM810" s="71" t="s">
        <v>25</v>
      </c>
      <c r="BN810" s="75" t="b">
        <v>1</v>
      </c>
      <c r="BO810" s="75" t="b">
        <v>1</v>
      </c>
      <c r="BP810" s="75" t="b">
        <v>1</v>
      </c>
      <c r="BQ810" s="75" t="b">
        <v>1</v>
      </c>
      <c r="BR810" s="75" t="b">
        <v>1</v>
      </c>
      <c r="BS810" s="75" t="b">
        <v>0</v>
      </c>
    </row>
    <row r="811" ht="18.0" customHeight="1">
      <c r="A811" s="71" t="s">
        <v>16486</v>
      </c>
      <c r="B811" s="72" t="s">
        <v>16487</v>
      </c>
      <c r="C811" s="73">
        <v>45653.0</v>
      </c>
      <c r="D811" s="73" t="s">
        <v>11261</v>
      </c>
      <c r="E811" s="74">
        <v>248.0</v>
      </c>
      <c r="F811" s="71" t="s">
        <v>34</v>
      </c>
      <c r="G811" s="75" t="b">
        <v>1</v>
      </c>
      <c r="H811" s="71" t="s">
        <v>11261</v>
      </c>
      <c r="I811" s="71" t="s">
        <v>91</v>
      </c>
      <c r="J811" s="71" t="s">
        <v>11261</v>
      </c>
      <c r="K811" s="71" t="s">
        <v>16488</v>
      </c>
      <c r="L811" s="71" t="s">
        <v>287</v>
      </c>
      <c r="M811" s="71" t="s">
        <v>11297</v>
      </c>
      <c r="N811" s="73">
        <v>45628.0</v>
      </c>
      <c r="O811" s="71" t="s">
        <v>16489</v>
      </c>
      <c r="P811" s="71" t="s">
        <v>16490</v>
      </c>
      <c r="Q811" s="71" t="s">
        <v>16491</v>
      </c>
      <c r="R811" s="71" t="s">
        <v>14204</v>
      </c>
      <c r="S811" s="71" t="s">
        <v>12142</v>
      </c>
      <c r="T811" s="71" t="s">
        <v>11261</v>
      </c>
      <c r="U811" s="71" t="s">
        <v>11261</v>
      </c>
      <c r="V811" s="73">
        <v>45653.0</v>
      </c>
      <c r="W811" s="74">
        <v>1.0</v>
      </c>
      <c r="X811" s="74">
        <v>0.0</v>
      </c>
      <c r="Y811" s="74" t="s">
        <v>11261</v>
      </c>
      <c r="Z811" s="73" t="s">
        <v>11261</v>
      </c>
      <c r="AA811" s="71" t="s">
        <v>283</v>
      </c>
      <c r="AB811" s="71" t="s">
        <v>11261</v>
      </c>
      <c r="AC811" s="74">
        <v>5.0</v>
      </c>
      <c r="AD811" s="74">
        <v>1.0</v>
      </c>
      <c r="AE811" s="74">
        <v>1.0</v>
      </c>
      <c r="AF811" s="74">
        <v>1.0</v>
      </c>
      <c r="AG811" s="74">
        <v>0.0</v>
      </c>
      <c r="AH811" s="74">
        <v>1.0</v>
      </c>
      <c r="AI811" s="74">
        <v>1.0</v>
      </c>
      <c r="AJ811" s="74">
        <v>0.0</v>
      </c>
      <c r="AK811" s="71" t="s">
        <v>123</v>
      </c>
      <c r="AL811" s="71" t="s">
        <v>25</v>
      </c>
      <c r="AM811" s="71" t="s">
        <v>25</v>
      </c>
      <c r="AN811" s="71" t="s">
        <v>11274</v>
      </c>
      <c r="AO811" s="71" t="s">
        <v>16</v>
      </c>
      <c r="AP811" s="71" t="s">
        <v>11314</v>
      </c>
      <c r="AQ811" s="71" t="s">
        <v>12</v>
      </c>
      <c r="AR811" s="71" t="s">
        <v>11284</v>
      </c>
      <c r="AS811" s="71" t="s">
        <v>23</v>
      </c>
      <c r="AT811" s="71" t="s">
        <v>21</v>
      </c>
      <c r="AU811" s="71" t="s">
        <v>21</v>
      </c>
      <c r="AV811" s="71" t="s">
        <v>11273</v>
      </c>
      <c r="AW811" s="71" t="s">
        <v>14</v>
      </c>
      <c r="AX811" s="71" t="s">
        <v>11285</v>
      </c>
      <c r="AY811" s="71" t="s">
        <v>19</v>
      </c>
      <c r="AZ811" s="71" t="s">
        <v>11273</v>
      </c>
      <c r="BA811" s="71" t="s">
        <v>14</v>
      </c>
      <c r="BB811" s="71" t="s">
        <v>11274</v>
      </c>
      <c r="BC811" s="71" t="s">
        <v>16</v>
      </c>
      <c r="BD811" s="71" t="s">
        <v>11272</v>
      </c>
      <c r="BE811" s="71" t="s">
        <v>18</v>
      </c>
      <c r="BF811" s="71" t="s">
        <v>21</v>
      </c>
      <c r="BG811" s="71" t="s">
        <v>21</v>
      </c>
      <c r="BH811" s="71" t="s">
        <v>11314</v>
      </c>
      <c r="BI811" s="71" t="s">
        <v>12</v>
      </c>
      <c r="BJ811" s="71" t="s">
        <v>11270</v>
      </c>
      <c r="BK811" s="71" t="s">
        <v>22</v>
      </c>
      <c r="BL811" s="71" t="s">
        <v>25</v>
      </c>
      <c r="BM811" s="71" t="s">
        <v>25</v>
      </c>
      <c r="BN811" s="75" t="b">
        <v>1</v>
      </c>
      <c r="BO811" s="75" t="b">
        <v>1</v>
      </c>
      <c r="BP811" s="75" t="b">
        <v>1</v>
      </c>
      <c r="BQ811" s="75" t="b">
        <v>0</v>
      </c>
      <c r="BR811" s="75" t="b">
        <v>1</v>
      </c>
      <c r="BS811" s="75" t="b">
        <v>0</v>
      </c>
    </row>
    <row r="812" ht="18.0" customHeight="1">
      <c r="A812" s="71" t="s">
        <v>16492</v>
      </c>
      <c r="B812" s="72" t="s">
        <v>16493</v>
      </c>
      <c r="C812" s="73">
        <v>45653.0</v>
      </c>
      <c r="D812" s="73" t="s">
        <v>11261</v>
      </c>
      <c r="E812" s="74">
        <v>248.0</v>
      </c>
      <c r="F812" s="71" t="s">
        <v>34</v>
      </c>
      <c r="G812" s="75" t="b">
        <v>1</v>
      </c>
      <c r="H812" s="71" t="s">
        <v>11261</v>
      </c>
      <c r="I812" s="71" t="s">
        <v>91</v>
      </c>
      <c r="J812" s="71" t="s">
        <v>11261</v>
      </c>
      <c r="K812" s="71" t="s">
        <v>16494</v>
      </c>
      <c r="L812" s="71" t="s">
        <v>11924</v>
      </c>
      <c r="M812" s="71" t="s">
        <v>11289</v>
      </c>
      <c r="N812" s="73">
        <v>45618.0</v>
      </c>
      <c r="O812" s="71" t="s">
        <v>16495</v>
      </c>
      <c r="P812" s="71" t="s">
        <v>16496</v>
      </c>
      <c r="Q812" s="71" t="s">
        <v>16497</v>
      </c>
      <c r="R812" s="71" t="s">
        <v>11529</v>
      </c>
      <c r="S812" s="71" t="s">
        <v>11408</v>
      </c>
      <c r="T812" s="71" t="s">
        <v>11261</v>
      </c>
      <c r="U812" s="71" t="s">
        <v>11261</v>
      </c>
      <c r="V812" s="73">
        <v>45653.0</v>
      </c>
      <c r="W812" s="74">
        <v>0.0</v>
      </c>
      <c r="X812" s="74">
        <v>0.0</v>
      </c>
      <c r="Y812" s="74" t="s">
        <v>11261</v>
      </c>
      <c r="Z812" s="73" t="s">
        <v>11261</v>
      </c>
      <c r="AA812" s="71" t="s">
        <v>283</v>
      </c>
      <c r="AB812" s="71" t="s">
        <v>11261</v>
      </c>
      <c r="AC812" s="74">
        <v>3.0</v>
      </c>
      <c r="AD812" s="74">
        <v>0.0</v>
      </c>
      <c r="AE812" s="74">
        <v>1.0</v>
      </c>
      <c r="AF812" s="74">
        <v>0.0</v>
      </c>
      <c r="AG812" s="74">
        <v>0.0</v>
      </c>
      <c r="AH812" s="74">
        <v>1.0</v>
      </c>
      <c r="AI812" s="74">
        <v>0.0</v>
      </c>
      <c r="AJ812" s="74">
        <v>1.0</v>
      </c>
      <c r="AK812" s="71" t="s">
        <v>123</v>
      </c>
      <c r="AL812" s="71" t="s">
        <v>25</v>
      </c>
      <c r="AM812" s="71" t="s">
        <v>25</v>
      </c>
      <c r="AN812" s="71" t="s">
        <v>11268</v>
      </c>
      <c r="AO812" s="71" t="s">
        <v>17</v>
      </c>
      <c r="AP812" s="71" t="s">
        <v>11269</v>
      </c>
      <c r="AQ812" s="71" t="s">
        <v>13</v>
      </c>
      <c r="AR812" s="71" t="s">
        <v>11284</v>
      </c>
      <c r="AS812" s="71" t="s">
        <v>23</v>
      </c>
      <c r="AT812" s="71" t="s">
        <v>20</v>
      </c>
      <c r="AU812" s="71" t="s">
        <v>20</v>
      </c>
      <c r="AV812" s="71" t="s">
        <v>11273</v>
      </c>
      <c r="AW812" s="71" t="s">
        <v>14</v>
      </c>
      <c r="AX812" s="71" t="s">
        <v>11272</v>
      </c>
      <c r="AY812" s="71" t="s">
        <v>18</v>
      </c>
      <c r="AZ812" s="71" t="s">
        <v>11271</v>
      </c>
      <c r="BA812" s="71" t="s">
        <v>15</v>
      </c>
      <c r="BB812" s="71" t="s">
        <v>11268</v>
      </c>
      <c r="BC812" s="71" t="s">
        <v>17</v>
      </c>
      <c r="BD812" s="71" t="s">
        <v>11272</v>
      </c>
      <c r="BE812" s="71" t="s">
        <v>18</v>
      </c>
      <c r="BF812" s="71" t="s">
        <v>20</v>
      </c>
      <c r="BG812" s="71" t="s">
        <v>20</v>
      </c>
      <c r="BH812" s="71" t="s">
        <v>11314</v>
      </c>
      <c r="BI812" s="71" t="s">
        <v>12</v>
      </c>
      <c r="BJ812" s="71" t="s">
        <v>11270</v>
      </c>
      <c r="BK812" s="71" t="s">
        <v>22</v>
      </c>
      <c r="BL812" s="71" t="s">
        <v>24</v>
      </c>
      <c r="BM812" s="71" t="s">
        <v>24</v>
      </c>
      <c r="BN812" s="75" t="b">
        <v>0</v>
      </c>
      <c r="BO812" s="75" t="b">
        <v>0</v>
      </c>
      <c r="BP812" s="75" t="b">
        <v>1</v>
      </c>
      <c r="BQ812" s="75" t="b">
        <v>1</v>
      </c>
      <c r="BR812" s="75" t="b">
        <v>1</v>
      </c>
      <c r="BS812" s="75" t="b">
        <v>0</v>
      </c>
    </row>
    <row r="813" ht="18.0" customHeight="1">
      <c r="A813" s="71" t="s">
        <v>16498</v>
      </c>
      <c r="B813" s="72" t="s">
        <v>16499</v>
      </c>
      <c r="C813" s="73">
        <v>45652.0</v>
      </c>
      <c r="D813" s="73" t="s">
        <v>11261</v>
      </c>
      <c r="E813" s="74">
        <v>249.0</v>
      </c>
      <c r="F813" s="71" t="s">
        <v>34</v>
      </c>
      <c r="G813" s="75" t="b">
        <v>1</v>
      </c>
      <c r="H813" s="71" t="s">
        <v>11261</v>
      </c>
      <c r="I813" s="71" t="s">
        <v>91</v>
      </c>
      <c r="J813" s="71" t="s">
        <v>11261</v>
      </c>
      <c r="K813" s="71" t="s">
        <v>16500</v>
      </c>
      <c r="L813" s="71" t="s">
        <v>93</v>
      </c>
      <c r="M813" s="71" t="s">
        <v>11450</v>
      </c>
      <c r="N813" s="73">
        <v>45631.0</v>
      </c>
      <c r="O813" s="71" t="s">
        <v>16501</v>
      </c>
      <c r="P813" s="71" t="s">
        <v>16501</v>
      </c>
      <c r="Q813" s="71" t="s">
        <v>16502</v>
      </c>
      <c r="R813" s="71" t="s">
        <v>13102</v>
      </c>
      <c r="S813" s="71" t="s">
        <v>11564</v>
      </c>
      <c r="T813" s="71" t="s">
        <v>11261</v>
      </c>
      <c r="U813" s="71" t="s">
        <v>11261</v>
      </c>
      <c r="V813" s="73">
        <v>45652.0</v>
      </c>
      <c r="W813" s="74">
        <v>0.0</v>
      </c>
      <c r="X813" s="74">
        <v>0.0</v>
      </c>
      <c r="Y813" s="74" t="s">
        <v>11261</v>
      </c>
      <c r="Z813" s="73" t="s">
        <v>11261</v>
      </c>
      <c r="AA813" s="71" t="s">
        <v>105</v>
      </c>
      <c r="AB813" s="71" t="s">
        <v>11261</v>
      </c>
      <c r="AC813" s="74">
        <v>4.0</v>
      </c>
      <c r="AD813" s="74">
        <v>1.0</v>
      </c>
      <c r="AE813" s="74">
        <v>1.0</v>
      </c>
      <c r="AF813" s="74">
        <v>0.0</v>
      </c>
      <c r="AG813" s="74">
        <v>0.0</v>
      </c>
      <c r="AH813" s="74">
        <v>1.0</v>
      </c>
      <c r="AI813" s="74">
        <v>1.0</v>
      </c>
      <c r="AJ813" s="74">
        <v>0.0</v>
      </c>
      <c r="AK813" s="71" t="s">
        <v>123</v>
      </c>
      <c r="AL813" s="71" t="s">
        <v>25</v>
      </c>
      <c r="AM813" s="71" t="s">
        <v>25</v>
      </c>
      <c r="AN813" s="71" t="s">
        <v>11268</v>
      </c>
      <c r="AO813" s="71" t="s">
        <v>17</v>
      </c>
      <c r="AP813" s="71" t="s">
        <v>11269</v>
      </c>
      <c r="AQ813" s="71" t="s">
        <v>13</v>
      </c>
      <c r="AR813" s="71" t="s">
        <v>11284</v>
      </c>
      <c r="AS813" s="71" t="s">
        <v>23</v>
      </c>
      <c r="AT813" s="71" t="s">
        <v>21</v>
      </c>
      <c r="AU813" s="71" t="s">
        <v>21</v>
      </c>
      <c r="AV813" s="71" t="s">
        <v>11273</v>
      </c>
      <c r="AW813" s="71" t="s">
        <v>14</v>
      </c>
      <c r="AX813" s="71" t="s">
        <v>11272</v>
      </c>
      <c r="AY813" s="71" t="s">
        <v>18</v>
      </c>
      <c r="AZ813" s="71" t="s">
        <v>11273</v>
      </c>
      <c r="BA813" s="71" t="s">
        <v>14</v>
      </c>
      <c r="BB813" s="71" t="s">
        <v>11268</v>
      </c>
      <c r="BC813" s="71" t="s">
        <v>17</v>
      </c>
      <c r="BD813" s="71" t="s">
        <v>11285</v>
      </c>
      <c r="BE813" s="71" t="s">
        <v>19</v>
      </c>
      <c r="BF813" s="71" t="s">
        <v>21</v>
      </c>
      <c r="BG813" s="71" t="s">
        <v>21</v>
      </c>
      <c r="BH813" s="71" t="s">
        <v>11314</v>
      </c>
      <c r="BI813" s="71" t="s">
        <v>12</v>
      </c>
      <c r="BJ813" s="71" t="s">
        <v>11270</v>
      </c>
      <c r="BK813" s="71" t="s">
        <v>22</v>
      </c>
      <c r="BL813" s="71" t="s">
        <v>25</v>
      </c>
      <c r="BM813" s="71" t="s">
        <v>25</v>
      </c>
      <c r="BN813" s="75" t="b">
        <v>1</v>
      </c>
      <c r="BO813" s="75" t="b">
        <v>1</v>
      </c>
      <c r="BP813" s="75" t="b">
        <v>1</v>
      </c>
      <c r="BQ813" s="75" t="b">
        <v>0</v>
      </c>
      <c r="BR813" s="75" t="b">
        <v>1</v>
      </c>
      <c r="BS813" s="75" t="b">
        <v>0</v>
      </c>
    </row>
    <row r="814" ht="18.0" customHeight="1">
      <c r="A814" s="71" t="s">
        <v>16503</v>
      </c>
      <c r="B814" s="72" t="s">
        <v>16504</v>
      </c>
      <c r="C814" s="73">
        <v>45652.0</v>
      </c>
      <c r="D814" s="73">
        <v>45762.0</v>
      </c>
      <c r="E814" s="74">
        <v>110.0</v>
      </c>
      <c r="F814" s="71" t="s">
        <v>34</v>
      </c>
      <c r="G814" s="75" t="b">
        <v>1</v>
      </c>
      <c r="H814" s="71" t="s">
        <v>152</v>
      </c>
      <c r="I814" s="71" t="s">
        <v>153</v>
      </c>
      <c r="J814" s="71" t="s">
        <v>154</v>
      </c>
      <c r="K814" s="71" t="s">
        <v>16505</v>
      </c>
      <c r="L814" s="71" t="s">
        <v>93</v>
      </c>
      <c r="M814" s="71" t="s">
        <v>11334</v>
      </c>
      <c r="N814" s="73">
        <v>45622.0</v>
      </c>
      <c r="O814" s="71" t="s">
        <v>16506</v>
      </c>
      <c r="P814" s="71" t="s">
        <v>16507</v>
      </c>
      <c r="Q814" s="71" t="s">
        <v>16508</v>
      </c>
      <c r="R814" s="71" t="s">
        <v>16216</v>
      </c>
      <c r="S814" s="71" t="s">
        <v>11408</v>
      </c>
      <c r="T814" s="71" t="s">
        <v>11261</v>
      </c>
      <c r="U814" s="71" t="s">
        <v>11261</v>
      </c>
      <c r="V814" s="73">
        <v>45652.0</v>
      </c>
      <c r="W814" s="74">
        <v>0.0</v>
      </c>
      <c r="X814" s="74">
        <v>1.0</v>
      </c>
      <c r="Y814" s="74" t="s">
        <v>11261</v>
      </c>
      <c r="Z814" s="73" t="s">
        <v>11261</v>
      </c>
      <c r="AA814" s="71" t="s">
        <v>105</v>
      </c>
      <c r="AB814" s="71" t="s">
        <v>16509</v>
      </c>
      <c r="AC814" s="74">
        <v>4.0</v>
      </c>
      <c r="AD814" s="74">
        <v>1.0</v>
      </c>
      <c r="AE814" s="74">
        <v>0.0</v>
      </c>
      <c r="AF814" s="74">
        <v>1.0</v>
      </c>
      <c r="AG814" s="74">
        <v>1.0</v>
      </c>
      <c r="AH814" s="74">
        <v>1.0</v>
      </c>
      <c r="AI814" s="74">
        <v>0.0</v>
      </c>
      <c r="AJ814" s="74">
        <v>0.0</v>
      </c>
      <c r="AK814" s="71" t="s">
        <v>149</v>
      </c>
      <c r="AL814" s="71" t="s">
        <v>25</v>
      </c>
      <c r="AM814" s="71" t="s">
        <v>25</v>
      </c>
      <c r="AN814" s="71" t="s">
        <v>11274</v>
      </c>
      <c r="AO814" s="71" t="s">
        <v>16</v>
      </c>
      <c r="AP814" s="71" t="s">
        <v>11314</v>
      </c>
      <c r="AQ814" s="71" t="s">
        <v>12</v>
      </c>
      <c r="AR814" s="71" t="s">
        <v>11270</v>
      </c>
      <c r="AS814" s="71" t="s">
        <v>22</v>
      </c>
      <c r="AT814" s="71" t="s">
        <v>20</v>
      </c>
      <c r="AU814" s="71" t="s">
        <v>20</v>
      </c>
      <c r="AV814" s="71" t="s">
        <v>11273</v>
      </c>
      <c r="AW814" s="71" t="s">
        <v>14</v>
      </c>
      <c r="AX814" s="71" t="s">
        <v>11285</v>
      </c>
      <c r="AY814" s="71" t="s">
        <v>19</v>
      </c>
      <c r="AZ814" s="71" t="s">
        <v>11271</v>
      </c>
      <c r="BA814" s="71" t="s">
        <v>15</v>
      </c>
      <c r="BB814" s="71" t="s">
        <v>11268</v>
      </c>
      <c r="BC814" s="71" t="s">
        <v>17</v>
      </c>
      <c r="BD814" s="71" t="s">
        <v>11272</v>
      </c>
      <c r="BE814" s="71" t="s">
        <v>18</v>
      </c>
      <c r="BF814" s="71" t="s">
        <v>20</v>
      </c>
      <c r="BG814" s="71" t="s">
        <v>20</v>
      </c>
      <c r="BH814" s="71" t="s">
        <v>11314</v>
      </c>
      <c r="BI814" s="71" t="s">
        <v>12</v>
      </c>
      <c r="BJ814" s="71" t="s">
        <v>11270</v>
      </c>
      <c r="BK814" s="71" t="s">
        <v>22</v>
      </c>
      <c r="BL814" s="71" t="s">
        <v>25</v>
      </c>
      <c r="BM814" s="71" t="s">
        <v>25</v>
      </c>
      <c r="BN814" s="75" t="b">
        <v>1</v>
      </c>
      <c r="BO814" s="75" t="b">
        <v>0</v>
      </c>
      <c r="BP814" s="75" t="b">
        <v>1</v>
      </c>
      <c r="BQ814" s="75" t="b">
        <v>0</v>
      </c>
      <c r="BR814" s="75" t="b">
        <v>0</v>
      </c>
      <c r="BS814" s="75" t="b">
        <v>1</v>
      </c>
    </row>
    <row r="815" ht="18.0" customHeight="1">
      <c r="A815" s="71" t="s">
        <v>16510</v>
      </c>
      <c r="B815" s="72" t="s">
        <v>16511</v>
      </c>
      <c r="C815" s="73">
        <v>45652.0</v>
      </c>
      <c r="D815" s="73" t="s">
        <v>11261</v>
      </c>
      <c r="E815" s="74">
        <v>249.0</v>
      </c>
      <c r="F815" s="71" t="s">
        <v>34</v>
      </c>
      <c r="G815" s="75" t="b">
        <v>1</v>
      </c>
      <c r="H815" s="71" t="s">
        <v>11261</v>
      </c>
      <c r="I815" s="71" t="s">
        <v>91</v>
      </c>
      <c r="J815" s="71" t="s">
        <v>11261</v>
      </c>
      <c r="K815" s="71" t="s">
        <v>16512</v>
      </c>
      <c r="L815" s="71" t="s">
        <v>93</v>
      </c>
      <c r="M815" s="71" t="s">
        <v>11307</v>
      </c>
      <c r="N815" s="73">
        <v>45622.0</v>
      </c>
      <c r="O815" s="71" t="s">
        <v>16513</v>
      </c>
      <c r="P815" s="71" t="s">
        <v>16514</v>
      </c>
      <c r="Q815" s="71" t="s">
        <v>16515</v>
      </c>
      <c r="R815" s="71" t="s">
        <v>11587</v>
      </c>
      <c r="S815" s="71" t="s">
        <v>11330</v>
      </c>
      <c r="T815" s="71" t="s">
        <v>11261</v>
      </c>
      <c r="U815" s="71" t="s">
        <v>11261</v>
      </c>
      <c r="V815" s="73">
        <v>45652.0</v>
      </c>
      <c r="W815" s="74">
        <v>0.0</v>
      </c>
      <c r="X815" s="74">
        <v>0.0</v>
      </c>
      <c r="Y815" s="74" t="s">
        <v>11261</v>
      </c>
      <c r="Z815" s="73" t="s">
        <v>11261</v>
      </c>
      <c r="AA815" s="71" t="s">
        <v>105</v>
      </c>
      <c r="AB815" s="71" t="s">
        <v>11261</v>
      </c>
      <c r="AC815" s="74">
        <v>5.0</v>
      </c>
      <c r="AD815" s="74">
        <v>1.0</v>
      </c>
      <c r="AE815" s="74">
        <v>1.0</v>
      </c>
      <c r="AF815" s="74">
        <v>0.0</v>
      </c>
      <c r="AG815" s="74">
        <v>1.0</v>
      </c>
      <c r="AH815" s="74">
        <v>1.0</v>
      </c>
      <c r="AI815" s="74">
        <v>1.0</v>
      </c>
      <c r="AJ815" s="74">
        <v>0.0</v>
      </c>
      <c r="AK815" s="71" t="s">
        <v>123</v>
      </c>
      <c r="AL815" s="71" t="s">
        <v>25</v>
      </c>
      <c r="AM815" s="71" t="s">
        <v>25</v>
      </c>
      <c r="AN815" s="71" t="s">
        <v>11274</v>
      </c>
      <c r="AO815" s="71" t="s">
        <v>16</v>
      </c>
      <c r="AP815" s="71" t="s">
        <v>11269</v>
      </c>
      <c r="AQ815" s="71" t="s">
        <v>13</v>
      </c>
      <c r="AR815" s="71" t="s">
        <v>11270</v>
      </c>
      <c r="AS815" s="71" t="s">
        <v>22</v>
      </c>
      <c r="AT815" s="71" t="s">
        <v>20</v>
      </c>
      <c r="AU815" s="71" t="s">
        <v>20</v>
      </c>
      <c r="AV815" s="71" t="s">
        <v>11273</v>
      </c>
      <c r="AW815" s="71" t="s">
        <v>14</v>
      </c>
      <c r="AX815" s="71" t="s">
        <v>11285</v>
      </c>
      <c r="AY815" s="71" t="s">
        <v>19</v>
      </c>
      <c r="AZ815" s="71" t="s">
        <v>11273</v>
      </c>
      <c r="BA815" s="71" t="s">
        <v>14</v>
      </c>
      <c r="BB815" s="71" t="s">
        <v>11274</v>
      </c>
      <c r="BC815" s="71" t="s">
        <v>16</v>
      </c>
      <c r="BD815" s="71" t="s">
        <v>11272</v>
      </c>
      <c r="BE815" s="71" t="s">
        <v>18</v>
      </c>
      <c r="BF815" s="71" t="s">
        <v>20</v>
      </c>
      <c r="BG815" s="71" t="s">
        <v>20</v>
      </c>
      <c r="BH815" s="71" t="s">
        <v>11314</v>
      </c>
      <c r="BI815" s="71" t="s">
        <v>12</v>
      </c>
      <c r="BJ815" s="71" t="s">
        <v>11270</v>
      </c>
      <c r="BK815" s="71" t="s">
        <v>22</v>
      </c>
      <c r="BL815" s="71" t="s">
        <v>25</v>
      </c>
      <c r="BM815" s="71" t="s">
        <v>25</v>
      </c>
      <c r="BN815" s="75" t="b">
        <v>1</v>
      </c>
      <c r="BO815" s="75" t="b">
        <v>1</v>
      </c>
      <c r="BP815" s="75" t="b">
        <v>1</v>
      </c>
      <c r="BQ815" s="75" t="b">
        <v>0</v>
      </c>
      <c r="BR815" s="75" t="b">
        <v>1</v>
      </c>
      <c r="BS815" s="75" t="b">
        <v>1</v>
      </c>
    </row>
    <row r="816" ht="18.0" customHeight="1">
      <c r="A816" s="71" t="s">
        <v>16516</v>
      </c>
      <c r="B816" s="72" t="s">
        <v>16517</v>
      </c>
      <c r="C816" s="73">
        <v>45652.0</v>
      </c>
      <c r="D816" s="73" t="s">
        <v>11261</v>
      </c>
      <c r="E816" s="74">
        <v>249.0</v>
      </c>
      <c r="F816" s="71" t="s">
        <v>34</v>
      </c>
      <c r="G816" s="75" t="b">
        <v>1</v>
      </c>
      <c r="H816" s="71" t="s">
        <v>11261</v>
      </c>
      <c r="I816" s="71" t="s">
        <v>91</v>
      </c>
      <c r="J816" s="71" t="s">
        <v>11261</v>
      </c>
      <c r="K816" s="71" t="s">
        <v>16518</v>
      </c>
      <c r="L816" s="71" t="s">
        <v>287</v>
      </c>
      <c r="M816" s="71" t="s">
        <v>11318</v>
      </c>
      <c r="N816" s="73">
        <v>45630.0</v>
      </c>
      <c r="O816" s="71" t="s">
        <v>16519</v>
      </c>
      <c r="P816" s="71" t="s">
        <v>16520</v>
      </c>
      <c r="Q816" s="71" t="s">
        <v>16521</v>
      </c>
      <c r="R816" s="71" t="s">
        <v>11608</v>
      </c>
      <c r="S816" s="71" t="s">
        <v>11302</v>
      </c>
      <c r="T816" s="71" t="s">
        <v>11261</v>
      </c>
      <c r="U816" s="71" t="s">
        <v>11261</v>
      </c>
      <c r="V816" s="73">
        <v>45652.0</v>
      </c>
      <c r="W816" s="74">
        <v>0.0</v>
      </c>
      <c r="X816" s="74">
        <v>0.0</v>
      </c>
      <c r="Y816" s="74" t="s">
        <v>11261</v>
      </c>
      <c r="Z816" s="73" t="s">
        <v>11261</v>
      </c>
      <c r="AA816" s="71" t="s">
        <v>283</v>
      </c>
      <c r="AB816" s="71" t="s">
        <v>11261</v>
      </c>
      <c r="AC816" s="74">
        <v>3.0</v>
      </c>
      <c r="AD816" s="74">
        <v>0.0</v>
      </c>
      <c r="AE816" s="74">
        <v>0.0</v>
      </c>
      <c r="AF816" s="74">
        <v>1.0</v>
      </c>
      <c r="AG816" s="74">
        <v>0.0</v>
      </c>
      <c r="AH816" s="74">
        <v>1.0</v>
      </c>
      <c r="AI816" s="74">
        <v>0.0</v>
      </c>
      <c r="AJ816" s="74">
        <v>1.0</v>
      </c>
      <c r="AK816" s="71" t="s">
        <v>123</v>
      </c>
      <c r="AL816" s="71" t="s">
        <v>25</v>
      </c>
      <c r="AM816" s="71" t="s">
        <v>25</v>
      </c>
      <c r="AN816" s="71" t="s">
        <v>11274</v>
      </c>
      <c r="AO816" s="71" t="s">
        <v>16</v>
      </c>
      <c r="AP816" s="71" t="s">
        <v>11269</v>
      </c>
      <c r="AQ816" s="71" t="s">
        <v>13</v>
      </c>
      <c r="AR816" s="71" t="s">
        <v>11284</v>
      </c>
      <c r="AS816" s="71" t="s">
        <v>23</v>
      </c>
      <c r="AT816" s="71" t="s">
        <v>20</v>
      </c>
      <c r="AU816" s="71" t="s">
        <v>20</v>
      </c>
      <c r="AV816" s="71" t="s">
        <v>11273</v>
      </c>
      <c r="AW816" s="71" t="s">
        <v>14</v>
      </c>
      <c r="AX816" s="71" t="s">
        <v>11272</v>
      </c>
      <c r="AY816" s="71" t="s">
        <v>18</v>
      </c>
      <c r="AZ816" s="71" t="s">
        <v>11271</v>
      </c>
      <c r="BA816" s="71" t="s">
        <v>15</v>
      </c>
      <c r="BB816" s="71" t="s">
        <v>11268</v>
      </c>
      <c r="BC816" s="71" t="s">
        <v>17</v>
      </c>
      <c r="BD816" s="71" t="s">
        <v>11272</v>
      </c>
      <c r="BE816" s="71" t="s">
        <v>18</v>
      </c>
      <c r="BF816" s="71" t="s">
        <v>20</v>
      </c>
      <c r="BG816" s="71" t="s">
        <v>20</v>
      </c>
      <c r="BH816" s="71" t="s">
        <v>11269</v>
      </c>
      <c r="BI816" s="71" t="s">
        <v>13</v>
      </c>
      <c r="BJ816" s="71" t="s">
        <v>11270</v>
      </c>
      <c r="BK816" s="71" t="s">
        <v>22</v>
      </c>
      <c r="BL816" s="71" t="s">
        <v>24</v>
      </c>
      <c r="BM816" s="71" t="s">
        <v>24</v>
      </c>
      <c r="BN816" s="75" t="b">
        <v>0</v>
      </c>
      <c r="BO816" s="75" t="b">
        <v>0</v>
      </c>
      <c r="BP816" s="75" t="b">
        <v>1</v>
      </c>
      <c r="BQ816" s="75" t="b">
        <v>1</v>
      </c>
      <c r="BR816" s="75" t="b">
        <v>0</v>
      </c>
      <c r="BS816" s="75" t="b">
        <v>0</v>
      </c>
    </row>
    <row r="817" ht="18.0" customHeight="1">
      <c r="A817" s="71" t="s">
        <v>16522</v>
      </c>
      <c r="B817" s="72" t="s">
        <v>16523</v>
      </c>
      <c r="C817" s="73">
        <v>45652.0</v>
      </c>
      <c r="D817" s="73">
        <v>45786.0</v>
      </c>
      <c r="E817" s="74">
        <v>134.0</v>
      </c>
      <c r="F817" s="71" t="s">
        <v>34</v>
      </c>
      <c r="G817" s="75" t="b">
        <v>1</v>
      </c>
      <c r="H817" s="71" t="s">
        <v>954</v>
      </c>
      <c r="I817" s="71" t="s">
        <v>153</v>
      </c>
      <c r="J817" s="71" t="s">
        <v>168</v>
      </c>
      <c r="K817" s="71" t="s">
        <v>16524</v>
      </c>
      <c r="L817" s="71" t="s">
        <v>93</v>
      </c>
      <c r="M817" s="71" t="s">
        <v>11334</v>
      </c>
      <c r="N817" s="73">
        <v>45629.0</v>
      </c>
      <c r="O817" s="71" t="s">
        <v>16525</v>
      </c>
      <c r="P817" s="71" t="s">
        <v>16526</v>
      </c>
      <c r="Q817" s="71" t="s">
        <v>16527</v>
      </c>
      <c r="R817" s="71" t="s">
        <v>11515</v>
      </c>
      <c r="S817" s="71" t="s">
        <v>11408</v>
      </c>
      <c r="T817" s="71" t="s">
        <v>11261</v>
      </c>
      <c r="U817" s="71" t="s">
        <v>11261</v>
      </c>
      <c r="V817" s="73">
        <v>45652.0</v>
      </c>
      <c r="W817" s="74">
        <v>2.0</v>
      </c>
      <c r="X817" s="74">
        <v>0.0</v>
      </c>
      <c r="Y817" s="74" t="s">
        <v>11261</v>
      </c>
      <c r="Z817" s="73" t="s">
        <v>11261</v>
      </c>
      <c r="AA817" s="71" t="s">
        <v>105</v>
      </c>
      <c r="AB817" s="71" t="s">
        <v>16528</v>
      </c>
      <c r="AC817" s="74">
        <v>3.0</v>
      </c>
      <c r="AD817" s="74">
        <v>0.0</v>
      </c>
      <c r="AE817" s="74">
        <v>1.0</v>
      </c>
      <c r="AF817" s="74">
        <v>0.0</v>
      </c>
      <c r="AG817" s="74">
        <v>1.0</v>
      </c>
      <c r="AH817" s="74">
        <v>1.0</v>
      </c>
      <c r="AI817" s="74">
        <v>0.0</v>
      </c>
      <c r="AJ817" s="74">
        <v>0.0</v>
      </c>
      <c r="AK817" s="71" t="s">
        <v>149</v>
      </c>
      <c r="AL817" s="71" t="s">
        <v>25</v>
      </c>
      <c r="AM817" s="71" t="s">
        <v>25</v>
      </c>
      <c r="AN817" s="71" t="s">
        <v>11274</v>
      </c>
      <c r="AO817" s="71" t="s">
        <v>16</v>
      </c>
      <c r="AP817" s="71" t="s">
        <v>11269</v>
      </c>
      <c r="AQ817" s="71" t="s">
        <v>13</v>
      </c>
      <c r="AR817" s="71" t="s">
        <v>11284</v>
      </c>
      <c r="AS817" s="71" t="s">
        <v>23</v>
      </c>
      <c r="AT817" s="71" t="s">
        <v>21</v>
      </c>
      <c r="AU817" s="71" t="s">
        <v>21</v>
      </c>
      <c r="AV817" s="71" t="s">
        <v>11273</v>
      </c>
      <c r="AW817" s="71" t="s">
        <v>14</v>
      </c>
      <c r="AX817" s="71" t="s">
        <v>11285</v>
      </c>
      <c r="AY817" s="71" t="s">
        <v>19</v>
      </c>
      <c r="AZ817" s="71" t="s">
        <v>11271</v>
      </c>
      <c r="BA817" s="71" t="s">
        <v>15</v>
      </c>
      <c r="BB817" s="71" t="s">
        <v>11274</v>
      </c>
      <c r="BC817" s="71" t="s">
        <v>16</v>
      </c>
      <c r="BD817" s="71" t="s">
        <v>11272</v>
      </c>
      <c r="BE817" s="71" t="s">
        <v>18</v>
      </c>
      <c r="BF817" s="71" t="s">
        <v>21</v>
      </c>
      <c r="BG817" s="71" t="s">
        <v>21</v>
      </c>
      <c r="BH817" s="71" t="s">
        <v>11314</v>
      </c>
      <c r="BI817" s="71" t="s">
        <v>12</v>
      </c>
      <c r="BJ817" s="71" t="s">
        <v>11284</v>
      </c>
      <c r="BK817" s="71" t="s">
        <v>23</v>
      </c>
      <c r="BL817" s="71" t="s">
        <v>24</v>
      </c>
      <c r="BM817" s="71" t="s">
        <v>24</v>
      </c>
      <c r="BN817" s="75" t="b">
        <v>0</v>
      </c>
      <c r="BO817" s="75" t="b">
        <v>0</v>
      </c>
      <c r="BP817" s="75" t="b">
        <v>1</v>
      </c>
      <c r="BQ817" s="75" t="b">
        <v>0</v>
      </c>
      <c r="BR817" s="75" t="b">
        <v>1</v>
      </c>
      <c r="BS817" s="75" t="b">
        <v>1</v>
      </c>
    </row>
    <row r="818" ht="18.0" customHeight="1">
      <c r="A818" s="71" t="s">
        <v>16529</v>
      </c>
      <c r="B818" s="72" t="s">
        <v>16530</v>
      </c>
      <c r="C818" s="73">
        <v>45652.0</v>
      </c>
      <c r="D818" s="73">
        <v>45829.0</v>
      </c>
      <c r="E818" s="74">
        <v>177.0</v>
      </c>
      <c r="F818" s="71" t="s">
        <v>34</v>
      </c>
      <c r="G818" s="75" t="b">
        <v>1</v>
      </c>
      <c r="H818" s="71" t="s">
        <v>954</v>
      </c>
      <c r="I818" s="71" t="s">
        <v>153</v>
      </c>
      <c r="J818" s="71" t="s">
        <v>168</v>
      </c>
      <c r="K818" s="71" t="s">
        <v>16531</v>
      </c>
      <c r="L818" s="71" t="s">
        <v>93</v>
      </c>
      <c r="M818" s="71" t="s">
        <v>11289</v>
      </c>
      <c r="N818" s="73">
        <v>45630.0</v>
      </c>
      <c r="O818" s="71" t="s">
        <v>16532</v>
      </c>
      <c r="P818" s="71" t="s">
        <v>16533</v>
      </c>
      <c r="Q818" s="71" t="s">
        <v>16534</v>
      </c>
      <c r="R818" s="71" t="s">
        <v>15406</v>
      </c>
      <c r="S818" s="71" t="s">
        <v>11564</v>
      </c>
      <c r="T818" s="71" t="s">
        <v>11261</v>
      </c>
      <c r="U818" s="71" t="s">
        <v>11261</v>
      </c>
      <c r="V818" s="73">
        <v>45652.0</v>
      </c>
      <c r="W818" s="74">
        <v>0.0</v>
      </c>
      <c r="X818" s="74">
        <v>0.0</v>
      </c>
      <c r="Y818" s="74" t="s">
        <v>11261</v>
      </c>
      <c r="Z818" s="73" t="s">
        <v>11261</v>
      </c>
      <c r="AA818" s="71" t="s">
        <v>105</v>
      </c>
      <c r="AB818" s="71" t="s">
        <v>16535</v>
      </c>
      <c r="AC818" s="74">
        <v>4.0</v>
      </c>
      <c r="AD818" s="74">
        <v>1.0</v>
      </c>
      <c r="AE818" s="74">
        <v>1.0</v>
      </c>
      <c r="AF818" s="74">
        <v>0.0</v>
      </c>
      <c r="AG818" s="74">
        <v>0.0</v>
      </c>
      <c r="AH818" s="74">
        <v>0.0</v>
      </c>
      <c r="AI818" s="74">
        <v>1.0</v>
      </c>
      <c r="AJ818" s="74">
        <v>1.0</v>
      </c>
      <c r="AK818" s="71" t="s">
        <v>123</v>
      </c>
      <c r="AL818" s="71" t="s">
        <v>25</v>
      </c>
      <c r="AM818" s="71" t="s">
        <v>25</v>
      </c>
      <c r="AN818" s="71" t="s">
        <v>11268</v>
      </c>
      <c r="AO818" s="71" t="s">
        <v>17</v>
      </c>
      <c r="AP818" s="71" t="s">
        <v>11314</v>
      </c>
      <c r="AQ818" s="71" t="s">
        <v>12</v>
      </c>
      <c r="AR818" s="71" t="s">
        <v>11270</v>
      </c>
      <c r="AS818" s="71" t="s">
        <v>22</v>
      </c>
      <c r="AT818" s="71" t="s">
        <v>20</v>
      </c>
      <c r="AU818" s="71" t="s">
        <v>20</v>
      </c>
      <c r="AV818" s="71" t="s">
        <v>11273</v>
      </c>
      <c r="AW818" s="71" t="s">
        <v>14</v>
      </c>
      <c r="AX818" s="71" t="s">
        <v>11285</v>
      </c>
      <c r="AY818" s="71" t="s">
        <v>19</v>
      </c>
      <c r="AZ818" s="71" t="s">
        <v>11273</v>
      </c>
      <c r="BA818" s="71" t="s">
        <v>14</v>
      </c>
      <c r="BB818" s="71" t="s">
        <v>11268</v>
      </c>
      <c r="BC818" s="71" t="s">
        <v>17</v>
      </c>
      <c r="BD818" s="71" t="s">
        <v>11285</v>
      </c>
      <c r="BE818" s="71" t="s">
        <v>19</v>
      </c>
      <c r="BF818" s="71" t="s">
        <v>21</v>
      </c>
      <c r="BG818" s="71" t="s">
        <v>21</v>
      </c>
      <c r="BH818" s="71" t="s">
        <v>11269</v>
      </c>
      <c r="BI818" s="71" t="s">
        <v>13</v>
      </c>
      <c r="BJ818" s="71" t="s">
        <v>11284</v>
      </c>
      <c r="BK818" s="71" t="s">
        <v>23</v>
      </c>
      <c r="BL818" s="71" t="s">
        <v>25</v>
      </c>
      <c r="BM818" s="71" t="s">
        <v>25</v>
      </c>
      <c r="BN818" s="75" t="b">
        <v>1</v>
      </c>
      <c r="BO818" s="75" t="b">
        <v>1</v>
      </c>
      <c r="BP818" s="75" t="b">
        <v>0</v>
      </c>
      <c r="BQ818" s="75" t="b">
        <v>1</v>
      </c>
      <c r="BR818" s="75" t="b">
        <v>1</v>
      </c>
      <c r="BS818" s="75" t="b">
        <v>0</v>
      </c>
    </row>
    <row r="819" ht="18.0" customHeight="1">
      <c r="A819" s="71" t="s">
        <v>16536</v>
      </c>
      <c r="B819" s="72" t="s">
        <v>16537</v>
      </c>
      <c r="C819" s="73">
        <v>45650.0</v>
      </c>
      <c r="D819" s="73">
        <v>45703.0</v>
      </c>
      <c r="E819" s="74">
        <v>53.0</v>
      </c>
      <c r="F819" s="71" t="s">
        <v>151</v>
      </c>
      <c r="G819" s="75" t="b">
        <v>0</v>
      </c>
      <c r="H819" s="71" t="s">
        <v>1013</v>
      </c>
      <c r="I819" s="71" t="s">
        <v>153</v>
      </c>
      <c r="J819" s="71" t="s">
        <v>154</v>
      </c>
      <c r="K819" s="71" t="s">
        <v>16538</v>
      </c>
      <c r="L819" s="71" t="s">
        <v>93</v>
      </c>
      <c r="M819" s="71" t="s">
        <v>11289</v>
      </c>
      <c r="N819" s="73">
        <v>45630.0</v>
      </c>
      <c r="O819" s="71" t="s">
        <v>16539</v>
      </c>
      <c r="P819" s="71" t="s">
        <v>16540</v>
      </c>
      <c r="Q819" s="71" t="s">
        <v>16541</v>
      </c>
      <c r="R819" s="71" t="s">
        <v>16542</v>
      </c>
      <c r="S819" s="71" t="s">
        <v>11864</v>
      </c>
      <c r="T819" s="71" t="s">
        <v>11261</v>
      </c>
      <c r="U819" s="71" t="s">
        <v>11261</v>
      </c>
      <c r="V819" s="73">
        <v>45650.0</v>
      </c>
      <c r="W819" s="74">
        <v>0.0</v>
      </c>
      <c r="X819" s="74">
        <v>1.0</v>
      </c>
      <c r="Y819" s="74" t="s">
        <v>11261</v>
      </c>
      <c r="Z819" s="73" t="s">
        <v>11261</v>
      </c>
      <c r="AA819" s="71" t="s">
        <v>105</v>
      </c>
      <c r="AB819" s="71" t="s">
        <v>16543</v>
      </c>
      <c r="AC819" s="74">
        <v>3.0</v>
      </c>
      <c r="AD819" s="74">
        <v>0.0</v>
      </c>
      <c r="AE819" s="74">
        <v>0.0</v>
      </c>
      <c r="AF819" s="74">
        <v>1.0</v>
      </c>
      <c r="AG819" s="74">
        <v>0.0</v>
      </c>
      <c r="AH819" s="74">
        <v>1.0</v>
      </c>
      <c r="AI819" s="74">
        <v>1.0</v>
      </c>
      <c r="AJ819" s="74">
        <v>0.0</v>
      </c>
      <c r="AK819" s="71" t="s">
        <v>11261</v>
      </c>
      <c r="AL819" s="71" t="s">
        <v>25</v>
      </c>
      <c r="AM819" s="71" t="s">
        <v>25</v>
      </c>
      <c r="AN819" s="71" t="s">
        <v>11268</v>
      </c>
      <c r="AO819" s="71" t="s">
        <v>17</v>
      </c>
      <c r="AP819" s="71" t="s">
        <v>11269</v>
      </c>
      <c r="AQ819" s="71" t="s">
        <v>13</v>
      </c>
      <c r="AR819" s="71" t="s">
        <v>11284</v>
      </c>
      <c r="AS819" s="71" t="s">
        <v>23</v>
      </c>
      <c r="AT819" s="71" t="s">
        <v>20</v>
      </c>
      <c r="AU819" s="71" t="s">
        <v>20</v>
      </c>
      <c r="AV819" s="71" t="s">
        <v>11273</v>
      </c>
      <c r="AW819" s="71" t="s">
        <v>14</v>
      </c>
      <c r="AX819" s="71" t="s">
        <v>11272</v>
      </c>
      <c r="AY819" s="71" t="s">
        <v>18</v>
      </c>
      <c r="AZ819" s="71" t="s">
        <v>11273</v>
      </c>
      <c r="BA819" s="71" t="s">
        <v>14</v>
      </c>
      <c r="BB819" s="71" t="s">
        <v>11274</v>
      </c>
      <c r="BC819" s="71" t="s">
        <v>16</v>
      </c>
      <c r="BD819" s="71" t="s">
        <v>11285</v>
      </c>
      <c r="BE819" s="71" t="s">
        <v>19</v>
      </c>
      <c r="BF819" s="71" t="s">
        <v>20</v>
      </c>
      <c r="BG819" s="71" t="s">
        <v>20</v>
      </c>
      <c r="BH819" s="71" t="s">
        <v>11269</v>
      </c>
      <c r="BI819" s="71" t="s">
        <v>13</v>
      </c>
      <c r="BJ819" s="71" t="s">
        <v>11270</v>
      </c>
      <c r="BK819" s="71" t="s">
        <v>22</v>
      </c>
      <c r="BL819" s="71" t="s">
        <v>24</v>
      </c>
      <c r="BM819" s="71" t="s">
        <v>24</v>
      </c>
      <c r="BN819" s="75" t="b">
        <v>0</v>
      </c>
      <c r="BO819" s="75" t="b">
        <v>1</v>
      </c>
      <c r="BP819" s="75" t="b">
        <v>1</v>
      </c>
      <c r="BQ819" s="75" t="b">
        <v>0</v>
      </c>
      <c r="BR819" s="75" t="b">
        <v>0</v>
      </c>
      <c r="BS819" s="75" t="b">
        <v>0</v>
      </c>
    </row>
    <row r="820" ht="18.0" customHeight="1">
      <c r="A820" s="71" t="s">
        <v>16544</v>
      </c>
      <c r="B820" s="72" t="s">
        <v>16545</v>
      </c>
      <c r="C820" s="73">
        <v>45650.0</v>
      </c>
      <c r="D820" s="73" t="s">
        <v>11261</v>
      </c>
      <c r="E820" s="74">
        <v>251.0</v>
      </c>
      <c r="F820" s="71" t="s">
        <v>34</v>
      </c>
      <c r="G820" s="75" t="b">
        <v>1</v>
      </c>
      <c r="H820" s="71" t="s">
        <v>152</v>
      </c>
      <c r="I820" s="71" t="s">
        <v>168</v>
      </c>
      <c r="J820" s="71" t="s">
        <v>154</v>
      </c>
      <c r="K820" s="71" t="s">
        <v>16546</v>
      </c>
      <c r="L820" s="71" t="s">
        <v>93</v>
      </c>
      <c r="M820" s="71" t="s">
        <v>11450</v>
      </c>
      <c r="N820" s="73">
        <v>45627.0</v>
      </c>
      <c r="O820" s="71" t="s">
        <v>16547</v>
      </c>
      <c r="P820" s="71" t="s">
        <v>16548</v>
      </c>
      <c r="Q820" s="71" t="s">
        <v>16549</v>
      </c>
      <c r="R820" s="71" t="s">
        <v>11636</v>
      </c>
      <c r="S820" s="71" t="s">
        <v>11572</v>
      </c>
      <c r="T820" s="71" t="s">
        <v>11261</v>
      </c>
      <c r="U820" s="71" t="s">
        <v>11261</v>
      </c>
      <c r="V820" s="73">
        <v>45650.0</v>
      </c>
      <c r="W820" s="74">
        <v>0.0</v>
      </c>
      <c r="X820" s="74">
        <v>0.0</v>
      </c>
      <c r="Y820" s="74" t="s">
        <v>11261</v>
      </c>
      <c r="Z820" s="73" t="s">
        <v>11261</v>
      </c>
      <c r="AA820" s="71" t="s">
        <v>105</v>
      </c>
      <c r="AB820" s="71" t="s">
        <v>16550</v>
      </c>
      <c r="AC820" s="74">
        <v>4.0</v>
      </c>
      <c r="AD820" s="74">
        <v>1.0</v>
      </c>
      <c r="AE820" s="74">
        <v>1.0</v>
      </c>
      <c r="AF820" s="74">
        <v>1.0</v>
      </c>
      <c r="AG820" s="74">
        <v>0.0</v>
      </c>
      <c r="AH820" s="74">
        <v>0.0</v>
      </c>
      <c r="AI820" s="74">
        <v>0.0</v>
      </c>
      <c r="AJ820" s="74">
        <v>1.0</v>
      </c>
      <c r="AK820" s="71" t="s">
        <v>123</v>
      </c>
      <c r="AL820" s="71" t="s">
        <v>25</v>
      </c>
      <c r="AM820" s="71" t="s">
        <v>25</v>
      </c>
      <c r="AN820" s="71" t="s">
        <v>11274</v>
      </c>
      <c r="AO820" s="71" t="s">
        <v>16</v>
      </c>
      <c r="AP820" s="71" t="s">
        <v>11314</v>
      </c>
      <c r="AQ820" s="71" t="s">
        <v>12</v>
      </c>
      <c r="AR820" s="71" t="s">
        <v>11270</v>
      </c>
      <c r="AS820" s="71" t="s">
        <v>22</v>
      </c>
      <c r="AT820" s="71" t="s">
        <v>21</v>
      </c>
      <c r="AU820" s="71" t="s">
        <v>21</v>
      </c>
      <c r="AV820" s="71" t="s">
        <v>11271</v>
      </c>
      <c r="AW820" s="71" t="s">
        <v>15</v>
      </c>
      <c r="AX820" s="71" t="s">
        <v>11272</v>
      </c>
      <c r="AY820" s="71" t="s">
        <v>18</v>
      </c>
      <c r="AZ820" s="71" t="s">
        <v>11273</v>
      </c>
      <c r="BA820" s="71" t="s">
        <v>14</v>
      </c>
      <c r="BB820" s="71" t="s">
        <v>11274</v>
      </c>
      <c r="BC820" s="71" t="s">
        <v>16</v>
      </c>
      <c r="BD820" s="71" t="s">
        <v>11272</v>
      </c>
      <c r="BE820" s="71" t="s">
        <v>18</v>
      </c>
      <c r="BF820" s="71" t="s">
        <v>20</v>
      </c>
      <c r="BG820" s="71" t="s">
        <v>20</v>
      </c>
      <c r="BH820" s="71" t="s">
        <v>11314</v>
      </c>
      <c r="BI820" s="71" t="s">
        <v>12</v>
      </c>
      <c r="BJ820" s="71" t="s">
        <v>11284</v>
      </c>
      <c r="BK820" s="71" t="s">
        <v>23</v>
      </c>
      <c r="BL820" s="71" t="s">
        <v>25</v>
      </c>
      <c r="BM820" s="71" t="s">
        <v>25</v>
      </c>
      <c r="BN820" s="75" t="b">
        <v>1</v>
      </c>
      <c r="BO820" s="75" t="b">
        <v>0</v>
      </c>
      <c r="BP820" s="75" t="b">
        <v>0</v>
      </c>
      <c r="BQ820" s="75" t="b">
        <v>1</v>
      </c>
      <c r="BR820" s="75" t="b">
        <v>1</v>
      </c>
      <c r="BS820" s="75" t="b">
        <v>0</v>
      </c>
    </row>
    <row r="821" ht="18.0" customHeight="1">
      <c r="A821" s="71" t="s">
        <v>16551</v>
      </c>
      <c r="B821" s="72" t="s">
        <v>16552</v>
      </c>
      <c r="C821" s="73">
        <v>45650.0</v>
      </c>
      <c r="D821" s="73" t="s">
        <v>11261</v>
      </c>
      <c r="E821" s="74">
        <v>251.0</v>
      </c>
      <c r="F821" s="71" t="s">
        <v>34</v>
      </c>
      <c r="G821" s="75" t="b">
        <v>1</v>
      </c>
      <c r="H821" s="71" t="s">
        <v>11261</v>
      </c>
      <c r="I821" s="71" t="s">
        <v>91</v>
      </c>
      <c r="J821" s="71" t="s">
        <v>11261</v>
      </c>
      <c r="K821" s="71" t="s">
        <v>16553</v>
      </c>
      <c r="L821" s="71" t="s">
        <v>93</v>
      </c>
      <c r="M821" s="71" t="s">
        <v>11297</v>
      </c>
      <c r="N821" s="73">
        <v>45631.0</v>
      </c>
      <c r="O821" s="71" t="s">
        <v>16554</v>
      </c>
      <c r="P821" s="71" t="s">
        <v>16555</v>
      </c>
      <c r="Q821" s="71" t="s">
        <v>16556</v>
      </c>
      <c r="R821" s="71" t="s">
        <v>12472</v>
      </c>
      <c r="S821" s="71" t="s">
        <v>11302</v>
      </c>
      <c r="T821" s="71" t="s">
        <v>11261</v>
      </c>
      <c r="U821" s="71" t="s">
        <v>11261</v>
      </c>
      <c r="V821" s="73">
        <v>45650.0</v>
      </c>
      <c r="W821" s="74">
        <v>0.0</v>
      </c>
      <c r="X821" s="74">
        <v>0.0</v>
      </c>
      <c r="Y821" s="74" t="s">
        <v>11261</v>
      </c>
      <c r="Z821" s="73" t="s">
        <v>11261</v>
      </c>
      <c r="AA821" s="71" t="s">
        <v>105</v>
      </c>
      <c r="AB821" s="71" t="s">
        <v>11261</v>
      </c>
      <c r="AC821" s="74">
        <v>3.0</v>
      </c>
      <c r="AD821" s="74">
        <v>0.0</v>
      </c>
      <c r="AE821" s="74">
        <v>1.0</v>
      </c>
      <c r="AF821" s="74">
        <v>1.0</v>
      </c>
      <c r="AG821" s="74">
        <v>1.0</v>
      </c>
      <c r="AH821" s="74">
        <v>0.0</v>
      </c>
      <c r="AI821" s="74">
        <v>0.0</v>
      </c>
      <c r="AJ821" s="74">
        <v>0.0</v>
      </c>
      <c r="AK821" s="71" t="s">
        <v>123</v>
      </c>
      <c r="AL821" s="71" t="s">
        <v>25</v>
      </c>
      <c r="AM821" s="71" t="s">
        <v>25</v>
      </c>
      <c r="AN821" s="71" t="s">
        <v>11268</v>
      </c>
      <c r="AO821" s="71" t="s">
        <v>17</v>
      </c>
      <c r="AP821" s="71" t="s">
        <v>11314</v>
      </c>
      <c r="AQ821" s="71" t="s">
        <v>12</v>
      </c>
      <c r="AR821" s="71" t="s">
        <v>11284</v>
      </c>
      <c r="AS821" s="71" t="s">
        <v>23</v>
      </c>
      <c r="AT821" s="71" t="s">
        <v>20</v>
      </c>
      <c r="AU821" s="71" t="s">
        <v>20</v>
      </c>
      <c r="AV821" s="71" t="s">
        <v>11273</v>
      </c>
      <c r="AW821" s="71" t="s">
        <v>14</v>
      </c>
      <c r="AX821" s="71" t="s">
        <v>11285</v>
      </c>
      <c r="AY821" s="71" t="s">
        <v>19</v>
      </c>
      <c r="AZ821" s="71" t="s">
        <v>11271</v>
      </c>
      <c r="BA821" s="71" t="s">
        <v>15</v>
      </c>
      <c r="BB821" s="71" t="s">
        <v>11268</v>
      </c>
      <c r="BC821" s="71" t="s">
        <v>17</v>
      </c>
      <c r="BD821" s="71" t="s">
        <v>11272</v>
      </c>
      <c r="BE821" s="71" t="s">
        <v>18</v>
      </c>
      <c r="BF821" s="71" t="s">
        <v>21</v>
      </c>
      <c r="BG821" s="71" t="s">
        <v>21</v>
      </c>
      <c r="BH821" s="71" t="s">
        <v>11314</v>
      </c>
      <c r="BI821" s="71" t="s">
        <v>12</v>
      </c>
      <c r="BJ821" s="71" t="s">
        <v>11284</v>
      </c>
      <c r="BK821" s="71" t="s">
        <v>23</v>
      </c>
      <c r="BL821" s="71" t="s">
        <v>24</v>
      </c>
      <c r="BM821" s="71" t="s">
        <v>24</v>
      </c>
      <c r="BN821" s="75" t="b">
        <v>0</v>
      </c>
      <c r="BO821" s="75" t="b">
        <v>0</v>
      </c>
      <c r="BP821" s="75" t="b">
        <v>0</v>
      </c>
      <c r="BQ821" s="75" t="b">
        <v>0</v>
      </c>
      <c r="BR821" s="75" t="b">
        <v>1</v>
      </c>
      <c r="BS821" s="75" t="b">
        <v>1</v>
      </c>
    </row>
    <row r="822" ht="18.0" customHeight="1">
      <c r="A822" s="71" t="s">
        <v>16557</v>
      </c>
      <c r="B822" s="72" t="s">
        <v>16558</v>
      </c>
      <c r="C822" s="73">
        <v>45649.0</v>
      </c>
      <c r="D822" s="73">
        <v>45848.0</v>
      </c>
      <c r="E822" s="74">
        <v>199.0</v>
      </c>
      <c r="F822" s="71" t="s">
        <v>34</v>
      </c>
      <c r="G822" s="75" t="b">
        <v>1</v>
      </c>
      <c r="H822" s="71" t="s">
        <v>2388</v>
      </c>
      <c r="I822" s="71" t="s">
        <v>153</v>
      </c>
      <c r="J822" s="71" t="s">
        <v>154</v>
      </c>
      <c r="K822" s="71" t="s">
        <v>16559</v>
      </c>
      <c r="L822" s="71" t="s">
        <v>93</v>
      </c>
      <c r="M822" s="71" t="s">
        <v>11297</v>
      </c>
      <c r="N822" s="73">
        <v>45484.0</v>
      </c>
      <c r="O822" s="71" t="s">
        <v>16560</v>
      </c>
      <c r="P822" s="71" t="s">
        <v>16561</v>
      </c>
      <c r="Q822" s="71" t="s">
        <v>16562</v>
      </c>
      <c r="R822" s="71" t="s">
        <v>11556</v>
      </c>
      <c r="S822" s="71" t="s">
        <v>11302</v>
      </c>
      <c r="T822" s="71" t="s">
        <v>11261</v>
      </c>
      <c r="U822" s="71" t="s">
        <v>11261</v>
      </c>
      <c r="V822" s="73">
        <v>45534.0</v>
      </c>
      <c r="W822" s="74">
        <v>0.0</v>
      </c>
      <c r="X822" s="74">
        <v>2.0</v>
      </c>
      <c r="Y822" s="74" t="s">
        <v>11261</v>
      </c>
      <c r="Z822" s="73" t="s">
        <v>11261</v>
      </c>
      <c r="AA822" s="71" t="s">
        <v>105</v>
      </c>
      <c r="AB822" s="71" t="s">
        <v>16563</v>
      </c>
      <c r="AC822" s="74">
        <v>3.0</v>
      </c>
      <c r="AD822" s="74">
        <v>1.0</v>
      </c>
      <c r="AE822" s="74">
        <v>1.0</v>
      </c>
      <c r="AF822" s="74">
        <v>0.0</v>
      </c>
      <c r="AG822" s="74">
        <v>0.0</v>
      </c>
      <c r="AH822" s="74">
        <v>0.0</v>
      </c>
      <c r="AI822" s="74">
        <v>1.0</v>
      </c>
      <c r="AJ822" s="74">
        <v>0.0</v>
      </c>
      <c r="AK822" s="71" t="s">
        <v>123</v>
      </c>
      <c r="AL822" s="71" t="s">
        <v>25</v>
      </c>
      <c r="AM822" s="71" t="s">
        <v>25</v>
      </c>
      <c r="AN822" s="71" t="s">
        <v>11274</v>
      </c>
      <c r="AO822" s="71" t="s">
        <v>16</v>
      </c>
      <c r="AP822" s="71" t="s">
        <v>11314</v>
      </c>
      <c r="AQ822" s="71" t="s">
        <v>12</v>
      </c>
      <c r="AR822" s="71" t="s">
        <v>11284</v>
      </c>
      <c r="AS822" s="71" t="s">
        <v>23</v>
      </c>
      <c r="AT822" s="71" t="s">
        <v>20</v>
      </c>
      <c r="AU822" s="71" t="s">
        <v>20</v>
      </c>
      <c r="AV822" s="71" t="s">
        <v>11271</v>
      </c>
      <c r="AW822" s="71" t="s">
        <v>15</v>
      </c>
      <c r="AX822" s="71" t="s">
        <v>11272</v>
      </c>
      <c r="AY822" s="71" t="s">
        <v>18</v>
      </c>
      <c r="AZ822" s="71" t="s">
        <v>11271</v>
      </c>
      <c r="BA822" s="71" t="s">
        <v>15</v>
      </c>
      <c r="BB822" s="71" t="s">
        <v>11274</v>
      </c>
      <c r="BC822" s="71" t="s">
        <v>16</v>
      </c>
      <c r="BD822" s="71" t="s">
        <v>11285</v>
      </c>
      <c r="BE822" s="71" t="s">
        <v>19</v>
      </c>
      <c r="BF822" s="71" t="s">
        <v>21</v>
      </c>
      <c r="BG822" s="71" t="s">
        <v>21</v>
      </c>
      <c r="BH822" s="71" t="s">
        <v>11269</v>
      </c>
      <c r="BI822" s="71" t="s">
        <v>13</v>
      </c>
      <c r="BJ822" s="71" t="s">
        <v>11270</v>
      </c>
      <c r="BK822" s="71" t="s">
        <v>22</v>
      </c>
      <c r="BL822" s="71" t="s">
        <v>25</v>
      </c>
      <c r="BM822" s="71" t="s">
        <v>25</v>
      </c>
      <c r="BN822" s="75" t="b">
        <v>1</v>
      </c>
      <c r="BO822" s="75" t="b">
        <v>1</v>
      </c>
      <c r="BP822" s="75" t="b">
        <v>0</v>
      </c>
      <c r="BQ822" s="75" t="b">
        <v>0</v>
      </c>
      <c r="BR822" s="75" t="b">
        <v>1</v>
      </c>
      <c r="BS822" s="75" t="b">
        <v>0</v>
      </c>
    </row>
    <row r="823" ht="18.0" customHeight="1">
      <c r="A823" s="71" t="s">
        <v>16564</v>
      </c>
      <c r="B823" s="72" t="s">
        <v>16565</v>
      </c>
      <c r="C823" s="73">
        <v>45649.0</v>
      </c>
      <c r="D823" s="73">
        <v>45723.0</v>
      </c>
      <c r="E823" s="74">
        <v>74.0</v>
      </c>
      <c r="F823" s="71" t="s">
        <v>151</v>
      </c>
      <c r="G823" s="75" t="b">
        <v>0</v>
      </c>
      <c r="H823" s="71" t="s">
        <v>1013</v>
      </c>
      <c r="I823" s="71" t="s">
        <v>153</v>
      </c>
      <c r="J823" s="71" t="s">
        <v>154</v>
      </c>
      <c r="K823" s="71" t="s">
        <v>16566</v>
      </c>
      <c r="L823" s="71" t="s">
        <v>93</v>
      </c>
      <c r="M823" s="71" t="s">
        <v>11297</v>
      </c>
      <c r="N823" s="73">
        <v>45629.0</v>
      </c>
      <c r="O823" s="71" t="s">
        <v>16567</v>
      </c>
      <c r="P823" s="71" t="s">
        <v>16568</v>
      </c>
      <c r="Q823" s="71" t="s">
        <v>16569</v>
      </c>
      <c r="R823" s="71" t="s">
        <v>15553</v>
      </c>
      <c r="S823" s="71" t="s">
        <v>11564</v>
      </c>
      <c r="T823" s="71" t="s">
        <v>11261</v>
      </c>
      <c r="U823" s="71" t="s">
        <v>11261</v>
      </c>
      <c r="V823" s="73">
        <v>45649.0</v>
      </c>
      <c r="W823" s="74">
        <v>1.0</v>
      </c>
      <c r="X823" s="74">
        <v>1.0</v>
      </c>
      <c r="Y823" s="74" t="s">
        <v>11261</v>
      </c>
      <c r="Z823" s="73" t="s">
        <v>11261</v>
      </c>
      <c r="AA823" s="71" t="s">
        <v>105</v>
      </c>
      <c r="AB823" s="71" t="s">
        <v>16570</v>
      </c>
      <c r="AC823" s="74">
        <v>3.0</v>
      </c>
      <c r="AD823" s="74">
        <v>0.0</v>
      </c>
      <c r="AE823" s="74">
        <v>0.0</v>
      </c>
      <c r="AF823" s="74">
        <v>1.0</v>
      </c>
      <c r="AG823" s="74">
        <v>0.0</v>
      </c>
      <c r="AH823" s="74">
        <v>1.0</v>
      </c>
      <c r="AI823" s="74">
        <v>0.0</v>
      </c>
      <c r="AJ823" s="74">
        <v>1.0</v>
      </c>
      <c r="AK823" s="71" t="s">
        <v>123</v>
      </c>
      <c r="AL823" s="71" t="s">
        <v>25</v>
      </c>
      <c r="AM823" s="71" t="s">
        <v>25</v>
      </c>
      <c r="AN823" s="71" t="s">
        <v>11274</v>
      </c>
      <c r="AO823" s="71" t="s">
        <v>16</v>
      </c>
      <c r="AP823" s="71" t="s">
        <v>11269</v>
      </c>
      <c r="AQ823" s="71" t="s">
        <v>13</v>
      </c>
      <c r="AR823" s="71" t="s">
        <v>11284</v>
      </c>
      <c r="AS823" s="71" t="s">
        <v>23</v>
      </c>
      <c r="AT823" s="71" t="s">
        <v>21</v>
      </c>
      <c r="AU823" s="71" t="s">
        <v>21</v>
      </c>
      <c r="AV823" s="71" t="s">
        <v>11273</v>
      </c>
      <c r="AW823" s="71" t="s">
        <v>14</v>
      </c>
      <c r="AX823" s="71" t="s">
        <v>11272</v>
      </c>
      <c r="AY823" s="71" t="s">
        <v>18</v>
      </c>
      <c r="AZ823" s="71" t="s">
        <v>11271</v>
      </c>
      <c r="BA823" s="71" t="s">
        <v>15</v>
      </c>
      <c r="BB823" s="71" t="s">
        <v>11268</v>
      </c>
      <c r="BC823" s="71" t="s">
        <v>17</v>
      </c>
      <c r="BD823" s="71" t="s">
        <v>11272</v>
      </c>
      <c r="BE823" s="71" t="s">
        <v>18</v>
      </c>
      <c r="BF823" s="71" t="s">
        <v>21</v>
      </c>
      <c r="BG823" s="71" t="s">
        <v>21</v>
      </c>
      <c r="BH823" s="71" t="s">
        <v>11269</v>
      </c>
      <c r="BI823" s="71" t="s">
        <v>13</v>
      </c>
      <c r="BJ823" s="71" t="s">
        <v>11270</v>
      </c>
      <c r="BK823" s="71" t="s">
        <v>22</v>
      </c>
      <c r="BL823" s="71" t="s">
        <v>24</v>
      </c>
      <c r="BM823" s="71" t="s">
        <v>24</v>
      </c>
      <c r="BN823" s="75" t="b">
        <v>0</v>
      </c>
      <c r="BO823" s="75" t="b">
        <v>0</v>
      </c>
      <c r="BP823" s="75" t="b">
        <v>1</v>
      </c>
      <c r="BQ823" s="75" t="b">
        <v>1</v>
      </c>
      <c r="BR823" s="75" t="b">
        <v>0</v>
      </c>
      <c r="BS823" s="75" t="b">
        <v>0</v>
      </c>
    </row>
    <row r="824" ht="18.0" customHeight="1">
      <c r="A824" s="71" t="s">
        <v>16571</v>
      </c>
      <c r="B824" s="72" t="s">
        <v>16572</v>
      </c>
      <c r="C824" s="73">
        <v>45649.0</v>
      </c>
      <c r="D824" s="73">
        <v>45747.0</v>
      </c>
      <c r="E824" s="74">
        <v>98.0</v>
      </c>
      <c r="F824" s="71" t="s">
        <v>34</v>
      </c>
      <c r="G824" s="75" t="b">
        <v>1</v>
      </c>
      <c r="H824" s="71" t="s">
        <v>2239</v>
      </c>
      <c r="I824" s="71" t="s">
        <v>153</v>
      </c>
      <c r="J824" s="71" t="s">
        <v>168</v>
      </c>
      <c r="K824" s="71" t="s">
        <v>16573</v>
      </c>
      <c r="L824" s="71" t="s">
        <v>93</v>
      </c>
      <c r="M824" s="71" t="s">
        <v>11318</v>
      </c>
      <c r="N824" s="73">
        <v>45630.0</v>
      </c>
      <c r="O824" s="71" t="s">
        <v>16574</v>
      </c>
      <c r="P824" s="71" t="s">
        <v>16575</v>
      </c>
      <c r="Q824" s="71" t="s">
        <v>16576</v>
      </c>
      <c r="R824" s="71" t="s">
        <v>11571</v>
      </c>
      <c r="S824" s="71" t="s">
        <v>11828</v>
      </c>
      <c r="T824" s="71" t="s">
        <v>11261</v>
      </c>
      <c r="U824" s="71" t="s">
        <v>11261</v>
      </c>
      <c r="V824" s="73">
        <v>45649.0</v>
      </c>
      <c r="W824" s="74">
        <v>0.0</v>
      </c>
      <c r="X824" s="74">
        <v>0.0</v>
      </c>
      <c r="Y824" s="74" t="s">
        <v>11261</v>
      </c>
      <c r="Z824" s="73" t="s">
        <v>11261</v>
      </c>
      <c r="AA824" s="71" t="s">
        <v>105</v>
      </c>
      <c r="AB824" s="71" t="s">
        <v>16577</v>
      </c>
      <c r="AC824" s="74">
        <v>5.0</v>
      </c>
      <c r="AD824" s="74">
        <v>1.0</v>
      </c>
      <c r="AE824" s="74">
        <v>1.0</v>
      </c>
      <c r="AF824" s="74">
        <v>1.0</v>
      </c>
      <c r="AG824" s="74">
        <v>1.0</v>
      </c>
      <c r="AH824" s="74">
        <v>1.0</v>
      </c>
      <c r="AI824" s="74">
        <v>0.0</v>
      </c>
      <c r="AJ824" s="74">
        <v>0.0</v>
      </c>
      <c r="AK824" s="71" t="s">
        <v>11261</v>
      </c>
      <c r="AL824" s="71" t="s">
        <v>25</v>
      </c>
      <c r="AM824" s="71" t="s">
        <v>25</v>
      </c>
      <c r="AN824" s="71" t="s">
        <v>11268</v>
      </c>
      <c r="AO824" s="71" t="s">
        <v>17</v>
      </c>
      <c r="AP824" s="71" t="s">
        <v>11314</v>
      </c>
      <c r="AQ824" s="71" t="s">
        <v>12</v>
      </c>
      <c r="AR824" s="71" t="s">
        <v>11270</v>
      </c>
      <c r="AS824" s="71" t="s">
        <v>22</v>
      </c>
      <c r="AT824" s="71" t="s">
        <v>20</v>
      </c>
      <c r="AU824" s="71" t="s">
        <v>20</v>
      </c>
      <c r="AV824" s="71" t="s">
        <v>11273</v>
      </c>
      <c r="AW824" s="71" t="s">
        <v>14</v>
      </c>
      <c r="AX824" s="71" t="s">
        <v>11285</v>
      </c>
      <c r="AY824" s="71" t="s">
        <v>19</v>
      </c>
      <c r="AZ824" s="71" t="s">
        <v>11271</v>
      </c>
      <c r="BA824" s="71" t="s">
        <v>15</v>
      </c>
      <c r="BB824" s="71" t="s">
        <v>11268</v>
      </c>
      <c r="BC824" s="71" t="s">
        <v>17</v>
      </c>
      <c r="BD824" s="71" t="s">
        <v>11272</v>
      </c>
      <c r="BE824" s="71" t="s">
        <v>18</v>
      </c>
      <c r="BF824" s="71" t="s">
        <v>20</v>
      </c>
      <c r="BG824" s="71" t="s">
        <v>20</v>
      </c>
      <c r="BH824" s="71" t="s">
        <v>11314</v>
      </c>
      <c r="BI824" s="71" t="s">
        <v>12</v>
      </c>
      <c r="BJ824" s="71" t="s">
        <v>11270</v>
      </c>
      <c r="BK824" s="71" t="s">
        <v>22</v>
      </c>
      <c r="BL824" s="71" t="s">
        <v>25</v>
      </c>
      <c r="BM824" s="71" t="s">
        <v>25</v>
      </c>
      <c r="BN824" s="75" t="b">
        <v>1</v>
      </c>
      <c r="BO824" s="75" t="b">
        <v>0</v>
      </c>
      <c r="BP824" s="75" t="b">
        <v>1</v>
      </c>
      <c r="BQ824" s="75" t="b">
        <v>0</v>
      </c>
      <c r="BR824" s="75" t="b">
        <v>1</v>
      </c>
      <c r="BS824" s="75" t="b">
        <v>1</v>
      </c>
    </row>
    <row r="825" ht="18.0" customHeight="1">
      <c r="A825" s="71" t="s">
        <v>16578</v>
      </c>
      <c r="B825" s="72" t="s">
        <v>16579</v>
      </c>
      <c r="C825" s="73">
        <v>45649.0</v>
      </c>
      <c r="D825" s="73" t="s">
        <v>11261</v>
      </c>
      <c r="E825" s="74">
        <v>252.0</v>
      </c>
      <c r="F825" s="71" t="s">
        <v>34</v>
      </c>
      <c r="G825" s="75" t="b">
        <v>1</v>
      </c>
      <c r="H825" s="71" t="s">
        <v>11261</v>
      </c>
      <c r="I825" s="71" t="s">
        <v>91</v>
      </c>
      <c r="J825" s="71" t="s">
        <v>11261</v>
      </c>
      <c r="K825" s="71" t="s">
        <v>16580</v>
      </c>
      <c r="L825" s="71" t="s">
        <v>93</v>
      </c>
      <c r="M825" s="71" t="s">
        <v>11307</v>
      </c>
      <c r="N825" s="73">
        <v>45622.0</v>
      </c>
      <c r="O825" s="71" t="s">
        <v>16581</v>
      </c>
      <c r="P825" s="71" t="s">
        <v>16581</v>
      </c>
      <c r="Q825" s="71" t="s">
        <v>16582</v>
      </c>
      <c r="R825" s="71" t="s">
        <v>12556</v>
      </c>
      <c r="S825" s="71" t="s">
        <v>11267</v>
      </c>
      <c r="T825" s="71" t="s">
        <v>11261</v>
      </c>
      <c r="U825" s="71" t="s">
        <v>11261</v>
      </c>
      <c r="V825" s="73">
        <v>45649.0</v>
      </c>
      <c r="W825" s="74">
        <v>0.0</v>
      </c>
      <c r="X825" s="74">
        <v>0.0</v>
      </c>
      <c r="Y825" s="74" t="s">
        <v>11261</v>
      </c>
      <c r="Z825" s="73" t="s">
        <v>11261</v>
      </c>
      <c r="AA825" s="71" t="s">
        <v>105</v>
      </c>
      <c r="AB825" s="71" t="s">
        <v>11261</v>
      </c>
      <c r="AC825" s="74">
        <v>4.0</v>
      </c>
      <c r="AD825" s="74">
        <v>1.0</v>
      </c>
      <c r="AE825" s="74">
        <v>1.0</v>
      </c>
      <c r="AF825" s="74">
        <v>0.0</v>
      </c>
      <c r="AG825" s="74">
        <v>0.0</v>
      </c>
      <c r="AH825" s="74">
        <v>0.0</v>
      </c>
      <c r="AI825" s="74">
        <v>1.0</v>
      </c>
      <c r="AJ825" s="74">
        <v>1.0</v>
      </c>
      <c r="AK825" s="71" t="s">
        <v>123</v>
      </c>
      <c r="AL825" s="71" t="s">
        <v>25</v>
      </c>
      <c r="AM825" s="71" t="s">
        <v>25</v>
      </c>
      <c r="AN825" s="71" t="s">
        <v>11274</v>
      </c>
      <c r="AO825" s="71" t="s">
        <v>16</v>
      </c>
      <c r="AP825" s="71" t="s">
        <v>11269</v>
      </c>
      <c r="AQ825" s="71" t="s">
        <v>13</v>
      </c>
      <c r="AR825" s="71" t="s">
        <v>11284</v>
      </c>
      <c r="AS825" s="71" t="s">
        <v>23</v>
      </c>
      <c r="AT825" s="71" t="s">
        <v>21</v>
      </c>
      <c r="AU825" s="71" t="s">
        <v>21</v>
      </c>
      <c r="AV825" s="71" t="s">
        <v>11273</v>
      </c>
      <c r="AW825" s="71" t="s">
        <v>14</v>
      </c>
      <c r="AX825" s="71" t="s">
        <v>11272</v>
      </c>
      <c r="AY825" s="71" t="s">
        <v>18</v>
      </c>
      <c r="AZ825" s="71" t="s">
        <v>11273</v>
      </c>
      <c r="BA825" s="71" t="s">
        <v>14</v>
      </c>
      <c r="BB825" s="71" t="s">
        <v>11274</v>
      </c>
      <c r="BC825" s="71" t="s">
        <v>16</v>
      </c>
      <c r="BD825" s="71" t="s">
        <v>11272</v>
      </c>
      <c r="BE825" s="71" t="s">
        <v>18</v>
      </c>
      <c r="BF825" s="71" t="s">
        <v>20</v>
      </c>
      <c r="BG825" s="71" t="s">
        <v>20</v>
      </c>
      <c r="BH825" s="71" t="s">
        <v>11314</v>
      </c>
      <c r="BI825" s="71" t="s">
        <v>12</v>
      </c>
      <c r="BJ825" s="71" t="s">
        <v>11270</v>
      </c>
      <c r="BK825" s="71" t="s">
        <v>22</v>
      </c>
      <c r="BL825" s="71" t="s">
        <v>25</v>
      </c>
      <c r="BM825" s="71" t="s">
        <v>25</v>
      </c>
      <c r="BN825" s="75" t="b">
        <v>1</v>
      </c>
      <c r="BO825" s="75" t="b">
        <v>1</v>
      </c>
      <c r="BP825" s="75" t="b">
        <v>0</v>
      </c>
      <c r="BQ825" s="75" t="b">
        <v>1</v>
      </c>
      <c r="BR825" s="75" t="b">
        <v>1</v>
      </c>
      <c r="BS825" s="75" t="b">
        <v>0</v>
      </c>
    </row>
    <row r="826" ht="18.0" customHeight="1">
      <c r="A826" s="71" t="s">
        <v>16583</v>
      </c>
      <c r="B826" s="72" t="s">
        <v>16584</v>
      </c>
      <c r="C826" s="73">
        <v>45649.0</v>
      </c>
      <c r="D826" s="73">
        <v>45743.0</v>
      </c>
      <c r="E826" s="74">
        <v>94.0</v>
      </c>
      <c r="F826" s="71" t="s">
        <v>34</v>
      </c>
      <c r="G826" s="75" t="b">
        <v>1</v>
      </c>
      <c r="H826" s="71" t="s">
        <v>167</v>
      </c>
      <c r="I826" s="71" t="s">
        <v>153</v>
      </c>
      <c r="J826" s="71" t="s">
        <v>168</v>
      </c>
      <c r="K826" s="71" t="s">
        <v>16585</v>
      </c>
      <c r="L826" s="71" t="s">
        <v>93</v>
      </c>
      <c r="M826" s="71" t="s">
        <v>11374</v>
      </c>
      <c r="N826" s="73">
        <v>45629.0</v>
      </c>
      <c r="O826" s="71" t="s">
        <v>6280</v>
      </c>
      <c r="P826" s="71" t="s">
        <v>16586</v>
      </c>
      <c r="Q826" s="71" t="s">
        <v>16587</v>
      </c>
      <c r="R826" s="71" t="s">
        <v>16588</v>
      </c>
      <c r="S826" s="71" t="s">
        <v>12142</v>
      </c>
      <c r="T826" s="71" t="s">
        <v>11261</v>
      </c>
      <c r="U826" s="71" t="s">
        <v>11261</v>
      </c>
      <c r="V826" s="73">
        <v>45649.0</v>
      </c>
      <c r="W826" s="74">
        <v>1.0</v>
      </c>
      <c r="X826" s="74">
        <v>0.0</v>
      </c>
      <c r="Y826" s="74" t="s">
        <v>11261</v>
      </c>
      <c r="Z826" s="73" t="s">
        <v>11261</v>
      </c>
      <c r="AA826" s="71" t="s">
        <v>105</v>
      </c>
      <c r="AB826" s="71" t="s">
        <v>16589</v>
      </c>
      <c r="AC826" s="74">
        <v>5.0</v>
      </c>
      <c r="AD826" s="74">
        <v>1.0</v>
      </c>
      <c r="AE826" s="74">
        <v>0.0</v>
      </c>
      <c r="AF826" s="74">
        <v>1.0</v>
      </c>
      <c r="AG826" s="74">
        <v>0.0</v>
      </c>
      <c r="AH826" s="74">
        <v>1.0</v>
      </c>
      <c r="AI826" s="74">
        <v>1.0</v>
      </c>
      <c r="AJ826" s="74">
        <v>1.0</v>
      </c>
      <c r="AK826" s="71" t="s">
        <v>123</v>
      </c>
      <c r="AL826" s="71" t="s">
        <v>25</v>
      </c>
      <c r="AM826" s="71" t="s">
        <v>25</v>
      </c>
      <c r="AN826" s="71" t="s">
        <v>11268</v>
      </c>
      <c r="AO826" s="71" t="s">
        <v>17</v>
      </c>
      <c r="AP826" s="71" t="s">
        <v>11269</v>
      </c>
      <c r="AQ826" s="71" t="s">
        <v>13</v>
      </c>
      <c r="AR826" s="71" t="s">
        <v>11284</v>
      </c>
      <c r="AS826" s="71" t="s">
        <v>23</v>
      </c>
      <c r="AT826" s="71" t="s">
        <v>20</v>
      </c>
      <c r="AU826" s="71" t="s">
        <v>20</v>
      </c>
      <c r="AV826" s="71" t="s">
        <v>11273</v>
      </c>
      <c r="AW826" s="71" t="s">
        <v>14</v>
      </c>
      <c r="AX826" s="71" t="s">
        <v>11272</v>
      </c>
      <c r="AY826" s="71" t="s">
        <v>18</v>
      </c>
      <c r="AZ826" s="71" t="s">
        <v>11273</v>
      </c>
      <c r="BA826" s="71" t="s">
        <v>14</v>
      </c>
      <c r="BB826" s="71" t="s">
        <v>11274</v>
      </c>
      <c r="BC826" s="71" t="s">
        <v>16</v>
      </c>
      <c r="BD826" s="71" t="s">
        <v>11272</v>
      </c>
      <c r="BE826" s="71" t="s">
        <v>18</v>
      </c>
      <c r="BF826" s="71" t="s">
        <v>20</v>
      </c>
      <c r="BG826" s="71" t="s">
        <v>20</v>
      </c>
      <c r="BH826" s="71" t="s">
        <v>11269</v>
      </c>
      <c r="BI826" s="71" t="s">
        <v>13</v>
      </c>
      <c r="BJ826" s="71" t="s">
        <v>11270</v>
      </c>
      <c r="BK826" s="71" t="s">
        <v>22</v>
      </c>
      <c r="BL826" s="71" t="s">
        <v>25</v>
      </c>
      <c r="BM826" s="71" t="s">
        <v>25</v>
      </c>
      <c r="BN826" s="75" t="b">
        <v>1</v>
      </c>
      <c r="BO826" s="75" t="b">
        <v>1</v>
      </c>
      <c r="BP826" s="75" t="b">
        <v>1</v>
      </c>
      <c r="BQ826" s="75" t="b">
        <v>1</v>
      </c>
      <c r="BR826" s="75" t="b">
        <v>0</v>
      </c>
      <c r="BS826" s="75" t="b">
        <v>0</v>
      </c>
    </row>
    <row r="827" ht="18.0" customHeight="1">
      <c r="A827" s="71" t="s">
        <v>16590</v>
      </c>
      <c r="B827" s="72" t="s">
        <v>16591</v>
      </c>
      <c r="C827" s="73">
        <v>45649.0</v>
      </c>
      <c r="D827" s="73">
        <v>45688.0</v>
      </c>
      <c r="E827" s="74">
        <v>39.0</v>
      </c>
      <c r="F827" s="71" t="s">
        <v>151</v>
      </c>
      <c r="G827" s="75" t="b">
        <v>0</v>
      </c>
      <c r="H827" s="71" t="s">
        <v>167</v>
      </c>
      <c r="I827" s="71" t="s">
        <v>153</v>
      </c>
      <c r="J827" s="71" t="s">
        <v>168</v>
      </c>
      <c r="K827" s="71" t="s">
        <v>16592</v>
      </c>
      <c r="L827" s="71" t="s">
        <v>93</v>
      </c>
      <c r="M827" s="71" t="s">
        <v>11374</v>
      </c>
      <c r="N827" s="73">
        <v>45635.0</v>
      </c>
      <c r="O827" s="71" t="s">
        <v>16593</v>
      </c>
      <c r="P827" s="71" t="s">
        <v>16594</v>
      </c>
      <c r="Q827" s="71" t="s">
        <v>16595</v>
      </c>
      <c r="R827" s="71" t="s">
        <v>12017</v>
      </c>
      <c r="S827" s="71" t="s">
        <v>16596</v>
      </c>
      <c r="T827" s="71" t="s">
        <v>11261</v>
      </c>
      <c r="U827" s="71" t="s">
        <v>11261</v>
      </c>
      <c r="V827" s="73">
        <v>45649.0</v>
      </c>
      <c r="W827" s="74">
        <v>0.0</v>
      </c>
      <c r="X827" s="74">
        <v>0.0</v>
      </c>
      <c r="Y827" s="74" t="s">
        <v>11261</v>
      </c>
      <c r="Z827" s="73" t="s">
        <v>11261</v>
      </c>
      <c r="AA827" s="71" t="s">
        <v>105</v>
      </c>
      <c r="AB827" s="71" t="s">
        <v>16597</v>
      </c>
      <c r="AC827" s="74">
        <v>3.0</v>
      </c>
      <c r="AD827" s="74">
        <v>0.0</v>
      </c>
      <c r="AE827" s="74">
        <v>0.0</v>
      </c>
      <c r="AF827" s="74">
        <v>1.0</v>
      </c>
      <c r="AG827" s="74">
        <v>0.0</v>
      </c>
      <c r="AH827" s="74">
        <v>1.0</v>
      </c>
      <c r="AI827" s="74">
        <v>0.0</v>
      </c>
      <c r="AJ827" s="74">
        <v>1.0</v>
      </c>
      <c r="AK827" s="71" t="s">
        <v>11261</v>
      </c>
      <c r="AL827" s="71" t="s">
        <v>25</v>
      </c>
      <c r="AM827" s="71" t="s">
        <v>25</v>
      </c>
      <c r="AN827" s="71" t="s">
        <v>11274</v>
      </c>
      <c r="AO827" s="71" t="s">
        <v>16</v>
      </c>
      <c r="AP827" s="71" t="s">
        <v>11269</v>
      </c>
      <c r="AQ827" s="71" t="s">
        <v>13</v>
      </c>
      <c r="AR827" s="71" t="s">
        <v>11284</v>
      </c>
      <c r="AS827" s="71" t="s">
        <v>23</v>
      </c>
      <c r="AT827" s="71" t="s">
        <v>20</v>
      </c>
      <c r="AU827" s="71" t="s">
        <v>20</v>
      </c>
      <c r="AV827" s="71" t="s">
        <v>11273</v>
      </c>
      <c r="AW827" s="71" t="s">
        <v>14</v>
      </c>
      <c r="AX827" s="71" t="s">
        <v>11272</v>
      </c>
      <c r="AY827" s="71" t="s">
        <v>18</v>
      </c>
      <c r="AZ827" s="71" t="s">
        <v>11271</v>
      </c>
      <c r="BA827" s="71" t="s">
        <v>15</v>
      </c>
      <c r="BB827" s="71" t="s">
        <v>11268</v>
      </c>
      <c r="BC827" s="71" t="s">
        <v>17</v>
      </c>
      <c r="BD827" s="71" t="s">
        <v>11272</v>
      </c>
      <c r="BE827" s="71" t="s">
        <v>18</v>
      </c>
      <c r="BF827" s="71" t="s">
        <v>20</v>
      </c>
      <c r="BG827" s="71" t="s">
        <v>20</v>
      </c>
      <c r="BH827" s="71" t="s">
        <v>11269</v>
      </c>
      <c r="BI827" s="71" t="s">
        <v>13</v>
      </c>
      <c r="BJ827" s="71" t="s">
        <v>11270</v>
      </c>
      <c r="BK827" s="71" t="s">
        <v>22</v>
      </c>
      <c r="BL827" s="71" t="s">
        <v>24</v>
      </c>
      <c r="BM827" s="71" t="s">
        <v>24</v>
      </c>
      <c r="BN827" s="75" t="b">
        <v>0</v>
      </c>
      <c r="BO827" s="75" t="b">
        <v>0</v>
      </c>
      <c r="BP827" s="75" t="b">
        <v>1</v>
      </c>
      <c r="BQ827" s="75" t="b">
        <v>1</v>
      </c>
      <c r="BR827" s="75" t="b">
        <v>0</v>
      </c>
      <c r="BS827" s="75" t="b">
        <v>0</v>
      </c>
    </row>
    <row r="828" ht="18.0" customHeight="1">
      <c r="A828" s="71" t="s">
        <v>16598</v>
      </c>
      <c r="B828" s="72" t="s">
        <v>16599</v>
      </c>
      <c r="C828" s="73">
        <v>45649.0</v>
      </c>
      <c r="D828" s="73" t="s">
        <v>11261</v>
      </c>
      <c r="E828" s="74">
        <v>252.0</v>
      </c>
      <c r="F828" s="71" t="s">
        <v>34</v>
      </c>
      <c r="G828" s="75" t="b">
        <v>1</v>
      </c>
      <c r="H828" s="71" t="s">
        <v>11261</v>
      </c>
      <c r="I828" s="71" t="s">
        <v>91</v>
      </c>
      <c r="J828" s="71" t="s">
        <v>11261</v>
      </c>
      <c r="K828" s="71" t="s">
        <v>16600</v>
      </c>
      <c r="L828" s="71" t="s">
        <v>11306</v>
      </c>
      <c r="M828" s="71" t="s">
        <v>11263</v>
      </c>
      <c r="N828" s="73">
        <v>45625.0</v>
      </c>
      <c r="O828" s="71" t="s">
        <v>16601</v>
      </c>
      <c r="P828" s="71" t="s">
        <v>16602</v>
      </c>
      <c r="Q828" s="71" t="s">
        <v>16603</v>
      </c>
      <c r="R828" s="71" t="s">
        <v>14836</v>
      </c>
      <c r="S828" s="71" t="s">
        <v>12142</v>
      </c>
      <c r="T828" s="71" t="s">
        <v>11261</v>
      </c>
      <c r="U828" s="71" t="s">
        <v>11261</v>
      </c>
      <c r="V828" s="73">
        <v>45649.0</v>
      </c>
      <c r="W828" s="74">
        <v>1.0</v>
      </c>
      <c r="X828" s="74">
        <v>0.0</v>
      </c>
      <c r="Y828" s="74" t="s">
        <v>11261</v>
      </c>
      <c r="Z828" s="73" t="s">
        <v>11261</v>
      </c>
      <c r="AA828" s="71" t="s">
        <v>283</v>
      </c>
      <c r="AB828" s="71" t="s">
        <v>11261</v>
      </c>
      <c r="AC828" s="74">
        <v>5.0</v>
      </c>
      <c r="AD828" s="74">
        <v>1.0</v>
      </c>
      <c r="AE828" s="74">
        <v>0.0</v>
      </c>
      <c r="AF828" s="74">
        <v>1.0</v>
      </c>
      <c r="AG828" s="74">
        <v>1.0</v>
      </c>
      <c r="AH828" s="74">
        <v>1.0</v>
      </c>
      <c r="AI828" s="74">
        <v>0.0</v>
      </c>
      <c r="AJ828" s="74">
        <v>1.0</v>
      </c>
      <c r="AK828" s="71" t="s">
        <v>123</v>
      </c>
      <c r="AL828" s="71" t="s">
        <v>25</v>
      </c>
      <c r="AM828" s="71" t="s">
        <v>25</v>
      </c>
      <c r="AN828" s="71" t="s">
        <v>11274</v>
      </c>
      <c r="AO828" s="71" t="s">
        <v>16</v>
      </c>
      <c r="AP828" s="71" t="s">
        <v>11314</v>
      </c>
      <c r="AQ828" s="71" t="s">
        <v>12</v>
      </c>
      <c r="AR828" s="71" t="s">
        <v>11284</v>
      </c>
      <c r="AS828" s="71" t="s">
        <v>23</v>
      </c>
      <c r="AT828" s="71" t="s">
        <v>20</v>
      </c>
      <c r="AU828" s="71" t="s">
        <v>20</v>
      </c>
      <c r="AV828" s="71" t="s">
        <v>11273</v>
      </c>
      <c r="AW828" s="71" t="s">
        <v>14</v>
      </c>
      <c r="AX828" s="71" t="s">
        <v>11272</v>
      </c>
      <c r="AY828" s="71" t="s">
        <v>18</v>
      </c>
      <c r="AZ828" s="71" t="s">
        <v>11271</v>
      </c>
      <c r="BA828" s="71" t="s">
        <v>15</v>
      </c>
      <c r="BB828" s="71" t="s">
        <v>11268</v>
      </c>
      <c r="BC828" s="71" t="s">
        <v>17</v>
      </c>
      <c r="BD828" s="71" t="s">
        <v>11272</v>
      </c>
      <c r="BE828" s="71" t="s">
        <v>18</v>
      </c>
      <c r="BF828" s="71" t="s">
        <v>20</v>
      </c>
      <c r="BG828" s="71" t="s">
        <v>20</v>
      </c>
      <c r="BH828" s="71" t="s">
        <v>11314</v>
      </c>
      <c r="BI828" s="71" t="s">
        <v>12</v>
      </c>
      <c r="BJ828" s="71" t="s">
        <v>11284</v>
      </c>
      <c r="BK828" s="71" t="s">
        <v>23</v>
      </c>
      <c r="BL828" s="71" t="s">
        <v>25</v>
      </c>
      <c r="BM828" s="71" t="s">
        <v>25</v>
      </c>
      <c r="BN828" s="75" t="b">
        <v>1</v>
      </c>
      <c r="BO828" s="75" t="b">
        <v>0</v>
      </c>
      <c r="BP828" s="75" t="b">
        <v>1</v>
      </c>
      <c r="BQ828" s="75" t="b">
        <v>1</v>
      </c>
      <c r="BR828" s="75" t="b">
        <v>0</v>
      </c>
      <c r="BS828" s="75" t="b">
        <v>1</v>
      </c>
    </row>
    <row r="829" ht="18.0" customHeight="1">
      <c r="A829" s="71" t="s">
        <v>16604</v>
      </c>
      <c r="B829" s="72" t="s">
        <v>16605</v>
      </c>
      <c r="C829" s="73">
        <v>45649.0</v>
      </c>
      <c r="D829" s="73" t="s">
        <v>11261</v>
      </c>
      <c r="E829" s="74">
        <v>252.0</v>
      </c>
      <c r="F829" s="71" t="s">
        <v>34</v>
      </c>
      <c r="G829" s="75" t="b">
        <v>1</v>
      </c>
      <c r="H829" s="71" t="s">
        <v>11261</v>
      </c>
      <c r="I829" s="71" t="s">
        <v>91</v>
      </c>
      <c r="J829" s="71" t="s">
        <v>11261</v>
      </c>
      <c r="K829" s="71" t="s">
        <v>16606</v>
      </c>
      <c r="L829" s="71" t="s">
        <v>93</v>
      </c>
      <c r="M829" s="71" t="s">
        <v>11307</v>
      </c>
      <c r="N829" s="73">
        <v>45635.0</v>
      </c>
      <c r="O829" s="71" t="s">
        <v>16607</v>
      </c>
      <c r="P829" s="71" t="s">
        <v>16608</v>
      </c>
      <c r="Q829" s="71" t="s">
        <v>16609</v>
      </c>
      <c r="R829" s="71" t="s">
        <v>12685</v>
      </c>
      <c r="S829" s="71" t="s">
        <v>11267</v>
      </c>
      <c r="T829" s="71" t="s">
        <v>11261</v>
      </c>
      <c r="U829" s="71" t="s">
        <v>11261</v>
      </c>
      <c r="V829" s="73">
        <v>45649.0</v>
      </c>
      <c r="W829" s="74">
        <v>0.0</v>
      </c>
      <c r="X829" s="74">
        <v>0.0</v>
      </c>
      <c r="Y829" s="74" t="s">
        <v>11261</v>
      </c>
      <c r="Z829" s="73" t="s">
        <v>11261</v>
      </c>
      <c r="AA829" s="71" t="s">
        <v>105</v>
      </c>
      <c r="AB829" s="71" t="s">
        <v>11261</v>
      </c>
      <c r="AC829" s="74">
        <v>4.0</v>
      </c>
      <c r="AD829" s="74">
        <v>1.0</v>
      </c>
      <c r="AE829" s="74">
        <v>1.0</v>
      </c>
      <c r="AF829" s="74">
        <v>0.0</v>
      </c>
      <c r="AG829" s="74">
        <v>0.0</v>
      </c>
      <c r="AH829" s="74">
        <v>1.0</v>
      </c>
      <c r="AI829" s="74">
        <v>1.0</v>
      </c>
      <c r="AJ829" s="74">
        <v>0.0</v>
      </c>
      <c r="AK829" s="71" t="s">
        <v>123</v>
      </c>
      <c r="AL829" s="71" t="s">
        <v>25</v>
      </c>
      <c r="AM829" s="71" t="s">
        <v>25</v>
      </c>
      <c r="AN829" s="71" t="s">
        <v>11274</v>
      </c>
      <c r="AO829" s="71" t="s">
        <v>16</v>
      </c>
      <c r="AP829" s="71" t="s">
        <v>11269</v>
      </c>
      <c r="AQ829" s="71" t="s">
        <v>13</v>
      </c>
      <c r="AR829" s="71" t="s">
        <v>11270</v>
      </c>
      <c r="AS829" s="71" t="s">
        <v>22</v>
      </c>
      <c r="AT829" s="71" t="s">
        <v>20</v>
      </c>
      <c r="AU829" s="71" t="s">
        <v>20</v>
      </c>
      <c r="AV829" s="71" t="s">
        <v>11273</v>
      </c>
      <c r="AW829" s="71" t="s">
        <v>14</v>
      </c>
      <c r="AX829" s="71" t="s">
        <v>11285</v>
      </c>
      <c r="AY829" s="71" t="s">
        <v>19</v>
      </c>
      <c r="AZ829" s="71" t="s">
        <v>11273</v>
      </c>
      <c r="BA829" s="71" t="s">
        <v>14</v>
      </c>
      <c r="BB829" s="71" t="s">
        <v>11274</v>
      </c>
      <c r="BC829" s="71" t="s">
        <v>16</v>
      </c>
      <c r="BD829" s="71" t="s">
        <v>11272</v>
      </c>
      <c r="BE829" s="71" t="s">
        <v>18</v>
      </c>
      <c r="BF829" s="71" t="s">
        <v>20</v>
      </c>
      <c r="BG829" s="71" t="s">
        <v>20</v>
      </c>
      <c r="BH829" s="71" t="s">
        <v>11314</v>
      </c>
      <c r="BI829" s="71" t="s">
        <v>12</v>
      </c>
      <c r="BJ829" s="71" t="s">
        <v>11284</v>
      </c>
      <c r="BK829" s="71" t="s">
        <v>23</v>
      </c>
      <c r="BL829" s="71" t="s">
        <v>25</v>
      </c>
      <c r="BM829" s="71" t="s">
        <v>25</v>
      </c>
      <c r="BN829" s="75" t="b">
        <v>1</v>
      </c>
      <c r="BO829" s="75" t="b">
        <v>1</v>
      </c>
      <c r="BP829" s="75" t="b">
        <v>1</v>
      </c>
      <c r="BQ829" s="75" t="b">
        <v>0</v>
      </c>
      <c r="BR829" s="75" t="b">
        <v>1</v>
      </c>
      <c r="BS829" s="75" t="b">
        <v>0</v>
      </c>
    </row>
    <row r="830" ht="18.0" customHeight="1">
      <c r="A830" s="71" t="s">
        <v>16610</v>
      </c>
      <c r="B830" s="72" t="s">
        <v>16611</v>
      </c>
      <c r="C830" s="73">
        <v>45649.0</v>
      </c>
      <c r="D830" s="73" t="s">
        <v>11261</v>
      </c>
      <c r="E830" s="74">
        <v>252.0</v>
      </c>
      <c r="F830" s="71" t="s">
        <v>34</v>
      </c>
      <c r="G830" s="75" t="b">
        <v>1</v>
      </c>
      <c r="H830" s="71" t="s">
        <v>11261</v>
      </c>
      <c r="I830" s="71" t="s">
        <v>91</v>
      </c>
      <c r="J830" s="71" t="s">
        <v>11261</v>
      </c>
      <c r="K830" s="71" t="s">
        <v>16612</v>
      </c>
      <c r="L830" s="71" t="s">
        <v>11924</v>
      </c>
      <c r="M830" s="71" t="s">
        <v>11450</v>
      </c>
      <c r="N830" s="73">
        <v>45623.0</v>
      </c>
      <c r="O830" s="71" t="s">
        <v>5013</v>
      </c>
      <c r="P830" s="71" t="s">
        <v>16613</v>
      </c>
      <c r="Q830" s="71" t="s">
        <v>16614</v>
      </c>
      <c r="R830" s="71" t="s">
        <v>11494</v>
      </c>
      <c r="S830" s="71" t="s">
        <v>11432</v>
      </c>
      <c r="T830" s="71" t="s">
        <v>11261</v>
      </c>
      <c r="U830" s="71" t="s">
        <v>11261</v>
      </c>
      <c r="V830" s="73">
        <v>45649.0</v>
      </c>
      <c r="W830" s="74">
        <v>3.0</v>
      </c>
      <c r="X830" s="74">
        <v>0.0</v>
      </c>
      <c r="Y830" s="74" t="s">
        <v>11261</v>
      </c>
      <c r="Z830" s="73" t="s">
        <v>11261</v>
      </c>
      <c r="AA830" s="71" t="s">
        <v>283</v>
      </c>
      <c r="AB830" s="71" t="s">
        <v>11261</v>
      </c>
      <c r="AC830" s="74">
        <v>2.0</v>
      </c>
      <c r="AD830" s="74">
        <v>0.0</v>
      </c>
      <c r="AE830" s="74">
        <v>0.0</v>
      </c>
      <c r="AF830" s="74">
        <v>0.0</v>
      </c>
      <c r="AG830" s="74">
        <v>0.0</v>
      </c>
      <c r="AH830" s="74">
        <v>1.0</v>
      </c>
      <c r="AI830" s="74">
        <v>1.0</v>
      </c>
      <c r="AJ830" s="74">
        <v>0.0</v>
      </c>
      <c r="AK830" s="71" t="s">
        <v>250</v>
      </c>
      <c r="AL830" s="71" t="s">
        <v>25</v>
      </c>
      <c r="AM830" s="71" t="s">
        <v>25</v>
      </c>
      <c r="AN830" s="71" t="s">
        <v>11274</v>
      </c>
      <c r="AO830" s="71" t="s">
        <v>16</v>
      </c>
      <c r="AP830" s="71" t="s">
        <v>11314</v>
      </c>
      <c r="AQ830" s="71" t="s">
        <v>12</v>
      </c>
      <c r="AR830" s="71" t="s">
        <v>11284</v>
      </c>
      <c r="AS830" s="71" t="s">
        <v>23</v>
      </c>
      <c r="AT830" s="71" t="s">
        <v>20</v>
      </c>
      <c r="AU830" s="71" t="s">
        <v>20</v>
      </c>
      <c r="AV830" s="71" t="s">
        <v>11273</v>
      </c>
      <c r="AW830" s="71" t="s">
        <v>14</v>
      </c>
      <c r="AX830" s="71" t="s">
        <v>11285</v>
      </c>
      <c r="AY830" s="71" t="s">
        <v>19</v>
      </c>
      <c r="AZ830" s="71" t="s">
        <v>11273</v>
      </c>
      <c r="BA830" s="71" t="s">
        <v>14</v>
      </c>
      <c r="BB830" s="71" t="s">
        <v>11268</v>
      </c>
      <c r="BC830" s="71" t="s">
        <v>17</v>
      </c>
      <c r="BD830" s="71" t="s">
        <v>11272</v>
      </c>
      <c r="BE830" s="71" t="s">
        <v>18</v>
      </c>
      <c r="BF830" s="71" t="s">
        <v>20</v>
      </c>
      <c r="BG830" s="71" t="s">
        <v>20</v>
      </c>
      <c r="BH830" s="71" t="s">
        <v>11269</v>
      </c>
      <c r="BI830" s="71" t="s">
        <v>13</v>
      </c>
      <c r="BJ830" s="71" t="s">
        <v>11270</v>
      </c>
      <c r="BK830" s="71" t="s">
        <v>22</v>
      </c>
      <c r="BL830" s="71" t="s">
        <v>24</v>
      </c>
      <c r="BM830" s="71" t="s">
        <v>24</v>
      </c>
      <c r="BN830" s="75" t="b">
        <v>0</v>
      </c>
      <c r="BO830" s="75" t="b">
        <v>1</v>
      </c>
      <c r="BP830" s="75" t="b">
        <v>1</v>
      </c>
      <c r="BQ830" s="75" t="b">
        <v>0</v>
      </c>
      <c r="BR830" s="75" t="b">
        <v>0</v>
      </c>
      <c r="BS830" s="75" t="b">
        <v>0</v>
      </c>
    </row>
    <row r="831" ht="18.0" customHeight="1">
      <c r="A831" s="71" t="s">
        <v>16615</v>
      </c>
      <c r="B831" s="72" t="s">
        <v>16616</v>
      </c>
      <c r="C831" s="73">
        <v>45649.0</v>
      </c>
      <c r="D831" s="73" t="s">
        <v>11261</v>
      </c>
      <c r="E831" s="74">
        <v>252.0</v>
      </c>
      <c r="F831" s="71" t="s">
        <v>34</v>
      </c>
      <c r="G831" s="75" t="b">
        <v>1</v>
      </c>
      <c r="H831" s="71" t="s">
        <v>11261</v>
      </c>
      <c r="I831" s="71" t="s">
        <v>91</v>
      </c>
      <c r="J831" s="71" t="s">
        <v>11261</v>
      </c>
      <c r="K831" s="71" t="s">
        <v>16617</v>
      </c>
      <c r="L831" s="71" t="s">
        <v>93</v>
      </c>
      <c r="M831" s="71" t="s">
        <v>11334</v>
      </c>
      <c r="N831" s="73">
        <v>45628.0</v>
      </c>
      <c r="O831" s="71" t="s">
        <v>16618</v>
      </c>
      <c r="P831" s="71" t="s">
        <v>16619</v>
      </c>
      <c r="Q831" s="71" t="s">
        <v>16620</v>
      </c>
      <c r="R831" s="71" t="s">
        <v>11913</v>
      </c>
      <c r="S831" s="71" t="s">
        <v>11864</v>
      </c>
      <c r="T831" s="71" t="s">
        <v>11261</v>
      </c>
      <c r="U831" s="71" t="s">
        <v>11261</v>
      </c>
      <c r="V831" s="73">
        <v>45649.0</v>
      </c>
      <c r="W831" s="74">
        <v>1.0</v>
      </c>
      <c r="X831" s="74">
        <v>0.0</v>
      </c>
      <c r="Y831" s="74" t="s">
        <v>11261</v>
      </c>
      <c r="Z831" s="73" t="s">
        <v>11261</v>
      </c>
      <c r="AA831" s="71" t="s">
        <v>105</v>
      </c>
      <c r="AB831" s="71" t="s">
        <v>11261</v>
      </c>
      <c r="AC831" s="74">
        <v>5.0</v>
      </c>
      <c r="AD831" s="74">
        <v>1.0</v>
      </c>
      <c r="AE831" s="74">
        <v>1.0</v>
      </c>
      <c r="AF831" s="74">
        <v>1.0</v>
      </c>
      <c r="AG831" s="74">
        <v>0.0</v>
      </c>
      <c r="AH831" s="74">
        <v>0.0</v>
      </c>
      <c r="AI831" s="74">
        <v>1.0</v>
      </c>
      <c r="AJ831" s="74">
        <v>1.0</v>
      </c>
      <c r="AK831" s="71" t="s">
        <v>149</v>
      </c>
      <c r="AL831" s="71" t="s">
        <v>25</v>
      </c>
      <c r="AM831" s="71" t="s">
        <v>25</v>
      </c>
      <c r="AN831" s="71" t="s">
        <v>11274</v>
      </c>
      <c r="AO831" s="71" t="s">
        <v>16</v>
      </c>
      <c r="AP831" s="71" t="s">
        <v>11314</v>
      </c>
      <c r="AQ831" s="71" t="s">
        <v>12</v>
      </c>
      <c r="AR831" s="71" t="s">
        <v>11284</v>
      </c>
      <c r="AS831" s="71" t="s">
        <v>23</v>
      </c>
      <c r="AT831" s="71" t="s">
        <v>21</v>
      </c>
      <c r="AU831" s="71" t="s">
        <v>21</v>
      </c>
      <c r="AV831" s="71" t="s">
        <v>11273</v>
      </c>
      <c r="AW831" s="71" t="s">
        <v>14</v>
      </c>
      <c r="AX831" s="71" t="s">
        <v>11272</v>
      </c>
      <c r="AY831" s="71" t="s">
        <v>18</v>
      </c>
      <c r="AZ831" s="71" t="s">
        <v>11273</v>
      </c>
      <c r="BA831" s="71" t="s">
        <v>14</v>
      </c>
      <c r="BB831" s="71" t="s">
        <v>11274</v>
      </c>
      <c r="BC831" s="71" t="s">
        <v>16</v>
      </c>
      <c r="BD831" s="71" t="s">
        <v>11272</v>
      </c>
      <c r="BE831" s="71" t="s">
        <v>18</v>
      </c>
      <c r="BF831" s="71" t="s">
        <v>20</v>
      </c>
      <c r="BG831" s="71" t="s">
        <v>20</v>
      </c>
      <c r="BH831" s="71" t="s">
        <v>11314</v>
      </c>
      <c r="BI831" s="71" t="s">
        <v>12</v>
      </c>
      <c r="BJ831" s="71" t="s">
        <v>11270</v>
      </c>
      <c r="BK831" s="71" t="s">
        <v>22</v>
      </c>
      <c r="BL831" s="71" t="s">
        <v>25</v>
      </c>
      <c r="BM831" s="71" t="s">
        <v>25</v>
      </c>
      <c r="BN831" s="75" t="b">
        <v>1</v>
      </c>
      <c r="BO831" s="75" t="b">
        <v>1</v>
      </c>
      <c r="BP831" s="75" t="b">
        <v>0</v>
      </c>
      <c r="BQ831" s="75" t="b">
        <v>1</v>
      </c>
      <c r="BR831" s="75" t="b">
        <v>1</v>
      </c>
      <c r="BS831" s="75" t="b">
        <v>0</v>
      </c>
    </row>
    <row r="832" ht="18.0" customHeight="1">
      <c r="A832" s="71" t="s">
        <v>16621</v>
      </c>
      <c r="B832" s="72" t="s">
        <v>16622</v>
      </c>
      <c r="C832" s="73">
        <v>45649.0</v>
      </c>
      <c r="D832" s="73">
        <v>45674.0</v>
      </c>
      <c r="E832" s="74">
        <v>25.0</v>
      </c>
      <c r="F832" s="71" t="s">
        <v>151</v>
      </c>
      <c r="G832" s="75" t="b">
        <v>0</v>
      </c>
      <c r="H832" s="71" t="s">
        <v>167</v>
      </c>
      <c r="I832" s="71" t="s">
        <v>153</v>
      </c>
      <c r="J832" s="71" t="s">
        <v>168</v>
      </c>
      <c r="K832" s="71" t="s">
        <v>16623</v>
      </c>
      <c r="L832" s="71" t="s">
        <v>93</v>
      </c>
      <c r="M832" s="71" t="s">
        <v>11289</v>
      </c>
      <c r="N832" s="73">
        <v>45621.0</v>
      </c>
      <c r="O832" s="71" t="s">
        <v>14289</v>
      </c>
      <c r="P832" s="71" t="s">
        <v>14290</v>
      </c>
      <c r="Q832" s="71" t="s">
        <v>14291</v>
      </c>
      <c r="R832" s="71" t="s">
        <v>16216</v>
      </c>
      <c r="S832" s="71" t="s">
        <v>15900</v>
      </c>
      <c r="T832" s="71" t="s">
        <v>11261</v>
      </c>
      <c r="U832" s="71" t="s">
        <v>11261</v>
      </c>
      <c r="V832" s="73">
        <v>45649.0</v>
      </c>
      <c r="W832" s="74">
        <v>1.0</v>
      </c>
      <c r="X832" s="74">
        <v>0.0</v>
      </c>
      <c r="Y832" s="74" t="s">
        <v>11261</v>
      </c>
      <c r="Z832" s="73" t="s">
        <v>11261</v>
      </c>
      <c r="AA832" s="71" t="s">
        <v>105</v>
      </c>
      <c r="AB832" s="71" t="s">
        <v>16624</v>
      </c>
      <c r="AC832" s="74">
        <v>3.0</v>
      </c>
      <c r="AD832" s="74">
        <v>0.0</v>
      </c>
      <c r="AE832" s="74">
        <v>1.0</v>
      </c>
      <c r="AF832" s="74">
        <v>1.0</v>
      </c>
      <c r="AG832" s="74">
        <v>0.0</v>
      </c>
      <c r="AH832" s="74">
        <v>1.0</v>
      </c>
      <c r="AI832" s="74">
        <v>0.0</v>
      </c>
      <c r="AJ832" s="74">
        <v>0.0</v>
      </c>
      <c r="AK832" s="71" t="s">
        <v>149</v>
      </c>
      <c r="AL832" s="71" t="s">
        <v>25</v>
      </c>
      <c r="AM832" s="71" t="s">
        <v>25</v>
      </c>
      <c r="AN832" s="71" t="s">
        <v>11274</v>
      </c>
      <c r="AO832" s="71" t="s">
        <v>16</v>
      </c>
      <c r="AP832" s="71" t="s">
        <v>11314</v>
      </c>
      <c r="AQ832" s="71" t="s">
        <v>12</v>
      </c>
      <c r="AR832" s="71" t="s">
        <v>11284</v>
      </c>
      <c r="AS832" s="71" t="s">
        <v>23</v>
      </c>
      <c r="AT832" s="71" t="s">
        <v>20</v>
      </c>
      <c r="AU832" s="71" t="s">
        <v>20</v>
      </c>
      <c r="AV832" s="71" t="s">
        <v>11273</v>
      </c>
      <c r="AW832" s="71" t="s">
        <v>14</v>
      </c>
      <c r="AX832" s="71" t="s">
        <v>11285</v>
      </c>
      <c r="AY832" s="71" t="s">
        <v>19</v>
      </c>
      <c r="AZ832" s="71" t="s">
        <v>11271</v>
      </c>
      <c r="BA832" s="71" t="s">
        <v>15</v>
      </c>
      <c r="BB832" s="71" t="s">
        <v>11274</v>
      </c>
      <c r="BC832" s="71" t="s">
        <v>16</v>
      </c>
      <c r="BD832" s="71" t="s">
        <v>11272</v>
      </c>
      <c r="BE832" s="71" t="s">
        <v>18</v>
      </c>
      <c r="BF832" s="71" t="s">
        <v>20</v>
      </c>
      <c r="BG832" s="71" t="s">
        <v>20</v>
      </c>
      <c r="BH832" s="71" t="s">
        <v>11314</v>
      </c>
      <c r="BI832" s="71" t="s">
        <v>12</v>
      </c>
      <c r="BJ832" s="71" t="s">
        <v>11270</v>
      </c>
      <c r="BK832" s="71" t="s">
        <v>22</v>
      </c>
      <c r="BL832" s="71" t="s">
        <v>24</v>
      </c>
      <c r="BM832" s="71" t="s">
        <v>24</v>
      </c>
      <c r="BN832" s="75" t="b">
        <v>0</v>
      </c>
      <c r="BO832" s="75" t="b">
        <v>0</v>
      </c>
      <c r="BP832" s="75" t="b">
        <v>1</v>
      </c>
      <c r="BQ832" s="75" t="b">
        <v>0</v>
      </c>
      <c r="BR832" s="75" t="b">
        <v>1</v>
      </c>
      <c r="BS832" s="75" t="b">
        <v>0</v>
      </c>
    </row>
    <row r="833" ht="18.0" customHeight="1">
      <c r="A833" s="71" t="s">
        <v>16625</v>
      </c>
      <c r="B833" s="72" t="s">
        <v>16626</v>
      </c>
      <c r="C833" s="73">
        <v>45649.0</v>
      </c>
      <c r="D833" s="73">
        <v>45719.0</v>
      </c>
      <c r="E833" s="74">
        <v>70.0</v>
      </c>
      <c r="F833" s="71" t="s">
        <v>151</v>
      </c>
      <c r="G833" s="75" t="b">
        <v>0</v>
      </c>
      <c r="H833" s="71" t="s">
        <v>1333</v>
      </c>
      <c r="I833" s="71" t="s">
        <v>153</v>
      </c>
      <c r="J833" s="71" t="s">
        <v>168</v>
      </c>
      <c r="K833" s="71" t="s">
        <v>16627</v>
      </c>
      <c r="L833" s="71" t="s">
        <v>93</v>
      </c>
      <c r="M833" s="71" t="s">
        <v>11263</v>
      </c>
      <c r="N833" s="73">
        <v>45623.0</v>
      </c>
      <c r="O833" s="71" t="s">
        <v>14600</v>
      </c>
      <c r="P833" s="71" t="s">
        <v>14601</v>
      </c>
      <c r="Q833" s="71" t="s">
        <v>14602</v>
      </c>
      <c r="R833" s="71" t="s">
        <v>11738</v>
      </c>
      <c r="S833" s="71" t="s">
        <v>11739</v>
      </c>
      <c r="T833" s="71" t="s">
        <v>11261</v>
      </c>
      <c r="U833" s="71" t="s">
        <v>11261</v>
      </c>
      <c r="V833" s="73">
        <v>45649.0</v>
      </c>
      <c r="W833" s="74">
        <v>2.0</v>
      </c>
      <c r="X833" s="74">
        <v>0.0</v>
      </c>
      <c r="Y833" s="74" t="s">
        <v>11261</v>
      </c>
      <c r="Z833" s="73" t="s">
        <v>11261</v>
      </c>
      <c r="AA833" s="71" t="s">
        <v>105</v>
      </c>
      <c r="AB833" s="71" t="s">
        <v>16628</v>
      </c>
      <c r="AC833" s="74">
        <v>2.0</v>
      </c>
      <c r="AD833" s="74">
        <v>0.0</v>
      </c>
      <c r="AE833" s="74">
        <v>1.0</v>
      </c>
      <c r="AF833" s="74">
        <v>0.0</v>
      </c>
      <c r="AG833" s="74">
        <v>0.0</v>
      </c>
      <c r="AH833" s="74">
        <v>0.0</v>
      </c>
      <c r="AI833" s="74">
        <v>1.0</v>
      </c>
      <c r="AJ833" s="74">
        <v>0.0</v>
      </c>
      <c r="AK833" s="71" t="s">
        <v>250</v>
      </c>
      <c r="AL833" s="71" t="s">
        <v>25</v>
      </c>
      <c r="AM833" s="71" t="s">
        <v>25</v>
      </c>
      <c r="AN833" s="71" t="s">
        <v>11268</v>
      </c>
      <c r="AO833" s="71" t="s">
        <v>17</v>
      </c>
      <c r="AP833" s="71" t="s">
        <v>11269</v>
      </c>
      <c r="AQ833" s="71" t="s">
        <v>13</v>
      </c>
      <c r="AR833" s="71" t="s">
        <v>11284</v>
      </c>
      <c r="AS833" s="71" t="s">
        <v>23</v>
      </c>
      <c r="AT833" s="71" t="s">
        <v>20</v>
      </c>
      <c r="AU833" s="71" t="s">
        <v>20</v>
      </c>
      <c r="AV833" s="71" t="s">
        <v>11271</v>
      </c>
      <c r="AW833" s="71" t="s">
        <v>15</v>
      </c>
      <c r="AX833" s="71" t="s">
        <v>11285</v>
      </c>
      <c r="AY833" s="71" t="s">
        <v>19</v>
      </c>
      <c r="AZ833" s="71" t="s">
        <v>11271</v>
      </c>
      <c r="BA833" s="71" t="s">
        <v>15</v>
      </c>
      <c r="BB833" s="71" t="s">
        <v>11268</v>
      </c>
      <c r="BC833" s="71" t="s">
        <v>17</v>
      </c>
      <c r="BD833" s="71" t="s">
        <v>11272</v>
      </c>
      <c r="BE833" s="71" t="s">
        <v>18</v>
      </c>
      <c r="BF833" s="71" t="s">
        <v>21</v>
      </c>
      <c r="BG833" s="71" t="s">
        <v>21</v>
      </c>
      <c r="BH833" s="71" t="s">
        <v>11314</v>
      </c>
      <c r="BI833" s="71" t="s">
        <v>12</v>
      </c>
      <c r="BJ833" s="71" t="s">
        <v>11270</v>
      </c>
      <c r="BK833" s="71" t="s">
        <v>22</v>
      </c>
      <c r="BL833" s="71" t="s">
        <v>24</v>
      </c>
      <c r="BM833" s="71" t="s">
        <v>24</v>
      </c>
      <c r="BN833" s="75" t="b">
        <v>0</v>
      </c>
      <c r="BO833" s="75" t="b">
        <v>1</v>
      </c>
      <c r="BP833" s="75" t="b">
        <v>0</v>
      </c>
      <c r="BQ833" s="75" t="b">
        <v>0</v>
      </c>
      <c r="BR833" s="75" t="b">
        <v>1</v>
      </c>
      <c r="BS833" s="75" t="b">
        <v>0</v>
      </c>
    </row>
    <row r="834" ht="18.0" customHeight="1">
      <c r="A834" s="71" t="s">
        <v>16629</v>
      </c>
      <c r="B834" s="72" t="s">
        <v>16630</v>
      </c>
      <c r="C834" s="73">
        <v>45649.0</v>
      </c>
      <c r="D834" s="73">
        <v>45823.0</v>
      </c>
      <c r="E834" s="74">
        <v>174.0</v>
      </c>
      <c r="F834" s="71" t="s">
        <v>34</v>
      </c>
      <c r="G834" s="75" t="b">
        <v>1</v>
      </c>
      <c r="H834" s="71" t="s">
        <v>2964</v>
      </c>
      <c r="I834" s="71" t="s">
        <v>153</v>
      </c>
      <c r="J834" s="71" t="s">
        <v>168</v>
      </c>
      <c r="K834" s="71" t="s">
        <v>16631</v>
      </c>
      <c r="L834" s="71" t="s">
        <v>93</v>
      </c>
      <c r="M834" s="71" t="s">
        <v>11450</v>
      </c>
      <c r="N834" s="73">
        <v>45627.0</v>
      </c>
      <c r="O834" s="71" t="s">
        <v>16632</v>
      </c>
      <c r="P834" s="71" t="s">
        <v>16633</v>
      </c>
      <c r="Q834" s="71" t="s">
        <v>16634</v>
      </c>
      <c r="R834" s="71" t="s">
        <v>11579</v>
      </c>
      <c r="S834" s="71" t="s">
        <v>11355</v>
      </c>
      <c r="T834" s="71" t="s">
        <v>11261</v>
      </c>
      <c r="U834" s="71" t="s">
        <v>11261</v>
      </c>
      <c r="V834" s="73">
        <v>45649.0</v>
      </c>
      <c r="W834" s="74">
        <v>0.0</v>
      </c>
      <c r="X834" s="74">
        <v>0.0</v>
      </c>
      <c r="Y834" s="74" t="s">
        <v>11261</v>
      </c>
      <c r="Z834" s="73" t="s">
        <v>11261</v>
      </c>
      <c r="AA834" s="71" t="s">
        <v>105</v>
      </c>
      <c r="AB834" s="71" t="s">
        <v>16635</v>
      </c>
      <c r="AC834" s="74">
        <v>3.0</v>
      </c>
      <c r="AD834" s="74">
        <v>0.0</v>
      </c>
      <c r="AE834" s="74">
        <v>1.0</v>
      </c>
      <c r="AF834" s="74">
        <v>0.0</v>
      </c>
      <c r="AG834" s="74">
        <v>0.0</v>
      </c>
      <c r="AH834" s="74">
        <v>1.0</v>
      </c>
      <c r="AI834" s="74">
        <v>1.0</v>
      </c>
      <c r="AJ834" s="74">
        <v>0.0</v>
      </c>
      <c r="AK834" s="71" t="s">
        <v>181</v>
      </c>
      <c r="AL834" s="71" t="s">
        <v>25</v>
      </c>
      <c r="AM834" s="71" t="s">
        <v>25</v>
      </c>
      <c r="AN834" s="71" t="s">
        <v>11268</v>
      </c>
      <c r="AO834" s="71" t="s">
        <v>17</v>
      </c>
      <c r="AP834" s="71" t="s">
        <v>11269</v>
      </c>
      <c r="AQ834" s="71" t="s">
        <v>13</v>
      </c>
      <c r="AR834" s="71" t="s">
        <v>11284</v>
      </c>
      <c r="AS834" s="71" t="s">
        <v>23</v>
      </c>
      <c r="AT834" s="71" t="s">
        <v>21</v>
      </c>
      <c r="AU834" s="71" t="s">
        <v>21</v>
      </c>
      <c r="AV834" s="71" t="s">
        <v>11273</v>
      </c>
      <c r="AW834" s="71" t="s">
        <v>14</v>
      </c>
      <c r="AX834" s="71" t="s">
        <v>11272</v>
      </c>
      <c r="AY834" s="71" t="s">
        <v>18</v>
      </c>
      <c r="AZ834" s="71" t="s">
        <v>11273</v>
      </c>
      <c r="BA834" s="71" t="s">
        <v>14</v>
      </c>
      <c r="BB834" s="71" t="s">
        <v>11268</v>
      </c>
      <c r="BC834" s="71" t="s">
        <v>17</v>
      </c>
      <c r="BD834" s="71" t="s">
        <v>11285</v>
      </c>
      <c r="BE834" s="71" t="s">
        <v>19</v>
      </c>
      <c r="BF834" s="71" t="s">
        <v>21</v>
      </c>
      <c r="BG834" s="71" t="s">
        <v>21</v>
      </c>
      <c r="BH834" s="71" t="s">
        <v>11314</v>
      </c>
      <c r="BI834" s="71" t="s">
        <v>12</v>
      </c>
      <c r="BJ834" s="71" t="s">
        <v>11270</v>
      </c>
      <c r="BK834" s="71" t="s">
        <v>22</v>
      </c>
      <c r="BL834" s="71" t="s">
        <v>24</v>
      </c>
      <c r="BM834" s="71" t="s">
        <v>24</v>
      </c>
      <c r="BN834" s="75" t="b">
        <v>0</v>
      </c>
      <c r="BO834" s="75" t="b">
        <v>1</v>
      </c>
      <c r="BP834" s="75" t="b">
        <v>1</v>
      </c>
      <c r="BQ834" s="75" t="b">
        <v>0</v>
      </c>
      <c r="BR834" s="75" t="b">
        <v>1</v>
      </c>
      <c r="BS834" s="75" t="b">
        <v>0</v>
      </c>
    </row>
    <row r="835" ht="18.0" customHeight="1">
      <c r="A835" s="71" t="s">
        <v>16636</v>
      </c>
      <c r="B835" s="72" t="s">
        <v>16637</v>
      </c>
      <c r="C835" s="73">
        <v>45649.0</v>
      </c>
      <c r="D835" s="73">
        <v>45671.0</v>
      </c>
      <c r="E835" s="74">
        <v>22.0</v>
      </c>
      <c r="F835" s="71" t="s">
        <v>151</v>
      </c>
      <c r="G835" s="75" t="b">
        <v>0</v>
      </c>
      <c r="H835" s="71" t="s">
        <v>1013</v>
      </c>
      <c r="I835" s="71" t="s">
        <v>153</v>
      </c>
      <c r="J835" s="71" t="s">
        <v>154</v>
      </c>
      <c r="K835" s="71" t="s">
        <v>16638</v>
      </c>
      <c r="L835" s="71" t="s">
        <v>93</v>
      </c>
      <c r="M835" s="71" t="s">
        <v>11450</v>
      </c>
      <c r="N835" s="73">
        <v>45628.0</v>
      </c>
      <c r="O835" s="71" t="s">
        <v>16639</v>
      </c>
      <c r="P835" s="71" t="s">
        <v>16640</v>
      </c>
      <c r="Q835" s="71" t="s">
        <v>16641</v>
      </c>
      <c r="R835" s="71" t="s">
        <v>12872</v>
      </c>
      <c r="S835" s="71" t="s">
        <v>11828</v>
      </c>
      <c r="T835" s="71" t="s">
        <v>11261</v>
      </c>
      <c r="U835" s="71" t="s">
        <v>11261</v>
      </c>
      <c r="V835" s="73">
        <v>45649.0</v>
      </c>
      <c r="W835" s="74">
        <v>0.0</v>
      </c>
      <c r="X835" s="74">
        <v>1.0</v>
      </c>
      <c r="Y835" s="74" t="s">
        <v>11261</v>
      </c>
      <c r="Z835" s="73" t="s">
        <v>11261</v>
      </c>
      <c r="AA835" s="71" t="s">
        <v>105</v>
      </c>
      <c r="AB835" s="71" t="s">
        <v>16642</v>
      </c>
      <c r="AC835" s="74">
        <v>6.0</v>
      </c>
      <c r="AD835" s="74">
        <v>0.0</v>
      </c>
      <c r="AE835" s="74">
        <v>1.0</v>
      </c>
      <c r="AF835" s="74">
        <v>1.0</v>
      </c>
      <c r="AG835" s="74">
        <v>1.0</v>
      </c>
      <c r="AH835" s="74">
        <v>1.0</v>
      </c>
      <c r="AI835" s="74">
        <v>1.0</v>
      </c>
      <c r="AJ835" s="74">
        <v>1.0</v>
      </c>
      <c r="AK835" s="71" t="s">
        <v>11261</v>
      </c>
      <c r="AL835" s="71" t="s">
        <v>25</v>
      </c>
      <c r="AM835" s="71" t="s">
        <v>25</v>
      </c>
      <c r="AN835" s="71" t="s">
        <v>11274</v>
      </c>
      <c r="AO835" s="71" t="s">
        <v>16</v>
      </c>
      <c r="AP835" s="71" t="s">
        <v>11314</v>
      </c>
      <c r="AQ835" s="71" t="s">
        <v>12</v>
      </c>
      <c r="AR835" s="71" t="s">
        <v>11270</v>
      </c>
      <c r="AS835" s="71" t="s">
        <v>22</v>
      </c>
      <c r="AT835" s="71" t="s">
        <v>20</v>
      </c>
      <c r="AU835" s="71" t="s">
        <v>20</v>
      </c>
      <c r="AV835" s="71" t="s">
        <v>11273</v>
      </c>
      <c r="AW835" s="71" t="s">
        <v>14</v>
      </c>
      <c r="AX835" s="71" t="s">
        <v>11272</v>
      </c>
      <c r="AY835" s="71" t="s">
        <v>18</v>
      </c>
      <c r="AZ835" s="71" t="s">
        <v>11273</v>
      </c>
      <c r="BA835" s="71" t="s">
        <v>14</v>
      </c>
      <c r="BB835" s="71" t="s">
        <v>11274</v>
      </c>
      <c r="BC835" s="71" t="s">
        <v>16</v>
      </c>
      <c r="BD835" s="71" t="s">
        <v>11272</v>
      </c>
      <c r="BE835" s="71" t="s">
        <v>18</v>
      </c>
      <c r="BF835" s="71" t="s">
        <v>20</v>
      </c>
      <c r="BG835" s="71" t="s">
        <v>20</v>
      </c>
      <c r="BH835" s="71" t="s">
        <v>11314</v>
      </c>
      <c r="BI835" s="71" t="s">
        <v>12</v>
      </c>
      <c r="BJ835" s="71" t="s">
        <v>11270</v>
      </c>
      <c r="BK835" s="71" t="s">
        <v>22</v>
      </c>
      <c r="BL835" s="71" t="s">
        <v>24</v>
      </c>
      <c r="BM835" s="71" t="s">
        <v>24</v>
      </c>
      <c r="BN835" s="75" t="b">
        <v>0</v>
      </c>
      <c r="BO835" s="75" t="b">
        <v>1</v>
      </c>
      <c r="BP835" s="75" t="b">
        <v>1</v>
      </c>
      <c r="BQ835" s="75" t="b">
        <v>1</v>
      </c>
      <c r="BR835" s="75" t="b">
        <v>1</v>
      </c>
      <c r="BS835" s="75" t="b">
        <v>1</v>
      </c>
    </row>
    <row r="836" ht="18.0" customHeight="1">
      <c r="A836" s="71" t="s">
        <v>16643</v>
      </c>
      <c r="B836" s="72" t="s">
        <v>16644</v>
      </c>
      <c r="C836" s="73">
        <v>45646.0</v>
      </c>
      <c r="D836" s="73">
        <v>45688.0</v>
      </c>
      <c r="E836" s="74">
        <v>42.0</v>
      </c>
      <c r="F836" s="71" t="s">
        <v>151</v>
      </c>
      <c r="G836" s="75" t="b">
        <v>0</v>
      </c>
      <c r="H836" s="71" t="s">
        <v>2537</v>
      </c>
      <c r="I836" s="71" t="s">
        <v>153</v>
      </c>
      <c r="J836" s="71" t="s">
        <v>168</v>
      </c>
      <c r="K836" s="71" t="s">
        <v>16645</v>
      </c>
      <c r="L836" s="71" t="s">
        <v>11306</v>
      </c>
      <c r="M836" s="71" t="s">
        <v>11374</v>
      </c>
      <c r="N836" s="73">
        <v>45618.0</v>
      </c>
      <c r="O836" s="71" t="s">
        <v>16646</v>
      </c>
      <c r="P836" s="71" t="s">
        <v>16647</v>
      </c>
      <c r="Q836" s="71" t="s">
        <v>16648</v>
      </c>
      <c r="R836" s="71" t="s">
        <v>16216</v>
      </c>
      <c r="S836" s="71" t="s">
        <v>15900</v>
      </c>
      <c r="T836" s="71" t="s">
        <v>11261</v>
      </c>
      <c r="U836" s="71" t="s">
        <v>11261</v>
      </c>
      <c r="V836" s="73">
        <v>45646.0</v>
      </c>
      <c r="W836" s="74">
        <v>2.0</v>
      </c>
      <c r="X836" s="74">
        <v>0.0</v>
      </c>
      <c r="Y836" s="74" t="s">
        <v>11261</v>
      </c>
      <c r="Z836" s="73" t="s">
        <v>11261</v>
      </c>
      <c r="AA836" s="71" t="s">
        <v>283</v>
      </c>
      <c r="AB836" s="71" t="s">
        <v>16649</v>
      </c>
      <c r="AC836" s="74">
        <v>6.0</v>
      </c>
      <c r="AD836" s="74">
        <v>1.0</v>
      </c>
      <c r="AE836" s="74">
        <v>1.0</v>
      </c>
      <c r="AF836" s="74">
        <v>1.0</v>
      </c>
      <c r="AG836" s="74">
        <v>1.0</v>
      </c>
      <c r="AH836" s="74">
        <v>0.0</v>
      </c>
      <c r="AI836" s="74">
        <v>1.0</v>
      </c>
      <c r="AJ836" s="74">
        <v>1.0</v>
      </c>
      <c r="AK836" s="71" t="s">
        <v>181</v>
      </c>
      <c r="AL836" s="71" t="s">
        <v>25</v>
      </c>
      <c r="AM836" s="71" t="s">
        <v>25</v>
      </c>
      <c r="AN836" s="71" t="s">
        <v>11274</v>
      </c>
      <c r="AO836" s="71" t="s">
        <v>16</v>
      </c>
      <c r="AP836" s="71" t="s">
        <v>11269</v>
      </c>
      <c r="AQ836" s="71" t="s">
        <v>13</v>
      </c>
      <c r="AR836" s="71" t="s">
        <v>11284</v>
      </c>
      <c r="AS836" s="71" t="s">
        <v>23</v>
      </c>
      <c r="AT836" s="71" t="s">
        <v>21</v>
      </c>
      <c r="AU836" s="71" t="s">
        <v>21</v>
      </c>
      <c r="AV836" s="71" t="s">
        <v>11273</v>
      </c>
      <c r="AW836" s="71" t="s">
        <v>14</v>
      </c>
      <c r="AX836" s="71" t="s">
        <v>11272</v>
      </c>
      <c r="AY836" s="71" t="s">
        <v>18</v>
      </c>
      <c r="AZ836" s="71" t="s">
        <v>11273</v>
      </c>
      <c r="BA836" s="71" t="s">
        <v>14</v>
      </c>
      <c r="BB836" s="71" t="s">
        <v>11274</v>
      </c>
      <c r="BC836" s="71" t="s">
        <v>16</v>
      </c>
      <c r="BD836" s="71" t="s">
        <v>11272</v>
      </c>
      <c r="BE836" s="71" t="s">
        <v>18</v>
      </c>
      <c r="BF836" s="71" t="s">
        <v>20</v>
      </c>
      <c r="BG836" s="71" t="s">
        <v>20</v>
      </c>
      <c r="BH836" s="71" t="s">
        <v>11269</v>
      </c>
      <c r="BI836" s="71" t="s">
        <v>13</v>
      </c>
      <c r="BJ836" s="71" t="s">
        <v>11284</v>
      </c>
      <c r="BK836" s="71" t="s">
        <v>23</v>
      </c>
      <c r="BL836" s="71" t="s">
        <v>25</v>
      </c>
      <c r="BM836" s="71" t="s">
        <v>25</v>
      </c>
      <c r="BN836" s="75" t="b">
        <v>1</v>
      </c>
      <c r="BO836" s="75" t="b">
        <v>1</v>
      </c>
      <c r="BP836" s="75" t="b">
        <v>0</v>
      </c>
      <c r="BQ836" s="75" t="b">
        <v>1</v>
      </c>
      <c r="BR836" s="75" t="b">
        <v>1</v>
      </c>
      <c r="BS836" s="75" t="b">
        <v>1</v>
      </c>
    </row>
    <row r="837" ht="18.0" customHeight="1">
      <c r="A837" s="71" t="s">
        <v>16650</v>
      </c>
      <c r="B837" s="72" t="s">
        <v>11316</v>
      </c>
      <c r="C837" s="73">
        <v>45646.0</v>
      </c>
      <c r="D837" s="73">
        <v>45868.0</v>
      </c>
      <c r="E837" s="74">
        <v>222.0</v>
      </c>
      <c r="F837" s="71" t="s">
        <v>34</v>
      </c>
      <c r="G837" s="75" t="b">
        <v>1</v>
      </c>
      <c r="H837" s="71" t="s">
        <v>167</v>
      </c>
      <c r="I837" s="71" t="s">
        <v>153</v>
      </c>
      <c r="J837" s="71" t="s">
        <v>154</v>
      </c>
      <c r="K837" s="71" t="s">
        <v>11317</v>
      </c>
      <c r="L837" s="71" t="s">
        <v>93</v>
      </c>
      <c r="M837" s="71" t="s">
        <v>11318</v>
      </c>
      <c r="N837" s="73">
        <v>45628.0</v>
      </c>
      <c r="O837" s="71" t="s">
        <v>16651</v>
      </c>
      <c r="P837" s="71" t="s">
        <v>16652</v>
      </c>
      <c r="Q837" s="71" t="s">
        <v>16653</v>
      </c>
      <c r="R837" s="71" t="s">
        <v>11322</v>
      </c>
      <c r="S837" s="71" t="s">
        <v>11302</v>
      </c>
      <c r="T837" s="71" t="s">
        <v>11261</v>
      </c>
      <c r="U837" s="71" t="s">
        <v>11261</v>
      </c>
      <c r="V837" s="73">
        <v>45646.0</v>
      </c>
      <c r="W837" s="74">
        <v>0.0</v>
      </c>
      <c r="X837" s="74">
        <v>1.0</v>
      </c>
      <c r="Y837" s="74" t="s">
        <v>11261</v>
      </c>
      <c r="Z837" s="73" t="s">
        <v>11261</v>
      </c>
      <c r="AA837" s="71" t="s">
        <v>105</v>
      </c>
      <c r="AB837" s="71" t="s">
        <v>16654</v>
      </c>
      <c r="AC837" s="74">
        <v>4.0</v>
      </c>
      <c r="AD837" s="74">
        <v>0.0</v>
      </c>
      <c r="AE837" s="74">
        <v>1.0</v>
      </c>
      <c r="AF837" s="74">
        <v>1.0</v>
      </c>
      <c r="AG837" s="74">
        <v>0.0</v>
      </c>
      <c r="AH837" s="74">
        <v>1.0</v>
      </c>
      <c r="AI837" s="74">
        <v>0.0</v>
      </c>
      <c r="AJ837" s="74">
        <v>1.0</v>
      </c>
      <c r="AK837" s="71" t="s">
        <v>181</v>
      </c>
      <c r="AL837" s="71" t="s">
        <v>25</v>
      </c>
      <c r="AM837" s="71" t="s">
        <v>25</v>
      </c>
      <c r="AN837" s="71" t="s">
        <v>11268</v>
      </c>
      <c r="AO837" s="71" t="s">
        <v>17</v>
      </c>
      <c r="AP837" s="71" t="s">
        <v>11314</v>
      </c>
      <c r="AQ837" s="71" t="s">
        <v>12</v>
      </c>
      <c r="AR837" s="71" t="s">
        <v>11284</v>
      </c>
      <c r="AS837" s="71" t="s">
        <v>23</v>
      </c>
      <c r="AT837" s="71" t="s">
        <v>20</v>
      </c>
      <c r="AU837" s="71" t="s">
        <v>20</v>
      </c>
      <c r="AV837" s="71" t="s">
        <v>11273</v>
      </c>
      <c r="AW837" s="71" t="s">
        <v>14</v>
      </c>
      <c r="AX837" s="71" t="s">
        <v>11285</v>
      </c>
      <c r="AY837" s="71" t="s">
        <v>19</v>
      </c>
      <c r="AZ837" s="71" t="s">
        <v>11271</v>
      </c>
      <c r="BA837" s="71" t="s">
        <v>15</v>
      </c>
      <c r="BB837" s="71" t="s">
        <v>11268</v>
      </c>
      <c r="BC837" s="71" t="s">
        <v>17</v>
      </c>
      <c r="BD837" s="71" t="s">
        <v>11285</v>
      </c>
      <c r="BE837" s="71" t="s">
        <v>19</v>
      </c>
      <c r="BF837" s="71" t="s">
        <v>20</v>
      </c>
      <c r="BG837" s="71" t="s">
        <v>20</v>
      </c>
      <c r="BH837" s="71" t="s">
        <v>11314</v>
      </c>
      <c r="BI837" s="71" t="s">
        <v>12</v>
      </c>
      <c r="BJ837" s="71" t="s">
        <v>11270</v>
      </c>
      <c r="BK837" s="71" t="s">
        <v>22</v>
      </c>
      <c r="BL837" s="71" t="s">
        <v>24</v>
      </c>
      <c r="BM837" s="71" t="s">
        <v>24</v>
      </c>
      <c r="BN837" s="75" t="b">
        <v>0</v>
      </c>
      <c r="BO837" s="75" t="b">
        <v>0</v>
      </c>
      <c r="BP837" s="75" t="b">
        <v>1</v>
      </c>
      <c r="BQ837" s="75" t="b">
        <v>1</v>
      </c>
      <c r="BR837" s="75" t="b">
        <v>1</v>
      </c>
      <c r="BS837" s="75" t="b">
        <v>0</v>
      </c>
    </row>
    <row r="838" ht="18.0" customHeight="1">
      <c r="A838" s="71" t="s">
        <v>16655</v>
      </c>
      <c r="B838" s="72" t="s">
        <v>16656</v>
      </c>
      <c r="C838" s="73">
        <v>45646.0</v>
      </c>
      <c r="D838" s="73" t="s">
        <v>11261</v>
      </c>
      <c r="E838" s="74">
        <v>255.0</v>
      </c>
      <c r="F838" s="71" t="s">
        <v>34</v>
      </c>
      <c r="G838" s="75" t="b">
        <v>1</v>
      </c>
      <c r="H838" s="71" t="s">
        <v>11261</v>
      </c>
      <c r="I838" s="71" t="s">
        <v>91</v>
      </c>
      <c r="J838" s="71" t="s">
        <v>11261</v>
      </c>
      <c r="K838" s="71" t="s">
        <v>16657</v>
      </c>
      <c r="L838" s="71" t="s">
        <v>93</v>
      </c>
      <c r="M838" s="71" t="s">
        <v>11450</v>
      </c>
      <c r="N838" s="73">
        <v>45622.0</v>
      </c>
      <c r="O838" s="71" t="s">
        <v>16658</v>
      </c>
      <c r="P838" s="71" t="s">
        <v>16659</v>
      </c>
      <c r="Q838" s="71" t="s">
        <v>16660</v>
      </c>
      <c r="R838" s="71" t="s">
        <v>12842</v>
      </c>
      <c r="S838" s="71" t="s">
        <v>11339</v>
      </c>
      <c r="T838" s="71" t="s">
        <v>11261</v>
      </c>
      <c r="U838" s="71" t="s">
        <v>11261</v>
      </c>
      <c r="V838" s="73">
        <v>45646.0</v>
      </c>
      <c r="W838" s="74">
        <v>0.0</v>
      </c>
      <c r="X838" s="74">
        <v>0.0</v>
      </c>
      <c r="Y838" s="74" t="s">
        <v>11261</v>
      </c>
      <c r="Z838" s="73" t="s">
        <v>11261</v>
      </c>
      <c r="AA838" s="71" t="s">
        <v>105</v>
      </c>
      <c r="AB838" s="71" t="s">
        <v>11261</v>
      </c>
      <c r="AC838" s="74">
        <v>5.0</v>
      </c>
      <c r="AD838" s="74">
        <v>1.0</v>
      </c>
      <c r="AE838" s="74">
        <v>1.0</v>
      </c>
      <c r="AF838" s="74">
        <v>1.0</v>
      </c>
      <c r="AG838" s="74">
        <v>0.0</v>
      </c>
      <c r="AH838" s="74">
        <v>0.0</v>
      </c>
      <c r="AI838" s="74">
        <v>1.0</v>
      </c>
      <c r="AJ838" s="74">
        <v>1.0</v>
      </c>
      <c r="AK838" s="71" t="s">
        <v>123</v>
      </c>
      <c r="AL838" s="71" t="s">
        <v>25</v>
      </c>
      <c r="AM838" s="71" t="s">
        <v>25</v>
      </c>
      <c r="AN838" s="71" t="s">
        <v>11268</v>
      </c>
      <c r="AO838" s="71" t="s">
        <v>17</v>
      </c>
      <c r="AP838" s="71" t="s">
        <v>11269</v>
      </c>
      <c r="AQ838" s="71" t="s">
        <v>13</v>
      </c>
      <c r="AR838" s="71" t="s">
        <v>11284</v>
      </c>
      <c r="AS838" s="71" t="s">
        <v>23</v>
      </c>
      <c r="AT838" s="71" t="s">
        <v>20</v>
      </c>
      <c r="AU838" s="71" t="s">
        <v>20</v>
      </c>
      <c r="AV838" s="71" t="s">
        <v>11273</v>
      </c>
      <c r="AW838" s="71" t="s">
        <v>14</v>
      </c>
      <c r="AX838" s="71" t="s">
        <v>11285</v>
      </c>
      <c r="AY838" s="71" t="s">
        <v>19</v>
      </c>
      <c r="AZ838" s="71" t="s">
        <v>11273</v>
      </c>
      <c r="BA838" s="71" t="s">
        <v>14</v>
      </c>
      <c r="BB838" s="71" t="s">
        <v>11268</v>
      </c>
      <c r="BC838" s="71" t="s">
        <v>17</v>
      </c>
      <c r="BD838" s="71" t="s">
        <v>11285</v>
      </c>
      <c r="BE838" s="71" t="s">
        <v>19</v>
      </c>
      <c r="BF838" s="71" t="s">
        <v>21</v>
      </c>
      <c r="BG838" s="71" t="s">
        <v>21</v>
      </c>
      <c r="BH838" s="71" t="s">
        <v>11269</v>
      </c>
      <c r="BI838" s="71" t="s">
        <v>13</v>
      </c>
      <c r="BJ838" s="71" t="s">
        <v>11270</v>
      </c>
      <c r="BK838" s="71" t="s">
        <v>22</v>
      </c>
      <c r="BL838" s="71" t="s">
        <v>25</v>
      </c>
      <c r="BM838" s="71" t="s">
        <v>25</v>
      </c>
      <c r="BN838" s="75" t="b">
        <v>1</v>
      </c>
      <c r="BO838" s="75" t="b">
        <v>1</v>
      </c>
      <c r="BP838" s="75" t="b">
        <v>0</v>
      </c>
      <c r="BQ838" s="75" t="b">
        <v>1</v>
      </c>
      <c r="BR838" s="75" t="b">
        <v>1</v>
      </c>
      <c r="BS838" s="75" t="b">
        <v>0</v>
      </c>
    </row>
    <row r="839" ht="18.0" customHeight="1">
      <c r="A839" s="71" t="s">
        <v>16661</v>
      </c>
      <c r="B839" s="72" t="s">
        <v>16662</v>
      </c>
      <c r="C839" s="73">
        <v>45646.0</v>
      </c>
      <c r="D839" s="73">
        <v>45673.0</v>
      </c>
      <c r="E839" s="74">
        <v>27.0</v>
      </c>
      <c r="F839" s="71" t="s">
        <v>151</v>
      </c>
      <c r="G839" s="75" t="b">
        <v>0</v>
      </c>
      <c r="H839" s="71" t="s">
        <v>152</v>
      </c>
      <c r="I839" s="71" t="s">
        <v>153</v>
      </c>
      <c r="J839" s="71" t="s">
        <v>154</v>
      </c>
      <c r="K839" s="71" t="s">
        <v>16663</v>
      </c>
      <c r="L839" s="71" t="s">
        <v>93</v>
      </c>
      <c r="M839" s="71" t="s">
        <v>11297</v>
      </c>
      <c r="N839" s="73">
        <v>45628.0</v>
      </c>
      <c r="O839" s="71" t="s">
        <v>16664</v>
      </c>
      <c r="P839" s="71" t="s">
        <v>16665</v>
      </c>
      <c r="Q839" s="71" t="s">
        <v>16666</v>
      </c>
      <c r="R839" s="71" t="s">
        <v>12582</v>
      </c>
      <c r="S839" s="71" t="s">
        <v>11828</v>
      </c>
      <c r="T839" s="71" t="s">
        <v>11261</v>
      </c>
      <c r="U839" s="71" t="s">
        <v>11261</v>
      </c>
      <c r="V839" s="73">
        <v>45673.0</v>
      </c>
      <c r="W839" s="74">
        <v>0.0</v>
      </c>
      <c r="X839" s="74">
        <v>1.0</v>
      </c>
      <c r="Y839" s="74" t="s">
        <v>11261</v>
      </c>
      <c r="Z839" s="73" t="s">
        <v>11261</v>
      </c>
      <c r="AA839" s="71" t="s">
        <v>105</v>
      </c>
      <c r="AB839" s="71" t="s">
        <v>16667</v>
      </c>
      <c r="AC839" s="74">
        <v>6.0</v>
      </c>
      <c r="AD839" s="74">
        <v>1.0</v>
      </c>
      <c r="AE839" s="74">
        <v>1.0</v>
      </c>
      <c r="AF839" s="74">
        <v>1.0</v>
      </c>
      <c r="AG839" s="74">
        <v>0.0</v>
      </c>
      <c r="AH839" s="74">
        <v>1.0</v>
      </c>
      <c r="AI839" s="74">
        <v>1.0</v>
      </c>
      <c r="AJ839" s="74">
        <v>1.0</v>
      </c>
      <c r="AK839" s="71" t="s">
        <v>11261</v>
      </c>
      <c r="AL839" s="71" t="s">
        <v>25</v>
      </c>
      <c r="AM839" s="71" t="s">
        <v>25</v>
      </c>
      <c r="AN839" s="71" t="s">
        <v>11274</v>
      </c>
      <c r="AO839" s="71" t="s">
        <v>16</v>
      </c>
      <c r="AP839" s="71" t="s">
        <v>11314</v>
      </c>
      <c r="AQ839" s="71" t="s">
        <v>12</v>
      </c>
      <c r="AR839" s="71" t="s">
        <v>11284</v>
      </c>
      <c r="AS839" s="71" t="s">
        <v>23</v>
      </c>
      <c r="AT839" s="71" t="s">
        <v>20</v>
      </c>
      <c r="AU839" s="71" t="s">
        <v>20</v>
      </c>
      <c r="AV839" s="71" t="s">
        <v>11273</v>
      </c>
      <c r="AW839" s="71" t="s">
        <v>14</v>
      </c>
      <c r="AX839" s="71" t="s">
        <v>11285</v>
      </c>
      <c r="AY839" s="71" t="s">
        <v>19</v>
      </c>
      <c r="AZ839" s="71" t="s">
        <v>11273</v>
      </c>
      <c r="BA839" s="71" t="s">
        <v>14</v>
      </c>
      <c r="BB839" s="71" t="s">
        <v>11274</v>
      </c>
      <c r="BC839" s="71" t="s">
        <v>16</v>
      </c>
      <c r="BD839" s="71" t="s">
        <v>11285</v>
      </c>
      <c r="BE839" s="71" t="s">
        <v>19</v>
      </c>
      <c r="BF839" s="71" t="s">
        <v>20</v>
      </c>
      <c r="BG839" s="71" t="s">
        <v>20</v>
      </c>
      <c r="BH839" s="71" t="s">
        <v>11314</v>
      </c>
      <c r="BI839" s="71" t="s">
        <v>12</v>
      </c>
      <c r="BJ839" s="71" t="s">
        <v>11270</v>
      </c>
      <c r="BK839" s="71" t="s">
        <v>22</v>
      </c>
      <c r="BL839" s="71" t="s">
        <v>25</v>
      </c>
      <c r="BM839" s="71" t="s">
        <v>25</v>
      </c>
      <c r="BN839" s="75" t="b">
        <v>1</v>
      </c>
      <c r="BO839" s="75" t="b">
        <v>1</v>
      </c>
      <c r="BP839" s="75" t="b">
        <v>1</v>
      </c>
      <c r="BQ839" s="75" t="b">
        <v>1</v>
      </c>
      <c r="BR839" s="75" t="b">
        <v>1</v>
      </c>
      <c r="BS839" s="75" t="b">
        <v>0</v>
      </c>
    </row>
    <row r="840" ht="18.0" customHeight="1">
      <c r="A840" s="71" t="s">
        <v>16668</v>
      </c>
      <c r="B840" s="72" t="s">
        <v>16669</v>
      </c>
      <c r="C840" s="73">
        <v>45646.0</v>
      </c>
      <c r="D840" s="73">
        <v>45664.0</v>
      </c>
      <c r="E840" s="74">
        <v>18.0</v>
      </c>
      <c r="F840" s="71" t="s">
        <v>151</v>
      </c>
      <c r="G840" s="75" t="b">
        <v>0</v>
      </c>
      <c r="H840" s="71" t="s">
        <v>1013</v>
      </c>
      <c r="I840" s="71" t="s">
        <v>153</v>
      </c>
      <c r="J840" s="71" t="s">
        <v>168</v>
      </c>
      <c r="K840" s="71" t="s">
        <v>16670</v>
      </c>
      <c r="L840" s="71" t="s">
        <v>93</v>
      </c>
      <c r="M840" s="71" t="s">
        <v>11450</v>
      </c>
      <c r="N840" s="73">
        <v>45628.0</v>
      </c>
      <c r="O840" s="71" t="s">
        <v>16671</v>
      </c>
      <c r="P840" s="71" t="s">
        <v>16672</v>
      </c>
      <c r="Q840" s="71" t="s">
        <v>16673</v>
      </c>
      <c r="R840" s="71" t="s">
        <v>15990</v>
      </c>
      <c r="S840" s="71" t="s">
        <v>16596</v>
      </c>
      <c r="T840" s="71" t="s">
        <v>11261</v>
      </c>
      <c r="U840" s="71" t="s">
        <v>11261</v>
      </c>
      <c r="V840" s="73">
        <v>45646.0</v>
      </c>
      <c r="W840" s="74">
        <v>1.0</v>
      </c>
      <c r="X840" s="74">
        <v>0.0</v>
      </c>
      <c r="Y840" s="74" t="s">
        <v>11261</v>
      </c>
      <c r="Z840" s="73" t="s">
        <v>11261</v>
      </c>
      <c r="AA840" s="71" t="s">
        <v>105</v>
      </c>
      <c r="AB840" s="71" t="s">
        <v>16674</v>
      </c>
      <c r="AC840" s="74">
        <v>3.0</v>
      </c>
      <c r="AD840" s="74">
        <v>1.0</v>
      </c>
      <c r="AE840" s="74">
        <v>1.0</v>
      </c>
      <c r="AF840" s="74">
        <v>1.0</v>
      </c>
      <c r="AG840" s="74">
        <v>0.0</v>
      </c>
      <c r="AH840" s="74">
        <v>0.0</v>
      </c>
      <c r="AI840" s="74">
        <v>0.0</v>
      </c>
      <c r="AJ840" s="74">
        <v>0.0</v>
      </c>
      <c r="AK840" s="71" t="s">
        <v>11261</v>
      </c>
      <c r="AL840" s="71" t="s">
        <v>25</v>
      </c>
      <c r="AM840" s="71" t="s">
        <v>25</v>
      </c>
      <c r="AN840" s="71" t="s">
        <v>11268</v>
      </c>
      <c r="AO840" s="71" t="s">
        <v>17</v>
      </c>
      <c r="AP840" s="71" t="s">
        <v>11269</v>
      </c>
      <c r="AQ840" s="71" t="s">
        <v>13</v>
      </c>
      <c r="AR840" s="71" t="s">
        <v>11284</v>
      </c>
      <c r="AS840" s="71" t="s">
        <v>23</v>
      </c>
      <c r="AT840" s="71" t="s">
        <v>20</v>
      </c>
      <c r="AU840" s="71" t="s">
        <v>20</v>
      </c>
      <c r="AV840" s="71" t="s">
        <v>11273</v>
      </c>
      <c r="AW840" s="71" t="s">
        <v>14</v>
      </c>
      <c r="AX840" s="71" t="s">
        <v>11272</v>
      </c>
      <c r="AY840" s="71" t="s">
        <v>18</v>
      </c>
      <c r="AZ840" s="71" t="s">
        <v>11271</v>
      </c>
      <c r="BA840" s="71" t="s">
        <v>15</v>
      </c>
      <c r="BB840" s="71" t="s">
        <v>11268</v>
      </c>
      <c r="BC840" s="71" t="s">
        <v>17</v>
      </c>
      <c r="BD840" s="71" t="s">
        <v>11285</v>
      </c>
      <c r="BE840" s="71" t="s">
        <v>19</v>
      </c>
      <c r="BF840" s="71" t="s">
        <v>21</v>
      </c>
      <c r="BG840" s="71" t="s">
        <v>21</v>
      </c>
      <c r="BH840" s="71" t="s">
        <v>11269</v>
      </c>
      <c r="BI840" s="71" t="s">
        <v>13</v>
      </c>
      <c r="BJ840" s="71" t="s">
        <v>11270</v>
      </c>
      <c r="BK840" s="71" t="s">
        <v>22</v>
      </c>
      <c r="BL840" s="71" t="s">
        <v>25</v>
      </c>
      <c r="BM840" s="71" t="s">
        <v>25</v>
      </c>
      <c r="BN840" s="75" t="b">
        <v>1</v>
      </c>
      <c r="BO840" s="75" t="b">
        <v>0</v>
      </c>
      <c r="BP840" s="75" t="b">
        <v>0</v>
      </c>
      <c r="BQ840" s="75" t="b">
        <v>0</v>
      </c>
      <c r="BR840" s="75" t="b">
        <v>1</v>
      </c>
      <c r="BS840" s="75" t="b">
        <v>0</v>
      </c>
    </row>
    <row r="841" ht="18.0" customHeight="1">
      <c r="A841" s="71" t="s">
        <v>16675</v>
      </c>
      <c r="B841" s="72" t="s">
        <v>16676</v>
      </c>
      <c r="C841" s="73">
        <v>45646.0</v>
      </c>
      <c r="D841" s="73">
        <v>45823.0</v>
      </c>
      <c r="E841" s="74">
        <v>177.0</v>
      </c>
      <c r="F841" s="71" t="s">
        <v>34</v>
      </c>
      <c r="G841" s="75" t="b">
        <v>1</v>
      </c>
      <c r="H841" s="71" t="s">
        <v>1090</v>
      </c>
      <c r="I841" s="71" t="s">
        <v>153</v>
      </c>
      <c r="J841" s="71" t="s">
        <v>168</v>
      </c>
      <c r="K841" s="71" t="s">
        <v>16677</v>
      </c>
      <c r="L841" s="71" t="s">
        <v>93</v>
      </c>
      <c r="M841" s="71" t="s">
        <v>11289</v>
      </c>
      <c r="N841" s="73">
        <v>45628.0</v>
      </c>
      <c r="O841" s="71" t="s">
        <v>16678</v>
      </c>
      <c r="P841" s="71" t="s">
        <v>16678</v>
      </c>
      <c r="Q841" s="71" t="s">
        <v>16679</v>
      </c>
      <c r="R841" s="71" t="s">
        <v>11579</v>
      </c>
      <c r="S841" s="71" t="s">
        <v>11355</v>
      </c>
      <c r="T841" s="71" t="s">
        <v>11261</v>
      </c>
      <c r="U841" s="71" t="s">
        <v>11261</v>
      </c>
      <c r="V841" s="73">
        <v>45646.0</v>
      </c>
      <c r="W841" s="74">
        <v>0.0</v>
      </c>
      <c r="X841" s="74">
        <v>0.0</v>
      </c>
      <c r="Y841" s="74" t="s">
        <v>11261</v>
      </c>
      <c r="Z841" s="73" t="s">
        <v>11261</v>
      </c>
      <c r="AA841" s="71" t="s">
        <v>105</v>
      </c>
      <c r="AB841" s="71" t="s">
        <v>16680</v>
      </c>
      <c r="AC841" s="74">
        <v>6.0</v>
      </c>
      <c r="AD841" s="74">
        <v>1.0</v>
      </c>
      <c r="AE841" s="74">
        <v>1.0</v>
      </c>
      <c r="AF841" s="74">
        <v>1.0</v>
      </c>
      <c r="AG841" s="74">
        <v>1.0</v>
      </c>
      <c r="AH841" s="74">
        <v>0.0</v>
      </c>
      <c r="AI841" s="74">
        <v>1.0</v>
      </c>
      <c r="AJ841" s="74">
        <v>1.0</v>
      </c>
      <c r="AK841" s="71" t="s">
        <v>181</v>
      </c>
      <c r="AL841" s="71" t="s">
        <v>25</v>
      </c>
      <c r="AM841" s="71" t="s">
        <v>25</v>
      </c>
      <c r="AN841" s="71" t="s">
        <v>11268</v>
      </c>
      <c r="AO841" s="71" t="s">
        <v>17</v>
      </c>
      <c r="AP841" s="71" t="s">
        <v>11314</v>
      </c>
      <c r="AQ841" s="71" t="s">
        <v>12</v>
      </c>
      <c r="AR841" s="71" t="s">
        <v>11284</v>
      </c>
      <c r="AS841" s="71" t="s">
        <v>23</v>
      </c>
      <c r="AT841" s="71" t="s">
        <v>21</v>
      </c>
      <c r="AU841" s="71" t="s">
        <v>21</v>
      </c>
      <c r="AV841" s="71" t="s">
        <v>11273</v>
      </c>
      <c r="AW841" s="71" t="s">
        <v>14</v>
      </c>
      <c r="AX841" s="71" t="s">
        <v>11272</v>
      </c>
      <c r="AY841" s="71" t="s">
        <v>18</v>
      </c>
      <c r="AZ841" s="71" t="s">
        <v>11273</v>
      </c>
      <c r="BA841" s="71" t="s">
        <v>14</v>
      </c>
      <c r="BB841" s="71" t="s">
        <v>11268</v>
      </c>
      <c r="BC841" s="71" t="s">
        <v>17</v>
      </c>
      <c r="BD841" s="71" t="s">
        <v>11272</v>
      </c>
      <c r="BE841" s="71" t="s">
        <v>18</v>
      </c>
      <c r="BF841" s="71" t="s">
        <v>20</v>
      </c>
      <c r="BG841" s="71" t="s">
        <v>20</v>
      </c>
      <c r="BH841" s="71" t="s">
        <v>11314</v>
      </c>
      <c r="BI841" s="71" t="s">
        <v>12</v>
      </c>
      <c r="BJ841" s="71" t="s">
        <v>11284</v>
      </c>
      <c r="BK841" s="71" t="s">
        <v>23</v>
      </c>
      <c r="BL841" s="71" t="s">
        <v>25</v>
      </c>
      <c r="BM841" s="71" t="s">
        <v>25</v>
      </c>
      <c r="BN841" s="75" t="b">
        <v>1</v>
      </c>
      <c r="BO841" s="75" t="b">
        <v>1</v>
      </c>
      <c r="BP841" s="75" t="b">
        <v>0</v>
      </c>
      <c r="BQ841" s="75" t="b">
        <v>1</v>
      </c>
      <c r="BR841" s="75" t="b">
        <v>1</v>
      </c>
      <c r="BS841" s="75" t="b">
        <v>1</v>
      </c>
    </row>
    <row r="842" ht="18.0" customHeight="1">
      <c r="A842" s="71" t="s">
        <v>16681</v>
      </c>
      <c r="B842" s="72" t="s">
        <v>16682</v>
      </c>
      <c r="C842" s="73">
        <v>45646.0</v>
      </c>
      <c r="D842" s="73" t="s">
        <v>11261</v>
      </c>
      <c r="E842" s="74">
        <v>255.0</v>
      </c>
      <c r="F842" s="71" t="s">
        <v>34</v>
      </c>
      <c r="G842" s="75" t="b">
        <v>1</v>
      </c>
      <c r="H842" s="71" t="s">
        <v>11261</v>
      </c>
      <c r="I842" s="71" t="s">
        <v>91</v>
      </c>
      <c r="J842" s="71" t="s">
        <v>11261</v>
      </c>
      <c r="K842" s="71" t="s">
        <v>16683</v>
      </c>
      <c r="L842" s="71" t="s">
        <v>93</v>
      </c>
      <c r="M842" s="71" t="s">
        <v>11289</v>
      </c>
      <c r="N842" s="73">
        <v>45623.0</v>
      </c>
      <c r="O842" s="71" t="s">
        <v>16684</v>
      </c>
      <c r="P842" s="71" t="s">
        <v>16685</v>
      </c>
      <c r="Q842" s="71" t="s">
        <v>16686</v>
      </c>
      <c r="R842" s="71" t="s">
        <v>13704</v>
      </c>
      <c r="S842" s="71" t="s">
        <v>11394</v>
      </c>
      <c r="T842" s="71" t="s">
        <v>11261</v>
      </c>
      <c r="U842" s="71" t="s">
        <v>11261</v>
      </c>
      <c r="V842" s="73">
        <v>45646.0</v>
      </c>
      <c r="W842" s="74">
        <v>0.0</v>
      </c>
      <c r="X842" s="74">
        <v>0.0</v>
      </c>
      <c r="Y842" s="74" t="s">
        <v>11261</v>
      </c>
      <c r="Z842" s="73" t="s">
        <v>11261</v>
      </c>
      <c r="AA842" s="71" t="s">
        <v>105</v>
      </c>
      <c r="AB842" s="71" t="s">
        <v>11261</v>
      </c>
      <c r="AC842" s="74">
        <v>4.0</v>
      </c>
      <c r="AD842" s="74">
        <v>0.0</v>
      </c>
      <c r="AE842" s="74">
        <v>1.0</v>
      </c>
      <c r="AF842" s="74">
        <v>1.0</v>
      </c>
      <c r="AG842" s="74">
        <v>0.0</v>
      </c>
      <c r="AH842" s="74">
        <v>1.0</v>
      </c>
      <c r="AI842" s="74">
        <v>0.0</v>
      </c>
      <c r="AJ842" s="74">
        <v>1.0</v>
      </c>
      <c r="AK842" s="71" t="s">
        <v>123</v>
      </c>
      <c r="AL842" s="71" t="s">
        <v>25</v>
      </c>
      <c r="AM842" s="71" t="s">
        <v>25</v>
      </c>
      <c r="AN842" s="71" t="s">
        <v>11268</v>
      </c>
      <c r="AO842" s="71" t="s">
        <v>17</v>
      </c>
      <c r="AP842" s="71" t="s">
        <v>11269</v>
      </c>
      <c r="AQ842" s="71" t="s">
        <v>13</v>
      </c>
      <c r="AR842" s="71" t="s">
        <v>11284</v>
      </c>
      <c r="AS842" s="71" t="s">
        <v>23</v>
      </c>
      <c r="AT842" s="71" t="s">
        <v>20</v>
      </c>
      <c r="AU842" s="71" t="s">
        <v>20</v>
      </c>
      <c r="AV842" s="71" t="s">
        <v>11273</v>
      </c>
      <c r="AW842" s="71" t="s">
        <v>14</v>
      </c>
      <c r="AX842" s="71" t="s">
        <v>11285</v>
      </c>
      <c r="AY842" s="71" t="s">
        <v>19</v>
      </c>
      <c r="AZ842" s="71" t="s">
        <v>11271</v>
      </c>
      <c r="BA842" s="71" t="s">
        <v>15</v>
      </c>
      <c r="BB842" s="71" t="s">
        <v>11268</v>
      </c>
      <c r="BC842" s="71" t="s">
        <v>17</v>
      </c>
      <c r="BD842" s="71" t="s">
        <v>11285</v>
      </c>
      <c r="BE842" s="71" t="s">
        <v>19</v>
      </c>
      <c r="BF842" s="71" t="s">
        <v>20</v>
      </c>
      <c r="BG842" s="71" t="s">
        <v>20</v>
      </c>
      <c r="BH842" s="71" t="s">
        <v>11269</v>
      </c>
      <c r="BI842" s="71" t="s">
        <v>13</v>
      </c>
      <c r="BJ842" s="71" t="s">
        <v>11270</v>
      </c>
      <c r="BK842" s="71" t="s">
        <v>22</v>
      </c>
      <c r="BL842" s="71" t="s">
        <v>24</v>
      </c>
      <c r="BM842" s="71" t="s">
        <v>24</v>
      </c>
      <c r="BN842" s="75" t="b">
        <v>0</v>
      </c>
      <c r="BO842" s="75" t="b">
        <v>0</v>
      </c>
      <c r="BP842" s="75" t="b">
        <v>1</v>
      </c>
      <c r="BQ842" s="75" t="b">
        <v>1</v>
      </c>
      <c r="BR842" s="75" t="b">
        <v>1</v>
      </c>
      <c r="BS842" s="75" t="b">
        <v>0</v>
      </c>
    </row>
    <row r="843" ht="18.0" customHeight="1">
      <c r="A843" s="71" t="s">
        <v>16687</v>
      </c>
      <c r="B843" s="72" t="s">
        <v>16688</v>
      </c>
      <c r="C843" s="73">
        <v>45646.0</v>
      </c>
      <c r="D843" s="73">
        <v>45748.0</v>
      </c>
      <c r="E843" s="74">
        <v>102.0</v>
      </c>
      <c r="F843" s="71" t="s">
        <v>34</v>
      </c>
      <c r="G843" s="75" t="b">
        <v>1</v>
      </c>
      <c r="H843" s="71" t="s">
        <v>1670</v>
      </c>
      <c r="I843" s="71" t="s">
        <v>153</v>
      </c>
      <c r="J843" s="71" t="s">
        <v>154</v>
      </c>
      <c r="K843" s="71" t="s">
        <v>16689</v>
      </c>
      <c r="L843" s="71" t="s">
        <v>93</v>
      </c>
      <c r="M843" s="71" t="s">
        <v>11334</v>
      </c>
      <c r="N843" s="73">
        <v>45628.0</v>
      </c>
      <c r="O843" s="71" t="s">
        <v>12925</v>
      </c>
      <c r="P843" s="71" t="s">
        <v>12926</v>
      </c>
      <c r="Q843" s="71" t="s">
        <v>12927</v>
      </c>
      <c r="R843" s="71" t="s">
        <v>15580</v>
      </c>
      <c r="S843" s="71" t="s">
        <v>16690</v>
      </c>
      <c r="T843" s="71" t="s">
        <v>11261</v>
      </c>
      <c r="U843" s="71" t="s">
        <v>11261</v>
      </c>
      <c r="V843" s="73">
        <v>45653.0</v>
      </c>
      <c r="W843" s="74">
        <v>0.0</v>
      </c>
      <c r="X843" s="74">
        <v>1.0</v>
      </c>
      <c r="Y843" s="74" t="s">
        <v>11261</v>
      </c>
      <c r="Z843" s="73" t="s">
        <v>11261</v>
      </c>
      <c r="AA843" s="71" t="s">
        <v>105</v>
      </c>
      <c r="AB843" s="71" t="s">
        <v>16691</v>
      </c>
      <c r="AC843" s="74">
        <v>5.0</v>
      </c>
      <c r="AD843" s="74">
        <v>0.0</v>
      </c>
      <c r="AE843" s="74">
        <v>1.0</v>
      </c>
      <c r="AF843" s="74">
        <v>1.0</v>
      </c>
      <c r="AG843" s="74">
        <v>1.0</v>
      </c>
      <c r="AH843" s="74">
        <v>1.0</v>
      </c>
      <c r="AI843" s="74">
        <v>1.0</v>
      </c>
      <c r="AJ843" s="74">
        <v>0.0</v>
      </c>
      <c r="AK843" s="71" t="s">
        <v>11261</v>
      </c>
      <c r="AL843" s="71" t="s">
        <v>25</v>
      </c>
      <c r="AM843" s="71" t="s">
        <v>25</v>
      </c>
      <c r="AN843" s="71" t="s">
        <v>11268</v>
      </c>
      <c r="AO843" s="71" t="s">
        <v>17</v>
      </c>
      <c r="AP843" s="71" t="s">
        <v>11269</v>
      </c>
      <c r="AQ843" s="71" t="s">
        <v>13</v>
      </c>
      <c r="AR843" s="71" t="s">
        <v>11270</v>
      </c>
      <c r="AS843" s="71" t="s">
        <v>22</v>
      </c>
      <c r="AT843" s="71" t="s">
        <v>20</v>
      </c>
      <c r="AU843" s="71" t="s">
        <v>20</v>
      </c>
      <c r="AV843" s="71" t="s">
        <v>11273</v>
      </c>
      <c r="AW843" s="71" t="s">
        <v>14</v>
      </c>
      <c r="AX843" s="71" t="s">
        <v>11285</v>
      </c>
      <c r="AY843" s="71" t="s">
        <v>19</v>
      </c>
      <c r="AZ843" s="71" t="s">
        <v>11273</v>
      </c>
      <c r="BA843" s="71" t="s">
        <v>14</v>
      </c>
      <c r="BB843" s="71" t="s">
        <v>11268</v>
      </c>
      <c r="BC843" s="71" t="s">
        <v>17</v>
      </c>
      <c r="BD843" s="71" t="s">
        <v>11272</v>
      </c>
      <c r="BE843" s="71" t="s">
        <v>18</v>
      </c>
      <c r="BF843" s="71" t="s">
        <v>20</v>
      </c>
      <c r="BG843" s="71" t="s">
        <v>20</v>
      </c>
      <c r="BH843" s="71" t="s">
        <v>11269</v>
      </c>
      <c r="BI843" s="71" t="s">
        <v>13</v>
      </c>
      <c r="BJ843" s="71" t="s">
        <v>11270</v>
      </c>
      <c r="BK843" s="71" t="s">
        <v>22</v>
      </c>
      <c r="BL843" s="71" t="s">
        <v>24</v>
      </c>
      <c r="BM843" s="71" t="s">
        <v>24</v>
      </c>
      <c r="BN843" s="75" t="b">
        <v>0</v>
      </c>
      <c r="BO843" s="75" t="b">
        <v>1</v>
      </c>
      <c r="BP843" s="75" t="b">
        <v>1</v>
      </c>
      <c r="BQ843" s="75" t="b">
        <v>0</v>
      </c>
      <c r="BR843" s="75" t="b">
        <v>1</v>
      </c>
      <c r="BS843" s="75" t="b">
        <v>1</v>
      </c>
    </row>
    <row r="844" ht="18.0" customHeight="1">
      <c r="A844" s="71" t="s">
        <v>16692</v>
      </c>
      <c r="B844" s="72" t="s">
        <v>16693</v>
      </c>
      <c r="C844" s="73">
        <v>45646.0</v>
      </c>
      <c r="D844" s="73">
        <v>45726.0</v>
      </c>
      <c r="E844" s="74">
        <v>80.0</v>
      </c>
      <c r="F844" s="71" t="s">
        <v>151</v>
      </c>
      <c r="G844" s="75" t="b">
        <v>0</v>
      </c>
      <c r="H844" s="71" t="s">
        <v>167</v>
      </c>
      <c r="I844" s="71" t="s">
        <v>153</v>
      </c>
      <c r="J844" s="71" t="s">
        <v>154</v>
      </c>
      <c r="K844" s="71" t="s">
        <v>16694</v>
      </c>
      <c r="L844" s="71" t="s">
        <v>93</v>
      </c>
      <c r="M844" s="71" t="s">
        <v>11318</v>
      </c>
      <c r="N844" s="73">
        <v>45629.0</v>
      </c>
      <c r="O844" s="71" t="s">
        <v>16695</v>
      </c>
      <c r="P844" s="71" t="s">
        <v>16696</v>
      </c>
      <c r="Q844" s="71" t="s">
        <v>16697</v>
      </c>
      <c r="R844" s="71" t="s">
        <v>15580</v>
      </c>
      <c r="S844" s="71" t="s">
        <v>15900</v>
      </c>
      <c r="T844" s="71" t="s">
        <v>11261</v>
      </c>
      <c r="U844" s="71" t="s">
        <v>11261</v>
      </c>
      <c r="V844" s="73">
        <v>45646.0</v>
      </c>
      <c r="W844" s="74">
        <v>0.0</v>
      </c>
      <c r="X844" s="74">
        <v>1.0</v>
      </c>
      <c r="Y844" s="74" t="s">
        <v>11261</v>
      </c>
      <c r="Z844" s="73" t="s">
        <v>11261</v>
      </c>
      <c r="AA844" s="71" t="s">
        <v>105</v>
      </c>
      <c r="AB844" s="71" t="s">
        <v>16698</v>
      </c>
      <c r="AC844" s="74">
        <v>3.0</v>
      </c>
      <c r="AD844" s="74">
        <v>0.0</v>
      </c>
      <c r="AE844" s="74">
        <v>0.0</v>
      </c>
      <c r="AF844" s="74">
        <v>0.0</v>
      </c>
      <c r="AG844" s="74">
        <v>1.0</v>
      </c>
      <c r="AH844" s="74">
        <v>1.0</v>
      </c>
      <c r="AI844" s="74">
        <v>1.0</v>
      </c>
      <c r="AJ844" s="74">
        <v>0.0</v>
      </c>
      <c r="AK844" s="71" t="s">
        <v>11261</v>
      </c>
      <c r="AL844" s="71" t="s">
        <v>24</v>
      </c>
      <c r="AM844" s="71" t="s">
        <v>24</v>
      </c>
      <c r="AN844" s="71" t="s">
        <v>11268</v>
      </c>
      <c r="AO844" s="71" t="s">
        <v>17</v>
      </c>
      <c r="AP844" s="71" t="s">
        <v>11314</v>
      </c>
      <c r="AQ844" s="71" t="s">
        <v>12</v>
      </c>
      <c r="AR844" s="71" t="s">
        <v>11284</v>
      </c>
      <c r="AS844" s="71" t="s">
        <v>23</v>
      </c>
      <c r="AT844" s="71" t="s">
        <v>20</v>
      </c>
      <c r="AU844" s="71" t="s">
        <v>20</v>
      </c>
      <c r="AV844" s="71" t="s">
        <v>11273</v>
      </c>
      <c r="AW844" s="71" t="s">
        <v>14</v>
      </c>
      <c r="AX844" s="71" t="s">
        <v>11285</v>
      </c>
      <c r="AY844" s="71" t="s">
        <v>19</v>
      </c>
      <c r="AZ844" s="71" t="s">
        <v>11273</v>
      </c>
      <c r="BA844" s="71" t="s">
        <v>14</v>
      </c>
      <c r="BB844" s="71" t="s">
        <v>11274</v>
      </c>
      <c r="BC844" s="71" t="s">
        <v>16</v>
      </c>
      <c r="BD844" s="71" t="s">
        <v>11272</v>
      </c>
      <c r="BE844" s="71" t="s">
        <v>18</v>
      </c>
      <c r="BF844" s="71" t="s">
        <v>20</v>
      </c>
      <c r="BG844" s="71" t="s">
        <v>20</v>
      </c>
      <c r="BH844" s="71" t="s">
        <v>11269</v>
      </c>
      <c r="BI844" s="71" t="s">
        <v>13</v>
      </c>
      <c r="BJ844" s="71" t="s">
        <v>11284</v>
      </c>
      <c r="BK844" s="71" t="s">
        <v>23</v>
      </c>
      <c r="BL844" s="71" t="s">
        <v>25</v>
      </c>
      <c r="BM844" s="71" t="s">
        <v>25</v>
      </c>
      <c r="BN844" s="75" t="b">
        <v>0</v>
      </c>
      <c r="BO844" s="75" t="b">
        <v>1</v>
      </c>
      <c r="BP844" s="75" t="b">
        <v>1</v>
      </c>
      <c r="BQ844" s="75" t="b">
        <v>0</v>
      </c>
      <c r="BR844" s="75" t="b">
        <v>0</v>
      </c>
      <c r="BS844" s="75" t="b">
        <v>1</v>
      </c>
    </row>
    <row r="845" ht="18.0" customHeight="1">
      <c r="A845" s="71" t="s">
        <v>16699</v>
      </c>
      <c r="B845" s="72" t="s">
        <v>16700</v>
      </c>
      <c r="C845" s="73">
        <v>45645.0</v>
      </c>
      <c r="D845" s="73" t="s">
        <v>11261</v>
      </c>
      <c r="E845" s="74">
        <v>256.0</v>
      </c>
      <c r="F845" s="71" t="s">
        <v>34</v>
      </c>
      <c r="G845" s="75" t="b">
        <v>1</v>
      </c>
      <c r="H845" s="71" t="s">
        <v>11261</v>
      </c>
      <c r="I845" s="71" t="s">
        <v>91</v>
      </c>
      <c r="J845" s="71" t="s">
        <v>11261</v>
      </c>
      <c r="K845" s="71" t="s">
        <v>16701</v>
      </c>
      <c r="L845" s="71" t="s">
        <v>93</v>
      </c>
      <c r="M845" s="71" t="s">
        <v>11263</v>
      </c>
      <c r="N845" s="73">
        <v>45608.0</v>
      </c>
      <c r="O845" s="71" t="s">
        <v>16702</v>
      </c>
      <c r="P845" s="71" t="s">
        <v>16703</v>
      </c>
      <c r="Q845" s="71" t="s">
        <v>16704</v>
      </c>
      <c r="R845" s="71" t="s">
        <v>11990</v>
      </c>
      <c r="S845" s="71" t="s">
        <v>11339</v>
      </c>
      <c r="T845" s="71" t="s">
        <v>11261</v>
      </c>
      <c r="U845" s="71" t="s">
        <v>11261</v>
      </c>
      <c r="V845" s="73">
        <v>45645.0</v>
      </c>
      <c r="W845" s="74">
        <v>0.0</v>
      </c>
      <c r="X845" s="74">
        <v>0.0</v>
      </c>
      <c r="Y845" s="74" t="s">
        <v>11261</v>
      </c>
      <c r="Z845" s="73" t="s">
        <v>11261</v>
      </c>
      <c r="AA845" s="71" t="s">
        <v>105</v>
      </c>
      <c r="AB845" s="71" t="s">
        <v>11261</v>
      </c>
      <c r="AC845" s="74">
        <v>3.0</v>
      </c>
      <c r="AD845" s="74">
        <v>0.0</v>
      </c>
      <c r="AE845" s="74">
        <v>0.0</v>
      </c>
      <c r="AF845" s="74">
        <v>0.0</v>
      </c>
      <c r="AG845" s="74">
        <v>0.0</v>
      </c>
      <c r="AH845" s="74">
        <v>1.0</v>
      </c>
      <c r="AI845" s="74">
        <v>1.0</v>
      </c>
      <c r="AJ845" s="74">
        <v>1.0</v>
      </c>
      <c r="AK845" s="71" t="s">
        <v>123</v>
      </c>
      <c r="AL845" s="71" t="s">
        <v>25</v>
      </c>
      <c r="AM845" s="71" t="s">
        <v>25</v>
      </c>
      <c r="AN845" s="71" t="s">
        <v>11274</v>
      </c>
      <c r="AO845" s="71" t="s">
        <v>16</v>
      </c>
      <c r="AP845" s="71" t="s">
        <v>11269</v>
      </c>
      <c r="AQ845" s="71" t="s">
        <v>13</v>
      </c>
      <c r="AR845" s="71" t="s">
        <v>11284</v>
      </c>
      <c r="AS845" s="71" t="s">
        <v>23</v>
      </c>
      <c r="AT845" s="71" t="s">
        <v>21</v>
      </c>
      <c r="AU845" s="71" t="s">
        <v>21</v>
      </c>
      <c r="AV845" s="71" t="s">
        <v>11273</v>
      </c>
      <c r="AW845" s="71" t="s">
        <v>14</v>
      </c>
      <c r="AX845" s="71" t="s">
        <v>11272</v>
      </c>
      <c r="AY845" s="71" t="s">
        <v>18</v>
      </c>
      <c r="AZ845" s="71" t="s">
        <v>11273</v>
      </c>
      <c r="BA845" s="71" t="s">
        <v>14</v>
      </c>
      <c r="BB845" s="71" t="s">
        <v>11268</v>
      </c>
      <c r="BC845" s="71" t="s">
        <v>17</v>
      </c>
      <c r="BD845" s="71" t="s">
        <v>11272</v>
      </c>
      <c r="BE845" s="71" t="s">
        <v>18</v>
      </c>
      <c r="BF845" s="71" t="s">
        <v>21</v>
      </c>
      <c r="BG845" s="71" t="s">
        <v>21</v>
      </c>
      <c r="BH845" s="71" t="s">
        <v>11314</v>
      </c>
      <c r="BI845" s="71" t="s">
        <v>12</v>
      </c>
      <c r="BJ845" s="71" t="s">
        <v>11270</v>
      </c>
      <c r="BK845" s="71" t="s">
        <v>22</v>
      </c>
      <c r="BL845" s="71" t="s">
        <v>24</v>
      </c>
      <c r="BM845" s="71" t="s">
        <v>24</v>
      </c>
      <c r="BN845" s="75" t="b">
        <v>0</v>
      </c>
      <c r="BO845" s="75" t="b">
        <v>1</v>
      </c>
      <c r="BP845" s="75" t="b">
        <v>1</v>
      </c>
      <c r="BQ845" s="75" t="b">
        <v>1</v>
      </c>
      <c r="BR845" s="75" t="b">
        <v>0</v>
      </c>
      <c r="BS845" s="75" t="b">
        <v>0</v>
      </c>
    </row>
    <row r="846" ht="18.0" customHeight="1">
      <c r="A846" s="71" t="s">
        <v>16705</v>
      </c>
      <c r="B846" s="72" t="s">
        <v>16706</v>
      </c>
      <c r="C846" s="73">
        <v>45645.0</v>
      </c>
      <c r="D846" s="73">
        <v>45897.0</v>
      </c>
      <c r="E846" s="74">
        <v>252.0</v>
      </c>
      <c r="F846" s="71" t="s">
        <v>34</v>
      </c>
      <c r="G846" s="75" t="b">
        <v>1</v>
      </c>
      <c r="H846" s="71" t="s">
        <v>2537</v>
      </c>
      <c r="I846" s="71" t="s">
        <v>153</v>
      </c>
      <c r="J846" s="71" t="s">
        <v>168</v>
      </c>
      <c r="K846" s="71" t="s">
        <v>16707</v>
      </c>
      <c r="L846" s="71" t="s">
        <v>93</v>
      </c>
      <c r="M846" s="71" t="s">
        <v>11656</v>
      </c>
      <c r="N846" s="73">
        <v>45607.0</v>
      </c>
      <c r="O846" s="71" t="s">
        <v>16708</v>
      </c>
      <c r="P846" s="71" t="s">
        <v>16709</v>
      </c>
      <c r="Q846" s="71" t="s">
        <v>16710</v>
      </c>
      <c r="R846" s="71" t="s">
        <v>11738</v>
      </c>
      <c r="S846" s="71" t="s">
        <v>11739</v>
      </c>
      <c r="T846" s="71" t="s">
        <v>11261</v>
      </c>
      <c r="U846" s="71" t="s">
        <v>11261</v>
      </c>
      <c r="V846" s="73">
        <v>45645.0</v>
      </c>
      <c r="W846" s="74">
        <v>2.0</v>
      </c>
      <c r="X846" s="74">
        <v>0.0</v>
      </c>
      <c r="Y846" s="74" t="s">
        <v>11261</v>
      </c>
      <c r="Z846" s="73" t="s">
        <v>11261</v>
      </c>
      <c r="AA846" s="71" t="s">
        <v>105</v>
      </c>
      <c r="AB846" s="71" t="s">
        <v>11261</v>
      </c>
      <c r="AC846" s="74">
        <v>3.0</v>
      </c>
      <c r="AD846" s="74">
        <v>0.0</v>
      </c>
      <c r="AE846" s="74">
        <v>1.0</v>
      </c>
      <c r="AF846" s="74">
        <v>0.0</v>
      </c>
      <c r="AG846" s="74">
        <v>1.0</v>
      </c>
      <c r="AH846" s="74">
        <v>0.0</v>
      </c>
      <c r="AI846" s="74">
        <v>0.0</v>
      </c>
      <c r="AJ846" s="74">
        <v>1.0</v>
      </c>
      <c r="AK846" s="71" t="s">
        <v>181</v>
      </c>
      <c r="AL846" s="71" t="s">
        <v>25</v>
      </c>
      <c r="AM846" s="71" t="s">
        <v>25</v>
      </c>
      <c r="AN846" s="71" t="s">
        <v>11274</v>
      </c>
      <c r="AO846" s="71" t="s">
        <v>16</v>
      </c>
      <c r="AP846" s="71" t="s">
        <v>11269</v>
      </c>
      <c r="AQ846" s="71" t="s">
        <v>13</v>
      </c>
      <c r="AR846" s="71" t="s">
        <v>11270</v>
      </c>
      <c r="AS846" s="71" t="s">
        <v>22</v>
      </c>
      <c r="AT846" s="71" t="s">
        <v>21</v>
      </c>
      <c r="AU846" s="71" t="s">
        <v>21</v>
      </c>
      <c r="AV846" s="71" t="s">
        <v>11273</v>
      </c>
      <c r="AW846" s="71" t="s">
        <v>14</v>
      </c>
      <c r="AX846" s="71" t="s">
        <v>11285</v>
      </c>
      <c r="AY846" s="71" t="s">
        <v>19</v>
      </c>
      <c r="AZ846" s="71" t="s">
        <v>11271</v>
      </c>
      <c r="BA846" s="71" t="s">
        <v>15</v>
      </c>
      <c r="BB846" s="71" t="s">
        <v>11274</v>
      </c>
      <c r="BC846" s="71" t="s">
        <v>16</v>
      </c>
      <c r="BD846" s="71" t="s">
        <v>11285</v>
      </c>
      <c r="BE846" s="71" t="s">
        <v>19</v>
      </c>
      <c r="BF846" s="71" t="s">
        <v>20</v>
      </c>
      <c r="BG846" s="71" t="s">
        <v>20</v>
      </c>
      <c r="BH846" s="71" t="s">
        <v>11314</v>
      </c>
      <c r="BI846" s="71" t="s">
        <v>12</v>
      </c>
      <c r="BJ846" s="71" t="s">
        <v>11270</v>
      </c>
      <c r="BK846" s="71" t="s">
        <v>22</v>
      </c>
      <c r="BL846" s="71" t="s">
        <v>24</v>
      </c>
      <c r="BM846" s="71" t="s">
        <v>24</v>
      </c>
      <c r="BN846" s="75" t="b">
        <v>0</v>
      </c>
      <c r="BO846" s="75" t="b">
        <v>0</v>
      </c>
      <c r="BP846" s="75" t="b">
        <v>0</v>
      </c>
      <c r="BQ846" s="75" t="b">
        <v>1</v>
      </c>
      <c r="BR846" s="75" t="b">
        <v>1</v>
      </c>
      <c r="BS846" s="75" t="b">
        <v>1</v>
      </c>
    </row>
    <row r="847" ht="18.0" customHeight="1">
      <c r="A847" s="71" t="s">
        <v>16711</v>
      </c>
      <c r="B847" s="72" t="s">
        <v>16712</v>
      </c>
      <c r="C847" s="73">
        <v>45645.0</v>
      </c>
      <c r="D847" s="73" t="s">
        <v>11261</v>
      </c>
      <c r="E847" s="74">
        <v>256.0</v>
      </c>
      <c r="F847" s="71" t="s">
        <v>34</v>
      </c>
      <c r="G847" s="75" t="b">
        <v>1</v>
      </c>
      <c r="H847" s="71" t="s">
        <v>11261</v>
      </c>
      <c r="I847" s="71" t="s">
        <v>91</v>
      </c>
      <c r="J847" s="71" t="s">
        <v>11261</v>
      </c>
      <c r="K847" s="71" t="s">
        <v>16713</v>
      </c>
      <c r="L847" s="71" t="s">
        <v>93</v>
      </c>
      <c r="M847" s="71" t="s">
        <v>11450</v>
      </c>
      <c r="N847" s="73">
        <v>45629.0</v>
      </c>
      <c r="O847" s="71" t="s">
        <v>16714</v>
      </c>
      <c r="P847" s="71" t="s">
        <v>16715</v>
      </c>
      <c r="Q847" s="71" t="s">
        <v>16716</v>
      </c>
      <c r="R847" s="71" t="s">
        <v>12303</v>
      </c>
      <c r="S847" s="71" t="s">
        <v>11283</v>
      </c>
      <c r="T847" s="71" t="s">
        <v>11261</v>
      </c>
      <c r="U847" s="71" t="s">
        <v>11261</v>
      </c>
      <c r="V847" s="73">
        <v>45645.0</v>
      </c>
      <c r="W847" s="74">
        <v>1.0</v>
      </c>
      <c r="X847" s="74">
        <v>0.0</v>
      </c>
      <c r="Y847" s="74" t="s">
        <v>11261</v>
      </c>
      <c r="Z847" s="73" t="s">
        <v>11261</v>
      </c>
      <c r="AA847" s="71" t="s">
        <v>105</v>
      </c>
      <c r="AB847" s="71" t="s">
        <v>11261</v>
      </c>
      <c r="AC847" s="74">
        <v>5.0</v>
      </c>
      <c r="AD847" s="74">
        <v>1.0</v>
      </c>
      <c r="AE847" s="74">
        <v>1.0</v>
      </c>
      <c r="AF847" s="74">
        <v>1.0</v>
      </c>
      <c r="AG847" s="74">
        <v>0.0</v>
      </c>
      <c r="AH847" s="74">
        <v>0.0</v>
      </c>
      <c r="AI847" s="74">
        <v>1.0</v>
      </c>
      <c r="AJ847" s="74">
        <v>1.0</v>
      </c>
      <c r="AK847" s="71" t="s">
        <v>123</v>
      </c>
      <c r="AL847" s="71" t="s">
        <v>25</v>
      </c>
      <c r="AM847" s="71" t="s">
        <v>25</v>
      </c>
      <c r="AN847" s="71" t="s">
        <v>11274</v>
      </c>
      <c r="AO847" s="71" t="s">
        <v>16</v>
      </c>
      <c r="AP847" s="71" t="s">
        <v>11269</v>
      </c>
      <c r="AQ847" s="71" t="s">
        <v>13</v>
      </c>
      <c r="AR847" s="71" t="s">
        <v>11284</v>
      </c>
      <c r="AS847" s="71" t="s">
        <v>23</v>
      </c>
      <c r="AT847" s="71" t="s">
        <v>20</v>
      </c>
      <c r="AU847" s="71" t="s">
        <v>20</v>
      </c>
      <c r="AV847" s="71" t="s">
        <v>11273</v>
      </c>
      <c r="AW847" s="71" t="s">
        <v>14</v>
      </c>
      <c r="AX847" s="71" t="s">
        <v>11285</v>
      </c>
      <c r="AY847" s="71" t="s">
        <v>19</v>
      </c>
      <c r="AZ847" s="71" t="s">
        <v>11273</v>
      </c>
      <c r="BA847" s="71" t="s">
        <v>14</v>
      </c>
      <c r="BB847" s="71" t="s">
        <v>11274</v>
      </c>
      <c r="BC847" s="71" t="s">
        <v>16</v>
      </c>
      <c r="BD847" s="71" t="s">
        <v>11285</v>
      </c>
      <c r="BE847" s="71" t="s">
        <v>19</v>
      </c>
      <c r="BF847" s="71" t="s">
        <v>21</v>
      </c>
      <c r="BG847" s="71" t="s">
        <v>21</v>
      </c>
      <c r="BH847" s="71" t="s">
        <v>11269</v>
      </c>
      <c r="BI847" s="71" t="s">
        <v>13</v>
      </c>
      <c r="BJ847" s="71" t="s">
        <v>11270</v>
      </c>
      <c r="BK847" s="71" t="s">
        <v>22</v>
      </c>
      <c r="BL847" s="71" t="s">
        <v>25</v>
      </c>
      <c r="BM847" s="71" t="s">
        <v>25</v>
      </c>
      <c r="BN847" s="75" t="b">
        <v>1</v>
      </c>
      <c r="BO847" s="75" t="b">
        <v>1</v>
      </c>
      <c r="BP847" s="75" t="b">
        <v>0</v>
      </c>
      <c r="BQ847" s="75" t="b">
        <v>1</v>
      </c>
      <c r="BR847" s="75" t="b">
        <v>1</v>
      </c>
      <c r="BS847" s="75" t="b">
        <v>0</v>
      </c>
    </row>
    <row r="848" ht="18.0" customHeight="1">
      <c r="A848" s="71" t="s">
        <v>16717</v>
      </c>
      <c r="B848" s="72" t="s">
        <v>16718</v>
      </c>
      <c r="C848" s="73">
        <v>45645.0</v>
      </c>
      <c r="D848" s="73">
        <v>45698.0</v>
      </c>
      <c r="E848" s="74">
        <v>53.0</v>
      </c>
      <c r="F848" s="71" t="s">
        <v>151</v>
      </c>
      <c r="G848" s="75" t="b">
        <v>0</v>
      </c>
      <c r="H848" s="71" t="s">
        <v>152</v>
      </c>
      <c r="I848" s="71" t="s">
        <v>153</v>
      </c>
      <c r="J848" s="71" t="s">
        <v>154</v>
      </c>
      <c r="K848" s="71" t="s">
        <v>16719</v>
      </c>
      <c r="L848" s="71" t="s">
        <v>93</v>
      </c>
      <c r="M848" s="71" t="s">
        <v>11656</v>
      </c>
      <c r="N848" s="73">
        <v>45612.0</v>
      </c>
      <c r="O848" s="71" t="s">
        <v>16720</v>
      </c>
      <c r="P848" s="71" t="s">
        <v>16721</v>
      </c>
      <c r="Q848" s="71" t="s">
        <v>16722</v>
      </c>
      <c r="R848" s="71" t="s">
        <v>11913</v>
      </c>
      <c r="S848" s="71" t="s">
        <v>15900</v>
      </c>
      <c r="T848" s="71" t="s">
        <v>11261</v>
      </c>
      <c r="U848" s="71" t="s">
        <v>11261</v>
      </c>
      <c r="V848" s="73">
        <v>45645.0</v>
      </c>
      <c r="W848" s="74">
        <v>1.0</v>
      </c>
      <c r="X848" s="74">
        <v>1.0</v>
      </c>
      <c r="Y848" s="74" t="s">
        <v>11261</v>
      </c>
      <c r="Z848" s="73" t="s">
        <v>11261</v>
      </c>
      <c r="AA848" s="71" t="s">
        <v>105</v>
      </c>
      <c r="AB848" s="71" t="s">
        <v>16723</v>
      </c>
      <c r="AC848" s="74">
        <v>1.0</v>
      </c>
      <c r="AD848" s="74">
        <v>0.0</v>
      </c>
      <c r="AE848" s="74">
        <v>0.0</v>
      </c>
      <c r="AF848" s="74">
        <v>0.0</v>
      </c>
      <c r="AG848" s="74">
        <v>1.0</v>
      </c>
      <c r="AH848" s="74">
        <v>0.0</v>
      </c>
      <c r="AI848" s="74">
        <v>0.0</v>
      </c>
      <c r="AJ848" s="74">
        <v>0.0</v>
      </c>
      <c r="AK848" s="71" t="s">
        <v>250</v>
      </c>
      <c r="AL848" s="71" t="s">
        <v>25</v>
      </c>
      <c r="AM848" s="71" t="s">
        <v>25</v>
      </c>
      <c r="AN848" s="71" t="s">
        <v>11268</v>
      </c>
      <c r="AO848" s="71" t="s">
        <v>17</v>
      </c>
      <c r="AP848" s="71" t="s">
        <v>11269</v>
      </c>
      <c r="AQ848" s="71" t="s">
        <v>13</v>
      </c>
      <c r="AR848" s="71" t="s">
        <v>11270</v>
      </c>
      <c r="AS848" s="71" t="s">
        <v>22</v>
      </c>
      <c r="AT848" s="71" t="s">
        <v>21</v>
      </c>
      <c r="AU848" s="71" t="s">
        <v>21</v>
      </c>
      <c r="AV848" s="71" t="s">
        <v>11273</v>
      </c>
      <c r="AW848" s="71" t="s">
        <v>14</v>
      </c>
      <c r="AX848" s="71" t="s">
        <v>11285</v>
      </c>
      <c r="AY848" s="71" t="s">
        <v>19</v>
      </c>
      <c r="AZ848" s="71" t="s">
        <v>11271</v>
      </c>
      <c r="BA848" s="71" t="s">
        <v>15</v>
      </c>
      <c r="BB848" s="71" t="s">
        <v>11274</v>
      </c>
      <c r="BC848" s="71" t="s">
        <v>16</v>
      </c>
      <c r="BD848" s="71" t="s">
        <v>11272</v>
      </c>
      <c r="BE848" s="71" t="s">
        <v>18</v>
      </c>
      <c r="BF848" s="71" t="s">
        <v>20</v>
      </c>
      <c r="BG848" s="71" t="s">
        <v>20</v>
      </c>
      <c r="BH848" s="71" t="s">
        <v>11314</v>
      </c>
      <c r="BI848" s="71" t="s">
        <v>12</v>
      </c>
      <c r="BJ848" s="71" t="s">
        <v>11270</v>
      </c>
      <c r="BK848" s="71" t="s">
        <v>22</v>
      </c>
      <c r="BL848" s="71" t="s">
        <v>24</v>
      </c>
      <c r="BM848" s="71" t="s">
        <v>24</v>
      </c>
      <c r="BN848" s="75" t="b">
        <v>0</v>
      </c>
      <c r="BO848" s="75" t="b">
        <v>0</v>
      </c>
      <c r="BP848" s="75" t="b">
        <v>0</v>
      </c>
      <c r="BQ848" s="75" t="b">
        <v>0</v>
      </c>
      <c r="BR848" s="75" t="b">
        <v>0</v>
      </c>
      <c r="BS848" s="75" t="b">
        <v>1</v>
      </c>
    </row>
    <row r="849" ht="18.0" customHeight="1">
      <c r="A849" s="71" t="s">
        <v>16724</v>
      </c>
      <c r="B849" s="72" t="s">
        <v>16725</v>
      </c>
      <c r="C849" s="73">
        <v>45645.0</v>
      </c>
      <c r="D849" s="73">
        <v>45877.0</v>
      </c>
      <c r="E849" s="74">
        <v>232.0</v>
      </c>
      <c r="F849" s="71" t="s">
        <v>34</v>
      </c>
      <c r="G849" s="75" t="b">
        <v>1</v>
      </c>
      <c r="H849" s="71" t="s">
        <v>13661</v>
      </c>
      <c r="I849" s="71" t="s">
        <v>153</v>
      </c>
      <c r="J849" s="71" t="s">
        <v>168</v>
      </c>
      <c r="K849" s="71" t="s">
        <v>16726</v>
      </c>
      <c r="L849" s="71" t="s">
        <v>93</v>
      </c>
      <c r="M849" s="71" t="s">
        <v>11263</v>
      </c>
      <c r="N849" s="73">
        <v>45628.0</v>
      </c>
      <c r="O849" s="71" t="s">
        <v>16727</v>
      </c>
      <c r="P849" s="71" t="s">
        <v>16728</v>
      </c>
      <c r="Q849" s="71" t="s">
        <v>16729</v>
      </c>
      <c r="R849" s="71" t="s">
        <v>11738</v>
      </c>
      <c r="S849" s="71" t="s">
        <v>11739</v>
      </c>
      <c r="T849" s="71" t="s">
        <v>11261</v>
      </c>
      <c r="U849" s="71" t="s">
        <v>11261</v>
      </c>
      <c r="V849" s="73">
        <v>45645.0</v>
      </c>
      <c r="W849" s="74">
        <v>1.0</v>
      </c>
      <c r="X849" s="74">
        <v>0.0</v>
      </c>
      <c r="Y849" s="74" t="s">
        <v>11261</v>
      </c>
      <c r="Z849" s="73" t="s">
        <v>11261</v>
      </c>
      <c r="AA849" s="71" t="s">
        <v>105</v>
      </c>
      <c r="AB849" s="71" t="s">
        <v>11261</v>
      </c>
      <c r="AC849" s="74">
        <v>5.0</v>
      </c>
      <c r="AD849" s="74">
        <v>1.0</v>
      </c>
      <c r="AE849" s="74">
        <v>1.0</v>
      </c>
      <c r="AF849" s="74">
        <v>1.0</v>
      </c>
      <c r="AG849" s="74">
        <v>0.0</v>
      </c>
      <c r="AH849" s="74">
        <v>1.0</v>
      </c>
      <c r="AI849" s="74">
        <v>0.0</v>
      </c>
      <c r="AJ849" s="74">
        <v>1.0</v>
      </c>
      <c r="AK849" s="71" t="s">
        <v>181</v>
      </c>
      <c r="AL849" s="71" t="s">
        <v>24</v>
      </c>
      <c r="AM849" s="71" t="s">
        <v>24</v>
      </c>
      <c r="AN849" s="71" t="s">
        <v>11274</v>
      </c>
      <c r="AO849" s="71" t="s">
        <v>16</v>
      </c>
      <c r="AP849" s="71" t="s">
        <v>11269</v>
      </c>
      <c r="AQ849" s="71" t="s">
        <v>13</v>
      </c>
      <c r="AR849" s="71" t="s">
        <v>11284</v>
      </c>
      <c r="AS849" s="71" t="s">
        <v>23</v>
      </c>
      <c r="AT849" s="71" t="s">
        <v>20</v>
      </c>
      <c r="AU849" s="71" t="s">
        <v>20</v>
      </c>
      <c r="AV849" s="71" t="s">
        <v>11273</v>
      </c>
      <c r="AW849" s="71" t="s">
        <v>14</v>
      </c>
      <c r="AX849" s="71" t="s">
        <v>11285</v>
      </c>
      <c r="AY849" s="71" t="s">
        <v>19</v>
      </c>
      <c r="AZ849" s="71" t="s">
        <v>11271</v>
      </c>
      <c r="BA849" s="71" t="s">
        <v>15</v>
      </c>
      <c r="BB849" s="71" t="s">
        <v>11274</v>
      </c>
      <c r="BC849" s="71" t="s">
        <v>16</v>
      </c>
      <c r="BD849" s="71" t="s">
        <v>11285</v>
      </c>
      <c r="BE849" s="71" t="s">
        <v>19</v>
      </c>
      <c r="BF849" s="71" t="s">
        <v>20</v>
      </c>
      <c r="BG849" s="71" t="s">
        <v>20</v>
      </c>
      <c r="BH849" s="71" t="s">
        <v>11269</v>
      </c>
      <c r="BI849" s="71" t="s">
        <v>13</v>
      </c>
      <c r="BJ849" s="71" t="s">
        <v>11270</v>
      </c>
      <c r="BK849" s="71" t="s">
        <v>22</v>
      </c>
      <c r="BL849" s="71" t="s">
        <v>24</v>
      </c>
      <c r="BM849" s="71" t="s">
        <v>24</v>
      </c>
      <c r="BN849" s="75" t="b">
        <v>1</v>
      </c>
      <c r="BO849" s="75" t="b">
        <v>0</v>
      </c>
      <c r="BP849" s="75" t="b">
        <v>1</v>
      </c>
      <c r="BQ849" s="75" t="b">
        <v>1</v>
      </c>
      <c r="BR849" s="75" t="b">
        <v>1</v>
      </c>
      <c r="BS849" s="75" t="b">
        <v>0</v>
      </c>
    </row>
    <row r="850" ht="18.0" customHeight="1">
      <c r="A850" s="71" t="s">
        <v>16730</v>
      </c>
      <c r="B850" s="72" t="s">
        <v>16731</v>
      </c>
      <c r="C850" s="73">
        <v>45645.0</v>
      </c>
      <c r="D850" s="73" t="s">
        <v>11261</v>
      </c>
      <c r="E850" s="74">
        <v>256.0</v>
      </c>
      <c r="F850" s="71" t="s">
        <v>34</v>
      </c>
      <c r="G850" s="75" t="b">
        <v>1</v>
      </c>
      <c r="H850" s="71" t="s">
        <v>11261</v>
      </c>
      <c r="I850" s="71" t="s">
        <v>91</v>
      </c>
      <c r="J850" s="71" t="s">
        <v>11261</v>
      </c>
      <c r="K850" s="71" t="s">
        <v>16732</v>
      </c>
      <c r="L850" s="71" t="s">
        <v>93</v>
      </c>
      <c r="M850" s="71" t="s">
        <v>11263</v>
      </c>
      <c r="N850" s="73">
        <v>45614.0</v>
      </c>
      <c r="O850" s="71" t="s">
        <v>16733</v>
      </c>
      <c r="P850" s="71" t="s">
        <v>16734</v>
      </c>
      <c r="Q850" s="71" t="s">
        <v>16735</v>
      </c>
      <c r="R850" s="71" t="s">
        <v>14682</v>
      </c>
      <c r="S850" s="71" t="s">
        <v>11424</v>
      </c>
      <c r="T850" s="71" t="s">
        <v>11261</v>
      </c>
      <c r="U850" s="71" t="s">
        <v>11261</v>
      </c>
      <c r="V850" s="73">
        <v>45645.0</v>
      </c>
      <c r="W850" s="74">
        <v>2.0</v>
      </c>
      <c r="X850" s="74">
        <v>0.0</v>
      </c>
      <c r="Y850" s="74" t="s">
        <v>11261</v>
      </c>
      <c r="Z850" s="73" t="s">
        <v>11261</v>
      </c>
      <c r="AA850" s="71" t="s">
        <v>105</v>
      </c>
      <c r="AB850" s="71" t="s">
        <v>11261</v>
      </c>
      <c r="AC850" s="74">
        <v>3.0</v>
      </c>
      <c r="AD850" s="74">
        <v>0.0</v>
      </c>
      <c r="AE850" s="74">
        <v>1.0</v>
      </c>
      <c r="AF850" s="74">
        <v>0.0</v>
      </c>
      <c r="AG850" s="74">
        <v>0.0</v>
      </c>
      <c r="AH850" s="74">
        <v>0.0</v>
      </c>
      <c r="AI850" s="74">
        <v>1.0</v>
      </c>
      <c r="AJ850" s="74">
        <v>1.0</v>
      </c>
      <c r="AK850" s="71" t="s">
        <v>123</v>
      </c>
      <c r="AL850" s="71" t="s">
        <v>25</v>
      </c>
      <c r="AM850" s="71" t="s">
        <v>25</v>
      </c>
      <c r="AN850" s="71" t="s">
        <v>11274</v>
      </c>
      <c r="AO850" s="71" t="s">
        <v>16</v>
      </c>
      <c r="AP850" s="71" t="s">
        <v>11314</v>
      </c>
      <c r="AQ850" s="71" t="s">
        <v>12</v>
      </c>
      <c r="AR850" s="71" t="s">
        <v>11284</v>
      </c>
      <c r="AS850" s="71" t="s">
        <v>23</v>
      </c>
      <c r="AT850" s="71" t="s">
        <v>21</v>
      </c>
      <c r="AU850" s="71" t="s">
        <v>21</v>
      </c>
      <c r="AV850" s="71" t="s">
        <v>11273</v>
      </c>
      <c r="AW850" s="71" t="s">
        <v>14</v>
      </c>
      <c r="AX850" s="71" t="s">
        <v>11272</v>
      </c>
      <c r="AY850" s="71" t="s">
        <v>18</v>
      </c>
      <c r="AZ850" s="71" t="s">
        <v>11273</v>
      </c>
      <c r="BA850" s="71" t="s">
        <v>14</v>
      </c>
      <c r="BB850" s="71" t="s">
        <v>11274</v>
      </c>
      <c r="BC850" s="71" t="s">
        <v>16</v>
      </c>
      <c r="BD850" s="71" t="s">
        <v>11272</v>
      </c>
      <c r="BE850" s="71" t="s">
        <v>18</v>
      </c>
      <c r="BF850" s="71" t="s">
        <v>20</v>
      </c>
      <c r="BG850" s="71" t="s">
        <v>20</v>
      </c>
      <c r="BH850" s="71" t="s">
        <v>11269</v>
      </c>
      <c r="BI850" s="71" t="s">
        <v>13</v>
      </c>
      <c r="BJ850" s="71" t="s">
        <v>11270</v>
      </c>
      <c r="BK850" s="71" t="s">
        <v>22</v>
      </c>
      <c r="BL850" s="71" t="s">
        <v>24</v>
      </c>
      <c r="BM850" s="71" t="s">
        <v>24</v>
      </c>
      <c r="BN850" s="75" t="b">
        <v>0</v>
      </c>
      <c r="BO850" s="75" t="b">
        <v>1</v>
      </c>
      <c r="BP850" s="75" t="b">
        <v>0</v>
      </c>
      <c r="BQ850" s="75" t="b">
        <v>1</v>
      </c>
      <c r="BR850" s="75" t="b">
        <v>1</v>
      </c>
      <c r="BS850" s="75" t="b">
        <v>0</v>
      </c>
    </row>
    <row r="851" ht="18.0" customHeight="1">
      <c r="A851" s="71" t="s">
        <v>16736</v>
      </c>
      <c r="B851" s="72" t="s">
        <v>16737</v>
      </c>
      <c r="C851" s="73">
        <v>45645.0</v>
      </c>
      <c r="D851" s="73">
        <v>45792.0</v>
      </c>
      <c r="E851" s="74">
        <v>147.0</v>
      </c>
      <c r="F851" s="71" t="s">
        <v>34</v>
      </c>
      <c r="G851" s="75" t="b">
        <v>1</v>
      </c>
      <c r="H851" s="71" t="s">
        <v>2537</v>
      </c>
      <c r="I851" s="71" t="s">
        <v>153</v>
      </c>
      <c r="J851" s="71" t="s">
        <v>168</v>
      </c>
      <c r="K851" s="71" t="s">
        <v>16738</v>
      </c>
      <c r="L851" s="71" t="s">
        <v>93</v>
      </c>
      <c r="M851" s="71" t="s">
        <v>11289</v>
      </c>
      <c r="N851" s="73">
        <v>45628.0</v>
      </c>
      <c r="O851" s="71" t="s">
        <v>16739</v>
      </c>
      <c r="P851" s="71" t="s">
        <v>16740</v>
      </c>
      <c r="Q851" s="71" t="s">
        <v>16741</v>
      </c>
      <c r="R851" s="71" t="s">
        <v>12879</v>
      </c>
      <c r="S851" s="71" t="s">
        <v>11828</v>
      </c>
      <c r="T851" s="71" t="s">
        <v>11261</v>
      </c>
      <c r="U851" s="71" t="s">
        <v>11261</v>
      </c>
      <c r="V851" s="73">
        <v>45645.0</v>
      </c>
      <c r="W851" s="74">
        <v>0.0</v>
      </c>
      <c r="X851" s="74">
        <v>0.0</v>
      </c>
      <c r="Y851" s="74" t="s">
        <v>11261</v>
      </c>
      <c r="Z851" s="73" t="s">
        <v>11261</v>
      </c>
      <c r="AA851" s="71" t="s">
        <v>105</v>
      </c>
      <c r="AB851" s="71" t="s">
        <v>16742</v>
      </c>
      <c r="AC851" s="74">
        <v>3.0</v>
      </c>
      <c r="AD851" s="74">
        <v>0.0</v>
      </c>
      <c r="AE851" s="74">
        <v>0.0</v>
      </c>
      <c r="AF851" s="74">
        <v>1.0</v>
      </c>
      <c r="AG851" s="74">
        <v>0.0</v>
      </c>
      <c r="AH851" s="74">
        <v>0.0</v>
      </c>
      <c r="AI851" s="74">
        <v>1.0</v>
      </c>
      <c r="AJ851" s="74">
        <v>1.0</v>
      </c>
      <c r="AK851" s="71" t="s">
        <v>123</v>
      </c>
      <c r="AL851" s="71" t="s">
        <v>25</v>
      </c>
      <c r="AM851" s="71" t="s">
        <v>25</v>
      </c>
      <c r="AN851" s="71" t="s">
        <v>11268</v>
      </c>
      <c r="AO851" s="71" t="s">
        <v>17</v>
      </c>
      <c r="AP851" s="71" t="s">
        <v>11269</v>
      </c>
      <c r="AQ851" s="71" t="s">
        <v>13</v>
      </c>
      <c r="AR851" s="71" t="s">
        <v>11284</v>
      </c>
      <c r="AS851" s="71" t="s">
        <v>23</v>
      </c>
      <c r="AT851" s="71" t="s">
        <v>21</v>
      </c>
      <c r="AU851" s="71" t="s">
        <v>21</v>
      </c>
      <c r="AV851" s="71" t="s">
        <v>11273</v>
      </c>
      <c r="AW851" s="71" t="s">
        <v>14</v>
      </c>
      <c r="AX851" s="71" t="s">
        <v>11272</v>
      </c>
      <c r="AY851" s="71" t="s">
        <v>18</v>
      </c>
      <c r="AZ851" s="71" t="s">
        <v>11273</v>
      </c>
      <c r="BA851" s="71" t="s">
        <v>14</v>
      </c>
      <c r="BB851" s="71" t="s">
        <v>11274</v>
      </c>
      <c r="BC851" s="71" t="s">
        <v>16</v>
      </c>
      <c r="BD851" s="71" t="s">
        <v>11272</v>
      </c>
      <c r="BE851" s="71" t="s">
        <v>18</v>
      </c>
      <c r="BF851" s="71" t="s">
        <v>20</v>
      </c>
      <c r="BG851" s="71" t="s">
        <v>20</v>
      </c>
      <c r="BH851" s="71" t="s">
        <v>11269</v>
      </c>
      <c r="BI851" s="71" t="s">
        <v>13</v>
      </c>
      <c r="BJ851" s="71" t="s">
        <v>11270</v>
      </c>
      <c r="BK851" s="71" t="s">
        <v>22</v>
      </c>
      <c r="BL851" s="71" t="s">
        <v>24</v>
      </c>
      <c r="BM851" s="71" t="s">
        <v>24</v>
      </c>
      <c r="BN851" s="75" t="b">
        <v>0</v>
      </c>
      <c r="BO851" s="75" t="b">
        <v>1</v>
      </c>
      <c r="BP851" s="75" t="b">
        <v>0</v>
      </c>
      <c r="BQ851" s="75" t="b">
        <v>1</v>
      </c>
      <c r="BR851" s="75" t="b">
        <v>0</v>
      </c>
      <c r="BS851" s="75" t="b">
        <v>0</v>
      </c>
    </row>
    <row r="852" ht="18.0" customHeight="1">
      <c r="A852" s="71" t="s">
        <v>16743</v>
      </c>
      <c r="B852" s="72" t="s">
        <v>16744</v>
      </c>
      <c r="C852" s="73">
        <v>45645.0</v>
      </c>
      <c r="D852" s="73">
        <v>45846.0</v>
      </c>
      <c r="E852" s="74">
        <v>201.0</v>
      </c>
      <c r="F852" s="71" t="s">
        <v>34</v>
      </c>
      <c r="G852" s="75" t="b">
        <v>1</v>
      </c>
      <c r="H852" s="71" t="s">
        <v>1090</v>
      </c>
      <c r="I852" s="71" t="s">
        <v>153</v>
      </c>
      <c r="J852" s="71" t="s">
        <v>154</v>
      </c>
      <c r="K852" s="71" t="s">
        <v>16745</v>
      </c>
      <c r="L852" s="71" t="s">
        <v>93</v>
      </c>
      <c r="M852" s="71" t="s">
        <v>11307</v>
      </c>
      <c r="N852" s="73">
        <v>45618.0</v>
      </c>
      <c r="O852" s="71" t="s">
        <v>16746</v>
      </c>
      <c r="P852" s="71" t="s">
        <v>16747</v>
      </c>
      <c r="Q852" s="71" t="s">
        <v>16748</v>
      </c>
      <c r="R852" s="71" t="s">
        <v>16453</v>
      </c>
      <c r="S852" s="71" t="s">
        <v>11330</v>
      </c>
      <c r="T852" s="71" t="s">
        <v>11261</v>
      </c>
      <c r="U852" s="71" t="s">
        <v>11261</v>
      </c>
      <c r="V852" s="73">
        <v>45645.0</v>
      </c>
      <c r="W852" s="74">
        <v>0.0</v>
      </c>
      <c r="X852" s="74">
        <v>1.0</v>
      </c>
      <c r="Y852" s="74" t="s">
        <v>11261</v>
      </c>
      <c r="Z852" s="73" t="s">
        <v>11261</v>
      </c>
      <c r="AA852" s="71" t="s">
        <v>105</v>
      </c>
      <c r="AB852" s="71" t="s">
        <v>16749</v>
      </c>
      <c r="AC852" s="74">
        <v>4.0</v>
      </c>
      <c r="AD852" s="74">
        <v>1.0</v>
      </c>
      <c r="AE852" s="74">
        <v>0.0</v>
      </c>
      <c r="AF852" s="74">
        <v>1.0</v>
      </c>
      <c r="AG852" s="74">
        <v>0.0</v>
      </c>
      <c r="AH852" s="74">
        <v>1.0</v>
      </c>
      <c r="AI852" s="74">
        <v>1.0</v>
      </c>
      <c r="AJ852" s="74">
        <v>0.0</v>
      </c>
      <c r="AK852" s="71" t="s">
        <v>181</v>
      </c>
      <c r="AL852" s="71" t="s">
        <v>25</v>
      </c>
      <c r="AM852" s="71" t="s">
        <v>25</v>
      </c>
      <c r="AN852" s="71" t="s">
        <v>11274</v>
      </c>
      <c r="AO852" s="71" t="s">
        <v>16</v>
      </c>
      <c r="AP852" s="71" t="s">
        <v>11314</v>
      </c>
      <c r="AQ852" s="71" t="s">
        <v>12</v>
      </c>
      <c r="AR852" s="71" t="s">
        <v>11284</v>
      </c>
      <c r="AS852" s="71" t="s">
        <v>23</v>
      </c>
      <c r="AT852" s="71" t="s">
        <v>21</v>
      </c>
      <c r="AU852" s="71" t="s">
        <v>21</v>
      </c>
      <c r="AV852" s="71" t="s">
        <v>11273</v>
      </c>
      <c r="AW852" s="71" t="s">
        <v>14</v>
      </c>
      <c r="AX852" s="71" t="s">
        <v>11285</v>
      </c>
      <c r="AY852" s="71" t="s">
        <v>19</v>
      </c>
      <c r="AZ852" s="71" t="s">
        <v>11273</v>
      </c>
      <c r="BA852" s="71" t="s">
        <v>14</v>
      </c>
      <c r="BB852" s="71" t="s">
        <v>11268</v>
      </c>
      <c r="BC852" s="71" t="s">
        <v>17</v>
      </c>
      <c r="BD852" s="71" t="s">
        <v>11272</v>
      </c>
      <c r="BE852" s="71" t="s">
        <v>18</v>
      </c>
      <c r="BF852" s="71" t="s">
        <v>21</v>
      </c>
      <c r="BG852" s="71" t="s">
        <v>21</v>
      </c>
      <c r="BH852" s="71" t="s">
        <v>11314</v>
      </c>
      <c r="BI852" s="71" t="s">
        <v>12</v>
      </c>
      <c r="BJ852" s="71" t="s">
        <v>11270</v>
      </c>
      <c r="BK852" s="71" t="s">
        <v>22</v>
      </c>
      <c r="BL852" s="71" t="s">
        <v>25</v>
      </c>
      <c r="BM852" s="71" t="s">
        <v>25</v>
      </c>
      <c r="BN852" s="75" t="b">
        <v>1</v>
      </c>
      <c r="BO852" s="75" t="b">
        <v>1</v>
      </c>
      <c r="BP852" s="75" t="b">
        <v>1</v>
      </c>
      <c r="BQ852" s="75" t="b">
        <v>0</v>
      </c>
      <c r="BR852" s="75" t="b">
        <v>0</v>
      </c>
      <c r="BS852" s="75" t="b">
        <v>0</v>
      </c>
    </row>
    <row r="853" ht="18.0" customHeight="1">
      <c r="A853" s="71" t="s">
        <v>16750</v>
      </c>
      <c r="B853" s="72" t="s">
        <v>16751</v>
      </c>
      <c r="C853" s="73">
        <v>45645.0</v>
      </c>
      <c r="D853" s="73">
        <v>45882.0</v>
      </c>
      <c r="E853" s="74">
        <v>237.0</v>
      </c>
      <c r="F853" s="71" t="s">
        <v>34</v>
      </c>
      <c r="G853" s="75" t="b">
        <v>1</v>
      </c>
      <c r="H853" s="71" t="s">
        <v>954</v>
      </c>
      <c r="I853" s="71" t="s">
        <v>153</v>
      </c>
      <c r="J853" s="71" t="s">
        <v>168</v>
      </c>
      <c r="K853" s="71" t="s">
        <v>16752</v>
      </c>
      <c r="L853" s="71" t="s">
        <v>93</v>
      </c>
      <c r="M853" s="71" t="s">
        <v>11307</v>
      </c>
      <c r="N853" s="73">
        <v>45618.0</v>
      </c>
      <c r="O853" s="71" t="s">
        <v>16753</v>
      </c>
      <c r="P853" s="71" t="s">
        <v>16754</v>
      </c>
      <c r="Q853" s="71" t="s">
        <v>16755</v>
      </c>
      <c r="R853" s="71" t="s">
        <v>11738</v>
      </c>
      <c r="S853" s="71" t="s">
        <v>11739</v>
      </c>
      <c r="T853" s="71" t="s">
        <v>11261</v>
      </c>
      <c r="U853" s="71" t="s">
        <v>11261</v>
      </c>
      <c r="V853" s="73">
        <v>45645.0</v>
      </c>
      <c r="W853" s="74">
        <v>1.0</v>
      </c>
      <c r="X853" s="74">
        <v>0.0</v>
      </c>
      <c r="Y853" s="74" t="s">
        <v>11261</v>
      </c>
      <c r="Z853" s="73" t="s">
        <v>11261</v>
      </c>
      <c r="AA853" s="71" t="s">
        <v>105</v>
      </c>
      <c r="AB853" s="71" t="s">
        <v>16756</v>
      </c>
      <c r="AC853" s="74">
        <v>3.0</v>
      </c>
      <c r="AD853" s="74">
        <v>1.0</v>
      </c>
      <c r="AE853" s="74">
        <v>1.0</v>
      </c>
      <c r="AF853" s="74">
        <v>0.0</v>
      </c>
      <c r="AG853" s="74">
        <v>0.0</v>
      </c>
      <c r="AH853" s="74">
        <v>0.0</v>
      </c>
      <c r="AI853" s="74">
        <v>0.0</v>
      </c>
      <c r="AJ853" s="74">
        <v>1.0</v>
      </c>
      <c r="AK853" s="71" t="s">
        <v>181</v>
      </c>
      <c r="AL853" s="71" t="s">
        <v>25</v>
      </c>
      <c r="AM853" s="71" t="s">
        <v>25</v>
      </c>
      <c r="AN853" s="71" t="s">
        <v>11274</v>
      </c>
      <c r="AO853" s="71" t="s">
        <v>16</v>
      </c>
      <c r="AP853" s="71" t="s">
        <v>11314</v>
      </c>
      <c r="AQ853" s="71" t="s">
        <v>12</v>
      </c>
      <c r="AR853" s="71" t="s">
        <v>11284</v>
      </c>
      <c r="AS853" s="71" t="s">
        <v>23</v>
      </c>
      <c r="AT853" s="71" t="s">
        <v>21</v>
      </c>
      <c r="AU853" s="71" t="s">
        <v>21</v>
      </c>
      <c r="AV853" s="71" t="s">
        <v>11273</v>
      </c>
      <c r="AW853" s="71" t="s">
        <v>14</v>
      </c>
      <c r="AX853" s="71" t="s">
        <v>11285</v>
      </c>
      <c r="AY853" s="71" t="s">
        <v>19</v>
      </c>
      <c r="AZ853" s="71" t="s">
        <v>11271</v>
      </c>
      <c r="BA853" s="71" t="s">
        <v>15</v>
      </c>
      <c r="BB853" s="71" t="s">
        <v>11274</v>
      </c>
      <c r="BC853" s="71" t="s">
        <v>16</v>
      </c>
      <c r="BD853" s="71" t="s">
        <v>11285</v>
      </c>
      <c r="BE853" s="71" t="s">
        <v>19</v>
      </c>
      <c r="BF853" s="71" t="s">
        <v>20</v>
      </c>
      <c r="BG853" s="71" t="s">
        <v>20</v>
      </c>
      <c r="BH853" s="71" t="s">
        <v>11269</v>
      </c>
      <c r="BI853" s="71" t="s">
        <v>13</v>
      </c>
      <c r="BJ853" s="71" t="s">
        <v>11270</v>
      </c>
      <c r="BK853" s="71" t="s">
        <v>22</v>
      </c>
      <c r="BL853" s="71" t="s">
        <v>25</v>
      </c>
      <c r="BM853" s="71" t="s">
        <v>25</v>
      </c>
      <c r="BN853" s="75" t="b">
        <v>1</v>
      </c>
      <c r="BO853" s="75" t="b">
        <v>0</v>
      </c>
      <c r="BP853" s="75" t="b">
        <v>0</v>
      </c>
      <c r="BQ853" s="75" t="b">
        <v>1</v>
      </c>
      <c r="BR853" s="75" t="b">
        <v>1</v>
      </c>
      <c r="BS853" s="75" t="b">
        <v>0</v>
      </c>
    </row>
    <row r="854" ht="18.0" customHeight="1">
      <c r="A854" s="71" t="s">
        <v>16757</v>
      </c>
      <c r="B854" s="72" t="s">
        <v>16758</v>
      </c>
      <c r="C854" s="73">
        <v>45644.0</v>
      </c>
      <c r="D854" s="73" t="s">
        <v>11261</v>
      </c>
      <c r="E854" s="74">
        <v>257.0</v>
      </c>
      <c r="F854" s="71" t="s">
        <v>34</v>
      </c>
      <c r="G854" s="75" t="b">
        <v>1</v>
      </c>
      <c r="H854" s="71" t="s">
        <v>11261</v>
      </c>
      <c r="I854" s="71" t="s">
        <v>91</v>
      </c>
      <c r="J854" s="71" t="s">
        <v>11261</v>
      </c>
      <c r="K854" s="71" t="s">
        <v>16759</v>
      </c>
      <c r="L854" s="71" t="s">
        <v>93</v>
      </c>
      <c r="M854" s="71" t="s">
        <v>11289</v>
      </c>
      <c r="N854" s="73">
        <v>45629.0</v>
      </c>
      <c r="O854" s="71" t="s">
        <v>16760</v>
      </c>
      <c r="P854" s="71" t="s">
        <v>16761</v>
      </c>
      <c r="Q854" s="71" t="s">
        <v>16762</v>
      </c>
      <c r="R854" s="71" t="s">
        <v>12611</v>
      </c>
      <c r="S854" s="71" t="s">
        <v>11330</v>
      </c>
      <c r="T854" s="71" t="s">
        <v>11261</v>
      </c>
      <c r="U854" s="71" t="s">
        <v>11261</v>
      </c>
      <c r="V854" s="73">
        <v>45644.0</v>
      </c>
      <c r="W854" s="74">
        <v>0.0</v>
      </c>
      <c r="X854" s="74">
        <v>0.0</v>
      </c>
      <c r="Y854" s="74" t="s">
        <v>11261</v>
      </c>
      <c r="Z854" s="73" t="s">
        <v>11261</v>
      </c>
      <c r="AA854" s="71" t="s">
        <v>105</v>
      </c>
      <c r="AB854" s="71" t="s">
        <v>11261</v>
      </c>
      <c r="AC854" s="74">
        <v>3.0</v>
      </c>
      <c r="AD854" s="74">
        <v>0.0</v>
      </c>
      <c r="AE854" s="74">
        <v>1.0</v>
      </c>
      <c r="AF854" s="74">
        <v>0.0</v>
      </c>
      <c r="AG854" s="74">
        <v>0.0</v>
      </c>
      <c r="AH854" s="74">
        <v>0.0</v>
      </c>
      <c r="AI854" s="74">
        <v>1.0</v>
      </c>
      <c r="AJ854" s="74">
        <v>1.0</v>
      </c>
      <c r="AK854" s="71" t="s">
        <v>123</v>
      </c>
      <c r="AL854" s="71" t="s">
        <v>25</v>
      </c>
      <c r="AM854" s="71" t="s">
        <v>25</v>
      </c>
      <c r="AN854" s="71" t="s">
        <v>11268</v>
      </c>
      <c r="AO854" s="71" t="s">
        <v>17</v>
      </c>
      <c r="AP854" s="71" t="s">
        <v>11269</v>
      </c>
      <c r="AQ854" s="71" t="s">
        <v>13</v>
      </c>
      <c r="AR854" s="71" t="s">
        <v>11284</v>
      </c>
      <c r="AS854" s="71" t="s">
        <v>23</v>
      </c>
      <c r="AT854" s="71" t="s">
        <v>21</v>
      </c>
      <c r="AU854" s="71" t="s">
        <v>21</v>
      </c>
      <c r="AV854" s="71" t="s">
        <v>11273</v>
      </c>
      <c r="AW854" s="71" t="s">
        <v>14</v>
      </c>
      <c r="AX854" s="71" t="s">
        <v>11285</v>
      </c>
      <c r="AY854" s="71" t="s">
        <v>19</v>
      </c>
      <c r="AZ854" s="71" t="s">
        <v>11273</v>
      </c>
      <c r="BA854" s="71" t="s">
        <v>14</v>
      </c>
      <c r="BB854" s="71" t="s">
        <v>11268</v>
      </c>
      <c r="BC854" s="71" t="s">
        <v>17</v>
      </c>
      <c r="BD854" s="71" t="s">
        <v>11285</v>
      </c>
      <c r="BE854" s="71" t="s">
        <v>19</v>
      </c>
      <c r="BF854" s="71" t="s">
        <v>20</v>
      </c>
      <c r="BG854" s="71" t="s">
        <v>20</v>
      </c>
      <c r="BH854" s="71" t="s">
        <v>11314</v>
      </c>
      <c r="BI854" s="71" t="s">
        <v>12</v>
      </c>
      <c r="BJ854" s="71" t="s">
        <v>11270</v>
      </c>
      <c r="BK854" s="71" t="s">
        <v>22</v>
      </c>
      <c r="BL854" s="71" t="s">
        <v>24</v>
      </c>
      <c r="BM854" s="71" t="s">
        <v>24</v>
      </c>
      <c r="BN854" s="75" t="b">
        <v>0</v>
      </c>
      <c r="BO854" s="75" t="b">
        <v>1</v>
      </c>
      <c r="BP854" s="75" t="b">
        <v>0</v>
      </c>
      <c r="BQ854" s="75" t="b">
        <v>1</v>
      </c>
      <c r="BR854" s="75" t="b">
        <v>1</v>
      </c>
      <c r="BS854" s="75" t="b">
        <v>0</v>
      </c>
    </row>
    <row r="855" ht="18.0" customHeight="1">
      <c r="A855" s="71" t="s">
        <v>16763</v>
      </c>
      <c r="B855" s="72" t="s">
        <v>16764</v>
      </c>
      <c r="C855" s="73">
        <v>45644.0</v>
      </c>
      <c r="D855" s="73">
        <v>45674.0</v>
      </c>
      <c r="E855" s="74">
        <v>30.0</v>
      </c>
      <c r="F855" s="71" t="s">
        <v>151</v>
      </c>
      <c r="G855" s="75" t="b">
        <v>0</v>
      </c>
      <c r="H855" s="71" t="s">
        <v>1333</v>
      </c>
      <c r="I855" s="71" t="s">
        <v>153</v>
      </c>
      <c r="J855" s="71" t="s">
        <v>168</v>
      </c>
      <c r="K855" s="71" t="s">
        <v>16765</v>
      </c>
      <c r="L855" s="71" t="s">
        <v>287</v>
      </c>
      <c r="M855" s="71" t="s">
        <v>11334</v>
      </c>
      <c r="N855" s="73">
        <v>45621.0</v>
      </c>
      <c r="O855" s="71" t="s">
        <v>12502</v>
      </c>
      <c r="P855" s="71" t="s">
        <v>12503</v>
      </c>
      <c r="Q855" s="71" t="s">
        <v>12504</v>
      </c>
      <c r="R855" s="71" t="s">
        <v>16356</v>
      </c>
      <c r="S855" s="71" t="s">
        <v>11424</v>
      </c>
      <c r="T855" s="71" t="s">
        <v>11261</v>
      </c>
      <c r="U855" s="71" t="s">
        <v>11261</v>
      </c>
      <c r="V855" s="73">
        <v>45644.0</v>
      </c>
      <c r="W855" s="74">
        <v>0.0</v>
      </c>
      <c r="X855" s="74">
        <v>0.0</v>
      </c>
      <c r="Y855" s="74" t="s">
        <v>11261</v>
      </c>
      <c r="Z855" s="73" t="s">
        <v>11261</v>
      </c>
      <c r="AA855" s="71" t="s">
        <v>283</v>
      </c>
      <c r="AB855" s="71" t="s">
        <v>16766</v>
      </c>
      <c r="AC855" s="74">
        <v>6.0</v>
      </c>
      <c r="AD855" s="74">
        <v>1.0</v>
      </c>
      <c r="AE855" s="74">
        <v>1.0</v>
      </c>
      <c r="AF855" s="74">
        <v>1.0</v>
      </c>
      <c r="AG855" s="74">
        <v>1.0</v>
      </c>
      <c r="AH855" s="74">
        <v>1.0</v>
      </c>
      <c r="AI855" s="74">
        <v>0.0</v>
      </c>
      <c r="AJ855" s="74">
        <v>1.0</v>
      </c>
      <c r="AK855" s="71" t="s">
        <v>11261</v>
      </c>
      <c r="AL855" s="71" t="s">
        <v>25</v>
      </c>
      <c r="AM855" s="71" t="s">
        <v>25</v>
      </c>
      <c r="AN855" s="71" t="s">
        <v>11274</v>
      </c>
      <c r="AO855" s="71" t="s">
        <v>16</v>
      </c>
      <c r="AP855" s="71" t="s">
        <v>11314</v>
      </c>
      <c r="AQ855" s="71" t="s">
        <v>12</v>
      </c>
      <c r="AR855" s="71" t="s">
        <v>11284</v>
      </c>
      <c r="AS855" s="71" t="s">
        <v>23</v>
      </c>
      <c r="AT855" s="71" t="s">
        <v>20</v>
      </c>
      <c r="AU855" s="71" t="s">
        <v>20</v>
      </c>
      <c r="AV855" s="71" t="s">
        <v>11273</v>
      </c>
      <c r="AW855" s="71" t="s">
        <v>14</v>
      </c>
      <c r="AX855" s="71" t="s">
        <v>11272</v>
      </c>
      <c r="AY855" s="71" t="s">
        <v>18</v>
      </c>
      <c r="AZ855" s="71" t="s">
        <v>11271</v>
      </c>
      <c r="BA855" s="71" t="s">
        <v>15</v>
      </c>
      <c r="BB855" s="71" t="s">
        <v>11274</v>
      </c>
      <c r="BC855" s="71" t="s">
        <v>16</v>
      </c>
      <c r="BD855" s="71" t="s">
        <v>11272</v>
      </c>
      <c r="BE855" s="71" t="s">
        <v>18</v>
      </c>
      <c r="BF855" s="71" t="s">
        <v>20</v>
      </c>
      <c r="BG855" s="71" t="s">
        <v>20</v>
      </c>
      <c r="BH855" s="71" t="s">
        <v>11314</v>
      </c>
      <c r="BI855" s="71" t="s">
        <v>12</v>
      </c>
      <c r="BJ855" s="71" t="s">
        <v>11284</v>
      </c>
      <c r="BK855" s="71" t="s">
        <v>23</v>
      </c>
      <c r="BL855" s="71" t="s">
        <v>25</v>
      </c>
      <c r="BM855" s="71" t="s">
        <v>25</v>
      </c>
      <c r="BN855" s="75" t="b">
        <v>1</v>
      </c>
      <c r="BO855" s="75" t="b">
        <v>0</v>
      </c>
      <c r="BP855" s="75" t="b">
        <v>1</v>
      </c>
      <c r="BQ855" s="75" t="b">
        <v>1</v>
      </c>
      <c r="BR855" s="75" t="b">
        <v>1</v>
      </c>
      <c r="BS855" s="75" t="b">
        <v>1</v>
      </c>
    </row>
    <row r="856" ht="18.0" customHeight="1">
      <c r="A856" s="71" t="s">
        <v>16767</v>
      </c>
      <c r="B856" s="72" t="s">
        <v>16768</v>
      </c>
      <c r="C856" s="73">
        <v>45644.0</v>
      </c>
      <c r="D856" s="73">
        <v>45877.0</v>
      </c>
      <c r="E856" s="74">
        <v>233.0</v>
      </c>
      <c r="F856" s="71" t="s">
        <v>34</v>
      </c>
      <c r="G856" s="75" t="b">
        <v>1</v>
      </c>
      <c r="H856" s="71" t="s">
        <v>2537</v>
      </c>
      <c r="I856" s="71" t="s">
        <v>153</v>
      </c>
      <c r="J856" s="71" t="s">
        <v>168</v>
      </c>
      <c r="K856" s="71" t="s">
        <v>16769</v>
      </c>
      <c r="L856" s="71" t="s">
        <v>93</v>
      </c>
      <c r="M856" s="71" t="s">
        <v>11263</v>
      </c>
      <c r="N856" s="73">
        <v>45628.0</v>
      </c>
      <c r="O856" s="71" t="s">
        <v>16770</v>
      </c>
      <c r="P856" s="71" t="s">
        <v>16771</v>
      </c>
      <c r="Q856" s="71" t="s">
        <v>16772</v>
      </c>
      <c r="R856" s="71" t="s">
        <v>15736</v>
      </c>
      <c r="S856" s="71" t="s">
        <v>11424</v>
      </c>
      <c r="T856" s="71" t="s">
        <v>11261</v>
      </c>
      <c r="U856" s="71" t="s">
        <v>11261</v>
      </c>
      <c r="V856" s="73">
        <v>45644.0</v>
      </c>
      <c r="W856" s="74">
        <v>1.0</v>
      </c>
      <c r="X856" s="74">
        <v>0.0</v>
      </c>
      <c r="Y856" s="74" t="s">
        <v>11261</v>
      </c>
      <c r="Z856" s="73" t="s">
        <v>11261</v>
      </c>
      <c r="AA856" s="71" t="s">
        <v>105</v>
      </c>
      <c r="AB856" s="71" t="s">
        <v>11261</v>
      </c>
      <c r="AC856" s="74">
        <v>5.0</v>
      </c>
      <c r="AD856" s="74">
        <v>1.0</v>
      </c>
      <c r="AE856" s="74">
        <v>0.0</v>
      </c>
      <c r="AF856" s="74">
        <v>1.0</v>
      </c>
      <c r="AG856" s="74">
        <v>1.0</v>
      </c>
      <c r="AH856" s="74">
        <v>1.0</v>
      </c>
      <c r="AI856" s="74">
        <v>1.0</v>
      </c>
      <c r="AJ856" s="74">
        <v>0.0</v>
      </c>
      <c r="AK856" s="71" t="s">
        <v>123</v>
      </c>
      <c r="AL856" s="71" t="s">
        <v>25</v>
      </c>
      <c r="AM856" s="71" t="s">
        <v>25</v>
      </c>
      <c r="AN856" s="71" t="s">
        <v>11268</v>
      </c>
      <c r="AO856" s="71" t="s">
        <v>17</v>
      </c>
      <c r="AP856" s="71" t="s">
        <v>11269</v>
      </c>
      <c r="AQ856" s="71" t="s">
        <v>13</v>
      </c>
      <c r="AR856" s="71" t="s">
        <v>11284</v>
      </c>
      <c r="AS856" s="71" t="s">
        <v>23</v>
      </c>
      <c r="AT856" s="71" t="s">
        <v>21</v>
      </c>
      <c r="AU856" s="71" t="s">
        <v>21</v>
      </c>
      <c r="AV856" s="71" t="s">
        <v>11273</v>
      </c>
      <c r="AW856" s="71" t="s">
        <v>14</v>
      </c>
      <c r="AX856" s="71" t="s">
        <v>11285</v>
      </c>
      <c r="AY856" s="71" t="s">
        <v>19</v>
      </c>
      <c r="AZ856" s="71" t="s">
        <v>11273</v>
      </c>
      <c r="BA856" s="71" t="s">
        <v>14</v>
      </c>
      <c r="BB856" s="71" t="s">
        <v>11274</v>
      </c>
      <c r="BC856" s="71" t="s">
        <v>16</v>
      </c>
      <c r="BD856" s="71" t="s">
        <v>11272</v>
      </c>
      <c r="BE856" s="71" t="s">
        <v>18</v>
      </c>
      <c r="BF856" s="71" t="s">
        <v>21</v>
      </c>
      <c r="BG856" s="71" t="s">
        <v>21</v>
      </c>
      <c r="BH856" s="71" t="s">
        <v>11269</v>
      </c>
      <c r="BI856" s="71" t="s">
        <v>13</v>
      </c>
      <c r="BJ856" s="71" t="s">
        <v>11284</v>
      </c>
      <c r="BK856" s="71" t="s">
        <v>23</v>
      </c>
      <c r="BL856" s="71" t="s">
        <v>25</v>
      </c>
      <c r="BM856" s="71" t="s">
        <v>25</v>
      </c>
      <c r="BN856" s="75" t="b">
        <v>1</v>
      </c>
      <c r="BO856" s="75" t="b">
        <v>1</v>
      </c>
      <c r="BP856" s="75" t="b">
        <v>1</v>
      </c>
      <c r="BQ856" s="75" t="b">
        <v>0</v>
      </c>
      <c r="BR856" s="75" t="b">
        <v>0</v>
      </c>
      <c r="BS856" s="75" t="b">
        <v>1</v>
      </c>
    </row>
    <row r="857" ht="18.0" customHeight="1">
      <c r="A857" s="71" t="s">
        <v>16773</v>
      </c>
      <c r="B857" s="72" t="s">
        <v>16774</v>
      </c>
      <c r="C857" s="73">
        <v>45644.0</v>
      </c>
      <c r="D857" s="73">
        <v>45689.0</v>
      </c>
      <c r="E857" s="74">
        <v>45.0</v>
      </c>
      <c r="F857" s="71" t="s">
        <v>151</v>
      </c>
      <c r="G857" s="75" t="b">
        <v>0</v>
      </c>
      <c r="H857" s="71" t="s">
        <v>1130</v>
      </c>
      <c r="I857" s="71" t="s">
        <v>153</v>
      </c>
      <c r="J857" s="71" t="s">
        <v>154</v>
      </c>
      <c r="K857" s="71" t="s">
        <v>16775</v>
      </c>
      <c r="L857" s="71" t="s">
        <v>93</v>
      </c>
      <c r="M857" s="71" t="s">
        <v>11450</v>
      </c>
      <c r="N857" s="73">
        <v>45622.0</v>
      </c>
      <c r="O857" s="71" t="s">
        <v>16776</v>
      </c>
      <c r="P857" s="71" t="s">
        <v>16777</v>
      </c>
      <c r="Q857" s="71" t="s">
        <v>16778</v>
      </c>
      <c r="R857" s="71" t="s">
        <v>11587</v>
      </c>
      <c r="S857" s="71" t="s">
        <v>11330</v>
      </c>
      <c r="T857" s="71" t="s">
        <v>11261</v>
      </c>
      <c r="U857" s="71" t="s">
        <v>11261</v>
      </c>
      <c r="V857" s="73">
        <v>45644.0</v>
      </c>
      <c r="W857" s="74">
        <v>0.0</v>
      </c>
      <c r="X857" s="74">
        <v>1.0</v>
      </c>
      <c r="Y857" s="74" t="s">
        <v>11261</v>
      </c>
      <c r="Z857" s="73" t="s">
        <v>11261</v>
      </c>
      <c r="AA857" s="71" t="s">
        <v>105</v>
      </c>
      <c r="AB857" s="71" t="s">
        <v>16779</v>
      </c>
      <c r="AC857" s="74">
        <v>4.0</v>
      </c>
      <c r="AD857" s="74">
        <v>1.0</v>
      </c>
      <c r="AE857" s="74">
        <v>1.0</v>
      </c>
      <c r="AF857" s="74">
        <v>0.0</v>
      </c>
      <c r="AG857" s="74">
        <v>0.0</v>
      </c>
      <c r="AH857" s="74">
        <v>1.0</v>
      </c>
      <c r="AI857" s="74">
        <v>0.0</v>
      </c>
      <c r="AJ857" s="74">
        <v>1.0</v>
      </c>
      <c r="AK857" s="71" t="s">
        <v>149</v>
      </c>
      <c r="AL857" s="71" t="s">
        <v>25</v>
      </c>
      <c r="AM857" s="71" t="s">
        <v>25</v>
      </c>
      <c r="AN857" s="71" t="s">
        <v>11268</v>
      </c>
      <c r="AO857" s="71" t="s">
        <v>17</v>
      </c>
      <c r="AP857" s="71" t="s">
        <v>11269</v>
      </c>
      <c r="AQ857" s="71" t="s">
        <v>13</v>
      </c>
      <c r="AR857" s="71" t="s">
        <v>11284</v>
      </c>
      <c r="AS857" s="71" t="s">
        <v>23</v>
      </c>
      <c r="AT857" s="71" t="s">
        <v>20</v>
      </c>
      <c r="AU857" s="71" t="s">
        <v>20</v>
      </c>
      <c r="AV857" s="71" t="s">
        <v>11273</v>
      </c>
      <c r="AW857" s="71" t="s">
        <v>14</v>
      </c>
      <c r="AX857" s="71" t="s">
        <v>11272</v>
      </c>
      <c r="AY857" s="71" t="s">
        <v>18</v>
      </c>
      <c r="AZ857" s="71" t="s">
        <v>11271</v>
      </c>
      <c r="BA857" s="71" t="s">
        <v>15</v>
      </c>
      <c r="BB857" s="71" t="s">
        <v>11268</v>
      </c>
      <c r="BC857" s="71" t="s">
        <v>17</v>
      </c>
      <c r="BD857" s="71" t="s">
        <v>11272</v>
      </c>
      <c r="BE857" s="71" t="s">
        <v>18</v>
      </c>
      <c r="BF857" s="71" t="s">
        <v>20</v>
      </c>
      <c r="BG857" s="71" t="s">
        <v>20</v>
      </c>
      <c r="BH857" s="71" t="s">
        <v>11314</v>
      </c>
      <c r="BI857" s="71" t="s">
        <v>12</v>
      </c>
      <c r="BJ857" s="71" t="s">
        <v>11270</v>
      </c>
      <c r="BK857" s="71" t="s">
        <v>22</v>
      </c>
      <c r="BL857" s="71" t="s">
        <v>25</v>
      </c>
      <c r="BM857" s="71" t="s">
        <v>25</v>
      </c>
      <c r="BN857" s="75" t="b">
        <v>1</v>
      </c>
      <c r="BO857" s="75" t="b">
        <v>0</v>
      </c>
      <c r="BP857" s="75" t="b">
        <v>1</v>
      </c>
      <c r="BQ857" s="75" t="b">
        <v>1</v>
      </c>
      <c r="BR857" s="75" t="b">
        <v>1</v>
      </c>
      <c r="BS857" s="75" t="b">
        <v>0</v>
      </c>
    </row>
    <row r="858" ht="18.0" customHeight="1">
      <c r="A858" s="71" t="s">
        <v>16780</v>
      </c>
      <c r="B858" s="72" t="s">
        <v>16781</v>
      </c>
      <c r="C858" s="73">
        <v>45644.0</v>
      </c>
      <c r="D858" s="73" t="s">
        <v>11261</v>
      </c>
      <c r="E858" s="74">
        <v>257.0</v>
      </c>
      <c r="F858" s="71" t="s">
        <v>34</v>
      </c>
      <c r="G858" s="75" t="b">
        <v>1</v>
      </c>
      <c r="H858" s="71" t="s">
        <v>11261</v>
      </c>
      <c r="I858" s="71" t="s">
        <v>91</v>
      </c>
      <c r="J858" s="71" t="s">
        <v>11261</v>
      </c>
      <c r="K858" s="71" t="s">
        <v>16782</v>
      </c>
      <c r="L858" s="71" t="s">
        <v>93</v>
      </c>
      <c r="M858" s="71" t="s">
        <v>11450</v>
      </c>
      <c r="N858" s="73">
        <v>45615.0</v>
      </c>
      <c r="O858" s="71" t="s">
        <v>16783</v>
      </c>
      <c r="P858" s="71" t="s">
        <v>16784</v>
      </c>
      <c r="Q858" s="71" t="s">
        <v>16785</v>
      </c>
      <c r="R858" s="71" t="s">
        <v>11431</v>
      </c>
      <c r="S858" s="71" t="s">
        <v>11432</v>
      </c>
      <c r="T858" s="71" t="s">
        <v>11261</v>
      </c>
      <c r="U858" s="71" t="s">
        <v>11261</v>
      </c>
      <c r="V858" s="73">
        <v>45644.0</v>
      </c>
      <c r="W858" s="74">
        <v>0.0</v>
      </c>
      <c r="X858" s="74">
        <v>0.0</v>
      </c>
      <c r="Y858" s="74" t="s">
        <v>11261</v>
      </c>
      <c r="Z858" s="73" t="s">
        <v>11261</v>
      </c>
      <c r="AA858" s="71" t="s">
        <v>105</v>
      </c>
      <c r="AB858" s="71" t="s">
        <v>11261</v>
      </c>
      <c r="AC858" s="74">
        <v>5.0</v>
      </c>
      <c r="AD858" s="74">
        <v>1.0</v>
      </c>
      <c r="AE858" s="74">
        <v>1.0</v>
      </c>
      <c r="AF858" s="74">
        <v>1.0</v>
      </c>
      <c r="AG858" s="74">
        <v>1.0</v>
      </c>
      <c r="AH858" s="74">
        <v>0.0</v>
      </c>
      <c r="AI858" s="74">
        <v>1.0</v>
      </c>
      <c r="AJ858" s="74">
        <v>0.0</v>
      </c>
      <c r="AK858" s="71" t="s">
        <v>123</v>
      </c>
      <c r="AL858" s="71" t="s">
        <v>25</v>
      </c>
      <c r="AM858" s="71" t="s">
        <v>25</v>
      </c>
      <c r="AN858" s="71" t="s">
        <v>11274</v>
      </c>
      <c r="AO858" s="71" t="s">
        <v>16</v>
      </c>
      <c r="AP858" s="71" t="s">
        <v>11314</v>
      </c>
      <c r="AQ858" s="71" t="s">
        <v>12</v>
      </c>
      <c r="AR858" s="71" t="s">
        <v>11284</v>
      </c>
      <c r="AS858" s="71" t="s">
        <v>23</v>
      </c>
      <c r="AT858" s="71" t="s">
        <v>20</v>
      </c>
      <c r="AU858" s="71" t="s">
        <v>20</v>
      </c>
      <c r="AV858" s="71" t="s">
        <v>11273</v>
      </c>
      <c r="AW858" s="71" t="s">
        <v>14</v>
      </c>
      <c r="AX858" s="71" t="s">
        <v>11285</v>
      </c>
      <c r="AY858" s="71" t="s">
        <v>19</v>
      </c>
      <c r="AZ858" s="71" t="s">
        <v>11273</v>
      </c>
      <c r="BA858" s="71" t="s">
        <v>14</v>
      </c>
      <c r="BB858" s="71" t="s">
        <v>11274</v>
      </c>
      <c r="BC858" s="71" t="s">
        <v>16</v>
      </c>
      <c r="BD858" s="71" t="s">
        <v>11272</v>
      </c>
      <c r="BE858" s="71" t="s">
        <v>18</v>
      </c>
      <c r="BF858" s="71" t="s">
        <v>21</v>
      </c>
      <c r="BG858" s="71" t="s">
        <v>21</v>
      </c>
      <c r="BH858" s="71" t="s">
        <v>11314</v>
      </c>
      <c r="BI858" s="71" t="s">
        <v>12</v>
      </c>
      <c r="BJ858" s="71" t="s">
        <v>11284</v>
      </c>
      <c r="BK858" s="71" t="s">
        <v>23</v>
      </c>
      <c r="BL858" s="71" t="s">
        <v>25</v>
      </c>
      <c r="BM858" s="71" t="s">
        <v>25</v>
      </c>
      <c r="BN858" s="75" t="b">
        <v>1</v>
      </c>
      <c r="BO858" s="75" t="b">
        <v>1</v>
      </c>
      <c r="BP858" s="75" t="b">
        <v>0</v>
      </c>
      <c r="BQ858" s="75" t="b">
        <v>0</v>
      </c>
      <c r="BR858" s="75" t="b">
        <v>1</v>
      </c>
      <c r="BS858" s="75" t="b">
        <v>1</v>
      </c>
    </row>
    <row r="859" ht="18.0" customHeight="1">
      <c r="A859" s="71" t="s">
        <v>16786</v>
      </c>
      <c r="B859" s="72" t="s">
        <v>16787</v>
      </c>
      <c r="C859" s="73">
        <v>45644.0</v>
      </c>
      <c r="D859" s="73">
        <v>45765.0</v>
      </c>
      <c r="E859" s="74">
        <v>121.0</v>
      </c>
      <c r="F859" s="71" t="s">
        <v>34</v>
      </c>
      <c r="G859" s="75" t="b">
        <v>1</v>
      </c>
      <c r="H859" s="71" t="s">
        <v>954</v>
      </c>
      <c r="I859" s="71" t="s">
        <v>153</v>
      </c>
      <c r="J859" s="71" t="s">
        <v>168</v>
      </c>
      <c r="K859" s="71" t="s">
        <v>16788</v>
      </c>
      <c r="L859" s="71" t="s">
        <v>93</v>
      </c>
      <c r="M859" s="71" t="s">
        <v>11307</v>
      </c>
      <c r="N859" s="73">
        <v>45631.0</v>
      </c>
      <c r="O859" s="71" t="s">
        <v>16789</v>
      </c>
      <c r="P859" s="71" t="s">
        <v>16790</v>
      </c>
      <c r="Q859" s="71" t="s">
        <v>16791</v>
      </c>
      <c r="R859" s="71" t="s">
        <v>12934</v>
      </c>
      <c r="S859" s="71" t="s">
        <v>11347</v>
      </c>
      <c r="T859" s="71" t="s">
        <v>11261</v>
      </c>
      <c r="U859" s="71" t="s">
        <v>11261</v>
      </c>
      <c r="V859" s="73">
        <v>45644.0</v>
      </c>
      <c r="W859" s="74">
        <v>1.0</v>
      </c>
      <c r="X859" s="74">
        <v>0.0</v>
      </c>
      <c r="Y859" s="74" t="s">
        <v>11261</v>
      </c>
      <c r="Z859" s="73" t="s">
        <v>11261</v>
      </c>
      <c r="AA859" s="71" t="s">
        <v>105</v>
      </c>
      <c r="AB859" s="71" t="s">
        <v>16792</v>
      </c>
      <c r="AC859" s="74">
        <v>5.0</v>
      </c>
      <c r="AD859" s="74">
        <v>1.0</v>
      </c>
      <c r="AE859" s="74">
        <v>1.0</v>
      </c>
      <c r="AF859" s="74">
        <v>0.0</v>
      </c>
      <c r="AG859" s="74">
        <v>1.0</v>
      </c>
      <c r="AH859" s="74">
        <v>1.0</v>
      </c>
      <c r="AI859" s="74">
        <v>0.0</v>
      </c>
      <c r="AJ859" s="74">
        <v>1.0</v>
      </c>
      <c r="AK859" s="71" t="s">
        <v>123</v>
      </c>
      <c r="AL859" s="71" t="s">
        <v>25</v>
      </c>
      <c r="AM859" s="71" t="s">
        <v>25</v>
      </c>
      <c r="AN859" s="71" t="s">
        <v>11274</v>
      </c>
      <c r="AO859" s="71" t="s">
        <v>16</v>
      </c>
      <c r="AP859" s="71" t="s">
        <v>11269</v>
      </c>
      <c r="AQ859" s="71" t="s">
        <v>13</v>
      </c>
      <c r="AR859" s="71" t="s">
        <v>11270</v>
      </c>
      <c r="AS859" s="71" t="s">
        <v>22</v>
      </c>
      <c r="AT859" s="71" t="s">
        <v>20</v>
      </c>
      <c r="AU859" s="71" t="s">
        <v>20</v>
      </c>
      <c r="AV859" s="71" t="s">
        <v>11273</v>
      </c>
      <c r="AW859" s="71" t="s">
        <v>14</v>
      </c>
      <c r="AX859" s="71" t="s">
        <v>11285</v>
      </c>
      <c r="AY859" s="71" t="s">
        <v>19</v>
      </c>
      <c r="AZ859" s="71" t="s">
        <v>11271</v>
      </c>
      <c r="BA859" s="71" t="s">
        <v>15</v>
      </c>
      <c r="BB859" s="71" t="s">
        <v>11274</v>
      </c>
      <c r="BC859" s="71" t="s">
        <v>16</v>
      </c>
      <c r="BD859" s="71" t="s">
        <v>11285</v>
      </c>
      <c r="BE859" s="71" t="s">
        <v>19</v>
      </c>
      <c r="BF859" s="71" t="s">
        <v>20</v>
      </c>
      <c r="BG859" s="71" t="s">
        <v>20</v>
      </c>
      <c r="BH859" s="71" t="s">
        <v>11314</v>
      </c>
      <c r="BI859" s="71" t="s">
        <v>12</v>
      </c>
      <c r="BJ859" s="71" t="s">
        <v>11270</v>
      </c>
      <c r="BK859" s="71" t="s">
        <v>22</v>
      </c>
      <c r="BL859" s="71" t="s">
        <v>25</v>
      </c>
      <c r="BM859" s="71" t="s">
        <v>25</v>
      </c>
      <c r="BN859" s="75" t="b">
        <v>1</v>
      </c>
      <c r="BO859" s="75" t="b">
        <v>0</v>
      </c>
      <c r="BP859" s="75" t="b">
        <v>1</v>
      </c>
      <c r="BQ859" s="75" t="b">
        <v>1</v>
      </c>
      <c r="BR859" s="75" t="b">
        <v>1</v>
      </c>
      <c r="BS859" s="75" t="b">
        <v>1</v>
      </c>
    </row>
    <row r="860" ht="18.0" customHeight="1">
      <c r="A860" s="71" t="s">
        <v>16793</v>
      </c>
      <c r="B860" s="72" t="s">
        <v>16794</v>
      </c>
      <c r="C860" s="73">
        <v>45644.0</v>
      </c>
      <c r="D860" s="73" t="s">
        <v>11261</v>
      </c>
      <c r="E860" s="74">
        <v>257.0</v>
      </c>
      <c r="F860" s="71" t="s">
        <v>34</v>
      </c>
      <c r="G860" s="75" t="b">
        <v>1</v>
      </c>
      <c r="H860" s="71" t="s">
        <v>11261</v>
      </c>
      <c r="I860" s="71" t="s">
        <v>91</v>
      </c>
      <c r="J860" s="71" t="s">
        <v>11261</v>
      </c>
      <c r="K860" s="71" t="s">
        <v>16795</v>
      </c>
      <c r="L860" s="71" t="s">
        <v>93</v>
      </c>
      <c r="M860" s="71" t="s">
        <v>11656</v>
      </c>
      <c r="N860" s="73">
        <v>45623.0</v>
      </c>
      <c r="O860" s="71" t="s">
        <v>16796</v>
      </c>
      <c r="P860" s="71" t="s">
        <v>16796</v>
      </c>
      <c r="Q860" s="71" t="s">
        <v>16797</v>
      </c>
      <c r="R860" s="71" t="s">
        <v>13412</v>
      </c>
      <c r="S860" s="71" t="s">
        <v>11572</v>
      </c>
      <c r="T860" s="71" t="s">
        <v>11261</v>
      </c>
      <c r="U860" s="71" t="s">
        <v>11261</v>
      </c>
      <c r="V860" s="73">
        <v>45644.0</v>
      </c>
      <c r="W860" s="74">
        <v>1.0</v>
      </c>
      <c r="X860" s="74">
        <v>0.0</v>
      </c>
      <c r="Y860" s="74" t="s">
        <v>11261</v>
      </c>
      <c r="Z860" s="73" t="s">
        <v>11261</v>
      </c>
      <c r="AA860" s="71" t="s">
        <v>105</v>
      </c>
      <c r="AB860" s="71" t="s">
        <v>11261</v>
      </c>
      <c r="AC860" s="74">
        <v>6.0</v>
      </c>
      <c r="AD860" s="74">
        <v>1.0</v>
      </c>
      <c r="AE860" s="74">
        <v>1.0</v>
      </c>
      <c r="AF860" s="74">
        <v>1.0</v>
      </c>
      <c r="AG860" s="74">
        <v>1.0</v>
      </c>
      <c r="AH860" s="74">
        <v>1.0</v>
      </c>
      <c r="AI860" s="74">
        <v>1.0</v>
      </c>
      <c r="AJ860" s="74">
        <v>0.0</v>
      </c>
      <c r="AK860" s="71" t="s">
        <v>123</v>
      </c>
      <c r="AL860" s="71" t="s">
        <v>25</v>
      </c>
      <c r="AM860" s="71" t="s">
        <v>25</v>
      </c>
      <c r="AN860" s="71" t="s">
        <v>11268</v>
      </c>
      <c r="AO860" s="71" t="s">
        <v>17</v>
      </c>
      <c r="AP860" s="71" t="s">
        <v>11314</v>
      </c>
      <c r="AQ860" s="71" t="s">
        <v>12</v>
      </c>
      <c r="AR860" s="71" t="s">
        <v>11284</v>
      </c>
      <c r="AS860" s="71" t="s">
        <v>23</v>
      </c>
      <c r="AT860" s="71" t="s">
        <v>20</v>
      </c>
      <c r="AU860" s="71" t="s">
        <v>20</v>
      </c>
      <c r="AV860" s="71" t="s">
        <v>11273</v>
      </c>
      <c r="AW860" s="71" t="s">
        <v>14</v>
      </c>
      <c r="AX860" s="71" t="s">
        <v>11285</v>
      </c>
      <c r="AY860" s="71" t="s">
        <v>19</v>
      </c>
      <c r="AZ860" s="71" t="s">
        <v>11273</v>
      </c>
      <c r="BA860" s="71" t="s">
        <v>14</v>
      </c>
      <c r="BB860" s="71" t="s">
        <v>11268</v>
      </c>
      <c r="BC860" s="71" t="s">
        <v>17</v>
      </c>
      <c r="BD860" s="71" t="s">
        <v>11272</v>
      </c>
      <c r="BE860" s="71" t="s">
        <v>18</v>
      </c>
      <c r="BF860" s="71" t="s">
        <v>20</v>
      </c>
      <c r="BG860" s="71" t="s">
        <v>20</v>
      </c>
      <c r="BH860" s="71" t="s">
        <v>11314</v>
      </c>
      <c r="BI860" s="71" t="s">
        <v>12</v>
      </c>
      <c r="BJ860" s="71" t="s">
        <v>11284</v>
      </c>
      <c r="BK860" s="71" t="s">
        <v>23</v>
      </c>
      <c r="BL860" s="71" t="s">
        <v>25</v>
      </c>
      <c r="BM860" s="71" t="s">
        <v>25</v>
      </c>
      <c r="BN860" s="75" t="b">
        <v>1</v>
      </c>
      <c r="BO860" s="75" t="b">
        <v>1</v>
      </c>
      <c r="BP860" s="75" t="b">
        <v>1</v>
      </c>
      <c r="BQ860" s="75" t="b">
        <v>0</v>
      </c>
      <c r="BR860" s="75" t="b">
        <v>1</v>
      </c>
      <c r="BS860" s="75" t="b">
        <v>1</v>
      </c>
    </row>
    <row r="861" ht="18.0" customHeight="1">
      <c r="A861" s="71" t="s">
        <v>16798</v>
      </c>
      <c r="B861" s="72" t="s">
        <v>16799</v>
      </c>
      <c r="C861" s="73">
        <v>45644.0</v>
      </c>
      <c r="D861" s="73">
        <v>45666.0</v>
      </c>
      <c r="E861" s="74">
        <v>22.0</v>
      </c>
      <c r="F861" s="71" t="s">
        <v>151</v>
      </c>
      <c r="G861" s="75" t="b">
        <v>0</v>
      </c>
      <c r="H861" s="71" t="s">
        <v>167</v>
      </c>
      <c r="I861" s="71" t="s">
        <v>153</v>
      </c>
      <c r="J861" s="71" t="s">
        <v>154</v>
      </c>
      <c r="K861" s="71" t="s">
        <v>16800</v>
      </c>
      <c r="L861" s="71" t="s">
        <v>93</v>
      </c>
      <c r="M861" s="71" t="s">
        <v>11334</v>
      </c>
      <c r="N861" s="73">
        <v>45621.0</v>
      </c>
      <c r="O861" s="71" t="s">
        <v>15848</v>
      </c>
      <c r="P861" s="71" t="s">
        <v>15848</v>
      </c>
      <c r="Q861" s="71" t="s">
        <v>15849</v>
      </c>
      <c r="R861" s="71" t="s">
        <v>12017</v>
      </c>
      <c r="S861" s="71" t="s">
        <v>16596</v>
      </c>
      <c r="T861" s="71" t="s">
        <v>11261</v>
      </c>
      <c r="U861" s="71" t="s">
        <v>11261</v>
      </c>
      <c r="V861" s="73">
        <v>45644.0</v>
      </c>
      <c r="W861" s="74">
        <v>2.0</v>
      </c>
      <c r="X861" s="74">
        <v>1.0</v>
      </c>
      <c r="Y861" s="74" t="s">
        <v>11261</v>
      </c>
      <c r="Z861" s="73" t="s">
        <v>11261</v>
      </c>
      <c r="AA861" s="71" t="s">
        <v>105</v>
      </c>
      <c r="AB861" s="71" t="s">
        <v>16801</v>
      </c>
      <c r="AC861" s="74">
        <v>4.0</v>
      </c>
      <c r="AD861" s="74">
        <v>1.0</v>
      </c>
      <c r="AE861" s="74">
        <v>0.0</v>
      </c>
      <c r="AF861" s="74">
        <v>1.0</v>
      </c>
      <c r="AG861" s="74">
        <v>1.0</v>
      </c>
      <c r="AH861" s="74">
        <v>0.0</v>
      </c>
      <c r="AI861" s="74">
        <v>0.0</v>
      </c>
      <c r="AJ861" s="74">
        <v>1.0</v>
      </c>
      <c r="AK861" s="71" t="s">
        <v>11261</v>
      </c>
      <c r="AL861" s="71" t="s">
        <v>25</v>
      </c>
      <c r="AM861" s="71" t="s">
        <v>25</v>
      </c>
      <c r="AN861" s="71" t="s">
        <v>11268</v>
      </c>
      <c r="AO861" s="71" t="s">
        <v>17</v>
      </c>
      <c r="AP861" s="71" t="s">
        <v>11314</v>
      </c>
      <c r="AQ861" s="71" t="s">
        <v>12</v>
      </c>
      <c r="AR861" s="71" t="s">
        <v>11284</v>
      </c>
      <c r="AS861" s="71" t="s">
        <v>23</v>
      </c>
      <c r="AT861" s="71" t="s">
        <v>20</v>
      </c>
      <c r="AU861" s="71" t="s">
        <v>20</v>
      </c>
      <c r="AV861" s="71" t="s">
        <v>11273</v>
      </c>
      <c r="AW861" s="71" t="s">
        <v>14</v>
      </c>
      <c r="AX861" s="71" t="s">
        <v>11272</v>
      </c>
      <c r="AY861" s="71" t="s">
        <v>18</v>
      </c>
      <c r="AZ861" s="71" t="s">
        <v>11271</v>
      </c>
      <c r="BA861" s="71" t="s">
        <v>15</v>
      </c>
      <c r="BB861" s="71" t="s">
        <v>11274</v>
      </c>
      <c r="BC861" s="71" t="s">
        <v>16</v>
      </c>
      <c r="BD861" s="71" t="s">
        <v>11272</v>
      </c>
      <c r="BE861" s="71" t="s">
        <v>18</v>
      </c>
      <c r="BF861" s="71" t="s">
        <v>21</v>
      </c>
      <c r="BG861" s="71" t="s">
        <v>21</v>
      </c>
      <c r="BH861" s="71" t="s">
        <v>11314</v>
      </c>
      <c r="BI861" s="71" t="s">
        <v>12</v>
      </c>
      <c r="BJ861" s="71" t="s">
        <v>11284</v>
      </c>
      <c r="BK861" s="71" t="s">
        <v>23</v>
      </c>
      <c r="BL861" s="71" t="s">
        <v>25</v>
      </c>
      <c r="BM861" s="71" t="s">
        <v>25</v>
      </c>
      <c r="BN861" s="75" t="b">
        <v>1</v>
      </c>
      <c r="BO861" s="75" t="b">
        <v>0</v>
      </c>
      <c r="BP861" s="75" t="b">
        <v>0</v>
      </c>
      <c r="BQ861" s="75" t="b">
        <v>1</v>
      </c>
      <c r="BR861" s="75" t="b">
        <v>0</v>
      </c>
      <c r="BS861" s="75" t="b">
        <v>1</v>
      </c>
    </row>
    <row r="862" ht="18.0" customHeight="1">
      <c r="A862" s="71" t="s">
        <v>16802</v>
      </c>
      <c r="B862" s="72" t="s">
        <v>16803</v>
      </c>
      <c r="C862" s="73">
        <v>45644.0</v>
      </c>
      <c r="D862" s="73">
        <v>45736.0</v>
      </c>
      <c r="E862" s="74">
        <v>92.0</v>
      </c>
      <c r="F862" s="71" t="s">
        <v>34</v>
      </c>
      <c r="G862" s="75" t="b">
        <v>1</v>
      </c>
      <c r="H862" s="71" t="s">
        <v>2239</v>
      </c>
      <c r="I862" s="71" t="s">
        <v>153</v>
      </c>
      <c r="J862" s="71" t="s">
        <v>168</v>
      </c>
      <c r="K862" s="71" t="s">
        <v>16804</v>
      </c>
      <c r="L862" s="71" t="s">
        <v>93</v>
      </c>
      <c r="M862" s="71" t="s">
        <v>11374</v>
      </c>
      <c r="N862" s="73">
        <v>45617.0</v>
      </c>
      <c r="O862" s="71" t="s">
        <v>16805</v>
      </c>
      <c r="P862" s="71" t="s">
        <v>16806</v>
      </c>
      <c r="Q862" s="71" t="s">
        <v>16807</v>
      </c>
      <c r="R862" s="71" t="s">
        <v>12879</v>
      </c>
      <c r="S862" s="71" t="s">
        <v>11828</v>
      </c>
      <c r="T862" s="71" t="s">
        <v>11261</v>
      </c>
      <c r="U862" s="71" t="s">
        <v>11261</v>
      </c>
      <c r="V862" s="73">
        <v>45644.0</v>
      </c>
      <c r="W862" s="74">
        <v>0.0</v>
      </c>
      <c r="X862" s="74">
        <v>0.0</v>
      </c>
      <c r="Y862" s="74" t="s">
        <v>11261</v>
      </c>
      <c r="Z862" s="73" t="s">
        <v>11261</v>
      </c>
      <c r="AA862" s="71" t="s">
        <v>105</v>
      </c>
      <c r="AB862" s="71" t="s">
        <v>16808</v>
      </c>
      <c r="AC862" s="74">
        <v>4.0</v>
      </c>
      <c r="AD862" s="74">
        <v>0.0</v>
      </c>
      <c r="AE862" s="74">
        <v>1.0</v>
      </c>
      <c r="AF862" s="74">
        <v>1.0</v>
      </c>
      <c r="AG862" s="74">
        <v>0.0</v>
      </c>
      <c r="AH862" s="74">
        <v>1.0</v>
      </c>
      <c r="AI862" s="74">
        <v>1.0</v>
      </c>
      <c r="AJ862" s="74">
        <v>0.0</v>
      </c>
      <c r="AK862" s="71" t="s">
        <v>181</v>
      </c>
      <c r="AL862" s="71" t="s">
        <v>25</v>
      </c>
      <c r="AM862" s="71" t="s">
        <v>25</v>
      </c>
      <c r="AN862" s="71" t="s">
        <v>11268</v>
      </c>
      <c r="AO862" s="71" t="s">
        <v>17</v>
      </c>
      <c r="AP862" s="71" t="s">
        <v>11269</v>
      </c>
      <c r="AQ862" s="71" t="s">
        <v>13</v>
      </c>
      <c r="AR862" s="71" t="s">
        <v>11284</v>
      </c>
      <c r="AS862" s="71" t="s">
        <v>23</v>
      </c>
      <c r="AT862" s="71" t="s">
        <v>20</v>
      </c>
      <c r="AU862" s="71" t="s">
        <v>20</v>
      </c>
      <c r="AV862" s="71" t="s">
        <v>11271</v>
      </c>
      <c r="AW862" s="71" t="s">
        <v>15</v>
      </c>
      <c r="AX862" s="71" t="s">
        <v>11285</v>
      </c>
      <c r="AY862" s="71" t="s">
        <v>19</v>
      </c>
      <c r="AZ862" s="71" t="s">
        <v>11271</v>
      </c>
      <c r="BA862" s="71" t="s">
        <v>15</v>
      </c>
      <c r="BB862" s="71" t="s">
        <v>11268</v>
      </c>
      <c r="BC862" s="71" t="s">
        <v>17</v>
      </c>
      <c r="BD862" s="71" t="s">
        <v>11272</v>
      </c>
      <c r="BE862" s="71" t="s">
        <v>18</v>
      </c>
      <c r="BF862" s="71" t="s">
        <v>20</v>
      </c>
      <c r="BG862" s="71" t="s">
        <v>20</v>
      </c>
      <c r="BH862" s="71" t="s">
        <v>11269</v>
      </c>
      <c r="BI862" s="71" t="s">
        <v>13</v>
      </c>
      <c r="BJ862" s="71" t="s">
        <v>11270</v>
      </c>
      <c r="BK862" s="71" t="s">
        <v>22</v>
      </c>
      <c r="BL862" s="71" t="s">
        <v>24</v>
      </c>
      <c r="BM862" s="71" t="s">
        <v>24</v>
      </c>
      <c r="BN862" s="75" t="b">
        <v>0</v>
      </c>
      <c r="BO862" s="75" t="b">
        <v>1</v>
      </c>
      <c r="BP862" s="75" t="b">
        <v>1</v>
      </c>
      <c r="BQ862" s="75" t="b">
        <v>0</v>
      </c>
      <c r="BR862" s="75" t="b">
        <v>1</v>
      </c>
      <c r="BS862" s="75" t="b">
        <v>0</v>
      </c>
    </row>
    <row r="863" ht="18.0" customHeight="1">
      <c r="A863" s="71" t="s">
        <v>16809</v>
      </c>
      <c r="B863" s="72" t="s">
        <v>15002</v>
      </c>
      <c r="C863" s="73">
        <v>45643.0</v>
      </c>
      <c r="D863" s="73">
        <v>45734.0</v>
      </c>
      <c r="E863" s="74">
        <v>91.0</v>
      </c>
      <c r="F863" s="71" t="s">
        <v>34</v>
      </c>
      <c r="G863" s="75" t="b">
        <v>1</v>
      </c>
      <c r="H863" s="71" t="s">
        <v>1779</v>
      </c>
      <c r="I863" s="71" t="s">
        <v>153</v>
      </c>
      <c r="J863" s="71" t="s">
        <v>154</v>
      </c>
      <c r="K863" s="71" t="s">
        <v>15003</v>
      </c>
      <c r="L863" s="71" t="s">
        <v>93</v>
      </c>
      <c r="M863" s="71" t="s">
        <v>11289</v>
      </c>
      <c r="N863" s="73">
        <v>45622.0</v>
      </c>
      <c r="O863" s="71" t="s">
        <v>16810</v>
      </c>
      <c r="P863" s="71" t="s">
        <v>16811</v>
      </c>
      <c r="Q863" s="71" t="s">
        <v>16812</v>
      </c>
      <c r="R863" s="71" t="s">
        <v>11571</v>
      </c>
      <c r="S863" s="71" t="s">
        <v>11828</v>
      </c>
      <c r="T863" s="71" t="s">
        <v>11261</v>
      </c>
      <c r="U863" s="71" t="s">
        <v>11261</v>
      </c>
      <c r="V863" s="73">
        <v>45643.0</v>
      </c>
      <c r="W863" s="74">
        <v>0.0</v>
      </c>
      <c r="X863" s="74">
        <v>1.0</v>
      </c>
      <c r="Y863" s="74" t="s">
        <v>11261</v>
      </c>
      <c r="Z863" s="73" t="s">
        <v>11261</v>
      </c>
      <c r="AA863" s="71" t="s">
        <v>105</v>
      </c>
      <c r="AB863" s="71" t="s">
        <v>16813</v>
      </c>
      <c r="AC863" s="74">
        <v>3.0</v>
      </c>
      <c r="AD863" s="74">
        <v>1.0</v>
      </c>
      <c r="AE863" s="74">
        <v>0.0</v>
      </c>
      <c r="AF863" s="74">
        <v>1.0</v>
      </c>
      <c r="AG863" s="74">
        <v>0.0</v>
      </c>
      <c r="AH863" s="74">
        <v>0.0</v>
      </c>
      <c r="AI863" s="74">
        <v>0.0</v>
      </c>
      <c r="AJ863" s="74">
        <v>1.0</v>
      </c>
      <c r="AK863" s="71" t="s">
        <v>11261</v>
      </c>
      <c r="AL863" s="71" t="s">
        <v>25</v>
      </c>
      <c r="AM863" s="71" t="s">
        <v>25</v>
      </c>
      <c r="AN863" s="71" t="s">
        <v>11274</v>
      </c>
      <c r="AO863" s="71" t="s">
        <v>16</v>
      </c>
      <c r="AP863" s="71" t="s">
        <v>11314</v>
      </c>
      <c r="AQ863" s="71" t="s">
        <v>12</v>
      </c>
      <c r="AR863" s="71" t="s">
        <v>11284</v>
      </c>
      <c r="AS863" s="71" t="s">
        <v>23</v>
      </c>
      <c r="AT863" s="71" t="s">
        <v>21</v>
      </c>
      <c r="AU863" s="71" t="s">
        <v>21</v>
      </c>
      <c r="AV863" s="71" t="s">
        <v>11273</v>
      </c>
      <c r="AW863" s="71" t="s">
        <v>14</v>
      </c>
      <c r="AX863" s="71" t="s">
        <v>11272</v>
      </c>
      <c r="AY863" s="71" t="s">
        <v>18</v>
      </c>
      <c r="AZ863" s="71" t="s">
        <v>11271</v>
      </c>
      <c r="BA863" s="71" t="s">
        <v>15</v>
      </c>
      <c r="BB863" s="71" t="s">
        <v>11268</v>
      </c>
      <c r="BC863" s="71" t="s">
        <v>17</v>
      </c>
      <c r="BD863" s="71" t="s">
        <v>11272</v>
      </c>
      <c r="BE863" s="71" t="s">
        <v>18</v>
      </c>
      <c r="BF863" s="71" t="s">
        <v>20</v>
      </c>
      <c r="BG863" s="71" t="s">
        <v>20</v>
      </c>
      <c r="BH863" s="71" t="s">
        <v>11314</v>
      </c>
      <c r="BI863" s="71" t="s">
        <v>12</v>
      </c>
      <c r="BJ863" s="71" t="s">
        <v>11270</v>
      </c>
      <c r="BK863" s="71" t="s">
        <v>22</v>
      </c>
      <c r="BL863" s="71" t="s">
        <v>25</v>
      </c>
      <c r="BM863" s="71" t="s">
        <v>25</v>
      </c>
      <c r="BN863" s="75" t="b">
        <v>1</v>
      </c>
      <c r="BO863" s="75" t="b">
        <v>0</v>
      </c>
      <c r="BP863" s="75" t="b">
        <v>0</v>
      </c>
      <c r="BQ863" s="75" t="b">
        <v>1</v>
      </c>
      <c r="BR863" s="75" t="b">
        <v>0</v>
      </c>
      <c r="BS863" s="75" t="b">
        <v>0</v>
      </c>
    </row>
    <row r="864" ht="18.0" customHeight="1">
      <c r="A864" s="71" t="s">
        <v>16814</v>
      </c>
      <c r="B864" s="72" t="s">
        <v>16815</v>
      </c>
      <c r="C864" s="73">
        <v>45643.0</v>
      </c>
      <c r="D864" s="73">
        <v>45749.0</v>
      </c>
      <c r="E864" s="74">
        <v>106.0</v>
      </c>
      <c r="F864" s="71" t="s">
        <v>34</v>
      </c>
      <c r="G864" s="75" t="b">
        <v>1</v>
      </c>
      <c r="H864" s="71" t="s">
        <v>152</v>
      </c>
      <c r="I864" s="71" t="s">
        <v>153</v>
      </c>
      <c r="J864" s="71" t="s">
        <v>154</v>
      </c>
      <c r="K864" s="71" t="s">
        <v>16816</v>
      </c>
      <c r="L864" s="71" t="s">
        <v>93</v>
      </c>
      <c r="M864" s="71" t="s">
        <v>11297</v>
      </c>
      <c r="N864" s="73">
        <v>45630.0</v>
      </c>
      <c r="O864" s="71" t="s">
        <v>16817</v>
      </c>
      <c r="P864" s="71" t="s">
        <v>16818</v>
      </c>
      <c r="Q864" s="71" t="s">
        <v>16819</v>
      </c>
      <c r="R864" s="71" t="s">
        <v>11587</v>
      </c>
      <c r="S864" s="71" t="s">
        <v>11330</v>
      </c>
      <c r="T864" s="71" t="s">
        <v>11261</v>
      </c>
      <c r="U864" s="71" t="s">
        <v>11261</v>
      </c>
      <c r="V864" s="73">
        <v>45643.0</v>
      </c>
      <c r="W864" s="74">
        <v>0.0</v>
      </c>
      <c r="X864" s="74">
        <v>0.0</v>
      </c>
      <c r="Y864" s="74" t="s">
        <v>11261</v>
      </c>
      <c r="Z864" s="73" t="s">
        <v>11261</v>
      </c>
      <c r="AA864" s="71" t="s">
        <v>105</v>
      </c>
      <c r="AB864" s="71" t="s">
        <v>16820</v>
      </c>
      <c r="AC864" s="74">
        <v>4.0</v>
      </c>
      <c r="AD864" s="74">
        <v>0.0</v>
      </c>
      <c r="AE864" s="74">
        <v>0.0</v>
      </c>
      <c r="AF864" s="74">
        <v>1.0</v>
      </c>
      <c r="AG864" s="74">
        <v>1.0</v>
      </c>
      <c r="AH864" s="74">
        <v>0.0</v>
      </c>
      <c r="AI864" s="74">
        <v>1.0</v>
      </c>
      <c r="AJ864" s="74">
        <v>1.0</v>
      </c>
      <c r="AK864" s="71" t="s">
        <v>123</v>
      </c>
      <c r="AL864" s="71" t="s">
        <v>25</v>
      </c>
      <c r="AM864" s="71" t="s">
        <v>25</v>
      </c>
      <c r="AN864" s="71" t="s">
        <v>11274</v>
      </c>
      <c r="AO864" s="71" t="s">
        <v>16</v>
      </c>
      <c r="AP864" s="71" t="s">
        <v>11314</v>
      </c>
      <c r="AQ864" s="71" t="s">
        <v>12</v>
      </c>
      <c r="AR864" s="71" t="s">
        <v>11284</v>
      </c>
      <c r="AS864" s="71" t="s">
        <v>23</v>
      </c>
      <c r="AT864" s="71" t="s">
        <v>21</v>
      </c>
      <c r="AU864" s="71" t="s">
        <v>21</v>
      </c>
      <c r="AV864" s="71" t="s">
        <v>11273</v>
      </c>
      <c r="AW864" s="71" t="s">
        <v>14</v>
      </c>
      <c r="AX864" s="71" t="s">
        <v>11272</v>
      </c>
      <c r="AY864" s="71" t="s">
        <v>18</v>
      </c>
      <c r="AZ864" s="71" t="s">
        <v>11273</v>
      </c>
      <c r="BA864" s="71" t="s">
        <v>14</v>
      </c>
      <c r="BB864" s="71" t="s">
        <v>11268</v>
      </c>
      <c r="BC864" s="71" t="s">
        <v>17</v>
      </c>
      <c r="BD864" s="71" t="s">
        <v>11272</v>
      </c>
      <c r="BE864" s="71" t="s">
        <v>18</v>
      </c>
      <c r="BF864" s="71" t="s">
        <v>20</v>
      </c>
      <c r="BG864" s="71" t="s">
        <v>20</v>
      </c>
      <c r="BH864" s="71" t="s">
        <v>11314</v>
      </c>
      <c r="BI864" s="71" t="s">
        <v>12</v>
      </c>
      <c r="BJ864" s="71" t="s">
        <v>11284</v>
      </c>
      <c r="BK864" s="71" t="s">
        <v>23</v>
      </c>
      <c r="BL864" s="71" t="s">
        <v>24</v>
      </c>
      <c r="BM864" s="71" t="s">
        <v>24</v>
      </c>
      <c r="BN864" s="75" t="b">
        <v>0</v>
      </c>
      <c r="BO864" s="75" t="b">
        <v>1</v>
      </c>
      <c r="BP864" s="75" t="b">
        <v>0</v>
      </c>
      <c r="BQ864" s="75" t="b">
        <v>1</v>
      </c>
      <c r="BR864" s="75" t="b">
        <v>0</v>
      </c>
      <c r="BS864" s="75" t="b">
        <v>1</v>
      </c>
    </row>
    <row r="865" ht="18.0" customHeight="1">
      <c r="A865" s="71" t="s">
        <v>16821</v>
      </c>
      <c r="B865" s="72" t="s">
        <v>16822</v>
      </c>
      <c r="C865" s="73">
        <v>45643.0</v>
      </c>
      <c r="D865" s="73">
        <v>45674.0</v>
      </c>
      <c r="E865" s="74">
        <v>31.0</v>
      </c>
      <c r="F865" s="71" t="s">
        <v>151</v>
      </c>
      <c r="G865" s="75" t="b">
        <v>0</v>
      </c>
      <c r="H865" s="71" t="s">
        <v>1130</v>
      </c>
      <c r="I865" s="71" t="s">
        <v>153</v>
      </c>
      <c r="J865" s="71" t="s">
        <v>168</v>
      </c>
      <c r="K865" s="71" t="s">
        <v>16823</v>
      </c>
      <c r="L865" s="71" t="s">
        <v>93</v>
      </c>
      <c r="M865" s="71" t="s">
        <v>11374</v>
      </c>
      <c r="N865" s="73">
        <v>45624.0</v>
      </c>
      <c r="O865" s="71" t="s">
        <v>16824</v>
      </c>
      <c r="P865" s="71" t="s">
        <v>3489</v>
      </c>
      <c r="Q865" s="71" t="s">
        <v>16825</v>
      </c>
      <c r="R865" s="71" t="s">
        <v>11636</v>
      </c>
      <c r="S865" s="71" t="s">
        <v>11828</v>
      </c>
      <c r="T865" s="71" t="s">
        <v>11261</v>
      </c>
      <c r="U865" s="71" t="s">
        <v>11261</v>
      </c>
      <c r="V865" s="73">
        <v>45643.0</v>
      </c>
      <c r="W865" s="74">
        <v>0.0</v>
      </c>
      <c r="X865" s="74">
        <v>0.0</v>
      </c>
      <c r="Y865" s="74" t="s">
        <v>11261</v>
      </c>
      <c r="Z865" s="73" t="s">
        <v>11261</v>
      </c>
      <c r="AA865" s="71" t="s">
        <v>105</v>
      </c>
      <c r="AB865" s="71" t="s">
        <v>16826</v>
      </c>
      <c r="AC865" s="74">
        <v>3.0</v>
      </c>
      <c r="AD865" s="74">
        <v>1.0</v>
      </c>
      <c r="AE865" s="74">
        <v>0.0</v>
      </c>
      <c r="AF865" s="74">
        <v>1.0</v>
      </c>
      <c r="AG865" s="74">
        <v>0.0</v>
      </c>
      <c r="AH865" s="74">
        <v>0.0</v>
      </c>
      <c r="AI865" s="74">
        <v>1.0</v>
      </c>
      <c r="AJ865" s="74">
        <v>0.0</v>
      </c>
      <c r="AK865" s="71" t="s">
        <v>11261</v>
      </c>
      <c r="AL865" s="71" t="s">
        <v>25</v>
      </c>
      <c r="AM865" s="71" t="s">
        <v>25</v>
      </c>
      <c r="AN865" s="71" t="s">
        <v>11268</v>
      </c>
      <c r="AO865" s="71" t="s">
        <v>17</v>
      </c>
      <c r="AP865" s="71" t="s">
        <v>11314</v>
      </c>
      <c r="AQ865" s="71" t="s">
        <v>12</v>
      </c>
      <c r="AR865" s="71" t="s">
        <v>11270</v>
      </c>
      <c r="AS865" s="71" t="s">
        <v>22</v>
      </c>
      <c r="AT865" s="71" t="s">
        <v>21</v>
      </c>
      <c r="AU865" s="71" t="s">
        <v>21</v>
      </c>
      <c r="AV865" s="71" t="s">
        <v>11273</v>
      </c>
      <c r="AW865" s="71" t="s">
        <v>14</v>
      </c>
      <c r="AX865" s="71" t="s">
        <v>11285</v>
      </c>
      <c r="AY865" s="71" t="s">
        <v>19</v>
      </c>
      <c r="AZ865" s="71" t="s">
        <v>11273</v>
      </c>
      <c r="BA865" s="71" t="s">
        <v>14</v>
      </c>
      <c r="BB865" s="71" t="s">
        <v>11274</v>
      </c>
      <c r="BC865" s="71" t="s">
        <v>16</v>
      </c>
      <c r="BD865" s="71" t="s">
        <v>11272</v>
      </c>
      <c r="BE865" s="71" t="s">
        <v>18</v>
      </c>
      <c r="BF865" s="71" t="s">
        <v>20</v>
      </c>
      <c r="BG865" s="71" t="s">
        <v>20</v>
      </c>
      <c r="BH865" s="71" t="s">
        <v>11314</v>
      </c>
      <c r="BI865" s="71" t="s">
        <v>12</v>
      </c>
      <c r="BJ865" s="71" t="s">
        <v>11284</v>
      </c>
      <c r="BK865" s="71" t="s">
        <v>23</v>
      </c>
      <c r="BL865" s="71" t="s">
        <v>25</v>
      </c>
      <c r="BM865" s="71" t="s">
        <v>25</v>
      </c>
      <c r="BN865" s="75" t="b">
        <v>1</v>
      </c>
      <c r="BO865" s="75" t="b">
        <v>1</v>
      </c>
      <c r="BP865" s="75" t="b">
        <v>0</v>
      </c>
      <c r="BQ865" s="75" t="b">
        <v>0</v>
      </c>
      <c r="BR865" s="75" t="b">
        <v>0</v>
      </c>
      <c r="BS865" s="75" t="b">
        <v>0</v>
      </c>
    </row>
    <row r="866" ht="18.0" customHeight="1">
      <c r="A866" s="71" t="s">
        <v>16827</v>
      </c>
      <c r="B866" s="72" t="s">
        <v>16828</v>
      </c>
      <c r="C866" s="73">
        <v>45643.0</v>
      </c>
      <c r="D866" s="73">
        <v>45826.0</v>
      </c>
      <c r="E866" s="74">
        <v>183.0</v>
      </c>
      <c r="F866" s="71" t="s">
        <v>34</v>
      </c>
      <c r="G866" s="75" t="b">
        <v>1</v>
      </c>
      <c r="H866" s="71" t="s">
        <v>1090</v>
      </c>
      <c r="I866" s="71" t="s">
        <v>153</v>
      </c>
      <c r="J866" s="71" t="s">
        <v>168</v>
      </c>
      <c r="K866" s="71" t="s">
        <v>16829</v>
      </c>
      <c r="L866" s="71" t="s">
        <v>93</v>
      </c>
      <c r="M866" s="71" t="s">
        <v>11656</v>
      </c>
      <c r="N866" s="73">
        <v>45622.0</v>
      </c>
      <c r="O866" s="71" t="s">
        <v>16830</v>
      </c>
      <c r="P866" s="71" t="s">
        <v>16831</v>
      </c>
      <c r="Q866" s="71" t="s">
        <v>16832</v>
      </c>
      <c r="R866" s="71" t="s">
        <v>13012</v>
      </c>
      <c r="S866" s="71" t="s">
        <v>11267</v>
      </c>
      <c r="T866" s="71" t="s">
        <v>11261</v>
      </c>
      <c r="U866" s="71" t="s">
        <v>11261</v>
      </c>
      <c r="V866" s="73">
        <v>45643.0</v>
      </c>
      <c r="W866" s="74">
        <v>1.0</v>
      </c>
      <c r="X866" s="74">
        <v>0.0</v>
      </c>
      <c r="Y866" s="74" t="s">
        <v>11261</v>
      </c>
      <c r="Z866" s="73" t="s">
        <v>11261</v>
      </c>
      <c r="AA866" s="71" t="s">
        <v>105</v>
      </c>
      <c r="AB866" s="71" t="s">
        <v>16833</v>
      </c>
      <c r="AC866" s="74">
        <v>3.0</v>
      </c>
      <c r="AD866" s="74">
        <v>1.0</v>
      </c>
      <c r="AE866" s="74">
        <v>0.0</v>
      </c>
      <c r="AF866" s="74">
        <v>0.0</v>
      </c>
      <c r="AG866" s="74">
        <v>0.0</v>
      </c>
      <c r="AH866" s="74">
        <v>1.0</v>
      </c>
      <c r="AI866" s="74">
        <v>0.0</v>
      </c>
      <c r="AJ866" s="74">
        <v>1.0</v>
      </c>
      <c r="AK866" s="71" t="s">
        <v>181</v>
      </c>
      <c r="AL866" s="71" t="s">
        <v>25</v>
      </c>
      <c r="AM866" s="71" t="s">
        <v>25</v>
      </c>
      <c r="AN866" s="71" t="s">
        <v>11274</v>
      </c>
      <c r="AO866" s="71" t="s">
        <v>16</v>
      </c>
      <c r="AP866" s="71" t="s">
        <v>11269</v>
      </c>
      <c r="AQ866" s="71" t="s">
        <v>13</v>
      </c>
      <c r="AR866" s="71" t="s">
        <v>11284</v>
      </c>
      <c r="AS866" s="71" t="s">
        <v>23</v>
      </c>
      <c r="AT866" s="71" t="s">
        <v>20</v>
      </c>
      <c r="AU866" s="71" t="s">
        <v>20</v>
      </c>
      <c r="AV866" s="71" t="s">
        <v>11273</v>
      </c>
      <c r="AW866" s="71" t="s">
        <v>14</v>
      </c>
      <c r="AX866" s="71" t="s">
        <v>11272</v>
      </c>
      <c r="AY866" s="71" t="s">
        <v>18</v>
      </c>
      <c r="AZ866" s="71" t="s">
        <v>11271</v>
      </c>
      <c r="BA866" s="71" t="s">
        <v>15</v>
      </c>
      <c r="BB866" s="71" t="s">
        <v>11268</v>
      </c>
      <c r="BC866" s="71" t="s">
        <v>17</v>
      </c>
      <c r="BD866" s="71" t="s">
        <v>11272</v>
      </c>
      <c r="BE866" s="71" t="s">
        <v>18</v>
      </c>
      <c r="BF866" s="71" t="s">
        <v>20</v>
      </c>
      <c r="BG866" s="71" t="s">
        <v>20</v>
      </c>
      <c r="BH866" s="71" t="s">
        <v>11314</v>
      </c>
      <c r="BI866" s="71" t="s">
        <v>12</v>
      </c>
      <c r="BJ866" s="71" t="s">
        <v>11270</v>
      </c>
      <c r="BK866" s="71" t="s">
        <v>22</v>
      </c>
      <c r="BL866" s="71" t="s">
        <v>25</v>
      </c>
      <c r="BM866" s="71" t="s">
        <v>25</v>
      </c>
      <c r="BN866" s="75" t="b">
        <v>1</v>
      </c>
      <c r="BO866" s="75" t="b">
        <v>0</v>
      </c>
      <c r="BP866" s="75" t="b">
        <v>1</v>
      </c>
      <c r="BQ866" s="75" t="b">
        <v>1</v>
      </c>
      <c r="BR866" s="75" t="b">
        <v>0</v>
      </c>
      <c r="BS866" s="75" t="b">
        <v>0</v>
      </c>
    </row>
    <row r="867" ht="18.0" customHeight="1">
      <c r="A867" s="71" t="s">
        <v>16834</v>
      </c>
      <c r="B867" s="72" t="s">
        <v>16835</v>
      </c>
      <c r="C867" s="73">
        <v>45643.0</v>
      </c>
      <c r="D867" s="73">
        <v>45785.0</v>
      </c>
      <c r="E867" s="74">
        <v>142.0</v>
      </c>
      <c r="F867" s="71" t="s">
        <v>34</v>
      </c>
      <c r="G867" s="75" t="b">
        <v>1</v>
      </c>
      <c r="H867" s="71" t="s">
        <v>954</v>
      </c>
      <c r="I867" s="71" t="s">
        <v>153</v>
      </c>
      <c r="J867" s="71" t="s">
        <v>168</v>
      </c>
      <c r="K867" s="71" t="s">
        <v>16836</v>
      </c>
      <c r="L867" s="71" t="s">
        <v>93</v>
      </c>
      <c r="M867" s="71" t="s">
        <v>11297</v>
      </c>
      <c r="N867" s="73">
        <v>45616.0</v>
      </c>
      <c r="O867" s="71" t="s">
        <v>16837</v>
      </c>
      <c r="P867" s="71" t="s">
        <v>16837</v>
      </c>
      <c r="Q867" s="71" t="s">
        <v>16838</v>
      </c>
      <c r="R867" s="71" t="s">
        <v>12556</v>
      </c>
      <c r="S867" s="71" t="s">
        <v>11347</v>
      </c>
      <c r="T867" s="71" t="s">
        <v>11261</v>
      </c>
      <c r="U867" s="71" t="s">
        <v>11261</v>
      </c>
      <c r="V867" s="73">
        <v>45643.0</v>
      </c>
      <c r="W867" s="74">
        <v>0.0</v>
      </c>
      <c r="X867" s="74">
        <v>0.0</v>
      </c>
      <c r="Y867" s="74" t="s">
        <v>11261</v>
      </c>
      <c r="Z867" s="73" t="s">
        <v>11261</v>
      </c>
      <c r="AA867" s="71" t="s">
        <v>105</v>
      </c>
      <c r="AB867" s="71" t="s">
        <v>16839</v>
      </c>
      <c r="AC867" s="74">
        <v>3.0</v>
      </c>
      <c r="AD867" s="74">
        <v>0.0</v>
      </c>
      <c r="AE867" s="74">
        <v>0.0</v>
      </c>
      <c r="AF867" s="74">
        <v>1.0</v>
      </c>
      <c r="AG867" s="74">
        <v>0.0</v>
      </c>
      <c r="AH867" s="74">
        <v>0.0</v>
      </c>
      <c r="AI867" s="74">
        <v>1.0</v>
      </c>
      <c r="AJ867" s="74">
        <v>1.0</v>
      </c>
      <c r="AK867" s="71" t="s">
        <v>123</v>
      </c>
      <c r="AL867" s="71" t="s">
        <v>25</v>
      </c>
      <c r="AM867" s="71" t="s">
        <v>25</v>
      </c>
      <c r="AN867" s="71" t="s">
        <v>11268</v>
      </c>
      <c r="AO867" s="71" t="s">
        <v>17</v>
      </c>
      <c r="AP867" s="71" t="s">
        <v>11269</v>
      </c>
      <c r="AQ867" s="71" t="s">
        <v>13</v>
      </c>
      <c r="AR867" s="71" t="s">
        <v>11284</v>
      </c>
      <c r="AS867" s="71" t="s">
        <v>23</v>
      </c>
      <c r="AT867" s="71" t="s">
        <v>20</v>
      </c>
      <c r="AU867" s="71" t="s">
        <v>20</v>
      </c>
      <c r="AV867" s="71" t="s">
        <v>11273</v>
      </c>
      <c r="AW867" s="71" t="s">
        <v>14</v>
      </c>
      <c r="AX867" s="71" t="s">
        <v>11285</v>
      </c>
      <c r="AY867" s="71" t="s">
        <v>19</v>
      </c>
      <c r="AZ867" s="71" t="s">
        <v>11273</v>
      </c>
      <c r="BA867" s="71" t="s">
        <v>14</v>
      </c>
      <c r="BB867" s="71" t="s">
        <v>11274</v>
      </c>
      <c r="BC867" s="71" t="s">
        <v>16</v>
      </c>
      <c r="BD867" s="71" t="s">
        <v>11285</v>
      </c>
      <c r="BE867" s="71" t="s">
        <v>19</v>
      </c>
      <c r="BF867" s="71" t="s">
        <v>21</v>
      </c>
      <c r="BG867" s="71" t="s">
        <v>21</v>
      </c>
      <c r="BH867" s="71" t="s">
        <v>11269</v>
      </c>
      <c r="BI867" s="71" t="s">
        <v>13</v>
      </c>
      <c r="BJ867" s="71" t="s">
        <v>11270</v>
      </c>
      <c r="BK867" s="71" t="s">
        <v>22</v>
      </c>
      <c r="BL867" s="71" t="s">
        <v>24</v>
      </c>
      <c r="BM867" s="71" t="s">
        <v>24</v>
      </c>
      <c r="BN867" s="75" t="b">
        <v>0</v>
      </c>
      <c r="BO867" s="75" t="b">
        <v>1</v>
      </c>
      <c r="BP867" s="75" t="b">
        <v>0</v>
      </c>
      <c r="BQ867" s="75" t="b">
        <v>1</v>
      </c>
      <c r="BR867" s="75" t="b">
        <v>0</v>
      </c>
      <c r="BS867" s="75" t="b">
        <v>0</v>
      </c>
    </row>
    <row r="868" ht="18.0" customHeight="1">
      <c r="A868" s="71" t="s">
        <v>16840</v>
      </c>
      <c r="B868" s="72" t="s">
        <v>16841</v>
      </c>
      <c r="C868" s="73">
        <v>45643.0</v>
      </c>
      <c r="D868" s="73" t="s">
        <v>11261</v>
      </c>
      <c r="E868" s="74">
        <v>258.0</v>
      </c>
      <c r="F868" s="71" t="s">
        <v>34</v>
      </c>
      <c r="G868" s="75" t="b">
        <v>1</v>
      </c>
      <c r="H868" s="71" t="s">
        <v>11261</v>
      </c>
      <c r="I868" s="71" t="s">
        <v>91</v>
      </c>
      <c r="J868" s="71" t="s">
        <v>11261</v>
      </c>
      <c r="K868" s="71" t="s">
        <v>16842</v>
      </c>
      <c r="L868" s="71" t="s">
        <v>93</v>
      </c>
      <c r="M868" s="71" t="s">
        <v>11307</v>
      </c>
      <c r="N868" s="73">
        <v>45625.0</v>
      </c>
      <c r="O868" s="71" t="s">
        <v>16843</v>
      </c>
      <c r="P868" s="71" t="s">
        <v>16844</v>
      </c>
      <c r="Q868" s="71" t="s">
        <v>16845</v>
      </c>
      <c r="R868" s="71" t="s">
        <v>11990</v>
      </c>
      <c r="S868" s="71" t="s">
        <v>11339</v>
      </c>
      <c r="T868" s="71" t="s">
        <v>11261</v>
      </c>
      <c r="U868" s="71" t="s">
        <v>11261</v>
      </c>
      <c r="V868" s="73">
        <v>45643.0</v>
      </c>
      <c r="W868" s="74">
        <v>0.0</v>
      </c>
      <c r="X868" s="74">
        <v>0.0</v>
      </c>
      <c r="Y868" s="74" t="s">
        <v>11261</v>
      </c>
      <c r="Z868" s="73" t="s">
        <v>11261</v>
      </c>
      <c r="AA868" s="71" t="s">
        <v>105</v>
      </c>
      <c r="AB868" s="71" t="s">
        <v>11261</v>
      </c>
      <c r="AC868" s="74">
        <v>5.0</v>
      </c>
      <c r="AD868" s="74">
        <v>1.0</v>
      </c>
      <c r="AE868" s="74">
        <v>1.0</v>
      </c>
      <c r="AF868" s="74">
        <v>1.0</v>
      </c>
      <c r="AG868" s="74">
        <v>0.0</v>
      </c>
      <c r="AH868" s="74">
        <v>1.0</v>
      </c>
      <c r="AI868" s="74">
        <v>1.0</v>
      </c>
      <c r="AJ868" s="74">
        <v>0.0</v>
      </c>
      <c r="AK868" s="71" t="s">
        <v>123</v>
      </c>
      <c r="AL868" s="71" t="s">
        <v>24</v>
      </c>
      <c r="AM868" s="71" t="s">
        <v>24</v>
      </c>
      <c r="AN868" s="71" t="s">
        <v>11274</v>
      </c>
      <c r="AO868" s="71" t="s">
        <v>16</v>
      </c>
      <c r="AP868" s="71" t="s">
        <v>11269</v>
      </c>
      <c r="AQ868" s="71" t="s">
        <v>13</v>
      </c>
      <c r="AR868" s="71" t="s">
        <v>11284</v>
      </c>
      <c r="AS868" s="71" t="s">
        <v>23</v>
      </c>
      <c r="AT868" s="71" t="s">
        <v>21</v>
      </c>
      <c r="AU868" s="71" t="s">
        <v>21</v>
      </c>
      <c r="AV868" s="71" t="s">
        <v>11273</v>
      </c>
      <c r="AW868" s="71" t="s">
        <v>14</v>
      </c>
      <c r="AX868" s="71" t="s">
        <v>11285</v>
      </c>
      <c r="AY868" s="71" t="s">
        <v>19</v>
      </c>
      <c r="AZ868" s="71" t="s">
        <v>11273</v>
      </c>
      <c r="BA868" s="71" t="s">
        <v>14</v>
      </c>
      <c r="BB868" s="71" t="s">
        <v>11274</v>
      </c>
      <c r="BC868" s="71" t="s">
        <v>16</v>
      </c>
      <c r="BD868" s="71" t="s">
        <v>11272</v>
      </c>
      <c r="BE868" s="71" t="s">
        <v>18</v>
      </c>
      <c r="BF868" s="71" t="s">
        <v>21</v>
      </c>
      <c r="BG868" s="71" t="s">
        <v>21</v>
      </c>
      <c r="BH868" s="71" t="s">
        <v>11269</v>
      </c>
      <c r="BI868" s="71" t="s">
        <v>13</v>
      </c>
      <c r="BJ868" s="71" t="s">
        <v>11270</v>
      </c>
      <c r="BK868" s="71" t="s">
        <v>22</v>
      </c>
      <c r="BL868" s="71" t="s">
        <v>24</v>
      </c>
      <c r="BM868" s="71" t="s">
        <v>24</v>
      </c>
      <c r="BN868" s="75" t="b">
        <v>1</v>
      </c>
      <c r="BO868" s="75" t="b">
        <v>1</v>
      </c>
      <c r="BP868" s="75" t="b">
        <v>1</v>
      </c>
      <c r="BQ868" s="75" t="b">
        <v>0</v>
      </c>
      <c r="BR868" s="75" t="b">
        <v>1</v>
      </c>
      <c r="BS868" s="75" t="b">
        <v>0</v>
      </c>
    </row>
    <row r="869" ht="18.0" customHeight="1">
      <c r="A869" s="71" t="s">
        <v>16846</v>
      </c>
      <c r="B869" s="72" t="s">
        <v>16847</v>
      </c>
      <c r="C869" s="73">
        <v>45643.0</v>
      </c>
      <c r="D869" s="73" t="s">
        <v>11261</v>
      </c>
      <c r="E869" s="74">
        <v>258.0</v>
      </c>
      <c r="F869" s="71" t="s">
        <v>34</v>
      </c>
      <c r="G869" s="75" t="b">
        <v>1</v>
      </c>
      <c r="H869" s="71" t="s">
        <v>11261</v>
      </c>
      <c r="I869" s="71" t="s">
        <v>91</v>
      </c>
      <c r="J869" s="71" t="s">
        <v>11261</v>
      </c>
      <c r="K869" s="71" t="s">
        <v>16848</v>
      </c>
      <c r="L869" s="71" t="s">
        <v>93</v>
      </c>
      <c r="M869" s="71" t="s">
        <v>11263</v>
      </c>
      <c r="N869" s="73">
        <v>45622.0</v>
      </c>
      <c r="O869" s="71" t="s">
        <v>16849</v>
      </c>
      <c r="P869" s="71" t="s">
        <v>16850</v>
      </c>
      <c r="Q869" s="71" t="s">
        <v>16851</v>
      </c>
      <c r="R869" s="71" t="s">
        <v>12733</v>
      </c>
      <c r="S869" s="71" t="s">
        <v>11330</v>
      </c>
      <c r="T869" s="71" t="s">
        <v>11261</v>
      </c>
      <c r="U869" s="71" t="s">
        <v>11261</v>
      </c>
      <c r="V869" s="73">
        <v>45643.0</v>
      </c>
      <c r="W869" s="74">
        <v>0.0</v>
      </c>
      <c r="X869" s="74">
        <v>0.0</v>
      </c>
      <c r="Y869" s="74" t="s">
        <v>11261</v>
      </c>
      <c r="Z869" s="73" t="s">
        <v>11261</v>
      </c>
      <c r="AA869" s="71" t="s">
        <v>105</v>
      </c>
      <c r="AB869" s="71" t="s">
        <v>11261</v>
      </c>
      <c r="AC869" s="74">
        <v>4.0</v>
      </c>
      <c r="AD869" s="74">
        <v>1.0</v>
      </c>
      <c r="AE869" s="74">
        <v>1.0</v>
      </c>
      <c r="AF869" s="74">
        <v>0.0</v>
      </c>
      <c r="AG869" s="74">
        <v>0.0</v>
      </c>
      <c r="AH869" s="74">
        <v>1.0</v>
      </c>
      <c r="AI869" s="74">
        <v>1.0</v>
      </c>
      <c r="AJ869" s="74">
        <v>0.0</v>
      </c>
      <c r="AK869" s="71" t="s">
        <v>149</v>
      </c>
      <c r="AL869" s="71" t="s">
        <v>25</v>
      </c>
      <c r="AM869" s="71" t="s">
        <v>25</v>
      </c>
      <c r="AN869" s="71" t="s">
        <v>11274</v>
      </c>
      <c r="AO869" s="71" t="s">
        <v>16</v>
      </c>
      <c r="AP869" s="71" t="s">
        <v>11314</v>
      </c>
      <c r="AQ869" s="71" t="s">
        <v>12</v>
      </c>
      <c r="AR869" s="71" t="s">
        <v>11284</v>
      </c>
      <c r="AS869" s="71" t="s">
        <v>23</v>
      </c>
      <c r="AT869" s="71" t="s">
        <v>21</v>
      </c>
      <c r="AU869" s="71" t="s">
        <v>21</v>
      </c>
      <c r="AV869" s="71" t="s">
        <v>11273</v>
      </c>
      <c r="AW869" s="71" t="s">
        <v>14</v>
      </c>
      <c r="AX869" s="71" t="s">
        <v>11285</v>
      </c>
      <c r="AY869" s="71" t="s">
        <v>19</v>
      </c>
      <c r="AZ869" s="71" t="s">
        <v>11273</v>
      </c>
      <c r="BA869" s="71" t="s">
        <v>14</v>
      </c>
      <c r="BB869" s="71" t="s">
        <v>11274</v>
      </c>
      <c r="BC869" s="71" t="s">
        <v>16</v>
      </c>
      <c r="BD869" s="71" t="s">
        <v>11272</v>
      </c>
      <c r="BE869" s="71" t="s">
        <v>18</v>
      </c>
      <c r="BF869" s="71" t="s">
        <v>21</v>
      </c>
      <c r="BG869" s="71" t="s">
        <v>21</v>
      </c>
      <c r="BH869" s="71" t="s">
        <v>11269</v>
      </c>
      <c r="BI869" s="71" t="s">
        <v>13</v>
      </c>
      <c r="BJ869" s="71" t="s">
        <v>11270</v>
      </c>
      <c r="BK869" s="71" t="s">
        <v>22</v>
      </c>
      <c r="BL869" s="71" t="s">
        <v>25</v>
      </c>
      <c r="BM869" s="71" t="s">
        <v>25</v>
      </c>
      <c r="BN869" s="75" t="b">
        <v>1</v>
      </c>
      <c r="BO869" s="75" t="b">
        <v>1</v>
      </c>
      <c r="BP869" s="75" t="b">
        <v>1</v>
      </c>
      <c r="BQ869" s="75" t="b">
        <v>0</v>
      </c>
      <c r="BR869" s="75" t="b">
        <v>1</v>
      </c>
      <c r="BS869" s="75" t="b">
        <v>0</v>
      </c>
    </row>
    <row r="870" ht="18.0" customHeight="1">
      <c r="A870" s="71" t="s">
        <v>16852</v>
      </c>
      <c r="B870" s="72" t="s">
        <v>16853</v>
      </c>
      <c r="C870" s="73">
        <v>45643.0</v>
      </c>
      <c r="D870" s="73" t="s">
        <v>11261</v>
      </c>
      <c r="E870" s="74">
        <v>258.0</v>
      </c>
      <c r="F870" s="71" t="s">
        <v>34</v>
      </c>
      <c r="G870" s="75" t="b">
        <v>1</v>
      </c>
      <c r="H870" s="71" t="s">
        <v>11261</v>
      </c>
      <c r="I870" s="71" t="s">
        <v>91</v>
      </c>
      <c r="J870" s="71" t="s">
        <v>11261</v>
      </c>
      <c r="K870" s="71" t="s">
        <v>16854</v>
      </c>
      <c r="L870" s="71" t="s">
        <v>11306</v>
      </c>
      <c r="M870" s="71" t="s">
        <v>11318</v>
      </c>
      <c r="N870" s="73">
        <v>45628.0</v>
      </c>
      <c r="O870" s="71" t="s">
        <v>16855</v>
      </c>
      <c r="P870" s="71" t="s">
        <v>16856</v>
      </c>
      <c r="Q870" s="71" t="s">
        <v>16857</v>
      </c>
      <c r="R870" s="71" t="s">
        <v>16858</v>
      </c>
      <c r="S870" s="71" t="s">
        <v>11416</v>
      </c>
      <c r="T870" s="71" t="s">
        <v>11261</v>
      </c>
      <c r="U870" s="71" t="s">
        <v>11261</v>
      </c>
      <c r="V870" s="73">
        <v>45643.0</v>
      </c>
      <c r="W870" s="74">
        <v>0.0</v>
      </c>
      <c r="X870" s="74">
        <v>0.0</v>
      </c>
      <c r="Y870" s="74" t="s">
        <v>11261</v>
      </c>
      <c r="Z870" s="73" t="s">
        <v>11261</v>
      </c>
      <c r="AA870" s="71" t="s">
        <v>283</v>
      </c>
      <c r="AB870" s="71" t="s">
        <v>11261</v>
      </c>
      <c r="AC870" s="74">
        <v>5.0</v>
      </c>
      <c r="AD870" s="74">
        <v>1.0</v>
      </c>
      <c r="AE870" s="74">
        <v>1.0</v>
      </c>
      <c r="AF870" s="74">
        <v>1.0</v>
      </c>
      <c r="AG870" s="74">
        <v>0.0</v>
      </c>
      <c r="AH870" s="74">
        <v>1.0</v>
      </c>
      <c r="AI870" s="74">
        <v>0.0</v>
      </c>
      <c r="AJ870" s="74">
        <v>1.0</v>
      </c>
      <c r="AK870" s="71" t="s">
        <v>123</v>
      </c>
      <c r="AL870" s="71" t="s">
        <v>25</v>
      </c>
      <c r="AM870" s="71" t="s">
        <v>25</v>
      </c>
      <c r="AN870" s="71" t="s">
        <v>11274</v>
      </c>
      <c r="AO870" s="71" t="s">
        <v>16</v>
      </c>
      <c r="AP870" s="71" t="s">
        <v>11314</v>
      </c>
      <c r="AQ870" s="71" t="s">
        <v>12</v>
      </c>
      <c r="AR870" s="71" t="s">
        <v>11284</v>
      </c>
      <c r="AS870" s="71" t="s">
        <v>23</v>
      </c>
      <c r="AT870" s="71" t="s">
        <v>20</v>
      </c>
      <c r="AU870" s="71" t="s">
        <v>20</v>
      </c>
      <c r="AV870" s="71" t="s">
        <v>11273</v>
      </c>
      <c r="AW870" s="71" t="s">
        <v>14</v>
      </c>
      <c r="AX870" s="71" t="s">
        <v>11272</v>
      </c>
      <c r="AY870" s="71" t="s">
        <v>18</v>
      </c>
      <c r="AZ870" s="71" t="s">
        <v>11271</v>
      </c>
      <c r="BA870" s="71" t="s">
        <v>15</v>
      </c>
      <c r="BB870" s="71" t="s">
        <v>11274</v>
      </c>
      <c r="BC870" s="71" t="s">
        <v>16</v>
      </c>
      <c r="BD870" s="71" t="s">
        <v>11272</v>
      </c>
      <c r="BE870" s="71" t="s">
        <v>18</v>
      </c>
      <c r="BF870" s="71" t="s">
        <v>20</v>
      </c>
      <c r="BG870" s="71" t="s">
        <v>20</v>
      </c>
      <c r="BH870" s="71" t="s">
        <v>11314</v>
      </c>
      <c r="BI870" s="71" t="s">
        <v>12</v>
      </c>
      <c r="BJ870" s="71" t="s">
        <v>11270</v>
      </c>
      <c r="BK870" s="71" t="s">
        <v>22</v>
      </c>
      <c r="BL870" s="71" t="s">
        <v>25</v>
      </c>
      <c r="BM870" s="71" t="s">
        <v>25</v>
      </c>
      <c r="BN870" s="75" t="b">
        <v>1</v>
      </c>
      <c r="BO870" s="75" t="b">
        <v>0</v>
      </c>
      <c r="BP870" s="75" t="b">
        <v>1</v>
      </c>
      <c r="BQ870" s="75" t="b">
        <v>1</v>
      </c>
      <c r="BR870" s="75" t="b">
        <v>1</v>
      </c>
      <c r="BS870" s="75" t="b">
        <v>0</v>
      </c>
    </row>
    <row r="871" ht="18.0" customHeight="1">
      <c r="A871" s="71" t="s">
        <v>16859</v>
      </c>
      <c r="B871" s="72" t="s">
        <v>16860</v>
      </c>
      <c r="C871" s="73">
        <v>45643.0</v>
      </c>
      <c r="D871" s="73">
        <v>45848.0</v>
      </c>
      <c r="E871" s="74">
        <v>205.0</v>
      </c>
      <c r="F871" s="71" t="s">
        <v>34</v>
      </c>
      <c r="G871" s="75" t="b">
        <v>1</v>
      </c>
      <c r="H871" s="71" t="s">
        <v>954</v>
      </c>
      <c r="I871" s="71" t="s">
        <v>153</v>
      </c>
      <c r="J871" s="71" t="s">
        <v>168</v>
      </c>
      <c r="K871" s="71" t="s">
        <v>16861</v>
      </c>
      <c r="L871" s="71" t="s">
        <v>93</v>
      </c>
      <c r="M871" s="71" t="s">
        <v>11450</v>
      </c>
      <c r="N871" s="73">
        <v>45622.0</v>
      </c>
      <c r="O871" s="71" t="s">
        <v>16862</v>
      </c>
      <c r="P871" s="71" t="s">
        <v>16863</v>
      </c>
      <c r="Q871" s="71" t="s">
        <v>16864</v>
      </c>
      <c r="R871" s="71" t="s">
        <v>11712</v>
      </c>
      <c r="S871" s="71" t="s">
        <v>11864</v>
      </c>
      <c r="T871" s="71" t="s">
        <v>11261</v>
      </c>
      <c r="U871" s="71" t="s">
        <v>11261</v>
      </c>
      <c r="V871" s="73">
        <v>45643.0</v>
      </c>
      <c r="W871" s="74">
        <v>1.0</v>
      </c>
      <c r="X871" s="74">
        <v>0.0</v>
      </c>
      <c r="Y871" s="74" t="s">
        <v>11261</v>
      </c>
      <c r="Z871" s="73" t="s">
        <v>11261</v>
      </c>
      <c r="AA871" s="71" t="s">
        <v>105</v>
      </c>
      <c r="AB871" s="71" t="s">
        <v>16865</v>
      </c>
      <c r="AC871" s="74">
        <v>4.0</v>
      </c>
      <c r="AD871" s="74">
        <v>0.0</v>
      </c>
      <c r="AE871" s="74">
        <v>1.0</v>
      </c>
      <c r="AF871" s="74">
        <v>1.0</v>
      </c>
      <c r="AG871" s="74">
        <v>1.0</v>
      </c>
      <c r="AH871" s="74">
        <v>0.0</v>
      </c>
      <c r="AI871" s="74">
        <v>0.0</v>
      </c>
      <c r="AJ871" s="74">
        <v>1.0</v>
      </c>
      <c r="AK871" s="71" t="s">
        <v>123</v>
      </c>
      <c r="AL871" s="71" t="s">
        <v>25</v>
      </c>
      <c r="AM871" s="71" t="s">
        <v>25</v>
      </c>
      <c r="AN871" s="71" t="s">
        <v>11274</v>
      </c>
      <c r="AO871" s="71" t="s">
        <v>16</v>
      </c>
      <c r="AP871" s="71" t="s">
        <v>11269</v>
      </c>
      <c r="AQ871" s="71" t="s">
        <v>13</v>
      </c>
      <c r="AR871" s="71" t="s">
        <v>11270</v>
      </c>
      <c r="AS871" s="71" t="s">
        <v>22</v>
      </c>
      <c r="AT871" s="71" t="s">
        <v>20</v>
      </c>
      <c r="AU871" s="71" t="s">
        <v>20</v>
      </c>
      <c r="AV871" s="71" t="s">
        <v>11273</v>
      </c>
      <c r="AW871" s="71" t="s">
        <v>14</v>
      </c>
      <c r="AX871" s="71" t="s">
        <v>11285</v>
      </c>
      <c r="AY871" s="71" t="s">
        <v>19</v>
      </c>
      <c r="AZ871" s="71" t="s">
        <v>11271</v>
      </c>
      <c r="BA871" s="71" t="s">
        <v>15</v>
      </c>
      <c r="BB871" s="71" t="s">
        <v>11274</v>
      </c>
      <c r="BC871" s="71" t="s">
        <v>16</v>
      </c>
      <c r="BD871" s="71" t="s">
        <v>11285</v>
      </c>
      <c r="BE871" s="71" t="s">
        <v>19</v>
      </c>
      <c r="BF871" s="71" t="s">
        <v>21</v>
      </c>
      <c r="BG871" s="71" t="s">
        <v>21</v>
      </c>
      <c r="BH871" s="71" t="s">
        <v>11269</v>
      </c>
      <c r="BI871" s="71" t="s">
        <v>13</v>
      </c>
      <c r="BJ871" s="71" t="s">
        <v>11270</v>
      </c>
      <c r="BK871" s="71" t="s">
        <v>22</v>
      </c>
      <c r="BL871" s="71" t="s">
        <v>24</v>
      </c>
      <c r="BM871" s="71" t="s">
        <v>24</v>
      </c>
      <c r="BN871" s="75" t="b">
        <v>0</v>
      </c>
      <c r="BO871" s="75" t="b">
        <v>0</v>
      </c>
      <c r="BP871" s="75" t="b">
        <v>0</v>
      </c>
      <c r="BQ871" s="75" t="b">
        <v>1</v>
      </c>
      <c r="BR871" s="75" t="b">
        <v>1</v>
      </c>
      <c r="BS871" s="75" t="b">
        <v>1</v>
      </c>
    </row>
    <row r="872" ht="18.0" customHeight="1">
      <c r="A872" s="71" t="s">
        <v>16866</v>
      </c>
      <c r="B872" s="72" t="s">
        <v>16867</v>
      </c>
      <c r="C872" s="73">
        <v>45643.0</v>
      </c>
      <c r="D872" s="73">
        <v>45705.0</v>
      </c>
      <c r="E872" s="74">
        <v>62.0</v>
      </c>
      <c r="F872" s="71" t="s">
        <v>151</v>
      </c>
      <c r="G872" s="75" t="b">
        <v>0</v>
      </c>
      <c r="H872" s="71" t="s">
        <v>559</v>
      </c>
      <c r="I872" s="71" t="s">
        <v>153</v>
      </c>
      <c r="J872" s="71" t="s">
        <v>154</v>
      </c>
      <c r="K872" s="71" t="s">
        <v>16868</v>
      </c>
      <c r="L872" s="71" t="s">
        <v>287</v>
      </c>
      <c r="M872" s="71" t="s">
        <v>11450</v>
      </c>
      <c r="N872" s="73">
        <v>45623.0</v>
      </c>
      <c r="O872" s="71" t="s">
        <v>16869</v>
      </c>
      <c r="P872" s="71" t="s">
        <v>16870</v>
      </c>
      <c r="Q872" s="71" t="s">
        <v>16871</v>
      </c>
      <c r="R872" s="71" t="s">
        <v>11408</v>
      </c>
      <c r="S872" s="71" t="s">
        <v>11864</v>
      </c>
      <c r="T872" s="71" t="s">
        <v>11261</v>
      </c>
      <c r="U872" s="71" t="s">
        <v>11261</v>
      </c>
      <c r="V872" s="73">
        <v>45643.0</v>
      </c>
      <c r="W872" s="74">
        <v>1.0</v>
      </c>
      <c r="X872" s="74">
        <v>1.0</v>
      </c>
      <c r="Y872" s="74" t="s">
        <v>11261</v>
      </c>
      <c r="Z872" s="73" t="s">
        <v>11261</v>
      </c>
      <c r="AA872" s="71" t="s">
        <v>283</v>
      </c>
      <c r="AB872" s="71" t="s">
        <v>16872</v>
      </c>
      <c r="AC872" s="74">
        <v>3.0</v>
      </c>
      <c r="AD872" s="74">
        <v>0.0</v>
      </c>
      <c r="AE872" s="74">
        <v>0.0</v>
      </c>
      <c r="AF872" s="74">
        <v>0.0</v>
      </c>
      <c r="AG872" s="74">
        <v>1.0</v>
      </c>
      <c r="AH872" s="74">
        <v>1.0</v>
      </c>
      <c r="AI872" s="74">
        <v>0.0</v>
      </c>
      <c r="AJ872" s="74">
        <v>1.0</v>
      </c>
      <c r="AK872" s="71" t="s">
        <v>149</v>
      </c>
      <c r="AL872" s="71" t="s">
        <v>25</v>
      </c>
      <c r="AM872" s="71" t="s">
        <v>25</v>
      </c>
      <c r="AN872" s="71" t="s">
        <v>11274</v>
      </c>
      <c r="AO872" s="71" t="s">
        <v>16</v>
      </c>
      <c r="AP872" s="71" t="s">
        <v>11269</v>
      </c>
      <c r="AQ872" s="71" t="s">
        <v>13</v>
      </c>
      <c r="AR872" s="71" t="s">
        <v>11270</v>
      </c>
      <c r="AS872" s="71" t="s">
        <v>22</v>
      </c>
      <c r="AT872" s="71" t="s">
        <v>20</v>
      </c>
      <c r="AU872" s="71" t="s">
        <v>20</v>
      </c>
      <c r="AV872" s="71" t="s">
        <v>11273</v>
      </c>
      <c r="AW872" s="71" t="s">
        <v>14</v>
      </c>
      <c r="AX872" s="71" t="s">
        <v>11285</v>
      </c>
      <c r="AY872" s="71" t="s">
        <v>19</v>
      </c>
      <c r="AZ872" s="71" t="s">
        <v>11271</v>
      </c>
      <c r="BA872" s="71" t="s">
        <v>15</v>
      </c>
      <c r="BB872" s="71" t="s">
        <v>11268</v>
      </c>
      <c r="BC872" s="71" t="s">
        <v>17</v>
      </c>
      <c r="BD872" s="71" t="s">
        <v>11285</v>
      </c>
      <c r="BE872" s="71" t="s">
        <v>19</v>
      </c>
      <c r="BF872" s="71" t="s">
        <v>20</v>
      </c>
      <c r="BG872" s="71" t="s">
        <v>20</v>
      </c>
      <c r="BH872" s="71" t="s">
        <v>11314</v>
      </c>
      <c r="BI872" s="71" t="s">
        <v>12</v>
      </c>
      <c r="BJ872" s="71" t="s">
        <v>11270</v>
      </c>
      <c r="BK872" s="71" t="s">
        <v>22</v>
      </c>
      <c r="BL872" s="71" t="s">
        <v>24</v>
      </c>
      <c r="BM872" s="71" t="s">
        <v>24</v>
      </c>
      <c r="BN872" s="75" t="b">
        <v>0</v>
      </c>
      <c r="BO872" s="75" t="b">
        <v>0</v>
      </c>
      <c r="BP872" s="75" t="b">
        <v>1</v>
      </c>
      <c r="BQ872" s="75" t="b">
        <v>1</v>
      </c>
      <c r="BR872" s="75" t="b">
        <v>0</v>
      </c>
      <c r="BS872" s="75" t="b">
        <v>1</v>
      </c>
    </row>
    <row r="873" ht="18.0" customHeight="1">
      <c r="A873" s="71" t="s">
        <v>16873</v>
      </c>
      <c r="B873" s="72" t="s">
        <v>16874</v>
      </c>
      <c r="C873" s="73">
        <v>45643.0</v>
      </c>
      <c r="D873" s="73">
        <v>45755.0</v>
      </c>
      <c r="E873" s="74">
        <v>112.0</v>
      </c>
      <c r="F873" s="71" t="s">
        <v>34</v>
      </c>
      <c r="G873" s="75" t="b">
        <v>1</v>
      </c>
      <c r="H873" s="71" t="s">
        <v>559</v>
      </c>
      <c r="I873" s="71" t="s">
        <v>153</v>
      </c>
      <c r="J873" s="71" t="s">
        <v>154</v>
      </c>
      <c r="K873" s="71" t="s">
        <v>16875</v>
      </c>
      <c r="L873" s="71" t="s">
        <v>93</v>
      </c>
      <c r="M873" s="71" t="s">
        <v>11318</v>
      </c>
      <c r="N873" s="73">
        <v>45607.0</v>
      </c>
      <c r="O873" s="71" t="s">
        <v>16876</v>
      </c>
      <c r="P873" s="71" t="s">
        <v>16877</v>
      </c>
      <c r="Q873" s="71" t="s">
        <v>16878</v>
      </c>
      <c r="R873" s="71" t="s">
        <v>12611</v>
      </c>
      <c r="S873" s="71" t="s">
        <v>11330</v>
      </c>
      <c r="T873" s="71" t="s">
        <v>11261</v>
      </c>
      <c r="U873" s="71" t="s">
        <v>11261</v>
      </c>
      <c r="V873" s="73">
        <v>45643.0</v>
      </c>
      <c r="W873" s="74">
        <v>0.0</v>
      </c>
      <c r="X873" s="74">
        <v>1.0</v>
      </c>
      <c r="Y873" s="74" t="s">
        <v>11261</v>
      </c>
      <c r="Z873" s="73" t="s">
        <v>11261</v>
      </c>
      <c r="AA873" s="71" t="s">
        <v>105</v>
      </c>
      <c r="AB873" s="71" t="s">
        <v>16879</v>
      </c>
      <c r="AC873" s="74">
        <v>4.0</v>
      </c>
      <c r="AD873" s="74">
        <v>0.0</v>
      </c>
      <c r="AE873" s="74">
        <v>1.0</v>
      </c>
      <c r="AF873" s="74">
        <v>1.0</v>
      </c>
      <c r="AG873" s="74">
        <v>0.0</v>
      </c>
      <c r="AH873" s="74">
        <v>1.0</v>
      </c>
      <c r="AI873" s="74">
        <v>0.0</v>
      </c>
      <c r="AJ873" s="74">
        <v>1.0</v>
      </c>
      <c r="AK873" s="71" t="s">
        <v>149</v>
      </c>
      <c r="AL873" s="71" t="s">
        <v>25</v>
      </c>
      <c r="AM873" s="71" t="s">
        <v>25</v>
      </c>
      <c r="AN873" s="71" t="s">
        <v>11268</v>
      </c>
      <c r="AO873" s="71" t="s">
        <v>17</v>
      </c>
      <c r="AP873" s="71" t="s">
        <v>11314</v>
      </c>
      <c r="AQ873" s="71" t="s">
        <v>12</v>
      </c>
      <c r="AR873" s="71" t="s">
        <v>11284</v>
      </c>
      <c r="AS873" s="71" t="s">
        <v>23</v>
      </c>
      <c r="AT873" s="71" t="s">
        <v>20</v>
      </c>
      <c r="AU873" s="71" t="s">
        <v>20</v>
      </c>
      <c r="AV873" s="71" t="s">
        <v>11273</v>
      </c>
      <c r="AW873" s="71" t="s">
        <v>14</v>
      </c>
      <c r="AX873" s="71" t="s">
        <v>11285</v>
      </c>
      <c r="AY873" s="71" t="s">
        <v>19</v>
      </c>
      <c r="AZ873" s="71" t="s">
        <v>11271</v>
      </c>
      <c r="BA873" s="71" t="s">
        <v>15</v>
      </c>
      <c r="BB873" s="71" t="s">
        <v>11268</v>
      </c>
      <c r="BC873" s="71" t="s">
        <v>17</v>
      </c>
      <c r="BD873" s="71" t="s">
        <v>11285</v>
      </c>
      <c r="BE873" s="71" t="s">
        <v>19</v>
      </c>
      <c r="BF873" s="71" t="s">
        <v>20</v>
      </c>
      <c r="BG873" s="71" t="s">
        <v>20</v>
      </c>
      <c r="BH873" s="71" t="s">
        <v>11314</v>
      </c>
      <c r="BI873" s="71" t="s">
        <v>12</v>
      </c>
      <c r="BJ873" s="71" t="s">
        <v>11270</v>
      </c>
      <c r="BK873" s="71" t="s">
        <v>22</v>
      </c>
      <c r="BL873" s="71" t="s">
        <v>24</v>
      </c>
      <c r="BM873" s="71" t="s">
        <v>24</v>
      </c>
      <c r="BN873" s="75" t="b">
        <v>0</v>
      </c>
      <c r="BO873" s="75" t="b">
        <v>0</v>
      </c>
      <c r="BP873" s="75" t="b">
        <v>1</v>
      </c>
      <c r="BQ873" s="75" t="b">
        <v>1</v>
      </c>
      <c r="BR873" s="75" t="b">
        <v>1</v>
      </c>
      <c r="BS873" s="75" t="b">
        <v>0</v>
      </c>
    </row>
    <row r="874" ht="18.0" customHeight="1">
      <c r="A874" s="71" t="s">
        <v>16880</v>
      </c>
      <c r="B874" s="72" t="s">
        <v>16881</v>
      </c>
      <c r="C874" s="73">
        <v>45643.0</v>
      </c>
      <c r="D874" s="73">
        <v>45714.0</v>
      </c>
      <c r="E874" s="74">
        <v>71.0</v>
      </c>
      <c r="F874" s="71" t="s">
        <v>151</v>
      </c>
      <c r="G874" s="75" t="b">
        <v>0</v>
      </c>
      <c r="H874" s="71" t="s">
        <v>167</v>
      </c>
      <c r="I874" s="71" t="s">
        <v>153</v>
      </c>
      <c r="J874" s="71" t="s">
        <v>154</v>
      </c>
      <c r="K874" s="71" t="s">
        <v>16882</v>
      </c>
      <c r="L874" s="71" t="s">
        <v>93</v>
      </c>
      <c r="M874" s="71" t="s">
        <v>11263</v>
      </c>
      <c r="N874" s="73">
        <v>45610.0</v>
      </c>
      <c r="O874" s="71" t="s">
        <v>16883</v>
      </c>
      <c r="P874" s="71" t="s">
        <v>16884</v>
      </c>
      <c r="Q874" s="71" t="s">
        <v>16885</v>
      </c>
      <c r="R874" s="71" t="s">
        <v>11982</v>
      </c>
      <c r="S874" s="71" t="s">
        <v>11864</v>
      </c>
      <c r="T874" s="71" t="s">
        <v>11261</v>
      </c>
      <c r="U874" s="71" t="s">
        <v>11261</v>
      </c>
      <c r="V874" s="73">
        <v>45643.0</v>
      </c>
      <c r="W874" s="74">
        <v>0.0</v>
      </c>
      <c r="X874" s="74">
        <v>1.0</v>
      </c>
      <c r="Y874" s="74" t="s">
        <v>11261</v>
      </c>
      <c r="Z874" s="73" t="s">
        <v>11261</v>
      </c>
      <c r="AA874" s="71" t="s">
        <v>105</v>
      </c>
      <c r="AB874" s="71" t="s">
        <v>16886</v>
      </c>
      <c r="AC874" s="74">
        <v>3.0</v>
      </c>
      <c r="AD874" s="74">
        <v>1.0</v>
      </c>
      <c r="AE874" s="74">
        <v>1.0</v>
      </c>
      <c r="AF874" s="74">
        <v>0.0</v>
      </c>
      <c r="AG874" s="74">
        <v>0.0</v>
      </c>
      <c r="AH874" s="74">
        <v>0.0</v>
      </c>
      <c r="AI874" s="74">
        <v>1.0</v>
      </c>
      <c r="AJ874" s="74">
        <v>0.0</v>
      </c>
      <c r="AK874" s="71" t="s">
        <v>123</v>
      </c>
      <c r="AL874" s="71" t="s">
        <v>25</v>
      </c>
      <c r="AM874" s="71" t="s">
        <v>25</v>
      </c>
      <c r="AN874" s="71" t="s">
        <v>11274</v>
      </c>
      <c r="AO874" s="71" t="s">
        <v>16</v>
      </c>
      <c r="AP874" s="71" t="s">
        <v>11269</v>
      </c>
      <c r="AQ874" s="71" t="s">
        <v>13</v>
      </c>
      <c r="AR874" s="71" t="s">
        <v>11284</v>
      </c>
      <c r="AS874" s="71" t="s">
        <v>23</v>
      </c>
      <c r="AT874" s="71" t="s">
        <v>20</v>
      </c>
      <c r="AU874" s="71" t="s">
        <v>20</v>
      </c>
      <c r="AV874" s="71" t="s">
        <v>11273</v>
      </c>
      <c r="AW874" s="71" t="s">
        <v>14</v>
      </c>
      <c r="AX874" s="71" t="s">
        <v>11285</v>
      </c>
      <c r="AY874" s="71" t="s">
        <v>19</v>
      </c>
      <c r="AZ874" s="71" t="s">
        <v>11273</v>
      </c>
      <c r="BA874" s="71" t="s">
        <v>14</v>
      </c>
      <c r="BB874" s="71" t="s">
        <v>11274</v>
      </c>
      <c r="BC874" s="71" t="s">
        <v>16</v>
      </c>
      <c r="BD874" s="71" t="s">
        <v>11272</v>
      </c>
      <c r="BE874" s="71" t="s">
        <v>18</v>
      </c>
      <c r="BF874" s="71" t="s">
        <v>21</v>
      </c>
      <c r="BG874" s="71" t="s">
        <v>21</v>
      </c>
      <c r="BH874" s="71" t="s">
        <v>11314</v>
      </c>
      <c r="BI874" s="71" t="s">
        <v>12</v>
      </c>
      <c r="BJ874" s="71" t="s">
        <v>11270</v>
      </c>
      <c r="BK874" s="71" t="s">
        <v>22</v>
      </c>
      <c r="BL874" s="71" t="s">
        <v>25</v>
      </c>
      <c r="BM874" s="71" t="s">
        <v>25</v>
      </c>
      <c r="BN874" s="75" t="b">
        <v>1</v>
      </c>
      <c r="BO874" s="75" t="b">
        <v>1</v>
      </c>
      <c r="BP874" s="75" t="b">
        <v>0</v>
      </c>
      <c r="BQ874" s="75" t="b">
        <v>0</v>
      </c>
      <c r="BR874" s="75" t="b">
        <v>1</v>
      </c>
      <c r="BS874" s="75" t="b">
        <v>0</v>
      </c>
    </row>
    <row r="875" ht="18.0" customHeight="1">
      <c r="A875" s="71" t="s">
        <v>16887</v>
      </c>
      <c r="B875" s="72" t="s">
        <v>16888</v>
      </c>
      <c r="C875" s="73">
        <v>45643.0</v>
      </c>
      <c r="D875" s="73">
        <v>45742.0</v>
      </c>
      <c r="E875" s="74">
        <v>99.0</v>
      </c>
      <c r="F875" s="71" t="s">
        <v>34</v>
      </c>
      <c r="G875" s="75" t="b">
        <v>1</v>
      </c>
      <c r="H875" s="71" t="s">
        <v>954</v>
      </c>
      <c r="I875" s="71" t="s">
        <v>153</v>
      </c>
      <c r="J875" s="71" t="s">
        <v>168</v>
      </c>
      <c r="K875" s="71" t="s">
        <v>16889</v>
      </c>
      <c r="L875" s="71" t="s">
        <v>93</v>
      </c>
      <c r="M875" s="71" t="s">
        <v>11307</v>
      </c>
      <c r="N875" s="73">
        <v>45621.0</v>
      </c>
      <c r="O875" s="71" t="s">
        <v>16890</v>
      </c>
      <c r="P875" s="71" t="s">
        <v>16891</v>
      </c>
      <c r="Q875" s="71" t="s">
        <v>16892</v>
      </c>
      <c r="R875" s="71" t="s">
        <v>16858</v>
      </c>
      <c r="S875" s="71" t="s">
        <v>15462</v>
      </c>
      <c r="T875" s="71" t="s">
        <v>11261</v>
      </c>
      <c r="U875" s="71" t="s">
        <v>11261</v>
      </c>
      <c r="V875" s="73">
        <v>45643.0</v>
      </c>
      <c r="W875" s="74">
        <v>0.0</v>
      </c>
      <c r="X875" s="74">
        <v>0.0</v>
      </c>
      <c r="Y875" s="74" t="s">
        <v>11261</v>
      </c>
      <c r="Z875" s="73" t="s">
        <v>11261</v>
      </c>
      <c r="AA875" s="71" t="s">
        <v>105</v>
      </c>
      <c r="AB875" s="71" t="s">
        <v>16893</v>
      </c>
      <c r="AC875" s="74">
        <v>5.0</v>
      </c>
      <c r="AD875" s="74">
        <v>1.0</v>
      </c>
      <c r="AE875" s="74">
        <v>1.0</v>
      </c>
      <c r="AF875" s="74">
        <v>1.0</v>
      </c>
      <c r="AG875" s="74">
        <v>0.0</v>
      </c>
      <c r="AH875" s="74">
        <v>0.0</v>
      </c>
      <c r="AI875" s="74">
        <v>1.0</v>
      </c>
      <c r="AJ875" s="74">
        <v>1.0</v>
      </c>
      <c r="AK875" s="71" t="s">
        <v>123</v>
      </c>
      <c r="AL875" s="71" t="s">
        <v>25</v>
      </c>
      <c r="AM875" s="71" t="s">
        <v>25</v>
      </c>
      <c r="AN875" s="71" t="s">
        <v>11268</v>
      </c>
      <c r="AO875" s="71" t="s">
        <v>17</v>
      </c>
      <c r="AP875" s="71" t="s">
        <v>11314</v>
      </c>
      <c r="AQ875" s="71" t="s">
        <v>12</v>
      </c>
      <c r="AR875" s="71" t="s">
        <v>11284</v>
      </c>
      <c r="AS875" s="71" t="s">
        <v>23</v>
      </c>
      <c r="AT875" s="71" t="s">
        <v>21</v>
      </c>
      <c r="AU875" s="71" t="s">
        <v>21</v>
      </c>
      <c r="AV875" s="71" t="s">
        <v>11273</v>
      </c>
      <c r="AW875" s="71" t="s">
        <v>14</v>
      </c>
      <c r="AX875" s="71" t="s">
        <v>11272</v>
      </c>
      <c r="AY875" s="71" t="s">
        <v>18</v>
      </c>
      <c r="AZ875" s="71" t="s">
        <v>11273</v>
      </c>
      <c r="BA875" s="71" t="s">
        <v>14</v>
      </c>
      <c r="BB875" s="71" t="s">
        <v>11268</v>
      </c>
      <c r="BC875" s="71" t="s">
        <v>17</v>
      </c>
      <c r="BD875" s="71" t="s">
        <v>11272</v>
      </c>
      <c r="BE875" s="71" t="s">
        <v>18</v>
      </c>
      <c r="BF875" s="71" t="s">
        <v>20</v>
      </c>
      <c r="BG875" s="71" t="s">
        <v>20</v>
      </c>
      <c r="BH875" s="71" t="s">
        <v>11314</v>
      </c>
      <c r="BI875" s="71" t="s">
        <v>12</v>
      </c>
      <c r="BJ875" s="71" t="s">
        <v>11270</v>
      </c>
      <c r="BK875" s="71" t="s">
        <v>22</v>
      </c>
      <c r="BL875" s="71" t="s">
        <v>25</v>
      </c>
      <c r="BM875" s="71" t="s">
        <v>25</v>
      </c>
      <c r="BN875" s="75" t="b">
        <v>1</v>
      </c>
      <c r="BO875" s="75" t="b">
        <v>1</v>
      </c>
      <c r="BP875" s="75" t="b">
        <v>0</v>
      </c>
      <c r="BQ875" s="75" t="b">
        <v>1</v>
      </c>
      <c r="BR875" s="75" t="b">
        <v>1</v>
      </c>
      <c r="BS875" s="75" t="b">
        <v>0</v>
      </c>
    </row>
    <row r="876" ht="18.0" customHeight="1">
      <c r="A876" s="71" t="s">
        <v>16894</v>
      </c>
      <c r="B876" s="72" t="s">
        <v>16895</v>
      </c>
      <c r="C876" s="73">
        <v>45642.0</v>
      </c>
      <c r="D876" s="73" t="s">
        <v>11261</v>
      </c>
      <c r="E876" s="74">
        <v>259.0</v>
      </c>
      <c r="F876" s="71" t="s">
        <v>34</v>
      </c>
      <c r="G876" s="75" t="b">
        <v>1</v>
      </c>
      <c r="H876" s="71" t="s">
        <v>11261</v>
      </c>
      <c r="I876" s="71" t="s">
        <v>91</v>
      </c>
      <c r="J876" s="71" t="s">
        <v>11261</v>
      </c>
      <c r="K876" s="71" t="s">
        <v>16896</v>
      </c>
      <c r="L876" s="71" t="s">
        <v>287</v>
      </c>
      <c r="M876" s="71" t="s">
        <v>11263</v>
      </c>
      <c r="N876" s="73">
        <v>45615.0</v>
      </c>
      <c r="O876" s="71" t="s">
        <v>16897</v>
      </c>
      <c r="P876" s="71" t="s">
        <v>16898</v>
      </c>
      <c r="Q876" s="71" t="s">
        <v>16899</v>
      </c>
      <c r="R876" s="71" t="s">
        <v>14735</v>
      </c>
      <c r="S876" s="71" t="s">
        <v>12142</v>
      </c>
      <c r="T876" s="71" t="s">
        <v>11261</v>
      </c>
      <c r="U876" s="71" t="s">
        <v>11261</v>
      </c>
      <c r="V876" s="73">
        <v>45642.0</v>
      </c>
      <c r="W876" s="74">
        <v>0.0</v>
      </c>
      <c r="X876" s="74">
        <v>0.0</v>
      </c>
      <c r="Y876" s="74" t="s">
        <v>11261</v>
      </c>
      <c r="Z876" s="73" t="s">
        <v>11261</v>
      </c>
      <c r="AA876" s="71" t="s">
        <v>283</v>
      </c>
      <c r="AB876" s="71" t="s">
        <v>11261</v>
      </c>
      <c r="AC876" s="74">
        <v>3.0</v>
      </c>
      <c r="AD876" s="74">
        <v>0.0</v>
      </c>
      <c r="AE876" s="74">
        <v>0.0</v>
      </c>
      <c r="AF876" s="74">
        <v>0.0</v>
      </c>
      <c r="AG876" s="74">
        <v>1.0</v>
      </c>
      <c r="AH876" s="74">
        <v>0.0</v>
      </c>
      <c r="AI876" s="74">
        <v>1.0</v>
      </c>
      <c r="AJ876" s="74">
        <v>1.0</v>
      </c>
      <c r="AK876" s="71" t="s">
        <v>123</v>
      </c>
      <c r="AL876" s="71" t="s">
        <v>25</v>
      </c>
      <c r="AM876" s="71" t="s">
        <v>25</v>
      </c>
      <c r="AN876" s="71" t="s">
        <v>11274</v>
      </c>
      <c r="AO876" s="71" t="s">
        <v>16</v>
      </c>
      <c r="AP876" s="71" t="s">
        <v>11269</v>
      </c>
      <c r="AQ876" s="71" t="s">
        <v>13</v>
      </c>
      <c r="AR876" s="71" t="s">
        <v>11284</v>
      </c>
      <c r="AS876" s="71" t="s">
        <v>23</v>
      </c>
      <c r="AT876" s="71" t="s">
        <v>21</v>
      </c>
      <c r="AU876" s="71" t="s">
        <v>21</v>
      </c>
      <c r="AV876" s="71" t="s">
        <v>11273</v>
      </c>
      <c r="AW876" s="71" t="s">
        <v>14</v>
      </c>
      <c r="AX876" s="71" t="s">
        <v>11272</v>
      </c>
      <c r="AY876" s="71" t="s">
        <v>18</v>
      </c>
      <c r="AZ876" s="71" t="s">
        <v>11273</v>
      </c>
      <c r="BA876" s="71" t="s">
        <v>14</v>
      </c>
      <c r="BB876" s="71" t="s">
        <v>11268</v>
      </c>
      <c r="BC876" s="71" t="s">
        <v>17</v>
      </c>
      <c r="BD876" s="71" t="s">
        <v>11272</v>
      </c>
      <c r="BE876" s="71" t="s">
        <v>18</v>
      </c>
      <c r="BF876" s="71" t="s">
        <v>20</v>
      </c>
      <c r="BG876" s="71" t="s">
        <v>20</v>
      </c>
      <c r="BH876" s="71" t="s">
        <v>11314</v>
      </c>
      <c r="BI876" s="71" t="s">
        <v>12</v>
      </c>
      <c r="BJ876" s="71" t="s">
        <v>11284</v>
      </c>
      <c r="BK876" s="71" t="s">
        <v>23</v>
      </c>
      <c r="BL876" s="71" t="s">
        <v>24</v>
      </c>
      <c r="BM876" s="71" t="s">
        <v>24</v>
      </c>
      <c r="BN876" s="75" t="b">
        <v>0</v>
      </c>
      <c r="BO876" s="75" t="b">
        <v>1</v>
      </c>
      <c r="BP876" s="75" t="b">
        <v>0</v>
      </c>
      <c r="BQ876" s="75" t="b">
        <v>1</v>
      </c>
      <c r="BR876" s="75" t="b">
        <v>0</v>
      </c>
      <c r="BS876" s="75" t="b">
        <v>1</v>
      </c>
    </row>
    <row r="877" ht="18.0" customHeight="1">
      <c r="A877" s="71" t="s">
        <v>16900</v>
      </c>
      <c r="B877" s="72" t="s">
        <v>16901</v>
      </c>
      <c r="C877" s="73">
        <v>45642.0</v>
      </c>
      <c r="D877" s="73">
        <v>45693.0</v>
      </c>
      <c r="E877" s="74">
        <v>51.0</v>
      </c>
      <c r="F877" s="71" t="s">
        <v>151</v>
      </c>
      <c r="G877" s="75" t="b">
        <v>0</v>
      </c>
      <c r="H877" s="71" t="s">
        <v>167</v>
      </c>
      <c r="I877" s="71" t="s">
        <v>153</v>
      </c>
      <c r="J877" s="71" t="s">
        <v>154</v>
      </c>
      <c r="K877" s="71" t="s">
        <v>16902</v>
      </c>
      <c r="L877" s="71" t="s">
        <v>93</v>
      </c>
      <c r="M877" s="71" t="s">
        <v>11307</v>
      </c>
      <c r="N877" s="73">
        <v>45624.0</v>
      </c>
      <c r="O877" s="71" t="s">
        <v>16903</v>
      </c>
      <c r="P877" s="71" t="s">
        <v>16904</v>
      </c>
      <c r="Q877" s="71" t="s">
        <v>16905</v>
      </c>
      <c r="R877" s="71" t="s">
        <v>11608</v>
      </c>
      <c r="S877" s="71" t="s">
        <v>11302</v>
      </c>
      <c r="T877" s="71" t="s">
        <v>11261</v>
      </c>
      <c r="U877" s="71" t="s">
        <v>11261</v>
      </c>
      <c r="V877" s="73">
        <v>45642.0</v>
      </c>
      <c r="W877" s="74">
        <v>0.0</v>
      </c>
      <c r="X877" s="74">
        <v>1.0</v>
      </c>
      <c r="Y877" s="74" t="s">
        <v>11261</v>
      </c>
      <c r="Z877" s="73" t="s">
        <v>11261</v>
      </c>
      <c r="AA877" s="71" t="s">
        <v>105</v>
      </c>
      <c r="AB877" s="71" t="s">
        <v>16906</v>
      </c>
      <c r="AC877" s="74">
        <v>3.0</v>
      </c>
      <c r="AD877" s="74">
        <v>0.0</v>
      </c>
      <c r="AE877" s="74">
        <v>1.0</v>
      </c>
      <c r="AF877" s="74">
        <v>0.0</v>
      </c>
      <c r="AG877" s="74">
        <v>1.0</v>
      </c>
      <c r="AH877" s="74">
        <v>0.0</v>
      </c>
      <c r="AI877" s="74">
        <v>0.0</v>
      </c>
      <c r="AJ877" s="74">
        <v>1.0</v>
      </c>
      <c r="AK877" s="71" t="s">
        <v>11261</v>
      </c>
      <c r="AL877" s="71" t="s">
        <v>25</v>
      </c>
      <c r="AM877" s="71" t="s">
        <v>25</v>
      </c>
      <c r="AN877" s="71" t="s">
        <v>11274</v>
      </c>
      <c r="AO877" s="71" t="s">
        <v>16</v>
      </c>
      <c r="AP877" s="71" t="s">
        <v>11314</v>
      </c>
      <c r="AQ877" s="71" t="s">
        <v>12</v>
      </c>
      <c r="AR877" s="71" t="s">
        <v>11284</v>
      </c>
      <c r="AS877" s="71" t="s">
        <v>23</v>
      </c>
      <c r="AT877" s="71" t="s">
        <v>21</v>
      </c>
      <c r="AU877" s="71" t="s">
        <v>21</v>
      </c>
      <c r="AV877" s="71" t="s">
        <v>11273</v>
      </c>
      <c r="AW877" s="71" t="s">
        <v>14</v>
      </c>
      <c r="AX877" s="71" t="s">
        <v>11285</v>
      </c>
      <c r="AY877" s="71" t="s">
        <v>19</v>
      </c>
      <c r="AZ877" s="71" t="s">
        <v>11271</v>
      </c>
      <c r="BA877" s="71" t="s">
        <v>15</v>
      </c>
      <c r="BB877" s="71" t="s">
        <v>11274</v>
      </c>
      <c r="BC877" s="71" t="s">
        <v>16</v>
      </c>
      <c r="BD877" s="71" t="s">
        <v>11285</v>
      </c>
      <c r="BE877" s="71" t="s">
        <v>19</v>
      </c>
      <c r="BF877" s="71" t="s">
        <v>20</v>
      </c>
      <c r="BG877" s="71" t="s">
        <v>20</v>
      </c>
      <c r="BH877" s="71" t="s">
        <v>11269</v>
      </c>
      <c r="BI877" s="71" t="s">
        <v>13</v>
      </c>
      <c r="BJ877" s="71" t="s">
        <v>11284</v>
      </c>
      <c r="BK877" s="71" t="s">
        <v>23</v>
      </c>
      <c r="BL877" s="71" t="s">
        <v>24</v>
      </c>
      <c r="BM877" s="71" t="s">
        <v>24</v>
      </c>
      <c r="BN877" s="75" t="b">
        <v>0</v>
      </c>
      <c r="BO877" s="75" t="b">
        <v>0</v>
      </c>
      <c r="BP877" s="75" t="b">
        <v>0</v>
      </c>
      <c r="BQ877" s="75" t="b">
        <v>1</v>
      </c>
      <c r="BR877" s="75" t="b">
        <v>1</v>
      </c>
      <c r="BS877" s="75" t="b">
        <v>1</v>
      </c>
    </row>
    <row r="878" ht="18.0" customHeight="1">
      <c r="A878" s="71" t="s">
        <v>16907</v>
      </c>
      <c r="B878" s="72" t="s">
        <v>16908</v>
      </c>
      <c r="C878" s="73">
        <v>45642.0</v>
      </c>
      <c r="D878" s="73" t="s">
        <v>11261</v>
      </c>
      <c r="E878" s="74">
        <v>259.0</v>
      </c>
      <c r="F878" s="71" t="s">
        <v>34</v>
      </c>
      <c r="G878" s="75" t="b">
        <v>1</v>
      </c>
      <c r="H878" s="71" t="s">
        <v>11261</v>
      </c>
      <c r="I878" s="71" t="s">
        <v>91</v>
      </c>
      <c r="J878" s="71" t="s">
        <v>11261</v>
      </c>
      <c r="K878" s="71" t="s">
        <v>16909</v>
      </c>
      <c r="L878" s="71" t="s">
        <v>93</v>
      </c>
      <c r="M878" s="71" t="s">
        <v>11263</v>
      </c>
      <c r="N878" s="73">
        <v>45623.0</v>
      </c>
      <c r="O878" s="71" t="s">
        <v>16910</v>
      </c>
      <c r="P878" s="71" t="s">
        <v>16911</v>
      </c>
      <c r="Q878" s="71" t="s">
        <v>16912</v>
      </c>
      <c r="R878" s="71" t="s">
        <v>16453</v>
      </c>
      <c r="S878" s="71" t="s">
        <v>11330</v>
      </c>
      <c r="T878" s="71" t="s">
        <v>11261</v>
      </c>
      <c r="U878" s="71" t="s">
        <v>11261</v>
      </c>
      <c r="V878" s="73">
        <v>45642.0</v>
      </c>
      <c r="W878" s="74">
        <v>1.0</v>
      </c>
      <c r="X878" s="74">
        <v>0.0</v>
      </c>
      <c r="Y878" s="74" t="s">
        <v>11261</v>
      </c>
      <c r="Z878" s="73" t="s">
        <v>11261</v>
      </c>
      <c r="AA878" s="71" t="s">
        <v>105</v>
      </c>
      <c r="AB878" s="71" t="s">
        <v>11261</v>
      </c>
      <c r="AC878" s="74">
        <v>5.0</v>
      </c>
      <c r="AD878" s="74">
        <v>1.0</v>
      </c>
      <c r="AE878" s="74">
        <v>1.0</v>
      </c>
      <c r="AF878" s="74">
        <v>0.0</v>
      </c>
      <c r="AG878" s="74">
        <v>1.0</v>
      </c>
      <c r="AH878" s="74">
        <v>1.0</v>
      </c>
      <c r="AI878" s="74">
        <v>0.0</v>
      </c>
      <c r="AJ878" s="74">
        <v>1.0</v>
      </c>
      <c r="AK878" s="71" t="s">
        <v>181</v>
      </c>
      <c r="AL878" s="71" t="s">
        <v>25</v>
      </c>
      <c r="AM878" s="71" t="s">
        <v>25</v>
      </c>
      <c r="AN878" s="71" t="s">
        <v>11274</v>
      </c>
      <c r="AO878" s="71" t="s">
        <v>16</v>
      </c>
      <c r="AP878" s="71" t="s">
        <v>11314</v>
      </c>
      <c r="AQ878" s="71" t="s">
        <v>12</v>
      </c>
      <c r="AR878" s="71" t="s">
        <v>11270</v>
      </c>
      <c r="AS878" s="71" t="s">
        <v>22</v>
      </c>
      <c r="AT878" s="71" t="s">
        <v>20</v>
      </c>
      <c r="AU878" s="71" t="s">
        <v>20</v>
      </c>
      <c r="AV878" s="71" t="s">
        <v>11273</v>
      </c>
      <c r="AW878" s="71" t="s">
        <v>14</v>
      </c>
      <c r="AX878" s="71" t="s">
        <v>11272</v>
      </c>
      <c r="AY878" s="71" t="s">
        <v>18</v>
      </c>
      <c r="AZ878" s="71" t="s">
        <v>11271</v>
      </c>
      <c r="BA878" s="71" t="s">
        <v>15</v>
      </c>
      <c r="BB878" s="71" t="s">
        <v>11274</v>
      </c>
      <c r="BC878" s="71" t="s">
        <v>16</v>
      </c>
      <c r="BD878" s="71" t="s">
        <v>11272</v>
      </c>
      <c r="BE878" s="71" t="s">
        <v>18</v>
      </c>
      <c r="BF878" s="71" t="s">
        <v>20</v>
      </c>
      <c r="BG878" s="71" t="s">
        <v>20</v>
      </c>
      <c r="BH878" s="71" t="s">
        <v>11269</v>
      </c>
      <c r="BI878" s="71" t="s">
        <v>13</v>
      </c>
      <c r="BJ878" s="71" t="s">
        <v>11270</v>
      </c>
      <c r="BK878" s="71" t="s">
        <v>22</v>
      </c>
      <c r="BL878" s="71" t="s">
        <v>25</v>
      </c>
      <c r="BM878" s="71" t="s">
        <v>25</v>
      </c>
      <c r="BN878" s="75" t="b">
        <v>1</v>
      </c>
      <c r="BO878" s="75" t="b">
        <v>0</v>
      </c>
      <c r="BP878" s="75" t="b">
        <v>1</v>
      </c>
      <c r="BQ878" s="75" t="b">
        <v>1</v>
      </c>
      <c r="BR878" s="75" t="b">
        <v>1</v>
      </c>
      <c r="BS878" s="75" t="b">
        <v>1</v>
      </c>
    </row>
    <row r="879" ht="18.0" customHeight="1">
      <c r="A879" s="71" t="s">
        <v>16913</v>
      </c>
      <c r="B879" s="72" t="s">
        <v>16914</v>
      </c>
      <c r="C879" s="73">
        <v>45642.0</v>
      </c>
      <c r="D879" s="73" t="s">
        <v>11261</v>
      </c>
      <c r="E879" s="74">
        <v>259.0</v>
      </c>
      <c r="F879" s="71" t="s">
        <v>34</v>
      </c>
      <c r="G879" s="75" t="b">
        <v>1</v>
      </c>
      <c r="H879" s="71" t="s">
        <v>11261</v>
      </c>
      <c r="I879" s="71" t="s">
        <v>91</v>
      </c>
      <c r="J879" s="71" t="s">
        <v>11261</v>
      </c>
      <c r="K879" s="71" t="s">
        <v>16915</v>
      </c>
      <c r="L879" s="71" t="s">
        <v>93</v>
      </c>
      <c r="M879" s="71" t="s">
        <v>11307</v>
      </c>
      <c r="N879" s="73">
        <v>45616.0</v>
      </c>
      <c r="O879" s="71" t="s">
        <v>16916</v>
      </c>
      <c r="P879" s="71" t="s">
        <v>16917</v>
      </c>
      <c r="Q879" s="71" t="s">
        <v>16918</v>
      </c>
      <c r="R879" s="71" t="s">
        <v>11329</v>
      </c>
      <c r="S879" s="71" t="s">
        <v>11330</v>
      </c>
      <c r="T879" s="71" t="s">
        <v>11261</v>
      </c>
      <c r="U879" s="71" t="s">
        <v>11261</v>
      </c>
      <c r="V879" s="73">
        <v>45642.0</v>
      </c>
      <c r="W879" s="74">
        <v>0.0</v>
      </c>
      <c r="X879" s="74">
        <v>0.0</v>
      </c>
      <c r="Y879" s="74" t="s">
        <v>11261</v>
      </c>
      <c r="Z879" s="73" t="s">
        <v>11261</v>
      </c>
      <c r="AA879" s="71" t="s">
        <v>105</v>
      </c>
      <c r="AB879" s="71" t="s">
        <v>11261</v>
      </c>
      <c r="AC879" s="74">
        <v>6.0</v>
      </c>
      <c r="AD879" s="74">
        <v>1.0</v>
      </c>
      <c r="AE879" s="74">
        <v>1.0</v>
      </c>
      <c r="AF879" s="74">
        <v>1.0</v>
      </c>
      <c r="AG879" s="74">
        <v>1.0</v>
      </c>
      <c r="AH879" s="74">
        <v>1.0</v>
      </c>
      <c r="AI879" s="74">
        <v>0.0</v>
      </c>
      <c r="AJ879" s="74">
        <v>1.0</v>
      </c>
      <c r="AK879" s="71" t="s">
        <v>123</v>
      </c>
      <c r="AL879" s="71" t="s">
        <v>25</v>
      </c>
      <c r="AM879" s="71" t="s">
        <v>25</v>
      </c>
      <c r="AN879" s="71" t="s">
        <v>11268</v>
      </c>
      <c r="AO879" s="71" t="s">
        <v>17</v>
      </c>
      <c r="AP879" s="71" t="s">
        <v>11314</v>
      </c>
      <c r="AQ879" s="71" t="s">
        <v>12</v>
      </c>
      <c r="AR879" s="71" t="s">
        <v>11270</v>
      </c>
      <c r="AS879" s="71" t="s">
        <v>22</v>
      </c>
      <c r="AT879" s="71" t="s">
        <v>20</v>
      </c>
      <c r="AU879" s="71" t="s">
        <v>20</v>
      </c>
      <c r="AV879" s="71" t="s">
        <v>11273</v>
      </c>
      <c r="AW879" s="71" t="s">
        <v>14</v>
      </c>
      <c r="AX879" s="71" t="s">
        <v>11272</v>
      </c>
      <c r="AY879" s="71" t="s">
        <v>18</v>
      </c>
      <c r="AZ879" s="71" t="s">
        <v>11271</v>
      </c>
      <c r="BA879" s="71" t="s">
        <v>15</v>
      </c>
      <c r="BB879" s="71" t="s">
        <v>11268</v>
      </c>
      <c r="BC879" s="71" t="s">
        <v>17</v>
      </c>
      <c r="BD879" s="71" t="s">
        <v>11272</v>
      </c>
      <c r="BE879" s="71" t="s">
        <v>18</v>
      </c>
      <c r="BF879" s="71" t="s">
        <v>20</v>
      </c>
      <c r="BG879" s="71" t="s">
        <v>20</v>
      </c>
      <c r="BH879" s="71" t="s">
        <v>11314</v>
      </c>
      <c r="BI879" s="71" t="s">
        <v>12</v>
      </c>
      <c r="BJ879" s="71" t="s">
        <v>11270</v>
      </c>
      <c r="BK879" s="71" t="s">
        <v>22</v>
      </c>
      <c r="BL879" s="71" t="s">
        <v>25</v>
      </c>
      <c r="BM879" s="71" t="s">
        <v>25</v>
      </c>
      <c r="BN879" s="75" t="b">
        <v>1</v>
      </c>
      <c r="BO879" s="75" t="b">
        <v>0</v>
      </c>
      <c r="BP879" s="75" t="b">
        <v>1</v>
      </c>
      <c r="BQ879" s="75" t="b">
        <v>1</v>
      </c>
      <c r="BR879" s="75" t="b">
        <v>1</v>
      </c>
      <c r="BS879" s="75" t="b">
        <v>1</v>
      </c>
    </row>
    <row r="880" ht="18.0" customHeight="1">
      <c r="A880" s="71" t="s">
        <v>16919</v>
      </c>
      <c r="B880" s="72" t="s">
        <v>16920</v>
      </c>
      <c r="C880" s="73">
        <v>45642.0</v>
      </c>
      <c r="D880" s="73">
        <v>45721.0</v>
      </c>
      <c r="E880" s="74">
        <v>79.0</v>
      </c>
      <c r="F880" s="71" t="s">
        <v>151</v>
      </c>
      <c r="G880" s="75" t="b">
        <v>0</v>
      </c>
      <c r="H880" s="71" t="s">
        <v>1670</v>
      </c>
      <c r="I880" s="71" t="s">
        <v>153</v>
      </c>
      <c r="J880" s="71" t="s">
        <v>168</v>
      </c>
      <c r="K880" s="71" t="s">
        <v>16921</v>
      </c>
      <c r="L880" s="71" t="s">
        <v>11306</v>
      </c>
      <c r="M880" s="71" t="s">
        <v>11334</v>
      </c>
      <c r="N880" s="73">
        <v>45614.0</v>
      </c>
      <c r="O880" s="71" t="s">
        <v>16922</v>
      </c>
      <c r="P880" s="71" t="s">
        <v>16923</v>
      </c>
      <c r="Q880" s="71" t="s">
        <v>16924</v>
      </c>
      <c r="R880" s="71" t="s">
        <v>11474</v>
      </c>
      <c r="S880" s="71" t="s">
        <v>11330</v>
      </c>
      <c r="T880" s="71" t="s">
        <v>11261</v>
      </c>
      <c r="U880" s="71" t="s">
        <v>11261</v>
      </c>
      <c r="V880" s="73">
        <v>45642.0</v>
      </c>
      <c r="W880" s="74">
        <v>0.0</v>
      </c>
      <c r="X880" s="74">
        <v>0.0</v>
      </c>
      <c r="Y880" s="74" t="s">
        <v>11261</v>
      </c>
      <c r="Z880" s="73" t="s">
        <v>11261</v>
      </c>
      <c r="AA880" s="71" t="s">
        <v>283</v>
      </c>
      <c r="AB880" s="71" t="s">
        <v>16925</v>
      </c>
      <c r="AC880" s="74">
        <v>5.0</v>
      </c>
      <c r="AD880" s="74">
        <v>1.0</v>
      </c>
      <c r="AE880" s="74">
        <v>1.0</v>
      </c>
      <c r="AF880" s="74">
        <v>1.0</v>
      </c>
      <c r="AG880" s="74">
        <v>1.0</v>
      </c>
      <c r="AH880" s="74">
        <v>0.0</v>
      </c>
      <c r="AI880" s="74">
        <v>1.0</v>
      </c>
      <c r="AJ880" s="74">
        <v>0.0</v>
      </c>
      <c r="AK880" s="71" t="s">
        <v>181</v>
      </c>
      <c r="AL880" s="71" t="s">
        <v>25</v>
      </c>
      <c r="AM880" s="71" t="s">
        <v>25</v>
      </c>
      <c r="AN880" s="71" t="s">
        <v>11268</v>
      </c>
      <c r="AO880" s="71" t="s">
        <v>17</v>
      </c>
      <c r="AP880" s="71" t="s">
        <v>11314</v>
      </c>
      <c r="AQ880" s="71" t="s">
        <v>12</v>
      </c>
      <c r="AR880" s="71" t="s">
        <v>11270</v>
      </c>
      <c r="AS880" s="71" t="s">
        <v>22</v>
      </c>
      <c r="AT880" s="71" t="s">
        <v>21</v>
      </c>
      <c r="AU880" s="71" t="s">
        <v>21</v>
      </c>
      <c r="AV880" s="71" t="s">
        <v>11271</v>
      </c>
      <c r="AW880" s="71" t="s">
        <v>15</v>
      </c>
      <c r="AX880" s="71" t="s">
        <v>11285</v>
      </c>
      <c r="AY880" s="71" t="s">
        <v>19</v>
      </c>
      <c r="AZ880" s="71" t="s">
        <v>11271</v>
      </c>
      <c r="BA880" s="71" t="s">
        <v>15</v>
      </c>
      <c r="BB880" s="71" t="s">
        <v>11268</v>
      </c>
      <c r="BC880" s="71" t="s">
        <v>17</v>
      </c>
      <c r="BD880" s="71" t="s">
        <v>11272</v>
      </c>
      <c r="BE880" s="71" t="s">
        <v>18</v>
      </c>
      <c r="BF880" s="71" t="s">
        <v>20</v>
      </c>
      <c r="BG880" s="71" t="s">
        <v>20</v>
      </c>
      <c r="BH880" s="71" t="s">
        <v>11314</v>
      </c>
      <c r="BI880" s="71" t="s">
        <v>12</v>
      </c>
      <c r="BJ880" s="71" t="s">
        <v>11270</v>
      </c>
      <c r="BK880" s="71" t="s">
        <v>22</v>
      </c>
      <c r="BL880" s="71" t="s">
        <v>25</v>
      </c>
      <c r="BM880" s="71" t="s">
        <v>25</v>
      </c>
      <c r="BN880" s="75" t="b">
        <v>1</v>
      </c>
      <c r="BO880" s="75" t="b">
        <v>1</v>
      </c>
      <c r="BP880" s="75" t="b">
        <v>0</v>
      </c>
      <c r="BQ880" s="75" t="b">
        <v>0</v>
      </c>
      <c r="BR880" s="75" t="b">
        <v>1</v>
      </c>
      <c r="BS880" s="75" t="b">
        <v>1</v>
      </c>
    </row>
    <row r="881" ht="18.0" customHeight="1">
      <c r="A881" s="71" t="s">
        <v>16926</v>
      </c>
      <c r="B881" s="72" t="s">
        <v>16927</v>
      </c>
      <c r="C881" s="73">
        <v>45642.0</v>
      </c>
      <c r="D881" s="73">
        <v>45684.0</v>
      </c>
      <c r="E881" s="74">
        <v>42.0</v>
      </c>
      <c r="F881" s="71" t="s">
        <v>151</v>
      </c>
      <c r="G881" s="75" t="b">
        <v>0</v>
      </c>
      <c r="H881" s="71" t="s">
        <v>1130</v>
      </c>
      <c r="I881" s="71" t="s">
        <v>153</v>
      </c>
      <c r="J881" s="71" t="s">
        <v>168</v>
      </c>
      <c r="K881" s="71" t="s">
        <v>16928</v>
      </c>
      <c r="L881" s="71" t="s">
        <v>93</v>
      </c>
      <c r="M881" s="71" t="s">
        <v>11656</v>
      </c>
      <c r="N881" s="73">
        <v>45617.0</v>
      </c>
      <c r="O881" s="71" t="s">
        <v>16929</v>
      </c>
      <c r="P881" s="71" t="s">
        <v>16930</v>
      </c>
      <c r="Q881" s="71" t="s">
        <v>16931</v>
      </c>
      <c r="R881" s="71" t="s">
        <v>11474</v>
      </c>
      <c r="S881" s="71" t="s">
        <v>11330</v>
      </c>
      <c r="T881" s="71" t="s">
        <v>11261</v>
      </c>
      <c r="U881" s="71" t="s">
        <v>11261</v>
      </c>
      <c r="V881" s="73">
        <v>45642.0</v>
      </c>
      <c r="W881" s="74">
        <v>0.0</v>
      </c>
      <c r="X881" s="74">
        <v>0.0</v>
      </c>
      <c r="Y881" s="74" t="s">
        <v>11261</v>
      </c>
      <c r="Z881" s="73" t="s">
        <v>11261</v>
      </c>
      <c r="AA881" s="71" t="s">
        <v>105</v>
      </c>
      <c r="AB881" s="71" t="s">
        <v>16932</v>
      </c>
      <c r="AC881" s="74">
        <v>3.0</v>
      </c>
      <c r="AD881" s="74">
        <v>1.0</v>
      </c>
      <c r="AE881" s="74">
        <v>1.0</v>
      </c>
      <c r="AF881" s="74">
        <v>0.0</v>
      </c>
      <c r="AG881" s="74">
        <v>0.0</v>
      </c>
      <c r="AH881" s="74">
        <v>1.0</v>
      </c>
      <c r="AI881" s="74">
        <v>0.0</v>
      </c>
      <c r="AJ881" s="74">
        <v>0.0</v>
      </c>
      <c r="AK881" s="71" t="s">
        <v>11261</v>
      </c>
      <c r="AL881" s="71" t="s">
        <v>25</v>
      </c>
      <c r="AM881" s="71" t="s">
        <v>25</v>
      </c>
      <c r="AN881" s="71" t="s">
        <v>11268</v>
      </c>
      <c r="AO881" s="71" t="s">
        <v>17</v>
      </c>
      <c r="AP881" s="71" t="s">
        <v>11269</v>
      </c>
      <c r="AQ881" s="71" t="s">
        <v>13</v>
      </c>
      <c r="AR881" s="71" t="s">
        <v>11284</v>
      </c>
      <c r="AS881" s="71" t="s">
        <v>23</v>
      </c>
      <c r="AT881" s="71" t="s">
        <v>20</v>
      </c>
      <c r="AU881" s="71" t="s">
        <v>20</v>
      </c>
      <c r="AV881" s="71" t="s">
        <v>11273</v>
      </c>
      <c r="AW881" s="71" t="s">
        <v>14</v>
      </c>
      <c r="AX881" s="71" t="s">
        <v>11285</v>
      </c>
      <c r="AY881" s="71" t="s">
        <v>19</v>
      </c>
      <c r="AZ881" s="71" t="s">
        <v>11271</v>
      </c>
      <c r="BA881" s="71" t="s">
        <v>15</v>
      </c>
      <c r="BB881" s="71" t="s">
        <v>11268</v>
      </c>
      <c r="BC881" s="71" t="s">
        <v>17</v>
      </c>
      <c r="BD881" s="71" t="s">
        <v>11272</v>
      </c>
      <c r="BE881" s="71" t="s">
        <v>18</v>
      </c>
      <c r="BF881" s="71" t="s">
        <v>20</v>
      </c>
      <c r="BG881" s="71" t="s">
        <v>20</v>
      </c>
      <c r="BH881" s="71" t="s">
        <v>11314</v>
      </c>
      <c r="BI881" s="71" t="s">
        <v>12</v>
      </c>
      <c r="BJ881" s="71" t="s">
        <v>11270</v>
      </c>
      <c r="BK881" s="71" t="s">
        <v>22</v>
      </c>
      <c r="BL881" s="71" t="s">
        <v>25</v>
      </c>
      <c r="BM881" s="71" t="s">
        <v>25</v>
      </c>
      <c r="BN881" s="75" t="b">
        <v>1</v>
      </c>
      <c r="BO881" s="75" t="b">
        <v>0</v>
      </c>
      <c r="BP881" s="75" t="b">
        <v>1</v>
      </c>
      <c r="BQ881" s="75" t="b">
        <v>0</v>
      </c>
      <c r="BR881" s="75" t="b">
        <v>1</v>
      </c>
      <c r="BS881" s="75" t="b">
        <v>0</v>
      </c>
    </row>
    <row r="882" ht="18.0" customHeight="1">
      <c r="A882" s="71" t="s">
        <v>16933</v>
      </c>
      <c r="B882" s="72" t="s">
        <v>16934</v>
      </c>
      <c r="C882" s="73">
        <v>45642.0</v>
      </c>
      <c r="D882" s="73" t="s">
        <v>11261</v>
      </c>
      <c r="E882" s="74">
        <v>259.0</v>
      </c>
      <c r="F882" s="71" t="s">
        <v>34</v>
      </c>
      <c r="G882" s="75" t="b">
        <v>1</v>
      </c>
      <c r="H882" s="71" t="s">
        <v>11261</v>
      </c>
      <c r="I882" s="71" t="s">
        <v>91</v>
      </c>
      <c r="J882" s="71" t="s">
        <v>11261</v>
      </c>
      <c r="K882" s="71" t="s">
        <v>16935</v>
      </c>
      <c r="L882" s="71" t="s">
        <v>93</v>
      </c>
      <c r="M882" s="71" t="s">
        <v>11263</v>
      </c>
      <c r="N882" s="73">
        <v>45620.0</v>
      </c>
      <c r="O882" s="71" t="s">
        <v>16936</v>
      </c>
      <c r="P882" s="71" t="s">
        <v>16937</v>
      </c>
      <c r="Q882" s="71" t="s">
        <v>16938</v>
      </c>
      <c r="R882" s="71" t="s">
        <v>11549</v>
      </c>
      <c r="S882" s="71" t="s">
        <v>11432</v>
      </c>
      <c r="T882" s="71" t="s">
        <v>11261</v>
      </c>
      <c r="U882" s="71" t="s">
        <v>11261</v>
      </c>
      <c r="V882" s="73">
        <v>45642.0</v>
      </c>
      <c r="W882" s="74">
        <v>2.0</v>
      </c>
      <c r="X882" s="74">
        <v>0.0</v>
      </c>
      <c r="Y882" s="74" t="s">
        <v>11261</v>
      </c>
      <c r="Z882" s="73" t="s">
        <v>11261</v>
      </c>
      <c r="AA882" s="71" t="s">
        <v>105</v>
      </c>
      <c r="AB882" s="71" t="s">
        <v>11261</v>
      </c>
      <c r="AC882" s="74">
        <v>3.0</v>
      </c>
      <c r="AD882" s="74">
        <v>0.0</v>
      </c>
      <c r="AE882" s="74">
        <v>0.0</v>
      </c>
      <c r="AF882" s="74">
        <v>0.0</v>
      </c>
      <c r="AG882" s="74">
        <v>0.0</v>
      </c>
      <c r="AH882" s="74">
        <v>1.0</v>
      </c>
      <c r="AI882" s="74">
        <v>1.0</v>
      </c>
      <c r="AJ882" s="74">
        <v>1.0</v>
      </c>
      <c r="AK882" s="71" t="s">
        <v>123</v>
      </c>
      <c r="AL882" s="71" t="s">
        <v>25</v>
      </c>
      <c r="AM882" s="71" t="s">
        <v>25</v>
      </c>
      <c r="AN882" s="71" t="s">
        <v>11274</v>
      </c>
      <c r="AO882" s="71" t="s">
        <v>16</v>
      </c>
      <c r="AP882" s="71" t="s">
        <v>11269</v>
      </c>
      <c r="AQ882" s="71" t="s">
        <v>13</v>
      </c>
      <c r="AR882" s="71" t="s">
        <v>11284</v>
      </c>
      <c r="AS882" s="71" t="s">
        <v>23</v>
      </c>
      <c r="AT882" s="71" t="s">
        <v>20</v>
      </c>
      <c r="AU882" s="71" t="s">
        <v>20</v>
      </c>
      <c r="AV882" s="71" t="s">
        <v>11273</v>
      </c>
      <c r="AW882" s="71" t="s">
        <v>14</v>
      </c>
      <c r="AX882" s="71" t="s">
        <v>11285</v>
      </c>
      <c r="AY882" s="71" t="s">
        <v>19</v>
      </c>
      <c r="AZ882" s="71" t="s">
        <v>11273</v>
      </c>
      <c r="BA882" s="71" t="s">
        <v>14</v>
      </c>
      <c r="BB882" s="71" t="s">
        <v>11268</v>
      </c>
      <c r="BC882" s="71" t="s">
        <v>17</v>
      </c>
      <c r="BD882" s="71" t="s">
        <v>11285</v>
      </c>
      <c r="BE882" s="71" t="s">
        <v>19</v>
      </c>
      <c r="BF882" s="71" t="s">
        <v>20</v>
      </c>
      <c r="BG882" s="71" t="s">
        <v>20</v>
      </c>
      <c r="BH882" s="71" t="s">
        <v>11314</v>
      </c>
      <c r="BI882" s="71" t="s">
        <v>12</v>
      </c>
      <c r="BJ882" s="71" t="s">
        <v>11270</v>
      </c>
      <c r="BK882" s="71" t="s">
        <v>22</v>
      </c>
      <c r="BL882" s="71" t="s">
        <v>24</v>
      </c>
      <c r="BM882" s="71" t="s">
        <v>24</v>
      </c>
      <c r="BN882" s="75" t="b">
        <v>0</v>
      </c>
      <c r="BO882" s="75" t="b">
        <v>1</v>
      </c>
      <c r="BP882" s="75" t="b">
        <v>1</v>
      </c>
      <c r="BQ882" s="75" t="b">
        <v>1</v>
      </c>
      <c r="BR882" s="75" t="b">
        <v>0</v>
      </c>
      <c r="BS882" s="75" t="b">
        <v>0</v>
      </c>
    </row>
    <row r="883" ht="18.0" customHeight="1">
      <c r="A883" s="71" t="s">
        <v>16939</v>
      </c>
      <c r="B883" s="72" t="s">
        <v>16940</v>
      </c>
      <c r="C883" s="73">
        <v>45642.0</v>
      </c>
      <c r="D883" s="73" t="s">
        <v>11261</v>
      </c>
      <c r="E883" s="74">
        <v>259.0</v>
      </c>
      <c r="F883" s="71" t="s">
        <v>34</v>
      </c>
      <c r="G883" s="75" t="b">
        <v>1</v>
      </c>
      <c r="H883" s="71" t="s">
        <v>11261</v>
      </c>
      <c r="I883" s="71" t="s">
        <v>91</v>
      </c>
      <c r="J883" s="71" t="s">
        <v>11261</v>
      </c>
      <c r="K883" s="71" t="s">
        <v>16941</v>
      </c>
      <c r="L883" s="71" t="s">
        <v>93</v>
      </c>
      <c r="M883" s="71" t="s">
        <v>11289</v>
      </c>
      <c r="N883" s="73">
        <v>45622.0</v>
      </c>
      <c r="O883" s="71" t="s">
        <v>16942</v>
      </c>
      <c r="P883" s="71" t="s">
        <v>16943</v>
      </c>
      <c r="Q883" s="71" t="s">
        <v>16944</v>
      </c>
      <c r="R883" s="71" t="s">
        <v>12760</v>
      </c>
      <c r="S883" s="71" t="s">
        <v>11564</v>
      </c>
      <c r="T883" s="71" t="s">
        <v>11261</v>
      </c>
      <c r="U883" s="71" t="s">
        <v>11261</v>
      </c>
      <c r="V883" s="73">
        <v>45642.0</v>
      </c>
      <c r="W883" s="74">
        <v>0.0</v>
      </c>
      <c r="X883" s="74">
        <v>0.0</v>
      </c>
      <c r="Y883" s="74" t="s">
        <v>11261</v>
      </c>
      <c r="Z883" s="73" t="s">
        <v>11261</v>
      </c>
      <c r="AA883" s="71" t="s">
        <v>105</v>
      </c>
      <c r="AB883" s="71" t="s">
        <v>11261</v>
      </c>
      <c r="AC883" s="74">
        <v>7.0</v>
      </c>
      <c r="AD883" s="74">
        <v>1.0</v>
      </c>
      <c r="AE883" s="74">
        <v>1.0</v>
      </c>
      <c r="AF883" s="74">
        <v>1.0</v>
      </c>
      <c r="AG883" s="74">
        <v>1.0</v>
      </c>
      <c r="AH883" s="74">
        <v>1.0</v>
      </c>
      <c r="AI883" s="74">
        <v>1.0</v>
      </c>
      <c r="AJ883" s="74">
        <v>1.0</v>
      </c>
      <c r="AK883" s="71" t="s">
        <v>181</v>
      </c>
      <c r="AL883" s="71" t="s">
        <v>25</v>
      </c>
      <c r="AM883" s="71" t="s">
        <v>25</v>
      </c>
      <c r="AN883" s="71" t="s">
        <v>11268</v>
      </c>
      <c r="AO883" s="71" t="s">
        <v>17</v>
      </c>
      <c r="AP883" s="71" t="s">
        <v>11269</v>
      </c>
      <c r="AQ883" s="71" t="s">
        <v>13</v>
      </c>
      <c r="AR883" s="71" t="s">
        <v>11284</v>
      </c>
      <c r="AS883" s="71" t="s">
        <v>23</v>
      </c>
      <c r="AT883" s="71" t="s">
        <v>21</v>
      </c>
      <c r="AU883" s="71" t="s">
        <v>21</v>
      </c>
      <c r="AV883" s="71" t="s">
        <v>11273</v>
      </c>
      <c r="AW883" s="71" t="s">
        <v>14</v>
      </c>
      <c r="AX883" s="71" t="s">
        <v>11285</v>
      </c>
      <c r="AY883" s="71" t="s">
        <v>19</v>
      </c>
      <c r="AZ883" s="71" t="s">
        <v>11273</v>
      </c>
      <c r="BA883" s="71" t="s">
        <v>14</v>
      </c>
      <c r="BB883" s="71" t="s">
        <v>11268</v>
      </c>
      <c r="BC883" s="71" t="s">
        <v>17</v>
      </c>
      <c r="BD883" s="71" t="s">
        <v>11285</v>
      </c>
      <c r="BE883" s="71" t="s">
        <v>19</v>
      </c>
      <c r="BF883" s="71" t="s">
        <v>21</v>
      </c>
      <c r="BG883" s="71" t="s">
        <v>21</v>
      </c>
      <c r="BH883" s="71" t="s">
        <v>11269</v>
      </c>
      <c r="BI883" s="71" t="s">
        <v>13</v>
      </c>
      <c r="BJ883" s="71" t="s">
        <v>11284</v>
      </c>
      <c r="BK883" s="71" t="s">
        <v>23</v>
      </c>
      <c r="BL883" s="71" t="s">
        <v>25</v>
      </c>
      <c r="BM883" s="71" t="s">
        <v>25</v>
      </c>
      <c r="BN883" s="75" t="b">
        <v>1</v>
      </c>
      <c r="BO883" s="75" t="b">
        <v>1</v>
      </c>
      <c r="BP883" s="75" t="b">
        <v>1</v>
      </c>
      <c r="BQ883" s="75" t="b">
        <v>1</v>
      </c>
      <c r="BR883" s="75" t="b">
        <v>1</v>
      </c>
      <c r="BS883" s="75" t="b">
        <v>1</v>
      </c>
    </row>
    <row r="884" ht="18.0" customHeight="1">
      <c r="A884" s="71" t="s">
        <v>16945</v>
      </c>
      <c r="B884" s="72" t="s">
        <v>16946</v>
      </c>
      <c r="C884" s="73">
        <v>45642.0</v>
      </c>
      <c r="D884" s="73">
        <v>45755.0</v>
      </c>
      <c r="E884" s="74">
        <v>113.0</v>
      </c>
      <c r="F884" s="71" t="s">
        <v>34</v>
      </c>
      <c r="G884" s="75" t="b">
        <v>1</v>
      </c>
      <c r="H884" s="71" t="s">
        <v>954</v>
      </c>
      <c r="I884" s="71" t="s">
        <v>153</v>
      </c>
      <c r="J884" s="71" t="s">
        <v>168</v>
      </c>
      <c r="K884" s="71" t="s">
        <v>16947</v>
      </c>
      <c r="L884" s="71" t="s">
        <v>93</v>
      </c>
      <c r="M884" s="71" t="s">
        <v>11334</v>
      </c>
      <c r="N884" s="73">
        <v>45623.0</v>
      </c>
      <c r="O884" s="71" t="s">
        <v>13047</v>
      </c>
      <c r="P884" s="71" t="s">
        <v>13048</v>
      </c>
      <c r="Q884" s="71" t="s">
        <v>13049</v>
      </c>
      <c r="R884" s="71" t="s">
        <v>15580</v>
      </c>
      <c r="S884" s="71" t="s">
        <v>12211</v>
      </c>
      <c r="T884" s="71" t="s">
        <v>11261</v>
      </c>
      <c r="U884" s="71" t="s">
        <v>11261</v>
      </c>
      <c r="V884" s="73">
        <v>45642.0</v>
      </c>
      <c r="W884" s="74">
        <v>1.0</v>
      </c>
      <c r="X884" s="74">
        <v>0.0</v>
      </c>
      <c r="Y884" s="74" t="s">
        <v>11261</v>
      </c>
      <c r="Z884" s="73" t="s">
        <v>11261</v>
      </c>
      <c r="AA884" s="71" t="s">
        <v>105</v>
      </c>
      <c r="AB884" s="71" t="s">
        <v>16948</v>
      </c>
      <c r="AC884" s="74">
        <v>5.0</v>
      </c>
      <c r="AD884" s="74">
        <v>0.0</v>
      </c>
      <c r="AE884" s="74">
        <v>1.0</v>
      </c>
      <c r="AF884" s="74">
        <v>1.0</v>
      </c>
      <c r="AG884" s="74">
        <v>1.0</v>
      </c>
      <c r="AH884" s="74">
        <v>1.0</v>
      </c>
      <c r="AI884" s="74">
        <v>0.0</v>
      </c>
      <c r="AJ884" s="74">
        <v>1.0</v>
      </c>
      <c r="AK884" s="71" t="s">
        <v>11261</v>
      </c>
      <c r="AL884" s="71" t="s">
        <v>25</v>
      </c>
      <c r="AM884" s="71" t="s">
        <v>25</v>
      </c>
      <c r="AN884" s="71" t="s">
        <v>11268</v>
      </c>
      <c r="AO884" s="71" t="s">
        <v>17</v>
      </c>
      <c r="AP884" s="71" t="s">
        <v>11269</v>
      </c>
      <c r="AQ884" s="71" t="s">
        <v>13</v>
      </c>
      <c r="AR884" s="71" t="s">
        <v>11284</v>
      </c>
      <c r="AS884" s="71" t="s">
        <v>23</v>
      </c>
      <c r="AT884" s="71" t="s">
        <v>20</v>
      </c>
      <c r="AU884" s="71" t="s">
        <v>20</v>
      </c>
      <c r="AV884" s="71" t="s">
        <v>11273</v>
      </c>
      <c r="AW884" s="71" t="s">
        <v>14</v>
      </c>
      <c r="AX884" s="71" t="s">
        <v>11285</v>
      </c>
      <c r="AY884" s="71" t="s">
        <v>19</v>
      </c>
      <c r="AZ884" s="71" t="s">
        <v>11271</v>
      </c>
      <c r="BA884" s="71" t="s">
        <v>15</v>
      </c>
      <c r="BB884" s="71" t="s">
        <v>11268</v>
      </c>
      <c r="BC884" s="71" t="s">
        <v>17</v>
      </c>
      <c r="BD884" s="71" t="s">
        <v>11285</v>
      </c>
      <c r="BE884" s="71" t="s">
        <v>19</v>
      </c>
      <c r="BF884" s="71" t="s">
        <v>20</v>
      </c>
      <c r="BG884" s="71" t="s">
        <v>20</v>
      </c>
      <c r="BH884" s="71" t="s">
        <v>11269</v>
      </c>
      <c r="BI884" s="71" t="s">
        <v>13</v>
      </c>
      <c r="BJ884" s="71" t="s">
        <v>11284</v>
      </c>
      <c r="BK884" s="71" t="s">
        <v>23</v>
      </c>
      <c r="BL884" s="71" t="s">
        <v>24</v>
      </c>
      <c r="BM884" s="71" t="s">
        <v>24</v>
      </c>
      <c r="BN884" s="75" t="b">
        <v>0</v>
      </c>
      <c r="BO884" s="75" t="b">
        <v>0</v>
      </c>
      <c r="BP884" s="75" t="b">
        <v>1</v>
      </c>
      <c r="BQ884" s="75" t="b">
        <v>1</v>
      </c>
      <c r="BR884" s="75" t="b">
        <v>1</v>
      </c>
      <c r="BS884" s="75" t="b">
        <v>1</v>
      </c>
    </row>
    <row r="885" ht="18.0" customHeight="1">
      <c r="A885" s="71" t="s">
        <v>16949</v>
      </c>
      <c r="B885" s="72" t="s">
        <v>16950</v>
      </c>
      <c r="C885" s="73">
        <v>45642.0</v>
      </c>
      <c r="D885" s="73">
        <v>45778.0</v>
      </c>
      <c r="E885" s="74">
        <v>136.0</v>
      </c>
      <c r="F885" s="71" t="s">
        <v>34</v>
      </c>
      <c r="G885" s="75" t="b">
        <v>1</v>
      </c>
      <c r="H885" s="71" t="s">
        <v>4958</v>
      </c>
      <c r="I885" s="71" t="s">
        <v>153</v>
      </c>
      <c r="J885" s="71" t="s">
        <v>168</v>
      </c>
      <c r="K885" s="71" t="s">
        <v>16951</v>
      </c>
      <c r="L885" s="71" t="s">
        <v>93</v>
      </c>
      <c r="M885" s="71" t="s">
        <v>11656</v>
      </c>
      <c r="N885" s="73">
        <v>45618.0</v>
      </c>
      <c r="O885" s="71" t="s">
        <v>16952</v>
      </c>
      <c r="P885" s="71" t="s">
        <v>16953</v>
      </c>
      <c r="Q885" s="71" t="s">
        <v>16954</v>
      </c>
      <c r="R885" s="71" t="s">
        <v>11738</v>
      </c>
      <c r="S885" s="71" t="s">
        <v>11739</v>
      </c>
      <c r="T885" s="71" t="s">
        <v>11261</v>
      </c>
      <c r="U885" s="71" t="s">
        <v>11261</v>
      </c>
      <c r="V885" s="73">
        <v>45642.0</v>
      </c>
      <c r="W885" s="74">
        <v>0.0</v>
      </c>
      <c r="X885" s="74">
        <v>0.0</v>
      </c>
      <c r="Y885" s="74" t="s">
        <v>11261</v>
      </c>
      <c r="Z885" s="73" t="s">
        <v>11261</v>
      </c>
      <c r="AA885" s="71" t="s">
        <v>105</v>
      </c>
      <c r="AB885" s="71" t="s">
        <v>16955</v>
      </c>
      <c r="AC885" s="74">
        <v>5.0</v>
      </c>
      <c r="AD885" s="74">
        <v>1.0</v>
      </c>
      <c r="AE885" s="74">
        <v>0.0</v>
      </c>
      <c r="AF885" s="74">
        <v>1.0</v>
      </c>
      <c r="AG885" s="74">
        <v>0.0</v>
      </c>
      <c r="AH885" s="74">
        <v>1.0</v>
      </c>
      <c r="AI885" s="74">
        <v>1.0</v>
      </c>
      <c r="AJ885" s="74">
        <v>1.0</v>
      </c>
      <c r="AK885" s="71" t="s">
        <v>250</v>
      </c>
      <c r="AL885" s="71" t="s">
        <v>25</v>
      </c>
      <c r="AM885" s="71" t="s">
        <v>25</v>
      </c>
      <c r="AN885" s="71" t="s">
        <v>11268</v>
      </c>
      <c r="AO885" s="71" t="s">
        <v>17</v>
      </c>
      <c r="AP885" s="71" t="s">
        <v>11314</v>
      </c>
      <c r="AQ885" s="71" t="s">
        <v>12</v>
      </c>
      <c r="AR885" s="71" t="s">
        <v>11284</v>
      </c>
      <c r="AS885" s="71" t="s">
        <v>23</v>
      </c>
      <c r="AT885" s="71" t="s">
        <v>20</v>
      </c>
      <c r="AU885" s="71" t="s">
        <v>20</v>
      </c>
      <c r="AV885" s="71" t="s">
        <v>11273</v>
      </c>
      <c r="AW885" s="71" t="s">
        <v>14</v>
      </c>
      <c r="AX885" s="71" t="s">
        <v>11272</v>
      </c>
      <c r="AY885" s="71" t="s">
        <v>18</v>
      </c>
      <c r="AZ885" s="71" t="s">
        <v>11273</v>
      </c>
      <c r="BA885" s="71" t="s">
        <v>14</v>
      </c>
      <c r="BB885" s="71" t="s">
        <v>11274</v>
      </c>
      <c r="BC885" s="71" t="s">
        <v>16</v>
      </c>
      <c r="BD885" s="71" t="s">
        <v>11272</v>
      </c>
      <c r="BE885" s="71" t="s">
        <v>18</v>
      </c>
      <c r="BF885" s="71" t="s">
        <v>20</v>
      </c>
      <c r="BG885" s="71" t="s">
        <v>20</v>
      </c>
      <c r="BH885" s="71" t="s">
        <v>11314</v>
      </c>
      <c r="BI885" s="71" t="s">
        <v>12</v>
      </c>
      <c r="BJ885" s="71" t="s">
        <v>11270</v>
      </c>
      <c r="BK885" s="71" t="s">
        <v>22</v>
      </c>
      <c r="BL885" s="71" t="s">
        <v>25</v>
      </c>
      <c r="BM885" s="71" t="s">
        <v>25</v>
      </c>
      <c r="BN885" s="75" t="b">
        <v>1</v>
      </c>
      <c r="BO885" s="75" t="b">
        <v>1</v>
      </c>
      <c r="BP885" s="75" t="b">
        <v>1</v>
      </c>
      <c r="BQ885" s="75" t="b">
        <v>1</v>
      </c>
      <c r="BR885" s="75" t="b">
        <v>0</v>
      </c>
      <c r="BS885" s="75" t="b">
        <v>0</v>
      </c>
    </row>
    <row r="886" ht="18.0" customHeight="1">
      <c r="A886" s="71" t="s">
        <v>16956</v>
      </c>
      <c r="B886" s="72" t="s">
        <v>16957</v>
      </c>
      <c r="C886" s="73">
        <v>45642.0</v>
      </c>
      <c r="D886" s="73" t="s">
        <v>11261</v>
      </c>
      <c r="E886" s="74">
        <v>259.0</v>
      </c>
      <c r="F886" s="71" t="s">
        <v>34</v>
      </c>
      <c r="G886" s="75" t="b">
        <v>1</v>
      </c>
      <c r="H886" s="71" t="s">
        <v>954</v>
      </c>
      <c r="I886" s="71" t="s">
        <v>168</v>
      </c>
      <c r="J886" s="71" t="s">
        <v>168</v>
      </c>
      <c r="K886" s="71" t="s">
        <v>16958</v>
      </c>
      <c r="L886" s="71" t="s">
        <v>93</v>
      </c>
      <c r="M886" s="71" t="s">
        <v>11307</v>
      </c>
      <c r="N886" s="73">
        <v>45617.0</v>
      </c>
      <c r="O886" s="71" t="s">
        <v>16959</v>
      </c>
      <c r="P886" s="71" t="s">
        <v>16960</v>
      </c>
      <c r="Q886" s="71" t="s">
        <v>16961</v>
      </c>
      <c r="R886" s="71" t="s">
        <v>12316</v>
      </c>
      <c r="S886" s="71" t="s">
        <v>11572</v>
      </c>
      <c r="T886" s="71" t="s">
        <v>11261</v>
      </c>
      <c r="U886" s="71" t="s">
        <v>11261</v>
      </c>
      <c r="V886" s="73">
        <v>45642.0</v>
      </c>
      <c r="W886" s="74">
        <v>1.0</v>
      </c>
      <c r="X886" s="74">
        <v>0.0</v>
      </c>
      <c r="Y886" s="74" t="s">
        <v>11261</v>
      </c>
      <c r="Z886" s="73" t="s">
        <v>11261</v>
      </c>
      <c r="AA886" s="71" t="s">
        <v>105</v>
      </c>
      <c r="AB886" s="71" t="s">
        <v>16962</v>
      </c>
      <c r="AC886" s="74">
        <v>3.0</v>
      </c>
      <c r="AD886" s="74">
        <v>0.0</v>
      </c>
      <c r="AE886" s="74">
        <v>0.0</v>
      </c>
      <c r="AF886" s="74">
        <v>1.0</v>
      </c>
      <c r="AG886" s="74">
        <v>1.0</v>
      </c>
      <c r="AH886" s="74">
        <v>1.0</v>
      </c>
      <c r="AI886" s="74">
        <v>0.0</v>
      </c>
      <c r="AJ886" s="74">
        <v>0.0</v>
      </c>
      <c r="AK886" s="71" t="s">
        <v>123</v>
      </c>
      <c r="AL886" s="71" t="s">
        <v>25</v>
      </c>
      <c r="AM886" s="71" t="s">
        <v>25</v>
      </c>
      <c r="AN886" s="71" t="s">
        <v>11274</v>
      </c>
      <c r="AO886" s="71" t="s">
        <v>16</v>
      </c>
      <c r="AP886" s="71" t="s">
        <v>11269</v>
      </c>
      <c r="AQ886" s="71" t="s">
        <v>13</v>
      </c>
      <c r="AR886" s="71" t="s">
        <v>11284</v>
      </c>
      <c r="AS886" s="71" t="s">
        <v>23</v>
      </c>
      <c r="AT886" s="71" t="s">
        <v>21</v>
      </c>
      <c r="AU886" s="71" t="s">
        <v>21</v>
      </c>
      <c r="AV886" s="71" t="s">
        <v>11273</v>
      </c>
      <c r="AW886" s="71" t="s">
        <v>14</v>
      </c>
      <c r="AX886" s="71" t="s">
        <v>11272</v>
      </c>
      <c r="AY886" s="71" t="s">
        <v>18</v>
      </c>
      <c r="AZ886" s="71" t="s">
        <v>11271</v>
      </c>
      <c r="BA886" s="71" t="s">
        <v>15</v>
      </c>
      <c r="BB886" s="71" t="s">
        <v>11268</v>
      </c>
      <c r="BC886" s="71" t="s">
        <v>17</v>
      </c>
      <c r="BD886" s="71" t="s">
        <v>11285</v>
      </c>
      <c r="BE886" s="71" t="s">
        <v>19</v>
      </c>
      <c r="BF886" s="71" t="s">
        <v>21</v>
      </c>
      <c r="BG886" s="71" t="s">
        <v>21</v>
      </c>
      <c r="BH886" s="71" t="s">
        <v>11269</v>
      </c>
      <c r="BI886" s="71" t="s">
        <v>13</v>
      </c>
      <c r="BJ886" s="71" t="s">
        <v>11284</v>
      </c>
      <c r="BK886" s="71" t="s">
        <v>23</v>
      </c>
      <c r="BL886" s="71" t="s">
        <v>24</v>
      </c>
      <c r="BM886" s="71" t="s">
        <v>24</v>
      </c>
      <c r="BN886" s="75" t="b">
        <v>0</v>
      </c>
      <c r="BO886" s="75" t="b">
        <v>0</v>
      </c>
      <c r="BP886" s="75" t="b">
        <v>1</v>
      </c>
      <c r="BQ886" s="75" t="b">
        <v>0</v>
      </c>
      <c r="BR886" s="75" t="b">
        <v>0</v>
      </c>
      <c r="BS886" s="75" t="b">
        <v>1</v>
      </c>
    </row>
    <row r="887" ht="18.0" customHeight="1">
      <c r="A887" s="71" t="s">
        <v>16963</v>
      </c>
      <c r="B887" s="72" t="s">
        <v>16964</v>
      </c>
      <c r="C887" s="73">
        <v>45642.0</v>
      </c>
      <c r="D887" s="73" t="s">
        <v>11261</v>
      </c>
      <c r="E887" s="74">
        <v>259.0</v>
      </c>
      <c r="F887" s="71" t="s">
        <v>34</v>
      </c>
      <c r="G887" s="75" t="b">
        <v>1</v>
      </c>
      <c r="H887" s="71" t="s">
        <v>11261</v>
      </c>
      <c r="I887" s="71" t="s">
        <v>91</v>
      </c>
      <c r="J887" s="71" t="s">
        <v>11261</v>
      </c>
      <c r="K887" s="71" t="s">
        <v>16965</v>
      </c>
      <c r="L887" s="71" t="s">
        <v>93</v>
      </c>
      <c r="M887" s="71" t="s">
        <v>11374</v>
      </c>
      <c r="N887" s="73">
        <v>45622.0</v>
      </c>
      <c r="O887" s="71" t="s">
        <v>16966</v>
      </c>
      <c r="P887" s="71" t="s">
        <v>16967</v>
      </c>
      <c r="Q887" s="71" t="s">
        <v>16968</v>
      </c>
      <c r="R887" s="71" t="s">
        <v>11848</v>
      </c>
      <c r="S887" s="71" t="s">
        <v>11432</v>
      </c>
      <c r="T887" s="71" t="s">
        <v>11261</v>
      </c>
      <c r="U887" s="71" t="s">
        <v>11261</v>
      </c>
      <c r="V887" s="73">
        <v>45642.0</v>
      </c>
      <c r="W887" s="74">
        <v>0.0</v>
      </c>
      <c r="X887" s="74">
        <v>0.0</v>
      </c>
      <c r="Y887" s="74" t="s">
        <v>11261</v>
      </c>
      <c r="Z887" s="73" t="s">
        <v>11261</v>
      </c>
      <c r="AA887" s="71" t="s">
        <v>105</v>
      </c>
      <c r="AB887" s="71" t="s">
        <v>11261</v>
      </c>
      <c r="AC887" s="74">
        <v>4.0</v>
      </c>
      <c r="AD887" s="74">
        <v>1.0</v>
      </c>
      <c r="AE887" s="74">
        <v>0.0</v>
      </c>
      <c r="AF887" s="74">
        <v>0.0</v>
      </c>
      <c r="AG887" s="74">
        <v>0.0</v>
      </c>
      <c r="AH887" s="74">
        <v>1.0</v>
      </c>
      <c r="AI887" s="74">
        <v>1.0</v>
      </c>
      <c r="AJ887" s="74">
        <v>1.0</v>
      </c>
      <c r="AK887" s="71" t="s">
        <v>123</v>
      </c>
      <c r="AL887" s="71" t="s">
        <v>25</v>
      </c>
      <c r="AM887" s="71" t="s">
        <v>25</v>
      </c>
      <c r="AN887" s="71" t="s">
        <v>11274</v>
      </c>
      <c r="AO887" s="71" t="s">
        <v>16</v>
      </c>
      <c r="AP887" s="71" t="s">
        <v>11269</v>
      </c>
      <c r="AQ887" s="71" t="s">
        <v>13</v>
      </c>
      <c r="AR887" s="71" t="s">
        <v>11284</v>
      </c>
      <c r="AS887" s="71" t="s">
        <v>23</v>
      </c>
      <c r="AT887" s="71" t="s">
        <v>21</v>
      </c>
      <c r="AU887" s="71" t="s">
        <v>21</v>
      </c>
      <c r="AV887" s="71" t="s">
        <v>11273</v>
      </c>
      <c r="AW887" s="71" t="s">
        <v>14</v>
      </c>
      <c r="AX887" s="71" t="s">
        <v>11272</v>
      </c>
      <c r="AY887" s="71" t="s">
        <v>18</v>
      </c>
      <c r="AZ887" s="71" t="s">
        <v>11273</v>
      </c>
      <c r="BA887" s="71" t="s">
        <v>14</v>
      </c>
      <c r="BB887" s="71" t="s">
        <v>11268</v>
      </c>
      <c r="BC887" s="71" t="s">
        <v>17</v>
      </c>
      <c r="BD887" s="71" t="s">
        <v>11272</v>
      </c>
      <c r="BE887" s="71" t="s">
        <v>18</v>
      </c>
      <c r="BF887" s="71" t="s">
        <v>21</v>
      </c>
      <c r="BG887" s="71" t="s">
        <v>21</v>
      </c>
      <c r="BH887" s="71" t="s">
        <v>11314</v>
      </c>
      <c r="BI887" s="71" t="s">
        <v>12</v>
      </c>
      <c r="BJ887" s="71" t="s">
        <v>11270</v>
      </c>
      <c r="BK887" s="71" t="s">
        <v>22</v>
      </c>
      <c r="BL887" s="71" t="s">
        <v>25</v>
      </c>
      <c r="BM887" s="71" t="s">
        <v>25</v>
      </c>
      <c r="BN887" s="75" t="b">
        <v>1</v>
      </c>
      <c r="BO887" s="75" t="b">
        <v>1</v>
      </c>
      <c r="BP887" s="75" t="b">
        <v>1</v>
      </c>
      <c r="BQ887" s="75" t="b">
        <v>1</v>
      </c>
      <c r="BR887" s="75" t="b">
        <v>0</v>
      </c>
      <c r="BS887" s="75" t="b">
        <v>0</v>
      </c>
    </row>
    <row r="888" ht="18.0" customHeight="1">
      <c r="A888" s="71" t="s">
        <v>16969</v>
      </c>
      <c r="B888" s="72" t="s">
        <v>16970</v>
      </c>
      <c r="C888" s="73">
        <v>45642.0</v>
      </c>
      <c r="D888" s="73">
        <v>45659.0</v>
      </c>
      <c r="E888" s="74">
        <v>17.0</v>
      </c>
      <c r="F888" s="71" t="s">
        <v>151</v>
      </c>
      <c r="G888" s="75" t="b">
        <v>0</v>
      </c>
      <c r="H888" s="71" t="s">
        <v>1130</v>
      </c>
      <c r="I888" s="71" t="s">
        <v>153</v>
      </c>
      <c r="J888" s="71" t="s">
        <v>154</v>
      </c>
      <c r="K888" s="71" t="s">
        <v>16971</v>
      </c>
      <c r="L888" s="71" t="s">
        <v>287</v>
      </c>
      <c r="M888" s="71" t="s">
        <v>11450</v>
      </c>
      <c r="N888" s="73">
        <v>45628.0</v>
      </c>
      <c r="O888" s="71" t="s">
        <v>16972</v>
      </c>
      <c r="P888" s="71" t="s">
        <v>16973</v>
      </c>
      <c r="Q888" s="71" t="s">
        <v>16974</v>
      </c>
      <c r="R888" s="71" t="s">
        <v>11329</v>
      </c>
      <c r="S888" s="71" t="s">
        <v>11330</v>
      </c>
      <c r="T888" s="71" t="s">
        <v>11261</v>
      </c>
      <c r="U888" s="71" t="s">
        <v>11261</v>
      </c>
      <c r="V888" s="73">
        <v>45642.0</v>
      </c>
      <c r="W888" s="74">
        <v>1.0</v>
      </c>
      <c r="X888" s="74">
        <v>0.0</v>
      </c>
      <c r="Y888" s="74" t="s">
        <v>11261</v>
      </c>
      <c r="Z888" s="73" t="s">
        <v>11261</v>
      </c>
      <c r="AA888" s="71" t="s">
        <v>283</v>
      </c>
      <c r="AB888" s="71" t="s">
        <v>16975</v>
      </c>
      <c r="AC888" s="74">
        <v>1.0</v>
      </c>
      <c r="AD888" s="74">
        <v>0.0</v>
      </c>
      <c r="AE888" s="74">
        <v>0.0</v>
      </c>
      <c r="AF888" s="74">
        <v>0.0</v>
      </c>
      <c r="AG888" s="74">
        <v>0.0</v>
      </c>
      <c r="AH888" s="74">
        <v>0.0</v>
      </c>
      <c r="AI888" s="74">
        <v>0.0</v>
      </c>
      <c r="AJ888" s="74">
        <v>1.0</v>
      </c>
      <c r="AK888" s="71" t="s">
        <v>11261</v>
      </c>
      <c r="AL888" s="71" t="s">
        <v>25</v>
      </c>
      <c r="AM888" s="71" t="s">
        <v>25</v>
      </c>
      <c r="AN888" s="71" t="s">
        <v>11274</v>
      </c>
      <c r="AO888" s="71" t="s">
        <v>16</v>
      </c>
      <c r="AP888" s="71" t="s">
        <v>11269</v>
      </c>
      <c r="AQ888" s="71" t="s">
        <v>13</v>
      </c>
      <c r="AR888" s="71" t="s">
        <v>11284</v>
      </c>
      <c r="AS888" s="71" t="s">
        <v>23</v>
      </c>
      <c r="AT888" s="71" t="s">
        <v>21</v>
      </c>
      <c r="AU888" s="71" t="s">
        <v>21</v>
      </c>
      <c r="AV888" s="71" t="s">
        <v>11273</v>
      </c>
      <c r="AW888" s="71" t="s">
        <v>14</v>
      </c>
      <c r="AX888" s="71" t="s">
        <v>11285</v>
      </c>
      <c r="AY888" s="71" t="s">
        <v>19</v>
      </c>
      <c r="AZ888" s="71" t="s">
        <v>11271</v>
      </c>
      <c r="BA888" s="71" t="s">
        <v>15</v>
      </c>
      <c r="BB888" s="71" t="s">
        <v>11268</v>
      </c>
      <c r="BC888" s="71" t="s">
        <v>17</v>
      </c>
      <c r="BD888" s="71" t="s">
        <v>11285</v>
      </c>
      <c r="BE888" s="71" t="s">
        <v>19</v>
      </c>
      <c r="BF888" s="71" t="s">
        <v>20</v>
      </c>
      <c r="BG888" s="71" t="s">
        <v>20</v>
      </c>
      <c r="BH888" s="71" t="s">
        <v>11314</v>
      </c>
      <c r="BI888" s="71" t="s">
        <v>12</v>
      </c>
      <c r="BJ888" s="71" t="s">
        <v>11270</v>
      </c>
      <c r="BK888" s="71" t="s">
        <v>22</v>
      </c>
      <c r="BL888" s="71" t="s">
        <v>24</v>
      </c>
      <c r="BM888" s="71" t="s">
        <v>24</v>
      </c>
      <c r="BN888" s="75" t="b">
        <v>0</v>
      </c>
      <c r="BO888" s="75" t="b">
        <v>0</v>
      </c>
      <c r="BP888" s="75" t="b">
        <v>0</v>
      </c>
      <c r="BQ888" s="75" t="b">
        <v>1</v>
      </c>
      <c r="BR888" s="75" t="b">
        <v>0</v>
      </c>
      <c r="BS888" s="75" t="b">
        <v>0</v>
      </c>
    </row>
    <row r="889" ht="18.0" customHeight="1">
      <c r="A889" s="71" t="s">
        <v>16976</v>
      </c>
      <c r="B889" s="72" t="s">
        <v>16977</v>
      </c>
      <c r="C889" s="73">
        <v>45639.0</v>
      </c>
      <c r="D889" s="73" t="s">
        <v>11261</v>
      </c>
      <c r="E889" s="74">
        <v>262.0</v>
      </c>
      <c r="F889" s="71" t="s">
        <v>34</v>
      </c>
      <c r="G889" s="75" t="b">
        <v>1</v>
      </c>
      <c r="H889" s="71" t="s">
        <v>11261</v>
      </c>
      <c r="I889" s="71" t="s">
        <v>91</v>
      </c>
      <c r="J889" s="71" t="s">
        <v>11261</v>
      </c>
      <c r="K889" s="71" t="s">
        <v>16978</v>
      </c>
      <c r="L889" s="71" t="s">
        <v>93</v>
      </c>
      <c r="M889" s="71" t="s">
        <v>11263</v>
      </c>
      <c r="N889" s="73">
        <v>45615.0</v>
      </c>
      <c r="O889" s="71" t="s">
        <v>16979</v>
      </c>
      <c r="P889" s="71" t="s">
        <v>16980</v>
      </c>
      <c r="Q889" s="71" t="s">
        <v>16981</v>
      </c>
      <c r="R889" s="71" t="s">
        <v>11579</v>
      </c>
      <c r="S889" s="71" t="s">
        <v>11355</v>
      </c>
      <c r="T889" s="71" t="s">
        <v>11261</v>
      </c>
      <c r="U889" s="71" t="s">
        <v>11261</v>
      </c>
      <c r="V889" s="73">
        <v>45639.0</v>
      </c>
      <c r="W889" s="74">
        <v>0.0</v>
      </c>
      <c r="X889" s="74">
        <v>0.0</v>
      </c>
      <c r="Y889" s="74" t="s">
        <v>11261</v>
      </c>
      <c r="Z889" s="73" t="s">
        <v>11261</v>
      </c>
      <c r="AA889" s="71" t="s">
        <v>105</v>
      </c>
      <c r="AB889" s="71" t="s">
        <v>11261</v>
      </c>
      <c r="AC889" s="74">
        <v>5.0</v>
      </c>
      <c r="AD889" s="74">
        <v>0.0</v>
      </c>
      <c r="AE889" s="74">
        <v>0.0</v>
      </c>
      <c r="AF889" s="74">
        <v>1.0</v>
      </c>
      <c r="AG889" s="74">
        <v>1.0</v>
      </c>
      <c r="AH889" s="74">
        <v>1.0</v>
      </c>
      <c r="AI889" s="74">
        <v>1.0</v>
      </c>
      <c r="AJ889" s="74">
        <v>1.0</v>
      </c>
      <c r="AK889" s="71" t="s">
        <v>149</v>
      </c>
      <c r="AL889" s="71" t="s">
        <v>25</v>
      </c>
      <c r="AM889" s="71" t="s">
        <v>25</v>
      </c>
      <c r="AN889" s="71" t="s">
        <v>11268</v>
      </c>
      <c r="AO889" s="71" t="s">
        <v>17</v>
      </c>
      <c r="AP889" s="71" t="s">
        <v>11269</v>
      </c>
      <c r="AQ889" s="71" t="s">
        <v>13</v>
      </c>
      <c r="AR889" s="71" t="s">
        <v>11284</v>
      </c>
      <c r="AS889" s="71" t="s">
        <v>23</v>
      </c>
      <c r="AT889" s="71" t="s">
        <v>21</v>
      </c>
      <c r="AU889" s="71" t="s">
        <v>21</v>
      </c>
      <c r="AV889" s="71" t="s">
        <v>11273</v>
      </c>
      <c r="AW889" s="71" t="s">
        <v>14</v>
      </c>
      <c r="AX889" s="71" t="s">
        <v>11272</v>
      </c>
      <c r="AY889" s="71" t="s">
        <v>18</v>
      </c>
      <c r="AZ889" s="71" t="s">
        <v>11273</v>
      </c>
      <c r="BA889" s="71" t="s">
        <v>14</v>
      </c>
      <c r="BB889" s="71" t="s">
        <v>11274</v>
      </c>
      <c r="BC889" s="71" t="s">
        <v>16</v>
      </c>
      <c r="BD889" s="71" t="s">
        <v>11272</v>
      </c>
      <c r="BE889" s="71" t="s">
        <v>18</v>
      </c>
      <c r="BF889" s="71" t="s">
        <v>21</v>
      </c>
      <c r="BG889" s="71" t="s">
        <v>21</v>
      </c>
      <c r="BH889" s="71" t="s">
        <v>11269</v>
      </c>
      <c r="BI889" s="71" t="s">
        <v>13</v>
      </c>
      <c r="BJ889" s="71" t="s">
        <v>11284</v>
      </c>
      <c r="BK889" s="71" t="s">
        <v>23</v>
      </c>
      <c r="BL889" s="71" t="s">
        <v>24</v>
      </c>
      <c r="BM889" s="71" t="s">
        <v>24</v>
      </c>
      <c r="BN889" s="75" t="b">
        <v>0</v>
      </c>
      <c r="BO889" s="75" t="b">
        <v>1</v>
      </c>
      <c r="BP889" s="75" t="b">
        <v>1</v>
      </c>
      <c r="BQ889" s="75" t="b">
        <v>1</v>
      </c>
      <c r="BR889" s="75" t="b">
        <v>0</v>
      </c>
      <c r="BS889" s="75" t="b">
        <v>1</v>
      </c>
    </row>
    <row r="890" ht="18.0" customHeight="1">
      <c r="A890" s="71" t="s">
        <v>16982</v>
      </c>
      <c r="B890" s="72" t="s">
        <v>16983</v>
      </c>
      <c r="C890" s="73">
        <v>45639.0</v>
      </c>
      <c r="D890" s="73" t="s">
        <v>11261</v>
      </c>
      <c r="E890" s="74">
        <v>262.0</v>
      </c>
      <c r="F890" s="71" t="s">
        <v>34</v>
      </c>
      <c r="G890" s="75" t="b">
        <v>1</v>
      </c>
      <c r="H890" s="71" t="s">
        <v>11261</v>
      </c>
      <c r="I890" s="71" t="s">
        <v>91</v>
      </c>
      <c r="J890" s="71" t="s">
        <v>11261</v>
      </c>
      <c r="K890" s="71" t="s">
        <v>16984</v>
      </c>
      <c r="L890" s="71" t="s">
        <v>93</v>
      </c>
      <c r="M890" s="71" t="s">
        <v>11450</v>
      </c>
      <c r="N890" s="73">
        <v>45617.0</v>
      </c>
      <c r="O890" s="71" t="s">
        <v>16985</v>
      </c>
      <c r="P890" s="71" t="s">
        <v>16986</v>
      </c>
      <c r="Q890" s="71" t="s">
        <v>16987</v>
      </c>
      <c r="R890" s="71" t="s">
        <v>12872</v>
      </c>
      <c r="S890" s="71" t="s">
        <v>11347</v>
      </c>
      <c r="T890" s="71" t="s">
        <v>11261</v>
      </c>
      <c r="U890" s="71" t="s">
        <v>11261</v>
      </c>
      <c r="V890" s="73">
        <v>45639.0</v>
      </c>
      <c r="W890" s="74">
        <v>0.0</v>
      </c>
      <c r="X890" s="74">
        <v>0.0</v>
      </c>
      <c r="Y890" s="74" t="s">
        <v>11261</v>
      </c>
      <c r="Z890" s="73" t="s">
        <v>11261</v>
      </c>
      <c r="AA890" s="71" t="s">
        <v>105</v>
      </c>
      <c r="AB890" s="71" t="s">
        <v>11261</v>
      </c>
      <c r="AC890" s="74">
        <v>2.0</v>
      </c>
      <c r="AD890" s="74">
        <v>1.0</v>
      </c>
      <c r="AE890" s="74">
        <v>0.0</v>
      </c>
      <c r="AF890" s="74">
        <v>1.0</v>
      </c>
      <c r="AG890" s="74">
        <v>0.0</v>
      </c>
      <c r="AH890" s="74">
        <v>0.0</v>
      </c>
      <c r="AI890" s="74">
        <v>0.0</v>
      </c>
      <c r="AJ890" s="74">
        <v>0.0</v>
      </c>
      <c r="AK890" s="71" t="s">
        <v>123</v>
      </c>
      <c r="AL890" s="71" t="s">
        <v>25</v>
      </c>
      <c r="AM890" s="71" t="s">
        <v>25</v>
      </c>
      <c r="AN890" s="71" t="s">
        <v>11274</v>
      </c>
      <c r="AO890" s="71" t="s">
        <v>16</v>
      </c>
      <c r="AP890" s="71" t="s">
        <v>11314</v>
      </c>
      <c r="AQ890" s="71" t="s">
        <v>12</v>
      </c>
      <c r="AR890" s="71" t="s">
        <v>11284</v>
      </c>
      <c r="AS890" s="71" t="s">
        <v>23</v>
      </c>
      <c r="AT890" s="71" t="s">
        <v>20</v>
      </c>
      <c r="AU890" s="71" t="s">
        <v>20</v>
      </c>
      <c r="AV890" s="71" t="s">
        <v>11273</v>
      </c>
      <c r="AW890" s="71" t="s">
        <v>14</v>
      </c>
      <c r="AX890" s="71" t="s">
        <v>11285</v>
      </c>
      <c r="AY890" s="71" t="s">
        <v>19</v>
      </c>
      <c r="AZ890" s="71" t="s">
        <v>11271</v>
      </c>
      <c r="BA890" s="71" t="s">
        <v>15</v>
      </c>
      <c r="BB890" s="71" t="s">
        <v>11268</v>
      </c>
      <c r="BC890" s="71" t="s">
        <v>17</v>
      </c>
      <c r="BD890" s="71" t="s">
        <v>11272</v>
      </c>
      <c r="BE890" s="71" t="s">
        <v>18</v>
      </c>
      <c r="BF890" s="71" t="s">
        <v>21</v>
      </c>
      <c r="BG890" s="71" t="s">
        <v>21</v>
      </c>
      <c r="BH890" s="71" t="s">
        <v>11314</v>
      </c>
      <c r="BI890" s="71" t="s">
        <v>12</v>
      </c>
      <c r="BJ890" s="71" t="s">
        <v>11270</v>
      </c>
      <c r="BK890" s="71" t="s">
        <v>22</v>
      </c>
      <c r="BL890" s="71" t="s">
        <v>25</v>
      </c>
      <c r="BM890" s="71" t="s">
        <v>25</v>
      </c>
      <c r="BN890" s="75" t="b">
        <v>1</v>
      </c>
      <c r="BO890" s="75" t="b">
        <v>0</v>
      </c>
      <c r="BP890" s="75" t="b">
        <v>0</v>
      </c>
      <c r="BQ890" s="75" t="b">
        <v>0</v>
      </c>
      <c r="BR890" s="75" t="b">
        <v>0</v>
      </c>
      <c r="BS890" s="75" t="b">
        <v>0</v>
      </c>
    </row>
    <row r="891" ht="18.0" customHeight="1">
      <c r="A891" s="71" t="s">
        <v>16988</v>
      </c>
      <c r="B891" s="72" t="s">
        <v>16989</v>
      </c>
      <c r="C891" s="73">
        <v>45639.0</v>
      </c>
      <c r="D891" s="73" t="s">
        <v>11261</v>
      </c>
      <c r="E891" s="74">
        <v>262.0</v>
      </c>
      <c r="F891" s="71" t="s">
        <v>34</v>
      </c>
      <c r="G891" s="75" t="b">
        <v>1</v>
      </c>
      <c r="H891" s="71" t="s">
        <v>11261</v>
      </c>
      <c r="I891" s="71" t="s">
        <v>91</v>
      </c>
      <c r="J891" s="71" t="s">
        <v>11261</v>
      </c>
      <c r="K891" s="71" t="s">
        <v>16990</v>
      </c>
      <c r="L891" s="71" t="s">
        <v>93</v>
      </c>
      <c r="M891" s="71" t="s">
        <v>11263</v>
      </c>
      <c r="N891" s="73">
        <v>45622.0</v>
      </c>
      <c r="O891" s="71" t="s">
        <v>16991</v>
      </c>
      <c r="P891" s="71" t="s">
        <v>16992</v>
      </c>
      <c r="Q891" s="71" t="s">
        <v>16993</v>
      </c>
      <c r="R891" s="71" t="s">
        <v>11571</v>
      </c>
      <c r="S891" s="71" t="s">
        <v>11572</v>
      </c>
      <c r="T891" s="71" t="s">
        <v>11261</v>
      </c>
      <c r="U891" s="71" t="s">
        <v>11261</v>
      </c>
      <c r="V891" s="73">
        <v>45639.0</v>
      </c>
      <c r="W891" s="74">
        <v>0.0</v>
      </c>
      <c r="X891" s="74">
        <v>0.0</v>
      </c>
      <c r="Y891" s="74" t="s">
        <v>11261</v>
      </c>
      <c r="Z891" s="73" t="s">
        <v>11261</v>
      </c>
      <c r="AA891" s="71" t="s">
        <v>105</v>
      </c>
      <c r="AB891" s="71" t="s">
        <v>11261</v>
      </c>
      <c r="AC891" s="74">
        <v>2.0</v>
      </c>
      <c r="AD891" s="74">
        <v>1.0</v>
      </c>
      <c r="AE891" s="74">
        <v>1.0</v>
      </c>
      <c r="AF891" s="74">
        <v>0.0</v>
      </c>
      <c r="AG891" s="74">
        <v>0.0</v>
      </c>
      <c r="AH891" s="74">
        <v>0.0</v>
      </c>
      <c r="AI891" s="74">
        <v>0.0</v>
      </c>
      <c r="AJ891" s="74">
        <v>0.0</v>
      </c>
      <c r="AK891" s="71" t="s">
        <v>123</v>
      </c>
      <c r="AL891" s="71" t="s">
        <v>25</v>
      </c>
      <c r="AM891" s="71" t="s">
        <v>25</v>
      </c>
      <c r="AN891" s="71" t="s">
        <v>11268</v>
      </c>
      <c r="AO891" s="71" t="s">
        <v>17</v>
      </c>
      <c r="AP891" s="71" t="s">
        <v>11269</v>
      </c>
      <c r="AQ891" s="71" t="s">
        <v>13</v>
      </c>
      <c r="AR891" s="71" t="s">
        <v>11284</v>
      </c>
      <c r="AS891" s="71" t="s">
        <v>23</v>
      </c>
      <c r="AT891" s="71" t="s">
        <v>21</v>
      </c>
      <c r="AU891" s="71" t="s">
        <v>21</v>
      </c>
      <c r="AV891" s="71" t="s">
        <v>11273</v>
      </c>
      <c r="AW891" s="71" t="s">
        <v>14</v>
      </c>
      <c r="AX891" s="71" t="s">
        <v>11285</v>
      </c>
      <c r="AY891" s="71" t="s">
        <v>19</v>
      </c>
      <c r="AZ891" s="71" t="s">
        <v>11271</v>
      </c>
      <c r="BA891" s="71" t="s">
        <v>15</v>
      </c>
      <c r="BB891" s="71" t="s">
        <v>11268</v>
      </c>
      <c r="BC891" s="71" t="s">
        <v>17</v>
      </c>
      <c r="BD891" s="71" t="s">
        <v>11272</v>
      </c>
      <c r="BE891" s="71" t="s">
        <v>18</v>
      </c>
      <c r="BF891" s="71" t="s">
        <v>20</v>
      </c>
      <c r="BG891" s="71" t="s">
        <v>20</v>
      </c>
      <c r="BH891" s="71" t="s">
        <v>11314</v>
      </c>
      <c r="BI891" s="71" t="s">
        <v>12</v>
      </c>
      <c r="BJ891" s="71" t="s">
        <v>11270</v>
      </c>
      <c r="BK891" s="71" t="s">
        <v>22</v>
      </c>
      <c r="BL891" s="71" t="s">
        <v>25</v>
      </c>
      <c r="BM891" s="71" t="s">
        <v>25</v>
      </c>
      <c r="BN891" s="75" t="b">
        <v>1</v>
      </c>
      <c r="BO891" s="75" t="b">
        <v>0</v>
      </c>
      <c r="BP891" s="75" t="b">
        <v>0</v>
      </c>
      <c r="BQ891" s="75" t="b">
        <v>0</v>
      </c>
      <c r="BR891" s="75" t="b">
        <v>1</v>
      </c>
      <c r="BS891" s="75" t="b">
        <v>0</v>
      </c>
    </row>
    <row r="892" ht="18.0" customHeight="1">
      <c r="A892" s="71" t="s">
        <v>16994</v>
      </c>
      <c r="B892" s="72" t="s">
        <v>16995</v>
      </c>
      <c r="C892" s="73">
        <v>45639.0</v>
      </c>
      <c r="D892" s="73">
        <v>45701.0</v>
      </c>
      <c r="E892" s="74">
        <v>62.0</v>
      </c>
      <c r="F892" s="71" t="s">
        <v>151</v>
      </c>
      <c r="G892" s="75" t="b">
        <v>0</v>
      </c>
      <c r="H892" s="71" t="s">
        <v>1779</v>
      </c>
      <c r="I892" s="71" t="s">
        <v>153</v>
      </c>
      <c r="J892" s="71" t="s">
        <v>154</v>
      </c>
      <c r="K892" s="71" t="s">
        <v>16996</v>
      </c>
      <c r="L892" s="71" t="s">
        <v>93</v>
      </c>
      <c r="M892" s="71" t="s">
        <v>11263</v>
      </c>
      <c r="N892" s="73">
        <v>45609.0</v>
      </c>
      <c r="O892" s="71" t="s">
        <v>15292</v>
      </c>
      <c r="P892" s="71" t="s">
        <v>15292</v>
      </c>
      <c r="Q892" s="71" t="s">
        <v>15293</v>
      </c>
      <c r="R892" s="71" t="s">
        <v>11738</v>
      </c>
      <c r="S892" s="71" t="s">
        <v>11739</v>
      </c>
      <c r="T892" s="71" t="s">
        <v>11261</v>
      </c>
      <c r="U892" s="71" t="s">
        <v>11261</v>
      </c>
      <c r="V892" s="73">
        <v>45639.0</v>
      </c>
      <c r="W892" s="74">
        <v>1.0</v>
      </c>
      <c r="X892" s="74">
        <v>1.0</v>
      </c>
      <c r="Y892" s="74" t="s">
        <v>11261</v>
      </c>
      <c r="Z892" s="73" t="s">
        <v>11261</v>
      </c>
      <c r="AA892" s="71" t="s">
        <v>105</v>
      </c>
      <c r="AB892" s="71" t="s">
        <v>16997</v>
      </c>
      <c r="AC892" s="74">
        <v>3.0</v>
      </c>
      <c r="AD892" s="74">
        <v>1.0</v>
      </c>
      <c r="AE892" s="74">
        <v>0.0</v>
      </c>
      <c r="AF892" s="74">
        <v>1.0</v>
      </c>
      <c r="AG892" s="74">
        <v>0.0</v>
      </c>
      <c r="AH892" s="74">
        <v>0.0</v>
      </c>
      <c r="AI892" s="74">
        <v>1.0</v>
      </c>
      <c r="AJ892" s="74">
        <v>0.0</v>
      </c>
      <c r="AK892" s="71" t="s">
        <v>11261</v>
      </c>
      <c r="AL892" s="71" t="s">
        <v>25</v>
      </c>
      <c r="AM892" s="71" t="s">
        <v>25</v>
      </c>
      <c r="AN892" s="71" t="s">
        <v>11274</v>
      </c>
      <c r="AO892" s="71" t="s">
        <v>16</v>
      </c>
      <c r="AP892" s="71" t="s">
        <v>11314</v>
      </c>
      <c r="AQ892" s="71" t="s">
        <v>12</v>
      </c>
      <c r="AR892" s="71" t="s">
        <v>11284</v>
      </c>
      <c r="AS892" s="71" t="s">
        <v>23</v>
      </c>
      <c r="AT892" s="71" t="s">
        <v>20</v>
      </c>
      <c r="AU892" s="71" t="s">
        <v>20</v>
      </c>
      <c r="AV892" s="71" t="s">
        <v>11273</v>
      </c>
      <c r="AW892" s="71" t="s">
        <v>14</v>
      </c>
      <c r="AX892" s="71" t="s">
        <v>11285</v>
      </c>
      <c r="AY892" s="71" t="s">
        <v>19</v>
      </c>
      <c r="AZ892" s="71" t="s">
        <v>11273</v>
      </c>
      <c r="BA892" s="71" t="s">
        <v>14</v>
      </c>
      <c r="BB892" s="71" t="s">
        <v>11268</v>
      </c>
      <c r="BC892" s="71" t="s">
        <v>17</v>
      </c>
      <c r="BD892" s="71" t="s">
        <v>11272</v>
      </c>
      <c r="BE892" s="71" t="s">
        <v>18</v>
      </c>
      <c r="BF892" s="71" t="s">
        <v>21</v>
      </c>
      <c r="BG892" s="71" t="s">
        <v>21</v>
      </c>
      <c r="BH892" s="71" t="s">
        <v>11314</v>
      </c>
      <c r="BI892" s="71" t="s">
        <v>12</v>
      </c>
      <c r="BJ892" s="71" t="s">
        <v>11270</v>
      </c>
      <c r="BK892" s="71" t="s">
        <v>22</v>
      </c>
      <c r="BL892" s="71" t="s">
        <v>25</v>
      </c>
      <c r="BM892" s="71" t="s">
        <v>25</v>
      </c>
      <c r="BN892" s="75" t="b">
        <v>1</v>
      </c>
      <c r="BO892" s="75" t="b">
        <v>1</v>
      </c>
      <c r="BP892" s="75" t="b">
        <v>0</v>
      </c>
      <c r="BQ892" s="75" t="b">
        <v>0</v>
      </c>
      <c r="BR892" s="75" t="b">
        <v>0</v>
      </c>
      <c r="BS892" s="75" t="b">
        <v>0</v>
      </c>
    </row>
    <row r="893" ht="18.0" customHeight="1">
      <c r="A893" s="71" t="s">
        <v>16998</v>
      </c>
      <c r="B893" s="72" t="s">
        <v>16999</v>
      </c>
      <c r="C893" s="73">
        <v>45638.0</v>
      </c>
      <c r="D893" s="73" t="s">
        <v>11261</v>
      </c>
      <c r="E893" s="74">
        <v>263.0</v>
      </c>
      <c r="F893" s="71" t="s">
        <v>34</v>
      </c>
      <c r="G893" s="75" t="b">
        <v>1</v>
      </c>
      <c r="H893" s="71" t="s">
        <v>11261</v>
      </c>
      <c r="I893" s="71" t="s">
        <v>91</v>
      </c>
      <c r="J893" s="71" t="s">
        <v>11261</v>
      </c>
      <c r="K893" s="71" t="s">
        <v>17000</v>
      </c>
      <c r="L893" s="71" t="s">
        <v>93</v>
      </c>
      <c r="M893" s="71" t="s">
        <v>11656</v>
      </c>
      <c r="N893" s="73">
        <v>45616.0</v>
      </c>
      <c r="O893" s="71" t="s">
        <v>17001</v>
      </c>
      <c r="P893" s="71" t="s">
        <v>17002</v>
      </c>
      <c r="Q893" s="71" t="s">
        <v>17003</v>
      </c>
      <c r="R893" s="71" t="s">
        <v>13162</v>
      </c>
      <c r="S893" s="71" t="s">
        <v>12211</v>
      </c>
      <c r="T893" s="71" t="s">
        <v>11261</v>
      </c>
      <c r="U893" s="71" t="s">
        <v>11261</v>
      </c>
      <c r="V893" s="73">
        <v>45638.0</v>
      </c>
      <c r="W893" s="74">
        <v>0.0</v>
      </c>
      <c r="X893" s="74">
        <v>0.0</v>
      </c>
      <c r="Y893" s="74" t="s">
        <v>11261</v>
      </c>
      <c r="Z893" s="73" t="s">
        <v>11261</v>
      </c>
      <c r="AA893" s="71" t="s">
        <v>105</v>
      </c>
      <c r="AB893" s="71" t="s">
        <v>11261</v>
      </c>
      <c r="AC893" s="74">
        <v>5.0</v>
      </c>
      <c r="AD893" s="74">
        <v>0.0</v>
      </c>
      <c r="AE893" s="74">
        <v>1.0</v>
      </c>
      <c r="AF893" s="74">
        <v>1.0</v>
      </c>
      <c r="AG893" s="74">
        <v>1.0</v>
      </c>
      <c r="AH893" s="74">
        <v>1.0</v>
      </c>
      <c r="AI893" s="74">
        <v>0.0</v>
      </c>
      <c r="AJ893" s="74">
        <v>1.0</v>
      </c>
      <c r="AK893" s="71" t="s">
        <v>123</v>
      </c>
      <c r="AL893" s="71" t="s">
        <v>25</v>
      </c>
      <c r="AM893" s="71" t="s">
        <v>25</v>
      </c>
      <c r="AN893" s="71" t="s">
        <v>11274</v>
      </c>
      <c r="AO893" s="71" t="s">
        <v>16</v>
      </c>
      <c r="AP893" s="71" t="s">
        <v>11269</v>
      </c>
      <c r="AQ893" s="71" t="s">
        <v>13</v>
      </c>
      <c r="AR893" s="71" t="s">
        <v>11270</v>
      </c>
      <c r="AS893" s="71" t="s">
        <v>22</v>
      </c>
      <c r="AT893" s="71" t="s">
        <v>20</v>
      </c>
      <c r="AU893" s="71" t="s">
        <v>20</v>
      </c>
      <c r="AV893" s="71" t="s">
        <v>11273</v>
      </c>
      <c r="AW893" s="71" t="s">
        <v>14</v>
      </c>
      <c r="AX893" s="71" t="s">
        <v>11285</v>
      </c>
      <c r="AY893" s="71" t="s">
        <v>19</v>
      </c>
      <c r="AZ893" s="71" t="s">
        <v>11271</v>
      </c>
      <c r="BA893" s="71" t="s">
        <v>15</v>
      </c>
      <c r="BB893" s="71" t="s">
        <v>11274</v>
      </c>
      <c r="BC893" s="71" t="s">
        <v>16</v>
      </c>
      <c r="BD893" s="71" t="s">
        <v>11285</v>
      </c>
      <c r="BE893" s="71" t="s">
        <v>19</v>
      </c>
      <c r="BF893" s="71" t="s">
        <v>20</v>
      </c>
      <c r="BG893" s="71" t="s">
        <v>20</v>
      </c>
      <c r="BH893" s="71" t="s">
        <v>11269</v>
      </c>
      <c r="BI893" s="71" t="s">
        <v>13</v>
      </c>
      <c r="BJ893" s="71" t="s">
        <v>11270</v>
      </c>
      <c r="BK893" s="71" t="s">
        <v>22</v>
      </c>
      <c r="BL893" s="71" t="s">
        <v>24</v>
      </c>
      <c r="BM893" s="71" t="s">
        <v>24</v>
      </c>
      <c r="BN893" s="75" t="b">
        <v>0</v>
      </c>
      <c r="BO893" s="75" t="b">
        <v>0</v>
      </c>
      <c r="BP893" s="75" t="b">
        <v>1</v>
      </c>
      <c r="BQ893" s="75" t="b">
        <v>1</v>
      </c>
      <c r="BR893" s="75" t="b">
        <v>1</v>
      </c>
      <c r="BS893" s="75" t="b">
        <v>1</v>
      </c>
    </row>
    <row r="894" ht="18.0" customHeight="1">
      <c r="A894" s="71" t="s">
        <v>17004</v>
      </c>
      <c r="B894" s="72" t="s">
        <v>17005</v>
      </c>
      <c r="C894" s="73">
        <v>45638.0</v>
      </c>
      <c r="D894" s="73" t="s">
        <v>11261</v>
      </c>
      <c r="E894" s="74">
        <v>263.0</v>
      </c>
      <c r="F894" s="71" t="s">
        <v>34</v>
      </c>
      <c r="G894" s="75" t="b">
        <v>1</v>
      </c>
      <c r="H894" s="71" t="s">
        <v>11261</v>
      </c>
      <c r="I894" s="71" t="s">
        <v>91</v>
      </c>
      <c r="J894" s="71" t="s">
        <v>11261</v>
      </c>
      <c r="K894" s="71" t="s">
        <v>17006</v>
      </c>
      <c r="L894" s="71" t="s">
        <v>93</v>
      </c>
      <c r="M894" s="71" t="s">
        <v>11334</v>
      </c>
      <c r="N894" s="73">
        <v>45614.0</v>
      </c>
      <c r="O894" s="71" t="s">
        <v>17007</v>
      </c>
      <c r="P894" s="71" t="s">
        <v>17008</v>
      </c>
      <c r="Q894" s="71" t="s">
        <v>17009</v>
      </c>
      <c r="R894" s="71" t="s">
        <v>14152</v>
      </c>
      <c r="S894" s="71" t="s">
        <v>11572</v>
      </c>
      <c r="T894" s="71" t="s">
        <v>11261</v>
      </c>
      <c r="U894" s="71" t="s">
        <v>11261</v>
      </c>
      <c r="V894" s="73">
        <v>45638.0</v>
      </c>
      <c r="W894" s="74">
        <v>0.0</v>
      </c>
      <c r="X894" s="74">
        <v>0.0</v>
      </c>
      <c r="Y894" s="74" t="s">
        <v>11261</v>
      </c>
      <c r="Z894" s="73" t="s">
        <v>11261</v>
      </c>
      <c r="AA894" s="71" t="s">
        <v>105</v>
      </c>
      <c r="AB894" s="71" t="s">
        <v>11261</v>
      </c>
      <c r="AC894" s="74">
        <v>1.0</v>
      </c>
      <c r="AD894" s="74">
        <v>0.0</v>
      </c>
      <c r="AE894" s="74">
        <v>0.0</v>
      </c>
      <c r="AF894" s="74">
        <v>0.0</v>
      </c>
      <c r="AG894" s="74">
        <v>0.0</v>
      </c>
      <c r="AH894" s="74">
        <v>0.0</v>
      </c>
      <c r="AI894" s="74">
        <v>0.0</v>
      </c>
      <c r="AJ894" s="74">
        <v>1.0</v>
      </c>
      <c r="AK894" s="71" t="s">
        <v>181</v>
      </c>
      <c r="AL894" s="71" t="s">
        <v>25</v>
      </c>
      <c r="AM894" s="71" t="s">
        <v>25</v>
      </c>
      <c r="AN894" s="71" t="s">
        <v>11274</v>
      </c>
      <c r="AO894" s="71" t="s">
        <v>16</v>
      </c>
      <c r="AP894" s="71" t="s">
        <v>11269</v>
      </c>
      <c r="AQ894" s="71" t="s">
        <v>13</v>
      </c>
      <c r="AR894" s="71" t="s">
        <v>11284</v>
      </c>
      <c r="AS894" s="71" t="s">
        <v>23</v>
      </c>
      <c r="AT894" s="71" t="s">
        <v>21</v>
      </c>
      <c r="AU894" s="71" t="s">
        <v>21</v>
      </c>
      <c r="AV894" s="71" t="s">
        <v>11273</v>
      </c>
      <c r="AW894" s="71" t="s">
        <v>14</v>
      </c>
      <c r="AX894" s="71" t="s">
        <v>11285</v>
      </c>
      <c r="AY894" s="71" t="s">
        <v>19</v>
      </c>
      <c r="AZ894" s="71" t="s">
        <v>11271</v>
      </c>
      <c r="BA894" s="71" t="s">
        <v>15</v>
      </c>
      <c r="BB894" s="71" t="s">
        <v>11268</v>
      </c>
      <c r="BC894" s="71" t="s">
        <v>17</v>
      </c>
      <c r="BD894" s="71" t="s">
        <v>11285</v>
      </c>
      <c r="BE894" s="71" t="s">
        <v>19</v>
      </c>
      <c r="BF894" s="71" t="s">
        <v>20</v>
      </c>
      <c r="BG894" s="71" t="s">
        <v>20</v>
      </c>
      <c r="BH894" s="71" t="s">
        <v>11314</v>
      </c>
      <c r="BI894" s="71" t="s">
        <v>12</v>
      </c>
      <c r="BJ894" s="71" t="s">
        <v>11270</v>
      </c>
      <c r="BK894" s="71" t="s">
        <v>22</v>
      </c>
      <c r="BL894" s="71" t="s">
        <v>24</v>
      </c>
      <c r="BM894" s="71" t="s">
        <v>24</v>
      </c>
      <c r="BN894" s="75" t="b">
        <v>0</v>
      </c>
      <c r="BO894" s="75" t="b">
        <v>0</v>
      </c>
      <c r="BP894" s="75" t="b">
        <v>0</v>
      </c>
      <c r="BQ894" s="75" t="b">
        <v>1</v>
      </c>
      <c r="BR894" s="75" t="b">
        <v>0</v>
      </c>
      <c r="BS894" s="75" t="b">
        <v>0</v>
      </c>
    </row>
    <row r="895" ht="18.0" customHeight="1">
      <c r="A895" s="71" t="s">
        <v>17010</v>
      </c>
      <c r="B895" s="72" t="s">
        <v>17011</v>
      </c>
      <c r="C895" s="73">
        <v>45638.0</v>
      </c>
      <c r="D895" s="73">
        <v>45796.0</v>
      </c>
      <c r="E895" s="74">
        <v>158.0</v>
      </c>
      <c r="F895" s="71" t="s">
        <v>34</v>
      </c>
      <c r="G895" s="75" t="b">
        <v>1</v>
      </c>
      <c r="H895" s="71" t="s">
        <v>559</v>
      </c>
      <c r="I895" s="71" t="s">
        <v>153</v>
      </c>
      <c r="J895" s="71" t="s">
        <v>154</v>
      </c>
      <c r="K895" s="71" t="s">
        <v>17012</v>
      </c>
      <c r="L895" s="71" t="s">
        <v>93</v>
      </c>
      <c r="M895" s="71" t="s">
        <v>11334</v>
      </c>
      <c r="N895" s="73">
        <v>45614.0</v>
      </c>
      <c r="O895" s="71" t="s">
        <v>17013</v>
      </c>
      <c r="P895" s="71" t="s">
        <v>17014</v>
      </c>
      <c r="Q895" s="71" t="s">
        <v>17015</v>
      </c>
      <c r="R895" s="71" t="s">
        <v>13792</v>
      </c>
      <c r="S895" s="71" t="s">
        <v>13064</v>
      </c>
      <c r="T895" s="71" t="s">
        <v>11261</v>
      </c>
      <c r="U895" s="71" t="s">
        <v>11261</v>
      </c>
      <c r="V895" s="73">
        <v>45638.0</v>
      </c>
      <c r="W895" s="74">
        <v>0.0</v>
      </c>
      <c r="X895" s="74">
        <v>1.0</v>
      </c>
      <c r="Y895" s="74" t="s">
        <v>11261</v>
      </c>
      <c r="Z895" s="73" t="s">
        <v>11261</v>
      </c>
      <c r="AA895" s="71" t="s">
        <v>105</v>
      </c>
      <c r="AB895" s="71" t="s">
        <v>17016</v>
      </c>
      <c r="AC895" s="74">
        <v>5.0</v>
      </c>
      <c r="AD895" s="74">
        <v>1.0</v>
      </c>
      <c r="AE895" s="74">
        <v>0.0</v>
      </c>
      <c r="AF895" s="74">
        <v>1.0</v>
      </c>
      <c r="AG895" s="74">
        <v>1.0</v>
      </c>
      <c r="AH895" s="74">
        <v>1.0</v>
      </c>
      <c r="AI895" s="74">
        <v>1.0</v>
      </c>
      <c r="AJ895" s="74">
        <v>0.0</v>
      </c>
      <c r="AK895" s="71" t="s">
        <v>250</v>
      </c>
      <c r="AL895" s="71" t="s">
        <v>25</v>
      </c>
      <c r="AM895" s="71" t="s">
        <v>25</v>
      </c>
      <c r="AN895" s="71" t="s">
        <v>11268</v>
      </c>
      <c r="AO895" s="71" t="s">
        <v>17</v>
      </c>
      <c r="AP895" s="71" t="s">
        <v>11269</v>
      </c>
      <c r="AQ895" s="71" t="s">
        <v>13</v>
      </c>
      <c r="AR895" s="71" t="s">
        <v>11284</v>
      </c>
      <c r="AS895" s="71" t="s">
        <v>23</v>
      </c>
      <c r="AT895" s="71" t="s">
        <v>21</v>
      </c>
      <c r="AU895" s="71" t="s">
        <v>21</v>
      </c>
      <c r="AV895" s="71" t="s">
        <v>11273</v>
      </c>
      <c r="AW895" s="71" t="s">
        <v>14</v>
      </c>
      <c r="AX895" s="71" t="s">
        <v>11272</v>
      </c>
      <c r="AY895" s="71" t="s">
        <v>18</v>
      </c>
      <c r="AZ895" s="71" t="s">
        <v>11273</v>
      </c>
      <c r="BA895" s="71" t="s">
        <v>14</v>
      </c>
      <c r="BB895" s="71" t="s">
        <v>11274</v>
      </c>
      <c r="BC895" s="71" t="s">
        <v>16</v>
      </c>
      <c r="BD895" s="71" t="s">
        <v>11285</v>
      </c>
      <c r="BE895" s="71" t="s">
        <v>19</v>
      </c>
      <c r="BF895" s="71" t="s">
        <v>21</v>
      </c>
      <c r="BG895" s="71" t="s">
        <v>21</v>
      </c>
      <c r="BH895" s="71" t="s">
        <v>11269</v>
      </c>
      <c r="BI895" s="71" t="s">
        <v>13</v>
      </c>
      <c r="BJ895" s="71" t="s">
        <v>11284</v>
      </c>
      <c r="BK895" s="71" t="s">
        <v>23</v>
      </c>
      <c r="BL895" s="71" t="s">
        <v>25</v>
      </c>
      <c r="BM895" s="71" t="s">
        <v>25</v>
      </c>
      <c r="BN895" s="75" t="b">
        <v>1</v>
      </c>
      <c r="BO895" s="75" t="b">
        <v>1</v>
      </c>
      <c r="BP895" s="75" t="b">
        <v>1</v>
      </c>
      <c r="BQ895" s="75" t="b">
        <v>0</v>
      </c>
      <c r="BR895" s="75" t="b">
        <v>0</v>
      </c>
      <c r="BS895" s="75" t="b">
        <v>1</v>
      </c>
    </row>
    <row r="896" ht="18.0" customHeight="1">
      <c r="A896" s="71" t="s">
        <v>17017</v>
      </c>
      <c r="B896" s="72" t="s">
        <v>17018</v>
      </c>
      <c r="C896" s="73">
        <v>45638.0</v>
      </c>
      <c r="D896" s="73" t="s">
        <v>11261</v>
      </c>
      <c r="E896" s="74">
        <v>263.0</v>
      </c>
      <c r="F896" s="71" t="s">
        <v>34</v>
      </c>
      <c r="G896" s="75" t="b">
        <v>1</v>
      </c>
      <c r="H896" s="71" t="s">
        <v>954</v>
      </c>
      <c r="I896" s="71" t="s">
        <v>168</v>
      </c>
      <c r="J896" s="71" t="s">
        <v>168</v>
      </c>
      <c r="K896" s="71" t="s">
        <v>17019</v>
      </c>
      <c r="L896" s="71" t="s">
        <v>93</v>
      </c>
      <c r="M896" s="71" t="s">
        <v>11450</v>
      </c>
      <c r="N896" s="73">
        <v>45618.0</v>
      </c>
      <c r="O896" s="71" t="s">
        <v>17020</v>
      </c>
      <c r="P896" s="71" t="s">
        <v>17021</v>
      </c>
      <c r="Q896" s="71" t="s">
        <v>17022</v>
      </c>
      <c r="R896" s="71" t="s">
        <v>15990</v>
      </c>
      <c r="S896" s="71" t="s">
        <v>11408</v>
      </c>
      <c r="T896" s="71" t="s">
        <v>11261</v>
      </c>
      <c r="U896" s="71" t="s">
        <v>11261</v>
      </c>
      <c r="V896" s="73">
        <v>45638.0</v>
      </c>
      <c r="W896" s="74">
        <v>1.0</v>
      </c>
      <c r="X896" s="74">
        <v>0.0</v>
      </c>
      <c r="Y896" s="74" t="s">
        <v>11261</v>
      </c>
      <c r="Z896" s="73" t="s">
        <v>11261</v>
      </c>
      <c r="AA896" s="71" t="s">
        <v>105</v>
      </c>
      <c r="AB896" s="71" t="s">
        <v>17023</v>
      </c>
      <c r="AC896" s="74">
        <v>4.0</v>
      </c>
      <c r="AD896" s="74">
        <v>1.0</v>
      </c>
      <c r="AE896" s="74">
        <v>1.0</v>
      </c>
      <c r="AF896" s="74">
        <v>0.0</v>
      </c>
      <c r="AG896" s="74">
        <v>0.0</v>
      </c>
      <c r="AH896" s="74">
        <v>1.0</v>
      </c>
      <c r="AI896" s="74">
        <v>1.0</v>
      </c>
      <c r="AJ896" s="74">
        <v>0.0</v>
      </c>
      <c r="AK896" s="71" t="s">
        <v>123</v>
      </c>
      <c r="AL896" s="71" t="s">
        <v>25</v>
      </c>
      <c r="AM896" s="71" t="s">
        <v>25</v>
      </c>
      <c r="AN896" s="71" t="s">
        <v>11268</v>
      </c>
      <c r="AO896" s="71" t="s">
        <v>17</v>
      </c>
      <c r="AP896" s="71" t="s">
        <v>11269</v>
      </c>
      <c r="AQ896" s="71" t="s">
        <v>13</v>
      </c>
      <c r="AR896" s="71" t="s">
        <v>11284</v>
      </c>
      <c r="AS896" s="71" t="s">
        <v>23</v>
      </c>
      <c r="AT896" s="71" t="s">
        <v>20</v>
      </c>
      <c r="AU896" s="71" t="s">
        <v>20</v>
      </c>
      <c r="AV896" s="71" t="s">
        <v>11273</v>
      </c>
      <c r="AW896" s="71" t="s">
        <v>14</v>
      </c>
      <c r="AX896" s="71" t="s">
        <v>11272</v>
      </c>
      <c r="AY896" s="71" t="s">
        <v>18</v>
      </c>
      <c r="AZ896" s="71" t="s">
        <v>11273</v>
      </c>
      <c r="BA896" s="71" t="s">
        <v>14</v>
      </c>
      <c r="BB896" s="71" t="s">
        <v>11268</v>
      </c>
      <c r="BC896" s="71" t="s">
        <v>17</v>
      </c>
      <c r="BD896" s="71" t="s">
        <v>11285</v>
      </c>
      <c r="BE896" s="71" t="s">
        <v>19</v>
      </c>
      <c r="BF896" s="71" t="s">
        <v>20</v>
      </c>
      <c r="BG896" s="71" t="s">
        <v>20</v>
      </c>
      <c r="BH896" s="71" t="s">
        <v>11314</v>
      </c>
      <c r="BI896" s="71" t="s">
        <v>12</v>
      </c>
      <c r="BJ896" s="71" t="s">
        <v>11270</v>
      </c>
      <c r="BK896" s="71" t="s">
        <v>22</v>
      </c>
      <c r="BL896" s="71" t="s">
        <v>25</v>
      </c>
      <c r="BM896" s="71" t="s">
        <v>25</v>
      </c>
      <c r="BN896" s="75" t="b">
        <v>1</v>
      </c>
      <c r="BO896" s="75" t="b">
        <v>1</v>
      </c>
      <c r="BP896" s="75" t="b">
        <v>1</v>
      </c>
      <c r="BQ896" s="75" t="b">
        <v>0</v>
      </c>
      <c r="BR896" s="75" t="b">
        <v>1</v>
      </c>
      <c r="BS896" s="75" t="b">
        <v>0</v>
      </c>
    </row>
    <row r="897" ht="18.0" customHeight="1">
      <c r="A897" s="71" t="s">
        <v>17024</v>
      </c>
      <c r="B897" s="72" t="s">
        <v>17025</v>
      </c>
      <c r="C897" s="73">
        <v>45638.0</v>
      </c>
      <c r="D897" s="73">
        <v>45714.0</v>
      </c>
      <c r="E897" s="74">
        <v>76.0</v>
      </c>
      <c r="F897" s="71" t="s">
        <v>151</v>
      </c>
      <c r="G897" s="75" t="b">
        <v>0</v>
      </c>
      <c r="H897" s="71" t="s">
        <v>10954</v>
      </c>
      <c r="I897" s="71" t="s">
        <v>168</v>
      </c>
      <c r="J897" s="71" t="s">
        <v>168</v>
      </c>
      <c r="K897" s="71" t="s">
        <v>17026</v>
      </c>
      <c r="L897" s="71" t="s">
        <v>93</v>
      </c>
      <c r="M897" s="71" t="s">
        <v>11450</v>
      </c>
      <c r="N897" s="73">
        <v>45609.0</v>
      </c>
      <c r="O897" s="71" t="s">
        <v>14174</v>
      </c>
      <c r="P897" s="71" t="s">
        <v>14175</v>
      </c>
      <c r="Q897" s="71" t="s">
        <v>14176</v>
      </c>
      <c r="R897" s="71" t="s">
        <v>11608</v>
      </c>
      <c r="S897" s="71" t="s">
        <v>11302</v>
      </c>
      <c r="T897" s="71" t="s">
        <v>11261</v>
      </c>
      <c r="U897" s="71" t="s">
        <v>11261</v>
      </c>
      <c r="V897" s="73">
        <v>45638.0</v>
      </c>
      <c r="W897" s="74">
        <v>0.0</v>
      </c>
      <c r="X897" s="74">
        <v>0.0</v>
      </c>
      <c r="Y897" s="74" t="s">
        <v>11261</v>
      </c>
      <c r="Z897" s="73" t="s">
        <v>11261</v>
      </c>
      <c r="AA897" s="71" t="s">
        <v>105</v>
      </c>
      <c r="AB897" s="71" t="s">
        <v>11261</v>
      </c>
      <c r="AC897" s="74">
        <v>2.0</v>
      </c>
      <c r="AD897" s="74">
        <v>0.0</v>
      </c>
      <c r="AE897" s="74">
        <v>0.0</v>
      </c>
      <c r="AF897" s="74">
        <v>1.0</v>
      </c>
      <c r="AG897" s="74">
        <v>1.0</v>
      </c>
      <c r="AH897" s="74">
        <v>0.0</v>
      </c>
      <c r="AI897" s="74">
        <v>0.0</v>
      </c>
      <c r="AJ897" s="74">
        <v>0.0</v>
      </c>
      <c r="AK897" s="71" t="s">
        <v>11261</v>
      </c>
      <c r="AL897" s="71" t="s">
        <v>25</v>
      </c>
      <c r="AM897" s="71" t="s">
        <v>25</v>
      </c>
      <c r="AN897" s="71" t="s">
        <v>11268</v>
      </c>
      <c r="AO897" s="71" t="s">
        <v>17</v>
      </c>
      <c r="AP897" s="71" t="s">
        <v>11269</v>
      </c>
      <c r="AQ897" s="71" t="s">
        <v>13</v>
      </c>
      <c r="AR897" s="71" t="s">
        <v>11284</v>
      </c>
      <c r="AS897" s="71" t="s">
        <v>23</v>
      </c>
      <c r="AT897" s="71" t="s">
        <v>20</v>
      </c>
      <c r="AU897" s="71" t="s">
        <v>20</v>
      </c>
      <c r="AV897" s="71" t="s">
        <v>11273</v>
      </c>
      <c r="AW897" s="71" t="s">
        <v>14</v>
      </c>
      <c r="AX897" s="71" t="s">
        <v>11285</v>
      </c>
      <c r="AY897" s="71" t="s">
        <v>19</v>
      </c>
      <c r="AZ897" s="71" t="s">
        <v>11271</v>
      </c>
      <c r="BA897" s="71" t="s">
        <v>15</v>
      </c>
      <c r="BB897" s="71" t="s">
        <v>11274</v>
      </c>
      <c r="BC897" s="71" t="s">
        <v>16</v>
      </c>
      <c r="BD897" s="71" t="s">
        <v>11272</v>
      </c>
      <c r="BE897" s="71" t="s">
        <v>18</v>
      </c>
      <c r="BF897" s="71" t="s">
        <v>21</v>
      </c>
      <c r="BG897" s="71" t="s">
        <v>21</v>
      </c>
      <c r="BH897" s="71" t="s">
        <v>11269</v>
      </c>
      <c r="BI897" s="71" t="s">
        <v>13</v>
      </c>
      <c r="BJ897" s="71" t="s">
        <v>11284</v>
      </c>
      <c r="BK897" s="71" t="s">
        <v>23</v>
      </c>
      <c r="BL897" s="71" t="s">
        <v>24</v>
      </c>
      <c r="BM897" s="71" t="s">
        <v>24</v>
      </c>
      <c r="BN897" s="75" t="b">
        <v>0</v>
      </c>
      <c r="BO897" s="75" t="b">
        <v>0</v>
      </c>
      <c r="BP897" s="75" t="b">
        <v>0</v>
      </c>
      <c r="BQ897" s="75" t="b">
        <v>0</v>
      </c>
      <c r="BR897" s="75" t="b">
        <v>0</v>
      </c>
      <c r="BS897" s="75" t="b">
        <v>1</v>
      </c>
    </row>
    <row r="898" ht="18.0" customHeight="1">
      <c r="A898" s="71" t="s">
        <v>17027</v>
      </c>
      <c r="B898" s="72" t="s">
        <v>17028</v>
      </c>
      <c r="C898" s="73">
        <v>45638.0</v>
      </c>
      <c r="D898" s="73" t="s">
        <v>11261</v>
      </c>
      <c r="E898" s="74">
        <v>263.0</v>
      </c>
      <c r="F898" s="71" t="s">
        <v>34</v>
      </c>
      <c r="G898" s="75" t="b">
        <v>1</v>
      </c>
      <c r="H898" s="71" t="s">
        <v>11261</v>
      </c>
      <c r="I898" s="71" t="s">
        <v>91</v>
      </c>
      <c r="J898" s="71" t="s">
        <v>11261</v>
      </c>
      <c r="K898" s="71" t="s">
        <v>17029</v>
      </c>
      <c r="L898" s="71" t="s">
        <v>93</v>
      </c>
      <c r="M898" s="71" t="s">
        <v>11263</v>
      </c>
      <c r="N898" s="73">
        <v>45611.0</v>
      </c>
      <c r="O898" s="71" t="s">
        <v>17030</v>
      </c>
      <c r="P898" s="71" t="s">
        <v>17031</v>
      </c>
      <c r="Q898" s="71" t="s">
        <v>17032</v>
      </c>
      <c r="R898" s="71" t="s">
        <v>12685</v>
      </c>
      <c r="S898" s="71" t="s">
        <v>11267</v>
      </c>
      <c r="T898" s="71" t="s">
        <v>11261</v>
      </c>
      <c r="U898" s="71" t="s">
        <v>11261</v>
      </c>
      <c r="V898" s="73">
        <v>45638.0</v>
      </c>
      <c r="W898" s="74">
        <v>1.0</v>
      </c>
      <c r="X898" s="74">
        <v>0.0</v>
      </c>
      <c r="Y898" s="74" t="s">
        <v>11261</v>
      </c>
      <c r="Z898" s="73" t="s">
        <v>11261</v>
      </c>
      <c r="AA898" s="71" t="s">
        <v>105</v>
      </c>
      <c r="AB898" s="71" t="s">
        <v>11261</v>
      </c>
      <c r="AC898" s="74">
        <v>0.0</v>
      </c>
      <c r="AD898" s="74">
        <v>0.0</v>
      </c>
      <c r="AE898" s="74">
        <v>0.0</v>
      </c>
      <c r="AF898" s="74">
        <v>0.0</v>
      </c>
      <c r="AG898" s="74">
        <v>0.0</v>
      </c>
      <c r="AH898" s="74">
        <v>0.0</v>
      </c>
      <c r="AI898" s="74">
        <v>0.0</v>
      </c>
      <c r="AJ898" s="74">
        <v>0.0</v>
      </c>
      <c r="AK898" s="71" t="s">
        <v>181</v>
      </c>
      <c r="AL898" s="71" t="s">
        <v>25</v>
      </c>
      <c r="AM898" s="71" t="s">
        <v>25</v>
      </c>
      <c r="AN898" s="71" t="s">
        <v>11274</v>
      </c>
      <c r="AO898" s="71" t="s">
        <v>16</v>
      </c>
      <c r="AP898" s="71" t="s">
        <v>11269</v>
      </c>
      <c r="AQ898" s="71" t="s">
        <v>13</v>
      </c>
      <c r="AR898" s="71" t="s">
        <v>11284</v>
      </c>
      <c r="AS898" s="71" t="s">
        <v>23</v>
      </c>
      <c r="AT898" s="71" t="s">
        <v>21</v>
      </c>
      <c r="AU898" s="71" t="s">
        <v>21</v>
      </c>
      <c r="AV898" s="71" t="s">
        <v>11273</v>
      </c>
      <c r="AW898" s="71" t="s">
        <v>14</v>
      </c>
      <c r="AX898" s="71" t="s">
        <v>11285</v>
      </c>
      <c r="AY898" s="71" t="s">
        <v>19</v>
      </c>
      <c r="AZ898" s="71" t="s">
        <v>11271</v>
      </c>
      <c r="BA898" s="71" t="s">
        <v>15</v>
      </c>
      <c r="BB898" s="71" t="s">
        <v>11268</v>
      </c>
      <c r="BC898" s="71" t="s">
        <v>17</v>
      </c>
      <c r="BD898" s="71" t="s">
        <v>11272</v>
      </c>
      <c r="BE898" s="71" t="s">
        <v>18</v>
      </c>
      <c r="BF898" s="71" t="s">
        <v>20</v>
      </c>
      <c r="BG898" s="71" t="s">
        <v>20</v>
      </c>
      <c r="BH898" s="71" t="s">
        <v>11314</v>
      </c>
      <c r="BI898" s="71" t="s">
        <v>12</v>
      </c>
      <c r="BJ898" s="71" t="s">
        <v>11270</v>
      </c>
      <c r="BK898" s="71" t="s">
        <v>22</v>
      </c>
      <c r="BL898" s="71" t="s">
        <v>24</v>
      </c>
      <c r="BM898" s="71" t="s">
        <v>24</v>
      </c>
      <c r="BN898" s="75" t="b">
        <v>0</v>
      </c>
      <c r="BO898" s="75" t="b">
        <v>0</v>
      </c>
      <c r="BP898" s="75" t="b">
        <v>0</v>
      </c>
      <c r="BQ898" s="75" t="b">
        <v>0</v>
      </c>
      <c r="BR898" s="75" t="b">
        <v>0</v>
      </c>
      <c r="BS898" s="75" t="b">
        <v>0</v>
      </c>
    </row>
    <row r="899" ht="18.0" customHeight="1">
      <c r="A899" s="71" t="s">
        <v>17033</v>
      </c>
      <c r="B899" s="72" t="s">
        <v>17034</v>
      </c>
      <c r="C899" s="73">
        <v>45638.0</v>
      </c>
      <c r="D899" s="73" t="s">
        <v>11261</v>
      </c>
      <c r="E899" s="74">
        <v>263.0</v>
      </c>
      <c r="F899" s="71" t="s">
        <v>34</v>
      </c>
      <c r="G899" s="75" t="b">
        <v>1</v>
      </c>
      <c r="H899" s="71" t="s">
        <v>559</v>
      </c>
      <c r="I899" s="71" t="s">
        <v>168</v>
      </c>
      <c r="J899" s="71" t="s">
        <v>154</v>
      </c>
      <c r="K899" s="71" t="s">
        <v>17035</v>
      </c>
      <c r="L899" s="71" t="s">
        <v>93</v>
      </c>
      <c r="M899" s="71" t="s">
        <v>11289</v>
      </c>
      <c r="N899" s="73">
        <v>45613.0</v>
      </c>
      <c r="O899" s="71" t="s">
        <v>17036</v>
      </c>
      <c r="P899" s="71" t="s">
        <v>17037</v>
      </c>
      <c r="Q899" s="71" t="s">
        <v>17038</v>
      </c>
      <c r="R899" s="71" t="s">
        <v>12597</v>
      </c>
      <c r="S899" s="71" t="s">
        <v>11339</v>
      </c>
      <c r="T899" s="71" t="s">
        <v>11261</v>
      </c>
      <c r="U899" s="71" t="s">
        <v>11261</v>
      </c>
      <c r="V899" s="73">
        <v>45638.0</v>
      </c>
      <c r="W899" s="74">
        <v>1.0</v>
      </c>
      <c r="X899" s="74">
        <v>0.0</v>
      </c>
      <c r="Y899" s="74" t="s">
        <v>11261</v>
      </c>
      <c r="Z899" s="73" t="s">
        <v>11261</v>
      </c>
      <c r="AA899" s="71" t="s">
        <v>105</v>
      </c>
      <c r="AB899" s="71" t="s">
        <v>17039</v>
      </c>
      <c r="AC899" s="74">
        <v>6.0</v>
      </c>
      <c r="AD899" s="74">
        <v>1.0</v>
      </c>
      <c r="AE899" s="74">
        <v>0.0</v>
      </c>
      <c r="AF899" s="74">
        <v>1.0</v>
      </c>
      <c r="AG899" s="74">
        <v>1.0</v>
      </c>
      <c r="AH899" s="74">
        <v>1.0</v>
      </c>
      <c r="AI899" s="74">
        <v>1.0</v>
      </c>
      <c r="AJ899" s="74">
        <v>1.0</v>
      </c>
      <c r="AK899" s="71" t="s">
        <v>250</v>
      </c>
      <c r="AL899" s="71" t="s">
        <v>25</v>
      </c>
      <c r="AM899" s="71" t="s">
        <v>25</v>
      </c>
      <c r="AN899" s="71" t="s">
        <v>11268</v>
      </c>
      <c r="AO899" s="71" t="s">
        <v>17</v>
      </c>
      <c r="AP899" s="71" t="s">
        <v>11269</v>
      </c>
      <c r="AQ899" s="71" t="s">
        <v>13</v>
      </c>
      <c r="AR899" s="71" t="s">
        <v>11270</v>
      </c>
      <c r="AS899" s="71" t="s">
        <v>22</v>
      </c>
      <c r="AT899" s="71" t="s">
        <v>21</v>
      </c>
      <c r="AU899" s="71" t="s">
        <v>21</v>
      </c>
      <c r="AV899" s="71" t="s">
        <v>11273</v>
      </c>
      <c r="AW899" s="71" t="s">
        <v>14</v>
      </c>
      <c r="AX899" s="71" t="s">
        <v>11285</v>
      </c>
      <c r="AY899" s="71" t="s">
        <v>19</v>
      </c>
      <c r="AZ899" s="71" t="s">
        <v>11273</v>
      </c>
      <c r="BA899" s="71" t="s">
        <v>14</v>
      </c>
      <c r="BB899" s="71" t="s">
        <v>11274</v>
      </c>
      <c r="BC899" s="71" t="s">
        <v>16</v>
      </c>
      <c r="BD899" s="71" t="s">
        <v>11285</v>
      </c>
      <c r="BE899" s="71" t="s">
        <v>19</v>
      </c>
      <c r="BF899" s="71" t="s">
        <v>21</v>
      </c>
      <c r="BG899" s="71" t="s">
        <v>21</v>
      </c>
      <c r="BH899" s="71" t="s">
        <v>11269</v>
      </c>
      <c r="BI899" s="71" t="s">
        <v>13</v>
      </c>
      <c r="BJ899" s="71" t="s">
        <v>11270</v>
      </c>
      <c r="BK899" s="71" t="s">
        <v>22</v>
      </c>
      <c r="BL899" s="71" t="s">
        <v>25</v>
      </c>
      <c r="BM899" s="71" t="s">
        <v>25</v>
      </c>
      <c r="BN899" s="75" t="b">
        <v>1</v>
      </c>
      <c r="BO899" s="75" t="b">
        <v>1</v>
      </c>
      <c r="BP899" s="75" t="b">
        <v>1</v>
      </c>
      <c r="BQ899" s="75" t="b">
        <v>1</v>
      </c>
      <c r="BR899" s="75" t="b">
        <v>0</v>
      </c>
      <c r="BS899" s="75" t="b">
        <v>1</v>
      </c>
    </row>
    <row r="900" ht="18.0" customHeight="1">
      <c r="A900" s="71" t="s">
        <v>17040</v>
      </c>
      <c r="B900" s="72" t="s">
        <v>17041</v>
      </c>
      <c r="C900" s="73">
        <v>45638.0</v>
      </c>
      <c r="D900" s="73">
        <v>45867.0</v>
      </c>
      <c r="E900" s="74">
        <v>229.0</v>
      </c>
      <c r="F900" s="71" t="s">
        <v>34</v>
      </c>
      <c r="G900" s="75" t="b">
        <v>1</v>
      </c>
      <c r="H900" s="71" t="s">
        <v>2537</v>
      </c>
      <c r="I900" s="71" t="s">
        <v>153</v>
      </c>
      <c r="J900" s="71" t="s">
        <v>168</v>
      </c>
      <c r="K900" s="71" t="s">
        <v>17042</v>
      </c>
      <c r="L900" s="71" t="s">
        <v>93</v>
      </c>
      <c r="M900" s="71" t="s">
        <v>11334</v>
      </c>
      <c r="N900" s="73">
        <v>45576.0</v>
      </c>
      <c r="O900" s="71" t="s">
        <v>17043</v>
      </c>
      <c r="P900" s="71" t="s">
        <v>17044</v>
      </c>
      <c r="Q900" s="71" t="s">
        <v>17045</v>
      </c>
      <c r="R900" s="71" t="s">
        <v>13096</v>
      </c>
      <c r="S900" s="71" t="s">
        <v>11386</v>
      </c>
      <c r="T900" s="71" t="s">
        <v>11261</v>
      </c>
      <c r="U900" s="71" t="s">
        <v>11261</v>
      </c>
      <c r="V900" s="73">
        <v>45638.0</v>
      </c>
      <c r="W900" s="74">
        <v>1.0</v>
      </c>
      <c r="X900" s="74">
        <v>0.0</v>
      </c>
      <c r="Y900" s="74" t="s">
        <v>11261</v>
      </c>
      <c r="Z900" s="73" t="s">
        <v>11261</v>
      </c>
      <c r="AA900" s="71" t="s">
        <v>105</v>
      </c>
      <c r="AB900" s="71" t="s">
        <v>17046</v>
      </c>
      <c r="AC900" s="74">
        <v>3.0</v>
      </c>
      <c r="AD900" s="74">
        <v>0.0</v>
      </c>
      <c r="AE900" s="74">
        <v>0.0</v>
      </c>
      <c r="AF900" s="74">
        <v>1.0</v>
      </c>
      <c r="AG900" s="74">
        <v>1.0</v>
      </c>
      <c r="AH900" s="74">
        <v>1.0</v>
      </c>
      <c r="AI900" s="74">
        <v>0.0</v>
      </c>
      <c r="AJ900" s="74">
        <v>0.0</v>
      </c>
      <c r="AK900" s="71" t="s">
        <v>123</v>
      </c>
      <c r="AL900" s="71" t="s">
        <v>25</v>
      </c>
      <c r="AM900" s="71" t="s">
        <v>25</v>
      </c>
      <c r="AN900" s="71" t="s">
        <v>11274</v>
      </c>
      <c r="AO900" s="71" t="s">
        <v>16</v>
      </c>
      <c r="AP900" s="71" t="s">
        <v>11314</v>
      </c>
      <c r="AQ900" s="71" t="s">
        <v>12</v>
      </c>
      <c r="AR900" s="71" t="s">
        <v>11284</v>
      </c>
      <c r="AS900" s="71" t="s">
        <v>23</v>
      </c>
      <c r="AT900" s="71" t="s">
        <v>20</v>
      </c>
      <c r="AU900" s="71" t="s">
        <v>20</v>
      </c>
      <c r="AV900" s="71" t="s">
        <v>11273</v>
      </c>
      <c r="AW900" s="71" t="s">
        <v>14</v>
      </c>
      <c r="AX900" s="71" t="s">
        <v>11285</v>
      </c>
      <c r="AY900" s="71" t="s">
        <v>19</v>
      </c>
      <c r="AZ900" s="71" t="s">
        <v>11271</v>
      </c>
      <c r="BA900" s="71" t="s">
        <v>15</v>
      </c>
      <c r="BB900" s="71" t="s">
        <v>11268</v>
      </c>
      <c r="BC900" s="71" t="s">
        <v>17</v>
      </c>
      <c r="BD900" s="71" t="s">
        <v>11272</v>
      </c>
      <c r="BE900" s="71" t="s">
        <v>18</v>
      </c>
      <c r="BF900" s="71" t="s">
        <v>20</v>
      </c>
      <c r="BG900" s="71" t="s">
        <v>20</v>
      </c>
      <c r="BH900" s="71" t="s">
        <v>11314</v>
      </c>
      <c r="BI900" s="71" t="s">
        <v>12</v>
      </c>
      <c r="BJ900" s="71" t="s">
        <v>11284</v>
      </c>
      <c r="BK900" s="71" t="s">
        <v>23</v>
      </c>
      <c r="BL900" s="71" t="s">
        <v>24</v>
      </c>
      <c r="BM900" s="71" t="s">
        <v>24</v>
      </c>
      <c r="BN900" s="75" t="b">
        <v>0</v>
      </c>
      <c r="BO900" s="75" t="b">
        <v>0</v>
      </c>
      <c r="BP900" s="75" t="b">
        <v>1</v>
      </c>
      <c r="BQ900" s="75" t="b">
        <v>0</v>
      </c>
      <c r="BR900" s="75" t="b">
        <v>0</v>
      </c>
      <c r="BS900" s="75" t="b">
        <v>1</v>
      </c>
    </row>
    <row r="901" ht="18.0" customHeight="1">
      <c r="A901" s="71" t="s">
        <v>17047</v>
      </c>
      <c r="B901" s="72" t="s">
        <v>17048</v>
      </c>
      <c r="C901" s="73">
        <v>45638.0</v>
      </c>
      <c r="D901" s="73">
        <v>45741.0</v>
      </c>
      <c r="E901" s="74">
        <v>103.0</v>
      </c>
      <c r="F901" s="71" t="s">
        <v>34</v>
      </c>
      <c r="G901" s="75" t="b">
        <v>1</v>
      </c>
      <c r="H901" s="71" t="s">
        <v>2442</v>
      </c>
      <c r="I901" s="71" t="s">
        <v>153</v>
      </c>
      <c r="J901" s="71" t="s">
        <v>168</v>
      </c>
      <c r="K901" s="71" t="s">
        <v>17049</v>
      </c>
      <c r="L901" s="71" t="s">
        <v>93</v>
      </c>
      <c r="M901" s="71" t="s">
        <v>11289</v>
      </c>
      <c r="N901" s="73">
        <v>45619.0</v>
      </c>
      <c r="O901" s="71" t="s">
        <v>17050</v>
      </c>
      <c r="P901" s="71" t="s">
        <v>17051</v>
      </c>
      <c r="Q901" s="71" t="s">
        <v>17052</v>
      </c>
      <c r="R901" s="71" t="s">
        <v>16216</v>
      </c>
      <c r="S901" s="71" t="s">
        <v>15900</v>
      </c>
      <c r="T901" s="71" t="s">
        <v>11261</v>
      </c>
      <c r="U901" s="71" t="s">
        <v>11261</v>
      </c>
      <c r="V901" s="73">
        <v>45638.0</v>
      </c>
      <c r="W901" s="74">
        <v>2.0</v>
      </c>
      <c r="X901" s="74">
        <v>0.0</v>
      </c>
      <c r="Y901" s="74" t="s">
        <v>11261</v>
      </c>
      <c r="Z901" s="73" t="s">
        <v>11261</v>
      </c>
      <c r="AA901" s="71" t="s">
        <v>105</v>
      </c>
      <c r="AB901" s="71" t="s">
        <v>17053</v>
      </c>
      <c r="AC901" s="74">
        <v>3.0</v>
      </c>
      <c r="AD901" s="74">
        <v>0.0</v>
      </c>
      <c r="AE901" s="74">
        <v>1.0</v>
      </c>
      <c r="AF901" s="74">
        <v>0.0</v>
      </c>
      <c r="AG901" s="74">
        <v>0.0</v>
      </c>
      <c r="AH901" s="74">
        <v>1.0</v>
      </c>
      <c r="AI901" s="74">
        <v>0.0</v>
      </c>
      <c r="AJ901" s="74">
        <v>1.0</v>
      </c>
      <c r="AK901" s="71" t="s">
        <v>123</v>
      </c>
      <c r="AL901" s="71" t="s">
        <v>25</v>
      </c>
      <c r="AM901" s="71" t="s">
        <v>25</v>
      </c>
      <c r="AN901" s="71" t="s">
        <v>11268</v>
      </c>
      <c r="AO901" s="71" t="s">
        <v>17</v>
      </c>
      <c r="AP901" s="71" t="s">
        <v>11269</v>
      </c>
      <c r="AQ901" s="71" t="s">
        <v>13</v>
      </c>
      <c r="AR901" s="71" t="s">
        <v>11284</v>
      </c>
      <c r="AS901" s="71" t="s">
        <v>23</v>
      </c>
      <c r="AT901" s="71" t="s">
        <v>20</v>
      </c>
      <c r="AU901" s="71" t="s">
        <v>20</v>
      </c>
      <c r="AV901" s="71" t="s">
        <v>11273</v>
      </c>
      <c r="AW901" s="71" t="s">
        <v>14</v>
      </c>
      <c r="AX901" s="71" t="s">
        <v>11272</v>
      </c>
      <c r="AY901" s="71" t="s">
        <v>18</v>
      </c>
      <c r="AZ901" s="71" t="s">
        <v>11271</v>
      </c>
      <c r="BA901" s="71" t="s">
        <v>15</v>
      </c>
      <c r="BB901" s="71" t="s">
        <v>11268</v>
      </c>
      <c r="BC901" s="71" t="s">
        <v>17</v>
      </c>
      <c r="BD901" s="71" t="s">
        <v>11272</v>
      </c>
      <c r="BE901" s="71" t="s">
        <v>18</v>
      </c>
      <c r="BF901" s="71" t="s">
        <v>20</v>
      </c>
      <c r="BG901" s="71" t="s">
        <v>20</v>
      </c>
      <c r="BH901" s="71" t="s">
        <v>11314</v>
      </c>
      <c r="BI901" s="71" t="s">
        <v>12</v>
      </c>
      <c r="BJ901" s="71" t="s">
        <v>11270</v>
      </c>
      <c r="BK901" s="71" t="s">
        <v>22</v>
      </c>
      <c r="BL901" s="71" t="s">
        <v>24</v>
      </c>
      <c r="BM901" s="71" t="s">
        <v>24</v>
      </c>
      <c r="BN901" s="75" t="b">
        <v>0</v>
      </c>
      <c r="BO901" s="75" t="b">
        <v>0</v>
      </c>
      <c r="BP901" s="75" t="b">
        <v>1</v>
      </c>
      <c r="BQ901" s="75" t="b">
        <v>1</v>
      </c>
      <c r="BR901" s="75" t="b">
        <v>1</v>
      </c>
      <c r="BS901" s="75" t="b">
        <v>0</v>
      </c>
    </row>
    <row r="902" ht="18.0" customHeight="1">
      <c r="A902" s="71" t="s">
        <v>17054</v>
      </c>
      <c r="B902" s="72" t="s">
        <v>17055</v>
      </c>
      <c r="C902" s="73">
        <v>45637.0</v>
      </c>
      <c r="D902" s="73">
        <v>45894.0</v>
      </c>
      <c r="E902" s="74">
        <v>257.0</v>
      </c>
      <c r="F902" s="71" t="s">
        <v>34</v>
      </c>
      <c r="G902" s="75" t="b">
        <v>1</v>
      </c>
      <c r="H902" s="71" t="s">
        <v>2537</v>
      </c>
      <c r="I902" s="71" t="s">
        <v>153</v>
      </c>
      <c r="J902" s="71" t="s">
        <v>168</v>
      </c>
      <c r="K902" s="71" t="s">
        <v>17056</v>
      </c>
      <c r="L902" s="71" t="s">
        <v>93</v>
      </c>
      <c r="M902" s="71" t="s">
        <v>11263</v>
      </c>
      <c r="N902" s="73">
        <v>45616.0</v>
      </c>
      <c r="O902" s="71" t="s">
        <v>17057</v>
      </c>
      <c r="P902" s="71" t="s">
        <v>17057</v>
      </c>
      <c r="Q902" s="71" t="s">
        <v>17058</v>
      </c>
      <c r="R902" s="71" t="s">
        <v>13012</v>
      </c>
      <c r="S902" s="71" t="s">
        <v>11267</v>
      </c>
      <c r="T902" s="71" t="s">
        <v>11261</v>
      </c>
      <c r="U902" s="71" t="s">
        <v>11261</v>
      </c>
      <c r="V902" s="73">
        <v>45637.0</v>
      </c>
      <c r="W902" s="74">
        <v>0.0</v>
      </c>
      <c r="X902" s="74">
        <v>0.0</v>
      </c>
      <c r="Y902" s="74" t="s">
        <v>11261</v>
      </c>
      <c r="Z902" s="73" t="s">
        <v>11261</v>
      </c>
      <c r="AA902" s="71" t="s">
        <v>105</v>
      </c>
      <c r="AB902" s="71" t="s">
        <v>17059</v>
      </c>
      <c r="AC902" s="74">
        <v>3.0</v>
      </c>
      <c r="AD902" s="74">
        <v>0.0</v>
      </c>
      <c r="AE902" s="74">
        <v>1.0</v>
      </c>
      <c r="AF902" s="74">
        <v>1.0</v>
      </c>
      <c r="AG902" s="74">
        <v>1.0</v>
      </c>
      <c r="AH902" s="74">
        <v>0.0</v>
      </c>
      <c r="AI902" s="74">
        <v>0.0</v>
      </c>
      <c r="AJ902" s="74">
        <v>0.0</v>
      </c>
      <c r="AK902" s="71" t="s">
        <v>123</v>
      </c>
      <c r="AL902" s="71" t="s">
        <v>25</v>
      </c>
      <c r="AM902" s="71" t="s">
        <v>25</v>
      </c>
      <c r="AN902" s="71" t="s">
        <v>11268</v>
      </c>
      <c r="AO902" s="71" t="s">
        <v>17</v>
      </c>
      <c r="AP902" s="71" t="s">
        <v>11269</v>
      </c>
      <c r="AQ902" s="71" t="s">
        <v>13</v>
      </c>
      <c r="AR902" s="71" t="s">
        <v>11284</v>
      </c>
      <c r="AS902" s="71" t="s">
        <v>23</v>
      </c>
      <c r="AT902" s="71" t="s">
        <v>21</v>
      </c>
      <c r="AU902" s="71" t="s">
        <v>21</v>
      </c>
      <c r="AV902" s="71" t="s">
        <v>11273</v>
      </c>
      <c r="AW902" s="71" t="s">
        <v>14</v>
      </c>
      <c r="AX902" s="71" t="s">
        <v>11285</v>
      </c>
      <c r="AY902" s="71" t="s">
        <v>19</v>
      </c>
      <c r="AZ902" s="71" t="s">
        <v>11271</v>
      </c>
      <c r="BA902" s="71" t="s">
        <v>15</v>
      </c>
      <c r="BB902" s="71" t="s">
        <v>11268</v>
      </c>
      <c r="BC902" s="71" t="s">
        <v>17</v>
      </c>
      <c r="BD902" s="71" t="s">
        <v>11272</v>
      </c>
      <c r="BE902" s="71" t="s">
        <v>18</v>
      </c>
      <c r="BF902" s="71" t="s">
        <v>20</v>
      </c>
      <c r="BG902" s="71" t="s">
        <v>20</v>
      </c>
      <c r="BH902" s="71" t="s">
        <v>11269</v>
      </c>
      <c r="BI902" s="71" t="s">
        <v>13</v>
      </c>
      <c r="BJ902" s="71" t="s">
        <v>11284</v>
      </c>
      <c r="BK902" s="71" t="s">
        <v>23</v>
      </c>
      <c r="BL902" s="71" t="s">
        <v>24</v>
      </c>
      <c r="BM902" s="71" t="s">
        <v>24</v>
      </c>
      <c r="BN902" s="75" t="b">
        <v>0</v>
      </c>
      <c r="BO902" s="75" t="b">
        <v>0</v>
      </c>
      <c r="BP902" s="75" t="b">
        <v>0</v>
      </c>
      <c r="BQ902" s="75" t="b">
        <v>0</v>
      </c>
      <c r="BR902" s="75" t="b">
        <v>1</v>
      </c>
      <c r="BS902" s="75" t="b">
        <v>1</v>
      </c>
    </row>
    <row r="903" ht="18.0" customHeight="1">
      <c r="A903" s="71" t="s">
        <v>17060</v>
      </c>
      <c r="B903" s="72" t="s">
        <v>17061</v>
      </c>
      <c r="C903" s="73">
        <v>45637.0</v>
      </c>
      <c r="D903" s="73">
        <v>45640.0</v>
      </c>
      <c r="E903" s="74">
        <v>3.0</v>
      </c>
      <c r="F903" s="71" t="s">
        <v>151</v>
      </c>
      <c r="G903" s="75" t="b">
        <v>0</v>
      </c>
      <c r="H903" s="71" t="s">
        <v>1090</v>
      </c>
      <c r="I903" s="71" t="s">
        <v>153</v>
      </c>
      <c r="J903" s="71" t="s">
        <v>168</v>
      </c>
      <c r="K903" s="71" t="s">
        <v>17062</v>
      </c>
      <c r="L903" s="71" t="s">
        <v>93</v>
      </c>
      <c r="M903" s="71" t="s">
        <v>11297</v>
      </c>
      <c r="N903" s="73">
        <v>45457.0</v>
      </c>
      <c r="O903" s="71" t="s">
        <v>17063</v>
      </c>
      <c r="P903" s="71" t="s">
        <v>17064</v>
      </c>
      <c r="Q903" s="71" t="s">
        <v>17065</v>
      </c>
      <c r="R903" s="71" t="s">
        <v>17066</v>
      </c>
      <c r="S903" s="71" t="s">
        <v>15900</v>
      </c>
      <c r="T903" s="71" t="s">
        <v>11261</v>
      </c>
      <c r="U903" s="71" t="s">
        <v>11261</v>
      </c>
      <c r="V903" s="73">
        <v>45509.0</v>
      </c>
      <c r="W903" s="74">
        <v>0.0</v>
      </c>
      <c r="X903" s="74">
        <v>1.0</v>
      </c>
      <c r="Y903" s="74" t="s">
        <v>11261</v>
      </c>
      <c r="Z903" s="73" t="s">
        <v>11261</v>
      </c>
      <c r="AA903" s="71" t="s">
        <v>105</v>
      </c>
      <c r="AB903" s="71" t="s">
        <v>17067</v>
      </c>
      <c r="AC903" s="74">
        <v>3.0</v>
      </c>
      <c r="AD903" s="74">
        <v>1.0</v>
      </c>
      <c r="AE903" s="74">
        <v>0.0</v>
      </c>
      <c r="AF903" s="74">
        <v>0.0</v>
      </c>
      <c r="AG903" s="74">
        <v>1.0</v>
      </c>
      <c r="AH903" s="74">
        <v>1.0</v>
      </c>
      <c r="AI903" s="74">
        <v>0.0</v>
      </c>
      <c r="AJ903" s="74">
        <v>0.0</v>
      </c>
      <c r="AK903" s="71" t="s">
        <v>181</v>
      </c>
      <c r="AL903" s="71" t="s">
        <v>25</v>
      </c>
      <c r="AM903" s="71" t="s">
        <v>25</v>
      </c>
      <c r="AN903" s="71" t="s">
        <v>11274</v>
      </c>
      <c r="AO903" s="71" t="s">
        <v>16</v>
      </c>
      <c r="AP903" s="71" t="s">
        <v>11314</v>
      </c>
      <c r="AQ903" s="71" t="s">
        <v>12</v>
      </c>
      <c r="AR903" s="71" t="s">
        <v>11284</v>
      </c>
      <c r="AS903" s="71" t="s">
        <v>23</v>
      </c>
      <c r="AT903" s="71" t="s">
        <v>20</v>
      </c>
      <c r="AU903" s="71" t="s">
        <v>20</v>
      </c>
      <c r="AV903" s="71" t="s">
        <v>11273</v>
      </c>
      <c r="AW903" s="71" t="s">
        <v>14</v>
      </c>
      <c r="AX903" s="71" t="s">
        <v>11285</v>
      </c>
      <c r="AY903" s="71" t="s">
        <v>19</v>
      </c>
      <c r="AZ903" s="71" t="s">
        <v>11271</v>
      </c>
      <c r="BA903" s="71" t="s">
        <v>15</v>
      </c>
      <c r="BB903" s="71" t="s">
        <v>11268</v>
      </c>
      <c r="BC903" s="71" t="s">
        <v>17</v>
      </c>
      <c r="BD903" s="71" t="s">
        <v>11272</v>
      </c>
      <c r="BE903" s="71" t="s">
        <v>18</v>
      </c>
      <c r="BF903" s="71" t="s">
        <v>20</v>
      </c>
      <c r="BG903" s="71" t="s">
        <v>20</v>
      </c>
      <c r="BH903" s="71" t="s">
        <v>11269</v>
      </c>
      <c r="BI903" s="71" t="s">
        <v>13</v>
      </c>
      <c r="BJ903" s="71" t="s">
        <v>11284</v>
      </c>
      <c r="BK903" s="71" t="s">
        <v>23</v>
      </c>
      <c r="BL903" s="71" t="s">
        <v>25</v>
      </c>
      <c r="BM903" s="71" t="s">
        <v>25</v>
      </c>
      <c r="BN903" s="75" t="b">
        <v>1</v>
      </c>
      <c r="BO903" s="75" t="b">
        <v>0</v>
      </c>
      <c r="BP903" s="75" t="b">
        <v>1</v>
      </c>
      <c r="BQ903" s="75" t="b">
        <v>0</v>
      </c>
      <c r="BR903" s="75" t="b">
        <v>0</v>
      </c>
      <c r="BS903" s="75" t="b">
        <v>1</v>
      </c>
    </row>
    <row r="904" ht="18.0" customHeight="1">
      <c r="A904" s="71" t="s">
        <v>17068</v>
      </c>
      <c r="B904" s="72" t="s">
        <v>17069</v>
      </c>
      <c r="C904" s="73">
        <v>45637.0</v>
      </c>
      <c r="D904" s="73">
        <v>45642.0</v>
      </c>
      <c r="E904" s="74">
        <v>5.0</v>
      </c>
      <c r="F904" s="71" t="s">
        <v>151</v>
      </c>
      <c r="G904" s="75" t="b">
        <v>0</v>
      </c>
      <c r="H904" s="71" t="s">
        <v>2537</v>
      </c>
      <c r="I904" s="71" t="s">
        <v>153</v>
      </c>
      <c r="J904" s="71" t="s">
        <v>168</v>
      </c>
      <c r="K904" s="71" t="s">
        <v>17070</v>
      </c>
      <c r="L904" s="71" t="s">
        <v>93</v>
      </c>
      <c r="M904" s="71" t="s">
        <v>11307</v>
      </c>
      <c r="N904" s="73">
        <v>45591.0</v>
      </c>
      <c r="O904" s="71" t="s">
        <v>15811</v>
      </c>
      <c r="P904" s="71" t="s">
        <v>15812</v>
      </c>
      <c r="Q904" s="71" t="s">
        <v>15813</v>
      </c>
      <c r="R904" s="71" t="s">
        <v>14305</v>
      </c>
      <c r="S904" s="71" t="s">
        <v>15595</v>
      </c>
      <c r="T904" s="71" t="s">
        <v>11261</v>
      </c>
      <c r="U904" s="71" t="s">
        <v>11261</v>
      </c>
      <c r="V904" s="73">
        <v>45638.0</v>
      </c>
      <c r="W904" s="74">
        <v>1.0</v>
      </c>
      <c r="X904" s="74">
        <v>0.0</v>
      </c>
      <c r="Y904" s="74" t="s">
        <v>11261</v>
      </c>
      <c r="Z904" s="73" t="s">
        <v>11261</v>
      </c>
      <c r="AA904" s="71" t="s">
        <v>105</v>
      </c>
      <c r="AB904" s="71" t="s">
        <v>17071</v>
      </c>
      <c r="AC904" s="74">
        <v>3.0</v>
      </c>
      <c r="AD904" s="74">
        <v>1.0</v>
      </c>
      <c r="AE904" s="74">
        <v>0.0</v>
      </c>
      <c r="AF904" s="74">
        <v>0.0</v>
      </c>
      <c r="AG904" s="74">
        <v>0.0</v>
      </c>
      <c r="AH904" s="74">
        <v>1.0</v>
      </c>
      <c r="AI904" s="74">
        <v>0.0</v>
      </c>
      <c r="AJ904" s="74">
        <v>1.0</v>
      </c>
      <c r="AK904" s="71" t="s">
        <v>11261</v>
      </c>
      <c r="AL904" s="71" t="s">
        <v>25</v>
      </c>
      <c r="AM904" s="71" t="s">
        <v>25</v>
      </c>
      <c r="AN904" s="71" t="s">
        <v>11268</v>
      </c>
      <c r="AO904" s="71" t="s">
        <v>17</v>
      </c>
      <c r="AP904" s="71" t="s">
        <v>11269</v>
      </c>
      <c r="AQ904" s="71" t="s">
        <v>13</v>
      </c>
      <c r="AR904" s="71" t="s">
        <v>11284</v>
      </c>
      <c r="AS904" s="71" t="s">
        <v>23</v>
      </c>
      <c r="AT904" s="71" t="s">
        <v>21</v>
      </c>
      <c r="AU904" s="71" t="s">
        <v>21</v>
      </c>
      <c r="AV904" s="71" t="s">
        <v>11273</v>
      </c>
      <c r="AW904" s="71" t="s">
        <v>14</v>
      </c>
      <c r="AX904" s="71" t="s">
        <v>11272</v>
      </c>
      <c r="AY904" s="71" t="s">
        <v>18</v>
      </c>
      <c r="AZ904" s="71" t="s">
        <v>11271</v>
      </c>
      <c r="BA904" s="71" t="s">
        <v>15</v>
      </c>
      <c r="BB904" s="71" t="s">
        <v>11274</v>
      </c>
      <c r="BC904" s="71" t="s">
        <v>16</v>
      </c>
      <c r="BD904" s="71" t="s">
        <v>11272</v>
      </c>
      <c r="BE904" s="71" t="s">
        <v>18</v>
      </c>
      <c r="BF904" s="71" t="s">
        <v>21</v>
      </c>
      <c r="BG904" s="71" t="s">
        <v>21</v>
      </c>
      <c r="BH904" s="71" t="s">
        <v>11314</v>
      </c>
      <c r="BI904" s="71" t="s">
        <v>12</v>
      </c>
      <c r="BJ904" s="71" t="s">
        <v>11270</v>
      </c>
      <c r="BK904" s="71" t="s">
        <v>22</v>
      </c>
      <c r="BL904" s="71" t="s">
        <v>25</v>
      </c>
      <c r="BM904" s="71" t="s">
        <v>25</v>
      </c>
      <c r="BN904" s="75" t="b">
        <v>1</v>
      </c>
      <c r="BO904" s="75" t="b">
        <v>0</v>
      </c>
      <c r="BP904" s="75" t="b">
        <v>1</v>
      </c>
      <c r="BQ904" s="75" t="b">
        <v>1</v>
      </c>
      <c r="BR904" s="75" t="b">
        <v>0</v>
      </c>
      <c r="BS904" s="75" t="b">
        <v>0</v>
      </c>
    </row>
    <row r="905" ht="18.0" customHeight="1">
      <c r="A905" s="71" t="s">
        <v>17072</v>
      </c>
      <c r="B905" s="72" t="s">
        <v>17073</v>
      </c>
      <c r="C905" s="73">
        <v>45637.0</v>
      </c>
      <c r="D905" s="73">
        <v>45684.0</v>
      </c>
      <c r="E905" s="74">
        <v>47.0</v>
      </c>
      <c r="F905" s="71" t="s">
        <v>151</v>
      </c>
      <c r="G905" s="75" t="b">
        <v>0</v>
      </c>
      <c r="H905" s="71" t="s">
        <v>167</v>
      </c>
      <c r="I905" s="71" t="s">
        <v>153</v>
      </c>
      <c r="J905" s="71" t="s">
        <v>168</v>
      </c>
      <c r="K905" s="71" t="s">
        <v>17074</v>
      </c>
      <c r="L905" s="71" t="s">
        <v>93</v>
      </c>
      <c r="M905" s="71" t="s">
        <v>15141</v>
      </c>
      <c r="N905" s="73">
        <v>45621.0</v>
      </c>
      <c r="O905" s="71" t="s">
        <v>17075</v>
      </c>
      <c r="P905" s="71" t="s">
        <v>17076</v>
      </c>
      <c r="Q905" s="71" t="s">
        <v>17077</v>
      </c>
      <c r="R905" s="71" t="s">
        <v>15141</v>
      </c>
      <c r="S905" s="71" t="s">
        <v>11782</v>
      </c>
      <c r="T905" s="71" t="s">
        <v>11261</v>
      </c>
      <c r="U905" s="71" t="s">
        <v>11261</v>
      </c>
      <c r="V905" s="73">
        <v>45637.0</v>
      </c>
      <c r="W905" s="74">
        <v>0.0</v>
      </c>
      <c r="X905" s="74">
        <v>0.0</v>
      </c>
      <c r="Y905" s="74" t="s">
        <v>11261</v>
      </c>
      <c r="Z905" s="73" t="s">
        <v>11261</v>
      </c>
      <c r="AA905" s="71" t="s">
        <v>105</v>
      </c>
      <c r="AB905" s="71" t="s">
        <v>17078</v>
      </c>
      <c r="AC905" s="74">
        <v>7.0</v>
      </c>
      <c r="AD905" s="74">
        <v>1.0</v>
      </c>
      <c r="AE905" s="74">
        <v>1.0</v>
      </c>
      <c r="AF905" s="74">
        <v>1.0</v>
      </c>
      <c r="AG905" s="74">
        <v>1.0</v>
      </c>
      <c r="AH905" s="74">
        <v>1.0</v>
      </c>
      <c r="AI905" s="74">
        <v>1.0</v>
      </c>
      <c r="AJ905" s="74">
        <v>1.0</v>
      </c>
      <c r="AK905" s="71" t="s">
        <v>181</v>
      </c>
      <c r="AL905" s="71" t="s">
        <v>25</v>
      </c>
      <c r="AM905" s="71" t="s">
        <v>25</v>
      </c>
      <c r="AN905" s="71" t="s">
        <v>11268</v>
      </c>
      <c r="AO905" s="71" t="s">
        <v>17</v>
      </c>
      <c r="AP905" s="71" t="s">
        <v>11314</v>
      </c>
      <c r="AQ905" s="71" t="s">
        <v>12</v>
      </c>
      <c r="AR905" s="71" t="s">
        <v>11270</v>
      </c>
      <c r="AS905" s="71" t="s">
        <v>22</v>
      </c>
      <c r="AT905" s="71" t="s">
        <v>20</v>
      </c>
      <c r="AU905" s="71" t="s">
        <v>20</v>
      </c>
      <c r="AV905" s="71" t="s">
        <v>11273</v>
      </c>
      <c r="AW905" s="71" t="s">
        <v>14</v>
      </c>
      <c r="AX905" s="71" t="s">
        <v>11272</v>
      </c>
      <c r="AY905" s="71" t="s">
        <v>18</v>
      </c>
      <c r="AZ905" s="71" t="s">
        <v>11273</v>
      </c>
      <c r="BA905" s="71" t="s">
        <v>14</v>
      </c>
      <c r="BB905" s="71" t="s">
        <v>11268</v>
      </c>
      <c r="BC905" s="71" t="s">
        <v>17</v>
      </c>
      <c r="BD905" s="71" t="s">
        <v>11272</v>
      </c>
      <c r="BE905" s="71" t="s">
        <v>18</v>
      </c>
      <c r="BF905" s="71" t="s">
        <v>20</v>
      </c>
      <c r="BG905" s="71" t="s">
        <v>20</v>
      </c>
      <c r="BH905" s="71" t="s">
        <v>11314</v>
      </c>
      <c r="BI905" s="71" t="s">
        <v>12</v>
      </c>
      <c r="BJ905" s="71" t="s">
        <v>11270</v>
      </c>
      <c r="BK905" s="71" t="s">
        <v>22</v>
      </c>
      <c r="BL905" s="71" t="s">
        <v>25</v>
      </c>
      <c r="BM905" s="71" t="s">
        <v>25</v>
      </c>
      <c r="BN905" s="75" t="b">
        <v>1</v>
      </c>
      <c r="BO905" s="75" t="b">
        <v>1</v>
      </c>
      <c r="BP905" s="75" t="b">
        <v>1</v>
      </c>
      <c r="BQ905" s="75" t="b">
        <v>1</v>
      </c>
      <c r="BR905" s="75" t="b">
        <v>1</v>
      </c>
      <c r="BS905" s="75" t="b">
        <v>1</v>
      </c>
    </row>
    <row r="906" ht="18.0" customHeight="1">
      <c r="A906" s="71" t="s">
        <v>17079</v>
      </c>
      <c r="B906" s="72" t="s">
        <v>17080</v>
      </c>
      <c r="C906" s="73">
        <v>45637.0</v>
      </c>
      <c r="D906" s="73" t="s">
        <v>11261</v>
      </c>
      <c r="E906" s="74">
        <v>264.0</v>
      </c>
      <c r="F906" s="71" t="s">
        <v>34</v>
      </c>
      <c r="G906" s="75" t="b">
        <v>1</v>
      </c>
      <c r="H906" s="71" t="s">
        <v>11261</v>
      </c>
      <c r="I906" s="71" t="s">
        <v>91</v>
      </c>
      <c r="J906" s="71" t="s">
        <v>11261</v>
      </c>
      <c r="K906" s="71" t="s">
        <v>17081</v>
      </c>
      <c r="L906" s="71" t="s">
        <v>93</v>
      </c>
      <c r="M906" s="71" t="s">
        <v>11656</v>
      </c>
      <c r="N906" s="73">
        <v>45623.0</v>
      </c>
      <c r="O906" s="71" t="s">
        <v>17082</v>
      </c>
      <c r="P906" s="71" t="s">
        <v>17083</v>
      </c>
      <c r="Q906" s="71" t="s">
        <v>17084</v>
      </c>
      <c r="R906" s="71" t="s">
        <v>15990</v>
      </c>
      <c r="S906" s="71" t="s">
        <v>11408</v>
      </c>
      <c r="T906" s="71" t="s">
        <v>11261</v>
      </c>
      <c r="U906" s="71" t="s">
        <v>11261</v>
      </c>
      <c r="V906" s="73">
        <v>45637.0</v>
      </c>
      <c r="W906" s="74">
        <v>0.0</v>
      </c>
      <c r="X906" s="74">
        <v>0.0</v>
      </c>
      <c r="Y906" s="74" t="s">
        <v>11261</v>
      </c>
      <c r="Z906" s="73" t="s">
        <v>11261</v>
      </c>
      <c r="AA906" s="71" t="s">
        <v>105</v>
      </c>
      <c r="AB906" s="71" t="s">
        <v>11261</v>
      </c>
      <c r="AC906" s="74">
        <v>5.0</v>
      </c>
      <c r="AD906" s="74">
        <v>1.0</v>
      </c>
      <c r="AE906" s="74">
        <v>1.0</v>
      </c>
      <c r="AF906" s="74">
        <v>1.0</v>
      </c>
      <c r="AG906" s="74">
        <v>1.0</v>
      </c>
      <c r="AH906" s="74">
        <v>1.0</v>
      </c>
      <c r="AI906" s="74">
        <v>0.0</v>
      </c>
      <c r="AJ906" s="74">
        <v>0.0</v>
      </c>
      <c r="AK906" s="71" t="s">
        <v>250</v>
      </c>
      <c r="AL906" s="71" t="s">
        <v>25</v>
      </c>
      <c r="AM906" s="71" t="s">
        <v>25</v>
      </c>
      <c r="AN906" s="71" t="s">
        <v>11274</v>
      </c>
      <c r="AO906" s="71" t="s">
        <v>16</v>
      </c>
      <c r="AP906" s="71" t="s">
        <v>11314</v>
      </c>
      <c r="AQ906" s="71" t="s">
        <v>12</v>
      </c>
      <c r="AR906" s="71" t="s">
        <v>11284</v>
      </c>
      <c r="AS906" s="71" t="s">
        <v>23</v>
      </c>
      <c r="AT906" s="71" t="s">
        <v>20</v>
      </c>
      <c r="AU906" s="71" t="s">
        <v>20</v>
      </c>
      <c r="AV906" s="71" t="s">
        <v>11273</v>
      </c>
      <c r="AW906" s="71" t="s">
        <v>14</v>
      </c>
      <c r="AX906" s="71" t="s">
        <v>11272</v>
      </c>
      <c r="AY906" s="71" t="s">
        <v>18</v>
      </c>
      <c r="AZ906" s="71" t="s">
        <v>11271</v>
      </c>
      <c r="BA906" s="71" t="s">
        <v>15</v>
      </c>
      <c r="BB906" s="71" t="s">
        <v>11274</v>
      </c>
      <c r="BC906" s="71" t="s">
        <v>16</v>
      </c>
      <c r="BD906" s="71" t="s">
        <v>11285</v>
      </c>
      <c r="BE906" s="71" t="s">
        <v>19</v>
      </c>
      <c r="BF906" s="71" t="s">
        <v>20</v>
      </c>
      <c r="BG906" s="71" t="s">
        <v>20</v>
      </c>
      <c r="BH906" s="71" t="s">
        <v>11314</v>
      </c>
      <c r="BI906" s="71" t="s">
        <v>12</v>
      </c>
      <c r="BJ906" s="71" t="s">
        <v>11284</v>
      </c>
      <c r="BK906" s="71" t="s">
        <v>23</v>
      </c>
      <c r="BL906" s="71" t="s">
        <v>25</v>
      </c>
      <c r="BM906" s="71" t="s">
        <v>25</v>
      </c>
      <c r="BN906" s="75" t="b">
        <v>1</v>
      </c>
      <c r="BO906" s="75" t="b">
        <v>0</v>
      </c>
      <c r="BP906" s="75" t="b">
        <v>1</v>
      </c>
      <c r="BQ906" s="75" t="b">
        <v>0</v>
      </c>
      <c r="BR906" s="75" t="b">
        <v>1</v>
      </c>
      <c r="BS906" s="75" t="b">
        <v>1</v>
      </c>
    </row>
    <row r="907" ht="18.0" customHeight="1">
      <c r="A907" s="71" t="s">
        <v>17085</v>
      </c>
      <c r="B907" s="72" t="s">
        <v>17086</v>
      </c>
      <c r="C907" s="73">
        <v>45637.0</v>
      </c>
      <c r="D907" s="73" t="s">
        <v>11261</v>
      </c>
      <c r="E907" s="74">
        <v>264.0</v>
      </c>
      <c r="F907" s="71" t="s">
        <v>34</v>
      </c>
      <c r="G907" s="75" t="b">
        <v>1</v>
      </c>
      <c r="H907" s="71" t="s">
        <v>11261</v>
      </c>
      <c r="I907" s="71" t="s">
        <v>91</v>
      </c>
      <c r="J907" s="71" t="s">
        <v>11261</v>
      </c>
      <c r="K907" s="71" t="s">
        <v>17087</v>
      </c>
      <c r="L907" s="71" t="s">
        <v>93</v>
      </c>
      <c r="M907" s="71" t="s">
        <v>11656</v>
      </c>
      <c r="N907" s="73">
        <v>45621.0</v>
      </c>
      <c r="O907" s="71" t="s">
        <v>17088</v>
      </c>
      <c r="P907" s="71" t="s">
        <v>17089</v>
      </c>
      <c r="Q907" s="71" t="s">
        <v>17090</v>
      </c>
      <c r="R907" s="71" t="s">
        <v>12549</v>
      </c>
      <c r="S907" s="71" t="s">
        <v>12211</v>
      </c>
      <c r="T907" s="71" t="s">
        <v>11261</v>
      </c>
      <c r="U907" s="71" t="s">
        <v>11261</v>
      </c>
      <c r="V907" s="73">
        <v>45637.0</v>
      </c>
      <c r="W907" s="74">
        <v>1.0</v>
      </c>
      <c r="X907" s="74">
        <v>0.0</v>
      </c>
      <c r="Y907" s="74" t="s">
        <v>11261</v>
      </c>
      <c r="Z907" s="73" t="s">
        <v>11261</v>
      </c>
      <c r="AA907" s="71" t="s">
        <v>105</v>
      </c>
      <c r="AB907" s="71" t="s">
        <v>11261</v>
      </c>
      <c r="AC907" s="74">
        <v>4.0</v>
      </c>
      <c r="AD907" s="74">
        <v>1.0</v>
      </c>
      <c r="AE907" s="74">
        <v>0.0</v>
      </c>
      <c r="AF907" s="74">
        <v>0.0</v>
      </c>
      <c r="AG907" s="74">
        <v>1.0</v>
      </c>
      <c r="AH907" s="74">
        <v>1.0</v>
      </c>
      <c r="AI907" s="74">
        <v>1.0</v>
      </c>
      <c r="AJ907" s="74">
        <v>0.0</v>
      </c>
      <c r="AK907" s="71" t="s">
        <v>123</v>
      </c>
      <c r="AL907" s="71" t="s">
        <v>25</v>
      </c>
      <c r="AM907" s="71" t="s">
        <v>25</v>
      </c>
      <c r="AN907" s="71" t="s">
        <v>11274</v>
      </c>
      <c r="AO907" s="71" t="s">
        <v>16</v>
      </c>
      <c r="AP907" s="71" t="s">
        <v>11269</v>
      </c>
      <c r="AQ907" s="71" t="s">
        <v>13</v>
      </c>
      <c r="AR907" s="71" t="s">
        <v>11284</v>
      </c>
      <c r="AS907" s="71" t="s">
        <v>23</v>
      </c>
      <c r="AT907" s="71" t="s">
        <v>20</v>
      </c>
      <c r="AU907" s="71" t="s">
        <v>20</v>
      </c>
      <c r="AV907" s="71" t="s">
        <v>11273</v>
      </c>
      <c r="AW907" s="71" t="s">
        <v>14</v>
      </c>
      <c r="AX907" s="71" t="s">
        <v>11285</v>
      </c>
      <c r="AY907" s="71" t="s">
        <v>19</v>
      </c>
      <c r="AZ907" s="71" t="s">
        <v>11273</v>
      </c>
      <c r="BA907" s="71" t="s">
        <v>14</v>
      </c>
      <c r="BB907" s="71" t="s">
        <v>11268</v>
      </c>
      <c r="BC907" s="71" t="s">
        <v>17</v>
      </c>
      <c r="BD907" s="71" t="s">
        <v>11272</v>
      </c>
      <c r="BE907" s="71" t="s">
        <v>18</v>
      </c>
      <c r="BF907" s="71" t="s">
        <v>20</v>
      </c>
      <c r="BG907" s="71" t="s">
        <v>20</v>
      </c>
      <c r="BH907" s="71" t="s">
        <v>11314</v>
      </c>
      <c r="BI907" s="71" t="s">
        <v>12</v>
      </c>
      <c r="BJ907" s="71" t="s">
        <v>11284</v>
      </c>
      <c r="BK907" s="71" t="s">
        <v>23</v>
      </c>
      <c r="BL907" s="71" t="s">
        <v>25</v>
      </c>
      <c r="BM907" s="71" t="s">
        <v>25</v>
      </c>
      <c r="BN907" s="75" t="b">
        <v>1</v>
      </c>
      <c r="BO907" s="75" t="b">
        <v>1</v>
      </c>
      <c r="BP907" s="75" t="b">
        <v>1</v>
      </c>
      <c r="BQ907" s="75" t="b">
        <v>0</v>
      </c>
      <c r="BR907" s="75" t="b">
        <v>0</v>
      </c>
      <c r="BS907" s="75" t="b">
        <v>1</v>
      </c>
    </row>
    <row r="908" ht="18.0" customHeight="1">
      <c r="A908" s="71" t="s">
        <v>17091</v>
      </c>
      <c r="B908" s="72" t="s">
        <v>17092</v>
      </c>
      <c r="C908" s="73">
        <v>45637.0</v>
      </c>
      <c r="D908" s="73" t="s">
        <v>11261</v>
      </c>
      <c r="E908" s="74">
        <v>264.0</v>
      </c>
      <c r="F908" s="71" t="s">
        <v>34</v>
      </c>
      <c r="G908" s="75" t="b">
        <v>1</v>
      </c>
      <c r="H908" s="71" t="s">
        <v>11261</v>
      </c>
      <c r="I908" s="71" t="s">
        <v>91</v>
      </c>
      <c r="J908" s="71" t="s">
        <v>11261</v>
      </c>
      <c r="K908" s="71" t="s">
        <v>17093</v>
      </c>
      <c r="L908" s="71" t="s">
        <v>287</v>
      </c>
      <c r="M908" s="71" t="s">
        <v>11289</v>
      </c>
      <c r="N908" s="73">
        <v>45598.0</v>
      </c>
      <c r="O908" s="71" t="s">
        <v>17094</v>
      </c>
      <c r="P908" s="71" t="s">
        <v>17095</v>
      </c>
      <c r="Q908" s="71" t="s">
        <v>17096</v>
      </c>
      <c r="R908" s="71" t="s">
        <v>11816</v>
      </c>
      <c r="S908" s="71" t="s">
        <v>11283</v>
      </c>
      <c r="T908" s="71" t="s">
        <v>11261</v>
      </c>
      <c r="U908" s="71" t="s">
        <v>11261</v>
      </c>
      <c r="V908" s="73">
        <v>45637.0</v>
      </c>
      <c r="W908" s="74">
        <v>0.0</v>
      </c>
      <c r="X908" s="74">
        <v>0.0</v>
      </c>
      <c r="Y908" s="74" t="s">
        <v>11261</v>
      </c>
      <c r="Z908" s="73" t="s">
        <v>11261</v>
      </c>
      <c r="AA908" s="71" t="s">
        <v>283</v>
      </c>
      <c r="AB908" s="71" t="s">
        <v>11261</v>
      </c>
      <c r="AC908" s="74">
        <v>3.0</v>
      </c>
      <c r="AD908" s="74">
        <v>0.0</v>
      </c>
      <c r="AE908" s="74">
        <v>0.0</v>
      </c>
      <c r="AF908" s="74">
        <v>0.0</v>
      </c>
      <c r="AG908" s="74">
        <v>1.0</v>
      </c>
      <c r="AH908" s="74">
        <v>0.0</v>
      </c>
      <c r="AI908" s="74">
        <v>1.0</v>
      </c>
      <c r="AJ908" s="74">
        <v>1.0</v>
      </c>
      <c r="AK908" s="71" t="s">
        <v>123</v>
      </c>
      <c r="AL908" s="71" t="s">
        <v>25</v>
      </c>
      <c r="AM908" s="71" t="s">
        <v>25</v>
      </c>
      <c r="AN908" s="71" t="s">
        <v>11274</v>
      </c>
      <c r="AO908" s="71" t="s">
        <v>16</v>
      </c>
      <c r="AP908" s="71" t="s">
        <v>11269</v>
      </c>
      <c r="AQ908" s="71" t="s">
        <v>13</v>
      </c>
      <c r="AR908" s="71" t="s">
        <v>11270</v>
      </c>
      <c r="AS908" s="71" t="s">
        <v>22</v>
      </c>
      <c r="AT908" s="71" t="s">
        <v>20</v>
      </c>
      <c r="AU908" s="71" t="s">
        <v>20</v>
      </c>
      <c r="AV908" s="71" t="s">
        <v>11273</v>
      </c>
      <c r="AW908" s="71" t="s">
        <v>14</v>
      </c>
      <c r="AX908" s="71" t="s">
        <v>11285</v>
      </c>
      <c r="AY908" s="71" t="s">
        <v>19</v>
      </c>
      <c r="AZ908" s="71" t="s">
        <v>11273</v>
      </c>
      <c r="BA908" s="71" t="s">
        <v>14</v>
      </c>
      <c r="BB908" s="71" t="s">
        <v>11268</v>
      </c>
      <c r="BC908" s="71" t="s">
        <v>17</v>
      </c>
      <c r="BD908" s="71" t="s">
        <v>11285</v>
      </c>
      <c r="BE908" s="71" t="s">
        <v>19</v>
      </c>
      <c r="BF908" s="71" t="s">
        <v>21</v>
      </c>
      <c r="BG908" s="71" t="s">
        <v>21</v>
      </c>
      <c r="BH908" s="71" t="s">
        <v>11314</v>
      </c>
      <c r="BI908" s="71" t="s">
        <v>12</v>
      </c>
      <c r="BJ908" s="71" t="s">
        <v>11270</v>
      </c>
      <c r="BK908" s="71" t="s">
        <v>22</v>
      </c>
      <c r="BL908" s="71" t="s">
        <v>24</v>
      </c>
      <c r="BM908" s="71" t="s">
        <v>24</v>
      </c>
      <c r="BN908" s="75" t="b">
        <v>0</v>
      </c>
      <c r="BO908" s="75" t="b">
        <v>1</v>
      </c>
      <c r="BP908" s="75" t="b">
        <v>0</v>
      </c>
      <c r="BQ908" s="75" t="b">
        <v>1</v>
      </c>
      <c r="BR908" s="75" t="b">
        <v>0</v>
      </c>
      <c r="BS908" s="75" t="b">
        <v>1</v>
      </c>
    </row>
    <row r="909" ht="18.0" customHeight="1">
      <c r="A909" s="71" t="s">
        <v>17097</v>
      </c>
      <c r="B909" s="72" t="s">
        <v>17098</v>
      </c>
      <c r="C909" s="73">
        <v>45636.0</v>
      </c>
      <c r="D909" s="73" t="s">
        <v>11261</v>
      </c>
      <c r="E909" s="74">
        <v>265.0</v>
      </c>
      <c r="F909" s="71" t="s">
        <v>34</v>
      </c>
      <c r="G909" s="75" t="b">
        <v>1</v>
      </c>
      <c r="H909" s="71" t="s">
        <v>11261</v>
      </c>
      <c r="I909" s="71" t="s">
        <v>91</v>
      </c>
      <c r="J909" s="71" t="s">
        <v>11261</v>
      </c>
      <c r="K909" s="71" t="s">
        <v>17099</v>
      </c>
      <c r="L909" s="71" t="s">
        <v>93</v>
      </c>
      <c r="M909" s="71" t="s">
        <v>15141</v>
      </c>
      <c r="N909" s="73">
        <v>45611.0</v>
      </c>
      <c r="O909" s="71" t="s">
        <v>17100</v>
      </c>
      <c r="P909" s="71" t="s">
        <v>17101</v>
      </c>
      <c r="Q909" s="71" t="s">
        <v>17102</v>
      </c>
      <c r="R909" s="71" t="s">
        <v>11487</v>
      </c>
      <c r="S909" s="71" t="s">
        <v>11394</v>
      </c>
      <c r="T909" s="71" t="s">
        <v>11261</v>
      </c>
      <c r="U909" s="71" t="s">
        <v>11261</v>
      </c>
      <c r="V909" s="73">
        <v>45636.0</v>
      </c>
      <c r="W909" s="74">
        <v>0.0</v>
      </c>
      <c r="X909" s="74">
        <v>0.0</v>
      </c>
      <c r="Y909" s="74" t="s">
        <v>11261</v>
      </c>
      <c r="Z909" s="73" t="s">
        <v>11261</v>
      </c>
      <c r="AA909" s="71" t="s">
        <v>105</v>
      </c>
      <c r="AB909" s="71" t="s">
        <v>11261</v>
      </c>
      <c r="AC909" s="74">
        <v>6.0</v>
      </c>
      <c r="AD909" s="74">
        <v>1.0</v>
      </c>
      <c r="AE909" s="74">
        <v>1.0</v>
      </c>
      <c r="AF909" s="74">
        <v>0.0</v>
      </c>
      <c r="AG909" s="74">
        <v>1.0</v>
      </c>
      <c r="AH909" s="74">
        <v>1.0</v>
      </c>
      <c r="AI909" s="74">
        <v>1.0</v>
      </c>
      <c r="AJ909" s="74">
        <v>1.0</v>
      </c>
      <c r="AK909" s="71" t="s">
        <v>123</v>
      </c>
      <c r="AL909" s="71" t="s">
        <v>25</v>
      </c>
      <c r="AM909" s="71" t="s">
        <v>25</v>
      </c>
      <c r="AN909" s="71" t="s">
        <v>11268</v>
      </c>
      <c r="AO909" s="71" t="s">
        <v>17</v>
      </c>
      <c r="AP909" s="71" t="s">
        <v>11269</v>
      </c>
      <c r="AQ909" s="71" t="s">
        <v>13</v>
      </c>
      <c r="AR909" s="71" t="s">
        <v>11270</v>
      </c>
      <c r="AS909" s="71" t="s">
        <v>22</v>
      </c>
      <c r="AT909" s="71" t="s">
        <v>20</v>
      </c>
      <c r="AU909" s="71" t="s">
        <v>20</v>
      </c>
      <c r="AV909" s="71" t="s">
        <v>11273</v>
      </c>
      <c r="AW909" s="71" t="s">
        <v>14</v>
      </c>
      <c r="AX909" s="71" t="s">
        <v>11285</v>
      </c>
      <c r="AY909" s="71" t="s">
        <v>19</v>
      </c>
      <c r="AZ909" s="71" t="s">
        <v>11273</v>
      </c>
      <c r="BA909" s="71" t="s">
        <v>14</v>
      </c>
      <c r="BB909" s="71" t="s">
        <v>11268</v>
      </c>
      <c r="BC909" s="71" t="s">
        <v>17</v>
      </c>
      <c r="BD909" s="71" t="s">
        <v>11285</v>
      </c>
      <c r="BE909" s="71" t="s">
        <v>19</v>
      </c>
      <c r="BF909" s="71" t="s">
        <v>20</v>
      </c>
      <c r="BG909" s="71" t="s">
        <v>20</v>
      </c>
      <c r="BH909" s="71" t="s">
        <v>11314</v>
      </c>
      <c r="BI909" s="71" t="s">
        <v>12</v>
      </c>
      <c r="BJ909" s="71" t="s">
        <v>11270</v>
      </c>
      <c r="BK909" s="71" t="s">
        <v>22</v>
      </c>
      <c r="BL909" s="71" t="s">
        <v>25</v>
      </c>
      <c r="BM909" s="71" t="s">
        <v>25</v>
      </c>
      <c r="BN909" s="75" t="b">
        <v>1</v>
      </c>
      <c r="BO909" s="75" t="b">
        <v>1</v>
      </c>
      <c r="BP909" s="75" t="b">
        <v>1</v>
      </c>
      <c r="BQ909" s="75" t="b">
        <v>1</v>
      </c>
      <c r="BR909" s="75" t="b">
        <v>1</v>
      </c>
      <c r="BS909" s="75" t="b">
        <v>1</v>
      </c>
    </row>
    <row r="910" ht="18.0" customHeight="1">
      <c r="A910" s="71" t="s">
        <v>17103</v>
      </c>
      <c r="B910" s="72" t="s">
        <v>17104</v>
      </c>
      <c r="C910" s="73">
        <v>45636.0</v>
      </c>
      <c r="D910" s="73">
        <v>45673.0</v>
      </c>
      <c r="E910" s="74">
        <v>37.0</v>
      </c>
      <c r="F910" s="71" t="s">
        <v>151</v>
      </c>
      <c r="G910" s="75" t="b">
        <v>0</v>
      </c>
      <c r="H910" s="71" t="s">
        <v>559</v>
      </c>
      <c r="I910" s="71" t="s">
        <v>153</v>
      </c>
      <c r="J910" s="71" t="s">
        <v>168</v>
      </c>
      <c r="K910" s="71" t="s">
        <v>17105</v>
      </c>
      <c r="L910" s="71" t="s">
        <v>93</v>
      </c>
      <c r="M910" s="71" t="s">
        <v>11656</v>
      </c>
      <c r="N910" s="73">
        <v>45608.0</v>
      </c>
      <c r="O910" s="71" t="s">
        <v>17106</v>
      </c>
      <c r="P910" s="71" t="s">
        <v>17107</v>
      </c>
      <c r="Q910" s="71" t="s">
        <v>17108</v>
      </c>
      <c r="R910" s="71" t="s">
        <v>12211</v>
      </c>
      <c r="S910" s="71" t="s">
        <v>15900</v>
      </c>
      <c r="T910" s="71" t="s">
        <v>11261</v>
      </c>
      <c r="U910" s="71" t="s">
        <v>11261</v>
      </c>
      <c r="V910" s="73">
        <v>45636.0</v>
      </c>
      <c r="W910" s="74">
        <v>1.0</v>
      </c>
      <c r="X910" s="74">
        <v>0.0</v>
      </c>
      <c r="Y910" s="74" t="s">
        <v>11261</v>
      </c>
      <c r="Z910" s="73" t="s">
        <v>11261</v>
      </c>
      <c r="AA910" s="71" t="s">
        <v>105</v>
      </c>
      <c r="AB910" s="71" t="s">
        <v>17109</v>
      </c>
      <c r="AC910" s="74">
        <v>2.0</v>
      </c>
      <c r="AD910" s="74">
        <v>0.0</v>
      </c>
      <c r="AE910" s="74">
        <v>1.0</v>
      </c>
      <c r="AF910" s="74">
        <v>0.0</v>
      </c>
      <c r="AG910" s="74">
        <v>1.0</v>
      </c>
      <c r="AH910" s="74">
        <v>0.0</v>
      </c>
      <c r="AI910" s="74">
        <v>0.0</v>
      </c>
      <c r="AJ910" s="74">
        <v>0.0</v>
      </c>
      <c r="AK910" s="71" t="s">
        <v>181</v>
      </c>
      <c r="AL910" s="71" t="s">
        <v>25</v>
      </c>
      <c r="AM910" s="71" t="s">
        <v>25</v>
      </c>
      <c r="AN910" s="71" t="s">
        <v>11274</v>
      </c>
      <c r="AO910" s="71" t="s">
        <v>16</v>
      </c>
      <c r="AP910" s="71" t="s">
        <v>11269</v>
      </c>
      <c r="AQ910" s="71" t="s">
        <v>13</v>
      </c>
      <c r="AR910" s="71" t="s">
        <v>11284</v>
      </c>
      <c r="AS910" s="71" t="s">
        <v>23</v>
      </c>
      <c r="AT910" s="71" t="s">
        <v>20</v>
      </c>
      <c r="AU910" s="71" t="s">
        <v>20</v>
      </c>
      <c r="AV910" s="71" t="s">
        <v>11273</v>
      </c>
      <c r="AW910" s="71" t="s">
        <v>14</v>
      </c>
      <c r="AX910" s="71" t="s">
        <v>11285</v>
      </c>
      <c r="AY910" s="71" t="s">
        <v>19</v>
      </c>
      <c r="AZ910" s="71" t="s">
        <v>11271</v>
      </c>
      <c r="BA910" s="71" t="s">
        <v>15</v>
      </c>
      <c r="BB910" s="71" t="s">
        <v>11274</v>
      </c>
      <c r="BC910" s="71" t="s">
        <v>16</v>
      </c>
      <c r="BD910" s="71" t="s">
        <v>11272</v>
      </c>
      <c r="BE910" s="71" t="s">
        <v>18</v>
      </c>
      <c r="BF910" s="71" t="s">
        <v>21</v>
      </c>
      <c r="BG910" s="71" t="s">
        <v>21</v>
      </c>
      <c r="BH910" s="71" t="s">
        <v>11314</v>
      </c>
      <c r="BI910" s="71" t="s">
        <v>12</v>
      </c>
      <c r="BJ910" s="71" t="s">
        <v>11284</v>
      </c>
      <c r="BK910" s="71" t="s">
        <v>23</v>
      </c>
      <c r="BL910" s="71" t="s">
        <v>24</v>
      </c>
      <c r="BM910" s="71" t="s">
        <v>24</v>
      </c>
      <c r="BN910" s="75" t="b">
        <v>0</v>
      </c>
      <c r="BO910" s="75" t="b">
        <v>0</v>
      </c>
      <c r="BP910" s="75" t="b">
        <v>0</v>
      </c>
      <c r="BQ910" s="75" t="b">
        <v>0</v>
      </c>
      <c r="BR910" s="75" t="b">
        <v>1</v>
      </c>
      <c r="BS910" s="75" t="b">
        <v>1</v>
      </c>
    </row>
    <row r="911" ht="18.0" customHeight="1">
      <c r="A911" s="71" t="s">
        <v>17110</v>
      </c>
      <c r="B911" s="72" t="s">
        <v>17111</v>
      </c>
      <c r="C911" s="73">
        <v>45636.0</v>
      </c>
      <c r="D911" s="73">
        <v>45883.0</v>
      </c>
      <c r="E911" s="74">
        <v>247.0</v>
      </c>
      <c r="F911" s="71" t="s">
        <v>34</v>
      </c>
      <c r="G911" s="75" t="b">
        <v>1</v>
      </c>
      <c r="H911" s="71" t="s">
        <v>152</v>
      </c>
      <c r="I911" s="71" t="s">
        <v>153</v>
      </c>
      <c r="J911" s="71" t="s">
        <v>168</v>
      </c>
      <c r="K911" s="71" t="s">
        <v>17112</v>
      </c>
      <c r="L911" s="71" t="s">
        <v>93</v>
      </c>
      <c r="M911" s="71" t="s">
        <v>11263</v>
      </c>
      <c r="N911" s="73">
        <v>45621.0</v>
      </c>
      <c r="O911" s="71" t="s">
        <v>17113</v>
      </c>
      <c r="P911" s="71" t="s">
        <v>17113</v>
      </c>
      <c r="Q911" s="71" t="s">
        <v>17114</v>
      </c>
      <c r="R911" s="71" t="s">
        <v>11522</v>
      </c>
      <c r="S911" s="71" t="s">
        <v>11689</v>
      </c>
      <c r="T911" s="71" t="s">
        <v>11261</v>
      </c>
      <c r="U911" s="71" t="s">
        <v>11261</v>
      </c>
      <c r="V911" s="73">
        <v>45636.0</v>
      </c>
      <c r="W911" s="74">
        <v>0.0</v>
      </c>
      <c r="X911" s="74">
        <v>0.0</v>
      </c>
      <c r="Y911" s="74" t="s">
        <v>11261</v>
      </c>
      <c r="Z911" s="73" t="s">
        <v>11261</v>
      </c>
      <c r="AA911" s="71" t="s">
        <v>105</v>
      </c>
      <c r="AB911" s="71" t="s">
        <v>17115</v>
      </c>
      <c r="AC911" s="74">
        <v>5.0</v>
      </c>
      <c r="AD911" s="74">
        <v>1.0</v>
      </c>
      <c r="AE911" s="74">
        <v>0.0</v>
      </c>
      <c r="AF911" s="74">
        <v>1.0</v>
      </c>
      <c r="AG911" s="74">
        <v>1.0</v>
      </c>
      <c r="AH911" s="74">
        <v>0.0</v>
      </c>
      <c r="AI911" s="74">
        <v>1.0</v>
      </c>
      <c r="AJ911" s="74">
        <v>1.0</v>
      </c>
      <c r="AK911" s="71" t="s">
        <v>123</v>
      </c>
      <c r="AL911" s="71" t="s">
        <v>25</v>
      </c>
      <c r="AM911" s="71" t="s">
        <v>25</v>
      </c>
      <c r="AN911" s="71" t="s">
        <v>11268</v>
      </c>
      <c r="AO911" s="71" t="s">
        <v>17</v>
      </c>
      <c r="AP911" s="71" t="s">
        <v>11269</v>
      </c>
      <c r="AQ911" s="71" t="s">
        <v>13</v>
      </c>
      <c r="AR911" s="71" t="s">
        <v>11284</v>
      </c>
      <c r="AS911" s="71" t="s">
        <v>23</v>
      </c>
      <c r="AT911" s="71" t="s">
        <v>20</v>
      </c>
      <c r="AU911" s="71" t="s">
        <v>20</v>
      </c>
      <c r="AV911" s="71" t="s">
        <v>11273</v>
      </c>
      <c r="AW911" s="71" t="s">
        <v>14</v>
      </c>
      <c r="AX911" s="71" t="s">
        <v>11272</v>
      </c>
      <c r="AY911" s="71" t="s">
        <v>18</v>
      </c>
      <c r="AZ911" s="71" t="s">
        <v>11273</v>
      </c>
      <c r="BA911" s="71" t="s">
        <v>14</v>
      </c>
      <c r="BB911" s="71" t="s">
        <v>11274</v>
      </c>
      <c r="BC911" s="71" t="s">
        <v>16</v>
      </c>
      <c r="BD911" s="71" t="s">
        <v>11272</v>
      </c>
      <c r="BE911" s="71" t="s">
        <v>18</v>
      </c>
      <c r="BF911" s="71" t="s">
        <v>21</v>
      </c>
      <c r="BG911" s="71" t="s">
        <v>21</v>
      </c>
      <c r="BH911" s="71" t="s">
        <v>11269</v>
      </c>
      <c r="BI911" s="71" t="s">
        <v>13</v>
      </c>
      <c r="BJ911" s="71" t="s">
        <v>11284</v>
      </c>
      <c r="BK911" s="71" t="s">
        <v>23</v>
      </c>
      <c r="BL911" s="71" t="s">
        <v>25</v>
      </c>
      <c r="BM911" s="71" t="s">
        <v>25</v>
      </c>
      <c r="BN911" s="75" t="b">
        <v>1</v>
      </c>
      <c r="BO911" s="75" t="b">
        <v>1</v>
      </c>
      <c r="BP911" s="75" t="b">
        <v>0</v>
      </c>
      <c r="BQ911" s="75" t="b">
        <v>1</v>
      </c>
      <c r="BR911" s="75" t="b">
        <v>0</v>
      </c>
      <c r="BS911" s="75" t="b">
        <v>1</v>
      </c>
    </row>
    <row r="912" ht="18.0" customHeight="1">
      <c r="A912" s="71" t="s">
        <v>17116</v>
      </c>
      <c r="B912" s="72" t="s">
        <v>17117</v>
      </c>
      <c r="C912" s="73">
        <v>45635.0</v>
      </c>
      <c r="D912" s="73" t="s">
        <v>11261</v>
      </c>
      <c r="E912" s="74">
        <v>266.0</v>
      </c>
      <c r="F912" s="71" t="s">
        <v>34</v>
      </c>
      <c r="G912" s="75" t="b">
        <v>1</v>
      </c>
      <c r="H912" s="71" t="s">
        <v>11261</v>
      </c>
      <c r="I912" s="71" t="s">
        <v>91</v>
      </c>
      <c r="J912" s="71" t="s">
        <v>11261</v>
      </c>
      <c r="K912" s="71" t="s">
        <v>17118</v>
      </c>
      <c r="L912" s="71" t="s">
        <v>93</v>
      </c>
      <c r="M912" s="71" t="s">
        <v>11656</v>
      </c>
      <c r="N912" s="73">
        <v>45617.0</v>
      </c>
      <c r="O912" s="71" t="s">
        <v>17119</v>
      </c>
      <c r="P912" s="71" t="s">
        <v>17120</v>
      </c>
      <c r="Q912" s="71" t="s">
        <v>17121</v>
      </c>
      <c r="R912" s="71" t="s">
        <v>12887</v>
      </c>
      <c r="S912" s="71" t="s">
        <v>11864</v>
      </c>
      <c r="T912" s="71" t="s">
        <v>11261</v>
      </c>
      <c r="U912" s="71" t="s">
        <v>11261</v>
      </c>
      <c r="V912" s="73">
        <v>45635.0</v>
      </c>
      <c r="W912" s="74">
        <v>0.0</v>
      </c>
      <c r="X912" s="74">
        <v>0.0</v>
      </c>
      <c r="Y912" s="74" t="s">
        <v>11261</v>
      </c>
      <c r="Z912" s="73" t="s">
        <v>11261</v>
      </c>
      <c r="AA912" s="71" t="s">
        <v>105</v>
      </c>
      <c r="AB912" s="71" t="s">
        <v>11261</v>
      </c>
      <c r="AC912" s="74">
        <v>5.0</v>
      </c>
      <c r="AD912" s="74">
        <v>0.0</v>
      </c>
      <c r="AE912" s="74">
        <v>1.0</v>
      </c>
      <c r="AF912" s="74">
        <v>1.0</v>
      </c>
      <c r="AG912" s="74">
        <v>1.0</v>
      </c>
      <c r="AH912" s="74">
        <v>1.0</v>
      </c>
      <c r="AI912" s="74">
        <v>0.0</v>
      </c>
      <c r="AJ912" s="74">
        <v>1.0</v>
      </c>
      <c r="AK912" s="71" t="s">
        <v>123</v>
      </c>
      <c r="AL912" s="71" t="s">
        <v>25</v>
      </c>
      <c r="AM912" s="71" t="s">
        <v>25</v>
      </c>
      <c r="AN912" s="71" t="s">
        <v>11274</v>
      </c>
      <c r="AO912" s="71" t="s">
        <v>16</v>
      </c>
      <c r="AP912" s="71" t="s">
        <v>11314</v>
      </c>
      <c r="AQ912" s="71" t="s">
        <v>12</v>
      </c>
      <c r="AR912" s="71" t="s">
        <v>11270</v>
      </c>
      <c r="AS912" s="71" t="s">
        <v>22</v>
      </c>
      <c r="AT912" s="71" t="s">
        <v>20</v>
      </c>
      <c r="AU912" s="71" t="s">
        <v>20</v>
      </c>
      <c r="AV912" s="71" t="s">
        <v>11273</v>
      </c>
      <c r="AW912" s="71" t="s">
        <v>14</v>
      </c>
      <c r="AX912" s="71" t="s">
        <v>11272</v>
      </c>
      <c r="AY912" s="71" t="s">
        <v>18</v>
      </c>
      <c r="AZ912" s="71" t="s">
        <v>11271</v>
      </c>
      <c r="BA912" s="71" t="s">
        <v>15</v>
      </c>
      <c r="BB912" s="71" t="s">
        <v>11274</v>
      </c>
      <c r="BC912" s="71" t="s">
        <v>16</v>
      </c>
      <c r="BD912" s="71" t="s">
        <v>11272</v>
      </c>
      <c r="BE912" s="71" t="s">
        <v>18</v>
      </c>
      <c r="BF912" s="71" t="s">
        <v>20</v>
      </c>
      <c r="BG912" s="71" t="s">
        <v>20</v>
      </c>
      <c r="BH912" s="71" t="s">
        <v>11314</v>
      </c>
      <c r="BI912" s="71" t="s">
        <v>12</v>
      </c>
      <c r="BJ912" s="71" t="s">
        <v>11270</v>
      </c>
      <c r="BK912" s="71" t="s">
        <v>22</v>
      </c>
      <c r="BL912" s="71" t="s">
        <v>24</v>
      </c>
      <c r="BM912" s="71" t="s">
        <v>24</v>
      </c>
      <c r="BN912" s="75" t="b">
        <v>0</v>
      </c>
      <c r="BO912" s="75" t="b">
        <v>0</v>
      </c>
      <c r="BP912" s="75" t="b">
        <v>1</v>
      </c>
      <c r="BQ912" s="75" t="b">
        <v>1</v>
      </c>
      <c r="BR912" s="75" t="b">
        <v>1</v>
      </c>
      <c r="BS912" s="75" t="b">
        <v>1</v>
      </c>
    </row>
    <row r="913" ht="18.0" customHeight="1">
      <c r="A913" s="71" t="s">
        <v>17122</v>
      </c>
      <c r="B913" s="72" t="s">
        <v>17123</v>
      </c>
      <c r="C913" s="73">
        <v>45635.0</v>
      </c>
      <c r="D913" s="73" t="s">
        <v>11261</v>
      </c>
      <c r="E913" s="74">
        <v>266.0</v>
      </c>
      <c r="F913" s="71" t="s">
        <v>34</v>
      </c>
      <c r="G913" s="75" t="b">
        <v>1</v>
      </c>
      <c r="H913" s="71" t="s">
        <v>11261</v>
      </c>
      <c r="I913" s="71" t="s">
        <v>91</v>
      </c>
      <c r="J913" s="71" t="s">
        <v>11261</v>
      </c>
      <c r="K913" s="71" t="s">
        <v>17124</v>
      </c>
      <c r="L913" s="71" t="s">
        <v>93</v>
      </c>
      <c r="M913" s="71" t="s">
        <v>11374</v>
      </c>
      <c r="N913" s="73">
        <v>45616.0</v>
      </c>
      <c r="O913" s="71" t="s">
        <v>17125</v>
      </c>
      <c r="P913" s="71" t="s">
        <v>17126</v>
      </c>
      <c r="Q913" s="71" t="s">
        <v>17127</v>
      </c>
      <c r="R913" s="71" t="s">
        <v>11848</v>
      </c>
      <c r="S913" s="71" t="s">
        <v>11432</v>
      </c>
      <c r="T913" s="71" t="s">
        <v>11261</v>
      </c>
      <c r="U913" s="71" t="s">
        <v>11261</v>
      </c>
      <c r="V913" s="73">
        <v>45635.0</v>
      </c>
      <c r="W913" s="74">
        <v>1.0</v>
      </c>
      <c r="X913" s="74">
        <v>0.0</v>
      </c>
      <c r="Y913" s="74" t="s">
        <v>11261</v>
      </c>
      <c r="Z913" s="73" t="s">
        <v>11261</v>
      </c>
      <c r="AA913" s="71" t="s">
        <v>105</v>
      </c>
      <c r="AB913" s="71" t="s">
        <v>11261</v>
      </c>
      <c r="AC913" s="74">
        <v>2.0</v>
      </c>
      <c r="AD913" s="74">
        <v>0.0</v>
      </c>
      <c r="AE913" s="74">
        <v>1.0</v>
      </c>
      <c r="AF913" s="74">
        <v>0.0</v>
      </c>
      <c r="AG913" s="74">
        <v>0.0</v>
      </c>
      <c r="AH913" s="74">
        <v>0.0</v>
      </c>
      <c r="AI913" s="74">
        <v>1.0</v>
      </c>
      <c r="AJ913" s="74">
        <v>0.0</v>
      </c>
      <c r="AK913" s="71" t="s">
        <v>123</v>
      </c>
      <c r="AL913" s="71" t="s">
        <v>25</v>
      </c>
      <c r="AM913" s="71" t="s">
        <v>25</v>
      </c>
      <c r="AN913" s="71" t="s">
        <v>11274</v>
      </c>
      <c r="AO913" s="71" t="s">
        <v>16</v>
      </c>
      <c r="AP913" s="71" t="s">
        <v>11269</v>
      </c>
      <c r="AQ913" s="71" t="s">
        <v>13</v>
      </c>
      <c r="AR913" s="71" t="s">
        <v>11284</v>
      </c>
      <c r="AS913" s="71" t="s">
        <v>23</v>
      </c>
      <c r="AT913" s="71" t="s">
        <v>21</v>
      </c>
      <c r="AU913" s="71" t="s">
        <v>21</v>
      </c>
      <c r="AV913" s="71" t="s">
        <v>11273</v>
      </c>
      <c r="AW913" s="71" t="s">
        <v>14</v>
      </c>
      <c r="AX913" s="71" t="s">
        <v>11285</v>
      </c>
      <c r="AY913" s="71" t="s">
        <v>19</v>
      </c>
      <c r="AZ913" s="71" t="s">
        <v>11273</v>
      </c>
      <c r="BA913" s="71" t="s">
        <v>14</v>
      </c>
      <c r="BB913" s="71" t="s">
        <v>11274</v>
      </c>
      <c r="BC913" s="71" t="s">
        <v>16</v>
      </c>
      <c r="BD913" s="71" t="s">
        <v>11272</v>
      </c>
      <c r="BE913" s="71" t="s">
        <v>18</v>
      </c>
      <c r="BF913" s="71" t="s">
        <v>20</v>
      </c>
      <c r="BG913" s="71" t="s">
        <v>20</v>
      </c>
      <c r="BH913" s="71" t="s">
        <v>11314</v>
      </c>
      <c r="BI913" s="71" t="s">
        <v>12</v>
      </c>
      <c r="BJ913" s="71" t="s">
        <v>11270</v>
      </c>
      <c r="BK913" s="71" t="s">
        <v>22</v>
      </c>
      <c r="BL913" s="71" t="s">
        <v>24</v>
      </c>
      <c r="BM913" s="71" t="s">
        <v>24</v>
      </c>
      <c r="BN913" s="75" t="b">
        <v>0</v>
      </c>
      <c r="BO913" s="75" t="b">
        <v>1</v>
      </c>
      <c r="BP913" s="75" t="b">
        <v>0</v>
      </c>
      <c r="BQ913" s="75" t="b">
        <v>0</v>
      </c>
      <c r="BR913" s="75" t="b">
        <v>1</v>
      </c>
      <c r="BS913" s="75" t="b">
        <v>0</v>
      </c>
    </row>
    <row r="914" ht="18.0" customHeight="1">
      <c r="A914" s="71" t="s">
        <v>17128</v>
      </c>
      <c r="B914" s="72" t="s">
        <v>17129</v>
      </c>
      <c r="C914" s="73">
        <v>45635.0</v>
      </c>
      <c r="D914" s="73" t="s">
        <v>11261</v>
      </c>
      <c r="E914" s="74">
        <v>266.0</v>
      </c>
      <c r="F914" s="71" t="s">
        <v>34</v>
      </c>
      <c r="G914" s="75" t="b">
        <v>1</v>
      </c>
      <c r="H914" s="71" t="s">
        <v>11261</v>
      </c>
      <c r="I914" s="71" t="s">
        <v>91</v>
      </c>
      <c r="J914" s="71" t="s">
        <v>11261</v>
      </c>
      <c r="K914" s="71" t="s">
        <v>17130</v>
      </c>
      <c r="L914" s="71" t="s">
        <v>93</v>
      </c>
      <c r="M914" s="71" t="s">
        <v>11374</v>
      </c>
      <c r="N914" s="73">
        <v>45614.0</v>
      </c>
      <c r="O914" s="71" t="s">
        <v>17131</v>
      </c>
      <c r="P914" s="71" t="s">
        <v>17132</v>
      </c>
      <c r="Q914" s="71" t="s">
        <v>17133</v>
      </c>
      <c r="R914" s="71" t="s">
        <v>17134</v>
      </c>
      <c r="S914" s="71" t="s">
        <v>11394</v>
      </c>
      <c r="T914" s="71" t="s">
        <v>11261</v>
      </c>
      <c r="U914" s="71" t="s">
        <v>11261</v>
      </c>
      <c r="V914" s="73">
        <v>45636.0</v>
      </c>
      <c r="W914" s="74">
        <v>2.0</v>
      </c>
      <c r="X914" s="74">
        <v>0.0</v>
      </c>
      <c r="Y914" s="74" t="s">
        <v>11261</v>
      </c>
      <c r="Z914" s="73" t="s">
        <v>11261</v>
      </c>
      <c r="AA914" s="71" t="s">
        <v>105</v>
      </c>
      <c r="AB914" s="71" t="s">
        <v>11261</v>
      </c>
      <c r="AC914" s="74">
        <v>4.0</v>
      </c>
      <c r="AD914" s="74">
        <v>1.0</v>
      </c>
      <c r="AE914" s="74">
        <v>1.0</v>
      </c>
      <c r="AF914" s="74">
        <v>0.0</v>
      </c>
      <c r="AG914" s="74">
        <v>0.0</v>
      </c>
      <c r="AH914" s="74">
        <v>0.0</v>
      </c>
      <c r="AI914" s="74">
        <v>1.0</v>
      </c>
      <c r="AJ914" s="74">
        <v>1.0</v>
      </c>
      <c r="AK914" s="71" t="s">
        <v>123</v>
      </c>
      <c r="AL914" s="71" t="s">
        <v>24</v>
      </c>
      <c r="AM914" s="71" t="s">
        <v>24</v>
      </c>
      <c r="AN914" s="71" t="s">
        <v>11274</v>
      </c>
      <c r="AO914" s="71" t="s">
        <v>16</v>
      </c>
      <c r="AP914" s="71" t="s">
        <v>11269</v>
      </c>
      <c r="AQ914" s="71" t="s">
        <v>13</v>
      </c>
      <c r="AR914" s="71" t="s">
        <v>11284</v>
      </c>
      <c r="AS914" s="71" t="s">
        <v>23</v>
      </c>
      <c r="AT914" s="71" t="s">
        <v>20</v>
      </c>
      <c r="AU914" s="71" t="s">
        <v>20</v>
      </c>
      <c r="AV914" s="71" t="s">
        <v>11273</v>
      </c>
      <c r="AW914" s="71" t="s">
        <v>14</v>
      </c>
      <c r="AX914" s="71" t="s">
        <v>11272</v>
      </c>
      <c r="AY914" s="71" t="s">
        <v>18</v>
      </c>
      <c r="AZ914" s="71" t="s">
        <v>11273</v>
      </c>
      <c r="BA914" s="71" t="s">
        <v>14</v>
      </c>
      <c r="BB914" s="71" t="s">
        <v>11274</v>
      </c>
      <c r="BC914" s="71" t="s">
        <v>16</v>
      </c>
      <c r="BD914" s="71" t="s">
        <v>11272</v>
      </c>
      <c r="BE914" s="71" t="s">
        <v>18</v>
      </c>
      <c r="BF914" s="71" t="s">
        <v>21</v>
      </c>
      <c r="BG914" s="71" t="s">
        <v>21</v>
      </c>
      <c r="BH914" s="71" t="s">
        <v>11314</v>
      </c>
      <c r="BI914" s="71" t="s">
        <v>12</v>
      </c>
      <c r="BJ914" s="71" t="s">
        <v>11270</v>
      </c>
      <c r="BK914" s="71" t="s">
        <v>22</v>
      </c>
      <c r="BL914" s="71" t="s">
        <v>24</v>
      </c>
      <c r="BM914" s="71" t="s">
        <v>24</v>
      </c>
      <c r="BN914" s="75" t="b">
        <v>1</v>
      </c>
      <c r="BO914" s="75" t="b">
        <v>1</v>
      </c>
      <c r="BP914" s="75" t="b">
        <v>0</v>
      </c>
      <c r="BQ914" s="75" t="b">
        <v>1</v>
      </c>
      <c r="BR914" s="75" t="b">
        <v>1</v>
      </c>
      <c r="BS914" s="75" t="b">
        <v>0</v>
      </c>
    </row>
    <row r="915" ht="18.0" customHeight="1">
      <c r="A915" s="71" t="s">
        <v>17135</v>
      </c>
      <c r="B915" s="72" t="s">
        <v>17136</v>
      </c>
      <c r="C915" s="73">
        <v>45635.0</v>
      </c>
      <c r="D915" s="73" t="s">
        <v>11261</v>
      </c>
      <c r="E915" s="74">
        <v>266.0</v>
      </c>
      <c r="F915" s="71" t="s">
        <v>34</v>
      </c>
      <c r="G915" s="75" t="b">
        <v>1</v>
      </c>
      <c r="H915" s="71" t="s">
        <v>11261</v>
      </c>
      <c r="I915" s="71" t="s">
        <v>91</v>
      </c>
      <c r="J915" s="71" t="s">
        <v>11261</v>
      </c>
      <c r="K915" s="71" t="s">
        <v>17137</v>
      </c>
      <c r="L915" s="71" t="s">
        <v>93</v>
      </c>
      <c r="M915" s="71" t="s">
        <v>11297</v>
      </c>
      <c r="N915" s="73">
        <v>45607.0</v>
      </c>
      <c r="O915" s="71" t="s">
        <v>17138</v>
      </c>
      <c r="P915" s="71" t="s">
        <v>17139</v>
      </c>
      <c r="Q915" s="71" t="s">
        <v>17140</v>
      </c>
      <c r="R915" s="71" t="s">
        <v>16380</v>
      </c>
      <c r="S915" s="71" t="s">
        <v>11293</v>
      </c>
      <c r="T915" s="71" t="s">
        <v>11261</v>
      </c>
      <c r="U915" s="71" t="s">
        <v>11261</v>
      </c>
      <c r="V915" s="73">
        <v>45635.0</v>
      </c>
      <c r="W915" s="74">
        <v>0.0</v>
      </c>
      <c r="X915" s="74">
        <v>0.0</v>
      </c>
      <c r="Y915" s="74" t="s">
        <v>11261</v>
      </c>
      <c r="Z915" s="73" t="s">
        <v>11261</v>
      </c>
      <c r="AA915" s="71" t="s">
        <v>105</v>
      </c>
      <c r="AB915" s="71" t="s">
        <v>11261</v>
      </c>
      <c r="AC915" s="74">
        <v>4.0</v>
      </c>
      <c r="AD915" s="74">
        <v>0.0</v>
      </c>
      <c r="AE915" s="74">
        <v>1.0</v>
      </c>
      <c r="AF915" s="74">
        <v>0.0</v>
      </c>
      <c r="AG915" s="74">
        <v>1.0</v>
      </c>
      <c r="AH915" s="74">
        <v>0.0</v>
      </c>
      <c r="AI915" s="74">
        <v>1.0</v>
      </c>
      <c r="AJ915" s="74">
        <v>1.0</v>
      </c>
      <c r="AK915" s="71" t="s">
        <v>123</v>
      </c>
      <c r="AL915" s="71" t="s">
        <v>25</v>
      </c>
      <c r="AM915" s="71" t="s">
        <v>25</v>
      </c>
      <c r="AN915" s="71" t="s">
        <v>11274</v>
      </c>
      <c r="AO915" s="71" t="s">
        <v>16</v>
      </c>
      <c r="AP915" s="71" t="s">
        <v>11269</v>
      </c>
      <c r="AQ915" s="71" t="s">
        <v>13</v>
      </c>
      <c r="AR915" s="71" t="s">
        <v>11284</v>
      </c>
      <c r="AS915" s="71" t="s">
        <v>23</v>
      </c>
      <c r="AT915" s="71" t="s">
        <v>21</v>
      </c>
      <c r="AU915" s="71" t="s">
        <v>21</v>
      </c>
      <c r="AV915" s="71" t="s">
        <v>11273</v>
      </c>
      <c r="AW915" s="71" t="s">
        <v>14</v>
      </c>
      <c r="AX915" s="71" t="s">
        <v>11285</v>
      </c>
      <c r="AY915" s="71" t="s">
        <v>19</v>
      </c>
      <c r="AZ915" s="71" t="s">
        <v>11273</v>
      </c>
      <c r="BA915" s="71" t="s">
        <v>14</v>
      </c>
      <c r="BB915" s="71" t="s">
        <v>11274</v>
      </c>
      <c r="BC915" s="71" t="s">
        <v>16</v>
      </c>
      <c r="BD915" s="71" t="s">
        <v>11285</v>
      </c>
      <c r="BE915" s="71" t="s">
        <v>19</v>
      </c>
      <c r="BF915" s="71" t="s">
        <v>20</v>
      </c>
      <c r="BG915" s="71" t="s">
        <v>20</v>
      </c>
      <c r="BH915" s="71" t="s">
        <v>11314</v>
      </c>
      <c r="BI915" s="71" t="s">
        <v>12</v>
      </c>
      <c r="BJ915" s="71" t="s">
        <v>11284</v>
      </c>
      <c r="BK915" s="71" t="s">
        <v>23</v>
      </c>
      <c r="BL915" s="71" t="s">
        <v>24</v>
      </c>
      <c r="BM915" s="71" t="s">
        <v>24</v>
      </c>
      <c r="BN915" s="75" t="b">
        <v>0</v>
      </c>
      <c r="BO915" s="75" t="b">
        <v>1</v>
      </c>
      <c r="BP915" s="75" t="b">
        <v>0</v>
      </c>
      <c r="BQ915" s="75" t="b">
        <v>1</v>
      </c>
      <c r="BR915" s="75" t="b">
        <v>1</v>
      </c>
      <c r="BS915" s="75" t="b">
        <v>1</v>
      </c>
    </row>
    <row r="916" ht="18.0" customHeight="1">
      <c r="A916" s="71" t="s">
        <v>17141</v>
      </c>
      <c r="B916" s="72" t="s">
        <v>17142</v>
      </c>
      <c r="C916" s="73">
        <v>45635.0</v>
      </c>
      <c r="D916" s="73">
        <v>45880.0</v>
      </c>
      <c r="E916" s="74">
        <v>245.0</v>
      </c>
      <c r="F916" s="71" t="s">
        <v>34</v>
      </c>
      <c r="G916" s="75" t="b">
        <v>1</v>
      </c>
      <c r="H916" s="71" t="s">
        <v>2537</v>
      </c>
      <c r="I916" s="71" t="s">
        <v>153</v>
      </c>
      <c r="J916" s="71" t="s">
        <v>168</v>
      </c>
      <c r="K916" s="71" t="s">
        <v>17143</v>
      </c>
      <c r="L916" s="71" t="s">
        <v>93</v>
      </c>
      <c r="M916" s="71" t="s">
        <v>11263</v>
      </c>
      <c r="N916" s="73">
        <v>45617.0</v>
      </c>
      <c r="O916" s="71" t="s">
        <v>17144</v>
      </c>
      <c r="P916" s="71" t="s">
        <v>17145</v>
      </c>
      <c r="Q916" s="71" t="s">
        <v>17146</v>
      </c>
      <c r="R916" s="71" t="s">
        <v>12089</v>
      </c>
      <c r="S916" s="71" t="s">
        <v>11617</v>
      </c>
      <c r="T916" s="71" t="s">
        <v>11261</v>
      </c>
      <c r="U916" s="71" t="s">
        <v>11261</v>
      </c>
      <c r="V916" s="73">
        <v>45635.0</v>
      </c>
      <c r="W916" s="74">
        <v>0.0</v>
      </c>
      <c r="X916" s="74">
        <v>0.0</v>
      </c>
      <c r="Y916" s="74" t="s">
        <v>11261</v>
      </c>
      <c r="Z916" s="73" t="s">
        <v>11261</v>
      </c>
      <c r="AA916" s="71" t="s">
        <v>105</v>
      </c>
      <c r="AB916" s="71" t="s">
        <v>17147</v>
      </c>
      <c r="AC916" s="74">
        <v>4.0</v>
      </c>
      <c r="AD916" s="74">
        <v>0.0</v>
      </c>
      <c r="AE916" s="74">
        <v>1.0</v>
      </c>
      <c r="AF916" s="74">
        <v>1.0</v>
      </c>
      <c r="AG916" s="74">
        <v>0.0</v>
      </c>
      <c r="AH916" s="74">
        <v>1.0</v>
      </c>
      <c r="AI916" s="74">
        <v>0.0</v>
      </c>
      <c r="AJ916" s="74">
        <v>1.0</v>
      </c>
      <c r="AK916" s="71" t="s">
        <v>123</v>
      </c>
      <c r="AL916" s="71" t="s">
        <v>25</v>
      </c>
      <c r="AM916" s="71" t="s">
        <v>25</v>
      </c>
      <c r="AN916" s="71" t="s">
        <v>11268</v>
      </c>
      <c r="AO916" s="71" t="s">
        <v>17</v>
      </c>
      <c r="AP916" s="71" t="s">
        <v>11314</v>
      </c>
      <c r="AQ916" s="71" t="s">
        <v>12</v>
      </c>
      <c r="AR916" s="71" t="s">
        <v>11284</v>
      </c>
      <c r="AS916" s="71" t="s">
        <v>23</v>
      </c>
      <c r="AT916" s="71" t="s">
        <v>20</v>
      </c>
      <c r="AU916" s="71" t="s">
        <v>20</v>
      </c>
      <c r="AV916" s="71" t="s">
        <v>11273</v>
      </c>
      <c r="AW916" s="71" t="s">
        <v>14</v>
      </c>
      <c r="AX916" s="71" t="s">
        <v>11272</v>
      </c>
      <c r="AY916" s="71" t="s">
        <v>18</v>
      </c>
      <c r="AZ916" s="71" t="s">
        <v>11271</v>
      </c>
      <c r="BA916" s="71" t="s">
        <v>15</v>
      </c>
      <c r="BB916" s="71" t="s">
        <v>11268</v>
      </c>
      <c r="BC916" s="71" t="s">
        <v>17</v>
      </c>
      <c r="BD916" s="71" t="s">
        <v>11272</v>
      </c>
      <c r="BE916" s="71" t="s">
        <v>18</v>
      </c>
      <c r="BF916" s="71" t="s">
        <v>20</v>
      </c>
      <c r="BG916" s="71" t="s">
        <v>20</v>
      </c>
      <c r="BH916" s="71" t="s">
        <v>11314</v>
      </c>
      <c r="BI916" s="71" t="s">
        <v>12</v>
      </c>
      <c r="BJ916" s="71" t="s">
        <v>11270</v>
      </c>
      <c r="BK916" s="71" t="s">
        <v>22</v>
      </c>
      <c r="BL916" s="71" t="s">
        <v>24</v>
      </c>
      <c r="BM916" s="71" t="s">
        <v>24</v>
      </c>
      <c r="BN916" s="75" t="b">
        <v>0</v>
      </c>
      <c r="BO916" s="75" t="b">
        <v>0</v>
      </c>
      <c r="BP916" s="75" t="b">
        <v>1</v>
      </c>
      <c r="BQ916" s="75" t="b">
        <v>1</v>
      </c>
      <c r="BR916" s="75" t="b">
        <v>1</v>
      </c>
      <c r="BS916" s="75" t="b">
        <v>0</v>
      </c>
    </row>
    <row r="917" ht="18.0" customHeight="1">
      <c r="A917" s="71" t="s">
        <v>17148</v>
      </c>
      <c r="B917" s="72" t="s">
        <v>17149</v>
      </c>
      <c r="C917" s="73">
        <v>45635.0</v>
      </c>
      <c r="D917" s="73">
        <v>45901.0</v>
      </c>
      <c r="E917" s="74">
        <v>266.0</v>
      </c>
      <c r="F917" s="71" t="s">
        <v>34</v>
      </c>
      <c r="G917" s="75" t="b">
        <v>1</v>
      </c>
      <c r="H917" s="71" t="s">
        <v>17150</v>
      </c>
      <c r="I917" s="71" t="s">
        <v>153</v>
      </c>
      <c r="J917" s="71" t="s">
        <v>154</v>
      </c>
      <c r="K917" s="71" t="s">
        <v>17151</v>
      </c>
      <c r="L917" s="71" t="s">
        <v>601</v>
      </c>
      <c r="M917" s="71" t="s">
        <v>11318</v>
      </c>
      <c r="N917" s="73">
        <v>45608.0</v>
      </c>
      <c r="O917" s="71" t="s">
        <v>17152</v>
      </c>
      <c r="P917" s="71" t="s">
        <v>17153</v>
      </c>
      <c r="Q917" s="71" t="s">
        <v>17154</v>
      </c>
      <c r="R917" s="71" t="s">
        <v>11739</v>
      </c>
      <c r="S917" s="71" t="s">
        <v>17155</v>
      </c>
      <c r="T917" s="71" t="s">
        <v>11261</v>
      </c>
      <c r="U917" s="71" t="s">
        <v>11261</v>
      </c>
      <c r="V917" s="73">
        <v>45635.0</v>
      </c>
      <c r="W917" s="74">
        <v>4.0</v>
      </c>
      <c r="X917" s="74">
        <v>0.0</v>
      </c>
      <c r="Y917" s="74" t="s">
        <v>11261</v>
      </c>
      <c r="Z917" s="73" t="s">
        <v>11261</v>
      </c>
      <c r="AA917" s="71" t="s">
        <v>609</v>
      </c>
      <c r="AB917" s="71" t="s">
        <v>17156</v>
      </c>
      <c r="AC917" s="74">
        <v>4.0</v>
      </c>
      <c r="AD917" s="74">
        <v>1.0</v>
      </c>
      <c r="AE917" s="74">
        <v>1.0</v>
      </c>
      <c r="AF917" s="74">
        <v>1.0</v>
      </c>
      <c r="AG917" s="74">
        <v>0.0</v>
      </c>
      <c r="AH917" s="74">
        <v>0.0</v>
      </c>
      <c r="AI917" s="74">
        <v>1.0</v>
      </c>
      <c r="AJ917" s="74">
        <v>0.0</v>
      </c>
      <c r="AK917" s="71" t="s">
        <v>11261</v>
      </c>
      <c r="AL917" s="71" t="s">
        <v>25</v>
      </c>
      <c r="AM917" s="71" t="s">
        <v>25</v>
      </c>
      <c r="AN917" s="71" t="s">
        <v>11274</v>
      </c>
      <c r="AO917" s="71" t="s">
        <v>16</v>
      </c>
      <c r="AP917" s="71" t="s">
        <v>11314</v>
      </c>
      <c r="AQ917" s="71" t="s">
        <v>12</v>
      </c>
      <c r="AR917" s="71" t="s">
        <v>11284</v>
      </c>
      <c r="AS917" s="71" t="s">
        <v>23</v>
      </c>
      <c r="AT917" s="71" t="s">
        <v>21</v>
      </c>
      <c r="AU917" s="71" t="s">
        <v>21</v>
      </c>
      <c r="AV917" s="71" t="s">
        <v>11273</v>
      </c>
      <c r="AW917" s="71" t="s">
        <v>14</v>
      </c>
      <c r="AX917" s="71" t="s">
        <v>11285</v>
      </c>
      <c r="AY917" s="71" t="s">
        <v>19</v>
      </c>
      <c r="AZ917" s="71" t="s">
        <v>11273</v>
      </c>
      <c r="BA917" s="71" t="s">
        <v>14</v>
      </c>
      <c r="BB917" s="71" t="s">
        <v>11274</v>
      </c>
      <c r="BC917" s="71" t="s">
        <v>16</v>
      </c>
      <c r="BD917" s="71" t="s">
        <v>11272</v>
      </c>
      <c r="BE917" s="71" t="s">
        <v>18</v>
      </c>
      <c r="BF917" s="71" t="s">
        <v>20</v>
      </c>
      <c r="BG917" s="71" t="s">
        <v>20</v>
      </c>
      <c r="BH917" s="71" t="s">
        <v>11314</v>
      </c>
      <c r="BI917" s="71" t="s">
        <v>12</v>
      </c>
      <c r="BJ917" s="71" t="s">
        <v>11270</v>
      </c>
      <c r="BK917" s="71" t="s">
        <v>22</v>
      </c>
      <c r="BL917" s="71" t="s">
        <v>25</v>
      </c>
      <c r="BM917" s="71" t="s">
        <v>25</v>
      </c>
      <c r="BN917" s="75" t="b">
        <v>1</v>
      </c>
      <c r="BO917" s="75" t="b">
        <v>1</v>
      </c>
      <c r="BP917" s="75" t="b">
        <v>0</v>
      </c>
      <c r="BQ917" s="75" t="b">
        <v>0</v>
      </c>
      <c r="BR917" s="75" t="b">
        <v>1</v>
      </c>
      <c r="BS917" s="75" t="b">
        <v>0</v>
      </c>
    </row>
    <row r="918" ht="18.0" customHeight="1">
      <c r="A918" s="71" t="s">
        <v>17157</v>
      </c>
      <c r="B918" s="72" t="s">
        <v>17158</v>
      </c>
      <c r="C918" s="73">
        <v>45635.0</v>
      </c>
      <c r="D918" s="73" t="s">
        <v>11261</v>
      </c>
      <c r="E918" s="74">
        <v>266.0</v>
      </c>
      <c r="F918" s="71" t="s">
        <v>34</v>
      </c>
      <c r="G918" s="75" t="b">
        <v>1</v>
      </c>
      <c r="H918" s="71" t="s">
        <v>11261</v>
      </c>
      <c r="I918" s="71" t="s">
        <v>91</v>
      </c>
      <c r="J918" s="71" t="s">
        <v>11261</v>
      </c>
      <c r="K918" s="71" t="s">
        <v>17159</v>
      </c>
      <c r="L918" s="71" t="s">
        <v>93</v>
      </c>
      <c r="M918" s="71" t="s">
        <v>11374</v>
      </c>
      <c r="N918" s="73">
        <v>45593.0</v>
      </c>
      <c r="O918" s="71" t="s">
        <v>17160</v>
      </c>
      <c r="P918" s="71" t="s">
        <v>17161</v>
      </c>
      <c r="Q918" s="71" t="s">
        <v>17162</v>
      </c>
      <c r="R918" s="71" t="s">
        <v>12170</v>
      </c>
      <c r="S918" s="71" t="s">
        <v>12003</v>
      </c>
      <c r="T918" s="71" t="s">
        <v>11261</v>
      </c>
      <c r="U918" s="71" t="s">
        <v>11261</v>
      </c>
      <c r="V918" s="73">
        <v>45636.0</v>
      </c>
      <c r="W918" s="74">
        <v>1.0</v>
      </c>
      <c r="X918" s="74">
        <v>0.0</v>
      </c>
      <c r="Y918" s="74" t="s">
        <v>11261</v>
      </c>
      <c r="Z918" s="73" t="s">
        <v>11261</v>
      </c>
      <c r="AA918" s="71" t="s">
        <v>105</v>
      </c>
      <c r="AB918" s="71" t="s">
        <v>11261</v>
      </c>
      <c r="AC918" s="74">
        <v>6.0</v>
      </c>
      <c r="AD918" s="74">
        <v>1.0</v>
      </c>
      <c r="AE918" s="74">
        <v>1.0</v>
      </c>
      <c r="AF918" s="74">
        <v>1.0</v>
      </c>
      <c r="AG918" s="74">
        <v>0.0</v>
      </c>
      <c r="AH918" s="74">
        <v>1.0</v>
      </c>
      <c r="AI918" s="74">
        <v>1.0</v>
      </c>
      <c r="AJ918" s="74">
        <v>1.0</v>
      </c>
      <c r="AK918" s="71" t="s">
        <v>250</v>
      </c>
      <c r="AL918" s="71" t="s">
        <v>25</v>
      </c>
      <c r="AM918" s="71" t="s">
        <v>25</v>
      </c>
      <c r="AN918" s="71" t="s">
        <v>11274</v>
      </c>
      <c r="AO918" s="71" t="s">
        <v>16</v>
      </c>
      <c r="AP918" s="71" t="s">
        <v>11269</v>
      </c>
      <c r="AQ918" s="71" t="s">
        <v>13</v>
      </c>
      <c r="AR918" s="71" t="s">
        <v>11284</v>
      </c>
      <c r="AS918" s="71" t="s">
        <v>23</v>
      </c>
      <c r="AT918" s="71" t="s">
        <v>20</v>
      </c>
      <c r="AU918" s="71" t="s">
        <v>20</v>
      </c>
      <c r="AV918" s="71" t="s">
        <v>11273</v>
      </c>
      <c r="AW918" s="71" t="s">
        <v>14</v>
      </c>
      <c r="AX918" s="71" t="s">
        <v>11285</v>
      </c>
      <c r="AY918" s="71" t="s">
        <v>19</v>
      </c>
      <c r="AZ918" s="71" t="s">
        <v>11273</v>
      </c>
      <c r="BA918" s="71" t="s">
        <v>14</v>
      </c>
      <c r="BB918" s="71" t="s">
        <v>11274</v>
      </c>
      <c r="BC918" s="71" t="s">
        <v>16</v>
      </c>
      <c r="BD918" s="71" t="s">
        <v>11285</v>
      </c>
      <c r="BE918" s="71" t="s">
        <v>19</v>
      </c>
      <c r="BF918" s="71" t="s">
        <v>20</v>
      </c>
      <c r="BG918" s="71" t="s">
        <v>20</v>
      </c>
      <c r="BH918" s="71" t="s">
        <v>11269</v>
      </c>
      <c r="BI918" s="71" t="s">
        <v>13</v>
      </c>
      <c r="BJ918" s="71" t="s">
        <v>11270</v>
      </c>
      <c r="BK918" s="71" t="s">
        <v>22</v>
      </c>
      <c r="BL918" s="71" t="s">
        <v>25</v>
      </c>
      <c r="BM918" s="71" t="s">
        <v>25</v>
      </c>
      <c r="BN918" s="75" t="b">
        <v>1</v>
      </c>
      <c r="BO918" s="75" t="b">
        <v>1</v>
      </c>
      <c r="BP918" s="75" t="b">
        <v>1</v>
      </c>
      <c r="BQ918" s="75" t="b">
        <v>1</v>
      </c>
      <c r="BR918" s="75" t="b">
        <v>1</v>
      </c>
      <c r="BS918" s="75" t="b">
        <v>0</v>
      </c>
    </row>
    <row r="919" ht="18.0" customHeight="1">
      <c r="A919" s="71" t="s">
        <v>17163</v>
      </c>
      <c r="B919" s="72" t="s">
        <v>17164</v>
      </c>
      <c r="C919" s="73">
        <v>45634.0</v>
      </c>
      <c r="D919" s="73">
        <v>45688.0</v>
      </c>
      <c r="E919" s="74">
        <v>54.0</v>
      </c>
      <c r="F919" s="71" t="s">
        <v>151</v>
      </c>
      <c r="G919" s="75" t="b">
        <v>0</v>
      </c>
      <c r="H919" s="71" t="s">
        <v>12882</v>
      </c>
      <c r="I919" s="71" t="s">
        <v>153</v>
      </c>
      <c r="J919" s="71" t="s">
        <v>168</v>
      </c>
      <c r="K919" s="71" t="s">
        <v>17165</v>
      </c>
      <c r="L919" s="71" t="s">
        <v>275</v>
      </c>
      <c r="M919" s="71" t="s">
        <v>15141</v>
      </c>
      <c r="N919" s="73">
        <v>45630.0</v>
      </c>
      <c r="O919" s="71" t="s">
        <v>15873</v>
      </c>
      <c r="P919" s="71" t="s">
        <v>15873</v>
      </c>
      <c r="Q919" s="71" t="s">
        <v>15874</v>
      </c>
      <c r="R919" s="71" t="s">
        <v>15141</v>
      </c>
      <c r="S919" s="71" t="s">
        <v>11782</v>
      </c>
      <c r="T919" s="71" t="s">
        <v>11261</v>
      </c>
      <c r="U919" s="71" t="s">
        <v>11261</v>
      </c>
      <c r="V919" s="73">
        <v>45634.0</v>
      </c>
      <c r="W919" s="74">
        <v>0.0</v>
      </c>
      <c r="X919" s="74">
        <v>0.0</v>
      </c>
      <c r="Y919" s="74" t="s">
        <v>11261</v>
      </c>
      <c r="Z919" s="73" t="s">
        <v>11261</v>
      </c>
      <c r="AA919" s="71" t="s">
        <v>283</v>
      </c>
      <c r="AB919" s="71" t="s">
        <v>17166</v>
      </c>
      <c r="AC919" s="74">
        <v>4.0</v>
      </c>
      <c r="AD919" s="74">
        <v>0.0</v>
      </c>
      <c r="AE919" s="74">
        <v>0.0</v>
      </c>
      <c r="AF919" s="74">
        <v>1.0</v>
      </c>
      <c r="AG919" s="74">
        <v>1.0</v>
      </c>
      <c r="AH919" s="74">
        <v>0.0</v>
      </c>
      <c r="AI919" s="74">
        <v>1.0</v>
      </c>
      <c r="AJ919" s="74">
        <v>1.0</v>
      </c>
      <c r="AK919" s="71" t="s">
        <v>123</v>
      </c>
      <c r="AL919" s="71" t="s">
        <v>25</v>
      </c>
      <c r="AM919" s="71" t="s">
        <v>25</v>
      </c>
      <c r="AN919" s="71" t="s">
        <v>11268</v>
      </c>
      <c r="AO919" s="71" t="s">
        <v>17</v>
      </c>
      <c r="AP919" s="71" t="s">
        <v>11269</v>
      </c>
      <c r="AQ919" s="71" t="s">
        <v>13</v>
      </c>
      <c r="AR919" s="71" t="s">
        <v>11284</v>
      </c>
      <c r="AS919" s="71" t="s">
        <v>23</v>
      </c>
      <c r="AT919" s="71" t="s">
        <v>20</v>
      </c>
      <c r="AU919" s="71" t="s">
        <v>20</v>
      </c>
      <c r="AV919" s="71" t="s">
        <v>11273</v>
      </c>
      <c r="AW919" s="71" t="s">
        <v>14</v>
      </c>
      <c r="AX919" s="71" t="s">
        <v>11272</v>
      </c>
      <c r="AY919" s="71" t="s">
        <v>18</v>
      </c>
      <c r="AZ919" s="71" t="s">
        <v>11273</v>
      </c>
      <c r="BA919" s="71" t="s">
        <v>14</v>
      </c>
      <c r="BB919" s="71" t="s">
        <v>11274</v>
      </c>
      <c r="BC919" s="71" t="s">
        <v>16</v>
      </c>
      <c r="BD919" s="71" t="s">
        <v>11272</v>
      </c>
      <c r="BE919" s="71" t="s">
        <v>18</v>
      </c>
      <c r="BF919" s="71" t="s">
        <v>21</v>
      </c>
      <c r="BG919" s="71" t="s">
        <v>21</v>
      </c>
      <c r="BH919" s="71" t="s">
        <v>11269</v>
      </c>
      <c r="BI919" s="71" t="s">
        <v>13</v>
      </c>
      <c r="BJ919" s="71" t="s">
        <v>11284</v>
      </c>
      <c r="BK919" s="71" t="s">
        <v>23</v>
      </c>
      <c r="BL919" s="71" t="s">
        <v>24</v>
      </c>
      <c r="BM919" s="71" t="s">
        <v>24</v>
      </c>
      <c r="BN919" s="75" t="b">
        <v>0</v>
      </c>
      <c r="BO919" s="75" t="b">
        <v>1</v>
      </c>
      <c r="BP919" s="75" t="b">
        <v>0</v>
      </c>
      <c r="BQ919" s="75" t="b">
        <v>1</v>
      </c>
      <c r="BR919" s="75" t="b">
        <v>0</v>
      </c>
      <c r="BS919" s="75" t="b">
        <v>1</v>
      </c>
    </row>
    <row r="920" ht="18.0" customHeight="1">
      <c r="A920" s="71" t="s">
        <v>17167</v>
      </c>
      <c r="B920" s="72" t="s">
        <v>17168</v>
      </c>
      <c r="C920" s="73">
        <v>45632.0</v>
      </c>
      <c r="D920" s="73">
        <v>45692.0</v>
      </c>
      <c r="E920" s="74">
        <v>60.0</v>
      </c>
      <c r="F920" s="71" t="s">
        <v>151</v>
      </c>
      <c r="G920" s="75" t="b">
        <v>0</v>
      </c>
      <c r="H920" s="71" t="s">
        <v>1130</v>
      </c>
      <c r="I920" s="71" t="s">
        <v>153</v>
      </c>
      <c r="J920" s="71" t="s">
        <v>154</v>
      </c>
      <c r="K920" s="71" t="s">
        <v>17169</v>
      </c>
      <c r="L920" s="71" t="s">
        <v>93</v>
      </c>
      <c r="M920" s="71" t="s">
        <v>11450</v>
      </c>
      <c r="N920" s="73">
        <v>45616.0</v>
      </c>
      <c r="O920" s="71" t="s">
        <v>4970</v>
      </c>
      <c r="P920" s="71" t="s">
        <v>17170</v>
      </c>
      <c r="Q920" s="71" t="s">
        <v>17171</v>
      </c>
      <c r="R920" s="71" t="s">
        <v>14735</v>
      </c>
      <c r="S920" s="71" t="s">
        <v>16167</v>
      </c>
      <c r="T920" s="71" t="s">
        <v>11261</v>
      </c>
      <c r="U920" s="71" t="s">
        <v>11261</v>
      </c>
      <c r="V920" s="73">
        <v>45632.0</v>
      </c>
      <c r="W920" s="74">
        <v>0.0</v>
      </c>
      <c r="X920" s="74">
        <v>1.0</v>
      </c>
      <c r="Y920" s="74" t="s">
        <v>11261</v>
      </c>
      <c r="Z920" s="73" t="s">
        <v>11261</v>
      </c>
      <c r="AA920" s="71" t="s">
        <v>105</v>
      </c>
      <c r="AB920" s="71" t="s">
        <v>17172</v>
      </c>
      <c r="AC920" s="74">
        <v>2.0</v>
      </c>
      <c r="AD920" s="74">
        <v>0.0</v>
      </c>
      <c r="AE920" s="74">
        <v>1.0</v>
      </c>
      <c r="AF920" s="74">
        <v>0.0</v>
      </c>
      <c r="AG920" s="74">
        <v>0.0</v>
      </c>
      <c r="AH920" s="74">
        <v>0.0</v>
      </c>
      <c r="AI920" s="74">
        <v>0.0</v>
      </c>
      <c r="AJ920" s="74">
        <v>1.0</v>
      </c>
      <c r="AK920" s="71" t="s">
        <v>181</v>
      </c>
      <c r="AL920" s="71" t="s">
        <v>25</v>
      </c>
      <c r="AM920" s="71" t="s">
        <v>25</v>
      </c>
      <c r="AN920" s="71" t="s">
        <v>11268</v>
      </c>
      <c r="AO920" s="71" t="s">
        <v>17</v>
      </c>
      <c r="AP920" s="71" t="s">
        <v>11314</v>
      </c>
      <c r="AQ920" s="71" t="s">
        <v>12</v>
      </c>
      <c r="AR920" s="71" t="s">
        <v>11284</v>
      </c>
      <c r="AS920" s="71" t="s">
        <v>23</v>
      </c>
      <c r="AT920" s="71" t="s">
        <v>21</v>
      </c>
      <c r="AU920" s="71" t="s">
        <v>21</v>
      </c>
      <c r="AV920" s="71" t="s">
        <v>11273</v>
      </c>
      <c r="AW920" s="71" t="s">
        <v>14</v>
      </c>
      <c r="AX920" s="71" t="s">
        <v>11285</v>
      </c>
      <c r="AY920" s="71" t="s">
        <v>19</v>
      </c>
      <c r="AZ920" s="71" t="s">
        <v>11271</v>
      </c>
      <c r="BA920" s="71" t="s">
        <v>15</v>
      </c>
      <c r="BB920" s="71" t="s">
        <v>11268</v>
      </c>
      <c r="BC920" s="71" t="s">
        <v>17</v>
      </c>
      <c r="BD920" s="71" t="s">
        <v>11285</v>
      </c>
      <c r="BE920" s="71" t="s">
        <v>19</v>
      </c>
      <c r="BF920" s="71" t="s">
        <v>20</v>
      </c>
      <c r="BG920" s="71" t="s">
        <v>20</v>
      </c>
      <c r="BH920" s="71" t="s">
        <v>11269</v>
      </c>
      <c r="BI920" s="71" t="s">
        <v>13</v>
      </c>
      <c r="BJ920" s="71" t="s">
        <v>11270</v>
      </c>
      <c r="BK920" s="71" t="s">
        <v>22</v>
      </c>
      <c r="BL920" s="71" t="s">
        <v>24</v>
      </c>
      <c r="BM920" s="71" t="s">
        <v>24</v>
      </c>
      <c r="BN920" s="75" t="b">
        <v>0</v>
      </c>
      <c r="BO920" s="75" t="b">
        <v>0</v>
      </c>
      <c r="BP920" s="75" t="b">
        <v>0</v>
      </c>
      <c r="BQ920" s="75" t="b">
        <v>1</v>
      </c>
      <c r="BR920" s="75" t="b">
        <v>1</v>
      </c>
      <c r="BS920" s="75" t="b">
        <v>0</v>
      </c>
    </row>
    <row r="921" ht="18.0" customHeight="1">
      <c r="A921" s="71" t="s">
        <v>17173</v>
      </c>
      <c r="B921" s="72" t="s">
        <v>17174</v>
      </c>
      <c r="C921" s="73">
        <v>45632.0</v>
      </c>
      <c r="D921" s="73" t="s">
        <v>11261</v>
      </c>
      <c r="E921" s="74">
        <v>269.0</v>
      </c>
      <c r="F921" s="71" t="s">
        <v>34</v>
      </c>
      <c r="G921" s="75" t="b">
        <v>1</v>
      </c>
      <c r="H921" s="71" t="s">
        <v>11261</v>
      </c>
      <c r="I921" s="71" t="s">
        <v>168</v>
      </c>
      <c r="J921" s="71" t="s">
        <v>11261</v>
      </c>
      <c r="K921" s="71" t="s">
        <v>17175</v>
      </c>
      <c r="L921" s="71" t="s">
        <v>93</v>
      </c>
      <c r="M921" s="71" t="s">
        <v>11374</v>
      </c>
      <c r="N921" s="73">
        <v>45615.0</v>
      </c>
      <c r="O921" s="71" t="s">
        <v>17176</v>
      </c>
      <c r="P921" s="71" t="s">
        <v>17177</v>
      </c>
      <c r="Q921" s="71" t="s">
        <v>17178</v>
      </c>
      <c r="R921" s="71" t="s">
        <v>13576</v>
      </c>
      <c r="S921" s="71" t="s">
        <v>11330</v>
      </c>
      <c r="T921" s="71" t="s">
        <v>11261</v>
      </c>
      <c r="U921" s="71" t="s">
        <v>11261</v>
      </c>
      <c r="V921" s="73">
        <v>45632.0</v>
      </c>
      <c r="W921" s="74">
        <v>0.0</v>
      </c>
      <c r="X921" s="74">
        <v>0.0</v>
      </c>
      <c r="Y921" s="74" t="s">
        <v>11261</v>
      </c>
      <c r="Z921" s="73" t="s">
        <v>11261</v>
      </c>
      <c r="AA921" s="71" t="s">
        <v>105</v>
      </c>
      <c r="AB921" s="71" t="s">
        <v>11261</v>
      </c>
      <c r="AC921" s="74">
        <v>4.0</v>
      </c>
      <c r="AD921" s="74">
        <v>0.0</v>
      </c>
      <c r="AE921" s="74">
        <v>0.0</v>
      </c>
      <c r="AF921" s="74">
        <v>1.0</v>
      </c>
      <c r="AG921" s="74">
        <v>1.0</v>
      </c>
      <c r="AH921" s="74">
        <v>1.0</v>
      </c>
      <c r="AI921" s="74">
        <v>0.0</v>
      </c>
      <c r="AJ921" s="74">
        <v>1.0</v>
      </c>
      <c r="AK921" s="71" t="s">
        <v>123</v>
      </c>
      <c r="AL921" s="71" t="s">
        <v>25</v>
      </c>
      <c r="AM921" s="71" t="s">
        <v>25</v>
      </c>
      <c r="AN921" s="71" t="s">
        <v>11274</v>
      </c>
      <c r="AO921" s="71" t="s">
        <v>16</v>
      </c>
      <c r="AP921" s="71" t="s">
        <v>11314</v>
      </c>
      <c r="AQ921" s="71" t="s">
        <v>12</v>
      </c>
      <c r="AR921" s="71" t="s">
        <v>11270</v>
      </c>
      <c r="AS921" s="71" t="s">
        <v>22</v>
      </c>
      <c r="AT921" s="71" t="s">
        <v>20</v>
      </c>
      <c r="AU921" s="71" t="s">
        <v>20</v>
      </c>
      <c r="AV921" s="71" t="s">
        <v>11273</v>
      </c>
      <c r="AW921" s="71" t="s">
        <v>14</v>
      </c>
      <c r="AX921" s="71" t="s">
        <v>11272</v>
      </c>
      <c r="AY921" s="71" t="s">
        <v>18</v>
      </c>
      <c r="AZ921" s="71" t="s">
        <v>11271</v>
      </c>
      <c r="BA921" s="71" t="s">
        <v>15</v>
      </c>
      <c r="BB921" s="71" t="s">
        <v>11268</v>
      </c>
      <c r="BC921" s="71" t="s">
        <v>17</v>
      </c>
      <c r="BD921" s="71" t="s">
        <v>11272</v>
      </c>
      <c r="BE921" s="71" t="s">
        <v>18</v>
      </c>
      <c r="BF921" s="71" t="s">
        <v>20</v>
      </c>
      <c r="BG921" s="71" t="s">
        <v>20</v>
      </c>
      <c r="BH921" s="71" t="s">
        <v>11314</v>
      </c>
      <c r="BI921" s="71" t="s">
        <v>12</v>
      </c>
      <c r="BJ921" s="71" t="s">
        <v>11270</v>
      </c>
      <c r="BK921" s="71" t="s">
        <v>22</v>
      </c>
      <c r="BL921" s="71" t="s">
        <v>24</v>
      </c>
      <c r="BM921" s="71" t="s">
        <v>24</v>
      </c>
      <c r="BN921" s="75" t="b">
        <v>0</v>
      </c>
      <c r="BO921" s="75" t="b">
        <v>0</v>
      </c>
      <c r="BP921" s="75" t="b">
        <v>1</v>
      </c>
      <c r="BQ921" s="75" t="b">
        <v>1</v>
      </c>
      <c r="BR921" s="75" t="b">
        <v>0</v>
      </c>
      <c r="BS921" s="75" t="b">
        <v>1</v>
      </c>
    </row>
    <row r="922" ht="18.0" customHeight="1">
      <c r="A922" s="71" t="s">
        <v>17179</v>
      </c>
      <c r="B922" s="72" t="s">
        <v>17180</v>
      </c>
      <c r="C922" s="73">
        <v>45632.0</v>
      </c>
      <c r="D922" s="73" t="s">
        <v>11261</v>
      </c>
      <c r="E922" s="74">
        <v>269.0</v>
      </c>
      <c r="F922" s="71" t="s">
        <v>34</v>
      </c>
      <c r="G922" s="75" t="b">
        <v>1</v>
      </c>
      <c r="H922" s="71" t="s">
        <v>11261</v>
      </c>
      <c r="I922" s="71" t="s">
        <v>91</v>
      </c>
      <c r="J922" s="71" t="s">
        <v>11261</v>
      </c>
      <c r="K922" s="71" t="s">
        <v>17181</v>
      </c>
      <c r="L922" s="71" t="s">
        <v>93</v>
      </c>
      <c r="M922" s="71" t="s">
        <v>11450</v>
      </c>
      <c r="N922" s="73">
        <v>45613.0</v>
      </c>
      <c r="O922" s="71" t="s">
        <v>17182</v>
      </c>
      <c r="P922" s="71" t="s">
        <v>17183</v>
      </c>
      <c r="Q922" s="71" t="s">
        <v>17184</v>
      </c>
      <c r="R922" s="71" t="s">
        <v>12010</v>
      </c>
      <c r="S922" s="71" t="s">
        <v>11416</v>
      </c>
      <c r="T922" s="71" t="s">
        <v>11261</v>
      </c>
      <c r="U922" s="71" t="s">
        <v>11261</v>
      </c>
      <c r="V922" s="73">
        <v>45632.0</v>
      </c>
      <c r="W922" s="74">
        <v>1.0</v>
      </c>
      <c r="X922" s="74">
        <v>0.0</v>
      </c>
      <c r="Y922" s="74" t="s">
        <v>11261</v>
      </c>
      <c r="Z922" s="73" t="s">
        <v>11261</v>
      </c>
      <c r="AA922" s="71" t="s">
        <v>105</v>
      </c>
      <c r="AB922" s="71" t="s">
        <v>11261</v>
      </c>
      <c r="AC922" s="74">
        <v>5.0</v>
      </c>
      <c r="AD922" s="74">
        <v>1.0</v>
      </c>
      <c r="AE922" s="74">
        <v>0.0</v>
      </c>
      <c r="AF922" s="74">
        <v>1.0</v>
      </c>
      <c r="AG922" s="74">
        <v>1.0</v>
      </c>
      <c r="AH922" s="74">
        <v>0.0</v>
      </c>
      <c r="AI922" s="74">
        <v>1.0</v>
      </c>
      <c r="AJ922" s="74">
        <v>1.0</v>
      </c>
      <c r="AK922" s="71" t="s">
        <v>149</v>
      </c>
      <c r="AL922" s="71" t="s">
        <v>25</v>
      </c>
      <c r="AM922" s="71" t="s">
        <v>25</v>
      </c>
      <c r="AN922" s="71" t="s">
        <v>11274</v>
      </c>
      <c r="AO922" s="71" t="s">
        <v>16</v>
      </c>
      <c r="AP922" s="71" t="s">
        <v>11269</v>
      </c>
      <c r="AQ922" s="71" t="s">
        <v>13</v>
      </c>
      <c r="AR922" s="71" t="s">
        <v>11284</v>
      </c>
      <c r="AS922" s="71" t="s">
        <v>23</v>
      </c>
      <c r="AT922" s="71" t="s">
        <v>21</v>
      </c>
      <c r="AU922" s="71" t="s">
        <v>21</v>
      </c>
      <c r="AV922" s="71" t="s">
        <v>11273</v>
      </c>
      <c r="AW922" s="71" t="s">
        <v>14</v>
      </c>
      <c r="AX922" s="71" t="s">
        <v>11285</v>
      </c>
      <c r="AY922" s="71" t="s">
        <v>19</v>
      </c>
      <c r="AZ922" s="71" t="s">
        <v>11273</v>
      </c>
      <c r="BA922" s="71" t="s">
        <v>14</v>
      </c>
      <c r="BB922" s="71" t="s">
        <v>11268</v>
      </c>
      <c r="BC922" s="71" t="s">
        <v>17</v>
      </c>
      <c r="BD922" s="71" t="s">
        <v>11285</v>
      </c>
      <c r="BE922" s="71" t="s">
        <v>19</v>
      </c>
      <c r="BF922" s="71" t="s">
        <v>20</v>
      </c>
      <c r="BG922" s="71" t="s">
        <v>20</v>
      </c>
      <c r="BH922" s="71" t="s">
        <v>11269</v>
      </c>
      <c r="BI922" s="71" t="s">
        <v>13</v>
      </c>
      <c r="BJ922" s="71" t="s">
        <v>11284</v>
      </c>
      <c r="BK922" s="71" t="s">
        <v>23</v>
      </c>
      <c r="BL922" s="71" t="s">
        <v>25</v>
      </c>
      <c r="BM922" s="71" t="s">
        <v>25</v>
      </c>
      <c r="BN922" s="75" t="b">
        <v>1</v>
      </c>
      <c r="BO922" s="75" t="b">
        <v>1</v>
      </c>
      <c r="BP922" s="75" t="b">
        <v>0</v>
      </c>
      <c r="BQ922" s="75" t="b">
        <v>1</v>
      </c>
      <c r="BR922" s="75" t="b">
        <v>0</v>
      </c>
      <c r="BS922" s="75" t="b">
        <v>1</v>
      </c>
    </row>
    <row r="923" ht="18.0" customHeight="1">
      <c r="A923" s="71" t="s">
        <v>17185</v>
      </c>
      <c r="B923" s="72" t="s">
        <v>17186</v>
      </c>
      <c r="C923" s="73">
        <v>45631.0</v>
      </c>
      <c r="D923" s="73" t="s">
        <v>11261</v>
      </c>
      <c r="E923" s="74">
        <v>270.0</v>
      </c>
      <c r="F923" s="71" t="s">
        <v>34</v>
      </c>
      <c r="G923" s="75" t="b">
        <v>1</v>
      </c>
      <c r="H923" s="71" t="s">
        <v>11261</v>
      </c>
      <c r="I923" s="71" t="s">
        <v>91</v>
      </c>
      <c r="J923" s="71" t="s">
        <v>11261</v>
      </c>
      <c r="K923" s="71" t="s">
        <v>17187</v>
      </c>
      <c r="L923" s="71" t="s">
        <v>93</v>
      </c>
      <c r="M923" s="71" t="s">
        <v>11307</v>
      </c>
      <c r="N923" s="73">
        <v>45616.0</v>
      </c>
      <c r="O923" s="71" t="s">
        <v>17188</v>
      </c>
      <c r="P923" s="71" t="s">
        <v>17189</v>
      </c>
      <c r="Q923" s="71" t="s">
        <v>17190</v>
      </c>
      <c r="R923" s="71" t="s">
        <v>11608</v>
      </c>
      <c r="S923" s="71" t="s">
        <v>11302</v>
      </c>
      <c r="T923" s="71" t="s">
        <v>11261</v>
      </c>
      <c r="U923" s="71" t="s">
        <v>11261</v>
      </c>
      <c r="V923" s="73">
        <v>45631.0</v>
      </c>
      <c r="W923" s="74">
        <v>1.0</v>
      </c>
      <c r="X923" s="74">
        <v>0.0</v>
      </c>
      <c r="Y923" s="74" t="s">
        <v>11261</v>
      </c>
      <c r="Z923" s="73" t="s">
        <v>11261</v>
      </c>
      <c r="AA923" s="71" t="s">
        <v>105</v>
      </c>
      <c r="AB923" s="71" t="s">
        <v>11261</v>
      </c>
      <c r="AC923" s="74">
        <v>5.0</v>
      </c>
      <c r="AD923" s="74">
        <v>0.0</v>
      </c>
      <c r="AE923" s="74">
        <v>1.0</v>
      </c>
      <c r="AF923" s="74">
        <v>1.0</v>
      </c>
      <c r="AG923" s="74">
        <v>0.0</v>
      </c>
      <c r="AH923" s="74">
        <v>1.0</v>
      </c>
      <c r="AI923" s="74">
        <v>1.0</v>
      </c>
      <c r="AJ923" s="74">
        <v>1.0</v>
      </c>
      <c r="AK923" s="71" t="s">
        <v>123</v>
      </c>
      <c r="AL923" s="71" t="s">
        <v>25</v>
      </c>
      <c r="AM923" s="71" t="s">
        <v>25</v>
      </c>
      <c r="AN923" s="71" t="s">
        <v>11274</v>
      </c>
      <c r="AO923" s="71" t="s">
        <v>16</v>
      </c>
      <c r="AP923" s="71" t="s">
        <v>11269</v>
      </c>
      <c r="AQ923" s="71" t="s">
        <v>13</v>
      </c>
      <c r="AR923" s="71" t="s">
        <v>11284</v>
      </c>
      <c r="AS923" s="71" t="s">
        <v>23</v>
      </c>
      <c r="AT923" s="71" t="s">
        <v>20</v>
      </c>
      <c r="AU923" s="71" t="s">
        <v>20</v>
      </c>
      <c r="AV923" s="71" t="s">
        <v>11273</v>
      </c>
      <c r="AW923" s="71" t="s">
        <v>14</v>
      </c>
      <c r="AX923" s="71" t="s">
        <v>11285</v>
      </c>
      <c r="AY923" s="71" t="s">
        <v>19</v>
      </c>
      <c r="AZ923" s="71" t="s">
        <v>11273</v>
      </c>
      <c r="BA923" s="71" t="s">
        <v>14</v>
      </c>
      <c r="BB923" s="71" t="s">
        <v>11274</v>
      </c>
      <c r="BC923" s="71" t="s">
        <v>16</v>
      </c>
      <c r="BD923" s="71" t="s">
        <v>11285</v>
      </c>
      <c r="BE923" s="71" t="s">
        <v>19</v>
      </c>
      <c r="BF923" s="71" t="s">
        <v>20</v>
      </c>
      <c r="BG923" s="71" t="s">
        <v>20</v>
      </c>
      <c r="BH923" s="71" t="s">
        <v>11269</v>
      </c>
      <c r="BI923" s="71" t="s">
        <v>13</v>
      </c>
      <c r="BJ923" s="71" t="s">
        <v>11270</v>
      </c>
      <c r="BK923" s="71" t="s">
        <v>22</v>
      </c>
      <c r="BL923" s="71" t="s">
        <v>24</v>
      </c>
      <c r="BM923" s="71" t="s">
        <v>24</v>
      </c>
      <c r="BN923" s="75" t="b">
        <v>0</v>
      </c>
      <c r="BO923" s="75" t="b">
        <v>1</v>
      </c>
      <c r="BP923" s="75" t="b">
        <v>1</v>
      </c>
      <c r="BQ923" s="75" t="b">
        <v>1</v>
      </c>
      <c r="BR923" s="75" t="b">
        <v>1</v>
      </c>
      <c r="BS923" s="75" t="b">
        <v>0</v>
      </c>
    </row>
    <row r="924" ht="18.0" customHeight="1">
      <c r="A924" s="71" t="s">
        <v>17191</v>
      </c>
      <c r="B924" s="72" t="s">
        <v>17192</v>
      </c>
      <c r="C924" s="73">
        <v>45631.0</v>
      </c>
      <c r="D924" s="73">
        <v>45772.0</v>
      </c>
      <c r="E924" s="74">
        <v>141.0</v>
      </c>
      <c r="F924" s="71" t="s">
        <v>34</v>
      </c>
      <c r="G924" s="75" t="b">
        <v>1</v>
      </c>
      <c r="H924" s="71" t="s">
        <v>1670</v>
      </c>
      <c r="I924" s="71" t="s">
        <v>153</v>
      </c>
      <c r="J924" s="71" t="s">
        <v>168</v>
      </c>
      <c r="K924" s="71" t="s">
        <v>17193</v>
      </c>
      <c r="L924" s="71" t="s">
        <v>93</v>
      </c>
      <c r="M924" s="71" t="s">
        <v>11656</v>
      </c>
      <c r="N924" s="73">
        <v>45575.0</v>
      </c>
      <c r="O924" s="71" t="s">
        <v>6762</v>
      </c>
      <c r="P924" s="71" t="s">
        <v>17194</v>
      </c>
      <c r="Q924" s="71" t="s">
        <v>17195</v>
      </c>
      <c r="R924" s="71" t="s">
        <v>11816</v>
      </c>
      <c r="S924" s="71" t="s">
        <v>12003</v>
      </c>
      <c r="T924" s="71" t="s">
        <v>11261</v>
      </c>
      <c r="U924" s="71" t="s">
        <v>11261</v>
      </c>
      <c r="V924" s="73">
        <v>45607.0</v>
      </c>
      <c r="W924" s="74">
        <v>0.0</v>
      </c>
      <c r="X924" s="74">
        <v>1.0</v>
      </c>
      <c r="Y924" s="74" t="s">
        <v>11261</v>
      </c>
      <c r="Z924" s="73" t="s">
        <v>11261</v>
      </c>
      <c r="AA924" s="71" t="s">
        <v>105</v>
      </c>
      <c r="AB924" s="71" t="s">
        <v>17196</v>
      </c>
      <c r="AC924" s="74">
        <v>3.0</v>
      </c>
      <c r="AD924" s="74">
        <v>0.0</v>
      </c>
      <c r="AE924" s="74">
        <v>1.0</v>
      </c>
      <c r="AF924" s="74">
        <v>0.0</v>
      </c>
      <c r="AG924" s="74">
        <v>1.0</v>
      </c>
      <c r="AH924" s="74">
        <v>0.0</v>
      </c>
      <c r="AI924" s="74">
        <v>1.0</v>
      </c>
      <c r="AJ924" s="74">
        <v>0.0</v>
      </c>
      <c r="AK924" s="71" t="s">
        <v>123</v>
      </c>
      <c r="AL924" s="71" t="s">
        <v>25</v>
      </c>
      <c r="AM924" s="71" t="s">
        <v>25</v>
      </c>
      <c r="AN924" s="71" t="s">
        <v>11274</v>
      </c>
      <c r="AO924" s="71" t="s">
        <v>16</v>
      </c>
      <c r="AP924" s="71" t="s">
        <v>11314</v>
      </c>
      <c r="AQ924" s="71" t="s">
        <v>12</v>
      </c>
      <c r="AR924" s="71" t="s">
        <v>11270</v>
      </c>
      <c r="AS924" s="71" t="s">
        <v>22</v>
      </c>
      <c r="AT924" s="71" t="s">
        <v>20</v>
      </c>
      <c r="AU924" s="71" t="s">
        <v>20</v>
      </c>
      <c r="AV924" s="71" t="s">
        <v>11273</v>
      </c>
      <c r="AW924" s="71" t="s">
        <v>14</v>
      </c>
      <c r="AX924" s="71" t="s">
        <v>11285</v>
      </c>
      <c r="AY924" s="71" t="s">
        <v>19</v>
      </c>
      <c r="AZ924" s="71" t="s">
        <v>11273</v>
      </c>
      <c r="BA924" s="71" t="s">
        <v>14</v>
      </c>
      <c r="BB924" s="71" t="s">
        <v>11274</v>
      </c>
      <c r="BC924" s="71" t="s">
        <v>16</v>
      </c>
      <c r="BD924" s="71" t="s">
        <v>11272</v>
      </c>
      <c r="BE924" s="71" t="s">
        <v>18</v>
      </c>
      <c r="BF924" s="71" t="s">
        <v>21</v>
      </c>
      <c r="BG924" s="71" t="s">
        <v>21</v>
      </c>
      <c r="BH924" s="71" t="s">
        <v>11261</v>
      </c>
      <c r="BI924" s="71" t="s">
        <v>11261</v>
      </c>
      <c r="BJ924" s="71" t="s">
        <v>11270</v>
      </c>
      <c r="BK924" s="71" t="s">
        <v>22</v>
      </c>
      <c r="BL924" s="71" t="s">
        <v>24</v>
      </c>
      <c r="BM924" s="71" t="s">
        <v>24</v>
      </c>
      <c r="BN924" s="75" t="b">
        <v>0</v>
      </c>
      <c r="BO924" s="75" t="b">
        <v>1</v>
      </c>
      <c r="BP924" s="75" t="b">
        <v>0</v>
      </c>
      <c r="BQ924" s="75" t="b">
        <v>0</v>
      </c>
      <c r="BR924" s="75" t="b">
        <v>1</v>
      </c>
      <c r="BS924" s="75" t="b">
        <v>1</v>
      </c>
    </row>
    <row r="925" ht="18.0" customHeight="1">
      <c r="A925" s="71" t="s">
        <v>17197</v>
      </c>
      <c r="B925" s="72" t="s">
        <v>17198</v>
      </c>
      <c r="C925" s="73">
        <v>45631.0</v>
      </c>
      <c r="D925" s="73">
        <v>45701.0</v>
      </c>
      <c r="E925" s="74">
        <v>70.0</v>
      </c>
      <c r="F925" s="71" t="s">
        <v>151</v>
      </c>
      <c r="G925" s="75" t="b">
        <v>0</v>
      </c>
      <c r="H925" s="71" t="s">
        <v>1130</v>
      </c>
      <c r="I925" s="71" t="s">
        <v>153</v>
      </c>
      <c r="J925" s="71" t="s">
        <v>154</v>
      </c>
      <c r="K925" s="71" t="s">
        <v>17199</v>
      </c>
      <c r="L925" s="71" t="s">
        <v>93</v>
      </c>
      <c r="M925" s="71" t="s">
        <v>11297</v>
      </c>
      <c r="N925" s="73">
        <v>45610.0</v>
      </c>
      <c r="O925" s="71" t="s">
        <v>17200</v>
      </c>
      <c r="P925" s="71" t="s">
        <v>17201</v>
      </c>
      <c r="Q925" s="71" t="s">
        <v>17202</v>
      </c>
      <c r="R925" s="71" t="s">
        <v>16453</v>
      </c>
      <c r="S925" s="71" t="s">
        <v>11330</v>
      </c>
      <c r="T925" s="71" t="s">
        <v>11261</v>
      </c>
      <c r="U925" s="71" t="s">
        <v>11261</v>
      </c>
      <c r="V925" s="73">
        <v>45631.0</v>
      </c>
      <c r="W925" s="74">
        <v>0.0</v>
      </c>
      <c r="X925" s="74">
        <v>1.0</v>
      </c>
      <c r="Y925" s="74" t="s">
        <v>11261</v>
      </c>
      <c r="Z925" s="73" t="s">
        <v>11261</v>
      </c>
      <c r="AA925" s="71" t="s">
        <v>105</v>
      </c>
      <c r="AB925" s="71" t="s">
        <v>17203</v>
      </c>
      <c r="AC925" s="74">
        <v>5.0</v>
      </c>
      <c r="AD925" s="74">
        <v>1.0</v>
      </c>
      <c r="AE925" s="74">
        <v>1.0</v>
      </c>
      <c r="AF925" s="74">
        <v>0.0</v>
      </c>
      <c r="AG925" s="74">
        <v>0.0</v>
      </c>
      <c r="AH925" s="74">
        <v>1.0</v>
      </c>
      <c r="AI925" s="74">
        <v>1.0</v>
      </c>
      <c r="AJ925" s="74">
        <v>1.0</v>
      </c>
      <c r="AK925" s="71" t="s">
        <v>11261</v>
      </c>
      <c r="AL925" s="71" t="s">
        <v>25</v>
      </c>
      <c r="AM925" s="71" t="s">
        <v>25</v>
      </c>
      <c r="AN925" s="71" t="s">
        <v>11274</v>
      </c>
      <c r="AO925" s="71" t="s">
        <v>16</v>
      </c>
      <c r="AP925" s="71" t="s">
        <v>11314</v>
      </c>
      <c r="AQ925" s="71" t="s">
        <v>12</v>
      </c>
      <c r="AR925" s="71" t="s">
        <v>11284</v>
      </c>
      <c r="AS925" s="71" t="s">
        <v>23</v>
      </c>
      <c r="AT925" s="71" t="s">
        <v>20</v>
      </c>
      <c r="AU925" s="71" t="s">
        <v>20</v>
      </c>
      <c r="AV925" s="71" t="s">
        <v>11273</v>
      </c>
      <c r="AW925" s="71" t="s">
        <v>14</v>
      </c>
      <c r="AX925" s="71" t="s">
        <v>11285</v>
      </c>
      <c r="AY925" s="71" t="s">
        <v>19</v>
      </c>
      <c r="AZ925" s="71" t="s">
        <v>11273</v>
      </c>
      <c r="BA925" s="71" t="s">
        <v>14</v>
      </c>
      <c r="BB925" s="71" t="s">
        <v>11274</v>
      </c>
      <c r="BC925" s="71" t="s">
        <v>16</v>
      </c>
      <c r="BD925" s="71" t="s">
        <v>11285</v>
      </c>
      <c r="BE925" s="71" t="s">
        <v>19</v>
      </c>
      <c r="BF925" s="71" t="s">
        <v>20</v>
      </c>
      <c r="BG925" s="71" t="s">
        <v>20</v>
      </c>
      <c r="BH925" s="71" t="s">
        <v>11269</v>
      </c>
      <c r="BI925" s="71" t="s">
        <v>13</v>
      </c>
      <c r="BJ925" s="71" t="s">
        <v>11270</v>
      </c>
      <c r="BK925" s="71" t="s">
        <v>22</v>
      </c>
      <c r="BL925" s="71" t="s">
        <v>25</v>
      </c>
      <c r="BM925" s="71" t="s">
        <v>25</v>
      </c>
      <c r="BN925" s="75" t="b">
        <v>1</v>
      </c>
      <c r="BO925" s="75" t="b">
        <v>1</v>
      </c>
      <c r="BP925" s="75" t="b">
        <v>1</v>
      </c>
      <c r="BQ925" s="75" t="b">
        <v>1</v>
      </c>
      <c r="BR925" s="75" t="b">
        <v>1</v>
      </c>
      <c r="BS925" s="75" t="b">
        <v>0</v>
      </c>
    </row>
    <row r="926" ht="18.0" customHeight="1">
      <c r="A926" s="71" t="s">
        <v>17204</v>
      </c>
      <c r="B926" s="72" t="s">
        <v>17205</v>
      </c>
      <c r="C926" s="73">
        <v>45631.0</v>
      </c>
      <c r="D926" s="73" t="s">
        <v>11261</v>
      </c>
      <c r="E926" s="74">
        <v>270.0</v>
      </c>
      <c r="F926" s="71" t="s">
        <v>34</v>
      </c>
      <c r="G926" s="75" t="b">
        <v>1</v>
      </c>
      <c r="H926" s="71" t="s">
        <v>11261</v>
      </c>
      <c r="I926" s="71" t="s">
        <v>91</v>
      </c>
      <c r="J926" s="71" t="s">
        <v>11261</v>
      </c>
      <c r="K926" s="71" t="s">
        <v>17206</v>
      </c>
      <c r="L926" s="71" t="s">
        <v>93</v>
      </c>
      <c r="M926" s="71" t="s">
        <v>11289</v>
      </c>
      <c r="N926" s="73">
        <v>45610.0</v>
      </c>
      <c r="O926" s="71" t="s">
        <v>17207</v>
      </c>
      <c r="P926" s="71" t="s">
        <v>17208</v>
      </c>
      <c r="Q926" s="71" t="s">
        <v>17209</v>
      </c>
      <c r="R926" s="71" t="s">
        <v>17210</v>
      </c>
      <c r="S926" s="71" t="s">
        <v>12590</v>
      </c>
      <c r="T926" s="71" t="s">
        <v>11261</v>
      </c>
      <c r="U926" s="71" t="s">
        <v>11261</v>
      </c>
      <c r="V926" s="73">
        <v>45631.0</v>
      </c>
      <c r="W926" s="74">
        <v>1.0</v>
      </c>
      <c r="X926" s="74">
        <v>0.0</v>
      </c>
      <c r="Y926" s="74" t="s">
        <v>11261</v>
      </c>
      <c r="Z926" s="73" t="s">
        <v>11261</v>
      </c>
      <c r="AA926" s="71" t="s">
        <v>105</v>
      </c>
      <c r="AB926" s="71" t="s">
        <v>11261</v>
      </c>
      <c r="AC926" s="74">
        <v>4.0</v>
      </c>
      <c r="AD926" s="74">
        <v>1.0</v>
      </c>
      <c r="AE926" s="74">
        <v>0.0</v>
      </c>
      <c r="AF926" s="74">
        <v>1.0</v>
      </c>
      <c r="AG926" s="74">
        <v>0.0</v>
      </c>
      <c r="AH926" s="74">
        <v>1.0</v>
      </c>
      <c r="AI926" s="74">
        <v>1.0</v>
      </c>
      <c r="AJ926" s="74">
        <v>0.0</v>
      </c>
      <c r="AK926" s="71" t="s">
        <v>250</v>
      </c>
      <c r="AL926" s="71" t="s">
        <v>25</v>
      </c>
      <c r="AM926" s="71" t="s">
        <v>25</v>
      </c>
      <c r="AN926" s="71" t="s">
        <v>11274</v>
      </c>
      <c r="AO926" s="71" t="s">
        <v>16</v>
      </c>
      <c r="AP926" s="71" t="s">
        <v>11269</v>
      </c>
      <c r="AQ926" s="71" t="s">
        <v>13</v>
      </c>
      <c r="AR926" s="71" t="s">
        <v>11284</v>
      </c>
      <c r="AS926" s="71" t="s">
        <v>23</v>
      </c>
      <c r="AT926" s="71" t="s">
        <v>21</v>
      </c>
      <c r="AU926" s="71" t="s">
        <v>21</v>
      </c>
      <c r="AV926" s="71" t="s">
        <v>11273</v>
      </c>
      <c r="AW926" s="71" t="s">
        <v>14</v>
      </c>
      <c r="AX926" s="71" t="s">
        <v>11285</v>
      </c>
      <c r="AY926" s="71" t="s">
        <v>19</v>
      </c>
      <c r="AZ926" s="71" t="s">
        <v>11273</v>
      </c>
      <c r="BA926" s="71" t="s">
        <v>14</v>
      </c>
      <c r="BB926" s="71" t="s">
        <v>11268</v>
      </c>
      <c r="BC926" s="71" t="s">
        <v>17</v>
      </c>
      <c r="BD926" s="71" t="s">
        <v>11272</v>
      </c>
      <c r="BE926" s="71" t="s">
        <v>18</v>
      </c>
      <c r="BF926" s="71" t="s">
        <v>21</v>
      </c>
      <c r="BG926" s="71" t="s">
        <v>21</v>
      </c>
      <c r="BH926" s="71" t="s">
        <v>11269</v>
      </c>
      <c r="BI926" s="71" t="s">
        <v>13</v>
      </c>
      <c r="BJ926" s="71" t="s">
        <v>11270</v>
      </c>
      <c r="BK926" s="71" t="s">
        <v>22</v>
      </c>
      <c r="BL926" s="71" t="s">
        <v>25</v>
      </c>
      <c r="BM926" s="71" t="s">
        <v>25</v>
      </c>
      <c r="BN926" s="75" t="b">
        <v>1</v>
      </c>
      <c r="BO926" s="75" t="b">
        <v>1</v>
      </c>
      <c r="BP926" s="75" t="b">
        <v>1</v>
      </c>
      <c r="BQ926" s="75" t="b">
        <v>0</v>
      </c>
      <c r="BR926" s="75" t="b">
        <v>0</v>
      </c>
      <c r="BS926" s="75" t="b">
        <v>0</v>
      </c>
    </row>
    <row r="927" ht="18.0" customHeight="1">
      <c r="A927" s="71" t="s">
        <v>17211</v>
      </c>
      <c r="B927" s="72" t="s">
        <v>17212</v>
      </c>
      <c r="C927" s="73">
        <v>45631.0</v>
      </c>
      <c r="D927" s="73" t="s">
        <v>11261</v>
      </c>
      <c r="E927" s="74">
        <v>270.0</v>
      </c>
      <c r="F927" s="71" t="s">
        <v>34</v>
      </c>
      <c r="G927" s="75" t="b">
        <v>1</v>
      </c>
      <c r="H927" s="71" t="s">
        <v>11261</v>
      </c>
      <c r="I927" s="71" t="s">
        <v>91</v>
      </c>
      <c r="J927" s="71" t="s">
        <v>11261</v>
      </c>
      <c r="K927" s="71" t="s">
        <v>17213</v>
      </c>
      <c r="L927" s="71" t="s">
        <v>287</v>
      </c>
      <c r="M927" s="71" t="s">
        <v>11318</v>
      </c>
      <c r="N927" s="73">
        <v>45593.0</v>
      </c>
      <c r="O927" s="71" t="s">
        <v>17214</v>
      </c>
      <c r="P927" s="71" t="s">
        <v>17215</v>
      </c>
      <c r="Q927" s="71" t="s">
        <v>17216</v>
      </c>
      <c r="R927" s="71" t="s">
        <v>13886</v>
      </c>
      <c r="S927" s="71" t="s">
        <v>11661</v>
      </c>
      <c r="T927" s="71" t="s">
        <v>11261</v>
      </c>
      <c r="U927" s="71" t="s">
        <v>11261</v>
      </c>
      <c r="V927" s="73">
        <v>45631.0</v>
      </c>
      <c r="W927" s="74">
        <v>0.0</v>
      </c>
      <c r="X927" s="74">
        <v>0.0</v>
      </c>
      <c r="Y927" s="74" t="s">
        <v>11261</v>
      </c>
      <c r="Z927" s="73" t="s">
        <v>11261</v>
      </c>
      <c r="AA927" s="71" t="s">
        <v>283</v>
      </c>
      <c r="AB927" s="71" t="s">
        <v>11261</v>
      </c>
      <c r="AC927" s="74">
        <v>2.0</v>
      </c>
      <c r="AD927" s="74">
        <v>0.0</v>
      </c>
      <c r="AE927" s="74">
        <v>0.0</v>
      </c>
      <c r="AF927" s="74">
        <v>1.0</v>
      </c>
      <c r="AG927" s="74">
        <v>1.0</v>
      </c>
      <c r="AH927" s="74">
        <v>0.0</v>
      </c>
      <c r="AI927" s="74">
        <v>0.0</v>
      </c>
      <c r="AJ927" s="74">
        <v>0.0</v>
      </c>
      <c r="AK927" s="71" t="s">
        <v>123</v>
      </c>
      <c r="AL927" s="71" t="s">
        <v>25</v>
      </c>
      <c r="AM927" s="71" t="s">
        <v>25</v>
      </c>
      <c r="AN927" s="71" t="s">
        <v>11274</v>
      </c>
      <c r="AO927" s="71" t="s">
        <v>16</v>
      </c>
      <c r="AP927" s="71" t="s">
        <v>11314</v>
      </c>
      <c r="AQ927" s="71" t="s">
        <v>12</v>
      </c>
      <c r="AR927" s="71" t="s">
        <v>11284</v>
      </c>
      <c r="AS927" s="71" t="s">
        <v>23</v>
      </c>
      <c r="AT927" s="71" t="s">
        <v>20</v>
      </c>
      <c r="AU927" s="71" t="s">
        <v>20</v>
      </c>
      <c r="AV927" s="71" t="s">
        <v>11273</v>
      </c>
      <c r="AW927" s="71" t="s">
        <v>14</v>
      </c>
      <c r="AX927" s="71" t="s">
        <v>11285</v>
      </c>
      <c r="AY927" s="71" t="s">
        <v>19</v>
      </c>
      <c r="AZ927" s="71" t="s">
        <v>11271</v>
      </c>
      <c r="BA927" s="71" t="s">
        <v>15</v>
      </c>
      <c r="BB927" s="71" t="s">
        <v>11268</v>
      </c>
      <c r="BC927" s="71" t="s">
        <v>17</v>
      </c>
      <c r="BD927" s="71" t="s">
        <v>11272</v>
      </c>
      <c r="BE927" s="71" t="s">
        <v>18</v>
      </c>
      <c r="BF927" s="71" t="s">
        <v>21</v>
      </c>
      <c r="BG927" s="71" t="s">
        <v>21</v>
      </c>
      <c r="BH927" s="71" t="s">
        <v>11314</v>
      </c>
      <c r="BI927" s="71" t="s">
        <v>12</v>
      </c>
      <c r="BJ927" s="71" t="s">
        <v>11284</v>
      </c>
      <c r="BK927" s="71" t="s">
        <v>23</v>
      </c>
      <c r="BL927" s="71" t="s">
        <v>24</v>
      </c>
      <c r="BM927" s="71" t="s">
        <v>24</v>
      </c>
      <c r="BN927" s="75" t="b">
        <v>0</v>
      </c>
      <c r="BO927" s="75" t="b">
        <v>0</v>
      </c>
      <c r="BP927" s="75" t="b">
        <v>0</v>
      </c>
      <c r="BQ927" s="75" t="b">
        <v>0</v>
      </c>
      <c r="BR927" s="75" t="b">
        <v>0</v>
      </c>
      <c r="BS927" s="75" t="b">
        <v>1</v>
      </c>
    </row>
    <row r="928" ht="18.0" customHeight="1">
      <c r="A928" s="71" t="s">
        <v>17217</v>
      </c>
      <c r="B928" s="72" t="s">
        <v>17218</v>
      </c>
      <c r="C928" s="73">
        <v>45631.0</v>
      </c>
      <c r="D928" s="73">
        <v>45751.0</v>
      </c>
      <c r="E928" s="74">
        <v>120.0</v>
      </c>
      <c r="F928" s="71" t="s">
        <v>34</v>
      </c>
      <c r="G928" s="75" t="b">
        <v>1</v>
      </c>
      <c r="H928" s="71" t="s">
        <v>152</v>
      </c>
      <c r="I928" s="71" t="s">
        <v>153</v>
      </c>
      <c r="J928" s="71" t="s">
        <v>154</v>
      </c>
      <c r="K928" s="71" t="s">
        <v>17219</v>
      </c>
      <c r="L928" s="71" t="s">
        <v>287</v>
      </c>
      <c r="M928" s="71" t="s">
        <v>11307</v>
      </c>
      <c r="N928" s="73">
        <v>45610.0</v>
      </c>
      <c r="O928" s="71" t="s">
        <v>17220</v>
      </c>
      <c r="P928" s="71" t="s">
        <v>17221</v>
      </c>
      <c r="Q928" s="71" t="s">
        <v>17222</v>
      </c>
      <c r="R928" s="71" t="s">
        <v>14190</v>
      </c>
      <c r="S928" s="71" t="s">
        <v>11302</v>
      </c>
      <c r="T928" s="71" t="s">
        <v>11261</v>
      </c>
      <c r="U928" s="71" t="s">
        <v>11261</v>
      </c>
      <c r="V928" s="73">
        <v>45631.0</v>
      </c>
      <c r="W928" s="74">
        <v>0.0</v>
      </c>
      <c r="X928" s="74">
        <v>1.0</v>
      </c>
      <c r="Y928" s="74" t="s">
        <v>11261</v>
      </c>
      <c r="Z928" s="73" t="s">
        <v>11261</v>
      </c>
      <c r="AA928" s="71" t="s">
        <v>283</v>
      </c>
      <c r="AB928" s="71" t="s">
        <v>17223</v>
      </c>
      <c r="AC928" s="74">
        <v>5.0</v>
      </c>
      <c r="AD928" s="74">
        <v>1.0</v>
      </c>
      <c r="AE928" s="74">
        <v>1.0</v>
      </c>
      <c r="AF928" s="74">
        <v>0.0</v>
      </c>
      <c r="AG928" s="74">
        <v>0.0</v>
      </c>
      <c r="AH928" s="74">
        <v>1.0</v>
      </c>
      <c r="AI928" s="74">
        <v>1.0</v>
      </c>
      <c r="AJ928" s="74">
        <v>1.0</v>
      </c>
      <c r="AK928" s="71" t="s">
        <v>250</v>
      </c>
      <c r="AL928" s="71" t="s">
        <v>25</v>
      </c>
      <c r="AM928" s="71" t="s">
        <v>25</v>
      </c>
      <c r="AN928" s="71" t="s">
        <v>11274</v>
      </c>
      <c r="AO928" s="71" t="s">
        <v>16</v>
      </c>
      <c r="AP928" s="71" t="s">
        <v>11314</v>
      </c>
      <c r="AQ928" s="71" t="s">
        <v>12</v>
      </c>
      <c r="AR928" s="71" t="s">
        <v>11270</v>
      </c>
      <c r="AS928" s="71" t="s">
        <v>22</v>
      </c>
      <c r="AT928" s="71" t="s">
        <v>21</v>
      </c>
      <c r="AU928" s="71" t="s">
        <v>21</v>
      </c>
      <c r="AV928" s="71" t="s">
        <v>11273</v>
      </c>
      <c r="AW928" s="71" t="s">
        <v>14</v>
      </c>
      <c r="AX928" s="71" t="s">
        <v>11272</v>
      </c>
      <c r="AY928" s="71" t="s">
        <v>18</v>
      </c>
      <c r="AZ928" s="71" t="s">
        <v>11273</v>
      </c>
      <c r="BA928" s="71" t="s">
        <v>14</v>
      </c>
      <c r="BB928" s="71" t="s">
        <v>11274</v>
      </c>
      <c r="BC928" s="71" t="s">
        <v>16</v>
      </c>
      <c r="BD928" s="71" t="s">
        <v>11272</v>
      </c>
      <c r="BE928" s="71" t="s">
        <v>18</v>
      </c>
      <c r="BF928" s="71" t="s">
        <v>21</v>
      </c>
      <c r="BG928" s="71" t="s">
        <v>21</v>
      </c>
      <c r="BH928" s="71" t="s">
        <v>11269</v>
      </c>
      <c r="BI928" s="71" t="s">
        <v>13</v>
      </c>
      <c r="BJ928" s="71" t="s">
        <v>11284</v>
      </c>
      <c r="BK928" s="71" t="s">
        <v>23</v>
      </c>
      <c r="BL928" s="71" t="s">
        <v>25</v>
      </c>
      <c r="BM928" s="71" t="s">
        <v>25</v>
      </c>
      <c r="BN928" s="75" t="b">
        <v>1</v>
      </c>
      <c r="BO928" s="75" t="b">
        <v>1</v>
      </c>
      <c r="BP928" s="75" t="b">
        <v>1</v>
      </c>
      <c r="BQ928" s="75" t="b">
        <v>1</v>
      </c>
      <c r="BR928" s="75" t="b">
        <v>1</v>
      </c>
      <c r="BS928" s="75" t="b">
        <v>0</v>
      </c>
    </row>
    <row r="929" ht="18.0" customHeight="1">
      <c r="A929" s="71" t="s">
        <v>17224</v>
      </c>
      <c r="B929" s="72" t="s">
        <v>17225</v>
      </c>
      <c r="C929" s="73">
        <v>45630.0</v>
      </c>
      <c r="D929" s="73">
        <v>45736.0</v>
      </c>
      <c r="E929" s="74">
        <v>106.0</v>
      </c>
      <c r="F929" s="71" t="s">
        <v>34</v>
      </c>
      <c r="G929" s="75" t="b">
        <v>1</v>
      </c>
      <c r="H929" s="71" t="s">
        <v>152</v>
      </c>
      <c r="I929" s="71" t="s">
        <v>153</v>
      </c>
      <c r="J929" s="71" t="s">
        <v>154</v>
      </c>
      <c r="K929" s="71" t="s">
        <v>17226</v>
      </c>
      <c r="L929" s="71" t="s">
        <v>93</v>
      </c>
      <c r="M929" s="71" t="s">
        <v>11450</v>
      </c>
      <c r="N929" s="73">
        <v>45521.0</v>
      </c>
      <c r="O929" s="71" t="s">
        <v>17227</v>
      </c>
      <c r="P929" s="71" t="s">
        <v>17228</v>
      </c>
      <c r="Q929" s="71" t="s">
        <v>17229</v>
      </c>
      <c r="R929" s="71" t="s">
        <v>11416</v>
      </c>
      <c r="S929" s="71" t="s">
        <v>15655</v>
      </c>
      <c r="T929" s="71" t="s">
        <v>11261</v>
      </c>
      <c r="U929" s="71" t="s">
        <v>11261</v>
      </c>
      <c r="V929" s="73">
        <v>45569.0</v>
      </c>
      <c r="W929" s="74">
        <v>2.0</v>
      </c>
      <c r="X929" s="74">
        <v>2.0</v>
      </c>
      <c r="Y929" s="74" t="s">
        <v>11261</v>
      </c>
      <c r="Z929" s="73" t="s">
        <v>11261</v>
      </c>
      <c r="AA929" s="71" t="s">
        <v>105</v>
      </c>
      <c r="AB929" s="71" t="s">
        <v>17230</v>
      </c>
      <c r="AC929" s="74">
        <v>6.0</v>
      </c>
      <c r="AD929" s="74">
        <v>1.0</v>
      </c>
      <c r="AE929" s="74">
        <v>1.0</v>
      </c>
      <c r="AF929" s="74">
        <v>1.0</v>
      </c>
      <c r="AG929" s="74">
        <v>0.0</v>
      </c>
      <c r="AH929" s="74">
        <v>1.0</v>
      </c>
      <c r="AI929" s="74">
        <v>1.0</v>
      </c>
      <c r="AJ929" s="74">
        <v>1.0</v>
      </c>
      <c r="AK929" s="71" t="s">
        <v>123</v>
      </c>
      <c r="AL929" s="71" t="s">
        <v>25</v>
      </c>
      <c r="AM929" s="71" t="s">
        <v>25</v>
      </c>
      <c r="AN929" s="71" t="s">
        <v>11274</v>
      </c>
      <c r="AO929" s="71" t="s">
        <v>16</v>
      </c>
      <c r="AP929" s="71" t="s">
        <v>11269</v>
      </c>
      <c r="AQ929" s="71" t="s">
        <v>13</v>
      </c>
      <c r="AR929" s="71" t="s">
        <v>11284</v>
      </c>
      <c r="AS929" s="71" t="s">
        <v>23</v>
      </c>
      <c r="AT929" s="71" t="s">
        <v>20</v>
      </c>
      <c r="AU929" s="71" t="s">
        <v>20</v>
      </c>
      <c r="AV929" s="71" t="s">
        <v>11273</v>
      </c>
      <c r="AW929" s="71" t="s">
        <v>14</v>
      </c>
      <c r="AX929" s="71" t="s">
        <v>11285</v>
      </c>
      <c r="AY929" s="71" t="s">
        <v>19</v>
      </c>
      <c r="AZ929" s="71" t="s">
        <v>11273</v>
      </c>
      <c r="BA929" s="71" t="s">
        <v>14</v>
      </c>
      <c r="BB929" s="71" t="s">
        <v>11274</v>
      </c>
      <c r="BC929" s="71" t="s">
        <v>16</v>
      </c>
      <c r="BD929" s="71" t="s">
        <v>11285</v>
      </c>
      <c r="BE929" s="71" t="s">
        <v>19</v>
      </c>
      <c r="BF929" s="71" t="s">
        <v>20</v>
      </c>
      <c r="BG929" s="71" t="s">
        <v>20</v>
      </c>
      <c r="BH929" s="71" t="s">
        <v>11269</v>
      </c>
      <c r="BI929" s="71" t="s">
        <v>13</v>
      </c>
      <c r="BJ929" s="71" t="s">
        <v>11270</v>
      </c>
      <c r="BK929" s="71" t="s">
        <v>22</v>
      </c>
      <c r="BL929" s="71" t="s">
        <v>25</v>
      </c>
      <c r="BM929" s="71" t="s">
        <v>25</v>
      </c>
      <c r="BN929" s="75" t="b">
        <v>1</v>
      </c>
      <c r="BO929" s="75" t="b">
        <v>1</v>
      </c>
      <c r="BP929" s="75" t="b">
        <v>1</v>
      </c>
      <c r="BQ929" s="75" t="b">
        <v>1</v>
      </c>
      <c r="BR929" s="75" t="b">
        <v>1</v>
      </c>
      <c r="BS929" s="75" t="b">
        <v>0</v>
      </c>
    </row>
    <row r="930" ht="18.0" customHeight="1">
      <c r="A930" s="71" t="s">
        <v>17231</v>
      </c>
      <c r="B930" s="72" t="s">
        <v>17232</v>
      </c>
      <c r="C930" s="73">
        <v>45630.0</v>
      </c>
      <c r="D930" s="73">
        <v>45791.0</v>
      </c>
      <c r="E930" s="74">
        <v>161.0</v>
      </c>
      <c r="F930" s="71" t="s">
        <v>34</v>
      </c>
      <c r="G930" s="75" t="b">
        <v>1</v>
      </c>
      <c r="H930" s="71" t="s">
        <v>2537</v>
      </c>
      <c r="I930" s="71" t="s">
        <v>153</v>
      </c>
      <c r="J930" s="71" t="s">
        <v>168</v>
      </c>
      <c r="K930" s="71" t="s">
        <v>17233</v>
      </c>
      <c r="L930" s="71" t="s">
        <v>287</v>
      </c>
      <c r="M930" s="71" t="s">
        <v>11334</v>
      </c>
      <c r="N930" s="73">
        <v>45593.0</v>
      </c>
      <c r="O930" s="71" t="s">
        <v>11778</v>
      </c>
      <c r="P930" s="71" t="s">
        <v>11779</v>
      </c>
      <c r="Q930" s="71" t="s">
        <v>11780</v>
      </c>
      <c r="R930" s="71" t="s">
        <v>13886</v>
      </c>
      <c r="S930" s="71" t="s">
        <v>11661</v>
      </c>
      <c r="T930" s="71" t="s">
        <v>11261</v>
      </c>
      <c r="U930" s="71" t="s">
        <v>11261</v>
      </c>
      <c r="V930" s="73">
        <v>45630.0</v>
      </c>
      <c r="W930" s="74">
        <v>0.0</v>
      </c>
      <c r="X930" s="74">
        <v>0.0</v>
      </c>
      <c r="Y930" s="74" t="s">
        <v>11261</v>
      </c>
      <c r="Z930" s="73" t="s">
        <v>11261</v>
      </c>
      <c r="AA930" s="71" t="s">
        <v>283</v>
      </c>
      <c r="AB930" s="71" t="s">
        <v>17234</v>
      </c>
      <c r="AC930" s="74">
        <v>6.0</v>
      </c>
      <c r="AD930" s="74">
        <v>1.0</v>
      </c>
      <c r="AE930" s="74">
        <v>0.0</v>
      </c>
      <c r="AF930" s="74">
        <v>1.0</v>
      </c>
      <c r="AG930" s="74">
        <v>1.0</v>
      </c>
      <c r="AH930" s="74">
        <v>1.0</v>
      </c>
      <c r="AI930" s="74">
        <v>1.0</v>
      </c>
      <c r="AJ930" s="74">
        <v>1.0</v>
      </c>
      <c r="AK930" s="71" t="s">
        <v>181</v>
      </c>
      <c r="AL930" s="71" t="s">
        <v>25</v>
      </c>
      <c r="AM930" s="71" t="s">
        <v>25</v>
      </c>
      <c r="AN930" s="71" t="s">
        <v>11268</v>
      </c>
      <c r="AO930" s="71" t="s">
        <v>17</v>
      </c>
      <c r="AP930" s="71" t="s">
        <v>11269</v>
      </c>
      <c r="AQ930" s="71" t="s">
        <v>13</v>
      </c>
      <c r="AR930" s="71" t="s">
        <v>11284</v>
      </c>
      <c r="AS930" s="71" t="s">
        <v>23</v>
      </c>
      <c r="AT930" s="71" t="s">
        <v>20</v>
      </c>
      <c r="AU930" s="71" t="s">
        <v>20</v>
      </c>
      <c r="AV930" s="71" t="s">
        <v>11273</v>
      </c>
      <c r="AW930" s="71" t="s">
        <v>14</v>
      </c>
      <c r="AX930" s="71" t="s">
        <v>11272</v>
      </c>
      <c r="AY930" s="71" t="s">
        <v>18</v>
      </c>
      <c r="AZ930" s="71" t="s">
        <v>11273</v>
      </c>
      <c r="BA930" s="71" t="s">
        <v>14</v>
      </c>
      <c r="BB930" s="71" t="s">
        <v>11274</v>
      </c>
      <c r="BC930" s="71" t="s">
        <v>16</v>
      </c>
      <c r="BD930" s="71" t="s">
        <v>11272</v>
      </c>
      <c r="BE930" s="71" t="s">
        <v>18</v>
      </c>
      <c r="BF930" s="71" t="s">
        <v>20</v>
      </c>
      <c r="BG930" s="71" t="s">
        <v>20</v>
      </c>
      <c r="BH930" s="71" t="s">
        <v>11269</v>
      </c>
      <c r="BI930" s="71" t="s">
        <v>13</v>
      </c>
      <c r="BJ930" s="71" t="s">
        <v>11284</v>
      </c>
      <c r="BK930" s="71" t="s">
        <v>23</v>
      </c>
      <c r="BL930" s="71" t="s">
        <v>25</v>
      </c>
      <c r="BM930" s="71" t="s">
        <v>25</v>
      </c>
      <c r="BN930" s="75" t="b">
        <v>1</v>
      </c>
      <c r="BO930" s="75" t="b">
        <v>1</v>
      </c>
      <c r="BP930" s="75" t="b">
        <v>1</v>
      </c>
      <c r="BQ930" s="75" t="b">
        <v>1</v>
      </c>
      <c r="BR930" s="75" t="b">
        <v>0</v>
      </c>
      <c r="BS930" s="75" t="b">
        <v>1</v>
      </c>
    </row>
    <row r="931" ht="18.0" customHeight="1">
      <c r="A931" s="71" t="s">
        <v>17235</v>
      </c>
      <c r="B931" s="72" t="s">
        <v>17236</v>
      </c>
      <c r="C931" s="73">
        <v>45630.0</v>
      </c>
      <c r="D931" s="73">
        <v>45681.0</v>
      </c>
      <c r="E931" s="74">
        <v>51.0</v>
      </c>
      <c r="F931" s="71" t="s">
        <v>151</v>
      </c>
      <c r="G931" s="75" t="b">
        <v>0</v>
      </c>
      <c r="H931" s="71" t="s">
        <v>2537</v>
      </c>
      <c r="I931" s="71" t="s">
        <v>153</v>
      </c>
      <c r="J931" s="71" t="s">
        <v>168</v>
      </c>
      <c r="K931" s="71" t="s">
        <v>17237</v>
      </c>
      <c r="L931" s="71" t="s">
        <v>93</v>
      </c>
      <c r="M931" s="71" t="s">
        <v>11289</v>
      </c>
      <c r="N931" s="73">
        <v>45617.0</v>
      </c>
      <c r="O931" s="71" t="s">
        <v>15403</v>
      </c>
      <c r="P931" s="71" t="s">
        <v>15404</v>
      </c>
      <c r="Q931" s="71" t="s">
        <v>15405</v>
      </c>
      <c r="R931" s="71" t="s">
        <v>12030</v>
      </c>
      <c r="S931" s="71" t="s">
        <v>15462</v>
      </c>
      <c r="T931" s="71" t="s">
        <v>11261</v>
      </c>
      <c r="U931" s="71" t="s">
        <v>11261</v>
      </c>
      <c r="V931" s="73">
        <v>45630.0</v>
      </c>
      <c r="W931" s="74">
        <v>0.0</v>
      </c>
      <c r="X931" s="74">
        <v>0.0</v>
      </c>
      <c r="Y931" s="74" t="s">
        <v>11261</v>
      </c>
      <c r="Z931" s="73" t="s">
        <v>11261</v>
      </c>
      <c r="AA931" s="71" t="s">
        <v>105</v>
      </c>
      <c r="AB931" s="71" t="s">
        <v>11261</v>
      </c>
      <c r="AC931" s="74">
        <v>3.0</v>
      </c>
      <c r="AD931" s="74">
        <v>1.0</v>
      </c>
      <c r="AE931" s="74">
        <v>0.0</v>
      </c>
      <c r="AF931" s="74">
        <v>1.0</v>
      </c>
      <c r="AG931" s="74">
        <v>0.0</v>
      </c>
      <c r="AH931" s="74">
        <v>1.0</v>
      </c>
      <c r="AI931" s="74">
        <v>0.0</v>
      </c>
      <c r="AJ931" s="74">
        <v>0.0</v>
      </c>
      <c r="AK931" s="71" t="s">
        <v>123</v>
      </c>
      <c r="AL931" s="71" t="s">
        <v>25</v>
      </c>
      <c r="AM931" s="71" t="s">
        <v>25</v>
      </c>
      <c r="AN931" s="71" t="s">
        <v>11274</v>
      </c>
      <c r="AO931" s="71" t="s">
        <v>16</v>
      </c>
      <c r="AP931" s="71" t="s">
        <v>11269</v>
      </c>
      <c r="AQ931" s="71" t="s">
        <v>13</v>
      </c>
      <c r="AR931" s="71" t="s">
        <v>11284</v>
      </c>
      <c r="AS931" s="71" t="s">
        <v>23</v>
      </c>
      <c r="AT931" s="71" t="s">
        <v>20</v>
      </c>
      <c r="AU931" s="71" t="s">
        <v>20</v>
      </c>
      <c r="AV931" s="71" t="s">
        <v>11273</v>
      </c>
      <c r="AW931" s="71" t="s">
        <v>14</v>
      </c>
      <c r="AX931" s="71" t="s">
        <v>11272</v>
      </c>
      <c r="AY931" s="71" t="s">
        <v>18</v>
      </c>
      <c r="AZ931" s="71" t="s">
        <v>11271</v>
      </c>
      <c r="BA931" s="71" t="s">
        <v>15</v>
      </c>
      <c r="BB931" s="71" t="s">
        <v>11268</v>
      </c>
      <c r="BC931" s="71" t="s">
        <v>17</v>
      </c>
      <c r="BD931" s="71" t="s">
        <v>11285</v>
      </c>
      <c r="BE931" s="71" t="s">
        <v>19</v>
      </c>
      <c r="BF931" s="71" t="s">
        <v>20</v>
      </c>
      <c r="BG931" s="71" t="s">
        <v>20</v>
      </c>
      <c r="BH931" s="71" t="s">
        <v>11269</v>
      </c>
      <c r="BI931" s="71" t="s">
        <v>13</v>
      </c>
      <c r="BJ931" s="71" t="s">
        <v>11270</v>
      </c>
      <c r="BK931" s="71" t="s">
        <v>22</v>
      </c>
      <c r="BL931" s="71" t="s">
        <v>25</v>
      </c>
      <c r="BM931" s="71" t="s">
        <v>25</v>
      </c>
      <c r="BN931" s="75" t="b">
        <v>1</v>
      </c>
      <c r="BO931" s="75" t="b">
        <v>0</v>
      </c>
      <c r="BP931" s="75" t="b">
        <v>1</v>
      </c>
      <c r="BQ931" s="75" t="b">
        <v>0</v>
      </c>
      <c r="BR931" s="75" t="b">
        <v>0</v>
      </c>
      <c r="BS931" s="75" t="b">
        <v>0</v>
      </c>
    </row>
    <row r="932" ht="18.0" customHeight="1">
      <c r="A932" s="71" t="s">
        <v>17238</v>
      </c>
      <c r="B932" s="72" t="s">
        <v>17239</v>
      </c>
      <c r="C932" s="73">
        <v>45630.0</v>
      </c>
      <c r="D932" s="73" t="s">
        <v>11261</v>
      </c>
      <c r="E932" s="74">
        <v>271.0</v>
      </c>
      <c r="F932" s="71" t="s">
        <v>34</v>
      </c>
      <c r="G932" s="75" t="b">
        <v>1</v>
      </c>
      <c r="H932" s="71" t="s">
        <v>11261</v>
      </c>
      <c r="I932" s="71" t="s">
        <v>91</v>
      </c>
      <c r="J932" s="71" t="s">
        <v>11261</v>
      </c>
      <c r="K932" s="71" t="s">
        <v>17240</v>
      </c>
      <c r="L932" s="71" t="s">
        <v>93</v>
      </c>
      <c r="M932" s="71" t="s">
        <v>11374</v>
      </c>
      <c r="N932" s="73">
        <v>45616.0</v>
      </c>
      <c r="O932" s="71" t="s">
        <v>4922</v>
      </c>
      <c r="P932" s="71" t="s">
        <v>17241</v>
      </c>
      <c r="Q932" s="71" t="s">
        <v>17242</v>
      </c>
      <c r="R932" s="71" t="s">
        <v>17243</v>
      </c>
      <c r="S932" s="71" t="s">
        <v>11432</v>
      </c>
      <c r="T932" s="71" t="s">
        <v>11261</v>
      </c>
      <c r="U932" s="71" t="s">
        <v>11261</v>
      </c>
      <c r="V932" s="73">
        <v>45630.0</v>
      </c>
      <c r="W932" s="74">
        <v>2.0</v>
      </c>
      <c r="X932" s="74">
        <v>0.0</v>
      </c>
      <c r="Y932" s="74" t="s">
        <v>11261</v>
      </c>
      <c r="Z932" s="73" t="s">
        <v>11261</v>
      </c>
      <c r="AA932" s="71" t="s">
        <v>105</v>
      </c>
      <c r="AB932" s="71" t="s">
        <v>11261</v>
      </c>
      <c r="AC932" s="74">
        <v>2.0</v>
      </c>
      <c r="AD932" s="74">
        <v>1.0</v>
      </c>
      <c r="AE932" s="74">
        <v>1.0</v>
      </c>
      <c r="AF932" s="74">
        <v>0.0</v>
      </c>
      <c r="AG932" s="74">
        <v>0.0</v>
      </c>
      <c r="AH932" s="74">
        <v>0.0</v>
      </c>
      <c r="AI932" s="74">
        <v>0.0</v>
      </c>
      <c r="AJ932" s="74">
        <v>0.0</v>
      </c>
      <c r="AK932" s="71" t="s">
        <v>181</v>
      </c>
      <c r="AL932" s="71" t="s">
        <v>25</v>
      </c>
      <c r="AM932" s="71" t="s">
        <v>25</v>
      </c>
      <c r="AN932" s="71" t="s">
        <v>11274</v>
      </c>
      <c r="AO932" s="71" t="s">
        <v>16</v>
      </c>
      <c r="AP932" s="71" t="s">
        <v>11314</v>
      </c>
      <c r="AQ932" s="71" t="s">
        <v>12</v>
      </c>
      <c r="AR932" s="71" t="s">
        <v>11284</v>
      </c>
      <c r="AS932" s="71" t="s">
        <v>23</v>
      </c>
      <c r="AT932" s="71" t="s">
        <v>20</v>
      </c>
      <c r="AU932" s="71" t="s">
        <v>20</v>
      </c>
      <c r="AV932" s="71" t="s">
        <v>11273</v>
      </c>
      <c r="AW932" s="71" t="s">
        <v>14</v>
      </c>
      <c r="AX932" s="71" t="s">
        <v>11285</v>
      </c>
      <c r="AY932" s="71" t="s">
        <v>19</v>
      </c>
      <c r="AZ932" s="71" t="s">
        <v>11271</v>
      </c>
      <c r="BA932" s="71" t="s">
        <v>15</v>
      </c>
      <c r="BB932" s="71" t="s">
        <v>11274</v>
      </c>
      <c r="BC932" s="71" t="s">
        <v>16</v>
      </c>
      <c r="BD932" s="71" t="s">
        <v>11272</v>
      </c>
      <c r="BE932" s="71" t="s">
        <v>18</v>
      </c>
      <c r="BF932" s="71" t="s">
        <v>21</v>
      </c>
      <c r="BG932" s="71" t="s">
        <v>21</v>
      </c>
      <c r="BH932" s="71" t="s">
        <v>11269</v>
      </c>
      <c r="BI932" s="71" t="s">
        <v>13</v>
      </c>
      <c r="BJ932" s="71" t="s">
        <v>11270</v>
      </c>
      <c r="BK932" s="71" t="s">
        <v>22</v>
      </c>
      <c r="BL932" s="71" t="s">
        <v>25</v>
      </c>
      <c r="BM932" s="71" t="s">
        <v>25</v>
      </c>
      <c r="BN932" s="75" t="b">
        <v>1</v>
      </c>
      <c r="BO932" s="75" t="b">
        <v>0</v>
      </c>
      <c r="BP932" s="75" t="b">
        <v>0</v>
      </c>
      <c r="BQ932" s="75" t="b">
        <v>0</v>
      </c>
      <c r="BR932" s="75" t="b">
        <v>1</v>
      </c>
      <c r="BS932" s="75" t="b">
        <v>0</v>
      </c>
    </row>
    <row r="933" ht="18.0" customHeight="1">
      <c r="A933" s="71" t="s">
        <v>17244</v>
      </c>
      <c r="B933" s="72" t="s">
        <v>17245</v>
      </c>
      <c r="C933" s="73">
        <v>45630.0</v>
      </c>
      <c r="D933" s="73" t="s">
        <v>11261</v>
      </c>
      <c r="E933" s="74">
        <v>271.0</v>
      </c>
      <c r="F933" s="71" t="s">
        <v>34</v>
      </c>
      <c r="G933" s="75" t="b">
        <v>1</v>
      </c>
      <c r="H933" s="71" t="s">
        <v>11261</v>
      </c>
      <c r="I933" s="71" t="s">
        <v>91</v>
      </c>
      <c r="J933" s="71" t="s">
        <v>11261</v>
      </c>
      <c r="K933" s="71" t="s">
        <v>17246</v>
      </c>
      <c r="L933" s="71" t="s">
        <v>287</v>
      </c>
      <c r="M933" s="71" t="s">
        <v>11297</v>
      </c>
      <c r="N933" s="73">
        <v>45593.0</v>
      </c>
      <c r="O933" s="71" t="s">
        <v>17247</v>
      </c>
      <c r="P933" s="71" t="s">
        <v>17248</v>
      </c>
      <c r="Q933" s="71" t="s">
        <v>17249</v>
      </c>
      <c r="R933" s="71" t="s">
        <v>13886</v>
      </c>
      <c r="S933" s="71" t="s">
        <v>11661</v>
      </c>
      <c r="T933" s="71" t="s">
        <v>11261</v>
      </c>
      <c r="U933" s="71" t="s">
        <v>11261</v>
      </c>
      <c r="V933" s="73">
        <v>45630.0</v>
      </c>
      <c r="W933" s="74">
        <v>1.0</v>
      </c>
      <c r="X933" s="74">
        <v>0.0</v>
      </c>
      <c r="Y933" s="74" t="s">
        <v>11261</v>
      </c>
      <c r="Z933" s="73" t="s">
        <v>11261</v>
      </c>
      <c r="AA933" s="71" t="s">
        <v>283</v>
      </c>
      <c r="AB933" s="71" t="s">
        <v>11261</v>
      </c>
      <c r="AC933" s="74">
        <v>4.0</v>
      </c>
      <c r="AD933" s="74">
        <v>0.0</v>
      </c>
      <c r="AE933" s="74">
        <v>0.0</v>
      </c>
      <c r="AF933" s="74">
        <v>1.0</v>
      </c>
      <c r="AG933" s="74">
        <v>0.0</v>
      </c>
      <c r="AH933" s="74">
        <v>1.0</v>
      </c>
      <c r="AI933" s="74">
        <v>1.0</v>
      </c>
      <c r="AJ933" s="74">
        <v>1.0</v>
      </c>
      <c r="AK933" s="71" t="s">
        <v>181</v>
      </c>
      <c r="AL933" s="71" t="s">
        <v>25</v>
      </c>
      <c r="AM933" s="71" t="s">
        <v>25</v>
      </c>
      <c r="AN933" s="71" t="s">
        <v>11268</v>
      </c>
      <c r="AO933" s="71" t="s">
        <v>17</v>
      </c>
      <c r="AP933" s="71" t="s">
        <v>11314</v>
      </c>
      <c r="AQ933" s="71" t="s">
        <v>12</v>
      </c>
      <c r="AR933" s="71" t="s">
        <v>11284</v>
      </c>
      <c r="AS933" s="71" t="s">
        <v>23</v>
      </c>
      <c r="AT933" s="71" t="s">
        <v>20</v>
      </c>
      <c r="AU933" s="71" t="s">
        <v>20</v>
      </c>
      <c r="AV933" s="71" t="s">
        <v>11273</v>
      </c>
      <c r="AW933" s="71" t="s">
        <v>14</v>
      </c>
      <c r="AX933" s="71" t="s">
        <v>11285</v>
      </c>
      <c r="AY933" s="71" t="s">
        <v>19</v>
      </c>
      <c r="AZ933" s="71" t="s">
        <v>11273</v>
      </c>
      <c r="BA933" s="71" t="s">
        <v>14</v>
      </c>
      <c r="BB933" s="71" t="s">
        <v>11274</v>
      </c>
      <c r="BC933" s="71" t="s">
        <v>16</v>
      </c>
      <c r="BD933" s="71" t="s">
        <v>11285</v>
      </c>
      <c r="BE933" s="71" t="s">
        <v>19</v>
      </c>
      <c r="BF933" s="71" t="s">
        <v>20</v>
      </c>
      <c r="BG933" s="71" t="s">
        <v>20</v>
      </c>
      <c r="BH933" s="71" t="s">
        <v>11314</v>
      </c>
      <c r="BI933" s="71" t="s">
        <v>12</v>
      </c>
      <c r="BJ933" s="71" t="s">
        <v>11270</v>
      </c>
      <c r="BK933" s="71" t="s">
        <v>22</v>
      </c>
      <c r="BL933" s="71" t="s">
        <v>24</v>
      </c>
      <c r="BM933" s="71" t="s">
        <v>24</v>
      </c>
      <c r="BN933" s="75" t="b">
        <v>0</v>
      </c>
      <c r="BO933" s="75" t="b">
        <v>1</v>
      </c>
      <c r="BP933" s="75" t="b">
        <v>1</v>
      </c>
      <c r="BQ933" s="75" t="b">
        <v>1</v>
      </c>
      <c r="BR933" s="75" t="b">
        <v>0</v>
      </c>
      <c r="BS933" s="75" t="b">
        <v>0</v>
      </c>
    </row>
    <row r="934" ht="18.0" customHeight="1">
      <c r="A934" s="71" t="s">
        <v>17250</v>
      </c>
      <c r="B934" s="72" t="s">
        <v>17251</v>
      </c>
      <c r="C934" s="73">
        <v>45630.0</v>
      </c>
      <c r="D934" s="73">
        <v>45737.0</v>
      </c>
      <c r="E934" s="74">
        <v>107.0</v>
      </c>
      <c r="F934" s="71" t="s">
        <v>34</v>
      </c>
      <c r="G934" s="75" t="b">
        <v>1</v>
      </c>
      <c r="H934" s="71" t="s">
        <v>1670</v>
      </c>
      <c r="I934" s="71" t="s">
        <v>153</v>
      </c>
      <c r="J934" s="71" t="s">
        <v>168</v>
      </c>
      <c r="K934" s="71" t="s">
        <v>17252</v>
      </c>
      <c r="L934" s="71" t="s">
        <v>93</v>
      </c>
      <c r="M934" s="71" t="s">
        <v>11450</v>
      </c>
      <c r="N934" s="73">
        <v>45611.0</v>
      </c>
      <c r="O934" s="71" t="s">
        <v>17253</v>
      </c>
      <c r="P934" s="71" t="s">
        <v>17254</v>
      </c>
      <c r="Q934" s="71" t="s">
        <v>17255</v>
      </c>
      <c r="R934" s="71" t="s">
        <v>11738</v>
      </c>
      <c r="S934" s="71" t="s">
        <v>11739</v>
      </c>
      <c r="T934" s="71" t="s">
        <v>11261</v>
      </c>
      <c r="U934" s="71" t="s">
        <v>11261</v>
      </c>
      <c r="V934" s="73">
        <v>45630.0</v>
      </c>
      <c r="W934" s="74">
        <v>0.0</v>
      </c>
      <c r="X934" s="74">
        <v>0.0</v>
      </c>
      <c r="Y934" s="74" t="s">
        <v>11261</v>
      </c>
      <c r="Z934" s="73" t="s">
        <v>11261</v>
      </c>
      <c r="AA934" s="71" t="s">
        <v>105</v>
      </c>
      <c r="AB934" s="71" t="s">
        <v>11261</v>
      </c>
      <c r="AC934" s="74">
        <v>5.0</v>
      </c>
      <c r="AD934" s="74">
        <v>0.0</v>
      </c>
      <c r="AE934" s="74">
        <v>0.0</v>
      </c>
      <c r="AF934" s="74">
        <v>1.0</v>
      </c>
      <c r="AG934" s="74">
        <v>1.0</v>
      </c>
      <c r="AH934" s="74">
        <v>1.0</v>
      </c>
      <c r="AI934" s="74">
        <v>1.0</v>
      </c>
      <c r="AJ934" s="74">
        <v>1.0</v>
      </c>
      <c r="AK934" s="71" t="s">
        <v>250</v>
      </c>
      <c r="AL934" s="71" t="s">
        <v>25</v>
      </c>
      <c r="AM934" s="71" t="s">
        <v>25</v>
      </c>
      <c r="AN934" s="71" t="s">
        <v>11274</v>
      </c>
      <c r="AO934" s="71" t="s">
        <v>16</v>
      </c>
      <c r="AP934" s="71" t="s">
        <v>11269</v>
      </c>
      <c r="AQ934" s="71" t="s">
        <v>13</v>
      </c>
      <c r="AR934" s="71" t="s">
        <v>11270</v>
      </c>
      <c r="AS934" s="71" t="s">
        <v>22</v>
      </c>
      <c r="AT934" s="71" t="s">
        <v>20</v>
      </c>
      <c r="AU934" s="71" t="s">
        <v>20</v>
      </c>
      <c r="AV934" s="71" t="s">
        <v>11273</v>
      </c>
      <c r="AW934" s="71" t="s">
        <v>14</v>
      </c>
      <c r="AX934" s="71" t="s">
        <v>11285</v>
      </c>
      <c r="AY934" s="71" t="s">
        <v>19</v>
      </c>
      <c r="AZ934" s="71" t="s">
        <v>11273</v>
      </c>
      <c r="BA934" s="71" t="s">
        <v>14</v>
      </c>
      <c r="BB934" s="71" t="s">
        <v>11268</v>
      </c>
      <c r="BC934" s="71" t="s">
        <v>17</v>
      </c>
      <c r="BD934" s="71" t="s">
        <v>11285</v>
      </c>
      <c r="BE934" s="71" t="s">
        <v>19</v>
      </c>
      <c r="BF934" s="71" t="s">
        <v>20</v>
      </c>
      <c r="BG934" s="71" t="s">
        <v>20</v>
      </c>
      <c r="BH934" s="71" t="s">
        <v>11269</v>
      </c>
      <c r="BI934" s="71" t="s">
        <v>13</v>
      </c>
      <c r="BJ934" s="71" t="s">
        <v>11270</v>
      </c>
      <c r="BK934" s="71" t="s">
        <v>22</v>
      </c>
      <c r="BL934" s="71" t="s">
        <v>24</v>
      </c>
      <c r="BM934" s="71" t="s">
        <v>24</v>
      </c>
      <c r="BN934" s="75" t="b">
        <v>0</v>
      </c>
      <c r="BO934" s="75" t="b">
        <v>1</v>
      </c>
      <c r="BP934" s="75" t="b">
        <v>1</v>
      </c>
      <c r="BQ934" s="75" t="b">
        <v>1</v>
      </c>
      <c r="BR934" s="75" t="b">
        <v>0</v>
      </c>
      <c r="BS934" s="75" t="b">
        <v>1</v>
      </c>
    </row>
    <row r="935" ht="18.0" customHeight="1">
      <c r="A935" s="71" t="s">
        <v>17256</v>
      </c>
      <c r="B935" s="72" t="s">
        <v>17257</v>
      </c>
      <c r="C935" s="73">
        <v>45629.0</v>
      </c>
      <c r="D935" s="73" t="s">
        <v>11261</v>
      </c>
      <c r="E935" s="74">
        <v>272.0</v>
      </c>
      <c r="F935" s="71" t="s">
        <v>34</v>
      </c>
      <c r="G935" s="75" t="b">
        <v>1</v>
      </c>
      <c r="H935" s="71" t="s">
        <v>11261</v>
      </c>
      <c r="I935" s="71" t="s">
        <v>91</v>
      </c>
      <c r="J935" s="71" t="s">
        <v>11261</v>
      </c>
      <c r="K935" s="71" t="s">
        <v>17258</v>
      </c>
      <c r="L935" s="71" t="s">
        <v>93</v>
      </c>
      <c r="M935" s="71" t="s">
        <v>11450</v>
      </c>
      <c r="N935" s="73">
        <v>45603.0</v>
      </c>
      <c r="O935" s="71" t="s">
        <v>17259</v>
      </c>
      <c r="P935" s="71" t="s">
        <v>17260</v>
      </c>
      <c r="Q935" s="71" t="s">
        <v>17261</v>
      </c>
      <c r="R935" s="71" t="s">
        <v>17262</v>
      </c>
      <c r="S935" s="71" t="s">
        <v>12590</v>
      </c>
      <c r="T935" s="71" t="s">
        <v>11261</v>
      </c>
      <c r="U935" s="71" t="s">
        <v>11261</v>
      </c>
      <c r="V935" s="73">
        <v>45629.0</v>
      </c>
      <c r="W935" s="74">
        <v>0.0</v>
      </c>
      <c r="X935" s="74">
        <v>0.0</v>
      </c>
      <c r="Y935" s="74" t="s">
        <v>11261</v>
      </c>
      <c r="Z935" s="73" t="s">
        <v>11261</v>
      </c>
      <c r="AA935" s="71" t="s">
        <v>105</v>
      </c>
      <c r="AB935" s="71" t="s">
        <v>11261</v>
      </c>
      <c r="AC935" s="74">
        <v>5.0</v>
      </c>
      <c r="AD935" s="74">
        <v>0.0</v>
      </c>
      <c r="AE935" s="74">
        <v>1.0</v>
      </c>
      <c r="AF935" s="74">
        <v>0.0</v>
      </c>
      <c r="AG935" s="74">
        <v>1.0</v>
      </c>
      <c r="AH935" s="74">
        <v>1.0</v>
      </c>
      <c r="AI935" s="74">
        <v>1.0</v>
      </c>
      <c r="AJ935" s="74">
        <v>1.0</v>
      </c>
      <c r="AK935" s="71" t="s">
        <v>149</v>
      </c>
      <c r="AL935" s="71" t="s">
        <v>25</v>
      </c>
      <c r="AM935" s="71" t="s">
        <v>25</v>
      </c>
      <c r="AN935" s="71" t="s">
        <v>11274</v>
      </c>
      <c r="AO935" s="71" t="s">
        <v>16</v>
      </c>
      <c r="AP935" s="71" t="s">
        <v>11269</v>
      </c>
      <c r="AQ935" s="71" t="s">
        <v>13</v>
      </c>
      <c r="AR935" s="71" t="s">
        <v>11284</v>
      </c>
      <c r="AS935" s="71" t="s">
        <v>23</v>
      </c>
      <c r="AT935" s="71" t="s">
        <v>20</v>
      </c>
      <c r="AU935" s="71" t="s">
        <v>20</v>
      </c>
      <c r="AV935" s="71" t="s">
        <v>11273</v>
      </c>
      <c r="AW935" s="71" t="s">
        <v>14</v>
      </c>
      <c r="AX935" s="71" t="s">
        <v>11272</v>
      </c>
      <c r="AY935" s="71" t="s">
        <v>18</v>
      </c>
      <c r="AZ935" s="71" t="s">
        <v>11273</v>
      </c>
      <c r="BA935" s="71" t="s">
        <v>14</v>
      </c>
      <c r="BB935" s="71" t="s">
        <v>11274</v>
      </c>
      <c r="BC935" s="71" t="s">
        <v>16</v>
      </c>
      <c r="BD935" s="71" t="s">
        <v>11272</v>
      </c>
      <c r="BE935" s="71" t="s">
        <v>18</v>
      </c>
      <c r="BF935" s="71" t="s">
        <v>20</v>
      </c>
      <c r="BG935" s="71" t="s">
        <v>20</v>
      </c>
      <c r="BH935" s="71" t="s">
        <v>11314</v>
      </c>
      <c r="BI935" s="71" t="s">
        <v>12</v>
      </c>
      <c r="BJ935" s="71" t="s">
        <v>11284</v>
      </c>
      <c r="BK935" s="71" t="s">
        <v>23</v>
      </c>
      <c r="BL935" s="71" t="s">
        <v>24</v>
      </c>
      <c r="BM935" s="71" t="s">
        <v>24</v>
      </c>
      <c r="BN935" s="75" t="b">
        <v>0</v>
      </c>
      <c r="BO935" s="75" t="b">
        <v>1</v>
      </c>
      <c r="BP935" s="75" t="b">
        <v>1</v>
      </c>
      <c r="BQ935" s="75" t="b">
        <v>1</v>
      </c>
      <c r="BR935" s="75" t="b">
        <v>1</v>
      </c>
      <c r="BS935" s="75" t="b">
        <v>1</v>
      </c>
    </row>
    <row r="936" ht="18.0" customHeight="1">
      <c r="A936" s="71" t="s">
        <v>17263</v>
      </c>
      <c r="B936" s="72" t="s">
        <v>17264</v>
      </c>
      <c r="C936" s="73">
        <v>45629.0</v>
      </c>
      <c r="D936" s="73" t="s">
        <v>11261</v>
      </c>
      <c r="E936" s="74">
        <v>272.0</v>
      </c>
      <c r="F936" s="71" t="s">
        <v>34</v>
      </c>
      <c r="G936" s="75" t="b">
        <v>1</v>
      </c>
      <c r="H936" s="71" t="s">
        <v>954</v>
      </c>
      <c r="I936" s="71" t="s">
        <v>168</v>
      </c>
      <c r="J936" s="71" t="s">
        <v>168</v>
      </c>
      <c r="K936" s="71" t="s">
        <v>17265</v>
      </c>
      <c r="L936" s="71" t="s">
        <v>93</v>
      </c>
      <c r="M936" s="71" t="s">
        <v>11297</v>
      </c>
      <c r="N936" s="73">
        <v>45519.0</v>
      </c>
      <c r="O936" s="71" t="s">
        <v>3303</v>
      </c>
      <c r="P936" s="71" t="s">
        <v>17266</v>
      </c>
      <c r="Q936" s="71" t="s">
        <v>17267</v>
      </c>
      <c r="R936" s="71" t="s">
        <v>11816</v>
      </c>
      <c r="S936" s="71" t="s">
        <v>11283</v>
      </c>
      <c r="T936" s="71" t="s">
        <v>11261</v>
      </c>
      <c r="U936" s="71" t="s">
        <v>11261</v>
      </c>
      <c r="V936" s="73">
        <v>45544.0</v>
      </c>
      <c r="W936" s="74">
        <v>1.0</v>
      </c>
      <c r="X936" s="74">
        <v>1.0</v>
      </c>
      <c r="Y936" s="74" t="s">
        <v>11261</v>
      </c>
      <c r="Z936" s="73" t="s">
        <v>11261</v>
      </c>
      <c r="AA936" s="71" t="s">
        <v>105</v>
      </c>
      <c r="AB936" s="71" t="s">
        <v>17268</v>
      </c>
      <c r="AC936" s="74">
        <v>1.0</v>
      </c>
      <c r="AD936" s="74">
        <v>0.0</v>
      </c>
      <c r="AE936" s="74">
        <v>0.0</v>
      </c>
      <c r="AF936" s="74">
        <v>0.0</v>
      </c>
      <c r="AG936" s="74">
        <v>0.0</v>
      </c>
      <c r="AH936" s="74">
        <v>0.0</v>
      </c>
      <c r="AI936" s="74">
        <v>1.0</v>
      </c>
      <c r="AJ936" s="74">
        <v>0.0</v>
      </c>
      <c r="AK936" s="71" t="s">
        <v>123</v>
      </c>
      <c r="AL936" s="71" t="s">
        <v>25</v>
      </c>
      <c r="AM936" s="71" t="s">
        <v>25</v>
      </c>
      <c r="AN936" s="71" t="s">
        <v>11268</v>
      </c>
      <c r="AO936" s="71" t="s">
        <v>17</v>
      </c>
      <c r="AP936" s="71" t="s">
        <v>11269</v>
      </c>
      <c r="AQ936" s="71" t="s">
        <v>13</v>
      </c>
      <c r="AR936" s="71" t="s">
        <v>11270</v>
      </c>
      <c r="AS936" s="71" t="s">
        <v>22</v>
      </c>
      <c r="AT936" s="71" t="s">
        <v>20</v>
      </c>
      <c r="AU936" s="71" t="s">
        <v>20</v>
      </c>
      <c r="AV936" s="71" t="s">
        <v>11273</v>
      </c>
      <c r="AW936" s="71" t="s">
        <v>14</v>
      </c>
      <c r="AX936" s="71" t="s">
        <v>11285</v>
      </c>
      <c r="AY936" s="71" t="s">
        <v>19</v>
      </c>
      <c r="AZ936" s="71" t="s">
        <v>11273</v>
      </c>
      <c r="BA936" s="71" t="s">
        <v>14</v>
      </c>
      <c r="BB936" s="71" t="s">
        <v>11274</v>
      </c>
      <c r="BC936" s="71" t="s">
        <v>16</v>
      </c>
      <c r="BD936" s="71" t="s">
        <v>11272</v>
      </c>
      <c r="BE936" s="71" t="s">
        <v>18</v>
      </c>
      <c r="BF936" s="71" t="s">
        <v>21</v>
      </c>
      <c r="BG936" s="71" t="s">
        <v>21</v>
      </c>
      <c r="BH936" s="71" t="s">
        <v>11314</v>
      </c>
      <c r="BI936" s="71" t="s">
        <v>12</v>
      </c>
      <c r="BJ936" s="71" t="s">
        <v>11284</v>
      </c>
      <c r="BK936" s="71" t="s">
        <v>23</v>
      </c>
      <c r="BL936" s="71" t="s">
        <v>24</v>
      </c>
      <c r="BM936" s="71" t="s">
        <v>24</v>
      </c>
      <c r="BN936" s="75" t="b">
        <v>0</v>
      </c>
      <c r="BO936" s="75" t="b">
        <v>1</v>
      </c>
      <c r="BP936" s="75" t="b">
        <v>0</v>
      </c>
      <c r="BQ936" s="75" t="b">
        <v>0</v>
      </c>
      <c r="BR936" s="75" t="b">
        <v>0</v>
      </c>
      <c r="BS936" s="75" t="b">
        <v>0</v>
      </c>
    </row>
    <row r="937" ht="18.0" customHeight="1">
      <c r="A937" s="71" t="s">
        <v>17269</v>
      </c>
      <c r="B937" s="72" t="s">
        <v>17270</v>
      </c>
      <c r="C937" s="73">
        <v>45629.0</v>
      </c>
      <c r="D937" s="73">
        <v>45670.0</v>
      </c>
      <c r="E937" s="74">
        <v>41.0</v>
      </c>
      <c r="F937" s="71" t="s">
        <v>151</v>
      </c>
      <c r="G937" s="75" t="b">
        <v>0</v>
      </c>
      <c r="H937" s="71" t="s">
        <v>1779</v>
      </c>
      <c r="I937" s="71" t="s">
        <v>153</v>
      </c>
      <c r="J937" s="71" t="s">
        <v>154</v>
      </c>
      <c r="K937" s="71" t="s">
        <v>17271</v>
      </c>
      <c r="L937" s="71" t="s">
        <v>93</v>
      </c>
      <c r="M937" s="71" t="s">
        <v>11307</v>
      </c>
      <c r="N937" s="73">
        <v>45608.0</v>
      </c>
      <c r="O937" s="71" t="s">
        <v>17272</v>
      </c>
      <c r="P937" s="71" t="s">
        <v>17272</v>
      </c>
      <c r="Q937" s="71" t="s">
        <v>17273</v>
      </c>
      <c r="R937" s="71" t="s">
        <v>17262</v>
      </c>
      <c r="S937" s="71" t="s">
        <v>15655</v>
      </c>
      <c r="T937" s="71" t="s">
        <v>11261</v>
      </c>
      <c r="U937" s="71" t="s">
        <v>11261</v>
      </c>
      <c r="V937" s="73">
        <v>45629.0</v>
      </c>
      <c r="W937" s="74">
        <v>1.0</v>
      </c>
      <c r="X937" s="74">
        <v>1.0</v>
      </c>
      <c r="Y937" s="74" t="s">
        <v>11261</v>
      </c>
      <c r="Z937" s="73" t="s">
        <v>11261</v>
      </c>
      <c r="AA937" s="71" t="s">
        <v>105</v>
      </c>
      <c r="AB937" s="71" t="s">
        <v>17274</v>
      </c>
      <c r="AC937" s="74">
        <v>3.0</v>
      </c>
      <c r="AD937" s="74">
        <v>1.0</v>
      </c>
      <c r="AE937" s="74">
        <v>0.0</v>
      </c>
      <c r="AF937" s="74">
        <v>1.0</v>
      </c>
      <c r="AG937" s="74">
        <v>0.0</v>
      </c>
      <c r="AH937" s="74">
        <v>0.0</v>
      </c>
      <c r="AI937" s="74">
        <v>1.0</v>
      </c>
      <c r="AJ937" s="74">
        <v>0.0</v>
      </c>
      <c r="AK937" s="71" t="s">
        <v>250</v>
      </c>
      <c r="AL937" s="71" t="s">
        <v>25</v>
      </c>
      <c r="AM937" s="71" t="s">
        <v>25</v>
      </c>
      <c r="AN937" s="71" t="s">
        <v>11274</v>
      </c>
      <c r="AO937" s="71" t="s">
        <v>16</v>
      </c>
      <c r="AP937" s="71" t="s">
        <v>11314</v>
      </c>
      <c r="AQ937" s="71" t="s">
        <v>12</v>
      </c>
      <c r="AR937" s="71" t="s">
        <v>11284</v>
      </c>
      <c r="AS937" s="71" t="s">
        <v>23</v>
      </c>
      <c r="AT937" s="71" t="s">
        <v>21</v>
      </c>
      <c r="AU937" s="71" t="s">
        <v>21</v>
      </c>
      <c r="AV937" s="71" t="s">
        <v>11273</v>
      </c>
      <c r="AW937" s="71" t="s">
        <v>14</v>
      </c>
      <c r="AX937" s="71" t="s">
        <v>11285</v>
      </c>
      <c r="AY937" s="71" t="s">
        <v>19</v>
      </c>
      <c r="AZ937" s="71" t="s">
        <v>11273</v>
      </c>
      <c r="BA937" s="71" t="s">
        <v>14</v>
      </c>
      <c r="BB937" s="71" t="s">
        <v>11268</v>
      </c>
      <c r="BC937" s="71" t="s">
        <v>17</v>
      </c>
      <c r="BD937" s="71" t="s">
        <v>11272</v>
      </c>
      <c r="BE937" s="71" t="s">
        <v>18</v>
      </c>
      <c r="BF937" s="71" t="s">
        <v>20</v>
      </c>
      <c r="BG937" s="71" t="s">
        <v>20</v>
      </c>
      <c r="BH937" s="71" t="s">
        <v>11314</v>
      </c>
      <c r="BI937" s="71" t="s">
        <v>12</v>
      </c>
      <c r="BJ937" s="71" t="s">
        <v>11270</v>
      </c>
      <c r="BK937" s="71" t="s">
        <v>22</v>
      </c>
      <c r="BL937" s="71" t="s">
        <v>25</v>
      </c>
      <c r="BM937" s="71" t="s">
        <v>25</v>
      </c>
      <c r="BN937" s="75" t="b">
        <v>1</v>
      </c>
      <c r="BO937" s="75" t="b">
        <v>1</v>
      </c>
      <c r="BP937" s="75" t="b">
        <v>0</v>
      </c>
      <c r="BQ937" s="75" t="b">
        <v>0</v>
      </c>
      <c r="BR937" s="75" t="b">
        <v>0</v>
      </c>
      <c r="BS937" s="75" t="b">
        <v>0</v>
      </c>
    </row>
    <row r="938" ht="18.0" customHeight="1">
      <c r="A938" s="71" t="s">
        <v>17275</v>
      </c>
      <c r="B938" s="72" t="s">
        <v>17276</v>
      </c>
      <c r="C938" s="73">
        <v>45629.0</v>
      </c>
      <c r="D938" s="73">
        <v>45719.0</v>
      </c>
      <c r="E938" s="74">
        <v>90.0</v>
      </c>
      <c r="F938" s="71" t="s">
        <v>34</v>
      </c>
      <c r="G938" s="75" t="b">
        <v>1</v>
      </c>
      <c r="H938" s="71" t="s">
        <v>152</v>
      </c>
      <c r="I938" s="71" t="s">
        <v>153</v>
      </c>
      <c r="J938" s="71" t="s">
        <v>168</v>
      </c>
      <c r="K938" s="71" t="s">
        <v>17277</v>
      </c>
      <c r="L938" s="71" t="s">
        <v>93</v>
      </c>
      <c r="M938" s="71" t="s">
        <v>11656</v>
      </c>
      <c r="N938" s="73">
        <v>45488.0</v>
      </c>
      <c r="O938" s="71" t="s">
        <v>17278</v>
      </c>
      <c r="P938" s="71" t="s">
        <v>17278</v>
      </c>
      <c r="Q938" s="71" t="s">
        <v>17279</v>
      </c>
      <c r="R938" s="71" t="s">
        <v>12383</v>
      </c>
      <c r="S938" s="71" t="s">
        <v>11330</v>
      </c>
      <c r="T938" s="71" t="s">
        <v>11261</v>
      </c>
      <c r="U938" s="71" t="s">
        <v>11261</v>
      </c>
      <c r="V938" s="73">
        <v>45538.0</v>
      </c>
      <c r="W938" s="74">
        <v>0.0</v>
      </c>
      <c r="X938" s="74">
        <v>1.0</v>
      </c>
      <c r="Y938" s="74" t="s">
        <v>11261</v>
      </c>
      <c r="Z938" s="73" t="s">
        <v>11261</v>
      </c>
      <c r="AA938" s="71" t="s">
        <v>105</v>
      </c>
      <c r="AB938" s="71" t="s">
        <v>17280</v>
      </c>
      <c r="AC938" s="74">
        <v>6.0</v>
      </c>
      <c r="AD938" s="74">
        <v>1.0</v>
      </c>
      <c r="AE938" s="74">
        <v>1.0</v>
      </c>
      <c r="AF938" s="74">
        <v>0.0</v>
      </c>
      <c r="AG938" s="74">
        <v>1.0</v>
      </c>
      <c r="AH938" s="74">
        <v>1.0</v>
      </c>
      <c r="AI938" s="74">
        <v>1.0</v>
      </c>
      <c r="AJ938" s="74">
        <v>1.0</v>
      </c>
      <c r="AK938" s="71" t="s">
        <v>181</v>
      </c>
      <c r="AL938" s="71" t="s">
        <v>25</v>
      </c>
      <c r="AM938" s="71" t="s">
        <v>25</v>
      </c>
      <c r="AN938" s="71" t="s">
        <v>11268</v>
      </c>
      <c r="AO938" s="71" t="s">
        <v>17</v>
      </c>
      <c r="AP938" s="71" t="s">
        <v>11269</v>
      </c>
      <c r="AQ938" s="71" t="s">
        <v>13</v>
      </c>
      <c r="AR938" s="71" t="s">
        <v>11284</v>
      </c>
      <c r="AS938" s="71" t="s">
        <v>23</v>
      </c>
      <c r="AT938" s="71" t="s">
        <v>20</v>
      </c>
      <c r="AU938" s="71" t="s">
        <v>20</v>
      </c>
      <c r="AV938" s="71" t="s">
        <v>11273</v>
      </c>
      <c r="AW938" s="71" t="s">
        <v>14</v>
      </c>
      <c r="AX938" s="71" t="s">
        <v>11285</v>
      </c>
      <c r="AY938" s="71" t="s">
        <v>19</v>
      </c>
      <c r="AZ938" s="71" t="s">
        <v>11273</v>
      </c>
      <c r="BA938" s="71" t="s">
        <v>14</v>
      </c>
      <c r="BB938" s="71" t="s">
        <v>11268</v>
      </c>
      <c r="BC938" s="71" t="s">
        <v>17</v>
      </c>
      <c r="BD938" s="71" t="s">
        <v>11285</v>
      </c>
      <c r="BE938" s="71" t="s">
        <v>19</v>
      </c>
      <c r="BF938" s="71" t="s">
        <v>20</v>
      </c>
      <c r="BG938" s="71" t="s">
        <v>20</v>
      </c>
      <c r="BH938" s="71" t="s">
        <v>11314</v>
      </c>
      <c r="BI938" s="71" t="s">
        <v>12</v>
      </c>
      <c r="BJ938" s="71" t="s">
        <v>11284</v>
      </c>
      <c r="BK938" s="71" t="s">
        <v>23</v>
      </c>
      <c r="BL938" s="71" t="s">
        <v>25</v>
      </c>
      <c r="BM938" s="71" t="s">
        <v>25</v>
      </c>
      <c r="BN938" s="75" t="b">
        <v>1</v>
      </c>
      <c r="BO938" s="75" t="b">
        <v>1</v>
      </c>
      <c r="BP938" s="75" t="b">
        <v>1</v>
      </c>
      <c r="BQ938" s="75" t="b">
        <v>1</v>
      </c>
      <c r="BR938" s="75" t="b">
        <v>1</v>
      </c>
      <c r="BS938" s="75" t="b">
        <v>1</v>
      </c>
    </row>
    <row r="939" ht="18.0" customHeight="1">
      <c r="A939" s="71" t="s">
        <v>17281</v>
      </c>
      <c r="B939" s="72" t="s">
        <v>17282</v>
      </c>
      <c r="C939" s="73">
        <v>45629.0</v>
      </c>
      <c r="D939" s="73">
        <v>45782.0</v>
      </c>
      <c r="E939" s="74">
        <v>153.0</v>
      </c>
      <c r="F939" s="71" t="s">
        <v>34</v>
      </c>
      <c r="G939" s="75" t="b">
        <v>1</v>
      </c>
      <c r="H939" s="71" t="s">
        <v>1130</v>
      </c>
      <c r="I939" s="71" t="s">
        <v>153</v>
      </c>
      <c r="J939" s="71" t="s">
        <v>154</v>
      </c>
      <c r="K939" s="71" t="s">
        <v>17283</v>
      </c>
      <c r="L939" s="71" t="s">
        <v>93</v>
      </c>
      <c r="M939" s="71" t="s">
        <v>11334</v>
      </c>
      <c r="N939" s="73">
        <v>45586.0</v>
      </c>
      <c r="O939" s="71" t="s">
        <v>17284</v>
      </c>
      <c r="P939" s="71" t="s">
        <v>17284</v>
      </c>
      <c r="Q939" s="71" t="s">
        <v>17285</v>
      </c>
      <c r="R939" s="71" t="s">
        <v>13733</v>
      </c>
      <c r="S939" s="71" t="s">
        <v>11283</v>
      </c>
      <c r="T939" s="71" t="s">
        <v>11261</v>
      </c>
      <c r="U939" s="71" t="s">
        <v>11261</v>
      </c>
      <c r="V939" s="73">
        <v>45629.0</v>
      </c>
      <c r="W939" s="74">
        <v>0.0</v>
      </c>
      <c r="X939" s="74">
        <v>1.0</v>
      </c>
      <c r="Y939" s="74" t="s">
        <v>11261</v>
      </c>
      <c r="Z939" s="73" t="s">
        <v>11261</v>
      </c>
      <c r="AA939" s="71" t="s">
        <v>105</v>
      </c>
      <c r="AB939" s="71" t="s">
        <v>17286</v>
      </c>
      <c r="AC939" s="74">
        <v>4.0</v>
      </c>
      <c r="AD939" s="74">
        <v>1.0</v>
      </c>
      <c r="AE939" s="74">
        <v>1.0</v>
      </c>
      <c r="AF939" s="74">
        <v>1.0</v>
      </c>
      <c r="AG939" s="74">
        <v>1.0</v>
      </c>
      <c r="AH939" s="74">
        <v>0.0</v>
      </c>
      <c r="AI939" s="74">
        <v>0.0</v>
      </c>
      <c r="AJ939" s="74">
        <v>0.0</v>
      </c>
      <c r="AK939" s="71" t="s">
        <v>250</v>
      </c>
      <c r="AL939" s="71" t="s">
        <v>25</v>
      </c>
      <c r="AM939" s="71" t="s">
        <v>25</v>
      </c>
      <c r="AN939" s="71" t="s">
        <v>11274</v>
      </c>
      <c r="AO939" s="71" t="s">
        <v>16</v>
      </c>
      <c r="AP939" s="71" t="s">
        <v>11269</v>
      </c>
      <c r="AQ939" s="71" t="s">
        <v>13</v>
      </c>
      <c r="AR939" s="71" t="s">
        <v>11284</v>
      </c>
      <c r="AS939" s="71" t="s">
        <v>23</v>
      </c>
      <c r="AT939" s="71" t="s">
        <v>21</v>
      </c>
      <c r="AU939" s="71" t="s">
        <v>21</v>
      </c>
      <c r="AV939" s="71" t="s">
        <v>11271</v>
      </c>
      <c r="AW939" s="71" t="s">
        <v>15</v>
      </c>
      <c r="AX939" s="71" t="s">
        <v>11285</v>
      </c>
      <c r="AY939" s="71" t="s">
        <v>19</v>
      </c>
      <c r="AZ939" s="71" t="s">
        <v>11273</v>
      </c>
      <c r="BA939" s="71" t="s">
        <v>14</v>
      </c>
      <c r="BB939" s="71" t="s">
        <v>11274</v>
      </c>
      <c r="BC939" s="71" t="s">
        <v>16</v>
      </c>
      <c r="BD939" s="71" t="s">
        <v>11272</v>
      </c>
      <c r="BE939" s="71" t="s">
        <v>18</v>
      </c>
      <c r="BF939" s="71" t="s">
        <v>20</v>
      </c>
      <c r="BG939" s="71" t="s">
        <v>20</v>
      </c>
      <c r="BH939" s="71" t="s">
        <v>11269</v>
      </c>
      <c r="BI939" s="71" t="s">
        <v>13</v>
      </c>
      <c r="BJ939" s="71" t="s">
        <v>11284</v>
      </c>
      <c r="BK939" s="71" t="s">
        <v>23</v>
      </c>
      <c r="BL939" s="71" t="s">
        <v>25</v>
      </c>
      <c r="BM939" s="71" t="s">
        <v>25</v>
      </c>
      <c r="BN939" s="75" t="b">
        <v>1</v>
      </c>
      <c r="BO939" s="75" t="b">
        <v>0</v>
      </c>
      <c r="BP939" s="75" t="b">
        <v>0</v>
      </c>
      <c r="BQ939" s="75" t="b">
        <v>0</v>
      </c>
      <c r="BR939" s="75" t="b">
        <v>1</v>
      </c>
      <c r="BS939" s="75" t="b">
        <v>1</v>
      </c>
    </row>
    <row r="940" ht="18.0" customHeight="1">
      <c r="A940" s="71" t="s">
        <v>17287</v>
      </c>
      <c r="B940" s="72" t="s">
        <v>17288</v>
      </c>
      <c r="C940" s="73">
        <v>45629.0</v>
      </c>
      <c r="D940" s="73" t="s">
        <v>11261</v>
      </c>
      <c r="E940" s="74">
        <v>272.0</v>
      </c>
      <c r="F940" s="71" t="s">
        <v>34</v>
      </c>
      <c r="G940" s="75" t="b">
        <v>1</v>
      </c>
      <c r="H940" s="71" t="s">
        <v>11261</v>
      </c>
      <c r="I940" s="71" t="s">
        <v>91</v>
      </c>
      <c r="J940" s="71" t="s">
        <v>11261</v>
      </c>
      <c r="K940" s="71" t="s">
        <v>17289</v>
      </c>
      <c r="L940" s="71" t="s">
        <v>93</v>
      </c>
      <c r="M940" s="71" t="s">
        <v>11334</v>
      </c>
      <c r="N940" s="73">
        <v>45600.0</v>
      </c>
      <c r="O940" s="71" t="s">
        <v>17290</v>
      </c>
      <c r="P940" s="71" t="s">
        <v>17291</v>
      </c>
      <c r="Q940" s="71" t="s">
        <v>17292</v>
      </c>
      <c r="R940" s="71" t="s">
        <v>17293</v>
      </c>
      <c r="S940" s="71" t="s">
        <v>11424</v>
      </c>
      <c r="T940" s="71" t="s">
        <v>11261</v>
      </c>
      <c r="U940" s="71" t="s">
        <v>11261</v>
      </c>
      <c r="V940" s="73">
        <v>45629.0</v>
      </c>
      <c r="W940" s="74">
        <v>1.0</v>
      </c>
      <c r="X940" s="74">
        <v>0.0</v>
      </c>
      <c r="Y940" s="74" t="s">
        <v>11261</v>
      </c>
      <c r="Z940" s="73" t="s">
        <v>11261</v>
      </c>
      <c r="AA940" s="71" t="s">
        <v>105</v>
      </c>
      <c r="AB940" s="71" t="s">
        <v>11261</v>
      </c>
      <c r="AC940" s="74">
        <v>6.0</v>
      </c>
      <c r="AD940" s="74">
        <v>1.0</v>
      </c>
      <c r="AE940" s="74">
        <v>0.0</v>
      </c>
      <c r="AF940" s="74">
        <v>1.0</v>
      </c>
      <c r="AG940" s="74">
        <v>1.0</v>
      </c>
      <c r="AH940" s="74">
        <v>1.0</v>
      </c>
      <c r="AI940" s="74">
        <v>1.0</v>
      </c>
      <c r="AJ940" s="74">
        <v>1.0</v>
      </c>
      <c r="AK940" s="71" t="s">
        <v>123</v>
      </c>
      <c r="AL940" s="71" t="s">
        <v>25</v>
      </c>
      <c r="AM940" s="71" t="s">
        <v>25</v>
      </c>
      <c r="AN940" s="71" t="s">
        <v>11268</v>
      </c>
      <c r="AO940" s="71" t="s">
        <v>17</v>
      </c>
      <c r="AP940" s="71" t="s">
        <v>11269</v>
      </c>
      <c r="AQ940" s="71" t="s">
        <v>13</v>
      </c>
      <c r="AR940" s="71" t="s">
        <v>11284</v>
      </c>
      <c r="AS940" s="71" t="s">
        <v>23</v>
      </c>
      <c r="AT940" s="71" t="s">
        <v>21</v>
      </c>
      <c r="AU940" s="71" t="s">
        <v>21</v>
      </c>
      <c r="AV940" s="71" t="s">
        <v>11273</v>
      </c>
      <c r="AW940" s="71" t="s">
        <v>14</v>
      </c>
      <c r="AX940" s="71" t="s">
        <v>11285</v>
      </c>
      <c r="AY940" s="71" t="s">
        <v>19</v>
      </c>
      <c r="AZ940" s="71" t="s">
        <v>11273</v>
      </c>
      <c r="BA940" s="71" t="s">
        <v>14</v>
      </c>
      <c r="BB940" s="71" t="s">
        <v>11274</v>
      </c>
      <c r="BC940" s="71" t="s">
        <v>16</v>
      </c>
      <c r="BD940" s="71" t="s">
        <v>11285</v>
      </c>
      <c r="BE940" s="71" t="s">
        <v>19</v>
      </c>
      <c r="BF940" s="71" t="s">
        <v>21</v>
      </c>
      <c r="BG940" s="71" t="s">
        <v>21</v>
      </c>
      <c r="BH940" s="71" t="s">
        <v>11269</v>
      </c>
      <c r="BI940" s="71" t="s">
        <v>13</v>
      </c>
      <c r="BJ940" s="71" t="s">
        <v>11284</v>
      </c>
      <c r="BK940" s="71" t="s">
        <v>23</v>
      </c>
      <c r="BL940" s="71" t="s">
        <v>25</v>
      </c>
      <c r="BM940" s="71" t="s">
        <v>25</v>
      </c>
      <c r="BN940" s="75" t="b">
        <v>1</v>
      </c>
      <c r="BO940" s="75" t="b">
        <v>1</v>
      </c>
      <c r="BP940" s="75" t="b">
        <v>1</v>
      </c>
      <c r="BQ940" s="75" t="b">
        <v>1</v>
      </c>
      <c r="BR940" s="75" t="b">
        <v>0</v>
      </c>
      <c r="BS940" s="75" t="b">
        <v>1</v>
      </c>
    </row>
    <row r="941" ht="18.0" customHeight="1">
      <c r="A941" s="71" t="s">
        <v>17294</v>
      </c>
      <c r="B941" s="72" t="s">
        <v>17295</v>
      </c>
      <c r="C941" s="73">
        <v>45629.0</v>
      </c>
      <c r="D941" s="73" t="s">
        <v>11261</v>
      </c>
      <c r="E941" s="74">
        <v>272.0</v>
      </c>
      <c r="F941" s="71" t="s">
        <v>34</v>
      </c>
      <c r="G941" s="75" t="b">
        <v>1</v>
      </c>
      <c r="H941" s="71" t="s">
        <v>11261</v>
      </c>
      <c r="I941" s="71" t="s">
        <v>91</v>
      </c>
      <c r="J941" s="71" t="s">
        <v>11261</v>
      </c>
      <c r="K941" s="71" t="s">
        <v>17296</v>
      </c>
      <c r="L941" s="71" t="s">
        <v>287</v>
      </c>
      <c r="M941" s="71" t="s">
        <v>11297</v>
      </c>
      <c r="N941" s="73">
        <v>45614.0</v>
      </c>
      <c r="O941" s="71" t="s">
        <v>17297</v>
      </c>
      <c r="P941" s="71" t="s">
        <v>17298</v>
      </c>
      <c r="Q941" s="71" t="s">
        <v>17299</v>
      </c>
      <c r="R941" s="71" t="s">
        <v>12611</v>
      </c>
      <c r="S941" s="71" t="s">
        <v>11330</v>
      </c>
      <c r="T941" s="71" t="s">
        <v>11261</v>
      </c>
      <c r="U941" s="71" t="s">
        <v>11261</v>
      </c>
      <c r="V941" s="73">
        <v>45629.0</v>
      </c>
      <c r="W941" s="74">
        <v>1.0</v>
      </c>
      <c r="X941" s="74">
        <v>0.0</v>
      </c>
      <c r="Y941" s="74" t="s">
        <v>11261</v>
      </c>
      <c r="Z941" s="73" t="s">
        <v>11261</v>
      </c>
      <c r="AA941" s="71" t="s">
        <v>283</v>
      </c>
      <c r="AB941" s="71" t="s">
        <v>11261</v>
      </c>
      <c r="AC941" s="74">
        <v>2.0</v>
      </c>
      <c r="AD941" s="74">
        <v>0.0</v>
      </c>
      <c r="AE941" s="74">
        <v>0.0</v>
      </c>
      <c r="AF941" s="74">
        <v>1.0</v>
      </c>
      <c r="AG941" s="74">
        <v>0.0</v>
      </c>
      <c r="AH941" s="74">
        <v>1.0</v>
      </c>
      <c r="AI941" s="74">
        <v>0.0</v>
      </c>
      <c r="AJ941" s="74">
        <v>0.0</v>
      </c>
      <c r="AK941" s="71" t="s">
        <v>123</v>
      </c>
      <c r="AL941" s="71" t="s">
        <v>25</v>
      </c>
      <c r="AM941" s="71" t="s">
        <v>25</v>
      </c>
      <c r="AN941" s="71" t="s">
        <v>11274</v>
      </c>
      <c r="AO941" s="71" t="s">
        <v>16</v>
      </c>
      <c r="AP941" s="71" t="s">
        <v>11314</v>
      </c>
      <c r="AQ941" s="71" t="s">
        <v>12</v>
      </c>
      <c r="AR941" s="71" t="s">
        <v>11284</v>
      </c>
      <c r="AS941" s="71" t="s">
        <v>23</v>
      </c>
      <c r="AT941" s="71" t="s">
        <v>20</v>
      </c>
      <c r="AU941" s="71" t="s">
        <v>20</v>
      </c>
      <c r="AV941" s="71" t="s">
        <v>11273</v>
      </c>
      <c r="AW941" s="71" t="s">
        <v>14</v>
      </c>
      <c r="AX941" s="71" t="s">
        <v>11285</v>
      </c>
      <c r="AY941" s="71" t="s">
        <v>19</v>
      </c>
      <c r="AZ941" s="71" t="s">
        <v>11271</v>
      </c>
      <c r="BA941" s="71" t="s">
        <v>15</v>
      </c>
      <c r="BB941" s="71" t="s">
        <v>11268</v>
      </c>
      <c r="BC941" s="71" t="s">
        <v>17</v>
      </c>
      <c r="BD941" s="71" t="s">
        <v>11272</v>
      </c>
      <c r="BE941" s="71" t="s">
        <v>18</v>
      </c>
      <c r="BF941" s="71" t="s">
        <v>20</v>
      </c>
      <c r="BG941" s="71" t="s">
        <v>20</v>
      </c>
      <c r="BH941" s="71" t="s">
        <v>11314</v>
      </c>
      <c r="BI941" s="71" t="s">
        <v>12</v>
      </c>
      <c r="BJ941" s="71" t="s">
        <v>11270</v>
      </c>
      <c r="BK941" s="71" t="s">
        <v>22</v>
      </c>
      <c r="BL941" s="71" t="s">
        <v>24</v>
      </c>
      <c r="BM941" s="71" t="s">
        <v>24</v>
      </c>
      <c r="BN941" s="75" t="b">
        <v>0</v>
      </c>
      <c r="BO941" s="75" t="b">
        <v>0</v>
      </c>
      <c r="BP941" s="75" t="b">
        <v>1</v>
      </c>
      <c r="BQ941" s="75" t="b">
        <v>0</v>
      </c>
      <c r="BR941" s="75" t="b">
        <v>0</v>
      </c>
      <c r="BS941" s="75" t="b">
        <v>0</v>
      </c>
    </row>
    <row r="942" ht="18.0" customHeight="1">
      <c r="A942" s="71" t="s">
        <v>17300</v>
      </c>
      <c r="B942" s="72" t="s">
        <v>17301</v>
      </c>
      <c r="C942" s="73">
        <v>45628.0</v>
      </c>
      <c r="D942" s="73" t="s">
        <v>11261</v>
      </c>
      <c r="E942" s="74">
        <v>273.0</v>
      </c>
      <c r="F942" s="71" t="s">
        <v>34</v>
      </c>
      <c r="G942" s="75" t="b">
        <v>1</v>
      </c>
      <c r="H942" s="71" t="s">
        <v>11261</v>
      </c>
      <c r="I942" s="71" t="s">
        <v>91</v>
      </c>
      <c r="J942" s="71" t="s">
        <v>11261</v>
      </c>
      <c r="K942" s="71" t="s">
        <v>17302</v>
      </c>
      <c r="L942" s="71" t="s">
        <v>93</v>
      </c>
      <c r="M942" s="71" t="s">
        <v>11297</v>
      </c>
      <c r="N942" s="73">
        <v>45604.0</v>
      </c>
      <c r="O942" s="71" t="s">
        <v>17303</v>
      </c>
      <c r="P942" s="71" t="s">
        <v>17304</v>
      </c>
      <c r="Q942" s="71" t="s">
        <v>17305</v>
      </c>
      <c r="R942" s="71" t="s">
        <v>14461</v>
      </c>
      <c r="S942" s="71" t="s">
        <v>11782</v>
      </c>
      <c r="T942" s="71" t="s">
        <v>11261</v>
      </c>
      <c r="U942" s="71" t="s">
        <v>11261</v>
      </c>
      <c r="V942" s="73">
        <v>45628.0</v>
      </c>
      <c r="W942" s="74">
        <v>1.0</v>
      </c>
      <c r="X942" s="74">
        <v>0.0</v>
      </c>
      <c r="Y942" s="74" t="s">
        <v>11261</v>
      </c>
      <c r="Z942" s="73" t="s">
        <v>11261</v>
      </c>
      <c r="AA942" s="71" t="s">
        <v>105</v>
      </c>
      <c r="AB942" s="71" t="s">
        <v>11261</v>
      </c>
      <c r="AC942" s="74">
        <v>2.0</v>
      </c>
      <c r="AD942" s="74">
        <v>0.0</v>
      </c>
      <c r="AE942" s="74">
        <v>0.0</v>
      </c>
      <c r="AF942" s="74">
        <v>0.0</v>
      </c>
      <c r="AG942" s="74">
        <v>0.0</v>
      </c>
      <c r="AH942" s="74">
        <v>1.0</v>
      </c>
      <c r="AI942" s="74">
        <v>0.0</v>
      </c>
      <c r="AJ942" s="74">
        <v>1.0</v>
      </c>
      <c r="AK942" s="71" t="s">
        <v>250</v>
      </c>
      <c r="AL942" s="71" t="s">
        <v>25</v>
      </c>
      <c r="AM942" s="71" t="s">
        <v>25</v>
      </c>
      <c r="AN942" s="71" t="s">
        <v>11268</v>
      </c>
      <c r="AO942" s="71" t="s">
        <v>17</v>
      </c>
      <c r="AP942" s="71" t="s">
        <v>11269</v>
      </c>
      <c r="AQ942" s="71" t="s">
        <v>13</v>
      </c>
      <c r="AR942" s="71" t="s">
        <v>11284</v>
      </c>
      <c r="AS942" s="71" t="s">
        <v>23</v>
      </c>
      <c r="AT942" s="71" t="s">
        <v>20</v>
      </c>
      <c r="AU942" s="71" t="s">
        <v>20</v>
      </c>
      <c r="AV942" s="71" t="s">
        <v>11273</v>
      </c>
      <c r="AW942" s="71" t="s">
        <v>14</v>
      </c>
      <c r="AX942" s="71" t="s">
        <v>11285</v>
      </c>
      <c r="AY942" s="71" t="s">
        <v>19</v>
      </c>
      <c r="AZ942" s="71" t="s">
        <v>11271</v>
      </c>
      <c r="BA942" s="71" t="s">
        <v>15</v>
      </c>
      <c r="BB942" s="71" t="s">
        <v>11274</v>
      </c>
      <c r="BC942" s="71" t="s">
        <v>16</v>
      </c>
      <c r="BD942" s="71" t="s">
        <v>11285</v>
      </c>
      <c r="BE942" s="71" t="s">
        <v>19</v>
      </c>
      <c r="BF942" s="71" t="s">
        <v>20</v>
      </c>
      <c r="BG942" s="71" t="s">
        <v>20</v>
      </c>
      <c r="BH942" s="71" t="s">
        <v>11314</v>
      </c>
      <c r="BI942" s="71" t="s">
        <v>12</v>
      </c>
      <c r="BJ942" s="71" t="s">
        <v>11270</v>
      </c>
      <c r="BK942" s="71" t="s">
        <v>22</v>
      </c>
      <c r="BL942" s="71" t="s">
        <v>24</v>
      </c>
      <c r="BM942" s="71" t="s">
        <v>24</v>
      </c>
      <c r="BN942" s="75" t="b">
        <v>0</v>
      </c>
      <c r="BO942" s="75" t="b">
        <v>0</v>
      </c>
      <c r="BP942" s="75" t="b">
        <v>1</v>
      </c>
      <c r="BQ942" s="75" t="b">
        <v>1</v>
      </c>
      <c r="BR942" s="75" t="b">
        <v>0</v>
      </c>
      <c r="BS942" s="75" t="b">
        <v>0</v>
      </c>
    </row>
    <row r="943" ht="18.0" customHeight="1">
      <c r="A943" s="71" t="s">
        <v>17306</v>
      </c>
      <c r="B943" s="72" t="s">
        <v>17307</v>
      </c>
      <c r="C943" s="73">
        <v>45628.0</v>
      </c>
      <c r="D943" s="73">
        <v>45752.0</v>
      </c>
      <c r="E943" s="74">
        <v>124.0</v>
      </c>
      <c r="F943" s="71" t="s">
        <v>34</v>
      </c>
      <c r="G943" s="75" t="b">
        <v>1</v>
      </c>
      <c r="H943" s="71" t="s">
        <v>1333</v>
      </c>
      <c r="I943" s="71" t="s">
        <v>153</v>
      </c>
      <c r="J943" s="71" t="s">
        <v>168</v>
      </c>
      <c r="K943" s="71" t="s">
        <v>17308</v>
      </c>
      <c r="L943" s="71" t="s">
        <v>93</v>
      </c>
      <c r="M943" s="71" t="s">
        <v>11450</v>
      </c>
      <c r="N943" s="73">
        <v>45611.0</v>
      </c>
      <c r="O943" s="71" t="s">
        <v>17309</v>
      </c>
      <c r="P943" s="71" t="s">
        <v>17310</v>
      </c>
      <c r="Q943" s="71" t="s">
        <v>17311</v>
      </c>
      <c r="R943" s="71" t="s">
        <v>17262</v>
      </c>
      <c r="S943" s="71" t="s">
        <v>15655</v>
      </c>
      <c r="T943" s="71" t="s">
        <v>11261</v>
      </c>
      <c r="U943" s="71" t="s">
        <v>11261</v>
      </c>
      <c r="V943" s="73">
        <v>45628.0</v>
      </c>
      <c r="W943" s="74">
        <v>1.0</v>
      </c>
      <c r="X943" s="74">
        <v>0.0</v>
      </c>
      <c r="Y943" s="74" t="s">
        <v>11261</v>
      </c>
      <c r="Z943" s="73" t="s">
        <v>11261</v>
      </c>
      <c r="AA943" s="71" t="s">
        <v>105</v>
      </c>
      <c r="AB943" s="71" t="s">
        <v>17312</v>
      </c>
      <c r="AC943" s="74">
        <v>3.0</v>
      </c>
      <c r="AD943" s="74">
        <v>0.0</v>
      </c>
      <c r="AE943" s="74">
        <v>1.0</v>
      </c>
      <c r="AF943" s="74">
        <v>0.0</v>
      </c>
      <c r="AG943" s="74">
        <v>1.0</v>
      </c>
      <c r="AH943" s="74">
        <v>0.0</v>
      </c>
      <c r="AI943" s="74">
        <v>1.0</v>
      </c>
      <c r="AJ943" s="74">
        <v>0.0</v>
      </c>
      <c r="AK943" s="71" t="s">
        <v>250</v>
      </c>
      <c r="AL943" s="71" t="s">
        <v>25</v>
      </c>
      <c r="AM943" s="71" t="s">
        <v>25</v>
      </c>
      <c r="AN943" s="71" t="s">
        <v>11268</v>
      </c>
      <c r="AO943" s="71" t="s">
        <v>17</v>
      </c>
      <c r="AP943" s="71" t="s">
        <v>11269</v>
      </c>
      <c r="AQ943" s="71" t="s">
        <v>13</v>
      </c>
      <c r="AR943" s="71" t="s">
        <v>11284</v>
      </c>
      <c r="AS943" s="71" t="s">
        <v>23</v>
      </c>
      <c r="AT943" s="71" t="s">
        <v>21</v>
      </c>
      <c r="AU943" s="71" t="s">
        <v>21</v>
      </c>
      <c r="AV943" s="71" t="s">
        <v>11273</v>
      </c>
      <c r="AW943" s="71" t="s">
        <v>14</v>
      </c>
      <c r="AX943" s="71" t="s">
        <v>11272</v>
      </c>
      <c r="AY943" s="71" t="s">
        <v>18</v>
      </c>
      <c r="AZ943" s="71" t="s">
        <v>11273</v>
      </c>
      <c r="BA943" s="71" t="s">
        <v>14</v>
      </c>
      <c r="BB943" s="71" t="s">
        <v>11268</v>
      </c>
      <c r="BC943" s="71" t="s">
        <v>17</v>
      </c>
      <c r="BD943" s="71" t="s">
        <v>11285</v>
      </c>
      <c r="BE943" s="71" t="s">
        <v>19</v>
      </c>
      <c r="BF943" s="71" t="s">
        <v>20</v>
      </c>
      <c r="BG943" s="71" t="s">
        <v>20</v>
      </c>
      <c r="BH943" s="71" t="s">
        <v>11314</v>
      </c>
      <c r="BI943" s="71" t="s">
        <v>12</v>
      </c>
      <c r="BJ943" s="71" t="s">
        <v>11284</v>
      </c>
      <c r="BK943" s="71" t="s">
        <v>23</v>
      </c>
      <c r="BL943" s="71" t="s">
        <v>24</v>
      </c>
      <c r="BM943" s="71" t="s">
        <v>24</v>
      </c>
      <c r="BN943" s="75" t="b">
        <v>0</v>
      </c>
      <c r="BO943" s="75" t="b">
        <v>1</v>
      </c>
      <c r="BP943" s="75" t="b">
        <v>0</v>
      </c>
      <c r="BQ943" s="75" t="b">
        <v>0</v>
      </c>
      <c r="BR943" s="75" t="b">
        <v>1</v>
      </c>
      <c r="BS943" s="75" t="b">
        <v>1</v>
      </c>
    </row>
    <row r="944" ht="18.0" customHeight="1">
      <c r="A944" s="71" t="s">
        <v>17313</v>
      </c>
      <c r="B944" s="72" t="s">
        <v>17314</v>
      </c>
      <c r="C944" s="73">
        <v>45628.0</v>
      </c>
      <c r="D944" s="73">
        <v>45632.0</v>
      </c>
      <c r="E944" s="74">
        <v>4.0</v>
      </c>
      <c r="F944" s="71" t="s">
        <v>151</v>
      </c>
      <c r="G944" s="75" t="b">
        <v>0</v>
      </c>
      <c r="H944" s="71" t="s">
        <v>1130</v>
      </c>
      <c r="I944" s="71" t="s">
        <v>153</v>
      </c>
      <c r="J944" s="71" t="s">
        <v>154</v>
      </c>
      <c r="K944" s="71" t="s">
        <v>17315</v>
      </c>
      <c r="L944" s="71" t="s">
        <v>93</v>
      </c>
      <c r="M944" s="71" t="s">
        <v>11450</v>
      </c>
      <c r="N944" s="73">
        <v>45604.0</v>
      </c>
      <c r="O944" s="71" t="s">
        <v>17316</v>
      </c>
      <c r="P944" s="71" t="s">
        <v>9394</v>
      </c>
      <c r="Q944" s="71" t="s">
        <v>17317</v>
      </c>
      <c r="R944" s="71" t="s">
        <v>17318</v>
      </c>
      <c r="S944" s="71" t="s">
        <v>16167</v>
      </c>
      <c r="T944" s="71" t="s">
        <v>11261</v>
      </c>
      <c r="U944" s="71" t="s">
        <v>11261</v>
      </c>
      <c r="V944" s="73">
        <v>45628.0</v>
      </c>
      <c r="W944" s="74">
        <v>0.0</v>
      </c>
      <c r="X944" s="74">
        <v>0.0</v>
      </c>
      <c r="Y944" s="74" t="s">
        <v>11261</v>
      </c>
      <c r="Z944" s="73" t="s">
        <v>11261</v>
      </c>
      <c r="AA944" s="71" t="s">
        <v>105</v>
      </c>
      <c r="AB944" s="71" t="s">
        <v>17319</v>
      </c>
      <c r="AC944" s="74">
        <v>2.0</v>
      </c>
      <c r="AD944" s="74">
        <v>0.0</v>
      </c>
      <c r="AE944" s="74">
        <v>0.0</v>
      </c>
      <c r="AF944" s="74">
        <v>0.0</v>
      </c>
      <c r="AG944" s="74">
        <v>0.0</v>
      </c>
      <c r="AH944" s="74">
        <v>1.0</v>
      </c>
      <c r="AI944" s="74">
        <v>1.0</v>
      </c>
      <c r="AJ944" s="74">
        <v>0.0</v>
      </c>
      <c r="AK944" s="71" t="s">
        <v>11261</v>
      </c>
      <c r="AL944" s="71" t="s">
        <v>25</v>
      </c>
      <c r="AM944" s="71" t="s">
        <v>25</v>
      </c>
      <c r="AN944" s="71" t="s">
        <v>11268</v>
      </c>
      <c r="AO944" s="71" t="s">
        <v>17</v>
      </c>
      <c r="AP944" s="71" t="s">
        <v>11314</v>
      </c>
      <c r="AQ944" s="71" t="s">
        <v>12</v>
      </c>
      <c r="AR944" s="71" t="s">
        <v>11284</v>
      </c>
      <c r="AS944" s="71" t="s">
        <v>23</v>
      </c>
      <c r="AT944" s="71" t="s">
        <v>20</v>
      </c>
      <c r="AU944" s="71" t="s">
        <v>20</v>
      </c>
      <c r="AV944" s="71" t="s">
        <v>11273</v>
      </c>
      <c r="AW944" s="71" t="s">
        <v>14</v>
      </c>
      <c r="AX944" s="71" t="s">
        <v>11285</v>
      </c>
      <c r="AY944" s="71" t="s">
        <v>19</v>
      </c>
      <c r="AZ944" s="71" t="s">
        <v>11273</v>
      </c>
      <c r="BA944" s="71" t="s">
        <v>14</v>
      </c>
      <c r="BB944" s="71" t="s">
        <v>11274</v>
      </c>
      <c r="BC944" s="71" t="s">
        <v>16</v>
      </c>
      <c r="BD944" s="71" t="s">
        <v>11272</v>
      </c>
      <c r="BE944" s="71" t="s">
        <v>18</v>
      </c>
      <c r="BF944" s="71" t="s">
        <v>20</v>
      </c>
      <c r="BG944" s="71" t="s">
        <v>20</v>
      </c>
      <c r="BH944" s="71" t="s">
        <v>11269</v>
      </c>
      <c r="BI944" s="71" t="s">
        <v>13</v>
      </c>
      <c r="BJ944" s="71" t="s">
        <v>11270</v>
      </c>
      <c r="BK944" s="71" t="s">
        <v>22</v>
      </c>
      <c r="BL944" s="71" t="s">
        <v>24</v>
      </c>
      <c r="BM944" s="71" t="s">
        <v>24</v>
      </c>
      <c r="BN944" s="75" t="b">
        <v>0</v>
      </c>
      <c r="BO944" s="75" t="b">
        <v>1</v>
      </c>
      <c r="BP944" s="75" t="b">
        <v>1</v>
      </c>
      <c r="BQ944" s="75" t="b">
        <v>0</v>
      </c>
      <c r="BR944" s="75" t="b">
        <v>0</v>
      </c>
      <c r="BS944" s="75" t="b">
        <v>0</v>
      </c>
    </row>
    <row r="945" ht="18.0" customHeight="1">
      <c r="A945" s="71" t="s">
        <v>17320</v>
      </c>
      <c r="B945" s="72" t="s">
        <v>17321</v>
      </c>
      <c r="C945" s="73">
        <v>45628.0</v>
      </c>
      <c r="D945" s="73" t="s">
        <v>11261</v>
      </c>
      <c r="E945" s="74">
        <v>273.0</v>
      </c>
      <c r="F945" s="71" t="s">
        <v>34</v>
      </c>
      <c r="G945" s="75" t="b">
        <v>1</v>
      </c>
      <c r="H945" s="71" t="s">
        <v>11261</v>
      </c>
      <c r="I945" s="71" t="s">
        <v>91</v>
      </c>
      <c r="J945" s="71" t="s">
        <v>11261</v>
      </c>
      <c r="K945" s="71" t="s">
        <v>17322</v>
      </c>
      <c r="L945" s="71" t="s">
        <v>93</v>
      </c>
      <c r="M945" s="71" t="s">
        <v>15141</v>
      </c>
      <c r="N945" s="73">
        <v>45615.0</v>
      </c>
      <c r="O945" s="71" t="s">
        <v>17323</v>
      </c>
      <c r="P945" s="71" t="s">
        <v>17324</v>
      </c>
      <c r="Q945" s="71" t="s">
        <v>17325</v>
      </c>
      <c r="R945" s="71" t="s">
        <v>15141</v>
      </c>
      <c r="S945" s="71" t="s">
        <v>11564</v>
      </c>
      <c r="T945" s="71" t="s">
        <v>11261</v>
      </c>
      <c r="U945" s="71" t="s">
        <v>11261</v>
      </c>
      <c r="V945" s="73">
        <v>45628.0</v>
      </c>
      <c r="W945" s="74">
        <v>0.0</v>
      </c>
      <c r="X945" s="74">
        <v>0.0</v>
      </c>
      <c r="Y945" s="74" t="s">
        <v>11261</v>
      </c>
      <c r="Z945" s="73" t="s">
        <v>11261</v>
      </c>
      <c r="AA945" s="71" t="s">
        <v>105</v>
      </c>
      <c r="AB945" s="71" t="s">
        <v>11261</v>
      </c>
      <c r="AC945" s="74">
        <v>2.0</v>
      </c>
      <c r="AD945" s="74">
        <v>0.0</v>
      </c>
      <c r="AE945" s="74">
        <v>0.0</v>
      </c>
      <c r="AF945" s="74">
        <v>1.0</v>
      </c>
      <c r="AG945" s="74">
        <v>0.0</v>
      </c>
      <c r="AH945" s="74">
        <v>1.0</v>
      </c>
      <c r="AI945" s="74">
        <v>0.0</v>
      </c>
      <c r="AJ945" s="74">
        <v>0.0</v>
      </c>
      <c r="AK945" s="71" t="s">
        <v>123</v>
      </c>
      <c r="AL945" s="71" t="s">
        <v>25</v>
      </c>
      <c r="AM945" s="71" t="s">
        <v>25</v>
      </c>
      <c r="AN945" s="71" t="s">
        <v>11268</v>
      </c>
      <c r="AO945" s="71" t="s">
        <v>17</v>
      </c>
      <c r="AP945" s="71" t="s">
        <v>11314</v>
      </c>
      <c r="AQ945" s="71" t="s">
        <v>12</v>
      </c>
      <c r="AR945" s="71" t="s">
        <v>11284</v>
      </c>
      <c r="AS945" s="71" t="s">
        <v>23</v>
      </c>
      <c r="AT945" s="71" t="s">
        <v>20</v>
      </c>
      <c r="AU945" s="71" t="s">
        <v>20</v>
      </c>
      <c r="AV945" s="71" t="s">
        <v>11273</v>
      </c>
      <c r="AW945" s="71" t="s">
        <v>14</v>
      </c>
      <c r="AX945" s="71" t="s">
        <v>11285</v>
      </c>
      <c r="AY945" s="71" t="s">
        <v>19</v>
      </c>
      <c r="AZ945" s="71" t="s">
        <v>11271</v>
      </c>
      <c r="BA945" s="71" t="s">
        <v>15</v>
      </c>
      <c r="BB945" s="71" t="s">
        <v>11274</v>
      </c>
      <c r="BC945" s="71" t="s">
        <v>16</v>
      </c>
      <c r="BD945" s="71" t="s">
        <v>11272</v>
      </c>
      <c r="BE945" s="71" t="s">
        <v>18</v>
      </c>
      <c r="BF945" s="71" t="s">
        <v>20</v>
      </c>
      <c r="BG945" s="71" t="s">
        <v>20</v>
      </c>
      <c r="BH945" s="71" t="s">
        <v>11314</v>
      </c>
      <c r="BI945" s="71" t="s">
        <v>12</v>
      </c>
      <c r="BJ945" s="71" t="s">
        <v>11270</v>
      </c>
      <c r="BK945" s="71" t="s">
        <v>22</v>
      </c>
      <c r="BL945" s="71" t="s">
        <v>24</v>
      </c>
      <c r="BM945" s="71" t="s">
        <v>24</v>
      </c>
      <c r="BN945" s="75" t="b">
        <v>0</v>
      </c>
      <c r="BO945" s="75" t="b">
        <v>0</v>
      </c>
      <c r="BP945" s="75" t="b">
        <v>1</v>
      </c>
      <c r="BQ945" s="75" t="b">
        <v>0</v>
      </c>
      <c r="BR945" s="75" t="b">
        <v>0</v>
      </c>
      <c r="BS945" s="75" t="b">
        <v>0</v>
      </c>
    </row>
    <row r="946" ht="18.0" customHeight="1">
      <c r="A946" s="71" t="s">
        <v>17326</v>
      </c>
      <c r="B946" s="72" t="s">
        <v>17327</v>
      </c>
      <c r="C946" s="73">
        <v>45628.0</v>
      </c>
      <c r="D946" s="73" t="s">
        <v>11261</v>
      </c>
      <c r="E946" s="74">
        <v>273.0</v>
      </c>
      <c r="F946" s="71" t="s">
        <v>34</v>
      </c>
      <c r="G946" s="75" t="b">
        <v>1</v>
      </c>
      <c r="H946" s="71" t="s">
        <v>11261</v>
      </c>
      <c r="I946" s="71" t="s">
        <v>91</v>
      </c>
      <c r="J946" s="71" t="s">
        <v>11261</v>
      </c>
      <c r="K946" s="71" t="s">
        <v>17328</v>
      </c>
      <c r="L946" s="71" t="s">
        <v>93</v>
      </c>
      <c r="M946" s="71" t="s">
        <v>11318</v>
      </c>
      <c r="N946" s="73">
        <v>45611.0</v>
      </c>
      <c r="O946" s="71" t="s">
        <v>17329</v>
      </c>
      <c r="P946" s="71" t="s">
        <v>17330</v>
      </c>
      <c r="Q946" s="71" t="s">
        <v>17331</v>
      </c>
      <c r="R946" s="71" t="s">
        <v>17210</v>
      </c>
      <c r="S946" s="71" t="s">
        <v>12590</v>
      </c>
      <c r="T946" s="71" t="s">
        <v>11261</v>
      </c>
      <c r="U946" s="71" t="s">
        <v>11261</v>
      </c>
      <c r="V946" s="73">
        <v>45628.0</v>
      </c>
      <c r="W946" s="74">
        <v>1.0</v>
      </c>
      <c r="X946" s="74">
        <v>0.0</v>
      </c>
      <c r="Y946" s="74" t="s">
        <v>11261</v>
      </c>
      <c r="Z946" s="73" t="s">
        <v>11261</v>
      </c>
      <c r="AA946" s="71" t="s">
        <v>105</v>
      </c>
      <c r="AB946" s="71" t="s">
        <v>11261</v>
      </c>
      <c r="AC946" s="74">
        <v>3.0</v>
      </c>
      <c r="AD946" s="74">
        <v>1.0</v>
      </c>
      <c r="AE946" s="74">
        <v>1.0</v>
      </c>
      <c r="AF946" s="74">
        <v>0.0</v>
      </c>
      <c r="AG946" s="74">
        <v>0.0</v>
      </c>
      <c r="AH946" s="74">
        <v>0.0</v>
      </c>
      <c r="AI946" s="74">
        <v>0.0</v>
      </c>
      <c r="AJ946" s="74">
        <v>1.0</v>
      </c>
      <c r="AK946" s="71" t="s">
        <v>181</v>
      </c>
      <c r="AL946" s="71" t="s">
        <v>25</v>
      </c>
      <c r="AM946" s="71" t="s">
        <v>25</v>
      </c>
      <c r="AN946" s="71" t="s">
        <v>11274</v>
      </c>
      <c r="AO946" s="71" t="s">
        <v>16</v>
      </c>
      <c r="AP946" s="71" t="s">
        <v>11314</v>
      </c>
      <c r="AQ946" s="71" t="s">
        <v>12</v>
      </c>
      <c r="AR946" s="71" t="s">
        <v>11284</v>
      </c>
      <c r="AS946" s="71" t="s">
        <v>23</v>
      </c>
      <c r="AT946" s="71" t="s">
        <v>20</v>
      </c>
      <c r="AU946" s="71" t="s">
        <v>20</v>
      </c>
      <c r="AV946" s="71" t="s">
        <v>11271</v>
      </c>
      <c r="AW946" s="71" t="s">
        <v>15</v>
      </c>
      <c r="AX946" s="71" t="s">
        <v>11272</v>
      </c>
      <c r="AY946" s="71" t="s">
        <v>18</v>
      </c>
      <c r="AZ946" s="71" t="s">
        <v>11273</v>
      </c>
      <c r="BA946" s="71" t="s">
        <v>14</v>
      </c>
      <c r="BB946" s="71" t="s">
        <v>11274</v>
      </c>
      <c r="BC946" s="71" t="s">
        <v>16</v>
      </c>
      <c r="BD946" s="71" t="s">
        <v>11272</v>
      </c>
      <c r="BE946" s="71" t="s">
        <v>18</v>
      </c>
      <c r="BF946" s="71" t="s">
        <v>21</v>
      </c>
      <c r="BG946" s="71" t="s">
        <v>21</v>
      </c>
      <c r="BH946" s="71" t="s">
        <v>11269</v>
      </c>
      <c r="BI946" s="71" t="s">
        <v>13</v>
      </c>
      <c r="BJ946" s="71" t="s">
        <v>11270</v>
      </c>
      <c r="BK946" s="71" t="s">
        <v>22</v>
      </c>
      <c r="BL946" s="71" t="s">
        <v>25</v>
      </c>
      <c r="BM946" s="71" t="s">
        <v>25</v>
      </c>
      <c r="BN946" s="75" t="b">
        <v>1</v>
      </c>
      <c r="BO946" s="75" t="b">
        <v>0</v>
      </c>
      <c r="BP946" s="75" t="b">
        <v>0</v>
      </c>
      <c r="BQ946" s="75" t="b">
        <v>1</v>
      </c>
      <c r="BR946" s="75" t="b">
        <v>1</v>
      </c>
      <c r="BS946" s="75" t="b">
        <v>0</v>
      </c>
    </row>
    <row r="947" ht="18.0" customHeight="1">
      <c r="A947" s="71" t="s">
        <v>17332</v>
      </c>
      <c r="B947" s="72" t="s">
        <v>17333</v>
      </c>
      <c r="C947" s="73">
        <v>45628.0</v>
      </c>
      <c r="D947" s="73" t="s">
        <v>11261</v>
      </c>
      <c r="E947" s="74">
        <v>273.0</v>
      </c>
      <c r="F947" s="71" t="s">
        <v>34</v>
      </c>
      <c r="G947" s="75" t="b">
        <v>1</v>
      </c>
      <c r="H947" s="71" t="s">
        <v>11261</v>
      </c>
      <c r="I947" s="71" t="s">
        <v>91</v>
      </c>
      <c r="J947" s="71" t="s">
        <v>11261</v>
      </c>
      <c r="K947" s="71" t="s">
        <v>17334</v>
      </c>
      <c r="L947" s="71" t="s">
        <v>93</v>
      </c>
      <c r="M947" s="71" t="s">
        <v>11318</v>
      </c>
      <c r="N947" s="73">
        <v>45609.0</v>
      </c>
      <c r="O947" s="71" t="s">
        <v>17335</v>
      </c>
      <c r="P947" s="71" t="s">
        <v>17335</v>
      </c>
      <c r="Q947" s="71" t="s">
        <v>17336</v>
      </c>
      <c r="R947" s="71" t="s">
        <v>12611</v>
      </c>
      <c r="S947" s="71" t="s">
        <v>11330</v>
      </c>
      <c r="T947" s="71" t="s">
        <v>11261</v>
      </c>
      <c r="U947" s="71" t="s">
        <v>11261</v>
      </c>
      <c r="V947" s="73">
        <v>45628.0</v>
      </c>
      <c r="W947" s="74">
        <v>0.0</v>
      </c>
      <c r="X947" s="74">
        <v>0.0</v>
      </c>
      <c r="Y947" s="74" t="s">
        <v>11261</v>
      </c>
      <c r="Z947" s="73" t="s">
        <v>11261</v>
      </c>
      <c r="AA947" s="71" t="s">
        <v>105</v>
      </c>
      <c r="AB947" s="71" t="s">
        <v>11261</v>
      </c>
      <c r="AC947" s="74">
        <v>5.0</v>
      </c>
      <c r="AD947" s="74">
        <v>1.0</v>
      </c>
      <c r="AE947" s="74">
        <v>1.0</v>
      </c>
      <c r="AF947" s="74">
        <v>0.0</v>
      </c>
      <c r="AG947" s="74">
        <v>0.0</v>
      </c>
      <c r="AH947" s="74">
        <v>1.0</v>
      </c>
      <c r="AI947" s="74">
        <v>1.0</v>
      </c>
      <c r="AJ947" s="74">
        <v>1.0</v>
      </c>
      <c r="AK947" s="71" t="s">
        <v>123</v>
      </c>
      <c r="AL947" s="71" t="s">
        <v>25</v>
      </c>
      <c r="AM947" s="71" t="s">
        <v>25</v>
      </c>
      <c r="AN947" s="71" t="s">
        <v>11268</v>
      </c>
      <c r="AO947" s="71" t="s">
        <v>17</v>
      </c>
      <c r="AP947" s="71" t="s">
        <v>11314</v>
      </c>
      <c r="AQ947" s="71" t="s">
        <v>12</v>
      </c>
      <c r="AR947" s="71" t="s">
        <v>11284</v>
      </c>
      <c r="AS947" s="71" t="s">
        <v>23</v>
      </c>
      <c r="AT947" s="71" t="s">
        <v>20</v>
      </c>
      <c r="AU947" s="71" t="s">
        <v>20</v>
      </c>
      <c r="AV947" s="71" t="s">
        <v>11273</v>
      </c>
      <c r="AW947" s="71" t="s">
        <v>14</v>
      </c>
      <c r="AX947" s="71" t="s">
        <v>11285</v>
      </c>
      <c r="AY947" s="71" t="s">
        <v>19</v>
      </c>
      <c r="AZ947" s="71" t="s">
        <v>11273</v>
      </c>
      <c r="BA947" s="71" t="s">
        <v>14</v>
      </c>
      <c r="BB947" s="71" t="s">
        <v>11268</v>
      </c>
      <c r="BC947" s="71" t="s">
        <v>17</v>
      </c>
      <c r="BD947" s="71" t="s">
        <v>11285</v>
      </c>
      <c r="BE947" s="71" t="s">
        <v>19</v>
      </c>
      <c r="BF947" s="71" t="s">
        <v>20</v>
      </c>
      <c r="BG947" s="71" t="s">
        <v>20</v>
      </c>
      <c r="BH947" s="71" t="s">
        <v>11269</v>
      </c>
      <c r="BI947" s="71" t="s">
        <v>13</v>
      </c>
      <c r="BJ947" s="71" t="s">
        <v>11270</v>
      </c>
      <c r="BK947" s="71" t="s">
        <v>22</v>
      </c>
      <c r="BL947" s="71" t="s">
        <v>25</v>
      </c>
      <c r="BM947" s="71" t="s">
        <v>25</v>
      </c>
      <c r="BN947" s="75" t="b">
        <v>1</v>
      </c>
      <c r="BO947" s="75" t="b">
        <v>1</v>
      </c>
      <c r="BP947" s="75" t="b">
        <v>1</v>
      </c>
      <c r="BQ947" s="75" t="b">
        <v>1</v>
      </c>
      <c r="BR947" s="75" t="b">
        <v>1</v>
      </c>
      <c r="BS947" s="75" t="b">
        <v>0</v>
      </c>
    </row>
    <row r="948" ht="18.0" customHeight="1">
      <c r="A948" s="71" t="s">
        <v>17337</v>
      </c>
      <c r="B948" s="72" t="s">
        <v>17338</v>
      </c>
      <c r="C948" s="73">
        <v>45628.0</v>
      </c>
      <c r="D948" s="73" t="s">
        <v>11261</v>
      </c>
      <c r="E948" s="74">
        <v>273.0</v>
      </c>
      <c r="F948" s="71" t="s">
        <v>34</v>
      </c>
      <c r="G948" s="75" t="b">
        <v>1</v>
      </c>
      <c r="H948" s="71" t="s">
        <v>11261</v>
      </c>
      <c r="I948" s="71" t="s">
        <v>91</v>
      </c>
      <c r="J948" s="71" t="s">
        <v>11261</v>
      </c>
      <c r="K948" s="71" t="s">
        <v>17339</v>
      </c>
      <c r="L948" s="71" t="s">
        <v>93</v>
      </c>
      <c r="M948" s="71" t="s">
        <v>11374</v>
      </c>
      <c r="N948" s="73">
        <v>45611.0</v>
      </c>
      <c r="O948" s="71" t="s">
        <v>17340</v>
      </c>
      <c r="P948" s="71" t="s">
        <v>17341</v>
      </c>
      <c r="Q948" s="71" t="s">
        <v>17342</v>
      </c>
      <c r="R948" s="71" t="s">
        <v>12498</v>
      </c>
      <c r="S948" s="71" t="s">
        <v>11782</v>
      </c>
      <c r="T948" s="71" t="s">
        <v>11261</v>
      </c>
      <c r="U948" s="71" t="s">
        <v>11261</v>
      </c>
      <c r="V948" s="73">
        <v>45628.0</v>
      </c>
      <c r="W948" s="74">
        <v>1.0</v>
      </c>
      <c r="X948" s="74">
        <v>0.0</v>
      </c>
      <c r="Y948" s="74" t="s">
        <v>11261</v>
      </c>
      <c r="Z948" s="73" t="s">
        <v>11261</v>
      </c>
      <c r="AA948" s="71" t="s">
        <v>105</v>
      </c>
      <c r="AB948" s="71" t="s">
        <v>11261</v>
      </c>
      <c r="AC948" s="74">
        <v>3.0</v>
      </c>
      <c r="AD948" s="74">
        <v>1.0</v>
      </c>
      <c r="AE948" s="74">
        <v>0.0</v>
      </c>
      <c r="AF948" s="74">
        <v>0.0</v>
      </c>
      <c r="AG948" s="74">
        <v>1.0</v>
      </c>
      <c r="AH948" s="74">
        <v>0.0</v>
      </c>
      <c r="AI948" s="74">
        <v>1.0</v>
      </c>
      <c r="AJ948" s="74">
        <v>0.0</v>
      </c>
      <c r="AK948" s="71" t="s">
        <v>250</v>
      </c>
      <c r="AL948" s="71" t="s">
        <v>24</v>
      </c>
      <c r="AM948" s="71" t="s">
        <v>24</v>
      </c>
      <c r="AN948" s="71" t="s">
        <v>11274</v>
      </c>
      <c r="AO948" s="71" t="s">
        <v>16</v>
      </c>
      <c r="AP948" s="71" t="s">
        <v>11314</v>
      </c>
      <c r="AQ948" s="71" t="s">
        <v>12</v>
      </c>
      <c r="AR948" s="71" t="s">
        <v>11270</v>
      </c>
      <c r="AS948" s="71" t="s">
        <v>22</v>
      </c>
      <c r="AT948" s="71" t="s">
        <v>20</v>
      </c>
      <c r="AU948" s="71" t="s">
        <v>20</v>
      </c>
      <c r="AV948" s="71" t="s">
        <v>11271</v>
      </c>
      <c r="AW948" s="71" t="s">
        <v>15</v>
      </c>
      <c r="AX948" s="71" t="s">
        <v>11272</v>
      </c>
      <c r="AY948" s="71" t="s">
        <v>18</v>
      </c>
      <c r="AZ948" s="71" t="s">
        <v>11271</v>
      </c>
      <c r="BA948" s="71" t="s">
        <v>15</v>
      </c>
      <c r="BB948" s="71" t="s">
        <v>11268</v>
      </c>
      <c r="BC948" s="71" t="s">
        <v>17</v>
      </c>
      <c r="BD948" s="71" t="s">
        <v>11285</v>
      </c>
      <c r="BE948" s="71" t="s">
        <v>19</v>
      </c>
      <c r="BF948" s="71" t="s">
        <v>21</v>
      </c>
      <c r="BG948" s="71" t="s">
        <v>21</v>
      </c>
      <c r="BH948" s="71" t="s">
        <v>11269</v>
      </c>
      <c r="BI948" s="71" t="s">
        <v>13</v>
      </c>
      <c r="BJ948" s="71" t="s">
        <v>11270</v>
      </c>
      <c r="BK948" s="71" t="s">
        <v>22</v>
      </c>
      <c r="BL948" s="71" t="s">
        <v>24</v>
      </c>
      <c r="BM948" s="71" t="s">
        <v>24</v>
      </c>
      <c r="BN948" s="75" t="b">
        <v>1</v>
      </c>
      <c r="BO948" s="75" t="b">
        <v>1</v>
      </c>
      <c r="BP948" s="75" t="b">
        <v>0</v>
      </c>
      <c r="BQ948" s="75" t="b">
        <v>0</v>
      </c>
      <c r="BR948" s="75" t="b">
        <v>0</v>
      </c>
      <c r="BS948" s="75" t="b">
        <v>1</v>
      </c>
    </row>
    <row r="949" ht="18.0" customHeight="1">
      <c r="A949" s="71" t="s">
        <v>17343</v>
      </c>
      <c r="B949" s="72" t="s">
        <v>17344</v>
      </c>
      <c r="C949" s="73">
        <v>45628.0</v>
      </c>
      <c r="D949" s="73">
        <v>45660.0</v>
      </c>
      <c r="E949" s="74">
        <v>32.0</v>
      </c>
      <c r="F949" s="71" t="s">
        <v>151</v>
      </c>
      <c r="G949" s="75" t="b">
        <v>0</v>
      </c>
      <c r="H949" s="71" t="s">
        <v>954</v>
      </c>
      <c r="I949" s="71" t="s">
        <v>153</v>
      </c>
      <c r="J949" s="71" t="s">
        <v>168</v>
      </c>
      <c r="K949" s="71" t="s">
        <v>17345</v>
      </c>
      <c r="L949" s="71" t="s">
        <v>93</v>
      </c>
      <c r="M949" s="71" t="s">
        <v>11263</v>
      </c>
      <c r="N949" s="73">
        <v>45589.0</v>
      </c>
      <c r="O949" s="71" t="s">
        <v>17346</v>
      </c>
      <c r="P949" s="71" t="s">
        <v>17347</v>
      </c>
      <c r="Q949" s="71" t="s">
        <v>17348</v>
      </c>
      <c r="R949" s="71" t="s">
        <v>12582</v>
      </c>
      <c r="S949" s="71" t="s">
        <v>11330</v>
      </c>
      <c r="T949" s="71" t="s">
        <v>11261</v>
      </c>
      <c r="U949" s="71" t="s">
        <v>11261</v>
      </c>
      <c r="V949" s="73">
        <v>45628.0</v>
      </c>
      <c r="W949" s="74">
        <v>0.0</v>
      </c>
      <c r="X949" s="74">
        <v>0.0</v>
      </c>
      <c r="Y949" s="74" t="s">
        <v>11261</v>
      </c>
      <c r="Z949" s="73" t="s">
        <v>11261</v>
      </c>
      <c r="AA949" s="71" t="s">
        <v>105</v>
      </c>
      <c r="AB949" s="71" t="s">
        <v>17349</v>
      </c>
      <c r="AC949" s="74">
        <v>4.0</v>
      </c>
      <c r="AD949" s="74">
        <v>1.0</v>
      </c>
      <c r="AE949" s="74">
        <v>0.0</v>
      </c>
      <c r="AF949" s="74">
        <v>0.0</v>
      </c>
      <c r="AG949" s="74">
        <v>0.0</v>
      </c>
      <c r="AH949" s="74">
        <v>1.0</v>
      </c>
      <c r="AI949" s="74">
        <v>1.0</v>
      </c>
      <c r="AJ949" s="74">
        <v>1.0</v>
      </c>
      <c r="AK949" s="71" t="s">
        <v>11261</v>
      </c>
      <c r="AL949" s="71" t="s">
        <v>25</v>
      </c>
      <c r="AM949" s="71" t="s">
        <v>25</v>
      </c>
      <c r="AN949" s="71" t="s">
        <v>11274</v>
      </c>
      <c r="AO949" s="71" t="s">
        <v>16</v>
      </c>
      <c r="AP949" s="71" t="s">
        <v>11314</v>
      </c>
      <c r="AQ949" s="71" t="s">
        <v>12</v>
      </c>
      <c r="AR949" s="71" t="s">
        <v>11284</v>
      </c>
      <c r="AS949" s="71" t="s">
        <v>23</v>
      </c>
      <c r="AT949" s="71" t="s">
        <v>20</v>
      </c>
      <c r="AU949" s="71" t="s">
        <v>20</v>
      </c>
      <c r="AV949" s="71" t="s">
        <v>11273</v>
      </c>
      <c r="AW949" s="71" t="s">
        <v>14</v>
      </c>
      <c r="AX949" s="71" t="s">
        <v>11285</v>
      </c>
      <c r="AY949" s="71" t="s">
        <v>19</v>
      </c>
      <c r="AZ949" s="71" t="s">
        <v>11273</v>
      </c>
      <c r="BA949" s="71" t="s">
        <v>14</v>
      </c>
      <c r="BB949" s="71" t="s">
        <v>11268</v>
      </c>
      <c r="BC949" s="71" t="s">
        <v>17</v>
      </c>
      <c r="BD949" s="71" t="s">
        <v>11285</v>
      </c>
      <c r="BE949" s="71" t="s">
        <v>19</v>
      </c>
      <c r="BF949" s="71" t="s">
        <v>20</v>
      </c>
      <c r="BG949" s="71" t="s">
        <v>20</v>
      </c>
      <c r="BH949" s="71" t="s">
        <v>11269</v>
      </c>
      <c r="BI949" s="71" t="s">
        <v>13</v>
      </c>
      <c r="BJ949" s="71" t="s">
        <v>11270</v>
      </c>
      <c r="BK949" s="71" t="s">
        <v>22</v>
      </c>
      <c r="BL949" s="71" t="s">
        <v>25</v>
      </c>
      <c r="BM949" s="71" t="s">
        <v>25</v>
      </c>
      <c r="BN949" s="75" t="b">
        <v>1</v>
      </c>
      <c r="BO949" s="75" t="b">
        <v>1</v>
      </c>
      <c r="BP949" s="75" t="b">
        <v>1</v>
      </c>
      <c r="BQ949" s="75" t="b">
        <v>1</v>
      </c>
      <c r="BR949" s="75" t="b">
        <v>0</v>
      </c>
      <c r="BS949" s="75" t="b">
        <v>0</v>
      </c>
    </row>
    <row r="950" ht="18.0" customHeight="1">
      <c r="A950" s="71" t="s">
        <v>17350</v>
      </c>
      <c r="B950" s="72" t="s">
        <v>17351</v>
      </c>
      <c r="C950" s="73">
        <v>45628.0</v>
      </c>
      <c r="D950" s="73" t="s">
        <v>11261</v>
      </c>
      <c r="E950" s="74">
        <v>273.0</v>
      </c>
      <c r="F950" s="71" t="s">
        <v>34</v>
      </c>
      <c r="G950" s="75" t="b">
        <v>1</v>
      </c>
      <c r="H950" s="71" t="s">
        <v>11261</v>
      </c>
      <c r="I950" s="71" t="s">
        <v>91</v>
      </c>
      <c r="J950" s="71" t="s">
        <v>11261</v>
      </c>
      <c r="K950" s="71" t="s">
        <v>17352</v>
      </c>
      <c r="L950" s="71" t="s">
        <v>93</v>
      </c>
      <c r="M950" s="71" t="s">
        <v>11374</v>
      </c>
      <c r="N950" s="73">
        <v>45604.0</v>
      </c>
      <c r="O950" s="71" t="s">
        <v>17353</v>
      </c>
      <c r="P950" s="71" t="s">
        <v>17354</v>
      </c>
      <c r="Q950" s="71" t="s">
        <v>17355</v>
      </c>
      <c r="R950" s="71" t="s">
        <v>14152</v>
      </c>
      <c r="S950" s="71" t="s">
        <v>11572</v>
      </c>
      <c r="T950" s="71" t="s">
        <v>11261</v>
      </c>
      <c r="U950" s="71" t="s">
        <v>11261</v>
      </c>
      <c r="V950" s="73">
        <v>45628.0</v>
      </c>
      <c r="W950" s="74">
        <v>1.0</v>
      </c>
      <c r="X950" s="74">
        <v>0.0</v>
      </c>
      <c r="Y950" s="74" t="s">
        <v>11261</v>
      </c>
      <c r="Z950" s="73" t="s">
        <v>11261</v>
      </c>
      <c r="AA950" s="71" t="s">
        <v>105</v>
      </c>
      <c r="AB950" s="71" t="s">
        <v>11261</v>
      </c>
      <c r="AC950" s="74">
        <v>4.0</v>
      </c>
      <c r="AD950" s="74">
        <v>1.0</v>
      </c>
      <c r="AE950" s="74">
        <v>0.0</v>
      </c>
      <c r="AF950" s="74">
        <v>0.0</v>
      </c>
      <c r="AG950" s="74">
        <v>1.0</v>
      </c>
      <c r="AH950" s="74">
        <v>1.0</v>
      </c>
      <c r="AI950" s="74">
        <v>1.0</v>
      </c>
      <c r="AJ950" s="74">
        <v>0.0</v>
      </c>
      <c r="AK950" s="71" t="s">
        <v>123</v>
      </c>
      <c r="AL950" s="71" t="s">
        <v>25</v>
      </c>
      <c r="AM950" s="71" t="s">
        <v>25</v>
      </c>
      <c r="AN950" s="71" t="s">
        <v>11268</v>
      </c>
      <c r="AO950" s="71" t="s">
        <v>17</v>
      </c>
      <c r="AP950" s="71" t="s">
        <v>11314</v>
      </c>
      <c r="AQ950" s="71" t="s">
        <v>12</v>
      </c>
      <c r="AR950" s="71" t="s">
        <v>11284</v>
      </c>
      <c r="AS950" s="71" t="s">
        <v>23</v>
      </c>
      <c r="AT950" s="71" t="s">
        <v>21</v>
      </c>
      <c r="AU950" s="71" t="s">
        <v>21</v>
      </c>
      <c r="AV950" s="71" t="s">
        <v>11273</v>
      </c>
      <c r="AW950" s="71" t="s">
        <v>14</v>
      </c>
      <c r="AX950" s="71" t="s">
        <v>11272</v>
      </c>
      <c r="AY950" s="71" t="s">
        <v>18</v>
      </c>
      <c r="AZ950" s="71" t="s">
        <v>11273</v>
      </c>
      <c r="BA950" s="71" t="s">
        <v>14</v>
      </c>
      <c r="BB950" s="71" t="s">
        <v>11274</v>
      </c>
      <c r="BC950" s="71" t="s">
        <v>16</v>
      </c>
      <c r="BD950" s="71" t="s">
        <v>11285</v>
      </c>
      <c r="BE950" s="71" t="s">
        <v>19</v>
      </c>
      <c r="BF950" s="71" t="s">
        <v>21</v>
      </c>
      <c r="BG950" s="71" t="s">
        <v>21</v>
      </c>
      <c r="BH950" s="71" t="s">
        <v>11269</v>
      </c>
      <c r="BI950" s="71" t="s">
        <v>13</v>
      </c>
      <c r="BJ950" s="71" t="s">
        <v>11284</v>
      </c>
      <c r="BK950" s="71" t="s">
        <v>23</v>
      </c>
      <c r="BL950" s="71" t="s">
        <v>25</v>
      </c>
      <c r="BM950" s="71" t="s">
        <v>25</v>
      </c>
      <c r="BN950" s="75" t="b">
        <v>1</v>
      </c>
      <c r="BO950" s="75" t="b">
        <v>1</v>
      </c>
      <c r="BP950" s="75" t="b">
        <v>1</v>
      </c>
      <c r="BQ950" s="75" t="b">
        <v>0</v>
      </c>
      <c r="BR950" s="75" t="b">
        <v>0</v>
      </c>
      <c r="BS950" s="75" t="b">
        <v>1</v>
      </c>
    </row>
    <row r="951" ht="18.0" customHeight="1">
      <c r="A951" s="71" t="s">
        <v>17356</v>
      </c>
      <c r="B951" s="72" t="s">
        <v>17357</v>
      </c>
      <c r="C951" s="73">
        <v>45628.0</v>
      </c>
      <c r="D951" s="73" t="s">
        <v>11261</v>
      </c>
      <c r="E951" s="74">
        <v>273.0</v>
      </c>
      <c r="F951" s="71" t="s">
        <v>34</v>
      </c>
      <c r="G951" s="75" t="b">
        <v>1</v>
      </c>
      <c r="H951" s="71" t="s">
        <v>954</v>
      </c>
      <c r="I951" s="71" t="s">
        <v>168</v>
      </c>
      <c r="J951" s="71" t="s">
        <v>168</v>
      </c>
      <c r="K951" s="71" t="s">
        <v>17358</v>
      </c>
      <c r="L951" s="71" t="s">
        <v>93</v>
      </c>
      <c r="M951" s="71" t="s">
        <v>11297</v>
      </c>
      <c r="N951" s="73">
        <v>45574.0</v>
      </c>
      <c r="O951" s="71" t="s">
        <v>17359</v>
      </c>
      <c r="P951" s="71" t="s">
        <v>17360</v>
      </c>
      <c r="Q951" s="71" t="s">
        <v>17361</v>
      </c>
      <c r="R951" s="71" t="s">
        <v>16453</v>
      </c>
      <c r="S951" s="71" t="s">
        <v>11330</v>
      </c>
      <c r="T951" s="71" t="s">
        <v>11261</v>
      </c>
      <c r="U951" s="71" t="s">
        <v>11261</v>
      </c>
      <c r="V951" s="73">
        <v>45623.0</v>
      </c>
      <c r="W951" s="74">
        <v>0.0</v>
      </c>
      <c r="X951" s="74">
        <v>0.0</v>
      </c>
      <c r="Y951" s="74" t="s">
        <v>11261</v>
      </c>
      <c r="Z951" s="73" t="s">
        <v>11261</v>
      </c>
      <c r="AA951" s="71" t="s">
        <v>105</v>
      </c>
      <c r="AB951" s="71" t="s">
        <v>17362</v>
      </c>
      <c r="AC951" s="74">
        <v>2.0</v>
      </c>
      <c r="AD951" s="74">
        <v>0.0</v>
      </c>
      <c r="AE951" s="74">
        <v>0.0</v>
      </c>
      <c r="AF951" s="74">
        <v>0.0</v>
      </c>
      <c r="AG951" s="74">
        <v>0.0</v>
      </c>
      <c r="AH951" s="74">
        <v>1.0</v>
      </c>
      <c r="AI951" s="74">
        <v>1.0</v>
      </c>
      <c r="AJ951" s="74">
        <v>0.0</v>
      </c>
      <c r="AK951" s="71" t="s">
        <v>123</v>
      </c>
      <c r="AL951" s="71" t="s">
        <v>25</v>
      </c>
      <c r="AM951" s="71" t="s">
        <v>25</v>
      </c>
      <c r="AN951" s="71" t="s">
        <v>11268</v>
      </c>
      <c r="AO951" s="71" t="s">
        <v>17</v>
      </c>
      <c r="AP951" s="71" t="s">
        <v>11314</v>
      </c>
      <c r="AQ951" s="71" t="s">
        <v>12</v>
      </c>
      <c r="AR951" s="71" t="s">
        <v>11284</v>
      </c>
      <c r="AS951" s="71" t="s">
        <v>23</v>
      </c>
      <c r="AT951" s="71" t="s">
        <v>21</v>
      </c>
      <c r="AU951" s="71" t="s">
        <v>21</v>
      </c>
      <c r="AV951" s="71" t="s">
        <v>11273</v>
      </c>
      <c r="AW951" s="71" t="s">
        <v>14</v>
      </c>
      <c r="AX951" s="71" t="s">
        <v>11285</v>
      </c>
      <c r="AY951" s="71" t="s">
        <v>19</v>
      </c>
      <c r="AZ951" s="71" t="s">
        <v>11273</v>
      </c>
      <c r="BA951" s="71" t="s">
        <v>14</v>
      </c>
      <c r="BB951" s="71" t="s">
        <v>11274</v>
      </c>
      <c r="BC951" s="71" t="s">
        <v>16</v>
      </c>
      <c r="BD951" s="71" t="s">
        <v>11272</v>
      </c>
      <c r="BE951" s="71" t="s">
        <v>18</v>
      </c>
      <c r="BF951" s="71" t="s">
        <v>21</v>
      </c>
      <c r="BG951" s="71" t="s">
        <v>21</v>
      </c>
      <c r="BH951" s="71" t="s">
        <v>11269</v>
      </c>
      <c r="BI951" s="71" t="s">
        <v>13</v>
      </c>
      <c r="BJ951" s="71" t="s">
        <v>11270</v>
      </c>
      <c r="BK951" s="71" t="s">
        <v>22</v>
      </c>
      <c r="BL951" s="71" t="s">
        <v>24</v>
      </c>
      <c r="BM951" s="71" t="s">
        <v>24</v>
      </c>
      <c r="BN951" s="75" t="b">
        <v>0</v>
      </c>
      <c r="BO951" s="75" t="b">
        <v>1</v>
      </c>
      <c r="BP951" s="75" t="b">
        <v>1</v>
      </c>
      <c r="BQ951" s="75" t="b">
        <v>0</v>
      </c>
      <c r="BR951" s="75" t="b">
        <v>0</v>
      </c>
      <c r="BS951" s="75" t="b">
        <v>0</v>
      </c>
    </row>
    <row r="952" ht="18.0" customHeight="1">
      <c r="A952" s="71" t="s">
        <v>17363</v>
      </c>
      <c r="B952" s="72" t="s">
        <v>17364</v>
      </c>
      <c r="C952" s="73">
        <v>45628.0</v>
      </c>
      <c r="D952" s="73">
        <v>45790.0</v>
      </c>
      <c r="E952" s="74">
        <v>162.0</v>
      </c>
      <c r="F952" s="71" t="s">
        <v>34</v>
      </c>
      <c r="G952" s="75" t="b">
        <v>1</v>
      </c>
      <c r="H952" s="71" t="s">
        <v>1333</v>
      </c>
      <c r="I952" s="71" t="s">
        <v>153</v>
      </c>
      <c r="J952" s="71" t="s">
        <v>168</v>
      </c>
      <c r="K952" s="71" t="s">
        <v>17365</v>
      </c>
      <c r="L952" s="71" t="s">
        <v>93</v>
      </c>
      <c r="M952" s="71" t="s">
        <v>11289</v>
      </c>
      <c r="N952" s="73">
        <v>45603.0</v>
      </c>
      <c r="O952" s="71" t="s">
        <v>17366</v>
      </c>
      <c r="P952" s="71" t="s">
        <v>17367</v>
      </c>
      <c r="Q952" s="71" t="s">
        <v>17368</v>
      </c>
      <c r="R952" s="71" t="s">
        <v>12651</v>
      </c>
      <c r="S952" s="71" t="s">
        <v>11572</v>
      </c>
      <c r="T952" s="71" t="s">
        <v>11261</v>
      </c>
      <c r="U952" s="71" t="s">
        <v>11261</v>
      </c>
      <c r="V952" s="73">
        <v>45628.0</v>
      </c>
      <c r="W952" s="74">
        <v>0.0</v>
      </c>
      <c r="X952" s="74">
        <v>0.0</v>
      </c>
      <c r="Y952" s="74" t="s">
        <v>11261</v>
      </c>
      <c r="Z952" s="73" t="s">
        <v>11261</v>
      </c>
      <c r="AA952" s="71" t="s">
        <v>105</v>
      </c>
      <c r="AB952" s="71" t="s">
        <v>17369</v>
      </c>
      <c r="AC952" s="74">
        <v>5.0</v>
      </c>
      <c r="AD952" s="74">
        <v>0.0</v>
      </c>
      <c r="AE952" s="74">
        <v>1.0</v>
      </c>
      <c r="AF952" s="74">
        <v>1.0</v>
      </c>
      <c r="AG952" s="74">
        <v>1.0</v>
      </c>
      <c r="AH952" s="74">
        <v>1.0</v>
      </c>
      <c r="AI952" s="74">
        <v>0.0</v>
      </c>
      <c r="AJ952" s="74">
        <v>1.0</v>
      </c>
      <c r="AK952" s="71" t="s">
        <v>181</v>
      </c>
      <c r="AL952" s="71" t="s">
        <v>25</v>
      </c>
      <c r="AM952" s="71" t="s">
        <v>25</v>
      </c>
      <c r="AN952" s="71" t="s">
        <v>11274</v>
      </c>
      <c r="AO952" s="71" t="s">
        <v>16</v>
      </c>
      <c r="AP952" s="71" t="s">
        <v>11269</v>
      </c>
      <c r="AQ952" s="71" t="s">
        <v>13</v>
      </c>
      <c r="AR952" s="71" t="s">
        <v>11270</v>
      </c>
      <c r="AS952" s="71" t="s">
        <v>22</v>
      </c>
      <c r="AT952" s="71" t="s">
        <v>20</v>
      </c>
      <c r="AU952" s="71" t="s">
        <v>20</v>
      </c>
      <c r="AV952" s="71" t="s">
        <v>11273</v>
      </c>
      <c r="AW952" s="71" t="s">
        <v>14</v>
      </c>
      <c r="AX952" s="71" t="s">
        <v>11285</v>
      </c>
      <c r="AY952" s="71" t="s">
        <v>19</v>
      </c>
      <c r="AZ952" s="71" t="s">
        <v>11271</v>
      </c>
      <c r="BA952" s="71" t="s">
        <v>15</v>
      </c>
      <c r="BB952" s="71" t="s">
        <v>11274</v>
      </c>
      <c r="BC952" s="71" t="s">
        <v>16</v>
      </c>
      <c r="BD952" s="71" t="s">
        <v>11285</v>
      </c>
      <c r="BE952" s="71" t="s">
        <v>19</v>
      </c>
      <c r="BF952" s="71" t="s">
        <v>20</v>
      </c>
      <c r="BG952" s="71" t="s">
        <v>20</v>
      </c>
      <c r="BH952" s="71" t="s">
        <v>11269</v>
      </c>
      <c r="BI952" s="71" t="s">
        <v>13</v>
      </c>
      <c r="BJ952" s="71" t="s">
        <v>11270</v>
      </c>
      <c r="BK952" s="71" t="s">
        <v>22</v>
      </c>
      <c r="BL952" s="71" t="s">
        <v>24</v>
      </c>
      <c r="BM952" s="71" t="s">
        <v>24</v>
      </c>
      <c r="BN952" s="75" t="b">
        <v>0</v>
      </c>
      <c r="BO952" s="75" t="b">
        <v>0</v>
      </c>
      <c r="BP952" s="75" t="b">
        <v>1</v>
      </c>
      <c r="BQ952" s="75" t="b">
        <v>1</v>
      </c>
      <c r="BR952" s="75" t="b">
        <v>1</v>
      </c>
      <c r="BS952" s="75" t="b">
        <v>1</v>
      </c>
    </row>
    <row r="953" ht="18.0" customHeight="1">
      <c r="A953" s="71" t="s">
        <v>17370</v>
      </c>
      <c r="B953" s="72" t="s">
        <v>17371</v>
      </c>
      <c r="C953" s="73">
        <v>45628.0</v>
      </c>
      <c r="D953" s="73" t="s">
        <v>11261</v>
      </c>
      <c r="E953" s="74">
        <v>273.0</v>
      </c>
      <c r="F953" s="71" t="s">
        <v>34</v>
      </c>
      <c r="G953" s="75" t="b">
        <v>1</v>
      </c>
      <c r="H953" s="71" t="s">
        <v>11261</v>
      </c>
      <c r="I953" s="71" t="s">
        <v>91</v>
      </c>
      <c r="J953" s="71" t="s">
        <v>11261</v>
      </c>
      <c r="K953" s="71" t="s">
        <v>17372</v>
      </c>
      <c r="L953" s="71" t="s">
        <v>93</v>
      </c>
      <c r="M953" s="71" t="s">
        <v>11450</v>
      </c>
      <c r="N953" s="73">
        <v>45593.0</v>
      </c>
      <c r="O953" s="71" t="s">
        <v>17373</v>
      </c>
      <c r="P953" s="71" t="s">
        <v>17374</v>
      </c>
      <c r="Q953" s="71" t="s">
        <v>17375</v>
      </c>
      <c r="R953" s="71" t="s">
        <v>12611</v>
      </c>
      <c r="S953" s="71" t="s">
        <v>11330</v>
      </c>
      <c r="T953" s="71" t="s">
        <v>11261</v>
      </c>
      <c r="U953" s="71" t="s">
        <v>11261</v>
      </c>
      <c r="V953" s="73">
        <v>45628.0</v>
      </c>
      <c r="W953" s="74">
        <v>0.0</v>
      </c>
      <c r="X953" s="74">
        <v>0.0</v>
      </c>
      <c r="Y953" s="74" t="s">
        <v>11261</v>
      </c>
      <c r="Z953" s="73" t="s">
        <v>11261</v>
      </c>
      <c r="AA953" s="71" t="s">
        <v>105</v>
      </c>
      <c r="AB953" s="71" t="s">
        <v>11261</v>
      </c>
      <c r="AC953" s="74">
        <v>3.0</v>
      </c>
      <c r="AD953" s="74">
        <v>0.0</v>
      </c>
      <c r="AE953" s="74">
        <v>1.0</v>
      </c>
      <c r="AF953" s="74">
        <v>0.0</v>
      </c>
      <c r="AG953" s="74">
        <v>0.0</v>
      </c>
      <c r="AH953" s="74">
        <v>1.0</v>
      </c>
      <c r="AI953" s="74">
        <v>1.0</v>
      </c>
      <c r="AJ953" s="74">
        <v>0.0</v>
      </c>
      <c r="AK953" s="71" t="s">
        <v>123</v>
      </c>
      <c r="AL953" s="71" t="s">
        <v>25</v>
      </c>
      <c r="AM953" s="71" t="s">
        <v>25</v>
      </c>
      <c r="AN953" s="71" t="s">
        <v>11274</v>
      </c>
      <c r="AO953" s="71" t="s">
        <v>16</v>
      </c>
      <c r="AP953" s="71" t="s">
        <v>11269</v>
      </c>
      <c r="AQ953" s="71" t="s">
        <v>13</v>
      </c>
      <c r="AR953" s="71" t="s">
        <v>11284</v>
      </c>
      <c r="AS953" s="71" t="s">
        <v>23</v>
      </c>
      <c r="AT953" s="71" t="s">
        <v>20</v>
      </c>
      <c r="AU953" s="71" t="s">
        <v>20</v>
      </c>
      <c r="AV953" s="71" t="s">
        <v>11273</v>
      </c>
      <c r="AW953" s="71" t="s">
        <v>14</v>
      </c>
      <c r="AX953" s="71" t="s">
        <v>11285</v>
      </c>
      <c r="AY953" s="71" t="s">
        <v>19</v>
      </c>
      <c r="AZ953" s="71" t="s">
        <v>11273</v>
      </c>
      <c r="BA953" s="71" t="s">
        <v>14</v>
      </c>
      <c r="BB953" s="71" t="s">
        <v>11274</v>
      </c>
      <c r="BC953" s="71" t="s">
        <v>16</v>
      </c>
      <c r="BD953" s="71" t="s">
        <v>11272</v>
      </c>
      <c r="BE953" s="71" t="s">
        <v>18</v>
      </c>
      <c r="BF953" s="71" t="s">
        <v>20</v>
      </c>
      <c r="BG953" s="71" t="s">
        <v>20</v>
      </c>
      <c r="BH953" s="71" t="s">
        <v>11314</v>
      </c>
      <c r="BI953" s="71" t="s">
        <v>12</v>
      </c>
      <c r="BJ953" s="71" t="s">
        <v>11270</v>
      </c>
      <c r="BK953" s="71" t="s">
        <v>22</v>
      </c>
      <c r="BL953" s="71" t="s">
        <v>24</v>
      </c>
      <c r="BM953" s="71" t="s">
        <v>24</v>
      </c>
      <c r="BN953" s="75" t="b">
        <v>0</v>
      </c>
      <c r="BO953" s="75" t="b">
        <v>1</v>
      </c>
      <c r="BP953" s="75" t="b">
        <v>1</v>
      </c>
      <c r="BQ953" s="75" t="b">
        <v>0</v>
      </c>
      <c r="BR953" s="75" t="b">
        <v>1</v>
      </c>
      <c r="BS953" s="75" t="b">
        <v>0</v>
      </c>
    </row>
    <row r="954" ht="18.0" customHeight="1">
      <c r="A954" s="71" t="s">
        <v>17376</v>
      </c>
      <c r="B954" s="72" t="s">
        <v>17377</v>
      </c>
      <c r="C954" s="73">
        <v>45628.0</v>
      </c>
      <c r="D954" s="73">
        <v>45813.0</v>
      </c>
      <c r="E954" s="74">
        <v>185.0</v>
      </c>
      <c r="F954" s="71" t="s">
        <v>34</v>
      </c>
      <c r="G954" s="75" t="b">
        <v>1</v>
      </c>
      <c r="H954" s="71" t="s">
        <v>2537</v>
      </c>
      <c r="I954" s="71" t="s">
        <v>153</v>
      </c>
      <c r="J954" s="71" t="s">
        <v>168</v>
      </c>
      <c r="K954" s="71" t="s">
        <v>17378</v>
      </c>
      <c r="L954" s="71" t="s">
        <v>275</v>
      </c>
      <c r="M954" s="71" t="s">
        <v>15506</v>
      </c>
      <c r="N954" s="73">
        <v>45664.0</v>
      </c>
      <c r="O954" s="71" t="s">
        <v>17379</v>
      </c>
      <c r="P954" s="71" t="s">
        <v>17380</v>
      </c>
      <c r="Q954" s="71" t="s">
        <v>17381</v>
      </c>
      <c r="R954" s="71" t="s">
        <v>11738</v>
      </c>
      <c r="S954" s="71" t="s">
        <v>11739</v>
      </c>
      <c r="T954" s="71" t="s">
        <v>11261</v>
      </c>
      <c r="U954" s="71" t="s">
        <v>11261</v>
      </c>
      <c r="V954" s="73">
        <v>45628.0</v>
      </c>
      <c r="W954" s="74">
        <v>2.0</v>
      </c>
      <c r="X954" s="74">
        <v>0.0</v>
      </c>
      <c r="Y954" s="74" t="s">
        <v>11261</v>
      </c>
      <c r="Z954" s="73" t="s">
        <v>11261</v>
      </c>
      <c r="AA954" s="71" t="s">
        <v>283</v>
      </c>
      <c r="AB954" s="71" t="s">
        <v>17382</v>
      </c>
      <c r="AC954" s="74">
        <v>4.0</v>
      </c>
      <c r="AD954" s="74">
        <v>1.0</v>
      </c>
      <c r="AE954" s="74">
        <v>1.0</v>
      </c>
      <c r="AF954" s="74">
        <v>0.0</v>
      </c>
      <c r="AG954" s="74">
        <v>0.0</v>
      </c>
      <c r="AH954" s="74">
        <v>0.0</v>
      </c>
      <c r="AI954" s="74">
        <v>1.0</v>
      </c>
      <c r="AJ954" s="74">
        <v>1.0</v>
      </c>
      <c r="AK954" s="71" t="s">
        <v>181</v>
      </c>
      <c r="AL954" s="71" t="s">
        <v>25</v>
      </c>
      <c r="AM954" s="71" t="s">
        <v>25</v>
      </c>
      <c r="AN954" s="71" t="s">
        <v>11268</v>
      </c>
      <c r="AO954" s="71" t="s">
        <v>17</v>
      </c>
      <c r="AP954" s="71" t="s">
        <v>11314</v>
      </c>
      <c r="AQ954" s="71" t="s">
        <v>12</v>
      </c>
      <c r="AR954" s="71" t="s">
        <v>11284</v>
      </c>
      <c r="AS954" s="71" t="s">
        <v>23</v>
      </c>
      <c r="AT954" s="71" t="s">
        <v>20</v>
      </c>
      <c r="AU954" s="71" t="s">
        <v>20</v>
      </c>
      <c r="AV954" s="71" t="s">
        <v>11273</v>
      </c>
      <c r="AW954" s="71" t="s">
        <v>14</v>
      </c>
      <c r="AX954" s="71" t="s">
        <v>11285</v>
      </c>
      <c r="AY954" s="71" t="s">
        <v>19</v>
      </c>
      <c r="AZ954" s="71" t="s">
        <v>11273</v>
      </c>
      <c r="BA954" s="71" t="s">
        <v>14</v>
      </c>
      <c r="BB954" s="71" t="s">
        <v>11268</v>
      </c>
      <c r="BC954" s="71" t="s">
        <v>17</v>
      </c>
      <c r="BD954" s="71" t="s">
        <v>11285</v>
      </c>
      <c r="BE954" s="71" t="s">
        <v>19</v>
      </c>
      <c r="BF954" s="71" t="s">
        <v>21</v>
      </c>
      <c r="BG954" s="71" t="s">
        <v>21</v>
      </c>
      <c r="BH954" s="71" t="s">
        <v>11269</v>
      </c>
      <c r="BI954" s="71" t="s">
        <v>13</v>
      </c>
      <c r="BJ954" s="71" t="s">
        <v>11270</v>
      </c>
      <c r="BK954" s="71" t="s">
        <v>22</v>
      </c>
      <c r="BL954" s="71" t="s">
        <v>25</v>
      </c>
      <c r="BM954" s="71" t="s">
        <v>25</v>
      </c>
      <c r="BN954" s="75" t="b">
        <v>1</v>
      </c>
      <c r="BO954" s="75" t="b">
        <v>1</v>
      </c>
      <c r="BP954" s="75" t="b">
        <v>0</v>
      </c>
      <c r="BQ954" s="75" t="b">
        <v>1</v>
      </c>
      <c r="BR954" s="75" t="b">
        <v>1</v>
      </c>
      <c r="BS954" s="75" t="b">
        <v>0</v>
      </c>
    </row>
    <row r="955" ht="18.0" customHeight="1">
      <c r="A955" s="71" t="s">
        <v>17383</v>
      </c>
      <c r="B955" s="72" t="s">
        <v>17384</v>
      </c>
      <c r="C955" s="73">
        <v>45628.0</v>
      </c>
      <c r="D955" s="73">
        <v>45707.0</v>
      </c>
      <c r="E955" s="74">
        <v>79.0</v>
      </c>
      <c r="F955" s="71" t="s">
        <v>151</v>
      </c>
      <c r="G955" s="75" t="b">
        <v>0</v>
      </c>
      <c r="H955" s="71" t="s">
        <v>1090</v>
      </c>
      <c r="I955" s="71" t="s">
        <v>153</v>
      </c>
      <c r="J955" s="71" t="s">
        <v>168</v>
      </c>
      <c r="K955" s="71" t="s">
        <v>17385</v>
      </c>
      <c r="L955" s="71" t="s">
        <v>93</v>
      </c>
      <c r="M955" s="71" t="s">
        <v>11450</v>
      </c>
      <c r="N955" s="73">
        <v>45610.0</v>
      </c>
      <c r="O955" s="71" t="s">
        <v>17386</v>
      </c>
      <c r="P955" s="71" t="s">
        <v>17387</v>
      </c>
      <c r="Q955" s="71" t="s">
        <v>17388</v>
      </c>
      <c r="R955" s="71" t="s">
        <v>11789</v>
      </c>
      <c r="S955" s="71" t="s">
        <v>13064</v>
      </c>
      <c r="T955" s="71" t="s">
        <v>11261</v>
      </c>
      <c r="U955" s="71" t="s">
        <v>11261</v>
      </c>
      <c r="V955" s="73">
        <v>45628.0</v>
      </c>
      <c r="W955" s="74">
        <v>0.0</v>
      </c>
      <c r="X955" s="74">
        <v>0.0</v>
      </c>
      <c r="Y955" s="74" t="s">
        <v>11261</v>
      </c>
      <c r="Z955" s="73" t="s">
        <v>11261</v>
      </c>
      <c r="AA955" s="71" t="s">
        <v>105</v>
      </c>
      <c r="AB955" s="71" t="s">
        <v>17389</v>
      </c>
      <c r="AC955" s="74">
        <v>5.0</v>
      </c>
      <c r="AD955" s="74">
        <v>1.0</v>
      </c>
      <c r="AE955" s="74">
        <v>1.0</v>
      </c>
      <c r="AF955" s="74">
        <v>0.0</v>
      </c>
      <c r="AG955" s="74">
        <v>1.0</v>
      </c>
      <c r="AH955" s="74">
        <v>1.0</v>
      </c>
      <c r="AI955" s="74">
        <v>1.0</v>
      </c>
      <c r="AJ955" s="74">
        <v>0.0</v>
      </c>
      <c r="AK955" s="71" t="s">
        <v>181</v>
      </c>
      <c r="AL955" s="71" t="s">
        <v>25</v>
      </c>
      <c r="AM955" s="71" t="s">
        <v>25</v>
      </c>
      <c r="AN955" s="71" t="s">
        <v>11274</v>
      </c>
      <c r="AO955" s="71" t="s">
        <v>16</v>
      </c>
      <c r="AP955" s="71" t="s">
        <v>11314</v>
      </c>
      <c r="AQ955" s="71" t="s">
        <v>12</v>
      </c>
      <c r="AR955" s="71" t="s">
        <v>11270</v>
      </c>
      <c r="AS955" s="71" t="s">
        <v>22</v>
      </c>
      <c r="AT955" s="71" t="s">
        <v>20</v>
      </c>
      <c r="AU955" s="71" t="s">
        <v>20</v>
      </c>
      <c r="AV955" s="71" t="s">
        <v>11273</v>
      </c>
      <c r="AW955" s="71" t="s">
        <v>14</v>
      </c>
      <c r="AX955" s="71" t="s">
        <v>11272</v>
      </c>
      <c r="AY955" s="71" t="s">
        <v>18</v>
      </c>
      <c r="AZ955" s="71" t="s">
        <v>11273</v>
      </c>
      <c r="BA955" s="71" t="s">
        <v>14</v>
      </c>
      <c r="BB955" s="71" t="s">
        <v>11274</v>
      </c>
      <c r="BC955" s="71" t="s">
        <v>16</v>
      </c>
      <c r="BD955" s="71" t="s">
        <v>11285</v>
      </c>
      <c r="BE955" s="71" t="s">
        <v>19</v>
      </c>
      <c r="BF955" s="71" t="s">
        <v>20</v>
      </c>
      <c r="BG955" s="71" t="s">
        <v>20</v>
      </c>
      <c r="BH955" s="71" t="s">
        <v>11269</v>
      </c>
      <c r="BI955" s="71" t="s">
        <v>13</v>
      </c>
      <c r="BJ955" s="71" t="s">
        <v>11270</v>
      </c>
      <c r="BK955" s="71" t="s">
        <v>22</v>
      </c>
      <c r="BL955" s="71" t="s">
        <v>25</v>
      </c>
      <c r="BM955" s="71" t="s">
        <v>25</v>
      </c>
      <c r="BN955" s="75" t="b">
        <v>1</v>
      </c>
      <c r="BO955" s="75" t="b">
        <v>1</v>
      </c>
      <c r="BP955" s="75" t="b">
        <v>1</v>
      </c>
      <c r="BQ955" s="75" t="b">
        <v>0</v>
      </c>
      <c r="BR955" s="75" t="b">
        <v>1</v>
      </c>
      <c r="BS955" s="75" t="b">
        <v>1</v>
      </c>
    </row>
    <row r="956" ht="18.0" customHeight="1">
      <c r="A956" s="71" t="s">
        <v>17390</v>
      </c>
      <c r="B956" s="72" t="s">
        <v>17391</v>
      </c>
      <c r="C956" s="73">
        <v>45628.0</v>
      </c>
      <c r="D956" s="73">
        <v>45729.0</v>
      </c>
      <c r="E956" s="74">
        <v>101.0</v>
      </c>
      <c r="F956" s="71" t="s">
        <v>34</v>
      </c>
      <c r="G956" s="75" t="b">
        <v>1</v>
      </c>
      <c r="H956" s="71" t="s">
        <v>2442</v>
      </c>
      <c r="I956" s="71" t="s">
        <v>153</v>
      </c>
      <c r="J956" s="71" t="s">
        <v>168</v>
      </c>
      <c r="K956" s="71" t="s">
        <v>17392</v>
      </c>
      <c r="L956" s="71" t="s">
        <v>93</v>
      </c>
      <c r="M956" s="71" t="s">
        <v>11656</v>
      </c>
      <c r="N956" s="73">
        <v>45610.0</v>
      </c>
      <c r="O956" s="71" t="s">
        <v>17393</v>
      </c>
      <c r="P956" s="71" t="s">
        <v>17394</v>
      </c>
      <c r="Q956" s="71" t="s">
        <v>17395</v>
      </c>
      <c r="R956" s="71" t="s">
        <v>11738</v>
      </c>
      <c r="S956" s="71" t="s">
        <v>11739</v>
      </c>
      <c r="T956" s="71" t="s">
        <v>11261</v>
      </c>
      <c r="U956" s="71" t="s">
        <v>11261</v>
      </c>
      <c r="V956" s="73">
        <v>45628.0</v>
      </c>
      <c r="W956" s="74">
        <v>2.0</v>
      </c>
      <c r="X956" s="74">
        <v>0.0</v>
      </c>
      <c r="Y956" s="74" t="s">
        <v>11261</v>
      </c>
      <c r="Z956" s="73" t="s">
        <v>11261</v>
      </c>
      <c r="AA956" s="71" t="s">
        <v>105</v>
      </c>
      <c r="AB956" s="71" t="s">
        <v>17396</v>
      </c>
      <c r="AC956" s="74">
        <v>3.0</v>
      </c>
      <c r="AD956" s="74">
        <v>0.0</v>
      </c>
      <c r="AE956" s="74">
        <v>0.0</v>
      </c>
      <c r="AF956" s="74">
        <v>0.0</v>
      </c>
      <c r="AG956" s="74">
        <v>1.0</v>
      </c>
      <c r="AH956" s="74">
        <v>0.0</v>
      </c>
      <c r="AI956" s="74">
        <v>1.0</v>
      </c>
      <c r="AJ956" s="74">
        <v>1.0</v>
      </c>
      <c r="AK956" s="71" t="s">
        <v>181</v>
      </c>
      <c r="AL956" s="71" t="s">
        <v>25</v>
      </c>
      <c r="AM956" s="71" t="s">
        <v>25</v>
      </c>
      <c r="AN956" s="71" t="s">
        <v>11274</v>
      </c>
      <c r="AO956" s="71" t="s">
        <v>16</v>
      </c>
      <c r="AP956" s="71" t="s">
        <v>11269</v>
      </c>
      <c r="AQ956" s="71" t="s">
        <v>13</v>
      </c>
      <c r="AR956" s="71" t="s">
        <v>11284</v>
      </c>
      <c r="AS956" s="71" t="s">
        <v>23</v>
      </c>
      <c r="AT956" s="71" t="s">
        <v>21</v>
      </c>
      <c r="AU956" s="71" t="s">
        <v>21</v>
      </c>
      <c r="AV956" s="71" t="s">
        <v>11273</v>
      </c>
      <c r="AW956" s="71" t="s">
        <v>14</v>
      </c>
      <c r="AX956" s="71" t="s">
        <v>11272</v>
      </c>
      <c r="AY956" s="71" t="s">
        <v>18</v>
      </c>
      <c r="AZ956" s="71" t="s">
        <v>11273</v>
      </c>
      <c r="BA956" s="71" t="s">
        <v>14</v>
      </c>
      <c r="BB956" s="71" t="s">
        <v>11268</v>
      </c>
      <c r="BC956" s="71" t="s">
        <v>17</v>
      </c>
      <c r="BD956" s="71" t="s">
        <v>11272</v>
      </c>
      <c r="BE956" s="71" t="s">
        <v>18</v>
      </c>
      <c r="BF956" s="71" t="s">
        <v>20</v>
      </c>
      <c r="BG956" s="71" t="s">
        <v>20</v>
      </c>
      <c r="BH956" s="71" t="s">
        <v>11314</v>
      </c>
      <c r="BI956" s="71" t="s">
        <v>12</v>
      </c>
      <c r="BJ956" s="71" t="s">
        <v>11284</v>
      </c>
      <c r="BK956" s="71" t="s">
        <v>23</v>
      </c>
      <c r="BL956" s="71" t="s">
        <v>24</v>
      </c>
      <c r="BM956" s="71" t="s">
        <v>24</v>
      </c>
      <c r="BN956" s="75" t="b">
        <v>0</v>
      </c>
      <c r="BO956" s="75" t="b">
        <v>1</v>
      </c>
      <c r="BP956" s="75" t="b">
        <v>0</v>
      </c>
      <c r="BQ956" s="75" t="b">
        <v>1</v>
      </c>
      <c r="BR956" s="75" t="b">
        <v>0</v>
      </c>
      <c r="BS956" s="75" t="b">
        <v>1</v>
      </c>
    </row>
    <row r="957" ht="18.0" customHeight="1">
      <c r="A957" s="71" t="s">
        <v>17397</v>
      </c>
      <c r="B957" s="72" t="s">
        <v>17398</v>
      </c>
      <c r="C957" s="73">
        <v>45625.0</v>
      </c>
      <c r="D957" s="73" t="s">
        <v>11261</v>
      </c>
      <c r="E957" s="74">
        <v>276.0</v>
      </c>
      <c r="F957" s="71" t="s">
        <v>34</v>
      </c>
      <c r="G957" s="75" t="b">
        <v>1</v>
      </c>
      <c r="H957" s="71" t="s">
        <v>11261</v>
      </c>
      <c r="I957" s="71" t="s">
        <v>91</v>
      </c>
      <c r="J957" s="71" t="s">
        <v>11261</v>
      </c>
      <c r="K957" s="71" t="s">
        <v>17399</v>
      </c>
      <c r="L957" s="71" t="s">
        <v>287</v>
      </c>
      <c r="M957" s="71" t="s">
        <v>11307</v>
      </c>
      <c r="N957" s="73">
        <v>45610.0</v>
      </c>
      <c r="O957" s="71" t="s">
        <v>17400</v>
      </c>
      <c r="P957" s="71" t="s">
        <v>17401</v>
      </c>
      <c r="Q957" s="71" t="s">
        <v>17402</v>
      </c>
      <c r="R957" s="71" t="s">
        <v>12485</v>
      </c>
      <c r="S957" s="71" t="s">
        <v>11864</v>
      </c>
      <c r="T957" s="71" t="s">
        <v>11261</v>
      </c>
      <c r="U957" s="71" t="s">
        <v>11261</v>
      </c>
      <c r="V957" s="73">
        <v>45625.0</v>
      </c>
      <c r="W957" s="74">
        <v>0.0</v>
      </c>
      <c r="X957" s="74">
        <v>0.0</v>
      </c>
      <c r="Y957" s="74" t="s">
        <v>11261</v>
      </c>
      <c r="Z957" s="73" t="s">
        <v>11261</v>
      </c>
      <c r="AA957" s="71" t="s">
        <v>283</v>
      </c>
      <c r="AB957" s="71" t="s">
        <v>11261</v>
      </c>
      <c r="AC957" s="74">
        <v>6.0</v>
      </c>
      <c r="AD957" s="74">
        <v>1.0</v>
      </c>
      <c r="AE957" s="74">
        <v>1.0</v>
      </c>
      <c r="AF957" s="74">
        <v>1.0</v>
      </c>
      <c r="AG957" s="74">
        <v>0.0</v>
      </c>
      <c r="AH957" s="74">
        <v>1.0</v>
      </c>
      <c r="AI957" s="74">
        <v>1.0</v>
      </c>
      <c r="AJ957" s="74">
        <v>1.0</v>
      </c>
      <c r="AK957" s="71" t="s">
        <v>123</v>
      </c>
      <c r="AL957" s="71" t="s">
        <v>25</v>
      </c>
      <c r="AM957" s="71" t="s">
        <v>25</v>
      </c>
      <c r="AN957" s="71" t="s">
        <v>11274</v>
      </c>
      <c r="AO957" s="71" t="s">
        <v>16</v>
      </c>
      <c r="AP957" s="71" t="s">
        <v>11269</v>
      </c>
      <c r="AQ957" s="71" t="s">
        <v>13</v>
      </c>
      <c r="AR957" s="71" t="s">
        <v>11284</v>
      </c>
      <c r="AS957" s="71" t="s">
        <v>23</v>
      </c>
      <c r="AT957" s="71" t="s">
        <v>20</v>
      </c>
      <c r="AU957" s="71" t="s">
        <v>20</v>
      </c>
      <c r="AV957" s="71" t="s">
        <v>11273</v>
      </c>
      <c r="AW957" s="71" t="s">
        <v>14</v>
      </c>
      <c r="AX957" s="71" t="s">
        <v>11285</v>
      </c>
      <c r="AY957" s="71" t="s">
        <v>19</v>
      </c>
      <c r="AZ957" s="71" t="s">
        <v>11273</v>
      </c>
      <c r="BA957" s="71" t="s">
        <v>14</v>
      </c>
      <c r="BB957" s="71" t="s">
        <v>11274</v>
      </c>
      <c r="BC957" s="71" t="s">
        <v>16</v>
      </c>
      <c r="BD957" s="71" t="s">
        <v>11285</v>
      </c>
      <c r="BE957" s="71" t="s">
        <v>19</v>
      </c>
      <c r="BF957" s="71" t="s">
        <v>20</v>
      </c>
      <c r="BG957" s="71" t="s">
        <v>20</v>
      </c>
      <c r="BH957" s="71" t="s">
        <v>11269</v>
      </c>
      <c r="BI957" s="71" t="s">
        <v>13</v>
      </c>
      <c r="BJ957" s="71" t="s">
        <v>11270</v>
      </c>
      <c r="BK957" s="71" t="s">
        <v>22</v>
      </c>
      <c r="BL957" s="71" t="s">
        <v>25</v>
      </c>
      <c r="BM957" s="71" t="s">
        <v>25</v>
      </c>
      <c r="BN957" s="75" t="b">
        <v>1</v>
      </c>
      <c r="BO957" s="75" t="b">
        <v>1</v>
      </c>
      <c r="BP957" s="75" t="b">
        <v>1</v>
      </c>
      <c r="BQ957" s="75" t="b">
        <v>1</v>
      </c>
      <c r="BR957" s="75" t="b">
        <v>1</v>
      </c>
      <c r="BS957" s="75" t="b">
        <v>0</v>
      </c>
    </row>
    <row r="958" ht="18.0" customHeight="1">
      <c r="A958" s="71" t="s">
        <v>17403</v>
      </c>
      <c r="B958" s="72" t="s">
        <v>17404</v>
      </c>
      <c r="C958" s="73">
        <v>45625.0</v>
      </c>
      <c r="D958" s="73">
        <v>45836.0</v>
      </c>
      <c r="E958" s="74">
        <v>211.0</v>
      </c>
      <c r="F958" s="71" t="s">
        <v>34</v>
      </c>
      <c r="G958" s="75" t="b">
        <v>1</v>
      </c>
      <c r="H958" s="71" t="s">
        <v>954</v>
      </c>
      <c r="I958" s="71" t="s">
        <v>153</v>
      </c>
      <c r="J958" s="71" t="s">
        <v>168</v>
      </c>
      <c r="K958" s="71" t="s">
        <v>17405</v>
      </c>
      <c r="L958" s="71" t="s">
        <v>93</v>
      </c>
      <c r="M958" s="71" t="s">
        <v>11318</v>
      </c>
      <c r="N958" s="73">
        <v>45602.0</v>
      </c>
      <c r="O958" s="71" t="s">
        <v>17406</v>
      </c>
      <c r="P958" s="71" t="s">
        <v>17407</v>
      </c>
      <c r="Q958" s="71" t="s">
        <v>17408</v>
      </c>
      <c r="R958" s="71" t="s">
        <v>16064</v>
      </c>
      <c r="S958" s="71" t="s">
        <v>11864</v>
      </c>
      <c r="T958" s="71" t="s">
        <v>11261</v>
      </c>
      <c r="U958" s="71" t="s">
        <v>11261</v>
      </c>
      <c r="V958" s="73">
        <v>45625.0</v>
      </c>
      <c r="W958" s="74">
        <v>1.0</v>
      </c>
      <c r="X958" s="74">
        <v>0.0</v>
      </c>
      <c r="Y958" s="74" t="s">
        <v>11261</v>
      </c>
      <c r="Z958" s="73" t="s">
        <v>11261</v>
      </c>
      <c r="AA958" s="71" t="s">
        <v>105</v>
      </c>
      <c r="AB958" s="71" t="s">
        <v>17409</v>
      </c>
      <c r="AC958" s="74">
        <v>2.0</v>
      </c>
      <c r="AD958" s="74">
        <v>0.0</v>
      </c>
      <c r="AE958" s="74">
        <v>0.0</v>
      </c>
      <c r="AF958" s="74">
        <v>1.0</v>
      </c>
      <c r="AG958" s="74">
        <v>0.0</v>
      </c>
      <c r="AH958" s="74">
        <v>0.0</v>
      </c>
      <c r="AI958" s="74">
        <v>0.0</v>
      </c>
      <c r="AJ958" s="74">
        <v>1.0</v>
      </c>
      <c r="AK958" s="71" t="s">
        <v>123</v>
      </c>
      <c r="AL958" s="71" t="s">
        <v>25</v>
      </c>
      <c r="AM958" s="71" t="s">
        <v>25</v>
      </c>
      <c r="AN958" s="71" t="s">
        <v>11268</v>
      </c>
      <c r="AO958" s="71" t="s">
        <v>17</v>
      </c>
      <c r="AP958" s="71" t="s">
        <v>11314</v>
      </c>
      <c r="AQ958" s="71" t="s">
        <v>12</v>
      </c>
      <c r="AR958" s="71" t="s">
        <v>11284</v>
      </c>
      <c r="AS958" s="71" t="s">
        <v>23</v>
      </c>
      <c r="AT958" s="71" t="s">
        <v>21</v>
      </c>
      <c r="AU958" s="71" t="s">
        <v>21</v>
      </c>
      <c r="AV958" s="71" t="s">
        <v>11273</v>
      </c>
      <c r="AW958" s="71" t="s">
        <v>14</v>
      </c>
      <c r="AX958" s="71" t="s">
        <v>11272</v>
      </c>
      <c r="AY958" s="71" t="s">
        <v>18</v>
      </c>
      <c r="AZ958" s="71" t="s">
        <v>11271</v>
      </c>
      <c r="BA958" s="71" t="s">
        <v>15</v>
      </c>
      <c r="BB958" s="71" t="s">
        <v>11274</v>
      </c>
      <c r="BC958" s="71" t="s">
        <v>16</v>
      </c>
      <c r="BD958" s="71" t="s">
        <v>11272</v>
      </c>
      <c r="BE958" s="71" t="s">
        <v>18</v>
      </c>
      <c r="BF958" s="71" t="s">
        <v>20</v>
      </c>
      <c r="BG958" s="71" t="s">
        <v>20</v>
      </c>
      <c r="BH958" s="71" t="s">
        <v>11314</v>
      </c>
      <c r="BI958" s="71" t="s">
        <v>12</v>
      </c>
      <c r="BJ958" s="71" t="s">
        <v>11270</v>
      </c>
      <c r="BK958" s="71" t="s">
        <v>22</v>
      </c>
      <c r="BL958" s="71" t="s">
        <v>24</v>
      </c>
      <c r="BM958" s="71" t="s">
        <v>24</v>
      </c>
      <c r="BN958" s="75" t="b">
        <v>0</v>
      </c>
      <c r="BO958" s="75" t="b">
        <v>0</v>
      </c>
      <c r="BP958" s="75" t="b">
        <v>0</v>
      </c>
      <c r="BQ958" s="75" t="b">
        <v>1</v>
      </c>
      <c r="BR958" s="75" t="b">
        <v>0</v>
      </c>
      <c r="BS958" s="75" t="b">
        <v>0</v>
      </c>
    </row>
    <row r="959" ht="18.0" customHeight="1">
      <c r="A959" s="71" t="s">
        <v>17410</v>
      </c>
      <c r="B959" s="72" t="s">
        <v>17411</v>
      </c>
      <c r="C959" s="73">
        <v>45625.0</v>
      </c>
      <c r="D959" s="73">
        <v>45719.0</v>
      </c>
      <c r="E959" s="74">
        <v>94.0</v>
      </c>
      <c r="F959" s="71" t="s">
        <v>34</v>
      </c>
      <c r="G959" s="75" t="b">
        <v>1</v>
      </c>
      <c r="H959" s="71" t="s">
        <v>559</v>
      </c>
      <c r="I959" s="71" t="s">
        <v>153</v>
      </c>
      <c r="J959" s="71" t="s">
        <v>154</v>
      </c>
      <c r="K959" s="71" t="s">
        <v>17412</v>
      </c>
      <c r="L959" s="71" t="s">
        <v>93</v>
      </c>
      <c r="M959" s="71" t="s">
        <v>11656</v>
      </c>
      <c r="N959" s="73">
        <v>45603.0</v>
      </c>
      <c r="O959" s="71" t="s">
        <v>17413</v>
      </c>
      <c r="P959" s="71" t="s">
        <v>17414</v>
      </c>
      <c r="Q959" s="71" t="s">
        <v>17415</v>
      </c>
      <c r="R959" s="71" t="s">
        <v>16216</v>
      </c>
      <c r="S959" s="71" t="s">
        <v>15900</v>
      </c>
      <c r="T959" s="71" t="s">
        <v>11261</v>
      </c>
      <c r="U959" s="71" t="s">
        <v>11261</v>
      </c>
      <c r="V959" s="73">
        <v>45625.0</v>
      </c>
      <c r="W959" s="74">
        <v>0.0</v>
      </c>
      <c r="X959" s="74">
        <v>1.0</v>
      </c>
      <c r="Y959" s="74" t="s">
        <v>11261</v>
      </c>
      <c r="Z959" s="73" t="s">
        <v>11261</v>
      </c>
      <c r="AA959" s="71" t="s">
        <v>105</v>
      </c>
      <c r="AB959" s="71" t="s">
        <v>17416</v>
      </c>
      <c r="AC959" s="74">
        <v>4.0</v>
      </c>
      <c r="AD959" s="74">
        <v>1.0</v>
      </c>
      <c r="AE959" s="74">
        <v>1.0</v>
      </c>
      <c r="AF959" s="74">
        <v>1.0</v>
      </c>
      <c r="AG959" s="74">
        <v>0.0</v>
      </c>
      <c r="AH959" s="74">
        <v>1.0</v>
      </c>
      <c r="AI959" s="74">
        <v>0.0</v>
      </c>
      <c r="AJ959" s="74">
        <v>0.0</v>
      </c>
      <c r="AK959" s="71" t="s">
        <v>123</v>
      </c>
      <c r="AL959" s="71" t="s">
        <v>25</v>
      </c>
      <c r="AM959" s="71" t="s">
        <v>25</v>
      </c>
      <c r="AN959" s="71" t="s">
        <v>11268</v>
      </c>
      <c r="AO959" s="71" t="s">
        <v>17</v>
      </c>
      <c r="AP959" s="71" t="s">
        <v>11269</v>
      </c>
      <c r="AQ959" s="71" t="s">
        <v>13</v>
      </c>
      <c r="AR959" s="71" t="s">
        <v>11270</v>
      </c>
      <c r="AS959" s="71" t="s">
        <v>22</v>
      </c>
      <c r="AT959" s="71" t="s">
        <v>20</v>
      </c>
      <c r="AU959" s="71" t="s">
        <v>20</v>
      </c>
      <c r="AV959" s="71" t="s">
        <v>11273</v>
      </c>
      <c r="AW959" s="71" t="s">
        <v>14</v>
      </c>
      <c r="AX959" s="71" t="s">
        <v>11285</v>
      </c>
      <c r="AY959" s="71" t="s">
        <v>19</v>
      </c>
      <c r="AZ959" s="71" t="s">
        <v>11271</v>
      </c>
      <c r="BA959" s="71" t="s">
        <v>15</v>
      </c>
      <c r="BB959" s="71" t="s">
        <v>11268</v>
      </c>
      <c r="BC959" s="71" t="s">
        <v>17</v>
      </c>
      <c r="BD959" s="71" t="s">
        <v>11272</v>
      </c>
      <c r="BE959" s="71" t="s">
        <v>18</v>
      </c>
      <c r="BF959" s="71" t="s">
        <v>20</v>
      </c>
      <c r="BG959" s="71" t="s">
        <v>20</v>
      </c>
      <c r="BH959" s="71" t="s">
        <v>11269</v>
      </c>
      <c r="BI959" s="71" t="s">
        <v>13</v>
      </c>
      <c r="BJ959" s="71" t="s">
        <v>11284</v>
      </c>
      <c r="BK959" s="71" t="s">
        <v>23</v>
      </c>
      <c r="BL959" s="71" t="s">
        <v>25</v>
      </c>
      <c r="BM959" s="71" t="s">
        <v>25</v>
      </c>
      <c r="BN959" s="75" t="b">
        <v>1</v>
      </c>
      <c r="BO959" s="75" t="b">
        <v>0</v>
      </c>
      <c r="BP959" s="75" t="b">
        <v>1</v>
      </c>
      <c r="BQ959" s="75" t="b">
        <v>0</v>
      </c>
      <c r="BR959" s="75" t="b">
        <v>1</v>
      </c>
      <c r="BS959" s="75" t="b">
        <v>0</v>
      </c>
    </row>
    <row r="960" ht="18.0" customHeight="1">
      <c r="A960" s="71" t="s">
        <v>17417</v>
      </c>
      <c r="B960" s="72" t="s">
        <v>17418</v>
      </c>
      <c r="C960" s="73">
        <v>45625.0</v>
      </c>
      <c r="D960" s="73">
        <v>45847.0</v>
      </c>
      <c r="E960" s="74">
        <v>222.0</v>
      </c>
      <c r="F960" s="71" t="s">
        <v>34</v>
      </c>
      <c r="G960" s="75" t="b">
        <v>1</v>
      </c>
      <c r="H960" s="71" t="s">
        <v>2537</v>
      </c>
      <c r="I960" s="71" t="s">
        <v>153</v>
      </c>
      <c r="J960" s="71" t="s">
        <v>168</v>
      </c>
      <c r="K960" s="71" t="s">
        <v>17419</v>
      </c>
      <c r="L960" s="71" t="s">
        <v>93</v>
      </c>
      <c r="M960" s="71" t="s">
        <v>11334</v>
      </c>
      <c r="N960" s="73">
        <v>45607.0</v>
      </c>
      <c r="O960" s="71" t="s">
        <v>17420</v>
      </c>
      <c r="P960" s="71" t="s">
        <v>17421</v>
      </c>
      <c r="Q960" s="71" t="s">
        <v>17422</v>
      </c>
      <c r="R960" s="71" t="s">
        <v>13658</v>
      </c>
      <c r="S960" s="71" t="s">
        <v>11386</v>
      </c>
      <c r="T960" s="71" t="s">
        <v>11261</v>
      </c>
      <c r="U960" s="71" t="s">
        <v>11261</v>
      </c>
      <c r="V960" s="73">
        <v>45625.0</v>
      </c>
      <c r="W960" s="74">
        <v>1.0</v>
      </c>
      <c r="X960" s="74">
        <v>0.0</v>
      </c>
      <c r="Y960" s="74" t="s">
        <v>11261</v>
      </c>
      <c r="Z960" s="73" t="s">
        <v>11261</v>
      </c>
      <c r="AA960" s="71" t="s">
        <v>105</v>
      </c>
      <c r="AB960" s="71" t="s">
        <v>17423</v>
      </c>
      <c r="AC960" s="74">
        <v>3.0</v>
      </c>
      <c r="AD960" s="74">
        <v>1.0</v>
      </c>
      <c r="AE960" s="74">
        <v>0.0</v>
      </c>
      <c r="AF960" s="74">
        <v>0.0</v>
      </c>
      <c r="AG960" s="74">
        <v>0.0</v>
      </c>
      <c r="AH960" s="74">
        <v>1.0</v>
      </c>
      <c r="AI960" s="74">
        <v>1.0</v>
      </c>
      <c r="AJ960" s="74">
        <v>0.0</v>
      </c>
      <c r="AK960" s="71" t="s">
        <v>181</v>
      </c>
      <c r="AL960" s="71" t="s">
        <v>25</v>
      </c>
      <c r="AM960" s="71" t="s">
        <v>25</v>
      </c>
      <c r="AN960" s="71" t="s">
        <v>11268</v>
      </c>
      <c r="AO960" s="71" t="s">
        <v>17</v>
      </c>
      <c r="AP960" s="71" t="s">
        <v>11314</v>
      </c>
      <c r="AQ960" s="71" t="s">
        <v>12</v>
      </c>
      <c r="AR960" s="71" t="s">
        <v>11270</v>
      </c>
      <c r="AS960" s="71" t="s">
        <v>22</v>
      </c>
      <c r="AT960" s="71" t="s">
        <v>21</v>
      </c>
      <c r="AU960" s="71" t="s">
        <v>21</v>
      </c>
      <c r="AV960" s="71" t="s">
        <v>11273</v>
      </c>
      <c r="AW960" s="71" t="s">
        <v>14</v>
      </c>
      <c r="AX960" s="71" t="s">
        <v>11285</v>
      </c>
      <c r="AY960" s="71" t="s">
        <v>19</v>
      </c>
      <c r="AZ960" s="71" t="s">
        <v>11273</v>
      </c>
      <c r="BA960" s="71" t="s">
        <v>14</v>
      </c>
      <c r="BB960" s="71" t="s">
        <v>11274</v>
      </c>
      <c r="BC960" s="71" t="s">
        <v>16</v>
      </c>
      <c r="BD960" s="71" t="s">
        <v>11272</v>
      </c>
      <c r="BE960" s="71" t="s">
        <v>18</v>
      </c>
      <c r="BF960" s="71" t="s">
        <v>21</v>
      </c>
      <c r="BG960" s="71" t="s">
        <v>21</v>
      </c>
      <c r="BH960" s="71" t="s">
        <v>11269</v>
      </c>
      <c r="BI960" s="71" t="s">
        <v>13</v>
      </c>
      <c r="BJ960" s="71" t="s">
        <v>11284</v>
      </c>
      <c r="BK960" s="71" t="s">
        <v>23</v>
      </c>
      <c r="BL960" s="71" t="s">
        <v>25</v>
      </c>
      <c r="BM960" s="71" t="s">
        <v>25</v>
      </c>
      <c r="BN960" s="75" t="b">
        <v>1</v>
      </c>
      <c r="BO960" s="75" t="b">
        <v>1</v>
      </c>
      <c r="BP960" s="75" t="b">
        <v>1</v>
      </c>
      <c r="BQ960" s="75" t="b">
        <v>0</v>
      </c>
      <c r="BR960" s="75" t="b">
        <v>0</v>
      </c>
      <c r="BS960" s="75" t="b">
        <v>0</v>
      </c>
    </row>
    <row r="961" ht="18.0" customHeight="1">
      <c r="A961" s="71" t="s">
        <v>17424</v>
      </c>
      <c r="B961" s="72" t="s">
        <v>17425</v>
      </c>
      <c r="C961" s="73">
        <v>45625.0</v>
      </c>
      <c r="D961" s="73" t="s">
        <v>11261</v>
      </c>
      <c r="E961" s="74">
        <v>276.0</v>
      </c>
      <c r="F961" s="71" t="s">
        <v>34</v>
      </c>
      <c r="G961" s="75" t="b">
        <v>1</v>
      </c>
      <c r="H961" s="71" t="s">
        <v>11261</v>
      </c>
      <c r="I961" s="71" t="s">
        <v>91</v>
      </c>
      <c r="J961" s="71" t="s">
        <v>11261</v>
      </c>
      <c r="K961" s="71" t="s">
        <v>17426</v>
      </c>
      <c r="L961" s="71" t="s">
        <v>93</v>
      </c>
      <c r="M961" s="71" t="s">
        <v>11334</v>
      </c>
      <c r="N961" s="73">
        <v>45600.0</v>
      </c>
      <c r="O961" s="71" t="s">
        <v>17427</v>
      </c>
      <c r="P961" s="71" t="s">
        <v>17428</v>
      </c>
      <c r="Q961" s="71" t="s">
        <v>17429</v>
      </c>
      <c r="R961" s="71" t="s">
        <v>14023</v>
      </c>
      <c r="S961" s="71" t="s">
        <v>11293</v>
      </c>
      <c r="T961" s="71" t="s">
        <v>11261</v>
      </c>
      <c r="U961" s="71" t="s">
        <v>11261</v>
      </c>
      <c r="V961" s="73">
        <v>45625.0</v>
      </c>
      <c r="W961" s="74">
        <v>0.0</v>
      </c>
      <c r="X961" s="74">
        <v>0.0</v>
      </c>
      <c r="Y961" s="74" t="s">
        <v>11261</v>
      </c>
      <c r="Z961" s="73" t="s">
        <v>11261</v>
      </c>
      <c r="AA961" s="71" t="s">
        <v>105</v>
      </c>
      <c r="AB961" s="71" t="s">
        <v>11261</v>
      </c>
      <c r="AC961" s="74">
        <v>7.0</v>
      </c>
      <c r="AD961" s="74">
        <v>1.0</v>
      </c>
      <c r="AE961" s="74">
        <v>1.0</v>
      </c>
      <c r="AF961" s="74">
        <v>1.0</v>
      </c>
      <c r="AG961" s="74">
        <v>1.0</v>
      </c>
      <c r="AH961" s="74">
        <v>1.0</v>
      </c>
      <c r="AI961" s="74">
        <v>1.0</v>
      </c>
      <c r="AJ961" s="74">
        <v>1.0</v>
      </c>
      <c r="AK961" s="71" t="s">
        <v>250</v>
      </c>
      <c r="AL961" s="71" t="s">
        <v>25</v>
      </c>
      <c r="AM961" s="71" t="s">
        <v>25</v>
      </c>
      <c r="AN961" s="71" t="s">
        <v>11274</v>
      </c>
      <c r="AO961" s="71" t="s">
        <v>16</v>
      </c>
      <c r="AP961" s="71" t="s">
        <v>11269</v>
      </c>
      <c r="AQ961" s="71" t="s">
        <v>13</v>
      </c>
      <c r="AR961" s="71" t="s">
        <v>11284</v>
      </c>
      <c r="AS961" s="71" t="s">
        <v>23</v>
      </c>
      <c r="AT961" s="71" t="s">
        <v>21</v>
      </c>
      <c r="AU961" s="71" t="s">
        <v>21</v>
      </c>
      <c r="AV961" s="71" t="s">
        <v>11273</v>
      </c>
      <c r="AW961" s="71" t="s">
        <v>14</v>
      </c>
      <c r="AX961" s="71" t="s">
        <v>11285</v>
      </c>
      <c r="AY961" s="71" t="s">
        <v>19</v>
      </c>
      <c r="AZ961" s="71" t="s">
        <v>11273</v>
      </c>
      <c r="BA961" s="71" t="s">
        <v>14</v>
      </c>
      <c r="BB961" s="71" t="s">
        <v>11274</v>
      </c>
      <c r="BC961" s="71" t="s">
        <v>16</v>
      </c>
      <c r="BD961" s="71" t="s">
        <v>11285</v>
      </c>
      <c r="BE961" s="71" t="s">
        <v>19</v>
      </c>
      <c r="BF961" s="71" t="s">
        <v>21</v>
      </c>
      <c r="BG961" s="71" t="s">
        <v>21</v>
      </c>
      <c r="BH961" s="71" t="s">
        <v>11269</v>
      </c>
      <c r="BI961" s="71" t="s">
        <v>13</v>
      </c>
      <c r="BJ961" s="71" t="s">
        <v>11284</v>
      </c>
      <c r="BK961" s="71" t="s">
        <v>23</v>
      </c>
      <c r="BL961" s="71" t="s">
        <v>25</v>
      </c>
      <c r="BM961" s="71" t="s">
        <v>25</v>
      </c>
      <c r="BN961" s="75" t="b">
        <v>1</v>
      </c>
      <c r="BO961" s="75" t="b">
        <v>1</v>
      </c>
      <c r="BP961" s="75" t="b">
        <v>1</v>
      </c>
      <c r="BQ961" s="75" t="b">
        <v>1</v>
      </c>
      <c r="BR961" s="75" t="b">
        <v>1</v>
      </c>
      <c r="BS961" s="75" t="b">
        <v>1</v>
      </c>
    </row>
    <row r="962" ht="18.0" customHeight="1">
      <c r="A962" s="71" t="s">
        <v>17430</v>
      </c>
      <c r="B962" s="72" t="s">
        <v>17431</v>
      </c>
      <c r="C962" s="73">
        <v>45624.0</v>
      </c>
      <c r="D962" s="73" t="s">
        <v>11261</v>
      </c>
      <c r="E962" s="74">
        <v>277.0</v>
      </c>
      <c r="F962" s="71" t="s">
        <v>34</v>
      </c>
      <c r="G962" s="75" t="b">
        <v>1</v>
      </c>
      <c r="H962" s="71" t="s">
        <v>2442</v>
      </c>
      <c r="I962" s="71" t="s">
        <v>168</v>
      </c>
      <c r="J962" s="71" t="s">
        <v>168</v>
      </c>
      <c r="K962" s="71" t="s">
        <v>17432</v>
      </c>
      <c r="L962" s="71" t="s">
        <v>93</v>
      </c>
      <c r="M962" s="71" t="s">
        <v>11307</v>
      </c>
      <c r="N962" s="73">
        <v>45607.0</v>
      </c>
      <c r="O962" s="71" t="s">
        <v>17433</v>
      </c>
      <c r="P962" s="71" t="s">
        <v>17434</v>
      </c>
      <c r="Q962" s="71" t="s">
        <v>17435</v>
      </c>
      <c r="R962" s="71" t="s">
        <v>17436</v>
      </c>
      <c r="S962" s="71" t="s">
        <v>11424</v>
      </c>
      <c r="T962" s="71" t="s">
        <v>11261</v>
      </c>
      <c r="U962" s="71" t="s">
        <v>11261</v>
      </c>
      <c r="V962" s="73">
        <v>45624.0</v>
      </c>
      <c r="W962" s="74">
        <v>0.0</v>
      </c>
      <c r="X962" s="74">
        <v>0.0</v>
      </c>
      <c r="Y962" s="74" t="s">
        <v>11261</v>
      </c>
      <c r="Z962" s="73" t="s">
        <v>11261</v>
      </c>
      <c r="AA962" s="71" t="s">
        <v>105</v>
      </c>
      <c r="AB962" s="71" t="s">
        <v>17437</v>
      </c>
      <c r="AC962" s="74">
        <v>5.0</v>
      </c>
      <c r="AD962" s="74">
        <v>0.0</v>
      </c>
      <c r="AE962" s="74">
        <v>1.0</v>
      </c>
      <c r="AF962" s="74">
        <v>1.0</v>
      </c>
      <c r="AG962" s="74">
        <v>0.0</v>
      </c>
      <c r="AH962" s="74">
        <v>1.0</v>
      </c>
      <c r="AI962" s="74">
        <v>1.0</v>
      </c>
      <c r="AJ962" s="74">
        <v>1.0</v>
      </c>
      <c r="AK962" s="71" t="s">
        <v>181</v>
      </c>
      <c r="AL962" s="71" t="s">
        <v>25</v>
      </c>
      <c r="AM962" s="71" t="s">
        <v>25</v>
      </c>
      <c r="AN962" s="71" t="s">
        <v>11274</v>
      </c>
      <c r="AO962" s="71" t="s">
        <v>16</v>
      </c>
      <c r="AP962" s="71" t="s">
        <v>11269</v>
      </c>
      <c r="AQ962" s="71" t="s">
        <v>13</v>
      </c>
      <c r="AR962" s="71" t="s">
        <v>11284</v>
      </c>
      <c r="AS962" s="71" t="s">
        <v>23</v>
      </c>
      <c r="AT962" s="71" t="s">
        <v>21</v>
      </c>
      <c r="AU962" s="71" t="s">
        <v>21</v>
      </c>
      <c r="AV962" s="71" t="s">
        <v>11271</v>
      </c>
      <c r="AW962" s="71" t="s">
        <v>15</v>
      </c>
      <c r="AX962" s="71" t="s">
        <v>11285</v>
      </c>
      <c r="AY962" s="71" t="s">
        <v>19</v>
      </c>
      <c r="AZ962" s="71" t="s">
        <v>11271</v>
      </c>
      <c r="BA962" s="71" t="s">
        <v>15</v>
      </c>
      <c r="BB962" s="71" t="s">
        <v>11274</v>
      </c>
      <c r="BC962" s="71" t="s">
        <v>16</v>
      </c>
      <c r="BD962" s="71" t="s">
        <v>11285</v>
      </c>
      <c r="BE962" s="71" t="s">
        <v>19</v>
      </c>
      <c r="BF962" s="71" t="s">
        <v>21</v>
      </c>
      <c r="BG962" s="71" t="s">
        <v>21</v>
      </c>
      <c r="BH962" s="71" t="s">
        <v>11269</v>
      </c>
      <c r="BI962" s="71" t="s">
        <v>13</v>
      </c>
      <c r="BJ962" s="71" t="s">
        <v>11270</v>
      </c>
      <c r="BK962" s="71" t="s">
        <v>22</v>
      </c>
      <c r="BL962" s="71" t="s">
        <v>24</v>
      </c>
      <c r="BM962" s="71" t="s">
        <v>24</v>
      </c>
      <c r="BN962" s="75" t="b">
        <v>0</v>
      </c>
      <c r="BO962" s="75" t="b">
        <v>1</v>
      </c>
      <c r="BP962" s="75" t="b">
        <v>1</v>
      </c>
      <c r="BQ962" s="75" t="b">
        <v>1</v>
      </c>
      <c r="BR962" s="75" t="b">
        <v>1</v>
      </c>
      <c r="BS962" s="75" t="b">
        <v>0</v>
      </c>
    </row>
    <row r="963" ht="18.0" customHeight="1">
      <c r="A963" s="71" t="s">
        <v>17438</v>
      </c>
      <c r="B963" s="72" t="s">
        <v>17439</v>
      </c>
      <c r="C963" s="73">
        <v>45624.0</v>
      </c>
      <c r="D963" s="73" t="s">
        <v>11261</v>
      </c>
      <c r="E963" s="74">
        <v>277.0</v>
      </c>
      <c r="F963" s="71" t="s">
        <v>34</v>
      </c>
      <c r="G963" s="75" t="b">
        <v>1</v>
      </c>
      <c r="H963" s="71" t="s">
        <v>11261</v>
      </c>
      <c r="I963" s="71" t="s">
        <v>91</v>
      </c>
      <c r="J963" s="71" t="s">
        <v>11261</v>
      </c>
      <c r="K963" s="71" t="s">
        <v>17440</v>
      </c>
      <c r="L963" s="71" t="s">
        <v>93</v>
      </c>
      <c r="M963" s="71" t="s">
        <v>11334</v>
      </c>
      <c r="N963" s="73">
        <v>45608.0</v>
      </c>
      <c r="O963" s="71" t="s">
        <v>17441</v>
      </c>
      <c r="P963" s="71" t="s">
        <v>17442</v>
      </c>
      <c r="Q963" s="71" t="s">
        <v>17443</v>
      </c>
      <c r="R963" s="71" t="s">
        <v>13733</v>
      </c>
      <c r="S963" s="71" t="s">
        <v>12003</v>
      </c>
      <c r="T963" s="71" t="s">
        <v>11261</v>
      </c>
      <c r="U963" s="71" t="s">
        <v>11261</v>
      </c>
      <c r="V963" s="73">
        <v>45624.0</v>
      </c>
      <c r="W963" s="74">
        <v>0.0</v>
      </c>
      <c r="X963" s="74">
        <v>0.0</v>
      </c>
      <c r="Y963" s="74" t="s">
        <v>11261</v>
      </c>
      <c r="Z963" s="73" t="s">
        <v>11261</v>
      </c>
      <c r="AA963" s="71" t="s">
        <v>105</v>
      </c>
      <c r="AB963" s="71" t="s">
        <v>11261</v>
      </c>
      <c r="AC963" s="74">
        <v>3.0</v>
      </c>
      <c r="AD963" s="74">
        <v>0.0</v>
      </c>
      <c r="AE963" s="74">
        <v>0.0</v>
      </c>
      <c r="AF963" s="74">
        <v>0.0</v>
      </c>
      <c r="AG963" s="74">
        <v>0.0</v>
      </c>
      <c r="AH963" s="74">
        <v>1.0</v>
      </c>
      <c r="AI963" s="74">
        <v>1.0</v>
      </c>
      <c r="AJ963" s="74">
        <v>1.0</v>
      </c>
      <c r="AK963" s="71" t="s">
        <v>181</v>
      </c>
      <c r="AL963" s="71" t="s">
        <v>25</v>
      </c>
      <c r="AM963" s="71" t="s">
        <v>25</v>
      </c>
      <c r="AN963" s="71" t="s">
        <v>11274</v>
      </c>
      <c r="AO963" s="71" t="s">
        <v>16</v>
      </c>
      <c r="AP963" s="71" t="s">
        <v>11314</v>
      </c>
      <c r="AQ963" s="71" t="s">
        <v>12</v>
      </c>
      <c r="AR963" s="71" t="s">
        <v>11284</v>
      </c>
      <c r="AS963" s="71" t="s">
        <v>23</v>
      </c>
      <c r="AT963" s="71" t="s">
        <v>20</v>
      </c>
      <c r="AU963" s="71" t="s">
        <v>20</v>
      </c>
      <c r="AV963" s="71" t="s">
        <v>11271</v>
      </c>
      <c r="AW963" s="71" t="s">
        <v>15</v>
      </c>
      <c r="AX963" s="71" t="s">
        <v>11272</v>
      </c>
      <c r="AY963" s="71" t="s">
        <v>18</v>
      </c>
      <c r="AZ963" s="71" t="s">
        <v>11271</v>
      </c>
      <c r="BA963" s="71" t="s">
        <v>15</v>
      </c>
      <c r="BB963" s="71" t="s">
        <v>11268</v>
      </c>
      <c r="BC963" s="71" t="s">
        <v>17</v>
      </c>
      <c r="BD963" s="71" t="s">
        <v>11272</v>
      </c>
      <c r="BE963" s="71" t="s">
        <v>18</v>
      </c>
      <c r="BF963" s="71" t="s">
        <v>20</v>
      </c>
      <c r="BG963" s="71" t="s">
        <v>20</v>
      </c>
      <c r="BH963" s="71" t="s">
        <v>11269</v>
      </c>
      <c r="BI963" s="71" t="s">
        <v>13</v>
      </c>
      <c r="BJ963" s="71" t="s">
        <v>11270</v>
      </c>
      <c r="BK963" s="71" t="s">
        <v>22</v>
      </c>
      <c r="BL963" s="71" t="s">
        <v>24</v>
      </c>
      <c r="BM963" s="71" t="s">
        <v>24</v>
      </c>
      <c r="BN963" s="75" t="b">
        <v>0</v>
      </c>
      <c r="BO963" s="75" t="b">
        <v>1</v>
      </c>
      <c r="BP963" s="75" t="b">
        <v>1</v>
      </c>
      <c r="BQ963" s="75" t="b">
        <v>1</v>
      </c>
      <c r="BR963" s="75" t="b">
        <v>0</v>
      </c>
      <c r="BS963" s="75" t="b">
        <v>0</v>
      </c>
    </row>
    <row r="964" ht="18.0" customHeight="1">
      <c r="A964" s="71" t="s">
        <v>17444</v>
      </c>
      <c r="B964" s="72" t="s">
        <v>17445</v>
      </c>
      <c r="C964" s="73">
        <v>45624.0</v>
      </c>
      <c r="D964" s="73" t="s">
        <v>11261</v>
      </c>
      <c r="E964" s="74">
        <v>277.0</v>
      </c>
      <c r="F964" s="71" t="s">
        <v>34</v>
      </c>
      <c r="G964" s="75" t="b">
        <v>1</v>
      </c>
      <c r="H964" s="71" t="s">
        <v>11261</v>
      </c>
      <c r="I964" s="71" t="s">
        <v>91</v>
      </c>
      <c r="J964" s="71" t="s">
        <v>11261</v>
      </c>
      <c r="K964" s="71" t="s">
        <v>17446</v>
      </c>
      <c r="L964" s="71" t="s">
        <v>93</v>
      </c>
      <c r="M964" s="71" t="s">
        <v>11450</v>
      </c>
      <c r="N964" s="73">
        <v>45595.0</v>
      </c>
      <c r="O964" s="71" t="s">
        <v>17447</v>
      </c>
      <c r="P964" s="71" t="s">
        <v>17448</v>
      </c>
      <c r="Q964" s="71" t="s">
        <v>17449</v>
      </c>
      <c r="R964" s="71" t="s">
        <v>11571</v>
      </c>
      <c r="S964" s="71" t="s">
        <v>11572</v>
      </c>
      <c r="T964" s="71" t="s">
        <v>11261</v>
      </c>
      <c r="U964" s="71" t="s">
        <v>11261</v>
      </c>
      <c r="V964" s="73">
        <v>45624.0</v>
      </c>
      <c r="W964" s="74">
        <v>0.0</v>
      </c>
      <c r="X964" s="74">
        <v>0.0</v>
      </c>
      <c r="Y964" s="74" t="s">
        <v>11261</v>
      </c>
      <c r="Z964" s="73" t="s">
        <v>11261</v>
      </c>
      <c r="AA964" s="71" t="s">
        <v>105</v>
      </c>
      <c r="AB964" s="71" t="s">
        <v>11261</v>
      </c>
      <c r="AC964" s="74">
        <v>2.0</v>
      </c>
      <c r="AD964" s="74">
        <v>1.0</v>
      </c>
      <c r="AE964" s="74">
        <v>1.0</v>
      </c>
      <c r="AF964" s="74">
        <v>0.0</v>
      </c>
      <c r="AG964" s="74">
        <v>0.0</v>
      </c>
      <c r="AH964" s="74">
        <v>0.0</v>
      </c>
      <c r="AI964" s="74">
        <v>0.0</v>
      </c>
      <c r="AJ964" s="74">
        <v>0.0</v>
      </c>
      <c r="AK964" s="71" t="s">
        <v>123</v>
      </c>
      <c r="AL964" s="71" t="s">
        <v>25</v>
      </c>
      <c r="AM964" s="71" t="s">
        <v>25</v>
      </c>
      <c r="AN964" s="71" t="s">
        <v>11274</v>
      </c>
      <c r="AO964" s="71" t="s">
        <v>16</v>
      </c>
      <c r="AP964" s="71" t="s">
        <v>11314</v>
      </c>
      <c r="AQ964" s="71" t="s">
        <v>12</v>
      </c>
      <c r="AR964" s="71" t="s">
        <v>11284</v>
      </c>
      <c r="AS964" s="71" t="s">
        <v>23</v>
      </c>
      <c r="AT964" s="71" t="s">
        <v>21</v>
      </c>
      <c r="AU964" s="71" t="s">
        <v>21</v>
      </c>
      <c r="AV964" s="71" t="s">
        <v>11273</v>
      </c>
      <c r="AW964" s="71" t="s">
        <v>14</v>
      </c>
      <c r="AX964" s="71" t="s">
        <v>11285</v>
      </c>
      <c r="AY964" s="71" t="s">
        <v>19</v>
      </c>
      <c r="AZ964" s="71" t="s">
        <v>11271</v>
      </c>
      <c r="BA964" s="71" t="s">
        <v>15</v>
      </c>
      <c r="BB964" s="71" t="s">
        <v>11274</v>
      </c>
      <c r="BC964" s="71" t="s">
        <v>16</v>
      </c>
      <c r="BD964" s="71" t="s">
        <v>11272</v>
      </c>
      <c r="BE964" s="71" t="s">
        <v>18</v>
      </c>
      <c r="BF964" s="71" t="s">
        <v>20</v>
      </c>
      <c r="BG964" s="71" t="s">
        <v>20</v>
      </c>
      <c r="BH964" s="71" t="s">
        <v>11269</v>
      </c>
      <c r="BI964" s="71" t="s">
        <v>13</v>
      </c>
      <c r="BJ964" s="71" t="s">
        <v>11270</v>
      </c>
      <c r="BK964" s="71" t="s">
        <v>22</v>
      </c>
      <c r="BL964" s="71" t="s">
        <v>25</v>
      </c>
      <c r="BM964" s="71" t="s">
        <v>25</v>
      </c>
      <c r="BN964" s="75" t="b">
        <v>1</v>
      </c>
      <c r="BO964" s="75" t="b">
        <v>0</v>
      </c>
      <c r="BP964" s="75" t="b">
        <v>0</v>
      </c>
      <c r="BQ964" s="75" t="b">
        <v>0</v>
      </c>
      <c r="BR964" s="75" t="b">
        <v>1</v>
      </c>
      <c r="BS964" s="75" t="b">
        <v>0</v>
      </c>
    </row>
    <row r="965" ht="18.0" customHeight="1">
      <c r="A965" s="71" t="s">
        <v>17450</v>
      </c>
      <c r="B965" s="72" t="s">
        <v>16301</v>
      </c>
      <c r="C965" s="73">
        <v>45623.0</v>
      </c>
      <c r="D965" s="73">
        <v>45666.0</v>
      </c>
      <c r="E965" s="74">
        <v>43.0</v>
      </c>
      <c r="F965" s="71" t="s">
        <v>151</v>
      </c>
      <c r="G965" s="75" t="b">
        <v>0</v>
      </c>
      <c r="H965" s="71" t="s">
        <v>1130</v>
      </c>
      <c r="I965" s="71" t="s">
        <v>153</v>
      </c>
      <c r="J965" s="71" t="s">
        <v>154</v>
      </c>
      <c r="K965" s="71" t="s">
        <v>16302</v>
      </c>
      <c r="L965" s="71" t="s">
        <v>93</v>
      </c>
      <c r="M965" s="71" t="s">
        <v>11334</v>
      </c>
      <c r="N965" s="73">
        <v>45442.0</v>
      </c>
      <c r="O965" s="71" t="s">
        <v>17451</v>
      </c>
      <c r="P965" s="71" t="s">
        <v>17452</v>
      </c>
      <c r="Q965" s="71" t="s">
        <v>17453</v>
      </c>
      <c r="R965" s="71" t="s">
        <v>12383</v>
      </c>
      <c r="S965" s="71" t="s">
        <v>11330</v>
      </c>
      <c r="T965" s="71" t="s">
        <v>11261</v>
      </c>
      <c r="U965" s="71" t="s">
        <v>11261</v>
      </c>
      <c r="V965" s="73">
        <v>45490.0</v>
      </c>
      <c r="W965" s="74">
        <v>1.0</v>
      </c>
      <c r="X965" s="74">
        <v>2.0</v>
      </c>
      <c r="Y965" s="74" t="s">
        <v>11261</v>
      </c>
      <c r="Z965" s="73" t="s">
        <v>11261</v>
      </c>
      <c r="AA965" s="71" t="s">
        <v>105</v>
      </c>
      <c r="AB965" s="71" t="s">
        <v>17454</v>
      </c>
      <c r="AC965" s="74">
        <v>3.0</v>
      </c>
      <c r="AD965" s="74">
        <v>0.0</v>
      </c>
      <c r="AE965" s="74">
        <v>1.0</v>
      </c>
      <c r="AF965" s="74">
        <v>0.0</v>
      </c>
      <c r="AG965" s="74">
        <v>0.0</v>
      </c>
      <c r="AH965" s="74">
        <v>0.0</v>
      </c>
      <c r="AI965" s="74">
        <v>1.0</v>
      </c>
      <c r="AJ965" s="74">
        <v>1.0</v>
      </c>
      <c r="AK965" s="71" t="s">
        <v>181</v>
      </c>
      <c r="AL965" s="71" t="s">
        <v>25</v>
      </c>
      <c r="AM965" s="71" t="s">
        <v>25</v>
      </c>
      <c r="AN965" s="71" t="s">
        <v>11274</v>
      </c>
      <c r="AO965" s="71" t="s">
        <v>16</v>
      </c>
      <c r="AP965" s="71" t="s">
        <v>11314</v>
      </c>
      <c r="AQ965" s="71" t="s">
        <v>12</v>
      </c>
      <c r="AR965" s="71" t="s">
        <v>11284</v>
      </c>
      <c r="AS965" s="71" t="s">
        <v>23</v>
      </c>
      <c r="AT965" s="71" t="s">
        <v>20</v>
      </c>
      <c r="AU965" s="71" t="s">
        <v>20</v>
      </c>
      <c r="AV965" s="71" t="s">
        <v>11273</v>
      </c>
      <c r="AW965" s="71" t="s">
        <v>14</v>
      </c>
      <c r="AX965" s="71" t="s">
        <v>11285</v>
      </c>
      <c r="AY965" s="71" t="s">
        <v>19</v>
      </c>
      <c r="AZ965" s="71" t="s">
        <v>11273</v>
      </c>
      <c r="BA965" s="71" t="s">
        <v>14</v>
      </c>
      <c r="BB965" s="71" t="s">
        <v>11274</v>
      </c>
      <c r="BC965" s="71" t="s">
        <v>16</v>
      </c>
      <c r="BD965" s="71" t="s">
        <v>11285</v>
      </c>
      <c r="BE965" s="71" t="s">
        <v>19</v>
      </c>
      <c r="BF965" s="71" t="s">
        <v>21</v>
      </c>
      <c r="BG965" s="71" t="s">
        <v>21</v>
      </c>
      <c r="BH965" s="71" t="s">
        <v>11269</v>
      </c>
      <c r="BI965" s="71" t="s">
        <v>13</v>
      </c>
      <c r="BJ965" s="71" t="s">
        <v>11270</v>
      </c>
      <c r="BK965" s="71" t="s">
        <v>22</v>
      </c>
      <c r="BL965" s="71" t="s">
        <v>24</v>
      </c>
      <c r="BM965" s="71" t="s">
        <v>24</v>
      </c>
      <c r="BN965" s="75" t="b">
        <v>0</v>
      </c>
      <c r="BO965" s="75" t="b">
        <v>1</v>
      </c>
      <c r="BP965" s="75" t="b">
        <v>0</v>
      </c>
      <c r="BQ965" s="75" t="b">
        <v>1</v>
      </c>
      <c r="BR965" s="75" t="b">
        <v>1</v>
      </c>
      <c r="BS965" s="75" t="b">
        <v>0</v>
      </c>
    </row>
    <row r="966" ht="18.0" customHeight="1">
      <c r="A966" s="71" t="s">
        <v>17455</v>
      </c>
      <c r="B966" s="72" t="s">
        <v>17456</v>
      </c>
      <c r="C966" s="73">
        <v>45623.0</v>
      </c>
      <c r="D966" s="73">
        <v>45761.0</v>
      </c>
      <c r="E966" s="74">
        <v>138.0</v>
      </c>
      <c r="F966" s="71" t="s">
        <v>34</v>
      </c>
      <c r="G966" s="75" t="b">
        <v>1</v>
      </c>
      <c r="H966" s="71" t="s">
        <v>12882</v>
      </c>
      <c r="I966" s="71" t="s">
        <v>153</v>
      </c>
      <c r="J966" s="71" t="s">
        <v>168</v>
      </c>
      <c r="K966" s="71" t="s">
        <v>17457</v>
      </c>
      <c r="L966" s="71" t="s">
        <v>93</v>
      </c>
      <c r="M966" s="71" t="s">
        <v>11297</v>
      </c>
      <c r="N966" s="73">
        <v>45609.0</v>
      </c>
      <c r="O966" s="71" t="s">
        <v>13994</v>
      </c>
      <c r="P966" s="71" t="s">
        <v>13995</v>
      </c>
      <c r="Q966" s="71" t="s">
        <v>13996</v>
      </c>
      <c r="R966" s="71" t="s">
        <v>11282</v>
      </c>
      <c r="S966" s="71" t="s">
        <v>12003</v>
      </c>
      <c r="T966" s="71" t="s">
        <v>11261</v>
      </c>
      <c r="U966" s="71" t="s">
        <v>11261</v>
      </c>
      <c r="V966" s="73">
        <v>45623.0</v>
      </c>
      <c r="W966" s="74">
        <v>0.0</v>
      </c>
      <c r="X966" s="74">
        <v>0.0</v>
      </c>
      <c r="Y966" s="74" t="s">
        <v>11261</v>
      </c>
      <c r="Z966" s="73" t="s">
        <v>11261</v>
      </c>
      <c r="AA966" s="71" t="s">
        <v>105</v>
      </c>
      <c r="AB966" s="71" t="s">
        <v>12882</v>
      </c>
      <c r="AC966" s="74">
        <v>3.0</v>
      </c>
      <c r="AD966" s="74">
        <v>1.0</v>
      </c>
      <c r="AE966" s="74">
        <v>1.0</v>
      </c>
      <c r="AF966" s="74">
        <v>0.0</v>
      </c>
      <c r="AG966" s="74">
        <v>0.0</v>
      </c>
      <c r="AH966" s="74">
        <v>1.0</v>
      </c>
      <c r="AI966" s="74">
        <v>0.0</v>
      </c>
      <c r="AJ966" s="74">
        <v>0.0</v>
      </c>
      <c r="AK966" s="71" t="s">
        <v>123</v>
      </c>
      <c r="AL966" s="71" t="s">
        <v>25</v>
      </c>
      <c r="AM966" s="71" t="s">
        <v>25</v>
      </c>
      <c r="AN966" s="71" t="s">
        <v>11268</v>
      </c>
      <c r="AO966" s="71" t="s">
        <v>17</v>
      </c>
      <c r="AP966" s="71" t="s">
        <v>11269</v>
      </c>
      <c r="AQ966" s="71" t="s">
        <v>13</v>
      </c>
      <c r="AR966" s="71" t="s">
        <v>11284</v>
      </c>
      <c r="AS966" s="71" t="s">
        <v>23</v>
      </c>
      <c r="AT966" s="71" t="s">
        <v>21</v>
      </c>
      <c r="AU966" s="71" t="s">
        <v>21</v>
      </c>
      <c r="AV966" s="71" t="s">
        <v>11271</v>
      </c>
      <c r="AW966" s="71" t="s">
        <v>15</v>
      </c>
      <c r="AX966" s="71" t="s">
        <v>11272</v>
      </c>
      <c r="AY966" s="71" t="s">
        <v>18</v>
      </c>
      <c r="AZ966" s="71" t="s">
        <v>11273</v>
      </c>
      <c r="BA966" s="71" t="s">
        <v>14</v>
      </c>
      <c r="BB966" s="71" t="s">
        <v>11268</v>
      </c>
      <c r="BC966" s="71" t="s">
        <v>17</v>
      </c>
      <c r="BD966" s="71" t="s">
        <v>11285</v>
      </c>
      <c r="BE966" s="71" t="s">
        <v>19</v>
      </c>
      <c r="BF966" s="71" t="s">
        <v>21</v>
      </c>
      <c r="BG966" s="71" t="s">
        <v>21</v>
      </c>
      <c r="BH966" s="71" t="s">
        <v>11314</v>
      </c>
      <c r="BI966" s="71" t="s">
        <v>12</v>
      </c>
      <c r="BJ966" s="71" t="s">
        <v>11270</v>
      </c>
      <c r="BK966" s="71" t="s">
        <v>22</v>
      </c>
      <c r="BL966" s="71" t="s">
        <v>25</v>
      </c>
      <c r="BM966" s="71" t="s">
        <v>25</v>
      </c>
      <c r="BN966" s="75" t="b">
        <v>1</v>
      </c>
      <c r="BO966" s="75" t="b">
        <v>0</v>
      </c>
      <c r="BP966" s="75" t="b">
        <v>1</v>
      </c>
      <c r="BQ966" s="75" t="b">
        <v>0</v>
      </c>
      <c r="BR966" s="75" t="b">
        <v>1</v>
      </c>
      <c r="BS966" s="75" t="b">
        <v>0</v>
      </c>
    </row>
    <row r="967" ht="18.0" customHeight="1">
      <c r="A967" s="71" t="s">
        <v>17458</v>
      </c>
      <c r="B967" s="72" t="s">
        <v>17459</v>
      </c>
      <c r="C967" s="73">
        <v>45623.0</v>
      </c>
      <c r="D967" s="73" t="s">
        <v>11261</v>
      </c>
      <c r="E967" s="74">
        <v>278.0</v>
      </c>
      <c r="F967" s="71" t="s">
        <v>34</v>
      </c>
      <c r="G967" s="75" t="b">
        <v>1</v>
      </c>
      <c r="H967" s="71" t="s">
        <v>11261</v>
      </c>
      <c r="I967" s="71" t="s">
        <v>91</v>
      </c>
      <c r="J967" s="71" t="s">
        <v>11261</v>
      </c>
      <c r="K967" s="71" t="s">
        <v>17460</v>
      </c>
      <c r="L967" s="71" t="s">
        <v>93</v>
      </c>
      <c r="M967" s="71" t="s">
        <v>11334</v>
      </c>
      <c r="N967" s="73">
        <v>45601.0</v>
      </c>
      <c r="O967" s="71" t="s">
        <v>17461</v>
      </c>
      <c r="P967" s="71" t="s">
        <v>17462</v>
      </c>
      <c r="Q967" s="71" t="s">
        <v>17463</v>
      </c>
      <c r="R967" s="71" t="s">
        <v>14190</v>
      </c>
      <c r="S967" s="71" t="s">
        <v>11302</v>
      </c>
      <c r="T967" s="71" t="s">
        <v>11261</v>
      </c>
      <c r="U967" s="71" t="s">
        <v>11261</v>
      </c>
      <c r="V967" s="73">
        <v>45623.0</v>
      </c>
      <c r="W967" s="74">
        <v>1.0</v>
      </c>
      <c r="X967" s="74">
        <v>0.0</v>
      </c>
      <c r="Y967" s="74" t="s">
        <v>11261</v>
      </c>
      <c r="Z967" s="73" t="s">
        <v>11261</v>
      </c>
      <c r="AA967" s="71" t="s">
        <v>105</v>
      </c>
      <c r="AB967" s="71" t="s">
        <v>11261</v>
      </c>
      <c r="AC967" s="74">
        <v>3.0</v>
      </c>
      <c r="AD967" s="74">
        <v>1.0</v>
      </c>
      <c r="AE967" s="74">
        <v>0.0</v>
      </c>
      <c r="AF967" s="74">
        <v>0.0</v>
      </c>
      <c r="AG967" s="74">
        <v>0.0</v>
      </c>
      <c r="AH967" s="74">
        <v>1.0</v>
      </c>
      <c r="AI967" s="74">
        <v>1.0</v>
      </c>
      <c r="AJ967" s="74">
        <v>0.0</v>
      </c>
      <c r="AK967" s="71" t="s">
        <v>123</v>
      </c>
      <c r="AL967" s="71" t="s">
        <v>25</v>
      </c>
      <c r="AM967" s="71" t="s">
        <v>25</v>
      </c>
      <c r="AN967" s="71" t="s">
        <v>11268</v>
      </c>
      <c r="AO967" s="71" t="s">
        <v>17</v>
      </c>
      <c r="AP967" s="71" t="s">
        <v>11269</v>
      </c>
      <c r="AQ967" s="71" t="s">
        <v>13</v>
      </c>
      <c r="AR967" s="71" t="s">
        <v>11270</v>
      </c>
      <c r="AS967" s="71" t="s">
        <v>22</v>
      </c>
      <c r="AT967" s="71" t="s">
        <v>21</v>
      </c>
      <c r="AU967" s="71" t="s">
        <v>21</v>
      </c>
      <c r="AV967" s="71" t="s">
        <v>11273</v>
      </c>
      <c r="AW967" s="71" t="s">
        <v>14</v>
      </c>
      <c r="AX967" s="71" t="s">
        <v>11272</v>
      </c>
      <c r="AY967" s="71" t="s">
        <v>18</v>
      </c>
      <c r="AZ967" s="71" t="s">
        <v>11273</v>
      </c>
      <c r="BA967" s="71" t="s">
        <v>14</v>
      </c>
      <c r="BB967" s="71" t="s">
        <v>11274</v>
      </c>
      <c r="BC967" s="71" t="s">
        <v>16</v>
      </c>
      <c r="BD967" s="71" t="s">
        <v>11285</v>
      </c>
      <c r="BE967" s="71" t="s">
        <v>19</v>
      </c>
      <c r="BF967" s="71" t="s">
        <v>21</v>
      </c>
      <c r="BG967" s="71" t="s">
        <v>21</v>
      </c>
      <c r="BH967" s="71" t="s">
        <v>11314</v>
      </c>
      <c r="BI967" s="71" t="s">
        <v>12</v>
      </c>
      <c r="BJ967" s="71" t="s">
        <v>11284</v>
      </c>
      <c r="BK967" s="71" t="s">
        <v>23</v>
      </c>
      <c r="BL967" s="71" t="s">
        <v>25</v>
      </c>
      <c r="BM967" s="71" t="s">
        <v>25</v>
      </c>
      <c r="BN967" s="75" t="b">
        <v>1</v>
      </c>
      <c r="BO967" s="75" t="b">
        <v>1</v>
      </c>
      <c r="BP967" s="75" t="b">
        <v>1</v>
      </c>
      <c r="BQ967" s="75" t="b">
        <v>0</v>
      </c>
      <c r="BR967" s="75" t="b">
        <v>0</v>
      </c>
      <c r="BS967" s="75" t="b">
        <v>0</v>
      </c>
    </row>
    <row r="968" ht="18.0" customHeight="1">
      <c r="A968" s="71" t="s">
        <v>17464</v>
      </c>
      <c r="B968" s="72" t="s">
        <v>17465</v>
      </c>
      <c r="C968" s="73">
        <v>45623.0</v>
      </c>
      <c r="D968" s="73">
        <v>45709.0</v>
      </c>
      <c r="E968" s="74">
        <v>86.0</v>
      </c>
      <c r="F968" s="71" t="s">
        <v>151</v>
      </c>
      <c r="G968" s="75" t="b">
        <v>0</v>
      </c>
      <c r="H968" s="71" t="s">
        <v>954</v>
      </c>
      <c r="I968" s="71" t="s">
        <v>153</v>
      </c>
      <c r="J968" s="71" t="s">
        <v>168</v>
      </c>
      <c r="K968" s="71" t="s">
        <v>17466</v>
      </c>
      <c r="L968" s="71" t="s">
        <v>93</v>
      </c>
      <c r="M968" s="71" t="s">
        <v>11263</v>
      </c>
      <c r="N968" s="73">
        <v>45609.0</v>
      </c>
      <c r="O968" s="71" t="s">
        <v>17467</v>
      </c>
      <c r="P968" s="71" t="s">
        <v>17468</v>
      </c>
      <c r="Q968" s="71" t="s">
        <v>17469</v>
      </c>
      <c r="R968" s="71" t="s">
        <v>13102</v>
      </c>
      <c r="S968" s="71" t="s">
        <v>11782</v>
      </c>
      <c r="T968" s="71" t="s">
        <v>11261</v>
      </c>
      <c r="U968" s="71" t="s">
        <v>11261</v>
      </c>
      <c r="V968" s="73">
        <v>45623.0</v>
      </c>
      <c r="W968" s="74">
        <v>2.0</v>
      </c>
      <c r="X968" s="74">
        <v>0.0</v>
      </c>
      <c r="Y968" s="74" t="s">
        <v>11261</v>
      </c>
      <c r="Z968" s="73" t="s">
        <v>11261</v>
      </c>
      <c r="AA968" s="71" t="s">
        <v>105</v>
      </c>
      <c r="AB968" s="71" t="s">
        <v>17470</v>
      </c>
      <c r="AC968" s="74">
        <v>4.0</v>
      </c>
      <c r="AD968" s="74">
        <v>1.0</v>
      </c>
      <c r="AE968" s="74">
        <v>0.0</v>
      </c>
      <c r="AF968" s="74">
        <v>0.0</v>
      </c>
      <c r="AG968" s="74">
        <v>0.0</v>
      </c>
      <c r="AH968" s="74">
        <v>1.0</v>
      </c>
      <c r="AI968" s="74">
        <v>1.0</v>
      </c>
      <c r="AJ968" s="74">
        <v>1.0</v>
      </c>
      <c r="AK968" s="71" t="s">
        <v>250</v>
      </c>
      <c r="AL968" s="71" t="s">
        <v>25</v>
      </c>
      <c r="AM968" s="71" t="s">
        <v>25</v>
      </c>
      <c r="AN968" s="71" t="s">
        <v>11268</v>
      </c>
      <c r="AO968" s="71" t="s">
        <v>17</v>
      </c>
      <c r="AP968" s="71" t="s">
        <v>11269</v>
      </c>
      <c r="AQ968" s="71" t="s">
        <v>13</v>
      </c>
      <c r="AR968" s="71" t="s">
        <v>11284</v>
      </c>
      <c r="AS968" s="71" t="s">
        <v>23</v>
      </c>
      <c r="AT968" s="71" t="s">
        <v>20</v>
      </c>
      <c r="AU968" s="71" t="s">
        <v>20</v>
      </c>
      <c r="AV968" s="71" t="s">
        <v>11273</v>
      </c>
      <c r="AW968" s="71" t="s">
        <v>14</v>
      </c>
      <c r="AX968" s="71" t="s">
        <v>11272</v>
      </c>
      <c r="AY968" s="71" t="s">
        <v>18</v>
      </c>
      <c r="AZ968" s="71" t="s">
        <v>11273</v>
      </c>
      <c r="BA968" s="71" t="s">
        <v>14</v>
      </c>
      <c r="BB968" s="71" t="s">
        <v>11274</v>
      </c>
      <c r="BC968" s="71" t="s">
        <v>16</v>
      </c>
      <c r="BD968" s="71" t="s">
        <v>11272</v>
      </c>
      <c r="BE968" s="71" t="s">
        <v>18</v>
      </c>
      <c r="BF968" s="71" t="s">
        <v>20</v>
      </c>
      <c r="BG968" s="71" t="s">
        <v>20</v>
      </c>
      <c r="BH968" s="71" t="s">
        <v>11314</v>
      </c>
      <c r="BI968" s="71" t="s">
        <v>12</v>
      </c>
      <c r="BJ968" s="71" t="s">
        <v>11270</v>
      </c>
      <c r="BK968" s="71" t="s">
        <v>22</v>
      </c>
      <c r="BL968" s="71" t="s">
        <v>25</v>
      </c>
      <c r="BM968" s="71" t="s">
        <v>25</v>
      </c>
      <c r="BN968" s="75" t="b">
        <v>1</v>
      </c>
      <c r="BO968" s="75" t="b">
        <v>1</v>
      </c>
      <c r="BP968" s="75" t="b">
        <v>1</v>
      </c>
      <c r="BQ968" s="75" t="b">
        <v>1</v>
      </c>
      <c r="BR968" s="75" t="b">
        <v>0</v>
      </c>
      <c r="BS968" s="75" t="b">
        <v>0</v>
      </c>
    </row>
    <row r="969" ht="18.0" customHeight="1">
      <c r="A969" s="71" t="s">
        <v>17471</v>
      </c>
      <c r="B969" s="72" t="s">
        <v>17472</v>
      </c>
      <c r="C969" s="73">
        <v>45623.0</v>
      </c>
      <c r="D969" s="73" t="s">
        <v>11261</v>
      </c>
      <c r="E969" s="74">
        <v>278.0</v>
      </c>
      <c r="F969" s="71" t="s">
        <v>34</v>
      </c>
      <c r="G969" s="75" t="b">
        <v>1</v>
      </c>
      <c r="H969" s="71" t="s">
        <v>954</v>
      </c>
      <c r="I969" s="71" t="s">
        <v>168</v>
      </c>
      <c r="J969" s="71" t="s">
        <v>168</v>
      </c>
      <c r="K969" s="71" t="s">
        <v>17473</v>
      </c>
      <c r="L969" s="71" t="s">
        <v>93</v>
      </c>
      <c r="M969" s="71" t="s">
        <v>11289</v>
      </c>
      <c r="N969" s="73">
        <v>45614.0</v>
      </c>
      <c r="O969" s="71" t="s">
        <v>17474</v>
      </c>
      <c r="P969" s="71" t="s">
        <v>17475</v>
      </c>
      <c r="Q969" s="71" t="s">
        <v>17476</v>
      </c>
      <c r="R969" s="71" t="s">
        <v>13841</v>
      </c>
      <c r="S969" s="71" t="s">
        <v>11386</v>
      </c>
      <c r="T969" s="71" t="s">
        <v>11261</v>
      </c>
      <c r="U969" s="71" t="s">
        <v>11261</v>
      </c>
      <c r="V969" s="73">
        <v>45623.0</v>
      </c>
      <c r="W969" s="74">
        <v>1.0</v>
      </c>
      <c r="X969" s="74">
        <v>0.0</v>
      </c>
      <c r="Y969" s="74" t="s">
        <v>11261</v>
      </c>
      <c r="Z969" s="73" t="s">
        <v>11261</v>
      </c>
      <c r="AA969" s="71" t="s">
        <v>105</v>
      </c>
      <c r="AB969" s="71" t="s">
        <v>11261</v>
      </c>
      <c r="AC969" s="74">
        <v>5.0</v>
      </c>
      <c r="AD969" s="74">
        <v>0.0</v>
      </c>
      <c r="AE969" s="74">
        <v>1.0</v>
      </c>
      <c r="AF969" s="74">
        <v>1.0</v>
      </c>
      <c r="AG969" s="74">
        <v>0.0</v>
      </c>
      <c r="AH969" s="74">
        <v>1.0</v>
      </c>
      <c r="AI969" s="74">
        <v>1.0</v>
      </c>
      <c r="AJ969" s="74">
        <v>1.0</v>
      </c>
      <c r="AK969" s="71" t="s">
        <v>181</v>
      </c>
      <c r="AL969" s="71" t="s">
        <v>25</v>
      </c>
      <c r="AM969" s="71" t="s">
        <v>25</v>
      </c>
      <c r="AN969" s="71" t="s">
        <v>11274</v>
      </c>
      <c r="AO969" s="71" t="s">
        <v>16</v>
      </c>
      <c r="AP969" s="71" t="s">
        <v>11314</v>
      </c>
      <c r="AQ969" s="71" t="s">
        <v>12</v>
      </c>
      <c r="AR969" s="71" t="s">
        <v>11284</v>
      </c>
      <c r="AS969" s="71" t="s">
        <v>23</v>
      </c>
      <c r="AT969" s="71" t="s">
        <v>21</v>
      </c>
      <c r="AU969" s="71" t="s">
        <v>21</v>
      </c>
      <c r="AV969" s="71" t="s">
        <v>11273</v>
      </c>
      <c r="AW969" s="71" t="s">
        <v>14</v>
      </c>
      <c r="AX969" s="71" t="s">
        <v>11285</v>
      </c>
      <c r="AY969" s="71" t="s">
        <v>19</v>
      </c>
      <c r="AZ969" s="71" t="s">
        <v>11273</v>
      </c>
      <c r="BA969" s="71" t="s">
        <v>14</v>
      </c>
      <c r="BB969" s="71" t="s">
        <v>11274</v>
      </c>
      <c r="BC969" s="71" t="s">
        <v>16</v>
      </c>
      <c r="BD969" s="71" t="s">
        <v>11285</v>
      </c>
      <c r="BE969" s="71" t="s">
        <v>19</v>
      </c>
      <c r="BF969" s="71" t="s">
        <v>21</v>
      </c>
      <c r="BG969" s="71" t="s">
        <v>21</v>
      </c>
      <c r="BH969" s="71" t="s">
        <v>11314</v>
      </c>
      <c r="BI969" s="71" t="s">
        <v>12</v>
      </c>
      <c r="BJ969" s="71" t="s">
        <v>11270</v>
      </c>
      <c r="BK969" s="71" t="s">
        <v>22</v>
      </c>
      <c r="BL969" s="71" t="s">
        <v>24</v>
      </c>
      <c r="BM969" s="71" t="s">
        <v>24</v>
      </c>
      <c r="BN969" s="75" t="b">
        <v>0</v>
      </c>
      <c r="BO969" s="75" t="b">
        <v>1</v>
      </c>
      <c r="BP969" s="75" t="b">
        <v>1</v>
      </c>
      <c r="BQ969" s="75" t="b">
        <v>1</v>
      </c>
      <c r="BR969" s="75" t="b">
        <v>1</v>
      </c>
      <c r="BS969" s="75" t="b">
        <v>0</v>
      </c>
    </row>
    <row r="970" ht="18.0" customHeight="1">
      <c r="A970" s="71" t="s">
        <v>17477</v>
      </c>
      <c r="B970" s="72" t="s">
        <v>17478</v>
      </c>
      <c r="C970" s="73">
        <v>45623.0</v>
      </c>
      <c r="D970" s="73" t="s">
        <v>11261</v>
      </c>
      <c r="E970" s="74">
        <v>278.0</v>
      </c>
      <c r="F970" s="71" t="s">
        <v>34</v>
      </c>
      <c r="G970" s="75" t="b">
        <v>1</v>
      </c>
      <c r="H970" s="71" t="s">
        <v>11261</v>
      </c>
      <c r="I970" s="71" t="s">
        <v>91</v>
      </c>
      <c r="J970" s="71" t="s">
        <v>11261</v>
      </c>
      <c r="K970" s="71" t="s">
        <v>17479</v>
      </c>
      <c r="L970" s="71" t="s">
        <v>93</v>
      </c>
      <c r="M970" s="71" t="s">
        <v>11289</v>
      </c>
      <c r="N970" s="73">
        <v>45604.0</v>
      </c>
      <c r="O970" s="71" t="s">
        <v>17480</v>
      </c>
      <c r="P970" s="71" t="s">
        <v>17481</v>
      </c>
      <c r="Q970" s="71" t="s">
        <v>17482</v>
      </c>
      <c r="R970" s="71" t="s">
        <v>12685</v>
      </c>
      <c r="S970" s="71" t="s">
        <v>11267</v>
      </c>
      <c r="T970" s="71" t="s">
        <v>11261</v>
      </c>
      <c r="U970" s="71" t="s">
        <v>11261</v>
      </c>
      <c r="V970" s="73">
        <v>45623.0</v>
      </c>
      <c r="W970" s="74">
        <v>0.0</v>
      </c>
      <c r="X970" s="74">
        <v>0.0</v>
      </c>
      <c r="Y970" s="74" t="s">
        <v>11261</v>
      </c>
      <c r="Z970" s="73" t="s">
        <v>11261</v>
      </c>
      <c r="AA970" s="71" t="s">
        <v>105</v>
      </c>
      <c r="AB970" s="71" t="s">
        <v>11261</v>
      </c>
      <c r="AC970" s="74">
        <v>5.0</v>
      </c>
      <c r="AD970" s="74">
        <v>1.0</v>
      </c>
      <c r="AE970" s="74">
        <v>1.0</v>
      </c>
      <c r="AF970" s="74">
        <v>1.0</v>
      </c>
      <c r="AG970" s="74">
        <v>0.0</v>
      </c>
      <c r="AH970" s="74">
        <v>1.0</v>
      </c>
      <c r="AI970" s="74">
        <v>0.0</v>
      </c>
      <c r="AJ970" s="74">
        <v>1.0</v>
      </c>
      <c r="AK970" s="71" t="s">
        <v>123</v>
      </c>
      <c r="AL970" s="71" t="s">
        <v>25</v>
      </c>
      <c r="AM970" s="71" t="s">
        <v>25</v>
      </c>
      <c r="AN970" s="71" t="s">
        <v>11268</v>
      </c>
      <c r="AO970" s="71" t="s">
        <v>17</v>
      </c>
      <c r="AP970" s="71" t="s">
        <v>11314</v>
      </c>
      <c r="AQ970" s="71" t="s">
        <v>12</v>
      </c>
      <c r="AR970" s="71" t="s">
        <v>11284</v>
      </c>
      <c r="AS970" s="71" t="s">
        <v>23</v>
      </c>
      <c r="AT970" s="71" t="s">
        <v>20</v>
      </c>
      <c r="AU970" s="71" t="s">
        <v>20</v>
      </c>
      <c r="AV970" s="71" t="s">
        <v>11273</v>
      </c>
      <c r="AW970" s="71" t="s">
        <v>14</v>
      </c>
      <c r="AX970" s="71" t="s">
        <v>11272</v>
      </c>
      <c r="AY970" s="71" t="s">
        <v>18</v>
      </c>
      <c r="AZ970" s="71" t="s">
        <v>11271</v>
      </c>
      <c r="BA970" s="71" t="s">
        <v>15</v>
      </c>
      <c r="BB970" s="71" t="s">
        <v>11268</v>
      </c>
      <c r="BC970" s="71" t="s">
        <v>17</v>
      </c>
      <c r="BD970" s="71" t="s">
        <v>11272</v>
      </c>
      <c r="BE970" s="71" t="s">
        <v>18</v>
      </c>
      <c r="BF970" s="71" t="s">
        <v>20</v>
      </c>
      <c r="BG970" s="71" t="s">
        <v>20</v>
      </c>
      <c r="BH970" s="71" t="s">
        <v>11314</v>
      </c>
      <c r="BI970" s="71" t="s">
        <v>12</v>
      </c>
      <c r="BJ970" s="71" t="s">
        <v>11270</v>
      </c>
      <c r="BK970" s="71" t="s">
        <v>22</v>
      </c>
      <c r="BL970" s="71" t="s">
        <v>25</v>
      </c>
      <c r="BM970" s="71" t="s">
        <v>25</v>
      </c>
      <c r="BN970" s="75" t="b">
        <v>1</v>
      </c>
      <c r="BO970" s="75" t="b">
        <v>0</v>
      </c>
      <c r="BP970" s="75" t="b">
        <v>1</v>
      </c>
      <c r="BQ970" s="75" t="b">
        <v>1</v>
      </c>
      <c r="BR970" s="75" t="b">
        <v>1</v>
      </c>
      <c r="BS970" s="75" t="b">
        <v>0</v>
      </c>
    </row>
    <row r="971" ht="18.0" customHeight="1">
      <c r="A971" s="71" t="s">
        <v>17483</v>
      </c>
      <c r="B971" s="72" t="s">
        <v>17484</v>
      </c>
      <c r="C971" s="73">
        <v>45623.0</v>
      </c>
      <c r="D971" s="73">
        <v>45721.0</v>
      </c>
      <c r="E971" s="74">
        <v>98.0</v>
      </c>
      <c r="F971" s="71" t="s">
        <v>34</v>
      </c>
      <c r="G971" s="75" t="b">
        <v>1</v>
      </c>
      <c r="H971" s="71" t="s">
        <v>1130</v>
      </c>
      <c r="I971" s="71" t="s">
        <v>153</v>
      </c>
      <c r="J971" s="71" t="s">
        <v>154</v>
      </c>
      <c r="K971" s="71" t="s">
        <v>17485</v>
      </c>
      <c r="L971" s="71" t="s">
        <v>93</v>
      </c>
      <c r="M971" s="71" t="s">
        <v>11450</v>
      </c>
      <c r="N971" s="73">
        <v>45596.0</v>
      </c>
      <c r="O971" s="71" t="s">
        <v>17486</v>
      </c>
      <c r="P971" s="71" t="s">
        <v>17487</v>
      </c>
      <c r="Q971" s="71" t="s">
        <v>17488</v>
      </c>
      <c r="R971" s="71" t="s">
        <v>14461</v>
      </c>
      <c r="S971" s="71" t="s">
        <v>11564</v>
      </c>
      <c r="T971" s="71" t="s">
        <v>11261</v>
      </c>
      <c r="U971" s="71" t="s">
        <v>11261</v>
      </c>
      <c r="V971" s="73">
        <v>45623.0</v>
      </c>
      <c r="W971" s="74">
        <v>0.0</v>
      </c>
      <c r="X971" s="74">
        <v>1.0</v>
      </c>
      <c r="Y971" s="74" t="s">
        <v>11261</v>
      </c>
      <c r="Z971" s="73" t="s">
        <v>11261</v>
      </c>
      <c r="AA971" s="71" t="s">
        <v>105</v>
      </c>
      <c r="AB971" s="71" t="s">
        <v>17489</v>
      </c>
      <c r="AC971" s="74">
        <v>5.0</v>
      </c>
      <c r="AD971" s="74">
        <v>1.0</v>
      </c>
      <c r="AE971" s="74">
        <v>1.0</v>
      </c>
      <c r="AF971" s="74">
        <v>1.0</v>
      </c>
      <c r="AG971" s="74">
        <v>0.0</v>
      </c>
      <c r="AH971" s="74">
        <v>1.0</v>
      </c>
      <c r="AI971" s="74">
        <v>1.0</v>
      </c>
      <c r="AJ971" s="74">
        <v>0.0</v>
      </c>
      <c r="AK971" s="71" t="s">
        <v>181</v>
      </c>
      <c r="AL971" s="71" t="s">
        <v>24</v>
      </c>
      <c r="AM971" s="71" t="s">
        <v>24</v>
      </c>
      <c r="AN971" s="71" t="s">
        <v>11274</v>
      </c>
      <c r="AO971" s="71" t="s">
        <v>16</v>
      </c>
      <c r="AP971" s="71" t="s">
        <v>11269</v>
      </c>
      <c r="AQ971" s="71" t="s">
        <v>13</v>
      </c>
      <c r="AR971" s="71" t="s">
        <v>11284</v>
      </c>
      <c r="AS971" s="71" t="s">
        <v>23</v>
      </c>
      <c r="AT971" s="71" t="s">
        <v>20</v>
      </c>
      <c r="AU971" s="71" t="s">
        <v>20</v>
      </c>
      <c r="AV971" s="71" t="s">
        <v>11273</v>
      </c>
      <c r="AW971" s="71" t="s">
        <v>14</v>
      </c>
      <c r="AX971" s="71" t="s">
        <v>11285</v>
      </c>
      <c r="AY971" s="71" t="s">
        <v>19</v>
      </c>
      <c r="AZ971" s="71" t="s">
        <v>11273</v>
      </c>
      <c r="BA971" s="71" t="s">
        <v>14</v>
      </c>
      <c r="BB971" s="71" t="s">
        <v>11274</v>
      </c>
      <c r="BC971" s="71" t="s">
        <v>16</v>
      </c>
      <c r="BD971" s="71" t="s">
        <v>11272</v>
      </c>
      <c r="BE971" s="71" t="s">
        <v>18</v>
      </c>
      <c r="BF971" s="71" t="s">
        <v>20</v>
      </c>
      <c r="BG971" s="71" t="s">
        <v>20</v>
      </c>
      <c r="BH971" s="71" t="s">
        <v>11269</v>
      </c>
      <c r="BI971" s="71" t="s">
        <v>13</v>
      </c>
      <c r="BJ971" s="71" t="s">
        <v>11270</v>
      </c>
      <c r="BK971" s="71" t="s">
        <v>22</v>
      </c>
      <c r="BL971" s="71" t="s">
        <v>24</v>
      </c>
      <c r="BM971" s="71" t="s">
        <v>24</v>
      </c>
      <c r="BN971" s="75" t="b">
        <v>1</v>
      </c>
      <c r="BO971" s="75" t="b">
        <v>1</v>
      </c>
      <c r="BP971" s="75" t="b">
        <v>1</v>
      </c>
      <c r="BQ971" s="75" t="b">
        <v>0</v>
      </c>
      <c r="BR971" s="75" t="b">
        <v>1</v>
      </c>
      <c r="BS971" s="75" t="b">
        <v>0</v>
      </c>
    </row>
    <row r="972" ht="18.0" customHeight="1">
      <c r="A972" s="71" t="s">
        <v>17490</v>
      </c>
      <c r="B972" s="72" t="s">
        <v>17491</v>
      </c>
      <c r="C972" s="73">
        <v>45623.0</v>
      </c>
      <c r="D972" s="73">
        <v>45729.0</v>
      </c>
      <c r="E972" s="74">
        <v>106.0</v>
      </c>
      <c r="F972" s="71" t="s">
        <v>34</v>
      </c>
      <c r="G972" s="75" t="b">
        <v>1</v>
      </c>
      <c r="H972" s="71" t="s">
        <v>167</v>
      </c>
      <c r="I972" s="71" t="s">
        <v>153</v>
      </c>
      <c r="J972" s="71" t="s">
        <v>154</v>
      </c>
      <c r="K972" s="71" t="s">
        <v>17492</v>
      </c>
      <c r="L972" s="71" t="s">
        <v>93</v>
      </c>
      <c r="M972" s="71" t="s">
        <v>11374</v>
      </c>
      <c r="N972" s="73">
        <v>45580.0</v>
      </c>
      <c r="O972" s="71" t="s">
        <v>17493</v>
      </c>
      <c r="P972" s="71" t="s">
        <v>17494</v>
      </c>
      <c r="Q972" s="71" t="s">
        <v>17495</v>
      </c>
      <c r="R972" s="71" t="s">
        <v>17496</v>
      </c>
      <c r="S972" s="71" t="s">
        <v>11424</v>
      </c>
      <c r="T972" s="71" t="s">
        <v>11261</v>
      </c>
      <c r="U972" s="71" t="s">
        <v>11261</v>
      </c>
      <c r="V972" s="73">
        <v>45623.0</v>
      </c>
      <c r="W972" s="74">
        <v>0.0</v>
      </c>
      <c r="X972" s="74">
        <v>0.0</v>
      </c>
      <c r="Y972" s="74" t="s">
        <v>11261</v>
      </c>
      <c r="Z972" s="73" t="s">
        <v>11261</v>
      </c>
      <c r="AA972" s="71" t="s">
        <v>105</v>
      </c>
      <c r="AB972" s="71" t="s">
        <v>17497</v>
      </c>
      <c r="AC972" s="74">
        <v>3.0</v>
      </c>
      <c r="AD972" s="74">
        <v>1.0</v>
      </c>
      <c r="AE972" s="74">
        <v>0.0</v>
      </c>
      <c r="AF972" s="74">
        <v>0.0</v>
      </c>
      <c r="AG972" s="74">
        <v>0.0</v>
      </c>
      <c r="AH972" s="74">
        <v>0.0</v>
      </c>
      <c r="AI972" s="74">
        <v>1.0</v>
      </c>
      <c r="AJ972" s="74">
        <v>1.0</v>
      </c>
      <c r="AK972" s="71" t="s">
        <v>250</v>
      </c>
      <c r="AL972" s="71" t="s">
        <v>25</v>
      </c>
      <c r="AM972" s="71" t="s">
        <v>25</v>
      </c>
      <c r="AN972" s="71" t="s">
        <v>11268</v>
      </c>
      <c r="AO972" s="71" t="s">
        <v>17</v>
      </c>
      <c r="AP972" s="71" t="s">
        <v>11269</v>
      </c>
      <c r="AQ972" s="71" t="s">
        <v>13</v>
      </c>
      <c r="AR972" s="71" t="s">
        <v>11284</v>
      </c>
      <c r="AS972" s="71" t="s">
        <v>23</v>
      </c>
      <c r="AT972" s="71" t="s">
        <v>20</v>
      </c>
      <c r="AU972" s="71" t="s">
        <v>20</v>
      </c>
      <c r="AV972" s="71" t="s">
        <v>11273</v>
      </c>
      <c r="AW972" s="71" t="s">
        <v>14</v>
      </c>
      <c r="AX972" s="71" t="s">
        <v>11272</v>
      </c>
      <c r="AY972" s="71" t="s">
        <v>18</v>
      </c>
      <c r="AZ972" s="71" t="s">
        <v>11273</v>
      </c>
      <c r="BA972" s="71" t="s">
        <v>14</v>
      </c>
      <c r="BB972" s="71" t="s">
        <v>11274</v>
      </c>
      <c r="BC972" s="71" t="s">
        <v>16</v>
      </c>
      <c r="BD972" s="71" t="s">
        <v>11272</v>
      </c>
      <c r="BE972" s="71" t="s">
        <v>18</v>
      </c>
      <c r="BF972" s="71" t="s">
        <v>21</v>
      </c>
      <c r="BG972" s="71" t="s">
        <v>21</v>
      </c>
      <c r="BH972" s="71" t="s">
        <v>11314</v>
      </c>
      <c r="BI972" s="71" t="s">
        <v>12</v>
      </c>
      <c r="BJ972" s="71" t="s">
        <v>11270</v>
      </c>
      <c r="BK972" s="71" t="s">
        <v>22</v>
      </c>
      <c r="BL972" s="71" t="s">
        <v>25</v>
      </c>
      <c r="BM972" s="71" t="s">
        <v>25</v>
      </c>
      <c r="BN972" s="75" t="b">
        <v>1</v>
      </c>
      <c r="BO972" s="75" t="b">
        <v>1</v>
      </c>
      <c r="BP972" s="75" t="b">
        <v>0</v>
      </c>
      <c r="BQ972" s="75" t="b">
        <v>1</v>
      </c>
      <c r="BR972" s="75" t="b">
        <v>0</v>
      </c>
      <c r="BS972" s="75" t="b">
        <v>0</v>
      </c>
    </row>
    <row r="973" ht="18.0" customHeight="1">
      <c r="A973" s="71" t="s">
        <v>17498</v>
      </c>
      <c r="B973" s="72" t="s">
        <v>17499</v>
      </c>
      <c r="C973" s="73">
        <v>45623.0</v>
      </c>
      <c r="D973" s="73">
        <v>45706.0</v>
      </c>
      <c r="E973" s="74">
        <v>83.0</v>
      </c>
      <c r="F973" s="71" t="s">
        <v>151</v>
      </c>
      <c r="G973" s="75" t="b">
        <v>0</v>
      </c>
      <c r="H973" s="71" t="s">
        <v>1779</v>
      </c>
      <c r="I973" s="71" t="s">
        <v>153</v>
      </c>
      <c r="J973" s="71" t="s">
        <v>168</v>
      </c>
      <c r="K973" s="71" t="s">
        <v>17500</v>
      </c>
      <c r="L973" s="71" t="s">
        <v>93</v>
      </c>
      <c r="M973" s="71" t="s">
        <v>11297</v>
      </c>
      <c r="N973" s="73">
        <v>45598.0</v>
      </c>
      <c r="O973" s="71" t="s">
        <v>17501</v>
      </c>
      <c r="P973" s="71" t="s">
        <v>17502</v>
      </c>
      <c r="Q973" s="71" t="s">
        <v>17503</v>
      </c>
      <c r="R973" s="71" t="s">
        <v>17504</v>
      </c>
      <c r="S973" s="71" t="s">
        <v>11283</v>
      </c>
      <c r="T973" s="71" t="s">
        <v>11261</v>
      </c>
      <c r="U973" s="71" t="s">
        <v>11261</v>
      </c>
      <c r="V973" s="73">
        <v>45623.0</v>
      </c>
      <c r="W973" s="74">
        <v>1.0</v>
      </c>
      <c r="X973" s="74">
        <v>0.0</v>
      </c>
      <c r="Y973" s="74" t="s">
        <v>11261</v>
      </c>
      <c r="Z973" s="73" t="s">
        <v>11261</v>
      </c>
      <c r="AA973" s="71" t="s">
        <v>105</v>
      </c>
      <c r="AB973" s="71" t="s">
        <v>17505</v>
      </c>
      <c r="AC973" s="74">
        <v>5.0</v>
      </c>
      <c r="AD973" s="74">
        <v>1.0</v>
      </c>
      <c r="AE973" s="74">
        <v>1.0</v>
      </c>
      <c r="AF973" s="74">
        <v>0.0</v>
      </c>
      <c r="AG973" s="74">
        <v>0.0</v>
      </c>
      <c r="AH973" s="74">
        <v>1.0</v>
      </c>
      <c r="AI973" s="74">
        <v>1.0</v>
      </c>
      <c r="AJ973" s="74">
        <v>1.0</v>
      </c>
      <c r="AK973" s="71" t="s">
        <v>11261</v>
      </c>
      <c r="AL973" s="71" t="s">
        <v>25</v>
      </c>
      <c r="AM973" s="71" t="s">
        <v>25</v>
      </c>
      <c r="AN973" s="71" t="s">
        <v>11274</v>
      </c>
      <c r="AO973" s="71" t="s">
        <v>16</v>
      </c>
      <c r="AP973" s="71" t="s">
        <v>11269</v>
      </c>
      <c r="AQ973" s="71" t="s">
        <v>13</v>
      </c>
      <c r="AR973" s="71" t="s">
        <v>11284</v>
      </c>
      <c r="AS973" s="71" t="s">
        <v>23</v>
      </c>
      <c r="AT973" s="71" t="s">
        <v>20</v>
      </c>
      <c r="AU973" s="71" t="s">
        <v>20</v>
      </c>
      <c r="AV973" s="71" t="s">
        <v>11273</v>
      </c>
      <c r="AW973" s="71" t="s">
        <v>14</v>
      </c>
      <c r="AX973" s="71" t="s">
        <v>11272</v>
      </c>
      <c r="AY973" s="71" t="s">
        <v>18</v>
      </c>
      <c r="AZ973" s="71" t="s">
        <v>11273</v>
      </c>
      <c r="BA973" s="71" t="s">
        <v>14</v>
      </c>
      <c r="BB973" s="71" t="s">
        <v>11274</v>
      </c>
      <c r="BC973" s="71" t="s">
        <v>16</v>
      </c>
      <c r="BD973" s="71" t="s">
        <v>11272</v>
      </c>
      <c r="BE973" s="71" t="s">
        <v>18</v>
      </c>
      <c r="BF973" s="71" t="s">
        <v>20</v>
      </c>
      <c r="BG973" s="71" t="s">
        <v>20</v>
      </c>
      <c r="BH973" s="71" t="s">
        <v>11314</v>
      </c>
      <c r="BI973" s="71" t="s">
        <v>12</v>
      </c>
      <c r="BJ973" s="71" t="s">
        <v>11270</v>
      </c>
      <c r="BK973" s="71" t="s">
        <v>22</v>
      </c>
      <c r="BL973" s="71" t="s">
        <v>25</v>
      </c>
      <c r="BM973" s="71" t="s">
        <v>25</v>
      </c>
      <c r="BN973" s="75" t="b">
        <v>1</v>
      </c>
      <c r="BO973" s="75" t="b">
        <v>1</v>
      </c>
      <c r="BP973" s="75" t="b">
        <v>1</v>
      </c>
      <c r="BQ973" s="75" t="b">
        <v>1</v>
      </c>
      <c r="BR973" s="75" t="b">
        <v>1</v>
      </c>
      <c r="BS973" s="75" t="b">
        <v>0</v>
      </c>
    </row>
    <row r="974" ht="18.0" customHeight="1">
      <c r="A974" s="71" t="s">
        <v>17506</v>
      </c>
      <c r="B974" s="72" t="s">
        <v>17507</v>
      </c>
      <c r="C974" s="73">
        <v>45623.0</v>
      </c>
      <c r="D974" s="73">
        <v>45873.0</v>
      </c>
      <c r="E974" s="74">
        <v>250.0</v>
      </c>
      <c r="F974" s="71" t="s">
        <v>34</v>
      </c>
      <c r="G974" s="75" t="b">
        <v>1</v>
      </c>
      <c r="H974" s="71" t="s">
        <v>1779</v>
      </c>
      <c r="I974" s="71" t="s">
        <v>153</v>
      </c>
      <c r="J974" s="71" t="s">
        <v>168</v>
      </c>
      <c r="K974" s="71" t="s">
        <v>17508</v>
      </c>
      <c r="L974" s="71" t="s">
        <v>11924</v>
      </c>
      <c r="M974" s="71" t="s">
        <v>11656</v>
      </c>
      <c r="N974" s="73">
        <v>45609.0</v>
      </c>
      <c r="O974" s="71" t="s">
        <v>17509</v>
      </c>
      <c r="P974" s="71" t="s">
        <v>17509</v>
      </c>
      <c r="Q974" s="71" t="s">
        <v>17510</v>
      </c>
      <c r="R974" s="71" t="s">
        <v>14152</v>
      </c>
      <c r="S974" s="71" t="s">
        <v>11572</v>
      </c>
      <c r="T974" s="71" t="s">
        <v>11261</v>
      </c>
      <c r="U974" s="71" t="s">
        <v>11261</v>
      </c>
      <c r="V974" s="73">
        <v>45623.0</v>
      </c>
      <c r="W974" s="74">
        <v>0.0</v>
      </c>
      <c r="X974" s="74">
        <v>0.0</v>
      </c>
      <c r="Y974" s="74" t="s">
        <v>11261</v>
      </c>
      <c r="Z974" s="73" t="s">
        <v>11261</v>
      </c>
      <c r="AA974" s="71" t="s">
        <v>283</v>
      </c>
      <c r="AB974" s="71" t="s">
        <v>11261</v>
      </c>
      <c r="AC974" s="74">
        <v>3.0</v>
      </c>
      <c r="AD974" s="74">
        <v>0.0</v>
      </c>
      <c r="AE974" s="74">
        <v>1.0</v>
      </c>
      <c r="AF974" s="74">
        <v>1.0</v>
      </c>
      <c r="AG974" s="74">
        <v>0.0</v>
      </c>
      <c r="AH974" s="74">
        <v>0.0</v>
      </c>
      <c r="AI974" s="74">
        <v>0.0</v>
      </c>
      <c r="AJ974" s="74">
        <v>1.0</v>
      </c>
      <c r="AK974" s="71" t="s">
        <v>181</v>
      </c>
      <c r="AL974" s="71" t="s">
        <v>25</v>
      </c>
      <c r="AM974" s="71" t="s">
        <v>25</v>
      </c>
      <c r="AN974" s="71" t="s">
        <v>11268</v>
      </c>
      <c r="AO974" s="71" t="s">
        <v>17</v>
      </c>
      <c r="AP974" s="71" t="s">
        <v>11314</v>
      </c>
      <c r="AQ974" s="71" t="s">
        <v>12</v>
      </c>
      <c r="AR974" s="71" t="s">
        <v>11284</v>
      </c>
      <c r="AS974" s="71" t="s">
        <v>23</v>
      </c>
      <c r="AT974" s="71" t="s">
        <v>20</v>
      </c>
      <c r="AU974" s="71" t="s">
        <v>20</v>
      </c>
      <c r="AV974" s="71" t="s">
        <v>11273</v>
      </c>
      <c r="AW974" s="71" t="s">
        <v>14</v>
      </c>
      <c r="AX974" s="71" t="s">
        <v>11272</v>
      </c>
      <c r="AY974" s="71" t="s">
        <v>18</v>
      </c>
      <c r="AZ974" s="71" t="s">
        <v>11271</v>
      </c>
      <c r="BA974" s="71" t="s">
        <v>15</v>
      </c>
      <c r="BB974" s="71" t="s">
        <v>11268</v>
      </c>
      <c r="BC974" s="71" t="s">
        <v>17</v>
      </c>
      <c r="BD974" s="71" t="s">
        <v>11272</v>
      </c>
      <c r="BE974" s="71" t="s">
        <v>18</v>
      </c>
      <c r="BF974" s="71" t="s">
        <v>21</v>
      </c>
      <c r="BG974" s="71" t="s">
        <v>21</v>
      </c>
      <c r="BH974" s="71" t="s">
        <v>11314</v>
      </c>
      <c r="BI974" s="71" t="s">
        <v>12</v>
      </c>
      <c r="BJ974" s="71" t="s">
        <v>11270</v>
      </c>
      <c r="BK974" s="71" t="s">
        <v>22</v>
      </c>
      <c r="BL974" s="71" t="s">
        <v>24</v>
      </c>
      <c r="BM974" s="71" t="s">
        <v>24</v>
      </c>
      <c r="BN974" s="75" t="b">
        <v>0</v>
      </c>
      <c r="BO974" s="75" t="b">
        <v>0</v>
      </c>
      <c r="BP974" s="75" t="b">
        <v>0</v>
      </c>
      <c r="BQ974" s="75" t="b">
        <v>1</v>
      </c>
      <c r="BR974" s="75" t="b">
        <v>1</v>
      </c>
      <c r="BS974" s="75" t="b">
        <v>0</v>
      </c>
    </row>
    <row r="975" ht="18.0" customHeight="1">
      <c r="A975" s="71" t="s">
        <v>17511</v>
      </c>
      <c r="B975" s="72" t="s">
        <v>17512</v>
      </c>
      <c r="C975" s="73">
        <v>45622.0</v>
      </c>
      <c r="D975" s="73" t="s">
        <v>11261</v>
      </c>
      <c r="E975" s="74">
        <v>279.0</v>
      </c>
      <c r="F975" s="71" t="s">
        <v>34</v>
      </c>
      <c r="G975" s="75" t="b">
        <v>1</v>
      </c>
      <c r="H975" s="71" t="s">
        <v>11261</v>
      </c>
      <c r="I975" s="71" t="s">
        <v>91</v>
      </c>
      <c r="J975" s="71" t="s">
        <v>11261</v>
      </c>
      <c r="K975" s="71" t="s">
        <v>17513</v>
      </c>
      <c r="L975" s="71" t="s">
        <v>93</v>
      </c>
      <c r="M975" s="71" t="s">
        <v>11307</v>
      </c>
      <c r="N975" s="73">
        <v>45609.0</v>
      </c>
      <c r="O975" s="71" t="s">
        <v>17514</v>
      </c>
      <c r="P975" s="71" t="s">
        <v>17515</v>
      </c>
      <c r="Q975" s="71" t="s">
        <v>17516</v>
      </c>
      <c r="R975" s="71" t="s">
        <v>14447</v>
      </c>
      <c r="S975" s="71" t="s">
        <v>11408</v>
      </c>
      <c r="T975" s="71" t="s">
        <v>11261</v>
      </c>
      <c r="U975" s="71" t="s">
        <v>11261</v>
      </c>
      <c r="V975" s="73">
        <v>45622.0</v>
      </c>
      <c r="W975" s="74">
        <v>1.0</v>
      </c>
      <c r="X975" s="74">
        <v>0.0</v>
      </c>
      <c r="Y975" s="74" t="s">
        <v>11261</v>
      </c>
      <c r="Z975" s="73" t="s">
        <v>11261</v>
      </c>
      <c r="AA975" s="71" t="s">
        <v>105</v>
      </c>
      <c r="AB975" s="71" t="s">
        <v>11261</v>
      </c>
      <c r="AC975" s="74">
        <v>2.0</v>
      </c>
      <c r="AD975" s="74">
        <v>0.0</v>
      </c>
      <c r="AE975" s="74">
        <v>0.0</v>
      </c>
      <c r="AF975" s="74">
        <v>0.0</v>
      </c>
      <c r="AG975" s="74">
        <v>0.0</v>
      </c>
      <c r="AH975" s="74">
        <v>1.0</v>
      </c>
      <c r="AI975" s="74">
        <v>1.0</v>
      </c>
      <c r="AJ975" s="74">
        <v>0.0</v>
      </c>
      <c r="AK975" s="71" t="s">
        <v>250</v>
      </c>
      <c r="AL975" s="71" t="s">
        <v>25</v>
      </c>
      <c r="AM975" s="71" t="s">
        <v>25</v>
      </c>
      <c r="AN975" s="71" t="s">
        <v>11274</v>
      </c>
      <c r="AO975" s="71" t="s">
        <v>16</v>
      </c>
      <c r="AP975" s="71" t="s">
        <v>11269</v>
      </c>
      <c r="AQ975" s="71" t="s">
        <v>13</v>
      </c>
      <c r="AR975" s="71" t="s">
        <v>11284</v>
      </c>
      <c r="AS975" s="71" t="s">
        <v>23</v>
      </c>
      <c r="AT975" s="71" t="s">
        <v>20</v>
      </c>
      <c r="AU975" s="71" t="s">
        <v>20</v>
      </c>
      <c r="AV975" s="71" t="s">
        <v>11273</v>
      </c>
      <c r="AW975" s="71" t="s">
        <v>14</v>
      </c>
      <c r="AX975" s="71" t="s">
        <v>11285</v>
      </c>
      <c r="AY975" s="71" t="s">
        <v>19</v>
      </c>
      <c r="AZ975" s="71" t="s">
        <v>11273</v>
      </c>
      <c r="BA975" s="71" t="s">
        <v>14</v>
      </c>
      <c r="BB975" s="71" t="s">
        <v>11268</v>
      </c>
      <c r="BC975" s="71" t="s">
        <v>17</v>
      </c>
      <c r="BD975" s="71" t="s">
        <v>11272</v>
      </c>
      <c r="BE975" s="71" t="s">
        <v>18</v>
      </c>
      <c r="BF975" s="71" t="s">
        <v>20</v>
      </c>
      <c r="BG975" s="71" t="s">
        <v>20</v>
      </c>
      <c r="BH975" s="71" t="s">
        <v>11314</v>
      </c>
      <c r="BI975" s="71" t="s">
        <v>12</v>
      </c>
      <c r="BJ975" s="71" t="s">
        <v>11270</v>
      </c>
      <c r="BK975" s="71" t="s">
        <v>22</v>
      </c>
      <c r="BL975" s="71" t="s">
        <v>24</v>
      </c>
      <c r="BM975" s="71" t="s">
        <v>24</v>
      </c>
      <c r="BN975" s="75" t="b">
        <v>0</v>
      </c>
      <c r="BO975" s="75" t="b">
        <v>1</v>
      </c>
      <c r="BP975" s="75" t="b">
        <v>1</v>
      </c>
      <c r="BQ975" s="75" t="b">
        <v>0</v>
      </c>
      <c r="BR975" s="75" t="b">
        <v>0</v>
      </c>
      <c r="BS975" s="75" t="b">
        <v>0</v>
      </c>
    </row>
    <row r="976" ht="18.0" customHeight="1">
      <c r="A976" s="71" t="s">
        <v>17517</v>
      </c>
      <c r="B976" s="72" t="s">
        <v>17518</v>
      </c>
      <c r="C976" s="73">
        <v>45622.0</v>
      </c>
      <c r="D976" s="73">
        <v>45649.0</v>
      </c>
      <c r="E976" s="74">
        <v>27.0</v>
      </c>
      <c r="F976" s="71" t="s">
        <v>151</v>
      </c>
      <c r="G976" s="75" t="b">
        <v>0</v>
      </c>
      <c r="H976" s="71" t="s">
        <v>152</v>
      </c>
      <c r="I976" s="71" t="s">
        <v>153</v>
      </c>
      <c r="J976" s="71" t="s">
        <v>154</v>
      </c>
      <c r="K976" s="71" t="s">
        <v>17519</v>
      </c>
      <c r="L976" s="71" t="s">
        <v>93</v>
      </c>
      <c r="M976" s="71" t="s">
        <v>11608</v>
      </c>
      <c r="N976" s="73">
        <v>45609.0</v>
      </c>
      <c r="O976" s="71" t="s">
        <v>17520</v>
      </c>
      <c r="P976" s="71" t="s">
        <v>17521</v>
      </c>
      <c r="Q976" s="71" t="s">
        <v>17522</v>
      </c>
      <c r="R976" s="71" t="s">
        <v>17523</v>
      </c>
      <c r="S976" s="71" t="s">
        <v>17524</v>
      </c>
      <c r="T976" s="71" t="s">
        <v>11261</v>
      </c>
      <c r="U976" s="71" t="s">
        <v>11261</v>
      </c>
      <c r="V976" s="73">
        <v>45626.0</v>
      </c>
      <c r="W976" s="74">
        <v>0.0</v>
      </c>
      <c r="X976" s="74">
        <v>0.0</v>
      </c>
      <c r="Y976" s="74" t="s">
        <v>11261</v>
      </c>
      <c r="Z976" s="73" t="s">
        <v>11261</v>
      </c>
      <c r="AA976" s="71" t="s">
        <v>105</v>
      </c>
      <c r="AB976" s="71" t="s">
        <v>17525</v>
      </c>
      <c r="AC976" s="74">
        <v>4.0</v>
      </c>
      <c r="AD976" s="74">
        <v>1.0</v>
      </c>
      <c r="AE976" s="74">
        <v>0.0</v>
      </c>
      <c r="AF976" s="74">
        <v>1.0</v>
      </c>
      <c r="AG976" s="74">
        <v>1.0</v>
      </c>
      <c r="AH976" s="74">
        <v>0.0</v>
      </c>
      <c r="AI976" s="74">
        <v>1.0</v>
      </c>
      <c r="AJ976" s="74">
        <v>0.0</v>
      </c>
      <c r="AK976" s="71" t="s">
        <v>11261</v>
      </c>
      <c r="AL976" s="71" t="s">
        <v>25</v>
      </c>
      <c r="AM976" s="71" t="s">
        <v>25</v>
      </c>
      <c r="AN976" s="71" t="s">
        <v>11268</v>
      </c>
      <c r="AO976" s="71" t="s">
        <v>17</v>
      </c>
      <c r="AP976" s="71" t="s">
        <v>11314</v>
      </c>
      <c r="AQ976" s="71" t="s">
        <v>12</v>
      </c>
      <c r="AR976" s="71" t="s">
        <v>11270</v>
      </c>
      <c r="AS976" s="71" t="s">
        <v>22</v>
      </c>
      <c r="AT976" s="71" t="s">
        <v>20</v>
      </c>
      <c r="AU976" s="71" t="s">
        <v>20</v>
      </c>
      <c r="AV976" s="71" t="s">
        <v>11273</v>
      </c>
      <c r="AW976" s="71" t="s">
        <v>14</v>
      </c>
      <c r="AX976" s="71" t="s">
        <v>11285</v>
      </c>
      <c r="AY976" s="71" t="s">
        <v>19</v>
      </c>
      <c r="AZ976" s="71" t="s">
        <v>11273</v>
      </c>
      <c r="BA976" s="71" t="s">
        <v>14</v>
      </c>
      <c r="BB976" s="71" t="s">
        <v>11274</v>
      </c>
      <c r="BC976" s="71" t="s">
        <v>16</v>
      </c>
      <c r="BD976" s="71" t="s">
        <v>11272</v>
      </c>
      <c r="BE976" s="71" t="s">
        <v>18</v>
      </c>
      <c r="BF976" s="71" t="s">
        <v>21</v>
      </c>
      <c r="BG976" s="71" t="s">
        <v>21</v>
      </c>
      <c r="BH976" s="71" t="s">
        <v>11314</v>
      </c>
      <c r="BI976" s="71" t="s">
        <v>12</v>
      </c>
      <c r="BJ976" s="71" t="s">
        <v>11270</v>
      </c>
      <c r="BK976" s="71" t="s">
        <v>22</v>
      </c>
      <c r="BL976" s="71" t="s">
        <v>25</v>
      </c>
      <c r="BM976" s="71" t="s">
        <v>25</v>
      </c>
      <c r="BN976" s="75" t="b">
        <v>1</v>
      </c>
      <c r="BO976" s="75" t="b">
        <v>1</v>
      </c>
      <c r="BP976" s="75" t="b">
        <v>0</v>
      </c>
      <c r="BQ976" s="75" t="b">
        <v>0</v>
      </c>
      <c r="BR976" s="75" t="b">
        <v>0</v>
      </c>
      <c r="BS976" s="75" t="b">
        <v>1</v>
      </c>
    </row>
    <row r="977" ht="18.0" customHeight="1">
      <c r="A977" s="71" t="s">
        <v>17526</v>
      </c>
      <c r="B977" s="72" t="s">
        <v>17527</v>
      </c>
      <c r="C977" s="73">
        <v>45622.0</v>
      </c>
      <c r="D977" s="73" t="s">
        <v>11261</v>
      </c>
      <c r="E977" s="74">
        <v>279.0</v>
      </c>
      <c r="F977" s="71" t="s">
        <v>34</v>
      </c>
      <c r="G977" s="75" t="b">
        <v>1</v>
      </c>
      <c r="H977" s="71" t="s">
        <v>11261</v>
      </c>
      <c r="I977" s="71" t="s">
        <v>91</v>
      </c>
      <c r="J977" s="71" t="s">
        <v>11261</v>
      </c>
      <c r="K977" s="71" t="s">
        <v>17528</v>
      </c>
      <c r="L977" s="71" t="s">
        <v>93</v>
      </c>
      <c r="M977" s="71" t="s">
        <v>11318</v>
      </c>
      <c r="N977" s="73">
        <v>45610.0</v>
      </c>
      <c r="O977" s="71" t="s">
        <v>17529</v>
      </c>
      <c r="P977" s="71" t="s">
        <v>17530</v>
      </c>
      <c r="Q977" s="71" t="s">
        <v>17531</v>
      </c>
      <c r="R977" s="71" t="s">
        <v>11712</v>
      </c>
      <c r="S977" s="71" t="s">
        <v>11617</v>
      </c>
      <c r="T977" s="71" t="s">
        <v>11261</v>
      </c>
      <c r="U977" s="71" t="s">
        <v>11261</v>
      </c>
      <c r="V977" s="73">
        <v>45622.0</v>
      </c>
      <c r="W977" s="74">
        <v>1.0</v>
      </c>
      <c r="X977" s="74">
        <v>0.0</v>
      </c>
      <c r="Y977" s="74" t="s">
        <v>11261</v>
      </c>
      <c r="Z977" s="73" t="s">
        <v>11261</v>
      </c>
      <c r="AA977" s="71" t="s">
        <v>105</v>
      </c>
      <c r="AB977" s="71" t="s">
        <v>11261</v>
      </c>
      <c r="AC977" s="74">
        <v>3.0</v>
      </c>
      <c r="AD977" s="74">
        <v>0.0</v>
      </c>
      <c r="AE977" s="74">
        <v>1.0</v>
      </c>
      <c r="AF977" s="74">
        <v>0.0</v>
      </c>
      <c r="AG977" s="74">
        <v>0.0</v>
      </c>
      <c r="AH977" s="74">
        <v>1.0</v>
      </c>
      <c r="AI977" s="74">
        <v>0.0</v>
      </c>
      <c r="AJ977" s="74">
        <v>1.0</v>
      </c>
      <c r="AK977" s="71" t="s">
        <v>123</v>
      </c>
      <c r="AL977" s="71" t="s">
        <v>25</v>
      </c>
      <c r="AM977" s="71" t="s">
        <v>25</v>
      </c>
      <c r="AN977" s="71" t="s">
        <v>11274</v>
      </c>
      <c r="AO977" s="71" t="s">
        <v>16</v>
      </c>
      <c r="AP977" s="71" t="s">
        <v>11269</v>
      </c>
      <c r="AQ977" s="71" t="s">
        <v>13</v>
      </c>
      <c r="AR977" s="71" t="s">
        <v>11284</v>
      </c>
      <c r="AS977" s="71" t="s">
        <v>23</v>
      </c>
      <c r="AT977" s="71" t="s">
        <v>20</v>
      </c>
      <c r="AU977" s="71" t="s">
        <v>20</v>
      </c>
      <c r="AV977" s="71" t="s">
        <v>11273</v>
      </c>
      <c r="AW977" s="71" t="s">
        <v>14</v>
      </c>
      <c r="AX977" s="71" t="s">
        <v>11272</v>
      </c>
      <c r="AY977" s="71" t="s">
        <v>18</v>
      </c>
      <c r="AZ977" s="71" t="s">
        <v>11271</v>
      </c>
      <c r="BA977" s="71" t="s">
        <v>15</v>
      </c>
      <c r="BB977" s="71" t="s">
        <v>11274</v>
      </c>
      <c r="BC977" s="71" t="s">
        <v>16</v>
      </c>
      <c r="BD977" s="71" t="s">
        <v>11272</v>
      </c>
      <c r="BE977" s="71" t="s">
        <v>18</v>
      </c>
      <c r="BF977" s="71" t="s">
        <v>20</v>
      </c>
      <c r="BG977" s="71" t="s">
        <v>20</v>
      </c>
      <c r="BH977" s="71" t="s">
        <v>11314</v>
      </c>
      <c r="BI977" s="71" t="s">
        <v>12</v>
      </c>
      <c r="BJ977" s="71" t="s">
        <v>11270</v>
      </c>
      <c r="BK977" s="71" t="s">
        <v>22</v>
      </c>
      <c r="BL977" s="71" t="s">
        <v>24</v>
      </c>
      <c r="BM977" s="71" t="s">
        <v>24</v>
      </c>
      <c r="BN977" s="75" t="b">
        <v>0</v>
      </c>
      <c r="BO977" s="75" t="b">
        <v>0</v>
      </c>
      <c r="BP977" s="75" t="b">
        <v>1</v>
      </c>
      <c r="BQ977" s="75" t="b">
        <v>1</v>
      </c>
      <c r="BR977" s="75" t="b">
        <v>1</v>
      </c>
      <c r="BS977" s="75" t="b">
        <v>0</v>
      </c>
    </row>
    <row r="978" ht="18.0" customHeight="1">
      <c r="A978" s="71" t="s">
        <v>17532</v>
      </c>
      <c r="B978" s="72" t="s">
        <v>17533</v>
      </c>
      <c r="C978" s="73">
        <v>45622.0</v>
      </c>
      <c r="D978" s="73">
        <v>45773.0</v>
      </c>
      <c r="E978" s="74">
        <v>151.0</v>
      </c>
      <c r="F978" s="71" t="s">
        <v>34</v>
      </c>
      <c r="G978" s="75" t="b">
        <v>1</v>
      </c>
      <c r="H978" s="71" t="s">
        <v>954</v>
      </c>
      <c r="I978" s="71" t="s">
        <v>153</v>
      </c>
      <c r="J978" s="71" t="s">
        <v>168</v>
      </c>
      <c r="K978" s="71" t="s">
        <v>17534</v>
      </c>
      <c r="L978" s="71" t="s">
        <v>93</v>
      </c>
      <c r="M978" s="71" t="s">
        <v>11263</v>
      </c>
      <c r="N978" s="73">
        <v>45604.0</v>
      </c>
      <c r="O978" s="71" t="s">
        <v>17535</v>
      </c>
      <c r="P978" s="71" t="s">
        <v>17535</v>
      </c>
      <c r="Q978" s="71" t="s">
        <v>17536</v>
      </c>
      <c r="R978" s="71" t="s">
        <v>12651</v>
      </c>
      <c r="S978" s="71" t="s">
        <v>11828</v>
      </c>
      <c r="T978" s="71" t="s">
        <v>11261</v>
      </c>
      <c r="U978" s="71" t="s">
        <v>11261</v>
      </c>
      <c r="V978" s="73">
        <v>45622.0</v>
      </c>
      <c r="W978" s="74">
        <v>1.0</v>
      </c>
      <c r="X978" s="74">
        <v>0.0</v>
      </c>
      <c r="Y978" s="74" t="s">
        <v>11261</v>
      </c>
      <c r="Z978" s="73" t="s">
        <v>11261</v>
      </c>
      <c r="AA978" s="71" t="s">
        <v>105</v>
      </c>
      <c r="AB978" s="71" t="s">
        <v>17537</v>
      </c>
      <c r="AC978" s="74">
        <v>3.0</v>
      </c>
      <c r="AD978" s="74">
        <v>1.0</v>
      </c>
      <c r="AE978" s="74">
        <v>0.0</v>
      </c>
      <c r="AF978" s="74">
        <v>0.0</v>
      </c>
      <c r="AG978" s="74">
        <v>1.0</v>
      </c>
      <c r="AH978" s="74">
        <v>0.0</v>
      </c>
      <c r="AI978" s="74">
        <v>0.0</v>
      </c>
      <c r="AJ978" s="74">
        <v>1.0</v>
      </c>
      <c r="AK978" s="71" t="s">
        <v>149</v>
      </c>
      <c r="AL978" s="71" t="s">
        <v>25</v>
      </c>
      <c r="AM978" s="71" t="s">
        <v>25</v>
      </c>
      <c r="AN978" s="71" t="s">
        <v>11274</v>
      </c>
      <c r="AO978" s="71" t="s">
        <v>16</v>
      </c>
      <c r="AP978" s="71" t="s">
        <v>11269</v>
      </c>
      <c r="AQ978" s="71" t="s">
        <v>13</v>
      </c>
      <c r="AR978" s="71" t="s">
        <v>11284</v>
      </c>
      <c r="AS978" s="71" t="s">
        <v>23</v>
      </c>
      <c r="AT978" s="71" t="s">
        <v>20</v>
      </c>
      <c r="AU978" s="71" t="s">
        <v>20</v>
      </c>
      <c r="AV978" s="71" t="s">
        <v>11273</v>
      </c>
      <c r="AW978" s="71" t="s">
        <v>14</v>
      </c>
      <c r="AX978" s="71" t="s">
        <v>11272</v>
      </c>
      <c r="AY978" s="71" t="s">
        <v>18</v>
      </c>
      <c r="AZ978" s="71" t="s">
        <v>11271</v>
      </c>
      <c r="BA978" s="71" t="s">
        <v>15</v>
      </c>
      <c r="BB978" s="71" t="s">
        <v>11268</v>
      </c>
      <c r="BC978" s="71" t="s">
        <v>17</v>
      </c>
      <c r="BD978" s="71" t="s">
        <v>11272</v>
      </c>
      <c r="BE978" s="71" t="s">
        <v>18</v>
      </c>
      <c r="BF978" s="71" t="s">
        <v>21</v>
      </c>
      <c r="BG978" s="71" t="s">
        <v>21</v>
      </c>
      <c r="BH978" s="71" t="s">
        <v>11314</v>
      </c>
      <c r="BI978" s="71" t="s">
        <v>12</v>
      </c>
      <c r="BJ978" s="71" t="s">
        <v>11284</v>
      </c>
      <c r="BK978" s="71" t="s">
        <v>23</v>
      </c>
      <c r="BL978" s="71" t="s">
        <v>25</v>
      </c>
      <c r="BM978" s="71" t="s">
        <v>25</v>
      </c>
      <c r="BN978" s="75" t="b">
        <v>1</v>
      </c>
      <c r="BO978" s="75" t="b">
        <v>0</v>
      </c>
      <c r="BP978" s="75" t="b">
        <v>0</v>
      </c>
      <c r="BQ978" s="75" t="b">
        <v>1</v>
      </c>
      <c r="BR978" s="75" t="b">
        <v>0</v>
      </c>
      <c r="BS978" s="75" t="b">
        <v>1</v>
      </c>
    </row>
    <row r="979" ht="18.0" customHeight="1">
      <c r="A979" s="71" t="s">
        <v>17538</v>
      </c>
      <c r="B979" s="72" t="s">
        <v>17539</v>
      </c>
      <c r="C979" s="73">
        <v>45622.0</v>
      </c>
      <c r="D979" s="73">
        <v>45818.0</v>
      </c>
      <c r="E979" s="74">
        <v>196.0</v>
      </c>
      <c r="F979" s="71" t="s">
        <v>34</v>
      </c>
      <c r="G979" s="75" t="b">
        <v>1</v>
      </c>
      <c r="H979" s="71" t="s">
        <v>152</v>
      </c>
      <c r="I979" s="71" t="s">
        <v>153</v>
      </c>
      <c r="J979" s="71" t="s">
        <v>154</v>
      </c>
      <c r="K979" s="71" t="s">
        <v>17540</v>
      </c>
      <c r="L979" s="71" t="s">
        <v>93</v>
      </c>
      <c r="M979" s="71" t="s">
        <v>11656</v>
      </c>
      <c r="N979" s="73">
        <v>45603.0</v>
      </c>
      <c r="O979" s="71" t="s">
        <v>17541</v>
      </c>
      <c r="P979" s="71" t="s">
        <v>17541</v>
      </c>
      <c r="Q979" s="71" t="s">
        <v>17542</v>
      </c>
      <c r="R979" s="71" t="s">
        <v>12089</v>
      </c>
      <c r="S979" s="71" t="s">
        <v>11617</v>
      </c>
      <c r="T979" s="71" t="s">
        <v>11261</v>
      </c>
      <c r="U979" s="71" t="s">
        <v>11261</v>
      </c>
      <c r="V979" s="73">
        <v>45622.0</v>
      </c>
      <c r="W979" s="74">
        <v>0.0</v>
      </c>
      <c r="X979" s="74">
        <v>1.0</v>
      </c>
      <c r="Y979" s="74" t="s">
        <v>11261</v>
      </c>
      <c r="Z979" s="73" t="s">
        <v>11261</v>
      </c>
      <c r="AA979" s="71" t="s">
        <v>105</v>
      </c>
      <c r="AB979" s="71" t="s">
        <v>17543</v>
      </c>
      <c r="AC979" s="74">
        <v>6.0</v>
      </c>
      <c r="AD979" s="74">
        <v>1.0</v>
      </c>
      <c r="AE979" s="74">
        <v>1.0</v>
      </c>
      <c r="AF979" s="74">
        <v>0.0</v>
      </c>
      <c r="AG979" s="74">
        <v>1.0</v>
      </c>
      <c r="AH979" s="74">
        <v>1.0</v>
      </c>
      <c r="AI979" s="74">
        <v>1.0</v>
      </c>
      <c r="AJ979" s="74">
        <v>1.0</v>
      </c>
      <c r="AK979" s="71" t="s">
        <v>181</v>
      </c>
      <c r="AL979" s="71" t="s">
        <v>25</v>
      </c>
      <c r="AM979" s="71" t="s">
        <v>25</v>
      </c>
      <c r="AN979" s="71" t="s">
        <v>11268</v>
      </c>
      <c r="AO979" s="71" t="s">
        <v>17</v>
      </c>
      <c r="AP979" s="71" t="s">
        <v>11269</v>
      </c>
      <c r="AQ979" s="71" t="s">
        <v>13</v>
      </c>
      <c r="AR979" s="71" t="s">
        <v>11284</v>
      </c>
      <c r="AS979" s="71" t="s">
        <v>23</v>
      </c>
      <c r="AT979" s="71" t="s">
        <v>20</v>
      </c>
      <c r="AU979" s="71" t="s">
        <v>20</v>
      </c>
      <c r="AV979" s="71" t="s">
        <v>11273</v>
      </c>
      <c r="AW979" s="71" t="s">
        <v>14</v>
      </c>
      <c r="AX979" s="71" t="s">
        <v>11272</v>
      </c>
      <c r="AY979" s="71" t="s">
        <v>18</v>
      </c>
      <c r="AZ979" s="71" t="s">
        <v>11273</v>
      </c>
      <c r="BA979" s="71" t="s">
        <v>14</v>
      </c>
      <c r="BB979" s="71" t="s">
        <v>11268</v>
      </c>
      <c r="BC979" s="71" t="s">
        <v>17</v>
      </c>
      <c r="BD979" s="71" t="s">
        <v>11272</v>
      </c>
      <c r="BE979" s="71" t="s">
        <v>18</v>
      </c>
      <c r="BF979" s="71" t="s">
        <v>20</v>
      </c>
      <c r="BG979" s="71" t="s">
        <v>20</v>
      </c>
      <c r="BH979" s="71" t="s">
        <v>11314</v>
      </c>
      <c r="BI979" s="71" t="s">
        <v>12</v>
      </c>
      <c r="BJ979" s="71" t="s">
        <v>11284</v>
      </c>
      <c r="BK979" s="71" t="s">
        <v>23</v>
      </c>
      <c r="BL979" s="71" t="s">
        <v>25</v>
      </c>
      <c r="BM979" s="71" t="s">
        <v>25</v>
      </c>
      <c r="BN979" s="75" t="b">
        <v>1</v>
      </c>
      <c r="BO979" s="75" t="b">
        <v>1</v>
      </c>
      <c r="BP979" s="75" t="b">
        <v>1</v>
      </c>
      <c r="BQ979" s="75" t="b">
        <v>1</v>
      </c>
      <c r="BR979" s="75" t="b">
        <v>1</v>
      </c>
      <c r="BS979" s="75" t="b">
        <v>1</v>
      </c>
    </row>
    <row r="980" ht="18.0" customHeight="1">
      <c r="A980" s="71" t="s">
        <v>17544</v>
      </c>
      <c r="B980" s="72" t="s">
        <v>17545</v>
      </c>
      <c r="C980" s="73">
        <v>45622.0</v>
      </c>
      <c r="D980" s="73" t="s">
        <v>11261</v>
      </c>
      <c r="E980" s="74">
        <v>279.0</v>
      </c>
      <c r="F980" s="71" t="s">
        <v>34</v>
      </c>
      <c r="G980" s="75" t="b">
        <v>1</v>
      </c>
      <c r="H980" s="71" t="s">
        <v>11261</v>
      </c>
      <c r="I980" s="71" t="s">
        <v>91</v>
      </c>
      <c r="J980" s="71" t="s">
        <v>11261</v>
      </c>
      <c r="K980" s="71" t="s">
        <v>17546</v>
      </c>
      <c r="L980" s="71" t="s">
        <v>287</v>
      </c>
      <c r="M980" s="71" t="s">
        <v>11307</v>
      </c>
      <c r="N980" s="73">
        <v>45607.0</v>
      </c>
      <c r="O980" s="71" t="s">
        <v>17547</v>
      </c>
      <c r="P980" s="71" t="s">
        <v>17548</v>
      </c>
      <c r="Q980" s="71" t="s">
        <v>17549</v>
      </c>
      <c r="R980" s="71" t="s">
        <v>16588</v>
      </c>
      <c r="S980" s="71" t="s">
        <v>12142</v>
      </c>
      <c r="T980" s="71" t="s">
        <v>11261</v>
      </c>
      <c r="U980" s="71" t="s">
        <v>11261</v>
      </c>
      <c r="V980" s="73">
        <v>45622.0</v>
      </c>
      <c r="W980" s="74">
        <v>1.0</v>
      </c>
      <c r="X980" s="74">
        <v>0.0</v>
      </c>
      <c r="Y980" s="74" t="s">
        <v>11261</v>
      </c>
      <c r="Z980" s="73" t="s">
        <v>11261</v>
      </c>
      <c r="AA980" s="71" t="s">
        <v>283</v>
      </c>
      <c r="AB980" s="71" t="s">
        <v>11261</v>
      </c>
      <c r="AC980" s="74">
        <v>3.0</v>
      </c>
      <c r="AD980" s="74">
        <v>1.0</v>
      </c>
      <c r="AE980" s="74">
        <v>0.0</v>
      </c>
      <c r="AF980" s="74">
        <v>0.0</v>
      </c>
      <c r="AG980" s="74">
        <v>0.0</v>
      </c>
      <c r="AH980" s="74">
        <v>1.0</v>
      </c>
      <c r="AI980" s="74">
        <v>1.0</v>
      </c>
      <c r="AJ980" s="74">
        <v>0.0</v>
      </c>
      <c r="AK980" s="71" t="s">
        <v>250</v>
      </c>
      <c r="AL980" s="71" t="s">
        <v>25</v>
      </c>
      <c r="AM980" s="71" t="s">
        <v>25</v>
      </c>
      <c r="AN980" s="71" t="s">
        <v>11268</v>
      </c>
      <c r="AO980" s="71" t="s">
        <v>17</v>
      </c>
      <c r="AP980" s="71" t="s">
        <v>11269</v>
      </c>
      <c r="AQ980" s="71" t="s">
        <v>13</v>
      </c>
      <c r="AR980" s="71" t="s">
        <v>11284</v>
      </c>
      <c r="AS980" s="71" t="s">
        <v>23</v>
      </c>
      <c r="AT980" s="71" t="s">
        <v>20</v>
      </c>
      <c r="AU980" s="71" t="s">
        <v>20</v>
      </c>
      <c r="AV980" s="71" t="s">
        <v>11273</v>
      </c>
      <c r="AW980" s="71" t="s">
        <v>14</v>
      </c>
      <c r="AX980" s="71" t="s">
        <v>11272</v>
      </c>
      <c r="AY980" s="71" t="s">
        <v>18</v>
      </c>
      <c r="AZ980" s="71" t="s">
        <v>11273</v>
      </c>
      <c r="BA980" s="71" t="s">
        <v>14</v>
      </c>
      <c r="BB980" s="71" t="s">
        <v>11274</v>
      </c>
      <c r="BC980" s="71" t="s">
        <v>16</v>
      </c>
      <c r="BD980" s="71" t="s">
        <v>11285</v>
      </c>
      <c r="BE980" s="71" t="s">
        <v>19</v>
      </c>
      <c r="BF980" s="71" t="s">
        <v>20</v>
      </c>
      <c r="BG980" s="71" t="s">
        <v>20</v>
      </c>
      <c r="BH980" s="71" t="s">
        <v>11314</v>
      </c>
      <c r="BI980" s="71" t="s">
        <v>12</v>
      </c>
      <c r="BJ980" s="71" t="s">
        <v>11270</v>
      </c>
      <c r="BK980" s="71" t="s">
        <v>22</v>
      </c>
      <c r="BL980" s="71" t="s">
        <v>25</v>
      </c>
      <c r="BM980" s="71" t="s">
        <v>25</v>
      </c>
      <c r="BN980" s="75" t="b">
        <v>1</v>
      </c>
      <c r="BO980" s="75" t="b">
        <v>1</v>
      </c>
      <c r="BP980" s="75" t="b">
        <v>1</v>
      </c>
      <c r="BQ980" s="75" t="b">
        <v>0</v>
      </c>
      <c r="BR980" s="75" t="b">
        <v>0</v>
      </c>
      <c r="BS980" s="75" t="b">
        <v>0</v>
      </c>
    </row>
    <row r="981" ht="18.0" customHeight="1">
      <c r="A981" s="71" t="s">
        <v>17550</v>
      </c>
      <c r="B981" s="72" t="s">
        <v>17551</v>
      </c>
      <c r="C981" s="73">
        <v>45622.0</v>
      </c>
      <c r="D981" s="73">
        <v>45673.0</v>
      </c>
      <c r="E981" s="74">
        <v>51.0</v>
      </c>
      <c r="F981" s="71" t="s">
        <v>151</v>
      </c>
      <c r="G981" s="75" t="b">
        <v>0</v>
      </c>
      <c r="H981" s="71" t="s">
        <v>1333</v>
      </c>
      <c r="I981" s="71" t="s">
        <v>153</v>
      </c>
      <c r="J981" s="71" t="s">
        <v>168</v>
      </c>
      <c r="K981" s="71" t="s">
        <v>17552</v>
      </c>
      <c r="L981" s="71" t="s">
        <v>93</v>
      </c>
      <c r="M981" s="71" t="s">
        <v>11289</v>
      </c>
      <c r="N981" s="73">
        <v>45597.0</v>
      </c>
      <c r="O981" s="71" t="s">
        <v>17553</v>
      </c>
      <c r="P981" s="71" t="s">
        <v>17554</v>
      </c>
      <c r="Q981" s="71" t="s">
        <v>17555</v>
      </c>
      <c r="R981" s="71" t="s">
        <v>17556</v>
      </c>
      <c r="S981" s="71" t="s">
        <v>17524</v>
      </c>
      <c r="T981" s="71" t="s">
        <v>11261</v>
      </c>
      <c r="U981" s="71" t="s">
        <v>11261</v>
      </c>
      <c r="V981" s="73">
        <v>45622.0</v>
      </c>
      <c r="W981" s="74">
        <v>0.0</v>
      </c>
      <c r="X981" s="74">
        <v>0.0</v>
      </c>
      <c r="Y981" s="74" t="s">
        <v>11261</v>
      </c>
      <c r="Z981" s="73" t="s">
        <v>11261</v>
      </c>
      <c r="AA981" s="71" t="s">
        <v>105</v>
      </c>
      <c r="AB981" s="71" t="s">
        <v>17557</v>
      </c>
      <c r="AC981" s="74">
        <v>3.0</v>
      </c>
      <c r="AD981" s="74">
        <v>1.0</v>
      </c>
      <c r="AE981" s="74">
        <v>0.0</v>
      </c>
      <c r="AF981" s="74">
        <v>0.0</v>
      </c>
      <c r="AG981" s="74">
        <v>0.0</v>
      </c>
      <c r="AH981" s="74">
        <v>1.0</v>
      </c>
      <c r="AI981" s="74">
        <v>0.0</v>
      </c>
      <c r="AJ981" s="74">
        <v>1.0</v>
      </c>
      <c r="AK981" s="71" t="s">
        <v>11261</v>
      </c>
      <c r="AL981" s="71" t="s">
        <v>25</v>
      </c>
      <c r="AM981" s="71" t="s">
        <v>25</v>
      </c>
      <c r="AN981" s="71" t="s">
        <v>11274</v>
      </c>
      <c r="AO981" s="71" t="s">
        <v>16</v>
      </c>
      <c r="AP981" s="71" t="s">
        <v>11269</v>
      </c>
      <c r="AQ981" s="71" t="s">
        <v>13</v>
      </c>
      <c r="AR981" s="71" t="s">
        <v>11270</v>
      </c>
      <c r="AS981" s="71" t="s">
        <v>22</v>
      </c>
      <c r="AT981" s="71" t="s">
        <v>20</v>
      </c>
      <c r="AU981" s="71" t="s">
        <v>20</v>
      </c>
      <c r="AV981" s="71" t="s">
        <v>11273</v>
      </c>
      <c r="AW981" s="71" t="s">
        <v>14</v>
      </c>
      <c r="AX981" s="71" t="s">
        <v>11272</v>
      </c>
      <c r="AY981" s="71" t="s">
        <v>18</v>
      </c>
      <c r="AZ981" s="71" t="s">
        <v>11271</v>
      </c>
      <c r="BA981" s="71" t="s">
        <v>15</v>
      </c>
      <c r="BB981" s="71" t="s">
        <v>11268</v>
      </c>
      <c r="BC981" s="71" t="s">
        <v>17</v>
      </c>
      <c r="BD981" s="71" t="s">
        <v>11272</v>
      </c>
      <c r="BE981" s="71" t="s">
        <v>18</v>
      </c>
      <c r="BF981" s="71" t="s">
        <v>20</v>
      </c>
      <c r="BG981" s="71" t="s">
        <v>20</v>
      </c>
      <c r="BH981" s="71" t="s">
        <v>11314</v>
      </c>
      <c r="BI981" s="71" t="s">
        <v>12</v>
      </c>
      <c r="BJ981" s="71" t="s">
        <v>11284</v>
      </c>
      <c r="BK981" s="71" t="s">
        <v>23</v>
      </c>
      <c r="BL981" s="71" t="s">
        <v>25</v>
      </c>
      <c r="BM981" s="71" t="s">
        <v>25</v>
      </c>
      <c r="BN981" s="75" t="b">
        <v>1</v>
      </c>
      <c r="BO981" s="75" t="b">
        <v>0</v>
      </c>
      <c r="BP981" s="75" t="b">
        <v>1</v>
      </c>
      <c r="BQ981" s="75" t="b">
        <v>1</v>
      </c>
      <c r="BR981" s="75" t="b">
        <v>0</v>
      </c>
      <c r="BS981" s="75" t="b">
        <v>0</v>
      </c>
    </row>
    <row r="982" ht="18.0" customHeight="1">
      <c r="A982" s="71" t="s">
        <v>17558</v>
      </c>
      <c r="B982" s="72" t="s">
        <v>17559</v>
      </c>
      <c r="C982" s="73">
        <v>45622.0</v>
      </c>
      <c r="D982" s="73" t="s">
        <v>11261</v>
      </c>
      <c r="E982" s="74">
        <v>279.0</v>
      </c>
      <c r="F982" s="71" t="s">
        <v>34</v>
      </c>
      <c r="G982" s="75" t="b">
        <v>1</v>
      </c>
      <c r="H982" s="71" t="s">
        <v>11261</v>
      </c>
      <c r="I982" s="71" t="s">
        <v>91</v>
      </c>
      <c r="J982" s="71" t="s">
        <v>11261</v>
      </c>
      <c r="K982" s="71" t="s">
        <v>17560</v>
      </c>
      <c r="L982" s="71" t="s">
        <v>93</v>
      </c>
      <c r="M982" s="71" t="s">
        <v>11656</v>
      </c>
      <c r="N982" s="73">
        <v>45574.0</v>
      </c>
      <c r="O982" s="71" t="s">
        <v>17561</v>
      </c>
      <c r="P982" s="71" t="s">
        <v>17561</v>
      </c>
      <c r="Q982" s="71" t="s">
        <v>17562</v>
      </c>
      <c r="R982" s="71" t="s">
        <v>13879</v>
      </c>
      <c r="S982" s="71" t="s">
        <v>11302</v>
      </c>
      <c r="T982" s="71" t="s">
        <v>11261</v>
      </c>
      <c r="U982" s="71" t="s">
        <v>11261</v>
      </c>
      <c r="V982" s="73">
        <v>45622.0</v>
      </c>
      <c r="W982" s="74">
        <v>0.0</v>
      </c>
      <c r="X982" s="74">
        <v>0.0</v>
      </c>
      <c r="Y982" s="74" t="s">
        <v>11261</v>
      </c>
      <c r="Z982" s="73" t="s">
        <v>11261</v>
      </c>
      <c r="AA982" s="71" t="s">
        <v>105</v>
      </c>
      <c r="AB982" s="71" t="s">
        <v>11261</v>
      </c>
      <c r="AC982" s="74">
        <v>5.0</v>
      </c>
      <c r="AD982" s="74">
        <v>1.0</v>
      </c>
      <c r="AE982" s="74">
        <v>1.0</v>
      </c>
      <c r="AF982" s="74">
        <v>1.0</v>
      </c>
      <c r="AG982" s="74">
        <v>0.0</v>
      </c>
      <c r="AH982" s="74">
        <v>1.0</v>
      </c>
      <c r="AI982" s="74">
        <v>1.0</v>
      </c>
      <c r="AJ982" s="74">
        <v>0.0</v>
      </c>
      <c r="AK982" s="71" t="s">
        <v>123</v>
      </c>
      <c r="AL982" s="71" t="s">
        <v>25</v>
      </c>
      <c r="AM982" s="71" t="s">
        <v>25</v>
      </c>
      <c r="AN982" s="71" t="s">
        <v>11268</v>
      </c>
      <c r="AO982" s="71" t="s">
        <v>17</v>
      </c>
      <c r="AP982" s="71" t="s">
        <v>11314</v>
      </c>
      <c r="AQ982" s="71" t="s">
        <v>12</v>
      </c>
      <c r="AR982" s="71" t="s">
        <v>11284</v>
      </c>
      <c r="AS982" s="71" t="s">
        <v>23</v>
      </c>
      <c r="AT982" s="71" t="s">
        <v>20</v>
      </c>
      <c r="AU982" s="71" t="s">
        <v>20</v>
      </c>
      <c r="AV982" s="71" t="s">
        <v>11273</v>
      </c>
      <c r="AW982" s="71" t="s">
        <v>14</v>
      </c>
      <c r="AX982" s="71" t="s">
        <v>11285</v>
      </c>
      <c r="AY982" s="71" t="s">
        <v>19</v>
      </c>
      <c r="AZ982" s="71" t="s">
        <v>11273</v>
      </c>
      <c r="BA982" s="71" t="s">
        <v>14</v>
      </c>
      <c r="BB982" s="71" t="s">
        <v>11268</v>
      </c>
      <c r="BC982" s="71" t="s">
        <v>17</v>
      </c>
      <c r="BD982" s="71" t="s">
        <v>11272</v>
      </c>
      <c r="BE982" s="71" t="s">
        <v>18</v>
      </c>
      <c r="BF982" s="71" t="s">
        <v>20</v>
      </c>
      <c r="BG982" s="71" t="s">
        <v>20</v>
      </c>
      <c r="BH982" s="71" t="s">
        <v>11314</v>
      </c>
      <c r="BI982" s="71" t="s">
        <v>12</v>
      </c>
      <c r="BJ982" s="71" t="s">
        <v>11270</v>
      </c>
      <c r="BK982" s="71" t="s">
        <v>22</v>
      </c>
      <c r="BL982" s="71" t="s">
        <v>25</v>
      </c>
      <c r="BM982" s="71" t="s">
        <v>25</v>
      </c>
      <c r="BN982" s="75" t="b">
        <v>1</v>
      </c>
      <c r="BO982" s="75" t="b">
        <v>1</v>
      </c>
      <c r="BP982" s="75" t="b">
        <v>1</v>
      </c>
      <c r="BQ982" s="75" t="b">
        <v>0</v>
      </c>
      <c r="BR982" s="75" t="b">
        <v>1</v>
      </c>
      <c r="BS982" s="75" t="b">
        <v>0</v>
      </c>
    </row>
    <row r="983" ht="18.0" customHeight="1">
      <c r="A983" s="71" t="s">
        <v>17563</v>
      </c>
      <c r="B983" s="72" t="s">
        <v>17564</v>
      </c>
      <c r="C983" s="73">
        <v>45621.0</v>
      </c>
      <c r="D983" s="73">
        <v>45777.0</v>
      </c>
      <c r="E983" s="74">
        <v>156.0</v>
      </c>
      <c r="F983" s="71" t="s">
        <v>34</v>
      </c>
      <c r="G983" s="75" t="b">
        <v>1</v>
      </c>
      <c r="H983" s="71" t="s">
        <v>2537</v>
      </c>
      <c r="I983" s="71" t="s">
        <v>153</v>
      </c>
      <c r="J983" s="71" t="s">
        <v>168</v>
      </c>
      <c r="K983" s="71" t="s">
        <v>17565</v>
      </c>
      <c r="L983" s="71" t="s">
        <v>93</v>
      </c>
      <c r="M983" s="71" t="s">
        <v>11289</v>
      </c>
      <c r="N983" s="73">
        <v>45590.0</v>
      </c>
      <c r="O983" s="71" t="s">
        <v>17566</v>
      </c>
      <c r="P983" s="71" t="s">
        <v>17567</v>
      </c>
      <c r="Q983" s="71" t="s">
        <v>17568</v>
      </c>
      <c r="R983" s="71" t="s">
        <v>11738</v>
      </c>
      <c r="S983" s="71" t="s">
        <v>11739</v>
      </c>
      <c r="T983" s="71" t="s">
        <v>11261</v>
      </c>
      <c r="U983" s="71" t="s">
        <v>11261</v>
      </c>
      <c r="V983" s="73">
        <v>45621.0</v>
      </c>
      <c r="W983" s="74">
        <v>1.0</v>
      </c>
      <c r="X983" s="74">
        <v>0.0</v>
      </c>
      <c r="Y983" s="74" t="s">
        <v>11261</v>
      </c>
      <c r="Z983" s="73" t="s">
        <v>11261</v>
      </c>
      <c r="AA983" s="71" t="s">
        <v>105</v>
      </c>
      <c r="AB983" s="71" t="s">
        <v>17569</v>
      </c>
      <c r="AC983" s="74">
        <v>4.0</v>
      </c>
      <c r="AD983" s="74">
        <v>1.0</v>
      </c>
      <c r="AE983" s="74">
        <v>1.0</v>
      </c>
      <c r="AF983" s="74">
        <v>0.0</v>
      </c>
      <c r="AG983" s="74">
        <v>0.0</v>
      </c>
      <c r="AH983" s="74">
        <v>1.0</v>
      </c>
      <c r="AI983" s="74">
        <v>1.0</v>
      </c>
      <c r="AJ983" s="74">
        <v>0.0</v>
      </c>
      <c r="AK983" s="71" t="s">
        <v>181</v>
      </c>
      <c r="AL983" s="71" t="s">
        <v>25</v>
      </c>
      <c r="AM983" s="71" t="s">
        <v>25</v>
      </c>
      <c r="AN983" s="71" t="s">
        <v>11268</v>
      </c>
      <c r="AO983" s="71" t="s">
        <v>17</v>
      </c>
      <c r="AP983" s="71" t="s">
        <v>11269</v>
      </c>
      <c r="AQ983" s="71" t="s">
        <v>13</v>
      </c>
      <c r="AR983" s="71" t="s">
        <v>11284</v>
      </c>
      <c r="AS983" s="71" t="s">
        <v>23</v>
      </c>
      <c r="AT983" s="71" t="s">
        <v>20</v>
      </c>
      <c r="AU983" s="71" t="s">
        <v>20</v>
      </c>
      <c r="AV983" s="71" t="s">
        <v>11273</v>
      </c>
      <c r="AW983" s="71" t="s">
        <v>14</v>
      </c>
      <c r="AX983" s="71" t="s">
        <v>11272</v>
      </c>
      <c r="AY983" s="71" t="s">
        <v>18</v>
      </c>
      <c r="AZ983" s="71" t="s">
        <v>11273</v>
      </c>
      <c r="BA983" s="71" t="s">
        <v>14</v>
      </c>
      <c r="BB983" s="71" t="s">
        <v>11268</v>
      </c>
      <c r="BC983" s="71" t="s">
        <v>17</v>
      </c>
      <c r="BD983" s="71" t="s">
        <v>11285</v>
      </c>
      <c r="BE983" s="71" t="s">
        <v>19</v>
      </c>
      <c r="BF983" s="71" t="s">
        <v>20</v>
      </c>
      <c r="BG983" s="71" t="s">
        <v>20</v>
      </c>
      <c r="BH983" s="71" t="s">
        <v>11314</v>
      </c>
      <c r="BI983" s="71" t="s">
        <v>12</v>
      </c>
      <c r="BJ983" s="71" t="s">
        <v>11270</v>
      </c>
      <c r="BK983" s="71" t="s">
        <v>22</v>
      </c>
      <c r="BL983" s="71" t="s">
        <v>25</v>
      </c>
      <c r="BM983" s="71" t="s">
        <v>25</v>
      </c>
      <c r="BN983" s="75" t="b">
        <v>1</v>
      </c>
      <c r="BO983" s="75" t="b">
        <v>1</v>
      </c>
      <c r="BP983" s="75" t="b">
        <v>1</v>
      </c>
      <c r="BQ983" s="75" t="b">
        <v>0</v>
      </c>
      <c r="BR983" s="75" t="b">
        <v>1</v>
      </c>
      <c r="BS983" s="75" t="b">
        <v>0</v>
      </c>
    </row>
    <row r="984" ht="18.0" customHeight="1">
      <c r="A984" s="71" t="s">
        <v>17570</v>
      </c>
      <c r="B984" s="72" t="s">
        <v>17571</v>
      </c>
      <c r="C984" s="73">
        <v>45621.0</v>
      </c>
      <c r="D984" s="73" t="s">
        <v>11261</v>
      </c>
      <c r="E984" s="74">
        <v>280.0</v>
      </c>
      <c r="F984" s="71" t="s">
        <v>34</v>
      </c>
      <c r="G984" s="75" t="b">
        <v>1</v>
      </c>
      <c r="H984" s="71" t="s">
        <v>11261</v>
      </c>
      <c r="I984" s="71" t="s">
        <v>91</v>
      </c>
      <c r="J984" s="71" t="s">
        <v>11261</v>
      </c>
      <c r="K984" s="71" t="s">
        <v>17572</v>
      </c>
      <c r="L984" s="71" t="s">
        <v>93</v>
      </c>
      <c r="M984" s="71" t="s">
        <v>11297</v>
      </c>
      <c r="N984" s="73">
        <v>45603.0</v>
      </c>
      <c r="O984" s="71" t="s">
        <v>17573</v>
      </c>
      <c r="P984" s="71" t="s">
        <v>17574</v>
      </c>
      <c r="Q984" s="71" t="s">
        <v>17575</v>
      </c>
      <c r="R984" s="71" t="s">
        <v>11636</v>
      </c>
      <c r="S984" s="71" t="s">
        <v>11572</v>
      </c>
      <c r="T984" s="71" t="s">
        <v>11261</v>
      </c>
      <c r="U984" s="71" t="s">
        <v>11261</v>
      </c>
      <c r="V984" s="73">
        <v>45621.0</v>
      </c>
      <c r="W984" s="74">
        <v>0.0</v>
      </c>
      <c r="X984" s="74">
        <v>0.0</v>
      </c>
      <c r="Y984" s="74" t="s">
        <v>11261</v>
      </c>
      <c r="Z984" s="73" t="s">
        <v>11261</v>
      </c>
      <c r="AA984" s="71" t="s">
        <v>105</v>
      </c>
      <c r="AB984" s="71" t="s">
        <v>11261</v>
      </c>
      <c r="AC984" s="74">
        <v>5.0</v>
      </c>
      <c r="AD984" s="74">
        <v>1.0</v>
      </c>
      <c r="AE984" s="74">
        <v>1.0</v>
      </c>
      <c r="AF984" s="74">
        <v>0.0</v>
      </c>
      <c r="AG984" s="74">
        <v>1.0</v>
      </c>
      <c r="AH984" s="74">
        <v>1.0</v>
      </c>
      <c r="AI984" s="74">
        <v>0.0</v>
      </c>
      <c r="AJ984" s="74">
        <v>1.0</v>
      </c>
      <c r="AK984" s="71" t="s">
        <v>123</v>
      </c>
      <c r="AL984" s="71" t="s">
        <v>24</v>
      </c>
      <c r="AM984" s="71" t="s">
        <v>24</v>
      </c>
      <c r="AN984" s="71" t="s">
        <v>11268</v>
      </c>
      <c r="AO984" s="71" t="s">
        <v>17</v>
      </c>
      <c r="AP984" s="71" t="s">
        <v>11269</v>
      </c>
      <c r="AQ984" s="71" t="s">
        <v>13</v>
      </c>
      <c r="AR984" s="71" t="s">
        <v>11270</v>
      </c>
      <c r="AS984" s="71" t="s">
        <v>22</v>
      </c>
      <c r="AT984" s="71" t="s">
        <v>20</v>
      </c>
      <c r="AU984" s="71" t="s">
        <v>20</v>
      </c>
      <c r="AV984" s="71" t="s">
        <v>11271</v>
      </c>
      <c r="AW984" s="71" t="s">
        <v>15</v>
      </c>
      <c r="AX984" s="71" t="s">
        <v>11285</v>
      </c>
      <c r="AY984" s="71" t="s">
        <v>19</v>
      </c>
      <c r="AZ984" s="71" t="s">
        <v>11273</v>
      </c>
      <c r="BA984" s="71" t="s">
        <v>14</v>
      </c>
      <c r="BB984" s="71" t="s">
        <v>11268</v>
      </c>
      <c r="BC984" s="71" t="s">
        <v>17</v>
      </c>
      <c r="BD984" s="71" t="s">
        <v>11285</v>
      </c>
      <c r="BE984" s="71" t="s">
        <v>19</v>
      </c>
      <c r="BF984" s="71" t="s">
        <v>20</v>
      </c>
      <c r="BG984" s="71" t="s">
        <v>20</v>
      </c>
      <c r="BH984" s="71" t="s">
        <v>11314</v>
      </c>
      <c r="BI984" s="71" t="s">
        <v>12</v>
      </c>
      <c r="BJ984" s="71" t="s">
        <v>11270</v>
      </c>
      <c r="BK984" s="71" t="s">
        <v>22</v>
      </c>
      <c r="BL984" s="71" t="s">
        <v>24</v>
      </c>
      <c r="BM984" s="71" t="s">
        <v>24</v>
      </c>
      <c r="BN984" s="75" t="b">
        <v>1</v>
      </c>
      <c r="BO984" s="75" t="b">
        <v>0</v>
      </c>
      <c r="BP984" s="75" t="b">
        <v>1</v>
      </c>
      <c r="BQ984" s="75" t="b">
        <v>1</v>
      </c>
      <c r="BR984" s="75" t="b">
        <v>1</v>
      </c>
      <c r="BS984" s="75" t="b">
        <v>1</v>
      </c>
    </row>
    <row r="985" ht="18.0" customHeight="1">
      <c r="A985" s="71" t="s">
        <v>17576</v>
      </c>
      <c r="B985" s="72" t="s">
        <v>17577</v>
      </c>
      <c r="C985" s="73">
        <v>45621.0</v>
      </c>
      <c r="D985" s="73">
        <v>45674.0</v>
      </c>
      <c r="E985" s="74">
        <v>53.0</v>
      </c>
      <c r="F985" s="71" t="s">
        <v>151</v>
      </c>
      <c r="G985" s="75" t="b">
        <v>0</v>
      </c>
      <c r="H985" s="71" t="s">
        <v>2537</v>
      </c>
      <c r="I985" s="71" t="s">
        <v>153</v>
      </c>
      <c r="J985" s="71" t="s">
        <v>168</v>
      </c>
      <c r="K985" s="71" t="s">
        <v>17578</v>
      </c>
      <c r="L985" s="71" t="s">
        <v>93</v>
      </c>
      <c r="M985" s="71" t="s">
        <v>11289</v>
      </c>
      <c r="N985" s="73">
        <v>45583.0</v>
      </c>
      <c r="O985" s="71" t="s">
        <v>15317</v>
      </c>
      <c r="P985" s="71" t="s">
        <v>15318</v>
      </c>
      <c r="Q985" s="71" t="s">
        <v>15319</v>
      </c>
      <c r="R985" s="71" t="s">
        <v>12872</v>
      </c>
      <c r="S985" s="71" t="s">
        <v>11828</v>
      </c>
      <c r="T985" s="71" t="s">
        <v>11261</v>
      </c>
      <c r="U985" s="71" t="s">
        <v>11261</v>
      </c>
      <c r="V985" s="73">
        <v>45621.0</v>
      </c>
      <c r="W985" s="74">
        <v>3.0</v>
      </c>
      <c r="X985" s="74">
        <v>0.0</v>
      </c>
      <c r="Y985" s="74" t="s">
        <v>11261</v>
      </c>
      <c r="Z985" s="73" t="s">
        <v>11261</v>
      </c>
      <c r="AA985" s="71" t="s">
        <v>105</v>
      </c>
      <c r="AB985" s="71" t="s">
        <v>17579</v>
      </c>
      <c r="AC985" s="74">
        <v>4.0</v>
      </c>
      <c r="AD985" s="74">
        <v>1.0</v>
      </c>
      <c r="AE985" s="74">
        <v>1.0</v>
      </c>
      <c r="AF985" s="74">
        <v>0.0</v>
      </c>
      <c r="AG985" s="74">
        <v>0.0</v>
      </c>
      <c r="AH985" s="74">
        <v>1.0</v>
      </c>
      <c r="AI985" s="74">
        <v>1.0</v>
      </c>
      <c r="AJ985" s="74">
        <v>0.0</v>
      </c>
      <c r="AK985" s="71" t="s">
        <v>11261</v>
      </c>
      <c r="AL985" s="71" t="s">
        <v>25</v>
      </c>
      <c r="AM985" s="71" t="s">
        <v>25</v>
      </c>
      <c r="AN985" s="71" t="s">
        <v>11268</v>
      </c>
      <c r="AO985" s="71" t="s">
        <v>17</v>
      </c>
      <c r="AP985" s="71" t="s">
        <v>11269</v>
      </c>
      <c r="AQ985" s="71" t="s">
        <v>13</v>
      </c>
      <c r="AR985" s="71" t="s">
        <v>11284</v>
      </c>
      <c r="AS985" s="71" t="s">
        <v>23</v>
      </c>
      <c r="AT985" s="71" t="s">
        <v>20</v>
      </c>
      <c r="AU985" s="71" t="s">
        <v>20</v>
      </c>
      <c r="AV985" s="71" t="s">
        <v>11273</v>
      </c>
      <c r="AW985" s="71" t="s">
        <v>14</v>
      </c>
      <c r="AX985" s="71" t="s">
        <v>11272</v>
      </c>
      <c r="AY985" s="71" t="s">
        <v>18</v>
      </c>
      <c r="AZ985" s="71" t="s">
        <v>11273</v>
      </c>
      <c r="BA985" s="71" t="s">
        <v>14</v>
      </c>
      <c r="BB985" s="71" t="s">
        <v>11268</v>
      </c>
      <c r="BC985" s="71" t="s">
        <v>17</v>
      </c>
      <c r="BD985" s="71" t="s">
        <v>11285</v>
      </c>
      <c r="BE985" s="71" t="s">
        <v>19</v>
      </c>
      <c r="BF985" s="71" t="s">
        <v>20</v>
      </c>
      <c r="BG985" s="71" t="s">
        <v>20</v>
      </c>
      <c r="BH985" s="71" t="s">
        <v>11314</v>
      </c>
      <c r="BI985" s="71" t="s">
        <v>12</v>
      </c>
      <c r="BJ985" s="71" t="s">
        <v>11270</v>
      </c>
      <c r="BK985" s="71" t="s">
        <v>22</v>
      </c>
      <c r="BL985" s="71" t="s">
        <v>25</v>
      </c>
      <c r="BM985" s="71" t="s">
        <v>25</v>
      </c>
      <c r="BN985" s="75" t="b">
        <v>1</v>
      </c>
      <c r="BO985" s="75" t="b">
        <v>1</v>
      </c>
      <c r="BP985" s="75" t="b">
        <v>1</v>
      </c>
      <c r="BQ985" s="75" t="b">
        <v>0</v>
      </c>
      <c r="BR985" s="75" t="b">
        <v>1</v>
      </c>
      <c r="BS985" s="75" t="b">
        <v>0</v>
      </c>
    </row>
    <row r="986" ht="18.0" customHeight="1">
      <c r="A986" s="71" t="s">
        <v>17580</v>
      </c>
      <c r="B986" s="72" t="s">
        <v>17581</v>
      </c>
      <c r="C986" s="73">
        <v>45621.0</v>
      </c>
      <c r="D986" s="73">
        <v>45660.0</v>
      </c>
      <c r="E986" s="74">
        <v>39.0</v>
      </c>
      <c r="F986" s="71" t="s">
        <v>151</v>
      </c>
      <c r="G986" s="75" t="b">
        <v>0</v>
      </c>
      <c r="H986" s="71" t="s">
        <v>2239</v>
      </c>
      <c r="I986" s="71" t="s">
        <v>153</v>
      </c>
      <c r="J986" s="71" t="s">
        <v>168</v>
      </c>
      <c r="K986" s="71" t="s">
        <v>17582</v>
      </c>
      <c r="L986" s="71" t="s">
        <v>93</v>
      </c>
      <c r="M986" s="71" t="s">
        <v>11318</v>
      </c>
      <c r="N986" s="73">
        <v>45590.0</v>
      </c>
      <c r="O986" s="71" t="s">
        <v>17583</v>
      </c>
      <c r="P986" s="71" t="s">
        <v>17584</v>
      </c>
      <c r="Q986" s="71" t="s">
        <v>17585</v>
      </c>
      <c r="R986" s="71" t="s">
        <v>11738</v>
      </c>
      <c r="S986" s="71" t="s">
        <v>11739</v>
      </c>
      <c r="T986" s="71" t="s">
        <v>11261</v>
      </c>
      <c r="U986" s="71" t="s">
        <v>11261</v>
      </c>
      <c r="V986" s="73">
        <v>45621.0</v>
      </c>
      <c r="W986" s="74">
        <v>2.0</v>
      </c>
      <c r="X986" s="74">
        <v>0.0</v>
      </c>
      <c r="Y986" s="74" t="s">
        <v>11261</v>
      </c>
      <c r="Z986" s="73" t="s">
        <v>11261</v>
      </c>
      <c r="AA986" s="71" t="s">
        <v>105</v>
      </c>
      <c r="AB986" s="71" t="s">
        <v>17586</v>
      </c>
      <c r="AC986" s="74">
        <v>5.0</v>
      </c>
      <c r="AD986" s="74">
        <v>1.0</v>
      </c>
      <c r="AE986" s="74">
        <v>1.0</v>
      </c>
      <c r="AF986" s="74">
        <v>0.0</v>
      </c>
      <c r="AG986" s="74">
        <v>0.0</v>
      </c>
      <c r="AH986" s="74">
        <v>1.0</v>
      </c>
      <c r="AI986" s="74">
        <v>1.0</v>
      </c>
      <c r="AJ986" s="74">
        <v>1.0</v>
      </c>
      <c r="AK986" s="71" t="s">
        <v>11261</v>
      </c>
      <c r="AL986" s="71" t="s">
        <v>24</v>
      </c>
      <c r="AM986" s="71" t="s">
        <v>24</v>
      </c>
      <c r="AN986" s="71" t="s">
        <v>11274</v>
      </c>
      <c r="AO986" s="71" t="s">
        <v>16</v>
      </c>
      <c r="AP986" s="71" t="s">
        <v>11269</v>
      </c>
      <c r="AQ986" s="71" t="s">
        <v>13</v>
      </c>
      <c r="AR986" s="71" t="s">
        <v>11284</v>
      </c>
      <c r="AS986" s="71" t="s">
        <v>23</v>
      </c>
      <c r="AT986" s="71" t="s">
        <v>20</v>
      </c>
      <c r="AU986" s="71" t="s">
        <v>20</v>
      </c>
      <c r="AV986" s="71" t="s">
        <v>11273</v>
      </c>
      <c r="AW986" s="71" t="s">
        <v>14</v>
      </c>
      <c r="AX986" s="71" t="s">
        <v>11272</v>
      </c>
      <c r="AY986" s="71" t="s">
        <v>18</v>
      </c>
      <c r="AZ986" s="71" t="s">
        <v>11273</v>
      </c>
      <c r="BA986" s="71" t="s">
        <v>14</v>
      </c>
      <c r="BB986" s="71" t="s">
        <v>11274</v>
      </c>
      <c r="BC986" s="71" t="s">
        <v>16</v>
      </c>
      <c r="BD986" s="71" t="s">
        <v>11272</v>
      </c>
      <c r="BE986" s="71" t="s">
        <v>18</v>
      </c>
      <c r="BF986" s="71" t="s">
        <v>20</v>
      </c>
      <c r="BG986" s="71" t="s">
        <v>20</v>
      </c>
      <c r="BH986" s="71" t="s">
        <v>11314</v>
      </c>
      <c r="BI986" s="71" t="s">
        <v>12</v>
      </c>
      <c r="BJ986" s="71" t="s">
        <v>11270</v>
      </c>
      <c r="BK986" s="71" t="s">
        <v>22</v>
      </c>
      <c r="BL986" s="71" t="s">
        <v>24</v>
      </c>
      <c r="BM986" s="71" t="s">
        <v>24</v>
      </c>
      <c r="BN986" s="75" t="b">
        <v>1</v>
      </c>
      <c r="BO986" s="75" t="b">
        <v>1</v>
      </c>
      <c r="BP986" s="75" t="b">
        <v>1</v>
      </c>
      <c r="BQ986" s="75" t="b">
        <v>1</v>
      </c>
      <c r="BR986" s="75" t="b">
        <v>1</v>
      </c>
      <c r="BS986" s="75" t="b">
        <v>0</v>
      </c>
    </row>
    <row r="987" ht="18.0" customHeight="1">
      <c r="A987" s="71" t="s">
        <v>17587</v>
      </c>
      <c r="B987" s="72" t="s">
        <v>17588</v>
      </c>
      <c r="C987" s="73">
        <v>45621.0</v>
      </c>
      <c r="D987" s="73" t="s">
        <v>11261</v>
      </c>
      <c r="E987" s="74">
        <v>280.0</v>
      </c>
      <c r="F987" s="71" t="s">
        <v>34</v>
      </c>
      <c r="G987" s="75" t="b">
        <v>1</v>
      </c>
      <c r="H987" s="71" t="s">
        <v>11261</v>
      </c>
      <c r="I987" s="71" t="s">
        <v>91</v>
      </c>
      <c r="J987" s="71" t="s">
        <v>11261</v>
      </c>
      <c r="K987" s="71" t="s">
        <v>17589</v>
      </c>
      <c r="L987" s="71" t="s">
        <v>93</v>
      </c>
      <c r="M987" s="71" t="s">
        <v>11289</v>
      </c>
      <c r="N987" s="73">
        <v>45601.0</v>
      </c>
      <c r="O987" s="71" t="s">
        <v>17590</v>
      </c>
      <c r="P987" s="71" t="s">
        <v>17591</v>
      </c>
      <c r="Q987" s="71" t="s">
        <v>17592</v>
      </c>
      <c r="R987" s="71" t="s">
        <v>17593</v>
      </c>
      <c r="S987" s="71" t="s">
        <v>11864</v>
      </c>
      <c r="T987" s="71" t="s">
        <v>11261</v>
      </c>
      <c r="U987" s="71" t="s">
        <v>11261</v>
      </c>
      <c r="V987" s="73">
        <v>45621.0</v>
      </c>
      <c r="W987" s="74">
        <v>1.0</v>
      </c>
      <c r="X987" s="74">
        <v>0.0</v>
      </c>
      <c r="Y987" s="74" t="s">
        <v>11261</v>
      </c>
      <c r="Z987" s="73" t="s">
        <v>11261</v>
      </c>
      <c r="AA987" s="71" t="s">
        <v>105</v>
      </c>
      <c r="AB987" s="71" t="s">
        <v>11261</v>
      </c>
      <c r="AC987" s="74">
        <v>3.0</v>
      </c>
      <c r="AD987" s="74">
        <v>1.0</v>
      </c>
      <c r="AE987" s="74">
        <v>1.0</v>
      </c>
      <c r="AF987" s="74">
        <v>0.0</v>
      </c>
      <c r="AG987" s="74">
        <v>0.0</v>
      </c>
      <c r="AH987" s="74">
        <v>1.0</v>
      </c>
      <c r="AI987" s="74">
        <v>0.0</v>
      </c>
      <c r="AJ987" s="74">
        <v>0.0</v>
      </c>
      <c r="AK987" s="71" t="s">
        <v>181</v>
      </c>
      <c r="AL987" s="71" t="s">
        <v>25</v>
      </c>
      <c r="AM987" s="71" t="s">
        <v>25</v>
      </c>
      <c r="AN987" s="71" t="s">
        <v>11274</v>
      </c>
      <c r="AO987" s="71" t="s">
        <v>16</v>
      </c>
      <c r="AP987" s="71" t="s">
        <v>11269</v>
      </c>
      <c r="AQ987" s="71" t="s">
        <v>13</v>
      </c>
      <c r="AR987" s="71" t="s">
        <v>11284</v>
      </c>
      <c r="AS987" s="71" t="s">
        <v>23</v>
      </c>
      <c r="AT987" s="71" t="s">
        <v>20</v>
      </c>
      <c r="AU987" s="71" t="s">
        <v>20</v>
      </c>
      <c r="AV987" s="71" t="s">
        <v>11273</v>
      </c>
      <c r="AW987" s="71" t="s">
        <v>14</v>
      </c>
      <c r="AX987" s="71" t="s">
        <v>11285</v>
      </c>
      <c r="AY987" s="71" t="s">
        <v>19</v>
      </c>
      <c r="AZ987" s="71" t="s">
        <v>11271</v>
      </c>
      <c r="BA987" s="71" t="s">
        <v>15</v>
      </c>
      <c r="BB987" s="71" t="s">
        <v>11274</v>
      </c>
      <c r="BC987" s="71" t="s">
        <v>16</v>
      </c>
      <c r="BD987" s="71" t="s">
        <v>11272</v>
      </c>
      <c r="BE987" s="71" t="s">
        <v>18</v>
      </c>
      <c r="BF987" s="71" t="s">
        <v>20</v>
      </c>
      <c r="BG987" s="71" t="s">
        <v>20</v>
      </c>
      <c r="BH987" s="71" t="s">
        <v>11314</v>
      </c>
      <c r="BI987" s="71" t="s">
        <v>12</v>
      </c>
      <c r="BJ987" s="71" t="s">
        <v>11270</v>
      </c>
      <c r="BK987" s="71" t="s">
        <v>22</v>
      </c>
      <c r="BL987" s="71" t="s">
        <v>25</v>
      </c>
      <c r="BM987" s="71" t="s">
        <v>25</v>
      </c>
      <c r="BN987" s="75" t="b">
        <v>1</v>
      </c>
      <c r="BO987" s="75" t="b">
        <v>0</v>
      </c>
      <c r="BP987" s="75" t="b">
        <v>1</v>
      </c>
      <c r="BQ987" s="75" t="b">
        <v>0</v>
      </c>
      <c r="BR987" s="75" t="b">
        <v>1</v>
      </c>
      <c r="BS987" s="75" t="b">
        <v>0</v>
      </c>
    </row>
    <row r="988" ht="18.0" customHeight="1">
      <c r="A988" s="71" t="s">
        <v>17594</v>
      </c>
      <c r="B988" s="72" t="s">
        <v>17595</v>
      </c>
      <c r="C988" s="73">
        <v>45621.0</v>
      </c>
      <c r="D988" s="73">
        <v>45883.0</v>
      </c>
      <c r="E988" s="74">
        <v>262.0</v>
      </c>
      <c r="F988" s="71" t="s">
        <v>34</v>
      </c>
      <c r="G988" s="75" t="b">
        <v>1</v>
      </c>
      <c r="H988" s="71" t="s">
        <v>954</v>
      </c>
      <c r="I988" s="71" t="s">
        <v>153</v>
      </c>
      <c r="J988" s="71" t="s">
        <v>168</v>
      </c>
      <c r="K988" s="71" t="s">
        <v>17596</v>
      </c>
      <c r="L988" s="71" t="s">
        <v>93</v>
      </c>
      <c r="M988" s="71" t="s">
        <v>11334</v>
      </c>
      <c r="N988" s="73">
        <v>45603.0</v>
      </c>
      <c r="O988" s="71" t="s">
        <v>17597</v>
      </c>
      <c r="P988" s="71" t="s">
        <v>17598</v>
      </c>
      <c r="Q988" s="71" t="s">
        <v>17599</v>
      </c>
      <c r="R988" s="71" t="s">
        <v>17600</v>
      </c>
      <c r="S988" s="71" t="s">
        <v>11283</v>
      </c>
      <c r="T988" s="71" t="s">
        <v>11261</v>
      </c>
      <c r="U988" s="71" t="s">
        <v>11261</v>
      </c>
      <c r="V988" s="73">
        <v>45621.0</v>
      </c>
      <c r="W988" s="74">
        <v>0.0</v>
      </c>
      <c r="X988" s="74">
        <v>0.0</v>
      </c>
      <c r="Y988" s="74" t="s">
        <v>11261</v>
      </c>
      <c r="Z988" s="73" t="s">
        <v>11261</v>
      </c>
      <c r="AA988" s="71" t="s">
        <v>105</v>
      </c>
      <c r="AB988" s="71" t="s">
        <v>17601</v>
      </c>
      <c r="AC988" s="74">
        <v>4.0</v>
      </c>
      <c r="AD988" s="74">
        <v>0.0</v>
      </c>
      <c r="AE988" s="74">
        <v>0.0</v>
      </c>
      <c r="AF988" s="74">
        <v>1.0</v>
      </c>
      <c r="AG988" s="74">
        <v>1.0</v>
      </c>
      <c r="AH988" s="74">
        <v>1.0</v>
      </c>
      <c r="AI988" s="74">
        <v>0.0</v>
      </c>
      <c r="AJ988" s="74">
        <v>1.0</v>
      </c>
      <c r="AK988" s="71" t="s">
        <v>123</v>
      </c>
      <c r="AL988" s="71" t="s">
        <v>25</v>
      </c>
      <c r="AM988" s="71" t="s">
        <v>25</v>
      </c>
      <c r="AN988" s="71" t="s">
        <v>11274</v>
      </c>
      <c r="AO988" s="71" t="s">
        <v>16</v>
      </c>
      <c r="AP988" s="71" t="s">
        <v>11269</v>
      </c>
      <c r="AQ988" s="71" t="s">
        <v>13</v>
      </c>
      <c r="AR988" s="71" t="s">
        <v>11270</v>
      </c>
      <c r="AS988" s="71" t="s">
        <v>22</v>
      </c>
      <c r="AT988" s="71" t="s">
        <v>20</v>
      </c>
      <c r="AU988" s="71" t="s">
        <v>20</v>
      </c>
      <c r="AV988" s="71" t="s">
        <v>11273</v>
      </c>
      <c r="AW988" s="71" t="s">
        <v>14</v>
      </c>
      <c r="AX988" s="71" t="s">
        <v>11285</v>
      </c>
      <c r="AY988" s="71" t="s">
        <v>19</v>
      </c>
      <c r="AZ988" s="71" t="s">
        <v>11271</v>
      </c>
      <c r="BA988" s="71" t="s">
        <v>15</v>
      </c>
      <c r="BB988" s="71" t="s">
        <v>11268</v>
      </c>
      <c r="BC988" s="71" t="s">
        <v>17</v>
      </c>
      <c r="BD988" s="71" t="s">
        <v>11285</v>
      </c>
      <c r="BE988" s="71" t="s">
        <v>19</v>
      </c>
      <c r="BF988" s="71" t="s">
        <v>20</v>
      </c>
      <c r="BG988" s="71" t="s">
        <v>20</v>
      </c>
      <c r="BH988" s="71" t="s">
        <v>11269</v>
      </c>
      <c r="BI988" s="71" t="s">
        <v>13</v>
      </c>
      <c r="BJ988" s="71" t="s">
        <v>11270</v>
      </c>
      <c r="BK988" s="71" t="s">
        <v>22</v>
      </c>
      <c r="BL988" s="71" t="s">
        <v>24</v>
      </c>
      <c r="BM988" s="71" t="s">
        <v>24</v>
      </c>
      <c r="BN988" s="75" t="b">
        <v>0</v>
      </c>
      <c r="BO988" s="75" t="b">
        <v>0</v>
      </c>
      <c r="BP988" s="75" t="b">
        <v>1</v>
      </c>
      <c r="BQ988" s="75" t="b">
        <v>1</v>
      </c>
      <c r="BR988" s="75" t="b">
        <v>0</v>
      </c>
      <c r="BS988" s="75" t="b">
        <v>1</v>
      </c>
    </row>
    <row r="989" ht="18.0" customHeight="1">
      <c r="A989" s="71" t="s">
        <v>17602</v>
      </c>
      <c r="B989" s="72" t="s">
        <v>17603</v>
      </c>
      <c r="C989" s="73">
        <v>45621.0</v>
      </c>
      <c r="D989" s="73">
        <v>45652.0</v>
      </c>
      <c r="E989" s="74">
        <v>31.0</v>
      </c>
      <c r="F989" s="71" t="s">
        <v>151</v>
      </c>
      <c r="G989" s="75" t="b">
        <v>0</v>
      </c>
      <c r="H989" s="71" t="s">
        <v>1130</v>
      </c>
      <c r="I989" s="71" t="s">
        <v>153</v>
      </c>
      <c r="J989" s="71" t="s">
        <v>168</v>
      </c>
      <c r="K989" s="71" t="s">
        <v>17604</v>
      </c>
      <c r="L989" s="71" t="s">
        <v>93</v>
      </c>
      <c r="M989" s="71" t="s">
        <v>11289</v>
      </c>
      <c r="N989" s="73">
        <v>45595.0</v>
      </c>
      <c r="O989" s="71" t="s">
        <v>17605</v>
      </c>
      <c r="P989" s="71" t="s">
        <v>17606</v>
      </c>
      <c r="Q989" s="71" t="s">
        <v>17607</v>
      </c>
      <c r="R989" s="71" t="s">
        <v>14152</v>
      </c>
      <c r="S989" s="71" t="s">
        <v>11828</v>
      </c>
      <c r="T989" s="71" t="s">
        <v>11261</v>
      </c>
      <c r="U989" s="71" t="s">
        <v>11261</v>
      </c>
      <c r="V989" s="73">
        <v>45621.0</v>
      </c>
      <c r="W989" s="74">
        <v>0.0</v>
      </c>
      <c r="X989" s="74">
        <v>0.0</v>
      </c>
      <c r="Y989" s="74" t="s">
        <v>11261</v>
      </c>
      <c r="Z989" s="73" t="s">
        <v>11261</v>
      </c>
      <c r="AA989" s="71" t="s">
        <v>105</v>
      </c>
      <c r="AB989" s="71" t="s">
        <v>17608</v>
      </c>
      <c r="AC989" s="74">
        <v>4.0</v>
      </c>
      <c r="AD989" s="74">
        <v>1.0</v>
      </c>
      <c r="AE989" s="74">
        <v>0.0</v>
      </c>
      <c r="AF989" s="74">
        <v>1.0</v>
      </c>
      <c r="AG989" s="74">
        <v>1.0</v>
      </c>
      <c r="AH989" s="74">
        <v>0.0</v>
      </c>
      <c r="AI989" s="74">
        <v>0.0</v>
      </c>
      <c r="AJ989" s="74">
        <v>1.0</v>
      </c>
      <c r="AK989" s="71" t="s">
        <v>181</v>
      </c>
      <c r="AL989" s="71" t="s">
        <v>25</v>
      </c>
      <c r="AM989" s="71" t="s">
        <v>25</v>
      </c>
      <c r="AN989" s="71" t="s">
        <v>11268</v>
      </c>
      <c r="AO989" s="71" t="s">
        <v>17</v>
      </c>
      <c r="AP989" s="71" t="s">
        <v>11314</v>
      </c>
      <c r="AQ989" s="71" t="s">
        <v>12</v>
      </c>
      <c r="AR989" s="71" t="s">
        <v>11284</v>
      </c>
      <c r="AS989" s="71" t="s">
        <v>23</v>
      </c>
      <c r="AT989" s="71" t="s">
        <v>21</v>
      </c>
      <c r="AU989" s="71" t="s">
        <v>21</v>
      </c>
      <c r="AV989" s="71" t="s">
        <v>11273</v>
      </c>
      <c r="AW989" s="71" t="s">
        <v>14</v>
      </c>
      <c r="AX989" s="71" t="s">
        <v>11272</v>
      </c>
      <c r="AY989" s="71" t="s">
        <v>18</v>
      </c>
      <c r="AZ989" s="71" t="s">
        <v>11271</v>
      </c>
      <c r="BA989" s="71" t="s">
        <v>15</v>
      </c>
      <c r="BB989" s="71" t="s">
        <v>11274</v>
      </c>
      <c r="BC989" s="71" t="s">
        <v>16</v>
      </c>
      <c r="BD989" s="71" t="s">
        <v>11272</v>
      </c>
      <c r="BE989" s="71" t="s">
        <v>18</v>
      </c>
      <c r="BF989" s="71" t="s">
        <v>20</v>
      </c>
      <c r="BG989" s="71" t="s">
        <v>20</v>
      </c>
      <c r="BH989" s="71" t="s">
        <v>11314</v>
      </c>
      <c r="BI989" s="71" t="s">
        <v>12</v>
      </c>
      <c r="BJ989" s="71" t="s">
        <v>11284</v>
      </c>
      <c r="BK989" s="71" t="s">
        <v>23</v>
      </c>
      <c r="BL989" s="71" t="s">
        <v>25</v>
      </c>
      <c r="BM989" s="71" t="s">
        <v>25</v>
      </c>
      <c r="BN989" s="75" t="b">
        <v>1</v>
      </c>
      <c r="BO989" s="75" t="b">
        <v>0</v>
      </c>
      <c r="BP989" s="75" t="b">
        <v>0</v>
      </c>
      <c r="BQ989" s="75" t="b">
        <v>1</v>
      </c>
      <c r="BR989" s="75" t="b">
        <v>0</v>
      </c>
      <c r="BS989" s="75" t="b">
        <v>1</v>
      </c>
    </row>
    <row r="990" ht="18.0" customHeight="1">
      <c r="A990" s="71" t="s">
        <v>17609</v>
      </c>
      <c r="B990" s="72" t="s">
        <v>17610</v>
      </c>
      <c r="C990" s="73">
        <v>45621.0</v>
      </c>
      <c r="D990" s="73" t="s">
        <v>11261</v>
      </c>
      <c r="E990" s="74">
        <v>280.0</v>
      </c>
      <c r="F990" s="71" t="s">
        <v>34</v>
      </c>
      <c r="G990" s="75" t="b">
        <v>1</v>
      </c>
      <c r="H990" s="71" t="s">
        <v>11261</v>
      </c>
      <c r="I990" s="71" t="s">
        <v>91</v>
      </c>
      <c r="J990" s="71" t="s">
        <v>11261</v>
      </c>
      <c r="K990" s="71" t="s">
        <v>17611</v>
      </c>
      <c r="L990" s="71" t="s">
        <v>93</v>
      </c>
      <c r="M990" s="71" t="s">
        <v>11263</v>
      </c>
      <c r="N990" s="73">
        <v>45594.0</v>
      </c>
      <c r="O990" s="71" t="s">
        <v>17612</v>
      </c>
      <c r="P990" s="71" t="s">
        <v>17613</v>
      </c>
      <c r="Q990" s="71" t="s">
        <v>17614</v>
      </c>
      <c r="R990" s="71" t="s">
        <v>14023</v>
      </c>
      <c r="S990" s="71" t="s">
        <v>11293</v>
      </c>
      <c r="T990" s="71" t="s">
        <v>11261</v>
      </c>
      <c r="U990" s="71" t="s">
        <v>11261</v>
      </c>
      <c r="V990" s="73">
        <v>45621.0</v>
      </c>
      <c r="W990" s="74">
        <v>0.0</v>
      </c>
      <c r="X990" s="74">
        <v>0.0</v>
      </c>
      <c r="Y990" s="74" t="s">
        <v>11261</v>
      </c>
      <c r="Z990" s="73" t="s">
        <v>11261</v>
      </c>
      <c r="AA990" s="71" t="s">
        <v>105</v>
      </c>
      <c r="AB990" s="71" t="s">
        <v>11261</v>
      </c>
      <c r="AC990" s="74">
        <v>3.0</v>
      </c>
      <c r="AD990" s="74">
        <v>0.0</v>
      </c>
      <c r="AE990" s="74">
        <v>0.0</v>
      </c>
      <c r="AF990" s="74">
        <v>0.0</v>
      </c>
      <c r="AG990" s="74">
        <v>0.0</v>
      </c>
      <c r="AH990" s="74">
        <v>1.0</v>
      </c>
      <c r="AI990" s="74">
        <v>1.0</v>
      </c>
      <c r="AJ990" s="74">
        <v>1.0</v>
      </c>
      <c r="AK990" s="71" t="s">
        <v>123</v>
      </c>
      <c r="AL990" s="71" t="s">
        <v>25</v>
      </c>
      <c r="AM990" s="71" t="s">
        <v>25</v>
      </c>
      <c r="AN990" s="71" t="s">
        <v>11274</v>
      </c>
      <c r="AO990" s="71" t="s">
        <v>16</v>
      </c>
      <c r="AP990" s="71" t="s">
        <v>11269</v>
      </c>
      <c r="AQ990" s="71" t="s">
        <v>13</v>
      </c>
      <c r="AR990" s="71" t="s">
        <v>11284</v>
      </c>
      <c r="AS990" s="71" t="s">
        <v>23</v>
      </c>
      <c r="AT990" s="71" t="s">
        <v>20</v>
      </c>
      <c r="AU990" s="71" t="s">
        <v>20</v>
      </c>
      <c r="AV990" s="71" t="s">
        <v>11273</v>
      </c>
      <c r="AW990" s="71" t="s">
        <v>14</v>
      </c>
      <c r="AX990" s="71" t="s">
        <v>11285</v>
      </c>
      <c r="AY990" s="71" t="s">
        <v>19</v>
      </c>
      <c r="AZ990" s="71" t="s">
        <v>11273</v>
      </c>
      <c r="BA990" s="71" t="s">
        <v>14</v>
      </c>
      <c r="BB990" s="71" t="s">
        <v>11268</v>
      </c>
      <c r="BC990" s="71" t="s">
        <v>17</v>
      </c>
      <c r="BD990" s="71" t="s">
        <v>11285</v>
      </c>
      <c r="BE990" s="71" t="s">
        <v>19</v>
      </c>
      <c r="BF990" s="71" t="s">
        <v>20</v>
      </c>
      <c r="BG990" s="71" t="s">
        <v>20</v>
      </c>
      <c r="BH990" s="71" t="s">
        <v>11314</v>
      </c>
      <c r="BI990" s="71" t="s">
        <v>12</v>
      </c>
      <c r="BJ990" s="71" t="s">
        <v>11270</v>
      </c>
      <c r="BK990" s="71" t="s">
        <v>22</v>
      </c>
      <c r="BL990" s="71" t="s">
        <v>24</v>
      </c>
      <c r="BM990" s="71" t="s">
        <v>24</v>
      </c>
      <c r="BN990" s="75" t="b">
        <v>0</v>
      </c>
      <c r="BO990" s="75" t="b">
        <v>1</v>
      </c>
      <c r="BP990" s="75" t="b">
        <v>1</v>
      </c>
      <c r="BQ990" s="75" t="b">
        <v>1</v>
      </c>
      <c r="BR990" s="75" t="b">
        <v>0</v>
      </c>
      <c r="BS990" s="75" t="b">
        <v>0</v>
      </c>
    </row>
    <row r="991" ht="18.0" customHeight="1">
      <c r="A991" s="71" t="s">
        <v>17615</v>
      </c>
      <c r="B991" s="72" t="s">
        <v>17616</v>
      </c>
      <c r="C991" s="73">
        <v>45621.0</v>
      </c>
      <c r="D991" s="73" t="s">
        <v>11261</v>
      </c>
      <c r="E991" s="74">
        <v>280.0</v>
      </c>
      <c r="F991" s="71" t="s">
        <v>34</v>
      </c>
      <c r="G991" s="75" t="b">
        <v>1</v>
      </c>
      <c r="H991" s="71" t="s">
        <v>11261</v>
      </c>
      <c r="I991" s="71" t="s">
        <v>91</v>
      </c>
      <c r="J991" s="71" t="s">
        <v>11261</v>
      </c>
      <c r="K991" s="71" t="s">
        <v>17617</v>
      </c>
      <c r="L991" s="71" t="s">
        <v>93</v>
      </c>
      <c r="M991" s="71" t="s">
        <v>11450</v>
      </c>
      <c r="N991" s="73">
        <v>45596.0</v>
      </c>
      <c r="O991" s="71" t="s">
        <v>17618</v>
      </c>
      <c r="P991" s="71" t="s">
        <v>17619</v>
      </c>
      <c r="Q991" s="71" t="s">
        <v>17620</v>
      </c>
      <c r="R991" s="71" t="s">
        <v>11848</v>
      </c>
      <c r="S991" s="71" t="s">
        <v>11432</v>
      </c>
      <c r="T991" s="71" t="s">
        <v>11261</v>
      </c>
      <c r="U991" s="71" t="s">
        <v>11261</v>
      </c>
      <c r="V991" s="73">
        <v>45621.0</v>
      </c>
      <c r="W991" s="74">
        <v>1.0</v>
      </c>
      <c r="X991" s="74">
        <v>0.0</v>
      </c>
      <c r="Y991" s="74" t="s">
        <v>11261</v>
      </c>
      <c r="Z991" s="73" t="s">
        <v>11261</v>
      </c>
      <c r="AA991" s="71" t="s">
        <v>105</v>
      </c>
      <c r="AB991" s="71" t="s">
        <v>11261</v>
      </c>
      <c r="AC991" s="74">
        <v>4.0</v>
      </c>
      <c r="AD991" s="74">
        <v>1.0</v>
      </c>
      <c r="AE991" s="74">
        <v>1.0</v>
      </c>
      <c r="AF991" s="74">
        <v>1.0</v>
      </c>
      <c r="AG991" s="74">
        <v>0.0</v>
      </c>
      <c r="AH991" s="74">
        <v>0.0</v>
      </c>
      <c r="AI991" s="74">
        <v>1.0</v>
      </c>
      <c r="AJ991" s="74">
        <v>0.0</v>
      </c>
      <c r="AK991" s="71" t="s">
        <v>123</v>
      </c>
      <c r="AL991" s="71" t="s">
        <v>25</v>
      </c>
      <c r="AM991" s="71" t="s">
        <v>25</v>
      </c>
      <c r="AN991" s="71" t="s">
        <v>11274</v>
      </c>
      <c r="AO991" s="71" t="s">
        <v>16</v>
      </c>
      <c r="AP991" s="71" t="s">
        <v>11269</v>
      </c>
      <c r="AQ991" s="71" t="s">
        <v>13</v>
      </c>
      <c r="AR991" s="71" t="s">
        <v>11284</v>
      </c>
      <c r="AS991" s="71" t="s">
        <v>23</v>
      </c>
      <c r="AT991" s="71" t="s">
        <v>21</v>
      </c>
      <c r="AU991" s="71" t="s">
        <v>21</v>
      </c>
      <c r="AV991" s="71" t="s">
        <v>11273</v>
      </c>
      <c r="AW991" s="71" t="s">
        <v>14</v>
      </c>
      <c r="AX991" s="71" t="s">
        <v>11285</v>
      </c>
      <c r="AY991" s="71" t="s">
        <v>19</v>
      </c>
      <c r="AZ991" s="71" t="s">
        <v>11273</v>
      </c>
      <c r="BA991" s="71" t="s">
        <v>14</v>
      </c>
      <c r="BB991" s="71" t="s">
        <v>11274</v>
      </c>
      <c r="BC991" s="71" t="s">
        <v>16</v>
      </c>
      <c r="BD991" s="71" t="s">
        <v>11272</v>
      </c>
      <c r="BE991" s="71" t="s">
        <v>18</v>
      </c>
      <c r="BF991" s="71" t="s">
        <v>20</v>
      </c>
      <c r="BG991" s="71" t="s">
        <v>20</v>
      </c>
      <c r="BH991" s="71" t="s">
        <v>11269</v>
      </c>
      <c r="BI991" s="71" t="s">
        <v>13</v>
      </c>
      <c r="BJ991" s="71" t="s">
        <v>11270</v>
      </c>
      <c r="BK991" s="71" t="s">
        <v>22</v>
      </c>
      <c r="BL991" s="71" t="s">
        <v>25</v>
      </c>
      <c r="BM991" s="71" t="s">
        <v>25</v>
      </c>
      <c r="BN991" s="75" t="b">
        <v>1</v>
      </c>
      <c r="BO991" s="75" t="b">
        <v>1</v>
      </c>
      <c r="BP991" s="75" t="b">
        <v>0</v>
      </c>
      <c r="BQ991" s="75" t="b">
        <v>0</v>
      </c>
      <c r="BR991" s="75" t="b">
        <v>1</v>
      </c>
      <c r="BS991" s="75" t="b">
        <v>0</v>
      </c>
    </row>
    <row r="992" ht="18.0" customHeight="1">
      <c r="A992" s="71" t="s">
        <v>17621</v>
      </c>
      <c r="B992" s="72" t="s">
        <v>17622</v>
      </c>
      <c r="C992" s="73">
        <v>45621.0</v>
      </c>
      <c r="D992" s="73" t="s">
        <v>11261</v>
      </c>
      <c r="E992" s="74">
        <v>280.0</v>
      </c>
      <c r="F992" s="71" t="s">
        <v>34</v>
      </c>
      <c r="G992" s="75" t="b">
        <v>1</v>
      </c>
      <c r="H992" s="71" t="s">
        <v>11261</v>
      </c>
      <c r="I992" s="71" t="s">
        <v>91</v>
      </c>
      <c r="J992" s="71" t="s">
        <v>11261</v>
      </c>
      <c r="K992" s="71" t="s">
        <v>17623</v>
      </c>
      <c r="L992" s="71" t="s">
        <v>93</v>
      </c>
      <c r="M992" s="71" t="s">
        <v>11450</v>
      </c>
      <c r="N992" s="73">
        <v>45591.0</v>
      </c>
      <c r="O992" s="71" t="s">
        <v>17624</v>
      </c>
      <c r="P992" s="71" t="s">
        <v>17624</v>
      </c>
      <c r="Q992" s="71" t="s">
        <v>17625</v>
      </c>
      <c r="R992" s="71" t="s">
        <v>12822</v>
      </c>
      <c r="S992" s="71" t="s">
        <v>11293</v>
      </c>
      <c r="T992" s="71" t="s">
        <v>11261</v>
      </c>
      <c r="U992" s="71" t="s">
        <v>11261</v>
      </c>
      <c r="V992" s="73">
        <v>45621.0</v>
      </c>
      <c r="W992" s="74">
        <v>0.0</v>
      </c>
      <c r="X992" s="74">
        <v>0.0</v>
      </c>
      <c r="Y992" s="74" t="s">
        <v>11261</v>
      </c>
      <c r="Z992" s="73" t="s">
        <v>11261</v>
      </c>
      <c r="AA992" s="71" t="s">
        <v>105</v>
      </c>
      <c r="AB992" s="71" t="s">
        <v>11261</v>
      </c>
      <c r="AC992" s="74">
        <v>4.0</v>
      </c>
      <c r="AD992" s="74">
        <v>1.0</v>
      </c>
      <c r="AE992" s="74">
        <v>1.0</v>
      </c>
      <c r="AF992" s="74">
        <v>0.0</v>
      </c>
      <c r="AG992" s="74">
        <v>0.0</v>
      </c>
      <c r="AH992" s="74">
        <v>1.0</v>
      </c>
      <c r="AI992" s="74">
        <v>1.0</v>
      </c>
      <c r="AJ992" s="74">
        <v>0.0</v>
      </c>
      <c r="AK992" s="71" t="s">
        <v>250</v>
      </c>
      <c r="AL992" s="71" t="s">
        <v>25</v>
      </c>
      <c r="AM992" s="71" t="s">
        <v>25</v>
      </c>
      <c r="AN992" s="71" t="s">
        <v>11268</v>
      </c>
      <c r="AO992" s="71" t="s">
        <v>17</v>
      </c>
      <c r="AP992" s="71" t="s">
        <v>11314</v>
      </c>
      <c r="AQ992" s="71" t="s">
        <v>12</v>
      </c>
      <c r="AR992" s="71" t="s">
        <v>11284</v>
      </c>
      <c r="AS992" s="71" t="s">
        <v>23</v>
      </c>
      <c r="AT992" s="71" t="s">
        <v>21</v>
      </c>
      <c r="AU992" s="71" t="s">
        <v>21</v>
      </c>
      <c r="AV992" s="71" t="s">
        <v>11273</v>
      </c>
      <c r="AW992" s="71" t="s">
        <v>14</v>
      </c>
      <c r="AX992" s="71" t="s">
        <v>11285</v>
      </c>
      <c r="AY992" s="71" t="s">
        <v>19</v>
      </c>
      <c r="AZ992" s="71" t="s">
        <v>11273</v>
      </c>
      <c r="BA992" s="71" t="s">
        <v>14</v>
      </c>
      <c r="BB992" s="71" t="s">
        <v>11268</v>
      </c>
      <c r="BC992" s="71" t="s">
        <v>17</v>
      </c>
      <c r="BD992" s="71" t="s">
        <v>11272</v>
      </c>
      <c r="BE992" s="71" t="s">
        <v>18</v>
      </c>
      <c r="BF992" s="71" t="s">
        <v>21</v>
      </c>
      <c r="BG992" s="71" t="s">
        <v>21</v>
      </c>
      <c r="BH992" s="71" t="s">
        <v>11269</v>
      </c>
      <c r="BI992" s="71" t="s">
        <v>13</v>
      </c>
      <c r="BJ992" s="71" t="s">
        <v>11270</v>
      </c>
      <c r="BK992" s="71" t="s">
        <v>22</v>
      </c>
      <c r="BL992" s="71" t="s">
        <v>25</v>
      </c>
      <c r="BM992" s="71" t="s">
        <v>25</v>
      </c>
      <c r="BN992" s="75" t="b">
        <v>1</v>
      </c>
      <c r="BO992" s="75" t="b">
        <v>1</v>
      </c>
      <c r="BP992" s="75" t="b">
        <v>1</v>
      </c>
      <c r="BQ992" s="75" t="b">
        <v>0</v>
      </c>
      <c r="BR992" s="75" t="b">
        <v>1</v>
      </c>
      <c r="BS992" s="75" t="b">
        <v>0</v>
      </c>
    </row>
    <row r="993" ht="18.0" customHeight="1">
      <c r="A993" s="71" t="s">
        <v>17626</v>
      </c>
      <c r="B993" s="72" t="s">
        <v>17627</v>
      </c>
      <c r="C993" s="73">
        <v>45621.0</v>
      </c>
      <c r="D993" s="73" t="s">
        <v>11261</v>
      </c>
      <c r="E993" s="74">
        <v>280.0</v>
      </c>
      <c r="F993" s="71" t="s">
        <v>34</v>
      </c>
      <c r="G993" s="75" t="b">
        <v>1</v>
      </c>
      <c r="H993" s="71" t="s">
        <v>11261</v>
      </c>
      <c r="I993" s="71" t="s">
        <v>91</v>
      </c>
      <c r="J993" s="71" t="s">
        <v>11261</v>
      </c>
      <c r="K993" s="71" t="s">
        <v>17628</v>
      </c>
      <c r="L993" s="71" t="s">
        <v>93</v>
      </c>
      <c r="M993" s="71" t="s">
        <v>11374</v>
      </c>
      <c r="N993" s="73">
        <v>45604.0</v>
      </c>
      <c r="O993" s="71" t="s">
        <v>17629</v>
      </c>
      <c r="P993" s="71" t="s">
        <v>17630</v>
      </c>
      <c r="Q993" s="71" t="s">
        <v>17631</v>
      </c>
      <c r="R993" s="71" t="s">
        <v>11292</v>
      </c>
      <c r="S993" s="71" t="s">
        <v>11293</v>
      </c>
      <c r="T993" s="71" t="s">
        <v>11261</v>
      </c>
      <c r="U993" s="71" t="s">
        <v>11261</v>
      </c>
      <c r="V993" s="73">
        <v>45621.0</v>
      </c>
      <c r="W993" s="74">
        <v>1.0</v>
      </c>
      <c r="X993" s="74">
        <v>0.0</v>
      </c>
      <c r="Y993" s="74" t="s">
        <v>11261</v>
      </c>
      <c r="Z993" s="73" t="s">
        <v>11261</v>
      </c>
      <c r="AA993" s="71" t="s">
        <v>105</v>
      </c>
      <c r="AB993" s="71" t="s">
        <v>11261</v>
      </c>
      <c r="AC993" s="74">
        <v>5.0</v>
      </c>
      <c r="AD993" s="74">
        <v>1.0</v>
      </c>
      <c r="AE993" s="74">
        <v>1.0</v>
      </c>
      <c r="AF993" s="74">
        <v>1.0</v>
      </c>
      <c r="AG993" s="74">
        <v>1.0</v>
      </c>
      <c r="AH993" s="74">
        <v>1.0</v>
      </c>
      <c r="AI993" s="74">
        <v>0.0</v>
      </c>
      <c r="AJ993" s="74">
        <v>0.0</v>
      </c>
      <c r="AK993" s="71" t="s">
        <v>250</v>
      </c>
      <c r="AL993" s="71" t="s">
        <v>25</v>
      </c>
      <c r="AM993" s="71" t="s">
        <v>25</v>
      </c>
      <c r="AN993" s="71" t="s">
        <v>11268</v>
      </c>
      <c r="AO993" s="71" t="s">
        <v>17</v>
      </c>
      <c r="AP993" s="71" t="s">
        <v>11269</v>
      </c>
      <c r="AQ993" s="71" t="s">
        <v>13</v>
      </c>
      <c r="AR993" s="71" t="s">
        <v>11270</v>
      </c>
      <c r="AS993" s="71" t="s">
        <v>22</v>
      </c>
      <c r="AT993" s="71" t="s">
        <v>20</v>
      </c>
      <c r="AU993" s="71" t="s">
        <v>20</v>
      </c>
      <c r="AV993" s="71" t="s">
        <v>11273</v>
      </c>
      <c r="AW993" s="71" t="s">
        <v>14</v>
      </c>
      <c r="AX993" s="71" t="s">
        <v>11285</v>
      </c>
      <c r="AY993" s="71" t="s">
        <v>19</v>
      </c>
      <c r="AZ993" s="71" t="s">
        <v>11271</v>
      </c>
      <c r="BA993" s="71" t="s">
        <v>15</v>
      </c>
      <c r="BB993" s="71" t="s">
        <v>11268</v>
      </c>
      <c r="BC993" s="71" t="s">
        <v>17</v>
      </c>
      <c r="BD993" s="71" t="s">
        <v>11272</v>
      </c>
      <c r="BE993" s="71" t="s">
        <v>18</v>
      </c>
      <c r="BF993" s="71" t="s">
        <v>20</v>
      </c>
      <c r="BG993" s="71" t="s">
        <v>20</v>
      </c>
      <c r="BH993" s="71" t="s">
        <v>11269</v>
      </c>
      <c r="BI993" s="71" t="s">
        <v>13</v>
      </c>
      <c r="BJ993" s="71" t="s">
        <v>11270</v>
      </c>
      <c r="BK993" s="71" t="s">
        <v>22</v>
      </c>
      <c r="BL993" s="71" t="s">
        <v>25</v>
      </c>
      <c r="BM993" s="71" t="s">
        <v>25</v>
      </c>
      <c r="BN993" s="75" t="b">
        <v>1</v>
      </c>
      <c r="BO993" s="75" t="b">
        <v>0</v>
      </c>
      <c r="BP993" s="75" t="b">
        <v>1</v>
      </c>
      <c r="BQ993" s="75" t="b">
        <v>0</v>
      </c>
      <c r="BR993" s="75" t="b">
        <v>1</v>
      </c>
      <c r="BS993" s="75" t="b">
        <v>1</v>
      </c>
    </row>
    <row r="994" ht="18.0" customHeight="1">
      <c r="A994" s="71" t="s">
        <v>17632</v>
      </c>
      <c r="B994" s="72" t="s">
        <v>17633</v>
      </c>
      <c r="C994" s="73">
        <v>45621.0</v>
      </c>
      <c r="D994" s="73" t="s">
        <v>11261</v>
      </c>
      <c r="E994" s="74">
        <v>280.0</v>
      </c>
      <c r="F994" s="71" t="s">
        <v>34</v>
      </c>
      <c r="G994" s="75" t="b">
        <v>1</v>
      </c>
      <c r="H994" s="71" t="s">
        <v>11261</v>
      </c>
      <c r="I994" s="71" t="s">
        <v>91</v>
      </c>
      <c r="J994" s="71" t="s">
        <v>11261</v>
      </c>
      <c r="K994" s="71" t="s">
        <v>17634</v>
      </c>
      <c r="L994" s="71" t="s">
        <v>93</v>
      </c>
      <c r="M994" s="71" t="s">
        <v>11374</v>
      </c>
      <c r="N994" s="73">
        <v>45610.0</v>
      </c>
      <c r="O994" s="71" t="s">
        <v>17635</v>
      </c>
      <c r="P994" s="71" t="s">
        <v>17636</v>
      </c>
      <c r="Q994" s="71" t="s">
        <v>17637</v>
      </c>
      <c r="R994" s="71" t="s">
        <v>13704</v>
      </c>
      <c r="S994" s="71" t="s">
        <v>11394</v>
      </c>
      <c r="T994" s="71" t="s">
        <v>11261</v>
      </c>
      <c r="U994" s="71" t="s">
        <v>11261</v>
      </c>
      <c r="V994" s="73">
        <v>45621.0</v>
      </c>
      <c r="W994" s="74">
        <v>0.0</v>
      </c>
      <c r="X994" s="74">
        <v>0.0</v>
      </c>
      <c r="Y994" s="74" t="s">
        <v>11261</v>
      </c>
      <c r="Z994" s="73" t="s">
        <v>11261</v>
      </c>
      <c r="AA994" s="71" t="s">
        <v>105</v>
      </c>
      <c r="AB994" s="71" t="s">
        <v>11261</v>
      </c>
      <c r="AC994" s="74">
        <v>4.0</v>
      </c>
      <c r="AD994" s="74">
        <v>0.0</v>
      </c>
      <c r="AE994" s="74">
        <v>1.0</v>
      </c>
      <c r="AF994" s="74">
        <v>0.0</v>
      </c>
      <c r="AG994" s="74">
        <v>0.0</v>
      </c>
      <c r="AH994" s="74">
        <v>1.0</v>
      </c>
      <c r="AI994" s="74">
        <v>1.0</v>
      </c>
      <c r="AJ994" s="74">
        <v>1.0</v>
      </c>
      <c r="AK994" s="71" t="s">
        <v>123</v>
      </c>
      <c r="AL994" s="71" t="s">
        <v>25</v>
      </c>
      <c r="AM994" s="71" t="s">
        <v>25</v>
      </c>
      <c r="AN994" s="71" t="s">
        <v>11274</v>
      </c>
      <c r="AO994" s="71" t="s">
        <v>16</v>
      </c>
      <c r="AP994" s="71" t="s">
        <v>11269</v>
      </c>
      <c r="AQ994" s="71" t="s">
        <v>13</v>
      </c>
      <c r="AR994" s="71" t="s">
        <v>11284</v>
      </c>
      <c r="AS994" s="71" t="s">
        <v>23</v>
      </c>
      <c r="AT994" s="71" t="s">
        <v>20</v>
      </c>
      <c r="AU994" s="71" t="s">
        <v>20</v>
      </c>
      <c r="AV994" s="71" t="s">
        <v>11273</v>
      </c>
      <c r="AW994" s="71" t="s">
        <v>14</v>
      </c>
      <c r="AX994" s="71" t="s">
        <v>11272</v>
      </c>
      <c r="AY994" s="71" t="s">
        <v>18</v>
      </c>
      <c r="AZ994" s="71" t="s">
        <v>11273</v>
      </c>
      <c r="BA994" s="71" t="s">
        <v>14</v>
      </c>
      <c r="BB994" s="71" t="s">
        <v>11274</v>
      </c>
      <c r="BC994" s="71" t="s">
        <v>16</v>
      </c>
      <c r="BD994" s="71" t="s">
        <v>11272</v>
      </c>
      <c r="BE994" s="71" t="s">
        <v>18</v>
      </c>
      <c r="BF994" s="71" t="s">
        <v>20</v>
      </c>
      <c r="BG994" s="71" t="s">
        <v>20</v>
      </c>
      <c r="BH994" s="71" t="s">
        <v>11314</v>
      </c>
      <c r="BI994" s="71" t="s">
        <v>12</v>
      </c>
      <c r="BJ994" s="71" t="s">
        <v>11270</v>
      </c>
      <c r="BK994" s="71" t="s">
        <v>22</v>
      </c>
      <c r="BL994" s="71" t="s">
        <v>24</v>
      </c>
      <c r="BM994" s="71" t="s">
        <v>24</v>
      </c>
      <c r="BN994" s="75" t="b">
        <v>0</v>
      </c>
      <c r="BO994" s="75" t="b">
        <v>1</v>
      </c>
      <c r="BP994" s="75" t="b">
        <v>1</v>
      </c>
      <c r="BQ994" s="75" t="b">
        <v>1</v>
      </c>
      <c r="BR994" s="75" t="b">
        <v>1</v>
      </c>
      <c r="BS994" s="75" t="b">
        <v>0</v>
      </c>
    </row>
    <row r="995" ht="18.0" customHeight="1">
      <c r="A995" s="71" t="s">
        <v>17638</v>
      </c>
      <c r="B995" s="72" t="s">
        <v>17639</v>
      </c>
      <c r="C995" s="73">
        <v>45621.0</v>
      </c>
      <c r="D995" s="73" t="s">
        <v>11261</v>
      </c>
      <c r="E995" s="74">
        <v>280.0</v>
      </c>
      <c r="F995" s="71" t="s">
        <v>34</v>
      </c>
      <c r="G995" s="75" t="b">
        <v>1</v>
      </c>
      <c r="H995" s="71" t="s">
        <v>11261</v>
      </c>
      <c r="I995" s="71" t="s">
        <v>91</v>
      </c>
      <c r="J995" s="71" t="s">
        <v>11261</v>
      </c>
      <c r="K995" s="71" t="s">
        <v>17640</v>
      </c>
      <c r="L995" s="71" t="s">
        <v>93</v>
      </c>
      <c r="M995" s="71" t="s">
        <v>11374</v>
      </c>
      <c r="N995" s="73">
        <v>45587.0</v>
      </c>
      <c r="O995" s="71" t="s">
        <v>17641</v>
      </c>
      <c r="P995" s="71" t="s">
        <v>17642</v>
      </c>
      <c r="Q995" s="71" t="s">
        <v>17643</v>
      </c>
      <c r="R995" s="71" t="s">
        <v>13841</v>
      </c>
      <c r="S995" s="71" t="s">
        <v>11386</v>
      </c>
      <c r="T995" s="71" t="s">
        <v>11261</v>
      </c>
      <c r="U995" s="71" t="s">
        <v>11261</v>
      </c>
      <c r="V995" s="73">
        <v>45621.0</v>
      </c>
      <c r="W995" s="74">
        <v>1.0</v>
      </c>
      <c r="X995" s="74">
        <v>0.0</v>
      </c>
      <c r="Y995" s="74" t="s">
        <v>11261</v>
      </c>
      <c r="Z995" s="73" t="s">
        <v>11261</v>
      </c>
      <c r="AA995" s="71" t="s">
        <v>105</v>
      </c>
      <c r="AB995" s="71" t="s">
        <v>11261</v>
      </c>
      <c r="AC995" s="74">
        <v>5.0</v>
      </c>
      <c r="AD995" s="74">
        <v>1.0</v>
      </c>
      <c r="AE995" s="74">
        <v>1.0</v>
      </c>
      <c r="AF995" s="74">
        <v>0.0</v>
      </c>
      <c r="AG995" s="74">
        <v>0.0</v>
      </c>
      <c r="AH995" s="74">
        <v>1.0</v>
      </c>
      <c r="AI995" s="74">
        <v>1.0</v>
      </c>
      <c r="AJ995" s="74">
        <v>1.0</v>
      </c>
      <c r="AK995" s="71" t="s">
        <v>123</v>
      </c>
      <c r="AL995" s="71" t="s">
        <v>24</v>
      </c>
      <c r="AM995" s="71" t="s">
        <v>24</v>
      </c>
      <c r="AN995" s="71" t="s">
        <v>11268</v>
      </c>
      <c r="AO995" s="71" t="s">
        <v>17</v>
      </c>
      <c r="AP995" s="71" t="s">
        <v>11314</v>
      </c>
      <c r="AQ995" s="71" t="s">
        <v>12</v>
      </c>
      <c r="AR995" s="71" t="s">
        <v>11284</v>
      </c>
      <c r="AS995" s="71" t="s">
        <v>23</v>
      </c>
      <c r="AT995" s="71" t="s">
        <v>20</v>
      </c>
      <c r="AU995" s="71" t="s">
        <v>20</v>
      </c>
      <c r="AV995" s="71" t="s">
        <v>11271</v>
      </c>
      <c r="AW995" s="71" t="s">
        <v>15</v>
      </c>
      <c r="AX995" s="71" t="s">
        <v>11285</v>
      </c>
      <c r="AY995" s="71" t="s">
        <v>19</v>
      </c>
      <c r="AZ995" s="71" t="s">
        <v>11271</v>
      </c>
      <c r="BA995" s="71" t="s">
        <v>15</v>
      </c>
      <c r="BB995" s="71" t="s">
        <v>11268</v>
      </c>
      <c r="BC995" s="71" t="s">
        <v>17</v>
      </c>
      <c r="BD995" s="71" t="s">
        <v>11285</v>
      </c>
      <c r="BE995" s="71" t="s">
        <v>19</v>
      </c>
      <c r="BF995" s="71" t="s">
        <v>20</v>
      </c>
      <c r="BG995" s="71" t="s">
        <v>20</v>
      </c>
      <c r="BH995" s="71" t="s">
        <v>11269</v>
      </c>
      <c r="BI995" s="71" t="s">
        <v>13</v>
      </c>
      <c r="BJ995" s="71" t="s">
        <v>11270</v>
      </c>
      <c r="BK995" s="71" t="s">
        <v>22</v>
      </c>
      <c r="BL995" s="71" t="s">
        <v>24</v>
      </c>
      <c r="BM995" s="71" t="s">
        <v>24</v>
      </c>
      <c r="BN995" s="75" t="b">
        <v>1</v>
      </c>
      <c r="BO995" s="75" t="b">
        <v>1</v>
      </c>
      <c r="BP995" s="75" t="b">
        <v>1</v>
      </c>
      <c r="BQ995" s="75" t="b">
        <v>1</v>
      </c>
      <c r="BR995" s="75" t="b">
        <v>1</v>
      </c>
      <c r="BS995" s="75" t="b">
        <v>0</v>
      </c>
    </row>
    <row r="996" ht="18.0" customHeight="1">
      <c r="A996" s="71" t="s">
        <v>17644</v>
      </c>
      <c r="B996" s="72" t="s">
        <v>17645</v>
      </c>
      <c r="C996" s="73">
        <v>45618.0</v>
      </c>
      <c r="D996" s="73">
        <v>45727.0</v>
      </c>
      <c r="E996" s="74">
        <v>109.0</v>
      </c>
      <c r="F996" s="71" t="s">
        <v>34</v>
      </c>
      <c r="G996" s="75" t="b">
        <v>1</v>
      </c>
      <c r="H996" s="71" t="s">
        <v>1670</v>
      </c>
      <c r="I996" s="71" t="s">
        <v>153</v>
      </c>
      <c r="J996" s="71" t="s">
        <v>168</v>
      </c>
      <c r="K996" s="71" t="s">
        <v>17646</v>
      </c>
      <c r="L996" s="71" t="s">
        <v>11924</v>
      </c>
      <c r="M996" s="71" t="s">
        <v>11289</v>
      </c>
      <c r="N996" s="73">
        <v>45586.0</v>
      </c>
      <c r="O996" s="71" t="s">
        <v>12464</v>
      </c>
      <c r="P996" s="71" t="s">
        <v>12464</v>
      </c>
      <c r="Q996" s="71" t="s">
        <v>12465</v>
      </c>
      <c r="R996" s="71" t="s">
        <v>13576</v>
      </c>
      <c r="S996" s="71" t="s">
        <v>11330</v>
      </c>
      <c r="T996" s="71" t="s">
        <v>11261</v>
      </c>
      <c r="U996" s="71" t="s">
        <v>11261</v>
      </c>
      <c r="V996" s="73">
        <v>45618.0</v>
      </c>
      <c r="W996" s="74">
        <v>0.0</v>
      </c>
      <c r="X996" s="74">
        <v>0.0</v>
      </c>
      <c r="Y996" s="74" t="s">
        <v>11261</v>
      </c>
      <c r="Z996" s="73" t="s">
        <v>11261</v>
      </c>
      <c r="AA996" s="71" t="s">
        <v>105</v>
      </c>
      <c r="AB996" s="71" t="s">
        <v>17647</v>
      </c>
      <c r="AC996" s="74">
        <v>4.0</v>
      </c>
      <c r="AD996" s="74">
        <v>0.0</v>
      </c>
      <c r="AE996" s="74">
        <v>1.0</v>
      </c>
      <c r="AF996" s="74">
        <v>1.0</v>
      </c>
      <c r="AG996" s="74">
        <v>0.0</v>
      </c>
      <c r="AH996" s="74">
        <v>1.0</v>
      </c>
      <c r="AI996" s="74">
        <v>0.0</v>
      </c>
      <c r="AJ996" s="74">
        <v>1.0</v>
      </c>
      <c r="AK996" s="71" t="s">
        <v>181</v>
      </c>
      <c r="AL996" s="71" t="s">
        <v>25</v>
      </c>
      <c r="AM996" s="71" t="s">
        <v>25</v>
      </c>
      <c r="AN996" s="71" t="s">
        <v>11268</v>
      </c>
      <c r="AO996" s="71" t="s">
        <v>17</v>
      </c>
      <c r="AP996" s="71" t="s">
        <v>11314</v>
      </c>
      <c r="AQ996" s="71" t="s">
        <v>12</v>
      </c>
      <c r="AR996" s="71" t="s">
        <v>11284</v>
      </c>
      <c r="AS996" s="71" t="s">
        <v>23</v>
      </c>
      <c r="AT996" s="71" t="s">
        <v>20</v>
      </c>
      <c r="AU996" s="71" t="s">
        <v>20</v>
      </c>
      <c r="AV996" s="71" t="s">
        <v>11273</v>
      </c>
      <c r="AW996" s="71" t="s">
        <v>14</v>
      </c>
      <c r="AX996" s="71" t="s">
        <v>11272</v>
      </c>
      <c r="AY996" s="71" t="s">
        <v>18</v>
      </c>
      <c r="AZ996" s="71" t="s">
        <v>11271</v>
      </c>
      <c r="BA996" s="71" t="s">
        <v>15</v>
      </c>
      <c r="BB996" s="71" t="s">
        <v>11268</v>
      </c>
      <c r="BC996" s="71" t="s">
        <v>17</v>
      </c>
      <c r="BD996" s="71" t="s">
        <v>11272</v>
      </c>
      <c r="BE996" s="71" t="s">
        <v>18</v>
      </c>
      <c r="BF996" s="71" t="s">
        <v>20</v>
      </c>
      <c r="BG996" s="71" t="s">
        <v>20</v>
      </c>
      <c r="BH996" s="71" t="s">
        <v>11314</v>
      </c>
      <c r="BI996" s="71" t="s">
        <v>12</v>
      </c>
      <c r="BJ996" s="71" t="s">
        <v>11270</v>
      </c>
      <c r="BK996" s="71" t="s">
        <v>22</v>
      </c>
      <c r="BL996" s="71" t="s">
        <v>24</v>
      </c>
      <c r="BM996" s="71" t="s">
        <v>24</v>
      </c>
      <c r="BN996" s="75" t="b">
        <v>0</v>
      </c>
      <c r="BO996" s="75" t="b">
        <v>0</v>
      </c>
      <c r="BP996" s="75" t="b">
        <v>1</v>
      </c>
      <c r="BQ996" s="75" t="b">
        <v>1</v>
      </c>
      <c r="BR996" s="75" t="b">
        <v>1</v>
      </c>
      <c r="BS996" s="75" t="b">
        <v>0</v>
      </c>
    </row>
    <row r="997" ht="18.0" customHeight="1">
      <c r="A997" s="71" t="s">
        <v>17648</v>
      </c>
      <c r="B997" s="72" t="s">
        <v>17649</v>
      </c>
      <c r="C997" s="73">
        <v>45618.0</v>
      </c>
      <c r="D997" s="73" t="s">
        <v>11261</v>
      </c>
      <c r="E997" s="74">
        <v>283.0</v>
      </c>
      <c r="F997" s="71" t="s">
        <v>34</v>
      </c>
      <c r="G997" s="75" t="b">
        <v>1</v>
      </c>
      <c r="H997" s="71" t="s">
        <v>11261</v>
      </c>
      <c r="I997" s="71" t="s">
        <v>91</v>
      </c>
      <c r="J997" s="71" t="s">
        <v>11261</v>
      </c>
      <c r="K997" s="71" t="s">
        <v>17650</v>
      </c>
      <c r="L997" s="71" t="s">
        <v>93</v>
      </c>
      <c r="M997" s="71" t="s">
        <v>11374</v>
      </c>
      <c r="N997" s="73">
        <v>45596.0</v>
      </c>
      <c r="O997" s="71" t="s">
        <v>17651</v>
      </c>
      <c r="P997" s="71" t="s">
        <v>17652</v>
      </c>
      <c r="Q997" s="71" t="s">
        <v>17653</v>
      </c>
      <c r="R997" s="71" t="s">
        <v>15326</v>
      </c>
      <c r="S997" s="71" t="s">
        <v>11283</v>
      </c>
      <c r="T997" s="71" t="s">
        <v>11261</v>
      </c>
      <c r="U997" s="71" t="s">
        <v>11261</v>
      </c>
      <c r="V997" s="73">
        <v>45618.0</v>
      </c>
      <c r="W997" s="74">
        <v>0.0</v>
      </c>
      <c r="X997" s="74">
        <v>0.0</v>
      </c>
      <c r="Y997" s="74" t="s">
        <v>11261</v>
      </c>
      <c r="Z997" s="73" t="s">
        <v>11261</v>
      </c>
      <c r="AA997" s="71" t="s">
        <v>105</v>
      </c>
      <c r="AB997" s="71" t="s">
        <v>11261</v>
      </c>
      <c r="AC997" s="74">
        <v>1.0</v>
      </c>
      <c r="AD997" s="74">
        <v>0.0</v>
      </c>
      <c r="AE997" s="74">
        <v>0.0</v>
      </c>
      <c r="AF997" s="74">
        <v>1.0</v>
      </c>
      <c r="AG997" s="74">
        <v>0.0</v>
      </c>
      <c r="AH997" s="74">
        <v>0.0</v>
      </c>
      <c r="AI997" s="74">
        <v>0.0</v>
      </c>
      <c r="AJ997" s="74">
        <v>0.0</v>
      </c>
      <c r="AK997" s="71" t="s">
        <v>123</v>
      </c>
      <c r="AL997" s="71" t="s">
        <v>24</v>
      </c>
      <c r="AM997" s="71" t="s">
        <v>24</v>
      </c>
      <c r="AN997" s="71" t="s">
        <v>11268</v>
      </c>
      <c r="AO997" s="71" t="s">
        <v>17</v>
      </c>
      <c r="AP997" s="71" t="s">
        <v>11269</v>
      </c>
      <c r="AQ997" s="71" t="s">
        <v>13</v>
      </c>
      <c r="AR997" s="71" t="s">
        <v>11284</v>
      </c>
      <c r="AS997" s="71" t="s">
        <v>23</v>
      </c>
      <c r="AT997" s="71" t="s">
        <v>21</v>
      </c>
      <c r="AU997" s="71" t="s">
        <v>21</v>
      </c>
      <c r="AV997" s="71" t="s">
        <v>11273</v>
      </c>
      <c r="AW997" s="71" t="s">
        <v>14</v>
      </c>
      <c r="AX997" s="71" t="s">
        <v>11285</v>
      </c>
      <c r="AY997" s="71" t="s">
        <v>19</v>
      </c>
      <c r="AZ997" s="71" t="s">
        <v>11271</v>
      </c>
      <c r="BA997" s="71" t="s">
        <v>15</v>
      </c>
      <c r="BB997" s="71" t="s">
        <v>11274</v>
      </c>
      <c r="BC997" s="71" t="s">
        <v>16</v>
      </c>
      <c r="BD997" s="71" t="s">
        <v>11272</v>
      </c>
      <c r="BE997" s="71" t="s">
        <v>18</v>
      </c>
      <c r="BF997" s="71" t="s">
        <v>20</v>
      </c>
      <c r="BG997" s="71" t="s">
        <v>20</v>
      </c>
      <c r="BH997" s="71" t="s">
        <v>11269</v>
      </c>
      <c r="BI997" s="71" t="s">
        <v>13</v>
      </c>
      <c r="BJ997" s="71" t="s">
        <v>11270</v>
      </c>
      <c r="BK997" s="71" t="s">
        <v>22</v>
      </c>
      <c r="BL997" s="71" t="s">
        <v>25</v>
      </c>
      <c r="BM997" s="71" t="s">
        <v>25</v>
      </c>
      <c r="BN997" s="75" t="b">
        <v>0</v>
      </c>
      <c r="BO997" s="75" t="b">
        <v>0</v>
      </c>
      <c r="BP997" s="75" t="b">
        <v>0</v>
      </c>
      <c r="BQ997" s="75" t="b">
        <v>0</v>
      </c>
      <c r="BR997" s="75" t="b">
        <v>0</v>
      </c>
      <c r="BS997" s="75" t="b">
        <v>0</v>
      </c>
    </row>
    <row r="998" ht="18.0" customHeight="1">
      <c r="A998" s="71" t="s">
        <v>17654</v>
      </c>
      <c r="B998" s="72" t="s">
        <v>17655</v>
      </c>
      <c r="C998" s="73">
        <v>45618.0</v>
      </c>
      <c r="D998" s="73">
        <v>45729.0</v>
      </c>
      <c r="E998" s="74">
        <v>111.0</v>
      </c>
      <c r="F998" s="71" t="s">
        <v>34</v>
      </c>
      <c r="G998" s="75" t="b">
        <v>1</v>
      </c>
      <c r="H998" s="71" t="s">
        <v>152</v>
      </c>
      <c r="I998" s="71" t="s">
        <v>153</v>
      </c>
      <c r="J998" s="71" t="s">
        <v>168</v>
      </c>
      <c r="K998" s="71" t="s">
        <v>17656</v>
      </c>
      <c r="L998" s="71" t="s">
        <v>93</v>
      </c>
      <c r="M998" s="71" t="s">
        <v>11374</v>
      </c>
      <c r="N998" s="73">
        <v>45587.0</v>
      </c>
      <c r="O998" s="71" t="s">
        <v>17657</v>
      </c>
      <c r="P998" s="71" t="s">
        <v>17658</v>
      </c>
      <c r="Q998" s="71" t="s">
        <v>17659</v>
      </c>
      <c r="R998" s="71" t="s">
        <v>11982</v>
      </c>
      <c r="S998" s="71" t="s">
        <v>15900</v>
      </c>
      <c r="T998" s="71" t="s">
        <v>11261</v>
      </c>
      <c r="U998" s="71" t="s">
        <v>11261</v>
      </c>
      <c r="V998" s="73">
        <v>45618.0</v>
      </c>
      <c r="W998" s="74">
        <v>0.0</v>
      </c>
      <c r="X998" s="74">
        <v>0.0</v>
      </c>
      <c r="Y998" s="74" t="s">
        <v>11261</v>
      </c>
      <c r="Z998" s="73" t="s">
        <v>11261</v>
      </c>
      <c r="AA998" s="71" t="s">
        <v>105</v>
      </c>
      <c r="AB998" s="71" t="s">
        <v>17660</v>
      </c>
      <c r="AC998" s="74">
        <v>3.0</v>
      </c>
      <c r="AD998" s="74">
        <v>1.0</v>
      </c>
      <c r="AE998" s="74">
        <v>0.0</v>
      </c>
      <c r="AF998" s="74">
        <v>0.0</v>
      </c>
      <c r="AG998" s="74">
        <v>0.0</v>
      </c>
      <c r="AH998" s="74">
        <v>1.0</v>
      </c>
      <c r="AI998" s="74">
        <v>1.0</v>
      </c>
      <c r="AJ998" s="74">
        <v>0.0</v>
      </c>
      <c r="AK998" s="71" t="s">
        <v>123</v>
      </c>
      <c r="AL998" s="71" t="s">
        <v>25</v>
      </c>
      <c r="AM998" s="71" t="s">
        <v>25</v>
      </c>
      <c r="AN998" s="71" t="s">
        <v>11274</v>
      </c>
      <c r="AO998" s="71" t="s">
        <v>16</v>
      </c>
      <c r="AP998" s="71" t="s">
        <v>11269</v>
      </c>
      <c r="AQ998" s="71" t="s">
        <v>13</v>
      </c>
      <c r="AR998" s="71" t="s">
        <v>11284</v>
      </c>
      <c r="AS998" s="71" t="s">
        <v>23</v>
      </c>
      <c r="AT998" s="71" t="s">
        <v>20</v>
      </c>
      <c r="AU998" s="71" t="s">
        <v>20</v>
      </c>
      <c r="AV998" s="71" t="s">
        <v>11273</v>
      </c>
      <c r="AW998" s="71" t="s">
        <v>14</v>
      </c>
      <c r="AX998" s="71" t="s">
        <v>11285</v>
      </c>
      <c r="AY998" s="71" t="s">
        <v>19</v>
      </c>
      <c r="AZ998" s="71" t="s">
        <v>11273</v>
      </c>
      <c r="BA998" s="71" t="s">
        <v>14</v>
      </c>
      <c r="BB998" s="71" t="s">
        <v>11268</v>
      </c>
      <c r="BC998" s="71" t="s">
        <v>17</v>
      </c>
      <c r="BD998" s="71" t="s">
        <v>11272</v>
      </c>
      <c r="BE998" s="71" t="s">
        <v>18</v>
      </c>
      <c r="BF998" s="71" t="s">
        <v>20</v>
      </c>
      <c r="BG998" s="71" t="s">
        <v>20</v>
      </c>
      <c r="BH998" s="71" t="s">
        <v>11314</v>
      </c>
      <c r="BI998" s="71" t="s">
        <v>12</v>
      </c>
      <c r="BJ998" s="71" t="s">
        <v>11270</v>
      </c>
      <c r="BK998" s="71" t="s">
        <v>22</v>
      </c>
      <c r="BL998" s="71" t="s">
        <v>25</v>
      </c>
      <c r="BM998" s="71" t="s">
        <v>25</v>
      </c>
      <c r="BN998" s="75" t="b">
        <v>1</v>
      </c>
      <c r="BO998" s="75" t="b">
        <v>1</v>
      </c>
      <c r="BP998" s="75" t="b">
        <v>1</v>
      </c>
      <c r="BQ998" s="75" t="b">
        <v>0</v>
      </c>
      <c r="BR998" s="75" t="b">
        <v>0</v>
      </c>
      <c r="BS998" s="75" t="b">
        <v>0</v>
      </c>
    </row>
    <row r="999" ht="18.0" customHeight="1">
      <c r="A999" s="71" t="s">
        <v>17661</v>
      </c>
      <c r="B999" s="72" t="s">
        <v>17662</v>
      </c>
      <c r="C999" s="73">
        <v>45618.0</v>
      </c>
      <c r="D999" s="73" t="s">
        <v>11261</v>
      </c>
      <c r="E999" s="74">
        <v>283.0</v>
      </c>
      <c r="F999" s="71" t="s">
        <v>34</v>
      </c>
      <c r="G999" s="75" t="b">
        <v>1</v>
      </c>
      <c r="H999" s="71" t="s">
        <v>11261</v>
      </c>
      <c r="I999" s="71" t="s">
        <v>91</v>
      </c>
      <c r="J999" s="71" t="s">
        <v>11261</v>
      </c>
      <c r="K999" s="71" t="s">
        <v>17663</v>
      </c>
      <c r="L999" s="71" t="s">
        <v>93</v>
      </c>
      <c r="M999" s="71" t="s">
        <v>11334</v>
      </c>
      <c r="N999" s="73">
        <v>45596.0</v>
      </c>
      <c r="O999" s="71" t="s">
        <v>17664</v>
      </c>
      <c r="P999" s="71" t="s">
        <v>17665</v>
      </c>
      <c r="Q999" s="71" t="s">
        <v>17666</v>
      </c>
      <c r="R999" s="71" t="s">
        <v>13920</v>
      </c>
      <c r="S999" s="71" t="s">
        <v>11293</v>
      </c>
      <c r="T999" s="71" t="s">
        <v>11261</v>
      </c>
      <c r="U999" s="71" t="s">
        <v>11261</v>
      </c>
      <c r="V999" s="73">
        <v>45618.0</v>
      </c>
      <c r="W999" s="74">
        <v>1.0</v>
      </c>
      <c r="X999" s="74">
        <v>0.0</v>
      </c>
      <c r="Y999" s="74" t="s">
        <v>11261</v>
      </c>
      <c r="Z999" s="73" t="s">
        <v>11261</v>
      </c>
      <c r="AA999" s="71" t="s">
        <v>105</v>
      </c>
      <c r="AB999" s="71" t="s">
        <v>11261</v>
      </c>
      <c r="AC999" s="74">
        <v>3.0</v>
      </c>
      <c r="AD999" s="74">
        <v>1.0</v>
      </c>
      <c r="AE999" s="74">
        <v>1.0</v>
      </c>
      <c r="AF999" s="74">
        <v>0.0</v>
      </c>
      <c r="AG999" s="74">
        <v>1.0</v>
      </c>
      <c r="AH999" s="74">
        <v>0.0</v>
      </c>
      <c r="AI999" s="74">
        <v>0.0</v>
      </c>
      <c r="AJ999" s="74">
        <v>0.0</v>
      </c>
      <c r="AK999" s="71" t="s">
        <v>123</v>
      </c>
      <c r="AL999" s="71" t="s">
        <v>25</v>
      </c>
      <c r="AM999" s="71" t="s">
        <v>25</v>
      </c>
      <c r="AN999" s="71" t="s">
        <v>11268</v>
      </c>
      <c r="AO999" s="71" t="s">
        <v>17</v>
      </c>
      <c r="AP999" s="71" t="s">
        <v>11269</v>
      </c>
      <c r="AQ999" s="71" t="s">
        <v>13</v>
      </c>
      <c r="AR999" s="71" t="s">
        <v>11270</v>
      </c>
      <c r="AS999" s="71" t="s">
        <v>22</v>
      </c>
      <c r="AT999" s="71" t="s">
        <v>20</v>
      </c>
      <c r="AU999" s="71" t="s">
        <v>20</v>
      </c>
      <c r="AV999" s="71" t="s">
        <v>11273</v>
      </c>
      <c r="AW999" s="71" t="s">
        <v>14</v>
      </c>
      <c r="AX999" s="71" t="s">
        <v>11285</v>
      </c>
      <c r="AY999" s="71" t="s">
        <v>19</v>
      </c>
      <c r="AZ999" s="71" t="s">
        <v>11271</v>
      </c>
      <c r="BA999" s="71" t="s">
        <v>15</v>
      </c>
      <c r="BB999" s="71" t="s">
        <v>11268</v>
      </c>
      <c r="BC999" s="71" t="s">
        <v>17</v>
      </c>
      <c r="BD999" s="71" t="s">
        <v>11272</v>
      </c>
      <c r="BE999" s="71" t="s">
        <v>18</v>
      </c>
      <c r="BF999" s="71" t="s">
        <v>21</v>
      </c>
      <c r="BG999" s="71" t="s">
        <v>21</v>
      </c>
      <c r="BH999" s="71" t="s">
        <v>11314</v>
      </c>
      <c r="BI999" s="71" t="s">
        <v>12</v>
      </c>
      <c r="BJ999" s="71" t="s">
        <v>11270</v>
      </c>
      <c r="BK999" s="71" t="s">
        <v>22</v>
      </c>
      <c r="BL999" s="71" t="s">
        <v>25</v>
      </c>
      <c r="BM999" s="71" t="s">
        <v>25</v>
      </c>
      <c r="BN999" s="75" t="b">
        <v>1</v>
      </c>
      <c r="BO999" s="75" t="b">
        <v>0</v>
      </c>
      <c r="BP999" s="75" t="b">
        <v>0</v>
      </c>
      <c r="BQ999" s="75" t="b">
        <v>0</v>
      </c>
      <c r="BR999" s="75" t="b">
        <v>1</v>
      </c>
      <c r="BS999" s="75" t="b">
        <v>1</v>
      </c>
    </row>
    <row r="1000" ht="18.0" customHeight="1">
      <c r="A1000" s="71" t="s">
        <v>17667</v>
      </c>
      <c r="B1000" s="72" t="s">
        <v>17668</v>
      </c>
      <c r="C1000" s="73">
        <v>45618.0</v>
      </c>
      <c r="D1000" s="73">
        <v>45799.0</v>
      </c>
      <c r="E1000" s="74">
        <v>181.0</v>
      </c>
      <c r="F1000" s="71" t="s">
        <v>34</v>
      </c>
      <c r="G1000" s="75" t="b">
        <v>1</v>
      </c>
      <c r="H1000" s="71" t="s">
        <v>954</v>
      </c>
      <c r="I1000" s="71" t="s">
        <v>153</v>
      </c>
      <c r="J1000" s="71" t="s">
        <v>168</v>
      </c>
      <c r="K1000" s="71" t="s">
        <v>8173</v>
      </c>
      <c r="L1000" s="71" t="s">
        <v>93</v>
      </c>
      <c r="M1000" s="71" t="s">
        <v>11307</v>
      </c>
      <c r="N1000" s="73">
        <v>45600.0</v>
      </c>
      <c r="O1000" s="71" t="s">
        <v>17669</v>
      </c>
      <c r="P1000" s="71" t="s">
        <v>17670</v>
      </c>
      <c r="Q1000" s="71" t="s">
        <v>17671</v>
      </c>
      <c r="R1000" s="71" t="s">
        <v>16453</v>
      </c>
      <c r="S1000" s="71" t="s">
        <v>11330</v>
      </c>
      <c r="T1000" s="71" t="s">
        <v>11261</v>
      </c>
      <c r="U1000" s="71" t="s">
        <v>11261</v>
      </c>
      <c r="V1000" s="73">
        <v>45618.0</v>
      </c>
      <c r="W1000" s="74">
        <v>2.0</v>
      </c>
      <c r="X1000" s="74">
        <v>0.0</v>
      </c>
      <c r="Y1000" s="74" t="s">
        <v>11261</v>
      </c>
      <c r="Z1000" s="73" t="s">
        <v>11261</v>
      </c>
      <c r="AA1000" s="71" t="s">
        <v>105</v>
      </c>
      <c r="AB1000" s="71" t="s">
        <v>11261</v>
      </c>
      <c r="AC1000" s="74">
        <v>6.0</v>
      </c>
      <c r="AD1000" s="74">
        <v>1.0</v>
      </c>
      <c r="AE1000" s="74">
        <v>1.0</v>
      </c>
      <c r="AF1000" s="74">
        <v>1.0</v>
      </c>
      <c r="AG1000" s="74">
        <v>1.0</v>
      </c>
      <c r="AH1000" s="74">
        <v>1.0</v>
      </c>
      <c r="AI1000" s="74">
        <v>0.0</v>
      </c>
      <c r="AJ1000" s="74">
        <v>1.0</v>
      </c>
      <c r="AK1000" s="71" t="s">
        <v>181</v>
      </c>
      <c r="AL1000" s="71" t="s">
        <v>25</v>
      </c>
      <c r="AM1000" s="71" t="s">
        <v>25</v>
      </c>
      <c r="AN1000" s="71" t="s">
        <v>11268</v>
      </c>
      <c r="AO1000" s="71" t="s">
        <v>17</v>
      </c>
      <c r="AP1000" s="71" t="s">
        <v>11269</v>
      </c>
      <c r="AQ1000" s="71" t="s">
        <v>13</v>
      </c>
      <c r="AR1000" s="71" t="s">
        <v>11270</v>
      </c>
      <c r="AS1000" s="71" t="s">
        <v>22</v>
      </c>
      <c r="AT1000" s="71" t="s">
        <v>20</v>
      </c>
      <c r="AU1000" s="71" t="s">
        <v>20</v>
      </c>
      <c r="AV1000" s="71" t="s">
        <v>11273</v>
      </c>
      <c r="AW1000" s="71" t="s">
        <v>14</v>
      </c>
      <c r="AX1000" s="71" t="s">
        <v>11272</v>
      </c>
      <c r="AY1000" s="71" t="s">
        <v>18</v>
      </c>
      <c r="AZ1000" s="71" t="s">
        <v>11271</v>
      </c>
      <c r="BA1000" s="71" t="s">
        <v>15</v>
      </c>
      <c r="BB1000" s="71" t="s">
        <v>11268</v>
      </c>
      <c r="BC1000" s="71" t="s">
        <v>17</v>
      </c>
      <c r="BD1000" s="71" t="s">
        <v>11272</v>
      </c>
      <c r="BE1000" s="71" t="s">
        <v>18</v>
      </c>
      <c r="BF1000" s="71" t="s">
        <v>20</v>
      </c>
      <c r="BG1000" s="71" t="s">
        <v>20</v>
      </c>
      <c r="BH1000" s="71" t="s">
        <v>11269</v>
      </c>
      <c r="BI1000" s="71" t="s">
        <v>13</v>
      </c>
      <c r="BJ1000" s="71" t="s">
        <v>11270</v>
      </c>
      <c r="BK1000" s="71" t="s">
        <v>22</v>
      </c>
      <c r="BL1000" s="71" t="s">
        <v>25</v>
      </c>
      <c r="BM1000" s="71" t="s">
        <v>25</v>
      </c>
      <c r="BN1000" s="75" t="b">
        <v>1</v>
      </c>
      <c r="BO1000" s="75" t="b">
        <v>0</v>
      </c>
      <c r="BP1000" s="75" t="b">
        <v>1</v>
      </c>
      <c r="BQ1000" s="75" t="b">
        <v>1</v>
      </c>
      <c r="BR1000" s="75" t="b">
        <v>1</v>
      </c>
      <c r="BS1000" s="75" t="b">
        <v>1</v>
      </c>
    </row>
    <row r="1001" ht="18.0" customHeight="1">
      <c r="A1001" s="71" t="s">
        <v>17672</v>
      </c>
      <c r="B1001" s="72" t="s">
        <v>17673</v>
      </c>
      <c r="C1001" s="73">
        <v>45618.0</v>
      </c>
      <c r="D1001" s="73">
        <v>45666.0</v>
      </c>
      <c r="E1001" s="74">
        <v>48.0</v>
      </c>
      <c r="F1001" s="71" t="s">
        <v>151</v>
      </c>
      <c r="G1001" s="75" t="b">
        <v>0</v>
      </c>
      <c r="H1001" s="71" t="s">
        <v>152</v>
      </c>
      <c r="I1001" s="71" t="s">
        <v>153</v>
      </c>
      <c r="J1001" s="71" t="s">
        <v>154</v>
      </c>
      <c r="K1001" s="71" t="s">
        <v>17674</v>
      </c>
      <c r="L1001" s="71" t="s">
        <v>93</v>
      </c>
      <c r="M1001" s="71" t="s">
        <v>11307</v>
      </c>
      <c r="N1001" s="73">
        <v>45602.0</v>
      </c>
      <c r="O1001" s="71" t="s">
        <v>17675</v>
      </c>
      <c r="P1001" s="71" t="s">
        <v>17676</v>
      </c>
      <c r="Q1001" s="71" t="s">
        <v>17677</v>
      </c>
      <c r="R1001" s="71" t="s">
        <v>17678</v>
      </c>
      <c r="S1001" s="71" t="s">
        <v>16167</v>
      </c>
      <c r="T1001" s="71" t="s">
        <v>11261</v>
      </c>
      <c r="U1001" s="71" t="s">
        <v>11261</v>
      </c>
      <c r="V1001" s="73">
        <v>45618.0</v>
      </c>
      <c r="W1001" s="74">
        <v>0.0</v>
      </c>
      <c r="X1001" s="74">
        <v>1.0</v>
      </c>
      <c r="Y1001" s="74" t="s">
        <v>11261</v>
      </c>
      <c r="Z1001" s="73" t="s">
        <v>11261</v>
      </c>
      <c r="AA1001" s="71" t="s">
        <v>105</v>
      </c>
      <c r="AB1001" s="71" t="s">
        <v>17679</v>
      </c>
      <c r="AC1001" s="74">
        <v>4.0</v>
      </c>
      <c r="AD1001" s="74">
        <v>1.0</v>
      </c>
      <c r="AE1001" s="74">
        <v>1.0</v>
      </c>
      <c r="AF1001" s="74">
        <v>0.0</v>
      </c>
      <c r="AG1001" s="74">
        <v>0.0</v>
      </c>
      <c r="AH1001" s="74">
        <v>0.0</v>
      </c>
      <c r="AI1001" s="74">
        <v>1.0</v>
      </c>
      <c r="AJ1001" s="74">
        <v>1.0</v>
      </c>
      <c r="AK1001" s="71" t="s">
        <v>149</v>
      </c>
      <c r="AL1001" s="71" t="s">
        <v>25</v>
      </c>
      <c r="AM1001" s="71" t="s">
        <v>25</v>
      </c>
      <c r="AN1001" s="71" t="s">
        <v>11268</v>
      </c>
      <c r="AO1001" s="71" t="s">
        <v>17</v>
      </c>
      <c r="AP1001" s="71" t="s">
        <v>11269</v>
      </c>
      <c r="AQ1001" s="71" t="s">
        <v>13</v>
      </c>
      <c r="AR1001" s="71" t="s">
        <v>11284</v>
      </c>
      <c r="AS1001" s="71" t="s">
        <v>23</v>
      </c>
      <c r="AT1001" s="71" t="s">
        <v>21</v>
      </c>
      <c r="AU1001" s="71" t="s">
        <v>21</v>
      </c>
      <c r="AV1001" s="71" t="s">
        <v>11273</v>
      </c>
      <c r="AW1001" s="71" t="s">
        <v>14</v>
      </c>
      <c r="AX1001" s="71" t="s">
        <v>11285</v>
      </c>
      <c r="AY1001" s="71" t="s">
        <v>19</v>
      </c>
      <c r="AZ1001" s="71" t="s">
        <v>11273</v>
      </c>
      <c r="BA1001" s="71" t="s">
        <v>14</v>
      </c>
      <c r="BB1001" s="71" t="s">
        <v>11268</v>
      </c>
      <c r="BC1001" s="71" t="s">
        <v>17</v>
      </c>
      <c r="BD1001" s="71" t="s">
        <v>11285</v>
      </c>
      <c r="BE1001" s="71" t="s">
        <v>19</v>
      </c>
      <c r="BF1001" s="71" t="s">
        <v>20</v>
      </c>
      <c r="BG1001" s="71" t="s">
        <v>20</v>
      </c>
      <c r="BH1001" s="71" t="s">
        <v>11314</v>
      </c>
      <c r="BI1001" s="71" t="s">
        <v>12</v>
      </c>
      <c r="BJ1001" s="71" t="s">
        <v>11270</v>
      </c>
      <c r="BK1001" s="71" t="s">
        <v>22</v>
      </c>
      <c r="BL1001" s="71" t="s">
        <v>25</v>
      </c>
      <c r="BM1001" s="71" t="s">
        <v>25</v>
      </c>
      <c r="BN1001" s="75" t="b">
        <v>1</v>
      </c>
      <c r="BO1001" s="75" t="b">
        <v>1</v>
      </c>
      <c r="BP1001" s="75" t="b">
        <v>0</v>
      </c>
      <c r="BQ1001" s="75" t="b">
        <v>1</v>
      </c>
      <c r="BR1001" s="75" t="b">
        <v>1</v>
      </c>
      <c r="BS1001" s="75" t="b">
        <v>0</v>
      </c>
    </row>
    <row r="1002" ht="18.0" customHeight="1">
      <c r="A1002" s="71" t="s">
        <v>17680</v>
      </c>
      <c r="B1002" s="72" t="s">
        <v>17681</v>
      </c>
      <c r="C1002" s="73">
        <v>45618.0</v>
      </c>
      <c r="D1002" s="73">
        <v>45713.0</v>
      </c>
      <c r="E1002" s="74">
        <v>95.0</v>
      </c>
      <c r="F1002" s="71" t="s">
        <v>34</v>
      </c>
      <c r="G1002" s="75" t="b">
        <v>1</v>
      </c>
      <c r="H1002" s="71" t="s">
        <v>954</v>
      </c>
      <c r="I1002" s="71" t="s">
        <v>153</v>
      </c>
      <c r="J1002" s="71" t="s">
        <v>168</v>
      </c>
      <c r="K1002" s="71" t="s">
        <v>17682</v>
      </c>
      <c r="L1002" s="71" t="s">
        <v>93</v>
      </c>
      <c r="M1002" s="71" t="s">
        <v>11263</v>
      </c>
      <c r="N1002" s="73">
        <v>45600.0</v>
      </c>
      <c r="O1002" s="71" t="s">
        <v>17683</v>
      </c>
      <c r="P1002" s="71" t="s">
        <v>17683</v>
      </c>
      <c r="Q1002" s="71" t="s">
        <v>17684</v>
      </c>
      <c r="R1002" s="71" t="s">
        <v>12879</v>
      </c>
      <c r="S1002" s="71" t="s">
        <v>11828</v>
      </c>
      <c r="T1002" s="71" t="s">
        <v>11261</v>
      </c>
      <c r="U1002" s="71" t="s">
        <v>11261</v>
      </c>
      <c r="V1002" s="73">
        <v>45618.0</v>
      </c>
      <c r="W1002" s="74">
        <v>0.0</v>
      </c>
      <c r="X1002" s="74">
        <v>0.0</v>
      </c>
      <c r="Y1002" s="74" t="s">
        <v>11261</v>
      </c>
      <c r="Z1002" s="73" t="s">
        <v>11261</v>
      </c>
      <c r="AA1002" s="71" t="s">
        <v>105</v>
      </c>
      <c r="AB1002" s="71" t="s">
        <v>17685</v>
      </c>
      <c r="AC1002" s="74">
        <v>4.0</v>
      </c>
      <c r="AD1002" s="74">
        <v>0.0</v>
      </c>
      <c r="AE1002" s="74">
        <v>0.0</v>
      </c>
      <c r="AF1002" s="74">
        <v>1.0</v>
      </c>
      <c r="AG1002" s="74">
        <v>1.0</v>
      </c>
      <c r="AH1002" s="74">
        <v>1.0</v>
      </c>
      <c r="AI1002" s="74">
        <v>1.0</v>
      </c>
      <c r="AJ1002" s="74">
        <v>0.0</v>
      </c>
      <c r="AK1002" s="71" t="s">
        <v>181</v>
      </c>
      <c r="AL1002" s="71" t="s">
        <v>25</v>
      </c>
      <c r="AM1002" s="71" t="s">
        <v>25</v>
      </c>
      <c r="AN1002" s="71" t="s">
        <v>11274</v>
      </c>
      <c r="AO1002" s="71" t="s">
        <v>16</v>
      </c>
      <c r="AP1002" s="71" t="s">
        <v>11314</v>
      </c>
      <c r="AQ1002" s="71" t="s">
        <v>12</v>
      </c>
      <c r="AR1002" s="71" t="s">
        <v>11270</v>
      </c>
      <c r="AS1002" s="71" t="s">
        <v>22</v>
      </c>
      <c r="AT1002" s="71" t="s">
        <v>20</v>
      </c>
      <c r="AU1002" s="71" t="s">
        <v>20</v>
      </c>
      <c r="AV1002" s="71" t="s">
        <v>11273</v>
      </c>
      <c r="AW1002" s="71" t="s">
        <v>14</v>
      </c>
      <c r="AX1002" s="71" t="s">
        <v>11285</v>
      </c>
      <c r="AY1002" s="71" t="s">
        <v>19</v>
      </c>
      <c r="AZ1002" s="71" t="s">
        <v>11273</v>
      </c>
      <c r="BA1002" s="71" t="s">
        <v>14</v>
      </c>
      <c r="BB1002" s="71" t="s">
        <v>11268</v>
      </c>
      <c r="BC1002" s="71" t="s">
        <v>17</v>
      </c>
      <c r="BD1002" s="71" t="s">
        <v>11272</v>
      </c>
      <c r="BE1002" s="71" t="s">
        <v>18</v>
      </c>
      <c r="BF1002" s="71" t="s">
        <v>20</v>
      </c>
      <c r="BG1002" s="71" t="s">
        <v>20</v>
      </c>
      <c r="BH1002" s="71" t="s">
        <v>11314</v>
      </c>
      <c r="BI1002" s="71" t="s">
        <v>12</v>
      </c>
      <c r="BJ1002" s="71" t="s">
        <v>11270</v>
      </c>
      <c r="BK1002" s="71" t="s">
        <v>22</v>
      </c>
      <c r="BL1002" s="71" t="s">
        <v>24</v>
      </c>
      <c r="BM1002" s="71" t="s">
        <v>24</v>
      </c>
      <c r="BN1002" s="75" t="b">
        <v>0</v>
      </c>
      <c r="BO1002" s="75" t="b">
        <v>1</v>
      </c>
      <c r="BP1002" s="75" t="b">
        <v>1</v>
      </c>
      <c r="BQ1002" s="75" t="b">
        <v>0</v>
      </c>
      <c r="BR1002" s="75" t="b">
        <v>0</v>
      </c>
      <c r="BS1002" s="75" t="b">
        <v>1</v>
      </c>
    </row>
    <row r="1003" ht="18.0" customHeight="1">
      <c r="A1003" s="71" t="s">
        <v>17686</v>
      </c>
      <c r="B1003" s="72" t="s">
        <v>17687</v>
      </c>
      <c r="C1003" s="73">
        <v>45618.0</v>
      </c>
      <c r="D1003" s="73" t="s">
        <v>11261</v>
      </c>
      <c r="E1003" s="74">
        <v>283.0</v>
      </c>
      <c r="F1003" s="71" t="s">
        <v>34</v>
      </c>
      <c r="G1003" s="75" t="b">
        <v>1</v>
      </c>
      <c r="H1003" s="71" t="s">
        <v>11261</v>
      </c>
      <c r="I1003" s="71" t="s">
        <v>91</v>
      </c>
      <c r="J1003" s="71" t="s">
        <v>11261</v>
      </c>
      <c r="K1003" s="71" t="s">
        <v>17688</v>
      </c>
      <c r="L1003" s="71" t="s">
        <v>93</v>
      </c>
      <c r="M1003" s="71" t="s">
        <v>11334</v>
      </c>
      <c r="N1003" s="73">
        <v>45587.0</v>
      </c>
      <c r="O1003" s="71" t="s">
        <v>17689</v>
      </c>
      <c r="P1003" s="71" t="s">
        <v>17690</v>
      </c>
      <c r="Q1003" s="71" t="s">
        <v>17691</v>
      </c>
      <c r="R1003" s="71" t="s">
        <v>12921</v>
      </c>
      <c r="S1003" s="71" t="s">
        <v>11302</v>
      </c>
      <c r="T1003" s="71" t="s">
        <v>11261</v>
      </c>
      <c r="U1003" s="71" t="s">
        <v>11261</v>
      </c>
      <c r="V1003" s="73">
        <v>45618.0</v>
      </c>
      <c r="W1003" s="74">
        <v>0.0</v>
      </c>
      <c r="X1003" s="74">
        <v>0.0</v>
      </c>
      <c r="Y1003" s="74" t="s">
        <v>11261</v>
      </c>
      <c r="Z1003" s="73" t="s">
        <v>11261</v>
      </c>
      <c r="AA1003" s="71" t="s">
        <v>105</v>
      </c>
      <c r="AB1003" s="71" t="s">
        <v>11261</v>
      </c>
      <c r="AC1003" s="74">
        <v>5.0</v>
      </c>
      <c r="AD1003" s="74">
        <v>1.0</v>
      </c>
      <c r="AE1003" s="74">
        <v>1.0</v>
      </c>
      <c r="AF1003" s="74">
        <v>0.0</v>
      </c>
      <c r="AG1003" s="74">
        <v>1.0</v>
      </c>
      <c r="AH1003" s="74">
        <v>1.0</v>
      </c>
      <c r="AI1003" s="74">
        <v>0.0</v>
      </c>
      <c r="AJ1003" s="74">
        <v>1.0</v>
      </c>
      <c r="AK1003" s="71" t="s">
        <v>123</v>
      </c>
      <c r="AL1003" s="71" t="s">
        <v>25</v>
      </c>
      <c r="AM1003" s="71" t="s">
        <v>25</v>
      </c>
      <c r="AN1003" s="71" t="s">
        <v>11268</v>
      </c>
      <c r="AO1003" s="71" t="s">
        <v>17</v>
      </c>
      <c r="AP1003" s="71" t="s">
        <v>11314</v>
      </c>
      <c r="AQ1003" s="71" t="s">
        <v>12</v>
      </c>
      <c r="AR1003" s="71" t="s">
        <v>11270</v>
      </c>
      <c r="AS1003" s="71" t="s">
        <v>22</v>
      </c>
      <c r="AT1003" s="71" t="s">
        <v>20</v>
      </c>
      <c r="AU1003" s="71" t="s">
        <v>20</v>
      </c>
      <c r="AV1003" s="71" t="s">
        <v>11273</v>
      </c>
      <c r="AW1003" s="71" t="s">
        <v>14</v>
      </c>
      <c r="AX1003" s="71" t="s">
        <v>11285</v>
      </c>
      <c r="AY1003" s="71" t="s">
        <v>19</v>
      </c>
      <c r="AZ1003" s="71" t="s">
        <v>11271</v>
      </c>
      <c r="BA1003" s="71" t="s">
        <v>15</v>
      </c>
      <c r="BB1003" s="71" t="s">
        <v>11268</v>
      </c>
      <c r="BC1003" s="71" t="s">
        <v>17</v>
      </c>
      <c r="BD1003" s="71" t="s">
        <v>11285</v>
      </c>
      <c r="BE1003" s="71" t="s">
        <v>19</v>
      </c>
      <c r="BF1003" s="71" t="s">
        <v>20</v>
      </c>
      <c r="BG1003" s="71" t="s">
        <v>20</v>
      </c>
      <c r="BH1003" s="71" t="s">
        <v>11269</v>
      </c>
      <c r="BI1003" s="71" t="s">
        <v>13</v>
      </c>
      <c r="BJ1003" s="71" t="s">
        <v>11270</v>
      </c>
      <c r="BK1003" s="71" t="s">
        <v>22</v>
      </c>
      <c r="BL1003" s="71" t="s">
        <v>25</v>
      </c>
      <c r="BM1003" s="71" t="s">
        <v>25</v>
      </c>
      <c r="BN1003" s="75" t="b">
        <v>1</v>
      </c>
      <c r="BO1003" s="75" t="b">
        <v>0</v>
      </c>
      <c r="BP1003" s="75" t="b">
        <v>1</v>
      </c>
      <c r="BQ1003" s="75" t="b">
        <v>1</v>
      </c>
      <c r="BR1003" s="75" t="b">
        <v>1</v>
      </c>
      <c r="BS1003" s="75" t="b">
        <v>1</v>
      </c>
    </row>
    <row r="1004" ht="18.0" customHeight="1">
      <c r="A1004" s="71" t="s">
        <v>17692</v>
      </c>
      <c r="B1004" s="72" t="s">
        <v>17693</v>
      </c>
      <c r="C1004" s="73">
        <v>45618.0</v>
      </c>
      <c r="D1004" s="73">
        <v>45747.0</v>
      </c>
      <c r="E1004" s="74">
        <v>129.0</v>
      </c>
      <c r="F1004" s="71" t="s">
        <v>34</v>
      </c>
      <c r="G1004" s="75" t="b">
        <v>1</v>
      </c>
      <c r="H1004" s="71" t="s">
        <v>12646</v>
      </c>
      <c r="I1004" s="71" t="s">
        <v>153</v>
      </c>
      <c r="J1004" s="71" t="s">
        <v>168</v>
      </c>
      <c r="K1004" s="71" t="s">
        <v>17694</v>
      </c>
      <c r="L1004" s="71" t="s">
        <v>93</v>
      </c>
      <c r="M1004" s="71" t="s">
        <v>11374</v>
      </c>
      <c r="N1004" s="73">
        <v>45590.0</v>
      </c>
      <c r="O1004" s="71" t="s">
        <v>17695</v>
      </c>
      <c r="P1004" s="71" t="s">
        <v>17696</v>
      </c>
      <c r="Q1004" s="71" t="s">
        <v>17697</v>
      </c>
      <c r="R1004" s="71" t="s">
        <v>11571</v>
      </c>
      <c r="S1004" s="71" t="s">
        <v>11828</v>
      </c>
      <c r="T1004" s="71" t="s">
        <v>11261</v>
      </c>
      <c r="U1004" s="71" t="s">
        <v>11261</v>
      </c>
      <c r="V1004" s="73">
        <v>45618.0</v>
      </c>
      <c r="W1004" s="74">
        <v>0.0</v>
      </c>
      <c r="X1004" s="74">
        <v>0.0</v>
      </c>
      <c r="Y1004" s="74" t="s">
        <v>11261</v>
      </c>
      <c r="Z1004" s="73" t="s">
        <v>11261</v>
      </c>
      <c r="AA1004" s="71" t="s">
        <v>105</v>
      </c>
      <c r="AB1004" s="71" t="s">
        <v>17698</v>
      </c>
      <c r="AC1004" s="74">
        <v>4.0</v>
      </c>
      <c r="AD1004" s="74">
        <v>1.0</v>
      </c>
      <c r="AE1004" s="74">
        <v>1.0</v>
      </c>
      <c r="AF1004" s="74">
        <v>1.0</v>
      </c>
      <c r="AG1004" s="74">
        <v>0.0</v>
      </c>
      <c r="AH1004" s="74">
        <v>0.0</v>
      </c>
      <c r="AI1004" s="74">
        <v>0.0</v>
      </c>
      <c r="AJ1004" s="74">
        <v>1.0</v>
      </c>
      <c r="AK1004" s="71" t="s">
        <v>123</v>
      </c>
      <c r="AL1004" s="71" t="s">
        <v>25</v>
      </c>
      <c r="AM1004" s="71" t="s">
        <v>25</v>
      </c>
      <c r="AN1004" s="71" t="s">
        <v>11268</v>
      </c>
      <c r="AO1004" s="71" t="s">
        <v>17</v>
      </c>
      <c r="AP1004" s="71" t="s">
        <v>11269</v>
      </c>
      <c r="AQ1004" s="71" t="s">
        <v>13</v>
      </c>
      <c r="AR1004" s="71" t="s">
        <v>11284</v>
      </c>
      <c r="AS1004" s="71" t="s">
        <v>23</v>
      </c>
      <c r="AT1004" s="71" t="s">
        <v>21</v>
      </c>
      <c r="AU1004" s="71" t="s">
        <v>21</v>
      </c>
      <c r="AV1004" s="71" t="s">
        <v>11271</v>
      </c>
      <c r="AW1004" s="71" t="s">
        <v>15</v>
      </c>
      <c r="AX1004" s="71" t="s">
        <v>11285</v>
      </c>
      <c r="AY1004" s="71" t="s">
        <v>19</v>
      </c>
      <c r="AZ1004" s="71" t="s">
        <v>11273</v>
      </c>
      <c r="BA1004" s="71" t="s">
        <v>14</v>
      </c>
      <c r="BB1004" s="71" t="s">
        <v>11268</v>
      </c>
      <c r="BC1004" s="71" t="s">
        <v>17</v>
      </c>
      <c r="BD1004" s="71" t="s">
        <v>11285</v>
      </c>
      <c r="BE1004" s="71" t="s">
        <v>19</v>
      </c>
      <c r="BF1004" s="71" t="s">
        <v>20</v>
      </c>
      <c r="BG1004" s="71" t="s">
        <v>20</v>
      </c>
      <c r="BH1004" s="71" t="s">
        <v>11269</v>
      </c>
      <c r="BI1004" s="71" t="s">
        <v>13</v>
      </c>
      <c r="BJ1004" s="71" t="s">
        <v>11270</v>
      </c>
      <c r="BK1004" s="71" t="s">
        <v>22</v>
      </c>
      <c r="BL1004" s="71" t="s">
        <v>25</v>
      </c>
      <c r="BM1004" s="71" t="s">
        <v>25</v>
      </c>
      <c r="BN1004" s="75" t="b">
        <v>1</v>
      </c>
      <c r="BO1004" s="75" t="b">
        <v>0</v>
      </c>
      <c r="BP1004" s="75" t="b">
        <v>0</v>
      </c>
      <c r="BQ1004" s="75" t="b">
        <v>1</v>
      </c>
      <c r="BR1004" s="75" t="b">
        <v>1</v>
      </c>
      <c r="BS1004" s="75" t="b">
        <v>0</v>
      </c>
    </row>
    <row r="1005" ht="18.0" customHeight="1">
      <c r="A1005" s="71" t="s">
        <v>17699</v>
      </c>
      <c r="B1005" s="72" t="s">
        <v>17700</v>
      </c>
      <c r="C1005" s="73">
        <v>45617.0</v>
      </c>
      <c r="D1005" s="73">
        <v>45881.0</v>
      </c>
      <c r="E1005" s="74">
        <v>264.0</v>
      </c>
      <c r="F1005" s="71" t="s">
        <v>34</v>
      </c>
      <c r="G1005" s="75" t="b">
        <v>1</v>
      </c>
      <c r="H1005" s="71" t="s">
        <v>2537</v>
      </c>
      <c r="I1005" s="71" t="s">
        <v>153</v>
      </c>
      <c r="J1005" s="71" t="s">
        <v>168</v>
      </c>
      <c r="K1005" s="71" t="s">
        <v>17701</v>
      </c>
      <c r="L1005" s="71" t="s">
        <v>287</v>
      </c>
      <c r="M1005" s="71" t="s">
        <v>11450</v>
      </c>
      <c r="N1005" s="73">
        <v>45559.0</v>
      </c>
      <c r="O1005" s="71" t="s">
        <v>17702</v>
      </c>
      <c r="P1005" s="71" t="s">
        <v>17703</v>
      </c>
      <c r="Q1005" s="71" t="s">
        <v>17704</v>
      </c>
      <c r="R1005" s="71" t="s">
        <v>11872</v>
      </c>
      <c r="S1005" s="71" t="s">
        <v>11355</v>
      </c>
      <c r="T1005" s="71" t="s">
        <v>11261</v>
      </c>
      <c r="U1005" s="71" t="s">
        <v>11261</v>
      </c>
      <c r="V1005" s="73">
        <v>45617.0</v>
      </c>
      <c r="W1005" s="74">
        <v>1.0</v>
      </c>
      <c r="X1005" s="74">
        <v>0.0</v>
      </c>
      <c r="Y1005" s="74" t="s">
        <v>11261</v>
      </c>
      <c r="Z1005" s="73" t="s">
        <v>11261</v>
      </c>
      <c r="AA1005" s="71" t="s">
        <v>283</v>
      </c>
      <c r="AB1005" s="71" t="s">
        <v>17705</v>
      </c>
      <c r="AC1005" s="74">
        <v>6.0</v>
      </c>
      <c r="AD1005" s="74">
        <v>0.0</v>
      </c>
      <c r="AE1005" s="74">
        <v>1.0</v>
      </c>
      <c r="AF1005" s="74">
        <v>1.0</v>
      </c>
      <c r="AG1005" s="74">
        <v>1.0</v>
      </c>
      <c r="AH1005" s="74">
        <v>1.0</v>
      </c>
      <c r="AI1005" s="74">
        <v>1.0</v>
      </c>
      <c r="AJ1005" s="74">
        <v>1.0</v>
      </c>
      <c r="AK1005" s="71" t="s">
        <v>149</v>
      </c>
      <c r="AL1005" s="71" t="s">
        <v>24</v>
      </c>
      <c r="AM1005" s="71" t="s">
        <v>24</v>
      </c>
      <c r="AN1005" s="71" t="s">
        <v>11274</v>
      </c>
      <c r="AO1005" s="71" t="s">
        <v>16</v>
      </c>
      <c r="AP1005" s="71" t="s">
        <v>11269</v>
      </c>
      <c r="AQ1005" s="71" t="s">
        <v>13</v>
      </c>
      <c r="AR1005" s="71" t="s">
        <v>11270</v>
      </c>
      <c r="AS1005" s="71" t="s">
        <v>22</v>
      </c>
      <c r="AT1005" s="71" t="s">
        <v>20</v>
      </c>
      <c r="AU1005" s="71" t="s">
        <v>20</v>
      </c>
      <c r="AV1005" s="71" t="s">
        <v>11273</v>
      </c>
      <c r="AW1005" s="71" t="s">
        <v>14</v>
      </c>
      <c r="AX1005" s="71" t="s">
        <v>11272</v>
      </c>
      <c r="AY1005" s="71" t="s">
        <v>18</v>
      </c>
      <c r="AZ1005" s="71" t="s">
        <v>11273</v>
      </c>
      <c r="BA1005" s="71" t="s">
        <v>14</v>
      </c>
      <c r="BB1005" s="71" t="s">
        <v>11274</v>
      </c>
      <c r="BC1005" s="71" t="s">
        <v>16</v>
      </c>
      <c r="BD1005" s="71" t="s">
        <v>11272</v>
      </c>
      <c r="BE1005" s="71" t="s">
        <v>18</v>
      </c>
      <c r="BF1005" s="71" t="s">
        <v>20</v>
      </c>
      <c r="BG1005" s="71" t="s">
        <v>20</v>
      </c>
      <c r="BH1005" s="71" t="s">
        <v>11269</v>
      </c>
      <c r="BI1005" s="71" t="s">
        <v>13</v>
      </c>
      <c r="BJ1005" s="71" t="s">
        <v>11270</v>
      </c>
      <c r="BK1005" s="71" t="s">
        <v>22</v>
      </c>
      <c r="BL1005" s="71" t="s">
        <v>25</v>
      </c>
      <c r="BM1005" s="71" t="s">
        <v>25</v>
      </c>
      <c r="BN1005" s="75" t="b">
        <v>0</v>
      </c>
      <c r="BO1005" s="75" t="b">
        <v>1</v>
      </c>
      <c r="BP1005" s="75" t="b">
        <v>1</v>
      </c>
      <c r="BQ1005" s="75" t="b">
        <v>1</v>
      </c>
      <c r="BR1005" s="75" t="b">
        <v>1</v>
      </c>
      <c r="BS1005" s="75" t="b">
        <v>1</v>
      </c>
    </row>
    <row r="1006" ht="18.0" customHeight="1">
      <c r="A1006" s="71" t="s">
        <v>17706</v>
      </c>
      <c r="B1006" s="72" t="s">
        <v>17707</v>
      </c>
      <c r="C1006" s="73">
        <v>45617.0</v>
      </c>
      <c r="D1006" s="73">
        <v>45767.0</v>
      </c>
      <c r="E1006" s="74">
        <v>150.0</v>
      </c>
      <c r="F1006" s="71" t="s">
        <v>34</v>
      </c>
      <c r="G1006" s="75" t="b">
        <v>1</v>
      </c>
      <c r="H1006" s="71" t="s">
        <v>954</v>
      </c>
      <c r="I1006" s="71" t="s">
        <v>153</v>
      </c>
      <c r="J1006" s="71" t="s">
        <v>168</v>
      </c>
      <c r="K1006" s="71" t="s">
        <v>17708</v>
      </c>
      <c r="L1006" s="71" t="s">
        <v>93</v>
      </c>
      <c r="M1006" s="71" t="s">
        <v>13658</v>
      </c>
      <c r="N1006" s="73">
        <v>45596.0</v>
      </c>
      <c r="O1006" s="71" t="s">
        <v>17709</v>
      </c>
      <c r="P1006" s="71" t="s">
        <v>17710</v>
      </c>
      <c r="Q1006" s="71" t="s">
        <v>17711</v>
      </c>
      <c r="R1006" s="71" t="s">
        <v>13658</v>
      </c>
      <c r="S1006" s="71" t="s">
        <v>13064</v>
      </c>
      <c r="T1006" s="71" t="s">
        <v>11261</v>
      </c>
      <c r="U1006" s="71" t="s">
        <v>11261</v>
      </c>
      <c r="V1006" s="73">
        <v>45617.0</v>
      </c>
      <c r="W1006" s="74">
        <v>0.0</v>
      </c>
      <c r="X1006" s="74">
        <v>0.0</v>
      </c>
      <c r="Y1006" s="74" t="s">
        <v>11261</v>
      </c>
      <c r="Z1006" s="73" t="s">
        <v>11261</v>
      </c>
      <c r="AA1006" s="71" t="s">
        <v>105</v>
      </c>
      <c r="AB1006" s="71" t="s">
        <v>17712</v>
      </c>
      <c r="AC1006" s="74">
        <v>4.0</v>
      </c>
      <c r="AD1006" s="74">
        <v>0.0</v>
      </c>
      <c r="AE1006" s="74">
        <v>1.0</v>
      </c>
      <c r="AF1006" s="74">
        <v>0.0</v>
      </c>
      <c r="AG1006" s="74">
        <v>1.0</v>
      </c>
      <c r="AH1006" s="74">
        <v>1.0</v>
      </c>
      <c r="AI1006" s="74">
        <v>1.0</v>
      </c>
      <c r="AJ1006" s="74">
        <v>0.0</v>
      </c>
      <c r="AK1006" s="71" t="s">
        <v>250</v>
      </c>
      <c r="AL1006" s="71" t="s">
        <v>25</v>
      </c>
      <c r="AM1006" s="71" t="s">
        <v>25</v>
      </c>
      <c r="AN1006" s="71" t="s">
        <v>11268</v>
      </c>
      <c r="AO1006" s="71" t="s">
        <v>17</v>
      </c>
      <c r="AP1006" s="71" t="s">
        <v>11314</v>
      </c>
      <c r="AQ1006" s="71" t="s">
        <v>12</v>
      </c>
      <c r="AR1006" s="71" t="s">
        <v>11270</v>
      </c>
      <c r="AS1006" s="71" t="s">
        <v>22</v>
      </c>
      <c r="AT1006" s="71" t="s">
        <v>20</v>
      </c>
      <c r="AU1006" s="71" t="s">
        <v>20</v>
      </c>
      <c r="AV1006" s="71" t="s">
        <v>11273</v>
      </c>
      <c r="AW1006" s="71" t="s">
        <v>14</v>
      </c>
      <c r="AX1006" s="71" t="s">
        <v>11285</v>
      </c>
      <c r="AY1006" s="71" t="s">
        <v>19</v>
      </c>
      <c r="AZ1006" s="71" t="s">
        <v>11273</v>
      </c>
      <c r="BA1006" s="71" t="s">
        <v>14</v>
      </c>
      <c r="BB1006" s="71" t="s">
        <v>11268</v>
      </c>
      <c r="BC1006" s="71" t="s">
        <v>17</v>
      </c>
      <c r="BD1006" s="71" t="s">
        <v>11272</v>
      </c>
      <c r="BE1006" s="71" t="s">
        <v>18</v>
      </c>
      <c r="BF1006" s="71" t="s">
        <v>20</v>
      </c>
      <c r="BG1006" s="71" t="s">
        <v>20</v>
      </c>
      <c r="BH1006" s="71" t="s">
        <v>11269</v>
      </c>
      <c r="BI1006" s="71" t="s">
        <v>13</v>
      </c>
      <c r="BJ1006" s="71" t="s">
        <v>11270</v>
      </c>
      <c r="BK1006" s="71" t="s">
        <v>22</v>
      </c>
      <c r="BL1006" s="71" t="s">
        <v>24</v>
      </c>
      <c r="BM1006" s="71" t="s">
        <v>24</v>
      </c>
      <c r="BN1006" s="75" t="b">
        <v>0</v>
      </c>
      <c r="BO1006" s="75" t="b">
        <v>1</v>
      </c>
      <c r="BP1006" s="75" t="b">
        <v>1</v>
      </c>
      <c r="BQ1006" s="75" t="b">
        <v>0</v>
      </c>
      <c r="BR1006" s="75" t="b">
        <v>1</v>
      </c>
      <c r="BS1006" s="75" t="b">
        <v>1</v>
      </c>
    </row>
    <row r="1007" ht="18.0" customHeight="1">
      <c r="A1007" s="71" t="s">
        <v>17713</v>
      </c>
      <c r="B1007" s="72" t="s">
        <v>17714</v>
      </c>
      <c r="C1007" s="73">
        <v>45617.0</v>
      </c>
      <c r="D1007" s="73">
        <v>45687.0</v>
      </c>
      <c r="E1007" s="74">
        <v>70.0</v>
      </c>
      <c r="F1007" s="71" t="s">
        <v>151</v>
      </c>
      <c r="G1007" s="75" t="b">
        <v>0</v>
      </c>
      <c r="H1007" s="71" t="s">
        <v>1130</v>
      </c>
      <c r="I1007" s="71" t="s">
        <v>153</v>
      </c>
      <c r="J1007" s="71" t="s">
        <v>154</v>
      </c>
      <c r="K1007" s="71" t="s">
        <v>17715</v>
      </c>
      <c r="L1007" s="71" t="s">
        <v>287</v>
      </c>
      <c r="M1007" s="71" t="s">
        <v>11289</v>
      </c>
      <c r="N1007" s="73">
        <v>45606.0</v>
      </c>
      <c r="O1007" s="71" t="s">
        <v>15330</v>
      </c>
      <c r="P1007" s="71" t="s">
        <v>15331</v>
      </c>
      <c r="Q1007" s="71" t="s">
        <v>15332</v>
      </c>
      <c r="R1007" s="71" t="s">
        <v>14876</v>
      </c>
      <c r="S1007" s="71" t="s">
        <v>11424</v>
      </c>
      <c r="T1007" s="71" t="s">
        <v>11261</v>
      </c>
      <c r="U1007" s="71" t="s">
        <v>11261</v>
      </c>
      <c r="V1007" s="73">
        <v>45617.0</v>
      </c>
      <c r="W1007" s="74">
        <v>2.0</v>
      </c>
      <c r="X1007" s="74">
        <v>1.0</v>
      </c>
      <c r="Y1007" s="74" t="s">
        <v>11261</v>
      </c>
      <c r="Z1007" s="73" t="s">
        <v>11261</v>
      </c>
      <c r="AA1007" s="71" t="s">
        <v>283</v>
      </c>
      <c r="AB1007" s="71" t="s">
        <v>17716</v>
      </c>
      <c r="AC1007" s="74">
        <v>3.0</v>
      </c>
      <c r="AD1007" s="74">
        <v>0.0</v>
      </c>
      <c r="AE1007" s="74">
        <v>0.0</v>
      </c>
      <c r="AF1007" s="74">
        <v>0.0</v>
      </c>
      <c r="AG1007" s="74">
        <v>1.0</v>
      </c>
      <c r="AH1007" s="74">
        <v>0.0</v>
      </c>
      <c r="AI1007" s="74">
        <v>1.0</v>
      </c>
      <c r="AJ1007" s="74">
        <v>1.0</v>
      </c>
      <c r="AK1007" s="71" t="s">
        <v>181</v>
      </c>
      <c r="AL1007" s="71" t="s">
        <v>25</v>
      </c>
      <c r="AM1007" s="71" t="s">
        <v>25</v>
      </c>
      <c r="AN1007" s="71" t="s">
        <v>11274</v>
      </c>
      <c r="AO1007" s="71" t="s">
        <v>16</v>
      </c>
      <c r="AP1007" s="71" t="s">
        <v>11269</v>
      </c>
      <c r="AQ1007" s="71" t="s">
        <v>13</v>
      </c>
      <c r="AR1007" s="71" t="s">
        <v>11284</v>
      </c>
      <c r="AS1007" s="71" t="s">
        <v>23</v>
      </c>
      <c r="AT1007" s="71" t="s">
        <v>20</v>
      </c>
      <c r="AU1007" s="71" t="s">
        <v>20</v>
      </c>
      <c r="AV1007" s="71" t="s">
        <v>11273</v>
      </c>
      <c r="AW1007" s="71" t="s">
        <v>14</v>
      </c>
      <c r="AX1007" s="71" t="s">
        <v>11285</v>
      </c>
      <c r="AY1007" s="71" t="s">
        <v>19</v>
      </c>
      <c r="AZ1007" s="71" t="s">
        <v>11273</v>
      </c>
      <c r="BA1007" s="71" t="s">
        <v>14</v>
      </c>
      <c r="BB1007" s="71" t="s">
        <v>11268</v>
      </c>
      <c r="BC1007" s="71" t="s">
        <v>17</v>
      </c>
      <c r="BD1007" s="71" t="s">
        <v>11285</v>
      </c>
      <c r="BE1007" s="71" t="s">
        <v>19</v>
      </c>
      <c r="BF1007" s="71" t="s">
        <v>21</v>
      </c>
      <c r="BG1007" s="71" t="s">
        <v>21</v>
      </c>
      <c r="BH1007" s="71" t="s">
        <v>11314</v>
      </c>
      <c r="BI1007" s="71" t="s">
        <v>12</v>
      </c>
      <c r="BJ1007" s="71" t="s">
        <v>11284</v>
      </c>
      <c r="BK1007" s="71" t="s">
        <v>23</v>
      </c>
      <c r="BL1007" s="71" t="s">
        <v>24</v>
      </c>
      <c r="BM1007" s="71" t="s">
        <v>24</v>
      </c>
      <c r="BN1007" s="75" t="b">
        <v>0</v>
      </c>
      <c r="BO1007" s="75" t="b">
        <v>1</v>
      </c>
      <c r="BP1007" s="75" t="b">
        <v>0</v>
      </c>
      <c r="BQ1007" s="75" t="b">
        <v>1</v>
      </c>
      <c r="BR1007" s="75" t="b">
        <v>0</v>
      </c>
      <c r="BS1007" s="75" t="b">
        <v>1</v>
      </c>
    </row>
    <row r="1008" ht="18.0" customHeight="1">
      <c r="A1008" s="71" t="s">
        <v>17717</v>
      </c>
      <c r="B1008" s="72" t="s">
        <v>17718</v>
      </c>
      <c r="C1008" s="73">
        <v>45617.0</v>
      </c>
      <c r="D1008" s="73" t="s">
        <v>11261</v>
      </c>
      <c r="E1008" s="74">
        <v>284.0</v>
      </c>
      <c r="F1008" s="71" t="s">
        <v>34</v>
      </c>
      <c r="G1008" s="75" t="b">
        <v>1</v>
      </c>
      <c r="H1008" s="71" t="s">
        <v>11261</v>
      </c>
      <c r="I1008" s="71" t="s">
        <v>91</v>
      </c>
      <c r="J1008" s="71" t="s">
        <v>11261</v>
      </c>
      <c r="K1008" s="71" t="s">
        <v>17719</v>
      </c>
      <c r="L1008" s="71" t="s">
        <v>93</v>
      </c>
      <c r="M1008" s="71" t="s">
        <v>11263</v>
      </c>
      <c r="N1008" s="73">
        <v>45597.0</v>
      </c>
      <c r="O1008" s="71" t="s">
        <v>17720</v>
      </c>
      <c r="P1008" s="71" t="s">
        <v>17720</v>
      </c>
      <c r="Q1008" s="71" t="s">
        <v>17721</v>
      </c>
      <c r="R1008" s="71" t="s">
        <v>13638</v>
      </c>
      <c r="S1008" s="71" t="s">
        <v>11339</v>
      </c>
      <c r="T1008" s="71" t="s">
        <v>11261</v>
      </c>
      <c r="U1008" s="71" t="s">
        <v>11261</v>
      </c>
      <c r="V1008" s="73">
        <v>45617.0</v>
      </c>
      <c r="W1008" s="74">
        <v>1.0</v>
      </c>
      <c r="X1008" s="74">
        <v>0.0</v>
      </c>
      <c r="Y1008" s="74" t="s">
        <v>11261</v>
      </c>
      <c r="Z1008" s="73" t="s">
        <v>11261</v>
      </c>
      <c r="AA1008" s="71" t="s">
        <v>105</v>
      </c>
      <c r="AB1008" s="71" t="s">
        <v>11261</v>
      </c>
      <c r="AC1008" s="74">
        <v>4.0</v>
      </c>
      <c r="AD1008" s="74">
        <v>1.0</v>
      </c>
      <c r="AE1008" s="74">
        <v>1.0</v>
      </c>
      <c r="AF1008" s="74">
        <v>1.0</v>
      </c>
      <c r="AG1008" s="74">
        <v>0.0</v>
      </c>
      <c r="AH1008" s="74">
        <v>0.0</v>
      </c>
      <c r="AI1008" s="74">
        <v>1.0</v>
      </c>
      <c r="AJ1008" s="74">
        <v>0.0</v>
      </c>
      <c r="AK1008" s="71" t="s">
        <v>123</v>
      </c>
      <c r="AL1008" s="71" t="s">
        <v>25</v>
      </c>
      <c r="AM1008" s="71" t="s">
        <v>25</v>
      </c>
      <c r="AN1008" s="71" t="s">
        <v>11274</v>
      </c>
      <c r="AO1008" s="71" t="s">
        <v>16</v>
      </c>
      <c r="AP1008" s="71" t="s">
        <v>11269</v>
      </c>
      <c r="AQ1008" s="71" t="s">
        <v>13</v>
      </c>
      <c r="AR1008" s="71" t="s">
        <v>11284</v>
      </c>
      <c r="AS1008" s="71" t="s">
        <v>23</v>
      </c>
      <c r="AT1008" s="71" t="s">
        <v>21</v>
      </c>
      <c r="AU1008" s="71" t="s">
        <v>21</v>
      </c>
      <c r="AV1008" s="71" t="s">
        <v>11273</v>
      </c>
      <c r="AW1008" s="71" t="s">
        <v>14</v>
      </c>
      <c r="AX1008" s="71" t="s">
        <v>11272</v>
      </c>
      <c r="AY1008" s="71" t="s">
        <v>18</v>
      </c>
      <c r="AZ1008" s="71" t="s">
        <v>11273</v>
      </c>
      <c r="BA1008" s="71" t="s">
        <v>14</v>
      </c>
      <c r="BB1008" s="71" t="s">
        <v>11274</v>
      </c>
      <c r="BC1008" s="71" t="s">
        <v>16</v>
      </c>
      <c r="BD1008" s="71" t="s">
        <v>11285</v>
      </c>
      <c r="BE1008" s="71" t="s">
        <v>19</v>
      </c>
      <c r="BF1008" s="71" t="s">
        <v>20</v>
      </c>
      <c r="BG1008" s="71" t="s">
        <v>20</v>
      </c>
      <c r="BH1008" s="71" t="s">
        <v>11269</v>
      </c>
      <c r="BI1008" s="71" t="s">
        <v>13</v>
      </c>
      <c r="BJ1008" s="71" t="s">
        <v>11270</v>
      </c>
      <c r="BK1008" s="71" t="s">
        <v>22</v>
      </c>
      <c r="BL1008" s="71" t="s">
        <v>25</v>
      </c>
      <c r="BM1008" s="71" t="s">
        <v>25</v>
      </c>
      <c r="BN1008" s="75" t="b">
        <v>1</v>
      </c>
      <c r="BO1008" s="75" t="b">
        <v>1</v>
      </c>
      <c r="BP1008" s="75" t="b">
        <v>0</v>
      </c>
      <c r="BQ1008" s="75" t="b">
        <v>0</v>
      </c>
      <c r="BR1008" s="75" t="b">
        <v>1</v>
      </c>
      <c r="BS1008" s="75" t="b">
        <v>0</v>
      </c>
    </row>
    <row r="1009" ht="18.0" customHeight="1">
      <c r="A1009" s="71" t="s">
        <v>17722</v>
      </c>
      <c r="B1009" s="72" t="s">
        <v>17723</v>
      </c>
      <c r="C1009" s="73">
        <v>45617.0</v>
      </c>
      <c r="D1009" s="73" t="s">
        <v>11261</v>
      </c>
      <c r="E1009" s="74">
        <v>284.0</v>
      </c>
      <c r="F1009" s="71" t="s">
        <v>34</v>
      </c>
      <c r="G1009" s="75" t="b">
        <v>1</v>
      </c>
      <c r="H1009" s="71" t="s">
        <v>11261</v>
      </c>
      <c r="I1009" s="71" t="s">
        <v>91</v>
      </c>
      <c r="J1009" s="71" t="s">
        <v>11261</v>
      </c>
      <c r="K1009" s="71" t="s">
        <v>17724</v>
      </c>
      <c r="L1009" s="71" t="s">
        <v>93</v>
      </c>
      <c r="M1009" s="71" t="s">
        <v>11289</v>
      </c>
      <c r="N1009" s="73">
        <v>45591.0</v>
      </c>
      <c r="O1009" s="71" t="s">
        <v>17725</v>
      </c>
      <c r="P1009" s="71" t="s">
        <v>17726</v>
      </c>
      <c r="Q1009" s="71" t="s">
        <v>17727</v>
      </c>
      <c r="R1009" s="71" t="s">
        <v>11948</v>
      </c>
      <c r="S1009" s="71" t="s">
        <v>11267</v>
      </c>
      <c r="T1009" s="71" t="s">
        <v>11261</v>
      </c>
      <c r="U1009" s="71" t="s">
        <v>11261</v>
      </c>
      <c r="V1009" s="73">
        <v>45617.0</v>
      </c>
      <c r="W1009" s="74">
        <v>0.0</v>
      </c>
      <c r="X1009" s="74">
        <v>0.0</v>
      </c>
      <c r="Y1009" s="74" t="s">
        <v>11261</v>
      </c>
      <c r="Z1009" s="73" t="s">
        <v>11261</v>
      </c>
      <c r="AA1009" s="71" t="s">
        <v>105</v>
      </c>
      <c r="AB1009" s="71" t="s">
        <v>11261</v>
      </c>
      <c r="AC1009" s="74">
        <v>4.0</v>
      </c>
      <c r="AD1009" s="74">
        <v>1.0</v>
      </c>
      <c r="AE1009" s="74">
        <v>1.0</v>
      </c>
      <c r="AF1009" s="74">
        <v>0.0</v>
      </c>
      <c r="AG1009" s="74">
        <v>0.0</v>
      </c>
      <c r="AH1009" s="74">
        <v>1.0</v>
      </c>
      <c r="AI1009" s="74">
        <v>0.0</v>
      </c>
      <c r="AJ1009" s="74">
        <v>1.0</v>
      </c>
      <c r="AK1009" s="71" t="s">
        <v>123</v>
      </c>
      <c r="AL1009" s="71" t="s">
        <v>25</v>
      </c>
      <c r="AM1009" s="71" t="s">
        <v>25</v>
      </c>
      <c r="AN1009" s="71" t="s">
        <v>11268</v>
      </c>
      <c r="AO1009" s="71" t="s">
        <v>17</v>
      </c>
      <c r="AP1009" s="71" t="s">
        <v>11269</v>
      </c>
      <c r="AQ1009" s="71" t="s">
        <v>13</v>
      </c>
      <c r="AR1009" s="71" t="s">
        <v>11284</v>
      </c>
      <c r="AS1009" s="71" t="s">
        <v>23</v>
      </c>
      <c r="AT1009" s="71" t="s">
        <v>20</v>
      </c>
      <c r="AU1009" s="71" t="s">
        <v>20</v>
      </c>
      <c r="AV1009" s="71" t="s">
        <v>11273</v>
      </c>
      <c r="AW1009" s="71" t="s">
        <v>14</v>
      </c>
      <c r="AX1009" s="71" t="s">
        <v>11285</v>
      </c>
      <c r="AY1009" s="71" t="s">
        <v>19</v>
      </c>
      <c r="AZ1009" s="71" t="s">
        <v>11271</v>
      </c>
      <c r="BA1009" s="71" t="s">
        <v>15</v>
      </c>
      <c r="BB1009" s="71" t="s">
        <v>11268</v>
      </c>
      <c r="BC1009" s="71" t="s">
        <v>17</v>
      </c>
      <c r="BD1009" s="71" t="s">
        <v>11285</v>
      </c>
      <c r="BE1009" s="71" t="s">
        <v>19</v>
      </c>
      <c r="BF1009" s="71" t="s">
        <v>20</v>
      </c>
      <c r="BG1009" s="71" t="s">
        <v>20</v>
      </c>
      <c r="BH1009" s="71" t="s">
        <v>11314</v>
      </c>
      <c r="BI1009" s="71" t="s">
        <v>12</v>
      </c>
      <c r="BJ1009" s="71" t="s">
        <v>11270</v>
      </c>
      <c r="BK1009" s="71" t="s">
        <v>22</v>
      </c>
      <c r="BL1009" s="71" t="s">
        <v>25</v>
      </c>
      <c r="BM1009" s="71" t="s">
        <v>25</v>
      </c>
      <c r="BN1009" s="75" t="b">
        <v>1</v>
      </c>
      <c r="BO1009" s="75" t="b">
        <v>0</v>
      </c>
      <c r="BP1009" s="75" t="b">
        <v>1</v>
      </c>
      <c r="BQ1009" s="75" t="b">
        <v>1</v>
      </c>
      <c r="BR1009" s="75" t="b">
        <v>1</v>
      </c>
      <c r="BS1009" s="75" t="b">
        <v>0</v>
      </c>
    </row>
    <row r="1010" ht="18.0" customHeight="1">
      <c r="A1010" s="71" t="s">
        <v>17728</v>
      </c>
      <c r="B1010" s="72" t="s">
        <v>17729</v>
      </c>
      <c r="C1010" s="73">
        <v>45617.0</v>
      </c>
      <c r="D1010" s="73">
        <v>45727.0</v>
      </c>
      <c r="E1010" s="74">
        <v>110.0</v>
      </c>
      <c r="F1010" s="71" t="s">
        <v>34</v>
      </c>
      <c r="G1010" s="75" t="b">
        <v>1</v>
      </c>
      <c r="H1010" s="71" t="s">
        <v>167</v>
      </c>
      <c r="I1010" s="71" t="s">
        <v>153</v>
      </c>
      <c r="J1010" s="71" t="s">
        <v>168</v>
      </c>
      <c r="K1010" s="71" t="s">
        <v>17730</v>
      </c>
      <c r="L1010" s="71" t="s">
        <v>93</v>
      </c>
      <c r="M1010" s="71" t="s">
        <v>11307</v>
      </c>
      <c r="N1010" s="73">
        <v>45576.0</v>
      </c>
      <c r="O1010" s="71" t="s">
        <v>17731</v>
      </c>
      <c r="P1010" s="71" t="s">
        <v>17731</v>
      </c>
      <c r="Q1010" s="71" t="s">
        <v>17732</v>
      </c>
      <c r="R1010" s="71" t="s">
        <v>14190</v>
      </c>
      <c r="S1010" s="71" t="s">
        <v>11302</v>
      </c>
      <c r="T1010" s="71" t="s">
        <v>11261</v>
      </c>
      <c r="U1010" s="71" t="s">
        <v>11261</v>
      </c>
      <c r="V1010" s="73">
        <v>45603.0</v>
      </c>
      <c r="W1010" s="74">
        <v>2.0</v>
      </c>
      <c r="X1010" s="74">
        <v>1.0</v>
      </c>
      <c r="Y1010" s="74" t="s">
        <v>11261</v>
      </c>
      <c r="Z1010" s="73" t="s">
        <v>11261</v>
      </c>
      <c r="AA1010" s="71" t="s">
        <v>105</v>
      </c>
      <c r="AB1010" s="71" t="s">
        <v>17732</v>
      </c>
      <c r="AC1010" s="74">
        <v>2.0</v>
      </c>
      <c r="AD1010" s="74">
        <v>0.0</v>
      </c>
      <c r="AE1010" s="74">
        <v>0.0</v>
      </c>
      <c r="AF1010" s="74">
        <v>0.0</v>
      </c>
      <c r="AG1010" s="74">
        <v>0.0</v>
      </c>
      <c r="AH1010" s="74">
        <v>1.0</v>
      </c>
      <c r="AI1010" s="74">
        <v>0.0</v>
      </c>
      <c r="AJ1010" s="74">
        <v>1.0</v>
      </c>
      <c r="AK1010" s="71" t="s">
        <v>149</v>
      </c>
      <c r="AL1010" s="71" t="s">
        <v>25</v>
      </c>
      <c r="AM1010" s="71" t="s">
        <v>25</v>
      </c>
      <c r="AN1010" s="71" t="s">
        <v>11274</v>
      </c>
      <c r="AO1010" s="71" t="s">
        <v>16</v>
      </c>
      <c r="AP1010" s="71" t="s">
        <v>11269</v>
      </c>
      <c r="AQ1010" s="71" t="s">
        <v>13</v>
      </c>
      <c r="AR1010" s="71" t="s">
        <v>11284</v>
      </c>
      <c r="AS1010" s="71" t="s">
        <v>23</v>
      </c>
      <c r="AT1010" s="71" t="s">
        <v>20</v>
      </c>
      <c r="AU1010" s="71" t="s">
        <v>20</v>
      </c>
      <c r="AV1010" s="71" t="s">
        <v>11273</v>
      </c>
      <c r="AW1010" s="71" t="s">
        <v>14</v>
      </c>
      <c r="AX1010" s="71" t="s">
        <v>11272</v>
      </c>
      <c r="AY1010" s="71" t="s">
        <v>18</v>
      </c>
      <c r="AZ1010" s="71" t="s">
        <v>11271</v>
      </c>
      <c r="BA1010" s="71" t="s">
        <v>15</v>
      </c>
      <c r="BB1010" s="71" t="s">
        <v>11268</v>
      </c>
      <c r="BC1010" s="71" t="s">
        <v>17</v>
      </c>
      <c r="BD1010" s="71" t="s">
        <v>11272</v>
      </c>
      <c r="BE1010" s="71" t="s">
        <v>18</v>
      </c>
      <c r="BF1010" s="71" t="s">
        <v>20</v>
      </c>
      <c r="BG1010" s="71" t="s">
        <v>20</v>
      </c>
      <c r="BH1010" s="71" t="s">
        <v>11314</v>
      </c>
      <c r="BI1010" s="71" t="s">
        <v>12</v>
      </c>
      <c r="BJ1010" s="71" t="s">
        <v>11270</v>
      </c>
      <c r="BK1010" s="71" t="s">
        <v>22</v>
      </c>
      <c r="BL1010" s="71" t="s">
        <v>24</v>
      </c>
      <c r="BM1010" s="71" t="s">
        <v>24</v>
      </c>
      <c r="BN1010" s="75" t="b">
        <v>0</v>
      </c>
      <c r="BO1010" s="75" t="b">
        <v>0</v>
      </c>
      <c r="BP1010" s="75" t="b">
        <v>1</v>
      </c>
      <c r="BQ1010" s="75" t="b">
        <v>1</v>
      </c>
      <c r="BR1010" s="75" t="b">
        <v>0</v>
      </c>
      <c r="BS1010" s="75" t="b">
        <v>0</v>
      </c>
    </row>
    <row r="1011" ht="18.0" customHeight="1">
      <c r="A1011" s="71" t="s">
        <v>17733</v>
      </c>
      <c r="B1011" s="72" t="s">
        <v>17734</v>
      </c>
      <c r="C1011" s="73">
        <v>45617.0</v>
      </c>
      <c r="D1011" s="73" t="s">
        <v>11261</v>
      </c>
      <c r="E1011" s="74">
        <v>284.0</v>
      </c>
      <c r="F1011" s="71" t="s">
        <v>34</v>
      </c>
      <c r="G1011" s="75" t="b">
        <v>1</v>
      </c>
      <c r="H1011" s="71" t="s">
        <v>11261</v>
      </c>
      <c r="I1011" s="71" t="s">
        <v>91</v>
      </c>
      <c r="J1011" s="71" t="s">
        <v>11261</v>
      </c>
      <c r="K1011" s="71" t="s">
        <v>17735</v>
      </c>
      <c r="L1011" s="71" t="s">
        <v>93</v>
      </c>
      <c r="M1011" s="71" t="s">
        <v>11297</v>
      </c>
      <c r="N1011" s="73">
        <v>45606.0</v>
      </c>
      <c r="O1011" s="71" t="s">
        <v>17736</v>
      </c>
      <c r="P1011" s="71" t="s">
        <v>17737</v>
      </c>
      <c r="Q1011" s="71" t="s">
        <v>17738</v>
      </c>
      <c r="R1011" s="71" t="s">
        <v>11616</v>
      </c>
      <c r="S1011" s="71" t="s">
        <v>11617</v>
      </c>
      <c r="T1011" s="71" t="s">
        <v>11261</v>
      </c>
      <c r="U1011" s="71" t="s">
        <v>11261</v>
      </c>
      <c r="V1011" s="73">
        <v>45617.0</v>
      </c>
      <c r="W1011" s="74">
        <v>0.0</v>
      </c>
      <c r="X1011" s="74">
        <v>0.0</v>
      </c>
      <c r="Y1011" s="74" t="s">
        <v>11261</v>
      </c>
      <c r="Z1011" s="73" t="s">
        <v>11261</v>
      </c>
      <c r="AA1011" s="71" t="s">
        <v>105</v>
      </c>
      <c r="AB1011" s="71" t="s">
        <v>11261</v>
      </c>
      <c r="AC1011" s="74">
        <v>4.0</v>
      </c>
      <c r="AD1011" s="74">
        <v>0.0</v>
      </c>
      <c r="AE1011" s="74">
        <v>0.0</v>
      </c>
      <c r="AF1011" s="74">
        <v>1.0</v>
      </c>
      <c r="AG1011" s="74">
        <v>1.0</v>
      </c>
      <c r="AH1011" s="74">
        <v>1.0</v>
      </c>
      <c r="AI1011" s="74">
        <v>0.0</v>
      </c>
      <c r="AJ1011" s="74">
        <v>1.0</v>
      </c>
      <c r="AK1011" s="71" t="s">
        <v>123</v>
      </c>
      <c r="AL1011" s="71" t="s">
        <v>25</v>
      </c>
      <c r="AM1011" s="71" t="s">
        <v>25</v>
      </c>
      <c r="AN1011" s="71" t="s">
        <v>11268</v>
      </c>
      <c r="AO1011" s="71" t="s">
        <v>17</v>
      </c>
      <c r="AP1011" s="71" t="s">
        <v>11269</v>
      </c>
      <c r="AQ1011" s="71" t="s">
        <v>13</v>
      </c>
      <c r="AR1011" s="71" t="s">
        <v>11284</v>
      </c>
      <c r="AS1011" s="71" t="s">
        <v>23</v>
      </c>
      <c r="AT1011" s="71" t="s">
        <v>20</v>
      </c>
      <c r="AU1011" s="71" t="s">
        <v>20</v>
      </c>
      <c r="AV1011" s="71" t="s">
        <v>11273</v>
      </c>
      <c r="AW1011" s="71" t="s">
        <v>14</v>
      </c>
      <c r="AX1011" s="71" t="s">
        <v>11285</v>
      </c>
      <c r="AY1011" s="71" t="s">
        <v>19</v>
      </c>
      <c r="AZ1011" s="71" t="s">
        <v>11271</v>
      </c>
      <c r="BA1011" s="71" t="s">
        <v>15</v>
      </c>
      <c r="BB1011" s="71" t="s">
        <v>11274</v>
      </c>
      <c r="BC1011" s="71" t="s">
        <v>16</v>
      </c>
      <c r="BD1011" s="71" t="s">
        <v>11285</v>
      </c>
      <c r="BE1011" s="71" t="s">
        <v>19</v>
      </c>
      <c r="BF1011" s="71" t="s">
        <v>20</v>
      </c>
      <c r="BG1011" s="71" t="s">
        <v>20</v>
      </c>
      <c r="BH1011" s="71" t="s">
        <v>11269</v>
      </c>
      <c r="BI1011" s="71" t="s">
        <v>13</v>
      </c>
      <c r="BJ1011" s="71" t="s">
        <v>11284</v>
      </c>
      <c r="BK1011" s="71" t="s">
        <v>23</v>
      </c>
      <c r="BL1011" s="71" t="s">
        <v>24</v>
      </c>
      <c r="BM1011" s="71" t="s">
        <v>24</v>
      </c>
      <c r="BN1011" s="75" t="b">
        <v>0</v>
      </c>
      <c r="BO1011" s="75" t="b">
        <v>0</v>
      </c>
      <c r="BP1011" s="75" t="b">
        <v>1</v>
      </c>
      <c r="BQ1011" s="75" t="b">
        <v>1</v>
      </c>
      <c r="BR1011" s="75" t="b">
        <v>0</v>
      </c>
      <c r="BS1011" s="75" t="b">
        <v>1</v>
      </c>
    </row>
    <row r="1012" ht="18.0" customHeight="1">
      <c r="A1012" s="71" t="s">
        <v>17739</v>
      </c>
      <c r="B1012" s="72" t="s">
        <v>17740</v>
      </c>
      <c r="C1012" s="73">
        <v>45617.0</v>
      </c>
      <c r="D1012" s="73" t="s">
        <v>11261</v>
      </c>
      <c r="E1012" s="74">
        <v>284.0</v>
      </c>
      <c r="F1012" s="71" t="s">
        <v>34</v>
      </c>
      <c r="G1012" s="75" t="b">
        <v>1</v>
      </c>
      <c r="H1012" s="71" t="s">
        <v>11261</v>
      </c>
      <c r="I1012" s="71" t="s">
        <v>91</v>
      </c>
      <c r="J1012" s="71" t="s">
        <v>11261</v>
      </c>
      <c r="K1012" s="71" t="s">
        <v>17741</v>
      </c>
      <c r="L1012" s="71" t="s">
        <v>93</v>
      </c>
      <c r="M1012" s="71" t="s">
        <v>11318</v>
      </c>
      <c r="N1012" s="73">
        <v>45565.0</v>
      </c>
      <c r="O1012" s="71" t="s">
        <v>17742</v>
      </c>
      <c r="P1012" s="71" t="s">
        <v>17742</v>
      </c>
      <c r="Q1012" s="71" t="s">
        <v>17743</v>
      </c>
      <c r="R1012" s="71" t="s">
        <v>16453</v>
      </c>
      <c r="S1012" s="71" t="s">
        <v>11330</v>
      </c>
      <c r="T1012" s="71" t="s">
        <v>11261</v>
      </c>
      <c r="U1012" s="71" t="s">
        <v>11261</v>
      </c>
      <c r="V1012" s="73">
        <v>45617.0</v>
      </c>
      <c r="W1012" s="74">
        <v>0.0</v>
      </c>
      <c r="X1012" s="74">
        <v>0.0</v>
      </c>
      <c r="Y1012" s="74" t="s">
        <v>11261</v>
      </c>
      <c r="Z1012" s="73" t="s">
        <v>11261</v>
      </c>
      <c r="AA1012" s="71" t="s">
        <v>105</v>
      </c>
      <c r="AB1012" s="71" t="s">
        <v>11261</v>
      </c>
      <c r="AC1012" s="74">
        <v>2.0</v>
      </c>
      <c r="AD1012" s="74">
        <v>1.0</v>
      </c>
      <c r="AE1012" s="74">
        <v>0.0</v>
      </c>
      <c r="AF1012" s="74">
        <v>0.0</v>
      </c>
      <c r="AG1012" s="74">
        <v>0.0</v>
      </c>
      <c r="AH1012" s="74">
        <v>1.0</v>
      </c>
      <c r="AI1012" s="74">
        <v>0.0</v>
      </c>
      <c r="AJ1012" s="74">
        <v>0.0</v>
      </c>
      <c r="AK1012" s="71" t="s">
        <v>123</v>
      </c>
      <c r="AL1012" s="71" t="s">
        <v>25</v>
      </c>
      <c r="AM1012" s="71" t="s">
        <v>25</v>
      </c>
      <c r="AN1012" s="71" t="s">
        <v>11274</v>
      </c>
      <c r="AO1012" s="71" t="s">
        <v>16</v>
      </c>
      <c r="AP1012" s="71" t="s">
        <v>11314</v>
      </c>
      <c r="AQ1012" s="71" t="s">
        <v>12</v>
      </c>
      <c r="AR1012" s="71" t="s">
        <v>11270</v>
      </c>
      <c r="AS1012" s="71" t="s">
        <v>22</v>
      </c>
      <c r="AT1012" s="71" t="s">
        <v>20</v>
      </c>
      <c r="AU1012" s="71" t="s">
        <v>20</v>
      </c>
      <c r="AV1012" s="71" t="s">
        <v>11271</v>
      </c>
      <c r="AW1012" s="71" t="s">
        <v>15</v>
      </c>
      <c r="AX1012" s="71" t="s">
        <v>11272</v>
      </c>
      <c r="AY1012" s="71" t="s">
        <v>18</v>
      </c>
      <c r="AZ1012" s="71" t="s">
        <v>11273</v>
      </c>
      <c r="BA1012" s="71" t="s">
        <v>14</v>
      </c>
      <c r="BB1012" s="71" t="s">
        <v>11268</v>
      </c>
      <c r="BC1012" s="71" t="s">
        <v>17</v>
      </c>
      <c r="BD1012" s="71" t="s">
        <v>11285</v>
      </c>
      <c r="BE1012" s="71" t="s">
        <v>19</v>
      </c>
      <c r="BF1012" s="71" t="s">
        <v>20</v>
      </c>
      <c r="BG1012" s="71" t="s">
        <v>20</v>
      </c>
      <c r="BH1012" s="71" t="s">
        <v>11269</v>
      </c>
      <c r="BI1012" s="71" t="s">
        <v>13</v>
      </c>
      <c r="BJ1012" s="71" t="s">
        <v>11284</v>
      </c>
      <c r="BK1012" s="71" t="s">
        <v>23</v>
      </c>
      <c r="BL1012" s="71" t="s">
        <v>25</v>
      </c>
      <c r="BM1012" s="71" t="s">
        <v>25</v>
      </c>
      <c r="BN1012" s="75" t="b">
        <v>1</v>
      </c>
      <c r="BO1012" s="75" t="b">
        <v>0</v>
      </c>
      <c r="BP1012" s="75" t="b">
        <v>1</v>
      </c>
      <c r="BQ1012" s="75" t="b">
        <v>0</v>
      </c>
      <c r="BR1012" s="75" t="b">
        <v>0</v>
      </c>
      <c r="BS1012" s="75" t="b">
        <v>0</v>
      </c>
    </row>
    <row r="1013" ht="18.0" customHeight="1">
      <c r="A1013" s="71" t="s">
        <v>17744</v>
      </c>
      <c r="B1013" s="72" t="s">
        <v>17745</v>
      </c>
      <c r="C1013" s="73">
        <v>45616.0</v>
      </c>
      <c r="D1013" s="73">
        <v>45656.0</v>
      </c>
      <c r="E1013" s="74">
        <v>40.0</v>
      </c>
      <c r="F1013" s="71" t="s">
        <v>151</v>
      </c>
      <c r="G1013" s="75" t="b">
        <v>0</v>
      </c>
      <c r="H1013" s="71" t="s">
        <v>1130</v>
      </c>
      <c r="I1013" s="71" t="s">
        <v>153</v>
      </c>
      <c r="J1013" s="71" t="s">
        <v>154</v>
      </c>
      <c r="K1013" s="71" t="s">
        <v>17746</v>
      </c>
      <c r="L1013" s="71" t="s">
        <v>93</v>
      </c>
      <c r="M1013" s="71" t="s">
        <v>11374</v>
      </c>
      <c r="N1013" s="73">
        <v>45568.0</v>
      </c>
      <c r="O1013" s="71" t="s">
        <v>17747</v>
      </c>
      <c r="P1013" s="71" t="s">
        <v>17748</v>
      </c>
      <c r="Q1013" s="71" t="s">
        <v>17749</v>
      </c>
      <c r="R1013" s="71" t="s">
        <v>12089</v>
      </c>
      <c r="S1013" s="71" t="s">
        <v>15900</v>
      </c>
      <c r="T1013" s="71" t="s">
        <v>11261</v>
      </c>
      <c r="U1013" s="71" t="s">
        <v>11261</v>
      </c>
      <c r="V1013" s="73">
        <v>45616.0</v>
      </c>
      <c r="W1013" s="74">
        <v>0.0</v>
      </c>
      <c r="X1013" s="74">
        <v>1.0</v>
      </c>
      <c r="Y1013" s="74" t="s">
        <v>11261</v>
      </c>
      <c r="Z1013" s="73" t="s">
        <v>11261</v>
      </c>
      <c r="AA1013" s="71" t="s">
        <v>105</v>
      </c>
      <c r="AB1013" s="71" t="s">
        <v>17750</v>
      </c>
      <c r="AC1013" s="74">
        <v>3.0</v>
      </c>
      <c r="AD1013" s="74">
        <v>0.0</v>
      </c>
      <c r="AE1013" s="74">
        <v>0.0</v>
      </c>
      <c r="AF1013" s="74">
        <v>0.0</v>
      </c>
      <c r="AG1013" s="74">
        <v>1.0</v>
      </c>
      <c r="AH1013" s="74">
        <v>0.0</v>
      </c>
      <c r="AI1013" s="74">
        <v>1.0</v>
      </c>
      <c r="AJ1013" s="74">
        <v>1.0</v>
      </c>
      <c r="AK1013" s="71" t="s">
        <v>123</v>
      </c>
      <c r="AL1013" s="71" t="s">
        <v>25</v>
      </c>
      <c r="AM1013" s="71" t="s">
        <v>25</v>
      </c>
      <c r="AN1013" s="71" t="s">
        <v>11274</v>
      </c>
      <c r="AO1013" s="71" t="s">
        <v>16</v>
      </c>
      <c r="AP1013" s="71" t="s">
        <v>11269</v>
      </c>
      <c r="AQ1013" s="71" t="s">
        <v>13</v>
      </c>
      <c r="AR1013" s="71" t="s">
        <v>11284</v>
      </c>
      <c r="AS1013" s="71" t="s">
        <v>23</v>
      </c>
      <c r="AT1013" s="71" t="s">
        <v>20</v>
      </c>
      <c r="AU1013" s="71" t="s">
        <v>20</v>
      </c>
      <c r="AV1013" s="71" t="s">
        <v>11271</v>
      </c>
      <c r="AW1013" s="71" t="s">
        <v>15</v>
      </c>
      <c r="AX1013" s="71" t="s">
        <v>11272</v>
      </c>
      <c r="AY1013" s="71" t="s">
        <v>18</v>
      </c>
      <c r="AZ1013" s="71" t="s">
        <v>11271</v>
      </c>
      <c r="BA1013" s="71" t="s">
        <v>15</v>
      </c>
      <c r="BB1013" s="71" t="s">
        <v>11268</v>
      </c>
      <c r="BC1013" s="71" t="s">
        <v>17</v>
      </c>
      <c r="BD1013" s="71" t="s">
        <v>11272</v>
      </c>
      <c r="BE1013" s="71" t="s">
        <v>18</v>
      </c>
      <c r="BF1013" s="71" t="s">
        <v>21</v>
      </c>
      <c r="BG1013" s="71" t="s">
        <v>21</v>
      </c>
      <c r="BH1013" s="71" t="s">
        <v>11314</v>
      </c>
      <c r="BI1013" s="71" t="s">
        <v>12</v>
      </c>
      <c r="BJ1013" s="71" t="s">
        <v>11284</v>
      </c>
      <c r="BK1013" s="71" t="s">
        <v>23</v>
      </c>
      <c r="BL1013" s="71" t="s">
        <v>24</v>
      </c>
      <c r="BM1013" s="71" t="s">
        <v>24</v>
      </c>
      <c r="BN1013" s="75" t="b">
        <v>0</v>
      </c>
      <c r="BO1013" s="75" t="b">
        <v>1</v>
      </c>
      <c r="BP1013" s="75" t="b">
        <v>0</v>
      </c>
      <c r="BQ1013" s="75" t="b">
        <v>1</v>
      </c>
      <c r="BR1013" s="75" t="b">
        <v>0</v>
      </c>
      <c r="BS1013" s="75" t="b">
        <v>1</v>
      </c>
    </row>
    <row r="1014" ht="18.0" customHeight="1">
      <c r="A1014" s="71" t="s">
        <v>17751</v>
      </c>
      <c r="B1014" s="72" t="s">
        <v>17752</v>
      </c>
      <c r="C1014" s="73">
        <v>45616.0</v>
      </c>
      <c r="D1014" s="73">
        <v>45695.0</v>
      </c>
      <c r="E1014" s="74">
        <v>79.0</v>
      </c>
      <c r="F1014" s="71" t="s">
        <v>151</v>
      </c>
      <c r="G1014" s="75" t="b">
        <v>0</v>
      </c>
      <c r="H1014" s="71" t="s">
        <v>1791</v>
      </c>
      <c r="I1014" s="71" t="s">
        <v>153</v>
      </c>
      <c r="J1014" s="71" t="s">
        <v>168</v>
      </c>
      <c r="K1014" s="71" t="s">
        <v>17753</v>
      </c>
      <c r="L1014" s="71" t="s">
        <v>93</v>
      </c>
      <c r="M1014" s="71" t="s">
        <v>11289</v>
      </c>
      <c r="N1014" s="73">
        <v>45601.0</v>
      </c>
      <c r="O1014" s="71" t="s">
        <v>17754</v>
      </c>
      <c r="P1014" s="71" t="s">
        <v>17755</v>
      </c>
      <c r="Q1014" s="71" t="s">
        <v>17756</v>
      </c>
      <c r="R1014" s="71" t="s">
        <v>11474</v>
      </c>
      <c r="S1014" s="71" t="s">
        <v>11330</v>
      </c>
      <c r="T1014" s="71" t="s">
        <v>11261</v>
      </c>
      <c r="U1014" s="71" t="s">
        <v>11261</v>
      </c>
      <c r="V1014" s="73">
        <v>45616.0</v>
      </c>
      <c r="W1014" s="74">
        <v>0.0</v>
      </c>
      <c r="X1014" s="74">
        <v>0.0</v>
      </c>
      <c r="Y1014" s="74" t="s">
        <v>11261</v>
      </c>
      <c r="Z1014" s="73" t="s">
        <v>11261</v>
      </c>
      <c r="AA1014" s="71" t="s">
        <v>105</v>
      </c>
      <c r="AB1014" s="71" t="s">
        <v>17757</v>
      </c>
      <c r="AC1014" s="74">
        <v>5.0</v>
      </c>
      <c r="AD1014" s="74">
        <v>0.0</v>
      </c>
      <c r="AE1014" s="74">
        <v>1.0</v>
      </c>
      <c r="AF1014" s="74">
        <v>1.0</v>
      </c>
      <c r="AG1014" s="74">
        <v>1.0</v>
      </c>
      <c r="AH1014" s="74">
        <v>1.0</v>
      </c>
      <c r="AI1014" s="74">
        <v>0.0</v>
      </c>
      <c r="AJ1014" s="74">
        <v>1.0</v>
      </c>
      <c r="AK1014" s="71" t="s">
        <v>123</v>
      </c>
      <c r="AL1014" s="71" t="s">
        <v>25</v>
      </c>
      <c r="AM1014" s="71" t="s">
        <v>25</v>
      </c>
      <c r="AN1014" s="71" t="s">
        <v>11274</v>
      </c>
      <c r="AO1014" s="71" t="s">
        <v>16</v>
      </c>
      <c r="AP1014" s="71" t="s">
        <v>11314</v>
      </c>
      <c r="AQ1014" s="71" t="s">
        <v>12</v>
      </c>
      <c r="AR1014" s="71" t="s">
        <v>11270</v>
      </c>
      <c r="AS1014" s="71" t="s">
        <v>22</v>
      </c>
      <c r="AT1014" s="71" t="s">
        <v>20</v>
      </c>
      <c r="AU1014" s="71" t="s">
        <v>20</v>
      </c>
      <c r="AV1014" s="71" t="s">
        <v>11273</v>
      </c>
      <c r="AW1014" s="71" t="s">
        <v>14</v>
      </c>
      <c r="AX1014" s="71" t="s">
        <v>11272</v>
      </c>
      <c r="AY1014" s="71" t="s">
        <v>18</v>
      </c>
      <c r="AZ1014" s="71" t="s">
        <v>11271</v>
      </c>
      <c r="BA1014" s="71" t="s">
        <v>15</v>
      </c>
      <c r="BB1014" s="71" t="s">
        <v>11274</v>
      </c>
      <c r="BC1014" s="71" t="s">
        <v>16</v>
      </c>
      <c r="BD1014" s="71" t="s">
        <v>11272</v>
      </c>
      <c r="BE1014" s="71" t="s">
        <v>18</v>
      </c>
      <c r="BF1014" s="71" t="s">
        <v>20</v>
      </c>
      <c r="BG1014" s="71" t="s">
        <v>20</v>
      </c>
      <c r="BH1014" s="71" t="s">
        <v>11314</v>
      </c>
      <c r="BI1014" s="71" t="s">
        <v>12</v>
      </c>
      <c r="BJ1014" s="71" t="s">
        <v>11270</v>
      </c>
      <c r="BK1014" s="71" t="s">
        <v>22</v>
      </c>
      <c r="BL1014" s="71" t="s">
        <v>24</v>
      </c>
      <c r="BM1014" s="71" t="s">
        <v>24</v>
      </c>
      <c r="BN1014" s="75" t="b">
        <v>0</v>
      </c>
      <c r="BO1014" s="75" t="b">
        <v>0</v>
      </c>
      <c r="BP1014" s="75" t="b">
        <v>1</v>
      </c>
      <c r="BQ1014" s="75" t="b">
        <v>1</v>
      </c>
      <c r="BR1014" s="75" t="b">
        <v>1</v>
      </c>
      <c r="BS1014" s="75" t="b">
        <v>1</v>
      </c>
    </row>
    <row r="1015" ht="18.0" customHeight="1">
      <c r="A1015" s="71" t="s">
        <v>17758</v>
      </c>
      <c r="B1015" s="72" t="s">
        <v>17759</v>
      </c>
      <c r="C1015" s="73">
        <v>45616.0</v>
      </c>
      <c r="D1015" s="73" t="s">
        <v>11261</v>
      </c>
      <c r="E1015" s="74">
        <v>285.0</v>
      </c>
      <c r="F1015" s="71" t="s">
        <v>34</v>
      </c>
      <c r="G1015" s="75" t="b">
        <v>1</v>
      </c>
      <c r="H1015" s="71" t="s">
        <v>11261</v>
      </c>
      <c r="I1015" s="71" t="s">
        <v>91</v>
      </c>
      <c r="J1015" s="71" t="s">
        <v>11261</v>
      </c>
      <c r="K1015" s="71" t="s">
        <v>17760</v>
      </c>
      <c r="L1015" s="71" t="s">
        <v>93</v>
      </c>
      <c r="M1015" s="71" t="s">
        <v>11307</v>
      </c>
      <c r="N1015" s="73">
        <v>45587.0</v>
      </c>
      <c r="O1015" s="71" t="s">
        <v>17761</v>
      </c>
      <c r="P1015" s="71" t="s">
        <v>17762</v>
      </c>
      <c r="Q1015" s="71" t="s">
        <v>17763</v>
      </c>
      <c r="R1015" s="71" t="s">
        <v>11623</v>
      </c>
      <c r="S1015" s="71" t="s">
        <v>11572</v>
      </c>
      <c r="T1015" s="71" t="s">
        <v>11261</v>
      </c>
      <c r="U1015" s="71" t="s">
        <v>11261</v>
      </c>
      <c r="V1015" s="73">
        <v>45616.0</v>
      </c>
      <c r="W1015" s="74">
        <v>0.0</v>
      </c>
      <c r="X1015" s="74">
        <v>0.0</v>
      </c>
      <c r="Y1015" s="74" t="s">
        <v>11261</v>
      </c>
      <c r="Z1015" s="73" t="s">
        <v>11261</v>
      </c>
      <c r="AA1015" s="71" t="s">
        <v>105</v>
      </c>
      <c r="AB1015" s="71" t="s">
        <v>11261</v>
      </c>
      <c r="AC1015" s="74">
        <v>5.0</v>
      </c>
      <c r="AD1015" s="74">
        <v>1.0</v>
      </c>
      <c r="AE1015" s="74">
        <v>0.0</v>
      </c>
      <c r="AF1015" s="74">
        <v>1.0</v>
      </c>
      <c r="AG1015" s="74">
        <v>0.0</v>
      </c>
      <c r="AH1015" s="74">
        <v>1.0</v>
      </c>
      <c r="AI1015" s="74">
        <v>1.0</v>
      </c>
      <c r="AJ1015" s="74">
        <v>1.0</v>
      </c>
      <c r="AK1015" s="71" t="s">
        <v>250</v>
      </c>
      <c r="AL1015" s="71" t="s">
        <v>24</v>
      </c>
      <c r="AM1015" s="71" t="s">
        <v>24</v>
      </c>
      <c r="AN1015" s="71" t="s">
        <v>11274</v>
      </c>
      <c r="AO1015" s="71" t="s">
        <v>16</v>
      </c>
      <c r="AP1015" s="71" t="s">
        <v>11269</v>
      </c>
      <c r="AQ1015" s="71" t="s">
        <v>13</v>
      </c>
      <c r="AR1015" s="71" t="s">
        <v>11284</v>
      </c>
      <c r="AS1015" s="71" t="s">
        <v>23</v>
      </c>
      <c r="AT1015" s="71" t="s">
        <v>21</v>
      </c>
      <c r="AU1015" s="71" t="s">
        <v>21</v>
      </c>
      <c r="AV1015" s="71" t="s">
        <v>11273</v>
      </c>
      <c r="AW1015" s="71" t="s">
        <v>14</v>
      </c>
      <c r="AX1015" s="71" t="s">
        <v>11272</v>
      </c>
      <c r="AY1015" s="71" t="s">
        <v>18</v>
      </c>
      <c r="AZ1015" s="71" t="s">
        <v>11273</v>
      </c>
      <c r="BA1015" s="71" t="s">
        <v>14</v>
      </c>
      <c r="BB1015" s="71" t="s">
        <v>11268</v>
      </c>
      <c r="BC1015" s="71" t="s">
        <v>17</v>
      </c>
      <c r="BD1015" s="71" t="s">
        <v>11272</v>
      </c>
      <c r="BE1015" s="71" t="s">
        <v>18</v>
      </c>
      <c r="BF1015" s="71" t="s">
        <v>21</v>
      </c>
      <c r="BG1015" s="71" t="s">
        <v>21</v>
      </c>
      <c r="BH1015" s="71" t="s">
        <v>11269</v>
      </c>
      <c r="BI1015" s="71" t="s">
        <v>13</v>
      </c>
      <c r="BJ1015" s="71" t="s">
        <v>11270</v>
      </c>
      <c r="BK1015" s="71" t="s">
        <v>22</v>
      </c>
      <c r="BL1015" s="71" t="s">
        <v>24</v>
      </c>
      <c r="BM1015" s="71" t="s">
        <v>24</v>
      </c>
      <c r="BN1015" s="75" t="b">
        <v>1</v>
      </c>
      <c r="BO1015" s="75" t="b">
        <v>1</v>
      </c>
      <c r="BP1015" s="75" t="b">
        <v>1</v>
      </c>
      <c r="BQ1015" s="75" t="b">
        <v>1</v>
      </c>
      <c r="BR1015" s="75" t="b">
        <v>0</v>
      </c>
      <c r="BS1015" s="75" t="b">
        <v>0</v>
      </c>
    </row>
    <row r="1016" ht="18.0" customHeight="1">
      <c r="A1016" s="71" t="s">
        <v>17764</v>
      </c>
      <c r="B1016" s="72" t="s">
        <v>17765</v>
      </c>
      <c r="C1016" s="73">
        <v>45616.0</v>
      </c>
      <c r="D1016" s="73" t="s">
        <v>11261</v>
      </c>
      <c r="E1016" s="74">
        <v>285.0</v>
      </c>
      <c r="F1016" s="71" t="s">
        <v>34</v>
      </c>
      <c r="G1016" s="75" t="b">
        <v>1</v>
      </c>
      <c r="H1016" s="71" t="s">
        <v>11261</v>
      </c>
      <c r="I1016" s="71" t="s">
        <v>91</v>
      </c>
      <c r="J1016" s="71" t="s">
        <v>11261</v>
      </c>
      <c r="K1016" s="71" t="s">
        <v>17766</v>
      </c>
      <c r="L1016" s="71" t="s">
        <v>93</v>
      </c>
      <c r="M1016" s="71" t="s">
        <v>11374</v>
      </c>
      <c r="N1016" s="73">
        <v>45588.0</v>
      </c>
      <c r="O1016" s="71" t="s">
        <v>17767</v>
      </c>
      <c r="P1016" s="71" t="s">
        <v>17767</v>
      </c>
      <c r="Q1016" s="71" t="s">
        <v>17768</v>
      </c>
      <c r="R1016" s="71" t="s">
        <v>13576</v>
      </c>
      <c r="S1016" s="71" t="s">
        <v>11330</v>
      </c>
      <c r="T1016" s="71" t="s">
        <v>11261</v>
      </c>
      <c r="U1016" s="71" t="s">
        <v>11261</v>
      </c>
      <c r="V1016" s="73">
        <v>45616.0</v>
      </c>
      <c r="W1016" s="74">
        <v>0.0</v>
      </c>
      <c r="X1016" s="74">
        <v>0.0</v>
      </c>
      <c r="Y1016" s="74" t="s">
        <v>11261</v>
      </c>
      <c r="Z1016" s="73" t="s">
        <v>11261</v>
      </c>
      <c r="AA1016" s="71" t="s">
        <v>105</v>
      </c>
      <c r="AB1016" s="71" t="s">
        <v>11261</v>
      </c>
      <c r="AC1016" s="74">
        <v>4.0</v>
      </c>
      <c r="AD1016" s="74">
        <v>1.0</v>
      </c>
      <c r="AE1016" s="74">
        <v>0.0</v>
      </c>
      <c r="AF1016" s="74">
        <v>1.0</v>
      </c>
      <c r="AG1016" s="74">
        <v>0.0</v>
      </c>
      <c r="AH1016" s="74">
        <v>0.0</v>
      </c>
      <c r="AI1016" s="74">
        <v>1.0</v>
      </c>
      <c r="AJ1016" s="74">
        <v>1.0</v>
      </c>
      <c r="AK1016" s="71" t="s">
        <v>123</v>
      </c>
      <c r="AL1016" s="71" t="s">
        <v>25</v>
      </c>
      <c r="AM1016" s="71" t="s">
        <v>25</v>
      </c>
      <c r="AN1016" s="71" t="s">
        <v>11274</v>
      </c>
      <c r="AO1016" s="71" t="s">
        <v>16</v>
      </c>
      <c r="AP1016" s="71" t="s">
        <v>11269</v>
      </c>
      <c r="AQ1016" s="71" t="s">
        <v>13</v>
      </c>
      <c r="AR1016" s="71" t="s">
        <v>11284</v>
      </c>
      <c r="AS1016" s="71" t="s">
        <v>23</v>
      </c>
      <c r="AT1016" s="71" t="s">
        <v>20</v>
      </c>
      <c r="AU1016" s="71" t="s">
        <v>20</v>
      </c>
      <c r="AV1016" s="71" t="s">
        <v>11273</v>
      </c>
      <c r="AW1016" s="71" t="s">
        <v>14</v>
      </c>
      <c r="AX1016" s="71" t="s">
        <v>11285</v>
      </c>
      <c r="AY1016" s="71" t="s">
        <v>19</v>
      </c>
      <c r="AZ1016" s="71" t="s">
        <v>11273</v>
      </c>
      <c r="BA1016" s="71" t="s">
        <v>14</v>
      </c>
      <c r="BB1016" s="71" t="s">
        <v>11268</v>
      </c>
      <c r="BC1016" s="71" t="s">
        <v>17</v>
      </c>
      <c r="BD1016" s="71" t="s">
        <v>11285</v>
      </c>
      <c r="BE1016" s="71" t="s">
        <v>19</v>
      </c>
      <c r="BF1016" s="71" t="s">
        <v>21</v>
      </c>
      <c r="BG1016" s="71" t="s">
        <v>21</v>
      </c>
      <c r="BH1016" s="71" t="s">
        <v>11269</v>
      </c>
      <c r="BI1016" s="71" t="s">
        <v>13</v>
      </c>
      <c r="BJ1016" s="71" t="s">
        <v>11270</v>
      </c>
      <c r="BK1016" s="71" t="s">
        <v>22</v>
      </c>
      <c r="BL1016" s="71" t="s">
        <v>25</v>
      </c>
      <c r="BM1016" s="71" t="s">
        <v>25</v>
      </c>
      <c r="BN1016" s="75" t="b">
        <v>1</v>
      </c>
      <c r="BO1016" s="75" t="b">
        <v>1</v>
      </c>
      <c r="BP1016" s="75" t="b">
        <v>0</v>
      </c>
      <c r="BQ1016" s="75" t="b">
        <v>1</v>
      </c>
      <c r="BR1016" s="75" t="b">
        <v>0</v>
      </c>
      <c r="BS1016" s="75" t="b">
        <v>0</v>
      </c>
    </row>
    <row r="1017" ht="18.0" customHeight="1">
      <c r="A1017" s="71" t="s">
        <v>17769</v>
      </c>
      <c r="B1017" s="72" t="s">
        <v>17770</v>
      </c>
      <c r="C1017" s="73">
        <v>45616.0</v>
      </c>
      <c r="D1017" s="73">
        <v>45750.0</v>
      </c>
      <c r="E1017" s="74">
        <v>134.0</v>
      </c>
      <c r="F1017" s="71" t="s">
        <v>34</v>
      </c>
      <c r="G1017" s="75" t="b">
        <v>1</v>
      </c>
      <c r="H1017" s="71" t="s">
        <v>152</v>
      </c>
      <c r="I1017" s="71" t="s">
        <v>153</v>
      </c>
      <c r="J1017" s="71" t="s">
        <v>168</v>
      </c>
      <c r="K1017" s="71" t="s">
        <v>17771</v>
      </c>
      <c r="L1017" s="71" t="s">
        <v>93</v>
      </c>
      <c r="M1017" s="71" t="s">
        <v>11656</v>
      </c>
      <c r="N1017" s="73">
        <v>45585.0</v>
      </c>
      <c r="O1017" s="71" t="s">
        <v>17772</v>
      </c>
      <c r="P1017" s="71" t="s">
        <v>17773</v>
      </c>
      <c r="Q1017" s="71" t="s">
        <v>17774</v>
      </c>
      <c r="R1017" s="71" t="s">
        <v>17775</v>
      </c>
      <c r="S1017" s="71" t="s">
        <v>11424</v>
      </c>
      <c r="T1017" s="71" t="s">
        <v>11261</v>
      </c>
      <c r="U1017" s="71" t="s">
        <v>11261</v>
      </c>
      <c r="V1017" s="73">
        <v>45615.0</v>
      </c>
      <c r="W1017" s="74">
        <v>0.0</v>
      </c>
      <c r="X1017" s="74">
        <v>0.0</v>
      </c>
      <c r="Y1017" s="74" t="s">
        <v>11261</v>
      </c>
      <c r="Z1017" s="73" t="s">
        <v>11261</v>
      </c>
      <c r="AA1017" s="71" t="s">
        <v>105</v>
      </c>
      <c r="AB1017" s="71" t="s">
        <v>11261</v>
      </c>
      <c r="AC1017" s="74">
        <v>4.0</v>
      </c>
      <c r="AD1017" s="74">
        <v>1.0</v>
      </c>
      <c r="AE1017" s="74">
        <v>1.0</v>
      </c>
      <c r="AF1017" s="74">
        <v>1.0</v>
      </c>
      <c r="AG1017" s="74">
        <v>0.0</v>
      </c>
      <c r="AH1017" s="74">
        <v>0.0</v>
      </c>
      <c r="AI1017" s="74">
        <v>1.0</v>
      </c>
      <c r="AJ1017" s="74">
        <v>0.0</v>
      </c>
      <c r="AK1017" s="71" t="s">
        <v>149</v>
      </c>
      <c r="AL1017" s="71" t="s">
        <v>25</v>
      </c>
      <c r="AM1017" s="71" t="s">
        <v>25</v>
      </c>
      <c r="AN1017" s="71" t="s">
        <v>11268</v>
      </c>
      <c r="AO1017" s="71" t="s">
        <v>17</v>
      </c>
      <c r="AP1017" s="71" t="s">
        <v>11314</v>
      </c>
      <c r="AQ1017" s="71" t="s">
        <v>12</v>
      </c>
      <c r="AR1017" s="71" t="s">
        <v>11270</v>
      </c>
      <c r="AS1017" s="71" t="s">
        <v>22</v>
      </c>
      <c r="AT1017" s="71" t="s">
        <v>20</v>
      </c>
      <c r="AU1017" s="71" t="s">
        <v>20</v>
      </c>
      <c r="AV1017" s="71" t="s">
        <v>11273</v>
      </c>
      <c r="AW1017" s="71" t="s">
        <v>14</v>
      </c>
      <c r="AX1017" s="71" t="s">
        <v>11285</v>
      </c>
      <c r="AY1017" s="71" t="s">
        <v>19</v>
      </c>
      <c r="AZ1017" s="71" t="s">
        <v>11273</v>
      </c>
      <c r="BA1017" s="71" t="s">
        <v>14</v>
      </c>
      <c r="BB1017" s="71" t="s">
        <v>11268</v>
      </c>
      <c r="BC1017" s="71" t="s">
        <v>17</v>
      </c>
      <c r="BD1017" s="71" t="s">
        <v>11272</v>
      </c>
      <c r="BE1017" s="71" t="s">
        <v>18</v>
      </c>
      <c r="BF1017" s="71" t="s">
        <v>21</v>
      </c>
      <c r="BG1017" s="71" t="s">
        <v>21</v>
      </c>
      <c r="BH1017" s="71" t="s">
        <v>11314</v>
      </c>
      <c r="BI1017" s="71" t="s">
        <v>12</v>
      </c>
      <c r="BJ1017" s="71" t="s">
        <v>11284</v>
      </c>
      <c r="BK1017" s="71" t="s">
        <v>23</v>
      </c>
      <c r="BL1017" s="71" t="s">
        <v>25</v>
      </c>
      <c r="BM1017" s="71" t="s">
        <v>25</v>
      </c>
      <c r="BN1017" s="75" t="b">
        <v>1</v>
      </c>
      <c r="BO1017" s="75" t="b">
        <v>1</v>
      </c>
      <c r="BP1017" s="75" t="b">
        <v>0</v>
      </c>
      <c r="BQ1017" s="75" t="b">
        <v>0</v>
      </c>
      <c r="BR1017" s="75" t="b">
        <v>1</v>
      </c>
      <c r="BS1017" s="75" t="b">
        <v>0</v>
      </c>
    </row>
    <row r="1018" ht="18.0" customHeight="1">
      <c r="A1018" s="71" t="s">
        <v>17776</v>
      </c>
      <c r="B1018" s="72" t="s">
        <v>17777</v>
      </c>
      <c r="C1018" s="73">
        <v>45616.0</v>
      </c>
      <c r="D1018" s="73" t="s">
        <v>11261</v>
      </c>
      <c r="E1018" s="74">
        <v>285.0</v>
      </c>
      <c r="F1018" s="71" t="s">
        <v>34</v>
      </c>
      <c r="G1018" s="75" t="b">
        <v>1</v>
      </c>
      <c r="H1018" s="71" t="s">
        <v>11261</v>
      </c>
      <c r="I1018" s="71" t="s">
        <v>91</v>
      </c>
      <c r="J1018" s="71" t="s">
        <v>11261</v>
      </c>
      <c r="K1018" s="71" t="s">
        <v>17778</v>
      </c>
      <c r="L1018" s="71" t="s">
        <v>93</v>
      </c>
      <c r="M1018" s="71" t="s">
        <v>11334</v>
      </c>
      <c r="N1018" s="73">
        <v>45596.0</v>
      </c>
      <c r="O1018" s="71" t="s">
        <v>17779</v>
      </c>
      <c r="P1018" s="71" t="s">
        <v>17780</v>
      </c>
      <c r="Q1018" s="71" t="s">
        <v>17781</v>
      </c>
      <c r="R1018" s="71" t="s">
        <v>15506</v>
      </c>
      <c r="S1018" s="71" t="s">
        <v>11564</v>
      </c>
      <c r="T1018" s="71" t="s">
        <v>11261</v>
      </c>
      <c r="U1018" s="71" t="s">
        <v>11261</v>
      </c>
      <c r="V1018" s="73">
        <v>45616.0</v>
      </c>
      <c r="W1018" s="74">
        <v>0.0</v>
      </c>
      <c r="X1018" s="74">
        <v>0.0</v>
      </c>
      <c r="Y1018" s="74" t="s">
        <v>11261</v>
      </c>
      <c r="Z1018" s="73" t="s">
        <v>11261</v>
      </c>
      <c r="AA1018" s="71" t="s">
        <v>105</v>
      </c>
      <c r="AB1018" s="71" t="s">
        <v>11261</v>
      </c>
      <c r="AC1018" s="74">
        <v>5.0</v>
      </c>
      <c r="AD1018" s="74">
        <v>1.0</v>
      </c>
      <c r="AE1018" s="74">
        <v>0.0</v>
      </c>
      <c r="AF1018" s="74">
        <v>1.0</v>
      </c>
      <c r="AG1018" s="74">
        <v>0.0</v>
      </c>
      <c r="AH1018" s="74">
        <v>1.0</v>
      </c>
      <c r="AI1018" s="74">
        <v>1.0</v>
      </c>
      <c r="AJ1018" s="74">
        <v>1.0</v>
      </c>
      <c r="AK1018" s="71" t="s">
        <v>123</v>
      </c>
      <c r="AL1018" s="71" t="s">
        <v>25</v>
      </c>
      <c r="AM1018" s="71" t="s">
        <v>25</v>
      </c>
      <c r="AN1018" s="71" t="s">
        <v>11274</v>
      </c>
      <c r="AO1018" s="71" t="s">
        <v>16</v>
      </c>
      <c r="AP1018" s="71" t="s">
        <v>11269</v>
      </c>
      <c r="AQ1018" s="71" t="s">
        <v>13</v>
      </c>
      <c r="AR1018" s="71" t="s">
        <v>11284</v>
      </c>
      <c r="AS1018" s="71" t="s">
        <v>23</v>
      </c>
      <c r="AT1018" s="71" t="s">
        <v>20</v>
      </c>
      <c r="AU1018" s="71" t="s">
        <v>20</v>
      </c>
      <c r="AV1018" s="71" t="s">
        <v>11273</v>
      </c>
      <c r="AW1018" s="71" t="s">
        <v>14</v>
      </c>
      <c r="AX1018" s="71" t="s">
        <v>11272</v>
      </c>
      <c r="AY1018" s="71" t="s">
        <v>18</v>
      </c>
      <c r="AZ1018" s="71" t="s">
        <v>11273</v>
      </c>
      <c r="BA1018" s="71" t="s">
        <v>14</v>
      </c>
      <c r="BB1018" s="71" t="s">
        <v>11268</v>
      </c>
      <c r="BC1018" s="71" t="s">
        <v>17</v>
      </c>
      <c r="BD1018" s="71" t="s">
        <v>11272</v>
      </c>
      <c r="BE1018" s="71" t="s">
        <v>18</v>
      </c>
      <c r="BF1018" s="71" t="s">
        <v>20</v>
      </c>
      <c r="BG1018" s="71" t="s">
        <v>20</v>
      </c>
      <c r="BH1018" s="71" t="s">
        <v>11269</v>
      </c>
      <c r="BI1018" s="71" t="s">
        <v>13</v>
      </c>
      <c r="BJ1018" s="71" t="s">
        <v>11270</v>
      </c>
      <c r="BK1018" s="71" t="s">
        <v>22</v>
      </c>
      <c r="BL1018" s="71" t="s">
        <v>25</v>
      </c>
      <c r="BM1018" s="71" t="s">
        <v>25</v>
      </c>
      <c r="BN1018" s="75" t="b">
        <v>1</v>
      </c>
      <c r="BO1018" s="75" t="b">
        <v>1</v>
      </c>
      <c r="BP1018" s="75" t="b">
        <v>1</v>
      </c>
      <c r="BQ1018" s="75" t="b">
        <v>1</v>
      </c>
      <c r="BR1018" s="75" t="b">
        <v>0</v>
      </c>
      <c r="BS1018" s="75" t="b">
        <v>0</v>
      </c>
    </row>
    <row r="1019" ht="18.0" customHeight="1">
      <c r="A1019" s="71" t="s">
        <v>17782</v>
      </c>
      <c r="B1019" s="72" t="s">
        <v>17783</v>
      </c>
      <c r="C1019" s="73">
        <v>45616.0</v>
      </c>
      <c r="D1019" s="73">
        <v>45644.0</v>
      </c>
      <c r="E1019" s="74">
        <v>28.0</v>
      </c>
      <c r="F1019" s="71" t="s">
        <v>151</v>
      </c>
      <c r="G1019" s="75" t="b">
        <v>0</v>
      </c>
      <c r="H1019" s="71" t="s">
        <v>1013</v>
      </c>
      <c r="I1019" s="71" t="s">
        <v>153</v>
      </c>
      <c r="J1019" s="71" t="s">
        <v>154</v>
      </c>
      <c r="K1019" s="71" t="s">
        <v>17784</v>
      </c>
      <c r="L1019" s="71" t="s">
        <v>287</v>
      </c>
      <c r="M1019" s="71" t="s">
        <v>11450</v>
      </c>
      <c r="N1019" s="73">
        <v>45597.0</v>
      </c>
      <c r="O1019" s="71" t="s">
        <v>17785</v>
      </c>
      <c r="P1019" s="71" t="s">
        <v>727</v>
      </c>
      <c r="Q1019" s="71" t="s">
        <v>17786</v>
      </c>
      <c r="R1019" s="71" t="s">
        <v>13576</v>
      </c>
      <c r="S1019" s="71" t="s">
        <v>11330</v>
      </c>
      <c r="T1019" s="71" t="s">
        <v>11261</v>
      </c>
      <c r="U1019" s="71" t="s">
        <v>11261</v>
      </c>
      <c r="V1019" s="73">
        <v>45616.0</v>
      </c>
      <c r="W1019" s="74">
        <v>1.0</v>
      </c>
      <c r="X1019" s="74">
        <v>0.0</v>
      </c>
      <c r="Y1019" s="74" t="s">
        <v>11261</v>
      </c>
      <c r="Z1019" s="73" t="s">
        <v>11261</v>
      </c>
      <c r="AA1019" s="71" t="s">
        <v>105</v>
      </c>
      <c r="AB1019" s="71" t="s">
        <v>17787</v>
      </c>
      <c r="AC1019" s="74">
        <v>4.0</v>
      </c>
      <c r="AD1019" s="74">
        <v>1.0</v>
      </c>
      <c r="AE1019" s="74">
        <v>1.0</v>
      </c>
      <c r="AF1019" s="74">
        <v>0.0</v>
      </c>
      <c r="AG1019" s="74">
        <v>0.0</v>
      </c>
      <c r="AH1019" s="74">
        <v>1.0</v>
      </c>
      <c r="AI1019" s="74">
        <v>1.0</v>
      </c>
      <c r="AJ1019" s="74">
        <v>0.0</v>
      </c>
      <c r="AK1019" s="71" t="s">
        <v>11261</v>
      </c>
      <c r="AL1019" s="71" t="s">
        <v>25</v>
      </c>
      <c r="AM1019" s="71" t="s">
        <v>25</v>
      </c>
      <c r="AN1019" s="71" t="s">
        <v>11268</v>
      </c>
      <c r="AO1019" s="71" t="s">
        <v>17</v>
      </c>
      <c r="AP1019" s="71" t="s">
        <v>11314</v>
      </c>
      <c r="AQ1019" s="71" t="s">
        <v>12</v>
      </c>
      <c r="AR1019" s="71" t="s">
        <v>11270</v>
      </c>
      <c r="AS1019" s="71" t="s">
        <v>22</v>
      </c>
      <c r="AT1019" s="71" t="s">
        <v>20</v>
      </c>
      <c r="AU1019" s="71" t="s">
        <v>20</v>
      </c>
      <c r="AV1019" s="71" t="s">
        <v>11273</v>
      </c>
      <c r="AW1019" s="71" t="s">
        <v>14</v>
      </c>
      <c r="AX1019" s="71" t="s">
        <v>11272</v>
      </c>
      <c r="AY1019" s="71" t="s">
        <v>18</v>
      </c>
      <c r="AZ1019" s="71" t="s">
        <v>11273</v>
      </c>
      <c r="BA1019" s="71" t="s">
        <v>14</v>
      </c>
      <c r="BB1019" s="71" t="s">
        <v>11268</v>
      </c>
      <c r="BC1019" s="71" t="s">
        <v>17</v>
      </c>
      <c r="BD1019" s="71" t="s">
        <v>11285</v>
      </c>
      <c r="BE1019" s="71" t="s">
        <v>19</v>
      </c>
      <c r="BF1019" s="71" t="s">
        <v>20</v>
      </c>
      <c r="BG1019" s="71" t="s">
        <v>20</v>
      </c>
      <c r="BH1019" s="71" t="s">
        <v>11269</v>
      </c>
      <c r="BI1019" s="71" t="s">
        <v>13</v>
      </c>
      <c r="BJ1019" s="71" t="s">
        <v>11284</v>
      </c>
      <c r="BK1019" s="71" t="s">
        <v>23</v>
      </c>
      <c r="BL1019" s="71" t="s">
        <v>25</v>
      </c>
      <c r="BM1019" s="71" t="s">
        <v>25</v>
      </c>
      <c r="BN1019" s="75" t="b">
        <v>1</v>
      </c>
      <c r="BO1019" s="75" t="b">
        <v>1</v>
      </c>
      <c r="BP1019" s="75" t="b">
        <v>1</v>
      </c>
      <c r="BQ1019" s="75" t="b">
        <v>0</v>
      </c>
      <c r="BR1019" s="75" t="b">
        <v>1</v>
      </c>
      <c r="BS1019" s="75" t="b">
        <v>0</v>
      </c>
    </row>
    <row r="1020" ht="18.0" customHeight="1">
      <c r="A1020" s="71" t="s">
        <v>17788</v>
      </c>
      <c r="B1020" s="72" t="s">
        <v>17789</v>
      </c>
      <c r="C1020" s="73">
        <v>45616.0</v>
      </c>
      <c r="D1020" s="73" t="s">
        <v>11261</v>
      </c>
      <c r="E1020" s="74">
        <v>285.0</v>
      </c>
      <c r="F1020" s="71" t="s">
        <v>34</v>
      </c>
      <c r="G1020" s="75" t="b">
        <v>1</v>
      </c>
      <c r="H1020" s="71" t="s">
        <v>11261</v>
      </c>
      <c r="I1020" s="71" t="s">
        <v>91</v>
      </c>
      <c r="J1020" s="71" t="s">
        <v>11261</v>
      </c>
      <c r="K1020" s="71" t="s">
        <v>17790</v>
      </c>
      <c r="L1020" s="71" t="s">
        <v>93</v>
      </c>
      <c r="M1020" s="71" t="s">
        <v>11334</v>
      </c>
      <c r="N1020" s="73">
        <v>45596.0</v>
      </c>
      <c r="O1020" s="71" t="s">
        <v>17791</v>
      </c>
      <c r="P1020" s="71" t="s">
        <v>17792</v>
      </c>
      <c r="Q1020" s="71" t="s">
        <v>17793</v>
      </c>
      <c r="R1020" s="71" t="s">
        <v>12010</v>
      </c>
      <c r="S1020" s="71" t="s">
        <v>11416</v>
      </c>
      <c r="T1020" s="71" t="s">
        <v>11261</v>
      </c>
      <c r="U1020" s="71" t="s">
        <v>11261</v>
      </c>
      <c r="V1020" s="73">
        <v>45616.0</v>
      </c>
      <c r="W1020" s="74">
        <v>1.0</v>
      </c>
      <c r="X1020" s="74">
        <v>0.0</v>
      </c>
      <c r="Y1020" s="74" t="s">
        <v>11261</v>
      </c>
      <c r="Z1020" s="73" t="s">
        <v>11261</v>
      </c>
      <c r="AA1020" s="71" t="s">
        <v>105</v>
      </c>
      <c r="AB1020" s="71" t="s">
        <v>11261</v>
      </c>
      <c r="AC1020" s="74">
        <v>6.0</v>
      </c>
      <c r="AD1020" s="74">
        <v>1.0</v>
      </c>
      <c r="AE1020" s="74">
        <v>1.0</v>
      </c>
      <c r="AF1020" s="74">
        <v>0.0</v>
      </c>
      <c r="AG1020" s="74">
        <v>1.0</v>
      </c>
      <c r="AH1020" s="74">
        <v>1.0</v>
      </c>
      <c r="AI1020" s="74">
        <v>1.0</v>
      </c>
      <c r="AJ1020" s="74">
        <v>1.0</v>
      </c>
      <c r="AK1020" s="71" t="s">
        <v>123</v>
      </c>
      <c r="AL1020" s="71" t="s">
        <v>25</v>
      </c>
      <c r="AM1020" s="71" t="s">
        <v>25</v>
      </c>
      <c r="AN1020" s="71" t="s">
        <v>11268</v>
      </c>
      <c r="AO1020" s="71" t="s">
        <v>17</v>
      </c>
      <c r="AP1020" s="71" t="s">
        <v>11269</v>
      </c>
      <c r="AQ1020" s="71" t="s">
        <v>13</v>
      </c>
      <c r="AR1020" s="71" t="s">
        <v>11270</v>
      </c>
      <c r="AS1020" s="71" t="s">
        <v>22</v>
      </c>
      <c r="AT1020" s="71" t="s">
        <v>20</v>
      </c>
      <c r="AU1020" s="71" t="s">
        <v>20</v>
      </c>
      <c r="AV1020" s="71" t="s">
        <v>11271</v>
      </c>
      <c r="AW1020" s="71" t="s">
        <v>15</v>
      </c>
      <c r="AX1020" s="71" t="s">
        <v>11285</v>
      </c>
      <c r="AY1020" s="71" t="s">
        <v>19</v>
      </c>
      <c r="AZ1020" s="71" t="s">
        <v>11271</v>
      </c>
      <c r="BA1020" s="71" t="s">
        <v>15</v>
      </c>
      <c r="BB1020" s="71" t="s">
        <v>11268</v>
      </c>
      <c r="BC1020" s="71" t="s">
        <v>17</v>
      </c>
      <c r="BD1020" s="71" t="s">
        <v>11285</v>
      </c>
      <c r="BE1020" s="71" t="s">
        <v>19</v>
      </c>
      <c r="BF1020" s="71" t="s">
        <v>20</v>
      </c>
      <c r="BG1020" s="71" t="s">
        <v>20</v>
      </c>
      <c r="BH1020" s="71" t="s">
        <v>11314</v>
      </c>
      <c r="BI1020" s="71" t="s">
        <v>12</v>
      </c>
      <c r="BJ1020" s="71" t="s">
        <v>11270</v>
      </c>
      <c r="BK1020" s="71" t="s">
        <v>22</v>
      </c>
      <c r="BL1020" s="71" t="s">
        <v>25</v>
      </c>
      <c r="BM1020" s="71" t="s">
        <v>25</v>
      </c>
      <c r="BN1020" s="75" t="b">
        <v>1</v>
      </c>
      <c r="BO1020" s="75" t="b">
        <v>1</v>
      </c>
      <c r="BP1020" s="75" t="b">
        <v>1</v>
      </c>
      <c r="BQ1020" s="75" t="b">
        <v>1</v>
      </c>
      <c r="BR1020" s="75" t="b">
        <v>1</v>
      </c>
      <c r="BS1020" s="75" t="b">
        <v>1</v>
      </c>
    </row>
    <row r="1021" ht="18.0" customHeight="1">
      <c r="A1021" s="71" t="s">
        <v>17794</v>
      </c>
      <c r="B1021" s="72" t="s">
        <v>17795</v>
      </c>
      <c r="C1021" s="73">
        <v>45616.0</v>
      </c>
      <c r="D1021" s="73" t="s">
        <v>11261</v>
      </c>
      <c r="E1021" s="74">
        <v>285.0</v>
      </c>
      <c r="F1021" s="71" t="s">
        <v>34</v>
      </c>
      <c r="G1021" s="75" t="b">
        <v>1</v>
      </c>
      <c r="H1021" s="71" t="s">
        <v>11261</v>
      </c>
      <c r="I1021" s="71" t="s">
        <v>91</v>
      </c>
      <c r="J1021" s="71" t="s">
        <v>11261</v>
      </c>
      <c r="K1021" s="71" t="s">
        <v>17796</v>
      </c>
      <c r="L1021" s="71" t="s">
        <v>93</v>
      </c>
      <c r="M1021" s="71" t="s">
        <v>11450</v>
      </c>
      <c r="N1021" s="73">
        <v>45600.0</v>
      </c>
      <c r="O1021" s="71" t="s">
        <v>17797</v>
      </c>
      <c r="P1021" s="71" t="s">
        <v>17797</v>
      </c>
      <c r="Q1021" s="71" t="s">
        <v>17798</v>
      </c>
      <c r="R1021" s="71" t="s">
        <v>11848</v>
      </c>
      <c r="S1021" s="71" t="s">
        <v>11432</v>
      </c>
      <c r="T1021" s="71" t="s">
        <v>11261</v>
      </c>
      <c r="U1021" s="71" t="s">
        <v>11261</v>
      </c>
      <c r="V1021" s="73">
        <v>45616.0</v>
      </c>
      <c r="W1021" s="74">
        <v>1.0</v>
      </c>
      <c r="X1021" s="74">
        <v>0.0</v>
      </c>
      <c r="Y1021" s="74" t="s">
        <v>11261</v>
      </c>
      <c r="Z1021" s="73" t="s">
        <v>11261</v>
      </c>
      <c r="AA1021" s="71" t="s">
        <v>105</v>
      </c>
      <c r="AB1021" s="71" t="s">
        <v>11261</v>
      </c>
      <c r="AC1021" s="74">
        <v>0.0</v>
      </c>
      <c r="AD1021" s="74">
        <v>0.0</v>
      </c>
      <c r="AE1021" s="74">
        <v>0.0</v>
      </c>
      <c r="AF1021" s="74">
        <v>0.0</v>
      </c>
      <c r="AG1021" s="74">
        <v>0.0</v>
      </c>
      <c r="AH1021" s="74">
        <v>0.0</v>
      </c>
      <c r="AI1021" s="74">
        <v>0.0</v>
      </c>
      <c r="AJ1021" s="74">
        <v>0.0</v>
      </c>
      <c r="AK1021" s="71" t="s">
        <v>123</v>
      </c>
      <c r="AL1021" s="71" t="s">
        <v>25</v>
      </c>
      <c r="AM1021" s="71" t="s">
        <v>25</v>
      </c>
      <c r="AN1021" s="71" t="s">
        <v>11268</v>
      </c>
      <c r="AO1021" s="71" t="s">
        <v>17</v>
      </c>
      <c r="AP1021" s="71" t="s">
        <v>11269</v>
      </c>
      <c r="AQ1021" s="71" t="s">
        <v>13</v>
      </c>
      <c r="AR1021" s="71" t="s">
        <v>11270</v>
      </c>
      <c r="AS1021" s="71" t="s">
        <v>22</v>
      </c>
      <c r="AT1021" s="71" t="s">
        <v>20</v>
      </c>
      <c r="AU1021" s="71" t="s">
        <v>20</v>
      </c>
      <c r="AV1021" s="71" t="s">
        <v>11273</v>
      </c>
      <c r="AW1021" s="71" t="s">
        <v>14</v>
      </c>
      <c r="AX1021" s="71" t="s">
        <v>11285</v>
      </c>
      <c r="AY1021" s="71" t="s">
        <v>19</v>
      </c>
      <c r="AZ1021" s="71" t="s">
        <v>11271</v>
      </c>
      <c r="BA1021" s="71" t="s">
        <v>15</v>
      </c>
      <c r="BB1021" s="71" t="s">
        <v>11274</v>
      </c>
      <c r="BC1021" s="71" t="s">
        <v>16</v>
      </c>
      <c r="BD1021" s="71" t="s">
        <v>11272</v>
      </c>
      <c r="BE1021" s="71" t="s">
        <v>18</v>
      </c>
      <c r="BF1021" s="71" t="s">
        <v>21</v>
      </c>
      <c r="BG1021" s="71" t="s">
        <v>21</v>
      </c>
      <c r="BH1021" s="71" t="s">
        <v>11314</v>
      </c>
      <c r="BI1021" s="71" t="s">
        <v>12</v>
      </c>
      <c r="BJ1021" s="71" t="s">
        <v>11284</v>
      </c>
      <c r="BK1021" s="71" t="s">
        <v>23</v>
      </c>
      <c r="BL1021" s="71" t="s">
        <v>24</v>
      </c>
      <c r="BM1021" s="71" t="s">
        <v>24</v>
      </c>
      <c r="BN1021" s="75" t="b">
        <v>0</v>
      </c>
      <c r="BO1021" s="75" t="b">
        <v>0</v>
      </c>
      <c r="BP1021" s="75" t="b">
        <v>0</v>
      </c>
      <c r="BQ1021" s="75" t="b">
        <v>0</v>
      </c>
      <c r="BR1021" s="75" t="b">
        <v>0</v>
      </c>
      <c r="BS1021" s="75" t="b">
        <v>0</v>
      </c>
    </row>
    <row r="1022" ht="18.0" customHeight="1">
      <c r="A1022" s="71" t="s">
        <v>17799</v>
      </c>
      <c r="B1022" s="72" t="s">
        <v>17800</v>
      </c>
      <c r="C1022" s="73">
        <v>45616.0</v>
      </c>
      <c r="D1022" s="73" t="s">
        <v>11261</v>
      </c>
      <c r="E1022" s="74">
        <v>285.0</v>
      </c>
      <c r="F1022" s="71" t="s">
        <v>34</v>
      </c>
      <c r="G1022" s="75" t="b">
        <v>1</v>
      </c>
      <c r="H1022" s="71" t="s">
        <v>11261</v>
      </c>
      <c r="I1022" s="71" t="s">
        <v>91</v>
      </c>
      <c r="J1022" s="71" t="s">
        <v>11261</v>
      </c>
      <c r="K1022" s="71" t="s">
        <v>17801</v>
      </c>
      <c r="L1022" s="71" t="s">
        <v>93</v>
      </c>
      <c r="M1022" s="71" t="s">
        <v>11307</v>
      </c>
      <c r="N1022" s="73">
        <v>45604.0</v>
      </c>
      <c r="O1022" s="71" t="s">
        <v>17802</v>
      </c>
      <c r="P1022" s="71" t="s">
        <v>17803</v>
      </c>
      <c r="Q1022" s="71" t="s">
        <v>17804</v>
      </c>
      <c r="R1022" s="71" t="s">
        <v>12023</v>
      </c>
      <c r="S1022" s="71" t="s">
        <v>11293</v>
      </c>
      <c r="T1022" s="71" t="s">
        <v>11261</v>
      </c>
      <c r="U1022" s="71" t="s">
        <v>11261</v>
      </c>
      <c r="V1022" s="73">
        <v>45616.0</v>
      </c>
      <c r="W1022" s="74">
        <v>0.0</v>
      </c>
      <c r="X1022" s="74">
        <v>0.0</v>
      </c>
      <c r="Y1022" s="74" t="s">
        <v>11261</v>
      </c>
      <c r="Z1022" s="73" t="s">
        <v>11261</v>
      </c>
      <c r="AA1022" s="71" t="s">
        <v>105</v>
      </c>
      <c r="AB1022" s="71" t="s">
        <v>11261</v>
      </c>
      <c r="AC1022" s="74">
        <v>1.0</v>
      </c>
      <c r="AD1022" s="74">
        <v>0.0</v>
      </c>
      <c r="AE1022" s="74">
        <v>0.0</v>
      </c>
      <c r="AF1022" s="74">
        <v>0.0</v>
      </c>
      <c r="AG1022" s="74">
        <v>0.0</v>
      </c>
      <c r="AH1022" s="74">
        <v>0.0</v>
      </c>
      <c r="AI1022" s="74">
        <v>1.0</v>
      </c>
      <c r="AJ1022" s="74">
        <v>0.0</v>
      </c>
      <c r="AK1022" s="71" t="s">
        <v>181</v>
      </c>
      <c r="AL1022" s="71" t="s">
        <v>25</v>
      </c>
      <c r="AM1022" s="71" t="s">
        <v>25</v>
      </c>
      <c r="AN1022" s="71" t="s">
        <v>11274</v>
      </c>
      <c r="AO1022" s="71" t="s">
        <v>16</v>
      </c>
      <c r="AP1022" s="71" t="s">
        <v>11269</v>
      </c>
      <c r="AQ1022" s="71" t="s">
        <v>13</v>
      </c>
      <c r="AR1022" s="71" t="s">
        <v>11284</v>
      </c>
      <c r="AS1022" s="71" t="s">
        <v>23</v>
      </c>
      <c r="AT1022" s="71" t="s">
        <v>21</v>
      </c>
      <c r="AU1022" s="71" t="s">
        <v>21</v>
      </c>
      <c r="AV1022" s="71" t="s">
        <v>11273</v>
      </c>
      <c r="AW1022" s="71" t="s">
        <v>14</v>
      </c>
      <c r="AX1022" s="71" t="s">
        <v>11285</v>
      </c>
      <c r="AY1022" s="71" t="s">
        <v>19</v>
      </c>
      <c r="AZ1022" s="71" t="s">
        <v>11273</v>
      </c>
      <c r="BA1022" s="71" t="s">
        <v>14</v>
      </c>
      <c r="BB1022" s="71" t="s">
        <v>11268</v>
      </c>
      <c r="BC1022" s="71" t="s">
        <v>17</v>
      </c>
      <c r="BD1022" s="71" t="s">
        <v>11272</v>
      </c>
      <c r="BE1022" s="71" t="s">
        <v>18</v>
      </c>
      <c r="BF1022" s="71" t="s">
        <v>20</v>
      </c>
      <c r="BG1022" s="71" t="s">
        <v>20</v>
      </c>
      <c r="BH1022" s="71" t="s">
        <v>11314</v>
      </c>
      <c r="BI1022" s="71" t="s">
        <v>12</v>
      </c>
      <c r="BJ1022" s="71" t="s">
        <v>11270</v>
      </c>
      <c r="BK1022" s="71" t="s">
        <v>22</v>
      </c>
      <c r="BL1022" s="71" t="s">
        <v>24</v>
      </c>
      <c r="BM1022" s="71" t="s">
        <v>24</v>
      </c>
      <c r="BN1022" s="75" t="b">
        <v>0</v>
      </c>
      <c r="BO1022" s="75" t="b">
        <v>1</v>
      </c>
      <c r="BP1022" s="75" t="b">
        <v>0</v>
      </c>
      <c r="BQ1022" s="75" t="b">
        <v>0</v>
      </c>
      <c r="BR1022" s="75" t="b">
        <v>0</v>
      </c>
      <c r="BS1022" s="75" t="b">
        <v>0</v>
      </c>
    </row>
    <row r="1023" ht="18.0" customHeight="1">
      <c r="A1023" s="71" t="s">
        <v>17805</v>
      </c>
      <c r="B1023" s="72" t="s">
        <v>17806</v>
      </c>
      <c r="C1023" s="73">
        <v>45616.0</v>
      </c>
      <c r="D1023" s="73">
        <v>45715.0</v>
      </c>
      <c r="E1023" s="74">
        <v>99.0</v>
      </c>
      <c r="F1023" s="71" t="s">
        <v>34</v>
      </c>
      <c r="G1023" s="75" t="b">
        <v>1</v>
      </c>
      <c r="H1023" s="71" t="s">
        <v>1791</v>
      </c>
      <c r="I1023" s="71" t="s">
        <v>153</v>
      </c>
      <c r="J1023" s="71" t="s">
        <v>154</v>
      </c>
      <c r="K1023" s="71" t="s">
        <v>17807</v>
      </c>
      <c r="L1023" s="71" t="s">
        <v>93</v>
      </c>
      <c r="M1023" s="71" t="s">
        <v>11450</v>
      </c>
      <c r="N1023" s="73">
        <v>45603.0</v>
      </c>
      <c r="O1023" s="71" t="s">
        <v>17808</v>
      </c>
      <c r="P1023" s="71" t="s">
        <v>17809</v>
      </c>
      <c r="Q1023" s="71" t="s">
        <v>17810</v>
      </c>
      <c r="R1023" s="71" t="s">
        <v>11508</v>
      </c>
      <c r="S1023" s="71" t="s">
        <v>11302</v>
      </c>
      <c r="T1023" s="71" t="s">
        <v>11261</v>
      </c>
      <c r="U1023" s="71" t="s">
        <v>11261</v>
      </c>
      <c r="V1023" s="73">
        <v>45616.0</v>
      </c>
      <c r="W1023" s="74">
        <v>2.0</v>
      </c>
      <c r="X1023" s="74">
        <v>1.0</v>
      </c>
      <c r="Y1023" s="74" t="s">
        <v>11261</v>
      </c>
      <c r="Z1023" s="73" t="s">
        <v>11261</v>
      </c>
      <c r="AA1023" s="71" t="s">
        <v>105</v>
      </c>
      <c r="AB1023" s="71" t="s">
        <v>17811</v>
      </c>
      <c r="AC1023" s="74">
        <v>4.0</v>
      </c>
      <c r="AD1023" s="74">
        <v>1.0</v>
      </c>
      <c r="AE1023" s="74">
        <v>0.0</v>
      </c>
      <c r="AF1023" s="74">
        <v>0.0</v>
      </c>
      <c r="AG1023" s="74">
        <v>1.0</v>
      </c>
      <c r="AH1023" s="74">
        <v>1.0</v>
      </c>
      <c r="AI1023" s="74">
        <v>1.0</v>
      </c>
      <c r="AJ1023" s="74">
        <v>0.0</v>
      </c>
      <c r="AK1023" s="71" t="s">
        <v>149</v>
      </c>
      <c r="AL1023" s="71" t="s">
        <v>25</v>
      </c>
      <c r="AM1023" s="71" t="s">
        <v>25</v>
      </c>
      <c r="AN1023" s="71" t="s">
        <v>11268</v>
      </c>
      <c r="AO1023" s="71" t="s">
        <v>17</v>
      </c>
      <c r="AP1023" s="71" t="s">
        <v>11269</v>
      </c>
      <c r="AQ1023" s="71" t="s">
        <v>13</v>
      </c>
      <c r="AR1023" s="71" t="s">
        <v>11284</v>
      </c>
      <c r="AS1023" s="71" t="s">
        <v>23</v>
      </c>
      <c r="AT1023" s="71" t="s">
        <v>21</v>
      </c>
      <c r="AU1023" s="71" t="s">
        <v>21</v>
      </c>
      <c r="AV1023" s="71" t="s">
        <v>11273</v>
      </c>
      <c r="AW1023" s="71" t="s">
        <v>14</v>
      </c>
      <c r="AX1023" s="71" t="s">
        <v>11285</v>
      </c>
      <c r="AY1023" s="71" t="s">
        <v>19</v>
      </c>
      <c r="AZ1023" s="71" t="s">
        <v>11273</v>
      </c>
      <c r="BA1023" s="71" t="s">
        <v>14</v>
      </c>
      <c r="BB1023" s="71" t="s">
        <v>11274</v>
      </c>
      <c r="BC1023" s="71" t="s">
        <v>16</v>
      </c>
      <c r="BD1023" s="71" t="s">
        <v>11272</v>
      </c>
      <c r="BE1023" s="71" t="s">
        <v>18</v>
      </c>
      <c r="BF1023" s="71" t="s">
        <v>21</v>
      </c>
      <c r="BG1023" s="71" t="s">
        <v>21</v>
      </c>
      <c r="BH1023" s="71" t="s">
        <v>11314</v>
      </c>
      <c r="BI1023" s="71" t="s">
        <v>12</v>
      </c>
      <c r="BJ1023" s="71" t="s">
        <v>11284</v>
      </c>
      <c r="BK1023" s="71" t="s">
        <v>23</v>
      </c>
      <c r="BL1023" s="71" t="s">
        <v>25</v>
      </c>
      <c r="BM1023" s="71" t="s">
        <v>25</v>
      </c>
      <c r="BN1023" s="75" t="b">
        <v>1</v>
      </c>
      <c r="BO1023" s="75" t="b">
        <v>1</v>
      </c>
      <c r="BP1023" s="75" t="b">
        <v>1</v>
      </c>
      <c r="BQ1023" s="75" t="b">
        <v>0</v>
      </c>
      <c r="BR1023" s="75" t="b">
        <v>0</v>
      </c>
      <c r="BS1023" s="75" t="b">
        <v>1</v>
      </c>
    </row>
    <row r="1024" ht="18.0" customHeight="1">
      <c r="A1024" s="71" t="s">
        <v>17812</v>
      </c>
      <c r="B1024" s="72" t="s">
        <v>17813</v>
      </c>
      <c r="C1024" s="73">
        <v>45616.0</v>
      </c>
      <c r="D1024" s="73">
        <v>45690.0</v>
      </c>
      <c r="E1024" s="74">
        <v>74.0</v>
      </c>
      <c r="F1024" s="71" t="s">
        <v>151</v>
      </c>
      <c r="G1024" s="75" t="b">
        <v>0</v>
      </c>
      <c r="H1024" s="71" t="s">
        <v>954</v>
      </c>
      <c r="I1024" s="71" t="s">
        <v>153</v>
      </c>
      <c r="J1024" s="71" t="s">
        <v>168</v>
      </c>
      <c r="K1024" s="71" t="s">
        <v>17814</v>
      </c>
      <c r="L1024" s="71" t="s">
        <v>93</v>
      </c>
      <c r="M1024" s="71" t="s">
        <v>11297</v>
      </c>
      <c r="N1024" s="73">
        <v>45594.0</v>
      </c>
      <c r="O1024" s="71" t="s">
        <v>17815</v>
      </c>
      <c r="P1024" s="71" t="s">
        <v>17816</v>
      </c>
      <c r="Q1024" s="71" t="s">
        <v>17817</v>
      </c>
      <c r="R1024" s="71" t="s">
        <v>17556</v>
      </c>
      <c r="S1024" s="71" t="s">
        <v>17524</v>
      </c>
      <c r="T1024" s="71" t="s">
        <v>11261</v>
      </c>
      <c r="U1024" s="71" t="s">
        <v>11261</v>
      </c>
      <c r="V1024" s="73">
        <v>45616.0</v>
      </c>
      <c r="W1024" s="74">
        <v>0.0</v>
      </c>
      <c r="X1024" s="74">
        <v>0.0</v>
      </c>
      <c r="Y1024" s="74" t="s">
        <v>11261</v>
      </c>
      <c r="Z1024" s="73" t="s">
        <v>11261</v>
      </c>
      <c r="AA1024" s="71" t="s">
        <v>105</v>
      </c>
      <c r="AB1024" s="71" t="s">
        <v>17818</v>
      </c>
      <c r="AC1024" s="74">
        <v>5.0</v>
      </c>
      <c r="AD1024" s="74">
        <v>1.0</v>
      </c>
      <c r="AE1024" s="74">
        <v>0.0</v>
      </c>
      <c r="AF1024" s="74">
        <v>1.0</v>
      </c>
      <c r="AG1024" s="74">
        <v>1.0</v>
      </c>
      <c r="AH1024" s="74">
        <v>0.0</v>
      </c>
      <c r="AI1024" s="74">
        <v>1.0</v>
      </c>
      <c r="AJ1024" s="74">
        <v>1.0</v>
      </c>
      <c r="AK1024" s="71" t="s">
        <v>123</v>
      </c>
      <c r="AL1024" s="71" t="s">
        <v>25</v>
      </c>
      <c r="AM1024" s="71" t="s">
        <v>25</v>
      </c>
      <c r="AN1024" s="71" t="s">
        <v>11274</v>
      </c>
      <c r="AO1024" s="71" t="s">
        <v>16</v>
      </c>
      <c r="AP1024" s="71" t="s">
        <v>11269</v>
      </c>
      <c r="AQ1024" s="71" t="s">
        <v>13</v>
      </c>
      <c r="AR1024" s="71" t="s">
        <v>11270</v>
      </c>
      <c r="AS1024" s="71" t="s">
        <v>22</v>
      </c>
      <c r="AT1024" s="71" t="s">
        <v>21</v>
      </c>
      <c r="AU1024" s="71" t="s">
        <v>21</v>
      </c>
      <c r="AV1024" s="71" t="s">
        <v>11273</v>
      </c>
      <c r="AW1024" s="71" t="s">
        <v>14</v>
      </c>
      <c r="AX1024" s="71" t="s">
        <v>11285</v>
      </c>
      <c r="AY1024" s="71" t="s">
        <v>19</v>
      </c>
      <c r="AZ1024" s="71" t="s">
        <v>11273</v>
      </c>
      <c r="BA1024" s="71" t="s">
        <v>14</v>
      </c>
      <c r="BB1024" s="71" t="s">
        <v>11268</v>
      </c>
      <c r="BC1024" s="71" t="s">
        <v>17</v>
      </c>
      <c r="BD1024" s="71" t="s">
        <v>11285</v>
      </c>
      <c r="BE1024" s="71" t="s">
        <v>19</v>
      </c>
      <c r="BF1024" s="71" t="s">
        <v>20</v>
      </c>
      <c r="BG1024" s="71" t="s">
        <v>20</v>
      </c>
      <c r="BH1024" s="71" t="s">
        <v>11269</v>
      </c>
      <c r="BI1024" s="71" t="s">
        <v>13</v>
      </c>
      <c r="BJ1024" s="71" t="s">
        <v>11270</v>
      </c>
      <c r="BK1024" s="71" t="s">
        <v>22</v>
      </c>
      <c r="BL1024" s="71" t="s">
        <v>25</v>
      </c>
      <c r="BM1024" s="71" t="s">
        <v>25</v>
      </c>
      <c r="BN1024" s="75" t="b">
        <v>1</v>
      </c>
      <c r="BO1024" s="75" t="b">
        <v>1</v>
      </c>
      <c r="BP1024" s="75" t="b">
        <v>0</v>
      </c>
      <c r="BQ1024" s="75" t="b">
        <v>1</v>
      </c>
      <c r="BR1024" s="75" t="b">
        <v>0</v>
      </c>
      <c r="BS1024" s="75" t="b">
        <v>1</v>
      </c>
    </row>
    <row r="1025" ht="18.0" customHeight="1">
      <c r="A1025" s="71" t="s">
        <v>17819</v>
      </c>
      <c r="B1025" s="72" t="s">
        <v>17820</v>
      </c>
      <c r="C1025" s="73">
        <v>45616.0</v>
      </c>
      <c r="D1025" s="73" t="s">
        <v>11261</v>
      </c>
      <c r="E1025" s="74">
        <v>285.0</v>
      </c>
      <c r="F1025" s="71" t="s">
        <v>34</v>
      </c>
      <c r="G1025" s="75" t="b">
        <v>1</v>
      </c>
      <c r="H1025" s="71" t="s">
        <v>11261</v>
      </c>
      <c r="I1025" s="71" t="s">
        <v>91</v>
      </c>
      <c r="J1025" s="71" t="s">
        <v>11261</v>
      </c>
      <c r="K1025" s="71" t="s">
        <v>17821</v>
      </c>
      <c r="L1025" s="71" t="s">
        <v>93</v>
      </c>
      <c r="M1025" s="71" t="s">
        <v>11450</v>
      </c>
      <c r="N1025" s="73">
        <v>45572.0</v>
      </c>
      <c r="O1025" s="71" t="s">
        <v>17822</v>
      </c>
      <c r="P1025" s="71" t="s">
        <v>17823</v>
      </c>
      <c r="Q1025" s="71" t="s">
        <v>17824</v>
      </c>
      <c r="R1025" s="71" t="s">
        <v>17825</v>
      </c>
      <c r="S1025" s="71" t="s">
        <v>11283</v>
      </c>
      <c r="T1025" s="71" t="s">
        <v>11261</v>
      </c>
      <c r="U1025" s="71" t="s">
        <v>11261</v>
      </c>
      <c r="V1025" s="73">
        <v>45616.0</v>
      </c>
      <c r="W1025" s="74">
        <v>0.0</v>
      </c>
      <c r="X1025" s="74">
        <v>0.0</v>
      </c>
      <c r="Y1025" s="74" t="s">
        <v>11261</v>
      </c>
      <c r="Z1025" s="73" t="s">
        <v>11261</v>
      </c>
      <c r="AA1025" s="71" t="s">
        <v>105</v>
      </c>
      <c r="AB1025" s="71" t="s">
        <v>11261</v>
      </c>
      <c r="AC1025" s="74">
        <v>3.0</v>
      </c>
      <c r="AD1025" s="74">
        <v>0.0</v>
      </c>
      <c r="AE1025" s="74">
        <v>1.0</v>
      </c>
      <c r="AF1025" s="74">
        <v>0.0</v>
      </c>
      <c r="AG1025" s="74">
        <v>0.0</v>
      </c>
      <c r="AH1025" s="74">
        <v>1.0</v>
      </c>
      <c r="AI1025" s="74">
        <v>1.0</v>
      </c>
      <c r="AJ1025" s="74">
        <v>0.0</v>
      </c>
      <c r="AK1025" s="71" t="s">
        <v>123</v>
      </c>
      <c r="AL1025" s="71" t="s">
        <v>25</v>
      </c>
      <c r="AM1025" s="71" t="s">
        <v>25</v>
      </c>
      <c r="AN1025" s="71" t="s">
        <v>11274</v>
      </c>
      <c r="AO1025" s="71" t="s">
        <v>16</v>
      </c>
      <c r="AP1025" s="71" t="s">
        <v>11269</v>
      </c>
      <c r="AQ1025" s="71" t="s">
        <v>13</v>
      </c>
      <c r="AR1025" s="71" t="s">
        <v>11284</v>
      </c>
      <c r="AS1025" s="71" t="s">
        <v>23</v>
      </c>
      <c r="AT1025" s="71" t="s">
        <v>21</v>
      </c>
      <c r="AU1025" s="71" t="s">
        <v>21</v>
      </c>
      <c r="AV1025" s="71" t="s">
        <v>11273</v>
      </c>
      <c r="AW1025" s="71" t="s">
        <v>14</v>
      </c>
      <c r="AX1025" s="71" t="s">
        <v>11285</v>
      </c>
      <c r="AY1025" s="71" t="s">
        <v>19</v>
      </c>
      <c r="AZ1025" s="71" t="s">
        <v>11273</v>
      </c>
      <c r="BA1025" s="71" t="s">
        <v>14</v>
      </c>
      <c r="BB1025" s="71" t="s">
        <v>11274</v>
      </c>
      <c r="BC1025" s="71" t="s">
        <v>16</v>
      </c>
      <c r="BD1025" s="71" t="s">
        <v>11272</v>
      </c>
      <c r="BE1025" s="71" t="s">
        <v>18</v>
      </c>
      <c r="BF1025" s="71" t="s">
        <v>21</v>
      </c>
      <c r="BG1025" s="71" t="s">
        <v>21</v>
      </c>
      <c r="BH1025" s="71" t="s">
        <v>11314</v>
      </c>
      <c r="BI1025" s="71" t="s">
        <v>12</v>
      </c>
      <c r="BJ1025" s="71" t="s">
        <v>11270</v>
      </c>
      <c r="BK1025" s="71" t="s">
        <v>22</v>
      </c>
      <c r="BL1025" s="71" t="s">
        <v>24</v>
      </c>
      <c r="BM1025" s="71" t="s">
        <v>24</v>
      </c>
      <c r="BN1025" s="75" t="b">
        <v>0</v>
      </c>
      <c r="BO1025" s="75" t="b">
        <v>1</v>
      </c>
      <c r="BP1025" s="75" t="b">
        <v>1</v>
      </c>
      <c r="BQ1025" s="75" t="b">
        <v>0</v>
      </c>
      <c r="BR1025" s="75" t="b">
        <v>1</v>
      </c>
      <c r="BS1025" s="75" t="b">
        <v>0</v>
      </c>
    </row>
    <row r="1026" ht="18.0" customHeight="1">
      <c r="A1026" s="71" t="s">
        <v>17826</v>
      </c>
      <c r="B1026" s="72" t="s">
        <v>17827</v>
      </c>
      <c r="C1026" s="73">
        <v>45616.0</v>
      </c>
      <c r="D1026" s="73">
        <v>45744.0</v>
      </c>
      <c r="E1026" s="74">
        <v>128.0</v>
      </c>
      <c r="F1026" s="71" t="s">
        <v>34</v>
      </c>
      <c r="G1026" s="75" t="b">
        <v>1</v>
      </c>
      <c r="H1026" s="71" t="s">
        <v>2953</v>
      </c>
      <c r="I1026" s="71" t="s">
        <v>153</v>
      </c>
      <c r="J1026" s="71" t="s">
        <v>168</v>
      </c>
      <c r="K1026" s="71" t="s">
        <v>17828</v>
      </c>
      <c r="L1026" s="71" t="s">
        <v>93</v>
      </c>
      <c r="M1026" s="71" t="s">
        <v>11334</v>
      </c>
      <c r="N1026" s="73">
        <v>45594.0</v>
      </c>
      <c r="O1026" s="71" t="s">
        <v>13677</v>
      </c>
      <c r="P1026" s="71" t="s">
        <v>13678</v>
      </c>
      <c r="Q1026" s="71" t="s">
        <v>13679</v>
      </c>
      <c r="R1026" s="71" t="s">
        <v>17829</v>
      </c>
      <c r="S1026" s="71" t="s">
        <v>11782</v>
      </c>
      <c r="T1026" s="71" t="s">
        <v>11261</v>
      </c>
      <c r="U1026" s="71" t="s">
        <v>11261</v>
      </c>
      <c r="V1026" s="73">
        <v>45616.0</v>
      </c>
      <c r="W1026" s="74">
        <v>1.0</v>
      </c>
      <c r="X1026" s="74">
        <v>0.0</v>
      </c>
      <c r="Y1026" s="74" t="s">
        <v>11261</v>
      </c>
      <c r="Z1026" s="73" t="s">
        <v>11261</v>
      </c>
      <c r="AA1026" s="71" t="s">
        <v>105</v>
      </c>
      <c r="AB1026" s="71" t="s">
        <v>17830</v>
      </c>
      <c r="AC1026" s="74">
        <v>7.0</v>
      </c>
      <c r="AD1026" s="74">
        <v>1.0</v>
      </c>
      <c r="AE1026" s="74">
        <v>1.0</v>
      </c>
      <c r="AF1026" s="74">
        <v>1.0</v>
      </c>
      <c r="AG1026" s="74">
        <v>1.0</v>
      </c>
      <c r="AH1026" s="74">
        <v>1.0</v>
      </c>
      <c r="AI1026" s="74">
        <v>1.0</v>
      </c>
      <c r="AJ1026" s="74">
        <v>1.0</v>
      </c>
      <c r="AK1026" s="71" t="s">
        <v>181</v>
      </c>
      <c r="AL1026" s="71" t="s">
        <v>25</v>
      </c>
      <c r="AM1026" s="71" t="s">
        <v>25</v>
      </c>
      <c r="AN1026" s="71" t="s">
        <v>11274</v>
      </c>
      <c r="AO1026" s="71" t="s">
        <v>16</v>
      </c>
      <c r="AP1026" s="71" t="s">
        <v>11269</v>
      </c>
      <c r="AQ1026" s="71" t="s">
        <v>13</v>
      </c>
      <c r="AR1026" s="71" t="s">
        <v>11284</v>
      </c>
      <c r="AS1026" s="71" t="s">
        <v>23</v>
      </c>
      <c r="AT1026" s="71" t="s">
        <v>20</v>
      </c>
      <c r="AU1026" s="71" t="s">
        <v>20</v>
      </c>
      <c r="AV1026" s="71" t="s">
        <v>11273</v>
      </c>
      <c r="AW1026" s="71" t="s">
        <v>14</v>
      </c>
      <c r="AX1026" s="71" t="s">
        <v>11272</v>
      </c>
      <c r="AY1026" s="71" t="s">
        <v>18</v>
      </c>
      <c r="AZ1026" s="71" t="s">
        <v>11273</v>
      </c>
      <c r="BA1026" s="71" t="s">
        <v>14</v>
      </c>
      <c r="BB1026" s="71" t="s">
        <v>11274</v>
      </c>
      <c r="BC1026" s="71" t="s">
        <v>16</v>
      </c>
      <c r="BD1026" s="71" t="s">
        <v>11272</v>
      </c>
      <c r="BE1026" s="71" t="s">
        <v>18</v>
      </c>
      <c r="BF1026" s="71" t="s">
        <v>20</v>
      </c>
      <c r="BG1026" s="71" t="s">
        <v>20</v>
      </c>
      <c r="BH1026" s="71" t="s">
        <v>11269</v>
      </c>
      <c r="BI1026" s="71" t="s">
        <v>13</v>
      </c>
      <c r="BJ1026" s="71" t="s">
        <v>11284</v>
      </c>
      <c r="BK1026" s="71" t="s">
        <v>23</v>
      </c>
      <c r="BL1026" s="71" t="s">
        <v>25</v>
      </c>
      <c r="BM1026" s="71" t="s">
        <v>25</v>
      </c>
      <c r="BN1026" s="75" t="b">
        <v>1</v>
      </c>
      <c r="BO1026" s="75" t="b">
        <v>1</v>
      </c>
      <c r="BP1026" s="75" t="b">
        <v>1</v>
      </c>
      <c r="BQ1026" s="75" t="b">
        <v>1</v>
      </c>
      <c r="BR1026" s="75" t="b">
        <v>1</v>
      </c>
      <c r="BS1026" s="75" t="b">
        <v>1</v>
      </c>
    </row>
    <row r="1027" ht="18.0" customHeight="1">
      <c r="A1027" s="71" t="s">
        <v>17831</v>
      </c>
      <c r="B1027" s="72" t="s">
        <v>17832</v>
      </c>
      <c r="C1027" s="73">
        <v>45616.0</v>
      </c>
      <c r="D1027" s="73">
        <v>45891.0</v>
      </c>
      <c r="E1027" s="74">
        <v>275.0</v>
      </c>
      <c r="F1027" s="71" t="s">
        <v>34</v>
      </c>
      <c r="G1027" s="75" t="b">
        <v>1</v>
      </c>
      <c r="H1027" s="71" t="s">
        <v>2537</v>
      </c>
      <c r="I1027" s="71" t="s">
        <v>153</v>
      </c>
      <c r="J1027" s="71" t="s">
        <v>168</v>
      </c>
      <c r="K1027" s="71" t="s">
        <v>17833</v>
      </c>
      <c r="L1027" s="71" t="s">
        <v>93</v>
      </c>
      <c r="M1027" s="71" t="s">
        <v>11450</v>
      </c>
      <c r="N1027" s="73">
        <v>45588.0</v>
      </c>
      <c r="O1027" s="71" t="s">
        <v>17834</v>
      </c>
      <c r="P1027" s="71" t="s">
        <v>17835</v>
      </c>
      <c r="Q1027" s="71" t="s">
        <v>17836</v>
      </c>
      <c r="R1027" s="71" t="s">
        <v>12611</v>
      </c>
      <c r="S1027" s="71" t="s">
        <v>11330</v>
      </c>
      <c r="T1027" s="71" t="s">
        <v>11261</v>
      </c>
      <c r="U1027" s="71" t="s">
        <v>11261</v>
      </c>
      <c r="V1027" s="73">
        <v>45616.0</v>
      </c>
      <c r="W1027" s="74">
        <v>0.0</v>
      </c>
      <c r="X1027" s="74">
        <v>0.0</v>
      </c>
      <c r="Y1027" s="74" t="s">
        <v>11261</v>
      </c>
      <c r="Z1027" s="73" t="s">
        <v>11261</v>
      </c>
      <c r="AA1027" s="71" t="s">
        <v>105</v>
      </c>
      <c r="AB1027" s="71" t="s">
        <v>17837</v>
      </c>
      <c r="AC1027" s="74">
        <v>6.0</v>
      </c>
      <c r="AD1027" s="74">
        <v>1.0</v>
      </c>
      <c r="AE1027" s="74">
        <v>1.0</v>
      </c>
      <c r="AF1027" s="74">
        <v>1.0</v>
      </c>
      <c r="AG1027" s="74">
        <v>1.0</v>
      </c>
      <c r="AH1027" s="74">
        <v>1.0</v>
      </c>
      <c r="AI1027" s="74">
        <v>1.0</v>
      </c>
      <c r="AJ1027" s="74">
        <v>0.0</v>
      </c>
      <c r="AK1027" s="71" t="s">
        <v>149</v>
      </c>
      <c r="AL1027" s="71" t="s">
        <v>25</v>
      </c>
      <c r="AM1027" s="71" t="s">
        <v>25</v>
      </c>
      <c r="AN1027" s="71" t="s">
        <v>11268</v>
      </c>
      <c r="AO1027" s="71" t="s">
        <v>17</v>
      </c>
      <c r="AP1027" s="71" t="s">
        <v>11314</v>
      </c>
      <c r="AQ1027" s="71" t="s">
        <v>12</v>
      </c>
      <c r="AR1027" s="71" t="s">
        <v>11284</v>
      </c>
      <c r="AS1027" s="71" t="s">
        <v>23</v>
      </c>
      <c r="AT1027" s="71" t="s">
        <v>21</v>
      </c>
      <c r="AU1027" s="71" t="s">
        <v>21</v>
      </c>
      <c r="AV1027" s="71" t="s">
        <v>11273</v>
      </c>
      <c r="AW1027" s="71" t="s">
        <v>14</v>
      </c>
      <c r="AX1027" s="71" t="s">
        <v>11285</v>
      </c>
      <c r="AY1027" s="71" t="s">
        <v>19</v>
      </c>
      <c r="AZ1027" s="71" t="s">
        <v>11273</v>
      </c>
      <c r="BA1027" s="71" t="s">
        <v>14</v>
      </c>
      <c r="BB1027" s="71" t="s">
        <v>11268</v>
      </c>
      <c r="BC1027" s="71" t="s">
        <v>17</v>
      </c>
      <c r="BD1027" s="71" t="s">
        <v>11272</v>
      </c>
      <c r="BE1027" s="71" t="s">
        <v>18</v>
      </c>
      <c r="BF1027" s="71" t="s">
        <v>21</v>
      </c>
      <c r="BG1027" s="71" t="s">
        <v>21</v>
      </c>
      <c r="BH1027" s="71" t="s">
        <v>11314</v>
      </c>
      <c r="BI1027" s="71" t="s">
        <v>12</v>
      </c>
      <c r="BJ1027" s="71" t="s">
        <v>11284</v>
      </c>
      <c r="BK1027" s="71" t="s">
        <v>23</v>
      </c>
      <c r="BL1027" s="71" t="s">
        <v>25</v>
      </c>
      <c r="BM1027" s="71" t="s">
        <v>25</v>
      </c>
      <c r="BN1027" s="75" t="b">
        <v>1</v>
      </c>
      <c r="BO1027" s="75" t="b">
        <v>1</v>
      </c>
      <c r="BP1027" s="75" t="b">
        <v>1</v>
      </c>
      <c r="BQ1027" s="75" t="b">
        <v>0</v>
      </c>
      <c r="BR1027" s="75" t="b">
        <v>1</v>
      </c>
      <c r="BS1027" s="75" t="b">
        <v>1</v>
      </c>
    </row>
    <row r="1028" ht="18.0" customHeight="1">
      <c r="A1028" s="71" t="s">
        <v>17838</v>
      </c>
      <c r="B1028" s="72" t="s">
        <v>17839</v>
      </c>
      <c r="C1028" s="73">
        <v>45616.0</v>
      </c>
      <c r="D1028" s="73">
        <v>45675.0</v>
      </c>
      <c r="E1028" s="74">
        <v>59.0</v>
      </c>
      <c r="F1028" s="71" t="s">
        <v>151</v>
      </c>
      <c r="G1028" s="75" t="b">
        <v>0</v>
      </c>
      <c r="H1028" s="71" t="s">
        <v>11261</v>
      </c>
      <c r="I1028" s="71" t="s">
        <v>153</v>
      </c>
      <c r="J1028" s="71" t="s">
        <v>11261</v>
      </c>
      <c r="K1028" s="71" t="s">
        <v>17840</v>
      </c>
      <c r="L1028" s="71" t="s">
        <v>93</v>
      </c>
      <c r="M1028" s="71" t="s">
        <v>11656</v>
      </c>
      <c r="N1028" s="73">
        <v>45596.0</v>
      </c>
      <c r="O1028" s="71" t="s">
        <v>17841</v>
      </c>
      <c r="P1028" s="71" t="s">
        <v>17842</v>
      </c>
      <c r="Q1028" s="71" t="s">
        <v>17843</v>
      </c>
      <c r="R1028" s="71" t="s">
        <v>13990</v>
      </c>
      <c r="S1028" s="71" t="s">
        <v>11661</v>
      </c>
      <c r="T1028" s="71" t="s">
        <v>11261</v>
      </c>
      <c r="U1028" s="71" t="s">
        <v>11261</v>
      </c>
      <c r="V1028" s="73">
        <v>45616.0</v>
      </c>
      <c r="W1028" s="74">
        <v>2.0</v>
      </c>
      <c r="X1028" s="74">
        <v>0.0</v>
      </c>
      <c r="Y1028" s="74" t="s">
        <v>11261</v>
      </c>
      <c r="Z1028" s="73" t="s">
        <v>11261</v>
      </c>
      <c r="AA1028" s="71" t="s">
        <v>105</v>
      </c>
      <c r="AB1028" s="71" t="s">
        <v>11261</v>
      </c>
      <c r="AC1028" s="74">
        <v>5.0</v>
      </c>
      <c r="AD1028" s="74">
        <v>0.0</v>
      </c>
      <c r="AE1028" s="74">
        <v>1.0</v>
      </c>
      <c r="AF1028" s="74">
        <v>1.0</v>
      </c>
      <c r="AG1028" s="74">
        <v>1.0</v>
      </c>
      <c r="AH1028" s="74">
        <v>1.0</v>
      </c>
      <c r="AI1028" s="74">
        <v>0.0</v>
      </c>
      <c r="AJ1028" s="74">
        <v>1.0</v>
      </c>
      <c r="AK1028" s="71" t="s">
        <v>11261</v>
      </c>
      <c r="AL1028" s="71" t="s">
        <v>25</v>
      </c>
      <c r="AM1028" s="71" t="s">
        <v>25</v>
      </c>
      <c r="AN1028" s="71" t="s">
        <v>11274</v>
      </c>
      <c r="AO1028" s="71" t="s">
        <v>16</v>
      </c>
      <c r="AP1028" s="71" t="s">
        <v>11314</v>
      </c>
      <c r="AQ1028" s="71" t="s">
        <v>12</v>
      </c>
      <c r="AR1028" s="71" t="s">
        <v>11284</v>
      </c>
      <c r="AS1028" s="71" t="s">
        <v>23</v>
      </c>
      <c r="AT1028" s="71" t="s">
        <v>21</v>
      </c>
      <c r="AU1028" s="71" t="s">
        <v>21</v>
      </c>
      <c r="AV1028" s="71" t="s">
        <v>11273</v>
      </c>
      <c r="AW1028" s="71" t="s">
        <v>14</v>
      </c>
      <c r="AX1028" s="71" t="s">
        <v>11285</v>
      </c>
      <c r="AY1028" s="71" t="s">
        <v>19</v>
      </c>
      <c r="AZ1028" s="71" t="s">
        <v>11271</v>
      </c>
      <c r="BA1028" s="71" t="s">
        <v>15</v>
      </c>
      <c r="BB1028" s="71" t="s">
        <v>11274</v>
      </c>
      <c r="BC1028" s="71" t="s">
        <v>16</v>
      </c>
      <c r="BD1028" s="71" t="s">
        <v>11285</v>
      </c>
      <c r="BE1028" s="71" t="s">
        <v>19</v>
      </c>
      <c r="BF1028" s="71" t="s">
        <v>21</v>
      </c>
      <c r="BG1028" s="71" t="s">
        <v>21</v>
      </c>
      <c r="BH1028" s="71" t="s">
        <v>11314</v>
      </c>
      <c r="BI1028" s="71" t="s">
        <v>12</v>
      </c>
      <c r="BJ1028" s="71" t="s">
        <v>11284</v>
      </c>
      <c r="BK1028" s="71" t="s">
        <v>23</v>
      </c>
      <c r="BL1028" s="71" t="s">
        <v>24</v>
      </c>
      <c r="BM1028" s="71" t="s">
        <v>24</v>
      </c>
      <c r="BN1028" s="75" t="b">
        <v>0</v>
      </c>
      <c r="BO1028" s="75" t="b">
        <v>0</v>
      </c>
      <c r="BP1028" s="75" t="b">
        <v>1</v>
      </c>
      <c r="BQ1028" s="75" t="b">
        <v>1</v>
      </c>
      <c r="BR1028" s="75" t="b">
        <v>1</v>
      </c>
      <c r="BS1028" s="75" t="b">
        <v>1</v>
      </c>
    </row>
    <row r="1029" ht="18.0" customHeight="1">
      <c r="A1029" s="71" t="s">
        <v>17844</v>
      </c>
      <c r="B1029" s="72" t="s">
        <v>17845</v>
      </c>
      <c r="C1029" s="73">
        <v>45615.0</v>
      </c>
      <c r="D1029" s="73">
        <v>45664.0</v>
      </c>
      <c r="E1029" s="74">
        <v>49.0</v>
      </c>
      <c r="F1029" s="71" t="s">
        <v>151</v>
      </c>
      <c r="G1029" s="75" t="b">
        <v>0</v>
      </c>
      <c r="H1029" s="71" t="s">
        <v>954</v>
      </c>
      <c r="I1029" s="71" t="s">
        <v>153</v>
      </c>
      <c r="J1029" s="71" t="s">
        <v>168</v>
      </c>
      <c r="K1029" s="71" t="s">
        <v>17846</v>
      </c>
      <c r="L1029" s="71" t="s">
        <v>93</v>
      </c>
      <c r="M1029" s="71" t="s">
        <v>11450</v>
      </c>
      <c r="N1029" s="73">
        <v>45593.0</v>
      </c>
      <c r="O1029" s="71" t="s">
        <v>15570</v>
      </c>
      <c r="P1029" s="71" t="s">
        <v>15571</v>
      </c>
      <c r="Q1029" s="71" t="s">
        <v>15572</v>
      </c>
      <c r="R1029" s="71" t="s">
        <v>17600</v>
      </c>
      <c r="S1029" s="71" t="s">
        <v>11283</v>
      </c>
      <c r="T1029" s="71" t="s">
        <v>11261</v>
      </c>
      <c r="U1029" s="71" t="s">
        <v>11261</v>
      </c>
      <c r="V1029" s="73">
        <v>45615.0</v>
      </c>
      <c r="W1029" s="74">
        <v>3.0</v>
      </c>
      <c r="X1029" s="74">
        <v>0.0</v>
      </c>
      <c r="Y1029" s="74" t="s">
        <v>11261</v>
      </c>
      <c r="Z1029" s="73" t="s">
        <v>11261</v>
      </c>
      <c r="AA1029" s="71" t="s">
        <v>105</v>
      </c>
      <c r="AB1029" s="71" t="s">
        <v>17847</v>
      </c>
      <c r="AC1029" s="74">
        <v>4.0</v>
      </c>
      <c r="AD1029" s="74">
        <v>1.0</v>
      </c>
      <c r="AE1029" s="74">
        <v>1.0</v>
      </c>
      <c r="AF1029" s="74">
        <v>0.0</v>
      </c>
      <c r="AG1029" s="74">
        <v>0.0</v>
      </c>
      <c r="AH1029" s="74">
        <v>1.0</v>
      </c>
      <c r="AI1029" s="74">
        <v>1.0</v>
      </c>
      <c r="AJ1029" s="74">
        <v>0.0</v>
      </c>
      <c r="AK1029" s="71" t="s">
        <v>149</v>
      </c>
      <c r="AL1029" s="71" t="s">
        <v>25</v>
      </c>
      <c r="AM1029" s="71" t="s">
        <v>25</v>
      </c>
      <c r="AN1029" s="71" t="s">
        <v>11268</v>
      </c>
      <c r="AO1029" s="71" t="s">
        <v>17</v>
      </c>
      <c r="AP1029" s="71" t="s">
        <v>11314</v>
      </c>
      <c r="AQ1029" s="71" t="s">
        <v>12</v>
      </c>
      <c r="AR1029" s="71" t="s">
        <v>11284</v>
      </c>
      <c r="AS1029" s="71" t="s">
        <v>23</v>
      </c>
      <c r="AT1029" s="71" t="s">
        <v>20</v>
      </c>
      <c r="AU1029" s="71" t="s">
        <v>20</v>
      </c>
      <c r="AV1029" s="71" t="s">
        <v>11273</v>
      </c>
      <c r="AW1029" s="71" t="s">
        <v>14</v>
      </c>
      <c r="AX1029" s="71" t="s">
        <v>11285</v>
      </c>
      <c r="AY1029" s="71" t="s">
        <v>19</v>
      </c>
      <c r="AZ1029" s="71" t="s">
        <v>11273</v>
      </c>
      <c r="BA1029" s="71" t="s">
        <v>14</v>
      </c>
      <c r="BB1029" s="71" t="s">
        <v>11268</v>
      </c>
      <c r="BC1029" s="71" t="s">
        <v>17</v>
      </c>
      <c r="BD1029" s="71" t="s">
        <v>11272</v>
      </c>
      <c r="BE1029" s="71" t="s">
        <v>18</v>
      </c>
      <c r="BF1029" s="71" t="s">
        <v>20</v>
      </c>
      <c r="BG1029" s="71" t="s">
        <v>20</v>
      </c>
      <c r="BH1029" s="71" t="s">
        <v>11269</v>
      </c>
      <c r="BI1029" s="71" t="s">
        <v>13</v>
      </c>
      <c r="BJ1029" s="71" t="s">
        <v>11270</v>
      </c>
      <c r="BK1029" s="71" t="s">
        <v>22</v>
      </c>
      <c r="BL1029" s="71" t="s">
        <v>25</v>
      </c>
      <c r="BM1029" s="71" t="s">
        <v>25</v>
      </c>
      <c r="BN1029" s="75" t="b">
        <v>1</v>
      </c>
      <c r="BO1029" s="75" t="b">
        <v>1</v>
      </c>
      <c r="BP1029" s="75" t="b">
        <v>1</v>
      </c>
      <c r="BQ1029" s="75" t="b">
        <v>0</v>
      </c>
      <c r="BR1029" s="75" t="b">
        <v>1</v>
      </c>
      <c r="BS1029" s="75" t="b">
        <v>0</v>
      </c>
    </row>
    <row r="1030" ht="18.0" customHeight="1">
      <c r="A1030" s="71" t="s">
        <v>17848</v>
      </c>
      <c r="B1030" s="72" t="s">
        <v>17849</v>
      </c>
      <c r="C1030" s="73">
        <v>45615.0</v>
      </c>
      <c r="D1030" s="73" t="s">
        <v>11261</v>
      </c>
      <c r="E1030" s="74">
        <v>286.0</v>
      </c>
      <c r="F1030" s="71" t="s">
        <v>34</v>
      </c>
      <c r="G1030" s="75" t="b">
        <v>1</v>
      </c>
      <c r="H1030" s="71" t="s">
        <v>11261</v>
      </c>
      <c r="I1030" s="71" t="s">
        <v>91</v>
      </c>
      <c r="J1030" s="71" t="s">
        <v>11261</v>
      </c>
      <c r="K1030" s="71" t="s">
        <v>17850</v>
      </c>
      <c r="L1030" s="71" t="s">
        <v>11306</v>
      </c>
      <c r="M1030" s="71" t="s">
        <v>17851</v>
      </c>
      <c r="N1030" s="73">
        <v>45579.0</v>
      </c>
      <c r="O1030" s="71" t="s">
        <v>17852</v>
      </c>
      <c r="P1030" s="71" t="s">
        <v>17853</v>
      </c>
      <c r="Q1030" s="71" t="s">
        <v>17854</v>
      </c>
      <c r="R1030" s="71" t="s">
        <v>17855</v>
      </c>
      <c r="S1030" s="71" t="s">
        <v>11661</v>
      </c>
      <c r="T1030" s="71" t="s">
        <v>11261</v>
      </c>
      <c r="U1030" s="71" t="s">
        <v>11261</v>
      </c>
      <c r="V1030" s="73">
        <v>45615.0</v>
      </c>
      <c r="W1030" s="74">
        <v>1.0</v>
      </c>
      <c r="X1030" s="74">
        <v>0.0</v>
      </c>
      <c r="Y1030" s="74" t="s">
        <v>11261</v>
      </c>
      <c r="Z1030" s="73" t="s">
        <v>11261</v>
      </c>
      <c r="AA1030" s="71" t="s">
        <v>283</v>
      </c>
      <c r="AB1030" s="71" t="s">
        <v>11261</v>
      </c>
      <c r="AC1030" s="74">
        <v>5.0</v>
      </c>
      <c r="AD1030" s="74">
        <v>1.0</v>
      </c>
      <c r="AE1030" s="74">
        <v>1.0</v>
      </c>
      <c r="AF1030" s="74">
        <v>1.0</v>
      </c>
      <c r="AG1030" s="74">
        <v>1.0</v>
      </c>
      <c r="AH1030" s="74">
        <v>0.0</v>
      </c>
      <c r="AI1030" s="74">
        <v>1.0</v>
      </c>
      <c r="AJ1030" s="74">
        <v>0.0</v>
      </c>
      <c r="AK1030" s="71" t="s">
        <v>149</v>
      </c>
      <c r="AL1030" s="71" t="s">
        <v>25</v>
      </c>
      <c r="AM1030" s="71" t="s">
        <v>25</v>
      </c>
      <c r="AN1030" s="71" t="s">
        <v>11268</v>
      </c>
      <c r="AO1030" s="71" t="s">
        <v>17</v>
      </c>
      <c r="AP1030" s="71" t="s">
        <v>11269</v>
      </c>
      <c r="AQ1030" s="71" t="s">
        <v>13</v>
      </c>
      <c r="AR1030" s="71" t="s">
        <v>11270</v>
      </c>
      <c r="AS1030" s="71" t="s">
        <v>22</v>
      </c>
      <c r="AT1030" s="71" t="s">
        <v>20</v>
      </c>
      <c r="AU1030" s="71" t="s">
        <v>20</v>
      </c>
      <c r="AV1030" s="71" t="s">
        <v>11273</v>
      </c>
      <c r="AW1030" s="71" t="s">
        <v>14</v>
      </c>
      <c r="AX1030" s="71" t="s">
        <v>11285</v>
      </c>
      <c r="AY1030" s="71" t="s">
        <v>19</v>
      </c>
      <c r="AZ1030" s="71" t="s">
        <v>11273</v>
      </c>
      <c r="BA1030" s="71" t="s">
        <v>14</v>
      </c>
      <c r="BB1030" s="71" t="s">
        <v>11268</v>
      </c>
      <c r="BC1030" s="71" t="s">
        <v>17</v>
      </c>
      <c r="BD1030" s="71" t="s">
        <v>11272</v>
      </c>
      <c r="BE1030" s="71" t="s">
        <v>18</v>
      </c>
      <c r="BF1030" s="71" t="s">
        <v>21</v>
      </c>
      <c r="BG1030" s="71" t="s">
        <v>21</v>
      </c>
      <c r="BH1030" s="71" t="s">
        <v>11269</v>
      </c>
      <c r="BI1030" s="71" t="s">
        <v>13</v>
      </c>
      <c r="BJ1030" s="71" t="s">
        <v>11270</v>
      </c>
      <c r="BK1030" s="71" t="s">
        <v>22</v>
      </c>
      <c r="BL1030" s="71" t="s">
        <v>25</v>
      </c>
      <c r="BM1030" s="71" t="s">
        <v>25</v>
      </c>
      <c r="BN1030" s="75" t="b">
        <v>1</v>
      </c>
      <c r="BO1030" s="75" t="b">
        <v>1</v>
      </c>
      <c r="BP1030" s="75" t="b">
        <v>0</v>
      </c>
      <c r="BQ1030" s="75" t="b">
        <v>0</v>
      </c>
      <c r="BR1030" s="75" t="b">
        <v>1</v>
      </c>
      <c r="BS1030" s="75" t="b">
        <v>1</v>
      </c>
    </row>
    <row r="1031" ht="18.0" customHeight="1">
      <c r="A1031" s="71" t="s">
        <v>17856</v>
      </c>
      <c r="B1031" s="72" t="s">
        <v>17857</v>
      </c>
      <c r="C1031" s="73">
        <v>45615.0</v>
      </c>
      <c r="D1031" s="73">
        <v>45695.0</v>
      </c>
      <c r="E1031" s="74">
        <v>80.0</v>
      </c>
      <c r="F1031" s="71" t="s">
        <v>151</v>
      </c>
      <c r="G1031" s="75" t="b">
        <v>0</v>
      </c>
      <c r="H1031" s="71" t="s">
        <v>152</v>
      </c>
      <c r="I1031" s="71" t="s">
        <v>153</v>
      </c>
      <c r="J1031" s="71" t="s">
        <v>168</v>
      </c>
      <c r="K1031" s="71" t="s">
        <v>17858</v>
      </c>
      <c r="L1031" s="71" t="s">
        <v>93</v>
      </c>
      <c r="M1031" s="71" t="s">
        <v>11450</v>
      </c>
      <c r="N1031" s="73">
        <v>45586.0</v>
      </c>
      <c r="O1031" s="71" t="s">
        <v>17859</v>
      </c>
      <c r="P1031" s="71" t="s">
        <v>17860</v>
      </c>
      <c r="Q1031" s="71" t="s">
        <v>17861</v>
      </c>
      <c r="R1031" s="71" t="s">
        <v>12760</v>
      </c>
      <c r="S1031" s="71" t="s">
        <v>11564</v>
      </c>
      <c r="T1031" s="71" t="s">
        <v>11261</v>
      </c>
      <c r="U1031" s="71" t="s">
        <v>11261</v>
      </c>
      <c r="V1031" s="73">
        <v>45615.0</v>
      </c>
      <c r="W1031" s="74">
        <v>1.0</v>
      </c>
      <c r="X1031" s="74">
        <v>0.0</v>
      </c>
      <c r="Y1031" s="74" t="s">
        <v>11261</v>
      </c>
      <c r="Z1031" s="73" t="s">
        <v>11261</v>
      </c>
      <c r="AA1031" s="71" t="s">
        <v>105</v>
      </c>
      <c r="AB1031" s="71" t="s">
        <v>17862</v>
      </c>
      <c r="AC1031" s="74">
        <v>3.0</v>
      </c>
      <c r="AD1031" s="74">
        <v>1.0</v>
      </c>
      <c r="AE1031" s="74">
        <v>1.0</v>
      </c>
      <c r="AF1031" s="74">
        <v>1.0</v>
      </c>
      <c r="AG1031" s="74">
        <v>0.0</v>
      </c>
      <c r="AH1031" s="74">
        <v>0.0</v>
      </c>
      <c r="AI1031" s="74">
        <v>0.0</v>
      </c>
      <c r="AJ1031" s="74">
        <v>0.0</v>
      </c>
      <c r="AK1031" s="71" t="s">
        <v>250</v>
      </c>
      <c r="AL1031" s="71" t="s">
        <v>25</v>
      </c>
      <c r="AM1031" s="71" t="s">
        <v>25</v>
      </c>
      <c r="AN1031" s="71" t="s">
        <v>11268</v>
      </c>
      <c r="AO1031" s="71" t="s">
        <v>17</v>
      </c>
      <c r="AP1031" s="71" t="s">
        <v>11314</v>
      </c>
      <c r="AQ1031" s="71" t="s">
        <v>12</v>
      </c>
      <c r="AR1031" s="71" t="s">
        <v>11284</v>
      </c>
      <c r="AS1031" s="71" t="s">
        <v>23</v>
      </c>
      <c r="AT1031" s="71" t="s">
        <v>21</v>
      </c>
      <c r="AU1031" s="71" t="s">
        <v>21</v>
      </c>
      <c r="AV1031" s="71" t="s">
        <v>11273</v>
      </c>
      <c r="AW1031" s="71" t="s">
        <v>14</v>
      </c>
      <c r="AX1031" s="71" t="s">
        <v>11285</v>
      </c>
      <c r="AY1031" s="71" t="s">
        <v>19</v>
      </c>
      <c r="AZ1031" s="71" t="s">
        <v>11271</v>
      </c>
      <c r="BA1031" s="71" t="s">
        <v>15</v>
      </c>
      <c r="BB1031" s="71" t="s">
        <v>11268</v>
      </c>
      <c r="BC1031" s="71" t="s">
        <v>17</v>
      </c>
      <c r="BD1031" s="71" t="s">
        <v>11272</v>
      </c>
      <c r="BE1031" s="71" t="s">
        <v>18</v>
      </c>
      <c r="BF1031" s="71" t="s">
        <v>20</v>
      </c>
      <c r="BG1031" s="71" t="s">
        <v>20</v>
      </c>
      <c r="BH1031" s="71" t="s">
        <v>11314</v>
      </c>
      <c r="BI1031" s="71" t="s">
        <v>12</v>
      </c>
      <c r="BJ1031" s="71" t="s">
        <v>11270</v>
      </c>
      <c r="BK1031" s="71" t="s">
        <v>22</v>
      </c>
      <c r="BL1031" s="71" t="s">
        <v>25</v>
      </c>
      <c r="BM1031" s="71" t="s">
        <v>25</v>
      </c>
      <c r="BN1031" s="75" t="b">
        <v>1</v>
      </c>
      <c r="BO1031" s="75" t="b">
        <v>0</v>
      </c>
      <c r="BP1031" s="75" t="b">
        <v>0</v>
      </c>
      <c r="BQ1031" s="75" t="b">
        <v>0</v>
      </c>
      <c r="BR1031" s="75" t="b">
        <v>1</v>
      </c>
      <c r="BS1031" s="75" t="b">
        <v>0</v>
      </c>
    </row>
    <row r="1032" ht="18.0" customHeight="1">
      <c r="A1032" s="71" t="s">
        <v>17863</v>
      </c>
      <c r="B1032" s="72" t="s">
        <v>17864</v>
      </c>
      <c r="C1032" s="73">
        <v>45615.0</v>
      </c>
      <c r="D1032" s="73" t="s">
        <v>11261</v>
      </c>
      <c r="E1032" s="74">
        <v>286.0</v>
      </c>
      <c r="F1032" s="71" t="s">
        <v>34</v>
      </c>
      <c r="G1032" s="75" t="b">
        <v>1</v>
      </c>
      <c r="H1032" s="71" t="s">
        <v>11261</v>
      </c>
      <c r="I1032" s="71" t="s">
        <v>91</v>
      </c>
      <c r="J1032" s="71" t="s">
        <v>11261</v>
      </c>
      <c r="K1032" s="71" t="s">
        <v>17865</v>
      </c>
      <c r="L1032" s="71" t="s">
        <v>93</v>
      </c>
      <c r="M1032" s="71" t="s">
        <v>11450</v>
      </c>
      <c r="N1032" s="73">
        <v>45601.0</v>
      </c>
      <c r="O1032" s="71" t="s">
        <v>17866</v>
      </c>
      <c r="P1032" s="71" t="s">
        <v>17867</v>
      </c>
      <c r="Q1032" s="71" t="s">
        <v>17868</v>
      </c>
      <c r="R1032" s="71" t="s">
        <v>17825</v>
      </c>
      <c r="S1032" s="71" t="s">
        <v>11283</v>
      </c>
      <c r="T1032" s="71" t="s">
        <v>11261</v>
      </c>
      <c r="U1032" s="71" t="s">
        <v>11261</v>
      </c>
      <c r="V1032" s="73">
        <v>45643.0</v>
      </c>
      <c r="W1032" s="74">
        <v>1.0</v>
      </c>
      <c r="X1032" s="74">
        <v>0.0</v>
      </c>
      <c r="Y1032" s="74" t="s">
        <v>11261</v>
      </c>
      <c r="Z1032" s="73" t="s">
        <v>11261</v>
      </c>
      <c r="AA1032" s="71" t="s">
        <v>105</v>
      </c>
      <c r="AB1032" s="71" t="s">
        <v>11261</v>
      </c>
      <c r="AC1032" s="74">
        <v>2.0</v>
      </c>
      <c r="AD1032" s="74">
        <v>1.0</v>
      </c>
      <c r="AE1032" s="74">
        <v>0.0</v>
      </c>
      <c r="AF1032" s="74">
        <v>0.0</v>
      </c>
      <c r="AG1032" s="74">
        <v>0.0</v>
      </c>
      <c r="AH1032" s="74">
        <v>0.0</v>
      </c>
      <c r="AI1032" s="74">
        <v>0.0</v>
      </c>
      <c r="AJ1032" s="74">
        <v>1.0</v>
      </c>
      <c r="AK1032" s="71" t="s">
        <v>123</v>
      </c>
      <c r="AL1032" s="71" t="s">
        <v>25</v>
      </c>
      <c r="AM1032" s="71" t="s">
        <v>25</v>
      </c>
      <c r="AN1032" s="71" t="s">
        <v>11268</v>
      </c>
      <c r="AO1032" s="71" t="s">
        <v>17</v>
      </c>
      <c r="AP1032" s="71" t="s">
        <v>11269</v>
      </c>
      <c r="AQ1032" s="71" t="s">
        <v>13</v>
      </c>
      <c r="AR1032" s="71" t="s">
        <v>11284</v>
      </c>
      <c r="AS1032" s="71" t="s">
        <v>23</v>
      </c>
      <c r="AT1032" s="71" t="s">
        <v>21</v>
      </c>
      <c r="AU1032" s="71" t="s">
        <v>21</v>
      </c>
      <c r="AV1032" s="71" t="s">
        <v>11273</v>
      </c>
      <c r="AW1032" s="71" t="s">
        <v>14</v>
      </c>
      <c r="AX1032" s="71" t="s">
        <v>11285</v>
      </c>
      <c r="AY1032" s="71" t="s">
        <v>19</v>
      </c>
      <c r="AZ1032" s="71" t="s">
        <v>11271</v>
      </c>
      <c r="BA1032" s="71" t="s">
        <v>15</v>
      </c>
      <c r="BB1032" s="71" t="s">
        <v>11274</v>
      </c>
      <c r="BC1032" s="71" t="s">
        <v>16</v>
      </c>
      <c r="BD1032" s="71" t="s">
        <v>11285</v>
      </c>
      <c r="BE1032" s="71" t="s">
        <v>19</v>
      </c>
      <c r="BF1032" s="71" t="s">
        <v>20</v>
      </c>
      <c r="BG1032" s="71" t="s">
        <v>20</v>
      </c>
      <c r="BH1032" s="71" t="s">
        <v>11314</v>
      </c>
      <c r="BI1032" s="71" t="s">
        <v>12</v>
      </c>
      <c r="BJ1032" s="71" t="s">
        <v>11270</v>
      </c>
      <c r="BK1032" s="71" t="s">
        <v>22</v>
      </c>
      <c r="BL1032" s="71" t="s">
        <v>25</v>
      </c>
      <c r="BM1032" s="71" t="s">
        <v>25</v>
      </c>
      <c r="BN1032" s="75" t="b">
        <v>1</v>
      </c>
      <c r="BO1032" s="75" t="b">
        <v>0</v>
      </c>
      <c r="BP1032" s="75" t="b">
        <v>0</v>
      </c>
      <c r="BQ1032" s="75" t="b">
        <v>1</v>
      </c>
      <c r="BR1032" s="75" t="b">
        <v>0</v>
      </c>
      <c r="BS1032" s="75" t="b">
        <v>0</v>
      </c>
    </row>
    <row r="1033" ht="18.0" customHeight="1">
      <c r="A1033" s="71" t="s">
        <v>17869</v>
      </c>
      <c r="B1033" s="72" t="s">
        <v>17870</v>
      </c>
      <c r="C1033" s="73">
        <v>45615.0</v>
      </c>
      <c r="D1033" s="73" t="s">
        <v>11261</v>
      </c>
      <c r="E1033" s="74">
        <v>286.0</v>
      </c>
      <c r="F1033" s="71" t="s">
        <v>34</v>
      </c>
      <c r="G1033" s="75" t="b">
        <v>1</v>
      </c>
      <c r="H1033" s="71" t="s">
        <v>11261</v>
      </c>
      <c r="I1033" s="71" t="s">
        <v>91</v>
      </c>
      <c r="J1033" s="71" t="s">
        <v>11261</v>
      </c>
      <c r="K1033" s="71" t="s">
        <v>17871</v>
      </c>
      <c r="L1033" s="71" t="s">
        <v>93</v>
      </c>
      <c r="M1033" s="71" t="s">
        <v>11307</v>
      </c>
      <c r="N1033" s="73">
        <v>45383.0</v>
      </c>
      <c r="O1033" s="71" t="s">
        <v>10341</v>
      </c>
      <c r="P1033" s="71" t="s">
        <v>17872</v>
      </c>
      <c r="Q1033" s="71" t="s">
        <v>17873</v>
      </c>
      <c r="R1033" s="71" t="s">
        <v>11816</v>
      </c>
      <c r="S1033" s="71" t="s">
        <v>11283</v>
      </c>
      <c r="T1033" s="71" t="s">
        <v>11261</v>
      </c>
      <c r="U1033" s="71" t="s">
        <v>11261</v>
      </c>
      <c r="V1033" s="73">
        <v>45394.0</v>
      </c>
      <c r="W1033" s="74">
        <v>2.0</v>
      </c>
      <c r="X1033" s="74">
        <v>1.0</v>
      </c>
      <c r="Y1033" s="74" t="s">
        <v>11261</v>
      </c>
      <c r="Z1033" s="73" t="s">
        <v>11261</v>
      </c>
      <c r="AA1033" s="71" t="s">
        <v>105</v>
      </c>
      <c r="AB1033" s="71" t="s">
        <v>11261</v>
      </c>
      <c r="AC1033" s="74">
        <v>4.0</v>
      </c>
      <c r="AD1033" s="74">
        <v>0.0</v>
      </c>
      <c r="AE1033" s="74">
        <v>1.0</v>
      </c>
      <c r="AF1033" s="74">
        <v>1.0</v>
      </c>
      <c r="AG1033" s="74">
        <v>0.0</v>
      </c>
      <c r="AH1033" s="74">
        <v>1.0</v>
      </c>
      <c r="AI1033" s="74">
        <v>0.0</v>
      </c>
      <c r="AJ1033" s="74">
        <v>1.0</v>
      </c>
      <c r="AK1033" s="71" t="s">
        <v>123</v>
      </c>
      <c r="AL1033" s="71" t="s">
        <v>25</v>
      </c>
      <c r="AM1033" s="71" t="s">
        <v>25</v>
      </c>
      <c r="AN1033" s="71" t="s">
        <v>11274</v>
      </c>
      <c r="AO1033" s="71" t="s">
        <v>16</v>
      </c>
      <c r="AP1033" s="71" t="s">
        <v>11314</v>
      </c>
      <c r="AQ1033" s="71" t="s">
        <v>12</v>
      </c>
      <c r="AR1033" s="71" t="s">
        <v>11284</v>
      </c>
      <c r="AS1033" s="71" t="s">
        <v>23</v>
      </c>
      <c r="AT1033" s="71" t="s">
        <v>20</v>
      </c>
      <c r="AU1033" s="71" t="s">
        <v>20</v>
      </c>
      <c r="AV1033" s="71" t="s">
        <v>11273</v>
      </c>
      <c r="AW1033" s="71" t="s">
        <v>14</v>
      </c>
      <c r="AX1033" s="71" t="s">
        <v>11285</v>
      </c>
      <c r="AY1033" s="71" t="s">
        <v>19</v>
      </c>
      <c r="AZ1033" s="71" t="s">
        <v>11271</v>
      </c>
      <c r="BA1033" s="71" t="s">
        <v>15</v>
      </c>
      <c r="BB1033" s="71" t="s">
        <v>11274</v>
      </c>
      <c r="BC1033" s="71" t="s">
        <v>16</v>
      </c>
      <c r="BD1033" s="71" t="s">
        <v>11285</v>
      </c>
      <c r="BE1033" s="71" t="s">
        <v>19</v>
      </c>
      <c r="BF1033" s="71" t="s">
        <v>20</v>
      </c>
      <c r="BG1033" s="71" t="s">
        <v>20</v>
      </c>
      <c r="BH1033" s="71" t="s">
        <v>11314</v>
      </c>
      <c r="BI1033" s="71" t="s">
        <v>12</v>
      </c>
      <c r="BJ1033" s="71" t="s">
        <v>11270</v>
      </c>
      <c r="BK1033" s="71" t="s">
        <v>22</v>
      </c>
      <c r="BL1033" s="71" t="s">
        <v>24</v>
      </c>
      <c r="BM1033" s="71" t="s">
        <v>24</v>
      </c>
      <c r="BN1033" s="75" t="b">
        <v>0</v>
      </c>
      <c r="BO1033" s="75" t="b">
        <v>0</v>
      </c>
      <c r="BP1033" s="75" t="b">
        <v>1</v>
      </c>
      <c r="BQ1033" s="75" t="b">
        <v>1</v>
      </c>
      <c r="BR1033" s="75" t="b">
        <v>1</v>
      </c>
      <c r="BS1033" s="75" t="b">
        <v>0</v>
      </c>
    </row>
    <row r="1034" ht="18.0" customHeight="1">
      <c r="A1034" s="71" t="s">
        <v>17874</v>
      </c>
      <c r="B1034" s="72" t="s">
        <v>17875</v>
      </c>
      <c r="C1034" s="73">
        <v>45615.0</v>
      </c>
      <c r="D1034" s="73">
        <v>45702.0</v>
      </c>
      <c r="E1034" s="74">
        <v>87.0</v>
      </c>
      <c r="F1034" s="71" t="s">
        <v>151</v>
      </c>
      <c r="G1034" s="75" t="b">
        <v>0</v>
      </c>
      <c r="H1034" s="71" t="s">
        <v>1130</v>
      </c>
      <c r="I1034" s="71" t="s">
        <v>153</v>
      </c>
      <c r="J1034" s="71" t="s">
        <v>168</v>
      </c>
      <c r="K1034" s="71" t="s">
        <v>17876</v>
      </c>
      <c r="L1034" s="71" t="s">
        <v>93</v>
      </c>
      <c r="M1034" s="71" t="s">
        <v>11450</v>
      </c>
      <c r="N1034" s="73">
        <v>45595.0</v>
      </c>
      <c r="O1034" s="71" t="s">
        <v>17877</v>
      </c>
      <c r="P1034" s="71" t="s">
        <v>17877</v>
      </c>
      <c r="Q1034" s="71" t="s">
        <v>17878</v>
      </c>
      <c r="R1034" s="71" t="s">
        <v>17879</v>
      </c>
      <c r="S1034" s="71" t="s">
        <v>15655</v>
      </c>
      <c r="T1034" s="71" t="s">
        <v>11261</v>
      </c>
      <c r="U1034" s="71" t="s">
        <v>11261</v>
      </c>
      <c r="V1034" s="73">
        <v>45615.0</v>
      </c>
      <c r="W1034" s="74">
        <v>1.0</v>
      </c>
      <c r="X1034" s="74">
        <v>0.0</v>
      </c>
      <c r="Y1034" s="74" t="s">
        <v>11261</v>
      </c>
      <c r="Z1034" s="73" t="s">
        <v>11261</v>
      </c>
      <c r="AA1034" s="71" t="s">
        <v>105</v>
      </c>
      <c r="AB1034" s="71" t="s">
        <v>17880</v>
      </c>
      <c r="AC1034" s="74">
        <v>3.0</v>
      </c>
      <c r="AD1034" s="74">
        <v>1.0</v>
      </c>
      <c r="AE1034" s="74">
        <v>0.0</v>
      </c>
      <c r="AF1034" s="74">
        <v>0.0</v>
      </c>
      <c r="AG1034" s="74">
        <v>0.0</v>
      </c>
      <c r="AH1034" s="74">
        <v>0.0</v>
      </c>
      <c r="AI1034" s="74">
        <v>1.0</v>
      </c>
      <c r="AJ1034" s="74">
        <v>1.0</v>
      </c>
      <c r="AK1034" s="71" t="s">
        <v>123</v>
      </c>
      <c r="AL1034" s="71" t="s">
        <v>25</v>
      </c>
      <c r="AM1034" s="71" t="s">
        <v>25</v>
      </c>
      <c r="AN1034" s="71" t="s">
        <v>11268</v>
      </c>
      <c r="AO1034" s="71" t="s">
        <v>17</v>
      </c>
      <c r="AP1034" s="71" t="s">
        <v>11314</v>
      </c>
      <c r="AQ1034" s="71" t="s">
        <v>12</v>
      </c>
      <c r="AR1034" s="71" t="s">
        <v>11284</v>
      </c>
      <c r="AS1034" s="71" t="s">
        <v>23</v>
      </c>
      <c r="AT1034" s="71" t="s">
        <v>20</v>
      </c>
      <c r="AU1034" s="71" t="s">
        <v>20</v>
      </c>
      <c r="AV1034" s="71" t="s">
        <v>11273</v>
      </c>
      <c r="AW1034" s="71" t="s">
        <v>14</v>
      </c>
      <c r="AX1034" s="71" t="s">
        <v>11285</v>
      </c>
      <c r="AY1034" s="71" t="s">
        <v>19</v>
      </c>
      <c r="AZ1034" s="71" t="s">
        <v>11273</v>
      </c>
      <c r="BA1034" s="71" t="s">
        <v>14</v>
      </c>
      <c r="BB1034" s="71" t="s">
        <v>11274</v>
      </c>
      <c r="BC1034" s="71" t="s">
        <v>16</v>
      </c>
      <c r="BD1034" s="71" t="s">
        <v>11285</v>
      </c>
      <c r="BE1034" s="71" t="s">
        <v>19</v>
      </c>
      <c r="BF1034" s="71" t="s">
        <v>21</v>
      </c>
      <c r="BG1034" s="71" t="s">
        <v>21</v>
      </c>
      <c r="BH1034" s="71" t="s">
        <v>11269</v>
      </c>
      <c r="BI1034" s="71" t="s">
        <v>13</v>
      </c>
      <c r="BJ1034" s="71" t="s">
        <v>11270</v>
      </c>
      <c r="BK1034" s="71" t="s">
        <v>22</v>
      </c>
      <c r="BL1034" s="71" t="s">
        <v>25</v>
      </c>
      <c r="BM1034" s="71" t="s">
        <v>25</v>
      </c>
      <c r="BN1034" s="75" t="b">
        <v>1</v>
      </c>
      <c r="BO1034" s="75" t="b">
        <v>1</v>
      </c>
      <c r="BP1034" s="75" t="b">
        <v>0</v>
      </c>
      <c r="BQ1034" s="75" t="b">
        <v>1</v>
      </c>
      <c r="BR1034" s="75" t="b">
        <v>0</v>
      </c>
      <c r="BS1034" s="75" t="b">
        <v>0</v>
      </c>
    </row>
    <row r="1035" ht="18.0" customHeight="1">
      <c r="A1035" s="71" t="s">
        <v>17881</v>
      </c>
      <c r="B1035" s="72" t="s">
        <v>17882</v>
      </c>
      <c r="C1035" s="73">
        <v>45615.0</v>
      </c>
      <c r="D1035" s="73">
        <v>45615.0</v>
      </c>
      <c r="E1035" s="74">
        <v>0.0</v>
      </c>
      <c r="F1035" s="71" t="s">
        <v>151</v>
      </c>
      <c r="G1035" s="75" t="b">
        <v>0</v>
      </c>
      <c r="H1035" s="71" t="s">
        <v>1090</v>
      </c>
      <c r="I1035" s="71" t="s">
        <v>153</v>
      </c>
      <c r="J1035" s="71" t="s">
        <v>154</v>
      </c>
      <c r="K1035" s="71" t="s">
        <v>17883</v>
      </c>
      <c r="L1035" s="71" t="s">
        <v>93</v>
      </c>
      <c r="M1035" s="71" t="s">
        <v>11374</v>
      </c>
      <c r="N1035" s="73">
        <v>45596.0</v>
      </c>
      <c r="O1035" s="71" t="s">
        <v>17884</v>
      </c>
      <c r="P1035" s="71" t="s">
        <v>17884</v>
      </c>
      <c r="Q1035" s="71" t="s">
        <v>17885</v>
      </c>
      <c r="R1035" s="71" t="s">
        <v>12611</v>
      </c>
      <c r="S1035" s="71" t="s">
        <v>11330</v>
      </c>
      <c r="T1035" s="71" t="s">
        <v>11261</v>
      </c>
      <c r="U1035" s="71" t="s">
        <v>11261</v>
      </c>
      <c r="V1035" s="73">
        <v>45616.0</v>
      </c>
      <c r="W1035" s="74">
        <v>1.0</v>
      </c>
      <c r="X1035" s="74">
        <v>0.0</v>
      </c>
      <c r="Y1035" s="74" t="s">
        <v>11261</v>
      </c>
      <c r="Z1035" s="73" t="s">
        <v>11261</v>
      </c>
      <c r="AA1035" s="71" t="s">
        <v>105</v>
      </c>
      <c r="AB1035" s="71" t="s">
        <v>17886</v>
      </c>
      <c r="AC1035" s="74">
        <v>3.0</v>
      </c>
      <c r="AD1035" s="74">
        <v>0.0</v>
      </c>
      <c r="AE1035" s="74">
        <v>1.0</v>
      </c>
      <c r="AF1035" s="74">
        <v>0.0</v>
      </c>
      <c r="AG1035" s="74">
        <v>0.0</v>
      </c>
      <c r="AH1035" s="74">
        <v>1.0</v>
      </c>
      <c r="AI1035" s="74">
        <v>1.0</v>
      </c>
      <c r="AJ1035" s="74">
        <v>0.0</v>
      </c>
      <c r="AK1035" s="71" t="s">
        <v>11261</v>
      </c>
      <c r="AL1035" s="71" t="s">
        <v>25</v>
      </c>
      <c r="AM1035" s="71" t="s">
        <v>25</v>
      </c>
      <c r="AN1035" s="71" t="s">
        <v>11274</v>
      </c>
      <c r="AO1035" s="71" t="s">
        <v>16</v>
      </c>
      <c r="AP1035" s="71" t="s">
        <v>11269</v>
      </c>
      <c r="AQ1035" s="71" t="s">
        <v>13</v>
      </c>
      <c r="AR1035" s="71" t="s">
        <v>11284</v>
      </c>
      <c r="AS1035" s="71" t="s">
        <v>23</v>
      </c>
      <c r="AT1035" s="71" t="s">
        <v>20</v>
      </c>
      <c r="AU1035" s="71" t="s">
        <v>20</v>
      </c>
      <c r="AV1035" s="71" t="s">
        <v>11273</v>
      </c>
      <c r="AW1035" s="71" t="s">
        <v>14</v>
      </c>
      <c r="AX1035" s="71" t="s">
        <v>11285</v>
      </c>
      <c r="AY1035" s="71" t="s">
        <v>19</v>
      </c>
      <c r="AZ1035" s="71" t="s">
        <v>11273</v>
      </c>
      <c r="BA1035" s="71" t="s">
        <v>14</v>
      </c>
      <c r="BB1035" s="71" t="s">
        <v>11274</v>
      </c>
      <c r="BC1035" s="71" t="s">
        <v>16</v>
      </c>
      <c r="BD1035" s="71" t="s">
        <v>11272</v>
      </c>
      <c r="BE1035" s="71" t="s">
        <v>18</v>
      </c>
      <c r="BF1035" s="71" t="s">
        <v>20</v>
      </c>
      <c r="BG1035" s="71" t="s">
        <v>20</v>
      </c>
      <c r="BH1035" s="71" t="s">
        <v>11314</v>
      </c>
      <c r="BI1035" s="71" t="s">
        <v>12</v>
      </c>
      <c r="BJ1035" s="71" t="s">
        <v>11270</v>
      </c>
      <c r="BK1035" s="71" t="s">
        <v>22</v>
      </c>
      <c r="BL1035" s="71" t="s">
        <v>24</v>
      </c>
      <c r="BM1035" s="71" t="s">
        <v>24</v>
      </c>
      <c r="BN1035" s="75" t="b">
        <v>0</v>
      </c>
      <c r="BO1035" s="75" t="b">
        <v>1</v>
      </c>
      <c r="BP1035" s="75" t="b">
        <v>1</v>
      </c>
      <c r="BQ1035" s="75" t="b">
        <v>0</v>
      </c>
      <c r="BR1035" s="75" t="b">
        <v>1</v>
      </c>
      <c r="BS1035" s="75" t="b">
        <v>0</v>
      </c>
    </row>
    <row r="1036" ht="18.0" customHeight="1">
      <c r="A1036" s="71" t="s">
        <v>17887</v>
      </c>
      <c r="B1036" s="72" t="s">
        <v>17888</v>
      </c>
      <c r="C1036" s="73">
        <v>45615.0</v>
      </c>
      <c r="D1036" s="73">
        <v>45663.0</v>
      </c>
      <c r="E1036" s="74">
        <v>48.0</v>
      </c>
      <c r="F1036" s="71" t="s">
        <v>151</v>
      </c>
      <c r="G1036" s="75" t="b">
        <v>0</v>
      </c>
      <c r="H1036" s="71" t="s">
        <v>2537</v>
      </c>
      <c r="I1036" s="71" t="s">
        <v>153</v>
      </c>
      <c r="J1036" s="71" t="s">
        <v>168</v>
      </c>
      <c r="K1036" s="71" t="s">
        <v>17889</v>
      </c>
      <c r="L1036" s="71" t="s">
        <v>93</v>
      </c>
      <c r="M1036" s="71" t="s">
        <v>11334</v>
      </c>
      <c r="N1036" s="73">
        <v>45599.0</v>
      </c>
      <c r="O1036" s="71" t="s">
        <v>15780</v>
      </c>
      <c r="P1036" s="71" t="s">
        <v>15781</v>
      </c>
      <c r="Q1036" s="71" t="s">
        <v>15782</v>
      </c>
      <c r="R1036" s="71" t="s">
        <v>11738</v>
      </c>
      <c r="S1036" s="71" t="s">
        <v>11739</v>
      </c>
      <c r="T1036" s="71" t="s">
        <v>11261</v>
      </c>
      <c r="U1036" s="71" t="s">
        <v>11261</v>
      </c>
      <c r="V1036" s="73">
        <v>45615.0</v>
      </c>
      <c r="W1036" s="74">
        <v>0.0</v>
      </c>
      <c r="X1036" s="74">
        <v>0.0</v>
      </c>
      <c r="Y1036" s="74" t="s">
        <v>11261</v>
      </c>
      <c r="Z1036" s="73" t="s">
        <v>11261</v>
      </c>
      <c r="AA1036" s="71" t="s">
        <v>105</v>
      </c>
      <c r="AB1036" s="71" t="s">
        <v>17890</v>
      </c>
      <c r="AC1036" s="74">
        <v>2.0</v>
      </c>
      <c r="AD1036" s="74">
        <v>1.0</v>
      </c>
      <c r="AE1036" s="74">
        <v>0.0</v>
      </c>
      <c r="AF1036" s="74">
        <v>0.0</v>
      </c>
      <c r="AG1036" s="74">
        <v>0.0</v>
      </c>
      <c r="AH1036" s="74">
        <v>1.0</v>
      </c>
      <c r="AI1036" s="74">
        <v>0.0</v>
      </c>
      <c r="AJ1036" s="74">
        <v>0.0</v>
      </c>
      <c r="AK1036" s="71" t="s">
        <v>181</v>
      </c>
      <c r="AL1036" s="71" t="s">
        <v>25</v>
      </c>
      <c r="AM1036" s="71" t="s">
        <v>25</v>
      </c>
      <c r="AN1036" s="71" t="s">
        <v>11268</v>
      </c>
      <c r="AO1036" s="71" t="s">
        <v>17</v>
      </c>
      <c r="AP1036" s="71" t="s">
        <v>11269</v>
      </c>
      <c r="AQ1036" s="71" t="s">
        <v>13</v>
      </c>
      <c r="AR1036" s="71" t="s">
        <v>11284</v>
      </c>
      <c r="AS1036" s="71" t="s">
        <v>23</v>
      </c>
      <c r="AT1036" s="71" t="s">
        <v>20</v>
      </c>
      <c r="AU1036" s="71" t="s">
        <v>20</v>
      </c>
      <c r="AV1036" s="71" t="s">
        <v>11273</v>
      </c>
      <c r="AW1036" s="71" t="s">
        <v>14</v>
      </c>
      <c r="AX1036" s="71" t="s">
        <v>11285</v>
      </c>
      <c r="AY1036" s="71" t="s">
        <v>19</v>
      </c>
      <c r="AZ1036" s="71" t="s">
        <v>11271</v>
      </c>
      <c r="BA1036" s="71" t="s">
        <v>15</v>
      </c>
      <c r="BB1036" s="71" t="s">
        <v>11274</v>
      </c>
      <c r="BC1036" s="71" t="s">
        <v>16</v>
      </c>
      <c r="BD1036" s="71" t="s">
        <v>11272</v>
      </c>
      <c r="BE1036" s="71" t="s">
        <v>18</v>
      </c>
      <c r="BF1036" s="71" t="s">
        <v>20</v>
      </c>
      <c r="BG1036" s="71" t="s">
        <v>20</v>
      </c>
      <c r="BH1036" s="71" t="s">
        <v>11314</v>
      </c>
      <c r="BI1036" s="71" t="s">
        <v>12</v>
      </c>
      <c r="BJ1036" s="71" t="s">
        <v>11270</v>
      </c>
      <c r="BK1036" s="71" t="s">
        <v>22</v>
      </c>
      <c r="BL1036" s="71" t="s">
        <v>25</v>
      </c>
      <c r="BM1036" s="71" t="s">
        <v>25</v>
      </c>
      <c r="BN1036" s="75" t="b">
        <v>1</v>
      </c>
      <c r="BO1036" s="75" t="b">
        <v>0</v>
      </c>
      <c r="BP1036" s="75" t="b">
        <v>1</v>
      </c>
      <c r="BQ1036" s="75" t="b">
        <v>0</v>
      </c>
      <c r="BR1036" s="75" t="b">
        <v>0</v>
      </c>
      <c r="BS1036" s="75" t="b">
        <v>0</v>
      </c>
    </row>
    <row r="1037" ht="18.0" customHeight="1">
      <c r="A1037" s="71" t="s">
        <v>17891</v>
      </c>
      <c r="B1037" s="72" t="s">
        <v>17892</v>
      </c>
      <c r="C1037" s="73">
        <v>45615.0</v>
      </c>
      <c r="D1037" s="73" t="s">
        <v>11261</v>
      </c>
      <c r="E1037" s="74">
        <v>286.0</v>
      </c>
      <c r="F1037" s="71" t="s">
        <v>34</v>
      </c>
      <c r="G1037" s="75" t="b">
        <v>1</v>
      </c>
      <c r="H1037" s="71" t="s">
        <v>11261</v>
      </c>
      <c r="I1037" s="71" t="s">
        <v>91</v>
      </c>
      <c r="J1037" s="71" t="s">
        <v>11261</v>
      </c>
      <c r="K1037" s="71" t="s">
        <v>17893</v>
      </c>
      <c r="L1037" s="71" t="s">
        <v>93</v>
      </c>
      <c r="M1037" s="71" t="s">
        <v>11374</v>
      </c>
      <c r="N1037" s="73">
        <v>45596.0</v>
      </c>
      <c r="O1037" s="71" t="s">
        <v>17894</v>
      </c>
      <c r="P1037" s="71" t="s">
        <v>17895</v>
      </c>
      <c r="Q1037" s="71" t="s">
        <v>17896</v>
      </c>
      <c r="R1037" s="71" t="s">
        <v>12183</v>
      </c>
      <c r="S1037" s="71" t="s">
        <v>11339</v>
      </c>
      <c r="T1037" s="71" t="s">
        <v>11261</v>
      </c>
      <c r="U1037" s="71" t="s">
        <v>11261</v>
      </c>
      <c r="V1037" s="73">
        <v>45615.0</v>
      </c>
      <c r="W1037" s="74">
        <v>1.0</v>
      </c>
      <c r="X1037" s="74">
        <v>0.0</v>
      </c>
      <c r="Y1037" s="74" t="s">
        <v>11261</v>
      </c>
      <c r="Z1037" s="73" t="s">
        <v>11261</v>
      </c>
      <c r="AA1037" s="71" t="s">
        <v>105</v>
      </c>
      <c r="AB1037" s="71" t="s">
        <v>11261</v>
      </c>
      <c r="AC1037" s="74">
        <v>2.0</v>
      </c>
      <c r="AD1037" s="74">
        <v>0.0</v>
      </c>
      <c r="AE1037" s="74">
        <v>1.0</v>
      </c>
      <c r="AF1037" s="74">
        <v>0.0</v>
      </c>
      <c r="AG1037" s="74">
        <v>0.0</v>
      </c>
      <c r="AH1037" s="74">
        <v>1.0</v>
      </c>
      <c r="AI1037" s="74">
        <v>0.0</v>
      </c>
      <c r="AJ1037" s="74">
        <v>0.0</v>
      </c>
      <c r="AK1037" s="71" t="s">
        <v>123</v>
      </c>
      <c r="AL1037" s="71" t="s">
        <v>25</v>
      </c>
      <c r="AM1037" s="71" t="s">
        <v>25</v>
      </c>
      <c r="AN1037" s="71" t="s">
        <v>11274</v>
      </c>
      <c r="AO1037" s="71" t="s">
        <v>16</v>
      </c>
      <c r="AP1037" s="71" t="s">
        <v>11269</v>
      </c>
      <c r="AQ1037" s="71" t="s">
        <v>13</v>
      </c>
      <c r="AR1037" s="71" t="s">
        <v>11284</v>
      </c>
      <c r="AS1037" s="71" t="s">
        <v>23</v>
      </c>
      <c r="AT1037" s="71" t="s">
        <v>20</v>
      </c>
      <c r="AU1037" s="71" t="s">
        <v>20</v>
      </c>
      <c r="AV1037" s="71" t="s">
        <v>11273</v>
      </c>
      <c r="AW1037" s="71" t="s">
        <v>14</v>
      </c>
      <c r="AX1037" s="71" t="s">
        <v>11285</v>
      </c>
      <c r="AY1037" s="71" t="s">
        <v>19</v>
      </c>
      <c r="AZ1037" s="71" t="s">
        <v>11271</v>
      </c>
      <c r="BA1037" s="71" t="s">
        <v>15</v>
      </c>
      <c r="BB1037" s="71" t="s">
        <v>11274</v>
      </c>
      <c r="BC1037" s="71" t="s">
        <v>16</v>
      </c>
      <c r="BD1037" s="71" t="s">
        <v>11272</v>
      </c>
      <c r="BE1037" s="71" t="s">
        <v>18</v>
      </c>
      <c r="BF1037" s="71" t="s">
        <v>20</v>
      </c>
      <c r="BG1037" s="71" t="s">
        <v>20</v>
      </c>
      <c r="BH1037" s="71" t="s">
        <v>11314</v>
      </c>
      <c r="BI1037" s="71" t="s">
        <v>12</v>
      </c>
      <c r="BJ1037" s="71" t="s">
        <v>11270</v>
      </c>
      <c r="BK1037" s="71" t="s">
        <v>22</v>
      </c>
      <c r="BL1037" s="71" t="s">
        <v>24</v>
      </c>
      <c r="BM1037" s="71" t="s">
        <v>24</v>
      </c>
      <c r="BN1037" s="75" t="b">
        <v>0</v>
      </c>
      <c r="BO1037" s="75" t="b">
        <v>0</v>
      </c>
      <c r="BP1037" s="75" t="b">
        <v>1</v>
      </c>
      <c r="BQ1037" s="75" t="b">
        <v>0</v>
      </c>
      <c r="BR1037" s="75" t="b">
        <v>1</v>
      </c>
      <c r="BS1037" s="75" t="b">
        <v>0</v>
      </c>
    </row>
    <row r="1038" ht="18.0" customHeight="1">
      <c r="A1038" s="71" t="s">
        <v>17897</v>
      </c>
      <c r="B1038" s="72" t="s">
        <v>17898</v>
      </c>
      <c r="C1038" s="73">
        <v>45615.0</v>
      </c>
      <c r="D1038" s="73">
        <v>45701.0</v>
      </c>
      <c r="E1038" s="74">
        <v>86.0</v>
      </c>
      <c r="F1038" s="71" t="s">
        <v>151</v>
      </c>
      <c r="G1038" s="75" t="b">
        <v>0</v>
      </c>
      <c r="H1038" s="71" t="s">
        <v>1779</v>
      </c>
      <c r="I1038" s="71" t="s">
        <v>153</v>
      </c>
      <c r="J1038" s="71" t="s">
        <v>154</v>
      </c>
      <c r="K1038" s="71" t="s">
        <v>17899</v>
      </c>
      <c r="L1038" s="71" t="s">
        <v>93</v>
      </c>
      <c r="M1038" s="71" t="s">
        <v>11450</v>
      </c>
      <c r="N1038" s="73">
        <v>45596.0</v>
      </c>
      <c r="O1038" s="71" t="s">
        <v>17900</v>
      </c>
      <c r="P1038" s="71" t="s">
        <v>17901</v>
      </c>
      <c r="Q1038" s="71" t="s">
        <v>17902</v>
      </c>
      <c r="R1038" s="71" t="s">
        <v>11439</v>
      </c>
      <c r="S1038" s="71" t="s">
        <v>15462</v>
      </c>
      <c r="T1038" s="71" t="s">
        <v>11261</v>
      </c>
      <c r="U1038" s="71" t="s">
        <v>11261</v>
      </c>
      <c r="V1038" s="73">
        <v>45615.0</v>
      </c>
      <c r="W1038" s="74">
        <v>1.0</v>
      </c>
      <c r="X1038" s="74">
        <v>1.0</v>
      </c>
      <c r="Y1038" s="74" t="s">
        <v>11261</v>
      </c>
      <c r="Z1038" s="73" t="s">
        <v>11261</v>
      </c>
      <c r="AA1038" s="71" t="s">
        <v>105</v>
      </c>
      <c r="AB1038" s="71" t="s">
        <v>17903</v>
      </c>
      <c r="AC1038" s="74">
        <v>3.0</v>
      </c>
      <c r="AD1038" s="74">
        <v>0.0</v>
      </c>
      <c r="AE1038" s="74">
        <v>1.0</v>
      </c>
      <c r="AF1038" s="74">
        <v>1.0</v>
      </c>
      <c r="AG1038" s="74">
        <v>0.0</v>
      </c>
      <c r="AH1038" s="74">
        <v>0.0</v>
      </c>
      <c r="AI1038" s="74">
        <v>0.0</v>
      </c>
      <c r="AJ1038" s="74">
        <v>1.0</v>
      </c>
      <c r="AK1038" s="71" t="s">
        <v>123</v>
      </c>
      <c r="AL1038" s="71" t="s">
        <v>25</v>
      </c>
      <c r="AM1038" s="71" t="s">
        <v>25</v>
      </c>
      <c r="AN1038" s="71" t="s">
        <v>11268</v>
      </c>
      <c r="AO1038" s="71" t="s">
        <v>17</v>
      </c>
      <c r="AP1038" s="71" t="s">
        <v>11314</v>
      </c>
      <c r="AQ1038" s="71" t="s">
        <v>12</v>
      </c>
      <c r="AR1038" s="71" t="s">
        <v>11270</v>
      </c>
      <c r="AS1038" s="71" t="s">
        <v>22</v>
      </c>
      <c r="AT1038" s="71" t="s">
        <v>20</v>
      </c>
      <c r="AU1038" s="71" t="s">
        <v>20</v>
      </c>
      <c r="AV1038" s="71" t="s">
        <v>11271</v>
      </c>
      <c r="AW1038" s="71" t="s">
        <v>15</v>
      </c>
      <c r="AX1038" s="71" t="s">
        <v>11285</v>
      </c>
      <c r="AY1038" s="71" t="s">
        <v>19</v>
      </c>
      <c r="AZ1038" s="71" t="s">
        <v>11273</v>
      </c>
      <c r="BA1038" s="71" t="s">
        <v>14</v>
      </c>
      <c r="BB1038" s="71" t="s">
        <v>11268</v>
      </c>
      <c r="BC1038" s="71" t="s">
        <v>17</v>
      </c>
      <c r="BD1038" s="71" t="s">
        <v>11285</v>
      </c>
      <c r="BE1038" s="71" t="s">
        <v>19</v>
      </c>
      <c r="BF1038" s="71" t="s">
        <v>21</v>
      </c>
      <c r="BG1038" s="71" t="s">
        <v>21</v>
      </c>
      <c r="BH1038" s="71" t="s">
        <v>11314</v>
      </c>
      <c r="BI1038" s="71" t="s">
        <v>12</v>
      </c>
      <c r="BJ1038" s="71" t="s">
        <v>11284</v>
      </c>
      <c r="BK1038" s="71" t="s">
        <v>23</v>
      </c>
      <c r="BL1038" s="71" t="s">
        <v>24</v>
      </c>
      <c r="BM1038" s="71" t="s">
        <v>24</v>
      </c>
      <c r="BN1038" s="75" t="b">
        <v>0</v>
      </c>
      <c r="BO1038" s="75" t="b">
        <v>0</v>
      </c>
      <c r="BP1038" s="75" t="b">
        <v>0</v>
      </c>
      <c r="BQ1038" s="75" t="b">
        <v>1</v>
      </c>
      <c r="BR1038" s="75" t="b">
        <v>1</v>
      </c>
      <c r="BS1038" s="75" t="b">
        <v>0</v>
      </c>
    </row>
    <row r="1039" ht="18.0" customHeight="1">
      <c r="A1039" s="71" t="s">
        <v>17904</v>
      </c>
      <c r="B1039" s="72" t="s">
        <v>17905</v>
      </c>
      <c r="C1039" s="73">
        <v>45615.0</v>
      </c>
      <c r="D1039" s="73">
        <v>45646.0</v>
      </c>
      <c r="E1039" s="74">
        <v>31.0</v>
      </c>
      <c r="F1039" s="71" t="s">
        <v>151</v>
      </c>
      <c r="G1039" s="75" t="b">
        <v>0</v>
      </c>
      <c r="H1039" s="71" t="s">
        <v>954</v>
      </c>
      <c r="I1039" s="71" t="s">
        <v>153</v>
      </c>
      <c r="J1039" s="71" t="s">
        <v>168</v>
      </c>
      <c r="K1039" s="71" t="s">
        <v>17906</v>
      </c>
      <c r="L1039" s="71" t="s">
        <v>11306</v>
      </c>
      <c r="M1039" s="71" t="s">
        <v>11297</v>
      </c>
      <c r="N1039" s="73">
        <v>45589.0</v>
      </c>
      <c r="O1039" s="71" t="s">
        <v>15805</v>
      </c>
      <c r="P1039" s="71" t="s">
        <v>15806</v>
      </c>
      <c r="Q1039" s="71" t="s">
        <v>15807</v>
      </c>
      <c r="R1039" s="71" t="s">
        <v>17600</v>
      </c>
      <c r="S1039" s="71" t="s">
        <v>11283</v>
      </c>
      <c r="T1039" s="71" t="s">
        <v>11261</v>
      </c>
      <c r="U1039" s="71" t="s">
        <v>11261</v>
      </c>
      <c r="V1039" s="73">
        <v>45615.0</v>
      </c>
      <c r="W1039" s="74">
        <v>0.0</v>
      </c>
      <c r="X1039" s="74">
        <v>0.0</v>
      </c>
      <c r="Y1039" s="74" t="s">
        <v>11261</v>
      </c>
      <c r="Z1039" s="73" t="s">
        <v>11261</v>
      </c>
      <c r="AA1039" s="71" t="s">
        <v>283</v>
      </c>
      <c r="AB1039" s="71" t="s">
        <v>17907</v>
      </c>
      <c r="AC1039" s="74">
        <v>4.0</v>
      </c>
      <c r="AD1039" s="74">
        <v>1.0</v>
      </c>
      <c r="AE1039" s="74">
        <v>0.0</v>
      </c>
      <c r="AF1039" s="74">
        <v>0.0</v>
      </c>
      <c r="AG1039" s="74">
        <v>1.0</v>
      </c>
      <c r="AH1039" s="74">
        <v>0.0</v>
      </c>
      <c r="AI1039" s="74">
        <v>1.0</v>
      </c>
      <c r="AJ1039" s="74">
        <v>1.0</v>
      </c>
      <c r="AK1039" s="71" t="s">
        <v>11261</v>
      </c>
      <c r="AL1039" s="71" t="s">
        <v>25</v>
      </c>
      <c r="AM1039" s="71" t="s">
        <v>25</v>
      </c>
      <c r="AN1039" s="71" t="s">
        <v>11274</v>
      </c>
      <c r="AO1039" s="71" t="s">
        <v>16</v>
      </c>
      <c r="AP1039" s="71" t="s">
        <v>11314</v>
      </c>
      <c r="AQ1039" s="71" t="s">
        <v>12</v>
      </c>
      <c r="AR1039" s="71" t="s">
        <v>11284</v>
      </c>
      <c r="AS1039" s="71" t="s">
        <v>23</v>
      </c>
      <c r="AT1039" s="71" t="s">
        <v>21</v>
      </c>
      <c r="AU1039" s="71" t="s">
        <v>21</v>
      </c>
      <c r="AV1039" s="71" t="s">
        <v>11273</v>
      </c>
      <c r="AW1039" s="71" t="s">
        <v>14</v>
      </c>
      <c r="AX1039" s="71" t="s">
        <v>11285</v>
      </c>
      <c r="AY1039" s="71" t="s">
        <v>19</v>
      </c>
      <c r="AZ1039" s="71" t="s">
        <v>11273</v>
      </c>
      <c r="BA1039" s="71" t="s">
        <v>14</v>
      </c>
      <c r="BB1039" s="71" t="s">
        <v>11268</v>
      </c>
      <c r="BC1039" s="71" t="s">
        <v>17</v>
      </c>
      <c r="BD1039" s="71" t="s">
        <v>11285</v>
      </c>
      <c r="BE1039" s="71" t="s">
        <v>19</v>
      </c>
      <c r="BF1039" s="71" t="s">
        <v>20</v>
      </c>
      <c r="BG1039" s="71" t="s">
        <v>20</v>
      </c>
      <c r="BH1039" s="71" t="s">
        <v>11269</v>
      </c>
      <c r="BI1039" s="71" t="s">
        <v>13</v>
      </c>
      <c r="BJ1039" s="71" t="s">
        <v>11284</v>
      </c>
      <c r="BK1039" s="71" t="s">
        <v>23</v>
      </c>
      <c r="BL1039" s="71" t="s">
        <v>25</v>
      </c>
      <c r="BM1039" s="71" t="s">
        <v>25</v>
      </c>
      <c r="BN1039" s="75" t="b">
        <v>1</v>
      </c>
      <c r="BO1039" s="75" t="b">
        <v>1</v>
      </c>
      <c r="BP1039" s="75" t="b">
        <v>0</v>
      </c>
      <c r="BQ1039" s="75" t="b">
        <v>1</v>
      </c>
      <c r="BR1039" s="75" t="b">
        <v>0</v>
      </c>
      <c r="BS1039" s="75" t="b">
        <v>1</v>
      </c>
    </row>
    <row r="1040" ht="18.0" customHeight="1">
      <c r="A1040" s="71" t="s">
        <v>17908</v>
      </c>
      <c r="B1040" s="72" t="s">
        <v>17909</v>
      </c>
      <c r="C1040" s="73">
        <v>45614.0</v>
      </c>
      <c r="D1040" s="73" t="s">
        <v>11261</v>
      </c>
      <c r="E1040" s="74">
        <v>287.0</v>
      </c>
      <c r="F1040" s="71" t="s">
        <v>34</v>
      </c>
      <c r="G1040" s="75" t="b">
        <v>1</v>
      </c>
      <c r="H1040" s="71" t="s">
        <v>11261</v>
      </c>
      <c r="I1040" s="71" t="s">
        <v>91</v>
      </c>
      <c r="J1040" s="71" t="s">
        <v>11261</v>
      </c>
      <c r="K1040" s="71" t="s">
        <v>17910</v>
      </c>
      <c r="L1040" s="71" t="s">
        <v>93</v>
      </c>
      <c r="M1040" s="71" t="s">
        <v>11318</v>
      </c>
      <c r="N1040" s="73">
        <v>45601.0</v>
      </c>
      <c r="O1040" s="71" t="s">
        <v>17911</v>
      </c>
      <c r="P1040" s="71" t="s">
        <v>17912</v>
      </c>
      <c r="Q1040" s="71" t="s">
        <v>17913</v>
      </c>
      <c r="R1040" s="71" t="s">
        <v>12303</v>
      </c>
      <c r="S1040" s="71" t="s">
        <v>11283</v>
      </c>
      <c r="T1040" s="71" t="s">
        <v>11261</v>
      </c>
      <c r="U1040" s="71" t="s">
        <v>11261</v>
      </c>
      <c r="V1040" s="73">
        <v>45614.0</v>
      </c>
      <c r="W1040" s="74">
        <v>1.0</v>
      </c>
      <c r="X1040" s="74">
        <v>0.0</v>
      </c>
      <c r="Y1040" s="74" t="s">
        <v>11261</v>
      </c>
      <c r="Z1040" s="73" t="s">
        <v>11261</v>
      </c>
      <c r="AA1040" s="71" t="s">
        <v>105</v>
      </c>
      <c r="AB1040" s="71" t="s">
        <v>11261</v>
      </c>
      <c r="AC1040" s="74">
        <v>6.0</v>
      </c>
      <c r="AD1040" s="74">
        <v>1.0</v>
      </c>
      <c r="AE1040" s="74">
        <v>1.0</v>
      </c>
      <c r="AF1040" s="74">
        <v>1.0</v>
      </c>
      <c r="AG1040" s="74">
        <v>0.0</v>
      </c>
      <c r="AH1040" s="74">
        <v>1.0</v>
      </c>
      <c r="AI1040" s="74">
        <v>1.0</v>
      </c>
      <c r="AJ1040" s="74">
        <v>1.0</v>
      </c>
      <c r="AK1040" s="71" t="s">
        <v>123</v>
      </c>
      <c r="AL1040" s="71" t="s">
        <v>25</v>
      </c>
      <c r="AM1040" s="71" t="s">
        <v>25</v>
      </c>
      <c r="AN1040" s="71" t="s">
        <v>11274</v>
      </c>
      <c r="AO1040" s="71" t="s">
        <v>16</v>
      </c>
      <c r="AP1040" s="71" t="s">
        <v>11269</v>
      </c>
      <c r="AQ1040" s="71" t="s">
        <v>13</v>
      </c>
      <c r="AR1040" s="71" t="s">
        <v>11270</v>
      </c>
      <c r="AS1040" s="71" t="s">
        <v>22</v>
      </c>
      <c r="AT1040" s="71" t="s">
        <v>20</v>
      </c>
      <c r="AU1040" s="71" t="s">
        <v>20</v>
      </c>
      <c r="AV1040" s="71" t="s">
        <v>11273</v>
      </c>
      <c r="AW1040" s="71" t="s">
        <v>14</v>
      </c>
      <c r="AX1040" s="71" t="s">
        <v>11285</v>
      </c>
      <c r="AY1040" s="71" t="s">
        <v>19</v>
      </c>
      <c r="AZ1040" s="71" t="s">
        <v>11273</v>
      </c>
      <c r="BA1040" s="71" t="s">
        <v>14</v>
      </c>
      <c r="BB1040" s="71" t="s">
        <v>11274</v>
      </c>
      <c r="BC1040" s="71" t="s">
        <v>16</v>
      </c>
      <c r="BD1040" s="71" t="s">
        <v>11285</v>
      </c>
      <c r="BE1040" s="71" t="s">
        <v>19</v>
      </c>
      <c r="BF1040" s="71" t="s">
        <v>20</v>
      </c>
      <c r="BG1040" s="71" t="s">
        <v>20</v>
      </c>
      <c r="BH1040" s="71" t="s">
        <v>11269</v>
      </c>
      <c r="BI1040" s="71" t="s">
        <v>13</v>
      </c>
      <c r="BJ1040" s="71" t="s">
        <v>11284</v>
      </c>
      <c r="BK1040" s="71" t="s">
        <v>23</v>
      </c>
      <c r="BL1040" s="71" t="s">
        <v>25</v>
      </c>
      <c r="BM1040" s="71" t="s">
        <v>25</v>
      </c>
      <c r="BN1040" s="75" t="b">
        <v>1</v>
      </c>
      <c r="BO1040" s="75" t="b">
        <v>1</v>
      </c>
      <c r="BP1040" s="75" t="b">
        <v>1</v>
      </c>
      <c r="BQ1040" s="75" t="b">
        <v>1</v>
      </c>
      <c r="BR1040" s="75" t="b">
        <v>1</v>
      </c>
      <c r="BS1040" s="75" t="b">
        <v>0</v>
      </c>
    </row>
    <row r="1041" ht="18.0" customHeight="1">
      <c r="A1041" s="71" t="s">
        <v>17914</v>
      </c>
      <c r="B1041" s="72" t="s">
        <v>17915</v>
      </c>
      <c r="C1041" s="73">
        <v>45614.0</v>
      </c>
      <c r="D1041" s="73" t="s">
        <v>11261</v>
      </c>
      <c r="E1041" s="74">
        <v>287.0</v>
      </c>
      <c r="F1041" s="71" t="s">
        <v>34</v>
      </c>
      <c r="G1041" s="75" t="b">
        <v>1</v>
      </c>
      <c r="H1041" s="71" t="s">
        <v>11261</v>
      </c>
      <c r="I1041" s="71" t="s">
        <v>91</v>
      </c>
      <c r="J1041" s="71" t="s">
        <v>11261</v>
      </c>
      <c r="K1041" s="71" t="s">
        <v>17916</v>
      </c>
      <c r="L1041" s="71" t="s">
        <v>93</v>
      </c>
      <c r="M1041" s="71" t="s">
        <v>11334</v>
      </c>
      <c r="N1041" s="73">
        <v>45573.0</v>
      </c>
      <c r="O1041" s="71" t="s">
        <v>17917</v>
      </c>
      <c r="P1041" s="71" t="s">
        <v>17918</v>
      </c>
      <c r="Q1041" s="71" t="s">
        <v>17919</v>
      </c>
      <c r="R1041" s="71" t="s">
        <v>12089</v>
      </c>
      <c r="S1041" s="71" t="s">
        <v>11617</v>
      </c>
      <c r="T1041" s="71" t="s">
        <v>11261</v>
      </c>
      <c r="U1041" s="71" t="s">
        <v>11261</v>
      </c>
      <c r="V1041" s="73">
        <v>45614.0</v>
      </c>
      <c r="W1041" s="74">
        <v>1.0</v>
      </c>
      <c r="X1041" s="74">
        <v>0.0</v>
      </c>
      <c r="Y1041" s="74" t="s">
        <v>11261</v>
      </c>
      <c r="Z1041" s="73" t="s">
        <v>11261</v>
      </c>
      <c r="AA1041" s="71" t="s">
        <v>105</v>
      </c>
      <c r="AB1041" s="71" t="s">
        <v>11261</v>
      </c>
      <c r="AC1041" s="74">
        <v>2.0</v>
      </c>
      <c r="AD1041" s="74">
        <v>0.0</v>
      </c>
      <c r="AE1041" s="74">
        <v>1.0</v>
      </c>
      <c r="AF1041" s="74">
        <v>0.0</v>
      </c>
      <c r="AG1041" s="74">
        <v>0.0</v>
      </c>
      <c r="AH1041" s="74">
        <v>0.0</v>
      </c>
      <c r="AI1041" s="74">
        <v>1.0</v>
      </c>
      <c r="AJ1041" s="74">
        <v>0.0</v>
      </c>
      <c r="AK1041" s="71" t="s">
        <v>123</v>
      </c>
      <c r="AL1041" s="71" t="s">
        <v>25</v>
      </c>
      <c r="AM1041" s="71" t="s">
        <v>25</v>
      </c>
      <c r="AN1041" s="71" t="s">
        <v>11274</v>
      </c>
      <c r="AO1041" s="71" t="s">
        <v>16</v>
      </c>
      <c r="AP1041" s="71" t="s">
        <v>11314</v>
      </c>
      <c r="AQ1041" s="71" t="s">
        <v>12</v>
      </c>
      <c r="AR1041" s="71" t="s">
        <v>11284</v>
      </c>
      <c r="AS1041" s="71" t="s">
        <v>23</v>
      </c>
      <c r="AT1041" s="71" t="s">
        <v>21</v>
      </c>
      <c r="AU1041" s="71" t="s">
        <v>21</v>
      </c>
      <c r="AV1041" s="71" t="s">
        <v>11273</v>
      </c>
      <c r="AW1041" s="71" t="s">
        <v>14</v>
      </c>
      <c r="AX1041" s="71" t="s">
        <v>11285</v>
      </c>
      <c r="AY1041" s="71" t="s">
        <v>19</v>
      </c>
      <c r="AZ1041" s="71" t="s">
        <v>11273</v>
      </c>
      <c r="BA1041" s="71" t="s">
        <v>14</v>
      </c>
      <c r="BB1041" s="71" t="s">
        <v>11274</v>
      </c>
      <c r="BC1041" s="71" t="s">
        <v>16</v>
      </c>
      <c r="BD1041" s="71" t="s">
        <v>11272</v>
      </c>
      <c r="BE1041" s="71" t="s">
        <v>18</v>
      </c>
      <c r="BF1041" s="71" t="s">
        <v>20</v>
      </c>
      <c r="BG1041" s="71" t="s">
        <v>20</v>
      </c>
      <c r="BH1041" s="71" t="s">
        <v>11269</v>
      </c>
      <c r="BI1041" s="71" t="s">
        <v>13</v>
      </c>
      <c r="BJ1041" s="71" t="s">
        <v>11270</v>
      </c>
      <c r="BK1041" s="71" t="s">
        <v>22</v>
      </c>
      <c r="BL1041" s="71" t="s">
        <v>24</v>
      </c>
      <c r="BM1041" s="71" t="s">
        <v>24</v>
      </c>
      <c r="BN1041" s="75" t="b">
        <v>0</v>
      </c>
      <c r="BO1041" s="75" t="b">
        <v>1</v>
      </c>
      <c r="BP1041" s="75" t="b">
        <v>0</v>
      </c>
      <c r="BQ1041" s="75" t="b">
        <v>0</v>
      </c>
      <c r="BR1041" s="75" t="b">
        <v>1</v>
      </c>
      <c r="BS1041" s="75" t="b">
        <v>0</v>
      </c>
    </row>
    <row r="1042" ht="18.0" customHeight="1">
      <c r="A1042" s="71" t="s">
        <v>17920</v>
      </c>
      <c r="B1042" s="72" t="s">
        <v>17921</v>
      </c>
      <c r="C1042" s="73">
        <v>45614.0</v>
      </c>
      <c r="D1042" s="73">
        <v>45715.0</v>
      </c>
      <c r="E1042" s="74">
        <v>101.0</v>
      </c>
      <c r="F1042" s="71" t="s">
        <v>34</v>
      </c>
      <c r="G1042" s="75" t="b">
        <v>1</v>
      </c>
      <c r="H1042" s="71" t="s">
        <v>954</v>
      </c>
      <c r="I1042" s="71" t="s">
        <v>153</v>
      </c>
      <c r="J1042" s="71" t="s">
        <v>168</v>
      </c>
      <c r="K1042" s="71" t="s">
        <v>17922</v>
      </c>
      <c r="L1042" s="71" t="s">
        <v>93</v>
      </c>
      <c r="M1042" s="71" t="s">
        <v>12651</v>
      </c>
      <c r="N1042" s="73">
        <v>45593.0</v>
      </c>
      <c r="O1042" s="71" t="s">
        <v>17923</v>
      </c>
      <c r="P1042" s="71" t="s">
        <v>17201</v>
      </c>
      <c r="Q1042" s="71" t="s">
        <v>17924</v>
      </c>
      <c r="R1042" s="71" t="s">
        <v>12651</v>
      </c>
      <c r="S1042" s="71" t="s">
        <v>11828</v>
      </c>
      <c r="T1042" s="71" t="s">
        <v>11261</v>
      </c>
      <c r="U1042" s="71" t="s">
        <v>11261</v>
      </c>
      <c r="V1042" s="73">
        <v>45614.0</v>
      </c>
      <c r="W1042" s="74">
        <v>0.0</v>
      </c>
      <c r="X1042" s="74">
        <v>0.0</v>
      </c>
      <c r="Y1042" s="74" t="s">
        <v>11261</v>
      </c>
      <c r="Z1042" s="73" t="s">
        <v>11261</v>
      </c>
      <c r="AA1042" s="71" t="s">
        <v>105</v>
      </c>
      <c r="AB1042" s="71" t="s">
        <v>11261</v>
      </c>
      <c r="AC1042" s="74">
        <v>5.0</v>
      </c>
      <c r="AD1042" s="74">
        <v>1.0</v>
      </c>
      <c r="AE1042" s="74">
        <v>1.0</v>
      </c>
      <c r="AF1042" s="74">
        <v>0.0</v>
      </c>
      <c r="AG1042" s="74">
        <v>0.0</v>
      </c>
      <c r="AH1042" s="74">
        <v>1.0</v>
      </c>
      <c r="AI1042" s="74">
        <v>1.0</v>
      </c>
      <c r="AJ1042" s="74">
        <v>1.0</v>
      </c>
      <c r="AK1042" s="71" t="s">
        <v>11261</v>
      </c>
      <c r="AL1042" s="71" t="s">
        <v>25</v>
      </c>
      <c r="AM1042" s="71" t="s">
        <v>25</v>
      </c>
      <c r="AN1042" s="71" t="s">
        <v>11274</v>
      </c>
      <c r="AO1042" s="71" t="s">
        <v>16</v>
      </c>
      <c r="AP1042" s="71" t="s">
        <v>11269</v>
      </c>
      <c r="AQ1042" s="71" t="s">
        <v>13</v>
      </c>
      <c r="AR1042" s="71" t="s">
        <v>11284</v>
      </c>
      <c r="AS1042" s="71" t="s">
        <v>23</v>
      </c>
      <c r="AT1042" s="71" t="s">
        <v>20</v>
      </c>
      <c r="AU1042" s="71" t="s">
        <v>20</v>
      </c>
      <c r="AV1042" s="71" t="s">
        <v>11273</v>
      </c>
      <c r="AW1042" s="71" t="s">
        <v>14</v>
      </c>
      <c r="AX1042" s="71" t="s">
        <v>11272</v>
      </c>
      <c r="AY1042" s="71" t="s">
        <v>18</v>
      </c>
      <c r="AZ1042" s="71" t="s">
        <v>11273</v>
      </c>
      <c r="BA1042" s="71" t="s">
        <v>14</v>
      </c>
      <c r="BB1042" s="71" t="s">
        <v>11274</v>
      </c>
      <c r="BC1042" s="71" t="s">
        <v>16</v>
      </c>
      <c r="BD1042" s="71" t="s">
        <v>11272</v>
      </c>
      <c r="BE1042" s="71" t="s">
        <v>18</v>
      </c>
      <c r="BF1042" s="71" t="s">
        <v>20</v>
      </c>
      <c r="BG1042" s="71" t="s">
        <v>20</v>
      </c>
      <c r="BH1042" s="71" t="s">
        <v>11314</v>
      </c>
      <c r="BI1042" s="71" t="s">
        <v>12</v>
      </c>
      <c r="BJ1042" s="71" t="s">
        <v>11270</v>
      </c>
      <c r="BK1042" s="71" t="s">
        <v>22</v>
      </c>
      <c r="BL1042" s="71" t="s">
        <v>25</v>
      </c>
      <c r="BM1042" s="71" t="s">
        <v>25</v>
      </c>
      <c r="BN1042" s="75" t="b">
        <v>1</v>
      </c>
      <c r="BO1042" s="75" t="b">
        <v>1</v>
      </c>
      <c r="BP1042" s="75" t="b">
        <v>1</v>
      </c>
      <c r="BQ1042" s="75" t="b">
        <v>1</v>
      </c>
      <c r="BR1042" s="75" t="b">
        <v>1</v>
      </c>
      <c r="BS1042" s="75" t="b">
        <v>0</v>
      </c>
    </row>
    <row r="1043" ht="18.0" customHeight="1">
      <c r="A1043" s="71" t="s">
        <v>17925</v>
      </c>
      <c r="B1043" s="72" t="s">
        <v>17926</v>
      </c>
      <c r="C1043" s="73">
        <v>45614.0</v>
      </c>
      <c r="D1043" s="73">
        <v>45793.0</v>
      </c>
      <c r="E1043" s="74">
        <v>179.0</v>
      </c>
      <c r="F1043" s="71" t="s">
        <v>34</v>
      </c>
      <c r="G1043" s="75" t="b">
        <v>1</v>
      </c>
      <c r="H1043" s="71" t="s">
        <v>2537</v>
      </c>
      <c r="I1043" s="71" t="s">
        <v>153</v>
      </c>
      <c r="J1043" s="71" t="s">
        <v>168</v>
      </c>
      <c r="K1043" s="71" t="s">
        <v>17927</v>
      </c>
      <c r="L1043" s="71" t="s">
        <v>93</v>
      </c>
      <c r="M1043" s="71" t="s">
        <v>11307</v>
      </c>
      <c r="N1043" s="73">
        <v>45593.0</v>
      </c>
      <c r="O1043" s="71" t="s">
        <v>17928</v>
      </c>
      <c r="P1043" s="71" t="s">
        <v>17928</v>
      </c>
      <c r="Q1043" s="71" t="s">
        <v>17929</v>
      </c>
      <c r="R1043" s="71" t="s">
        <v>12070</v>
      </c>
      <c r="S1043" s="71" t="s">
        <v>11782</v>
      </c>
      <c r="T1043" s="71" t="s">
        <v>11261</v>
      </c>
      <c r="U1043" s="71" t="s">
        <v>11261</v>
      </c>
      <c r="V1043" s="73">
        <v>45614.0</v>
      </c>
      <c r="W1043" s="74">
        <v>0.0</v>
      </c>
      <c r="X1043" s="74">
        <v>0.0</v>
      </c>
      <c r="Y1043" s="74" t="s">
        <v>11261</v>
      </c>
      <c r="Z1043" s="73" t="s">
        <v>11261</v>
      </c>
      <c r="AA1043" s="71" t="s">
        <v>105</v>
      </c>
      <c r="AB1043" s="71" t="s">
        <v>17930</v>
      </c>
      <c r="AC1043" s="74">
        <v>6.0</v>
      </c>
      <c r="AD1043" s="74">
        <v>1.0</v>
      </c>
      <c r="AE1043" s="74">
        <v>1.0</v>
      </c>
      <c r="AF1043" s="74">
        <v>1.0</v>
      </c>
      <c r="AG1043" s="74">
        <v>0.0</v>
      </c>
      <c r="AH1043" s="74">
        <v>1.0</v>
      </c>
      <c r="AI1043" s="74">
        <v>1.0</v>
      </c>
      <c r="AJ1043" s="74">
        <v>1.0</v>
      </c>
      <c r="AK1043" s="71" t="s">
        <v>250</v>
      </c>
      <c r="AL1043" s="71" t="s">
        <v>25</v>
      </c>
      <c r="AM1043" s="71" t="s">
        <v>25</v>
      </c>
      <c r="AN1043" s="71" t="s">
        <v>11274</v>
      </c>
      <c r="AO1043" s="71" t="s">
        <v>16</v>
      </c>
      <c r="AP1043" s="71" t="s">
        <v>11269</v>
      </c>
      <c r="AQ1043" s="71" t="s">
        <v>13</v>
      </c>
      <c r="AR1043" s="71" t="s">
        <v>11284</v>
      </c>
      <c r="AS1043" s="71" t="s">
        <v>23</v>
      </c>
      <c r="AT1043" s="71" t="s">
        <v>21</v>
      </c>
      <c r="AU1043" s="71" t="s">
        <v>21</v>
      </c>
      <c r="AV1043" s="71" t="s">
        <v>11273</v>
      </c>
      <c r="AW1043" s="71" t="s">
        <v>14</v>
      </c>
      <c r="AX1043" s="71" t="s">
        <v>11285</v>
      </c>
      <c r="AY1043" s="71" t="s">
        <v>19</v>
      </c>
      <c r="AZ1043" s="71" t="s">
        <v>11273</v>
      </c>
      <c r="BA1043" s="71" t="s">
        <v>14</v>
      </c>
      <c r="BB1043" s="71" t="s">
        <v>11274</v>
      </c>
      <c r="BC1043" s="71" t="s">
        <v>16</v>
      </c>
      <c r="BD1043" s="71" t="s">
        <v>11285</v>
      </c>
      <c r="BE1043" s="71" t="s">
        <v>19</v>
      </c>
      <c r="BF1043" s="71" t="s">
        <v>21</v>
      </c>
      <c r="BG1043" s="71" t="s">
        <v>21</v>
      </c>
      <c r="BH1043" s="71" t="s">
        <v>11269</v>
      </c>
      <c r="BI1043" s="71" t="s">
        <v>13</v>
      </c>
      <c r="BJ1043" s="71" t="s">
        <v>11270</v>
      </c>
      <c r="BK1043" s="71" t="s">
        <v>22</v>
      </c>
      <c r="BL1043" s="71" t="s">
        <v>25</v>
      </c>
      <c r="BM1043" s="71" t="s">
        <v>25</v>
      </c>
      <c r="BN1043" s="75" t="b">
        <v>1</v>
      </c>
      <c r="BO1043" s="75" t="b">
        <v>1</v>
      </c>
      <c r="BP1043" s="75" t="b">
        <v>1</v>
      </c>
      <c r="BQ1043" s="75" t="b">
        <v>1</v>
      </c>
      <c r="BR1043" s="75" t="b">
        <v>1</v>
      </c>
      <c r="BS1043" s="75" t="b">
        <v>0</v>
      </c>
    </row>
    <row r="1044" ht="18.0" customHeight="1">
      <c r="A1044" s="71" t="s">
        <v>17931</v>
      </c>
      <c r="B1044" s="72" t="s">
        <v>17932</v>
      </c>
      <c r="C1044" s="73">
        <v>45614.0</v>
      </c>
      <c r="D1044" s="73">
        <v>45761.0</v>
      </c>
      <c r="E1044" s="74">
        <v>147.0</v>
      </c>
      <c r="F1044" s="71" t="s">
        <v>34</v>
      </c>
      <c r="G1044" s="75" t="b">
        <v>1</v>
      </c>
      <c r="H1044" s="71" t="s">
        <v>2442</v>
      </c>
      <c r="I1044" s="71" t="s">
        <v>153</v>
      </c>
      <c r="J1044" s="71" t="s">
        <v>168</v>
      </c>
      <c r="K1044" s="71" t="s">
        <v>17933</v>
      </c>
      <c r="L1044" s="71" t="s">
        <v>93</v>
      </c>
      <c r="M1044" s="71" t="s">
        <v>11450</v>
      </c>
      <c r="N1044" s="73">
        <v>45553.0</v>
      </c>
      <c r="O1044" s="71" t="s">
        <v>17934</v>
      </c>
      <c r="P1044" s="71" t="s">
        <v>17935</v>
      </c>
      <c r="Q1044" s="71" t="s">
        <v>17936</v>
      </c>
      <c r="R1044" s="71" t="s">
        <v>13920</v>
      </c>
      <c r="S1044" s="71" t="s">
        <v>15655</v>
      </c>
      <c r="T1044" s="71" t="s">
        <v>11261</v>
      </c>
      <c r="U1044" s="71" t="s">
        <v>11261</v>
      </c>
      <c r="V1044" s="73">
        <v>45614.0</v>
      </c>
      <c r="W1044" s="74">
        <v>1.0</v>
      </c>
      <c r="X1044" s="74">
        <v>0.0</v>
      </c>
      <c r="Y1044" s="74" t="s">
        <v>11261</v>
      </c>
      <c r="Z1044" s="73" t="s">
        <v>11261</v>
      </c>
      <c r="AA1044" s="71" t="s">
        <v>105</v>
      </c>
      <c r="AB1044" s="71" t="s">
        <v>17937</v>
      </c>
      <c r="AC1044" s="74">
        <v>4.0</v>
      </c>
      <c r="AD1044" s="74">
        <v>0.0</v>
      </c>
      <c r="AE1044" s="74">
        <v>1.0</v>
      </c>
      <c r="AF1044" s="74">
        <v>1.0</v>
      </c>
      <c r="AG1044" s="74">
        <v>0.0</v>
      </c>
      <c r="AH1044" s="74">
        <v>1.0</v>
      </c>
      <c r="AI1044" s="74">
        <v>1.0</v>
      </c>
      <c r="AJ1044" s="74">
        <v>0.0</v>
      </c>
      <c r="AK1044" s="71" t="s">
        <v>123</v>
      </c>
      <c r="AL1044" s="71" t="s">
        <v>25</v>
      </c>
      <c r="AM1044" s="71" t="s">
        <v>25</v>
      </c>
      <c r="AN1044" s="71" t="s">
        <v>11274</v>
      </c>
      <c r="AO1044" s="71" t="s">
        <v>16</v>
      </c>
      <c r="AP1044" s="71" t="s">
        <v>11269</v>
      </c>
      <c r="AQ1044" s="71" t="s">
        <v>13</v>
      </c>
      <c r="AR1044" s="71" t="s">
        <v>11284</v>
      </c>
      <c r="AS1044" s="71" t="s">
        <v>23</v>
      </c>
      <c r="AT1044" s="71" t="s">
        <v>20</v>
      </c>
      <c r="AU1044" s="71" t="s">
        <v>20</v>
      </c>
      <c r="AV1044" s="71" t="s">
        <v>11273</v>
      </c>
      <c r="AW1044" s="71" t="s">
        <v>14</v>
      </c>
      <c r="AX1044" s="71" t="s">
        <v>11285</v>
      </c>
      <c r="AY1044" s="71" t="s">
        <v>19</v>
      </c>
      <c r="AZ1044" s="71" t="s">
        <v>11273</v>
      </c>
      <c r="BA1044" s="71" t="s">
        <v>14</v>
      </c>
      <c r="BB1044" s="71" t="s">
        <v>11274</v>
      </c>
      <c r="BC1044" s="71" t="s">
        <v>16</v>
      </c>
      <c r="BD1044" s="71" t="s">
        <v>11272</v>
      </c>
      <c r="BE1044" s="71" t="s">
        <v>18</v>
      </c>
      <c r="BF1044" s="71" t="s">
        <v>20</v>
      </c>
      <c r="BG1044" s="71" t="s">
        <v>20</v>
      </c>
      <c r="BH1044" s="71" t="s">
        <v>11269</v>
      </c>
      <c r="BI1044" s="71" t="s">
        <v>13</v>
      </c>
      <c r="BJ1044" s="71" t="s">
        <v>11270</v>
      </c>
      <c r="BK1044" s="71" t="s">
        <v>22</v>
      </c>
      <c r="BL1044" s="71" t="s">
        <v>24</v>
      </c>
      <c r="BM1044" s="71" t="s">
        <v>24</v>
      </c>
      <c r="BN1044" s="75" t="b">
        <v>0</v>
      </c>
      <c r="BO1044" s="75" t="b">
        <v>1</v>
      </c>
      <c r="BP1044" s="75" t="b">
        <v>1</v>
      </c>
      <c r="BQ1044" s="75" t="b">
        <v>0</v>
      </c>
      <c r="BR1044" s="75" t="b">
        <v>1</v>
      </c>
      <c r="BS1044" s="75" t="b">
        <v>0</v>
      </c>
    </row>
    <row r="1045" ht="18.0" customHeight="1">
      <c r="A1045" s="71" t="s">
        <v>17938</v>
      </c>
      <c r="B1045" s="72" t="s">
        <v>17939</v>
      </c>
      <c r="C1045" s="73">
        <v>45614.0</v>
      </c>
      <c r="D1045" s="73">
        <v>45679.0</v>
      </c>
      <c r="E1045" s="74">
        <v>65.0</v>
      </c>
      <c r="F1045" s="71" t="s">
        <v>151</v>
      </c>
      <c r="G1045" s="75" t="b">
        <v>0</v>
      </c>
      <c r="H1045" s="71" t="s">
        <v>2610</v>
      </c>
      <c r="I1045" s="71" t="s">
        <v>153</v>
      </c>
      <c r="J1045" s="71" t="s">
        <v>154</v>
      </c>
      <c r="K1045" s="71" t="s">
        <v>17940</v>
      </c>
      <c r="L1045" s="71" t="s">
        <v>93</v>
      </c>
      <c r="M1045" s="71" t="s">
        <v>11450</v>
      </c>
      <c r="N1045" s="73">
        <v>45594.0</v>
      </c>
      <c r="O1045" s="71" t="s">
        <v>17941</v>
      </c>
      <c r="P1045" s="71" t="s">
        <v>17942</v>
      </c>
      <c r="Q1045" s="71" t="s">
        <v>17943</v>
      </c>
      <c r="R1045" s="71" t="s">
        <v>14682</v>
      </c>
      <c r="S1045" s="71" t="s">
        <v>11424</v>
      </c>
      <c r="T1045" s="71" t="s">
        <v>11261</v>
      </c>
      <c r="U1045" s="71" t="s">
        <v>11261</v>
      </c>
      <c r="V1045" s="73">
        <v>45614.0</v>
      </c>
      <c r="W1045" s="74">
        <v>1.0</v>
      </c>
      <c r="X1045" s="74">
        <v>1.0</v>
      </c>
      <c r="Y1045" s="74" t="s">
        <v>11261</v>
      </c>
      <c r="Z1045" s="73" t="s">
        <v>11261</v>
      </c>
      <c r="AA1045" s="71" t="s">
        <v>105</v>
      </c>
      <c r="AB1045" s="71" t="s">
        <v>17944</v>
      </c>
      <c r="AC1045" s="74">
        <v>4.0</v>
      </c>
      <c r="AD1045" s="74">
        <v>1.0</v>
      </c>
      <c r="AE1045" s="74">
        <v>0.0</v>
      </c>
      <c r="AF1045" s="74">
        <v>1.0</v>
      </c>
      <c r="AG1045" s="74">
        <v>0.0</v>
      </c>
      <c r="AH1045" s="74">
        <v>1.0</v>
      </c>
      <c r="AI1045" s="74">
        <v>1.0</v>
      </c>
      <c r="AJ1045" s="74">
        <v>0.0</v>
      </c>
      <c r="AK1045" s="71" t="s">
        <v>149</v>
      </c>
      <c r="AL1045" s="71" t="s">
        <v>25</v>
      </c>
      <c r="AM1045" s="71" t="s">
        <v>25</v>
      </c>
      <c r="AN1045" s="71" t="s">
        <v>11274</v>
      </c>
      <c r="AO1045" s="71" t="s">
        <v>16</v>
      </c>
      <c r="AP1045" s="71" t="s">
        <v>11314</v>
      </c>
      <c r="AQ1045" s="71" t="s">
        <v>12</v>
      </c>
      <c r="AR1045" s="71" t="s">
        <v>11284</v>
      </c>
      <c r="AS1045" s="71" t="s">
        <v>23</v>
      </c>
      <c r="AT1045" s="71" t="s">
        <v>21</v>
      </c>
      <c r="AU1045" s="71" t="s">
        <v>21</v>
      </c>
      <c r="AV1045" s="71" t="s">
        <v>11273</v>
      </c>
      <c r="AW1045" s="71" t="s">
        <v>14</v>
      </c>
      <c r="AX1045" s="71" t="s">
        <v>11285</v>
      </c>
      <c r="AY1045" s="71" t="s">
        <v>19</v>
      </c>
      <c r="AZ1045" s="71" t="s">
        <v>11273</v>
      </c>
      <c r="BA1045" s="71" t="s">
        <v>14</v>
      </c>
      <c r="BB1045" s="71" t="s">
        <v>11268</v>
      </c>
      <c r="BC1045" s="71" t="s">
        <v>17</v>
      </c>
      <c r="BD1045" s="71" t="s">
        <v>11272</v>
      </c>
      <c r="BE1045" s="71" t="s">
        <v>18</v>
      </c>
      <c r="BF1045" s="71" t="s">
        <v>21</v>
      </c>
      <c r="BG1045" s="71" t="s">
        <v>21</v>
      </c>
      <c r="BH1045" s="71" t="s">
        <v>11314</v>
      </c>
      <c r="BI1045" s="71" t="s">
        <v>12</v>
      </c>
      <c r="BJ1045" s="71" t="s">
        <v>11270</v>
      </c>
      <c r="BK1045" s="71" t="s">
        <v>22</v>
      </c>
      <c r="BL1045" s="71" t="s">
        <v>25</v>
      </c>
      <c r="BM1045" s="71" t="s">
        <v>25</v>
      </c>
      <c r="BN1045" s="75" t="b">
        <v>1</v>
      </c>
      <c r="BO1045" s="75" t="b">
        <v>1</v>
      </c>
      <c r="BP1045" s="75" t="b">
        <v>1</v>
      </c>
      <c r="BQ1045" s="75" t="b">
        <v>0</v>
      </c>
      <c r="BR1045" s="75" t="b">
        <v>0</v>
      </c>
      <c r="BS1045" s="75" t="b">
        <v>0</v>
      </c>
    </row>
    <row r="1046" ht="18.0" customHeight="1">
      <c r="A1046" s="71" t="s">
        <v>17945</v>
      </c>
      <c r="B1046" s="72" t="s">
        <v>17946</v>
      </c>
      <c r="C1046" s="73">
        <v>45611.0</v>
      </c>
      <c r="D1046" s="73">
        <v>45685.0</v>
      </c>
      <c r="E1046" s="74">
        <v>74.0</v>
      </c>
      <c r="F1046" s="71" t="s">
        <v>151</v>
      </c>
      <c r="G1046" s="75" t="b">
        <v>0</v>
      </c>
      <c r="H1046" s="71" t="s">
        <v>152</v>
      </c>
      <c r="I1046" s="71" t="s">
        <v>153</v>
      </c>
      <c r="J1046" s="71" t="s">
        <v>168</v>
      </c>
      <c r="K1046" s="71" t="s">
        <v>17947</v>
      </c>
      <c r="L1046" s="71" t="s">
        <v>93</v>
      </c>
      <c r="M1046" s="71" t="s">
        <v>11263</v>
      </c>
      <c r="N1046" s="73">
        <v>45595.0</v>
      </c>
      <c r="O1046" s="71" t="s">
        <v>17948</v>
      </c>
      <c r="P1046" s="71" t="s">
        <v>17949</v>
      </c>
      <c r="Q1046" s="71" t="s">
        <v>17950</v>
      </c>
      <c r="R1046" s="71" t="s">
        <v>17951</v>
      </c>
      <c r="S1046" s="71" t="s">
        <v>11283</v>
      </c>
      <c r="T1046" s="71" t="s">
        <v>11261</v>
      </c>
      <c r="U1046" s="71" t="s">
        <v>11261</v>
      </c>
      <c r="V1046" s="73">
        <v>45611.0</v>
      </c>
      <c r="W1046" s="74">
        <v>0.0</v>
      </c>
      <c r="X1046" s="74">
        <v>0.0</v>
      </c>
      <c r="Y1046" s="74" t="s">
        <v>11261</v>
      </c>
      <c r="Z1046" s="73" t="s">
        <v>11261</v>
      </c>
      <c r="AA1046" s="71" t="s">
        <v>105</v>
      </c>
      <c r="AB1046" s="71" t="s">
        <v>17952</v>
      </c>
      <c r="AC1046" s="74">
        <v>3.0</v>
      </c>
      <c r="AD1046" s="74">
        <v>1.0</v>
      </c>
      <c r="AE1046" s="74">
        <v>0.0</v>
      </c>
      <c r="AF1046" s="74">
        <v>0.0</v>
      </c>
      <c r="AG1046" s="74">
        <v>1.0</v>
      </c>
      <c r="AH1046" s="74">
        <v>0.0</v>
      </c>
      <c r="AI1046" s="74">
        <v>1.0</v>
      </c>
      <c r="AJ1046" s="74">
        <v>0.0</v>
      </c>
      <c r="AK1046" s="71" t="s">
        <v>123</v>
      </c>
      <c r="AL1046" s="71" t="s">
        <v>25</v>
      </c>
      <c r="AM1046" s="71" t="s">
        <v>25</v>
      </c>
      <c r="AN1046" s="71" t="s">
        <v>11268</v>
      </c>
      <c r="AO1046" s="71" t="s">
        <v>17</v>
      </c>
      <c r="AP1046" s="71" t="s">
        <v>11269</v>
      </c>
      <c r="AQ1046" s="71" t="s">
        <v>13</v>
      </c>
      <c r="AR1046" s="71" t="s">
        <v>11270</v>
      </c>
      <c r="AS1046" s="71" t="s">
        <v>22</v>
      </c>
      <c r="AT1046" s="71" t="s">
        <v>20</v>
      </c>
      <c r="AU1046" s="71" t="s">
        <v>20</v>
      </c>
      <c r="AV1046" s="71" t="s">
        <v>11273</v>
      </c>
      <c r="AW1046" s="71" t="s">
        <v>14</v>
      </c>
      <c r="AX1046" s="71" t="s">
        <v>11285</v>
      </c>
      <c r="AY1046" s="71" t="s">
        <v>19</v>
      </c>
      <c r="AZ1046" s="71" t="s">
        <v>11273</v>
      </c>
      <c r="BA1046" s="71" t="s">
        <v>14</v>
      </c>
      <c r="BB1046" s="71" t="s">
        <v>11274</v>
      </c>
      <c r="BC1046" s="71" t="s">
        <v>16</v>
      </c>
      <c r="BD1046" s="71" t="s">
        <v>11272</v>
      </c>
      <c r="BE1046" s="71" t="s">
        <v>18</v>
      </c>
      <c r="BF1046" s="71" t="s">
        <v>21</v>
      </c>
      <c r="BG1046" s="71" t="s">
        <v>21</v>
      </c>
      <c r="BH1046" s="71" t="s">
        <v>11314</v>
      </c>
      <c r="BI1046" s="71" t="s">
        <v>12</v>
      </c>
      <c r="BJ1046" s="71" t="s">
        <v>11270</v>
      </c>
      <c r="BK1046" s="71" t="s">
        <v>22</v>
      </c>
      <c r="BL1046" s="71" t="s">
        <v>25</v>
      </c>
      <c r="BM1046" s="71" t="s">
        <v>25</v>
      </c>
      <c r="BN1046" s="75" t="b">
        <v>1</v>
      </c>
      <c r="BO1046" s="75" t="b">
        <v>1</v>
      </c>
      <c r="BP1046" s="75" t="b">
        <v>0</v>
      </c>
      <c r="BQ1046" s="75" t="b">
        <v>0</v>
      </c>
      <c r="BR1046" s="75" t="b">
        <v>0</v>
      </c>
      <c r="BS1046" s="75" t="b">
        <v>1</v>
      </c>
    </row>
    <row r="1047" ht="18.0" customHeight="1">
      <c r="A1047" s="71" t="s">
        <v>17953</v>
      </c>
      <c r="B1047" s="72" t="s">
        <v>17954</v>
      </c>
      <c r="C1047" s="73">
        <v>45611.0</v>
      </c>
      <c r="D1047" s="73">
        <v>45696.0</v>
      </c>
      <c r="E1047" s="74">
        <v>85.0</v>
      </c>
      <c r="F1047" s="71" t="s">
        <v>151</v>
      </c>
      <c r="G1047" s="75" t="b">
        <v>0</v>
      </c>
      <c r="H1047" s="71" t="s">
        <v>2442</v>
      </c>
      <c r="I1047" s="71" t="s">
        <v>153</v>
      </c>
      <c r="J1047" s="71" t="s">
        <v>168</v>
      </c>
      <c r="K1047" s="71" t="s">
        <v>17955</v>
      </c>
      <c r="L1047" s="71" t="s">
        <v>93</v>
      </c>
      <c r="M1047" s="71" t="s">
        <v>11297</v>
      </c>
      <c r="N1047" s="73">
        <v>45596.0</v>
      </c>
      <c r="O1047" s="71" t="s">
        <v>15544</v>
      </c>
      <c r="P1047" s="71" t="s">
        <v>15545</v>
      </c>
      <c r="Q1047" s="71" t="s">
        <v>15546</v>
      </c>
      <c r="R1047" s="71" t="s">
        <v>17956</v>
      </c>
      <c r="S1047" s="71" t="s">
        <v>12003</v>
      </c>
      <c r="T1047" s="71" t="s">
        <v>11261</v>
      </c>
      <c r="U1047" s="71" t="s">
        <v>11261</v>
      </c>
      <c r="V1047" s="73">
        <v>45611.0</v>
      </c>
      <c r="W1047" s="74">
        <v>2.0</v>
      </c>
      <c r="X1047" s="74">
        <v>0.0</v>
      </c>
      <c r="Y1047" s="74" t="s">
        <v>11261</v>
      </c>
      <c r="Z1047" s="73" t="s">
        <v>11261</v>
      </c>
      <c r="AA1047" s="71" t="s">
        <v>105</v>
      </c>
      <c r="AB1047" s="71" t="s">
        <v>17957</v>
      </c>
      <c r="AC1047" s="74">
        <v>4.0</v>
      </c>
      <c r="AD1047" s="74">
        <v>1.0</v>
      </c>
      <c r="AE1047" s="74">
        <v>1.0</v>
      </c>
      <c r="AF1047" s="74">
        <v>0.0</v>
      </c>
      <c r="AG1047" s="74">
        <v>0.0</v>
      </c>
      <c r="AH1047" s="74">
        <v>1.0</v>
      </c>
      <c r="AI1047" s="74">
        <v>0.0</v>
      </c>
      <c r="AJ1047" s="74">
        <v>1.0</v>
      </c>
      <c r="AK1047" s="71" t="s">
        <v>181</v>
      </c>
      <c r="AL1047" s="71" t="s">
        <v>25</v>
      </c>
      <c r="AM1047" s="71" t="s">
        <v>25</v>
      </c>
      <c r="AN1047" s="71" t="s">
        <v>11268</v>
      </c>
      <c r="AO1047" s="71" t="s">
        <v>17</v>
      </c>
      <c r="AP1047" s="71" t="s">
        <v>11314</v>
      </c>
      <c r="AQ1047" s="71" t="s">
        <v>12</v>
      </c>
      <c r="AR1047" s="71" t="s">
        <v>11284</v>
      </c>
      <c r="AS1047" s="71" t="s">
        <v>23</v>
      </c>
      <c r="AT1047" s="71" t="s">
        <v>20</v>
      </c>
      <c r="AU1047" s="71" t="s">
        <v>20</v>
      </c>
      <c r="AV1047" s="71" t="s">
        <v>11271</v>
      </c>
      <c r="AW1047" s="71" t="s">
        <v>15</v>
      </c>
      <c r="AX1047" s="71" t="s">
        <v>11272</v>
      </c>
      <c r="AY1047" s="71" t="s">
        <v>18</v>
      </c>
      <c r="AZ1047" s="71" t="s">
        <v>11273</v>
      </c>
      <c r="BA1047" s="71" t="s">
        <v>14</v>
      </c>
      <c r="BB1047" s="71" t="s">
        <v>11268</v>
      </c>
      <c r="BC1047" s="71" t="s">
        <v>17</v>
      </c>
      <c r="BD1047" s="71" t="s">
        <v>11272</v>
      </c>
      <c r="BE1047" s="71" t="s">
        <v>18</v>
      </c>
      <c r="BF1047" s="71" t="s">
        <v>20</v>
      </c>
      <c r="BG1047" s="71" t="s">
        <v>20</v>
      </c>
      <c r="BH1047" s="71" t="s">
        <v>11269</v>
      </c>
      <c r="BI1047" s="71" t="s">
        <v>13</v>
      </c>
      <c r="BJ1047" s="71" t="s">
        <v>11270</v>
      </c>
      <c r="BK1047" s="71" t="s">
        <v>22</v>
      </c>
      <c r="BL1047" s="71" t="s">
        <v>25</v>
      </c>
      <c r="BM1047" s="71" t="s">
        <v>25</v>
      </c>
      <c r="BN1047" s="75" t="b">
        <v>1</v>
      </c>
      <c r="BO1047" s="75" t="b">
        <v>0</v>
      </c>
      <c r="BP1047" s="75" t="b">
        <v>1</v>
      </c>
      <c r="BQ1047" s="75" t="b">
        <v>1</v>
      </c>
      <c r="BR1047" s="75" t="b">
        <v>1</v>
      </c>
      <c r="BS1047" s="75" t="b">
        <v>0</v>
      </c>
    </row>
    <row r="1048" ht="18.0" customHeight="1">
      <c r="A1048" s="71" t="s">
        <v>17958</v>
      </c>
      <c r="B1048" s="72" t="s">
        <v>17959</v>
      </c>
      <c r="C1048" s="73">
        <v>45611.0</v>
      </c>
      <c r="D1048" s="73" t="s">
        <v>11261</v>
      </c>
      <c r="E1048" s="74">
        <v>290.0</v>
      </c>
      <c r="F1048" s="71" t="s">
        <v>34</v>
      </c>
      <c r="G1048" s="75" t="b">
        <v>1</v>
      </c>
      <c r="H1048" s="71" t="s">
        <v>1013</v>
      </c>
      <c r="I1048" s="71" t="s">
        <v>168</v>
      </c>
      <c r="J1048" s="71" t="s">
        <v>154</v>
      </c>
      <c r="K1048" s="71" t="s">
        <v>17960</v>
      </c>
      <c r="L1048" s="71" t="s">
        <v>93</v>
      </c>
      <c r="M1048" s="71" t="s">
        <v>11263</v>
      </c>
      <c r="N1048" s="73">
        <v>45593.0</v>
      </c>
      <c r="O1048" s="71" t="s">
        <v>17961</v>
      </c>
      <c r="P1048" s="71" t="s">
        <v>17962</v>
      </c>
      <c r="Q1048" s="71" t="s">
        <v>17963</v>
      </c>
      <c r="R1048" s="71" t="s">
        <v>13412</v>
      </c>
      <c r="S1048" s="71" t="s">
        <v>11572</v>
      </c>
      <c r="T1048" s="71" t="s">
        <v>11261</v>
      </c>
      <c r="U1048" s="71" t="s">
        <v>11261</v>
      </c>
      <c r="V1048" s="73">
        <v>45611.0</v>
      </c>
      <c r="W1048" s="74">
        <v>0.0</v>
      </c>
      <c r="X1048" s="74">
        <v>0.0</v>
      </c>
      <c r="Y1048" s="74" t="s">
        <v>11261</v>
      </c>
      <c r="Z1048" s="73" t="s">
        <v>11261</v>
      </c>
      <c r="AA1048" s="71" t="s">
        <v>105</v>
      </c>
      <c r="AB1048" s="71" t="s">
        <v>17964</v>
      </c>
      <c r="AC1048" s="74">
        <v>3.0</v>
      </c>
      <c r="AD1048" s="74">
        <v>1.0</v>
      </c>
      <c r="AE1048" s="74">
        <v>0.0</v>
      </c>
      <c r="AF1048" s="74">
        <v>0.0</v>
      </c>
      <c r="AG1048" s="74">
        <v>0.0</v>
      </c>
      <c r="AH1048" s="74">
        <v>0.0</v>
      </c>
      <c r="AI1048" s="74">
        <v>1.0</v>
      </c>
      <c r="AJ1048" s="74">
        <v>1.0</v>
      </c>
      <c r="AK1048" s="71" t="s">
        <v>123</v>
      </c>
      <c r="AL1048" s="71" t="s">
        <v>25</v>
      </c>
      <c r="AM1048" s="71" t="s">
        <v>25</v>
      </c>
      <c r="AN1048" s="71" t="s">
        <v>11274</v>
      </c>
      <c r="AO1048" s="71" t="s">
        <v>16</v>
      </c>
      <c r="AP1048" s="71" t="s">
        <v>11269</v>
      </c>
      <c r="AQ1048" s="71" t="s">
        <v>13</v>
      </c>
      <c r="AR1048" s="71" t="s">
        <v>11284</v>
      </c>
      <c r="AS1048" s="71" t="s">
        <v>23</v>
      </c>
      <c r="AT1048" s="71" t="s">
        <v>20</v>
      </c>
      <c r="AU1048" s="71" t="s">
        <v>20</v>
      </c>
      <c r="AV1048" s="71" t="s">
        <v>11273</v>
      </c>
      <c r="AW1048" s="71" t="s">
        <v>14</v>
      </c>
      <c r="AX1048" s="71" t="s">
        <v>11285</v>
      </c>
      <c r="AY1048" s="71" t="s">
        <v>19</v>
      </c>
      <c r="AZ1048" s="71" t="s">
        <v>11273</v>
      </c>
      <c r="BA1048" s="71" t="s">
        <v>14</v>
      </c>
      <c r="BB1048" s="71" t="s">
        <v>11268</v>
      </c>
      <c r="BC1048" s="71" t="s">
        <v>17</v>
      </c>
      <c r="BD1048" s="71" t="s">
        <v>11285</v>
      </c>
      <c r="BE1048" s="71" t="s">
        <v>19</v>
      </c>
      <c r="BF1048" s="71" t="s">
        <v>21</v>
      </c>
      <c r="BG1048" s="71" t="s">
        <v>21</v>
      </c>
      <c r="BH1048" s="71" t="s">
        <v>11314</v>
      </c>
      <c r="BI1048" s="71" t="s">
        <v>12</v>
      </c>
      <c r="BJ1048" s="71" t="s">
        <v>11270</v>
      </c>
      <c r="BK1048" s="71" t="s">
        <v>22</v>
      </c>
      <c r="BL1048" s="71" t="s">
        <v>25</v>
      </c>
      <c r="BM1048" s="71" t="s">
        <v>25</v>
      </c>
      <c r="BN1048" s="75" t="b">
        <v>1</v>
      </c>
      <c r="BO1048" s="75" t="b">
        <v>1</v>
      </c>
      <c r="BP1048" s="75" t="b">
        <v>0</v>
      </c>
      <c r="BQ1048" s="75" t="b">
        <v>1</v>
      </c>
      <c r="BR1048" s="75" t="b">
        <v>0</v>
      </c>
      <c r="BS1048" s="75" t="b">
        <v>0</v>
      </c>
    </row>
    <row r="1049" ht="18.0" customHeight="1">
      <c r="A1049" s="71" t="s">
        <v>17965</v>
      </c>
      <c r="B1049" s="72" t="s">
        <v>17966</v>
      </c>
      <c r="C1049" s="73">
        <v>45611.0</v>
      </c>
      <c r="D1049" s="73" t="s">
        <v>11261</v>
      </c>
      <c r="E1049" s="74">
        <v>290.0</v>
      </c>
      <c r="F1049" s="71" t="s">
        <v>34</v>
      </c>
      <c r="G1049" s="75" t="b">
        <v>1</v>
      </c>
      <c r="H1049" s="71" t="s">
        <v>11261</v>
      </c>
      <c r="I1049" s="71" t="s">
        <v>91</v>
      </c>
      <c r="J1049" s="71" t="s">
        <v>11261</v>
      </c>
      <c r="K1049" s="71" t="s">
        <v>17967</v>
      </c>
      <c r="L1049" s="71" t="s">
        <v>93</v>
      </c>
      <c r="M1049" s="71" t="s">
        <v>13658</v>
      </c>
      <c r="N1049" s="73">
        <v>45594.0</v>
      </c>
      <c r="O1049" s="71" t="s">
        <v>17968</v>
      </c>
      <c r="P1049" s="71" t="s">
        <v>17969</v>
      </c>
      <c r="Q1049" s="71" t="s">
        <v>17970</v>
      </c>
      <c r="R1049" s="71" t="s">
        <v>13658</v>
      </c>
      <c r="S1049" s="71" t="s">
        <v>11386</v>
      </c>
      <c r="T1049" s="71" t="s">
        <v>11261</v>
      </c>
      <c r="U1049" s="71" t="s">
        <v>11261</v>
      </c>
      <c r="V1049" s="73">
        <v>45611.0</v>
      </c>
      <c r="W1049" s="74">
        <v>1.0</v>
      </c>
      <c r="X1049" s="74">
        <v>0.0</v>
      </c>
      <c r="Y1049" s="74" t="s">
        <v>11261</v>
      </c>
      <c r="Z1049" s="73" t="s">
        <v>11261</v>
      </c>
      <c r="AA1049" s="71" t="s">
        <v>105</v>
      </c>
      <c r="AB1049" s="71" t="s">
        <v>11261</v>
      </c>
      <c r="AC1049" s="74">
        <v>4.0</v>
      </c>
      <c r="AD1049" s="74">
        <v>0.0</v>
      </c>
      <c r="AE1049" s="74">
        <v>1.0</v>
      </c>
      <c r="AF1049" s="74">
        <v>1.0</v>
      </c>
      <c r="AG1049" s="74">
        <v>0.0</v>
      </c>
      <c r="AH1049" s="74">
        <v>1.0</v>
      </c>
      <c r="AI1049" s="74">
        <v>1.0</v>
      </c>
      <c r="AJ1049" s="74">
        <v>0.0</v>
      </c>
      <c r="AK1049" s="71" t="s">
        <v>123</v>
      </c>
      <c r="AL1049" s="71" t="s">
        <v>24</v>
      </c>
      <c r="AM1049" s="71" t="s">
        <v>24</v>
      </c>
      <c r="AN1049" s="71" t="s">
        <v>11274</v>
      </c>
      <c r="AO1049" s="71" t="s">
        <v>16</v>
      </c>
      <c r="AP1049" s="71" t="s">
        <v>11314</v>
      </c>
      <c r="AQ1049" s="71" t="s">
        <v>12</v>
      </c>
      <c r="AR1049" s="71" t="s">
        <v>11284</v>
      </c>
      <c r="AS1049" s="71" t="s">
        <v>23</v>
      </c>
      <c r="AT1049" s="71" t="s">
        <v>20</v>
      </c>
      <c r="AU1049" s="71" t="s">
        <v>20</v>
      </c>
      <c r="AV1049" s="71" t="s">
        <v>11273</v>
      </c>
      <c r="AW1049" s="71" t="s">
        <v>14</v>
      </c>
      <c r="AX1049" s="71" t="s">
        <v>11272</v>
      </c>
      <c r="AY1049" s="71" t="s">
        <v>18</v>
      </c>
      <c r="AZ1049" s="71" t="s">
        <v>11273</v>
      </c>
      <c r="BA1049" s="71" t="s">
        <v>14</v>
      </c>
      <c r="BB1049" s="71" t="s">
        <v>11274</v>
      </c>
      <c r="BC1049" s="71" t="s">
        <v>16</v>
      </c>
      <c r="BD1049" s="71" t="s">
        <v>11285</v>
      </c>
      <c r="BE1049" s="71" t="s">
        <v>19</v>
      </c>
      <c r="BF1049" s="71" t="s">
        <v>20</v>
      </c>
      <c r="BG1049" s="71" t="s">
        <v>20</v>
      </c>
      <c r="BH1049" s="71" t="s">
        <v>11314</v>
      </c>
      <c r="BI1049" s="71" t="s">
        <v>12</v>
      </c>
      <c r="BJ1049" s="71" t="s">
        <v>11270</v>
      </c>
      <c r="BK1049" s="71" t="s">
        <v>22</v>
      </c>
      <c r="BL1049" s="71" t="s">
        <v>25</v>
      </c>
      <c r="BM1049" s="71" t="s">
        <v>25</v>
      </c>
      <c r="BN1049" s="75" t="b">
        <v>0</v>
      </c>
      <c r="BO1049" s="75" t="b">
        <v>1</v>
      </c>
      <c r="BP1049" s="75" t="b">
        <v>1</v>
      </c>
      <c r="BQ1049" s="75" t="b">
        <v>0</v>
      </c>
      <c r="BR1049" s="75" t="b">
        <v>1</v>
      </c>
      <c r="BS1049" s="75" t="b">
        <v>0</v>
      </c>
    </row>
    <row r="1050" ht="18.0" customHeight="1">
      <c r="A1050" s="71" t="s">
        <v>17971</v>
      </c>
      <c r="B1050" s="72" t="s">
        <v>17972</v>
      </c>
      <c r="C1050" s="73">
        <v>45611.0</v>
      </c>
      <c r="D1050" s="73">
        <v>45673.0</v>
      </c>
      <c r="E1050" s="74">
        <v>62.0</v>
      </c>
      <c r="F1050" s="71" t="s">
        <v>151</v>
      </c>
      <c r="G1050" s="75" t="b">
        <v>0</v>
      </c>
      <c r="H1050" s="71" t="s">
        <v>1013</v>
      </c>
      <c r="I1050" s="71" t="s">
        <v>153</v>
      </c>
      <c r="J1050" s="71" t="s">
        <v>154</v>
      </c>
      <c r="K1050" s="71" t="s">
        <v>17973</v>
      </c>
      <c r="L1050" s="71" t="s">
        <v>287</v>
      </c>
      <c r="M1050" s="71" t="s">
        <v>11334</v>
      </c>
      <c r="N1050" s="73">
        <v>45588.0</v>
      </c>
      <c r="O1050" s="71" t="s">
        <v>17974</v>
      </c>
      <c r="P1050" s="71" t="s">
        <v>17975</v>
      </c>
      <c r="Q1050" s="71" t="s">
        <v>17976</v>
      </c>
      <c r="R1050" s="71" t="s">
        <v>12425</v>
      </c>
      <c r="S1050" s="71" t="s">
        <v>17524</v>
      </c>
      <c r="T1050" s="71" t="s">
        <v>11261</v>
      </c>
      <c r="U1050" s="71" t="s">
        <v>11261</v>
      </c>
      <c r="V1050" s="73">
        <v>45611.0</v>
      </c>
      <c r="W1050" s="74">
        <v>0.0</v>
      </c>
      <c r="X1050" s="74">
        <v>0.0</v>
      </c>
      <c r="Y1050" s="74" t="s">
        <v>11261</v>
      </c>
      <c r="Z1050" s="73" t="s">
        <v>11261</v>
      </c>
      <c r="AA1050" s="71" t="s">
        <v>283</v>
      </c>
      <c r="AB1050" s="71" t="s">
        <v>17977</v>
      </c>
      <c r="AC1050" s="74">
        <v>2.0</v>
      </c>
      <c r="AD1050" s="74">
        <v>0.0</v>
      </c>
      <c r="AE1050" s="74">
        <v>1.0</v>
      </c>
      <c r="AF1050" s="74">
        <v>0.0</v>
      </c>
      <c r="AG1050" s="74">
        <v>1.0</v>
      </c>
      <c r="AH1050" s="74">
        <v>0.0</v>
      </c>
      <c r="AI1050" s="74">
        <v>0.0</v>
      </c>
      <c r="AJ1050" s="74">
        <v>0.0</v>
      </c>
      <c r="AK1050" s="71" t="s">
        <v>11261</v>
      </c>
      <c r="AL1050" s="71" t="s">
        <v>25</v>
      </c>
      <c r="AM1050" s="71" t="s">
        <v>25</v>
      </c>
      <c r="AN1050" s="71" t="s">
        <v>11268</v>
      </c>
      <c r="AO1050" s="71" t="s">
        <v>17</v>
      </c>
      <c r="AP1050" s="71" t="s">
        <v>11269</v>
      </c>
      <c r="AQ1050" s="71" t="s">
        <v>13</v>
      </c>
      <c r="AR1050" s="71" t="s">
        <v>11270</v>
      </c>
      <c r="AS1050" s="71" t="s">
        <v>22</v>
      </c>
      <c r="AT1050" s="71" t="s">
        <v>21</v>
      </c>
      <c r="AU1050" s="71" t="s">
        <v>21</v>
      </c>
      <c r="AV1050" s="71" t="s">
        <v>11273</v>
      </c>
      <c r="AW1050" s="71" t="s">
        <v>14</v>
      </c>
      <c r="AX1050" s="71" t="s">
        <v>11285</v>
      </c>
      <c r="AY1050" s="71" t="s">
        <v>19</v>
      </c>
      <c r="AZ1050" s="71" t="s">
        <v>11271</v>
      </c>
      <c r="BA1050" s="71" t="s">
        <v>15</v>
      </c>
      <c r="BB1050" s="71" t="s">
        <v>11268</v>
      </c>
      <c r="BC1050" s="71" t="s">
        <v>17</v>
      </c>
      <c r="BD1050" s="71" t="s">
        <v>11272</v>
      </c>
      <c r="BE1050" s="71" t="s">
        <v>18</v>
      </c>
      <c r="BF1050" s="71" t="s">
        <v>20</v>
      </c>
      <c r="BG1050" s="71" t="s">
        <v>20</v>
      </c>
      <c r="BH1050" s="71" t="s">
        <v>11314</v>
      </c>
      <c r="BI1050" s="71" t="s">
        <v>12</v>
      </c>
      <c r="BJ1050" s="71" t="s">
        <v>11270</v>
      </c>
      <c r="BK1050" s="71" t="s">
        <v>22</v>
      </c>
      <c r="BL1050" s="71" t="s">
        <v>24</v>
      </c>
      <c r="BM1050" s="71" t="s">
        <v>24</v>
      </c>
      <c r="BN1050" s="75" t="b">
        <v>0</v>
      </c>
      <c r="BO1050" s="75" t="b">
        <v>0</v>
      </c>
      <c r="BP1050" s="75" t="b">
        <v>0</v>
      </c>
      <c r="BQ1050" s="75" t="b">
        <v>0</v>
      </c>
      <c r="BR1050" s="75" t="b">
        <v>1</v>
      </c>
      <c r="BS1050" s="75" t="b">
        <v>1</v>
      </c>
    </row>
    <row r="1051" ht="18.0" customHeight="1">
      <c r="A1051" s="71" t="s">
        <v>17978</v>
      </c>
      <c r="B1051" s="72" t="s">
        <v>17979</v>
      </c>
      <c r="C1051" s="73">
        <v>45610.0</v>
      </c>
      <c r="D1051" s="73">
        <v>45702.0</v>
      </c>
      <c r="E1051" s="74">
        <v>92.0</v>
      </c>
      <c r="F1051" s="71" t="s">
        <v>34</v>
      </c>
      <c r="G1051" s="75" t="b">
        <v>1</v>
      </c>
      <c r="H1051" s="71" t="s">
        <v>1670</v>
      </c>
      <c r="I1051" s="71" t="s">
        <v>153</v>
      </c>
      <c r="J1051" s="71" t="s">
        <v>168</v>
      </c>
      <c r="K1051" s="71" t="s">
        <v>17980</v>
      </c>
      <c r="L1051" s="71" t="s">
        <v>93</v>
      </c>
      <c r="M1051" s="71" t="s">
        <v>11297</v>
      </c>
      <c r="N1051" s="73">
        <v>45582.0</v>
      </c>
      <c r="O1051" s="71" t="s">
        <v>17981</v>
      </c>
      <c r="P1051" s="71" t="s">
        <v>17982</v>
      </c>
      <c r="Q1051" s="71" t="s">
        <v>17983</v>
      </c>
      <c r="R1051" s="71" t="s">
        <v>17984</v>
      </c>
      <c r="S1051" s="71" t="s">
        <v>12003</v>
      </c>
      <c r="T1051" s="71" t="s">
        <v>11261</v>
      </c>
      <c r="U1051" s="71" t="s">
        <v>11261</v>
      </c>
      <c r="V1051" s="73">
        <v>45610.0</v>
      </c>
      <c r="W1051" s="74">
        <v>2.0</v>
      </c>
      <c r="X1051" s="74">
        <v>0.0</v>
      </c>
      <c r="Y1051" s="74" t="s">
        <v>11261</v>
      </c>
      <c r="Z1051" s="73" t="s">
        <v>11261</v>
      </c>
      <c r="AA1051" s="71" t="s">
        <v>105</v>
      </c>
      <c r="AB1051" s="71" t="s">
        <v>17985</v>
      </c>
      <c r="AC1051" s="74">
        <v>3.0</v>
      </c>
      <c r="AD1051" s="74">
        <v>1.0</v>
      </c>
      <c r="AE1051" s="74">
        <v>0.0</v>
      </c>
      <c r="AF1051" s="74">
        <v>0.0</v>
      </c>
      <c r="AG1051" s="74">
        <v>1.0</v>
      </c>
      <c r="AH1051" s="74">
        <v>0.0</v>
      </c>
      <c r="AI1051" s="74">
        <v>1.0</v>
      </c>
      <c r="AJ1051" s="74">
        <v>0.0</v>
      </c>
      <c r="AK1051" s="71" t="s">
        <v>11261</v>
      </c>
      <c r="AL1051" s="71" t="s">
        <v>25</v>
      </c>
      <c r="AM1051" s="71" t="s">
        <v>25</v>
      </c>
      <c r="AN1051" s="71" t="s">
        <v>11274</v>
      </c>
      <c r="AO1051" s="71" t="s">
        <v>16</v>
      </c>
      <c r="AP1051" s="71" t="s">
        <v>11269</v>
      </c>
      <c r="AQ1051" s="71" t="s">
        <v>13</v>
      </c>
      <c r="AR1051" s="71" t="s">
        <v>11270</v>
      </c>
      <c r="AS1051" s="71" t="s">
        <v>22</v>
      </c>
      <c r="AT1051" s="71" t="s">
        <v>21</v>
      </c>
      <c r="AU1051" s="71" t="s">
        <v>21</v>
      </c>
      <c r="AV1051" s="71" t="s">
        <v>11273</v>
      </c>
      <c r="AW1051" s="71" t="s">
        <v>14</v>
      </c>
      <c r="AX1051" s="71" t="s">
        <v>11272</v>
      </c>
      <c r="AY1051" s="71" t="s">
        <v>18</v>
      </c>
      <c r="AZ1051" s="71" t="s">
        <v>11273</v>
      </c>
      <c r="BA1051" s="71" t="s">
        <v>14</v>
      </c>
      <c r="BB1051" s="71" t="s">
        <v>11268</v>
      </c>
      <c r="BC1051" s="71" t="s">
        <v>17</v>
      </c>
      <c r="BD1051" s="71" t="s">
        <v>11285</v>
      </c>
      <c r="BE1051" s="71" t="s">
        <v>19</v>
      </c>
      <c r="BF1051" s="71" t="s">
        <v>20</v>
      </c>
      <c r="BG1051" s="71" t="s">
        <v>20</v>
      </c>
      <c r="BH1051" s="71" t="s">
        <v>11314</v>
      </c>
      <c r="BI1051" s="71" t="s">
        <v>12</v>
      </c>
      <c r="BJ1051" s="71" t="s">
        <v>11270</v>
      </c>
      <c r="BK1051" s="71" t="s">
        <v>22</v>
      </c>
      <c r="BL1051" s="71" t="s">
        <v>25</v>
      </c>
      <c r="BM1051" s="71" t="s">
        <v>25</v>
      </c>
      <c r="BN1051" s="75" t="b">
        <v>1</v>
      </c>
      <c r="BO1051" s="75" t="b">
        <v>1</v>
      </c>
      <c r="BP1051" s="75" t="b">
        <v>0</v>
      </c>
      <c r="BQ1051" s="75" t="b">
        <v>0</v>
      </c>
      <c r="BR1051" s="75" t="b">
        <v>0</v>
      </c>
      <c r="BS1051" s="75" t="b">
        <v>1</v>
      </c>
    </row>
    <row r="1052" ht="18.0" customHeight="1">
      <c r="A1052" s="71" t="s">
        <v>17986</v>
      </c>
      <c r="B1052" s="72" t="s">
        <v>17987</v>
      </c>
      <c r="C1052" s="73">
        <v>45610.0</v>
      </c>
      <c r="D1052" s="73" t="s">
        <v>11261</v>
      </c>
      <c r="E1052" s="74">
        <v>291.0</v>
      </c>
      <c r="F1052" s="71" t="s">
        <v>34</v>
      </c>
      <c r="G1052" s="75" t="b">
        <v>1</v>
      </c>
      <c r="H1052" s="71" t="s">
        <v>11261</v>
      </c>
      <c r="I1052" s="71" t="s">
        <v>91</v>
      </c>
      <c r="J1052" s="71" t="s">
        <v>11261</v>
      </c>
      <c r="K1052" s="71" t="s">
        <v>17988</v>
      </c>
      <c r="L1052" s="71" t="s">
        <v>93</v>
      </c>
      <c r="M1052" s="71" t="s">
        <v>17989</v>
      </c>
      <c r="N1052" s="73">
        <v>45413.0</v>
      </c>
      <c r="O1052" s="71" t="s">
        <v>859</v>
      </c>
      <c r="P1052" s="71" t="s">
        <v>17990</v>
      </c>
      <c r="Q1052" s="71" t="s">
        <v>17991</v>
      </c>
      <c r="R1052" s="71" t="s">
        <v>11879</v>
      </c>
      <c r="S1052" s="71" t="s">
        <v>11293</v>
      </c>
      <c r="T1052" s="71" t="s">
        <v>11261</v>
      </c>
      <c r="U1052" s="71" t="s">
        <v>11261</v>
      </c>
      <c r="V1052" s="73">
        <v>45432.0</v>
      </c>
      <c r="W1052" s="74">
        <v>0.0</v>
      </c>
      <c r="X1052" s="74">
        <v>1.0</v>
      </c>
      <c r="Y1052" s="74" t="s">
        <v>11261</v>
      </c>
      <c r="Z1052" s="73" t="s">
        <v>11261</v>
      </c>
      <c r="AA1052" s="71" t="s">
        <v>105</v>
      </c>
      <c r="AB1052" s="71" t="s">
        <v>11261</v>
      </c>
      <c r="AC1052" s="74">
        <v>3.0</v>
      </c>
      <c r="AD1052" s="74">
        <v>1.0</v>
      </c>
      <c r="AE1052" s="74">
        <v>0.0</v>
      </c>
      <c r="AF1052" s="74">
        <v>0.0</v>
      </c>
      <c r="AG1052" s="74">
        <v>0.0</v>
      </c>
      <c r="AH1052" s="74">
        <v>1.0</v>
      </c>
      <c r="AI1052" s="74">
        <v>1.0</v>
      </c>
      <c r="AJ1052" s="74">
        <v>0.0</v>
      </c>
      <c r="AK1052" s="71" t="s">
        <v>123</v>
      </c>
      <c r="AL1052" s="71" t="s">
        <v>25</v>
      </c>
      <c r="AM1052" s="71" t="s">
        <v>25</v>
      </c>
      <c r="AN1052" s="71" t="s">
        <v>11268</v>
      </c>
      <c r="AO1052" s="71" t="s">
        <v>17</v>
      </c>
      <c r="AP1052" s="71" t="s">
        <v>11314</v>
      </c>
      <c r="AQ1052" s="71" t="s">
        <v>12</v>
      </c>
      <c r="AR1052" s="71" t="s">
        <v>11284</v>
      </c>
      <c r="AS1052" s="71" t="s">
        <v>23</v>
      </c>
      <c r="AT1052" s="71" t="s">
        <v>20</v>
      </c>
      <c r="AU1052" s="71" t="s">
        <v>20</v>
      </c>
      <c r="AV1052" s="71" t="s">
        <v>11273</v>
      </c>
      <c r="AW1052" s="71" t="s">
        <v>14</v>
      </c>
      <c r="AX1052" s="71" t="s">
        <v>11272</v>
      </c>
      <c r="AY1052" s="71" t="s">
        <v>18</v>
      </c>
      <c r="AZ1052" s="71" t="s">
        <v>11273</v>
      </c>
      <c r="BA1052" s="71" t="s">
        <v>14</v>
      </c>
      <c r="BB1052" s="71" t="s">
        <v>11274</v>
      </c>
      <c r="BC1052" s="71" t="s">
        <v>16</v>
      </c>
      <c r="BD1052" s="71" t="s">
        <v>11285</v>
      </c>
      <c r="BE1052" s="71" t="s">
        <v>19</v>
      </c>
      <c r="BF1052" s="71" t="s">
        <v>20</v>
      </c>
      <c r="BG1052" s="71" t="s">
        <v>20</v>
      </c>
      <c r="BH1052" s="71" t="s">
        <v>11269</v>
      </c>
      <c r="BI1052" s="71" t="s">
        <v>13</v>
      </c>
      <c r="BJ1052" s="71" t="s">
        <v>11270</v>
      </c>
      <c r="BK1052" s="71" t="s">
        <v>22</v>
      </c>
      <c r="BL1052" s="71" t="s">
        <v>25</v>
      </c>
      <c r="BM1052" s="71" t="s">
        <v>25</v>
      </c>
      <c r="BN1052" s="75" t="b">
        <v>1</v>
      </c>
      <c r="BO1052" s="75" t="b">
        <v>1</v>
      </c>
      <c r="BP1052" s="75" t="b">
        <v>1</v>
      </c>
      <c r="BQ1052" s="75" t="b">
        <v>0</v>
      </c>
      <c r="BR1052" s="75" t="b">
        <v>0</v>
      </c>
      <c r="BS1052" s="75" t="b">
        <v>0</v>
      </c>
    </row>
    <row r="1053" ht="18.0" customHeight="1">
      <c r="A1053" s="71" t="s">
        <v>17992</v>
      </c>
      <c r="B1053" s="72" t="s">
        <v>17993</v>
      </c>
      <c r="C1053" s="73">
        <v>45610.0</v>
      </c>
      <c r="D1053" s="73">
        <v>45782.0</v>
      </c>
      <c r="E1053" s="74">
        <v>172.0</v>
      </c>
      <c r="F1053" s="71" t="s">
        <v>34</v>
      </c>
      <c r="G1053" s="75" t="b">
        <v>1</v>
      </c>
      <c r="H1053" s="71" t="s">
        <v>954</v>
      </c>
      <c r="I1053" s="71" t="s">
        <v>153</v>
      </c>
      <c r="J1053" s="71" t="s">
        <v>168</v>
      </c>
      <c r="K1053" s="71" t="s">
        <v>17994</v>
      </c>
      <c r="L1053" s="71" t="s">
        <v>287</v>
      </c>
      <c r="M1053" s="71" t="s">
        <v>11318</v>
      </c>
      <c r="N1053" s="73">
        <v>45595.0</v>
      </c>
      <c r="O1053" s="71" t="s">
        <v>17995</v>
      </c>
      <c r="P1053" s="71" t="s">
        <v>17996</v>
      </c>
      <c r="Q1053" s="71" t="s">
        <v>17997</v>
      </c>
      <c r="R1053" s="71" t="s">
        <v>11738</v>
      </c>
      <c r="S1053" s="71" t="s">
        <v>11739</v>
      </c>
      <c r="T1053" s="71" t="s">
        <v>11261</v>
      </c>
      <c r="U1053" s="71" t="s">
        <v>11261</v>
      </c>
      <c r="V1053" s="73">
        <v>45610.0</v>
      </c>
      <c r="W1053" s="74">
        <v>2.0</v>
      </c>
      <c r="X1053" s="74">
        <v>0.0</v>
      </c>
      <c r="Y1053" s="74" t="s">
        <v>11261</v>
      </c>
      <c r="Z1053" s="73" t="s">
        <v>11261</v>
      </c>
      <c r="AA1053" s="71" t="s">
        <v>283</v>
      </c>
      <c r="AB1053" s="71" t="s">
        <v>17998</v>
      </c>
      <c r="AC1053" s="74">
        <v>5.0</v>
      </c>
      <c r="AD1053" s="74">
        <v>0.0</v>
      </c>
      <c r="AE1053" s="74">
        <v>1.0</v>
      </c>
      <c r="AF1053" s="74">
        <v>1.0</v>
      </c>
      <c r="AG1053" s="74">
        <v>1.0</v>
      </c>
      <c r="AH1053" s="74">
        <v>1.0</v>
      </c>
      <c r="AI1053" s="74">
        <v>1.0</v>
      </c>
      <c r="AJ1053" s="74">
        <v>0.0</v>
      </c>
      <c r="AK1053" s="71" t="s">
        <v>123</v>
      </c>
      <c r="AL1053" s="71" t="s">
        <v>25</v>
      </c>
      <c r="AM1053" s="71" t="s">
        <v>25</v>
      </c>
      <c r="AN1053" s="71" t="s">
        <v>11274</v>
      </c>
      <c r="AO1053" s="71" t="s">
        <v>16</v>
      </c>
      <c r="AP1053" s="71" t="s">
        <v>11314</v>
      </c>
      <c r="AQ1053" s="71" t="s">
        <v>12</v>
      </c>
      <c r="AR1053" s="71" t="s">
        <v>11284</v>
      </c>
      <c r="AS1053" s="71" t="s">
        <v>23</v>
      </c>
      <c r="AT1053" s="71" t="s">
        <v>20</v>
      </c>
      <c r="AU1053" s="71" t="s">
        <v>20</v>
      </c>
      <c r="AV1053" s="71" t="s">
        <v>11273</v>
      </c>
      <c r="AW1053" s="71" t="s">
        <v>14</v>
      </c>
      <c r="AX1053" s="71" t="s">
        <v>11285</v>
      </c>
      <c r="AY1053" s="71" t="s">
        <v>19</v>
      </c>
      <c r="AZ1053" s="71" t="s">
        <v>11273</v>
      </c>
      <c r="BA1053" s="71" t="s">
        <v>14</v>
      </c>
      <c r="BB1053" s="71" t="s">
        <v>11274</v>
      </c>
      <c r="BC1053" s="71" t="s">
        <v>16</v>
      </c>
      <c r="BD1053" s="71" t="s">
        <v>11272</v>
      </c>
      <c r="BE1053" s="71" t="s">
        <v>18</v>
      </c>
      <c r="BF1053" s="71" t="s">
        <v>20</v>
      </c>
      <c r="BG1053" s="71" t="s">
        <v>20</v>
      </c>
      <c r="BH1053" s="71" t="s">
        <v>11314</v>
      </c>
      <c r="BI1053" s="71" t="s">
        <v>12</v>
      </c>
      <c r="BJ1053" s="71" t="s">
        <v>11284</v>
      </c>
      <c r="BK1053" s="71" t="s">
        <v>23</v>
      </c>
      <c r="BL1053" s="71" t="s">
        <v>24</v>
      </c>
      <c r="BM1053" s="71" t="s">
        <v>24</v>
      </c>
      <c r="BN1053" s="75" t="b">
        <v>0</v>
      </c>
      <c r="BO1053" s="75" t="b">
        <v>1</v>
      </c>
      <c r="BP1053" s="75" t="b">
        <v>1</v>
      </c>
      <c r="BQ1053" s="75" t="b">
        <v>0</v>
      </c>
      <c r="BR1053" s="75" t="b">
        <v>1</v>
      </c>
      <c r="BS1053" s="75" t="b">
        <v>1</v>
      </c>
    </row>
    <row r="1054" ht="18.0" customHeight="1">
      <c r="A1054" s="71" t="s">
        <v>17999</v>
      </c>
      <c r="B1054" s="72" t="s">
        <v>18000</v>
      </c>
      <c r="C1054" s="73">
        <v>45610.0</v>
      </c>
      <c r="D1054" s="73" t="s">
        <v>11261</v>
      </c>
      <c r="E1054" s="74">
        <v>291.0</v>
      </c>
      <c r="F1054" s="71" t="s">
        <v>34</v>
      </c>
      <c r="G1054" s="75" t="b">
        <v>1</v>
      </c>
      <c r="H1054" s="71" t="s">
        <v>11261</v>
      </c>
      <c r="I1054" s="71" t="s">
        <v>91</v>
      </c>
      <c r="J1054" s="71" t="s">
        <v>11261</v>
      </c>
      <c r="K1054" s="71" t="s">
        <v>18001</v>
      </c>
      <c r="L1054" s="71" t="s">
        <v>93</v>
      </c>
      <c r="M1054" s="71" t="s">
        <v>11334</v>
      </c>
      <c r="N1054" s="73">
        <v>45593.0</v>
      </c>
      <c r="O1054" s="71" t="s">
        <v>18002</v>
      </c>
      <c r="P1054" s="71" t="s">
        <v>18002</v>
      </c>
      <c r="Q1054" s="71" t="s">
        <v>18003</v>
      </c>
      <c r="R1054" s="71" t="s">
        <v>12685</v>
      </c>
      <c r="S1054" s="71" t="s">
        <v>11267</v>
      </c>
      <c r="T1054" s="71" t="s">
        <v>11261</v>
      </c>
      <c r="U1054" s="71" t="s">
        <v>11261</v>
      </c>
      <c r="V1054" s="73">
        <v>45610.0</v>
      </c>
      <c r="W1054" s="74">
        <v>0.0</v>
      </c>
      <c r="X1054" s="74">
        <v>0.0</v>
      </c>
      <c r="Y1054" s="74" t="s">
        <v>11261</v>
      </c>
      <c r="Z1054" s="73" t="s">
        <v>11261</v>
      </c>
      <c r="AA1054" s="71" t="s">
        <v>105</v>
      </c>
      <c r="AB1054" s="71" t="s">
        <v>11261</v>
      </c>
      <c r="AC1054" s="74">
        <v>6.0</v>
      </c>
      <c r="AD1054" s="74">
        <v>1.0</v>
      </c>
      <c r="AE1054" s="74">
        <v>1.0</v>
      </c>
      <c r="AF1054" s="74">
        <v>0.0</v>
      </c>
      <c r="AG1054" s="74">
        <v>1.0</v>
      </c>
      <c r="AH1054" s="74">
        <v>1.0</v>
      </c>
      <c r="AI1054" s="74">
        <v>1.0</v>
      </c>
      <c r="AJ1054" s="74">
        <v>1.0</v>
      </c>
      <c r="AK1054" s="71" t="s">
        <v>11261</v>
      </c>
      <c r="AL1054" s="71" t="s">
        <v>25</v>
      </c>
      <c r="AM1054" s="71" t="s">
        <v>25</v>
      </c>
      <c r="AN1054" s="71" t="s">
        <v>11268</v>
      </c>
      <c r="AO1054" s="71" t="s">
        <v>17</v>
      </c>
      <c r="AP1054" s="71" t="s">
        <v>11269</v>
      </c>
      <c r="AQ1054" s="71" t="s">
        <v>13</v>
      </c>
      <c r="AR1054" s="71" t="s">
        <v>11270</v>
      </c>
      <c r="AS1054" s="71" t="s">
        <v>22</v>
      </c>
      <c r="AT1054" s="71" t="s">
        <v>20</v>
      </c>
      <c r="AU1054" s="71" t="s">
        <v>20</v>
      </c>
      <c r="AV1054" s="71" t="s">
        <v>11273</v>
      </c>
      <c r="AW1054" s="71" t="s">
        <v>14</v>
      </c>
      <c r="AX1054" s="71" t="s">
        <v>11272</v>
      </c>
      <c r="AY1054" s="71" t="s">
        <v>18</v>
      </c>
      <c r="AZ1054" s="71" t="s">
        <v>11273</v>
      </c>
      <c r="BA1054" s="71" t="s">
        <v>14</v>
      </c>
      <c r="BB1054" s="71" t="s">
        <v>11268</v>
      </c>
      <c r="BC1054" s="71" t="s">
        <v>17</v>
      </c>
      <c r="BD1054" s="71" t="s">
        <v>11272</v>
      </c>
      <c r="BE1054" s="71" t="s">
        <v>18</v>
      </c>
      <c r="BF1054" s="71" t="s">
        <v>20</v>
      </c>
      <c r="BG1054" s="71" t="s">
        <v>20</v>
      </c>
      <c r="BH1054" s="71" t="s">
        <v>11314</v>
      </c>
      <c r="BI1054" s="71" t="s">
        <v>12</v>
      </c>
      <c r="BJ1054" s="71" t="s">
        <v>11270</v>
      </c>
      <c r="BK1054" s="71" t="s">
        <v>22</v>
      </c>
      <c r="BL1054" s="71" t="s">
        <v>25</v>
      </c>
      <c r="BM1054" s="71" t="s">
        <v>25</v>
      </c>
      <c r="BN1054" s="75" t="b">
        <v>1</v>
      </c>
      <c r="BO1054" s="75" t="b">
        <v>1</v>
      </c>
      <c r="BP1054" s="75" t="b">
        <v>1</v>
      </c>
      <c r="BQ1054" s="75" t="b">
        <v>1</v>
      </c>
      <c r="BR1054" s="75" t="b">
        <v>1</v>
      </c>
      <c r="BS1054" s="75" t="b">
        <v>1</v>
      </c>
    </row>
    <row r="1055" ht="18.0" customHeight="1">
      <c r="A1055" s="71" t="s">
        <v>18004</v>
      </c>
      <c r="B1055" s="72" t="s">
        <v>18005</v>
      </c>
      <c r="C1055" s="73">
        <v>45610.0</v>
      </c>
      <c r="D1055" s="73" t="s">
        <v>11261</v>
      </c>
      <c r="E1055" s="74">
        <v>291.0</v>
      </c>
      <c r="F1055" s="71" t="s">
        <v>34</v>
      </c>
      <c r="G1055" s="75" t="b">
        <v>1</v>
      </c>
      <c r="H1055" s="71" t="s">
        <v>11261</v>
      </c>
      <c r="I1055" s="71" t="s">
        <v>91</v>
      </c>
      <c r="J1055" s="71" t="s">
        <v>11261</v>
      </c>
      <c r="K1055" s="71" t="s">
        <v>18006</v>
      </c>
      <c r="L1055" s="71" t="s">
        <v>93</v>
      </c>
      <c r="M1055" s="71" t="s">
        <v>11289</v>
      </c>
      <c r="N1055" s="73">
        <v>45594.0</v>
      </c>
      <c r="O1055" s="71" t="s">
        <v>18007</v>
      </c>
      <c r="P1055" s="71" t="s">
        <v>18008</v>
      </c>
      <c r="Q1055" s="71" t="s">
        <v>18009</v>
      </c>
      <c r="R1055" s="71" t="s">
        <v>12077</v>
      </c>
      <c r="S1055" s="71" t="s">
        <v>11386</v>
      </c>
      <c r="T1055" s="71" t="s">
        <v>11261</v>
      </c>
      <c r="U1055" s="71" t="s">
        <v>11261</v>
      </c>
      <c r="V1055" s="73">
        <v>45610.0</v>
      </c>
      <c r="W1055" s="74">
        <v>0.0</v>
      </c>
      <c r="X1055" s="74">
        <v>0.0</v>
      </c>
      <c r="Y1055" s="74" t="s">
        <v>11261</v>
      </c>
      <c r="Z1055" s="73" t="s">
        <v>11261</v>
      </c>
      <c r="AA1055" s="71" t="s">
        <v>105</v>
      </c>
      <c r="AB1055" s="71" t="s">
        <v>11261</v>
      </c>
      <c r="AC1055" s="74">
        <v>4.0</v>
      </c>
      <c r="AD1055" s="74">
        <v>0.0</v>
      </c>
      <c r="AE1055" s="74">
        <v>1.0</v>
      </c>
      <c r="AF1055" s="74">
        <v>1.0</v>
      </c>
      <c r="AG1055" s="74">
        <v>1.0</v>
      </c>
      <c r="AH1055" s="74">
        <v>1.0</v>
      </c>
      <c r="AI1055" s="74">
        <v>0.0</v>
      </c>
      <c r="AJ1055" s="74">
        <v>0.0</v>
      </c>
      <c r="AK1055" s="71" t="s">
        <v>123</v>
      </c>
      <c r="AL1055" s="71" t="s">
        <v>25</v>
      </c>
      <c r="AM1055" s="71" t="s">
        <v>25</v>
      </c>
      <c r="AN1055" s="71" t="s">
        <v>11268</v>
      </c>
      <c r="AO1055" s="71" t="s">
        <v>17</v>
      </c>
      <c r="AP1055" s="71" t="s">
        <v>11269</v>
      </c>
      <c r="AQ1055" s="71" t="s">
        <v>13</v>
      </c>
      <c r="AR1055" s="71" t="s">
        <v>11270</v>
      </c>
      <c r="AS1055" s="71" t="s">
        <v>22</v>
      </c>
      <c r="AT1055" s="71" t="s">
        <v>20</v>
      </c>
      <c r="AU1055" s="71" t="s">
        <v>20</v>
      </c>
      <c r="AV1055" s="71" t="s">
        <v>11273</v>
      </c>
      <c r="AW1055" s="71" t="s">
        <v>14</v>
      </c>
      <c r="AX1055" s="71" t="s">
        <v>11285</v>
      </c>
      <c r="AY1055" s="71" t="s">
        <v>19</v>
      </c>
      <c r="AZ1055" s="71" t="s">
        <v>11271</v>
      </c>
      <c r="BA1055" s="71" t="s">
        <v>15</v>
      </c>
      <c r="BB1055" s="71" t="s">
        <v>11268</v>
      </c>
      <c r="BC1055" s="71" t="s">
        <v>17</v>
      </c>
      <c r="BD1055" s="71" t="s">
        <v>11272</v>
      </c>
      <c r="BE1055" s="71" t="s">
        <v>18</v>
      </c>
      <c r="BF1055" s="71" t="s">
        <v>20</v>
      </c>
      <c r="BG1055" s="71" t="s">
        <v>20</v>
      </c>
      <c r="BH1055" s="71" t="s">
        <v>11269</v>
      </c>
      <c r="BI1055" s="71" t="s">
        <v>13</v>
      </c>
      <c r="BJ1055" s="71" t="s">
        <v>11270</v>
      </c>
      <c r="BK1055" s="71" t="s">
        <v>22</v>
      </c>
      <c r="BL1055" s="71" t="s">
        <v>24</v>
      </c>
      <c r="BM1055" s="71" t="s">
        <v>24</v>
      </c>
      <c r="BN1055" s="75" t="b">
        <v>0</v>
      </c>
      <c r="BO1055" s="75" t="b">
        <v>0</v>
      </c>
      <c r="BP1055" s="75" t="b">
        <v>1</v>
      </c>
      <c r="BQ1055" s="75" t="b">
        <v>0</v>
      </c>
      <c r="BR1055" s="75" t="b">
        <v>1</v>
      </c>
      <c r="BS1055" s="75" t="b">
        <v>1</v>
      </c>
    </row>
    <row r="1056" ht="18.0" customHeight="1">
      <c r="A1056" s="71" t="s">
        <v>18010</v>
      </c>
      <c r="B1056" s="72" t="s">
        <v>18011</v>
      </c>
      <c r="C1056" s="73">
        <v>45610.0</v>
      </c>
      <c r="D1056" s="73">
        <v>45737.0</v>
      </c>
      <c r="E1056" s="74">
        <v>127.0</v>
      </c>
      <c r="F1056" s="71" t="s">
        <v>34</v>
      </c>
      <c r="G1056" s="75" t="b">
        <v>1</v>
      </c>
      <c r="H1056" s="71" t="s">
        <v>13366</v>
      </c>
      <c r="I1056" s="71" t="s">
        <v>153</v>
      </c>
      <c r="J1056" s="71" t="s">
        <v>168</v>
      </c>
      <c r="K1056" s="71" t="s">
        <v>18012</v>
      </c>
      <c r="L1056" s="71" t="s">
        <v>93</v>
      </c>
      <c r="M1056" s="71" t="s">
        <v>11289</v>
      </c>
      <c r="N1056" s="73">
        <v>45588.0</v>
      </c>
      <c r="O1056" s="71" t="s">
        <v>18013</v>
      </c>
      <c r="P1056" s="71" t="s">
        <v>18014</v>
      </c>
      <c r="Q1056" s="71" t="s">
        <v>18015</v>
      </c>
      <c r="R1056" s="71" t="s">
        <v>12879</v>
      </c>
      <c r="S1056" s="71" t="s">
        <v>11828</v>
      </c>
      <c r="T1056" s="71" t="s">
        <v>11261</v>
      </c>
      <c r="U1056" s="71" t="s">
        <v>11261</v>
      </c>
      <c r="V1056" s="73">
        <v>45610.0</v>
      </c>
      <c r="W1056" s="74">
        <v>0.0</v>
      </c>
      <c r="X1056" s="74">
        <v>0.0</v>
      </c>
      <c r="Y1056" s="74" t="s">
        <v>11261</v>
      </c>
      <c r="Z1056" s="73" t="s">
        <v>11261</v>
      </c>
      <c r="AA1056" s="71" t="s">
        <v>105</v>
      </c>
      <c r="AB1056" s="71" t="s">
        <v>18016</v>
      </c>
      <c r="AC1056" s="74">
        <v>3.0</v>
      </c>
      <c r="AD1056" s="74">
        <v>0.0</v>
      </c>
      <c r="AE1056" s="74">
        <v>1.0</v>
      </c>
      <c r="AF1056" s="74">
        <v>1.0</v>
      </c>
      <c r="AG1056" s="74">
        <v>1.0</v>
      </c>
      <c r="AH1056" s="74">
        <v>0.0</v>
      </c>
      <c r="AI1056" s="74">
        <v>0.0</v>
      </c>
      <c r="AJ1056" s="74">
        <v>0.0</v>
      </c>
      <c r="AK1056" s="71" t="s">
        <v>149</v>
      </c>
      <c r="AL1056" s="71" t="s">
        <v>25</v>
      </c>
      <c r="AM1056" s="71" t="s">
        <v>25</v>
      </c>
      <c r="AN1056" s="71" t="s">
        <v>11268</v>
      </c>
      <c r="AO1056" s="71" t="s">
        <v>17</v>
      </c>
      <c r="AP1056" s="71" t="s">
        <v>11269</v>
      </c>
      <c r="AQ1056" s="71" t="s">
        <v>13</v>
      </c>
      <c r="AR1056" s="71" t="s">
        <v>11270</v>
      </c>
      <c r="AS1056" s="71" t="s">
        <v>22</v>
      </c>
      <c r="AT1056" s="71" t="s">
        <v>21</v>
      </c>
      <c r="AU1056" s="71" t="s">
        <v>21</v>
      </c>
      <c r="AV1056" s="71" t="s">
        <v>11271</v>
      </c>
      <c r="AW1056" s="71" t="s">
        <v>15</v>
      </c>
      <c r="AX1056" s="71" t="s">
        <v>11285</v>
      </c>
      <c r="AY1056" s="71" t="s">
        <v>19</v>
      </c>
      <c r="AZ1056" s="71" t="s">
        <v>11273</v>
      </c>
      <c r="BA1056" s="71" t="s">
        <v>14</v>
      </c>
      <c r="BB1056" s="71" t="s">
        <v>11268</v>
      </c>
      <c r="BC1056" s="71" t="s">
        <v>17</v>
      </c>
      <c r="BD1056" s="71" t="s">
        <v>11272</v>
      </c>
      <c r="BE1056" s="71" t="s">
        <v>18</v>
      </c>
      <c r="BF1056" s="71" t="s">
        <v>20</v>
      </c>
      <c r="BG1056" s="71" t="s">
        <v>20</v>
      </c>
      <c r="BH1056" s="71" t="s">
        <v>11269</v>
      </c>
      <c r="BI1056" s="71" t="s">
        <v>13</v>
      </c>
      <c r="BJ1056" s="71" t="s">
        <v>11270</v>
      </c>
      <c r="BK1056" s="71" t="s">
        <v>22</v>
      </c>
      <c r="BL1056" s="71" t="s">
        <v>24</v>
      </c>
      <c r="BM1056" s="71" t="s">
        <v>24</v>
      </c>
      <c r="BN1056" s="75" t="b">
        <v>0</v>
      </c>
      <c r="BO1056" s="75" t="b">
        <v>0</v>
      </c>
      <c r="BP1056" s="75" t="b">
        <v>0</v>
      </c>
      <c r="BQ1056" s="75" t="b">
        <v>0</v>
      </c>
      <c r="BR1056" s="75" t="b">
        <v>1</v>
      </c>
      <c r="BS1056" s="75" t="b">
        <v>1</v>
      </c>
    </row>
    <row r="1057" ht="18.0" customHeight="1">
      <c r="A1057" s="71" t="s">
        <v>18017</v>
      </c>
      <c r="B1057" s="72" t="s">
        <v>18018</v>
      </c>
      <c r="C1057" s="73">
        <v>45610.0</v>
      </c>
      <c r="D1057" s="73" t="s">
        <v>11261</v>
      </c>
      <c r="E1057" s="74">
        <v>291.0</v>
      </c>
      <c r="F1057" s="71" t="s">
        <v>34</v>
      </c>
      <c r="G1057" s="75" t="b">
        <v>1</v>
      </c>
      <c r="H1057" s="71" t="s">
        <v>11261</v>
      </c>
      <c r="I1057" s="71" t="s">
        <v>91</v>
      </c>
      <c r="J1057" s="71" t="s">
        <v>11261</v>
      </c>
      <c r="K1057" s="71" t="s">
        <v>18019</v>
      </c>
      <c r="L1057" s="71" t="s">
        <v>287</v>
      </c>
      <c r="M1057" s="71" t="s">
        <v>11297</v>
      </c>
      <c r="N1057" s="73">
        <v>45597.0</v>
      </c>
      <c r="O1057" s="71" t="s">
        <v>18020</v>
      </c>
      <c r="P1057" s="71" t="s">
        <v>18021</v>
      </c>
      <c r="Q1057" s="71" t="s">
        <v>18022</v>
      </c>
      <c r="R1057" s="71" t="s">
        <v>14152</v>
      </c>
      <c r="S1057" s="71" t="s">
        <v>11572</v>
      </c>
      <c r="T1057" s="71" t="s">
        <v>11261</v>
      </c>
      <c r="U1057" s="71" t="s">
        <v>11261</v>
      </c>
      <c r="V1057" s="73">
        <v>45610.0</v>
      </c>
      <c r="W1057" s="74">
        <v>1.0</v>
      </c>
      <c r="X1057" s="74">
        <v>0.0</v>
      </c>
      <c r="Y1057" s="74" t="s">
        <v>11261</v>
      </c>
      <c r="Z1057" s="73" t="s">
        <v>11261</v>
      </c>
      <c r="AA1057" s="71" t="s">
        <v>283</v>
      </c>
      <c r="AB1057" s="71" t="s">
        <v>11261</v>
      </c>
      <c r="AC1057" s="74">
        <v>5.0</v>
      </c>
      <c r="AD1057" s="74">
        <v>0.0</v>
      </c>
      <c r="AE1057" s="74">
        <v>1.0</v>
      </c>
      <c r="AF1057" s="74">
        <v>0.0</v>
      </c>
      <c r="AG1057" s="74">
        <v>1.0</v>
      </c>
      <c r="AH1057" s="74">
        <v>1.0</v>
      </c>
      <c r="AI1057" s="74">
        <v>1.0</v>
      </c>
      <c r="AJ1057" s="74">
        <v>1.0</v>
      </c>
      <c r="AK1057" s="71" t="s">
        <v>250</v>
      </c>
      <c r="AL1057" s="71" t="s">
        <v>25</v>
      </c>
      <c r="AM1057" s="71" t="s">
        <v>25</v>
      </c>
      <c r="AN1057" s="71" t="s">
        <v>11274</v>
      </c>
      <c r="AO1057" s="71" t="s">
        <v>16</v>
      </c>
      <c r="AP1057" s="71" t="s">
        <v>11269</v>
      </c>
      <c r="AQ1057" s="71" t="s">
        <v>13</v>
      </c>
      <c r="AR1057" s="71" t="s">
        <v>11284</v>
      </c>
      <c r="AS1057" s="71" t="s">
        <v>23</v>
      </c>
      <c r="AT1057" s="71" t="s">
        <v>21</v>
      </c>
      <c r="AU1057" s="71" t="s">
        <v>21</v>
      </c>
      <c r="AV1057" s="71" t="s">
        <v>11273</v>
      </c>
      <c r="AW1057" s="71" t="s">
        <v>14</v>
      </c>
      <c r="AX1057" s="71" t="s">
        <v>11272</v>
      </c>
      <c r="AY1057" s="71" t="s">
        <v>18</v>
      </c>
      <c r="AZ1057" s="71" t="s">
        <v>11273</v>
      </c>
      <c r="BA1057" s="71" t="s">
        <v>14</v>
      </c>
      <c r="BB1057" s="71" t="s">
        <v>11274</v>
      </c>
      <c r="BC1057" s="71" t="s">
        <v>16</v>
      </c>
      <c r="BD1057" s="71" t="s">
        <v>11272</v>
      </c>
      <c r="BE1057" s="71" t="s">
        <v>18</v>
      </c>
      <c r="BF1057" s="71" t="s">
        <v>21</v>
      </c>
      <c r="BG1057" s="71" t="s">
        <v>21</v>
      </c>
      <c r="BH1057" s="71" t="s">
        <v>11314</v>
      </c>
      <c r="BI1057" s="71" t="s">
        <v>12</v>
      </c>
      <c r="BJ1057" s="71" t="s">
        <v>11284</v>
      </c>
      <c r="BK1057" s="71" t="s">
        <v>23</v>
      </c>
      <c r="BL1057" s="71" t="s">
        <v>24</v>
      </c>
      <c r="BM1057" s="71" t="s">
        <v>24</v>
      </c>
      <c r="BN1057" s="75" t="b">
        <v>0</v>
      </c>
      <c r="BO1057" s="75" t="b">
        <v>1</v>
      </c>
      <c r="BP1057" s="75" t="b">
        <v>1</v>
      </c>
      <c r="BQ1057" s="75" t="b">
        <v>1</v>
      </c>
      <c r="BR1057" s="75" t="b">
        <v>1</v>
      </c>
      <c r="BS1057" s="75" t="b">
        <v>1</v>
      </c>
    </row>
    <row r="1058" ht="18.0" customHeight="1">
      <c r="A1058" s="71" t="s">
        <v>18023</v>
      </c>
      <c r="B1058" s="72" t="s">
        <v>18024</v>
      </c>
      <c r="C1058" s="73">
        <v>45610.0</v>
      </c>
      <c r="D1058" s="73" t="s">
        <v>11261</v>
      </c>
      <c r="E1058" s="74">
        <v>291.0</v>
      </c>
      <c r="F1058" s="71" t="s">
        <v>34</v>
      </c>
      <c r="G1058" s="75" t="b">
        <v>1</v>
      </c>
      <c r="H1058" s="71" t="s">
        <v>11261</v>
      </c>
      <c r="I1058" s="71" t="s">
        <v>91</v>
      </c>
      <c r="J1058" s="71" t="s">
        <v>11261</v>
      </c>
      <c r="K1058" s="71" t="s">
        <v>18025</v>
      </c>
      <c r="L1058" s="71" t="s">
        <v>287</v>
      </c>
      <c r="M1058" s="71" t="s">
        <v>11289</v>
      </c>
      <c r="N1058" s="73">
        <v>45595.0</v>
      </c>
      <c r="O1058" s="71" t="s">
        <v>18026</v>
      </c>
      <c r="P1058" s="71" t="s">
        <v>18027</v>
      </c>
      <c r="Q1058" s="71" t="s">
        <v>18028</v>
      </c>
      <c r="R1058" s="71" t="s">
        <v>17262</v>
      </c>
      <c r="S1058" s="71" t="s">
        <v>12590</v>
      </c>
      <c r="T1058" s="71" t="s">
        <v>11261</v>
      </c>
      <c r="U1058" s="71" t="s">
        <v>11261</v>
      </c>
      <c r="V1058" s="73">
        <v>45610.0</v>
      </c>
      <c r="W1058" s="74">
        <v>0.0</v>
      </c>
      <c r="X1058" s="74">
        <v>0.0</v>
      </c>
      <c r="Y1058" s="74" t="s">
        <v>11261</v>
      </c>
      <c r="Z1058" s="73" t="s">
        <v>11261</v>
      </c>
      <c r="AA1058" s="71" t="s">
        <v>283</v>
      </c>
      <c r="AB1058" s="71" t="s">
        <v>11261</v>
      </c>
      <c r="AC1058" s="74">
        <v>4.0</v>
      </c>
      <c r="AD1058" s="74">
        <v>0.0</v>
      </c>
      <c r="AE1058" s="74">
        <v>1.0</v>
      </c>
      <c r="AF1058" s="74">
        <v>1.0</v>
      </c>
      <c r="AG1058" s="74">
        <v>0.0</v>
      </c>
      <c r="AH1058" s="74">
        <v>0.0</v>
      </c>
      <c r="AI1058" s="74">
        <v>1.0</v>
      </c>
      <c r="AJ1058" s="74">
        <v>1.0</v>
      </c>
      <c r="AK1058" s="71" t="s">
        <v>123</v>
      </c>
      <c r="AL1058" s="71" t="s">
        <v>25</v>
      </c>
      <c r="AM1058" s="71" t="s">
        <v>25</v>
      </c>
      <c r="AN1058" s="71" t="s">
        <v>11274</v>
      </c>
      <c r="AO1058" s="71" t="s">
        <v>16</v>
      </c>
      <c r="AP1058" s="71" t="s">
        <v>11314</v>
      </c>
      <c r="AQ1058" s="71" t="s">
        <v>12</v>
      </c>
      <c r="AR1058" s="71" t="s">
        <v>11284</v>
      </c>
      <c r="AS1058" s="71" t="s">
        <v>23</v>
      </c>
      <c r="AT1058" s="71" t="s">
        <v>20</v>
      </c>
      <c r="AU1058" s="71" t="s">
        <v>20</v>
      </c>
      <c r="AV1058" s="71" t="s">
        <v>11273</v>
      </c>
      <c r="AW1058" s="71" t="s">
        <v>14</v>
      </c>
      <c r="AX1058" s="71" t="s">
        <v>11272</v>
      </c>
      <c r="AY1058" s="71" t="s">
        <v>18</v>
      </c>
      <c r="AZ1058" s="71" t="s">
        <v>11273</v>
      </c>
      <c r="BA1058" s="71" t="s">
        <v>14</v>
      </c>
      <c r="BB1058" s="71" t="s">
        <v>11274</v>
      </c>
      <c r="BC1058" s="71" t="s">
        <v>16</v>
      </c>
      <c r="BD1058" s="71" t="s">
        <v>11272</v>
      </c>
      <c r="BE1058" s="71" t="s">
        <v>18</v>
      </c>
      <c r="BF1058" s="71" t="s">
        <v>21</v>
      </c>
      <c r="BG1058" s="71" t="s">
        <v>21</v>
      </c>
      <c r="BH1058" s="71" t="s">
        <v>11314</v>
      </c>
      <c r="BI1058" s="71" t="s">
        <v>12</v>
      </c>
      <c r="BJ1058" s="71" t="s">
        <v>11270</v>
      </c>
      <c r="BK1058" s="71" t="s">
        <v>22</v>
      </c>
      <c r="BL1058" s="71" t="s">
        <v>24</v>
      </c>
      <c r="BM1058" s="71" t="s">
        <v>24</v>
      </c>
      <c r="BN1058" s="75" t="b">
        <v>0</v>
      </c>
      <c r="BO1058" s="75" t="b">
        <v>1</v>
      </c>
      <c r="BP1058" s="75" t="b">
        <v>0</v>
      </c>
      <c r="BQ1058" s="75" t="b">
        <v>1</v>
      </c>
      <c r="BR1058" s="75" t="b">
        <v>1</v>
      </c>
      <c r="BS1058" s="75" t="b">
        <v>0</v>
      </c>
    </row>
    <row r="1059" ht="18.0" customHeight="1">
      <c r="A1059" s="71" t="s">
        <v>18029</v>
      </c>
      <c r="B1059" s="72" t="s">
        <v>18030</v>
      </c>
      <c r="C1059" s="73">
        <v>45610.0</v>
      </c>
      <c r="D1059" s="73" t="s">
        <v>11261</v>
      </c>
      <c r="E1059" s="74">
        <v>291.0</v>
      </c>
      <c r="F1059" s="71" t="s">
        <v>34</v>
      </c>
      <c r="G1059" s="75" t="b">
        <v>1</v>
      </c>
      <c r="H1059" s="71" t="s">
        <v>11261</v>
      </c>
      <c r="I1059" s="71" t="s">
        <v>91</v>
      </c>
      <c r="J1059" s="71" t="s">
        <v>11261</v>
      </c>
      <c r="K1059" s="71" t="s">
        <v>18031</v>
      </c>
      <c r="L1059" s="71" t="s">
        <v>93</v>
      </c>
      <c r="M1059" s="71" t="s">
        <v>11307</v>
      </c>
      <c r="N1059" s="73">
        <v>45593.0</v>
      </c>
      <c r="O1059" s="71" t="s">
        <v>18032</v>
      </c>
      <c r="P1059" s="71" t="s">
        <v>18033</v>
      </c>
      <c r="Q1059" s="71" t="s">
        <v>18034</v>
      </c>
      <c r="R1059" s="71" t="s">
        <v>14152</v>
      </c>
      <c r="S1059" s="71" t="s">
        <v>11572</v>
      </c>
      <c r="T1059" s="71" t="s">
        <v>11261</v>
      </c>
      <c r="U1059" s="71" t="s">
        <v>11261</v>
      </c>
      <c r="V1059" s="73">
        <v>45610.0</v>
      </c>
      <c r="W1059" s="74">
        <v>2.0</v>
      </c>
      <c r="X1059" s="74">
        <v>0.0</v>
      </c>
      <c r="Y1059" s="74" t="s">
        <v>11261</v>
      </c>
      <c r="Z1059" s="73" t="s">
        <v>11261</v>
      </c>
      <c r="AA1059" s="71" t="s">
        <v>105</v>
      </c>
      <c r="AB1059" s="71" t="s">
        <v>11261</v>
      </c>
      <c r="AC1059" s="74">
        <v>3.0</v>
      </c>
      <c r="AD1059" s="74">
        <v>1.0</v>
      </c>
      <c r="AE1059" s="74">
        <v>0.0</v>
      </c>
      <c r="AF1059" s="74">
        <v>0.0</v>
      </c>
      <c r="AG1059" s="74">
        <v>0.0</v>
      </c>
      <c r="AH1059" s="74">
        <v>0.0</v>
      </c>
      <c r="AI1059" s="74">
        <v>1.0</v>
      </c>
      <c r="AJ1059" s="74">
        <v>1.0</v>
      </c>
      <c r="AK1059" s="71" t="s">
        <v>123</v>
      </c>
      <c r="AL1059" s="71" t="s">
        <v>25</v>
      </c>
      <c r="AM1059" s="71" t="s">
        <v>25</v>
      </c>
      <c r="AN1059" s="71" t="s">
        <v>11274</v>
      </c>
      <c r="AO1059" s="71" t="s">
        <v>16</v>
      </c>
      <c r="AP1059" s="71" t="s">
        <v>11314</v>
      </c>
      <c r="AQ1059" s="71" t="s">
        <v>12</v>
      </c>
      <c r="AR1059" s="71" t="s">
        <v>11284</v>
      </c>
      <c r="AS1059" s="71" t="s">
        <v>23</v>
      </c>
      <c r="AT1059" s="71" t="s">
        <v>21</v>
      </c>
      <c r="AU1059" s="71" t="s">
        <v>21</v>
      </c>
      <c r="AV1059" s="71" t="s">
        <v>11273</v>
      </c>
      <c r="AW1059" s="71" t="s">
        <v>14</v>
      </c>
      <c r="AX1059" s="71" t="s">
        <v>11272</v>
      </c>
      <c r="AY1059" s="71" t="s">
        <v>18</v>
      </c>
      <c r="AZ1059" s="71" t="s">
        <v>11273</v>
      </c>
      <c r="BA1059" s="71" t="s">
        <v>14</v>
      </c>
      <c r="BB1059" s="71" t="s">
        <v>11268</v>
      </c>
      <c r="BC1059" s="71" t="s">
        <v>17</v>
      </c>
      <c r="BD1059" s="71" t="s">
        <v>11272</v>
      </c>
      <c r="BE1059" s="71" t="s">
        <v>18</v>
      </c>
      <c r="BF1059" s="71" t="s">
        <v>20</v>
      </c>
      <c r="BG1059" s="71" t="s">
        <v>20</v>
      </c>
      <c r="BH1059" s="71" t="s">
        <v>11269</v>
      </c>
      <c r="BI1059" s="71" t="s">
        <v>13</v>
      </c>
      <c r="BJ1059" s="71" t="s">
        <v>11270</v>
      </c>
      <c r="BK1059" s="71" t="s">
        <v>22</v>
      </c>
      <c r="BL1059" s="71" t="s">
        <v>25</v>
      </c>
      <c r="BM1059" s="71" t="s">
        <v>25</v>
      </c>
      <c r="BN1059" s="75" t="b">
        <v>1</v>
      </c>
      <c r="BO1059" s="75" t="b">
        <v>1</v>
      </c>
      <c r="BP1059" s="75" t="b">
        <v>0</v>
      </c>
      <c r="BQ1059" s="75" t="b">
        <v>1</v>
      </c>
      <c r="BR1059" s="75" t="b">
        <v>0</v>
      </c>
      <c r="BS1059" s="75" t="b">
        <v>0</v>
      </c>
    </row>
    <row r="1060" ht="18.0" customHeight="1">
      <c r="A1060" s="71" t="s">
        <v>18035</v>
      </c>
      <c r="B1060" s="72" t="s">
        <v>18036</v>
      </c>
      <c r="C1060" s="73">
        <v>45610.0</v>
      </c>
      <c r="D1060" s="73" t="s">
        <v>11261</v>
      </c>
      <c r="E1060" s="74">
        <v>291.0</v>
      </c>
      <c r="F1060" s="71" t="s">
        <v>34</v>
      </c>
      <c r="G1060" s="75" t="b">
        <v>1</v>
      </c>
      <c r="H1060" s="71" t="s">
        <v>11261</v>
      </c>
      <c r="I1060" s="71" t="s">
        <v>91</v>
      </c>
      <c r="J1060" s="71" t="s">
        <v>11261</v>
      </c>
      <c r="K1060" s="71" t="s">
        <v>18037</v>
      </c>
      <c r="L1060" s="71" t="s">
        <v>93</v>
      </c>
      <c r="M1060" s="71" t="s">
        <v>11334</v>
      </c>
      <c r="N1060" s="73">
        <v>45588.0</v>
      </c>
      <c r="O1060" s="71" t="s">
        <v>18038</v>
      </c>
      <c r="P1060" s="71" t="s">
        <v>18038</v>
      </c>
      <c r="Q1060" s="71" t="s">
        <v>18039</v>
      </c>
      <c r="R1060" s="71" t="s">
        <v>12879</v>
      </c>
      <c r="S1060" s="71" t="s">
        <v>11347</v>
      </c>
      <c r="T1060" s="71" t="s">
        <v>11261</v>
      </c>
      <c r="U1060" s="71" t="s">
        <v>11261</v>
      </c>
      <c r="V1060" s="73">
        <v>45610.0</v>
      </c>
      <c r="W1060" s="74">
        <v>1.0</v>
      </c>
      <c r="X1060" s="74">
        <v>0.0</v>
      </c>
      <c r="Y1060" s="74" t="s">
        <v>11261</v>
      </c>
      <c r="Z1060" s="73" t="s">
        <v>11261</v>
      </c>
      <c r="AA1060" s="71" t="s">
        <v>105</v>
      </c>
      <c r="AB1060" s="71" t="s">
        <v>11261</v>
      </c>
      <c r="AC1060" s="74">
        <v>5.0</v>
      </c>
      <c r="AD1060" s="74">
        <v>0.0</v>
      </c>
      <c r="AE1060" s="74">
        <v>1.0</v>
      </c>
      <c r="AF1060" s="74">
        <v>1.0</v>
      </c>
      <c r="AG1060" s="74">
        <v>1.0</v>
      </c>
      <c r="AH1060" s="74">
        <v>1.0</v>
      </c>
      <c r="AI1060" s="74">
        <v>1.0</v>
      </c>
      <c r="AJ1060" s="74">
        <v>0.0</v>
      </c>
      <c r="AK1060" s="71" t="s">
        <v>123</v>
      </c>
      <c r="AL1060" s="71" t="s">
        <v>25</v>
      </c>
      <c r="AM1060" s="71" t="s">
        <v>25</v>
      </c>
      <c r="AN1060" s="71" t="s">
        <v>11268</v>
      </c>
      <c r="AO1060" s="71" t="s">
        <v>17</v>
      </c>
      <c r="AP1060" s="71" t="s">
        <v>11314</v>
      </c>
      <c r="AQ1060" s="71" t="s">
        <v>12</v>
      </c>
      <c r="AR1060" s="71" t="s">
        <v>11270</v>
      </c>
      <c r="AS1060" s="71" t="s">
        <v>22</v>
      </c>
      <c r="AT1060" s="71" t="s">
        <v>20</v>
      </c>
      <c r="AU1060" s="71" t="s">
        <v>20</v>
      </c>
      <c r="AV1060" s="71" t="s">
        <v>11273</v>
      </c>
      <c r="AW1060" s="71" t="s">
        <v>14</v>
      </c>
      <c r="AX1060" s="71" t="s">
        <v>11285</v>
      </c>
      <c r="AY1060" s="71" t="s">
        <v>19</v>
      </c>
      <c r="AZ1060" s="71" t="s">
        <v>11273</v>
      </c>
      <c r="BA1060" s="71" t="s">
        <v>14</v>
      </c>
      <c r="BB1060" s="71" t="s">
        <v>11268</v>
      </c>
      <c r="BC1060" s="71" t="s">
        <v>17</v>
      </c>
      <c r="BD1060" s="71" t="s">
        <v>11272</v>
      </c>
      <c r="BE1060" s="71" t="s">
        <v>18</v>
      </c>
      <c r="BF1060" s="71" t="s">
        <v>20</v>
      </c>
      <c r="BG1060" s="71" t="s">
        <v>20</v>
      </c>
      <c r="BH1060" s="71" t="s">
        <v>11314</v>
      </c>
      <c r="BI1060" s="71" t="s">
        <v>12</v>
      </c>
      <c r="BJ1060" s="71" t="s">
        <v>11270</v>
      </c>
      <c r="BK1060" s="71" t="s">
        <v>22</v>
      </c>
      <c r="BL1060" s="71" t="s">
        <v>24</v>
      </c>
      <c r="BM1060" s="71" t="s">
        <v>24</v>
      </c>
      <c r="BN1060" s="75" t="b">
        <v>0</v>
      </c>
      <c r="BO1060" s="75" t="b">
        <v>1</v>
      </c>
      <c r="BP1060" s="75" t="b">
        <v>1</v>
      </c>
      <c r="BQ1060" s="75" t="b">
        <v>0</v>
      </c>
      <c r="BR1060" s="75" t="b">
        <v>1</v>
      </c>
      <c r="BS1060" s="75" t="b">
        <v>1</v>
      </c>
    </row>
    <row r="1061" ht="18.0" customHeight="1">
      <c r="A1061" s="71" t="s">
        <v>18040</v>
      </c>
      <c r="B1061" s="72" t="s">
        <v>18041</v>
      </c>
      <c r="C1061" s="73">
        <v>45610.0</v>
      </c>
      <c r="D1061" s="73" t="s">
        <v>11261</v>
      </c>
      <c r="E1061" s="74">
        <v>291.0</v>
      </c>
      <c r="F1061" s="71" t="s">
        <v>34</v>
      </c>
      <c r="G1061" s="75" t="b">
        <v>1</v>
      </c>
      <c r="H1061" s="71" t="s">
        <v>11261</v>
      </c>
      <c r="I1061" s="71" t="s">
        <v>91</v>
      </c>
      <c r="J1061" s="71" t="s">
        <v>11261</v>
      </c>
      <c r="K1061" s="71" t="s">
        <v>18042</v>
      </c>
      <c r="L1061" s="71" t="s">
        <v>287</v>
      </c>
      <c r="M1061" s="71" t="s">
        <v>11289</v>
      </c>
      <c r="N1061" s="73">
        <v>45581.0</v>
      </c>
      <c r="O1061" s="71" t="s">
        <v>18043</v>
      </c>
      <c r="P1061" s="71" t="s">
        <v>18044</v>
      </c>
      <c r="Q1061" s="71" t="s">
        <v>18045</v>
      </c>
      <c r="R1061" s="71" t="s">
        <v>16588</v>
      </c>
      <c r="S1061" s="71" t="s">
        <v>12142</v>
      </c>
      <c r="T1061" s="71" t="s">
        <v>11261</v>
      </c>
      <c r="U1061" s="71" t="s">
        <v>11261</v>
      </c>
      <c r="V1061" s="73">
        <v>45610.0</v>
      </c>
      <c r="W1061" s="74">
        <v>0.0</v>
      </c>
      <c r="X1061" s="74">
        <v>0.0</v>
      </c>
      <c r="Y1061" s="74" t="s">
        <v>11261</v>
      </c>
      <c r="Z1061" s="73" t="s">
        <v>11261</v>
      </c>
      <c r="AA1061" s="71" t="s">
        <v>283</v>
      </c>
      <c r="AB1061" s="71" t="s">
        <v>11261</v>
      </c>
      <c r="AC1061" s="74">
        <v>3.0</v>
      </c>
      <c r="AD1061" s="74">
        <v>0.0</v>
      </c>
      <c r="AE1061" s="74">
        <v>0.0</v>
      </c>
      <c r="AF1061" s="74">
        <v>1.0</v>
      </c>
      <c r="AG1061" s="74">
        <v>0.0</v>
      </c>
      <c r="AH1061" s="74">
        <v>1.0</v>
      </c>
      <c r="AI1061" s="74">
        <v>0.0</v>
      </c>
      <c r="AJ1061" s="74">
        <v>1.0</v>
      </c>
      <c r="AK1061" s="71" t="s">
        <v>123</v>
      </c>
      <c r="AL1061" s="71" t="s">
        <v>25</v>
      </c>
      <c r="AM1061" s="71" t="s">
        <v>25</v>
      </c>
      <c r="AN1061" s="71" t="s">
        <v>11274</v>
      </c>
      <c r="AO1061" s="71" t="s">
        <v>16</v>
      </c>
      <c r="AP1061" s="71" t="s">
        <v>11269</v>
      </c>
      <c r="AQ1061" s="71" t="s">
        <v>13</v>
      </c>
      <c r="AR1061" s="71" t="s">
        <v>11284</v>
      </c>
      <c r="AS1061" s="71" t="s">
        <v>23</v>
      </c>
      <c r="AT1061" s="71" t="s">
        <v>20</v>
      </c>
      <c r="AU1061" s="71" t="s">
        <v>20</v>
      </c>
      <c r="AV1061" s="71" t="s">
        <v>11273</v>
      </c>
      <c r="AW1061" s="71" t="s">
        <v>14</v>
      </c>
      <c r="AX1061" s="71" t="s">
        <v>11272</v>
      </c>
      <c r="AY1061" s="71" t="s">
        <v>18</v>
      </c>
      <c r="AZ1061" s="71" t="s">
        <v>11271</v>
      </c>
      <c r="BA1061" s="71" t="s">
        <v>15</v>
      </c>
      <c r="BB1061" s="71" t="s">
        <v>11268</v>
      </c>
      <c r="BC1061" s="71" t="s">
        <v>17</v>
      </c>
      <c r="BD1061" s="71" t="s">
        <v>11272</v>
      </c>
      <c r="BE1061" s="71" t="s">
        <v>18</v>
      </c>
      <c r="BF1061" s="71" t="s">
        <v>20</v>
      </c>
      <c r="BG1061" s="71" t="s">
        <v>20</v>
      </c>
      <c r="BH1061" s="71" t="s">
        <v>11269</v>
      </c>
      <c r="BI1061" s="71" t="s">
        <v>13</v>
      </c>
      <c r="BJ1061" s="71" t="s">
        <v>11270</v>
      </c>
      <c r="BK1061" s="71" t="s">
        <v>22</v>
      </c>
      <c r="BL1061" s="71" t="s">
        <v>24</v>
      </c>
      <c r="BM1061" s="71" t="s">
        <v>24</v>
      </c>
      <c r="BN1061" s="75" t="b">
        <v>0</v>
      </c>
      <c r="BO1061" s="75" t="b">
        <v>0</v>
      </c>
      <c r="BP1061" s="75" t="b">
        <v>1</v>
      </c>
      <c r="BQ1061" s="75" t="b">
        <v>1</v>
      </c>
      <c r="BR1061" s="75" t="b">
        <v>0</v>
      </c>
      <c r="BS1061" s="75" t="b">
        <v>0</v>
      </c>
    </row>
    <row r="1062" ht="18.0" customHeight="1">
      <c r="A1062" s="71" t="s">
        <v>18046</v>
      </c>
      <c r="B1062" s="72" t="s">
        <v>11388</v>
      </c>
      <c r="C1062" s="73">
        <v>45610.0</v>
      </c>
      <c r="D1062" s="73">
        <v>45758.0</v>
      </c>
      <c r="E1062" s="74">
        <v>148.0</v>
      </c>
      <c r="F1062" s="71" t="s">
        <v>34</v>
      </c>
      <c r="G1062" s="75" t="b">
        <v>1</v>
      </c>
      <c r="H1062" s="71" t="s">
        <v>167</v>
      </c>
      <c r="I1062" s="71" t="s">
        <v>153</v>
      </c>
      <c r="J1062" s="71" t="s">
        <v>154</v>
      </c>
      <c r="K1062" s="71" t="s">
        <v>11389</v>
      </c>
      <c r="L1062" s="71" t="s">
        <v>93</v>
      </c>
      <c r="M1062" s="71" t="s">
        <v>11390</v>
      </c>
      <c r="N1062" s="73">
        <v>45553.0</v>
      </c>
      <c r="O1062" s="71" t="s">
        <v>18047</v>
      </c>
      <c r="P1062" s="71" t="s">
        <v>18048</v>
      </c>
      <c r="Q1062" s="71" t="s">
        <v>18049</v>
      </c>
      <c r="R1062" s="71" t="s">
        <v>11393</v>
      </c>
      <c r="S1062" s="71" t="s">
        <v>11689</v>
      </c>
      <c r="T1062" s="71" t="s">
        <v>11261</v>
      </c>
      <c r="U1062" s="71" t="s">
        <v>11261</v>
      </c>
      <c r="V1062" s="73">
        <v>45610.0</v>
      </c>
      <c r="W1062" s="74">
        <v>0.0</v>
      </c>
      <c r="X1062" s="74">
        <v>1.0</v>
      </c>
      <c r="Y1062" s="74" t="s">
        <v>11261</v>
      </c>
      <c r="Z1062" s="73" t="s">
        <v>11261</v>
      </c>
      <c r="AA1062" s="71" t="s">
        <v>105</v>
      </c>
      <c r="AB1062" s="71" t="s">
        <v>18050</v>
      </c>
      <c r="AC1062" s="74">
        <v>3.0</v>
      </c>
      <c r="AD1062" s="74">
        <v>0.0</v>
      </c>
      <c r="AE1062" s="74">
        <v>1.0</v>
      </c>
      <c r="AF1062" s="74">
        <v>0.0</v>
      </c>
      <c r="AG1062" s="74">
        <v>0.0</v>
      </c>
      <c r="AH1062" s="74">
        <v>1.0</v>
      </c>
      <c r="AI1062" s="74">
        <v>1.0</v>
      </c>
      <c r="AJ1062" s="74">
        <v>0.0</v>
      </c>
      <c r="AK1062" s="71" t="s">
        <v>123</v>
      </c>
      <c r="AL1062" s="71" t="s">
        <v>25</v>
      </c>
      <c r="AM1062" s="71" t="s">
        <v>25</v>
      </c>
      <c r="AN1062" s="71" t="s">
        <v>11274</v>
      </c>
      <c r="AO1062" s="71" t="s">
        <v>16</v>
      </c>
      <c r="AP1062" s="71" t="s">
        <v>11269</v>
      </c>
      <c r="AQ1062" s="71" t="s">
        <v>13</v>
      </c>
      <c r="AR1062" s="71" t="s">
        <v>11284</v>
      </c>
      <c r="AS1062" s="71" t="s">
        <v>23</v>
      </c>
      <c r="AT1062" s="71" t="s">
        <v>21</v>
      </c>
      <c r="AU1062" s="71" t="s">
        <v>21</v>
      </c>
      <c r="AV1062" s="71" t="s">
        <v>11273</v>
      </c>
      <c r="AW1062" s="71" t="s">
        <v>14</v>
      </c>
      <c r="AX1062" s="71" t="s">
        <v>11285</v>
      </c>
      <c r="AY1062" s="71" t="s">
        <v>19</v>
      </c>
      <c r="AZ1062" s="71" t="s">
        <v>11273</v>
      </c>
      <c r="BA1062" s="71" t="s">
        <v>14</v>
      </c>
      <c r="BB1062" s="71" t="s">
        <v>11274</v>
      </c>
      <c r="BC1062" s="71" t="s">
        <v>16</v>
      </c>
      <c r="BD1062" s="71" t="s">
        <v>11272</v>
      </c>
      <c r="BE1062" s="71" t="s">
        <v>18</v>
      </c>
      <c r="BF1062" s="71" t="s">
        <v>21</v>
      </c>
      <c r="BG1062" s="71" t="s">
        <v>21</v>
      </c>
      <c r="BH1062" s="71" t="s">
        <v>11314</v>
      </c>
      <c r="BI1062" s="71" t="s">
        <v>12</v>
      </c>
      <c r="BJ1062" s="71" t="s">
        <v>11270</v>
      </c>
      <c r="BK1062" s="71" t="s">
        <v>22</v>
      </c>
      <c r="BL1062" s="71" t="s">
        <v>24</v>
      </c>
      <c r="BM1062" s="71" t="s">
        <v>24</v>
      </c>
      <c r="BN1062" s="75" t="b">
        <v>0</v>
      </c>
      <c r="BO1062" s="75" t="b">
        <v>1</v>
      </c>
      <c r="BP1062" s="75" t="b">
        <v>1</v>
      </c>
      <c r="BQ1062" s="75" t="b">
        <v>0</v>
      </c>
      <c r="BR1062" s="75" t="b">
        <v>1</v>
      </c>
      <c r="BS1062" s="75" t="b">
        <v>0</v>
      </c>
    </row>
    <row r="1063" ht="18.0" customHeight="1">
      <c r="A1063" s="71" t="s">
        <v>18051</v>
      </c>
      <c r="B1063" s="72" t="s">
        <v>18052</v>
      </c>
      <c r="C1063" s="73">
        <v>45610.0</v>
      </c>
      <c r="D1063" s="73" t="s">
        <v>11261</v>
      </c>
      <c r="E1063" s="74">
        <v>291.0</v>
      </c>
      <c r="F1063" s="71" t="s">
        <v>34</v>
      </c>
      <c r="G1063" s="75" t="b">
        <v>1</v>
      </c>
      <c r="H1063" s="71" t="s">
        <v>11261</v>
      </c>
      <c r="I1063" s="71" t="s">
        <v>91</v>
      </c>
      <c r="J1063" s="71" t="s">
        <v>11261</v>
      </c>
      <c r="K1063" s="71" t="s">
        <v>18053</v>
      </c>
      <c r="L1063" s="71" t="s">
        <v>93</v>
      </c>
      <c r="M1063" s="71" t="s">
        <v>11334</v>
      </c>
      <c r="N1063" s="73">
        <v>45594.0</v>
      </c>
      <c r="O1063" s="71" t="s">
        <v>18054</v>
      </c>
      <c r="P1063" s="71" t="s">
        <v>18055</v>
      </c>
      <c r="Q1063" s="71" t="s">
        <v>18056</v>
      </c>
      <c r="R1063" s="71" t="s">
        <v>12170</v>
      </c>
      <c r="S1063" s="71" t="s">
        <v>12003</v>
      </c>
      <c r="T1063" s="71" t="s">
        <v>11261</v>
      </c>
      <c r="U1063" s="71" t="s">
        <v>11261</v>
      </c>
      <c r="V1063" s="73">
        <v>45610.0</v>
      </c>
      <c r="W1063" s="74">
        <v>0.0</v>
      </c>
      <c r="X1063" s="74">
        <v>0.0</v>
      </c>
      <c r="Y1063" s="74" t="s">
        <v>11261</v>
      </c>
      <c r="Z1063" s="73" t="s">
        <v>11261</v>
      </c>
      <c r="AA1063" s="71" t="s">
        <v>105</v>
      </c>
      <c r="AB1063" s="71" t="s">
        <v>11261</v>
      </c>
      <c r="AC1063" s="74">
        <v>4.0</v>
      </c>
      <c r="AD1063" s="74">
        <v>0.0</v>
      </c>
      <c r="AE1063" s="74">
        <v>0.0</v>
      </c>
      <c r="AF1063" s="74">
        <v>1.0</v>
      </c>
      <c r="AG1063" s="74">
        <v>0.0</v>
      </c>
      <c r="AH1063" s="74">
        <v>1.0</v>
      </c>
      <c r="AI1063" s="74">
        <v>1.0</v>
      </c>
      <c r="AJ1063" s="74">
        <v>1.0</v>
      </c>
      <c r="AK1063" s="71" t="s">
        <v>123</v>
      </c>
      <c r="AL1063" s="71" t="s">
        <v>25</v>
      </c>
      <c r="AM1063" s="71" t="s">
        <v>25</v>
      </c>
      <c r="AN1063" s="71" t="s">
        <v>11274</v>
      </c>
      <c r="AO1063" s="71" t="s">
        <v>16</v>
      </c>
      <c r="AP1063" s="71" t="s">
        <v>11314</v>
      </c>
      <c r="AQ1063" s="71" t="s">
        <v>12</v>
      </c>
      <c r="AR1063" s="71" t="s">
        <v>11284</v>
      </c>
      <c r="AS1063" s="71" t="s">
        <v>23</v>
      </c>
      <c r="AT1063" s="71" t="s">
        <v>20</v>
      </c>
      <c r="AU1063" s="71" t="s">
        <v>20</v>
      </c>
      <c r="AV1063" s="71" t="s">
        <v>11273</v>
      </c>
      <c r="AW1063" s="71" t="s">
        <v>14</v>
      </c>
      <c r="AX1063" s="71" t="s">
        <v>11285</v>
      </c>
      <c r="AY1063" s="71" t="s">
        <v>19</v>
      </c>
      <c r="AZ1063" s="71" t="s">
        <v>11273</v>
      </c>
      <c r="BA1063" s="71" t="s">
        <v>14</v>
      </c>
      <c r="BB1063" s="71" t="s">
        <v>11268</v>
      </c>
      <c r="BC1063" s="71" t="s">
        <v>17</v>
      </c>
      <c r="BD1063" s="71" t="s">
        <v>11285</v>
      </c>
      <c r="BE1063" s="71" t="s">
        <v>19</v>
      </c>
      <c r="BF1063" s="71" t="s">
        <v>20</v>
      </c>
      <c r="BG1063" s="71" t="s">
        <v>20</v>
      </c>
      <c r="BH1063" s="71" t="s">
        <v>11314</v>
      </c>
      <c r="BI1063" s="71" t="s">
        <v>12</v>
      </c>
      <c r="BJ1063" s="71" t="s">
        <v>11270</v>
      </c>
      <c r="BK1063" s="71" t="s">
        <v>22</v>
      </c>
      <c r="BL1063" s="71" t="s">
        <v>24</v>
      </c>
      <c r="BM1063" s="71" t="s">
        <v>24</v>
      </c>
      <c r="BN1063" s="75" t="b">
        <v>0</v>
      </c>
      <c r="BO1063" s="75" t="b">
        <v>1</v>
      </c>
      <c r="BP1063" s="75" t="b">
        <v>1</v>
      </c>
      <c r="BQ1063" s="75" t="b">
        <v>1</v>
      </c>
      <c r="BR1063" s="75" t="b">
        <v>0</v>
      </c>
      <c r="BS1063" s="75" t="b">
        <v>0</v>
      </c>
    </row>
    <row r="1064" ht="18.0" customHeight="1">
      <c r="A1064" s="71" t="s">
        <v>18057</v>
      </c>
      <c r="B1064" s="72" t="s">
        <v>18058</v>
      </c>
      <c r="C1064" s="73">
        <v>45610.0</v>
      </c>
      <c r="D1064" s="73">
        <v>45864.0</v>
      </c>
      <c r="E1064" s="74">
        <v>254.0</v>
      </c>
      <c r="F1064" s="71" t="s">
        <v>34</v>
      </c>
      <c r="G1064" s="75" t="b">
        <v>1</v>
      </c>
      <c r="H1064" s="71" t="s">
        <v>152</v>
      </c>
      <c r="I1064" s="71" t="s">
        <v>153</v>
      </c>
      <c r="J1064" s="71" t="s">
        <v>168</v>
      </c>
      <c r="K1064" s="71" t="s">
        <v>18059</v>
      </c>
      <c r="L1064" s="71" t="s">
        <v>93</v>
      </c>
      <c r="M1064" s="71" t="s">
        <v>11263</v>
      </c>
      <c r="N1064" s="73">
        <v>45596.0</v>
      </c>
      <c r="O1064" s="71" t="s">
        <v>18060</v>
      </c>
      <c r="P1064" s="71" t="s">
        <v>18060</v>
      </c>
      <c r="Q1064" s="71" t="s">
        <v>18061</v>
      </c>
      <c r="R1064" s="71" t="s">
        <v>13920</v>
      </c>
      <c r="S1064" s="71" t="s">
        <v>11293</v>
      </c>
      <c r="T1064" s="71" t="s">
        <v>11261</v>
      </c>
      <c r="U1064" s="71" t="s">
        <v>11261</v>
      </c>
      <c r="V1064" s="73">
        <v>45610.0</v>
      </c>
      <c r="W1064" s="74">
        <v>1.0</v>
      </c>
      <c r="X1064" s="74">
        <v>0.0</v>
      </c>
      <c r="Y1064" s="74" t="s">
        <v>11261</v>
      </c>
      <c r="Z1064" s="73" t="s">
        <v>11261</v>
      </c>
      <c r="AA1064" s="71" t="s">
        <v>105</v>
      </c>
      <c r="AB1064" s="71" t="s">
        <v>18062</v>
      </c>
      <c r="AC1064" s="74">
        <v>4.0</v>
      </c>
      <c r="AD1064" s="74">
        <v>0.0</v>
      </c>
      <c r="AE1064" s="74">
        <v>0.0</v>
      </c>
      <c r="AF1064" s="74">
        <v>0.0</v>
      </c>
      <c r="AG1064" s="74">
        <v>1.0</v>
      </c>
      <c r="AH1064" s="74">
        <v>1.0</v>
      </c>
      <c r="AI1064" s="74">
        <v>1.0</v>
      </c>
      <c r="AJ1064" s="74">
        <v>1.0</v>
      </c>
      <c r="AK1064" s="71" t="s">
        <v>123</v>
      </c>
      <c r="AL1064" s="71" t="s">
        <v>25</v>
      </c>
      <c r="AM1064" s="71" t="s">
        <v>25</v>
      </c>
      <c r="AN1064" s="71" t="s">
        <v>11268</v>
      </c>
      <c r="AO1064" s="71" t="s">
        <v>17</v>
      </c>
      <c r="AP1064" s="71" t="s">
        <v>11314</v>
      </c>
      <c r="AQ1064" s="71" t="s">
        <v>12</v>
      </c>
      <c r="AR1064" s="71" t="s">
        <v>11284</v>
      </c>
      <c r="AS1064" s="71" t="s">
        <v>23</v>
      </c>
      <c r="AT1064" s="71" t="s">
        <v>20</v>
      </c>
      <c r="AU1064" s="71" t="s">
        <v>20</v>
      </c>
      <c r="AV1064" s="71" t="s">
        <v>11273</v>
      </c>
      <c r="AW1064" s="71" t="s">
        <v>14</v>
      </c>
      <c r="AX1064" s="71" t="s">
        <v>11285</v>
      </c>
      <c r="AY1064" s="71" t="s">
        <v>19</v>
      </c>
      <c r="AZ1064" s="71" t="s">
        <v>11273</v>
      </c>
      <c r="BA1064" s="71" t="s">
        <v>14</v>
      </c>
      <c r="BB1064" s="71" t="s">
        <v>11274</v>
      </c>
      <c r="BC1064" s="71" t="s">
        <v>16</v>
      </c>
      <c r="BD1064" s="71" t="s">
        <v>11285</v>
      </c>
      <c r="BE1064" s="71" t="s">
        <v>19</v>
      </c>
      <c r="BF1064" s="71" t="s">
        <v>20</v>
      </c>
      <c r="BG1064" s="71" t="s">
        <v>20</v>
      </c>
      <c r="BH1064" s="71" t="s">
        <v>11269</v>
      </c>
      <c r="BI1064" s="71" t="s">
        <v>13</v>
      </c>
      <c r="BJ1064" s="71" t="s">
        <v>11284</v>
      </c>
      <c r="BK1064" s="71" t="s">
        <v>23</v>
      </c>
      <c r="BL1064" s="71" t="s">
        <v>24</v>
      </c>
      <c r="BM1064" s="71" t="s">
        <v>24</v>
      </c>
      <c r="BN1064" s="75" t="b">
        <v>0</v>
      </c>
      <c r="BO1064" s="75" t="b">
        <v>1</v>
      </c>
      <c r="BP1064" s="75" t="b">
        <v>1</v>
      </c>
      <c r="BQ1064" s="75" t="b">
        <v>1</v>
      </c>
      <c r="BR1064" s="75" t="b">
        <v>0</v>
      </c>
      <c r="BS1064" s="75" t="b">
        <v>1</v>
      </c>
    </row>
    <row r="1065" ht="18.0" customHeight="1">
      <c r="A1065" s="71" t="s">
        <v>18063</v>
      </c>
      <c r="B1065" s="72" t="s">
        <v>18064</v>
      </c>
      <c r="C1065" s="73">
        <v>45610.0</v>
      </c>
      <c r="D1065" s="73" t="s">
        <v>11261</v>
      </c>
      <c r="E1065" s="74">
        <v>291.0</v>
      </c>
      <c r="F1065" s="71" t="s">
        <v>34</v>
      </c>
      <c r="G1065" s="75" t="b">
        <v>1</v>
      </c>
      <c r="H1065" s="71" t="s">
        <v>11261</v>
      </c>
      <c r="I1065" s="71" t="s">
        <v>91</v>
      </c>
      <c r="J1065" s="71" t="s">
        <v>11261</v>
      </c>
      <c r="K1065" s="71" t="s">
        <v>18065</v>
      </c>
      <c r="L1065" s="71" t="s">
        <v>93</v>
      </c>
      <c r="M1065" s="71" t="s">
        <v>11450</v>
      </c>
      <c r="N1065" s="73">
        <v>45595.0</v>
      </c>
      <c r="O1065" s="71" t="s">
        <v>18066</v>
      </c>
      <c r="P1065" s="71" t="s">
        <v>18067</v>
      </c>
      <c r="Q1065" s="71" t="s">
        <v>18068</v>
      </c>
      <c r="R1065" s="71" t="s">
        <v>15990</v>
      </c>
      <c r="S1065" s="71" t="s">
        <v>11408</v>
      </c>
      <c r="T1065" s="71" t="s">
        <v>11261</v>
      </c>
      <c r="U1065" s="71" t="s">
        <v>11261</v>
      </c>
      <c r="V1065" s="73">
        <v>45610.0</v>
      </c>
      <c r="W1065" s="74">
        <v>1.0</v>
      </c>
      <c r="X1065" s="74">
        <v>0.0</v>
      </c>
      <c r="Y1065" s="74" t="s">
        <v>11261</v>
      </c>
      <c r="Z1065" s="73" t="s">
        <v>11261</v>
      </c>
      <c r="AA1065" s="71" t="s">
        <v>105</v>
      </c>
      <c r="AB1065" s="71" t="s">
        <v>11261</v>
      </c>
      <c r="AC1065" s="74">
        <v>4.0</v>
      </c>
      <c r="AD1065" s="74">
        <v>1.0</v>
      </c>
      <c r="AE1065" s="74">
        <v>1.0</v>
      </c>
      <c r="AF1065" s="74">
        <v>1.0</v>
      </c>
      <c r="AG1065" s="74">
        <v>0.0</v>
      </c>
      <c r="AH1065" s="74">
        <v>1.0</v>
      </c>
      <c r="AI1065" s="74">
        <v>0.0</v>
      </c>
      <c r="AJ1065" s="74">
        <v>0.0</v>
      </c>
      <c r="AK1065" s="71" t="s">
        <v>123</v>
      </c>
      <c r="AL1065" s="71" t="s">
        <v>24</v>
      </c>
      <c r="AM1065" s="71" t="s">
        <v>24</v>
      </c>
      <c r="AN1065" s="71" t="s">
        <v>11274</v>
      </c>
      <c r="AO1065" s="71" t="s">
        <v>16</v>
      </c>
      <c r="AP1065" s="71" t="s">
        <v>11269</v>
      </c>
      <c r="AQ1065" s="71" t="s">
        <v>13</v>
      </c>
      <c r="AR1065" s="71" t="s">
        <v>11284</v>
      </c>
      <c r="AS1065" s="71" t="s">
        <v>23</v>
      </c>
      <c r="AT1065" s="71" t="s">
        <v>20</v>
      </c>
      <c r="AU1065" s="71" t="s">
        <v>20</v>
      </c>
      <c r="AV1065" s="71" t="s">
        <v>11273</v>
      </c>
      <c r="AW1065" s="71" t="s">
        <v>14</v>
      </c>
      <c r="AX1065" s="71" t="s">
        <v>11285</v>
      </c>
      <c r="AY1065" s="71" t="s">
        <v>19</v>
      </c>
      <c r="AZ1065" s="71" t="s">
        <v>11271</v>
      </c>
      <c r="BA1065" s="71" t="s">
        <v>15</v>
      </c>
      <c r="BB1065" s="71" t="s">
        <v>11274</v>
      </c>
      <c r="BC1065" s="71" t="s">
        <v>16</v>
      </c>
      <c r="BD1065" s="71" t="s">
        <v>11272</v>
      </c>
      <c r="BE1065" s="71" t="s">
        <v>18</v>
      </c>
      <c r="BF1065" s="71" t="s">
        <v>20</v>
      </c>
      <c r="BG1065" s="71" t="s">
        <v>20</v>
      </c>
      <c r="BH1065" s="71" t="s">
        <v>11269</v>
      </c>
      <c r="BI1065" s="71" t="s">
        <v>13</v>
      </c>
      <c r="BJ1065" s="71" t="s">
        <v>11270</v>
      </c>
      <c r="BK1065" s="71" t="s">
        <v>22</v>
      </c>
      <c r="BL1065" s="71" t="s">
        <v>24</v>
      </c>
      <c r="BM1065" s="71" t="s">
        <v>24</v>
      </c>
      <c r="BN1065" s="75" t="b">
        <v>1</v>
      </c>
      <c r="BO1065" s="75" t="b">
        <v>0</v>
      </c>
      <c r="BP1065" s="75" t="b">
        <v>1</v>
      </c>
      <c r="BQ1065" s="75" t="b">
        <v>0</v>
      </c>
      <c r="BR1065" s="75" t="b">
        <v>1</v>
      </c>
      <c r="BS1065" s="75" t="b">
        <v>0</v>
      </c>
    </row>
    <row r="1066" ht="18.0" customHeight="1">
      <c r="A1066" s="71" t="s">
        <v>18069</v>
      </c>
      <c r="B1066" s="72" t="s">
        <v>18070</v>
      </c>
      <c r="C1066" s="73">
        <v>45609.0</v>
      </c>
      <c r="D1066" s="73">
        <v>45810.0</v>
      </c>
      <c r="E1066" s="74">
        <v>201.0</v>
      </c>
      <c r="F1066" s="71" t="s">
        <v>34</v>
      </c>
      <c r="G1066" s="75" t="b">
        <v>1</v>
      </c>
      <c r="H1066" s="71" t="s">
        <v>1779</v>
      </c>
      <c r="I1066" s="71" t="s">
        <v>153</v>
      </c>
      <c r="J1066" s="71" t="s">
        <v>168</v>
      </c>
      <c r="K1066" s="71" t="s">
        <v>18071</v>
      </c>
      <c r="L1066" s="71" t="s">
        <v>93</v>
      </c>
      <c r="M1066" s="71" t="s">
        <v>11318</v>
      </c>
      <c r="N1066" s="73">
        <v>45468.0</v>
      </c>
      <c r="O1066" s="71" t="s">
        <v>18072</v>
      </c>
      <c r="P1066" s="71" t="s">
        <v>18073</v>
      </c>
      <c r="Q1066" s="71" t="s">
        <v>18074</v>
      </c>
      <c r="R1066" s="71" t="s">
        <v>17775</v>
      </c>
      <c r="S1066" s="71" t="s">
        <v>11424</v>
      </c>
      <c r="T1066" s="71" t="s">
        <v>11261</v>
      </c>
      <c r="U1066" s="71" t="s">
        <v>11261</v>
      </c>
      <c r="V1066" s="73">
        <v>45609.0</v>
      </c>
      <c r="W1066" s="74">
        <v>1.0</v>
      </c>
      <c r="X1066" s="74">
        <v>0.0</v>
      </c>
      <c r="Y1066" s="74" t="s">
        <v>11261</v>
      </c>
      <c r="Z1066" s="73" t="s">
        <v>11261</v>
      </c>
      <c r="AA1066" s="71" t="s">
        <v>105</v>
      </c>
      <c r="AB1066" s="71" t="s">
        <v>11261</v>
      </c>
      <c r="AC1066" s="74">
        <v>5.0</v>
      </c>
      <c r="AD1066" s="74">
        <v>1.0</v>
      </c>
      <c r="AE1066" s="74">
        <v>1.0</v>
      </c>
      <c r="AF1066" s="74">
        <v>1.0</v>
      </c>
      <c r="AG1066" s="74">
        <v>0.0</v>
      </c>
      <c r="AH1066" s="74">
        <v>1.0</v>
      </c>
      <c r="AI1066" s="74">
        <v>1.0</v>
      </c>
      <c r="AJ1066" s="74">
        <v>0.0</v>
      </c>
      <c r="AK1066" s="71" t="s">
        <v>181</v>
      </c>
      <c r="AL1066" s="71" t="s">
        <v>25</v>
      </c>
      <c r="AM1066" s="71" t="s">
        <v>25</v>
      </c>
      <c r="AN1066" s="71" t="s">
        <v>11274</v>
      </c>
      <c r="AO1066" s="71" t="s">
        <v>16</v>
      </c>
      <c r="AP1066" s="71" t="s">
        <v>11269</v>
      </c>
      <c r="AQ1066" s="71" t="s">
        <v>13</v>
      </c>
      <c r="AR1066" s="71" t="s">
        <v>11284</v>
      </c>
      <c r="AS1066" s="71" t="s">
        <v>23</v>
      </c>
      <c r="AT1066" s="71" t="s">
        <v>20</v>
      </c>
      <c r="AU1066" s="71" t="s">
        <v>20</v>
      </c>
      <c r="AV1066" s="71" t="s">
        <v>11273</v>
      </c>
      <c r="AW1066" s="71" t="s">
        <v>14</v>
      </c>
      <c r="AX1066" s="71" t="s">
        <v>11285</v>
      </c>
      <c r="AY1066" s="71" t="s">
        <v>19</v>
      </c>
      <c r="AZ1066" s="71" t="s">
        <v>11273</v>
      </c>
      <c r="BA1066" s="71" t="s">
        <v>14</v>
      </c>
      <c r="BB1066" s="71" t="s">
        <v>11274</v>
      </c>
      <c r="BC1066" s="71" t="s">
        <v>16</v>
      </c>
      <c r="BD1066" s="71" t="s">
        <v>11272</v>
      </c>
      <c r="BE1066" s="71" t="s">
        <v>18</v>
      </c>
      <c r="BF1066" s="71" t="s">
        <v>20</v>
      </c>
      <c r="BG1066" s="71" t="s">
        <v>20</v>
      </c>
      <c r="BH1066" s="71" t="s">
        <v>11269</v>
      </c>
      <c r="BI1066" s="71" t="s">
        <v>13</v>
      </c>
      <c r="BJ1066" s="71" t="s">
        <v>11270</v>
      </c>
      <c r="BK1066" s="71" t="s">
        <v>22</v>
      </c>
      <c r="BL1066" s="71" t="s">
        <v>25</v>
      </c>
      <c r="BM1066" s="71" t="s">
        <v>25</v>
      </c>
      <c r="BN1066" s="75" t="b">
        <v>1</v>
      </c>
      <c r="BO1066" s="75" t="b">
        <v>1</v>
      </c>
      <c r="BP1066" s="75" t="b">
        <v>1</v>
      </c>
      <c r="BQ1066" s="75" t="b">
        <v>0</v>
      </c>
      <c r="BR1066" s="75" t="b">
        <v>1</v>
      </c>
      <c r="BS1066" s="75" t="b">
        <v>0</v>
      </c>
    </row>
    <row r="1067" ht="18.0" customHeight="1">
      <c r="A1067" s="71" t="s">
        <v>18075</v>
      </c>
      <c r="B1067" s="72" t="s">
        <v>18076</v>
      </c>
      <c r="C1067" s="73">
        <v>45609.0</v>
      </c>
      <c r="D1067" s="73">
        <v>45792.0</v>
      </c>
      <c r="E1067" s="74">
        <v>183.0</v>
      </c>
      <c r="F1067" s="71" t="s">
        <v>34</v>
      </c>
      <c r="G1067" s="75" t="b">
        <v>1</v>
      </c>
      <c r="H1067" s="71" t="s">
        <v>2442</v>
      </c>
      <c r="I1067" s="71" t="s">
        <v>153</v>
      </c>
      <c r="J1067" s="71" t="s">
        <v>168</v>
      </c>
      <c r="K1067" s="71" t="s">
        <v>18077</v>
      </c>
      <c r="L1067" s="71" t="s">
        <v>93</v>
      </c>
      <c r="M1067" s="71" t="s">
        <v>11318</v>
      </c>
      <c r="N1067" s="73">
        <v>45595.0</v>
      </c>
      <c r="O1067" s="71" t="s">
        <v>18078</v>
      </c>
      <c r="P1067" s="71" t="s">
        <v>18079</v>
      </c>
      <c r="Q1067" s="71" t="s">
        <v>18080</v>
      </c>
      <c r="R1067" s="71" t="s">
        <v>11982</v>
      </c>
      <c r="S1067" s="71" t="s">
        <v>11408</v>
      </c>
      <c r="T1067" s="71" t="s">
        <v>11261</v>
      </c>
      <c r="U1067" s="71" t="s">
        <v>11261</v>
      </c>
      <c r="V1067" s="73">
        <v>45609.0</v>
      </c>
      <c r="W1067" s="74">
        <v>1.0</v>
      </c>
      <c r="X1067" s="74">
        <v>0.0</v>
      </c>
      <c r="Y1067" s="74" t="s">
        <v>11261</v>
      </c>
      <c r="Z1067" s="73" t="s">
        <v>11261</v>
      </c>
      <c r="AA1067" s="71" t="s">
        <v>105</v>
      </c>
      <c r="AB1067" s="71" t="s">
        <v>18081</v>
      </c>
      <c r="AC1067" s="74">
        <v>5.0</v>
      </c>
      <c r="AD1067" s="74">
        <v>1.0</v>
      </c>
      <c r="AE1067" s="74">
        <v>1.0</v>
      </c>
      <c r="AF1067" s="74">
        <v>1.0</v>
      </c>
      <c r="AG1067" s="74">
        <v>1.0</v>
      </c>
      <c r="AH1067" s="74">
        <v>0.0</v>
      </c>
      <c r="AI1067" s="74">
        <v>0.0</v>
      </c>
      <c r="AJ1067" s="74">
        <v>1.0</v>
      </c>
      <c r="AK1067" s="71" t="s">
        <v>123</v>
      </c>
      <c r="AL1067" s="71" t="s">
        <v>25</v>
      </c>
      <c r="AM1067" s="71" t="s">
        <v>25</v>
      </c>
      <c r="AN1067" s="71" t="s">
        <v>11274</v>
      </c>
      <c r="AO1067" s="71" t="s">
        <v>16</v>
      </c>
      <c r="AP1067" s="71" t="s">
        <v>11269</v>
      </c>
      <c r="AQ1067" s="71" t="s">
        <v>13</v>
      </c>
      <c r="AR1067" s="71" t="s">
        <v>11284</v>
      </c>
      <c r="AS1067" s="71" t="s">
        <v>23</v>
      </c>
      <c r="AT1067" s="71" t="s">
        <v>21</v>
      </c>
      <c r="AU1067" s="71" t="s">
        <v>21</v>
      </c>
      <c r="AV1067" s="71" t="s">
        <v>11273</v>
      </c>
      <c r="AW1067" s="71" t="s">
        <v>14</v>
      </c>
      <c r="AX1067" s="71" t="s">
        <v>11272</v>
      </c>
      <c r="AY1067" s="71" t="s">
        <v>18</v>
      </c>
      <c r="AZ1067" s="71" t="s">
        <v>11271</v>
      </c>
      <c r="BA1067" s="71" t="s">
        <v>15</v>
      </c>
      <c r="BB1067" s="71" t="s">
        <v>11274</v>
      </c>
      <c r="BC1067" s="71" t="s">
        <v>16</v>
      </c>
      <c r="BD1067" s="71" t="s">
        <v>11272</v>
      </c>
      <c r="BE1067" s="71" t="s">
        <v>18</v>
      </c>
      <c r="BF1067" s="71" t="s">
        <v>20</v>
      </c>
      <c r="BG1067" s="71" t="s">
        <v>20</v>
      </c>
      <c r="BH1067" s="71" t="s">
        <v>11269</v>
      </c>
      <c r="BI1067" s="71" t="s">
        <v>13</v>
      </c>
      <c r="BJ1067" s="71" t="s">
        <v>11284</v>
      </c>
      <c r="BK1067" s="71" t="s">
        <v>23</v>
      </c>
      <c r="BL1067" s="71" t="s">
        <v>25</v>
      </c>
      <c r="BM1067" s="71" t="s">
        <v>25</v>
      </c>
      <c r="BN1067" s="75" t="b">
        <v>1</v>
      </c>
      <c r="BO1067" s="75" t="b">
        <v>0</v>
      </c>
      <c r="BP1067" s="75" t="b">
        <v>0</v>
      </c>
      <c r="BQ1067" s="75" t="b">
        <v>1</v>
      </c>
      <c r="BR1067" s="75" t="b">
        <v>1</v>
      </c>
      <c r="BS1067" s="75" t="b">
        <v>1</v>
      </c>
    </row>
    <row r="1068" ht="18.0" customHeight="1">
      <c r="A1068" s="71" t="s">
        <v>18082</v>
      </c>
      <c r="B1068" s="72" t="s">
        <v>18083</v>
      </c>
      <c r="C1068" s="73">
        <v>45609.0</v>
      </c>
      <c r="D1068" s="73">
        <v>45630.0</v>
      </c>
      <c r="E1068" s="74">
        <v>21.0</v>
      </c>
      <c r="F1068" s="71" t="s">
        <v>151</v>
      </c>
      <c r="G1068" s="75" t="b">
        <v>0</v>
      </c>
      <c r="H1068" s="71" t="s">
        <v>1130</v>
      </c>
      <c r="I1068" s="71" t="s">
        <v>153</v>
      </c>
      <c r="J1068" s="71" t="s">
        <v>154</v>
      </c>
      <c r="K1068" s="71" t="s">
        <v>18084</v>
      </c>
      <c r="L1068" s="71" t="s">
        <v>93</v>
      </c>
      <c r="M1068" s="71" t="s">
        <v>11263</v>
      </c>
      <c r="N1068" s="73">
        <v>45583.0</v>
      </c>
      <c r="O1068" s="71" t="s">
        <v>18085</v>
      </c>
      <c r="P1068" s="71" t="s">
        <v>5032</v>
      </c>
      <c r="Q1068" s="71" t="s">
        <v>18086</v>
      </c>
      <c r="R1068" s="71" t="s">
        <v>16324</v>
      </c>
      <c r="S1068" s="71" t="s">
        <v>16167</v>
      </c>
      <c r="T1068" s="71" t="s">
        <v>11261</v>
      </c>
      <c r="U1068" s="71" t="s">
        <v>11261</v>
      </c>
      <c r="V1068" s="73">
        <v>45609.0</v>
      </c>
      <c r="W1068" s="74">
        <v>0.0</v>
      </c>
      <c r="X1068" s="74">
        <v>1.0</v>
      </c>
      <c r="Y1068" s="74" t="s">
        <v>11261</v>
      </c>
      <c r="Z1068" s="73" t="s">
        <v>11261</v>
      </c>
      <c r="AA1068" s="71" t="s">
        <v>105</v>
      </c>
      <c r="AB1068" s="71" t="s">
        <v>18087</v>
      </c>
      <c r="AC1068" s="74">
        <v>4.0</v>
      </c>
      <c r="AD1068" s="74">
        <v>1.0</v>
      </c>
      <c r="AE1068" s="74">
        <v>1.0</v>
      </c>
      <c r="AF1068" s="74">
        <v>0.0</v>
      </c>
      <c r="AG1068" s="74">
        <v>0.0</v>
      </c>
      <c r="AH1068" s="74">
        <v>1.0</v>
      </c>
      <c r="AI1068" s="74">
        <v>1.0</v>
      </c>
      <c r="AJ1068" s="74">
        <v>0.0</v>
      </c>
      <c r="AK1068" s="71" t="s">
        <v>181</v>
      </c>
      <c r="AL1068" s="71" t="s">
        <v>25</v>
      </c>
      <c r="AM1068" s="71" t="s">
        <v>25</v>
      </c>
      <c r="AN1068" s="71" t="s">
        <v>11268</v>
      </c>
      <c r="AO1068" s="71" t="s">
        <v>17</v>
      </c>
      <c r="AP1068" s="71" t="s">
        <v>11314</v>
      </c>
      <c r="AQ1068" s="71" t="s">
        <v>12</v>
      </c>
      <c r="AR1068" s="71" t="s">
        <v>11284</v>
      </c>
      <c r="AS1068" s="71" t="s">
        <v>23</v>
      </c>
      <c r="AT1068" s="71" t="s">
        <v>20</v>
      </c>
      <c r="AU1068" s="71" t="s">
        <v>20</v>
      </c>
      <c r="AV1068" s="71" t="s">
        <v>11273</v>
      </c>
      <c r="AW1068" s="71" t="s">
        <v>14</v>
      </c>
      <c r="AX1068" s="71" t="s">
        <v>11285</v>
      </c>
      <c r="AY1068" s="71" t="s">
        <v>19</v>
      </c>
      <c r="AZ1068" s="71" t="s">
        <v>11273</v>
      </c>
      <c r="BA1068" s="71" t="s">
        <v>14</v>
      </c>
      <c r="BB1068" s="71" t="s">
        <v>11268</v>
      </c>
      <c r="BC1068" s="71" t="s">
        <v>17</v>
      </c>
      <c r="BD1068" s="71" t="s">
        <v>11272</v>
      </c>
      <c r="BE1068" s="71" t="s">
        <v>18</v>
      </c>
      <c r="BF1068" s="71" t="s">
        <v>20</v>
      </c>
      <c r="BG1068" s="71" t="s">
        <v>20</v>
      </c>
      <c r="BH1068" s="71" t="s">
        <v>11269</v>
      </c>
      <c r="BI1068" s="71" t="s">
        <v>13</v>
      </c>
      <c r="BJ1068" s="71" t="s">
        <v>11270</v>
      </c>
      <c r="BK1068" s="71" t="s">
        <v>22</v>
      </c>
      <c r="BL1068" s="71" t="s">
        <v>25</v>
      </c>
      <c r="BM1068" s="71" t="s">
        <v>25</v>
      </c>
      <c r="BN1068" s="75" t="b">
        <v>1</v>
      </c>
      <c r="BO1068" s="75" t="b">
        <v>1</v>
      </c>
      <c r="BP1068" s="75" t="b">
        <v>1</v>
      </c>
      <c r="BQ1068" s="75" t="b">
        <v>0</v>
      </c>
      <c r="BR1068" s="75" t="b">
        <v>1</v>
      </c>
      <c r="BS1068" s="75" t="b">
        <v>0</v>
      </c>
    </row>
    <row r="1069" ht="18.0" customHeight="1">
      <c r="A1069" s="71" t="s">
        <v>18088</v>
      </c>
      <c r="B1069" s="72" t="s">
        <v>18089</v>
      </c>
      <c r="C1069" s="73">
        <v>45609.0</v>
      </c>
      <c r="D1069" s="73">
        <v>45838.0</v>
      </c>
      <c r="E1069" s="74">
        <v>229.0</v>
      </c>
      <c r="F1069" s="71" t="s">
        <v>34</v>
      </c>
      <c r="G1069" s="75" t="b">
        <v>1</v>
      </c>
      <c r="H1069" s="71" t="s">
        <v>1333</v>
      </c>
      <c r="I1069" s="71" t="s">
        <v>153</v>
      </c>
      <c r="J1069" s="71" t="s">
        <v>168</v>
      </c>
      <c r="K1069" s="71" t="s">
        <v>18090</v>
      </c>
      <c r="L1069" s="71" t="s">
        <v>93</v>
      </c>
      <c r="M1069" s="71" t="s">
        <v>11318</v>
      </c>
      <c r="N1069" s="73">
        <v>45561.0</v>
      </c>
      <c r="O1069" s="71" t="s">
        <v>18091</v>
      </c>
      <c r="P1069" s="71" t="s">
        <v>18091</v>
      </c>
      <c r="Q1069" s="71" t="s">
        <v>18092</v>
      </c>
      <c r="R1069" s="71" t="s">
        <v>14190</v>
      </c>
      <c r="S1069" s="71" t="s">
        <v>11302</v>
      </c>
      <c r="T1069" s="71" t="s">
        <v>11261</v>
      </c>
      <c r="U1069" s="71" t="s">
        <v>11261</v>
      </c>
      <c r="V1069" s="73">
        <v>45609.0</v>
      </c>
      <c r="W1069" s="74">
        <v>0.0</v>
      </c>
      <c r="X1069" s="74">
        <v>0.0</v>
      </c>
      <c r="Y1069" s="74" t="s">
        <v>11261</v>
      </c>
      <c r="Z1069" s="73" t="s">
        <v>11261</v>
      </c>
      <c r="AA1069" s="71" t="s">
        <v>105</v>
      </c>
      <c r="AB1069" s="71" t="s">
        <v>11261</v>
      </c>
      <c r="AC1069" s="74">
        <v>5.0</v>
      </c>
      <c r="AD1069" s="74">
        <v>0.0</v>
      </c>
      <c r="AE1069" s="74">
        <v>1.0</v>
      </c>
      <c r="AF1069" s="74">
        <v>0.0</v>
      </c>
      <c r="AG1069" s="74">
        <v>1.0</v>
      </c>
      <c r="AH1069" s="74">
        <v>1.0</v>
      </c>
      <c r="AI1069" s="74">
        <v>1.0</v>
      </c>
      <c r="AJ1069" s="74">
        <v>1.0</v>
      </c>
      <c r="AK1069" s="71" t="s">
        <v>250</v>
      </c>
      <c r="AL1069" s="71" t="s">
        <v>25</v>
      </c>
      <c r="AM1069" s="71" t="s">
        <v>25</v>
      </c>
      <c r="AN1069" s="71" t="s">
        <v>11268</v>
      </c>
      <c r="AO1069" s="71" t="s">
        <v>17</v>
      </c>
      <c r="AP1069" s="71" t="s">
        <v>11269</v>
      </c>
      <c r="AQ1069" s="71" t="s">
        <v>13</v>
      </c>
      <c r="AR1069" s="71" t="s">
        <v>11270</v>
      </c>
      <c r="AS1069" s="71" t="s">
        <v>22</v>
      </c>
      <c r="AT1069" s="71" t="s">
        <v>20</v>
      </c>
      <c r="AU1069" s="71" t="s">
        <v>20</v>
      </c>
      <c r="AV1069" s="71" t="s">
        <v>11273</v>
      </c>
      <c r="AW1069" s="71" t="s">
        <v>14</v>
      </c>
      <c r="AX1069" s="71" t="s">
        <v>11285</v>
      </c>
      <c r="AY1069" s="71" t="s">
        <v>19</v>
      </c>
      <c r="AZ1069" s="71" t="s">
        <v>11273</v>
      </c>
      <c r="BA1069" s="71" t="s">
        <v>14</v>
      </c>
      <c r="BB1069" s="71" t="s">
        <v>11268</v>
      </c>
      <c r="BC1069" s="71" t="s">
        <v>17</v>
      </c>
      <c r="BD1069" s="71" t="s">
        <v>11285</v>
      </c>
      <c r="BE1069" s="71" t="s">
        <v>19</v>
      </c>
      <c r="BF1069" s="71" t="s">
        <v>20</v>
      </c>
      <c r="BG1069" s="71" t="s">
        <v>20</v>
      </c>
      <c r="BH1069" s="71" t="s">
        <v>11314</v>
      </c>
      <c r="BI1069" s="71" t="s">
        <v>12</v>
      </c>
      <c r="BJ1069" s="71" t="s">
        <v>11270</v>
      </c>
      <c r="BK1069" s="71" t="s">
        <v>22</v>
      </c>
      <c r="BL1069" s="71" t="s">
        <v>24</v>
      </c>
      <c r="BM1069" s="71" t="s">
        <v>24</v>
      </c>
      <c r="BN1069" s="75" t="b">
        <v>0</v>
      </c>
      <c r="BO1069" s="75" t="b">
        <v>1</v>
      </c>
      <c r="BP1069" s="75" t="b">
        <v>1</v>
      </c>
      <c r="BQ1069" s="75" t="b">
        <v>1</v>
      </c>
      <c r="BR1069" s="75" t="b">
        <v>1</v>
      </c>
      <c r="BS1069" s="75" t="b">
        <v>1</v>
      </c>
    </row>
    <row r="1070" ht="18.0" customHeight="1">
      <c r="A1070" s="71" t="s">
        <v>18093</v>
      </c>
      <c r="B1070" s="72" t="s">
        <v>18094</v>
      </c>
      <c r="C1070" s="73">
        <v>45609.0</v>
      </c>
      <c r="D1070" s="73">
        <v>45659.0</v>
      </c>
      <c r="E1070" s="74">
        <v>50.0</v>
      </c>
      <c r="F1070" s="71" t="s">
        <v>151</v>
      </c>
      <c r="G1070" s="75" t="b">
        <v>0</v>
      </c>
      <c r="H1070" s="71" t="s">
        <v>1670</v>
      </c>
      <c r="I1070" s="71" t="s">
        <v>153</v>
      </c>
      <c r="J1070" s="71" t="s">
        <v>168</v>
      </c>
      <c r="K1070" s="71" t="s">
        <v>18095</v>
      </c>
      <c r="L1070" s="71" t="s">
        <v>93</v>
      </c>
      <c r="M1070" s="71" t="s">
        <v>11374</v>
      </c>
      <c r="N1070" s="73">
        <v>45586.0</v>
      </c>
      <c r="O1070" s="71" t="s">
        <v>15423</v>
      </c>
      <c r="P1070" s="71" t="s">
        <v>15424</v>
      </c>
      <c r="Q1070" s="71" t="s">
        <v>15425</v>
      </c>
      <c r="R1070" s="71" t="s">
        <v>15326</v>
      </c>
      <c r="S1070" s="71" t="s">
        <v>11283</v>
      </c>
      <c r="T1070" s="71" t="s">
        <v>11261</v>
      </c>
      <c r="U1070" s="71" t="s">
        <v>11261</v>
      </c>
      <c r="V1070" s="73">
        <v>45609.0</v>
      </c>
      <c r="W1070" s="74">
        <v>2.0</v>
      </c>
      <c r="X1070" s="74">
        <v>0.0</v>
      </c>
      <c r="Y1070" s="74" t="s">
        <v>11261</v>
      </c>
      <c r="Z1070" s="73" t="s">
        <v>11261</v>
      </c>
      <c r="AA1070" s="71" t="s">
        <v>105</v>
      </c>
      <c r="AB1070" s="71" t="s">
        <v>18096</v>
      </c>
      <c r="AC1070" s="74">
        <v>2.0</v>
      </c>
      <c r="AD1070" s="74">
        <v>0.0</v>
      </c>
      <c r="AE1070" s="74">
        <v>0.0</v>
      </c>
      <c r="AF1070" s="74">
        <v>1.0</v>
      </c>
      <c r="AG1070" s="74">
        <v>0.0</v>
      </c>
      <c r="AH1070" s="74">
        <v>0.0</v>
      </c>
      <c r="AI1070" s="74">
        <v>1.0</v>
      </c>
      <c r="AJ1070" s="74">
        <v>0.0</v>
      </c>
      <c r="AK1070" s="71" t="s">
        <v>250</v>
      </c>
      <c r="AL1070" s="71" t="s">
        <v>25</v>
      </c>
      <c r="AM1070" s="71" t="s">
        <v>25</v>
      </c>
      <c r="AN1070" s="71" t="s">
        <v>11268</v>
      </c>
      <c r="AO1070" s="71" t="s">
        <v>17</v>
      </c>
      <c r="AP1070" s="71" t="s">
        <v>11314</v>
      </c>
      <c r="AQ1070" s="71" t="s">
        <v>12</v>
      </c>
      <c r="AR1070" s="71" t="s">
        <v>11284</v>
      </c>
      <c r="AS1070" s="71" t="s">
        <v>23</v>
      </c>
      <c r="AT1070" s="71" t="s">
        <v>21</v>
      </c>
      <c r="AU1070" s="71" t="s">
        <v>21</v>
      </c>
      <c r="AV1070" s="71" t="s">
        <v>11273</v>
      </c>
      <c r="AW1070" s="71" t="s">
        <v>14</v>
      </c>
      <c r="AX1070" s="71" t="s">
        <v>11272</v>
      </c>
      <c r="AY1070" s="71" t="s">
        <v>18</v>
      </c>
      <c r="AZ1070" s="71" t="s">
        <v>11273</v>
      </c>
      <c r="BA1070" s="71" t="s">
        <v>14</v>
      </c>
      <c r="BB1070" s="71" t="s">
        <v>11274</v>
      </c>
      <c r="BC1070" s="71" t="s">
        <v>16</v>
      </c>
      <c r="BD1070" s="71" t="s">
        <v>11285</v>
      </c>
      <c r="BE1070" s="71" t="s">
        <v>19</v>
      </c>
      <c r="BF1070" s="71" t="s">
        <v>20</v>
      </c>
      <c r="BG1070" s="71" t="s">
        <v>20</v>
      </c>
      <c r="BH1070" s="71" t="s">
        <v>11314</v>
      </c>
      <c r="BI1070" s="71" t="s">
        <v>12</v>
      </c>
      <c r="BJ1070" s="71" t="s">
        <v>11270</v>
      </c>
      <c r="BK1070" s="71" t="s">
        <v>22</v>
      </c>
      <c r="BL1070" s="71" t="s">
        <v>24</v>
      </c>
      <c r="BM1070" s="71" t="s">
        <v>24</v>
      </c>
      <c r="BN1070" s="75" t="b">
        <v>0</v>
      </c>
      <c r="BO1070" s="75" t="b">
        <v>1</v>
      </c>
      <c r="BP1070" s="75" t="b">
        <v>0</v>
      </c>
      <c r="BQ1070" s="75" t="b">
        <v>0</v>
      </c>
      <c r="BR1070" s="75" t="b">
        <v>0</v>
      </c>
      <c r="BS1070" s="75" t="b">
        <v>0</v>
      </c>
    </row>
    <row r="1071" ht="18.0" customHeight="1">
      <c r="A1071" s="71" t="s">
        <v>18097</v>
      </c>
      <c r="B1071" s="72" t="s">
        <v>18098</v>
      </c>
      <c r="C1071" s="73">
        <v>45609.0</v>
      </c>
      <c r="D1071" s="73">
        <v>45690.0</v>
      </c>
      <c r="E1071" s="74">
        <v>81.0</v>
      </c>
      <c r="F1071" s="71" t="s">
        <v>151</v>
      </c>
      <c r="G1071" s="75" t="b">
        <v>0</v>
      </c>
      <c r="H1071" s="71" t="s">
        <v>1779</v>
      </c>
      <c r="I1071" s="71" t="s">
        <v>153</v>
      </c>
      <c r="J1071" s="71" t="s">
        <v>154</v>
      </c>
      <c r="K1071" s="71" t="s">
        <v>18099</v>
      </c>
      <c r="L1071" s="71" t="s">
        <v>93</v>
      </c>
      <c r="M1071" s="71" t="s">
        <v>11450</v>
      </c>
      <c r="N1071" s="73">
        <v>45573.0</v>
      </c>
      <c r="O1071" s="71" t="s">
        <v>12892</v>
      </c>
      <c r="P1071" s="71" t="s">
        <v>12893</v>
      </c>
      <c r="Q1071" s="71" t="s">
        <v>12894</v>
      </c>
      <c r="R1071" s="71" t="s">
        <v>12908</v>
      </c>
      <c r="S1071" s="71" t="s">
        <v>15595</v>
      </c>
      <c r="T1071" s="71" t="s">
        <v>11261</v>
      </c>
      <c r="U1071" s="71" t="s">
        <v>11261</v>
      </c>
      <c r="V1071" s="73">
        <v>45609.0</v>
      </c>
      <c r="W1071" s="74">
        <v>2.0</v>
      </c>
      <c r="X1071" s="74">
        <v>1.0</v>
      </c>
      <c r="Y1071" s="74" t="s">
        <v>11261</v>
      </c>
      <c r="Z1071" s="73" t="s">
        <v>11261</v>
      </c>
      <c r="AA1071" s="71" t="s">
        <v>105</v>
      </c>
      <c r="AB1071" s="71" t="s">
        <v>18100</v>
      </c>
      <c r="AC1071" s="74">
        <v>4.0</v>
      </c>
      <c r="AD1071" s="74">
        <v>0.0</v>
      </c>
      <c r="AE1071" s="74">
        <v>1.0</v>
      </c>
      <c r="AF1071" s="74">
        <v>1.0</v>
      </c>
      <c r="AG1071" s="74">
        <v>1.0</v>
      </c>
      <c r="AH1071" s="74">
        <v>0.0</v>
      </c>
      <c r="AI1071" s="74">
        <v>0.0</v>
      </c>
      <c r="AJ1071" s="74">
        <v>1.0</v>
      </c>
      <c r="AK1071" s="71" t="s">
        <v>250</v>
      </c>
      <c r="AL1071" s="71" t="s">
        <v>25</v>
      </c>
      <c r="AM1071" s="71" t="s">
        <v>25</v>
      </c>
      <c r="AN1071" s="71" t="s">
        <v>11274</v>
      </c>
      <c r="AO1071" s="71" t="s">
        <v>16</v>
      </c>
      <c r="AP1071" s="71" t="s">
        <v>11269</v>
      </c>
      <c r="AQ1071" s="71" t="s">
        <v>13</v>
      </c>
      <c r="AR1071" s="71" t="s">
        <v>11284</v>
      </c>
      <c r="AS1071" s="71" t="s">
        <v>23</v>
      </c>
      <c r="AT1071" s="71" t="s">
        <v>21</v>
      </c>
      <c r="AU1071" s="71" t="s">
        <v>21</v>
      </c>
      <c r="AV1071" s="71" t="s">
        <v>11273</v>
      </c>
      <c r="AW1071" s="71" t="s">
        <v>14</v>
      </c>
      <c r="AX1071" s="71" t="s">
        <v>11285</v>
      </c>
      <c r="AY1071" s="71" t="s">
        <v>19</v>
      </c>
      <c r="AZ1071" s="71" t="s">
        <v>11271</v>
      </c>
      <c r="BA1071" s="71" t="s">
        <v>15</v>
      </c>
      <c r="BB1071" s="71" t="s">
        <v>11274</v>
      </c>
      <c r="BC1071" s="71" t="s">
        <v>16</v>
      </c>
      <c r="BD1071" s="71" t="s">
        <v>11285</v>
      </c>
      <c r="BE1071" s="71" t="s">
        <v>19</v>
      </c>
      <c r="BF1071" s="71" t="s">
        <v>20</v>
      </c>
      <c r="BG1071" s="71" t="s">
        <v>20</v>
      </c>
      <c r="BH1071" s="71" t="s">
        <v>11269</v>
      </c>
      <c r="BI1071" s="71" t="s">
        <v>13</v>
      </c>
      <c r="BJ1071" s="71" t="s">
        <v>11284</v>
      </c>
      <c r="BK1071" s="71" t="s">
        <v>23</v>
      </c>
      <c r="BL1071" s="71" t="s">
        <v>24</v>
      </c>
      <c r="BM1071" s="71" t="s">
        <v>24</v>
      </c>
      <c r="BN1071" s="75" t="b">
        <v>0</v>
      </c>
      <c r="BO1071" s="75" t="b">
        <v>0</v>
      </c>
      <c r="BP1071" s="75" t="b">
        <v>0</v>
      </c>
      <c r="BQ1071" s="75" t="b">
        <v>1</v>
      </c>
      <c r="BR1071" s="75" t="b">
        <v>1</v>
      </c>
      <c r="BS1071" s="75" t="b">
        <v>1</v>
      </c>
    </row>
    <row r="1072" ht="18.0" customHeight="1">
      <c r="A1072" s="71" t="s">
        <v>18101</v>
      </c>
      <c r="B1072" s="72" t="s">
        <v>18102</v>
      </c>
      <c r="C1072" s="73">
        <v>45609.0</v>
      </c>
      <c r="D1072" s="73">
        <v>45884.0</v>
      </c>
      <c r="E1072" s="74">
        <v>275.0</v>
      </c>
      <c r="F1072" s="71" t="s">
        <v>34</v>
      </c>
      <c r="G1072" s="75" t="b">
        <v>1</v>
      </c>
      <c r="H1072" s="71" t="s">
        <v>2537</v>
      </c>
      <c r="I1072" s="71" t="s">
        <v>153</v>
      </c>
      <c r="J1072" s="71" t="s">
        <v>168</v>
      </c>
      <c r="K1072" s="71" t="s">
        <v>18103</v>
      </c>
      <c r="L1072" s="71" t="s">
        <v>93</v>
      </c>
      <c r="M1072" s="71" t="s">
        <v>11334</v>
      </c>
      <c r="N1072" s="73">
        <v>45579.0</v>
      </c>
      <c r="O1072" s="71" t="s">
        <v>18104</v>
      </c>
      <c r="P1072" s="71" t="s">
        <v>18105</v>
      </c>
      <c r="Q1072" s="71" t="s">
        <v>18106</v>
      </c>
      <c r="R1072" s="71" t="s">
        <v>17956</v>
      </c>
      <c r="S1072" s="71" t="s">
        <v>11283</v>
      </c>
      <c r="T1072" s="71" t="s">
        <v>11261</v>
      </c>
      <c r="U1072" s="71" t="s">
        <v>11261</v>
      </c>
      <c r="V1072" s="73">
        <v>45609.0</v>
      </c>
      <c r="W1072" s="74">
        <v>0.0</v>
      </c>
      <c r="X1072" s="74">
        <v>0.0</v>
      </c>
      <c r="Y1072" s="74" t="s">
        <v>11261</v>
      </c>
      <c r="Z1072" s="73" t="s">
        <v>11261</v>
      </c>
      <c r="AA1072" s="71" t="s">
        <v>105</v>
      </c>
      <c r="AB1072" s="71" t="s">
        <v>18107</v>
      </c>
      <c r="AC1072" s="74">
        <v>3.0</v>
      </c>
      <c r="AD1072" s="74">
        <v>1.0</v>
      </c>
      <c r="AE1072" s="74">
        <v>1.0</v>
      </c>
      <c r="AF1072" s="74">
        <v>1.0</v>
      </c>
      <c r="AG1072" s="74">
        <v>0.0</v>
      </c>
      <c r="AH1072" s="74">
        <v>0.0</v>
      </c>
      <c r="AI1072" s="74">
        <v>0.0</v>
      </c>
      <c r="AJ1072" s="74">
        <v>0.0</v>
      </c>
      <c r="AK1072" s="71" t="s">
        <v>123</v>
      </c>
      <c r="AL1072" s="71" t="s">
        <v>25</v>
      </c>
      <c r="AM1072" s="71" t="s">
        <v>25</v>
      </c>
      <c r="AN1072" s="71" t="s">
        <v>11268</v>
      </c>
      <c r="AO1072" s="71" t="s">
        <v>17</v>
      </c>
      <c r="AP1072" s="71" t="s">
        <v>11314</v>
      </c>
      <c r="AQ1072" s="71" t="s">
        <v>12</v>
      </c>
      <c r="AR1072" s="71" t="s">
        <v>11284</v>
      </c>
      <c r="AS1072" s="71" t="s">
        <v>23</v>
      </c>
      <c r="AT1072" s="71" t="s">
        <v>21</v>
      </c>
      <c r="AU1072" s="71" t="s">
        <v>21</v>
      </c>
      <c r="AV1072" s="71" t="s">
        <v>11273</v>
      </c>
      <c r="AW1072" s="71" t="s">
        <v>14</v>
      </c>
      <c r="AX1072" s="71" t="s">
        <v>11285</v>
      </c>
      <c r="AY1072" s="71" t="s">
        <v>19</v>
      </c>
      <c r="AZ1072" s="71" t="s">
        <v>11271</v>
      </c>
      <c r="BA1072" s="71" t="s">
        <v>15</v>
      </c>
      <c r="BB1072" s="71" t="s">
        <v>11268</v>
      </c>
      <c r="BC1072" s="71" t="s">
        <v>17</v>
      </c>
      <c r="BD1072" s="71" t="s">
        <v>11272</v>
      </c>
      <c r="BE1072" s="71" t="s">
        <v>18</v>
      </c>
      <c r="BF1072" s="71" t="s">
        <v>20</v>
      </c>
      <c r="BG1072" s="71" t="s">
        <v>20</v>
      </c>
      <c r="BH1072" s="71" t="s">
        <v>11314</v>
      </c>
      <c r="BI1072" s="71" t="s">
        <v>12</v>
      </c>
      <c r="BJ1072" s="71" t="s">
        <v>11270</v>
      </c>
      <c r="BK1072" s="71" t="s">
        <v>22</v>
      </c>
      <c r="BL1072" s="71" t="s">
        <v>25</v>
      </c>
      <c r="BM1072" s="71" t="s">
        <v>25</v>
      </c>
      <c r="BN1072" s="75" t="b">
        <v>1</v>
      </c>
      <c r="BO1072" s="75" t="b">
        <v>0</v>
      </c>
      <c r="BP1072" s="75" t="b">
        <v>0</v>
      </c>
      <c r="BQ1072" s="75" t="b">
        <v>0</v>
      </c>
      <c r="BR1072" s="75" t="b">
        <v>1</v>
      </c>
      <c r="BS1072" s="75" t="b">
        <v>0</v>
      </c>
    </row>
    <row r="1073" ht="18.0" customHeight="1">
      <c r="A1073" s="71" t="s">
        <v>18108</v>
      </c>
      <c r="B1073" s="72" t="s">
        <v>18109</v>
      </c>
      <c r="C1073" s="73">
        <v>45609.0</v>
      </c>
      <c r="D1073" s="73">
        <v>45760.0</v>
      </c>
      <c r="E1073" s="74">
        <v>151.0</v>
      </c>
      <c r="F1073" s="71" t="s">
        <v>34</v>
      </c>
      <c r="G1073" s="75" t="b">
        <v>1</v>
      </c>
      <c r="H1073" s="71" t="s">
        <v>152</v>
      </c>
      <c r="I1073" s="71" t="s">
        <v>153</v>
      </c>
      <c r="J1073" s="71" t="s">
        <v>168</v>
      </c>
      <c r="K1073" s="71" t="s">
        <v>18110</v>
      </c>
      <c r="L1073" s="71" t="s">
        <v>93</v>
      </c>
      <c r="M1073" s="71" t="s">
        <v>11334</v>
      </c>
      <c r="N1073" s="73">
        <v>45589.0</v>
      </c>
      <c r="O1073" s="71" t="s">
        <v>18111</v>
      </c>
      <c r="P1073" s="71" t="s">
        <v>18112</v>
      </c>
      <c r="Q1073" s="71" t="s">
        <v>18113</v>
      </c>
      <c r="R1073" s="71" t="s">
        <v>13576</v>
      </c>
      <c r="S1073" s="71" t="s">
        <v>11330</v>
      </c>
      <c r="T1073" s="71" t="s">
        <v>11261</v>
      </c>
      <c r="U1073" s="71" t="s">
        <v>11261</v>
      </c>
      <c r="V1073" s="73">
        <v>45609.0</v>
      </c>
      <c r="W1073" s="74">
        <v>0.0</v>
      </c>
      <c r="X1073" s="74">
        <v>0.0</v>
      </c>
      <c r="Y1073" s="74" t="s">
        <v>11261</v>
      </c>
      <c r="Z1073" s="73" t="s">
        <v>11261</v>
      </c>
      <c r="AA1073" s="71" t="s">
        <v>105</v>
      </c>
      <c r="AB1073" s="71" t="s">
        <v>18114</v>
      </c>
      <c r="AC1073" s="74">
        <v>4.0</v>
      </c>
      <c r="AD1073" s="74">
        <v>1.0</v>
      </c>
      <c r="AE1073" s="74">
        <v>0.0</v>
      </c>
      <c r="AF1073" s="74">
        <v>1.0</v>
      </c>
      <c r="AG1073" s="74">
        <v>0.0</v>
      </c>
      <c r="AH1073" s="74">
        <v>1.0</v>
      </c>
      <c r="AI1073" s="74">
        <v>1.0</v>
      </c>
      <c r="AJ1073" s="74">
        <v>0.0</v>
      </c>
      <c r="AK1073" s="71" t="s">
        <v>123</v>
      </c>
      <c r="AL1073" s="71" t="s">
        <v>25</v>
      </c>
      <c r="AM1073" s="71" t="s">
        <v>25</v>
      </c>
      <c r="AN1073" s="71" t="s">
        <v>11274</v>
      </c>
      <c r="AO1073" s="71" t="s">
        <v>16</v>
      </c>
      <c r="AP1073" s="71" t="s">
        <v>11269</v>
      </c>
      <c r="AQ1073" s="71" t="s">
        <v>13</v>
      </c>
      <c r="AR1073" s="71" t="s">
        <v>11284</v>
      </c>
      <c r="AS1073" s="71" t="s">
        <v>23</v>
      </c>
      <c r="AT1073" s="71" t="s">
        <v>20</v>
      </c>
      <c r="AU1073" s="71" t="s">
        <v>20</v>
      </c>
      <c r="AV1073" s="71" t="s">
        <v>11273</v>
      </c>
      <c r="AW1073" s="71" t="s">
        <v>14</v>
      </c>
      <c r="AX1073" s="71" t="s">
        <v>11285</v>
      </c>
      <c r="AY1073" s="71" t="s">
        <v>19</v>
      </c>
      <c r="AZ1073" s="71" t="s">
        <v>11273</v>
      </c>
      <c r="BA1073" s="71" t="s">
        <v>14</v>
      </c>
      <c r="BB1073" s="71" t="s">
        <v>11268</v>
      </c>
      <c r="BC1073" s="71" t="s">
        <v>17</v>
      </c>
      <c r="BD1073" s="71" t="s">
        <v>11272</v>
      </c>
      <c r="BE1073" s="71" t="s">
        <v>18</v>
      </c>
      <c r="BF1073" s="71" t="s">
        <v>20</v>
      </c>
      <c r="BG1073" s="71" t="s">
        <v>20</v>
      </c>
      <c r="BH1073" s="71" t="s">
        <v>11269</v>
      </c>
      <c r="BI1073" s="71" t="s">
        <v>13</v>
      </c>
      <c r="BJ1073" s="71" t="s">
        <v>11270</v>
      </c>
      <c r="BK1073" s="71" t="s">
        <v>22</v>
      </c>
      <c r="BL1073" s="71" t="s">
        <v>25</v>
      </c>
      <c r="BM1073" s="71" t="s">
        <v>25</v>
      </c>
      <c r="BN1073" s="75" t="b">
        <v>1</v>
      </c>
      <c r="BO1073" s="75" t="b">
        <v>1</v>
      </c>
      <c r="BP1073" s="75" t="b">
        <v>1</v>
      </c>
      <c r="BQ1073" s="75" t="b">
        <v>0</v>
      </c>
      <c r="BR1073" s="75" t="b">
        <v>0</v>
      </c>
      <c r="BS1073" s="75" t="b">
        <v>0</v>
      </c>
    </row>
    <row r="1074" ht="18.0" customHeight="1">
      <c r="A1074" s="71" t="s">
        <v>18115</v>
      </c>
      <c r="B1074" s="72" t="s">
        <v>18116</v>
      </c>
      <c r="C1074" s="73">
        <v>45609.0</v>
      </c>
      <c r="D1074" s="73" t="s">
        <v>11261</v>
      </c>
      <c r="E1074" s="74">
        <v>292.0</v>
      </c>
      <c r="F1074" s="71" t="s">
        <v>34</v>
      </c>
      <c r="G1074" s="75" t="b">
        <v>1</v>
      </c>
      <c r="H1074" s="71" t="s">
        <v>11261</v>
      </c>
      <c r="I1074" s="71" t="s">
        <v>91</v>
      </c>
      <c r="J1074" s="71" t="s">
        <v>11261</v>
      </c>
      <c r="K1074" s="71" t="s">
        <v>18117</v>
      </c>
      <c r="L1074" s="71" t="s">
        <v>287</v>
      </c>
      <c r="M1074" s="71" t="s">
        <v>11374</v>
      </c>
      <c r="N1074" s="73">
        <v>45582.0</v>
      </c>
      <c r="O1074" s="71" t="s">
        <v>18118</v>
      </c>
      <c r="P1074" s="71" t="s">
        <v>18119</v>
      </c>
      <c r="Q1074" s="71" t="s">
        <v>18120</v>
      </c>
      <c r="R1074" s="71" t="s">
        <v>11841</v>
      </c>
      <c r="S1074" s="71" t="s">
        <v>11302</v>
      </c>
      <c r="T1074" s="71" t="s">
        <v>11261</v>
      </c>
      <c r="U1074" s="71" t="s">
        <v>11261</v>
      </c>
      <c r="V1074" s="73">
        <v>45609.0</v>
      </c>
      <c r="W1074" s="74">
        <v>0.0</v>
      </c>
      <c r="X1074" s="74">
        <v>0.0</v>
      </c>
      <c r="Y1074" s="74" t="s">
        <v>11261</v>
      </c>
      <c r="Z1074" s="73" t="s">
        <v>11261</v>
      </c>
      <c r="AA1074" s="71" t="s">
        <v>105</v>
      </c>
      <c r="AB1074" s="71" t="s">
        <v>11261</v>
      </c>
      <c r="AC1074" s="74">
        <v>5.0</v>
      </c>
      <c r="AD1074" s="74">
        <v>0.0</v>
      </c>
      <c r="AE1074" s="74">
        <v>1.0</v>
      </c>
      <c r="AF1074" s="74">
        <v>1.0</v>
      </c>
      <c r="AG1074" s="74">
        <v>0.0</v>
      </c>
      <c r="AH1074" s="74">
        <v>1.0</v>
      </c>
      <c r="AI1074" s="74">
        <v>1.0</v>
      </c>
      <c r="AJ1074" s="74">
        <v>1.0</v>
      </c>
      <c r="AK1074" s="71" t="s">
        <v>123</v>
      </c>
      <c r="AL1074" s="71" t="s">
        <v>25</v>
      </c>
      <c r="AM1074" s="71" t="s">
        <v>25</v>
      </c>
      <c r="AN1074" s="71" t="s">
        <v>11274</v>
      </c>
      <c r="AO1074" s="71" t="s">
        <v>16</v>
      </c>
      <c r="AP1074" s="71" t="s">
        <v>11269</v>
      </c>
      <c r="AQ1074" s="71" t="s">
        <v>13</v>
      </c>
      <c r="AR1074" s="71" t="s">
        <v>11284</v>
      </c>
      <c r="AS1074" s="71" t="s">
        <v>23</v>
      </c>
      <c r="AT1074" s="71" t="s">
        <v>20</v>
      </c>
      <c r="AU1074" s="71" t="s">
        <v>20</v>
      </c>
      <c r="AV1074" s="71" t="s">
        <v>11273</v>
      </c>
      <c r="AW1074" s="71" t="s">
        <v>14</v>
      </c>
      <c r="AX1074" s="71" t="s">
        <v>11285</v>
      </c>
      <c r="AY1074" s="71" t="s">
        <v>19</v>
      </c>
      <c r="AZ1074" s="71" t="s">
        <v>11273</v>
      </c>
      <c r="BA1074" s="71" t="s">
        <v>14</v>
      </c>
      <c r="BB1074" s="71" t="s">
        <v>11274</v>
      </c>
      <c r="BC1074" s="71" t="s">
        <v>16</v>
      </c>
      <c r="BD1074" s="71" t="s">
        <v>11285</v>
      </c>
      <c r="BE1074" s="71" t="s">
        <v>19</v>
      </c>
      <c r="BF1074" s="71" t="s">
        <v>20</v>
      </c>
      <c r="BG1074" s="71" t="s">
        <v>20</v>
      </c>
      <c r="BH1074" s="71" t="s">
        <v>11269</v>
      </c>
      <c r="BI1074" s="71" t="s">
        <v>13</v>
      </c>
      <c r="BJ1074" s="71" t="s">
        <v>11270</v>
      </c>
      <c r="BK1074" s="71" t="s">
        <v>22</v>
      </c>
      <c r="BL1074" s="71" t="s">
        <v>24</v>
      </c>
      <c r="BM1074" s="71" t="s">
        <v>24</v>
      </c>
      <c r="BN1074" s="75" t="b">
        <v>0</v>
      </c>
      <c r="BO1074" s="75" t="b">
        <v>1</v>
      </c>
      <c r="BP1074" s="75" t="b">
        <v>1</v>
      </c>
      <c r="BQ1074" s="75" t="b">
        <v>1</v>
      </c>
      <c r="BR1074" s="75" t="b">
        <v>1</v>
      </c>
      <c r="BS1074" s="75" t="b">
        <v>0</v>
      </c>
    </row>
    <row r="1075" ht="18.0" customHeight="1">
      <c r="A1075" s="71" t="s">
        <v>18121</v>
      </c>
      <c r="B1075" s="72" t="s">
        <v>18122</v>
      </c>
      <c r="C1075" s="73">
        <v>45609.0</v>
      </c>
      <c r="D1075" s="73">
        <v>45636.0</v>
      </c>
      <c r="E1075" s="74">
        <v>27.0</v>
      </c>
      <c r="F1075" s="71" t="s">
        <v>151</v>
      </c>
      <c r="G1075" s="75" t="b">
        <v>0</v>
      </c>
      <c r="H1075" s="71" t="s">
        <v>1779</v>
      </c>
      <c r="I1075" s="71" t="s">
        <v>153</v>
      </c>
      <c r="J1075" s="71" t="s">
        <v>154</v>
      </c>
      <c r="K1075" s="71" t="s">
        <v>18123</v>
      </c>
      <c r="L1075" s="71" t="s">
        <v>93</v>
      </c>
      <c r="M1075" s="71" t="s">
        <v>11334</v>
      </c>
      <c r="N1075" s="73">
        <v>45596.0</v>
      </c>
      <c r="O1075" s="71" t="s">
        <v>18124</v>
      </c>
      <c r="P1075" s="71" t="s">
        <v>18125</v>
      </c>
      <c r="Q1075" s="71" t="s">
        <v>18126</v>
      </c>
      <c r="R1075" s="71" t="s">
        <v>17523</v>
      </c>
      <c r="S1075" s="71" t="s">
        <v>18127</v>
      </c>
      <c r="T1075" s="71" t="s">
        <v>11261</v>
      </c>
      <c r="U1075" s="71" t="s">
        <v>11261</v>
      </c>
      <c r="V1075" s="73">
        <v>45609.0</v>
      </c>
      <c r="W1075" s="74">
        <v>0.0</v>
      </c>
      <c r="X1075" s="74">
        <v>1.0</v>
      </c>
      <c r="Y1075" s="74" t="s">
        <v>11261</v>
      </c>
      <c r="Z1075" s="73" t="s">
        <v>11261</v>
      </c>
      <c r="AA1075" s="71" t="s">
        <v>105</v>
      </c>
      <c r="AB1075" s="71" t="s">
        <v>18128</v>
      </c>
      <c r="AC1075" s="74">
        <v>3.0</v>
      </c>
      <c r="AD1075" s="74">
        <v>1.0</v>
      </c>
      <c r="AE1075" s="74">
        <v>0.0</v>
      </c>
      <c r="AF1075" s="74">
        <v>0.0</v>
      </c>
      <c r="AG1075" s="74">
        <v>1.0</v>
      </c>
      <c r="AH1075" s="74">
        <v>1.0</v>
      </c>
      <c r="AI1075" s="74">
        <v>0.0</v>
      </c>
      <c r="AJ1075" s="74">
        <v>0.0</v>
      </c>
      <c r="AK1075" s="71" t="s">
        <v>11261</v>
      </c>
      <c r="AL1075" s="71" t="s">
        <v>25</v>
      </c>
      <c r="AM1075" s="71" t="s">
        <v>25</v>
      </c>
      <c r="AN1075" s="71" t="s">
        <v>11274</v>
      </c>
      <c r="AO1075" s="71" t="s">
        <v>16</v>
      </c>
      <c r="AP1075" s="71" t="s">
        <v>11269</v>
      </c>
      <c r="AQ1075" s="71" t="s">
        <v>13</v>
      </c>
      <c r="AR1075" s="71" t="s">
        <v>11270</v>
      </c>
      <c r="AS1075" s="71" t="s">
        <v>22</v>
      </c>
      <c r="AT1075" s="71" t="s">
        <v>20</v>
      </c>
      <c r="AU1075" s="71" t="s">
        <v>20</v>
      </c>
      <c r="AV1075" s="71" t="s">
        <v>11273</v>
      </c>
      <c r="AW1075" s="71" t="s">
        <v>14</v>
      </c>
      <c r="AX1075" s="71" t="s">
        <v>11285</v>
      </c>
      <c r="AY1075" s="71" t="s">
        <v>19</v>
      </c>
      <c r="AZ1075" s="71" t="s">
        <v>11271</v>
      </c>
      <c r="BA1075" s="71" t="s">
        <v>15</v>
      </c>
      <c r="BB1075" s="71" t="s">
        <v>11268</v>
      </c>
      <c r="BC1075" s="71" t="s">
        <v>17</v>
      </c>
      <c r="BD1075" s="71" t="s">
        <v>11272</v>
      </c>
      <c r="BE1075" s="71" t="s">
        <v>18</v>
      </c>
      <c r="BF1075" s="71" t="s">
        <v>20</v>
      </c>
      <c r="BG1075" s="71" t="s">
        <v>20</v>
      </c>
      <c r="BH1075" s="71" t="s">
        <v>11314</v>
      </c>
      <c r="BI1075" s="71" t="s">
        <v>12</v>
      </c>
      <c r="BJ1075" s="71" t="s">
        <v>11270</v>
      </c>
      <c r="BK1075" s="71" t="s">
        <v>22</v>
      </c>
      <c r="BL1075" s="71" t="s">
        <v>25</v>
      </c>
      <c r="BM1075" s="71" t="s">
        <v>25</v>
      </c>
      <c r="BN1075" s="75" t="b">
        <v>1</v>
      </c>
      <c r="BO1075" s="75" t="b">
        <v>0</v>
      </c>
      <c r="BP1075" s="75" t="b">
        <v>1</v>
      </c>
      <c r="BQ1075" s="75" t="b">
        <v>0</v>
      </c>
      <c r="BR1075" s="75" t="b">
        <v>0</v>
      </c>
      <c r="BS1075" s="75" t="b">
        <v>1</v>
      </c>
    </row>
    <row r="1076" ht="18.0" customHeight="1">
      <c r="A1076" s="71" t="s">
        <v>18129</v>
      </c>
      <c r="B1076" s="72" t="s">
        <v>18130</v>
      </c>
      <c r="C1076" s="73">
        <v>45609.0</v>
      </c>
      <c r="D1076" s="73">
        <v>45729.0</v>
      </c>
      <c r="E1076" s="74">
        <v>120.0</v>
      </c>
      <c r="F1076" s="71" t="s">
        <v>34</v>
      </c>
      <c r="G1076" s="75" t="b">
        <v>1</v>
      </c>
      <c r="H1076" s="71" t="s">
        <v>167</v>
      </c>
      <c r="I1076" s="71" t="s">
        <v>153</v>
      </c>
      <c r="J1076" s="71" t="s">
        <v>154</v>
      </c>
      <c r="K1076" s="71" t="s">
        <v>18131</v>
      </c>
      <c r="L1076" s="71" t="s">
        <v>601</v>
      </c>
      <c r="M1076" s="71" t="s">
        <v>11307</v>
      </c>
      <c r="N1076" s="73">
        <v>45573.0</v>
      </c>
      <c r="O1076" s="71" t="s">
        <v>18132</v>
      </c>
      <c r="P1076" s="71" t="s">
        <v>18133</v>
      </c>
      <c r="Q1076" s="71" t="s">
        <v>18134</v>
      </c>
      <c r="R1076" s="71" t="s">
        <v>12210</v>
      </c>
      <c r="S1076" s="71" t="s">
        <v>11864</v>
      </c>
      <c r="T1076" s="71" t="s">
        <v>11261</v>
      </c>
      <c r="U1076" s="71" t="s">
        <v>11261</v>
      </c>
      <c r="V1076" s="73">
        <v>45609.0</v>
      </c>
      <c r="W1076" s="74">
        <v>0.0</v>
      </c>
      <c r="X1076" s="74">
        <v>1.0</v>
      </c>
      <c r="Y1076" s="74" t="s">
        <v>11261</v>
      </c>
      <c r="Z1076" s="73" t="s">
        <v>11261</v>
      </c>
      <c r="AA1076" s="71" t="s">
        <v>609</v>
      </c>
      <c r="AB1076" s="71" t="s">
        <v>18135</v>
      </c>
      <c r="AC1076" s="74">
        <v>4.0</v>
      </c>
      <c r="AD1076" s="74">
        <v>1.0</v>
      </c>
      <c r="AE1076" s="74">
        <v>1.0</v>
      </c>
      <c r="AF1076" s="74">
        <v>0.0</v>
      </c>
      <c r="AG1076" s="74">
        <v>0.0</v>
      </c>
      <c r="AH1076" s="74">
        <v>1.0</v>
      </c>
      <c r="AI1076" s="74">
        <v>1.0</v>
      </c>
      <c r="AJ1076" s="74">
        <v>0.0</v>
      </c>
      <c r="AK1076" s="71" t="s">
        <v>149</v>
      </c>
      <c r="AL1076" s="71" t="s">
        <v>25</v>
      </c>
      <c r="AM1076" s="71" t="s">
        <v>25</v>
      </c>
      <c r="AN1076" s="71" t="s">
        <v>11274</v>
      </c>
      <c r="AO1076" s="71" t="s">
        <v>16</v>
      </c>
      <c r="AP1076" s="71" t="s">
        <v>11314</v>
      </c>
      <c r="AQ1076" s="71" t="s">
        <v>12</v>
      </c>
      <c r="AR1076" s="71" t="s">
        <v>11284</v>
      </c>
      <c r="AS1076" s="71" t="s">
        <v>23</v>
      </c>
      <c r="AT1076" s="71" t="s">
        <v>21</v>
      </c>
      <c r="AU1076" s="71" t="s">
        <v>21</v>
      </c>
      <c r="AV1076" s="71" t="s">
        <v>11273</v>
      </c>
      <c r="AW1076" s="71" t="s">
        <v>14</v>
      </c>
      <c r="AX1076" s="71" t="s">
        <v>11285</v>
      </c>
      <c r="AY1076" s="71" t="s">
        <v>19</v>
      </c>
      <c r="AZ1076" s="71" t="s">
        <v>11273</v>
      </c>
      <c r="BA1076" s="71" t="s">
        <v>14</v>
      </c>
      <c r="BB1076" s="71" t="s">
        <v>11274</v>
      </c>
      <c r="BC1076" s="71" t="s">
        <v>16</v>
      </c>
      <c r="BD1076" s="71" t="s">
        <v>11272</v>
      </c>
      <c r="BE1076" s="71" t="s">
        <v>18</v>
      </c>
      <c r="BF1076" s="71" t="s">
        <v>21</v>
      </c>
      <c r="BG1076" s="71" t="s">
        <v>21</v>
      </c>
      <c r="BH1076" s="71" t="s">
        <v>11269</v>
      </c>
      <c r="BI1076" s="71" t="s">
        <v>13</v>
      </c>
      <c r="BJ1076" s="71" t="s">
        <v>11270</v>
      </c>
      <c r="BK1076" s="71" t="s">
        <v>22</v>
      </c>
      <c r="BL1076" s="71" t="s">
        <v>25</v>
      </c>
      <c r="BM1076" s="71" t="s">
        <v>25</v>
      </c>
      <c r="BN1076" s="75" t="b">
        <v>1</v>
      </c>
      <c r="BO1076" s="75" t="b">
        <v>1</v>
      </c>
      <c r="BP1076" s="75" t="b">
        <v>1</v>
      </c>
      <c r="BQ1076" s="75" t="b">
        <v>0</v>
      </c>
      <c r="BR1076" s="75" t="b">
        <v>1</v>
      </c>
      <c r="BS1076" s="75" t="b">
        <v>0</v>
      </c>
    </row>
    <row r="1077" ht="18.0" customHeight="1">
      <c r="A1077" s="71" t="s">
        <v>18136</v>
      </c>
      <c r="B1077" s="72" t="s">
        <v>18137</v>
      </c>
      <c r="C1077" s="73">
        <v>45609.0</v>
      </c>
      <c r="D1077" s="73" t="s">
        <v>11261</v>
      </c>
      <c r="E1077" s="74">
        <v>292.0</v>
      </c>
      <c r="F1077" s="71" t="s">
        <v>34</v>
      </c>
      <c r="G1077" s="75" t="b">
        <v>1</v>
      </c>
      <c r="H1077" s="71" t="s">
        <v>11261</v>
      </c>
      <c r="I1077" s="71" t="s">
        <v>91</v>
      </c>
      <c r="J1077" s="71" t="s">
        <v>11261</v>
      </c>
      <c r="K1077" s="71" t="s">
        <v>18138</v>
      </c>
      <c r="L1077" s="71" t="s">
        <v>93</v>
      </c>
      <c r="M1077" s="71" t="s">
        <v>11656</v>
      </c>
      <c r="N1077" s="73">
        <v>45583.0</v>
      </c>
      <c r="O1077" s="71" t="s">
        <v>18139</v>
      </c>
      <c r="P1077" s="71" t="s">
        <v>18140</v>
      </c>
      <c r="Q1077" s="71" t="s">
        <v>18141</v>
      </c>
      <c r="R1077" s="71" t="s">
        <v>16858</v>
      </c>
      <c r="S1077" s="71" t="s">
        <v>11416</v>
      </c>
      <c r="T1077" s="71" t="s">
        <v>11261</v>
      </c>
      <c r="U1077" s="71" t="s">
        <v>11261</v>
      </c>
      <c r="V1077" s="73">
        <v>45609.0</v>
      </c>
      <c r="W1077" s="74">
        <v>0.0</v>
      </c>
      <c r="X1077" s="74">
        <v>0.0</v>
      </c>
      <c r="Y1077" s="74" t="s">
        <v>11261</v>
      </c>
      <c r="Z1077" s="73" t="s">
        <v>11261</v>
      </c>
      <c r="AA1077" s="71" t="s">
        <v>105</v>
      </c>
      <c r="AB1077" s="71" t="s">
        <v>11261</v>
      </c>
      <c r="AC1077" s="74">
        <v>4.0</v>
      </c>
      <c r="AD1077" s="74">
        <v>0.0</v>
      </c>
      <c r="AE1077" s="74">
        <v>1.0</v>
      </c>
      <c r="AF1077" s="74">
        <v>1.0</v>
      </c>
      <c r="AG1077" s="74">
        <v>1.0</v>
      </c>
      <c r="AH1077" s="74">
        <v>0.0</v>
      </c>
      <c r="AI1077" s="74">
        <v>1.0</v>
      </c>
      <c r="AJ1077" s="74">
        <v>0.0</v>
      </c>
      <c r="AK1077" s="71" t="s">
        <v>123</v>
      </c>
      <c r="AL1077" s="71" t="s">
        <v>25</v>
      </c>
      <c r="AM1077" s="71" t="s">
        <v>25</v>
      </c>
      <c r="AN1077" s="71" t="s">
        <v>11268</v>
      </c>
      <c r="AO1077" s="71" t="s">
        <v>17</v>
      </c>
      <c r="AP1077" s="71" t="s">
        <v>11314</v>
      </c>
      <c r="AQ1077" s="71" t="s">
        <v>12</v>
      </c>
      <c r="AR1077" s="71" t="s">
        <v>11270</v>
      </c>
      <c r="AS1077" s="71" t="s">
        <v>22</v>
      </c>
      <c r="AT1077" s="71" t="s">
        <v>21</v>
      </c>
      <c r="AU1077" s="71" t="s">
        <v>21</v>
      </c>
      <c r="AV1077" s="71" t="s">
        <v>11273</v>
      </c>
      <c r="AW1077" s="71" t="s">
        <v>14</v>
      </c>
      <c r="AX1077" s="71" t="s">
        <v>11272</v>
      </c>
      <c r="AY1077" s="71" t="s">
        <v>18</v>
      </c>
      <c r="AZ1077" s="71" t="s">
        <v>11273</v>
      </c>
      <c r="BA1077" s="71" t="s">
        <v>14</v>
      </c>
      <c r="BB1077" s="71" t="s">
        <v>11268</v>
      </c>
      <c r="BC1077" s="71" t="s">
        <v>17</v>
      </c>
      <c r="BD1077" s="71" t="s">
        <v>11285</v>
      </c>
      <c r="BE1077" s="71" t="s">
        <v>19</v>
      </c>
      <c r="BF1077" s="71" t="s">
        <v>20</v>
      </c>
      <c r="BG1077" s="71" t="s">
        <v>20</v>
      </c>
      <c r="BH1077" s="71" t="s">
        <v>11314</v>
      </c>
      <c r="BI1077" s="71" t="s">
        <v>12</v>
      </c>
      <c r="BJ1077" s="71" t="s">
        <v>11270</v>
      </c>
      <c r="BK1077" s="71" t="s">
        <v>22</v>
      </c>
      <c r="BL1077" s="71" t="s">
        <v>24</v>
      </c>
      <c r="BM1077" s="71" t="s">
        <v>24</v>
      </c>
      <c r="BN1077" s="75" t="b">
        <v>0</v>
      </c>
      <c r="BO1077" s="75" t="b">
        <v>1</v>
      </c>
      <c r="BP1077" s="75" t="b">
        <v>0</v>
      </c>
      <c r="BQ1077" s="75" t="b">
        <v>0</v>
      </c>
      <c r="BR1077" s="75" t="b">
        <v>1</v>
      </c>
      <c r="BS1077" s="75" t="b">
        <v>1</v>
      </c>
    </row>
    <row r="1078" ht="18.0" customHeight="1">
      <c r="A1078" s="71" t="s">
        <v>18142</v>
      </c>
      <c r="B1078" s="72" t="s">
        <v>18143</v>
      </c>
      <c r="C1078" s="73">
        <v>45609.0</v>
      </c>
      <c r="D1078" s="73">
        <v>45896.0</v>
      </c>
      <c r="E1078" s="74">
        <v>287.0</v>
      </c>
      <c r="F1078" s="71" t="s">
        <v>34</v>
      </c>
      <c r="G1078" s="75" t="b">
        <v>1</v>
      </c>
      <c r="H1078" s="71" t="s">
        <v>954</v>
      </c>
      <c r="I1078" s="71" t="s">
        <v>153</v>
      </c>
      <c r="J1078" s="71" t="s">
        <v>168</v>
      </c>
      <c r="K1078" s="71" t="s">
        <v>18144</v>
      </c>
      <c r="L1078" s="71" t="s">
        <v>93</v>
      </c>
      <c r="M1078" s="71" t="s">
        <v>11374</v>
      </c>
      <c r="N1078" s="73">
        <v>45594.0</v>
      </c>
      <c r="O1078" s="71" t="s">
        <v>18145</v>
      </c>
      <c r="P1078" s="71" t="s">
        <v>18146</v>
      </c>
      <c r="Q1078" s="71" t="s">
        <v>18147</v>
      </c>
      <c r="R1078" s="71" t="s">
        <v>18148</v>
      </c>
      <c r="S1078" s="71" t="s">
        <v>11283</v>
      </c>
      <c r="T1078" s="71" t="s">
        <v>11261</v>
      </c>
      <c r="U1078" s="71" t="s">
        <v>11261</v>
      </c>
      <c r="V1078" s="73">
        <v>45609.0</v>
      </c>
      <c r="W1078" s="74">
        <v>1.0</v>
      </c>
      <c r="X1078" s="74">
        <v>0.0</v>
      </c>
      <c r="Y1078" s="74" t="s">
        <v>11261</v>
      </c>
      <c r="Z1078" s="73" t="s">
        <v>11261</v>
      </c>
      <c r="AA1078" s="71" t="s">
        <v>105</v>
      </c>
      <c r="AB1078" s="71" t="s">
        <v>18149</v>
      </c>
      <c r="AC1078" s="74">
        <v>2.0</v>
      </c>
      <c r="AD1078" s="74">
        <v>0.0</v>
      </c>
      <c r="AE1078" s="74">
        <v>0.0</v>
      </c>
      <c r="AF1078" s="74">
        <v>1.0</v>
      </c>
      <c r="AG1078" s="74">
        <v>0.0</v>
      </c>
      <c r="AH1078" s="74">
        <v>0.0</v>
      </c>
      <c r="AI1078" s="74">
        <v>1.0</v>
      </c>
      <c r="AJ1078" s="74">
        <v>0.0</v>
      </c>
      <c r="AK1078" s="71" t="s">
        <v>123</v>
      </c>
      <c r="AL1078" s="71" t="s">
        <v>25</v>
      </c>
      <c r="AM1078" s="71" t="s">
        <v>25</v>
      </c>
      <c r="AN1078" s="71" t="s">
        <v>11268</v>
      </c>
      <c r="AO1078" s="71" t="s">
        <v>17</v>
      </c>
      <c r="AP1078" s="71" t="s">
        <v>11314</v>
      </c>
      <c r="AQ1078" s="71" t="s">
        <v>12</v>
      </c>
      <c r="AR1078" s="71" t="s">
        <v>11284</v>
      </c>
      <c r="AS1078" s="71" t="s">
        <v>23</v>
      </c>
      <c r="AT1078" s="71" t="s">
        <v>20</v>
      </c>
      <c r="AU1078" s="71" t="s">
        <v>20</v>
      </c>
      <c r="AV1078" s="71" t="s">
        <v>11273</v>
      </c>
      <c r="AW1078" s="71" t="s">
        <v>14</v>
      </c>
      <c r="AX1078" s="71" t="s">
        <v>11272</v>
      </c>
      <c r="AY1078" s="71" t="s">
        <v>18</v>
      </c>
      <c r="AZ1078" s="71" t="s">
        <v>11273</v>
      </c>
      <c r="BA1078" s="71" t="s">
        <v>14</v>
      </c>
      <c r="BB1078" s="71" t="s">
        <v>11274</v>
      </c>
      <c r="BC1078" s="71" t="s">
        <v>16</v>
      </c>
      <c r="BD1078" s="71" t="s">
        <v>11285</v>
      </c>
      <c r="BE1078" s="71" t="s">
        <v>19</v>
      </c>
      <c r="BF1078" s="71" t="s">
        <v>21</v>
      </c>
      <c r="BG1078" s="71" t="s">
        <v>21</v>
      </c>
      <c r="BH1078" s="71" t="s">
        <v>11314</v>
      </c>
      <c r="BI1078" s="71" t="s">
        <v>12</v>
      </c>
      <c r="BJ1078" s="71" t="s">
        <v>11270</v>
      </c>
      <c r="BK1078" s="71" t="s">
        <v>22</v>
      </c>
      <c r="BL1078" s="71" t="s">
        <v>24</v>
      </c>
      <c r="BM1078" s="71" t="s">
        <v>24</v>
      </c>
      <c r="BN1078" s="75" t="b">
        <v>0</v>
      </c>
      <c r="BO1078" s="75" t="b">
        <v>1</v>
      </c>
      <c r="BP1078" s="75" t="b">
        <v>0</v>
      </c>
      <c r="BQ1078" s="75" t="b">
        <v>0</v>
      </c>
      <c r="BR1078" s="75" t="b">
        <v>0</v>
      </c>
      <c r="BS1078" s="75" t="b">
        <v>0</v>
      </c>
    </row>
    <row r="1079" ht="18.0" customHeight="1">
      <c r="A1079" s="71" t="s">
        <v>18150</v>
      </c>
      <c r="B1079" s="72" t="s">
        <v>18151</v>
      </c>
      <c r="C1079" s="73">
        <v>45608.0</v>
      </c>
      <c r="D1079" s="73">
        <v>45801.0</v>
      </c>
      <c r="E1079" s="74">
        <v>193.0</v>
      </c>
      <c r="F1079" s="71" t="s">
        <v>34</v>
      </c>
      <c r="G1079" s="75" t="b">
        <v>1</v>
      </c>
      <c r="H1079" s="71" t="s">
        <v>954</v>
      </c>
      <c r="I1079" s="71" t="s">
        <v>153</v>
      </c>
      <c r="J1079" s="71" t="s">
        <v>168</v>
      </c>
      <c r="K1079" s="71" t="s">
        <v>18152</v>
      </c>
      <c r="L1079" s="71" t="s">
        <v>93</v>
      </c>
      <c r="M1079" s="71" t="s">
        <v>11318</v>
      </c>
      <c r="N1079" s="73">
        <v>45579.0</v>
      </c>
      <c r="O1079" s="71" t="s">
        <v>18153</v>
      </c>
      <c r="P1079" s="71" t="s">
        <v>18154</v>
      </c>
      <c r="Q1079" s="71" t="s">
        <v>18155</v>
      </c>
      <c r="R1079" s="71" t="s">
        <v>11803</v>
      </c>
      <c r="S1079" s="71" t="s">
        <v>11283</v>
      </c>
      <c r="T1079" s="71" t="s">
        <v>11261</v>
      </c>
      <c r="U1079" s="71" t="s">
        <v>11261</v>
      </c>
      <c r="V1079" s="73">
        <v>45608.0</v>
      </c>
      <c r="W1079" s="74">
        <v>0.0</v>
      </c>
      <c r="X1079" s="74">
        <v>0.0</v>
      </c>
      <c r="Y1079" s="74" t="s">
        <v>11261</v>
      </c>
      <c r="Z1079" s="73" t="s">
        <v>11261</v>
      </c>
      <c r="AA1079" s="71" t="s">
        <v>105</v>
      </c>
      <c r="AB1079" s="71" t="s">
        <v>18156</v>
      </c>
      <c r="AC1079" s="74">
        <v>3.0</v>
      </c>
      <c r="AD1079" s="74">
        <v>0.0</v>
      </c>
      <c r="AE1079" s="74">
        <v>1.0</v>
      </c>
      <c r="AF1079" s="74">
        <v>0.0</v>
      </c>
      <c r="AG1079" s="74">
        <v>0.0</v>
      </c>
      <c r="AH1079" s="74">
        <v>0.0</v>
      </c>
      <c r="AI1079" s="74">
        <v>1.0</v>
      </c>
      <c r="AJ1079" s="74">
        <v>1.0</v>
      </c>
      <c r="AK1079" s="71" t="s">
        <v>181</v>
      </c>
      <c r="AL1079" s="71" t="s">
        <v>25</v>
      </c>
      <c r="AM1079" s="71" t="s">
        <v>25</v>
      </c>
      <c r="AN1079" s="71" t="s">
        <v>11268</v>
      </c>
      <c r="AO1079" s="71" t="s">
        <v>17</v>
      </c>
      <c r="AP1079" s="71" t="s">
        <v>11269</v>
      </c>
      <c r="AQ1079" s="71" t="s">
        <v>13</v>
      </c>
      <c r="AR1079" s="71" t="s">
        <v>11284</v>
      </c>
      <c r="AS1079" s="71" t="s">
        <v>23</v>
      </c>
      <c r="AT1079" s="71" t="s">
        <v>20</v>
      </c>
      <c r="AU1079" s="71" t="s">
        <v>20</v>
      </c>
      <c r="AV1079" s="71" t="s">
        <v>11273</v>
      </c>
      <c r="AW1079" s="71" t="s">
        <v>14</v>
      </c>
      <c r="AX1079" s="71" t="s">
        <v>11285</v>
      </c>
      <c r="AY1079" s="71" t="s">
        <v>19</v>
      </c>
      <c r="AZ1079" s="71" t="s">
        <v>11273</v>
      </c>
      <c r="BA1079" s="71" t="s">
        <v>14</v>
      </c>
      <c r="BB1079" s="71" t="s">
        <v>11268</v>
      </c>
      <c r="BC1079" s="71" t="s">
        <v>17</v>
      </c>
      <c r="BD1079" s="71" t="s">
        <v>11285</v>
      </c>
      <c r="BE1079" s="71" t="s">
        <v>19</v>
      </c>
      <c r="BF1079" s="71" t="s">
        <v>21</v>
      </c>
      <c r="BG1079" s="71" t="s">
        <v>21</v>
      </c>
      <c r="BH1079" s="71" t="s">
        <v>11314</v>
      </c>
      <c r="BI1079" s="71" t="s">
        <v>12</v>
      </c>
      <c r="BJ1079" s="71" t="s">
        <v>11270</v>
      </c>
      <c r="BK1079" s="71" t="s">
        <v>22</v>
      </c>
      <c r="BL1079" s="71" t="s">
        <v>24</v>
      </c>
      <c r="BM1079" s="71" t="s">
        <v>24</v>
      </c>
      <c r="BN1079" s="75" t="b">
        <v>0</v>
      </c>
      <c r="BO1079" s="75" t="b">
        <v>1</v>
      </c>
      <c r="BP1079" s="75" t="b">
        <v>0</v>
      </c>
      <c r="BQ1079" s="75" t="b">
        <v>1</v>
      </c>
      <c r="BR1079" s="75" t="b">
        <v>1</v>
      </c>
      <c r="BS1079" s="75" t="b">
        <v>0</v>
      </c>
    </row>
    <row r="1080" ht="18.0" customHeight="1">
      <c r="A1080" s="71" t="s">
        <v>18157</v>
      </c>
      <c r="B1080" s="72" t="s">
        <v>18158</v>
      </c>
      <c r="C1080" s="73">
        <v>45608.0</v>
      </c>
      <c r="D1080" s="73">
        <v>45807.0</v>
      </c>
      <c r="E1080" s="74">
        <v>199.0</v>
      </c>
      <c r="F1080" s="71" t="s">
        <v>34</v>
      </c>
      <c r="G1080" s="75" t="b">
        <v>1</v>
      </c>
      <c r="H1080" s="71" t="s">
        <v>2537</v>
      </c>
      <c r="I1080" s="71" t="s">
        <v>153</v>
      </c>
      <c r="J1080" s="71" t="s">
        <v>168</v>
      </c>
      <c r="K1080" s="71" t="s">
        <v>18159</v>
      </c>
      <c r="L1080" s="71" t="s">
        <v>93</v>
      </c>
      <c r="M1080" s="71" t="s">
        <v>11263</v>
      </c>
      <c r="N1080" s="73">
        <v>45583.0</v>
      </c>
      <c r="O1080" s="71" t="s">
        <v>18160</v>
      </c>
      <c r="P1080" s="71" t="s">
        <v>18160</v>
      </c>
      <c r="Q1080" s="71" t="s">
        <v>18161</v>
      </c>
      <c r="R1080" s="71" t="s">
        <v>11571</v>
      </c>
      <c r="S1080" s="71" t="s">
        <v>11572</v>
      </c>
      <c r="T1080" s="71" t="s">
        <v>11261</v>
      </c>
      <c r="U1080" s="71" t="s">
        <v>11261</v>
      </c>
      <c r="V1080" s="73">
        <v>45608.0</v>
      </c>
      <c r="W1080" s="74">
        <v>0.0</v>
      </c>
      <c r="X1080" s="74">
        <v>0.0</v>
      </c>
      <c r="Y1080" s="74" t="s">
        <v>11261</v>
      </c>
      <c r="Z1080" s="73" t="s">
        <v>11261</v>
      </c>
      <c r="AA1080" s="71" t="s">
        <v>105</v>
      </c>
      <c r="AB1080" s="71" t="s">
        <v>18162</v>
      </c>
      <c r="AC1080" s="74">
        <v>3.0</v>
      </c>
      <c r="AD1080" s="74">
        <v>0.0</v>
      </c>
      <c r="AE1080" s="74">
        <v>0.0</v>
      </c>
      <c r="AF1080" s="74">
        <v>1.0</v>
      </c>
      <c r="AG1080" s="74">
        <v>0.0</v>
      </c>
      <c r="AH1080" s="74">
        <v>1.0</v>
      </c>
      <c r="AI1080" s="74">
        <v>0.0</v>
      </c>
      <c r="AJ1080" s="74">
        <v>1.0</v>
      </c>
      <c r="AK1080" s="71" t="s">
        <v>123</v>
      </c>
      <c r="AL1080" s="71" t="s">
        <v>25</v>
      </c>
      <c r="AM1080" s="71" t="s">
        <v>25</v>
      </c>
      <c r="AN1080" s="71" t="s">
        <v>11268</v>
      </c>
      <c r="AO1080" s="71" t="s">
        <v>17</v>
      </c>
      <c r="AP1080" s="71" t="s">
        <v>11314</v>
      </c>
      <c r="AQ1080" s="71" t="s">
        <v>12</v>
      </c>
      <c r="AR1080" s="71" t="s">
        <v>11284</v>
      </c>
      <c r="AS1080" s="71" t="s">
        <v>23</v>
      </c>
      <c r="AT1080" s="71" t="s">
        <v>20</v>
      </c>
      <c r="AU1080" s="71" t="s">
        <v>20</v>
      </c>
      <c r="AV1080" s="71" t="s">
        <v>11273</v>
      </c>
      <c r="AW1080" s="71" t="s">
        <v>14</v>
      </c>
      <c r="AX1080" s="71" t="s">
        <v>11272</v>
      </c>
      <c r="AY1080" s="71" t="s">
        <v>18</v>
      </c>
      <c r="AZ1080" s="71" t="s">
        <v>11271</v>
      </c>
      <c r="BA1080" s="71" t="s">
        <v>15</v>
      </c>
      <c r="BB1080" s="71" t="s">
        <v>11274</v>
      </c>
      <c r="BC1080" s="71" t="s">
        <v>16</v>
      </c>
      <c r="BD1080" s="71" t="s">
        <v>11272</v>
      </c>
      <c r="BE1080" s="71" t="s">
        <v>18</v>
      </c>
      <c r="BF1080" s="71" t="s">
        <v>20</v>
      </c>
      <c r="BG1080" s="71" t="s">
        <v>20</v>
      </c>
      <c r="BH1080" s="71" t="s">
        <v>11314</v>
      </c>
      <c r="BI1080" s="71" t="s">
        <v>12</v>
      </c>
      <c r="BJ1080" s="71" t="s">
        <v>11270</v>
      </c>
      <c r="BK1080" s="71" t="s">
        <v>22</v>
      </c>
      <c r="BL1080" s="71" t="s">
        <v>24</v>
      </c>
      <c r="BM1080" s="71" t="s">
        <v>24</v>
      </c>
      <c r="BN1080" s="75" t="b">
        <v>0</v>
      </c>
      <c r="BO1080" s="75" t="b">
        <v>0</v>
      </c>
      <c r="BP1080" s="75" t="b">
        <v>1</v>
      </c>
      <c r="BQ1080" s="75" t="b">
        <v>1</v>
      </c>
      <c r="BR1080" s="75" t="b">
        <v>0</v>
      </c>
      <c r="BS1080" s="75" t="b">
        <v>0</v>
      </c>
    </row>
    <row r="1081" ht="18.0" customHeight="1">
      <c r="A1081" s="71" t="s">
        <v>18163</v>
      </c>
      <c r="B1081" s="72" t="s">
        <v>18164</v>
      </c>
      <c r="C1081" s="73">
        <v>45608.0</v>
      </c>
      <c r="D1081" s="73" t="s">
        <v>11261</v>
      </c>
      <c r="E1081" s="74">
        <v>293.0</v>
      </c>
      <c r="F1081" s="71" t="s">
        <v>34</v>
      </c>
      <c r="G1081" s="75" t="b">
        <v>1</v>
      </c>
      <c r="H1081" s="71" t="s">
        <v>11261</v>
      </c>
      <c r="I1081" s="71" t="s">
        <v>91</v>
      </c>
      <c r="J1081" s="71" t="s">
        <v>11261</v>
      </c>
      <c r="K1081" s="71" t="s">
        <v>18165</v>
      </c>
      <c r="L1081" s="71" t="s">
        <v>93</v>
      </c>
      <c r="M1081" s="71" t="s">
        <v>11297</v>
      </c>
      <c r="N1081" s="73">
        <v>45580.0</v>
      </c>
      <c r="O1081" s="71" t="s">
        <v>18166</v>
      </c>
      <c r="P1081" s="71" t="s">
        <v>18167</v>
      </c>
      <c r="Q1081" s="71" t="s">
        <v>18168</v>
      </c>
      <c r="R1081" s="71" t="s">
        <v>11969</v>
      </c>
      <c r="S1081" s="71" t="s">
        <v>11564</v>
      </c>
      <c r="T1081" s="71" t="s">
        <v>11261</v>
      </c>
      <c r="U1081" s="71" t="s">
        <v>11261</v>
      </c>
      <c r="V1081" s="73">
        <v>45608.0</v>
      </c>
      <c r="W1081" s="74">
        <v>1.0</v>
      </c>
      <c r="X1081" s="74">
        <v>0.0</v>
      </c>
      <c r="Y1081" s="74" t="s">
        <v>11261</v>
      </c>
      <c r="Z1081" s="73" t="s">
        <v>11261</v>
      </c>
      <c r="AA1081" s="71" t="s">
        <v>105</v>
      </c>
      <c r="AB1081" s="71" t="s">
        <v>11261</v>
      </c>
      <c r="AC1081" s="74">
        <v>6.0</v>
      </c>
      <c r="AD1081" s="74">
        <v>1.0</v>
      </c>
      <c r="AE1081" s="74">
        <v>1.0</v>
      </c>
      <c r="AF1081" s="74">
        <v>1.0</v>
      </c>
      <c r="AG1081" s="74">
        <v>0.0</v>
      </c>
      <c r="AH1081" s="74">
        <v>1.0</v>
      </c>
      <c r="AI1081" s="74">
        <v>1.0</v>
      </c>
      <c r="AJ1081" s="74">
        <v>1.0</v>
      </c>
      <c r="AK1081" s="71" t="s">
        <v>123</v>
      </c>
      <c r="AL1081" s="71" t="s">
        <v>25</v>
      </c>
      <c r="AM1081" s="71" t="s">
        <v>25</v>
      </c>
      <c r="AN1081" s="71" t="s">
        <v>11268</v>
      </c>
      <c r="AO1081" s="71" t="s">
        <v>17</v>
      </c>
      <c r="AP1081" s="71" t="s">
        <v>11314</v>
      </c>
      <c r="AQ1081" s="71" t="s">
        <v>12</v>
      </c>
      <c r="AR1081" s="71" t="s">
        <v>11284</v>
      </c>
      <c r="AS1081" s="71" t="s">
        <v>23</v>
      </c>
      <c r="AT1081" s="71" t="s">
        <v>20</v>
      </c>
      <c r="AU1081" s="71" t="s">
        <v>20</v>
      </c>
      <c r="AV1081" s="71" t="s">
        <v>11273</v>
      </c>
      <c r="AW1081" s="71" t="s">
        <v>14</v>
      </c>
      <c r="AX1081" s="71" t="s">
        <v>11272</v>
      </c>
      <c r="AY1081" s="71" t="s">
        <v>18</v>
      </c>
      <c r="AZ1081" s="71" t="s">
        <v>11273</v>
      </c>
      <c r="BA1081" s="71" t="s">
        <v>14</v>
      </c>
      <c r="BB1081" s="71" t="s">
        <v>11268</v>
      </c>
      <c r="BC1081" s="71" t="s">
        <v>17</v>
      </c>
      <c r="BD1081" s="71" t="s">
        <v>11272</v>
      </c>
      <c r="BE1081" s="71" t="s">
        <v>18</v>
      </c>
      <c r="BF1081" s="71" t="s">
        <v>20</v>
      </c>
      <c r="BG1081" s="71" t="s">
        <v>20</v>
      </c>
      <c r="BH1081" s="71" t="s">
        <v>11314</v>
      </c>
      <c r="BI1081" s="71" t="s">
        <v>12</v>
      </c>
      <c r="BJ1081" s="71" t="s">
        <v>11270</v>
      </c>
      <c r="BK1081" s="71" t="s">
        <v>22</v>
      </c>
      <c r="BL1081" s="71" t="s">
        <v>25</v>
      </c>
      <c r="BM1081" s="71" t="s">
        <v>25</v>
      </c>
      <c r="BN1081" s="75" t="b">
        <v>1</v>
      </c>
      <c r="BO1081" s="75" t="b">
        <v>1</v>
      </c>
      <c r="BP1081" s="75" t="b">
        <v>1</v>
      </c>
      <c r="BQ1081" s="75" t="b">
        <v>1</v>
      </c>
      <c r="BR1081" s="75" t="b">
        <v>1</v>
      </c>
      <c r="BS1081" s="75" t="b">
        <v>0</v>
      </c>
    </row>
    <row r="1082" ht="18.0" customHeight="1">
      <c r="A1082" s="71" t="s">
        <v>18169</v>
      </c>
      <c r="B1082" s="72" t="s">
        <v>18170</v>
      </c>
      <c r="C1082" s="73">
        <v>45607.0</v>
      </c>
      <c r="D1082" s="73">
        <v>45616.0</v>
      </c>
      <c r="E1082" s="74">
        <v>9.0</v>
      </c>
      <c r="F1082" s="71" t="s">
        <v>151</v>
      </c>
      <c r="G1082" s="75" t="b">
        <v>0</v>
      </c>
      <c r="H1082" s="71" t="s">
        <v>954</v>
      </c>
      <c r="I1082" s="71" t="s">
        <v>153</v>
      </c>
      <c r="J1082" s="71" t="s">
        <v>168</v>
      </c>
      <c r="K1082" s="71" t="s">
        <v>18171</v>
      </c>
      <c r="L1082" s="71" t="s">
        <v>93</v>
      </c>
      <c r="M1082" s="71" t="s">
        <v>11334</v>
      </c>
      <c r="N1082" s="73">
        <v>45543.0</v>
      </c>
      <c r="O1082" s="71" t="s">
        <v>18172</v>
      </c>
      <c r="P1082" s="71" t="s">
        <v>18173</v>
      </c>
      <c r="Q1082" s="71" t="s">
        <v>18174</v>
      </c>
      <c r="R1082" s="71" t="s">
        <v>11301</v>
      </c>
      <c r="S1082" s="71" t="s">
        <v>11302</v>
      </c>
      <c r="T1082" s="71" t="s">
        <v>11261</v>
      </c>
      <c r="U1082" s="71" t="s">
        <v>11261</v>
      </c>
      <c r="V1082" s="73">
        <v>45607.0</v>
      </c>
      <c r="W1082" s="74">
        <v>0.0</v>
      </c>
      <c r="X1082" s="74">
        <v>0.0</v>
      </c>
      <c r="Y1082" s="74" t="s">
        <v>11261</v>
      </c>
      <c r="Z1082" s="73" t="s">
        <v>11261</v>
      </c>
      <c r="AA1082" s="71" t="s">
        <v>105</v>
      </c>
      <c r="AB1082" s="71" t="s">
        <v>18175</v>
      </c>
      <c r="AC1082" s="74">
        <v>4.0</v>
      </c>
      <c r="AD1082" s="74">
        <v>0.0</v>
      </c>
      <c r="AE1082" s="74">
        <v>1.0</v>
      </c>
      <c r="AF1082" s="74">
        <v>1.0</v>
      </c>
      <c r="AG1082" s="74">
        <v>0.0</v>
      </c>
      <c r="AH1082" s="74">
        <v>1.0</v>
      </c>
      <c r="AI1082" s="74">
        <v>1.0</v>
      </c>
      <c r="AJ1082" s="74">
        <v>0.0</v>
      </c>
      <c r="AK1082" s="71" t="s">
        <v>11261</v>
      </c>
      <c r="AL1082" s="71" t="s">
        <v>25</v>
      </c>
      <c r="AM1082" s="71" t="s">
        <v>25</v>
      </c>
      <c r="AN1082" s="71" t="s">
        <v>11274</v>
      </c>
      <c r="AO1082" s="71" t="s">
        <v>16</v>
      </c>
      <c r="AP1082" s="71" t="s">
        <v>11314</v>
      </c>
      <c r="AQ1082" s="71" t="s">
        <v>12</v>
      </c>
      <c r="AR1082" s="71" t="s">
        <v>11284</v>
      </c>
      <c r="AS1082" s="71" t="s">
        <v>23</v>
      </c>
      <c r="AT1082" s="71" t="s">
        <v>20</v>
      </c>
      <c r="AU1082" s="71" t="s">
        <v>20</v>
      </c>
      <c r="AV1082" s="71" t="s">
        <v>11273</v>
      </c>
      <c r="AW1082" s="71" t="s">
        <v>14</v>
      </c>
      <c r="AX1082" s="71" t="s">
        <v>11285</v>
      </c>
      <c r="AY1082" s="71" t="s">
        <v>19</v>
      </c>
      <c r="AZ1082" s="71" t="s">
        <v>11273</v>
      </c>
      <c r="BA1082" s="71" t="s">
        <v>14</v>
      </c>
      <c r="BB1082" s="71" t="s">
        <v>11274</v>
      </c>
      <c r="BC1082" s="71" t="s">
        <v>16</v>
      </c>
      <c r="BD1082" s="71" t="s">
        <v>11272</v>
      </c>
      <c r="BE1082" s="71" t="s">
        <v>18</v>
      </c>
      <c r="BF1082" s="71" t="s">
        <v>20</v>
      </c>
      <c r="BG1082" s="71" t="s">
        <v>20</v>
      </c>
      <c r="BH1082" s="71" t="s">
        <v>11314</v>
      </c>
      <c r="BI1082" s="71" t="s">
        <v>12</v>
      </c>
      <c r="BJ1082" s="71" t="s">
        <v>11270</v>
      </c>
      <c r="BK1082" s="71" t="s">
        <v>22</v>
      </c>
      <c r="BL1082" s="71" t="s">
        <v>24</v>
      </c>
      <c r="BM1082" s="71" t="s">
        <v>24</v>
      </c>
      <c r="BN1082" s="75" t="b">
        <v>0</v>
      </c>
      <c r="BO1082" s="75" t="b">
        <v>1</v>
      </c>
      <c r="BP1082" s="75" t="b">
        <v>1</v>
      </c>
      <c r="BQ1082" s="75" t="b">
        <v>0</v>
      </c>
      <c r="BR1082" s="75" t="b">
        <v>1</v>
      </c>
      <c r="BS1082" s="75" t="b">
        <v>0</v>
      </c>
    </row>
    <row r="1083" ht="18.0" customHeight="1">
      <c r="A1083" s="71" t="s">
        <v>18176</v>
      </c>
      <c r="B1083" s="72" t="s">
        <v>18177</v>
      </c>
      <c r="C1083" s="73">
        <v>45607.0</v>
      </c>
      <c r="D1083" s="73" t="s">
        <v>11261</v>
      </c>
      <c r="E1083" s="74">
        <v>294.0</v>
      </c>
      <c r="F1083" s="71" t="s">
        <v>34</v>
      </c>
      <c r="G1083" s="75" t="b">
        <v>1</v>
      </c>
      <c r="H1083" s="71" t="s">
        <v>11261</v>
      </c>
      <c r="I1083" s="71" t="s">
        <v>91</v>
      </c>
      <c r="J1083" s="71" t="s">
        <v>11261</v>
      </c>
      <c r="K1083" s="71" t="s">
        <v>18178</v>
      </c>
      <c r="L1083" s="71" t="s">
        <v>275</v>
      </c>
      <c r="M1083" s="71" t="s">
        <v>15843</v>
      </c>
      <c r="N1083" s="73">
        <v>45656.0</v>
      </c>
      <c r="O1083" s="71" t="s">
        <v>5298</v>
      </c>
      <c r="P1083" s="71" t="s">
        <v>18179</v>
      </c>
      <c r="Q1083" s="71" t="s">
        <v>18180</v>
      </c>
      <c r="R1083" s="71" t="s">
        <v>15900</v>
      </c>
      <c r="S1083" s="71" t="s">
        <v>11661</v>
      </c>
      <c r="T1083" s="71" t="s">
        <v>11261</v>
      </c>
      <c r="U1083" s="71" t="s">
        <v>11261</v>
      </c>
      <c r="V1083" s="73">
        <v>45607.0</v>
      </c>
      <c r="W1083" s="74">
        <v>0.0</v>
      </c>
      <c r="X1083" s="74">
        <v>0.0</v>
      </c>
      <c r="Y1083" s="74" t="s">
        <v>11261</v>
      </c>
      <c r="Z1083" s="73" t="s">
        <v>11261</v>
      </c>
      <c r="AA1083" s="71" t="s">
        <v>283</v>
      </c>
      <c r="AB1083" s="71" t="s">
        <v>11261</v>
      </c>
      <c r="AC1083" s="74">
        <v>3.0</v>
      </c>
      <c r="AD1083" s="74">
        <v>1.0</v>
      </c>
      <c r="AE1083" s="74">
        <v>0.0</v>
      </c>
      <c r="AF1083" s="74">
        <v>0.0</v>
      </c>
      <c r="AG1083" s="74">
        <v>0.0</v>
      </c>
      <c r="AH1083" s="74">
        <v>1.0</v>
      </c>
      <c r="AI1083" s="74">
        <v>1.0</v>
      </c>
      <c r="AJ1083" s="74">
        <v>0.0</v>
      </c>
      <c r="AK1083" s="71" t="s">
        <v>181</v>
      </c>
      <c r="AL1083" s="71" t="s">
        <v>25</v>
      </c>
      <c r="AM1083" s="71" t="s">
        <v>25</v>
      </c>
      <c r="AN1083" s="71" t="s">
        <v>11268</v>
      </c>
      <c r="AO1083" s="71" t="s">
        <v>17</v>
      </c>
      <c r="AP1083" s="71" t="s">
        <v>11269</v>
      </c>
      <c r="AQ1083" s="71" t="s">
        <v>13</v>
      </c>
      <c r="AR1083" s="71" t="s">
        <v>11270</v>
      </c>
      <c r="AS1083" s="71" t="s">
        <v>22</v>
      </c>
      <c r="AT1083" s="71" t="s">
        <v>20</v>
      </c>
      <c r="AU1083" s="71" t="s">
        <v>20</v>
      </c>
      <c r="AV1083" s="71" t="s">
        <v>11271</v>
      </c>
      <c r="AW1083" s="71" t="s">
        <v>15</v>
      </c>
      <c r="AX1083" s="71" t="s">
        <v>11285</v>
      </c>
      <c r="AY1083" s="71" t="s">
        <v>19</v>
      </c>
      <c r="AZ1083" s="71" t="s">
        <v>11271</v>
      </c>
      <c r="BA1083" s="71" t="s">
        <v>15</v>
      </c>
      <c r="BB1083" s="71" t="s">
        <v>11274</v>
      </c>
      <c r="BC1083" s="71" t="s">
        <v>16</v>
      </c>
      <c r="BD1083" s="71" t="s">
        <v>11272</v>
      </c>
      <c r="BE1083" s="71" t="s">
        <v>18</v>
      </c>
      <c r="BF1083" s="71" t="s">
        <v>20</v>
      </c>
      <c r="BG1083" s="71" t="s">
        <v>20</v>
      </c>
      <c r="BH1083" s="71" t="s">
        <v>11314</v>
      </c>
      <c r="BI1083" s="71" t="s">
        <v>12</v>
      </c>
      <c r="BJ1083" s="71" t="s">
        <v>11284</v>
      </c>
      <c r="BK1083" s="71" t="s">
        <v>23</v>
      </c>
      <c r="BL1083" s="71" t="s">
        <v>25</v>
      </c>
      <c r="BM1083" s="71" t="s">
        <v>25</v>
      </c>
      <c r="BN1083" s="75" t="b">
        <v>1</v>
      </c>
      <c r="BO1083" s="75" t="b">
        <v>1</v>
      </c>
      <c r="BP1083" s="75" t="b">
        <v>1</v>
      </c>
      <c r="BQ1083" s="75" t="b">
        <v>0</v>
      </c>
      <c r="BR1083" s="75" t="b">
        <v>0</v>
      </c>
      <c r="BS1083" s="75" t="b">
        <v>0</v>
      </c>
    </row>
    <row r="1084" ht="18.0" customHeight="1">
      <c r="A1084" s="71" t="s">
        <v>18181</v>
      </c>
      <c r="B1084" s="72" t="s">
        <v>18182</v>
      </c>
      <c r="C1084" s="73">
        <v>45607.0</v>
      </c>
      <c r="D1084" s="73">
        <v>45637.0</v>
      </c>
      <c r="E1084" s="74">
        <v>30.0</v>
      </c>
      <c r="F1084" s="71" t="s">
        <v>151</v>
      </c>
      <c r="G1084" s="75" t="b">
        <v>0</v>
      </c>
      <c r="H1084" s="71" t="s">
        <v>152</v>
      </c>
      <c r="I1084" s="71" t="s">
        <v>153</v>
      </c>
      <c r="J1084" s="71" t="s">
        <v>154</v>
      </c>
      <c r="K1084" s="71" t="s">
        <v>18183</v>
      </c>
      <c r="L1084" s="71" t="s">
        <v>93</v>
      </c>
      <c r="M1084" s="71" t="s">
        <v>11297</v>
      </c>
      <c r="N1084" s="73">
        <v>45580.0</v>
      </c>
      <c r="O1084" s="71" t="s">
        <v>18184</v>
      </c>
      <c r="P1084" s="71" t="s">
        <v>18185</v>
      </c>
      <c r="Q1084" s="71" t="s">
        <v>18186</v>
      </c>
      <c r="R1084" s="71" t="s">
        <v>11302</v>
      </c>
      <c r="S1084" s="71" t="s">
        <v>11828</v>
      </c>
      <c r="T1084" s="71" t="s">
        <v>11261</v>
      </c>
      <c r="U1084" s="71" t="s">
        <v>11261</v>
      </c>
      <c r="V1084" s="73">
        <v>45607.0</v>
      </c>
      <c r="W1084" s="74">
        <v>0.0</v>
      </c>
      <c r="X1084" s="74">
        <v>1.0</v>
      </c>
      <c r="Y1084" s="74" t="s">
        <v>11261</v>
      </c>
      <c r="Z1084" s="73" t="s">
        <v>11261</v>
      </c>
      <c r="AA1084" s="71" t="s">
        <v>105</v>
      </c>
      <c r="AB1084" s="71" t="s">
        <v>18187</v>
      </c>
      <c r="AC1084" s="74">
        <v>5.0</v>
      </c>
      <c r="AD1084" s="74">
        <v>1.0</v>
      </c>
      <c r="AE1084" s="74">
        <v>1.0</v>
      </c>
      <c r="AF1084" s="74">
        <v>1.0</v>
      </c>
      <c r="AG1084" s="74">
        <v>1.0</v>
      </c>
      <c r="AH1084" s="74">
        <v>1.0</v>
      </c>
      <c r="AI1084" s="74">
        <v>0.0</v>
      </c>
      <c r="AJ1084" s="74">
        <v>0.0</v>
      </c>
      <c r="AK1084" s="71" t="s">
        <v>11261</v>
      </c>
      <c r="AL1084" s="71" t="s">
        <v>25</v>
      </c>
      <c r="AM1084" s="71" t="s">
        <v>25</v>
      </c>
      <c r="AN1084" s="71" t="s">
        <v>11274</v>
      </c>
      <c r="AO1084" s="71" t="s">
        <v>16</v>
      </c>
      <c r="AP1084" s="71" t="s">
        <v>11314</v>
      </c>
      <c r="AQ1084" s="71" t="s">
        <v>12</v>
      </c>
      <c r="AR1084" s="71" t="s">
        <v>11284</v>
      </c>
      <c r="AS1084" s="71" t="s">
        <v>23</v>
      </c>
      <c r="AT1084" s="71" t="s">
        <v>21</v>
      </c>
      <c r="AU1084" s="71" t="s">
        <v>21</v>
      </c>
      <c r="AV1084" s="71" t="s">
        <v>11273</v>
      </c>
      <c r="AW1084" s="71" t="s">
        <v>14</v>
      </c>
      <c r="AX1084" s="71" t="s">
        <v>11272</v>
      </c>
      <c r="AY1084" s="71" t="s">
        <v>18</v>
      </c>
      <c r="AZ1084" s="71" t="s">
        <v>11271</v>
      </c>
      <c r="BA1084" s="71" t="s">
        <v>15</v>
      </c>
      <c r="BB1084" s="71" t="s">
        <v>11274</v>
      </c>
      <c r="BC1084" s="71" t="s">
        <v>16</v>
      </c>
      <c r="BD1084" s="71" t="s">
        <v>11285</v>
      </c>
      <c r="BE1084" s="71" t="s">
        <v>19</v>
      </c>
      <c r="BF1084" s="71" t="s">
        <v>21</v>
      </c>
      <c r="BG1084" s="71" t="s">
        <v>21</v>
      </c>
      <c r="BH1084" s="71" t="s">
        <v>11314</v>
      </c>
      <c r="BI1084" s="71" t="s">
        <v>12</v>
      </c>
      <c r="BJ1084" s="71" t="s">
        <v>11284</v>
      </c>
      <c r="BK1084" s="71" t="s">
        <v>23</v>
      </c>
      <c r="BL1084" s="71" t="s">
        <v>25</v>
      </c>
      <c r="BM1084" s="71" t="s">
        <v>25</v>
      </c>
      <c r="BN1084" s="75" t="b">
        <v>1</v>
      </c>
      <c r="BO1084" s="75" t="b">
        <v>0</v>
      </c>
      <c r="BP1084" s="75" t="b">
        <v>1</v>
      </c>
      <c r="BQ1084" s="75" t="b">
        <v>0</v>
      </c>
      <c r="BR1084" s="75" t="b">
        <v>1</v>
      </c>
      <c r="BS1084" s="75" t="b">
        <v>1</v>
      </c>
    </row>
    <row r="1085" ht="18.0" customHeight="1">
      <c r="A1085" s="71" t="s">
        <v>18188</v>
      </c>
      <c r="B1085" s="72" t="s">
        <v>18189</v>
      </c>
      <c r="C1085" s="73">
        <v>45607.0</v>
      </c>
      <c r="D1085" s="73" t="s">
        <v>11261</v>
      </c>
      <c r="E1085" s="74">
        <v>294.0</v>
      </c>
      <c r="F1085" s="71" t="s">
        <v>34</v>
      </c>
      <c r="G1085" s="75" t="b">
        <v>1</v>
      </c>
      <c r="H1085" s="71" t="s">
        <v>11261</v>
      </c>
      <c r="I1085" s="71" t="s">
        <v>91</v>
      </c>
      <c r="J1085" s="71" t="s">
        <v>11261</v>
      </c>
      <c r="K1085" s="71" t="s">
        <v>18190</v>
      </c>
      <c r="L1085" s="71" t="s">
        <v>93</v>
      </c>
      <c r="M1085" s="71" t="s">
        <v>11450</v>
      </c>
      <c r="N1085" s="73">
        <v>45593.0</v>
      </c>
      <c r="O1085" s="71" t="s">
        <v>18191</v>
      </c>
      <c r="P1085" s="71" t="s">
        <v>18192</v>
      </c>
      <c r="Q1085" s="71" t="s">
        <v>18193</v>
      </c>
      <c r="R1085" s="71" t="s">
        <v>18194</v>
      </c>
      <c r="S1085" s="71" t="s">
        <v>11432</v>
      </c>
      <c r="T1085" s="71" t="s">
        <v>11261</v>
      </c>
      <c r="U1085" s="71" t="s">
        <v>11261</v>
      </c>
      <c r="V1085" s="73">
        <v>45607.0</v>
      </c>
      <c r="W1085" s="74">
        <v>2.0</v>
      </c>
      <c r="X1085" s="74">
        <v>0.0</v>
      </c>
      <c r="Y1085" s="74" t="s">
        <v>11261</v>
      </c>
      <c r="Z1085" s="73" t="s">
        <v>11261</v>
      </c>
      <c r="AA1085" s="71" t="s">
        <v>105</v>
      </c>
      <c r="AB1085" s="71" t="s">
        <v>11261</v>
      </c>
      <c r="AC1085" s="74">
        <v>2.0</v>
      </c>
      <c r="AD1085" s="74">
        <v>1.0</v>
      </c>
      <c r="AE1085" s="74">
        <v>0.0</v>
      </c>
      <c r="AF1085" s="74">
        <v>0.0</v>
      </c>
      <c r="AG1085" s="74">
        <v>0.0</v>
      </c>
      <c r="AH1085" s="74">
        <v>1.0</v>
      </c>
      <c r="AI1085" s="74">
        <v>0.0</v>
      </c>
      <c r="AJ1085" s="74">
        <v>0.0</v>
      </c>
      <c r="AK1085" s="71" t="s">
        <v>123</v>
      </c>
      <c r="AL1085" s="71" t="s">
        <v>25</v>
      </c>
      <c r="AM1085" s="71" t="s">
        <v>25</v>
      </c>
      <c r="AN1085" s="71" t="s">
        <v>11274</v>
      </c>
      <c r="AO1085" s="71" t="s">
        <v>16</v>
      </c>
      <c r="AP1085" s="71" t="s">
        <v>11269</v>
      </c>
      <c r="AQ1085" s="71" t="s">
        <v>13</v>
      </c>
      <c r="AR1085" s="71" t="s">
        <v>11284</v>
      </c>
      <c r="AS1085" s="71" t="s">
        <v>23</v>
      </c>
      <c r="AT1085" s="71" t="s">
        <v>20</v>
      </c>
      <c r="AU1085" s="71" t="s">
        <v>20</v>
      </c>
      <c r="AV1085" s="71" t="s">
        <v>11273</v>
      </c>
      <c r="AW1085" s="71" t="s">
        <v>14</v>
      </c>
      <c r="AX1085" s="71" t="s">
        <v>11285</v>
      </c>
      <c r="AY1085" s="71" t="s">
        <v>19</v>
      </c>
      <c r="AZ1085" s="71" t="s">
        <v>11271</v>
      </c>
      <c r="BA1085" s="71" t="s">
        <v>15</v>
      </c>
      <c r="BB1085" s="71" t="s">
        <v>11268</v>
      </c>
      <c r="BC1085" s="71" t="s">
        <v>17</v>
      </c>
      <c r="BD1085" s="71" t="s">
        <v>11272</v>
      </c>
      <c r="BE1085" s="71" t="s">
        <v>18</v>
      </c>
      <c r="BF1085" s="71" t="s">
        <v>20</v>
      </c>
      <c r="BG1085" s="71" t="s">
        <v>20</v>
      </c>
      <c r="BH1085" s="71" t="s">
        <v>11314</v>
      </c>
      <c r="BI1085" s="71" t="s">
        <v>12</v>
      </c>
      <c r="BJ1085" s="71" t="s">
        <v>11270</v>
      </c>
      <c r="BK1085" s="71" t="s">
        <v>22</v>
      </c>
      <c r="BL1085" s="71" t="s">
        <v>25</v>
      </c>
      <c r="BM1085" s="71" t="s">
        <v>25</v>
      </c>
      <c r="BN1085" s="75" t="b">
        <v>1</v>
      </c>
      <c r="BO1085" s="75" t="b">
        <v>0</v>
      </c>
      <c r="BP1085" s="75" t="b">
        <v>1</v>
      </c>
      <c r="BQ1085" s="75" t="b">
        <v>0</v>
      </c>
      <c r="BR1085" s="75" t="b">
        <v>0</v>
      </c>
      <c r="BS1085" s="75" t="b">
        <v>0</v>
      </c>
    </row>
    <row r="1086" ht="18.0" customHeight="1">
      <c r="A1086" s="71" t="s">
        <v>18195</v>
      </c>
      <c r="B1086" s="72" t="s">
        <v>18196</v>
      </c>
      <c r="C1086" s="73">
        <v>45607.0</v>
      </c>
      <c r="D1086" s="73" t="s">
        <v>11261</v>
      </c>
      <c r="E1086" s="74">
        <v>294.0</v>
      </c>
      <c r="F1086" s="71" t="s">
        <v>34</v>
      </c>
      <c r="G1086" s="75" t="b">
        <v>1</v>
      </c>
      <c r="H1086" s="71" t="s">
        <v>11261</v>
      </c>
      <c r="I1086" s="71" t="s">
        <v>91</v>
      </c>
      <c r="J1086" s="71" t="s">
        <v>11261</v>
      </c>
      <c r="K1086" s="71" t="s">
        <v>18197</v>
      </c>
      <c r="L1086" s="71" t="s">
        <v>93</v>
      </c>
      <c r="M1086" s="71" t="s">
        <v>11656</v>
      </c>
      <c r="N1086" s="73">
        <v>45584.0</v>
      </c>
      <c r="O1086" s="71" t="s">
        <v>18198</v>
      </c>
      <c r="P1086" s="71" t="s">
        <v>18199</v>
      </c>
      <c r="Q1086" s="71" t="s">
        <v>18200</v>
      </c>
      <c r="R1086" s="71" t="s">
        <v>11948</v>
      </c>
      <c r="S1086" s="71" t="s">
        <v>11267</v>
      </c>
      <c r="T1086" s="71" t="s">
        <v>11261</v>
      </c>
      <c r="U1086" s="71" t="s">
        <v>11261</v>
      </c>
      <c r="V1086" s="73">
        <v>45604.0</v>
      </c>
      <c r="W1086" s="74">
        <v>0.0</v>
      </c>
      <c r="X1086" s="74">
        <v>0.0</v>
      </c>
      <c r="Y1086" s="74" t="s">
        <v>11261</v>
      </c>
      <c r="Z1086" s="73" t="s">
        <v>11261</v>
      </c>
      <c r="AA1086" s="71" t="s">
        <v>105</v>
      </c>
      <c r="AB1086" s="71" t="s">
        <v>11261</v>
      </c>
      <c r="AC1086" s="74">
        <v>5.0</v>
      </c>
      <c r="AD1086" s="74">
        <v>1.0</v>
      </c>
      <c r="AE1086" s="74">
        <v>1.0</v>
      </c>
      <c r="AF1086" s="74">
        <v>1.0</v>
      </c>
      <c r="AG1086" s="74">
        <v>0.0</v>
      </c>
      <c r="AH1086" s="74">
        <v>1.0</v>
      </c>
      <c r="AI1086" s="74">
        <v>1.0</v>
      </c>
      <c r="AJ1086" s="74">
        <v>0.0</v>
      </c>
      <c r="AK1086" s="71" t="s">
        <v>123</v>
      </c>
      <c r="AL1086" s="71" t="s">
        <v>25</v>
      </c>
      <c r="AM1086" s="71" t="s">
        <v>25</v>
      </c>
      <c r="AN1086" s="71" t="s">
        <v>11268</v>
      </c>
      <c r="AO1086" s="71" t="s">
        <v>17</v>
      </c>
      <c r="AP1086" s="71" t="s">
        <v>11314</v>
      </c>
      <c r="AQ1086" s="71" t="s">
        <v>12</v>
      </c>
      <c r="AR1086" s="71" t="s">
        <v>11284</v>
      </c>
      <c r="AS1086" s="71" t="s">
        <v>23</v>
      </c>
      <c r="AT1086" s="71" t="s">
        <v>21</v>
      </c>
      <c r="AU1086" s="71" t="s">
        <v>21</v>
      </c>
      <c r="AV1086" s="71" t="s">
        <v>11273</v>
      </c>
      <c r="AW1086" s="71" t="s">
        <v>14</v>
      </c>
      <c r="AX1086" s="71" t="s">
        <v>11285</v>
      </c>
      <c r="AY1086" s="71" t="s">
        <v>19</v>
      </c>
      <c r="AZ1086" s="71" t="s">
        <v>11273</v>
      </c>
      <c r="BA1086" s="71" t="s">
        <v>14</v>
      </c>
      <c r="BB1086" s="71" t="s">
        <v>11268</v>
      </c>
      <c r="BC1086" s="71" t="s">
        <v>17</v>
      </c>
      <c r="BD1086" s="71" t="s">
        <v>11272</v>
      </c>
      <c r="BE1086" s="71" t="s">
        <v>18</v>
      </c>
      <c r="BF1086" s="71" t="s">
        <v>21</v>
      </c>
      <c r="BG1086" s="71" t="s">
        <v>21</v>
      </c>
      <c r="BH1086" s="71" t="s">
        <v>11314</v>
      </c>
      <c r="BI1086" s="71" t="s">
        <v>12</v>
      </c>
      <c r="BJ1086" s="71" t="s">
        <v>11270</v>
      </c>
      <c r="BK1086" s="71" t="s">
        <v>22</v>
      </c>
      <c r="BL1086" s="71" t="s">
        <v>25</v>
      </c>
      <c r="BM1086" s="71" t="s">
        <v>25</v>
      </c>
      <c r="BN1086" s="75" t="b">
        <v>1</v>
      </c>
      <c r="BO1086" s="75" t="b">
        <v>1</v>
      </c>
      <c r="BP1086" s="75" t="b">
        <v>1</v>
      </c>
      <c r="BQ1086" s="75" t="b">
        <v>0</v>
      </c>
      <c r="BR1086" s="75" t="b">
        <v>1</v>
      </c>
      <c r="BS1086" s="75" t="b">
        <v>0</v>
      </c>
    </row>
    <row r="1087" ht="18.0" customHeight="1">
      <c r="A1087" s="71" t="s">
        <v>18201</v>
      </c>
      <c r="B1087" s="72" t="s">
        <v>18202</v>
      </c>
      <c r="C1087" s="73">
        <v>45607.0</v>
      </c>
      <c r="D1087" s="73" t="s">
        <v>11261</v>
      </c>
      <c r="E1087" s="74">
        <v>294.0</v>
      </c>
      <c r="F1087" s="71" t="s">
        <v>34</v>
      </c>
      <c r="G1087" s="75" t="b">
        <v>1</v>
      </c>
      <c r="H1087" s="71" t="s">
        <v>11261</v>
      </c>
      <c r="I1087" s="71" t="s">
        <v>91</v>
      </c>
      <c r="J1087" s="71" t="s">
        <v>11261</v>
      </c>
      <c r="K1087" s="71" t="s">
        <v>18203</v>
      </c>
      <c r="L1087" s="71" t="s">
        <v>287</v>
      </c>
      <c r="M1087" s="71" t="s">
        <v>11374</v>
      </c>
      <c r="N1087" s="73">
        <v>45588.0</v>
      </c>
      <c r="O1087" s="71" t="s">
        <v>18204</v>
      </c>
      <c r="P1087" s="71" t="s">
        <v>18205</v>
      </c>
      <c r="Q1087" s="71" t="s">
        <v>18206</v>
      </c>
      <c r="R1087" s="71" t="s">
        <v>12611</v>
      </c>
      <c r="S1087" s="71" t="s">
        <v>11330</v>
      </c>
      <c r="T1087" s="71" t="s">
        <v>11261</v>
      </c>
      <c r="U1087" s="71" t="s">
        <v>11261</v>
      </c>
      <c r="V1087" s="73">
        <v>45607.0</v>
      </c>
      <c r="W1087" s="74">
        <v>0.0</v>
      </c>
      <c r="X1087" s="74">
        <v>0.0</v>
      </c>
      <c r="Y1087" s="74" t="s">
        <v>11261</v>
      </c>
      <c r="Z1087" s="73" t="s">
        <v>11261</v>
      </c>
      <c r="AA1087" s="71" t="s">
        <v>283</v>
      </c>
      <c r="AB1087" s="71" t="s">
        <v>11261</v>
      </c>
      <c r="AC1087" s="74">
        <v>3.0</v>
      </c>
      <c r="AD1087" s="74">
        <v>1.0</v>
      </c>
      <c r="AE1087" s="74">
        <v>1.0</v>
      </c>
      <c r="AF1087" s="74">
        <v>0.0</v>
      </c>
      <c r="AG1087" s="74">
        <v>0.0</v>
      </c>
      <c r="AH1087" s="74">
        <v>1.0</v>
      </c>
      <c r="AI1087" s="74">
        <v>0.0</v>
      </c>
      <c r="AJ1087" s="74">
        <v>0.0</v>
      </c>
      <c r="AK1087" s="71" t="s">
        <v>181</v>
      </c>
      <c r="AL1087" s="71" t="s">
        <v>25</v>
      </c>
      <c r="AM1087" s="71" t="s">
        <v>25</v>
      </c>
      <c r="AN1087" s="71" t="s">
        <v>11274</v>
      </c>
      <c r="AO1087" s="71" t="s">
        <v>16</v>
      </c>
      <c r="AP1087" s="71" t="s">
        <v>11314</v>
      </c>
      <c r="AQ1087" s="71" t="s">
        <v>12</v>
      </c>
      <c r="AR1087" s="71" t="s">
        <v>11284</v>
      </c>
      <c r="AS1087" s="71" t="s">
        <v>23</v>
      </c>
      <c r="AT1087" s="71" t="s">
        <v>21</v>
      </c>
      <c r="AU1087" s="71" t="s">
        <v>21</v>
      </c>
      <c r="AV1087" s="71" t="s">
        <v>11271</v>
      </c>
      <c r="AW1087" s="71" t="s">
        <v>15</v>
      </c>
      <c r="AX1087" s="71" t="s">
        <v>11272</v>
      </c>
      <c r="AY1087" s="71" t="s">
        <v>18</v>
      </c>
      <c r="AZ1087" s="71" t="s">
        <v>11273</v>
      </c>
      <c r="BA1087" s="71" t="s">
        <v>14</v>
      </c>
      <c r="BB1087" s="71" t="s">
        <v>11274</v>
      </c>
      <c r="BC1087" s="71" t="s">
        <v>16</v>
      </c>
      <c r="BD1087" s="71" t="s">
        <v>11285</v>
      </c>
      <c r="BE1087" s="71" t="s">
        <v>19</v>
      </c>
      <c r="BF1087" s="71" t="s">
        <v>21</v>
      </c>
      <c r="BG1087" s="71" t="s">
        <v>21</v>
      </c>
      <c r="BH1087" s="71" t="s">
        <v>11269</v>
      </c>
      <c r="BI1087" s="71" t="s">
        <v>13</v>
      </c>
      <c r="BJ1087" s="71" t="s">
        <v>11270</v>
      </c>
      <c r="BK1087" s="71" t="s">
        <v>22</v>
      </c>
      <c r="BL1087" s="71" t="s">
        <v>25</v>
      </c>
      <c r="BM1087" s="71" t="s">
        <v>25</v>
      </c>
      <c r="BN1087" s="75" t="b">
        <v>1</v>
      </c>
      <c r="BO1087" s="75" t="b">
        <v>0</v>
      </c>
      <c r="BP1087" s="75" t="b">
        <v>1</v>
      </c>
      <c r="BQ1087" s="75" t="b">
        <v>0</v>
      </c>
      <c r="BR1087" s="75" t="b">
        <v>1</v>
      </c>
      <c r="BS1087" s="75" t="b">
        <v>0</v>
      </c>
    </row>
    <row r="1088" ht="18.0" customHeight="1">
      <c r="A1088" s="71" t="s">
        <v>18207</v>
      </c>
      <c r="B1088" s="72" t="s">
        <v>18208</v>
      </c>
      <c r="C1088" s="73">
        <v>45607.0</v>
      </c>
      <c r="D1088" s="73">
        <v>45734.0</v>
      </c>
      <c r="E1088" s="74">
        <v>127.0</v>
      </c>
      <c r="F1088" s="71" t="s">
        <v>34</v>
      </c>
      <c r="G1088" s="75" t="b">
        <v>1</v>
      </c>
      <c r="H1088" s="71" t="s">
        <v>954</v>
      </c>
      <c r="I1088" s="71" t="s">
        <v>153</v>
      </c>
      <c r="J1088" s="71" t="s">
        <v>168</v>
      </c>
      <c r="K1088" s="71" t="s">
        <v>18209</v>
      </c>
      <c r="L1088" s="71" t="s">
        <v>93</v>
      </c>
      <c r="M1088" s="71" t="s">
        <v>11297</v>
      </c>
      <c r="N1088" s="73">
        <v>45590.0</v>
      </c>
      <c r="O1088" s="71" t="s">
        <v>14084</v>
      </c>
      <c r="P1088" s="71" t="s">
        <v>14085</v>
      </c>
      <c r="Q1088" s="71" t="s">
        <v>14086</v>
      </c>
      <c r="R1088" s="71" t="s">
        <v>16453</v>
      </c>
      <c r="S1088" s="71" t="s">
        <v>11330</v>
      </c>
      <c r="T1088" s="71" t="s">
        <v>11261</v>
      </c>
      <c r="U1088" s="71" t="s">
        <v>11261</v>
      </c>
      <c r="V1088" s="73">
        <v>45607.0</v>
      </c>
      <c r="W1088" s="74">
        <v>0.0</v>
      </c>
      <c r="X1088" s="74">
        <v>0.0</v>
      </c>
      <c r="Y1088" s="74" t="s">
        <v>11261</v>
      </c>
      <c r="Z1088" s="73" t="s">
        <v>11261</v>
      </c>
      <c r="AA1088" s="71" t="s">
        <v>105</v>
      </c>
      <c r="AB1088" s="71" t="s">
        <v>18210</v>
      </c>
      <c r="AC1088" s="74">
        <v>3.0</v>
      </c>
      <c r="AD1088" s="74">
        <v>0.0</v>
      </c>
      <c r="AE1088" s="74">
        <v>1.0</v>
      </c>
      <c r="AF1088" s="74">
        <v>1.0</v>
      </c>
      <c r="AG1088" s="74">
        <v>0.0</v>
      </c>
      <c r="AH1088" s="74">
        <v>0.0</v>
      </c>
      <c r="AI1088" s="74">
        <v>1.0</v>
      </c>
      <c r="AJ1088" s="74">
        <v>0.0</v>
      </c>
      <c r="AK1088" s="71" t="s">
        <v>123</v>
      </c>
      <c r="AL1088" s="71" t="s">
        <v>25</v>
      </c>
      <c r="AM1088" s="71" t="s">
        <v>25</v>
      </c>
      <c r="AN1088" s="71" t="s">
        <v>11274</v>
      </c>
      <c r="AO1088" s="71" t="s">
        <v>16</v>
      </c>
      <c r="AP1088" s="71" t="s">
        <v>11314</v>
      </c>
      <c r="AQ1088" s="71" t="s">
        <v>12</v>
      </c>
      <c r="AR1088" s="71" t="s">
        <v>11284</v>
      </c>
      <c r="AS1088" s="71" t="s">
        <v>23</v>
      </c>
      <c r="AT1088" s="71" t="s">
        <v>21</v>
      </c>
      <c r="AU1088" s="71" t="s">
        <v>21</v>
      </c>
      <c r="AV1088" s="71" t="s">
        <v>11273</v>
      </c>
      <c r="AW1088" s="71" t="s">
        <v>14</v>
      </c>
      <c r="AX1088" s="71" t="s">
        <v>11285</v>
      </c>
      <c r="AY1088" s="71" t="s">
        <v>19</v>
      </c>
      <c r="AZ1088" s="71" t="s">
        <v>11273</v>
      </c>
      <c r="BA1088" s="71" t="s">
        <v>14</v>
      </c>
      <c r="BB1088" s="71" t="s">
        <v>11274</v>
      </c>
      <c r="BC1088" s="71" t="s">
        <v>16</v>
      </c>
      <c r="BD1088" s="71" t="s">
        <v>11272</v>
      </c>
      <c r="BE1088" s="71" t="s">
        <v>18</v>
      </c>
      <c r="BF1088" s="71" t="s">
        <v>20</v>
      </c>
      <c r="BG1088" s="71" t="s">
        <v>20</v>
      </c>
      <c r="BH1088" s="71" t="s">
        <v>11314</v>
      </c>
      <c r="BI1088" s="71" t="s">
        <v>12</v>
      </c>
      <c r="BJ1088" s="71" t="s">
        <v>11270</v>
      </c>
      <c r="BK1088" s="71" t="s">
        <v>22</v>
      </c>
      <c r="BL1088" s="71" t="s">
        <v>24</v>
      </c>
      <c r="BM1088" s="71" t="s">
        <v>24</v>
      </c>
      <c r="BN1088" s="75" t="b">
        <v>0</v>
      </c>
      <c r="BO1088" s="75" t="b">
        <v>1</v>
      </c>
      <c r="BP1088" s="75" t="b">
        <v>0</v>
      </c>
      <c r="BQ1088" s="75" t="b">
        <v>0</v>
      </c>
      <c r="BR1088" s="75" t="b">
        <v>1</v>
      </c>
      <c r="BS1088" s="75" t="b">
        <v>0</v>
      </c>
    </row>
    <row r="1089" ht="18.0" customHeight="1">
      <c r="A1089" s="71" t="s">
        <v>18211</v>
      </c>
      <c r="B1089" s="72" t="s">
        <v>18212</v>
      </c>
      <c r="C1089" s="73">
        <v>45607.0</v>
      </c>
      <c r="D1089" s="73">
        <v>45820.0</v>
      </c>
      <c r="E1089" s="74">
        <v>213.0</v>
      </c>
      <c r="F1089" s="71" t="s">
        <v>34</v>
      </c>
      <c r="G1089" s="75" t="b">
        <v>1</v>
      </c>
      <c r="H1089" s="71" t="s">
        <v>2239</v>
      </c>
      <c r="I1089" s="71" t="s">
        <v>153</v>
      </c>
      <c r="J1089" s="71" t="s">
        <v>168</v>
      </c>
      <c r="K1089" s="71" t="s">
        <v>18213</v>
      </c>
      <c r="L1089" s="71" t="s">
        <v>93</v>
      </c>
      <c r="M1089" s="71" t="s">
        <v>11318</v>
      </c>
      <c r="N1089" s="73">
        <v>45587.0</v>
      </c>
      <c r="O1089" s="71" t="s">
        <v>18214</v>
      </c>
      <c r="P1089" s="71" t="s">
        <v>18215</v>
      </c>
      <c r="Q1089" s="71" t="s">
        <v>18216</v>
      </c>
      <c r="R1089" s="71" t="s">
        <v>11508</v>
      </c>
      <c r="S1089" s="71" t="s">
        <v>11302</v>
      </c>
      <c r="T1089" s="71" t="s">
        <v>11261</v>
      </c>
      <c r="U1089" s="71" t="s">
        <v>11261</v>
      </c>
      <c r="V1089" s="73">
        <v>45607.0</v>
      </c>
      <c r="W1089" s="74">
        <v>0.0</v>
      </c>
      <c r="X1089" s="74">
        <v>0.0</v>
      </c>
      <c r="Y1089" s="74" t="s">
        <v>11261</v>
      </c>
      <c r="Z1089" s="73" t="s">
        <v>11261</v>
      </c>
      <c r="AA1089" s="71" t="s">
        <v>105</v>
      </c>
      <c r="AB1089" s="71" t="s">
        <v>18217</v>
      </c>
      <c r="AC1089" s="74">
        <v>5.0</v>
      </c>
      <c r="AD1089" s="74">
        <v>0.0</v>
      </c>
      <c r="AE1089" s="74">
        <v>1.0</v>
      </c>
      <c r="AF1089" s="74">
        <v>0.0</v>
      </c>
      <c r="AG1089" s="74">
        <v>1.0</v>
      </c>
      <c r="AH1089" s="74">
        <v>1.0</v>
      </c>
      <c r="AI1089" s="74">
        <v>1.0</v>
      </c>
      <c r="AJ1089" s="74">
        <v>1.0</v>
      </c>
      <c r="AK1089" s="71" t="s">
        <v>181</v>
      </c>
      <c r="AL1089" s="71" t="s">
        <v>25</v>
      </c>
      <c r="AM1089" s="71" t="s">
        <v>25</v>
      </c>
      <c r="AN1089" s="71" t="s">
        <v>11268</v>
      </c>
      <c r="AO1089" s="71" t="s">
        <v>17</v>
      </c>
      <c r="AP1089" s="71" t="s">
        <v>11314</v>
      </c>
      <c r="AQ1089" s="71" t="s">
        <v>12</v>
      </c>
      <c r="AR1089" s="71" t="s">
        <v>11270</v>
      </c>
      <c r="AS1089" s="71" t="s">
        <v>22</v>
      </c>
      <c r="AT1089" s="71" t="s">
        <v>20</v>
      </c>
      <c r="AU1089" s="71" t="s">
        <v>20</v>
      </c>
      <c r="AV1089" s="71" t="s">
        <v>11273</v>
      </c>
      <c r="AW1089" s="71" t="s">
        <v>14</v>
      </c>
      <c r="AX1089" s="71" t="s">
        <v>11285</v>
      </c>
      <c r="AY1089" s="71" t="s">
        <v>19</v>
      </c>
      <c r="AZ1089" s="71" t="s">
        <v>11273</v>
      </c>
      <c r="BA1089" s="71" t="s">
        <v>14</v>
      </c>
      <c r="BB1089" s="71" t="s">
        <v>11268</v>
      </c>
      <c r="BC1089" s="71" t="s">
        <v>17</v>
      </c>
      <c r="BD1089" s="71" t="s">
        <v>11285</v>
      </c>
      <c r="BE1089" s="71" t="s">
        <v>19</v>
      </c>
      <c r="BF1089" s="71" t="s">
        <v>20</v>
      </c>
      <c r="BG1089" s="71" t="s">
        <v>20</v>
      </c>
      <c r="BH1089" s="71" t="s">
        <v>11269</v>
      </c>
      <c r="BI1089" s="71" t="s">
        <v>13</v>
      </c>
      <c r="BJ1089" s="71" t="s">
        <v>11270</v>
      </c>
      <c r="BK1089" s="71" t="s">
        <v>22</v>
      </c>
      <c r="BL1089" s="71" t="s">
        <v>24</v>
      </c>
      <c r="BM1089" s="71" t="s">
        <v>24</v>
      </c>
      <c r="BN1089" s="75" t="b">
        <v>0</v>
      </c>
      <c r="BO1089" s="75" t="b">
        <v>1</v>
      </c>
      <c r="BP1089" s="75" t="b">
        <v>1</v>
      </c>
      <c r="BQ1089" s="75" t="b">
        <v>1</v>
      </c>
      <c r="BR1089" s="75" t="b">
        <v>1</v>
      </c>
      <c r="BS1089" s="75" t="b">
        <v>1</v>
      </c>
    </row>
    <row r="1090" ht="18.0" customHeight="1">
      <c r="A1090" s="71" t="s">
        <v>18218</v>
      </c>
      <c r="B1090" s="72" t="s">
        <v>18219</v>
      </c>
      <c r="C1090" s="73">
        <v>45607.0</v>
      </c>
      <c r="D1090" s="73">
        <v>45646.0</v>
      </c>
      <c r="E1090" s="74">
        <v>39.0</v>
      </c>
      <c r="F1090" s="71" t="s">
        <v>151</v>
      </c>
      <c r="G1090" s="75" t="b">
        <v>0</v>
      </c>
      <c r="H1090" s="71" t="s">
        <v>2610</v>
      </c>
      <c r="I1090" s="71" t="s">
        <v>153</v>
      </c>
      <c r="J1090" s="71" t="s">
        <v>168</v>
      </c>
      <c r="K1090" s="71" t="s">
        <v>18220</v>
      </c>
      <c r="L1090" s="71" t="s">
        <v>93</v>
      </c>
      <c r="M1090" s="71" t="s">
        <v>11307</v>
      </c>
      <c r="N1090" s="73">
        <v>45589.0</v>
      </c>
      <c r="O1090" s="71" t="s">
        <v>18221</v>
      </c>
      <c r="P1090" s="71" t="s">
        <v>18222</v>
      </c>
      <c r="Q1090" s="71" t="s">
        <v>18223</v>
      </c>
      <c r="R1090" s="71" t="s">
        <v>12872</v>
      </c>
      <c r="S1090" s="71" t="s">
        <v>11828</v>
      </c>
      <c r="T1090" s="71" t="s">
        <v>11261</v>
      </c>
      <c r="U1090" s="71" t="s">
        <v>11261</v>
      </c>
      <c r="V1090" s="73">
        <v>45607.0</v>
      </c>
      <c r="W1090" s="74">
        <v>0.0</v>
      </c>
      <c r="X1090" s="74">
        <v>0.0</v>
      </c>
      <c r="Y1090" s="74" t="s">
        <v>11261</v>
      </c>
      <c r="Z1090" s="73" t="s">
        <v>11261</v>
      </c>
      <c r="AA1090" s="71" t="s">
        <v>105</v>
      </c>
      <c r="AB1090" s="71" t="s">
        <v>18224</v>
      </c>
      <c r="AC1090" s="74">
        <v>3.0</v>
      </c>
      <c r="AD1090" s="74">
        <v>0.0</v>
      </c>
      <c r="AE1090" s="74">
        <v>1.0</v>
      </c>
      <c r="AF1090" s="74">
        <v>0.0</v>
      </c>
      <c r="AG1090" s="74">
        <v>0.0</v>
      </c>
      <c r="AH1090" s="74">
        <v>0.0</v>
      </c>
      <c r="AI1090" s="74">
        <v>1.0</v>
      </c>
      <c r="AJ1090" s="74">
        <v>1.0</v>
      </c>
      <c r="AK1090" s="71" t="s">
        <v>123</v>
      </c>
      <c r="AL1090" s="71" t="s">
        <v>25</v>
      </c>
      <c r="AM1090" s="71" t="s">
        <v>25</v>
      </c>
      <c r="AN1090" s="71" t="s">
        <v>11268</v>
      </c>
      <c r="AO1090" s="71" t="s">
        <v>17</v>
      </c>
      <c r="AP1090" s="71" t="s">
        <v>11269</v>
      </c>
      <c r="AQ1090" s="71" t="s">
        <v>13</v>
      </c>
      <c r="AR1090" s="71" t="s">
        <v>11284</v>
      </c>
      <c r="AS1090" s="71" t="s">
        <v>23</v>
      </c>
      <c r="AT1090" s="71" t="s">
        <v>21</v>
      </c>
      <c r="AU1090" s="71" t="s">
        <v>21</v>
      </c>
      <c r="AV1090" s="71" t="s">
        <v>11273</v>
      </c>
      <c r="AW1090" s="71" t="s">
        <v>14</v>
      </c>
      <c r="AX1090" s="71" t="s">
        <v>11285</v>
      </c>
      <c r="AY1090" s="71" t="s">
        <v>19</v>
      </c>
      <c r="AZ1090" s="71" t="s">
        <v>11273</v>
      </c>
      <c r="BA1090" s="71" t="s">
        <v>14</v>
      </c>
      <c r="BB1090" s="71" t="s">
        <v>11268</v>
      </c>
      <c r="BC1090" s="71" t="s">
        <v>17</v>
      </c>
      <c r="BD1090" s="71" t="s">
        <v>11285</v>
      </c>
      <c r="BE1090" s="71" t="s">
        <v>19</v>
      </c>
      <c r="BF1090" s="71" t="s">
        <v>20</v>
      </c>
      <c r="BG1090" s="71" t="s">
        <v>20</v>
      </c>
      <c r="BH1090" s="71" t="s">
        <v>11314</v>
      </c>
      <c r="BI1090" s="71" t="s">
        <v>12</v>
      </c>
      <c r="BJ1090" s="71" t="s">
        <v>11270</v>
      </c>
      <c r="BK1090" s="71" t="s">
        <v>22</v>
      </c>
      <c r="BL1090" s="71" t="s">
        <v>24</v>
      </c>
      <c r="BM1090" s="71" t="s">
        <v>24</v>
      </c>
      <c r="BN1090" s="75" t="b">
        <v>0</v>
      </c>
      <c r="BO1090" s="75" t="b">
        <v>1</v>
      </c>
      <c r="BP1090" s="75" t="b">
        <v>0</v>
      </c>
      <c r="BQ1090" s="75" t="b">
        <v>1</v>
      </c>
      <c r="BR1090" s="75" t="b">
        <v>1</v>
      </c>
      <c r="BS1090" s="75" t="b">
        <v>0</v>
      </c>
    </row>
    <row r="1091" ht="18.0" customHeight="1">
      <c r="A1091" s="71" t="s">
        <v>18225</v>
      </c>
      <c r="B1091" s="72" t="s">
        <v>18226</v>
      </c>
      <c r="C1091" s="73">
        <v>45604.0</v>
      </c>
      <c r="D1091" s="73">
        <v>45793.0</v>
      </c>
      <c r="E1091" s="74">
        <v>189.0</v>
      </c>
      <c r="F1091" s="71" t="s">
        <v>34</v>
      </c>
      <c r="G1091" s="75" t="b">
        <v>1</v>
      </c>
      <c r="H1091" s="71" t="s">
        <v>954</v>
      </c>
      <c r="I1091" s="71" t="s">
        <v>153</v>
      </c>
      <c r="J1091" s="71" t="s">
        <v>168</v>
      </c>
      <c r="K1091" s="71" t="s">
        <v>18227</v>
      </c>
      <c r="L1091" s="71" t="s">
        <v>93</v>
      </c>
      <c r="M1091" s="71" t="s">
        <v>1430</v>
      </c>
      <c r="N1091" s="73">
        <v>45364.0</v>
      </c>
      <c r="O1091" s="71" t="s">
        <v>18228</v>
      </c>
      <c r="P1091" s="71" t="s">
        <v>18229</v>
      </c>
      <c r="Q1091" s="71" t="s">
        <v>18230</v>
      </c>
      <c r="R1091" s="71" t="s">
        <v>17678</v>
      </c>
      <c r="S1091" s="71" t="s">
        <v>11739</v>
      </c>
      <c r="T1091" s="71" t="s">
        <v>11261</v>
      </c>
      <c r="U1091" s="71" t="s">
        <v>11261</v>
      </c>
      <c r="V1091" s="73">
        <v>45384.0</v>
      </c>
      <c r="W1091" s="74">
        <v>2.0</v>
      </c>
      <c r="X1091" s="74">
        <v>1.0</v>
      </c>
      <c r="Y1091" s="74" t="s">
        <v>11261</v>
      </c>
      <c r="Z1091" s="73" t="s">
        <v>11261</v>
      </c>
      <c r="AA1091" s="71" t="s">
        <v>105</v>
      </c>
      <c r="AB1091" s="71" t="s">
        <v>18231</v>
      </c>
      <c r="AC1091" s="74">
        <v>5.0</v>
      </c>
      <c r="AD1091" s="74">
        <v>1.0</v>
      </c>
      <c r="AE1091" s="74">
        <v>0.0</v>
      </c>
      <c r="AF1091" s="74">
        <v>1.0</v>
      </c>
      <c r="AG1091" s="74">
        <v>1.0</v>
      </c>
      <c r="AH1091" s="74">
        <v>0.0</v>
      </c>
      <c r="AI1091" s="74">
        <v>1.0</v>
      </c>
      <c r="AJ1091" s="74">
        <v>1.0</v>
      </c>
      <c r="AK1091" s="71" t="s">
        <v>181</v>
      </c>
      <c r="AL1091" s="71" t="s">
        <v>25</v>
      </c>
      <c r="AM1091" s="71" t="s">
        <v>25</v>
      </c>
      <c r="AN1091" s="71" t="s">
        <v>11268</v>
      </c>
      <c r="AO1091" s="71" t="s">
        <v>17</v>
      </c>
      <c r="AP1091" s="71" t="s">
        <v>11269</v>
      </c>
      <c r="AQ1091" s="71" t="s">
        <v>13</v>
      </c>
      <c r="AR1091" s="71" t="s">
        <v>11284</v>
      </c>
      <c r="AS1091" s="71" t="s">
        <v>23</v>
      </c>
      <c r="AT1091" s="71" t="s">
        <v>20</v>
      </c>
      <c r="AU1091" s="71" t="s">
        <v>20</v>
      </c>
      <c r="AV1091" s="71" t="s">
        <v>11273</v>
      </c>
      <c r="AW1091" s="71" t="s">
        <v>14</v>
      </c>
      <c r="AX1091" s="71" t="s">
        <v>11285</v>
      </c>
      <c r="AY1091" s="71" t="s">
        <v>19</v>
      </c>
      <c r="AZ1091" s="71" t="s">
        <v>11273</v>
      </c>
      <c r="BA1091" s="71" t="s">
        <v>14</v>
      </c>
      <c r="BB1091" s="71" t="s">
        <v>11274</v>
      </c>
      <c r="BC1091" s="71" t="s">
        <v>16</v>
      </c>
      <c r="BD1091" s="71" t="s">
        <v>11285</v>
      </c>
      <c r="BE1091" s="71" t="s">
        <v>19</v>
      </c>
      <c r="BF1091" s="71" t="s">
        <v>21</v>
      </c>
      <c r="BG1091" s="71" t="s">
        <v>21</v>
      </c>
      <c r="BH1091" s="71" t="s">
        <v>11269</v>
      </c>
      <c r="BI1091" s="71" t="s">
        <v>13</v>
      </c>
      <c r="BJ1091" s="71" t="s">
        <v>11284</v>
      </c>
      <c r="BK1091" s="71" t="s">
        <v>23</v>
      </c>
      <c r="BL1091" s="71" t="s">
        <v>25</v>
      </c>
      <c r="BM1091" s="71" t="s">
        <v>25</v>
      </c>
      <c r="BN1091" s="75" t="b">
        <v>1</v>
      </c>
      <c r="BO1091" s="75" t="b">
        <v>1</v>
      </c>
      <c r="BP1091" s="75" t="b">
        <v>0</v>
      </c>
      <c r="BQ1091" s="75" t="b">
        <v>1</v>
      </c>
      <c r="BR1091" s="75" t="b">
        <v>0</v>
      </c>
      <c r="BS1091" s="75" t="b">
        <v>1</v>
      </c>
    </row>
    <row r="1092" ht="18.0" customHeight="1">
      <c r="A1092" s="71" t="s">
        <v>18232</v>
      </c>
      <c r="B1092" s="72" t="s">
        <v>18233</v>
      </c>
      <c r="C1092" s="73">
        <v>45604.0</v>
      </c>
      <c r="D1092" s="73" t="s">
        <v>11261</v>
      </c>
      <c r="E1092" s="74">
        <v>297.0</v>
      </c>
      <c r="F1092" s="71" t="s">
        <v>34</v>
      </c>
      <c r="G1092" s="75" t="b">
        <v>1</v>
      </c>
      <c r="H1092" s="71" t="s">
        <v>11261</v>
      </c>
      <c r="I1092" s="71" t="s">
        <v>91</v>
      </c>
      <c r="J1092" s="71" t="s">
        <v>11261</v>
      </c>
      <c r="K1092" s="71" t="s">
        <v>18234</v>
      </c>
      <c r="L1092" s="71" t="s">
        <v>93</v>
      </c>
      <c r="M1092" s="71" t="s">
        <v>11289</v>
      </c>
      <c r="N1092" s="73">
        <v>45532.0</v>
      </c>
      <c r="O1092" s="71" t="s">
        <v>18235</v>
      </c>
      <c r="P1092" s="71" t="s">
        <v>18236</v>
      </c>
      <c r="Q1092" s="71" t="s">
        <v>18237</v>
      </c>
      <c r="R1092" s="71" t="s">
        <v>12134</v>
      </c>
      <c r="S1092" s="71" t="s">
        <v>11782</v>
      </c>
      <c r="T1092" s="71" t="s">
        <v>11261</v>
      </c>
      <c r="U1092" s="71" t="s">
        <v>11261</v>
      </c>
      <c r="V1092" s="73">
        <v>45561.0</v>
      </c>
      <c r="W1092" s="74">
        <v>0.0</v>
      </c>
      <c r="X1092" s="74">
        <v>1.0</v>
      </c>
      <c r="Y1092" s="74" t="s">
        <v>11261</v>
      </c>
      <c r="Z1092" s="73" t="s">
        <v>11261</v>
      </c>
      <c r="AA1092" s="71" t="s">
        <v>105</v>
      </c>
      <c r="AB1092" s="71" t="s">
        <v>11261</v>
      </c>
      <c r="AC1092" s="74">
        <v>3.0</v>
      </c>
      <c r="AD1092" s="74">
        <v>0.0</v>
      </c>
      <c r="AE1092" s="74">
        <v>1.0</v>
      </c>
      <c r="AF1092" s="74">
        <v>0.0</v>
      </c>
      <c r="AG1092" s="74">
        <v>0.0</v>
      </c>
      <c r="AH1092" s="74">
        <v>0.0</v>
      </c>
      <c r="AI1092" s="74">
        <v>1.0</v>
      </c>
      <c r="AJ1092" s="74">
        <v>1.0</v>
      </c>
      <c r="AK1092" s="71" t="s">
        <v>123</v>
      </c>
      <c r="AL1092" s="71" t="s">
        <v>25</v>
      </c>
      <c r="AM1092" s="71" t="s">
        <v>25</v>
      </c>
      <c r="AN1092" s="71" t="s">
        <v>11268</v>
      </c>
      <c r="AO1092" s="71" t="s">
        <v>17</v>
      </c>
      <c r="AP1092" s="71" t="s">
        <v>11269</v>
      </c>
      <c r="AQ1092" s="71" t="s">
        <v>13</v>
      </c>
      <c r="AR1092" s="71" t="s">
        <v>11270</v>
      </c>
      <c r="AS1092" s="71" t="s">
        <v>22</v>
      </c>
      <c r="AT1092" s="71" t="s">
        <v>20</v>
      </c>
      <c r="AU1092" s="71" t="s">
        <v>20</v>
      </c>
      <c r="AV1092" s="71" t="s">
        <v>11273</v>
      </c>
      <c r="AW1092" s="71" t="s">
        <v>14</v>
      </c>
      <c r="AX1092" s="71" t="s">
        <v>11272</v>
      </c>
      <c r="AY1092" s="71" t="s">
        <v>18</v>
      </c>
      <c r="AZ1092" s="71" t="s">
        <v>11273</v>
      </c>
      <c r="BA1092" s="71" t="s">
        <v>14</v>
      </c>
      <c r="BB1092" s="71" t="s">
        <v>11268</v>
      </c>
      <c r="BC1092" s="71" t="s">
        <v>17</v>
      </c>
      <c r="BD1092" s="71" t="s">
        <v>11272</v>
      </c>
      <c r="BE1092" s="71" t="s">
        <v>18</v>
      </c>
      <c r="BF1092" s="71" t="s">
        <v>21</v>
      </c>
      <c r="BG1092" s="71" t="s">
        <v>21</v>
      </c>
      <c r="BH1092" s="71" t="s">
        <v>11314</v>
      </c>
      <c r="BI1092" s="71" t="s">
        <v>12</v>
      </c>
      <c r="BJ1092" s="71" t="s">
        <v>11284</v>
      </c>
      <c r="BK1092" s="71" t="s">
        <v>23</v>
      </c>
      <c r="BL1092" s="71" t="s">
        <v>24</v>
      </c>
      <c r="BM1092" s="71" t="s">
        <v>24</v>
      </c>
      <c r="BN1092" s="75" t="b">
        <v>0</v>
      </c>
      <c r="BO1092" s="75" t="b">
        <v>1</v>
      </c>
      <c r="BP1092" s="75" t="b">
        <v>0</v>
      </c>
      <c r="BQ1092" s="75" t="b">
        <v>1</v>
      </c>
      <c r="BR1092" s="75" t="b">
        <v>1</v>
      </c>
      <c r="BS1092" s="75" t="b">
        <v>0</v>
      </c>
    </row>
    <row r="1093" ht="18.0" customHeight="1">
      <c r="A1093" s="71" t="s">
        <v>18238</v>
      </c>
      <c r="B1093" s="72" t="s">
        <v>18239</v>
      </c>
      <c r="C1093" s="73">
        <v>45604.0</v>
      </c>
      <c r="D1093" s="73">
        <v>45727.0</v>
      </c>
      <c r="E1093" s="74">
        <v>123.0</v>
      </c>
      <c r="F1093" s="71" t="s">
        <v>34</v>
      </c>
      <c r="G1093" s="75" t="b">
        <v>1</v>
      </c>
      <c r="H1093" s="71" t="s">
        <v>1090</v>
      </c>
      <c r="I1093" s="71" t="s">
        <v>153</v>
      </c>
      <c r="J1093" s="71" t="s">
        <v>168</v>
      </c>
      <c r="K1093" s="71" t="s">
        <v>18240</v>
      </c>
      <c r="L1093" s="71" t="s">
        <v>93</v>
      </c>
      <c r="M1093" s="71" t="s">
        <v>11263</v>
      </c>
      <c r="N1093" s="73">
        <v>45553.0</v>
      </c>
      <c r="O1093" s="71" t="s">
        <v>18241</v>
      </c>
      <c r="P1093" s="71" t="s">
        <v>242</v>
      </c>
      <c r="Q1093" s="71" t="s">
        <v>18242</v>
      </c>
      <c r="R1093" s="71" t="s">
        <v>14190</v>
      </c>
      <c r="S1093" s="71" t="s">
        <v>11302</v>
      </c>
      <c r="T1093" s="71" t="s">
        <v>11261</v>
      </c>
      <c r="U1093" s="71" t="s">
        <v>11261</v>
      </c>
      <c r="V1093" s="73">
        <v>45604.0</v>
      </c>
      <c r="W1093" s="74">
        <v>0.0</v>
      </c>
      <c r="X1093" s="74">
        <v>0.0</v>
      </c>
      <c r="Y1093" s="74" t="s">
        <v>11261</v>
      </c>
      <c r="Z1093" s="73" t="s">
        <v>11261</v>
      </c>
      <c r="AA1093" s="71" t="s">
        <v>105</v>
      </c>
      <c r="AB1093" s="71" t="s">
        <v>18243</v>
      </c>
      <c r="AC1093" s="74">
        <v>7.0</v>
      </c>
      <c r="AD1093" s="74">
        <v>1.0</v>
      </c>
      <c r="AE1093" s="74">
        <v>1.0</v>
      </c>
      <c r="AF1093" s="74">
        <v>1.0</v>
      </c>
      <c r="AG1093" s="74">
        <v>1.0</v>
      </c>
      <c r="AH1093" s="74">
        <v>1.0</v>
      </c>
      <c r="AI1093" s="74">
        <v>1.0</v>
      </c>
      <c r="AJ1093" s="74">
        <v>1.0</v>
      </c>
      <c r="AK1093" s="71" t="s">
        <v>181</v>
      </c>
      <c r="AL1093" s="71" t="s">
        <v>25</v>
      </c>
      <c r="AM1093" s="71" t="s">
        <v>25</v>
      </c>
      <c r="AN1093" s="71" t="s">
        <v>11268</v>
      </c>
      <c r="AO1093" s="71" t="s">
        <v>17</v>
      </c>
      <c r="AP1093" s="71" t="s">
        <v>11314</v>
      </c>
      <c r="AQ1093" s="71" t="s">
        <v>12</v>
      </c>
      <c r="AR1093" s="71" t="s">
        <v>11284</v>
      </c>
      <c r="AS1093" s="71" t="s">
        <v>23</v>
      </c>
      <c r="AT1093" s="71" t="s">
        <v>20</v>
      </c>
      <c r="AU1093" s="71" t="s">
        <v>20</v>
      </c>
      <c r="AV1093" s="71" t="s">
        <v>11273</v>
      </c>
      <c r="AW1093" s="71" t="s">
        <v>14</v>
      </c>
      <c r="AX1093" s="71" t="s">
        <v>11272</v>
      </c>
      <c r="AY1093" s="71" t="s">
        <v>18</v>
      </c>
      <c r="AZ1093" s="71" t="s">
        <v>11273</v>
      </c>
      <c r="BA1093" s="71" t="s">
        <v>14</v>
      </c>
      <c r="BB1093" s="71" t="s">
        <v>11268</v>
      </c>
      <c r="BC1093" s="71" t="s">
        <v>17</v>
      </c>
      <c r="BD1093" s="71" t="s">
        <v>11272</v>
      </c>
      <c r="BE1093" s="71" t="s">
        <v>18</v>
      </c>
      <c r="BF1093" s="71" t="s">
        <v>20</v>
      </c>
      <c r="BG1093" s="71" t="s">
        <v>20</v>
      </c>
      <c r="BH1093" s="71" t="s">
        <v>11314</v>
      </c>
      <c r="BI1093" s="71" t="s">
        <v>12</v>
      </c>
      <c r="BJ1093" s="71" t="s">
        <v>11284</v>
      </c>
      <c r="BK1093" s="71" t="s">
        <v>23</v>
      </c>
      <c r="BL1093" s="71" t="s">
        <v>25</v>
      </c>
      <c r="BM1093" s="71" t="s">
        <v>25</v>
      </c>
      <c r="BN1093" s="75" t="b">
        <v>1</v>
      </c>
      <c r="BO1093" s="75" t="b">
        <v>1</v>
      </c>
      <c r="BP1093" s="75" t="b">
        <v>1</v>
      </c>
      <c r="BQ1093" s="75" t="b">
        <v>1</v>
      </c>
      <c r="BR1093" s="75" t="b">
        <v>1</v>
      </c>
      <c r="BS1093" s="75" t="b">
        <v>1</v>
      </c>
    </row>
    <row r="1094" ht="18.0" customHeight="1">
      <c r="A1094" s="71" t="s">
        <v>18244</v>
      </c>
      <c r="B1094" s="72" t="s">
        <v>18245</v>
      </c>
      <c r="C1094" s="73">
        <v>45604.0</v>
      </c>
      <c r="D1094" s="73">
        <v>45713.0</v>
      </c>
      <c r="E1094" s="74">
        <v>109.0</v>
      </c>
      <c r="F1094" s="71" t="s">
        <v>34</v>
      </c>
      <c r="G1094" s="75" t="b">
        <v>1</v>
      </c>
      <c r="H1094" s="71" t="s">
        <v>2537</v>
      </c>
      <c r="I1094" s="71" t="s">
        <v>153</v>
      </c>
      <c r="J1094" s="71" t="s">
        <v>168</v>
      </c>
      <c r="K1094" s="71" t="s">
        <v>18246</v>
      </c>
      <c r="L1094" s="71" t="s">
        <v>93</v>
      </c>
      <c r="M1094" s="71" t="s">
        <v>11334</v>
      </c>
      <c r="N1094" s="73">
        <v>45584.0</v>
      </c>
      <c r="O1094" s="71" t="s">
        <v>18247</v>
      </c>
      <c r="P1094" s="71" t="s">
        <v>18248</v>
      </c>
      <c r="Q1094" s="71" t="s">
        <v>18249</v>
      </c>
      <c r="R1094" s="71" t="s">
        <v>12611</v>
      </c>
      <c r="S1094" s="71" t="s">
        <v>11330</v>
      </c>
      <c r="T1094" s="71" t="s">
        <v>11261</v>
      </c>
      <c r="U1094" s="71" t="s">
        <v>11261</v>
      </c>
      <c r="V1094" s="73">
        <v>45604.0</v>
      </c>
      <c r="W1094" s="74">
        <v>1.0</v>
      </c>
      <c r="X1094" s="74">
        <v>0.0</v>
      </c>
      <c r="Y1094" s="74" t="s">
        <v>11261</v>
      </c>
      <c r="Z1094" s="73" t="s">
        <v>11261</v>
      </c>
      <c r="AA1094" s="71" t="s">
        <v>105</v>
      </c>
      <c r="AB1094" s="71" t="s">
        <v>18250</v>
      </c>
      <c r="AC1094" s="74">
        <v>2.0</v>
      </c>
      <c r="AD1094" s="74">
        <v>1.0</v>
      </c>
      <c r="AE1094" s="74">
        <v>0.0</v>
      </c>
      <c r="AF1094" s="74">
        <v>0.0</v>
      </c>
      <c r="AG1094" s="74">
        <v>0.0</v>
      </c>
      <c r="AH1094" s="74">
        <v>0.0</v>
      </c>
      <c r="AI1094" s="74">
        <v>0.0</v>
      </c>
      <c r="AJ1094" s="74">
        <v>1.0</v>
      </c>
      <c r="AK1094" s="71" t="s">
        <v>149</v>
      </c>
      <c r="AL1094" s="71" t="s">
        <v>25</v>
      </c>
      <c r="AM1094" s="71" t="s">
        <v>25</v>
      </c>
      <c r="AN1094" s="71" t="s">
        <v>11268</v>
      </c>
      <c r="AO1094" s="71" t="s">
        <v>17</v>
      </c>
      <c r="AP1094" s="71" t="s">
        <v>11314</v>
      </c>
      <c r="AQ1094" s="71" t="s">
        <v>12</v>
      </c>
      <c r="AR1094" s="71" t="s">
        <v>11284</v>
      </c>
      <c r="AS1094" s="71" t="s">
        <v>23</v>
      </c>
      <c r="AT1094" s="71" t="s">
        <v>21</v>
      </c>
      <c r="AU1094" s="71" t="s">
        <v>21</v>
      </c>
      <c r="AV1094" s="71" t="s">
        <v>11273</v>
      </c>
      <c r="AW1094" s="71" t="s">
        <v>14</v>
      </c>
      <c r="AX1094" s="71" t="s">
        <v>11285</v>
      </c>
      <c r="AY1094" s="71" t="s">
        <v>19</v>
      </c>
      <c r="AZ1094" s="71" t="s">
        <v>11271</v>
      </c>
      <c r="BA1094" s="71" t="s">
        <v>15</v>
      </c>
      <c r="BB1094" s="71" t="s">
        <v>11274</v>
      </c>
      <c r="BC1094" s="71" t="s">
        <v>16</v>
      </c>
      <c r="BD1094" s="71" t="s">
        <v>11285</v>
      </c>
      <c r="BE1094" s="71" t="s">
        <v>19</v>
      </c>
      <c r="BF1094" s="71" t="s">
        <v>20</v>
      </c>
      <c r="BG1094" s="71" t="s">
        <v>20</v>
      </c>
      <c r="BH1094" s="71" t="s">
        <v>11269</v>
      </c>
      <c r="BI1094" s="71" t="s">
        <v>13</v>
      </c>
      <c r="BJ1094" s="71" t="s">
        <v>11270</v>
      </c>
      <c r="BK1094" s="71" t="s">
        <v>22</v>
      </c>
      <c r="BL1094" s="71" t="s">
        <v>25</v>
      </c>
      <c r="BM1094" s="71" t="s">
        <v>25</v>
      </c>
      <c r="BN1094" s="75" t="b">
        <v>1</v>
      </c>
      <c r="BO1094" s="75" t="b">
        <v>0</v>
      </c>
      <c r="BP1094" s="75" t="b">
        <v>0</v>
      </c>
      <c r="BQ1094" s="75" t="b">
        <v>1</v>
      </c>
      <c r="BR1094" s="75" t="b">
        <v>0</v>
      </c>
      <c r="BS1094" s="75" t="b">
        <v>0</v>
      </c>
    </row>
    <row r="1095" ht="18.0" customHeight="1">
      <c r="A1095" s="71" t="s">
        <v>18251</v>
      </c>
      <c r="B1095" s="72" t="s">
        <v>18252</v>
      </c>
      <c r="C1095" s="73">
        <v>45603.0</v>
      </c>
      <c r="D1095" s="73">
        <v>45779.0</v>
      </c>
      <c r="E1095" s="74">
        <v>176.0</v>
      </c>
      <c r="F1095" s="71" t="s">
        <v>34</v>
      </c>
      <c r="G1095" s="75" t="b">
        <v>1</v>
      </c>
      <c r="H1095" s="71" t="s">
        <v>954</v>
      </c>
      <c r="I1095" s="71" t="s">
        <v>153</v>
      </c>
      <c r="J1095" s="71" t="s">
        <v>168</v>
      </c>
      <c r="K1095" s="71" t="s">
        <v>18253</v>
      </c>
      <c r="L1095" s="71" t="s">
        <v>93</v>
      </c>
      <c r="M1095" s="71" t="s">
        <v>11450</v>
      </c>
      <c r="N1095" s="73">
        <v>45531.0</v>
      </c>
      <c r="O1095" s="71" t="s">
        <v>18254</v>
      </c>
      <c r="P1095" s="71" t="s">
        <v>18255</v>
      </c>
      <c r="Q1095" s="71" t="s">
        <v>18256</v>
      </c>
      <c r="R1095" s="71" t="s">
        <v>12017</v>
      </c>
      <c r="S1095" s="71" t="s">
        <v>11408</v>
      </c>
      <c r="T1095" s="71" t="s">
        <v>11261</v>
      </c>
      <c r="U1095" s="71" t="s">
        <v>11261</v>
      </c>
      <c r="V1095" s="73">
        <v>45565.0</v>
      </c>
      <c r="W1095" s="74">
        <v>3.0</v>
      </c>
      <c r="X1095" s="74">
        <v>1.0</v>
      </c>
      <c r="Y1095" s="74" t="s">
        <v>11261</v>
      </c>
      <c r="Z1095" s="73" t="s">
        <v>11261</v>
      </c>
      <c r="AA1095" s="71" t="s">
        <v>105</v>
      </c>
      <c r="AB1095" s="71" t="s">
        <v>18257</v>
      </c>
      <c r="AC1095" s="74">
        <v>4.0</v>
      </c>
      <c r="AD1095" s="74">
        <v>1.0</v>
      </c>
      <c r="AE1095" s="74">
        <v>0.0</v>
      </c>
      <c r="AF1095" s="74">
        <v>0.0</v>
      </c>
      <c r="AG1095" s="74">
        <v>1.0</v>
      </c>
      <c r="AH1095" s="74">
        <v>1.0</v>
      </c>
      <c r="AI1095" s="74">
        <v>1.0</v>
      </c>
      <c r="AJ1095" s="74">
        <v>0.0</v>
      </c>
      <c r="AK1095" s="71" t="s">
        <v>181</v>
      </c>
      <c r="AL1095" s="71" t="s">
        <v>25</v>
      </c>
      <c r="AM1095" s="71" t="s">
        <v>25</v>
      </c>
      <c r="AN1095" s="71" t="s">
        <v>11268</v>
      </c>
      <c r="AO1095" s="71" t="s">
        <v>17</v>
      </c>
      <c r="AP1095" s="71" t="s">
        <v>11269</v>
      </c>
      <c r="AQ1095" s="71" t="s">
        <v>13</v>
      </c>
      <c r="AR1095" s="71" t="s">
        <v>11284</v>
      </c>
      <c r="AS1095" s="71" t="s">
        <v>23</v>
      </c>
      <c r="AT1095" s="71" t="s">
        <v>20</v>
      </c>
      <c r="AU1095" s="71" t="s">
        <v>20</v>
      </c>
      <c r="AV1095" s="71" t="s">
        <v>11273</v>
      </c>
      <c r="AW1095" s="71" t="s">
        <v>14</v>
      </c>
      <c r="AX1095" s="71" t="s">
        <v>11285</v>
      </c>
      <c r="AY1095" s="71" t="s">
        <v>19</v>
      </c>
      <c r="AZ1095" s="71" t="s">
        <v>11273</v>
      </c>
      <c r="BA1095" s="71" t="s">
        <v>14</v>
      </c>
      <c r="BB1095" s="71" t="s">
        <v>11274</v>
      </c>
      <c r="BC1095" s="71" t="s">
        <v>16</v>
      </c>
      <c r="BD1095" s="71" t="s">
        <v>11272</v>
      </c>
      <c r="BE1095" s="71" t="s">
        <v>18</v>
      </c>
      <c r="BF1095" s="71" t="s">
        <v>20</v>
      </c>
      <c r="BG1095" s="71" t="s">
        <v>20</v>
      </c>
      <c r="BH1095" s="71" t="s">
        <v>11314</v>
      </c>
      <c r="BI1095" s="71" t="s">
        <v>12</v>
      </c>
      <c r="BJ1095" s="71" t="s">
        <v>11284</v>
      </c>
      <c r="BK1095" s="71" t="s">
        <v>23</v>
      </c>
      <c r="BL1095" s="71" t="s">
        <v>25</v>
      </c>
      <c r="BM1095" s="71" t="s">
        <v>25</v>
      </c>
      <c r="BN1095" s="75" t="b">
        <v>1</v>
      </c>
      <c r="BO1095" s="75" t="b">
        <v>1</v>
      </c>
      <c r="BP1095" s="75" t="b">
        <v>1</v>
      </c>
      <c r="BQ1095" s="75" t="b">
        <v>0</v>
      </c>
      <c r="BR1095" s="75" t="b">
        <v>0</v>
      </c>
      <c r="BS1095" s="75" t="b">
        <v>1</v>
      </c>
    </row>
    <row r="1096" ht="18.0" customHeight="1">
      <c r="A1096" s="71" t="s">
        <v>18258</v>
      </c>
      <c r="B1096" s="72" t="s">
        <v>18259</v>
      </c>
      <c r="C1096" s="73">
        <v>45603.0</v>
      </c>
      <c r="D1096" s="73">
        <v>45736.0</v>
      </c>
      <c r="E1096" s="74">
        <v>133.0</v>
      </c>
      <c r="F1096" s="71" t="s">
        <v>34</v>
      </c>
      <c r="G1096" s="75" t="b">
        <v>1</v>
      </c>
      <c r="H1096" s="71" t="s">
        <v>559</v>
      </c>
      <c r="I1096" s="71" t="s">
        <v>153</v>
      </c>
      <c r="J1096" s="71" t="s">
        <v>154</v>
      </c>
      <c r="K1096" s="71" t="s">
        <v>18260</v>
      </c>
      <c r="L1096" s="71" t="s">
        <v>93</v>
      </c>
      <c r="M1096" s="71" t="s">
        <v>11318</v>
      </c>
      <c r="N1096" s="73">
        <v>45537.0</v>
      </c>
      <c r="O1096" s="71" t="s">
        <v>13937</v>
      </c>
      <c r="P1096" s="71" t="s">
        <v>13938</v>
      </c>
      <c r="Q1096" s="71" t="s">
        <v>13939</v>
      </c>
      <c r="R1096" s="71" t="s">
        <v>11738</v>
      </c>
      <c r="S1096" s="71" t="s">
        <v>11739</v>
      </c>
      <c r="T1096" s="71" t="s">
        <v>11261</v>
      </c>
      <c r="U1096" s="71" t="s">
        <v>11261</v>
      </c>
      <c r="V1096" s="73">
        <v>45605.0</v>
      </c>
      <c r="W1096" s="74">
        <v>1.0</v>
      </c>
      <c r="X1096" s="74">
        <v>1.0</v>
      </c>
      <c r="Y1096" s="74" t="s">
        <v>11261</v>
      </c>
      <c r="Z1096" s="73" t="s">
        <v>11261</v>
      </c>
      <c r="AA1096" s="71" t="s">
        <v>105</v>
      </c>
      <c r="AB1096" s="71" t="s">
        <v>18261</v>
      </c>
      <c r="AC1096" s="74">
        <v>5.0</v>
      </c>
      <c r="AD1096" s="74">
        <v>0.0</v>
      </c>
      <c r="AE1096" s="74">
        <v>1.0</v>
      </c>
      <c r="AF1096" s="74">
        <v>1.0</v>
      </c>
      <c r="AG1096" s="74">
        <v>0.0</v>
      </c>
      <c r="AH1096" s="74">
        <v>1.0</v>
      </c>
      <c r="AI1096" s="74">
        <v>1.0</v>
      </c>
      <c r="AJ1096" s="74">
        <v>1.0</v>
      </c>
      <c r="AK1096" s="71" t="s">
        <v>123</v>
      </c>
      <c r="AL1096" s="71" t="s">
        <v>25</v>
      </c>
      <c r="AM1096" s="71" t="s">
        <v>25</v>
      </c>
      <c r="AN1096" s="71" t="s">
        <v>11274</v>
      </c>
      <c r="AO1096" s="71" t="s">
        <v>16</v>
      </c>
      <c r="AP1096" s="71" t="s">
        <v>11314</v>
      </c>
      <c r="AQ1096" s="71" t="s">
        <v>12</v>
      </c>
      <c r="AR1096" s="71" t="s">
        <v>11284</v>
      </c>
      <c r="AS1096" s="71" t="s">
        <v>23</v>
      </c>
      <c r="AT1096" s="71" t="s">
        <v>20</v>
      </c>
      <c r="AU1096" s="71" t="s">
        <v>20</v>
      </c>
      <c r="AV1096" s="71" t="s">
        <v>11273</v>
      </c>
      <c r="AW1096" s="71" t="s">
        <v>14</v>
      </c>
      <c r="AX1096" s="71" t="s">
        <v>11285</v>
      </c>
      <c r="AY1096" s="71" t="s">
        <v>19</v>
      </c>
      <c r="AZ1096" s="71" t="s">
        <v>11273</v>
      </c>
      <c r="BA1096" s="71" t="s">
        <v>14</v>
      </c>
      <c r="BB1096" s="71" t="s">
        <v>11274</v>
      </c>
      <c r="BC1096" s="71" t="s">
        <v>16</v>
      </c>
      <c r="BD1096" s="71" t="s">
        <v>11285</v>
      </c>
      <c r="BE1096" s="71" t="s">
        <v>19</v>
      </c>
      <c r="BF1096" s="71" t="s">
        <v>20</v>
      </c>
      <c r="BG1096" s="71" t="s">
        <v>20</v>
      </c>
      <c r="BH1096" s="71" t="s">
        <v>11314</v>
      </c>
      <c r="BI1096" s="71" t="s">
        <v>12</v>
      </c>
      <c r="BJ1096" s="71" t="s">
        <v>11270</v>
      </c>
      <c r="BK1096" s="71" t="s">
        <v>22</v>
      </c>
      <c r="BL1096" s="71" t="s">
        <v>24</v>
      </c>
      <c r="BM1096" s="71" t="s">
        <v>24</v>
      </c>
      <c r="BN1096" s="75" t="b">
        <v>0</v>
      </c>
      <c r="BO1096" s="75" t="b">
        <v>1</v>
      </c>
      <c r="BP1096" s="75" t="b">
        <v>1</v>
      </c>
      <c r="BQ1096" s="75" t="b">
        <v>1</v>
      </c>
      <c r="BR1096" s="75" t="b">
        <v>1</v>
      </c>
      <c r="BS1096" s="75" t="b">
        <v>0</v>
      </c>
    </row>
    <row r="1097" ht="18.0" customHeight="1">
      <c r="A1097" s="71" t="s">
        <v>18262</v>
      </c>
      <c r="B1097" s="72" t="s">
        <v>18263</v>
      </c>
      <c r="C1097" s="73">
        <v>45603.0</v>
      </c>
      <c r="D1097" s="73" t="s">
        <v>11261</v>
      </c>
      <c r="E1097" s="74">
        <v>298.0</v>
      </c>
      <c r="F1097" s="71" t="s">
        <v>34</v>
      </c>
      <c r="G1097" s="75" t="b">
        <v>1</v>
      </c>
      <c r="H1097" s="71" t="s">
        <v>11261</v>
      </c>
      <c r="I1097" s="71" t="s">
        <v>91</v>
      </c>
      <c r="J1097" s="71" t="s">
        <v>11261</v>
      </c>
      <c r="K1097" s="71" t="s">
        <v>18264</v>
      </c>
      <c r="L1097" s="71" t="s">
        <v>93</v>
      </c>
      <c r="M1097" s="71" t="s">
        <v>11297</v>
      </c>
      <c r="N1097" s="73">
        <v>45590.0</v>
      </c>
      <c r="O1097" s="71" t="s">
        <v>18265</v>
      </c>
      <c r="P1097" s="71" t="s">
        <v>18265</v>
      </c>
      <c r="Q1097" s="71" t="s">
        <v>18266</v>
      </c>
      <c r="R1097" s="71" t="s">
        <v>15821</v>
      </c>
      <c r="S1097" s="71" t="s">
        <v>11739</v>
      </c>
      <c r="T1097" s="71" t="s">
        <v>11261</v>
      </c>
      <c r="U1097" s="71" t="s">
        <v>11261</v>
      </c>
      <c r="V1097" s="73">
        <v>45603.0</v>
      </c>
      <c r="W1097" s="74">
        <v>2.0</v>
      </c>
      <c r="X1097" s="74">
        <v>0.0</v>
      </c>
      <c r="Y1097" s="74" t="s">
        <v>11261</v>
      </c>
      <c r="Z1097" s="73" t="s">
        <v>11261</v>
      </c>
      <c r="AA1097" s="71" t="s">
        <v>105</v>
      </c>
      <c r="AB1097" s="71" t="s">
        <v>11261</v>
      </c>
      <c r="AC1097" s="74">
        <v>3.0</v>
      </c>
      <c r="AD1097" s="74">
        <v>1.0</v>
      </c>
      <c r="AE1097" s="74">
        <v>0.0</v>
      </c>
      <c r="AF1097" s="74">
        <v>0.0</v>
      </c>
      <c r="AG1097" s="74">
        <v>0.0</v>
      </c>
      <c r="AH1097" s="74">
        <v>1.0</v>
      </c>
      <c r="AI1097" s="74">
        <v>1.0</v>
      </c>
      <c r="AJ1097" s="74">
        <v>0.0</v>
      </c>
      <c r="AK1097" s="71" t="s">
        <v>123</v>
      </c>
      <c r="AL1097" s="71" t="s">
        <v>25</v>
      </c>
      <c r="AM1097" s="71" t="s">
        <v>25</v>
      </c>
      <c r="AN1097" s="71" t="s">
        <v>11274</v>
      </c>
      <c r="AO1097" s="71" t="s">
        <v>16</v>
      </c>
      <c r="AP1097" s="71" t="s">
        <v>11314</v>
      </c>
      <c r="AQ1097" s="71" t="s">
        <v>12</v>
      </c>
      <c r="AR1097" s="71" t="s">
        <v>11284</v>
      </c>
      <c r="AS1097" s="71" t="s">
        <v>23</v>
      </c>
      <c r="AT1097" s="71" t="s">
        <v>20</v>
      </c>
      <c r="AU1097" s="71" t="s">
        <v>20</v>
      </c>
      <c r="AV1097" s="71" t="s">
        <v>11273</v>
      </c>
      <c r="AW1097" s="71" t="s">
        <v>14</v>
      </c>
      <c r="AX1097" s="71" t="s">
        <v>11285</v>
      </c>
      <c r="AY1097" s="71" t="s">
        <v>19</v>
      </c>
      <c r="AZ1097" s="71" t="s">
        <v>11273</v>
      </c>
      <c r="BA1097" s="71" t="s">
        <v>14</v>
      </c>
      <c r="BB1097" s="71" t="s">
        <v>11268</v>
      </c>
      <c r="BC1097" s="71" t="s">
        <v>17</v>
      </c>
      <c r="BD1097" s="71" t="s">
        <v>11272</v>
      </c>
      <c r="BE1097" s="71" t="s">
        <v>18</v>
      </c>
      <c r="BF1097" s="71" t="s">
        <v>20</v>
      </c>
      <c r="BG1097" s="71" t="s">
        <v>20</v>
      </c>
      <c r="BH1097" s="71" t="s">
        <v>11269</v>
      </c>
      <c r="BI1097" s="71" t="s">
        <v>13</v>
      </c>
      <c r="BJ1097" s="71" t="s">
        <v>11270</v>
      </c>
      <c r="BK1097" s="71" t="s">
        <v>22</v>
      </c>
      <c r="BL1097" s="71" t="s">
        <v>25</v>
      </c>
      <c r="BM1097" s="71" t="s">
        <v>25</v>
      </c>
      <c r="BN1097" s="75" t="b">
        <v>1</v>
      </c>
      <c r="BO1097" s="75" t="b">
        <v>1</v>
      </c>
      <c r="BP1097" s="75" t="b">
        <v>1</v>
      </c>
      <c r="BQ1097" s="75" t="b">
        <v>0</v>
      </c>
      <c r="BR1097" s="75" t="b">
        <v>0</v>
      </c>
      <c r="BS1097" s="75" t="b">
        <v>0</v>
      </c>
    </row>
    <row r="1098" ht="18.0" customHeight="1">
      <c r="A1098" s="71" t="s">
        <v>18267</v>
      </c>
      <c r="B1098" s="72" t="s">
        <v>18268</v>
      </c>
      <c r="C1098" s="73">
        <v>45603.0</v>
      </c>
      <c r="D1098" s="73" t="s">
        <v>11261</v>
      </c>
      <c r="E1098" s="74">
        <v>298.0</v>
      </c>
      <c r="F1098" s="71" t="s">
        <v>34</v>
      </c>
      <c r="G1098" s="75" t="b">
        <v>1</v>
      </c>
      <c r="H1098" s="71" t="s">
        <v>11261</v>
      </c>
      <c r="I1098" s="71" t="s">
        <v>91</v>
      </c>
      <c r="J1098" s="71" t="s">
        <v>11261</v>
      </c>
      <c r="K1098" s="71" t="s">
        <v>18269</v>
      </c>
      <c r="L1098" s="71" t="s">
        <v>93</v>
      </c>
      <c r="M1098" s="71" t="s">
        <v>11307</v>
      </c>
      <c r="N1098" s="73">
        <v>45586.0</v>
      </c>
      <c r="O1098" s="71" t="s">
        <v>18270</v>
      </c>
      <c r="P1098" s="71" t="s">
        <v>18271</v>
      </c>
      <c r="Q1098" s="71" t="s">
        <v>18272</v>
      </c>
      <c r="R1098" s="71" t="s">
        <v>12921</v>
      </c>
      <c r="S1098" s="71" t="s">
        <v>11302</v>
      </c>
      <c r="T1098" s="71" t="s">
        <v>11261</v>
      </c>
      <c r="U1098" s="71" t="s">
        <v>11261</v>
      </c>
      <c r="V1098" s="73">
        <v>45603.0</v>
      </c>
      <c r="W1098" s="74">
        <v>0.0</v>
      </c>
      <c r="X1098" s="74">
        <v>0.0</v>
      </c>
      <c r="Y1098" s="74" t="s">
        <v>11261</v>
      </c>
      <c r="Z1098" s="73" t="s">
        <v>11261</v>
      </c>
      <c r="AA1098" s="71" t="s">
        <v>105</v>
      </c>
      <c r="AB1098" s="71" t="s">
        <v>11261</v>
      </c>
      <c r="AC1098" s="74">
        <v>3.0</v>
      </c>
      <c r="AD1098" s="74">
        <v>0.0</v>
      </c>
      <c r="AE1098" s="74">
        <v>0.0</v>
      </c>
      <c r="AF1098" s="74">
        <v>1.0</v>
      </c>
      <c r="AG1098" s="74">
        <v>0.0</v>
      </c>
      <c r="AH1098" s="74">
        <v>1.0</v>
      </c>
      <c r="AI1098" s="74">
        <v>0.0</v>
      </c>
      <c r="AJ1098" s="74">
        <v>1.0</v>
      </c>
      <c r="AK1098" s="71" t="s">
        <v>250</v>
      </c>
      <c r="AL1098" s="71" t="s">
        <v>25</v>
      </c>
      <c r="AM1098" s="71" t="s">
        <v>25</v>
      </c>
      <c r="AN1098" s="71" t="s">
        <v>11268</v>
      </c>
      <c r="AO1098" s="71" t="s">
        <v>17</v>
      </c>
      <c r="AP1098" s="71" t="s">
        <v>11269</v>
      </c>
      <c r="AQ1098" s="71" t="s">
        <v>13</v>
      </c>
      <c r="AR1098" s="71" t="s">
        <v>11284</v>
      </c>
      <c r="AS1098" s="71" t="s">
        <v>23</v>
      </c>
      <c r="AT1098" s="71" t="s">
        <v>20</v>
      </c>
      <c r="AU1098" s="71" t="s">
        <v>20</v>
      </c>
      <c r="AV1098" s="71" t="s">
        <v>11273</v>
      </c>
      <c r="AW1098" s="71" t="s">
        <v>14</v>
      </c>
      <c r="AX1098" s="71" t="s">
        <v>11285</v>
      </c>
      <c r="AY1098" s="71" t="s">
        <v>19</v>
      </c>
      <c r="AZ1098" s="71" t="s">
        <v>11271</v>
      </c>
      <c r="BA1098" s="71" t="s">
        <v>15</v>
      </c>
      <c r="BB1098" s="71" t="s">
        <v>11274</v>
      </c>
      <c r="BC1098" s="71" t="s">
        <v>16</v>
      </c>
      <c r="BD1098" s="71" t="s">
        <v>11285</v>
      </c>
      <c r="BE1098" s="71" t="s">
        <v>19</v>
      </c>
      <c r="BF1098" s="71" t="s">
        <v>20</v>
      </c>
      <c r="BG1098" s="71" t="s">
        <v>20</v>
      </c>
      <c r="BH1098" s="71" t="s">
        <v>11269</v>
      </c>
      <c r="BI1098" s="71" t="s">
        <v>13</v>
      </c>
      <c r="BJ1098" s="71" t="s">
        <v>11270</v>
      </c>
      <c r="BK1098" s="71" t="s">
        <v>22</v>
      </c>
      <c r="BL1098" s="71" t="s">
        <v>24</v>
      </c>
      <c r="BM1098" s="71" t="s">
        <v>24</v>
      </c>
      <c r="BN1098" s="75" t="b">
        <v>0</v>
      </c>
      <c r="BO1098" s="75" t="b">
        <v>0</v>
      </c>
      <c r="BP1098" s="75" t="b">
        <v>1</v>
      </c>
      <c r="BQ1098" s="75" t="b">
        <v>1</v>
      </c>
      <c r="BR1098" s="75" t="b">
        <v>0</v>
      </c>
      <c r="BS1098" s="75" t="b">
        <v>0</v>
      </c>
    </row>
    <row r="1099" ht="18.0" customHeight="1">
      <c r="A1099" s="71" t="s">
        <v>18273</v>
      </c>
      <c r="B1099" s="72" t="s">
        <v>18274</v>
      </c>
      <c r="C1099" s="73">
        <v>45603.0</v>
      </c>
      <c r="D1099" s="73">
        <v>45758.0</v>
      </c>
      <c r="E1099" s="74">
        <v>155.0</v>
      </c>
      <c r="F1099" s="71" t="s">
        <v>34</v>
      </c>
      <c r="G1099" s="75" t="b">
        <v>1</v>
      </c>
      <c r="H1099" s="71" t="s">
        <v>1013</v>
      </c>
      <c r="I1099" s="71" t="s">
        <v>153</v>
      </c>
      <c r="J1099" s="71" t="s">
        <v>154</v>
      </c>
      <c r="K1099" s="71" t="s">
        <v>18275</v>
      </c>
      <c r="L1099" s="71" t="s">
        <v>93</v>
      </c>
      <c r="M1099" s="71" t="s">
        <v>11263</v>
      </c>
      <c r="N1099" s="73">
        <v>45589.0</v>
      </c>
      <c r="O1099" s="71" t="s">
        <v>18276</v>
      </c>
      <c r="P1099" s="71" t="s">
        <v>18276</v>
      </c>
      <c r="Q1099" s="71" t="s">
        <v>18277</v>
      </c>
      <c r="R1099" s="71" t="s">
        <v>11322</v>
      </c>
      <c r="S1099" s="71" t="s">
        <v>11302</v>
      </c>
      <c r="T1099" s="71" t="s">
        <v>11261</v>
      </c>
      <c r="U1099" s="71" t="s">
        <v>11261</v>
      </c>
      <c r="V1099" s="73">
        <v>45603.0</v>
      </c>
      <c r="W1099" s="74">
        <v>0.0</v>
      </c>
      <c r="X1099" s="74">
        <v>1.0</v>
      </c>
      <c r="Y1099" s="74" t="s">
        <v>11261</v>
      </c>
      <c r="Z1099" s="73" t="s">
        <v>11261</v>
      </c>
      <c r="AA1099" s="71" t="s">
        <v>105</v>
      </c>
      <c r="AB1099" s="71" t="s">
        <v>18278</v>
      </c>
      <c r="AC1099" s="74">
        <v>6.0</v>
      </c>
      <c r="AD1099" s="74">
        <v>0.0</v>
      </c>
      <c r="AE1099" s="74">
        <v>1.0</v>
      </c>
      <c r="AF1099" s="74">
        <v>1.0</v>
      </c>
      <c r="AG1099" s="74">
        <v>1.0</v>
      </c>
      <c r="AH1099" s="74">
        <v>1.0</v>
      </c>
      <c r="AI1099" s="74">
        <v>1.0</v>
      </c>
      <c r="AJ1099" s="74">
        <v>1.0</v>
      </c>
      <c r="AK1099" s="71" t="s">
        <v>149</v>
      </c>
      <c r="AL1099" s="71" t="s">
        <v>25</v>
      </c>
      <c r="AM1099" s="71" t="s">
        <v>25</v>
      </c>
      <c r="AN1099" s="71" t="s">
        <v>11268</v>
      </c>
      <c r="AO1099" s="71" t="s">
        <v>17</v>
      </c>
      <c r="AP1099" s="71" t="s">
        <v>11314</v>
      </c>
      <c r="AQ1099" s="71" t="s">
        <v>12</v>
      </c>
      <c r="AR1099" s="71" t="s">
        <v>11284</v>
      </c>
      <c r="AS1099" s="71" t="s">
        <v>23</v>
      </c>
      <c r="AT1099" s="71" t="s">
        <v>21</v>
      </c>
      <c r="AU1099" s="71" t="s">
        <v>21</v>
      </c>
      <c r="AV1099" s="71" t="s">
        <v>11273</v>
      </c>
      <c r="AW1099" s="71" t="s">
        <v>14</v>
      </c>
      <c r="AX1099" s="71" t="s">
        <v>11285</v>
      </c>
      <c r="AY1099" s="71" t="s">
        <v>19</v>
      </c>
      <c r="AZ1099" s="71" t="s">
        <v>11273</v>
      </c>
      <c r="BA1099" s="71" t="s">
        <v>14</v>
      </c>
      <c r="BB1099" s="71" t="s">
        <v>11268</v>
      </c>
      <c r="BC1099" s="71" t="s">
        <v>17</v>
      </c>
      <c r="BD1099" s="71" t="s">
        <v>11285</v>
      </c>
      <c r="BE1099" s="71" t="s">
        <v>19</v>
      </c>
      <c r="BF1099" s="71" t="s">
        <v>21</v>
      </c>
      <c r="BG1099" s="71" t="s">
        <v>21</v>
      </c>
      <c r="BH1099" s="71" t="s">
        <v>11314</v>
      </c>
      <c r="BI1099" s="71" t="s">
        <v>12</v>
      </c>
      <c r="BJ1099" s="71" t="s">
        <v>11284</v>
      </c>
      <c r="BK1099" s="71" t="s">
        <v>23</v>
      </c>
      <c r="BL1099" s="71" t="s">
        <v>24</v>
      </c>
      <c r="BM1099" s="71" t="s">
        <v>24</v>
      </c>
      <c r="BN1099" s="75" t="b">
        <v>0</v>
      </c>
      <c r="BO1099" s="75" t="b">
        <v>1</v>
      </c>
      <c r="BP1099" s="75" t="b">
        <v>1</v>
      </c>
      <c r="BQ1099" s="75" t="b">
        <v>1</v>
      </c>
      <c r="BR1099" s="75" t="b">
        <v>1</v>
      </c>
      <c r="BS1099" s="75" t="b">
        <v>1</v>
      </c>
    </row>
    <row r="1100" ht="18.0" customHeight="1">
      <c r="A1100" s="71" t="s">
        <v>18279</v>
      </c>
      <c r="B1100" s="72" t="s">
        <v>18280</v>
      </c>
      <c r="C1100" s="73">
        <v>45603.0</v>
      </c>
      <c r="D1100" s="73">
        <v>45701.0</v>
      </c>
      <c r="E1100" s="74">
        <v>98.0</v>
      </c>
      <c r="F1100" s="71" t="s">
        <v>34</v>
      </c>
      <c r="G1100" s="75" t="b">
        <v>1</v>
      </c>
      <c r="H1100" s="71" t="s">
        <v>1333</v>
      </c>
      <c r="I1100" s="71" t="s">
        <v>153</v>
      </c>
      <c r="J1100" s="71" t="s">
        <v>168</v>
      </c>
      <c r="K1100" s="71" t="s">
        <v>18281</v>
      </c>
      <c r="L1100" s="71" t="s">
        <v>287</v>
      </c>
      <c r="M1100" s="71" t="s">
        <v>11318</v>
      </c>
      <c r="N1100" s="73">
        <v>45576.0</v>
      </c>
      <c r="O1100" s="71" t="s">
        <v>18282</v>
      </c>
      <c r="P1100" s="71" t="s">
        <v>18283</v>
      </c>
      <c r="Q1100" s="71" t="s">
        <v>18284</v>
      </c>
      <c r="R1100" s="71" t="s">
        <v>11301</v>
      </c>
      <c r="S1100" s="71" t="s">
        <v>11302</v>
      </c>
      <c r="T1100" s="71" t="s">
        <v>11261</v>
      </c>
      <c r="U1100" s="71" t="s">
        <v>11261</v>
      </c>
      <c r="V1100" s="73">
        <v>45603.0</v>
      </c>
      <c r="W1100" s="74">
        <v>0.0</v>
      </c>
      <c r="X1100" s="74">
        <v>0.0</v>
      </c>
      <c r="Y1100" s="74" t="s">
        <v>11261</v>
      </c>
      <c r="Z1100" s="73" t="s">
        <v>11261</v>
      </c>
      <c r="AA1100" s="71" t="s">
        <v>105</v>
      </c>
      <c r="AB1100" s="71" t="s">
        <v>18285</v>
      </c>
      <c r="AC1100" s="74">
        <v>5.0</v>
      </c>
      <c r="AD1100" s="74">
        <v>1.0</v>
      </c>
      <c r="AE1100" s="74">
        <v>1.0</v>
      </c>
      <c r="AF1100" s="74">
        <v>0.0</v>
      </c>
      <c r="AG1100" s="74">
        <v>1.0</v>
      </c>
      <c r="AH1100" s="74">
        <v>1.0</v>
      </c>
      <c r="AI1100" s="74">
        <v>0.0</v>
      </c>
      <c r="AJ1100" s="74">
        <v>1.0</v>
      </c>
      <c r="AK1100" s="71" t="s">
        <v>181</v>
      </c>
      <c r="AL1100" s="71" t="s">
        <v>24</v>
      </c>
      <c r="AM1100" s="71" t="s">
        <v>24</v>
      </c>
      <c r="AN1100" s="71" t="s">
        <v>11274</v>
      </c>
      <c r="AO1100" s="71" t="s">
        <v>16</v>
      </c>
      <c r="AP1100" s="71" t="s">
        <v>11269</v>
      </c>
      <c r="AQ1100" s="71" t="s">
        <v>13</v>
      </c>
      <c r="AR1100" s="71" t="s">
        <v>11270</v>
      </c>
      <c r="AS1100" s="71" t="s">
        <v>22</v>
      </c>
      <c r="AT1100" s="71" t="s">
        <v>20</v>
      </c>
      <c r="AU1100" s="71" t="s">
        <v>20</v>
      </c>
      <c r="AV1100" s="71" t="s">
        <v>11273</v>
      </c>
      <c r="AW1100" s="71" t="s">
        <v>14</v>
      </c>
      <c r="AX1100" s="71" t="s">
        <v>11285</v>
      </c>
      <c r="AY1100" s="71" t="s">
        <v>19</v>
      </c>
      <c r="AZ1100" s="71" t="s">
        <v>11271</v>
      </c>
      <c r="BA1100" s="71" t="s">
        <v>15</v>
      </c>
      <c r="BB1100" s="71" t="s">
        <v>11274</v>
      </c>
      <c r="BC1100" s="71" t="s">
        <v>16</v>
      </c>
      <c r="BD1100" s="71" t="s">
        <v>11285</v>
      </c>
      <c r="BE1100" s="71" t="s">
        <v>19</v>
      </c>
      <c r="BF1100" s="71" t="s">
        <v>20</v>
      </c>
      <c r="BG1100" s="71" t="s">
        <v>20</v>
      </c>
      <c r="BH1100" s="71" t="s">
        <v>11314</v>
      </c>
      <c r="BI1100" s="71" t="s">
        <v>12</v>
      </c>
      <c r="BJ1100" s="71" t="s">
        <v>11270</v>
      </c>
      <c r="BK1100" s="71" t="s">
        <v>22</v>
      </c>
      <c r="BL1100" s="71" t="s">
        <v>24</v>
      </c>
      <c r="BM1100" s="71" t="s">
        <v>24</v>
      </c>
      <c r="BN1100" s="75" t="b">
        <v>1</v>
      </c>
      <c r="BO1100" s="75" t="b">
        <v>0</v>
      </c>
      <c r="BP1100" s="75" t="b">
        <v>1</v>
      </c>
      <c r="BQ1100" s="75" t="b">
        <v>1</v>
      </c>
      <c r="BR1100" s="75" t="b">
        <v>1</v>
      </c>
      <c r="BS1100" s="75" t="b">
        <v>1</v>
      </c>
    </row>
    <row r="1101" ht="18.0" customHeight="1">
      <c r="A1101" s="71" t="s">
        <v>18286</v>
      </c>
      <c r="B1101" s="72" t="s">
        <v>18287</v>
      </c>
      <c r="C1101" s="73">
        <v>45603.0</v>
      </c>
      <c r="D1101" s="73">
        <v>45701.0</v>
      </c>
      <c r="E1101" s="74">
        <v>98.0</v>
      </c>
      <c r="F1101" s="71" t="s">
        <v>34</v>
      </c>
      <c r="G1101" s="75" t="b">
        <v>1</v>
      </c>
      <c r="H1101" s="71" t="s">
        <v>2537</v>
      </c>
      <c r="I1101" s="71" t="s">
        <v>153</v>
      </c>
      <c r="J1101" s="71" t="s">
        <v>168</v>
      </c>
      <c r="K1101" s="71" t="s">
        <v>18288</v>
      </c>
      <c r="L1101" s="71" t="s">
        <v>93</v>
      </c>
      <c r="M1101" s="71" t="s">
        <v>11318</v>
      </c>
      <c r="N1101" s="73">
        <v>45574.0</v>
      </c>
      <c r="O1101" s="71" t="s">
        <v>15373</v>
      </c>
      <c r="P1101" s="71" t="s">
        <v>15374</v>
      </c>
      <c r="Q1101" s="71" t="s">
        <v>15375</v>
      </c>
      <c r="R1101" s="71" t="s">
        <v>11738</v>
      </c>
      <c r="S1101" s="71" t="s">
        <v>11739</v>
      </c>
      <c r="T1101" s="71" t="s">
        <v>11261</v>
      </c>
      <c r="U1101" s="71" t="s">
        <v>11261</v>
      </c>
      <c r="V1101" s="73">
        <v>45603.0</v>
      </c>
      <c r="W1101" s="74">
        <v>2.0</v>
      </c>
      <c r="X1101" s="74">
        <v>0.0</v>
      </c>
      <c r="Y1101" s="74" t="s">
        <v>11261</v>
      </c>
      <c r="Z1101" s="73" t="s">
        <v>11261</v>
      </c>
      <c r="AA1101" s="71" t="s">
        <v>105</v>
      </c>
      <c r="AB1101" s="71" t="s">
        <v>18289</v>
      </c>
      <c r="AC1101" s="74">
        <v>2.0</v>
      </c>
      <c r="AD1101" s="74">
        <v>0.0</v>
      </c>
      <c r="AE1101" s="74">
        <v>1.0</v>
      </c>
      <c r="AF1101" s="74">
        <v>0.0</v>
      </c>
      <c r="AG1101" s="74">
        <v>0.0</v>
      </c>
      <c r="AH1101" s="74">
        <v>1.0</v>
      </c>
      <c r="AI1101" s="74">
        <v>0.0</v>
      </c>
      <c r="AJ1101" s="74">
        <v>0.0</v>
      </c>
      <c r="AK1101" s="71" t="s">
        <v>181</v>
      </c>
      <c r="AL1101" s="71" t="s">
        <v>25</v>
      </c>
      <c r="AM1101" s="71" t="s">
        <v>25</v>
      </c>
      <c r="AN1101" s="71" t="s">
        <v>11268</v>
      </c>
      <c r="AO1101" s="71" t="s">
        <v>17</v>
      </c>
      <c r="AP1101" s="71" t="s">
        <v>11269</v>
      </c>
      <c r="AQ1101" s="71" t="s">
        <v>13</v>
      </c>
      <c r="AR1101" s="71" t="s">
        <v>11284</v>
      </c>
      <c r="AS1101" s="71" t="s">
        <v>23</v>
      </c>
      <c r="AT1101" s="71" t="s">
        <v>20</v>
      </c>
      <c r="AU1101" s="71" t="s">
        <v>20</v>
      </c>
      <c r="AV1101" s="71" t="s">
        <v>11273</v>
      </c>
      <c r="AW1101" s="71" t="s">
        <v>14</v>
      </c>
      <c r="AX1101" s="71" t="s">
        <v>11285</v>
      </c>
      <c r="AY1101" s="71" t="s">
        <v>19</v>
      </c>
      <c r="AZ1101" s="71" t="s">
        <v>11271</v>
      </c>
      <c r="BA1101" s="71" t="s">
        <v>15</v>
      </c>
      <c r="BB1101" s="71" t="s">
        <v>11268</v>
      </c>
      <c r="BC1101" s="71" t="s">
        <v>17</v>
      </c>
      <c r="BD1101" s="71" t="s">
        <v>11272</v>
      </c>
      <c r="BE1101" s="71" t="s">
        <v>18</v>
      </c>
      <c r="BF1101" s="71" t="s">
        <v>20</v>
      </c>
      <c r="BG1101" s="71" t="s">
        <v>20</v>
      </c>
      <c r="BH1101" s="71" t="s">
        <v>11314</v>
      </c>
      <c r="BI1101" s="71" t="s">
        <v>12</v>
      </c>
      <c r="BJ1101" s="71" t="s">
        <v>11270</v>
      </c>
      <c r="BK1101" s="71" t="s">
        <v>22</v>
      </c>
      <c r="BL1101" s="71" t="s">
        <v>24</v>
      </c>
      <c r="BM1101" s="71" t="s">
        <v>24</v>
      </c>
      <c r="BN1101" s="75" t="b">
        <v>0</v>
      </c>
      <c r="BO1101" s="75" t="b">
        <v>0</v>
      </c>
      <c r="BP1101" s="75" t="b">
        <v>1</v>
      </c>
      <c r="BQ1101" s="75" t="b">
        <v>0</v>
      </c>
      <c r="BR1101" s="75" t="b">
        <v>1</v>
      </c>
      <c r="BS1101" s="75" t="b">
        <v>0</v>
      </c>
    </row>
    <row r="1102" ht="18.0" customHeight="1">
      <c r="A1102" s="71" t="s">
        <v>18290</v>
      </c>
      <c r="B1102" s="72" t="s">
        <v>18291</v>
      </c>
      <c r="C1102" s="73">
        <v>45603.0</v>
      </c>
      <c r="D1102" s="73">
        <v>45755.0</v>
      </c>
      <c r="E1102" s="74">
        <v>152.0</v>
      </c>
      <c r="F1102" s="71" t="s">
        <v>34</v>
      </c>
      <c r="G1102" s="75" t="b">
        <v>1</v>
      </c>
      <c r="H1102" s="71" t="s">
        <v>954</v>
      </c>
      <c r="I1102" s="71" t="s">
        <v>153</v>
      </c>
      <c r="J1102" s="71" t="s">
        <v>168</v>
      </c>
      <c r="K1102" s="71" t="s">
        <v>18292</v>
      </c>
      <c r="L1102" s="71" t="s">
        <v>93</v>
      </c>
      <c r="M1102" s="71" t="s">
        <v>11656</v>
      </c>
      <c r="N1102" s="73">
        <v>45583.0</v>
      </c>
      <c r="O1102" s="71" t="s">
        <v>11945</v>
      </c>
      <c r="P1102" s="71" t="s">
        <v>11946</v>
      </c>
      <c r="Q1102" s="71" t="s">
        <v>11947</v>
      </c>
      <c r="R1102" s="71" t="s">
        <v>12401</v>
      </c>
      <c r="S1102" s="71" t="s">
        <v>11330</v>
      </c>
      <c r="T1102" s="71" t="s">
        <v>11261</v>
      </c>
      <c r="U1102" s="71" t="s">
        <v>11261</v>
      </c>
      <c r="V1102" s="73">
        <v>45603.0</v>
      </c>
      <c r="W1102" s="74">
        <v>0.0</v>
      </c>
      <c r="X1102" s="74">
        <v>0.0</v>
      </c>
      <c r="Y1102" s="74" t="s">
        <v>11261</v>
      </c>
      <c r="Z1102" s="73" t="s">
        <v>11261</v>
      </c>
      <c r="AA1102" s="71" t="s">
        <v>105</v>
      </c>
      <c r="AB1102" s="71" t="s">
        <v>18293</v>
      </c>
      <c r="AC1102" s="74">
        <v>3.0</v>
      </c>
      <c r="AD1102" s="74">
        <v>0.0</v>
      </c>
      <c r="AE1102" s="74">
        <v>1.0</v>
      </c>
      <c r="AF1102" s="74">
        <v>1.0</v>
      </c>
      <c r="AG1102" s="74">
        <v>1.0</v>
      </c>
      <c r="AH1102" s="74">
        <v>0.0</v>
      </c>
      <c r="AI1102" s="74">
        <v>0.0</v>
      </c>
      <c r="AJ1102" s="74">
        <v>0.0</v>
      </c>
      <c r="AK1102" s="71" t="s">
        <v>123</v>
      </c>
      <c r="AL1102" s="71" t="s">
        <v>25</v>
      </c>
      <c r="AM1102" s="71" t="s">
        <v>25</v>
      </c>
      <c r="AN1102" s="71" t="s">
        <v>11274</v>
      </c>
      <c r="AO1102" s="71" t="s">
        <v>16</v>
      </c>
      <c r="AP1102" s="71" t="s">
        <v>11269</v>
      </c>
      <c r="AQ1102" s="71" t="s">
        <v>13</v>
      </c>
      <c r="AR1102" s="71" t="s">
        <v>11284</v>
      </c>
      <c r="AS1102" s="71" t="s">
        <v>23</v>
      </c>
      <c r="AT1102" s="71" t="s">
        <v>21</v>
      </c>
      <c r="AU1102" s="71" t="s">
        <v>21</v>
      </c>
      <c r="AV1102" s="71" t="s">
        <v>11273</v>
      </c>
      <c r="AW1102" s="71" t="s">
        <v>14</v>
      </c>
      <c r="AX1102" s="71" t="s">
        <v>11285</v>
      </c>
      <c r="AY1102" s="71" t="s">
        <v>19</v>
      </c>
      <c r="AZ1102" s="71" t="s">
        <v>11271</v>
      </c>
      <c r="BA1102" s="71" t="s">
        <v>15</v>
      </c>
      <c r="BB1102" s="71" t="s">
        <v>11274</v>
      </c>
      <c r="BC1102" s="71" t="s">
        <v>16</v>
      </c>
      <c r="BD1102" s="71" t="s">
        <v>11272</v>
      </c>
      <c r="BE1102" s="71" t="s">
        <v>18</v>
      </c>
      <c r="BF1102" s="71" t="s">
        <v>20</v>
      </c>
      <c r="BG1102" s="71" t="s">
        <v>20</v>
      </c>
      <c r="BH1102" s="71" t="s">
        <v>11269</v>
      </c>
      <c r="BI1102" s="71" t="s">
        <v>13</v>
      </c>
      <c r="BJ1102" s="71" t="s">
        <v>11284</v>
      </c>
      <c r="BK1102" s="71" t="s">
        <v>23</v>
      </c>
      <c r="BL1102" s="71" t="s">
        <v>24</v>
      </c>
      <c r="BM1102" s="71" t="s">
        <v>24</v>
      </c>
      <c r="BN1102" s="75" t="b">
        <v>0</v>
      </c>
      <c r="BO1102" s="75" t="b">
        <v>0</v>
      </c>
      <c r="BP1102" s="75" t="b">
        <v>0</v>
      </c>
      <c r="BQ1102" s="75" t="b">
        <v>0</v>
      </c>
      <c r="BR1102" s="75" t="b">
        <v>1</v>
      </c>
      <c r="BS1102" s="75" t="b">
        <v>1</v>
      </c>
    </row>
    <row r="1103" ht="18.0" customHeight="1">
      <c r="A1103" s="71" t="s">
        <v>18294</v>
      </c>
      <c r="B1103" s="72" t="s">
        <v>18295</v>
      </c>
      <c r="C1103" s="73">
        <v>45603.0</v>
      </c>
      <c r="D1103" s="73" t="s">
        <v>11261</v>
      </c>
      <c r="E1103" s="74">
        <v>298.0</v>
      </c>
      <c r="F1103" s="71" t="s">
        <v>34</v>
      </c>
      <c r="G1103" s="75" t="b">
        <v>1</v>
      </c>
      <c r="H1103" s="71" t="s">
        <v>11261</v>
      </c>
      <c r="I1103" s="71" t="s">
        <v>91</v>
      </c>
      <c r="J1103" s="71" t="s">
        <v>11261</v>
      </c>
      <c r="K1103" s="71" t="s">
        <v>18296</v>
      </c>
      <c r="L1103" s="71" t="s">
        <v>93</v>
      </c>
      <c r="M1103" s="71" t="s">
        <v>11307</v>
      </c>
      <c r="N1103" s="73">
        <v>45580.0</v>
      </c>
      <c r="O1103" s="71" t="s">
        <v>18297</v>
      </c>
      <c r="P1103" s="71" t="s">
        <v>18298</v>
      </c>
      <c r="Q1103" s="71" t="s">
        <v>18299</v>
      </c>
      <c r="R1103" s="71" t="s">
        <v>11508</v>
      </c>
      <c r="S1103" s="71" t="s">
        <v>11302</v>
      </c>
      <c r="T1103" s="71" t="s">
        <v>11261</v>
      </c>
      <c r="U1103" s="71" t="s">
        <v>11261</v>
      </c>
      <c r="V1103" s="73">
        <v>45603.0</v>
      </c>
      <c r="W1103" s="74">
        <v>0.0</v>
      </c>
      <c r="X1103" s="74">
        <v>0.0</v>
      </c>
      <c r="Y1103" s="74" t="s">
        <v>11261</v>
      </c>
      <c r="Z1103" s="73" t="s">
        <v>11261</v>
      </c>
      <c r="AA1103" s="71" t="s">
        <v>105</v>
      </c>
      <c r="AB1103" s="71" t="s">
        <v>11261</v>
      </c>
      <c r="AC1103" s="74">
        <v>4.0</v>
      </c>
      <c r="AD1103" s="74">
        <v>1.0</v>
      </c>
      <c r="AE1103" s="74">
        <v>0.0</v>
      </c>
      <c r="AF1103" s="74">
        <v>1.0</v>
      </c>
      <c r="AG1103" s="74">
        <v>0.0</v>
      </c>
      <c r="AH1103" s="74">
        <v>1.0</v>
      </c>
      <c r="AI1103" s="74">
        <v>0.0</v>
      </c>
      <c r="AJ1103" s="74">
        <v>1.0</v>
      </c>
      <c r="AK1103" s="71" t="s">
        <v>123</v>
      </c>
      <c r="AL1103" s="71" t="s">
        <v>25</v>
      </c>
      <c r="AM1103" s="71" t="s">
        <v>25</v>
      </c>
      <c r="AN1103" s="71" t="s">
        <v>11274</v>
      </c>
      <c r="AO1103" s="71" t="s">
        <v>16</v>
      </c>
      <c r="AP1103" s="71" t="s">
        <v>11314</v>
      </c>
      <c r="AQ1103" s="71" t="s">
        <v>12</v>
      </c>
      <c r="AR1103" s="71" t="s">
        <v>11284</v>
      </c>
      <c r="AS1103" s="71" t="s">
        <v>23</v>
      </c>
      <c r="AT1103" s="71" t="s">
        <v>20</v>
      </c>
      <c r="AU1103" s="71" t="s">
        <v>20</v>
      </c>
      <c r="AV1103" s="71" t="s">
        <v>11273</v>
      </c>
      <c r="AW1103" s="71" t="s">
        <v>14</v>
      </c>
      <c r="AX1103" s="71" t="s">
        <v>11285</v>
      </c>
      <c r="AY1103" s="71" t="s">
        <v>19</v>
      </c>
      <c r="AZ1103" s="71" t="s">
        <v>11271</v>
      </c>
      <c r="BA1103" s="71" t="s">
        <v>15</v>
      </c>
      <c r="BB1103" s="71" t="s">
        <v>11268</v>
      </c>
      <c r="BC1103" s="71" t="s">
        <v>17</v>
      </c>
      <c r="BD1103" s="71" t="s">
        <v>11285</v>
      </c>
      <c r="BE1103" s="71" t="s">
        <v>19</v>
      </c>
      <c r="BF1103" s="71" t="s">
        <v>20</v>
      </c>
      <c r="BG1103" s="71" t="s">
        <v>20</v>
      </c>
      <c r="BH1103" s="71" t="s">
        <v>11314</v>
      </c>
      <c r="BI1103" s="71" t="s">
        <v>12</v>
      </c>
      <c r="BJ1103" s="71" t="s">
        <v>11270</v>
      </c>
      <c r="BK1103" s="71" t="s">
        <v>22</v>
      </c>
      <c r="BL1103" s="71" t="s">
        <v>25</v>
      </c>
      <c r="BM1103" s="71" t="s">
        <v>25</v>
      </c>
      <c r="BN1103" s="75" t="b">
        <v>1</v>
      </c>
      <c r="BO1103" s="75" t="b">
        <v>0</v>
      </c>
      <c r="BP1103" s="75" t="b">
        <v>1</v>
      </c>
      <c r="BQ1103" s="75" t="b">
        <v>1</v>
      </c>
      <c r="BR1103" s="75" t="b">
        <v>0</v>
      </c>
      <c r="BS1103" s="75" t="b">
        <v>0</v>
      </c>
    </row>
    <row r="1104" ht="18.0" customHeight="1">
      <c r="A1104" s="71" t="s">
        <v>18300</v>
      </c>
      <c r="B1104" s="72" t="s">
        <v>18301</v>
      </c>
      <c r="C1104" s="73">
        <v>45603.0</v>
      </c>
      <c r="D1104" s="73">
        <v>45665.0</v>
      </c>
      <c r="E1104" s="74">
        <v>62.0</v>
      </c>
      <c r="F1104" s="71" t="s">
        <v>151</v>
      </c>
      <c r="G1104" s="75" t="b">
        <v>0</v>
      </c>
      <c r="H1104" s="71" t="s">
        <v>1090</v>
      </c>
      <c r="I1104" s="71" t="s">
        <v>153</v>
      </c>
      <c r="J1104" s="71" t="s">
        <v>154</v>
      </c>
      <c r="K1104" s="71" t="s">
        <v>18302</v>
      </c>
      <c r="L1104" s="71" t="s">
        <v>11924</v>
      </c>
      <c r="M1104" s="71" t="s">
        <v>11334</v>
      </c>
      <c r="N1104" s="73">
        <v>45571.0</v>
      </c>
      <c r="O1104" s="71" t="s">
        <v>18303</v>
      </c>
      <c r="P1104" s="71" t="s">
        <v>18304</v>
      </c>
      <c r="Q1104" s="71" t="s">
        <v>18305</v>
      </c>
      <c r="R1104" s="71" t="s">
        <v>18306</v>
      </c>
      <c r="S1104" s="71" t="s">
        <v>11302</v>
      </c>
      <c r="T1104" s="71" t="s">
        <v>11261</v>
      </c>
      <c r="U1104" s="71" t="s">
        <v>11261</v>
      </c>
      <c r="V1104" s="73">
        <v>45603.0</v>
      </c>
      <c r="W1104" s="74">
        <v>0.0</v>
      </c>
      <c r="X1104" s="74">
        <v>1.0</v>
      </c>
      <c r="Y1104" s="74" t="s">
        <v>11261</v>
      </c>
      <c r="Z1104" s="73" t="s">
        <v>11261</v>
      </c>
      <c r="AA1104" s="71" t="s">
        <v>283</v>
      </c>
      <c r="AB1104" s="71" t="s">
        <v>18307</v>
      </c>
      <c r="AC1104" s="74">
        <v>4.0</v>
      </c>
      <c r="AD1104" s="74">
        <v>1.0</v>
      </c>
      <c r="AE1104" s="74">
        <v>1.0</v>
      </c>
      <c r="AF1104" s="74">
        <v>1.0</v>
      </c>
      <c r="AG1104" s="74">
        <v>1.0</v>
      </c>
      <c r="AH1104" s="74">
        <v>0.0</v>
      </c>
      <c r="AI1104" s="74">
        <v>0.0</v>
      </c>
      <c r="AJ1104" s="74">
        <v>0.0</v>
      </c>
      <c r="AK1104" s="71" t="s">
        <v>11261</v>
      </c>
      <c r="AL1104" s="71" t="s">
        <v>25</v>
      </c>
      <c r="AM1104" s="71" t="s">
        <v>25</v>
      </c>
      <c r="AN1104" s="71" t="s">
        <v>11268</v>
      </c>
      <c r="AO1104" s="71" t="s">
        <v>17</v>
      </c>
      <c r="AP1104" s="71" t="s">
        <v>11314</v>
      </c>
      <c r="AQ1104" s="71" t="s">
        <v>12</v>
      </c>
      <c r="AR1104" s="71" t="s">
        <v>11270</v>
      </c>
      <c r="AS1104" s="71" t="s">
        <v>22</v>
      </c>
      <c r="AT1104" s="71" t="s">
        <v>21</v>
      </c>
      <c r="AU1104" s="71" t="s">
        <v>21</v>
      </c>
      <c r="AV1104" s="71" t="s">
        <v>11273</v>
      </c>
      <c r="AW1104" s="71" t="s">
        <v>14</v>
      </c>
      <c r="AX1104" s="71" t="s">
        <v>11285</v>
      </c>
      <c r="AY1104" s="71" t="s">
        <v>19</v>
      </c>
      <c r="AZ1104" s="71" t="s">
        <v>11271</v>
      </c>
      <c r="BA1104" s="71" t="s">
        <v>15</v>
      </c>
      <c r="BB1104" s="71" t="s">
        <v>11268</v>
      </c>
      <c r="BC1104" s="71" t="s">
        <v>17</v>
      </c>
      <c r="BD1104" s="71" t="s">
        <v>11272</v>
      </c>
      <c r="BE1104" s="71" t="s">
        <v>18</v>
      </c>
      <c r="BF1104" s="71" t="s">
        <v>20</v>
      </c>
      <c r="BG1104" s="71" t="s">
        <v>20</v>
      </c>
      <c r="BH1104" s="71" t="s">
        <v>11314</v>
      </c>
      <c r="BI1104" s="71" t="s">
        <v>12</v>
      </c>
      <c r="BJ1104" s="71" t="s">
        <v>11270</v>
      </c>
      <c r="BK1104" s="71" t="s">
        <v>22</v>
      </c>
      <c r="BL1104" s="71" t="s">
        <v>25</v>
      </c>
      <c r="BM1104" s="71" t="s">
        <v>25</v>
      </c>
      <c r="BN1104" s="75" t="b">
        <v>1</v>
      </c>
      <c r="BO1104" s="75" t="b">
        <v>0</v>
      </c>
      <c r="BP1104" s="75" t="b">
        <v>0</v>
      </c>
      <c r="BQ1104" s="75" t="b">
        <v>0</v>
      </c>
      <c r="BR1104" s="75" t="b">
        <v>1</v>
      </c>
      <c r="BS1104" s="75" t="b">
        <v>1</v>
      </c>
    </row>
    <row r="1105" ht="18.0" customHeight="1">
      <c r="A1105" s="71" t="s">
        <v>18308</v>
      </c>
      <c r="B1105" s="72" t="s">
        <v>18309</v>
      </c>
      <c r="C1105" s="73">
        <v>45602.0</v>
      </c>
      <c r="D1105" s="73">
        <v>45607.0</v>
      </c>
      <c r="E1105" s="74">
        <v>5.0</v>
      </c>
      <c r="F1105" s="71" t="s">
        <v>151</v>
      </c>
      <c r="G1105" s="75" t="b">
        <v>0</v>
      </c>
      <c r="H1105" s="71" t="s">
        <v>1130</v>
      </c>
      <c r="I1105" s="71" t="s">
        <v>153</v>
      </c>
      <c r="J1105" s="71" t="s">
        <v>168</v>
      </c>
      <c r="K1105" s="71" t="s">
        <v>18310</v>
      </c>
      <c r="L1105" s="71" t="s">
        <v>93</v>
      </c>
      <c r="M1105" s="71" t="s">
        <v>11289</v>
      </c>
      <c r="N1105" s="73">
        <v>45564.0</v>
      </c>
      <c r="O1105" s="71" t="s">
        <v>4406</v>
      </c>
      <c r="P1105" s="71" t="s">
        <v>4407</v>
      </c>
      <c r="Q1105" s="71" t="s">
        <v>4408</v>
      </c>
      <c r="R1105" s="71" t="s">
        <v>13879</v>
      </c>
      <c r="S1105" s="71" t="s">
        <v>11302</v>
      </c>
      <c r="T1105" s="71" t="s">
        <v>11261</v>
      </c>
      <c r="U1105" s="71" t="s">
        <v>11261</v>
      </c>
      <c r="V1105" s="73">
        <v>45587.0</v>
      </c>
      <c r="W1105" s="74">
        <v>0.0</v>
      </c>
      <c r="X1105" s="74">
        <v>1.0</v>
      </c>
      <c r="Y1105" s="74" t="s">
        <v>11261</v>
      </c>
      <c r="Z1105" s="73" t="s">
        <v>11261</v>
      </c>
      <c r="AA1105" s="71" t="s">
        <v>105</v>
      </c>
      <c r="AB1105" s="71" t="s">
        <v>18311</v>
      </c>
      <c r="AC1105" s="74">
        <v>4.0</v>
      </c>
      <c r="AD1105" s="74">
        <v>0.0</v>
      </c>
      <c r="AE1105" s="74">
        <v>1.0</v>
      </c>
      <c r="AF1105" s="74">
        <v>0.0</v>
      </c>
      <c r="AG1105" s="74">
        <v>0.0</v>
      </c>
      <c r="AH1105" s="74">
        <v>1.0</v>
      </c>
      <c r="AI1105" s="74">
        <v>1.0</v>
      </c>
      <c r="AJ1105" s="74">
        <v>1.0</v>
      </c>
      <c r="AK1105" s="71" t="s">
        <v>11261</v>
      </c>
      <c r="AL1105" s="71" t="s">
        <v>25</v>
      </c>
      <c r="AM1105" s="71" t="s">
        <v>25</v>
      </c>
      <c r="AN1105" s="71" t="s">
        <v>11268</v>
      </c>
      <c r="AO1105" s="71" t="s">
        <v>17</v>
      </c>
      <c r="AP1105" s="71" t="s">
        <v>11314</v>
      </c>
      <c r="AQ1105" s="71" t="s">
        <v>12</v>
      </c>
      <c r="AR1105" s="71" t="s">
        <v>11284</v>
      </c>
      <c r="AS1105" s="71" t="s">
        <v>23</v>
      </c>
      <c r="AT1105" s="71" t="s">
        <v>20</v>
      </c>
      <c r="AU1105" s="71" t="s">
        <v>20</v>
      </c>
      <c r="AV1105" s="71" t="s">
        <v>11273</v>
      </c>
      <c r="AW1105" s="71" t="s">
        <v>14</v>
      </c>
      <c r="AX1105" s="71" t="s">
        <v>11285</v>
      </c>
      <c r="AY1105" s="71" t="s">
        <v>19</v>
      </c>
      <c r="AZ1105" s="71" t="s">
        <v>11273</v>
      </c>
      <c r="BA1105" s="71" t="s">
        <v>14</v>
      </c>
      <c r="BB1105" s="71" t="s">
        <v>11268</v>
      </c>
      <c r="BC1105" s="71" t="s">
        <v>17</v>
      </c>
      <c r="BD1105" s="71" t="s">
        <v>11285</v>
      </c>
      <c r="BE1105" s="71" t="s">
        <v>19</v>
      </c>
      <c r="BF1105" s="71" t="s">
        <v>20</v>
      </c>
      <c r="BG1105" s="71" t="s">
        <v>20</v>
      </c>
      <c r="BH1105" s="71" t="s">
        <v>11269</v>
      </c>
      <c r="BI1105" s="71" t="s">
        <v>13</v>
      </c>
      <c r="BJ1105" s="71" t="s">
        <v>11270</v>
      </c>
      <c r="BK1105" s="71" t="s">
        <v>22</v>
      </c>
      <c r="BL1105" s="71" t="s">
        <v>24</v>
      </c>
      <c r="BM1105" s="71" t="s">
        <v>24</v>
      </c>
      <c r="BN1105" s="75" t="b">
        <v>0</v>
      </c>
      <c r="BO1105" s="75" t="b">
        <v>1</v>
      </c>
      <c r="BP1105" s="75" t="b">
        <v>1</v>
      </c>
      <c r="BQ1105" s="75" t="b">
        <v>1</v>
      </c>
      <c r="BR1105" s="75" t="b">
        <v>1</v>
      </c>
      <c r="BS1105" s="75" t="b">
        <v>0</v>
      </c>
    </row>
    <row r="1106" ht="18.0" customHeight="1">
      <c r="A1106" s="71" t="s">
        <v>18312</v>
      </c>
      <c r="B1106" s="72" t="s">
        <v>18313</v>
      </c>
      <c r="C1106" s="73">
        <v>45602.0</v>
      </c>
      <c r="D1106" s="73" t="s">
        <v>11261</v>
      </c>
      <c r="E1106" s="74">
        <v>299.0</v>
      </c>
      <c r="F1106" s="71" t="s">
        <v>34</v>
      </c>
      <c r="G1106" s="75" t="b">
        <v>1</v>
      </c>
      <c r="H1106" s="71" t="s">
        <v>11261</v>
      </c>
      <c r="I1106" s="71" t="s">
        <v>91</v>
      </c>
      <c r="J1106" s="71" t="s">
        <v>11261</v>
      </c>
      <c r="K1106" s="71" t="s">
        <v>18314</v>
      </c>
      <c r="L1106" s="71" t="s">
        <v>93</v>
      </c>
      <c r="M1106" s="71" t="s">
        <v>11263</v>
      </c>
      <c r="N1106" s="73">
        <v>45574.0</v>
      </c>
      <c r="O1106" s="71" t="s">
        <v>18315</v>
      </c>
      <c r="P1106" s="71" t="s">
        <v>18315</v>
      </c>
      <c r="Q1106" s="71" t="s">
        <v>18316</v>
      </c>
      <c r="R1106" s="71" t="s">
        <v>11636</v>
      </c>
      <c r="S1106" s="71" t="s">
        <v>11572</v>
      </c>
      <c r="T1106" s="71" t="s">
        <v>11261</v>
      </c>
      <c r="U1106" s="71" t="s">
        <v>11261</v>
      </c>
      <c r="V1106" s="73">
        <v>45602.0</v>
      </c>
      <c r="W1106" s="74">
        <v>0.0</v>
      </c>
      <c r="X1106" s="74">
        <v>0.0</v>
      </c>
      <c r="Y1106" s="74" t="s">
        <v>11261</v>
      </c>
      <c r="Z1106" s="73" t="s">
        <v>11261</v>
      </c>
      <c r="AA1106" s="71" t="s">
        <v>105</v>
      </c>
      <c r="AB1106" s="71" t="s">
        <v>11261</v>
      </c>
      <c r="AC1106" s="74">
        <v>6.0</v>
      </c>
      <c r="AD1106" s="74">
        <v>1.0</v>
      </c>
      <c r="AE1106" s="74">
        <v>0.0</v>
      </c>
      <c r="AF1106" s="74">
        <v>1.0</v>
      </c>
      <c r="AG1106" s="74">
        <v>1.0</v>
      </c>
      <c r="AH1106" s="74">
        <v>1.0</v>
      </c>
      <c r="AI1106" s="74">
        <v>1.0</v>
      </c>
      <c r="AJ1106" s="74">
        <v>1.0</v>
      </c>
      <c r="AK1106" s="71" t="s">
        <v>149</v>
      </c>
      <c r="AL1106" s="71" t="s">
        <v>25</v>
      </c>
      <c r="AM1106" s="71" t="s">
        <v>25</v>
      </c>
      <c r="AN1106" s="71" t="s">
        <v>11268</v>
      </c>
      <c r="AO1106" s="71" t="s">
        <v>17</v>
      </c>
      <c r="AP1106" s="71" t="s">
        <v>11314</v>
      </c>
      <c r="AQ1106" s="71" t="s">
        <v>12</v>
      </c>
      <c r="AR1106" s="71" t="s">
        <v>11284</v>
      </c>
      <c r="AS1106" s="71" t="s">
        <v>23</v>
      </c>
      <c r="AT1106" s="71" t="s">
        <v>21</v>
      </c>
      <c r="AU1106" s="71" t="s">
        <v>21</v>
      </c>
      <c r="AV1106" s="71" t="s">
        <v>11273</v>
      </c>
      <c r="AW1106" s="71" t="s">
        <v>14</v>
      </c>
      <c r="AX1106" s="71" t="s">
        <v>11285</v>
      </c>
      <c r="AY1106" s="71" t="s">
        <v>19</v>
      </c>
      <c r="AZ1106" s="71" t="s">
        <v>11273</v>
      </c>
      <c r="BA1106" s="71" t="s">
        <v>14</v>
      </c>
      <c r="BB1106" s="71" t="s">
        <v>11274</v>
      </c>
      <c r="BC1106" s="71" t="s">
        <v>16</v>
      </c>
      <c r="BD1106" s="71" t="s">
        <v>11285</v>
      </c>
      <c r="BE1106" s="71" t="s">
        <v>19</v>
      </c>
      <c r="BF1106" s="71" t="s">
        <v>21</v>
      </c>
      <c r="BG1106" s="71" t="s">
        <v>21</v>
      </c>
      <c r="BH1106" s="71" t="s">
        <v>11314</v>
      </c>
      <c r="BI1106" s="71" t="s">
        <v>12</v>
      </c>
      <c r="BJ1106" s="71" t="s">
        <v>11284</v>
      </c>
      <c r="BK1106" s="71" t="s">
        <v>23</v>
      </c>
      <c r="BL1106" s="71" t="s">
        <v>25</v>
      </c>
      <c r="BM1106" s="71" t="s">
        <v>25</v>
      </c>
      <c r="BN1106" s="75" t="b">
        <v>1</v>
      </c>
      <c r="BO1106" s="75" t="b">
        <v>1</v>
      </c>
      <c r="BP1106" s="75" t="b">
        <v>1</v>
      </c>
      <c r="BQ1106" s="75" t="b">
        <v>1</v>
      </c>
      <c r="BR1106" s="75" t="b">
        <v>0</v>
      </c>
      <c r="BS1106" s="75" t="b">
        <v>1</v>
      </c>
    </row>
    <row r="1107" ht="18.0" customHeight="1">
      <c r="A1107" s="71" t="s">
        <v>18317</v>
      </c>
      <c r="B1107" s="72" t="s">
        <v>18318</v>
      </c>
      <c r="C1107" s="73">
        <v>45602.0</v>
      </c>
      <c r="D1107" s="73">
        <v>45792.0</v>
      </c>
      <c r="E1107" s="74">
        <v>190.0</v>
      </c>
      <c r="F1107" s="71" t="s">
        <v>34</v>
      </c>
      <c r="G1107" s="75" t="b">
        <v>1</v>
      </c>
      <c r="H1107" s="71" t="s">
        <v>2537</v>
      </c>
      <c r="I1107" s="71" t="s">
        <v>153</v>
      </c>
      <c r="J1107" s="71" t="s">
        <v>168</v>
      </c>
      <c r="K1107" s="71" t="s">
        <v>18319</v>
      </c>
      <c r="L1107" s="71" t="s">
        <v>93</v>
      </c>
      <c r="M1107" s="71" t="s">
        <v>11263</v>
      </c>
      <c r="N1107" s="73">
        <v>45566.0</v>
      </c>
      <c r="O1107" s="71" t="s">
        <v>8743</v>
      </c>
      <c r="P1107" s="71" t="s">
        <v>18320</v>
      </c>
      <c r="Q1107" s="71" t="s">
        <v>18321</v>
      </c>
      <c r="R1107" s="71" t="s">
        <v>11879</v>
      </c>
      <c r="S1107" s="71" t="s">
        <v>11293</v>
      </c>
      <c r="T1107" s="71" t="s">
        <v>11261</v>
      </c>
      <c r="U1107" s="71" t="s">
        <v>11261</v>
      </c>
      <c r="V1107" s="73">
        <v>45602.0</v>
      </c>
      <c r="W1107" s="74">
        <v>1.0</v>
      </c>
      <c r="X1107" s="74">
        <v>0.0</v>
      </c>
      <c r="Y1107" s="74" t="s">
        <v>11261</v>
      </c>
      <c r="Z1107" s="73" t="s">
        <v>11261</v>
      </c>
      <c r="AA1107" s="71" t="s">
        <v>105</v>
      </c>
      <c r="AB1107" s="71" t="s">
        <v>18322</v>
      </c>
      <c r="AC1107" s="74">
        <v>5.0</v>
      </c>
      <c r="AD1107" s="74">
        <v>1.0</v>
      </c>
      <c r="AE1107" s="74">
        <v>0.0</v>
      </c>
      <c r="AF1107" s="74">
        <v>0.0</v>
      </c>
      <c r="AG1107" s="74">
        <v>1.0</v>
      </c>
      <c r="AH1107" s="74">
        <v>1.0</v>
      </c>
      <c r="AI1107" s="74">
        <v>1.0</v>
      </c>
      <c r="AJ1107" s="74">
        <v>1.0</v>
      </c>
      <c r="AK1107" s="71" t="s">
        <v>123</v>
      </c>
      <c r="AL1107" s="71" t="s">
        <v>25</v>
      </c>
      <c r="AM1107" s="71" t="s">
        <v>25</v>
      </c>
      <c r="AN1107" s="71" t="s">
        <v>11274</v>
      </c>
      <c r="AO1107" s="71" t="s">
        <v>16</v>
      </c>
      <c r="AP1107" s="71" t="s">
        <v>11314</v>
      </c>
      <c r="AQ1107" s="71" t="s">
        <v>12</v>
      </c>
      <c r="AR1107" s="71" t="s">
        <v>11284</v>
      </c>
      <c r="AS1107" s="71" t="s">
        <v>23</v>
      </c>
      <c r="AT1107" s="71" t="s">
        <v>21</v>
      </c>
      <c r="AU1107" s="71" t="s">
        <v>21</v>
      </c>
      <c r="AV1107" s="71" t="s">
        <v>11273</v>
      </c>
      <c r="AW1107" s="71" t="s">
        <v>14</v>
      </c>
      <c r="AX1107" s="71" t="s">
        <v>11272</v>
      </c>
      <c r="AY1107" s="71" t="s">
        <v>18</v>
      </c>
      <c r="AZ1107" s="71" t="s">
        <v>11273</v>
      </c>
      <c r="BA1107" s="71" t="s">
        <v>14</v>
      </c>
      <c r="BB1107" s="71" t="s">
        <v>11268</v>
      </c>
      <c r="BC1107" s="71" t="s">
        <v>17</v>
      </c>
      <c r="BD1107" s="71" t="s">
        <v>11272</v>
      </c>
      <c r="BE1107" s="71" t="s">
        <v>18</v>
      </c>
      <c r="BF1107" s="71" t="s">
        <v>21</v>
      </c>
      <c r="BG1107" s="71" t="s">
        <v>21</v>
      </c>
      <c r="BH1107" s="71" t="s">
        <v>11269</v>
      </c>
      <c r="BI1107" s="71" t="s">
        <v>13</v>
      </c>
      <c r="BJ1107" s="71" t="s">
        <v>11284</v>
      </c>
      <c r="BK1107" s="71" t="s">
        <v>23</v>
      </c>
      <c r="BL1107" s="71" t="s">
        <v>25</v>
      </c>
      <c r="BM1107" s="71" t="s">
        <v>25</v>
      </c>
      <c r="BN1107" s="75" t="b">
        <v>1</v>
      </c>
      <c r="BO1107" s="75" t="b">
        <v>1</v>
      </c>
      <c r="BP1107" s="75" t="b">
        <v>1</v>
      </c>
      <c r="BQ1107" s="75" t="b">
        <v>1</v>
      </c>
      <c r="BR1107" s="75" t="b">
        <v>0</v>
      </c>
      <c r="BS1107" s="75" t="b">
        <v>1</v>
      </c>
    </row>
    <row r="1108" ht="18.0" customHeight="1">
      <c r="A1108" s="71" t="s">
        <v>18323</v>
      </c>
      <c r="B1108" s="72" t="s">
        <v>18324</v>
      </c>
      <c r="C1108" s="73">
        <v>45602.0</v>
      </c>
      <c r="D1108" s="73">
        <v>45642.0</v>
      </c>
      <c r="E1108" s="74">
        <v>40.0</v>
      </c>
      <c r="F1108" s="71" t="s">
        <v>151</v>
      </c>
      <c r="G1108" s="75" t="b">
        <v>0</v>
      </c>
      <c r="H1108" s="71" t="s">
        <v>1130</v>
      </c>
      <c r="I1108" s="71" t="s">
        <v>153</v>
      </c>
      <c r="J1108" s="71" t="s">
        <v>168</v>
      </c>
      <c r="K1108" s="71" t="s">
        <v>18325</v>
      </c>
      <c r="L1108" s="71" t="s">
        <v>93</v>
      </c>
      <c r="M1108" s="71" t="s">
        <v>11334</v>
      </c>
      <c r="N1108" s="73">
        <v>45582.0</v>
      </c>
      <c r="O1108" s="71" t="s">
        <v>14795</v>
      </c>
      <c r="P1108" s="71" t="s">
        <v>14796</v>
      </c>
      <c r="Q1108" s="71" t="s">
        <v>14797</v>
      </c>
      <c r="R1108" s="71" t="s">
        <v>11322</v>
      </c>
      <c r="S1108" s="71" t="s">
        <v>11302</v>
      </c>
      <c r="T1108" s="71" t="s">
        <v>11261</v>
      </c>
      <c r="U1108" s="71" t="s">
        <v>11261</v>
      </c>
      <c r="V1108" s="73">
        <v>45602.0</v>
      </c>
      <c r="W1108" s="74">
        <v>3.0</v>
      </c>
      <c r="X1108" s="74">
        <v>0.0</v>
      </c>
      <c r="Y1108" s="74" t="s">
        <v>11261</v>
      </c>
      <c r="Z1108" s="73" t="s">
        <v>11261</v>
      </c>
      <c r="AA1108" s="71" t="s">
        <v>105</v>
      </c>
      <c r="AB1108" s="71" t="s">
        <v>18326</v>
      </c>
      <c r="AC1108" s="74">
        <v>4.0</v>
      </c>
      <c r="AD1108" s="74">
        <v>1.0</v>
      </c>
      <c r="AE1108" s="74">
        <v>0.0</v>
      </c>
      <c r="AF1108" s="74">
        <v>1.0</v>
      </c>
      <c r="AG1108" s="74">
        <v>0.0</v>
      </c>
      <c r="AH1108" s="74">
        <v>0.0</v>
      </c>
      <c r="AI1108" s="74">
        <v>1.0</v>
      </c>
      <c r="AJ1108" s="74">
        <v>1.0</v>
      </c>
      <c r="AK1108" s="71" t="s">
        <v>181</v>
      </c>
      <c r="AL1108" s="71" t="s">
        <v>25</v>
      </c>
      <c r="AM1108" s="71" t="s">
        <v>25</v>
      </c>
      <c r="AN1108" s="71" t="s">
        <v>11268</v>
      </c>
      <c r="AO1108" s="71" t="s">
        <v>17</v>
      </c>
      <c r="AP1108" s="71" t="s">
        <v>11314</v>
      </c>
      <c r="AQ1108" s="71" t="s">
        <v>12</v>
      </c>
      <c r="AR1108" s="71" t="s">
        <v>11284</v>
      </c>
      <c r="AS1108" s="71" t="s">
        <v>23</v>
      </c>
      <c r="AT1108" s="71" t="s">
        <v>21</v>
      </c>
      <c r="AU1108" s="71" t="s">
        <v>21</v>
      </c>
      <c r="AV1108" s="71" t="s">
        <v>11273</v>
      </c>
      <c r="AW1108" s="71" t="s">
        <v>14</v>
      </c>
      <c r="AX1108" s="71" t="s">
        <v>11272</v>
      </c>
      <c r="AY1108" s="71" t="s">
        <v>18</v>
      </c>
      <c r="AZ1108" s="71" t="s">
        <v>11273</v>
      </c>
      <c r="BA1108" s="71" t="s">
        <v>14</v>
      </c>
      <c r="BB1108" s="71" t="s">
        <v>11274</v>
      </c>
      <c r="BC1108" s="71" t="s">
        <v>16</v>
      </c>
      <c r="BD1108" s="71" t="s">
        <v>11272</v>
      </c>
      <c r="BE1108" s="71" t="s">
        <v>18</v>
      </c>
      <c r="BF1108" s="71" t="s">
        <v>20</v>
      </c>
      <c r="BG1108" s="71" t="s">
        <v>20</v>
      </c>
      <c r="BH1108" s="71" t="s">
        <v>11314</v>
      </c>
      <c r="BI1108" s="71" t="s">
        <v>12</v>
      </c>
      <c r="BJ1108" s="71" t="s">
        <v>11270</v>
      </c>
      <c r="BK1108" s="71" t="s">
        <v>22</v>
      </c>
      <c r="BL1108" s="71" t="s">
        <v>25</v>
      </c>
      <c r="BM1108" s="71" t="s">
        <v>25</v>
      </c>
      <c r="BN1108" s="75" t="b">
        <v>1</v>
      </c>
      <c r="BO1108" s="75" t="b">
        <v>1</v>
      </c>
      <c r="BP1108" s="75" t="b">
        <v>0</v>
      </c>
      <c r="BQ1108" s="75" t="b">
        <v>1</v>
      </c>
      <c r="BR1108" s="75" t="b">
        <v>0</v>
      </c>
      <c r="BS1108" s="75" t="b">
        <v>0</v>
      </c>
    </row>
    <row r="1109" ht="18.0" customHeight="1">
      <c r="A1109" s="71" t="s">
        <v>18327</v>
      </c>
      <c r="B1109" s="72" t="s">
        <v>18328</v>
      </c>
      <c r="C1109" s="73">
        <v>45602.0</v>
      </c>
      <c r="D1109" s="73">
        <v>45663.0</v>
      </c>
      <c r="E1109" s="74">
        <v>61.0</v>
      </c>
      <c r="F1109" s="71" t="s">
        <v>151</v>
      </c>
      <c r="G1109" s="75" t="b">
        <v>0</v>
      </c>
      <c r="H1109" s="71" t="s">
        <v>1779</v>
      </c>
      <c r="I1109" s="71" t="s">
        <v>153</v>
      </c>
      <c r="J1109" s="71" t="s">
        <v>154</v>
      </c>
      <c r="K1109" s="71" t="s">
        <v>18329</v>
      </c>
      <c r="L1109" s="71" t="s">
        <v>93</v>
      </c>
      <c r="M1109" s="71" t="s">
        <v>11334</v>
      </c>
      <c r="N1109" s="73">
        <v>45572.0</v>
      </c>
      <c r="O1109" s="71" t="s">
        <v>18330</v>
      </c>
      <c r="P1109" s="71" t="s">
        <v>18331</v>
      </c>
      <c r="Q1109" s="71" t="s">
        <v>18332</v>
      </c>
      <c r="R1109" s="71" t="s">
        <v>15560</v>
      </c>
      <c r="S1109" s="71" t="s">
        <v>11330</v>
      </c>
      <c r="T1109" s="71" t="s">
        <v>11261</v>
      </c>
      <c r="U1109" s="71" t="s">
        <v>11261</v>
      </c>
      <c r="V1109" s="73">
        <v>45602.0</v>
      </c>
      <c r="W1109" s="74">
        <v>0.0</v>
      </c>
      <c r="X1109" s="74">
        <v>1.0</v>
      </c>
      <c r="Y1109" s="74" t="s">
        <v>11261</v>
      </c>
      <c r="Z1109" s="73" t="s">
        <v>11261</v>
      </c>
      <c r="AA1109" s="71" t="s">
        <v>105</v>
      </c>
      <c r="AB1109" s="71" t="s">
        <v>18333</v>
      </c>
      <c r="AC1109" s="74">
        <v>4.0</v>
      </c>
      <c r="AD1109" s="74">
        <v>0.0</v>
      </c>
      <c r="AE1109" s="74">
        <v>1.0</v>
      </c>
      <c r="AF1109" s="74">
        <v>1.0</v>
      </c>
      <c r="AG1109" s="74">
        <v>0.0</v>
      </c>
      <c r="AH1109" s="74">
        <v>1.0</v>
      </c>
      <c r="AI1109" s="74">
        <v>0.0</v>
      </c>
      <c r="AJ1109" s="74">
        <v>1.0</v>
      </c>
      <c r="AK1109" s="71" t="s">
        <v>123</v>
      </c>
      <c r="AL1109" s="71" t="s">
        <v>25</v>
      </c>
      <c r="AM1109" s="71" t="s">
        <v>25</v>
      </c>
      <c r="AN1109" s="71" t="s">
        <v>11274</v>
      </c>
      <c r="AO1109" s="71" t="s">
        <v>16</v>
      </c>
      <c r="AP1109" s="71" t="s">
        <v>11314</v>
      </c>
      <c r="AQ1109" s="71" t="s">
        <v>12</v>
      </c>
      <c r="AR1109" s="71" t="s">
        <v>11284</v>
      </c>
      <c r="AS1109" s="71" t="s">
        <v>23</v>
      </c>
      <c r="AT1109" s="71" t="s">
        <v>20</v>
      </c>
      <c r="AU1109" s="71" t="s">
        <v>20</v>
      </c>
      <c r="AV1109" s="71" t="s">
        <v>11273</v>
      </c>
      <c r="AW1109" s="71" t="s">
        <v>14</v>
      </c>
      <c r="AX1109" s="71" t="s">
        <v>11272</v>
      </c>
      <c r="AY1109" s="71" t="s">
        <v>18</v>
      </c>
      <c r="AZ1109" s="71" t="s">
        <v>11271</v>
      </c>
      <c r="BA1109" s="71" t="s">
        <v>15</v>
      </c>
      <c r="BB1109" s="71" t="s">
        <v>11274</v>
      </c>
      <c r="BC1109" s="71" t="s">
        <v>16</v>
      </c>
      <c r="BD1109" s="71" t="s">
        <v>11272</v>
      </c>
      <c r="BE1109" s="71" t="s">
        <v>18</v>
      </c>
      <c r="BF1109" s="71" t="s">
        <v>20</v>
      </c>
      <c r="BG1109" s="71" t="s">
        <v>20</v>
      </c>
      <c r="BH1109" s="71" t="s">
        <v>11314</v>
      </c>
      <c r="BI1109" s="71" t="s">
        <v>12</v>
      </c>
      <c r="BJ1109" s="71" t="s">
        <v>11270</v>
      </c>
      <c r="BK1109" s="71" t="s">
        <v>22</v>
      </c>
      <c r="BL1109" s="71" t="s">
        <v>24</v>
      </c>
      <c r="BM1109" s="71" t="s">
        <v>24</v>
      </c>
      <c r="BN1109" s="75" t="b">
        <v>0</v>
      </c>
      <c r="BO1109" s="75" t="b">
        <v>0</v>
      </c>
      <c r="BP1109" s="75" t="b">
        <v>1</v>
      </c>
      <c r="BQ1109" s="75" t="b">
        <v>1</v>
      </c>
      <c r="BR1109" s="75" t="b">
        <v>1</v>
      </c>
      <c r="BS1109" s="75" t="b">
        <v>0</v>
      </c>
    </row>
    <row r="1110" ht="18.0" customHeight="1">
      <c r="A1110" s="71" t="s">
        <v>18334</v>
      </c>
      <c r="B1110" s="72" t="s">
        <v>18335</v>
      </c>
      <c r="C1110" s="73">
        <v>45602.0</v>
      </c>
      <c r="D1110" s="73">
        <v>45679.0</v>
      </c>
      <c r="E1110" s="74">
        <v>77.0</v>
      </c>
      <c r="F1110" s="71" t="s">
        <v>151</v>
      </c>
      <c r="G1110" s="75" t="b">
        <v>0</v>
      </c>
      <c r="H1110" s="71" t="s">
        <v>954</v>
      </c>
      <c r="I1110" s="71" t="s">
        <v>153</v>
      </c>
      <c r="J1110" s="71" t="s">
        <v>168</v>
      </c>
      <c r="K1110" s="71" t="s">
        <v>18336</v>
      </c>
      <c r="L1110" s="71" t="s">
        <v>93</v>
      </c>
      <c r="M1110" s="71" t="s">
        <v>16356</v>
      </c>
      <c r="N1110" s="73">
        <v>45574.0</v>
      </c>
      <c r="O1110" s="71" t="s">
        <v>18337</v>
      </c>
      <c r="P1110" s="71" t="s">
        <v>18338</v>
      </c>
      <c r="Q1110" s="71" t="s">
        <v>18339</v>
      </c>
      <c r="R1110" s="71" t="s">
        <v>11738</v>
      </c>
      <c r="S1110" s="71" t="s">
        <v>11739</v>
      </c>
      <c r="T1110" s="71" t="s">
        <v>11261</v>
      </c>
      <c r="U1110" s="71" t="s">
        <v>11261</v>
      </c>
      <c r="V1110" s="73">
        <v>45603.0</v>
      </c>
      <c r="W1110" s="74">
        <v>2.0</v>
      </c>
      <c r="X1110" s="74">
        <v>0.0</v>
      </c>
      <c r="Y1110" s="74" t="s">
        <v>11261</v>
      </c>
      <c r="Z1110" s="73" t="s">
        <v>11261</v>
      </c>
      <c r="AA1110" s="71" t="s">
        <v>105</v>
      </c>
      <c r="AB1110" s="71" t="s">
        <v>18340</v>
      </c>
      <c r="AC1110" s="74">
        <v>5.0</v>
      </c>
      <c r="AD1110" s="74">
        <v>0.0</v>
      </c>
      <c r="AE1110" s="74">
        <v>1.0</v>
      </c>
      <c r="AF1110" s="74">
        <v>1.0</v>
      </c>
      <c r="AG1110" s="74">
        <v>0.0</v>
      </c>
      <c r="AH1110" s="74">
        <v>1.0</v>
      </c>
      <c r="AI1110" s="74">
        <v>1.0</v>
      </c>
      <c r="AJ1110" s="74">
        <v>1.0</v>
      </c>
      <c r="AK1110" s="71" t="s">
        <v>250</v>
      </c>
      <c r="AL1110" s="71" t="s">
        <v>25</v>
      </c>
      <c r="AM1110" s="71" t="s">
        <v>25</v>
      </c>
      <c r="AN1110" s="71" t="s">
        <v>11268</v>
      </c>
      <c r="AO1110" s="71" t="s">
        <v>17</v>
      </c>
      <c r="AP1110" s="71" t="s">
        <v>11269</v>
      </c>
      <c r="AQ1110" s="71" t="s">
        <v>13</v>
      </c>
      <c r="AR1110" s="71" t="s">
        <v>11284</v>
      </c>
      <c r="AS1110" s="71" t="s">
        <v>23</v>
      </c>
      <c r="AT1110" s="71" t="s">
        <v>20</v>
      </c>
      <c r="AU1110" s="71" t="s">
        <v>20</v>
      </c>
      <c r="AV1110" s="71" t="s">
        <v>11273</v>
      </c>
      <c r="AW1110" s="71" t="s">
        <v>14</v>
      </c>
      <c r="AX1110" s="71" t="s">
        <v>11285</v>
      </c>
      <c r="AY1110" s="71" t="s">
        <v>19</v>
      </c>
      <c r="AZ1110" s="71" t="s">
        <v>11273</v>
      </c>
      <c r="BA1110" s="71" t="s">
        <v>14</v>
      </c>
      <c r="BB1110" s="71" t="s">
        <v>11268</v>
      </c>
      <c r="BC1110" s="71" t="s">
        <v>17</v>
      </c>
      <c r="BD1110" s="71" t="s">
        <v>11285</v>
      </c>
      <c r="BE1110" s="71" t="s">
        <v>19</v>
      </c>
      <c r="BF1110" s="71" t="s">
        <v>20</v>
      </c>
      <c r="BG1110" s="71" t="s">
        <v>20</v>
      </c>
      <c r="BH1110" s="71" t="s">
        <v>11269</v>
      </c>
      <c r="BI1110" s="71" t="s">
        <v>13</v>
      </c>
      <c r="BJ1110" s="71" t="s">
        <v>11270</v>
      </c>
      <c r="BK1110" s="71" t="s">
        <v>22</v>
      </c>
      <c r="BL1110" s="71" t="s">
        <v>24</v>
      </c>
      <c r="BM1110" s="71" t="s">
        <v>24</v>
      </c>
      <c r="BN1110" s="75" t="b">
        <v>0</v>
      </c>
      <c r="BO1110" s="75" t="b">
        <v>1</v>
      </c>
      <c r="BP1110" s="75" t="b">
        <v>1</v>
      </c>
      <c r="BQ1110" s="75" t="b">
        <v>1</v>
      </c>
      <c r="BR1110" s="75" t="b">
        <v>1</v>
      </c>
      <c r="BS1110" s="75" t="b">
        <v>0</v>
      </c>
    </row>
    <row r="1111" ht="18.0" customHeight="1">
      <c r="A1111" s="71" t="s">
        <v>18341</v>
      </c>
      <c r="B1111" s="72" t="s">
        <v>18342</v>
      </c>
      <c r="C1111" s="73">
        <v>45602.0</v>
      </c>
      <c r="D1111" s="73">
        <v>45841.0</v>
      </c>
      <c r="E1111" s="74">
        <v>239.0</v>
      </c>
      <c r="F1111" s="71" t="s">
        <v>34</v>
      </c>
      <c r="G1111" s="75" t="b">
        <v>1</v>
      </c>
      <c r="H1111" s="71" t="s">
        <v>1670</v>
      </c>
      <c r="I1111" s="71" t="s">
        <v>153</v>
      </c>
      <c r="J1111" s="71" t="s">
        <v>168</v>
      </c>
      <c r="K1111" s="71" t="s">
        <v>18343</v>
      </c>
      <c r="L1111" s="71" t="s">
        <v>93</v>
      </c>
      <c r="M1111" s="71" t="s">
        <v>11297</v>
      </c>
      <c r="N1111" s="73">
        <v>45590.0</v>
      </c>
      <c r="O1111" s="71" t="s">
        <v>11359</v>
      </c>
      <c r="P1111" s="71" t="s">
        <v>11360</v>
      </c>
      <c r="Q1111" s="71" t="s">
        <v>11361</v>
      </c>
      <c r="R1111" s="71" t="s">
        <v>11508</v>
      </c>
      <c r="S1111" s="71" t="s">
        <v>11302</v>
      </c>
      <c r="T1111" s="71" t="s">
        <v>11261</v>
      </c>
      <c r="U1111" s="71" t="s">
        <v>11261</v>
      </c>
      <c r="V1111" s="73">
        <v>45602.0</v>
      </c>
      <c r="W1111" s="74">
        <v>0.0</v>
      </c>
      <c r="X1111" s="74">
        <v>0.0</v>
      </c>
      <c r="Y1111" s="74" t="s">
        <v>11261</v>
      </c>
      <c r="Z1111" s="73" t="s">
        <v>11261</v>
      </c>
      <c r="AA1111" s="71" t="s">
        <v>105</v>
      </c>
      <c r="AB1111" s="71" t="s">
        <v>18344</v>
      </c>
      <c r="AC1111" s="74">
        <v>5.0</v>
      </c>
      <c r="AD1111" s="74">
        <v>0.0</v>
      </c>
      <c r="AE1111" s="74">
        <v>1.0</v>
      </c>
      <c r="AF1111" s="74">
        <v>1.0</v>
      </c>
      <c r="AG1111" s="74">
        <v>1.0</v>
      </c>
      <c r="AH1111" s="74">
        <v>1.0</v>
      </c>
      <c r="AI1111" s="74">
        <v>1.0</v>
      </c>
      <c r="AJ1111" s="74">
        <v>0.0</v>
      </c>
      <c r="AK1111" s="71" t="s">
        <v>181</v>
      </c>
      <c r="AL1111" s="71" t="s">
        <v>25</v>
      </c>
      <c r="AM1111" s="71" t="s">
        <v>25</v>
      </c>
      <c r="AN1111" s="71" t="s">
        <v>11274</v>
      </c>
      <c r="AO1111" s="71" t="s">
        <v>16</v>
      </c>
      <c r="AP1111" s="71" t="s">
        <v>11269</v>
      </c>
      <c r="AQ1111" s="71" t="s">
        <v>13</v>
      </c>
      <c r="AR1111" s="71" t="s">
        <v>11270</v>
      </c>
      <c r="AS1111" s="71" t="s">
        <v>22</v>
      </c>
      <c r="AT1111" s="71" t="s">
        <v>21</v>
      </c>
      <c r="AU1111" s="71" t="s">
        <v>21</v>
      </c>
      <c r="AV1111" s="71" t="s">
        <v>11273</v>
      </c>
      <c r="AW1111" s="71" t="s">
        <v>14</v>
      </c>
      <c r="AX1111" s="71" t="s">
        <v>11285</v>
      </c>
      <c r="AY1111" s="71" t="s">
        <v>19</v>
      </c>
      <c r="AZ1111" s="71" t="s">
        <v>11273</v>
      </c>
      <c r="BA1111" s="71" t="s">
        <v>14</v>
      </c>
      <c r="BB1111" s="71" t="s">
        <v>11274</v>
      </c>
      <c r="BC1111" s="71" t="s">
        <v>16</v>
      </c>
      <c r="BD1111" s="71" t="s">
        <v>11272</v>
      </c>
      <c r="BE1111" s="71" t="s">
        <v>18</v>
      </c>
      <c r="BF1111" s="71" t="s">
        <v>21</v>
      </c>
      <c r="BG1111" s="71" t="s">
        <v>21</v>
      </c>
      <c r="BH1111" s="71" t="s">
        <v>11269</v>
      </c>
      <c r="BI1111" s="71" t="s">
        <v>13</v>
      </c>
      <c r="BJ1111" s="71" t="s">
        <v>11270</v>
      </c>
      <c r="BK1111" s="71" t="s">
        <v>22</v>
      </c>
      <c r="BL1111" s="71" t="s">
        <v>24</v>
      </c>
      <c r="BM1111" s="71" t="s">
        <v>24</v>
      </c>
      <c r="BN1111" s="75" t="b">
        <v>0</v>
      </c>
      <c r="BO1111" s="75" t="b">
        <v>1</v>
      </c>
      <c r="BP1111" s="75" t="b">
        <v>1</v>
      </c>
      <c r="BQ1111" s="75" t="b">
        <v>0</v>
      </c>
      <c r="BR1111" s="75" t="b">
        <v>1</v>
      </c>
      <c r="BS1111" s="75" t="b">
        <v>1</v>
      </c>
    </row>
    <row r="1112" ht="18.0" customHeight="1">
      <c r="A1112" s="71" t="s">
        <v>18345</v>
      </c>
      <c r="B1112" s="72" t="s">
        <v>18346</v>
      </c>
      <c r="C1112" s="73">
        <v>45601.0</v>
      </c>
      <c r="D1112" s="73">
        <v>45742.0</v>
      </c>
      <c r="E1112" s="74">
        <v>141.0</v>
      </c>
      <c r="F1112" s="71" t="s">
        <v>34</v>
      </c>
      <c r="G1112" s="75" t="b">
        <v>1</v>
      </c>
      <c r="H1112" s="71" t="s">
        <v>954</v>
      </c>
      <c r="I1112" s="71" t="s">
        <v>153</v>
      </c>
      <c r="J1112" s="71" t="s">
        <v>168</v>
      </c>
      <c r="K1112" s="71" t="s">
        <v>18347</v>
      </c>
      <c r="L1112" s="71" t="s">
        <v>93</v>
      </c>
      <c r="M1112" s="71" t="s">
        <v>11656</v>
      </c>
      <c r="N1112" s="73">
        <v>45569.0</v>
      </c>
      <c r="O1112" s="71" t="s">
        <v>1724</v>
      </c>
      <c r="P1112" s="71" t="s">
        <v>18348</v>
      </c>
      <c r="Q1112" s="71" t="s">
        <v>18349</v>
      </c>
      <c r="R1112" s="71" t="s">
        <v>14784</v>
      </c>
      <c r="S1112" s="71" t="s">
        <v>11739</v>
      </c>
      <c r="T1112" s="71" t="s">
        <v>11261</v>
      </c>
      <c r="U1112" s="71" t="s">
        <v>11261</v>
      </c>
      <c r="V1112" s="73">
        <v>45601.0</v>
      </c>
      <c r="W1112" s="74">
        <v>2.0</v>
      </c>
      <c r="X1112" s="74">
        <v>0.0</v>
      </c>
      <c r="Y1112" s="74" t="s">
        <v>11261</v>
      </c>
      <c r="Z1112" s="73" t="s">
        <v>11261</v>
      </c>
      <c r="AA1112" s="71" t="s">
        <v>105</v>
      </c>
      <c r="AB1112" s="71" t="s">
        <v>18350</v>
      </c>
      <c r="AC1112" s="74">
        <v>3.0</v>
      </c>
      <c r="AD1112" s="74">
        <v>0.0</v>
      </c>
      <c r="AE1112" s="74">
        <v>1.0</v>
      </c>
      <c r="AF1112" s="74">
        <v>0.0</v>
      </c>
      <c r="AG1112" s="74">
        <v>1.0</v>
      </c>
      <c r="AH1112" s="74">
        <v>1.0</v>
      </c>
      <c r="AI1112" s="74">
        <v>0.0</v>
      </c>
      <c r="AJ1112" s="74">
        <v>0.0</v>
      </c>
      <c r="AK1112" s="71" t="s">
        <v>123</v>
      </c>
      <c r="AL1112" s="71" t="s">
        <v>25</v>
      </c>
      <c r="AM1112" s="71" t="s">
        <v>25</v>
      </c>
      <c r="AN1112" s="71" t="s">
        <v>11268</v>
      </c>
      <c r="AO1112" s="71" t="s">
        <v>17</v>
      </c>
      <c r="AP1112" s="71" t="s">
        <v>11269</v>
      </c>
      <c r="AQ1112" s="71" t="s">
        <v>13</v>
      </c>
      <c r="AR1112" s="71" t="s">
        <v>11270</v>
      </c>
      <c r="AS1112" s="71" t="s">
        <v>22</v>
      </c>
      <c r="AT1112" s="71" t="s">
        <v>20</v>
      </c>
      <c r="AU1112" s="71" t="s">
        <v>20</v>
      </c>
      <c r="AV1112" s="71" t="s">
        <v>11273</v>
      </c>
      <c r="AW1112" s="71" t="s">
        <v>14</v>
      </c>
      <c r="AX1112" s="71" t="s">
        <v>11285</v>
      </c>
      <c r="AY1112" s="71" t="s">
        <v>19</v>
      </c>
      <c r="AZ1112" s="71" t="s">
        <v>11271</v>
      </c>
      <c r="BA1112" s="71" t="s">
        <v>15</v>
      </c>
      <c r="BB1112" s="71" t="s">
        <v>11268</v>
      </c>
      <c r="BC1112" s="71" t="s">
        <v>17</v>
      </c>
      <c r="BD1112" s="71" t="s">
        <v>11272</v>
      </c>
      <c r="BE1112" s="71" t="s">
        <v>18</v>
      </c>
      <c r="BF1112" s="71" t="s">
        <v>20</v>
      </c>
      <c r="BG1112" s="71" t="s">
        <v>20</v>
      </c>
      <c r="BH1112" s="71" t="s">
        <v>11314</v>
      </c>
      <c r="BI1112" s="71" t="s">
        <v>12</v>
      </c>
      <c r="BJ1112" s="71" t="s">
        <v>11270</v>
      </c>
      <c r="BK1112" s="71" t="s">
        <v>22</v>
      </c>
      <c r="BL1112" s="71" t="s">
        <v>24</v>
      </c>
      <c r="BM1112" s="71" t="s">
        <v>24</v>
      </c>
      <c r="BN1112" s="75" t="b">
        <v>0</v>
      </c>
      <c r="BO1112" s="75" t="b">
        <v>0</v>
      </c>
      <c r="BP1112" s="75" t="b">
        <v>1</v>
      </c>
      <c r="BQ1112" s="75" t="b">
        <v>0</v>
      </c>
      <c r="BR1112" s="75" t="b">
        <v>1</v>
      </c>
      <c r="BS1112" s="75" t="b">
        <v>1</v>
      </c>
    </row>
    <row r="1113" ht="18.0" customHeight="1">
      <c r="A1113" s="71" t="s">
        <v>18351</v>
      </c>
      <c r="B1113" s="72" t="s">
        <v>18352</v>
      </c>
      <c r="C1113" s="73">
        <v>45601.0</v>
      </c>
      <c r="D1113" s="73">
        <v>45663.0</v>
      </c>
      <c r="E1113" s="74">
        <v>62.0</v>
      </c>
      <c r="F1113" s="71" t="s">
        <v>151</v>
      </c>
      <c r="G1113" s="75" t="b">
        <v>0</v>
      </c>
      <c r="H1113" s="71" t="s">
        <v>954</v>
      </c>
      <c r="I1113" s="71" t="s">
        <v>153</v>
      </c>
      <c r="J1113" s="71" t="s">
        <v>168</v>
      </c>
      <c r="K1113" s="71" t="s">
        <v>18353</v>
      </c>
      <c r="L1113" s="71" t="s">
        <v>93</v>
      </c>
      <c r="M1113" s="71" t="s">
        <v>11263</v>
      </c>
      <c r="N1113" s="73">
        <v>45572.0</v>
      </c>
      <c r="O1113" s="71" t="s">
        <v>18354</v>
      </c>
      <c r="P1113" s="71" t="s">
        <v>7864</v>
      </c>
      <c r="Q1113" s="71" t="s">
        <v>18355</v>
      </c>
      <c r="R1113" s="71" t="s">
        <v>11948</v>
      </c>
      <c r="S1113" s="71" t="s">
        <v>17524</v>
      </c>
      <c r="T1113" s="71" t="s">
        <v>11261</v>
      </c>
      <c r="U1113" s="71" t="s">
        <v>11261</v>
      </c>
      <c r="V1113" s="73">
        <v>45601.0</v>
      </c>
      <c r="W1113" s="74">
        <v>1.0</v>
      </c>
      <c r="X1113" s="74">
        <v>0.0</v>
      </c>
      <c r="Y1113" s="74" t="s">
        <v>11261</v>
      </c>
      <c r="Z1113" s="73" t="s">
        <v>11261</v>
      </c>
      <c r="AA1113" s="71" t="s">
        <v>105</v>
      </c>
      <c r="AB1113" s="71" t="s">
        <v>18356</v>
      </c>
      <c r="AC1113" s="74">
        <v>5.0</v>
      </c>
      <c r="AD1113" s="74">
        <v>1.0</v>
      </c>
      <c r="AE1113" s="74">
        <v>0.0</v>
      </c>
      <c r="AF1113" s="74">
        <v>1.0</v>
      </c>
      <c r="AG1113" s="74">
        <v>1.0</v>
      </c>
      <c r="AH1113" s="74">
        <v>1.0</v>
      </c>
      <c r="AI1113" s="74">
        <v>0.0</v>
      </c>
      <c r="AJ1113" s="74">
        <v>1.0</v>
      </c>
      <c r="AK1113" s="71" t="s">
        <v>181</v>
      </c>
      <c r="AL1113" s="71" t="s">
        <v>25</v>
      </c>
      <c r="AM1113" s="71" t="s">
        <v>25</v>
      </c>
      <c r="AN1113" s="71" t="s">
        <v>11268</v>
      </c>
      <c r="AO1113" s="71" t="s">
        <v>17</v>
      </c>
      <c r="AP1113" s="71" t="s">
        <v>11269</v>
      </c>
      <c r="AQ1113" s="71" t="s">
        <v>13</v>
      </c>
      <c r="AR1113" s="71" t="s">
        <v>11284</v>
      </c>
      <c r="AS1113" s="71" t="s">
        <v>23</v>
      </c>
      <c r="AT1113" s="71" t="s">
        <v>21</v>
      </c>
      <c r="AU1113" s="71" t="s">
        <v>21</v>
      </c>
      <c r="AV1113" s="71" t="s">
        <v>11271</v>
      </c>
      <c r="AW1113" s="71" t="s">
        <v>15</v>
      </c>
      <c r="AX1113" s="71" t="s">
        <v>11285</v>
      </c>
      <c r="AY1113" s="71" t="s">
        <v>19</v>
      </c>
      <c r="AZ1113" s="71" t="s">
        <v>11273</v>
      </c>
      <c r="BA1113" s="71" t="s">
        <v>14</v>
      </c>
      <c r="BB1113" s="71" t="s">
        <v>11274</v>
      </c>
      <c r="BC1113" s="71" t="s">
        <v>16</v>
      </c>
      <c r="BD1113" s="71" t="s">
        <v>11285</v>
      </c>
      <c r="BE1113" s="71" t="s">
        <v>19</v>
      </c>
      <c r="BF1113" s="71" t="s">
        <v>21</v>
      </c>
      <c r="BG1113" s="71" t="s">
        <v>21</v>
      </c>
      <c r="BH1113" s="71" t="s">
        <v>11269</v>
      </c>
      <c r="BI1113" s="71" t="s">
        <v>13</v>
      </c>
      <c r="BJ1113" s="71" t="s">
        <v>11284</v>
      </c>
      <c r="BK1113" s="71" t="s">
        <v>23</v>
      </c>
      <c r="BL1113" s="71" t="s">
        <v>25</v>
      </c>
      <c r="BM1113" s="71" t="s">
        <v>25</v>
      </c>
      <c r="BN1113" s="75" t="b">
        <v>1</v>
      </c>
      <c r="BO1113" s="75" t="b">
        <v>0</v>
      </c>
      <c r="BP1113" s="75" t="b">
        <v>1</v>
      </c>
      <c r="BQ1113" s="75" t="b">
        <v>1</v>
      </c>
      <c r="BR1113" s="75" t="b">
        <v>0</v>
      </c>
      <c r="BS1113" s="75" t="b">
        <v>1</v>
      </c>
    </row>
    <row r="1114" ht="18.0" customHeight="1">
      <c r="A1114" s="71" t="s">
        <v>18357</v>
      </c>
      <c r="B1114" s="72" t="s">
        <v>18358</v>
      </c>
      <c r="C1114" s="73">
        <v>45601.0</v>
      </c>
      <c r="D1114" s="73">
        <v>45678.0</v>
      </c>
      <c r="E1114" s="74">
        <v>77.0</v>
      </c>
      <c r="F1114" s="71" t="s">
        <v>151</v>
      </c>
      <c r="G1114" s="75" t="b">
        <v>0</v>
      </c>
      <c r="H1114" s="71" t="s">
        <v>954</v>
      </c>
      <c r="I1114" s="71" t="s">
        <v>153</v>
      </c>
      <c r="J1114" s="71" t="s">
        <v>168</v>
      </c>
      <c r="K1114" s="71" t="s">
        <v>18359</v>
      </c>
      <c r="L1114" s="71" t="s">
        <v>93</v>
      </c>
      <c r="M1114" s="71" t="s">
        <v>11656</v>
      </c>
      <c r="N1114" s="73">
        <v>45581.0</v>
      </c>
      <c r="O1114" s="71" t="s">
        <v>14581</v>
      </c>
      <c r="P1114" s="71" t="s">
        <v>14582</v>
      </c>
      <c r="Q1114" s="71" t="s">
        <v>14583</v>
      </c>
      <c r="R1114" s="71" t="s">
        <v>14305</v>
      </c>
      <c r="S1114" s="71" t="s">
        <v>15595</v>
      </c>
      <c r="T1114" s="71" t="s">
        <v>11261</v>
      </c>
      <c r="U1114" s="71" t="s">
        <v>11261</v>
      </c>
      <c r="V1114" s="73">
        <v>45601.0</v>
      </c>
      <c r="W1114" s="74">
        <v>0.0</v>
      </c>
      <c r="X1114" s="74">
        <v>0.0</v>
      </c>
      <c r="Y1114" s="74" t="s">
        <v>11261</v>
      </c>
      <c r="Z1114" s="73" t="s">
        <v>11261</v>
      </c>
      <c r="AA1114" s="71" t="s">
        <v>105</v>
      </c>
      <c r="AB1114" s="71" t="s">
        <v>18360</v>
      </c>
      <c r="AC1114" s="74">
        <v>3.0</v>
      </c>
      <c r="AD1114" s="74">
        <v>0.0</v>
      </c>
      <c r="AE1114" s="74">
        <v>1.0</v>
      </c>
      <c r="AF1114" s="74">
        <v>0.0</v>
      </c>
      <c r="AG1114" s="74">
        <v>0.0</v>
      </c>
      <c r="AH1114" s="74">
        <v>1.0</v>
      </c>
      <c r="AI1114" s="74">
        <v>0.0</v>
      </c>
      <c r="AJ1114" s="74">
        <v>1.0</v>
      </c>
      <c r="AK1114" s="71" t="s">
        <v>123</v>
      </c>
      <c r="AL1114" s="71" t="s">
        <v>25</v>
      </c>
      <c r="AM1114" s="71" t="s">
        <v>25</v>
      </c>
      <c r="AN1114" s="71" t="s">
        <v>11268</v>
      </c>
      <c r="AO1114" s="71" t="s">
        <v>17</v>
      </c>
      <c r="AP1114" s="71" t="s">
        <v>11269</v>
      </c>
      <c r="AQ1114" s="71" t="s">
        <v>13</v>
      </c>
      <c r="AR1114" s="71" t="s">
        <v>11284</v>
      </c>
      <c r="AS1114" s="71" t="s">
        <v>23</v>
      </c>
      <c r="AT1114" s="71" t="s">
        <v>20</v>
      </c>
      <c r="AU1114" s="71" t="s">
        <v>20</v>
      </c>
      <c r="AV1114" s="71" t="s">
        <v>11273</v>
      </c>
      <c r="AW1114" s="71" t="s">
        <v>14</v>
      </c>
      <c r="AX1114" s="71" t="s">
        <v>11272</v>
      </c>
      <c r="AY1114" s="71" t="s">
        <v>18</v>
      </c>
      <c r="AZ1114" s="71" t="s">
        <v>11271</v>
      </c>
      <c r="BA1114" s="71" t="s">
        <v>15</v>
      </c>
      <c r="BB1114" s="71" t="s">
        <v>11268</v>
      </c>
      <c r="BC1114" s="71" t="s">
        <v>17</v>
      </c>
      <c r="BD1114" s="71" t="s">
        <v>11272</v>
      </c>
      <c r="BE1114" s="71" t="s">
        <v>18</v>
      </c>
      <c r="BF1114" s="71" t="s">
        <v>20</v>
      </c>
      <c r="BG1114" s="71" t="s">
        <v>20</v>
      </c>
      <c r="BH1114" s="71" t="s">
        <v>11314</v>
      </c>
      <c r="BI1114" s="71" t="s">
        <v>12</v>
      </c>
      <c r="BJ1114" s="71" t="s">
        <v>11270</v>
      </c>
      <c r="BK1114" s="71" t="s">
        <v>22</v>
      </c>
      <c r="BL1114" s="71" t="s">
        <v>24</v>
      </c>
      <c r="BM1114" s="71" t="s">
        <v>24</v>
      </c>
      <c r="BN1114" s="75" t="b">
        <v>0</v>
      </c>
      <c r="BO1114" s="75" t="b">
        <v>0</v>
      </c>
      <c r="BP1114" s="75" t="b">
        <v>1</v>
      </c>
      <c r="BQ1114" s="75" t="b">
        <v>1</v>
      </c>
      <c r="BR1114" s="75" t="b">
        <v>1</v>
      </c>
      <c r="BS1114" s="75" t="b">
        <v>0</v>
      </c>
    </row>
    <row r="1115" ht="18.0" customHeight="1">
      <c r="A1115" s="71" t="s">
        <v>18361</v>
      </c>
      <c r="B1115" s="72" t="s">
        <v>18362</v>
      </c>
      <c r="C1115" s="73">
        <v>45601.0</v>
      </c>
      <c r="D1115" s="73">
        <v>45667.0</v>
      </c>
      <c r="E1115" s="74">
        <v>66.0</v>
      </c>
      <c r="F1115" s="71" t="s">
        <v>151</v>
      </c>
      <c r="G1115" s="75" t="b">
        <v>0</v>
      </c>
      <c r="H1115" s="71" t="s">
        <v>954</v>
      </c>
      <c r="I1115" s="71" t="s">
        <v>153</v>
      </c>
      <c r="J1115" s="71" t="s">
        <v>168</v>
      </c>
      <c r="K1115" s="71" t="s">
        <v>18363</v>
      </c>
      <c r="L1115" s="71" t="s">
        <v>275</v>
      </c>
      <c r="M1115" s="71" t="s">
        <v>11656</v>
      </c>
      <c r="N1115" s="73">
        <v>45593.0</v>
      </c>
      <c r="O1115" s="71" t="s">
        <v>18364</v>
      </c>
      <c r="P1115" s="71" t="s">
        <v>18365</v>
      </c>
      <c r="Q1115" s="71" t="s">
        <v>18366</v>
      </c>
      <c r="R1115" s="71" t="s">
        <v>15326</v>
      </c>
      <c r="S1115" s="71" t="s">
        <v>11283</v>
      </c>
      <c r="T1115" s="71" t="s">
        <v>11261</v>
      </c>
      <c r="U1115" s="71" t="s">
        <v>11261</v>
      </c>
      <c r="V1115" s="73">
        <v>45601.0</v>
      </c>
      <c r="W1115" s="74">
        <v>0.0</v>
      </c>
      <c r="X1115" s="74">
        <v>0.0</v>
      </c>
      <c r="Y1115" s="74" t="s">
        <v>11261</v>
      </c>
      <c r="Z1115" s="73" t="s">
        <v>11261</v>
      </c>
      <c r="AA1115" s="71" t="s">
        <v>283</v>
      </c>
      <c r="AB1115" s="71" t="s">
        <v>18367</v>
      </c>
      <c r="AC1115" s="74">
        <v>7.0</v>
      </c>
      <c r="AD1115" s="74">
        <v>1.0</v>
      </c>
      <c r="AE1115" s="74">
        <v>1.0</v>
      </c>
      <c r="AF1115" s="74">
        <v>1.0</v>
      </c>
      <c r="AG1115" s="74">
        <v>1.0</v>
      </c>
      <c r="AH1115" s="74">
        <v>1.0</v>
      </c>
      <c r="AI1115" s="74">
        <v>1.0</v>
      </c>
      <c r="AJ1115" s="74">
        <v>1.0</v>
      </c>
      <c r="AK1115" s="71" t="s">
        <v>149</v>
      </c>
      <c r="AL1115" s="71" t="s">
        <v>25</v>
      </c>
      <c r="AM1115" s="71" t="s">
        <v>25</v>
      </c>
      <c r="AN1115" s="71" t="s">
        <v>11268</v>
      </c>
      <c r="AO1115" s="71" t="s">
        <v>17</v>
      </c>
      <c r="AP1115" s="71" t="s">
        <v>11269</v>
      </c>
      <c r="AQ1115" s="71" t="s">
        <v>13</v>
      </c>
      <c r="AR1115" s="71" t="s">
        <v>11270</v>
      </c>
      <c r="AS1115" s="71" t="s">
        <v>22</v>
      </c>
      <c r="AT1115" s="71" t="s">
        <v>20</v>
      </c>
      <c r="AU1115" s="71" t="s">
        <v>20</v>
      </c>
      <c r="AV1115" s="71" t="s">
        <v>11273</v>
      </c>
      <c r="AW1115" s="71" t="s">
        <v>14</v>
      </c>
      <c r="AX1115" s="71" t="s">
        <v>11285</v>
      </c>
      <c r="AY1115" s="71" t="s">
        <v>19</v>
      </c>
      <c r="AZ1115" s="71" t="s">
        <v>11273</v>
      </c>
      <c r="BA1115" s="71" t="s">
        <v>14</v>
      </c>
      <c r="BB1115" s="71" t="s">
        <v>11268</v>
      </c>
      <c r="BC1115" s="71" t="s">
        <v>17</v>
      </c>
      <c r="BD1115" s="71" t="s">
        <v>11285</v>
      </c>
      <c r="BE1115" s="71" t="s">
        <v>19</v>
      </c>
      <c r="BF1115" s="71" t="s">
        <v>20</v>
      </c>
      <c r="BG1115" s="71" t="s">
        <v>20</v>
      </c>
      <c r="BH1115" s="71" t="s">
        <v>11269</v>
      </c>
      <c r="BI1115" s="71" t="s">
        <v>13</v>
      </c>
      <c r="BJ1115" s="71" t="s">
        <v>11270</v>
      </c>
      <c r="BK1115" s="71" t="s">
        <v>22</v>
      </c>
      <c r="BL1115" s="71" t="s">
        <v>25</v>
      </c>
      <c r="BM1115" s="71" t="s">
        <v>25</v>
      </c>
      <c r="BN1115" s="75" t="b">
        <v>1</v>
      </c>
      <c r="BO1115" s="75" t="b">
        <v>1</v>
      </c>
      <c r="BP1115" s="75" t="b">
        <v>1</v>
      </c>
      <c r="BQ1115" s="75" t="b">
        <v>1</v>
      </c>
      <c r="BR1115" s="75" t="b">
        <v>1</v>
      </c>
      <c r="BS1115" s="75" t="b">
        <v>1</v>
      </c>
    </row>
    <row r="1116" ht="18.0" customHeight="1">
      <c r="A1116" s="71" t="s">
        <v>18368</v>
      </c>
      <c r="B1116" s="72" t="s">
        <v>18369</v>
      </c>
      <c r="C1116" s="73">
        <v>45601.0</v>
      </c>
      <c r="D1116" s="73" t="s">
        <v>11261</v>
      </c>
      <c r="E1116" s="74">
        <v>300.0</v>
      </c>
      <c r="F1116" s="71" t="s">
        <v>34</v>
      </c>
      <c r="G1116" s="75" t="b">
        <v>1</v>
      </c>
      <c r="H1116" s="71" t="s">
        <v>11261</v>
      </c>
      <c r="I1116" s="71" t="s">
        <v>91</v>
      </c>
      <c r="J1116" s="71" t="s">
        <v>11261</v>
      </c>
      <c r="K1116" s="71" t="s">
        <v>18370</v>
      </c>
      <c r="L1116" s="71" t="s">
        <v>93</v>
      </c>
      <c r="M1116" s="71" t="s">
        <v>11374</v>
      </c>
      <c r="N1116" s="73">
        <v>45574.0</v>
      </c>
      <c r="O1116" s="71" t="s">
        <v>6462</v>
      </c>
      <c r="P1116" s="71" t="s">
        <v>18371</v>
      </c>
      <c r="Q1116" s="71" t="s">
        <v>18372</v>
      </c>
      <c r="R1116" s="71" t="s">
        <v>17678</v>
      </c>
      <c r="S1116" s="71" t="s">
        <v>11739</v>
      </c>
      <c r="T1116" s="71" t="s">
        <v>11261</v>
      </c>
      <c r="U1116" s="71" t="s">
        <v>11261</v>
      </c>
      <c r="V1116" s="73">
        <v>45601.0</v>
      </c>
      <c r="W1116" s="74">
        <v>0.0</v>
      </c>
      <c r="X1116" s="74">
        <v>0.0</v>
      </c>
      <c r="Y1116" s="74" t="s">
        <v>11261</v>
      </c>
      <c r="Z1116" s="73" t="s">
        <v>11261</v>
      </c>
      <c r="AA1116" s="71" t="s">
        <v>105</v>
      </c>
      <c r="AB1116" s="71" t="s">
        <v>11261</v>
      </c>
      <c r="AC1116" s="74">
        <v>2.0</v>
      </c>
      <c r="AD1116" s="74">
        <v>1.0</v>
      </c>
      <c r="AE1116" s="74">
        <v>0.0</v>
      </c>
      <c r="AF1116" s="74">
        <v>1.0</v>
      </c>
      <c r="AG1116" s="74">
        <v>0.0</v>
      </c>
      <c r="AH1116" s="74">
        <v>0.0</v>
      </c>
      <c r="AI1116" s="74">
        <v>0.0</v>
      </c>
      <c r="AJ1116" s="74">
        <v>0.0</v>
      </c>
      <c r="AK1116" s="71" t="s">
        <v>250</v>
      </c>
      <c r="AL1116" s="71" t="s">
        <v>25</v>
      </c>
      <c r="AM1116" s="71" t="s">
        <v>25</v>
      </c>
      <c r="AN1116" s="71" t="s">
        <v>11268</v>
      </c>
      <c r="AO1116" s="71" t="s">
        <v>17</v>
      </c>
      <c r="AP1116" s="71" t="s">
        <v>11269</v>
      </c>
      <c r="AQ1116" s="71" t="s">
        <v>13</v>
      </c>
      <c r="AR1116" s="71" t="s">
        <v>11284</v>
      </c>
      <c r="AS1116" s="71" t="s">
        <v>23</v>
      </c>
      <c r="AT1116" s="71" t="s">
        <v>21</v>
      </c>
      <c r="AU1116" s="71" t="s">
        <v>21</v>
      </c>
      <c r="AV1116" s="71" t="s">
        <v>11273</v>
      </c>
      <c r="AW1116" s="71" t="s">
        <v>14</v>
      </c>
      <c r="AX1116" s="71" t="s">
        <v>11285</v>
      </c>
      <c r="AY1116" s="71" t="s">
        <v>19</v>
      </c>
      <c r="AZ1116" s="71" t="s">
        <v>11271</v>
      </c>
      <c r="BA1116" s="71" t="s">
        <v>15</v>
      </c>
      <c r="BB1116" s="71" t="s">
        <v>11274</v>
      </c>
      <c r="BC1116" s="71" t="s">
        <v>16</v>
      </c>
      <c r="BD1116" s="71" t="s">
        <v>11272</v>
      </c>
      <c r="BE1116" s="71" t="s">
        <v>18</v>
      </c>
      <c r="BF1116" s="71" t="s">
        <v>20</v>
      </c>
      <c r="BG1116" s="71" t="s">
        <v>20</v>
      </c>
      <c r="BH1116" s="71" t="s">
        <v>11269</v>
      </c>
      <c r="BI1116" s="71" t="s">
        <v>13</v>
      </c>
      <c r="BJ1116" s="71" t="s">
        <v>11270</v>
      </c>
      <c r="BK1116" s="71" t="s">
        <v>22</v>
      </c>
      <c r="BL1116" s="71" t="s">
        <v>25</v>
      </c>
      <c r="BM1116" s="71" t="s">
        <v>25</v>
      </c>
      <c r="BN1116" s="75" t="b">
        <v>1</v>
      </c>
      <c r="BO1116" s="75" t="b">
        <v>0</v>
      </c>
      <c r="BP1116" s="75" t="b">
        <v>0</v>
      </c>
      <c r="BQ1116" s="75" t="b">
        <v>0</v>
      </c>
      <c r="BR1116" s="75" t="b">
        <v>0</v>
      </c>
      <c r="BS1116" s="75" t="b">
        <v>0</v>
      </c>
    </row>
    <row r="1117" ht="18.0" customHeight="1">
      <c r="A1117" s="71" t="s">
        <v>18373</v>
      </c>
      <c r="B1117" s="72" t="s">
        <v>18374</v>
      </c>
      <c r="C1117" s="73">
        <v>45600.0</v>
      </c>
      <c r="D1117" s="73" t="s">
        <v>11261</v>
      </c>
      <c r="E1117" s="74">
        <v>301.0</v>
      </c>
      <c r="F1117" s="71" t="s">
        <v>34</v>
      </c>
      <c r="G1117" s="75" t="b">
        <v>1</v>
      </c>
      <c r="H1117" s="71" t="s">
        <v>11261</v>
      </c>
      <c r="I1117" s="71" t="s">
        <v>91</v>
      </c>
      <c r="J1117" s="71" t="s">
        <v>11261</v>
      </c>
      <c r="K1117" s="71" t="s">
        <v>18375</v>
      </c>
      <c r="L1117" s="71" t="s">
        <v>93</v>
      </c>
      <c r="M1117" s="71" t="s">
        <v>11450</v>
      </c>
      <c r="N1117" s="73">
        <v>45582.0</v>
      </c>
      <c r="O1117" s="71" t="s">
        <v>18376</v>
      </c>
      <c r="P1117" s="71" t="s">
        <v>18377</v>
      </c>
      <c r="Q1117" s="71" t="s">
        <v>18378</v>
      </c>
      <c r="R1117" s="71" t="s">
        <v>13135</v>
      </c>
      <c r="S1117" s="71" t="s">
        <v>11572</v>
      </c>
      <c r="T1117" s="71" t="s">
        <v>11261</v>
      </c>
      <c r="U1117" s="71" t="s">
        <v>11261</v>
      </c>
      <c r="V1117" s="73">
        <v>45600.0</v>
      </c>
      <c r="W1117" s="74">
        <v>0.0</v>
      </c>
      <c r="X1117" s="74">
        <v>0.0</v>
      </c>
      <c r="Y1117" s="74" t="s">
        <v>11261</v>
      </c>
      <c r="Z1117" s="73" t="s">
        <v>11261</v>
      </c>
      <c r="AA1117" s="71" t="s">
        <v>105</v>
      </c>
      <c r="AB1117" s="71" t="s">
        <v>11261</v>
      </c>
      <c r="AC1117" s="74">
        <v>3.0</v>
      </c>
      <c r="AD1117" s="74">
        <v>0.0</v>
      </c>
      <c r="AE1117" s="74">
        <v>1.0</v>
      </c>
      <c r="AF1117" s="74">
        <v>1.0</v>
      </c>
      <c r="AG1117" s="74">
        <v>0.0</v>
      </c>
      <c r="AH1117" s="74">
        <v>0.0</v>
      </c>
      <c r="AI1117" s="74">
        <v>0.0</v>
      </c>
      <c r="AJ1117" s="74">
        <v>1.0</v>
      </c>
      <c r="AK1117" s="71" t="s">
        <v>123</v>
      </c>
      <c r="AL1117" s="71" t="s">
        <v>25</v>
      </c>
      <c r="AM1117" s="71" t="s">
        <v>25</v>
      </c>
      <c r="AN1117" s="71" t="s">
        <v>11268</v>
      </c>
      <c r="AO1117" s="71" t="s">
        <v>17</v>
      </c>
      <c r="AP1117" s="71" t="s">
        <v>11314</v>
      </c>
      <c r="AQ1117" s="71" t="s">
        <v>12</v>
      </c>
      <c r="AR1117" s="71" t="s">
        <v>11284</v>
      </c>
      <c r="AS1117" s="71" t="s">
        <v>23</v>
      </c>
      <c r="AT1117" s="71" t="s">
        <v>20</v>
      </c>
      <c r="AU1117" s="71" t="s">
        <v>20</v>
      </c>
      <c r="AV1117" s="71" t="s">
        <v>11271</v>
      </c>
      <c r="AW1117" s="71" t="s">
        <v>15</v>
      </c>
      <c r="AX1117" s="71" t="s">
        <v>11285</v>
      </c>
      <c r="AY1117" s="71" t="s">
        <v>19</v>
      </c>
      <c r="AZ1117" s="71" t="s">
        <v>11273</v>
      </c>
      <c r="BA1117" s="71" t="s">
        <v>14</v>
      </c>
      <c r="BB1117" s="71" t="s">
        <v>11268</v>
      </c>
      <c r="BC1117" s="71" t="s">
        <v>17</v>
      </c>
      <c r="BD1117" s="71" t="s">
        <v>11285</v>
      </c>
      <c r="BE1117" s="71" t="s">
        <v>19</v>
      </c>
      <c r="BF1117" s="71" t="s">
        <v>21</v>
      </c>
      <c r="BG1117" s="71" t="s">
        <v>21</v>
      </c>
      <c r="BH1117" s="71" t="s">
        <v>11314</v>
      </c>
      <c r="BI1117" s="71" t="s">
        <v>12</v>
      </c>
      <c r="BJ1117" s="71" t="s">
        <v>11270</v>
      </c>
      <c r="BK1117" s="71" t="s">
        <v>22</v>
      </c>
      <c r="BL1117" s="71" t="s">
        <v>24</v>
      </c>
      <c r="BM1117" s="71" t="s">
        <v>24</v>
      </c>
      <c r="BN1117" s="75" t="b">
        <v>0</v>
      </c>
      <c r="BO1117" s="75" t="b">
        <v>0</v>
      </c>
      <c r="BP1117" s="75" t="b">
        <v>0</v>
      </c>
      <c r="BQ1117" s="75" t="b">
        <v>1</v>
      </c>
      <c r="BR1117" s="75" t="b">
        <v>1</v>
      </c>
      <c r="BS1117" s="75" t="b">
        <v>0</v>
      </c>
    </row>
    <row r="1118" ht="18.0" customHeight="1">
      <c r="A1118" s="71" t="s">
        <v>18379</v>
      </c>
      <c r="B1118" s="72" t="s">
        <v>18380</v>
      </c>
      <c r="C1118" s="73">
        <v>45600.0</v>
      </c>
      <c r="D1118" s="73" t="s">
        <v>11261</v>
      </c>
      <c r="E1118" s="74">
        <v>301.0</v>
      </c>
      <c r="F1118" s="71" t="s">
        <v>34</v>
      </c>
      <c r="G1118" s="75" t="b">
        <v>1</v>
      </c>
      <c r="H1118" s="71" t="s">
        <v>11261</v>
      </c>
      <c r="I1118" s="71" t="s">
        <v>91</v>
      </c>
      <c r="J1118" s="71" t="s">
        <v>11261</v>
      </c>
      <c r="K1118" s="71" t="s">
        <v>18381</v>
      </c>
      <c r="L1118" s="71" t="s">
        <v>93</v>
      </c>
      <c r="M1118" s="71" t="s">
        <v>11297</v>
      </c>
      <c r="N1118" s="73">
        <v>45582.0</v>
      </c>
      <c r="O1118" s="71" t="s">
        <v>18382</v>
      </c>
      <c r="P1118" s="71" t="s">
        <v>18382</v>
      </c>
      <c r="Q1118" s="71" t="s">
        <v>18383</v>
      </c>
      <c r="R1118" s="71" t="s">
        <v>11322</v>
      </c>
      <c r="S1118" s="71" t="s">
        <v>11302</v>
      </c>
      <c r="T1118" s="71" t="s">
        <v>11261</v>
      </c>
      <c r="U1118" s="71" t="s">
        <v>11261</v>
      </c>
      <c r="V1118" s="73">
        <v>45600.0</v>
      </c>
      <c r="W1118" s="74">
        <v>0.0</v>
      </c>
      <c r="X1118" s="74">
        <v>0.0</v>
      </c>
      <c r="Y1118" s="74" t="s">
        <v>11261</v>
      </c>
      <c r="Z1118" s="73" t="s">
        <v>11261</v>
      </c>
      <c r="AA1118" s="71" t="s">
        <v>105</v>
      </c>
      <c r="AB1118" s="71" t="s">
        <v>11261</v>
      </c>
      <c r="AC1118" s="74">
        <v>4.0</v>
      </c>
      <c r="AD1118" s="74">
        <v>1.0</v>
      </c>
      <c r="AE1118" s="74">
        <v>0.0</v>
      </c>
      <c r="AF1118" s="74">
        <v>1.0</v>
      </c>
      <c r="AG1118" s="74">
        <v>0.0</v>
      </c>
      <c r="AH1118" s="74">
        <v>0.0</v>
      </c>
      <c r="AI1118" s="74">
        <v>1.0</v>
      </c>
      <c r="AJ1118" s="74">
        <v>1.0</v>
      </c>
      <c r="AK1118" s="71" t="s">
        <v>123</v>
      </c>
      <c r="AL1118" s="71" t="s">
        <v>25</v>
      </c>
      <c r="AM1118" s="71" t="s">
        <v>25</v>
      </c>
      <c r="AN1118" s="71" t="s">
        <v>11274</v>
      </c>
      <c r="AO1118" s="71" t="s">
        <v>16</v>
      </c>
      <c r="AP1118" s="71" t="s">
        <v>11314</v>
      </c>
      <c r="AQ1118" s="71" t="s">
        <v>12</v>
      </c>
      <c r="AR1118" s="71" t="s">
        <v>11284</v>
      </c>
      <c r="AS1118" s="71" t="s">
        <v>23</v>
      </c>
      <c r="AT1118" s="71" t="s">
        <v>21</v>
      </c>
      <c r="AU1118" s="71" t="s">
        <v>21</v>
      </c>
      <c r="AV1118" s="71" t="s">
        <v>11273</v>
      </c>
      <c r="AW1118" s="71" t="s">
        <v>14</v>
      </c>
      <c r="AX1118" s="71" t="s">
        <v>11285</v>
      </c>
      <c r="AY1118" s="71" t="s">
        <v>19</v>
      </c>
      <c r="AZ1118" s="71" t="s">
        <v>11273</v>
      </c>
      <c r="BA1118" s="71" t="s">
        <v>14</v>
      </c>
      <c r="BB1118" s="71" t="s">
        <v>11268</v>
      </c>
      <c r="BC1118" s="71" t="s">
        <v>17</v>
      </c>
      <c r="BD1118" s="71" t="s">
        <v>11285</v>
      </c>
      <c r="BE1118" s="71" t="s">
        <v>19</v>
      </c>
      <c r="BF1118" s="71" t="s">
        <v>20</v>
      </c>
      <c r="BG1118" s="71" t="s">
        <v>20</v>
      </c>
      <c r="BH1118" s="71" t="s">
        <v>11314</v>
      </c>
      <c r="BI1118" s="71" t="s">
        <v>12</v>
      </c>
      <c r="BJ1118" s="71" t="s">
        <v>11270</v>
      </c>
      <c r="BK1118" s="71" t="s">
        <v>22</v>
      </c>
      <c r="BL1118" s="71" t="s">
        <v>25</v>
      </c>
      <c r="BM1118" s="71" t="s">
        <v>25</v>
      </c>
      <c r="BN1118" s="75" t="b">
        <v>1</v>
      </c>
      <c r="BO1118" s="75" t="b">
        <v>1</v>
      </c>
      <c r="BP1118" s="75" t="b">
        <v>0</v>
      </c>
      <c r="BQ1118" s="75" t="b">
        <v>1</v>
      </c>
      <c r="BR1118" s="75" t="b">
        <v>0</v>
      </c>
      <c r="BS1118" s="75" t="b">
        <v>0</v>
      </c>
    </row>
    <row r="1119" ht="18.0" customHeight="1">
      <c r="A1119" s="71" t="s">
        <v>18384</v>
      </c>
      <c r="B1119" s="72" t="s">
        <v>18385</v>
      </c>
      <c r="C1119" s="73">
        <v>45600.0</v>
      </c>
      <c r="D1119" s="73">
        <v>45853.0</v>
      </c>
      <c r="E1119" s="74">
        <v>253.0</v>
      </c>
      <c r="F1119" s="71" t="s">
        <v>34</v>
      </c>
      <c r="G1119" s="75" t="b">
        <v>1</v>
      </c>
      <c r="H1119" s="71" t="s">
        <v>954</v>
      </c>
      <c r="I1119" s="71" t="s">
        <v>153</v>
      </c>
      <c r="J1119" s="71" t="s">
        <v>168</v>
      </c>
      <c r="K1119" s="71" t="s">
        <v>18386</v>
      </c>
      <c r="L1119" s="71" t="s">
        <v>93</v>
      </c>
      <c r="M1119" s="71" t="s">
        <v>11656</v>
      </c>
      <c r="N1119" s="73">
        <v>45574.0</v>
      </c>
      <c r="O1119" s="71" t="s">
        <v>18387</v>
      </c>
      <c r="P1119" s="71" t="s">
        <v>18388</v>
      </c>
      <c r="Q1119" s="71" t="s">
        <v>18389</v>
      </c>
      <c r="R1119" s="71" t="s">
        <v>11322</v>
      </c>
      <c r="S1119" s="71" t="s">
        <v>11302</v>
      </c>
      <c r="T1119" s="71" t="s">
        <v>11261</v>
      </c>
      <c r="U1119" s="71" t="s">
        <v>11261</v>
      </c>
      <c r="V1119" s="73">
        <v>45600.0</v>
      </c>
      <c r="W1119" s="74">
        <v>0.0</v>
      </c>
      <c r="X1119" s="74">
        <v>0.0</v>
      </c>
      <c r="Y1119" s="74" t="s">
        <v>11261</v>
      </c>
      <c r="Z1119" s="73" t="s">
        <v>11261</v>
      </c>
      <c r="AA1119" s="71" t="s">
        <v>105</v>
      </c>
      <c r="AB1119" s="71" t="s">
        <v>18390</v>
      </c>
      <c r="AC1119" s="74">
        <v>4.0</v>
      </c>
      <c r="AD1119" s="74">
        <v>1.0</v>
      </c>
      <c r="AE1119" s="74">
        <v>1.0</v>
      </c>
      <c r="AF1119" s="74">
        <v>1.0</v>
      </c>
      <c r="AG1119" s="74">
        <v>0.0</v>
      </c>
      <c r="AH1119" s="74">
        <v>0.0</v>
      </c>
      <c r="AI1119" s="74">
        <v>1.0</v>
      </c>
      <c r="AJ1119" s="74">
        <v>0.0</v>
      </c>
      <c r="AK1119" s="71" t="s">
        <v>123</v>
      </c>
      <c r="AL1119" s="71" t="s">
        <v>24</v>
      </c>
      <c r="AM1119" s="71" t="s">
        <v>24</v>
      </c>
      <c r="AN1119" s="71" t="s">
        <v>11268</v>
      </c>
      <c r="AO1119" s="71" t="s">
        <v>17</v>
      </c>
      <c r="AP1119" s="71" t="s">
        <v>11314</v>
      </c>
      <c r="AQ1119" s="71" t="s">
        <v>12</v>
      </c>
      <c r="AR1119" s="71" t="s">
        <v>11284</v>
      </c>
      <c r="AS1119" s="71" t="s">
        <v>23</v>
      </c>
      <c r="AT1119" s="71" t="s">
        <v>21</v>
      </c>
      <c r="AU1119" s="71" t="s">
        <v>21</v>
      </c>
      <c r="AV1119" s="71" t="s">
        <v>11273</v>
      </c>
      <c r="AW1119" s="71" t="s">
        <v>14</v>
      </c>
      <c r="AX1119" s="71" t="s">
        <v>11285</v>
      </c>
      <c r="AY1119" s="71" t="s">
        <v>19</v>
      </c>
      <c r="AZ1119" s="71" t="s">
        <v>11273</v>
      </c>
      <c r="BA1119" s="71" t="s">
        <v>14</v>
      </c>
      <c r="BB1119" s="71" t="s">
        <v>11268</v>
      </c>
      <c r="BC1119" s="71" t="s">
        <v>17</v>
      </c>
      <c r="BD1119" s="71" t="s">
        <v>11272</v>
      </c>
      <c r="BE1119" s="71" t="s">
        <v>18</v>
      </c>
      <c r="BF1119" s="71" t="s">
        <v>20</v>
      </c>
      <c r="BG1119" s="71" t="s">
        <v>20</v>
      </c>
      <c r="BH1119" s="71" t="s">
        <v>11314</v>
      </c>
      <c r="BI1119" s="71" t="s">
        <v>12</v>
      </c>
      <c r="BJ1119" s="71" t="s">
        <v>11270</v>
      </c>
      <c r="BK1119" s="71" t="s">
        <v>22</v>
      </c>
      <c r="BL1119" s="71" t="s">
        <v>24</v>
      </c>
      <c r="BM1119" s="71" t="s">
        <v>24</v>
      </c>
      <c r="BN1119" s="75" t="b">
        <v>1</v>
      </c>
      <c r="BO1119" s="75" t="b">
        <v>1</v>
      </c>
      <c r="BP1119" s="75" t="b">
        <v>0</v>
      </c>
      <c r="BQ1119" s="75" t="b">
        <v>0</v>
      </c>
      <c r="BR1119" s="75" t="b">
        <v>1</v>
      </c>
      <c r="BS1119" s="75" t="b">
        <v>0</v>
      </c>
    </row>
    <row r="1120" ht="18.0" customHeight="1">
      <c r="A1120" s="71" t="s">
        <v>18391</v>
      </c>
      <c r="B1120" s="72" t="s">
        <v>18392</v>
      </c>
      <c r="C1120" s="73">
        <v>45600.0</v>
      </c>
      <c r="D1120" s="73">
        <v>45675.0</v>
      </c>
      <c r="E1120" s="74">
        <v>75.0</v>
      </c>
      <c r="F1120" s="71" t="s">
        <v>151</v>
      </c>
      <c r="G1120" s="75" t="b">
        <v>0</v>
      </c>
      <c r="H1120" s="71" t="s">
        <v>559</v>
      </c>
      <c r="I1120" s="71" t="s">
        <v>153</v>
      </c>
      <c r="J1120" s="71" t="s">
        <v>154</v>
      </c>
      <c r="K1120" s="71" t="s">
        <v>18393</v>
      </c>
      <c r="L1120" s="71" t="s">
        <v>93</v>
      </c>
      <c r="M1120" s="71" t="s">
        <v>11263</v>
      </c>
      <c r="N1120" s="73">
        <v>45586.0</v>
      </c>
      <c r="O1120" s="71" t="s">
        <v>18394</v>
      </c>
      <c r="P1120" s="71" t="s">
        <v>266</v>
      </c>
      <c r="Q1120" s="71" t="s">
        <v>18395</v>
      </c>
      <c r="R1120" s="71" t="s">
        <v>11508</v>
      </c>
      <c r="S1120" s="71" t="s">
        <v>11302</v>
      </c>
      <c r="T1120" s="71" t="s">
        <v>11261</v>
      </c>
      <c r="U1120" s="71" t="s">
        <v>11261</v>
      </c>
      <c r="V1120" s="73">
        <v>45600.0</v>
      </c>
      <c r="W1120" s="74">
        <v>1.0</v>
      </c>
      <c r="X1120" s="74">
        <v>1.0</v>
      </c>
      <c r="Y1120" s="74" t="s">
        <v>11261</v>
      </c>
      <c r="Z1120" s="73" t="s">
        <v>11261</v>
      </c>
      <c r="AA1120" s="71" t="s">
        <v>105</v>
      </c>
      <c r="AB1120" s="71" t="s">
        <v>18396</v>
      </c>
      <c r="AC1120" s="74">
        <v>4.0</v>
      </c>
      <c r="AD1120" s="74">
        <v>0.0</v>
      </c>
      <c r="AE1120" s="74">
        <v>0.0</v>
      </c>
      <c r="AF1120" s="74">
        <v>1.0</v>
      </c>
      <c r="AG1120" s="74">
        <v>1.0</v>
      </c>
      <c r="AH1120" s="74">
        <v>1.0</v>
      </c>
      <c r="AI1120" s="74">
        <v>1.0</v>
      </c>
      <c r="AJ1120" s="74">
        <v>0.0</v>
      </c>
      <c r="AK1120" s="71" t="s">
        <v>123</v>
      </c>
      <c r="AL1120" s="71" t="s">
        <v>25</v>
      </c>
      <c r="AM1120" s="71" t="s">
        <v>25</v>
      </c>
      <c r="AN1120" s="71" t="s">
        <v>11268</v>
      </c>
      <c r="AO1120" s="71" t="s">
        <v>17</v>
      </c>
      <c r="AP1120" s="71" t="s">
        <v>11269</v>
      </c>
      <c r="AQ1120" s="71" t="s">
        <v>13</v>
      </c>
      <c r="AR1120" s="71" t="s">
        <v>11270</v>
      </c>
      <c r="AS1120" s="71" t="s">
        <v>22</v>
      </c>
      <c r="AT1120" s="71" t="s">
        <v>20</v>
      </c>
      <c r="AU1120" s="71" t="s">
        <v>20</v>
      </c>
      <c r="AV1120" s="71" t="s">
        <v>11273</v>
      </c>
      <c r="AW1120" s="71" t="s">
        <v>14</v>
      </c>
      <c r="AX1120" s="71" t="s">
        <v>11285</v>
      </c>
      <c r="AY1120" s="71" t="s">
        <v>19</v>
      </c>
      <c r="AZ1120" s="71" t="s">
        <v>11273</v>
      </c>
      <c r="BA1120" s="71" t="s">
        <v>14</v>
      </c>
      <c r="BB1120" s="71" t="s">
        <v>11274</v>
      </c>
      <c r="BC1120" s="71" t="s">
        <v>16</v>
      </c>
      <c r="BD1120" s="71" t="s">
        <v>11272</v>
      </c>
      <c r="BE1120" s="71" t="s">
        <v>18</v>
      </c>
      <c r="BF1120" s="71" t="s">
        <v>20</v>
      </c>
      <c r="BG1120" s="71" t="s">
        <v>20</v>
      </c>
      <c r="BH1120" s="71" t="s">
        <v>11269</v>
      </c>
      <c r="BI1120" s="71" t="s">
        <v>13</v>
      </c>
      <c r="BJ1120" s="71" t="s">
        <v>11270</v>
      </c>
      <c r="BK1120" s="71" t="s">
        <v>22</v>
      </c>
      <c r="BL1120" s="71" t="s">
        <v>24</v>
      </c>
      <c r="BM1120" s="71" t="s">
        <v>24</v>
      </c>
      <c r="BN1120" s="75" t="b">
        <v>0</v>
      </c>
      <c r="BO1120" s="75" t="b">
        <v>1</v>
      </c>
      <c r="BP1120" s="75" t="b">
        <v>1</v>
      </c>
      <c r="BQ1120" s="75" t="b">
        <v>0</v>
      </c>
      <c r="BR1120" s="75" t="b">
        <v>0</v>
      </c>
      <c r="BS1120" s="75" t="b">
        <v>1</v>
      </c>
    </row>
    <row r="1121" ht="18.0" customHeight="1">
      <c r="A1121" s="71" t="s">
        <v>18397</v>
      </c>
      <c r="B1121" s="72" t="s">
        <v>18398</v>
      </c>
      <c r="C1121" s="73">
        <v>45600.0</v>
      </c>
      <c r="D1121" s="73">
        <v>45735.0</v>
      </c>
      <c r="E1121" s="74">
        <v>135.0</v>
      </c>
      <c r="F1121" s="71" t="s">
        <v>34</v>
      </c>
      <c r="G1121" s="75" t="b">
        <v>1</v>
      </c>
      <c r="H1121" s="71" t="s">
        <v>954</v>
      </c>
      <c r="I1121" s="71" t="s">
        <v>153</v>
      </c>
      <c r="J1121" s="71" t="s">
        <v>168</v>
      </c>
      <c r="K1121" s="71" t="s">
        <v>18399</v>
      </c>
      <c r="L1121" s="71" t="s">
        <v>93</v>
      </c>
      <c r="M1121" s="71" t="s">
        <v>11334</v>
      </c>
      <c r="N1121" s="73">
        <v>45574.0</v>
      </c>
      <c r="O1121" s="71" t="s">
        <v>18400</v>
      </c>
      <c r="P1121" s="71" t="s">
        <v>18401</v>
      </c>
      <c r="Q1121" s="71" t="s">
        <v>18402</v>
      </c>
      <c r="R1121" s="71" t="s">
        <v>11738</v>
      </c>
      <c r="S1121" s="71" t="s">
        <v>11739</v>
      </c>
      <c r="T1121" s="71" t="s">
        <v>11261</v>
      </c>
      <c r="U1121" s="71" t="s">
        <v>11261</v>
      </c>
      <c r="V1121" s="73">
        <v>45600.0</v>
      </c>
      <c r="W1121" s="74">
        <v>0.0</v>
      </c>
      <c r="X1121" s="74">
        <v>0.0</v>
      </c>
      <c r="Y1121" s="74" t="s">
        <v>11261</v>
      </c>
      <c r="Z1121" s="73" t="s">
        <v>11261</v>
      </c>
      <c r="AA1121" s="71" t="s">
        <v>105</v>
      </c>
      <c r="AB1121" s="71" t="s">
        <v>18403</v>
      </c>
      <c r="AC1121" s="74">
        <v>2.0</v>
      </c>
      <c r="AD1121" s="74">
        <v>0.0</v>
      </c>
      <c r="AE1121" s="74">
        <v>0.0</v>
      </c>
      <c r="AF1121" s="74">
        <v>1.0</v>
      </c>
      <c r="AG1121" s="74">
        <v>0.0</v>
      </c>
      <c r="AH1121" s="74">
        <v>0.0</v>
      </c>
      <c r="AI1121" s="74">
        <v>0.0</v>
      </c>
      <c r="AJ1121" s="74">
        <v>1.0</v>
      </c>
      <c r="AK1121" s="71" t="s">
        <v>250</v>
      </c>
      <c r="AL1121" s="71" t="s">
        <v>25</v>
      </c>
      <c r="AM1121" s="71" t="s">
        <v>25</v>
      </c>
      <c r="AN1121" s="71" t="s">
        <v>11268</v>
      </c>
      <c r="AO1121" s="71" t="s">
        <v>17</v>
      </c>
      <c r="AP1121" s="71" t="s">
        <v>11314</v>
      </c>
      <c r="AQ1121" s="71" t="s">
        <v>12</v>
      </c>
      <c r="AR1121" s="71" t="s">
        <v>11270</v>
      </c>
      <c r="AS1121" s="71" t="s">
        <v>22</v>
      </c>
      <c r="AT1121" s="71" t="s">
        <v>21</v>
      </c>
      <c r="AU1121" s="71" t="s">
        <v>21</v>
      </c>
      <c r="AV1121" s="71" t="s">
        <v>11273</v>
      </c>
      <c r="AW1121" s="71" t="s">
        <v>14</v>
      </c>
      <c r="AX1121" s="71" t="s">
        <v>11285</v>
      </c>
      <c r="AY1121" s="71" t="s">
        <v>19</v>
      </c>
      <c r="AZ1121" s="71" t="s">
        <v>11271</v>
      </c>
      <c r="BA1121" s="71" t="s">
        <v>15</v>
      </c>
      <c r="BB1121" s="71" t="s">
        <v>11274</v>
      </c>
      <c r="BC1121" s="71" t="s">
        <v>16</v>
      </c>
      <c r="BD1121" s="71" t="s">
        <v>11285</v>
      </c>
      <c r="BE1121" s="71" t="s">
        <v>19</v>
      </c>
      <c r="BF1121" s="71" t="s">
        <v>20</v>
      </c>
      <c r="BG1121" s="71" t="s">
        <v>20</v>
      </c>
      <c r="BH1121" s="71" t="s">
        <v>11314</v>
      </c>
      <c r="BI1121" s="71" t="s">
        <v>12</v>
      </c>
      <c r="BJ1121" s="71" t="s">
        <v>11284</v>
      </c>
      <c r="BK1121" s="71" t="s">
        <v>23</v>
      </c>
      <c r="BL1121" s="71" t="s">
        <v>24</v>
      </c>
      <c r="BM1121" s="71" t="s">
        <v>24</v>
      </c>
      <c r="BN1121" s="75" t="b">
        <v>0</v>
      </c>
      <c r="BO1121" s="75" t="b">
        <v>0</v>
      </c>
      <c r="BP1121" s="75" t="b">
        <v>0</v>
      </c>
      <c r="BQ1121" s="75" t="b">
        <v>1</v>
      </c>
      <c r="BR1121" s="75" t="b">
        <v>0</v>
      </c>
      <c r="BS1121" s="75" t="b">
        <v>0</v>
      </c>
    </row>
    <row r="1122" ht="18.0" customHeight="1">
      <c r="A1122" s="71" t="s">
        <v>18404</v>
      </c>
      <c r="B1122" s="72" t="s">
        <v>18405</v>
      </c>
      <c r="C1122" s="73">
        <v>45600.0</v>
      </c>
      <c r="D1122" s="73">
        <v>45807.0</v>
      </c>
      <c r="E1122" s="74">
        <v>207.0</v>
      </c>
      <c r="F1122" s="71" t="s">
        <v>34</v>
      </c>
      <c r="G1122" s="75" t="b">
        <v>1</v>
      </c>
      <c r="H1122" s="71" t="s">
        <v>954</v>
      </c>
      <c r="I1122" s="71" t="s">
        <v>153</v>
      </c>
      <c r="J1122" s="71" t="s">
        <v>168</v>
      </c>
      <c r="K1122" s="71" t="s">
        <v>18406</v>
      </c>
      <c r="L1122" s="71" t="s">
        <v>93</v>
      </c>
      <c r="M1122" s="71" t="s">
        <v>11374</v>
      </c>
      <c r="N1122" s="73">
        <v>45572.0</v>
      </c>
      <c r="O1122" s="71" t="s">
        <v>18407</v>
      </c>
      <c r="P1122" s="71" t="s">
        <v>18408</v>
      </c>
      <c r="Q1122" s="71" t="s">
        <v>18409</v>
      </c>
      <c r="R1122" s="71" t="s">
        <v>11738</v>
      </c>
      <c r="S1122" s="71" t="s">
        <v>11739</v>
      </c>
      <c r="T1122" s="71" t="s">
        <v>11261</v>
      </c>
      <c r="U1122" s="71" t="s">
        <v>11261</v>
      </c>
      <c r="V1122" s="73">
        <v>45600.0</v>
      </c>
      <c r="W1122" s="74">
        <v>1.0</v>
      </c>
      <c r="X1122" s="74">
        <v>0.0</v>
      </c>
      <c r="Y1122" s="74" t="s">
        <v>11261</v>
      </c>
      <c r="Z1122" s="73" t="s">
        <v>11261</v>
      </c>
      <c r="AA1122" s="71" t="s">
        <v>105</v>
      </c>
      <c r="AB1122" s="71" t="s">
        <v>18410</v>
      </c>
      <c r="AC1122" s="74">
        <v>5.0</v>
      </c>
      <c r="AD1122" s="74">
        <v>1.0</v>
      </c>
      <c r="AE1122" s="74">
        <v>0.0</v>
      </c>
      <c r="AF1122" s="74">
        <v>1.0</v>
      </c>
      <c r="AG1122" s="74">
        <v>0.0</v>
      </c>
      <c r="AH1122" s="74">
        <v>1.0</v>
      </c>
      <c r="AI1122" s="74">
        <v>1.0</v>
      </c>
      <c r="AJ1122" s="74">
        <v>1.0</v>
      </c>
      <c r="AK1122" s="71" t="s">
        <v>250</v>
      </c>
      <c r="AL1122" s="71" t="s">
        <v>25</v>
      </c>
      <c r="AM1122" s="71" t="s">
        <v>25</v>
      </c>
      <c r="AN1122" s="71" t="s">
        <v>11268</v>
      </c>
      <c r="AO1122" s="71" t="s">
        <v>17</v>
      </c>
      <c r="AP1122" s="71" t="s">
        <v>11269</v>
      </c>
      <c r="AQ1122" s="71" t="s">
        <v>13</v>
      </c>
      <c r="AR1122" s="71" t="s">
        <v>11284</v>
      </c>
      <c r="AS1122" s="71" t="s">
        <v>23</v>
      </c>
      <c r="AT1122" s="71" t="s">
        <v>20</v>
      </c>
      <c r="AU1122" s="71" t="s">
        <v>20</v>
      </c>
      <c r="AV1122" s="71" t="s">
        <v>11273</v>
      </c>
      <c r="AW1122" s="71" t="s">
        <v>14</v>
      </c>
      <c r="AX1122" s="71" t="s">
        <v>11285</v>
      </c>
      <c r="AY1122" s="71" t="s">
        <v>19</v>
      </c>
      <c r="AZ1122" s="71" t="s">
        <v>11273</v>
      </c>
      <c r="BA1122" s="71" t="s">
        <v>14</v>
      </c>
      <c r="BB1122" s="71" t="s">
        <v>11274</v>
      </c>
      <c r="BC1122" s="71" t="s">
        <v>16</v>
      </c>
      <c r="BD1122" s="71" t="s">
        <v>11285</v>
      </c>
      <c r="BE1122" s="71" t="s">
        <v>19</v>
      </c>
      <c r="BF1122" s="71" t="s">
        <v>20</v>
      </c>
      <c r="BG1122" s="71" t="s">
        <v>20</v>
      </c>
      <c r="BH1122" s="71" t="s">
        <v>11269</v>
      </c>
      <c r="BI1122" s="71" t="s">
        <v>13</v>
      </c>
      <c r="BJ1122" s="71" t="s">
        <v>11270</v>
      </c>
      <c r="BK1122" s="71" t="s">
        <v>22</v>
      </c>
      <c r="BL1122" s="71" t="s">
        <v>25</v>
      </c>
      <c r="BM1122" s="71" t="s">
        <v>25</v>
      </c>
      <c r="BN1122" s="75" t="b">
        <v>1</v>
      </c>
      <c r="BO1122" s="75" t="b">
        <v>1</v>
      </c>
      <c r="BP1122" s="75" t="b">
        <v>1</v>
      </c>
      <c r="BQ1122" s="75" t="b">
        <v>1</v>
      </c>
      <c r="BR1122" s="75" t="b">
        <v>0</v>
      </c>
      <c r="BS1122" s="75" t="b">
        <v>0</v>
      </c>
    </row>
    <row r="1123" ht="18.0" customHeight="1">
      <c r="A1123" s="71" t="s">
        <v>18411</v>
      </c>
      <c r="B1123" s="72" t="s">
        <v>18412</v>
      </c>
      <c r="C1123" s="73">
        <v>45600.0</v>
      </c>
      <c r="D1123" s="73">
        <v>45786.0</v>
      </c>
      <c r="E1123" s="74">
        <v>186.0</v>
      </c>
      <c r="F1123" s="71" t="s">
        <v>34</v>
      </c>
      <c r="G1123" s="75" t="b">
        <v>1</v>
      </c>
      <c r="H1123" s="71" t="s">
        <v>1670</v>
      </c>
      <c r="I1123" s="71" t="s">
        <v>153</v>
      </c>
      <c r="J1123" s="71" t="s">
        <v>168</v>
      </c>
      <c r="K1123" s="71" t="s">
        <v>18413</v>
      </c>
      <c r="L1123" s="71" t="s">
        <v>93</v>
      </c>
      <c r="M1123" s="71" t="s">
        <v>11656</v>
      </c>
      <c r="N1123" s="73">
        <v>45582.0</v>
      </c>
      <c r="O1123" s="71" t="s">
        <v>18414</v>
      </c>
      <c r="P1123" s="71" t="s">
        <v>18415</v>
      </c>
      <c r="Q1123" s="71" t="s">
        <v>18416</v>
      </c>
      <c r="R1123" s="71" t="s">
        <v>12733</v>
      </c>
      <c r="S1123" s="71" t="s">
        <v>11330</v>
      </c>
      <c r="T1123" s="71" t="s">
        <v>11261</v>
      </c>
      <c r="U1123" s="71" t="s">
        <v>11261</v>
      </c>
      <c r="V1123" s="73">
        <v>45600.0</v>
      </c>
      <c r="W1123" s="74">
        <v>0.0</v>
      </c>
      <c r="X1123" s="74">
        <v>0.0</v>
      </c>
      <c r="Y1123" s="74" t="s">
        <v>11261</v>
      </c>
      <c r="Z1123" s="73" t="s">
        <v>11261</v>
      </c>
      <c r="AA1123" s="71" t="s">
        <v>105</v>
      </c>
      <c r="AB1123" s="71" t="s">
        <v>18417</v>
      </c>
      <c r="AC1123" s="74">
        <v>4.0</v>
      </c>
      <c r="AD1123" s="74">
        <v>0.0</v>
      </c>
      <c r="AE1123" s="74">
        <v>0.0</v>
      </c>
      <c r="AF1123" s="74">
        <v>1.0</v>
      </c>
      <c r="AG1123" s="74">
        <v>1.0</v>
      </c>
      <c r="AH1123" s="74">
        <v>1.0</v>
      </c>
      <c r="AI1123" s="74">
        <v>1.0</v>
      </c>
      <c r="AJ1123" s="74">
        <v>0.0</v>
      </c>
      <c r="AK1123" s="71" t="s">
        <v>181</v>
      </c>
      <c r="AL1123" s="71" t="s">
        <v>25</v>
      </c>
      <c r="AM1123" s="71" t="s">
        <v>25</v>
      </c>
      <c r="AN1123" s="71" t="s">
        <v>11268</v>
      </c>
      <c r="AO1123" s="71" t="s">
        <v>17</v>
      </c>
      <c r="AP1123" s="71" t="s">
        <v>11269</v>
      </c>
      <c r="AQ1123" s="71" t="s">
        <v>13</v>
      </c>
      <c r="AR1123" s="71" t="s">
        <v>11284</v>
      </c>
      <c r="AS1123" s="71" t="s">
        <v>23</v>
      </c>
      <c r="AT1123" s="71" t="s">
        <v>20</v>
      </c>
      <c r="AU1123" s="71" t="s">
        <v>20</v>
      </c>
      <c r="AV1123" s="71" t="s">
        <v>11273</v>
      </c>
      <c r="AW1123" s="71" t="s">
        <v>14</v>
      </c>
      <c r="AX1123" s="71" t="s">
        <v>11272</v>
      </c>
      <c r="AY1123" s="71" t="s">
        <v>18</v>
      </c>
      <c r="AZ1123" s="71" t="s">
        <v>11273</v>
      </c>
      <c r="BA1123" s="71" t="s">
        <v>14</v>
      </c>
      <c r="BB1123" s="71" t="s">
        <v>11274</v>
      </c>
      <c r="BC1123" s="71" t="s">
        <v>16</v>
      </c>
      <c r="BD1123" s="71" t="s">
        <v>11285</v>
      </c>
      <c r="BE1123" s="71" t="s">
        <v>19</v>
      </c>
      <c r="BF1123" s="71" t="s">
        <v>20</v>
      </c>
      <c r="BG1123" s="71" t="s">
        <v>20</v>
      </c>
      <c r="BH1123" s="71" t="s">
        <v>11269</v>
      </c>
      <c r="BI1123" s="71" t="s">
        <v>13</v>
      </c>
      <c r="BJ1123" s="71" t="s">
        <v>11284</v>
      </c>
      <c r="BK1123" s="71" t="s">
        <v>23</v>
      </c>
      <c r="BL1123" s="71" t="s">
        <v>24</v>
      </c>
      <c r="BM1123" s="71" t="s">
        <v>24</v>
      </c>
      <c r="BN1123" s="75" t="b">
        <v>0</v>
      </c>
      <c r="BO1123" s="75" t="b">
        <v>1</v>
      </c>
      <c r="BP1123" s="75" t="b">
        <v>1</v>
      </c>
      <c r="BQ1123" s="75" t="b">
        <v>0</v>
      </c>
      <c r="BR1123" s="75" t="b">
        <v>0</v>
      </c>
      <c r="BS1123" s="75" t="b">
        <v>1</v>
      </c>
    </row>
    <row r="1124" ht="18.0" customHeight="1">
      <c r="A1124" s="71" t="s">
        <v>18418</v>
      </c>
      <c r="B1124" s="72" t="s">
        <v>18419</v>
      </c>
      <c r="C1124" s="73">
        <v>45599.0</v>
      </c>
      <c r="D1124" s="73">
        <v>45670.0</v>
      </c>
      <c r="E1124" s="74">
        <v>71.0</v>
      </c>
      <c r="F1124" s="71" t="s">
        <v>151</v>
      </c>
      <c r="G1124" s="75" t="b">
        <v>0</v>
      </c>
      <c r="H1124" s="71" t="s">
        <v>2239</v>
      </c>
      <c r="I1124" s="71" t="s">
        <v>153</v>
      </c>
      <c r="J1124" s="71" t="s">
        <v>168</v>
      </c>
      <c r="K1124" s="71" t="s">
        <v>18420</v>
      </c>
      <c r="L1124" s="71" t="s">
        <v>93</v>
      </c>
      <c r="M1124" s="71" t="s">
        <v>11450</v>
      </c>
      <c r="N1124" s="73">
        <v>45577.0</v>
      </c>
      <c r="O1124" s="71" t="s">
        <v>18421</v>
      </c>
      <c r="P1124" s="71" t="s">
        <v>18422</v>
      </c>
      <c r="Q1124" s="71" t="s">
        <v>18423</v>
      </c>
      <c r="R1124" s="71" t="s">
        <v>11587</v>
      </c>
      <c r="S1124" s="71" t="s">
        <v>11330</v>
      </c>
      <c r="T1124" s="71" t="s">
        <v>11261</v>
      </c>
      <c r="U1124" s="71" t="s">
        <v>11261</v>
      </c>
      <c r="V1124" s="73">
        <v>45599.0</v>
      </c>
      <c r="W1124" s="74">
        <v>0.0</v>
      </c>
      <c r="X1124" s="74">
        <v>0.0</v>
      </c>
      <c r="Y1124" s="74" t="s">
        <v>11261</v>
      </c>
      <c r="Z1124" s="73" t="s">
        <v>11261</v>
      </c>
      <c r="AA1124" s="71" t="s">
        <v>105</v>
      </c>
      <c r="AB1124" s="71" t="s">
        <v>11261</v>
      </c>
      <c r="AC1124" s="74">
        <v>3.0</v>
      </c>
      <c r="AD1124" s="74">
        <v>0.0</v>
      </c>
      <c r="AE1124" s="74">
        <v>1.0</v>
      </c>
      <c r="AF1124" s="74">
        <v>0.0</v>
      </c>
      <c r="AG1124" s="74">
        <v>0.0</v>
      </c>
      <c r="AH1124" s="74">
        <v>1.0</v>
      </c>
      <c r="AI1124" s="74">
        <v>1.0</v>
      </c>
      <c r="AJ1124" s="74">
        <v>0.0</v>
      </c>
      <c r="AK1124" s="71" t="s">
        <v>123</v>
      </c>
      <c r="AL1124" s="71" t="s">
        <v>25</v>
      </c>
      <c r="AM1124" s="71" t="s">
        <v>25</v>
      </c>
      <c r="AN1124" s="71" t="s">
        <v>11274</v>
      </c>
      <c r="AO1124" s="71" t="s">
        <v>16</v>
      </c>
      <c r="AP1124" s="71" t="s">
        <v>11314</v>
      </c>
      <c r="AQ1124" s="71" t="s">
        <v>12</v>
      </c>
      <c r="AR1124" s="71" t="s">
        <v>11284</v>
      </c>
      <c r="AS1124" s="71" t="s">
        <v>23</v>
      </c>
      <c r="AT1124" s="71" t="s">
        <v>20</v>
      </c>
      <c r="AU1124" s="71" t="s">
        <v>20</v>
      </c>
      <c r="AV1124" s="71" t="s">
        <v>11273</v>
      </c>
      <c r="AW1124" s="71" t="s">
        <v>14</v>
      </c>
      <c r="AX1124" s="71" t="s">
        <v>11285</v>
      </c>
      <c r="AY1124" s="71" t="s">
        <v>19</v>
      </c>
      <c r="AZ1124" s="71" t="s">
        <v>11273</v>
      </c>
      <c r="BA1124" s="71" t="s">
        <v>14</v>
      </c>
      <c r="BB1124" s="71" t="s">
        <v>11274</v>
      </c>
      <c r="BC1124" s="71" t="s">
        <v>16</v>
      </c>
      <c r="BD1124" s="71" t="s">
        <v>11272</v>
      </c>
      <c r="BE1124" s="71" t="s">
        <v>18</v>
      </c>
      <c r="BF1124" s="71" t="s">
        <v>20</v>
      </c>
      <c r="BG1124" s="71" t="s">
        <v>20</v>
      </c>
      <c r="BH1124" s="71" t="s">
        <v>11269</v>
      </c>
      <c r="BI1124" s="71" t="s">
        <v>13</v>
      </c>
      <c r="BJ1124" s="71" t="s">
        <v>11270</v>
      </c>
      <c r="BK1124" s="71" t="s">
        <v>22</v>
      </c>
      <c r="BL1124" s="71" t="s">
        <v>24</v>
      </c>
      <c r="BM1124" s="71" t="s">
        <v>24</v>
      </c>
      <c r="BN1124" s="75" t="b">
        <v>0</v>
      </c>
      <c r="BO1124" s="75" t="b">
        <v>1</v>
      </c>
      <c r="BP1124" s="75" t="b">
        <v>1</v>
      </c>
      <c r="BQ1124" s="75" t="b">
        <v>0</v>
      </c>
      <c r="BR1124" s="75" t="b">
        <v>1</v>
      </c>
      <c r="BS1124" s="75" t="b">
        <v>0</v>
      </c>
    </row>
    <row r="1125" ht="18.0" customHeight="1">
      <c r="A1125" s="71" t="s">
        <v>18424</v>
      </c>
      <c r="B1125" s="72" t="s">
        <v>18425</v>
      </c>
      <c r="C1125" s="73">
        <v>45597.0</v>
      </c>
      <c r="D1125" s="73">
        <v>45617.0</v>
      </c>
      <c r="E1125" s="74">
        <v>20.0</v>
      </c>
      <c r="F1125" s="71" t="s">
        <v>151</v>
      </c>
      <c r="G1125" s="75" t="b">
        <v>0</v>
      </c>
      <c r="H1125" s="71" t="s">
        <v>1670</v>
      </c>
      <c r="I1125" s="71" t="s">
        <v>153</v>
      </c>
      <c r="J1125" s="71" t="s">
        <v>168</v>
      </c>
      <c r="K1125" s="71" t="s">
        <v>18426</v>
      </c>
      <c r="L1125" s="71" t="s">
        <v>93</v>
      </c>
      <c r="M1125" s="71" t="s">
        <v>11450</v>
      </c>
      <c r="N1125" s="73">
        <v>45530.0</v>
      </c>
      <c r="O1125" s="71" t="s">
        <v>18427</v>
      </c>
      <c r="P1125" s="71" t="s">
        <v>18428</v>
      </c>
      <c r="Q1125" s="71" t="s">
        <v>18429</v>
      </c>
      <c r="R1125" s="71" t="s">
        <v>14190</v>
      </c>
      <c r="S1125" s="71" t="s">
        <v>11302</v>
      </c>
      <c r="T1125" s="71" t="s">
        <v>11261</v>
      </c>
      <c r="U1125" s="71" t="s">
        <v>11261</v>
      </c>
      <c r="V1125" s="73">
        <v>45597.0</v>
      </c>
      <c r="W1125" s="74">
        <v>1.0</v>
      </c>
      <c r="X1125" s="74">
        <v>0.0</v>
      </c>
      <c r="Y1125" s="74" t="s">
        <v>11261</v>
      </c>
      <c r="Z1125" s="73" t="s">
        <v>11261</v>
      </c>
      <c r="AA1125" s="71" t="s">
        <v>105</v>
      </c>
      <c r="AB1125" s="71" t="s">
        <v>18430</v>
      </c>
      <c r="AC1125" s="74">
        <v>3.0</v>
      </c>
      <c r="AD1125" s="74">
        <v>0.0</v>
      </c>
      <c r="AE1125" s="74">
        <v>0.0</v>
      </c>
      <c r="AF1125" s="74">
        <v>1.0</v>
      </c>
      <c r="AG1125" s="74">
        <v>0.0</v>
      </c>
      <c r="AH1125" s="74">
        <v>0.0</v>
      </c>
      <c r="AI1125" s="74">
        <v>1.0</v>
      </c>
      <c r="AJ1125" s="74">
        <v>1.0</v>
      </c>
      <c r="AK1125" s="71" t="s">
        <v>11261</v>
      </c>
      <c r="AL1125" s="71" t="s">
        <v>25</v>
      </c>
      <c r="AM1125" s="71" t="s">
        <v>25</v>
      </c>
      <c r="AN1125" s="71" t="s">
        <v>11268</v>
      </c>
      <c r="AO1125" s="71" t="s">
        <v>17</v>
      </c>
      <c r="AP1125" s="71" t="s">
        <v>11269</v>
      </c>
      <c r="AQ1125" s="71" t="s">
        <v>13</v>
      </c>
      <c r="AR1125" s="71" t="s">
        <v>11284</v>
      </c>
      <c r="AS1125" s="71" t="s">
        <v>23</v>
      </c>
      <c r="AT1125" s="71" t="s">
        <v>21</v>
      </c>
      <c r="AU1125" s="71" t="s">
        <v>21</v>
      </c>
      <c r="AV1125" s="71" t="s">
        <v>11273</v>
      </c>
      <c r="AW1125" s="71" t="s">
        <v>14</v>
      </c>
      <c r="AX1125" s="71" t="s">
        <v>11285</v>
      </c>
      <c r="AY1125" s="71" t="s">
        <v>19</v>
      </c>
      <c r="AZ1125" s="71" t="s">
        <v>11273</v>
      </c>
      <c r="BA1125" s="71" t="s">
        <v>14</v>
      </c>
      <c r="BB1125" s="71" t="s">
        <v>11274</v>
      </c>
      <c r="BC1125" s="71" t="s">
        <v>16</v>
      </c>
      <c r="BD1125" s="71" t="s">
        <v>11285</v>
      </c>
      <c r="BE1125" s="71" t="s">
        <v>19</v>
      </c>
      <c r="BF1125" s="71" t="s">
        <v>20</v>
      </c>
      <c r="BG1125" s="71" t="s">
        <v>20</v>
      </c>
      <c r="BH1125" s="71" t="s">
        <v>11269</v>
      </c>
      <c r="BI1125" s="71" t="s">
        <v>13</v>
      </c>
      <c r="BJ1125" s="71" t="s">
        <v>11270</v>
      </c>
      <c r="BK1125" s="71" t="s">
        <v>22</v>
      </c>
      <c r="BL1125" s="71" t="s">
        <v>24</v>
      </c>
      <c r="BM1125" s="71" t="s">
        <v>24</v>
      </c>
      <c r="BN1125" s="75" t="b">
        <v>0</v>
      </c>
      <c r="BO1125" s="75" t="b">
        <v>1</v>
      </c>
      <c r="BP1125" s="75" t="b">
        <v>0</v>
      </c>
      <c r="BQ1125" s="75" t="b">
        <v>1</v>
      </c>
      <c r="BR1125" s="75" t="b">
        <v>0</v>
      </c>
      <c r="BS1125" s="75" t="b">
        <v>0</v>
      </c>
    </row>
    <row r="1126" ht="18.0" customHeight="1">
      <c r="A1126" s="71" t="s">
        <v>18431</v>
      </c>
      <c r="B1126" s="72" t="s">
        <v>18432</v>
      </c>
      <c r="C1126" s="73">
        <v>45597.0</v>
      </c>
      <c r="D1126" s="73">
        <v>45678.0</v>
      </c>
      <c r="E1126" s="74">
        <v>81.0</v>
      </c>
      <c r="F1126" s="71" t="s">
        <v>151</v>
      </c>
      <c r="G1126" s="75" t="b">
        <v>0</v>
      </c>
      <c r="H1126" s="71" t="s">
        <v>1670</v>
      </c>
      <c r="I1126" s="71" t="s">
        <v>153</v>
      </c>
      <c r="J1126" s="71" t="s">
        <v>168</v>
      </c>
      <c r="K1126" s="71" t="s">
        <v>18433</v>
      </c>
      <c r="L1126" s="71" t="s">
        <v>93</v>
      </c>
      <c r="M1126" s="71" t="s">
        <v>18434</v>
      </c>
      <c r="N1126" s="73">
        <v>45577.0</v>
      </c>
      <c r="O1126" s="71" t="s">
        <v>15799</v>
      </c>
      <c r="P1126" s="71" t="s">
        <v>15800</v>
      </c>
      <c r="Q1126" s="71" t="s">
        <v>15801</v>
      </c>
      <c r="R1126" s="71" t="s">
        <v>18434</v>
      </c>
      <c r="S1126" s="71" t="s">
        <v>15900</v>
      </c>
      <c r="T1126" s="71" t="s">
        <v>11261</v>
      </c>
      <c r="U1126" s="71" t="s">
        <v>11261</v>
      </c>
      <c r="V1126" s="73">
        <v>45597.0</v>
      </c>
      <c r="W1126" s="74">
        <v>0.0</v>
      </c>
      <c r="X1126" s="74">
        <v>0.0</v>
      </c>
      <c r="Y1126" s="74" t="s">
        <v>11261</v>
      </c>
      <c r="Z1126" s="73" t="s">
        <v>11261</v>
      </c>
      <c r="AA1126" s="71" t="s">
        <v>105</v>
      </c>
      <c r="AB1126" s="71" t="s">
        <v>18435</v>
      </c>
      <c r="AC1126" s="74">
        <v>4.0</v>
      </c>
      <c r="AD1126" s="74">
        <v>1.0</v>
      </c>
      <c r="AE1126" s="74">
        <v>0.0</v>
      </c>
      <c r="AF1126" s="74">
        <v>1.0</v>
      </c>
      <c r="AG1126" s="74">
        <v>0.0</v>
      </c>
      <c r="AH1126" s="74">
        <v>0.0</v>
      </c>
      <c r="AI1126" s="74">
        <v>1.0</v>
      </c>
      <c r="AJ1126" s="74">
        <v>1.0</v>
      </c>
      <c r="AK1126" s="71" t="s">
        <v>181</v>
      </c>
      <c r="AL1126" s="71" t="s">
        <v>25</v>
      </c>
      <c r="AM1126" s="71" t="s">
        <v>25</v>
      </c>
      <c r="AN1126" s="71" t="s">
        <v>11268</v>
      </c>
      <c r="AO1126" s="71" t="s">
        <v>17</v>
      </c>
      <c r="AP1126" s="71" t="s">
        <v>11269</v>
      </c>
      <c r="AQ1126" s="71" t="s">
        <v>13</v>
      </c>
      <c r="AR1126" s="71" t="s">
        <v>11284</v>
      </c>
      <c r="AS1126" s="71" t="s">
        <v>23</v>
      </c>
      <c r="AT1126" s="71" t="s">
        <v>21</v>
      </c>
      <c r="AU1126" s="71" t="s">
        <v>21</v>
      </c>
      <c r="AV1126" s="71" t="s">
        <v>11273</v>
      </c>
      <c r="AW1126" s="71" t="s">
        <v>14</v>
      </c>
      <c r="AX1126" s="71" t="s">
        <v>11285</v>
      </c>
      <c r="AY1126" s="71" t="s">
        <v>19</v>
      </c>
      <c r="AZ1126" s="71" t="s">
        <v>11273</v>
      </c>
      <c r="BA1126" s="71" t="s">
        <v>14</v>
      </c>
      <c r="BB1126" s="71" t="s">
        <v>11274</v>
      </c>
      <c r="BC1126" s="71" t="s">
        <v>16</v>
      </c>
      <c r="BD1126" s="71" t="s">
        <v>11285</v>
      </c>
      <c r="BE1126" s="71" t="s">
        <v>19</v>
      </c>
      <c r="BF1126" s="71" t="s">
        <v>20</v>
      </c>
      <c r="BG1126" s="71" t="s">
        <v>20</v>
      </c>
      <c r="BH1126" s="71" t="s">
        <v>11269</v>
      </c>
      <c r="BI1126" s="71" t="s">
        <v>13</v>
      </c>
      <c r="BJ1126" s="71" t="s">
        <v>11270</v>
      </c>
      <c r="BK1126" s="71" t="s">
        <v>22</v>
      </c>
      <c r="BL1126" s="71" t="s">
        <v>25</v>
      </c>
      <c r="BM1126" s="71" t="s">
        <v>25</v>
      </c>
      <c r="BN1126" s="75" t="b">
        <v>1</v>
      </c>
      <c r="BO1126" s="75" t="b">
        <v>1</v>
      </c>
      <c r="BP1126" s="75" t="b">
        <v>0</v>
      </c>
      <c r="BQ1126" s="75" t="b">
        <v>1</v>
      </c>
      <c r="BR1126" s="75" t="b">
        <v>0</v>
      </c>
      <c r="BS1126" s="75" t="b">
        <v>0</v>
      </c>
    </row>
    <row r="1127" ht="18.0" customHeight="1">
      <c r="A1127" s="71" t="s">
        <v>18436</v>
      </c>
      <c r="B1127" s="72" t="s">
        <v>18437</v>
      </c>
      <c r="C1127" s="73">
        <v>45597.0</v>
      </c>
      <c r="D1127" s="73" t="s">
        <v>11261</v>
      </c>
      <c r="E1127" s="74">
        <v>304.0</v>
      </c>
      <c r="F1127" s="71" t="s">
        <v>34</v>
      </c>
      <c r="G1127" s="75" t="b">
        <v>1</v>
      </c>
      <c r="H1127" s="71" t="s">
        <v>11261</v>
      </c>
      <c r="I1127" s="71" t="s">
        <v>91</v>
      </c>
      <c r="J1127" s="71" t="s">
        <v>11261</v>
      </c>
      <c r="K1127" s="71" t="s">
        <v>18438</v>
      </c>
      <c r="L1127" s="71" t="s">
        <v>275</v>
      </c>
      <c r="M1127" s="71" t="s">
        <v>11822</v>
      </c>
      <c r="N1127" s="73">
        <v>45573.0</v>
      </c>
      <c r="O1127" s="71" t="s">
        <v>5525</v>
      </c>
      <c r="P1127" s="71" t="s">
        <v>18439</v>
      </c>
      <c r="Q1127" s="71" t="s">
        <v>18440</v>
      </c>
      <c r="R1127" s="71" t="s">
        <v>12340</v>
      </c>
      <c r="S1127" s="71" t="s">
        <v>11661</v>
      </c>
      <c r="T1127" s="71" t="s">
        <v>11261</v>
      </c>
      <c r="U1127" s="71" t="s">
        <v>11261</v>
      </c>
      <c r="V1127" s="73">
        <v>45597.0</v>
      </c>
      <c r="W1127" s="74">
        <v>2.0</v>
      </c>
      <c r="X1127" s="74">
        <v>0.0</v>
      </c>
      <c r="Y1127" s="74" t="s">
        <v>11261</v>
      </c>
      <c r="Z1127" s="73" t="s">
        <v>11261</v>
      </c>
      <c r="AA1127" s="71" t="s">
        <v>283</v>
      </c>
      <c r="AB1127" s="71" t="s">
        <v>11261</v>
      </c>
      <c r="AC1127" s="74">
        <v>1.0</v>
      </c>
      <c r="AD1127" s="74">
        <v>0.0</v>
      </c>
      <c r="AE1127" s="74">
        <v>0.0</v>
      </c>
      <c r="AF1127" s="74">
        <v>1.0</v>
      </c>
      <c r="AG1127" s="74">
        <v>0.0</v>
      </c>
      <c r="AH1127" s="74">
        <v>0.0</v>
      </c>
      <c r="AI1127" s="74">
        <v>0.0</v>
      </c>
      <c r="AJ1127" s="74">
        <v>0.0</v>
      </c>
      <c r="AK1127" s="71" t="s">
        <v>250</v>
      </c>
      <c r="AL1127" s="71" t="s">
        <v>25</v>
      </c>
      <c r="AM1127" s="71" t="s">
        <v>25</v>
      </c>
      <c r="AN1127" s="71" t="s">
        <v>11268</v>
      </c>
      <c r="AO1127" s="71" t="s">
        <v>17</v>
      </c>
      <c r="AP1127" s="71" t="s">
        <v>11269</v>
      </c>
      <c r="AQ1127" s="71" t="s">
        <v>13</v>
      </c>
      <c r="AR1127" s="71" t="s">
        <v>11284</v>
      </c>
      <c r="AS1127" s="71" t="s">
        <v>23</v>
      </c>
      <c r="AT1127" s="71" t="s">
        <v>21</v>
      </c>
      <c r="AU1127" s="71" t="s">
        <v>21</v>
      </c>
      <c r="AV1127" s="71" t="s">
        <v>11273</v>
      </c>
      <c r="AW1127" s="71" t="s">
        <v>14</v>
      </c>
      <c r="AX1127" s="71" t="s">
        <v>11285</v>
      </c>
      <c r="AY1127" s="71" t="s">
        <v>19</v>
      </c>
      <c r="AZ1127" s="71" t="s">
        <v>11271</v>
      </c>
      <c r="BA1127" s="71" t="s">
        <v>15</v>
      </c>
      <c r="BB1127" s="71" t="s">
        <v>11274</v>
      </c>
      <c r="BC1127" s="71" t="s">
        <v>16</v>
      </c>
      <c r="BD1127" s="71" t="s">
        <v>11272</v>
      </c>
      <c r="BE1127" s="71" t="s">
        <v>18</v>
      </c>
      <c r="BF1127" s="71" t="s">
        <v>20</v>
      </c>
      <c r="BG1127" s="71" t="s">
        <v>20</v>
      </c>
      <c r="BH1127" s="71" t="s">
        <v>11269</v>
      </c>
      <c r="BI1127" s="71" t="s">
        <v>13</v>
      </c>
      <c r="BJ1127" s="71" t="s">
        <v>11270</v>
      </c>
      <c r="BK1127" s="71" t="s">
        <v>22</v>
      </c>
      <c r="BL1127" s="71" t="s">
        <v>24</v>
      </c>
      <c r="BM1127" s="71" t="s">
        <v>24</v>
      </c>
      <c r="BN1127" s="75" t="b">
        <v>0</v>
      </c>
      <c r="BO1127" s="75" t="b">
        <v>0</v>
      </c>
      <c r="BP1127" s="75" t="b">
        <v>0</v>
      </c>
      <c r="BQ1127" s="75" t="b">
        <v>0</v>
      </c>
      <c r="BR1127" s="75" t="b">
        <v>0</v>
      </c>
      <c r="BS1127" s="75" t="b">
        <v>0</v>
      </c>
    </row>
    <row r="1128" ht="18.0" customHeight="1">
      <c r="A1128" s="71" t="s">
        <v>18441</v>
      </c>
      <c r="B1128" s="72" t="s">
        <v>18442</v>
      </c>
      <c r="C1128" s="73">
        <v>45597.0</v>
      </c>
      <c r="D1128" s="73">
        <v>45721.0</v>
      </c>
      <c r="E1128" s="74">
        <v>124.0</v>
      </c>
      <c r="F1128" s="71" t="s">
        <v>34</v>
      </c>
      <c r="G1128" s="75" t="b">
        <v>1</v>
      </c>
      <c r="H1128" s="71" t="s">
        <v>4958</v>
      </c>
      <c r="I1128" s="71" t="s">
        <v>153</v>
      </c>
      <c r="J1128" s="71" t="s">
        <v>154</v>
      </c>
      <c r="K1128" s="71" t="s">
        <v>18443</v>
      </c>
      <c r="L1128" s="71" t="s">
        <v>93</v>
      </c>
      <c r="M1128" s="71" t="s">
        <v>11374</v>
      </c>
      <c r="N1128" s="73">
        <v>45573.0</v>
      </c>
      <c r="O1128" s="71" t="s">
        <v>18444</v>
      </c>
      <c r="P1128" s="71" t="s">
        <v>18445</v>
      </c>
      <c r="Q1128" s="71" t="s">
        <v>18446</v>
      </c>
      <c r="R1128" s="71" t="s">
        <v>11508</v>
      </c>
      <c r="S1128" s="71" t="s">
        <v>11302</v>
      </c>
      <c r="T1128" s="71" t="s">
        <v>11261</v>
      </c>
      <c r="U1128" s="71" t="s">
        <v>11261</v>
      </c>
      <c r="V1128" s="73">
        <v>45597.0</v>
      </c>
      <c r="W1128" s="74">
        <v>0.0</v>
      </c>
      <c r="X1128" s="74">
        <v>1.0</v>
      </c>
      <c r="Y1128" s="74" t="s">
        <v>11261</v>
      </c>
      <c r="Z1128" s="73" t="s">
        <v>11261</v>
      </c>
      <c r="AA1128" s="71" t="s">
        <v>105</v>
      </c>
      <c r="AB1128" s="71" t="s">
        <v>18447</v>
      </c>
      <c r="AC1128" s="74">
        <v>4.0</v>
      </c>
      <c r="AD1128" s="74">
        <v>1.0</v>
      </c>
      <c r="AE1128" s="74">
        <v>1.0</v>
      </c>
      <c r="AF1128" s="74">
        <v>0.0</v>
      </c>
      <c r="AG1128" s="74">
        <v>0.0</v>
      </c>
      <c r="AH1128" s="74">
        <v>1.0</v>
      </c>
      <c r="AI1128" s="74">
        <v>1.0</v>
      </c>
      <c r="AJ1128" s="74">
        <v>0.0</v>
      </c>
      <c r="AK1128" s="71" t="s">
        <v>149</v>
      </c>
      <c r="AL1128" s="71" t="s">
        <v>25</v>
      </c>
      <c r="AM1128" s="71" t="s">
        <v>25</v>
      </c>
      <c r="AN1128" s="71" t="s">
        <v>11268</v>
      </c>
      <c r="AO1128" s="71" t="s">
        <v>17</v>
      </c>
      <c r="AP1128" s="71" t="s">
        <v>11269</v>
      </c>
      <c r="AQ1128" s="71" t="s">
        <v>13</v>
      </c>
      <c r="AR1128" s="71" t="s">
        <v>11284</v>
      </c>
      <c r="AS1128" s="71" t="s">
        <v>23</v>
      </c>
      <c r="AT1128" s="71" t="s">
        <v>20</v>
      </c>
      <c r="AU1128" s="71" t="s">
        <v>20</v>
      </c>
      <c r="AV1128" s="71" t="s">
        <v>11273</v>
      </c>
      <c r="AW1128" s="71" t="s">
        <v>14</v>
      </c>
      <c r="AX1128" s="71" t="s">
        <v>11272</v>
      </c>
      <c r="AY1128" s="71" t="s">
        <v>18</v>
      </c>
      <c r="AZ1128" s="71" t="s">
        <v>11273</v>
      </c>
      <c r="BA1128" s="71" t="s">
        <v>14</v>
      </c>
      <c r="BB1128" s="71" t="s">
        <v>11268</v>
      </c>
      <c r="BC1128" s="71" t="s">
        <v>17</v>
      </c>
      <c r="BD1128" s="71" t="s">
        <v>11285</v>
      </c>
      <c r="BE1128" s="71" t="s">
        <v>19</v>
      </c>
      <c r="BF1128" s="71" t="s">
        <v>20</v>
      </c>
      <c r="BG1128" s="71" t="s">
        <v>20</v>
      </c>
      <c r="BH1128" s="71" t="s">
        <v>11314</v>
      </c>
      <c r="BI1128" s="71" t="s">
        <v>12</v>
      </c>
      <c r="BJ1128" s="71" t="s">
        <v>11270</v>
      </c>
      <c r="BK1128" s="71" t="s">
        <v>22</v>
      </c>
      <c r="BL1128" s="71" t="s">
        <v>25</v>
      </c>
      <c r="BM1128" s="71" t="s">
        <v>25</v>
      </c>
      <c r="BN1128" s="75" t="b">
        <v>1</v>
      </c>
      <c r="BO1128" s="75" t="b">
        <v>1</v>
      </c>
      <c r="BP1128" s="75" t="b">
        <v>1</v>
      </c>
      <c r="BQ1128" s="75" t="b">
        <v>0</v>
      </c>
      <c r="BR1128" s="75" t="b">
        <v>1</v>
      </c>
      <c r="BS1128" s="75" t="b">
        <v>0</v>
      </c>
    </row>
    <row r="1129" ht="18.0" customHeight="1">
      <c r="A1129" s="71" t="s">
        <v>18448</v>
      </c>
      <c r="B1129" s="72" t="s">
        <v>18449</v>
      </c>
      <c r="C1129" s="73">
        <v>45596.0</v>
      </c>
      <c r="D1129" s="73" t="s">
        <v>11261</v>
      </c>
      <c r="E1129" s="74">
        <v>305.0</v>
      </c>
      <c r="F1129" s="71" t="s">
        <v>34</v>
      </c>
      <c r="G1129" s="75" t="b">
        <v>1</v>
      </c>
      <c r="H1129" s="71" t="s">
        <v>11261</v>
      </c>
      <c r="I1129" s="71" t="s">
        <v>91</v>
      </c>
      <c r="J1129" s="71" t="s">
        <v>11261</v>
      </c>
      <c r="K1129" s="71" t="s">
        <v>18450</v>
      </c>
      <c r="L1129" s="71" t="s">
        <v>93</v>
      </c>
      <c r="M1129" s="71" t="s">
        <v>11656</v>
      </c>
      <c r="N1129" s="73">
        <v>45455.0</v>
      </c>
      <c r="O1129" s="71" t="s">
        <v>18451</v>
      </c>
      <c r="P1129" s="71" t="s">
        <v>18452</v>
      </c>
      <c r="Q1129" s="71" t="s">
        <v>18453</v>
      </c>
      <c r="R1129" s="71" t="s">
        <v>11362</v>
      </c>
      <c r="S1129" s="71" t="s">
        <v>11355</v>
      </c>
      <c r="T1129" s="71" t="s">
        <v>11261</v>
      </c>
      <c r="U1129" s="71" t="s">
        <v>11261</v>
      </c>
      <c r="V1129" s="73">
        <v>45505.0</v>
      </c>
      <c r="W1129" s="74">
        <v>0.0</v>
      </c>
      <c r="X1129" s="74">
        <v>1.0</v>
      </c>
      <c r="Y1129" s="74" t="s">
        <v>11261</v>
      </c>
      <c r="Z1129" s="73" t="s">
        <v>11261</v>
      </c>
      <c r="AA1129" s="71" t="s">
        <v>105</v>
      </c>
      <c r="AB1129" s="71" t="s">
        <v>11261</v>
      </c>
      <c r="AC1129" s="74">
        <v>3.0</v>
      </c>
      <c r="AD1129" s="74">
        <v>1.0</v>
      </c>
      <c r="AE1129" s="74">
        <v>0.0</v>
      </c>
      <c r="AF1129" s="74">
        <v>0.0</v>
      </c>
      <c r="AG1129" s="74">
        <v>1.0</v>
      </c>
      <c r="AH1129" s="74">
        <v>1.0</v>
      </c>
      <c r="AI1129" s="74">
        <v>0.0</v>
      </c>
      <c r="AJ1129" s="74">
        <v>0.0</v>
      </c>
      <c r="AK1129" s="71" t="s">
        <v>149</v>
      </c>
      <c r="AL1129" s="71" t="s">
        <v>25</v>
      </c>
      <c r="AM1129" s="71" t="s">
        <v>25</v>
      </c>
      <c r="AN1129" s="71" t="s">
        <v>11274</v>
      </c>
      <c r="AO1129" s="71" t="s">
        <v>16</v>
      </c>
      <c r="AP1129" s="71" t="s">
        <v>11314</v>
      </c>
      <c r="AQ1129" s="71" t="s">
        <v>12</v>
      </c>
      <c r="AR1129" s="71" t="s">
        <v>11284</v>
      </c>
      <c r="AS1129" s="71" t="s">
        <v>23</v>
      </c>
      <c r="AT1129" s="71" t="s">
        <v>21</v>
      </c>
      <c r="AU1129" s="71" t="s">
        <v>21</v>
      </c>
      <c r="AV1129" s="71" t="s">
        <v>11271</v>
      </c>
      <c r="AW1129" s="71" t="s">
        <v>15</v>
      </c>
      <c r="AX1129" s="71" t="s">
        <v>11272</v>
      </c>
      <c r="AY1129" s="71" t="s">
        <v>18</v>
      </c>
      <c r="AZ1129" s="71" t="s">
        <v>11273</v>
      </c>
      <c r="BA1129" s="71" t="s">
        <v>14</v>
      </c>
      <c r="BB1129" s="71" t="s">
        <v>11268</v>
      </c>
      <c r="BC1129" s="71" t="s">
        <v>17</v>
      </c>
      <c r="BD1129" s="71" t="s">
        <v>11285</v>
      </c>
      <c r="BE1129" s="71" t="s">
        <v>19</v>
      </c>
      <c r="BF1129" s="71" t="s">
        <v>21</v>
      </c>
      <c r="BG1129" s="71" t="s">
        <v>21</v>
      </c>
      <c r="BH1129" s="71" t="s">
        <v>11269</v>
      </c>
      <c r="BI1129" s="71" t="s">
        <v>13</v>
      </c>
      <c r="BJ1129" s="71" t="s">
        <v>11284</v>
      </c>
      <c r="BK1129" s="71" t="s">
        <v>23</v>
      </c>
      <c r="BL1129" s="71" t="s">
        <v>25</v>
      </c>
      <c r="BM1129" s="71" t="s">
        <v>25</v>
      </c>
      <c r="BN1129" s="75" t="b">
        <v>1</v>
      </c>
      <c r="BO1129" s="75" t="b">
        <v>0</v>
      </c>
      <c r="BP1129" s="75" t="b">
        <v>1</v>
      </c>
      <c r="BQ1129" s="75" t="b">
        <v>0</v>
      </c>
      <c r="BR1129" s="75" t="b">
        <v>0</v>
      </c>
      <c r="BS1129" s="75" t="b">
        <v>1</v>
      </c>
    </row>
    <row r="1130" ht="18.0" customHeight="1">
      <c r="A1130" s="71" t="s">
        <v>18454</v>
      </c>
      <c r="B1130" s="72" t="s">
        <v>18455</v>
      </c>
      <c r="C1130" s="73">
        <v>45596.0</v>
      </c>
      <c r="D1130" s="73" t="s">
        <v>11261</v>
      </c>
      <c r="E1130" s="74">
        <v>305.0</v>
      </c>
      <c r="F1130" s="71" t="s">
        <v>34</v>
      </c>
      <c r="G1130" s="75" t="b">
        <v>1</v>
      </c>
      <c r="H1130" s="71" t="s">
        <v>11261</v>
      </c>
      <c r="I1130" s="71" t="s">
        <v>91</v>
      </c>
      <c r="J1130" s="71" t="s">
        <v>11261</v>
      </c>
      <c r="K1130" s="71" t="s">
        <v>18456</v>
      </c>
      <c r="L1130" s="71" t="s">
        <v>93</v>
      </c>
      <c r="M1130" s="71" t="s">
        <v>11656</v>
      </c>
      <c r="N1130" s="73">
        <v>45565.0</v>
      </c>
      <c r="O1130" s="71" t="s">
        <v>18457</v>
      </c>
      <c r="P1130" s="71" t="s">
        <v>18458</v>
      </c>
      <c r="Q1130" s="71" t="s">
        <v>18459</v>
      </c>
      <c r="R1130" s="71" t="s">
        <v>12921</v>
      </c>
      <c r="S1130" s="71" t="s">
        <v>11302</v>
      </c>
      <c r="T1130" s="71" t="s">
        <v>11261</v>
      </c>
      <c r="U1130" s="71" t="s">
        <v>11261</v>
      </c>
      <c r="V1130" s="73">
        <v>45596.0</v>
      </c>
      <c r="W1130" s="74">
        <v>1.0</v>
      </c>
      <c r="X1130" s="74">
        <v>0.0</v>
      </c>
      <c r="Y1130" s="74" t="s">
        <v>11261</v>
      </c>
      <c r="Z1130" s="73" t="s">
        <v>11261</v>
      </c>
      <c r="AA1130" s="71" t="s">
        <v>105</v>
      </c>
      <c r="AB1130" s="71" t="s">
        <v>11261</v>
      </c>
      <c r="AC1130" s="74">
        <v>6.0</v>
      </c>
      <c r="AD1130" s="74">
        <v>1.0</v>
      </c>
      <c r="AE1130" s="74">
        <v>1.0</v>
      </c>
      <c r="AF1130" s="74">
        <v>1.0</v>
      </c>
      <c r="AG1130" s="74">
        <v>1.0</v>
      </c>
      <c r="AH1130" s="74">
        <v>0.0</v>
      </c>
      <c r="AI1130" s="74">
        <v>1.0</v>
      </c>
      <c r="AJ1130" s="74">
        <v>1.0</v>
      </c>
      <c r="AK1130" s="71" t="s">
        <v>123</v>
      </c>
      <c r="AL1130" s="71" t="s">
        <v>25</v>
      </c>
      <c r="AM1130" s="71" t="s">
        <v>25</v>
      </c>
      <c r="AN1130" s="71" t="s">
        <v>11268</v>
      </c>
      <c r="AO1130" s="71" t="s">
        <v>17</v>
      </c>
      <c r="AP1130" s="71" t="s">
        <v>11314</v>
      </c>
      <c r="AQ1130" s="71" t="s">
        <v>12</v>
      </c>
      <c r="AR1130" s="71" t="s">
        <v>11284</v>
      </c>
      <c r="AS1130" s="71" t="s">
        <v>23</v>
      </c>
      <c r="AT1130" s="71" t="s">
        <v>20</v>
      </c>
      <c r="AU1130" s="71" t="s">
        <v>20</v>
      </c>
      <c r="AV1130" s="71" t="s">
        <v>11273</v>
      </c>
      <c r="AW1130" s="71" t="s">
        <v>14</v>
      </c>
      <c r="AX1130" s="71" t="s">
        <v>11285</v>
      </c>
      <c r="AY1130" s="71" t="s">
        <v>19</v>
      </c>
      <c r="AZ1130" s="71" t="s">
        <v>11273</v>
      </c>
      <c r="BA1130" s="71" t="s">
        <v>14</v>
      </c>
      <c r="BB1130" s="71" t="s">
        <v>11268</v>
      </c>
      <c r="BC1130" s="71" t="s">
        <v>17</v>
      </c>
      <c r="BD1130" s="71" t="s">
        <v>11285</v>
      </c>
      <c r="BE1130" s="71" t="s">
        <v>19</v>
      </c>
      <c r="BF1130" s="71" t="s">
        <v>21</v>
      </c>
      <c r="BG1130" s="71" t="s">
        <v>21</v>
      </c>
      <c r="BH1130" s="71" t="s">
        <v>11314</v>
      </c>
      <c r="BI1130" s="71" t="s">
        <v>12</v>
      </c>
      <c r="BJ1130" s="71" t="s">
        <v>11284</v>
      </c>
      <c r="BK1130" s="71" t="s">
        <v>23</v>
      </c>
      <c r="BL1130" s="71" t="s">
        <v>25</v>
      </c>
      <c r="BM1130" s="71" t="s">
        <v>25</v>
      </c>
      <c r="BN1130" s="75" t="b">
        <v>1</v>
      </c>
      <c r="BO1130" s="75" t="b">
        <v>1</v>
      </c>
      <c r="BP1130" s="75" t="b">
        <v>0</v>
      </c>
      <c r="BQ1130" s="75" t="b">
        <v>1</v>
      </c>
      <c r="BR1130" s="75" t="b">
        <v>1</v>
      </c>
      <c r="BS1130" s="75" t="b">
        <v>1</v>
      </c>
    </row>
    <row r="1131" ht="18.0" customHeight="1">
      <c r="A1131" s="71" t="s">
        <v>18460</v>
      </c>
      <c r="B1131" s="72" t="s">
        <v>18461</v>
      </c>
      <c r="C1131" s="73">
        <v>45596.0</v>
      </c>
      <c r="D1131" s="73" t="s">
        <v>11261</v>
      </c>
      <c r="E1131" s="74">
        <v>305.0</v>
      </c>
      <c r="F1131" s="71" t="s">
        <v>34</v>
      </c>
      <c r="G1131" s="75" t="b">
        <v>1</v>
      </c>
      <c r="H1131" s="71" t="s">
        <v>11261</v>
      </c>
      <c r="I1131" s="71" t="s">
        <v>91</v>
      </c>
      <c r="J1131" s="71" t="s">
        <v>11261</v>
      </c>
      <c r="K1131" s="71" t="s">
        <v>18462</v>
      </c>
      <c r="L1131" s="71" t="s">
        <v>93</v>
      </c>
      <c r="M1131" s="71" t="s">
        <v>11374</v>
      </c>
      <c r="N1131" s="73">
        <v>45574.0</v>
      </c>
      <c r="O1131" s="71" t="s">
        <v>18463</v>
      </c>
      <c r="P1131" s="71" t="s">
        <v>18464</v>
      </c>
      <c r="Q1131" s="71" t="s">
        <v>18465</v>
      </c>
      <c r="R1131" s="71" t="s">
        <v>17678</v>
      </c>
      <c r="S1131" s="71" t="s">
        <v>11739</v>
      </c>
      <c r="T1131" s="71" t="s">
        <v>11261</v>
      </c>
      <c r="U1131" s="71" t="s">
        <v>11261</v>
      </c>
      <c r="V1131" s="73">
        <v>45596.0</v>
      </c>
      <c r="W1131" s="74">
        <v>1.0</v>
      </c>
      <c r="X1131" s="74">
        <v>0.0</v>
      </c>
      <c r="Y1131" s="74" t="s">
        <v>11261</v>
      </c>
      <c r="Z1131" s="73" t="s">
        <v>11261</v>
      </c>
      <c r="AA1131" s="71" t="s">
        <v>105</v>
      </c>
      <c r="AB1131" s="71" t="s">
        <v>11261</v>
      </c>
      <c r="AC1131" s="74">
        <v>5.0</v>
      </c>
      <c r="AD1131" s="74">
        <v>1.0</v>
      </c>
      <c r="AE1131" s="74">
        <v>0.0</v>
      </c>
      <c r="AF1131" s="74">
        <v>1.0</v>
      </c>
      <c r="AG1131" s="74">
        <v>0.0</v>
      </c>
      <c r="AH1131" s="74">
        <v>1.0</v>
      </c>
      <c r="AI1131" s="74">
        <v>1.0</v>
      </c>
      <c r="AJ1131" s="74">
        <v>1.0</v>
      </c>
      <c r="AK1131" s="71" t="s">
        <v>123</v>
      </c>
      <c r="AL1131" s="71" t="s">
        <v>25</v>
      </c>
      <c r="AM1131" s="71" t="s">
        <v>25</v>
      </c>
      <c r="AN1131" s="71" t="s">
        <v>11274</v>
      </c>
      <c r="AO1131" s="71" t="s">
        <v>16</v>
      </c>
      <c r="AP1131" s="71" t="s">
        <v>11269</v>
      </c>
      <c r="AQ1131" s="71" t="s">
        <v>13</v>
      </c>
      <c r="AR1131" s="71" t="s">
        <v>11284</v>
      </c>
      <c r="AS1131" s="71" t="s">
        <v>23</v>
      </c>
      <c r="AT1131" s="71" t="s">
        <v>20</v>
      </c>
      <c r="AU1131" s="71" t="s">
        <v>20</v>
      </c>
      <c r="AV1131" s="71" t="s">
        <v>11273</v>
      </c>
      <c r="AW1131" s="71" t="s">
        <v>14</v>
      </c>
      <c r="AX1131" s="71" t="s">
        <v>11272</v>
      </c>
      <c r="AY1131" s="71" t="s">
        <v>18</v>
      </c>
      <c r="AZ1131" s="71" t="s">
        <v>11273</v>
      </c>
      <c r="BA1131" s="71" t="s">
        <v>14</v>
      </c>
      <c r="BB1131" s="71" t="s">
        <v>11268</v>
      </c>
      <c r="BC1131" s="71" t="s">
        <v>17</v>
      </c>
      <c r="BD1131" s="71" t="s">
        <v>11272</v>
      </c>
      <c r="BE1131" s="71" t="s">
        <v>18</v>
      </c>
      <c r="BF1131" s="71" t="s">
        <v>20</v>
      </c>
      <c r="BG1131" s="71" t="s">
        <v>20</v>
      </c>
      <c r="BH1131" s="71" t="s">
        <v>11269</v>
      </c>
      <c r="BI1131" s="71" t="s">
        <v>13</v>
      </c>
      <c r="BJ1131" s="71" t="s">
        <v>11270</v>
      </c>
      <c r="BK1131" s="71" t="s">
        <v>22</v>
      </c>
      <c r="BL1131" s="71" t="s">
        <v>25</v>
      </c>
      <c r="BM1131" s="71" t="s">
        <v>25</v>
      </c>
      <c r="BN1131" s="75" t="b">
        <v>1</v>
      </c>
      <c r="BO1131" s="75" t="b">
        <v>1</v>
      </c>
      <c r="BP1131" s="75" t="b">
        <v>1</v>
      </c>
      <c r="BQ1131" s="75" t="b">
        <v>1</v>
      </c>
      <c r="BR1131" s="75" t="b">
        <v>0</v>
      </c>
      <c r="BS1131" s="75" t="b">
        <v>0</v>
      </c>
    </row>
    <row r="1132" ht="18.0" customHeight="1">
      <c r="A1132" s="71" t="s">
        <v>18466</v>
      </c>
      <c r="B1132" s="72" t="s">
        <v>18467</v>
      </c>
      <c r="C1132" s="73">
        <v>45595.0</v>
      </c>
      <c r="D1132" s="73" t="s">
        <v>11261</v>
      </c>
      <c r="E1132" s="74">
        <v>306.0</v>
      </c>
      <c r="F1132" s="71" t="s">
        <v>34</v>
      </c>
      <c r="G1132" s="75" t="b">
        <v>1</v>
      </c>
      <c r="H1132" s="71" t="s">
        <v>11261</v>
      </c>
      <c r="I1132" s="71" t="s">
        <v>91</v>
      </c>
      <c r="J1132" s="71" t="s">
        <v>11261</v>
      </c>
      <c r="K1132" s="71" t="s">
        <v>18468</v>
      </c>
      <c r="L1132" s="71" t="s">
        <v>93</v>
      </c>
      <c r="M1132" s="71" t="s">
        <v>11297</v>
      </c>
      <c r="N1132" s="73">
        <v>45566.0</v>
      </c>
      <c r="O1132" s="71" t="s">
        <v>18469</v>
      </c>
      <c r="P1132" s="71" t="s">
        <v>18470</v>
      </c>
      <c r="Q1132" s="71" t="s">
        <v>18471</v>
      </c>
      <c r="R1132" s="71" t="s">
        <v>11508</v>
      </c>
      <c r="S1132" s="71" t="s">
        <v>11302</v>
      </c>
      <c r="T1132" s="71" t="s">
        <v>11261</v>
      </c>
      <c r="U1132" s="71" t="s">
        <v>11261</v>
      </c>
      <c r="V1132" s="73">
        <v>45595.0</v>
      </c>
      <c r="W1132" s="74">
        <v>0.0</v>
      </c>
      <c r="X1132" s="74">
        <v>0.0</v>
      </c>
      <c r="Y1132" s="74" t="s">
        <v>11261</v>
      </c>
      <c r="Z1132" s="73" t="s">
        <v>11261</v>
      </c>
      <c r="AA1132" s="71" t="s">
        <v>105</v>
      </c>
      <c r="AB1132" s="71" t="s">
        <v>11261</v>
      </c>
      <c r="AC1132" s="74">
        <v>5.0</v>
      </c>
      <c r="AD1132" s="74">
        <v>1.0</v>
      </c>
      <c r="AE1132" s="74">
        <v>1.0</v>
      </c>
      <c r="AF1132" s="74">
        <v>0.0</v>
      </c>
      <c r="AG1132" s="74">
        <v>1.0</v>
      </c>
      <c r="AH1132" s="74">
        <v>1.0</v>
      </c>
      <c r="AI1132" s="74">
        <v>1.0</v>
      </c>
      <c r="AJ1132" s="74">
        <v>0.0</v>
      </c>
      <c r="AK1132" s="71" t="s">
        <v>123</v>
      </c>
      <c r="AL1132" s="71" t="s">
        <v>25</v>
      </c>
      <c r="AM1132" s="71" t="s">
        <v>25</v>
      </c>
      <c r="AN1132" s="71" t="s">
        <v>11274</v>
      </c>
      <c r="AO1132" s="71" t="s">
        <v>16</v>
      </c>
      <c r="AP1132" s="71" t="s">
        <v>11314</v>
      </c>
      <c r="AQ1132" s="71" t="s">
        <v>12</v>
      </c>
      <c r="AR1132" s="71" t="s">
        <v>11270</v>
      </c>
      <c r="AS1132" s="71" t="s">
        <v>22</v>
      </c>
      <c r="AT1132" s="71" t="s">
        <v>20</v>
      </c>
      <c r="AU1132" s="71" t="s">
        <v>20</v>
      </c>
      <c r="AV1132" s="71" t="s">
        <v>11273</v>
      </c>
      <c r="AW1132" s="71" t="s">
        <v>14</v>
      </c>
      <c r="AX1132" s="71" t="s">
        <v>11285</v>
      </c>
      <c r="AY1132" s="71" t="s">
        <v>19</v>
      </c>
      <c r="AZ1132" s="71" t="s">
        <v>11273</v>
      </c>
      <c r="BA1132" s="71" t="s">
        <v>14</v>
      </c>
      <c r="BB1132" s="71" t="s">
        <v>11274</v>
      </c>
      <c r="BC1132" s="71" t="s">
        <v>16</v>
      </c>
      <c r="BD1132" s="71" t="s">
        <v>11272</v>
      </c>
      <c r="BE1132" s="71" t="s">
        <v>18</v>
      </c>
      <c r="BF1132" s="71" t="s">
        <v>20</v>
      </c>
      <c r="BG1132" s="71" t="s">
        <v>20</v>
      </c>
      <c r="BH1132" s="71" t="s">
        <v>11269</v>
      </c>
      <c r="BI1132" s="71" t="s">
        <v>13</v>
      </c>
      <c r="BJ1132" s="71" t="s">
        <v>11270</v>
      </c>
      <c r="BK1132" s="71" t="s">
        <v>22</v>
      </c>
      <c r="BL1132" s="71" t="s">
        <v>25</v>
      </c>
      <c r="BM1132" s="71" t="s">
        <v>25</v>
      </c>
      <c r="BN1132" s="75" t="b">
        <v>1</v>
      </c>
      <c r="BO1132" s="75" t="b">
        <v>1</v>
      </c>
      <c r="BP1132" s="75" t="b">
        <v>1</v>
      </c>
      <c r="BQ1132" s="75" t="b">
        <v>0</v>
      </c>
      <c r="BR1132" s="75" t="b">
        <v>1</v>
      </c>
      <c r="BS1132" s="75" t="b">
        <v>1</v>
      </c>
    </row>
    <row r="1133" ht="18.0" customHeight="1">
      <c r="A1133" s="71" t="s">
        <v>18472</v>
      </c>
      <c r="B1133" s="72" t="s">
        <v>18473</v>
      </c>
      <c r="C1133" s="73">
        <v>45595.0</v>
      </c>
      <c r="D1133" s="73">
        <v>45805.0</v>
      </c>
      <c r="E1133" s="74">
        <v>210.0</v>
      </c>
      <c r="F1133" s="71" t="s">
        <v>34</v>
      </c>
      <c r="G1133" s="75" t="b">
        <v>1</v>
      </c>
      <c r="H1133" s="71" t="s">
        <v>954</v>
      </c>
      <c r="I1133" s="71" t="s">
        <v>153</v>
      </c>
      <c r="J1133" s="71" t="s">
        <v>168</v>
      </c>
      <c r="K1133" s="71" t="s">
        <v>18474</v>
      </c>
      <c r="L1133" s="71" t="s">
        <v>93</v>
      </c>
      <c r="M1133" s="71" t="s">
        <v>11334</v>
      </c>
      <c r="N1133" s="73">
        <v>45572.0</v>
      </c>
      <c r="O1133" s="71" t="s">
        <v>18475</v>
      </c>
      <c r="P1133" s="71" t="s">
        <v>18476</v>
      </c>
      <c r="Q1133" s="71" t="s">
        <v>18477</v>
      </c>
      <c r="R1133" s="71" t="s">
        <v>11508</v>
      </c>
      <c r="S1133" s="71" t="s">
        <v>11302</v>
      </c>
      <c r="T1133" s="71" t="s">
        <v>11261</v>
      </c>
      <c r="U1133" s="71" t="s">
        <v>11261</v>
      </c>
      <c r="V1133" s="73">
        <v>45595.0</v>
      </c>
      <c r="W1133" s="74">
        <v>0.0</v>
      </c>
      <c r="X1133" s="74">
        <v>0.0</v>
      </c>
      <c r="Y1133" s="74" t="s">
        <v>11261</v>
      </c>
      <c r="Z1133" s="73" t="s">
        <v>11261</v>
      </c>
      <c r="AA1133" s="71" t="s">
        <v>105</v>
      </c>
      <c r="AB1133" s="71" t="s">
        <v>18478</v>
      </c>
      <c r="AC1133" s="74">
        <v>5.0</v>
      </c>
      <c r="AD1133" s="74">
        <v>0.0</v>
      </c>
      <c r="AE1133" s="74">
        <v>1.0</v>
      </c>
      <c r="AF1133" s="74">
        <v>1.0</v>
      </c>
      <c r="AG1133" s="74">
        <v>1.0</v>
      </c>
      <c r="AH1133" s="74">
        <v>1.0</v>
      </c>
      <c r="AI1133" s="74">
        <v>1.0</v>
      </c>
      <c r="AJ1133" s="74">
        <v>0.0</v>
      </c>
      <c r="AK1133" s="71" t="s">
        <v>149</v>
      </c>
      <c r="AL1133" s="71" t="s">
        <v>25</v>
      </c>
      <c r="AM1133" s="71" t="s">
        <v>25</v>
      </c>
      <c r="AN1133" s="71" t="s">
        <v>11268</v>
      </c>
      <c r="AO1133" s="71" t="s">
        <v>17</v>
      </c>
      <c r="AP1133" s="71" t="s">
        <v>11314</v>
      </c>
      <c r="AQ1133" s="71" t="s">
        <v>12</v>
      </c>
      <c r="AR1133" s="71" t="s">
        <v>11270</v>
      </c>
      <c r="AS1133" s="71" t="s">
        <v>22</v>
      </c>
      <c r="AT1133" s="71" t="s">
        <v>20</v>
      </c>
      <c r="AU1133" s="71" t="s">
        <v>20</v>
      </c>
      <c r="AV1133" s="71" t="s">
        <v>11273</v>
      </c>
      <c r="AW1133" s="71" t="s">
        <v>14</v>
      </c>
      <c r="AX1133" s="71" t="s">
        <v>11285</v>
      </c>
      <c r="AY1133" s="71" t="s">
        <v>19</v>
      </c>
      <c r="AZ1133" s="71" t="s">
        <v>11273</v>
      </c>
      <c r="BA1133" s="71" t="s">
        <v>14</v>
      </c>
      <c r="BB1133" s="71" t="s">
        <v>11268</v>
      </c>
      <c r="BC1133" s="71" t="s">
        <v>17</v>
      </c>
      <c r="BD1133" s="71" t="s">
        <v>11272</v>
      </c>
      <c r="BE1133" s="71" t="s">
        <v>18</v>
      </c>
      <c r="BF1133" s="71" t="s">
        <v>20</v>
      </c>
      <c r="BG1133" s="71" t="s">
        <v>20</v>
      </c>
      <c r="BH1133" s="71" t="s">
        <v>11314</v>
      </c>
      <c r="BI1133" s="71" t="s">
        <v>12</v>
      </c>
      <c r="BJ1133" s="71" t="s">
        <v>11270</v>
      </c>
      <c r="BK1133" s="71" t="s">
        <v>22</v>
      </c>
      <c r="BL1133" s="71" t="s">
        <v>24</v>
      </c>
      <c r="BM1133" s="71" t="s">
        <v>24</v>
      </c>
      <c r="BN1133" s="75" t="b">
        <v>0</v>
      </c>
      <c r="BO1133" s="75" t="b">
        <v>1</v>
      </c>
      <c r="BP1133" s="75" t="b">
        <v>1</v>
      </c>
      <c r="BQ1133" s="75" t="b">
        <v>0</v>
      </c>
      <c r="BR1133" s="75" t="b">
        <v>1</v>
      </c>
      <c r="BS1133" s="75" t="b">
        <v>1</v>
      </c>
    </row>
    <row r="1134" ht="18.0" customHeight="1">
      <c r="A1134" s="71" t="s">
        <v>18479</v>
      </c>
      <c r="B1134" s="72" t="s">
        <v>18480</v>
      </c>
      <c r="C1134" s="73">
        <v>45595.0</v>
      </c>
      <c r="D1134" s="73" t="s">
        <v>11261</v>
      </c>
      <c r="E1134" s="74">
        <v>306.0</v>
      </c>
      <c r="F1134" s="71" t="s">
        <v>34</v>
      </c>
      <c r="G1134" s="75" t="b">
        <v>1</v>
      </c>
      <c r="H1134" s="71" t="s">
        <v>11261</v>
      </c>
      <c r="I1134" s="71" t="s">
        <v>91</v>
      </c>
      <c r="J1134" s="71" t="s">
        <v>11261</v>
      </c>
      <c r="K1134" s="71" t="s">
        <v>18481</v>
      </c>
      <c r="L1134" s="71" t="s">
        <v>93</v>
      </c>
      <c r="M1134" s="71" t="s">
        <v>11334</v>
      </c>
      <c r="N1134" s="73">
        <v>45547.0</v>
      </c>
      <c r="O1134" s="71" t="s">
        <v>18482</v>
      </c>
      <c r="P1134" s="71" t="s">
        <v>18483</v>
      </c>
      <c r="Q1134" s="71" t="s">
        <v>18484</v>
      </c>
      <c r="R1134" s="71" t="s">
        <v>12413</v>
      </c>
      <c r="S1134" s="71" t="s">
        <v>11302</v>
      </c>
      <c r="T1134" s="71" t="s">
        <v>11261</v>
      </c>
      <c r="U1134" s="71" t="s">
        <v>11261</v>
      </c>
      <c r="V1134" s="73">
        <v>45595.0</v>
      </c>
      <c r="W1134" s="74">
        <v>0.0</v>
      </c>
      <c r="X1134" s="74">
        <v>0.0</v>
      </c>
      <c r="Y1134" s="74" t="s">
        <v>11261</v>
      </c>
      <c r="Z1134" s="73" t="s">
        <v>11261</v>
      </c>
      <c r="AA1134" s="71" t="s">
        <v>105</v>
      </c>
      <c r="AB1134" s="71" t="s">
        <v>11261</v>
      </c>
      <c r="AC1134" s="74">
        <v>4.0</v>
      </c>
      <c r="AD1134" s="74">
        <v>0.0</v>
      </c>
      <c r="AE1134" s="74">
        <v>1.0</v>
      </c>
      <c r="AF1134" s="74">
        <v>0.0</v>
      </c>
      <c r="AG1134" s="74">
        <v>1.0</v>
      </c>
      <c r="AH1134" s="74">
        <v>0.0</v>
      </c>
      <c r="AI1134" s="74">
        <v>1.0</v>
      </c>
      <c r="AJ1134" s="74">
        <v>1.0</v>
      </c>
      <c r="AK1134" s="71" t="s">
        <v>149</v>
      </c>
      <c r="AL1134" s="71" t="s">
        <v>25</v>
      </c>
      <c r="AM1134" s="71" t="s">
        <v>25</v>
      </c>
      <c r="AN1134" s="71" t="s">
        <v>11268</v>
      </c>
      <c r="AO1134" s="71" t="s">
        <v>17</v>
      </c>
      <c r="AP1134" s="71" t="s">
        <v>11269</v>
      </c>
      <c r="AQ1134" s="71" t="s">
        <v>13</v>
      </c>
      <c r="AR1134" s="71" t="s">
        <v>11270</v>
      </c>
      <c r="AS1134" s="71" t="s">
        <v>22</v>
      </c>
      <c r="AT1134" s="71" t="s">
        <v>21</v>
      </c>
      <c r="AU1134" s="71" t="s">
        <v>21</v>
      </c>
      <c r="AV1134" s="71" t="s">
        <v>11273</v>
      </c>
      <c r="AW1134" s="71" t="s">
        <v>14</v>
      </c>
      <c r="AX1134" s="71" t="s">
        <v>11285</v>
      </c>
      <c r="AY1134" s="71" t="s">
        <v>19</v>
      </c>
      <c r="AZ1134" s="71" t="s">
        <v>11273</v>
      </c>
      <c r="BA1134" s="71" t="s">
        <v>14</v>
      </c>
      <c r="BB1134" s="71" t="s">
        <v>11268</v>
      </c>
      <c r="BC1134" s="71" t="s">
        <v>17</v>
      </c>
      <c r="BD1134" s="71" t="s">
        <v>11285</v>
      </c>
      <c r="BE1134" s="71" t="s">
        <v>19</v>
      </c>
      <c r="BF1134" s="71" t="s">
        <v>20</v>
      </c>
      <c r="BG1134" s="71" t="s">
        <v>20</v>
      </c>
      <c r="BH1134" s="71" t="s">
        <v>11314</v>
      </c>
      <c r="BI1134" s="71" t="s">
        <v>12</v>
      </c>
      <c r="BJ1134" s="71" t="s">
        <v>11270</v>
      </c>
      <c r="BK1134" s="71" t="s">
        <v>22</v>
      </c>
      <c r="BL1134" s="71" t="s">
        <v>24</v>
      </c>
      <c r="BM1134" s="71" t="s">
        <v>24</v>
      </c>
      <c r="BN1134" s="75" t="b">
        <v>0</v>
      </c>
      <c r="BO1134" s="75" t="b">
        <v>1</v>
      </c>
      <c r="BP1134" s="75" t="b">
        <v>0</v>
      </c>
      <c r="BQ1134" s="75" t="b">
        <v>1</v>
      </c>
      <c r="BR1134" s="75" t="b">
        <v>1</v>
      </c>
      <c r="BS1134" s="75" t="b">
        <v>1</v>
      </c>
    </row>
    <row r="1135" ht="18.0" customHeight="1">
      <c r="A1135" s="71" t="s">
        <v>18485</v>
      </c>
      <c r="B1135" s="72" t="s">
        <v>18486</v>
      </c>
      <c r="C1135" s="73">
        <v>45595.0</v>
      </c>
      <c r="D1135" s="73">
        <v>45722.0</v>
      </c>
      <c r="E1135" s="74">
        <v>127.0</v>
      </c>
      <c r="F1135" s="71" t="s">
        <v>34</v>
      </c>
      <c r="G1135" s="75" t="b">
        <v>1</v>
      </c>
      <c r="H1135" s="71" t="s">
        <v>954</v>
      </c>
      <c r="I1135" s="71" t="s">
        <v>153</v>
      </c>
      <c r="J1135" s="71" t="s">
        <v>168</v>
      </c>
      <c r="K1135" s="71" t="s">
        <v>18487</v>
      </c>
      <c r="L1135" s="71" t="s">
        <v>275</v>
      </c>
      <c r="M1135" s="71" t="s">
        <v>11289</v>
      </c>
      <c r="N1135" s="73">
        <v>45601.0</v>
      </c>
      <c r="O1135" s="71" t="s">
        <v>14562</v>
      </c>
      <c r="P1135" s="71" t="s">
        <v>7069</v>
      </c>
      <c r="Q1135" s="71" t="s">
        <v>14563</v>
      </c>
      <c r="R1135" s="71" t="s">
        <v>11738</v>
      </c>
      <c r="S1135" s="71" t="s">
        <v>11739</v>
      </c>
      <c r="T1135" s="71" t="s">
        <v>11261</v>
      </c>
      <c r="U1135" s="71" t="s">
        <v>11261</v>
      </c>
      <c r="V1135" s="73">
        <v>45595.0</v>
      </c>
      <c r="W1135" s="74">
        <v>1.0</v>
      </c>
      <c r="X1135" s="74">
        <v>0.0</v>
      </c>
      <c r="Y1135" s="74" t="s">
        <v>11261</v>
      </c>
      <c r="Z1135" s="73" t="s">
        <v>11261</v>
      </c>
      <c r="AA1135" s="71" t="s">
        <v>283</v>
      </c>
      <c r="AB1135" s="71" t="s">
        <v>18488</v>
      </c>
      <c r="AC1135" s="74">
        <v>4.0</v>
      </c>
      <c r="AD1135" s="74">
        <v>1.0</v>
      </c>
      <c r="AE1135" s="74">
        <v>1.0</v>
      </c>
      <c r="AF1135" s="74">
        <v>0.0</v>
      </c>
      <c r="AG1135" s="74">
        <v>0.0</v>
      </c>
      <c r="AH1135" s="74">
        <v>0.0</v>
      </c>
      <c r="AI1135" s="74">
        <v>1.0</v>
      </c>
      <c r="AJ1135" s="74">
        <v>1.0</v>
      </c>
      <c r="AK1135" s="71" t="s">
        <v>123</v>
      </c>
      <c r="AL1135" s="71" t="s">
        <v>25</v>
      </c>
      <c r="AM1135" s="71" t="s">
        <v>25</v>
      </c>
      <c r="AN1135" s="71" t="s">
        <v>11268</v>
      </c>
      <c r="AO1135" s="71" t="s">
        <v>17</v>
      </c>
      <c r="AP1135" s="71" t="s">
        <v>11269</v>
      </c>
      <c r="AQ1135" s="71" t="s">
        <v>13</v>
      </c>
      <c r="AR1135" s="71" t="s">
        <v>11284</v>
      </c>
      <c r="AS1135" s="71" t="s">
        <v>23</v>
      </c>
      <c r="AT1135" s="71" t="s">
        <v>20</v>
      </c>
      <c r="AU1135" s="71" t="s">
        <v>20</v>
      </c>
      <c r="AV1135" s="71" t="s">
        <v>11273</v>
      </c>
      <c r="AW1135" s="71" t="s">
        <v>14</v>
      </c>
      <c r="AX1135" s="71" t="s">
        <v>11285</v>
      </c>
      <c r="AY1135" s="71" t="s">
        <v>19</v>
      </c>
      <c r="AZ1135" s="71" t="s">
        <v>11273</v>
      </c>
      <c r="BA1135" s="71" t="s">
        <v>14</v>
      </c>
      <c r="BB1135" s="71" t="s">
        <v>11268</v>
      </c>
      <c r="BC1135" s="71" t="s">
        <v>17</v>
      </c>
      <c r="BD1135" s="71" t="s">
        <v>11285</v>
      </c>
      <c r="BE1135" s="71" t="s">
        <v>19</v>
      </c>
      <c r="BF1135" s="71" t="s">
        <v>21</v>
      </c>
      <c r="BG1135" s="71" t="s">
        <v>21</v>
      </c>
      <c r="BH1135" s="71" t="s">
        <v>11314</v>
      </c>
      <c r="BI1135" s="71" t="s">
        <v>12</v>
      </c>
      <c r="BJ1135" s="71" t="s">
        <v>11270</v>
      </c>
      <c r="BK1135" s="71" t="s">
        <v>22</v>
      </c>
      <c r="BL1135" s="71" t="s">
        <v>25</v>
      </c>
      <c r="BM1135" s="71" t="s">
        <v>25</v>
      </c>
      <c r="BN1135" s="75" t="b">
        <v>1</v>
      </c>
      <c r="BO1135" s="75" t="b">
        <v>1</v>
      </c>
      <c r="BP1135" s="75" t="b">
        <v>0</v>
      </c>
      <c r="BQ1135" s="75" t="b">
        <v>1</v>
      </c>
      <c r="BR1135" s="75" t="b">
        <v>1</v>
      </c>
      <c r="BS1135" s="75" t="b">
        <v>0</v>
      </c>
    </row>
    <row r="1136" ht="18.0" customHeight="1">
      <c r="A1136" s="71" t="s">
        <v>18489</v>
      </c>
      <c r="B1136" s="72" t="s">
        <v>18490</v>
      </c>
      <c r="C1136" s="73">
        <v>45595.0</v>
      </c>
      <c r="D1136" s="73">
        <v>45770.0</v>
      </c>
      <c r="E1136" s="74">
        <v>175.0</v>
      </c>
      <c r="F1136" s="71" t="s">
        <v>34</v>
      </c>
      <c r="G1136" s="75" t="b">
        <v>1</v>
      </c>
      <c r="H1136" s="71" t="s">
        <v>1013</v>
      </c>
      <c r="I1136" s="71" t="s">
        <v>153</v>
      </c>
      <c r="J1136" s="71" t="s">
        <v>168</v>
      </c>
      <c r="K1136" s="71" t="s">
        <v>18491</v>
      </c>
      <c r="L1136" s="71" t="s">
        <v>93</v>
      </c>
      <c r="M1136" s="71" t="s">
        <v>11318</v>
      </c>
      <c r="N1136" s="73">
        <v>45572.0</v>
      </c>
      <c r="O1136" s="71" t="s">
        <v>3534</v>
      </c>
      <c r="P1136" s="71" t="s">
        <v>3534</v>
      </c>
      <c r="Q1136" s="71" t="s">
        <v>18492</v>
      </c>
      <c r="R1136" s="71" t="s">
        <v>11322</v>
      </c>
      <c r="S1136" s="71" t="s">
        <v>11302</v>
      </c>
      <c r="T1136" s="71" t="s">
        <v>11261</v>
      </c>
      <c r="U1136" s="71" t="s">
        <v>11261</v>
      </c>
      <c r="V1136" s="73">
        <v>45595.0</v>
      </c>
      <c r="W1136" s="74">
        <v>1.0</v>
      </c>
      <c r="X1136" s="74">
        <v>0.0</v>
      </c>
      <c r="Y1136" s="74" t="s">
        <v>11261</v>
      </c>
      <c r="Z1136" s="73" t="s">
        <v>11261</v>
      </c>
      <c r="AA1136" s="71" t="s">
        <v>105</v>
      </c>
      <c r="AB1136" s="71" t="s">
        <v>18493</v>
      </c>
      <c r="AC1136" s="74">
        <v>3.0</v>
      </c>
      <c r="AD1136" s="74">
        <v>1.0</v>
      </c>
      <c r="AE1136" s="74">
        <v>0.0</v>
      </c>
      <c r="AF1136" s="74">
        <v>1.0</v>
      </c>
      <c r="AG1136" s="74">
        <v>0.0</v>
      </c>
      <c r="AH1136" s="74">
        <v>1.0</v>
      </c>
      <c r="AI1136" s="74">
        <v>0.0</v>
      </c>
      <c r="AJ1136" s="74">
        <v>0.0</v>
      </c>
      <c r="AK1136" s="71" t="s">
        <v>181</v>
      </c>
      <c r="AL1136" s="71" t="s">
        <v>25</v>
      </c>
      <c r="AM1136" s="71" t="s">
        <v>25</v>
      </c>
      <c r="AN1136" s="71" t="s">
        <v>11274</v>
      </c>
      <c r="AO1136" s="71" t="s">
        <v>16</v>
      </c>
      <c r="AP1136" s="71" t="s">
        <v>11269</v>
      </c>
      <c r="AQ1136" s="71" t="s">
        <v>13</v>
      </c>
      <c r="AR1136" s="71" t="s">
        <v>11284</v>
      </c>
      <c r="AS1136" s="71" t="s">
        <v>23</v>
      </c>
      <c r="AT1136" s="71" t="s">
        <v>20</v>
      </c>
      <c r="AU1136" s="71" t="s">
        <v>20</v>
      </c>
      <c r="AV1136" s="71" t="s">
        <v>11273</v>
      </c>
      <c r="AW1136" s="71" t="s">
        <v>14</v>
      </c>
      <c r="AX1136" s="71" t="s">
        <v>11285</v>
      </c>
      <c r="AY1136" s="71" t="s">
        <v>19</v>
      </c>
      <c r="AZ1136" s="71" t="s">
        <v>11271</v>
      </c>
      <c r="BA1136" s="71" t="s">
        <v>15</v>
      </c>
      <c r="BB1136" s="71" t="s">
        <v>11268</v>
      </c>
      <c r="BC1136" s="71" t="s">
        <v>17</v>
      </c>
      <c r="BD1136" s="71" t="s">
        <v>11272</v>
      </c>
      <c r="BE1136" s="71" t="s">
        <v>18</v>
      </c>
      <c r="BF1136" s="71" t="s">
        <v>20</v>
      </c>
      <c r="BG1136" s="71" t="s">
        <v>20</v>
      </c>
      <c r="BH1136" s="71" t="s">
        <v>11269</v>
      </c>
      <c r="BI1136" s="71" t="s">
        <v>13</v>
      </c>
      <c r="BJ1136" s="71" t="s">
        <v>11270</v>
      </c>
      <c r="BK1136" s="71" t="s">
        <v>22</v>
      </c>
      <c r="BL1136" s="71" t="s">
        <v>25</v>
      </c>
      <c r="BM1136" s="71" t="s">
        <v>25</v>
      </c>
      <c r="BN1136" s="75" t="b">
        <v>1</v>
      </c>
      <c r="BO1136" s="75" t="b">
        <v>0</v>
      </c>
      <c r="BP1136" s="75" t="b">
        <v>1</v>
      </c>
      <c r="BQ1136" s="75" t="b">
        <v>0</v>
      </c>
      <c r="BR1136" s="75" t="b">
        <v>0</v>
      </c>
      <c r="BS1136" s="75" t="b">
        <v>0</v>
      </c>
    </row>
    <row r="1137" ht="18.0" customHeight="1">
      <c r="A1137" s="71" t="s">
        <v>18494</v>
      </c>
      <c r="B1137" s="72" t="s">
        <v>18495</v>
      </c>
      <c r="C1137" s="73">
        <v>45594.0</v>
      </c>
      <c r="D1137" s="73">
        <v>45647.0</v>
      </c>
      <c r="E1137" s="74">
        <v>53.0</v>
      </c>
      <c r="F1137" s="71" t="s">
        <v>151</v>
      </c>
      <c r="G1137" s="75" t="b">
        <v>0</v>
      </c>
      <c r="H1137" s="71" t="s">
        <v>1090</v>
      </c>
      <c r="I1137" s="71" t="s">
        <v>153</v>
      </c>
      <c r="J1137" s="71" t="s">
        <v>168</v>
      </c>
      <c r="K1137" s="71" t="s">
        <v>18496</v>
      </c>
      <c r="L1137" s="71" t="s">
        <v>93</v>
      </c>
      <c r="M1137" s="71" t="s">
        <v>11263</v>
      </c>
      <c r="N1137" s="73">
        <v>45572.0</v>
      </c>
      <c r="O1137" s="71" t="s">
        <v>18497</v>
      </c>
      <c r="P1137" s="71" t="s">
        <v>18498</v>
      </c>
      <c r="Q1137" s="71" t="s">
        <v>18499</v>
      </c>
      <c r="R1137" s="71" t="s">
        <v>13638</v>
      </c>
      <c r="S1137" s="71" t="s">
        <v>13064</v>
      </c>
      <c r="T1137" s="71" t="s">
        <v>11261</v>
      </c>
      <c r="U1137" s="71" t="s">
        <v>11261</v>
      </c>
      <c r="V1137" s="73">
        <v>45594.0</v>
      </c>
      <c r="W1137" s="74">
        <v>2.0</v>
      </c>
      <c r="X1137" s="74">
        <v>0.0</v>
      </c>
      <c r="Y1137" s="74" t="s">
        <v>11261</v>
      </c>
      <c r="Z1137" s="73" t="s">
        <v>11261</v>
      </c>
      <c r="AA1137" s="71" t="s">
        <v>105</v>
      </c>
      <c r="AB1137" s="71" t="s">
        <v>18500</v>
      </c>
      <c r="AC1137" s="74">
        <v>5.0</v>
      </c>
      <c r="AD1137" s="74">
        <v>1.0</v>
      </c>
      <c r="AE1137" s="74">
        <v>0.0</v>
      </c>
      <c r="AF1137" s="74">
        <v>1.0</v>
      </c>
      <c r="AG1137" s="74">
        <v>0.0</v>
      </c>
      <c r="AH1137" s="74">
        <v>1.0</v>
      </c>
      <c r="AI1137" s="74">
        <v>1.0</v>
      </c>
      <c r="AJ1137" s="74">
        <v>1.0</v>
      </c>
      <c r="AK1137" s="71" t="s">
        <v>123</v>
      </c>
      <c r="AL1137" s="71" t="s">
        <v>25</v>
      </c>
      <c r="AM1137" s="71" t="s">
        <v>25</v>
      </c>
      <c r="AN1137" s="71" t="s">
        <v>11274</v>
      </c>
      <c r="AO1137" s="71" t="s">
        <v>16</v>
      </c>
      <c r="AP1137" s="71" t="s">
        <v>11269</v>
      </c>
      <c r="AQ1137" s="71" t="s">
        <v>13</v>
      </c>
      <c r="AR1137" s="71" t="s">
        <v>11284</v>
      </c>
      <c r="AS1137" s="71" t="s">
        <v>23</v>
      </c>
      <c r="AT1137" s="71" t="s">
        <v>20</v>
      </c>
      <c r="AU1137" s="71" t="s">
        <v>20</v>
      </c>
      <c r="AV1137" s="71" t="s">
        <v>11273</v>
      </c>
      <c r="AW1137" s="71" t="s">
        <v>14</v>
      </c>
      <c r="AX1137" s="71" t="s">
        <v>11272</v>
      </c>
      <c r="AY1137" s="71" t="s">
        <v>18</v>
      </c>
      <c r="AZ1137" s="71" t="s">
        <v>11273</v>
      </c>
      <c r="BA1137" s="71" t="s">
        <v>14</v>
      </c>
      <c r="BB1137" s="71" t="s">
        <v>11268</v>
      </c>
      <c r="BC1137" s="71" t="s">
        <v>17</v>
      </c>
      <c r="BD1137" s="71" t="s">
        <v>11272</v>
      </c>
      <c r="BE1137" s="71" t="s">
        <v>18</v>
      </c>
      <c r="BF1137" s="71" t="s">
        <v>20</v>
      </c>
      <c r="BG1137" s="71" t="s">
        <v>20</v>
      </c>
      <c r="BH1137" s="71" t="s">
        <v>11269</v>
      </c>
      <c r="BI1137" s="71" t="s">
        <v>13</v>
      </c>
      <c r="BJ1137" s="71" t="s">
        <v>11270</v>
      </c>
      <c r="BK1137" s="71" t="s">
        <v>22</v>
      </c>
      <c r="BL1137" s="71" t="s">
        <v>25</v>
      </c>
      <c r="BM1137" s="71" t="s">
        <v>25</v>
      </c>
      <c r="BN1137" s="75" t="b">
        <v>1</v>
      </c>
      <c r="BO1137" s="75" t="b">
        <v>1</v>
      </c>
      <c r="BP1137" s="75" t="b">
        <v>1</v>
      </c>
      <c r="BQ1137" s="75" t="b">
        <v>1</v>
      </c>
      <c r="BR1137" s="75" t="b">
        <v>0</v>
      </c>
      <c r="BS1137" s="75" t="b">
        <v>0</v>
      </c>
    </row>
    <row r="1138" ht="18.0" customHeight="1">
      <c r="A1138" s="71" t="s">
        <v>18501</v>
      </c>
      <c r="B1138" s="72" t="s">
        <v>18502</v>
      </c>
      <c r="C1138" s="73">
        <v>45594.0</v>
      </c>
      <c r="D1138" s="73" t="s">
        <v>11261</v>
      </c>
      <c r="E1138" s="74">
        <v>307.0</v>
      </c>
      <c r="F1138" s="71" t="s">
        <v>34</v>
      </c>
      <c r="G1138" s="75" t="b">
        <v>1</v>
      </c>
      <c r="H1138" s="71" t="s">
        <v>11261</v>
      </c>
      <c r="I1138" s="71" t="s">
        <v>91</v>
      </c>
      <c r="J1138" s="71" t="s">
        <v>11261</v>
      </c>
      <c r="K1138" s="71" t="s">
        <v>18503</v>
      </c>
      <c r="L1138" s="71" t="s">
        <v>93</v>
      </c>
      <c r="M1138" s="71" t="s">
        <v>11334</v>
      </c>
      <c r="N1138" s="73">
        <v>45567.0</v>
      </c>
      <c r="O1138" s="71" t="s">
        <v>18504</v>
      </c>
      <c r="P1138" s="71" t="s">
        <v>18504</v>
      </c>
      <c r="Q1138" s="71" t="s">
        <v>18505</v>
      </c>
      <c r="R1138" s="71" t="s">
        <v>17293</v>
      </c>
      <c r="S1138" s="71" t="s">
        <v>11424</v>
      </c>
      <c r="T1138" s="71" t="s">
        <v>11261</v>
      </c>
      <c r="U1138" s="71" t="s">
        <v>11261</v>
      </c>
      <c r="V1138" s="73">
        <v>45594.0</v>
      </c>
      <c r="W1138" s="74">
        <v>1.0</v>
      </c>
      <c r="X1138" s="74">
        <v>0.0</v>
      </c>
      <c r="Y1138" s="74" t="s">
        <v>11261</v>
      </c>
      <c r="Z1138" s="73" t="s">
        <v>11261</v>
      </c>
      <c r="AA1138" s="71" t="s">
        <v>105</v>
      </c>
      <c r="AB1138" s="71" t="s">
        <v>11261</v>
      </c>
      <c r="AC1138" s="74">
        <v>3.0</v>
      </c>
      <c r="AD1138" s="74">
        <v>0.0</v>
      </c>
      <c r="AE1138" s="74">
        <v>1.0</v>
      </c>
      <c r="AF1138" s="74">
        <v>0.0</v>
      </c>
      <c r="AG1138" s="74">
        <v>1.0</v>
      </c>
      <c r="AH1138" s="74">
        <v>0.0</v>
      </c>
      <c r="AI1138" s="74">
        <v>0.0</v>
      </c>
      <c r="AJ1138" s="74">
        <v>1.0</v>
      </c>
      <c r="AK1138" s="71" t="s">
        <v>123</v>
      </c>
      <c r="AL1138" s="71" t="s">
        <v>25</v>
      </c>
      <c r="AM1138" s="71" t="s">
        <v>25</v>
      </c>
      <c r="AN1138" s="71" t="s">
        <v>11274</v>
      </c>
      <c r="AO1138" s="71" t="s">
        <v>16</v>
      </c>
      <c r="AP1138" s="71" t="s">
        <v>11269</v>
      </c>
      <c r="AQ1138" s="71" t="s">
        <v>13</v>
      </c>
      <c r="AR1138" s="71" t="s">
        <v>11270</v>
      </c>
      <c r="AS1138" s="71" t="s">
        <v>22</v>
      </c>
      <c r="AT1138" s="71" t="s">
        <v>21</v>
      </c>
      <c r="AU1138" s="71" t="s">
        <v>21</v>
      </c>
      <c r="AV1138" s="71" t="s">
        <v>11273</v>
      </c>
      <c r="AW1138" s="71" t="s">
        <v>14</v>
      </c>
      <c r="AX1138" s="71" t="s">
        <v>11272</v>
      </c>
      <c r="AY1138" s="71" t="s">
        <v>18</v>
      </c>
      <c r="AZ1138" s="71" t="s">
        <v>11271</v>
      </c>
      <c r="BA1138" s="71" t="s">
        <v>15</v>
      </c>
      <c r="BB1138" s="71" t="s">
        <v>11274</v>
      </c>
      <c r="BC1138" s="71" t="s">
        <v>16</v>
      </c>
      <c r="BD1138" s="71" t="s">
        <v>11272</v>
      </c>
      <c r="BE1138" s="71" t="s">
        <v>18</v>
      </c>
      <c r="BF1138" s="71" t="s">
        <v>20</v>
      </c>
      <c r="BG1138" s="71" t="s">
        <v>20</v>
      </c>
      <c r="BH1138" s="71" t="s">
        <v>11314</v>
      </c>
      <c r="BI1138" s="71" t="s">
        <v>12</v>
      </c>
      <c r="BJ1138" s="71" t="s">
        <v>11270</v>
      </c>
      <c r="BK1138" s="71" t="s">
        <v>22</v>
      </c>
      <c r="BL1138" s="71" t="s">
        <v>24</v>
      </c>
      <c r="BM1138" s="71" t="s">
        <v>24</v>
      </c>
      <c r="BN1138" s="75" t="b">
        <v>0</v>
      </c>
      <c r="BO1138" s="75" t="b">
        <v>0</v>
      </c>
      <c r="BP1138" s="75" t="b">
        <v>0</v>
      </c>
      <c r="BQ1138" s="75" t="b">
        <v>1</v>
      </c>
      <c r="BR1138" s="75" t="b">
        <v>1</v>
      </c>
      <c r="BS1138" s="75" t="b">
        <v>1</v>
      </c>
    </row>
    <row r="1139" ht="18.0" customHeight="1">
      <c r="A1139" s="71" t="s">
        <v>18506</v>
      </c>
      <c r="B1139" s="72" t="s">
        <v>18507</v>
      </c>
      <c r="C1139" s="73">
        <v>45594.0</v>
      </c>
      <c r="D1139" s="73">
        <v>45829.0</v>
      </c>
      <c r="E1139" s="74">
        <v>235.0</v>
      </c>
      <c r="F1139" s="71" t="s">
        <v>34</v>
      </c>
      <c r="G1139" s="75" t="b">
        <v>1</v>
      </c>
      <c r="H1139" s="71" t="s">
        <v>954</v>
      </c>
      <c r="I1139" s="71" t="s">
        <v>153</v>
      </c>
      <c r="J1139" s="71" t="s">
        <v>168</v>
      </c>
      <c r="K1139" s="71" t="s">
        <v>18508</v>
      </c>
      <c r="L1139" s="71" t="s">
        <v>93</v>
      </c>
      <c r="M1139" s="71" t="s">
        <v>11656</v>
      </c>
      <c r="N1139" s="73">
        <v>45573.0</v>
      </c>
      <c r="O1139" s="71" t="s">
        <v>18509</v>
      </c>
      <c r="P1139" s="71" t="s">
        <v>18510</v>
      </c>
      <c r="Q1139" s="71" t="s">
        <v>18511</v>
      </c>
      <c r="R1139" s="71" t="s">
        <v>12921</v>
      </c>
      <c r="S1139" s="71" t="s">
        <v>11302</v>
      </c>
      <c r="T1139" s="71" t="s">
        <v>11261</v>
      </c>
      <c r="U1139" s="71" t="s">
        <v>11261</v>
      </c>
      <c r="V1139" s="73">
        <v>45594.0</v>
      </c>
      <c r="W1139" s="74">
        <v>1.0</v>
      </c>
      <c r="X1139" s="74">
        <v>0.0</v>
      </c>
      <c r="Y1139" s="74" t="s">
        <v>11261</v>
      </c>
      <c r="Z1139" s="73" t="s">
        <v>11261</v>
      </c>
      <c r="AA1139" s="71" t="s">
        <v>105</v>
      </c>
      <c r="AB1139" s="71" t="s">
        <v>18512</v>
      </c>
      <c r="AC1139" s="74">
        <v>3.0</v>
      </c>
      <c r="AD1139" s="74">
        <v>1.0</v>
      </c>
      <c r="AE1139" s="74">
        <v>0.0</v>
      </c>
      <c r="AF1139" s="74">
        <v>0.0</v>
      </c>
      <c r="AG1139" s="74">
        <v>0.0</v>
      </c>
      <c r="AH1139" s="74">
        <v>1.0</v>
      </c>
      <c r="AI1139" s="74">
        <v>1.0</v>
      </c>
      <c r="AJ1139" s="74">
        <v>0.0</v>
      </c>
      <c r="AK1139" s="71" t="s">
        <v>181</v>
      </c>
      <c r="AL1139" s="71" t="s">
        <v>25</v>
      </c>
      <c r="AM1139" s="71" t="s">
        <v>25</v>
      </c>
      <c r="AN1139" s="71" t="s">
        <v>11268</v>
      </c>
      <c r="AO1139" s="71" t="s">
        <v>17</v>
      </c>
      <c r="AP1139" s="71" t="s">
        <v>11314</v>
      </c>
      <c r="AQ1139" s="71" t="s">
        <v>12</v>
      </c>
      <c r="AR1139" s="71" t="s">
        <v>11284</v>
      </c>
      <c r="AS1139" s="71" t="s">
        <v>23</v>
      </c>
      <c r="AT1139" s="71" t="s">
        <v>20</v>
      </c>
      <c r="AU1139" s="71" t="s">
        <v>20</v>
      </c>
      <c r="AV1139" s="71" t="s">
        <v>11273</v>
      </c>
      <c r="AW1139" s="71" t="s">
        <v>14</v>
      </c>
      <c r="AX1139" s="71" t="s">
        <v>11272</v>
      </c>
      <c r="AY1139" s="71" t="s">
        <v>18</v>
      </c>
      <c r="AZ1139" s="71" t="s">
        <v>11273</v>
      </c>
      <c r="BA1139" s="71" t="s">
        <v>14</v>
      </c>
      <c r="BB1139" s="71" t="s">
        <v>11274</v>
      </c>
      <c r="BC1139" s="71" t="s">
        <v>16</v>
      </c>
      <c r="BD1139" s="71" t="s">
        <v>11285</v>
      </c>
      <c r="BE1139" s="71" t="s">
        <v>19</v>
      </c>
      <c r="BF1139" s="71" t="s">
        <v>20</v>
      </c>
      <c r="BG1139" s="71" t="s">
        <v>20</v>
      </c>
      <c r="BH1139" s="71" t="s">
        <v>11269</v>
      </c>
      <c r="BI1139" s="71" t="s">
        <v>13</v>
      </c>
      <c r="BJ1139" s="71" t="s">
        <v>11270</v>
      </c>
      <c r="BK1139" s="71" t="s">
        <v>22</v>
      </c>
      <c r="BL1139" s="71" t="s">
        <v>25</v>
      </c>
      <c r="BM1139" s="71" t="s">
        <v>25</v>
      </c>
      <c r="BN1139" s="75" t="b">
        <v>1</v>
      </c>
      <c r="BO1139" s="75" t="b">
        <v>1</v>
      </c>
      <c r="BP1139" s="75" t="b">
        <v>1</v>
      </c>
      <c r="BQ1139" s="75" t="b">
        <v>0</v>
      </c>
      <c r="BR1139" s="75" t="b">
        <v>0</v>
      </c>
      <c r="BS1139" s="75" t="b">
        <v>0</v>
      </c>
    </row>
    <row r="1140" ht="18.0" customHeight="1">
      <c r="A1140" s="71" t="s">
        <v>18513</v>
      </c>
      <c r="B1140" s="72" t="s">
        <v>18514</v>
      </c>
      <c r="C1140" s="73">
        <v>45594.0</v>
      </c>
      <c r="D1140" s="73">
        <v>45740.0</v>
      </c>
      <c r="E1140" s="74">
        <v>146.0</v>
      </c>
      <c r="F1140" s="71" t="s">
        <v>34</v>
      </c>
      <c r="G1140" s="75" t="b">
        <v>1</v>
      </c>
      <c r="H1140" s="71" t="s">
        <v>2442</v>
      </c>
      <c r="I1140" s="71" t="s">
        <v>153</v>
      </c>
      <c r="J1140" s="71" t="s">
        <v>168</v>
      </c>
      <c r="K1140" s="71" t="s">
        <v>18515</v>
      </c>
      <c r="L1140" s="71" t="s">
        <v>93</v>
      </c>
      <c r="M1140" s="71" t="s">
        <v>11297</v>
      </c>
      <c r="N1140" s="73">
        <v>45562.0</v>
      </c>
      <c r="O1140" s="71" t="s">
        <v>18516</v>
      </c>
      <c r="P1140" s="71" t="s">
        <v>18517</v>
      </c>
      <c r="Q1140" s="71" t="s">
        <v>18518</v>
      </c>
      <c r="R1140" s="71" t="s">
        <v>12413</v>
      </c>
      <c r="S1140" s="71" t="s">
        <v>11302</v>
      </c>
      <c r="T1140" s="71" t="s">
        <v>11261</v>
      </c>
      <c r="U1140" s="71" t="s">
        <v>11261</v>
      </c>
      <c r="V1140" s="73">
        <v>45594.0</v>
      </c>
      <c r="W1140" s="74">
        <v>0.0</v>
      </c>
      <c r="X1140" s="74">
        <v>0.0</v>
      </c>
      <c r="Y1140" s="74" t="s">
        <v>11261</v>
      </c>
      <c r="Z1140" s="73" t="s">
        <v>11261</v>
      </c>
      <c r="AA1140" s="71" t="s">
        <v>105</v>
      </c>
      <c r="AB1140" s="71" t="s">
        <v>18519</v>
      </c>
      <c r="AC1140" s="74">
        <v>3.0</v>
      </c>
      <c r="AD1140" s="74">
        <v>0.0</v>
      </c>
      <c r="AE1140" s="74">
        <v>1.0</v>
      </c>
      <c r="AF1140" s="74">
        <v>0.0</v>
      </c>
      <c r="AG1140" s="74">
        <v>0.0</v>
      </c>
      <c r="AH1140" s="74">
        <v>1.0</v>
      </c>
      <c r="AI1140" s="74">
        <v>1.0</v>
      </c>
      <c r="AJ1140" s="74">
        <v>0.0</v>
      </c>
      <c r="AK1140" s="71" t="s">
        <v>181</v>
      </c>
      <c r="AL1140" s="71" t="s">
        <v>25</v>
      </c>
      <c r="AM1140" s="71" t="s">
        <v>25</v>
      </c>
      <c r="AN1140" s="71" t="s">
        <v>11268</v>
      </c>
      <c r="AO1140" s="71" t="s">
        <v>17</v>
      </c>
      <c r="AP1140" s="71" t="s">
        <v>11269</v>
      </c>
      <c r="AQ1140" s="71" t="s">
        <v>13</v>
      </c>
      <c r="AR1140" s="71" t="s">
        <v>11284</v>
      </c>
      <c r="AS1140" s="71" t="s">
        <v>23</v>
      </c>
      <c r="AT1140" s="71" t="s">
        <v>20</v>
      </c>
      <c r="AU1140" s="71" t="s">
        <v>20</v>
      </c>
      <c r="AV1140" s="71" t="s">
        <v>11271</v>
      </c>
      <c r="AW1140" s="71" t="s">
        <v>15</v>
      </c>
      <c r="AX1140" s="71" t="s">
        <v>11285</v>
      </c>
      <c r="AY1140" s="71" t="s">
        <v>19</v>
      </c>
      <c r="AZ1140" s="71" t="s">
        <v>11271</v>
      </c>
      <c r="BA1140" s="71" t="s">
        <v>15</v>
      </c>
      <c r="BB1140" s="71" t="s">
        <v>11268</v>
      </c>
      <c r="BC1140" s="71" t="s">
        <v>17</v>
      </c>
      <c r="BD1140" s="71" t="s">
        <v>11272</v>
      </c>
      <c r="BE1140" s="71" t="s">
        <v>18</v>
      </c>
      <c r="BF1140" s="71" t="s">
        <v>20</v>
      </c>
      <c r="BG1140" s="71" t="s">
        <v>20</v>
      </c>
      <c r="BH1140" s="71" t="s">
        <v>11314</v>
      </c>
      <c r="BI1140" s="71" t="s">
        <v>12</v>
      </c>
      <c r="BJ1140" s="71" t="s">
        <v>11270</v>
      </c>
      <c r="BK1140" s="71" t="s">
        <v>22</v>
      </c>
      <c r="BL1140" s="71" t="s">
        <v>24</v>
      </c>
      <c r="BM1140" s="71" t="s">
        <v>24</v>
      </c>
      <c r="BN1140" s="75" t="b">
        <v>0</v>
      </c>
      <c r="BO1140" s="75" t="b">
        <v>1</v>
      </c>
      <c r="BP1140" s="75" t="b">
        <v>1</v>
      </c>
      <c r="BQ1140" s="75" t="b">
        <v>0</v>
      </c>
      <c r="BR1140" s="75" t="b">
        <v>1</v>
      </c>
      <c r="BS1140" s="75" t="b">
        <v>0</v>
      </c>
    </row>
    <row r="1141" ht="18.0" customHeight="1">
      <c r="A1141" s="71" t="s">
        <v>18520</v>
      </c>
      <c r="B1141" s="72" t="s">
        <v>18521</v>
      </c>
      <c r="C1141" s="73">
        <v>45594.0</v>
      </c>
      <c r="D1141" s="73" t="s">
        <v>11261</v>
      </c>
      <c r="E1141" s="74">
        <v>307.0</v>
      </c>
      <c r="F1141" s="71" t="s">
        <v>34</v>
      </c>
      <c r="G1141" s="75" t="b">
        <v>1</v>
      </c>
      <c r="H1141" s="71" t="s">
        <v>11261</v>
      </c>
      <c r="I1141" s="71" t="s">
        <v>91</v>
      </c>
      <c r="J1141" s="71" t="s">
        <v>11261</v>
      </c>
      <c r="K1141" s="71" t="s">
        <v>18522</v>
      </c>
      <c r="L1141" s="71" t="s">
        <v>93</v>
      </c>
      <c r="M1141" s="71" t="s">
        <v>11289</v>
      </c>
      <c r="N1141" s="73">
        <v>45565.0</v>
      </c>
      <c r="O1141" s="71" t="s">
        <v>18523</v>
      </c>
      <c r="P1141" s="71" t="s">
        <v>18524</v>
      </c>
      <c r="Q1141" s="71" t="s">
        <v>18525</v>
      </c>
      <c r="R1141" s="71" t="s">
        <v>12921</v>
      </c>
      <c r="S1141" s="71" t="s">
        <v>11302</v>
      </c>
      <c r="T1141" s="71" t="s">
        <v>11261</v>
      </c>
      <c r="U1141" s="71" t="s">
        <v>11261</v>
      </c>
      <c r="V1141" s="73">
        <v>45594.0</v>
      </c>
      <c r="W1141" s="74">
        <v>1.0</v>
      </c>
      <c r="X1141" s="74">
        <v>0.0</v>
      </c>
      <c r="Y1141" s="74" t="s">
        <v>11261</v>
      </c>
      <c r="Z1141" s="73" t="s">
        <v>11261</v>
      </c>
      <c r="AA1141" s="71" t="s">
        <v>105</v>
      </c>
      <c r="AB1141" s="71" t="s">
        <v>11261</v>
      </c>
      <c r="AC1141" s="74">
        <v>5.0</v>
      </c>
      <c r="AD1141" s="74">
        <v>0.0</v>
      </c>
      <c r="AE1141" s="74">
        <v>0.0</v>
      </c>
      <c r="AF1141" s="74">
        <v>1.0</v>
      </c>
      <c r="AG1141" s="74">
        <v>1.0</v>
      </c>
      <c r="AH1141" s="74">
        <v>1.0</v>
      </c>
      <c r="AI1141" s="74">
        <v>1.0</v>
      </c>
      <c r="AJ1141" s="74">
        <v>1.0</v>
      </c>
      <c r="AK1141" s="71" t="s">
        <v>250</v>
      </c>
      <c r="AL1141" s="71" t="s">
        <v>25</v>
      </c>
      <c r="AM1141" s="71" t="s">
        <v>25</v>
      </c>
      <c r="AN1141" s="71" t="s">
        <v>11274</v>
      </c>
      <c r="AO1141" s="71" t="s">
        <v>16</v>
      </c>
      <c r="AP1141" s="71" t="s">
        <v>11314</v>
      </c>
      <c r="AQ1141" s="71" t="s">
        <v>12</v>
      </c>
      <c r="AR1141" s="71" t="s">
        <v>11284</v>
      </c>
      <c r="AS1141" s="71" t="s">
        <v>23</v>
      </c>
      <c r="AT1141" s="71" t="s">
        <v>21</v>
      </c>
      <c r="AU1141" s="71" t="s">
        <v>21</v>
      </c>
      <c r="AV1141" s="71" t="s">
        <v>11273</v>
      </c>
      <c r="AW1141" s="71" t="s">
        <v>14</v>
      </c>
      <c r="AX1141" s="71" t="s">
        <v>11272</v>
      </c>
      <c r="AY1141" s="71" t="s">
        <v>18</v>
      </c>
      <c r="AZ1141" s="71" t="s">
        <v>11273</v>
      </c>
      <c r="BA1141" s="71" t="s">
        <v>14</v>
      </c>
      <c r="BB1141" s="71" t="s">
        <v>11268</v>
      </c>
      <c r="BC1141" s="71" t="s">
        <v>17</v>
      </c>
      <c r="BD1141" s="71" t="s">
        <v>11272</v>
      </c>
      <c r="BE1141" s="71" t="s">
        <v>18</v>
      </c>
      <c r="BF1141" s="71" t="s">
        <v>21</v>
      </c>
      <c r="BG1141" s="71" t="s">
        <v>21</v>
      </c>
      <c r="BH1141" s="71" t="s">
        <v>11314</v>
      </c>
      <c r="BI1141" s="71" t="s">
        <v>12</v>
      </c>
      <c r="BJ1141" s="71" t="s">
        <v>11284</v>
      </c>
      <c r="BK1141" s="71" t="s">
        <v>23</v>
      </c>
      <c r="BL1141" s="71" t="s">
        <v>24</v>
      </c>
      <c r="BM1141" s="71" t="s">
        <v>24</v>
      </c>
      <c r="BN1141" s="75" t="b">
        <v>0</v>
      </c>
      <c r="BO1141" s="75" t="b">
        <v>1</v>
      </c>
      <c r="BP1141" s="75" t="b">
        <v>1</v>
      </c>
      <c r="BQ1141" s="75" t="b">
        <v>1</v>
      </c>
      <c r="BR1141" s="75" t="b">
        <v>0</v>
      </c>
      <c r="BS1141" s="75" t="b">
        <v>1</v>
      </c>
    </row>
    <row r="1142" ht="18.0" customHeight="1">
      <c r="A1142" s="71" t="s">
        <v>18526</v>
      </c>
      <c r="B1142" s="72" t="s">
        <v>18527</v>
      </c>
      <c r="C1142" s="73">
        <v>45594.0</v>
      </c>
      <c r="D1142" s="73">
        <v>45755.0</v>
      </c>
      <c r="E1142" s="74">
        <v>161.0</v>
      </c>
      <c r="F1142" s="71" t="s">
        <v>34</v>
      </c>
      <c r="G1142" s="75" t="b">
        <v>1</v>
      </c>
      <c r="H1142" s="71" t="s">
        <v>2537</v>
      </c>
      <c r="I1142" s="71" t="s">
        <v>153</v>
      </c>
      <c r="J1142" s="71" t="s">
        <v>168</v>
      </c>
      <c r="K1142" s="71" t="s">
        <v>18528</v>
      </c>
      <c r="L1142" s="71" t="s">
        <v>93</v>
      </c>
      <c r="M1142" s="71" t="s">
        <v>11307</v>
      </c>
      <c r="N1142" s="73">
        <v>45576.0</v>
      </c>
      <c r="O1142" s="71" t="s">
        <v>18529</v>
      </c>
      <c r="P1142" s="71" t="s">
        <v>18530</v>
      </c>
      <c r="Q1142" s="71" t="s">
        <v>18531</v>
      </c>
      <c r="R1142" s="71" t="s">
        <v>12197</v>
      </c>
      <c r="S1142" s="71" t="s">
        <v>15462</v>
      </c>
      <c r="T1142" s="71" t="s">
        <v>11261</v>
      </c>
      <c r="U1142" s="71" t="s">
        <v>11261</v>
      </c>
      <c r="V1142" s="73">
        <v>45594.0</v>
      </c>
      <c r="W1142" s="74">
        <v>0.0</v>
      </c>
      <c r="X1142" s="74">
        <v>0.0</v>
      </c>
      <c r="Y1142" s="74" t="s">
        <v>11261</v>
      </c>
      <c r="Z1142" s="73" t="s">
        <v>11261</v>
      </c>
      <c r="AA1142" s="71" t="s">
        <v>105</v>
      </c>
      <c r="AB1142" s="71" t="s">
        <v>18532</v>
      </c>
      <c r="AC1142" s="74">
        <v>4.0</v>
      </c>
      <c r="AD1142" s="74">
        <v>0.0</v>
      </c>
      <c r="AE1142" s="74">
        <v>1.0</v>
      </c>
      <c r="AF1142" s="74">
        <v>0.0</v>
      </c>
      <c r="AG1142" s="74">
        <v>0.0</v>
      </c>
      <c r="AH1142" s="74">
        <v>1.0</v>
      </c>
      <c r="AI1142" s="74">
        <v>1.0</v>
      </c>
      <c r="AJ1142" s="74">
        <v>1.0</v>
      </c>
      <c r="AK1142" s="71" t="s">
        <v>149</v>
      </c>
      <c r="AL1142" s="71" t="s">
        <v>25</v>
      </c>
      <c r="AM1142" s="71" t="s">
        <v>25</v>
      </c>
      <c r="AN1142" s="71" t="s">
        <v>11274</v>
      </c>
      <c r="AO1142" s="71" t="s">
        <v>16</v>
      </c>
      <c r="AP1142" s="71" t="s">
        <v>11269</v>
      </c>
      <c r="AQ1142" s="71" t="s">
        <v>13</v>
      </c>
      <c r="AR1142" s="71" t="s">
        <v>11284</v>
      </c>
      <c r="AS1142" s="71" t="s">
        <v>23</v>
      </c>
      <c r="AT1142" s="71" t="s">
        <v>20</v>
      </c>
      <c r="AU1142" s="71" t="s">
        <v>20</v>
      </c>
      <c r="AV1142" s="71" t="s">
        <v>11273</v>
      </c>
      <c r="AW1142" s="71" t="s">
        <v>14</v>
      </c>
      <c r="AX1142" s="71" t="s">
        <v>11285</v>
      </c>
      <c r="AY1142" s="71" t="s">
        <v>19</v>
      </c>
      <c r="AZ1142" s="71" t="s">
        <v>11273</v>
      </c>
      <c r="BA1142" s="71" t="s">
        <v>14</v>
      </c>
      <c r="BB1142" s="71" t="s">
        <v>11274</v>
      </c>
      <c r="BC1142" s="71" t="s">
        <v>16</v>
      </c>
      <c r="BD1142" s="71" t="s">
        <v>11285</v>
      </c>
      <c r="BE1142" s="71" t="s">
        <v>19</v>
      </c>
      <c r="BF1142" s="71" t="s">
        <v>20</v>
      </c>
      <c r="BG1142" s="71" t="s">
        <v>20</v>
      </c>
      <c r="BH1142" s="71" t="s">
        <v>11314</v>
      </c>
      <c r="BI1142" s="71" t="s">
        <v>12</v>
      </c>
      <c r="BJ1142" s="71" t="s">
        <v>11270</v>
      </c>
      <c r="BK1142" s="71" t="s">
        <v>22</v>
      </c>
      <c r="BL1142" s="71" t="s">
        <v>24</v>
      </c>
      <c r="BM1142" s="71" t="s">
        <v>24</v>
      </c>
      <c r="BN1142" s="75" t="b">
        <v>0</v>
      </c>
      <c r="BO1142" s="75" t="b">
        <v>1</v>
      </c>
      <c r="BP1142" s="75" t="b">
        <v>1</v>
      </c>
      <c r="BQ1142" s="75" t="b">
        <v>1</v>
      </c>
      <c r="BR1142" s="75" t="b">
        <v>1</v>
      </c>
      <c r="BS1142" s="75" t="b">
        <v>0</v>
      </c>
    </row>
    <row r="1143" ht="18.0" customHeight="1">
      <c r="A1143" s="71" t="s">
        <v>18533</v>
      </c>
      <c r="B1143" s="72" t="s">
        <v>18534</v>
      </c>
      <c r="C1143" s="73">
        <v>45594.0</v>
      </c>
      <c r="D1143" s="73">
        <v>45681.0</v>
      </c>
      <c r="E1143" s="74">
        <v>87.0</v>
      </c>
      <c r="F1143" s="71" t="s">
        <v>151</v>
      </c>
      <c r="G1143" s="75" t="b">
        <v>0</v>
      </c>
      <c r="H1143" s="71" t="s">
        <v>1130</v>
      </c>
      <c r="I1143" s="71" t="s">
        <v>153</v>
      </c>
      <c r="J1143" s="71" t="s">
        <v>154</v>
      </c>
      <c r="K1143" s="71" t="s">
        <v>18535</v>
      </c>
      <c r="L1143" s="71" t="s">
        <v>93</v>
      </c>
      <c r="M1143" s="71" t="s">
        <v>11656</v>
      </c>
      <c r="N1143" s="73">
        <v>45574.0</v>
      </c>
      <c r="O1143" s="71" t="s">
        <v>18536</v>
      </c>
      <c r="P1143" s="71" t="s">
        <v>18537</v>
      </c>
      <c r="Q1143" s="71" t="s">
        <v>18538</v>
      </c>
      <c r="R1143" s="71" t="s">
        <v>11369</v>
      </c>
      <c r="S1143" s="71" t="s">
        <v>11370</v>
      </c>
      <c r="T1143" s="71" t="s">
        <v>11261</v>
      </c>
      <c r="U1143" s="71" t="s">
        <v>11261</v>
      </c>
      <c r="V1143" s="73">
        <v>45600.0</v>
      </c>
      <c r="W1143" s="74">
        <v>0.0</v>
      </c>
      <c r="X1143" s="74">
        <v>0.0</v>
      </c>
      <c r="Y1143" s="74" t="s">
        <v>11261</v>
      </c>
      <c r="Z1143" s="73" t="s">
        <v>11261</v>
      </c>
      <c r="AA1143" s="71" t="s">
        <v>105</v>
      </c>
      <c r="AB1143" s="71" t="s">
        <v>18539</v>
      </c>
      <c r="AC1143" s="74">
        <v>1.0</v>
      </c>
      <c r="AD1143" s="74">
        <v>0.0</v>
      </c>
      <c r="AE1143" s="74">
        <v>0.0</v>
      </c>
      <c r="AF1143" s="74">
        <v>0.0</v>
      </c>
      <c r="AG1143" s="74">
        <v>0.0</v>
      </c>
      <c r="AH1143" s="74">
        <v>1.0</v>
      </c>
      <c r="AI1143" s="74">
        <v>0.0</v>
      </c>
      <c r="AJ1143" s="74">
        <v>0.0</v>
      </c>
      <c r="AK1143" s="71" t="s">
        <v>250</v>
      </c>
      <c r="AL1143" s="71" t="s">
        <v>25</v>
      </c>
      <c r="AM1143" s="71" t="s">
        <v>25</v>
      </c>
      <c r="AN1143" s="71" t="s">
        <v>11268</v>
      </c>
      <c r="AO1143" s="71" t="s">
        <v>17</v>
      </c>
      <c r="AP1143" s="71" t="s">
        <v>11269</v>
      </c>
      <c r="AQ1143" s="71" t="s">
        <v>13</v>
      </c>
      <c r="AR1143" s="71" t="s">
        <v>11270</v>
      </c>
      <c r="AS1143" s="71" t="s">
        <v>22</v>
      </c>
      <c r="AT1143" s="71" t="s">
        <v>20</v>
      </c>
      <c r="AU1143" s="71" t="s">
        <v>20</v>
      </c>
      <c r="AV1143" s="71" t="s">
        <v>11273</v>
      </c>
      <c r="AW1143" s="71" t="s">
        <v>14</v>
      </c>
      <c r="AX1143" s="71" t="s">
        <v>11272</v>
      </c>
      <c r="AY1143" s="71" t="s">
        <v>18</v>
      </c>
      <c r="AZ1143" s="71" t="s">
        <v>11271</v>
      </c>
      <c r="BA1143" s="71" t="s">
        <v>15</v>
      </c>
      <c r="BB1143" s="71" t="s">
        <v>11274</v>
      </c>
      <c r="BC1143" s="71" t="s">
        <v>16</v>
      </c>
      <c r="BD1143" s="71" t="s">
        <v>11285</v>
      </c>
      <c r="BE1143" s="71" t="s">
        <v>19</v>
      </c>
      <c r="BF1143" s="71" t="s">
        <v>20</v>
      </c>
      <c r="BG1143" s="71" t="s">
        <v>20</v>
      </c>
      <c r="BH1143" s="71" t="s">
        <v>11314</v>
      </c>
      <c r="BI1143" s="71" t="s">
        <v>12</v>
      </c>
      <c r="BJ1143" s="71" t="s">
        <v>11284</v>
      </c>
      <c r="BK1143" s="71" t="s">
        <v>23</v>
      </c>
      <c r="BL1143" s="71" t="s">
        <v>24</v>
      </c>
      <c r="BM1143" s="71" t="s">
        <v>24</v>
      </c>
      <c r="BN1143" s="75" t="b">
        <v>0</v>
      </c>
      <c r="BO1143" s="75" t="b">
        <v>0</v>
      </c>
      <c r="BP1143" s="75" t="b">
        <v>1</v>
      </c>
      <c r="BQ1143" s="75" t="b">
        <v>0</v>
      </c>
      <c r="BR1143" s="75" t="b">
        <v>0</v>
      </c>
      <c r="BS1143" s="75" t="b">
        <v>0</v>
      </c>
    </row>
    <row r="1144" ht="18.0" customHeight="1">
      <c r="A1144" s="71" t="s">
        <v>18540</v>
      </c>
      <c r="B1144" s="72" t="s">
        <v>18541</v>
      </c>
      <c r="C1144" s="73">
        <v>45594.0</v>
      </c>
      <c r="D1144" s="73">
        <v>45625.0</v>
      </c>
      <c r="E1144" s="74">
        <v>31.0</v>
      </c>
      <c r="F1144" s="71" t="s">
        <v>151</v>
      </c>
      <c r="G1144" s="75" t="b">
        <v>0</v>
      </c>
      <c r="H1144" s="71" t="s">
        <v>1013</v>
      </c>
      <c r="I1144" s="71" t="s">
        <v>153</v>
      </c>
      <c r="J1144" s="71" t="s">
        <v>168</v>
      </c>
      <c r="K1144" s="71" t="s">
        <v>18542</v>
      </c>
      <c r="L1144" s="71" t="s">
        <v>93</v>
      </c>
      <c r="M1144" s="71" t="s">
        <v>11374</v>
      </c>
      <c r="N1144" s="73">
        <v>45552.0</v>
      </c>
      <c r="O1144" s="71" t="s">
        <v>16329</v>
      </c>
      <c r="P1144" s="71" t="s">
        <v>16330</v>
      </c>
      <c r="Q1144" s="71" t="s">
        <v>16331</v>
      </c>
      <c r="R1144" s="71" t="s">
        <v>11738</v>
      </c>
      <c r="S1144" s="71" t="s">
        <v>11739</v>
      </c>
      <c r="T1144" s="71" t="s">
        <v>11261</v>
      </c>
      <c r="U1144" s="71" t="s">
        <v>11261</v>
      </c>
      <c r="V1144" s="73">
        <v>45594.0</v>
      </c>
      <c r="W1144" s="74">
        <v>2.0</v>
      </c>
      <c r="X1144" s="74">
        <v>0.0</v>
      </c>
      <c r="Y1144" s="74" t="s">
        <v>11261</v>
      </c>
      <c r="Z1144" s="73" t="s">
        <v>11261</v>
      </c>
      <c r="AA1144" s="71" t="s">
        <v>105</v>
      </c>
      <c r="AB1144" s="71" t="s">
        <v>18543</v>
      </c>
      <c r="AC1144" s="74">
        <v>5.0</v>
      </c>
      <c r="AD1144" s="74">
        <v>0.0</v>
      </c>
      <c r="AE1144" s="74">
        <v>1.0</v>
      </c>
      <c r="AF1144" s="74">
        <v>0.0</v>
      </c>
      <c r="AG1144" s="74">
        <v>1.0</v>
      </c>
      <c r="AH1144" s="74">
        <v>1.0</v>
      </c>
      <c r="AI1144" s="74">
        <v>1.0</v>
      </c>
      <c r="AJ1144" s="74">
        <v>1.0</v>
      </c>
      <c r="AK1144" s="71" t="s">
        <v>181</v>
      </c>
      <c r="AL1144" s="71" t="s">
        <v>25</v>
      </c>
      <c r="AM1144" s="71" t="s">
        <v>25</v>
      </c>
      <c r="AN1144" s="71" t="s">
        <v>11268</v>
      </c>
      <c r="AO1144" s="71" t="s">
        <v>17</v>
      </c>
      <c r="AP1144" s="71" t="s">
        <v>11314</v>
      </c>
      <c r="AQ1144" s="71" t="s">
        <v>12</v>
      </c>
      <c r="AR1144" s="71" t="s">
        <v>11284</v>
      </c>
      <c r="AS1144" s="71" t="s">
        <v>23</v>
      </c>
      <c r="AT1144" s="71" t="s">
        <v>21</v>
      </c>
      <c r="AU1144" s="71" t="s">
        <v>21</v>
      </c>
      <c r="AV1144" s="71" t="s">
        <v>11273</v>
      </c>
      <c r="AW1144" s="71" t="s">
        <v>14</v>
      </c>
      <c r="AX1144" s="71" t="s">
        <v>11285</v>
      </c>
      <c r="AY1144" s="71" t="s">
        <v>19</v>
      </c>
      <c r="AZ1144" s="71" t="s">
        <v>11273</v>
      </c>
      <c r="BA1144" s="71" t="s">
        <v>14</v>
      </c>
      <c r="BB1144" s="71" t="s">
        <v>11268</v>
      </c>
      <c r="BC1144" s="71" t="s">
        <v>17</v>
      </c>
      <c r="BD1144" s="71" t="s">
        <v>11285</v>
      </c>
      <c r="BE1144" s="71" t="s">
        <v>19</v>
      </c>
      <c r="BF1144" s="71" t="s">
        <v>21</v>
      </c>
      <c r="BG1144" s="71" t="s">
        <v>21</v>
      </c>
      <c r="BH1144" s="71" t="s">
        <v>11269</v>
      </c>
      <c r="BI1144" s="71" t="s">
        <v>13</v>
      </c>
      <c r="BJ1144" s="71" t="s">
        <v>11284</v>
      </c>
      <c r="BK1144" s="71" t="s">
        <v>23</v>
      </c>
      <c r="BL1144" s="71" t="s">
        <v>24</v>
      </c>
      <c r="BM1144" s="71" t="s">
        <v>24</v>
      </c>
      <c r="BN1144" s="75" t="b">
        <v>0</v>
      </c>
      <c r="BO1144" s="75" t="b">
        <v>1</v>
      </c>
      <c r="BP1144" s="75" t="b">
        <v>1</v>
      </c>
      <c r="BQ1144" s="75" t="b">
        <v>1</v>
      </c>
      <c r="BR1144" s="75" t="b">
        <v>1</v>
      </c>
      <c r="BS1144" s="75" t="b">
        <v>1</v>
      </c>
    </row>
    <row r="1145" ht="18.0" customHeight="1">
      <c r="A1145" s="71" t="s">
        <v>18544</v>
      </c>
      <c r="B1145" s="72" t="s">
        <v>18545</v>
      </c>
      <c r="C1145" s="73">
        <v>45594.0</v>
      </c>
      <c r="D1145" s="73">
        <v>45665.0</v>
      </c>
      <c r="E1145" s="74">
        <v>71.0</v>
      </c>
      <c r="F1145" s="71" t="s">
        <v>151</v>
      </c>
      <c r="G1145" s="75" t="b">
        <v>0</v>
      </c>
      <c r="H1145" s="71" t="s">
        <v>14411</v>
      </c>
      <c r="I1145" s="71" t="s">
        <v>153</v>
      </c>
      <c r="J1145" s="71" t="s">
        <v>154</v>
      </c>
      <c r="K1145" s="71" t="s">
        <v>18546</v>
      </c>
      <c r="L1145" s="71" t="s">
        <v>93</v>
      </c>
      <c r="M1145" s="71" t="s">
        <v>11318</v>
      </c>
      <c r="N1145" s="73">
        <v>45560.0</v>
      </c>
      <c r="O1145" s="71" t="s">
        <v>18547</v>
      </c>
      <c r="P1145" s="71" t="s">
        <v>18548</v>
      </c>
      <c r="Q1145" s="71" t="s">
        <v>18549</v>
      </c>
      <c r="R1145" s="71" t="s">
        <v>12472</v>
      </c>
      <c r="S1145" s="71" t="s">
        <v>11302</v>
      </c>
      <c r="T1145" s="71" t="s">
        <v>11261</v>
      </c>
      <c r="U1145" s="71" t="s">
        <v>11261</v>
      </c>
      <c r="V1145" s="73">
        <v>45594.0</v>
      </c>
      <c r="W1145" s="74">
        <v>1.0</v>
      </c>
      <c r="X1145" s="74">
        <v>1.0</v>
      </c>
      <c r="Y1145" s="74" t="s">
        <v>11261</v>
      </c>
      <c r="Z1145" s="73" t="s">
        <v>11261</v>
      </c>
      <c r="AA1145" s="71" t="s">
        <v>105</v>
      </c>
      <c r="AB1145" s="71" t="s">
        <v>18550</v>
      </c>
      <c r="AC1145" s="74">
        <v>4.0</v>
      </c>
      <c r="AD1145" s="74">
        <v>1.0</v>
      </c>
      <c r="AE1145" s="74">
        <v>1.0</v>
      </c>
      <c r="AF1145" s="74">
        <v>0.0</v>
      </c>
      <c r="AG1145" s="74">
        <v>0.0</v>
      </c>
      <c r="AH1145" s="74">
        <v>1.0</v>
      </c>
      <c r="AI1145" s="74">
        <v>1.0</v>
      </c>
      <c r="AJ1145" s="74">
        <v>0.0</v>
      </c>
      <c r="AK1145" s="71" t="s">
        <v>149</v>
      </c>
      <c r="AL1145" s="71" t="s">
        <v>25</v>
      </c>
      <c r="AM1145" s="71" t="s">
        <v>25</v>
      </c>
      <c r="AN1145" s="71" t="s">
        <v>11274</v>
      </c>
      <c r="AO1145" s="71" t="s">
        <v>16</v>
      </c>
      <c r="AP1145" s="71" t="s">
        <v>11269</v>
      </c>
      <c r="AQ1145" s="71" t="s">
        <v>13</v>
      </c>
      <c r="AR1145" s="71" t="s">
        <v>11284</v>
      </c>
      <c r="AS1145" s="71" t="s">
        <v>23</v>
      </c>
      <c r="AT1145" s="71" t="s">
        <v>20</v>
      </c>
      <c r="AU1145" s="71" t="s">
        <v>20</v>
      </c>
      <c r="AV1145" s="71" t="s">
        <v>11273</v>
      </c>
      <c r="AW1145" s="71" t="s">
        <v>14</v>
      </c>
      <c r="AX1145" s="71" t="s">
        <v>11285</v>
      </c>
      <c r="AY1145" s="71" t="s">
        <v>19</v>
      </c>
      <c r="AZ1145" s="71" t="s">
        <v>11273</v>
      </c>
      <c r="BA1145" s="71" t="s">
        <v>14</v>
      </c>
      <c r="BB1145" s="71" t="s">
        <v>11274</v>
      </c>
      <c r="BC1145" s="71" t="s">
        <v>16</v>
      </c>
      <c r="BD1145" s="71" t="s">
        <v>11272</v>
      </c>
      <c r="BE1145" s="71" t="s">
        <v>18</v>
      </c>
      <c r="BF1145" s="71" t="s">
        <v>20</v>
      </c>
      <c r="BG1145" s="71" t="s">
        <v>20</v>
      </c>
      <c r="BH1145" s="71" t="s">
        <v>11314</v>
      </c>
      <c r="BI1145" s="71" t="s">
        <v>12</v>
      </c>
      <c r="BJ1145" s="71" t="s">
        <v>11270</v>
      </c>
      <c r="BK1145" s="71" t="s">
        <v>22</v>
      </c>
      <c r="BL1145" s="71" t="s">
        <v>25</v>
      </c>
      <c r="BM1145" s="71" t="s">
        <v>25</v>
      </c>
      <c r="BN1145" s="75" t="b">
        <v>1</v>
      </c>
      <c r="BO1145" s="75" t="b">
        <v>1</v>
      </c>
      <c r="BP1145" s="75" t="b">
        <v>1</v>
      </c>
      <c r="BQ1145" s="75" t="b">
        <v>0</v>
      </c>
      <c r="BR1145" s="75" t="b">
        <v>1</v>
      </c>
      <c r="BS1145" s="75" t="b">
        <v>0</v>
      </c>
    </row>
    <row r="1146" ht="18.0" customHeight="1">
      <c r="A1146" s="71" t="s">
        <v>18551</v>
      </c>
      <c r="B1146" s="72" t="s">
        <v>18552</v>
      </c>
      <c r="C1146" s="73">
        <v>45593.0</v>
      </c>
      <c r="D1146" s="73" t="s">
        <v>11261</v>
      </c>
      <c r="E1146" s="74">
        <v>308.0</v>
      </c>
      <c r="F1146" s="71" t="s">
        <v>34</v>
      </c>
      <c r="G1146" s="75" t="b">
        <v>1</v>
      </c>
      <c r="H1146" s="71" t="s">
        <v>11261</v>
      </c>
      <c r="I1146" s="71" t="s">
        <v>91</v>
      </c>
      <c r="J1146" s="71" t="s">
        <v>11261</v>
      </c>
      <c r="K1146" s="71" t="s">
        <v>18553</v>
      </c>
      <c r="L1146" s="71" t="s">
        <v>287</v>
      </c>
      <c r="M1146" s="71" t="s">
        <v>11289</v>
      </c>
      <c r="N1146" s="73">
        <v>45562.0</v>
      </c>
      <c r="O1146" s="71" t="s">
        <v>18554</v>
      </c>
      <c r="P1146" s="71" t="s">
        <v>18555</v>
      </c>
      <c r="Q1146" s="71" t="s">
        <v>18556</v>
      </c>
      <c r="R1146" s="71" t="s">
        <v>15560</v>
      </c>
      <c r="S1146" s="71" t="s">
        <v>11330</v>
      </c>
      <c r="T1146" s="71" t="s">
        <v>11261</v>
      </c>
      <c r="U1146" s="71" t="s">
        <v>11261</v>
      </c>
      <c r="V1146" s="73">
        <v>45593.0</v>
      </c>
      <c r="W1146" s="74">
        <v>0.0</v>
      </c>
      <c r="X1146" s="74">
        <v>0.0</v>
      </c>
      <c r="Y1146" s="74" t="s">
        <v>11261</v>
      </c>
      <c r="Z1146" s="73" t="s">
        <v>11261</v>
      </c>
      <c r="AA1146" s="71" t="s">
        <v>283</v>
      </c>
      <c r="AB1146" s="71" t="s">
        <v>11261</v>
      </c>
      <c r="AC1146" s="74">
        <v>4.0</v>
      </c>
      <c r="AD1146" s="74">
        <v>0.0</v>
      </c>
      <c r="AE1146" s="74">
        <v>1.0</v>
      </c>
      <c r="AF1146" s="74">
        <v>1.0</v>
      </c>
      <c r="AG1146" s="74">
        <v>0.0</v>
      </c>
      <c r="AH1146" s="74">
        <v>1.0</v>
      </c>
      <c r="AI1146" s="74">
        <v>0.0</v>
      </c>
      <c r="AJ1146" s="74">
        <v>1.0</v>
      </c>
      <c r="AK1146" s="71" t="s">
        <v>123</v>
      </c>
      <c r="AL1146" s="71" t="s">
        <v>25</v>
      </c>
      <c r="AM1146" s="71" t="s">
        <v>25</v>
      </c>
      <c r="AN1146" s="71" t="s">
        <v>11268</v>
      </c>
      <c r="AO1146" s="71" t="s">
        <v>17</v>
      </c>
      <c r="AP1146" s="71" t="s">
        <v>11269</v>
      </c>
      <c r="AQ1146" s="71" t="s">
        <v>13</v>
      </c>
      <c r="AR1146" s="71" t="s">
        <v>11270</v>
      </c>
      <c r="AS1146" s="71" t="s">
        <v>22</v>
      </c>
      <c r="AT1146" s="71" t="s">
        <v>20</v>
      </c>
      <c r="AU1146" s="71" t="s">
        <v>20</v>
      </c>
      <c r="AV1146" s="71" t="s">
        <v>11273</v>
      </c>
      <c r="AW1146" s="71" t="s">
        <v>14</v>
      </c>
      <c r="AX1146" s="71" t="s">
        <v>11285</v>
      </c>
      <c r="AY1146" s="71" t="s">
        <v>19</v>
      </c>
      <c r="AZ1146" s="71" t="s">
        <v>11271</v>
      </c>
      <c r="BA1146" s="71" t="s">
        <v>15</v>
      </c>
      <c r="BB1146" s="71" t="s">
        <v>11268</v>
      </c>
      <c r="BC1146" s="71" t="s">
        <v>17</v>
      </c>
      <c r="BD1146" s="71" t="s">
        <v>11285</v>
      </c>
      <c r="BE1146" s="71" t="s">
        <v>19</v>
      </c>
      <c r="BF1146" s="71" t="s">
        <v>20</v>
      </c>
      <c r="BG1146" s="71" t="s">
        <v>20</v>
      </c>
      <c r="BH1146" s="71" t="s">
        <v>11269</v>
      </c>
      <c r="BI1146" s="71" t="s">
        <v>13</v>
      </c>
      <c r="BJ1146" s="71" t="s">
        <v>11284</v>
      </c>
      <c r="BK1146" s="71" t="s">
        <v>23</v>
      </c>
      <c r="BL1146" s="71" t="s">
        <v>24</v>
      </c>
      <c r="BM1146" s="71" t="s">
        <v>24</v>
      </c>
      <c r="BN1146" s="75" t="b">
        <v>0</v>
      </c>
      <c r="BO1146" s="75" t="b">
        <v>0</v>
      </c>
      <c r="BP1146" s="75" t="b">
        <v>1</v>
      </c>
      <c r="BQ1146" s="75" t="b">
        <v>1</v>
      </c>
      <c r="BR1146" s="75" t="b">
        <v>1</v>
      </c>
      <c r="BS1146" s="75" t="b">
        <v>0</v>
      </c>
    </row>
    <row r="1147" ht="18.0" customHeight="1">
      <c r="A1147" s="71" t="s">
        <v>18557</v>
      </c>
      <c r="B1147" s="72" t="s">
        <v>18558</v>
      </c>
      <c r="C1147" s="73">
        <v>45593.0</v>
      </c>
      <c r="D1147" s="73" t="s">
        <v>11261</v>
      </c>
      <c r="E1147" s="74">
        <v>308.0</v>
      </c>
      <c r="F1147" s="71" t="s">
        <v>34</v>
      </c>
      <c r="G1147" s="75" t="b">
        <v>1</v>
      </c>
      <c r="H1147" s="71" t="s">
        <v>11261</v>
      </c>
      <c r="I1147" s="71" t="s">
        <v>91</v>
      </c>
      <c r="J1147" s="71" t="s">
        <v>11261</v>
      </c>
      <c r="K1147" s="71" t="s">
        <v>18559</v>
      </c>
      <c r="L1147" s="71" t="s">
        <v>275</v>
      </c>
      <c r="M1147" s="71" t="s">
        <v>18560</v>
      </c>
      <c r="N1147" s="73">
        <v>45621.0</v>
      </c>
      <c r="O1147" s="71" t="s">
        <v>18561</v>
      </c>
      <c r="P1147" s="71" t="s">
        <v>2691</v>
      </c>
      <c r="Q1147" s="71" t="s">
        <v>18562</v>
      </c>
      <c r="R1147" s="71" t="s">
        <v>18563</v>
      </c>
      <c r="S1147" s="71" t="s">
        <v>11617</v>
      </c>
      <c r="T1147" s="71" t="s">
        <v>11261</v>
      </c>
      <c r="U1147" s="71" t="s">
        <v>11261</v>
      </c>
      <c r="V1147" s="73" t="s">
        <v>11261</v>
      </c>
      <c r="W1147" s="74">
        <v>2.0</v>
      </c>
      <c r="X1147" s="74">
        <v>0.0</v>
      </c>
      <c r="Y1147" s="74" t="s">
        <v>11261</v>
      </c>
      <c r="Z1147" s="73" t="s">
        <v>11261</v>
      </c>
      <c r="AA1147" s="71" t="s">
        <v>283</v>
      </c>
      <c r="AB1147" s="71" t="s">
        <v>11261</v>
      </c>
      <c r="AC1147" s="74">
        <v>6.0</v>
      </c>
      <c r="AD1147" s="74">
        <v>0.0</v>
      </c>
      <c r="AE1147" s="74">
        <v>1.0</v>
      </c>
      <c r="AF1147" s="74">
        <v>1.0</v>
      </c>
      <c r="AG1147" s="74">
        <v>1.0</v>
      </c>
      <c r="AH1147" s="74">
        <v>1.0</v>
      </c>
      <c r="AI1147" s="74">
        <v>1.0</v>
      </c>
      <c r="AJ1147" s="74">
        <v>1.0</v>
      </c>
      <c r="AK1147" s="71" t="s">
        <v>181</v>
      </c>
      <c r="AL1147" s="71" t="s">
        <v>25</v>
      </c>
      <c r="AM1147" s="71" t="s">
        <v>25</v>
      </c>
      <c r="AN1147" s="71" t="s">
        <v>11274</v>
      </c>
      <c r="AO1147" s="71" t="s">
        <v>16</v>
      </c>
      <c r="AP1147" s="71" t="s">
        <v>11269</v>
      </c>
      <c r="AQ1147" s="71" t="s">
        <v>13</v>
      </c>
      <c r="AR1147" s="71" t="s">
        <v>11270</v>
      </c>
      <c r="AS1147" s="71" t="s">
        <v>22</v>
      </c>
      <c r="AT1147" s="71" t="s">
        <v>20</v>
      </c>
      <c r="AU1147" s="71" t="s">
        <v>20</v>
      </c>
      <c r="AV1147" s="71" t="s">
        <v>11273</v>
      </c>
      <c r="AW1147" s="71" t="s">
        <v>14</v>
      </c>
      <c r="AX1147" s="71" t="s">
        <v>11285</v>
      </c>
      <c r="AY1147" s="71" t="s">
        <v>19</v>
      </c>
      <c r="AZ1147" s="71" t="s">
        <v>11273</v>
      </c>
      <c r="BA1147" s="71" t="s">
        <v>14</v>
      </c>
      <c r="BB1147" s="71" t="s">
        <v>11274</v>
      </c>
      <c r="BC1147" s="71" t="s">
        <v>16</v>
      </c>
      <c r="BD1147" s="71" t="s">
        <v>11285</v>
      </c>
      <c r="BE1147" s="71" t="s">
        <v>19</v>
      </c>
      <c r="BF1147" s="71" t="s">
        <v>20</v>
      </c>
      <c r="BG1147" s="71" t="s">
        <v>20</v>
      </c>
      <c r="BH1147" s="71" t="s">
        <v>11269</v>
      </c>
      <c r="BI1147" s="71" t="s">
        <v>13</v>
      </c>
      <c r="BJ1147" s="71" t="s">
        <v>11270</v>
      </c>
      <c r="BK1147" s="71" t="s">
        <v>22</v>
      </c>
      <c r="BL1147" s="71" t="s">
        <v>24</v>
      </c>
      <c r="BM1147" s="71" t="s">
        <v>24</v>
      </c>
      <c r="BN1147" s="75" t="b">
        <v>0</v>
      </c>
      <c r="BO1147" s="75" t="b">
        <v>1</v>
      </c>
      <c r="BP1147" s="75" t="b">
        <v>1</v>
      </c>
      <c r="BQ1147" s="75" t="b">
        <v>1</v>
      </c>
      <c r="BR1147" s="75" t="b">
        <v>1</v>
      </c>
      <c r="BS1147" s="75" t="b">
        <v>1</v>
      </c>
    </row>
    <row r="1148" ht="18.0" customHeight="1">
      <c r="A1148" s="71" t="s">
        <v>18564</v>
      </c>
      <c r="B1148" s="72" t="s">
        <v>18565</v>
      </c>
      <c r="C1148" s="73">
        <v>45593.0</v>
      </c>
      <c r="D1148" s="73">
        <v>45720.0</v>
      </c>
      <c r="E1148" s="74">
        <v>127.0</v>
      </c>
      <c r="F1148" s="71" t="s">
        <v>34</v>
      </c>
      <c r="G1148" s="75" t="b">
        <v>1</v>
      </c>
      <c r="H1148" s="71" t="s">
        <v>954</v>
      </c>
      <c r="I1148" s="71" t="s">
        <v>153</v>
      </c>
      <c r="J1148" s="71" t="s">
        <v>168</v>
      </c>
      <c r="K1148" s="71" t="s">
        <v>18566</v>
      </c>
      <c r="L1148" s="71" t="s">
        <v>93</v>
      </c>
      <c r="M1148" s="71" t="s">
        <v>11307</v>
      </c>
      <c r="N1148" s="73">
        <v>45553.0</v>
      </c>
      <c r="O1148" s="71" t="s">
        <v>18567</v>
      </c>
      <c r="P1148" s="71" t="s">
        <v>18568</v>
      </c>
      <c r="Q1148" s="71" t="s">
        <v>18569</v>
      </c>
      <c r="R1148" s="71" t="s">
        <v>11362</v>
      </c>
      <c r="S1148" s="71" t="s">
        <v>17524</v>
      </c>
      <c r="T1148" s="71" t="s">
        <v>11261</v>
      </c>
      <c r="U1148" s="71" t="s">
        <v>11261</v>
      </c>
      <c r="V1148" s="73">
        <v>45593.0</v>
      </c>
      <c r="W1148" s="74">
        <v>0.0</v>
      </c>
      <c r="X1148" s="74">
        <v>0.0</v>
      </c>
      <c r="Y1148" s="74" t="s">
        <v>11261</v>
      </c>
      <c r="Z1148" s="73" t="s">
        <v>11261</v>
      </c>
      <c r="AA1148" s="71" t="s">
        <v>105</v>
      </c>
      <c r="AB1148" s="71" t="s">
        <v>18570</v>
      </c>
      <c r="AC1148" s="74">
        <v>4.0</v>
      </c>
      <c r="AD1148" s="74">
        <v>0.0</v>
      </c>
      <c r="AE1148" s="74">
        <v>1.0</v>
      </c>
      <c r="AF1148" s="74">
        <v>1.0</v>
      </c>
      <c r="AG1148" s="74">
        <v>0.0</v>
      </c>
      <c r="AH1148" s="74">
        <v>1.0</v>
      </c>
      <c r="AI1148" s="74">
        <v>0.0</v>
      </c>
      <c r="AJ1148" s="74">
        <v>1.0</v>
      </c>
      <c r="AK1148" s="71" t="s">
        <v>181</v>
      </c>
      <c r="AL1148" s="71" t="s">
        <v>25</v>
      </c>
      <c r="AM1148" s="71" t="s">
        <v>25</v>
      </c>
      <c r="AN1148" s="71" t="s">
        <v>11274</v>
      </c>
      <c r="AO1148" s="71" t="s">
        <v>16</v>
      </c>
      <c r="AP1148" s="71" t="s">
        <v>11269</v>
      </c>
      <c r="AQ1148" s="71" t="s">
        <v>13</v>
      </c>
      <c r="AR1148" s="71" t="s">
        <v>11284</v>
      </c>
      <c r="AS1148" s="71" t="s">
        <v>23</v>
      </c>
      <c r="AT1148" s="71" t="s">
        <v>20</v>
      </c>
      <c r="AU1148" s="71" t="s">
        <v>20</v>
      </c>
      <c r="AV1148" s="71" t="s">
        <v>11273</v>
      </c>
      <c r="AW1148" s="71" t="s">
        <v>14</v>
      </c>
      <c r="AX1148" s="71" t="s">
        <v>11272</v>
      </c>
      <c r="AY1148" s="71" t="s">
        <v>18</v>
      </c>
      <c r="AZ1148" s="71" t="s">
        <v>11271</v>
      </c>
      <c r="BA1148" s="71" t="s">
        <v>15</v>
      </c>
      <c r="BB1148" s="71" t="s">
        <v>11274</v>
      </c>
      <c r="BC1148" s="71" t="s">
        <v>16</v>
      </c>
      <c r="BD1148" s="71" t="s">
        <v>11272</v>
      </c>
      <c r="BE1148" s="71" t="s">
        <v>18</v>
      </c>
      <c r="BF1148" s="71" t="s">
        <v>20</v>
      </c>
      <c r="BG1148" s="71" t="s">
        <v>20</v>
      </c>
      <c r="BH1148" s="71" t="s">
        <v>11269</v>
      </c>
      <c r="BI1148" s="71" t="s">
        <v>13</v>
      </c>
      <c r="BJ1148" s="71" t="s">
        <v>11270</v>
      </c>
      <c r="BK1148" s="71" t="s">
        <v>22</v>
      </c>
      <c r="BL1148" s="71" t="s">
        <v>24</v>
      </c>
      <c r="BM1148" s="71" t="s">
        <v>24</v>
      </c>
      <c r="BN1148" s="75" t="b">
        <v>0</v>
      </c>
      <c r="BO1148" s="75" t="b">
        <v>0</v>
      </c>
      <c r="BP1148" s="75" t="b">
        <v>1</v>
      </c>
      <c r="BQ1148" s="75" t="b">
        <v>1</v>
      </c>
      <c r="BR1148" s="75" t="b">
        <v>1</v>
      </c>
      <c r="BS1148" s="75" t="b">
        <v>0</v>
      </c>
    </row>
    <row r="1149" ht="18.0" customHeight="1">
      <c r="A1149" s="71" t="s">
        <v>18571</v>
      </c>
      <c r="B1149" s="72" t="s">
        <v>18572</v>
      </c>
      <c r="C1149" s="73">
        <v>45593.0</v>
      </c>
      <c r="D1149" s="73">
        <v>45685.0</v>
      </c>
      <c r="E1149" s="74">
        <v>92.0</v>
      </c>
      <c r="F1149" s="71" t="s">
        <v>34</v>
      </c>
      <c r="G1149" s="75" t="b">
        <v>1</v>
      </c>
      <c r="H1149" s="71" t="s">
        <v>1090</v>
      </c>
      <c r="I1149" s="71" t="s">
        <v>153</v>
      </c>
      <c r="J1149" s="71" t="s">
        <v>154</v>
      </c>
      <c r="K1149" s="71" t="s">
        <v>18573</v>
      </c>
      <c r="L1149" s="71" t="s">
        <v>93</v>
      </c>
      <c r="M1149" s="71" t="s">
        <v>11307</v>
      </c>
      <c r="N1149" s="73">
        <v>45569.0</v>
      </c>
      <c r="O1149" s="71" t="s">
        <v>18574</v>
      </c>
      <c r="P1149" s="71" t="s">
        <v>18575</v>
      </c>
      <c r="Q1149" s="71" t="s">
        <v>18576</v>
      </c>
      <c r="R1149" s="71" t="s">
        <v>11948</v>
      </c>
      <c r="S1149" s="71" t="s">
        <v>17524</v>
      </c>
      <c r="T1149" s="71" t="s">
        <v>11261</v>
      </c>
      <c r="U1149" s="71" t="s">
        <v>11261</v>
      </c>
      <c r="V1149" s="73">
        <v>45593.0</v>
      </c>
      <c r="W1149" s="74">
        <v>1.0</v>
      </c>
      <c r="X1149" s="74">
        <v>1.0</v>
      </c>
      <c r="Y1149" s="74" t="s">
        <v>11261</v>
      </c>
      <c r="Z1149" s="73" t="s">
        <v>11261</v>
      </c>
      <c r="AA1149" s="71" t="s">
        <v>105</v>
      </c>
      <c r="AB1149" s="71" t="s">
        <v>18577</v>
      </c>
      <c r="AC1149" s="74">
        <v>3.0</v>
      </c>
      <c r="AD1149" s="74">
        <v>1.0</v>
      </c>
      <c r="AE1149" s="74">
        <v>0.0</v>
      </c>
      <c r="AF1149" s="74">
        <v>1.0</v>
      </c>
      <c r="AG1149" s="74">
        <v>0.0</v>
      </c>
      <c r="AH1149" s="74">
        <v>1.0</v>
      </c>
      <c r="AI1149" s="74">
        <v>0.0</v>
      </c>
      <c r="AJ1149" s="74">
        <v>0.0</v>
      </c>
      <c r="AK1149" s="71" t="s">
        <v>181</v>
      </c>
      <c r="AL1149" s="71" t="s">
        <v>25</v>
      </c>
      <c r="AM1149" s="71" t="s">
        <v>25</v>
      </c>
      <c r="AN1149" s="71" t="s">
        <v>11268</v>
      </c>
      <c r="AO1149" s="71" t="s">
        <v>17</v>
      </c>
      <c r="AP1149" s="71" t="s">
        <v>11314</v>
      </c>
      <c r="AQ1149" s="71" t="s">
        <v>12</v>
      </c>
      <c r="AR1149" s="71" t="s">
        <v>11270</v>
      </c>
      <c r="AS1149" s="71" t="s">
        <v>22</v>
      </c>
      <c r="AT1149" s="71" t="s">
        <v>21</v>
      </c>
      <c r="AU1149" s="71" t="s">
        <v>21</v>
      </c>
      <c r="AV1149" s="71" t="s">
        <v>11273</v>
      </c>
      <c r="AW1149" s="71" t="s">
        <v>14</v>
      </c>
      <c r="AX1149" s="71" t="s">
        <v>11272</v>
      </c>
      <c r="AY1149" s="71" t="s">
        <v>18</v>
      </c>
      <c r="AZ1149" s="71" t="s">
        <v>11271</v>
      </c>
      <c r="BA1149" s="71" t="s">
        <v>15</v>
      </c>
      <c r="BB1149" s="71" t="s">
        <v>11274</v>
      </c>
      <c r="BC1149" s="71" t="s">
        <v>16</v>
      </c>
      <c r="BD1149" s="71" t="s">
        <v>11285</v>
      </c>
      <c r="BE1149" s="71" t="s">
        <v>19</v>
      </c>
      <c r="BF1149" s="71" t="s">
        <v>21</v>
      </c>
      <c r="BG1149" s="71" t="s">
        <v>21</v>
      </c>
      <c r="BH1149" s="71" t="s">
        <v>11314</v>
      </c>
      <c r="BI1149" s="71" t="s">
        <v>12</v>
      </c>
      <c r="BJ1149" s="71" t="s">
        <v>11284</v>
      </c>
      <c r="BK1149" s="71" t="s">
        <v>23</v>
      </c>
      <c r="BL1149" s="71" t="s">
        <v>25</v>
      </c>
      <c r="BM1149" s="71" t="s">
        <v>25</v>
      </c>
      <c r="BN1149" s="75" t="b">
        <v>1</v>
      </c>
      <c r="BO1149" s="75" t="b">
        <v>0</v>
      </c>
      <c r="BP1149" s="75" t="b">
        <v>1</v>
      </c>
      <c r="BQ1149" s="75" t="b">
        <v>0</v>
      </c>
      <c r="BR1149" s="75" t="b">
        <v>0</v>
      </c>
      <c r="BS1149" s="75" t="b">
        <v>0</v>
      </c>
    </row>
    <row r="1150" ht="18.0" customHeight="1">
      <c r="A1150" s="71" t="s">
        <v>18578</v>
      </c>
      <c r="B1150" s="72" t="s">
        <v>18579</v>
      </c>
      <c r="C1150" s="73">
        <v>45593.0</v>
      </c>
      <c r="D1150" s="73" t="s">
        <v>11261</v>
      </c>
      <c r="E1150" s="74">
        <v>308.0</v>
      </c>
      <c r="F1150" s="71" t="s">
        <v>34</v>
      </c>
      <c r="G1150" s="75" t="b">
        <v>1</v>
      </c>
      <c r="H1150" s="71" t="s">
        <v>11261</v>
      </c>
      <c r="I1150" s="71" t="s">
        <v>91</v>
      </c>
      <c r="J1150" s="71" t="s">
        <v>11261</v>
      </c>
      <c r="K1150" s="71" t="s">
        <v>18580</v>
      </c>
      <c r="L1150" s="71" t="s">
        <v>93</v>
      </c>
      <c r="M1150" s="71" t="s">
        <v>11334</v>
      </c>
      <c r="N1150" s="73">
        <v>45573.0</v>
      </c>
      <c r="O1150" s="71" t="s">
        <v>18581</v>
      </c>
      <c r="P1150" s="71" t="s">
        <v>18582</v>
      </c>
      <c r="Q1150" s="71" t="s">
        <v>18583</v>
      </c>
      <c r="R1150" s="71" t="s">
        <v>11301</v>
      </c>
      <c r="S1150" s="71" t="s">
        <v>11302</v>
      </c>
      <c r="T1150" s="71" t="s">
        <v>11261</v>
      </c>
      <c r="U1150" s="71" t="s">
        <v>11261</v>
      </c>
      <c r="V1150" s="73">
        <v>45593.0</v>
      </c>
      <c r="W1150" s="74">
        <v>0.0</v>
      </c>
      <c r="X1150" s="74">
        <v>0.0</v>
      </c>
      <c r="Y1150" s="74" t="s">
        <v>11261</v>
      </c>
      <c r="Z1150" s="73" t="s">
        <v>11261</v>
      </c>
      <c r="AA1150" s="71" t="s">
        <v>105</v>
      </c>
      <c r="AB1150" s="71" t="s">
        <v>11261</v>
      </c>
      <c r="AC1150" s="74">
        <v>4.0</v>
      </c>
      <c r="AD1150" s="74">
        <v>1.0</v>
      </c>
      <c r="AE1150" s="74">
        <v>0.0</v>
      </c>
      <c r="AF1150" s="74">
        <v>1.0</v>
      </c>
      <c r="AG1150" s="74">
        <v>0.0</v>
      </c>
      <c r="AH1150" s="74">
        <v>0.0</v>
      </c>
      <c r="AI1150" s="74">
        <v>1.0</v>
      </c>
      <c r="AJ1150" s="74">
        <v>1.0</v>
      </c>
      <c r="AK1150" s="71" t="s">
        <v>149</v>
      </c>
      <c r="AL1150" s="71" t="s">
        <v>25</v>
      </c>
      <c r="AM1150" s="71" t="s">
        <v>25</v>
      </c>
      <c r="AN1150" s="71" t="s">
        <v>11274</v>
      </c>
      <c r="AO1150" s="71" t="s">
        <v>16</v>
      </c>
      <c r="AP1150" s="71" t="s">
        <v>11269</v>
      </c>
      <c r="AQ1150" s="71" t="s">
        <v>13</v>
      </c>
      <c r="AR1150" s="71" t="s">
        <v>11284</v>
      </c>
      <c r="AS1150" s="71" t="s">
        <v>23</v>
      </c>
      <c r="AT1150" s="71" t="s">
        <v>21</v>
      </c>
      <c r="AU1150" s="71" t="s">
        <v>21</v>
      </c>
      <c r="AV1150" s="71" t="s">
        <v>11273</v>
      </c>
      <c r="AW1150" s="71" t="s">
        <v>14</v>
      </c>
      <c r="AX1150" s="71" t="s">
        <v>11285</v>
      </c>
      <c r="AY1150" s="71" t="s">
        <v>19</v>
      </c>
      <c r="AZ1150" s="71" t="s">
        <v>11273</v>
      </c>
      <c r="BA1150" s="71" t="s">
        <v>14</v>
      </c>
      <c r="BB1150" s="71" t="s">
        <v>11268</v>
      </c>
      <c r="BC1150" s="71" t="s">
        <v>17</v>
      </c>
      <c r="BD1150" s="71" t="s">
        <v>11285</v>
      </c>
      <c r="BE1150" s="71" t="s">
        <v>19</v>
      </c>
      <c r="BF1150" s="71" t="s">
        <v>20</v>
      </c>
      <c r="BG1150" s="71" t="s">
        <v>20</v>
      </c>
      <c r="BH1150" s="71" t="s">
        <v>11269</v>
      </c>
      <c r="BI1150" s="71" t="s">
        <v>13</v>
      </c>
      <c r="BJ1150" s="71" t="s">
        <v>11270</v>
      </c>
      <c r="BK1150" s="71" t="s">
        <v>22</v>
      </c>
      <c r="BL1150" s="71" t="s">
        <v>25</v>
      </c>
      <c r="BM1150" s="71" t="s">
        <v>25</v>
      </c>
      <c r="BN1150" s="75" t="b">
        <v>1</v>
      </c>
      <c r="BO1150" s="75" t="b">
        <v>1</v>
      </c>
      <c r="BP1150" s="75" t="b">
        <v>0</v>
      </c>
      <c r="BQ1150" s="75" t="b">
        <v>1</v>
      </c>
      <c r="BR1150" s="75" t="b">
        <v>0</v>
      </c>
      <c r="BS1150" s="75" t="b">
        <v>0</v>
      </c>
    </row>
    <row r="1151" ht="18.0" customHeight="1">
      <c r="A1151" s="71" t="s">
        <v>18584</v>
      </c>
      <c r="B1151" s="72" t="s">
        <v>18585</v>
      </c>
      <c r="C1151" s="73">
        <v>45593.0</v>
      </c>
      <c r="D1151" s="73" t="s">
        <v>11261</v>
      </c>
      <c r="E1151" s="74">
        <v>308.0</v>
      </c>
      <c r="F1151" s="71" t="s">
        <v>34</v>
      </c>
      <c r="G1151" s="75" t="b">
        <v>1</v>
      </c>
      <c r="H1151" s="71" t="s">
        <v>11261</v>
      </c>
      <c r="I1151" s="71" t="s">
        <v>91</v>
      </c>
      <c r="J1151" s="71" t="s">
        <v>11261</v>
      </c>
      <c r="K1151" s="71" t="s">
        <v>18586</v>
      </c>
      <c r="L1151" s="71" t="s">
        <v>93</v>
      </c>
      <c r="M1151" s="71" t="s">
        <v>11307</v>
      </c>
      <c r="N1151" s="73">
        <v>45554.0</v>
      </c>
      <c r="O1151" s="71" t="s">
        <v>18587</v>
      </c>
      <c r="P1151" s="71" t="s">
        <v>18588</v>
      </c>
      <c r="Q1151" s="71" t="s">
        <v>18589</v>
      </c>
      <c r="R1151" s="71" t="s">
        <v>18306</v>
      </c>
      <c r="S1151" s="71" t="s">
        <v>11302</v>
      </c>
      <c r="T1151" s="71" t="s">
        <v>11261</v>
      </c>
      <c r="U1151" s="71" t="s">
        <v>11261</v>
      </c>
      <c r="V1151" s="73">
        <v>45593.0</v>
      </c>
      <c r="W1151" s="74">
        <v>0.0</v>
      </c>
      <c r="X1151" s="74">
        <v>0.0</v>
      </c>
      <c r="Y1151" s="74" t="s">
        <v>11261</v>
      </c>
      <c r="Z1151" s="73" t="s">
        <v>11261</v>
      </c>
      <c r="AA1151" s="71" t="s">
        <v>105</v>
      </c>
      <c r="AB1151" s="71" t="s">
        <v>11261</v>
      </c>
      <c r="AC1151" s="74">
        <v>4.0</v>
      </c>
      <c r="AD1151" s="74">
        <v>0.0</v>
      </c>
      <c r="AE1151" s="74">
        <v>1.0</v>
      </c>
      <c r="AF1151" s="74">
        <v>1.0</v>
      </c>
      <c r="AG1151" s="74">
        <v>0.0</v>
      </c>
      <c r="AH1151" s="74">
        <v>1.0</v>
      </c>
      <c r="AI1151" s="74">
        <v>1.0</v>
      </c>
      <c r="AJ1151" s="74">
        <v>0.0</v>
      </c>
      <c r="AK1151" s="71" t="s">
        <v>149</v>
      </c>
      <c r="AL1151" s="71" t="s">
        <v>25</v>
      </c>
      <c r="AM1151" s="71" t="s">
        <v>25</v>
      </c>
      <c r="AN1151" s="71" t="s">
        <v>11274</v>
      </c>
      <c r="AO1151" s="71" t="s">
        <v>16</v>
      </c>
      <c r="AP1151" s="71" t="s">
        <v>11314</v>
      </c>
      <c r="AQ1151" s="71" t="s">
        <v>12</v>
      </c>
      <c r="AR1151" s="71" t="s">
        <v>11284</v>
      </c>
      <c r="AS1151" s="71" t="s">
        <v>23</v>
      </c>
      <c r="AT1151" s="71" t="s">
        <v>20</v>
      </c>
      <c r="AU1151" s="71" t="s">
        <v>20</v>
      </c>
      <c r="AV1151" s="71" t="s">
        <v>11273</v>
      </c>
      <c r="AW1151" s="71" t="s">
        <v>14</v>
      </c>
      <c r="AX1151" s="71" t="s">
        <v>11272</v>
      </c>
      <c r="AY1151" s="71" t="s">
        <v>18</v>
      </c>
      <c r="AZ1151" s="71" t="s">
        <v>11273</v>
      </c>
      <c r="BA1151" s="71" t="s">
        <v>14</v>
      </c>
      <c r="BB1151" s="71" t="s">
        <v>11274</v>
      </c>
      <c r="BC1151" s="71" t="s">
        <v>16</v>
      </c>
      <c r="BD1151" s="71" t="s">
        <v>11285</v>
      </c>
      <c r="BE1151" s="71" t="s">
        <v>19</v>
      </c>
      <c r="BF1151" s="71" t="s">
        <v>20</v>
      </c>
      <c r="BG1151" s="71" t="s">
        <v>20</v>
      </c>
      <c r="BH1151" s="71" t="s">
        <v>11314</v>
      </c>
      <c r="BI1151" s="71" t="s">
        <v>12</v>
      </c>
      <c r="BJ1151" s="71" t="s">
        <v>11270</v>
      </c>
      <c r="BK1151" s="71" t="s">
        <v>22</v>
      </c>
      <c r="BL1151" s="71" t="s">
        <v>24</v>
      </c>
      <c r="BM1151" s="71" t="s">
        <v>24</v>
      </c>
      <c r="BN1151" s="75" t="b">
        <v>0</v>
      </c>
      <c r="BO1151" s="75" t="b">
        <v>1</v>
      </c>
      <c r="BP1151" s="75" t="b">
        <v>1</v>
      </c>
      <c r="BQ1151" s="75" t="b">
        <v>0</v>
      </c>
      <c r="BR1151" s="75" t="b">
        <v>1</v>
      </c>
      <c r="BS1151" s="75" t="b">
        <v>0</v>
      </c>
    </row>
    <row r="1152" ht="18.0" customHeight="1">
      <c r="A1152" s="71" t="s">
        <v>18590</v>
      </c>
      <c r="B1152" s="72" t="s">
        <v>18591</v>
      </c>
      <c r="C1152" s="73">
        <v>45593.0</v>
      </c>
      <c r="D1152" s="73">
        <v>45665.0</v>
      </c>
      <c r="E1152" s="74">
        <v>72.0</v>
      </c>
      <c r="F1152" s="71" t="s">
        <v>151</v>
      </c>
      <c r="G1152" s="75" t="b">
        <v>0</v>
      </c>
      <c r="H1152" s="71" t="s">
        <v>954</v>
      </c>
      <c r="I1152" s="71" t="s">
        <v>153</v>
      </c>
      <c r="J1152" s="71" t="s">
        <v>168</v>
      </c>
      <c r="K1152" s="71" t="s">
        <v>18592</v>
      </c>
      <c r="L1152" s="71" t="s">
        <v>93</v>
      </c>
      <c r="M1152" s="71" t="s">
        <v>11289</v>
      </c>
      <c r="N1152" s="73">
        <v>45548.0</v>
      </c>
      <c r="O1152" s="71" t="s">
        <v>15516</v>
      </c>
      <c r="P1152" s="71" t="s">
        <v>15517</v>
      </c>
      <c r="Q1152" s="71" t="s">
        <v>15518</v>
      </c>
      <c r="R1152" s="71" t="s">
        <v>13440</v>
      </c>
      <c r="S1152" s="71" t="s">
        <v>11564</v>
      </c>
      <c r="T1152" s="71" t="s">
        <v>11261</v>
      </c>
      <c r="U1152" s="71" t="s">
        <v>11261</v>
      </c>
      <c r="V1152" s="73">
        <v>45593.0</v>
      </c>
      <c r="W1152" s="74">
        <v>1.0</v>
      </c>
      <c r="X1152" s="74">
        <v>0.0</v>
      </c>
      <c r="Y1152" s="74" t="s">
        <v>11261</v>
      </c>
      <c r="Z1152" s="73" t="s">
        <v>11261</v>
      </c>
      <c r="AA1152" s="71" t="s">
        <v>105</v>
      </c>
      <c r="AB1152" s="71" t="s">
        <v>11261</v>
      </c>
      <c r="AC1152" s="74">
        <v>5.0</v>
      </c>
      <c r="AD1152" s="74">
        <v>1.0</v>
      </c>
      <c r="AE1152" s="74">
        <v>1.0</v>
      </c>
      <c r="AF1152" s="74">
        <v>1.0</v>
      </c>
      <c r="AG1152" s="74">
        <v>0.0</v>
      </c>
      <c r="AH1152" s="74">
        <v>1.0</v>
      </c>
      <c r="AI1152" s="74">
        <v>1.0</v>
      </c>
      <c r="AJ1152" s="74">
        <v>0.0</v>
      </c>
      <c r="AK1152" s="71" t="s">
        <v>149</v>
      </c>
      <c r="AL1152" s="71" t="s">
        <v>24</v>
      </c>
      <c r="AM1152" s="71" t="s">
        <v>24</v>
      </c>
      <c r="AN1152" s="71" t="s">
        <v>11274</v>
      </c>
      <c r="AO1152" s="71" t="s">
        <v>16</v>
      </c>
      <c r="AP1152" s="71" t="s">
        <v>11269</v>
      </c>
      <c r="AQ1152" s="71" t="s">
        <v>13</v>
      </c>
      <c r="AR1152" s="71" t="s">
        <v>11284</v>
      </c>
      <c r="AS1152" s="71" t="s">
        <v>23</v>
      </c>
      <c r="AT1152" s="71" t="s">
        <v>20</v>
      </c>
      <c r="AU1152" s="71" t="s">
        <v>20</v>
      </c>
      <c r="AV1152" s="71" t="s">
        <v>11273</v>
      </c>
      <c r="AW1152" s="71" t="s">
        <v>14</v>
      </c>
      <c r="AX1152" s="71" t="s">
        <v>11285</v>
      </c>
      <c r="AY1152" s="71" t="s">
        <v>19</v>
      </c>
      <c r="AZ1152" s="71" t="s">
        <v>11273</v>
      </c>
      <c r="BA1152" s="71" t="s">
        <v>14</v>
      </c>
      <c r="BB1152" s="71" t="s">
        <v>11274</v>
      </c>
      <c r="BC1152" s="71" t="s">
        <v>16</v>
      </c>
      <c r="BD1152" s="71" t="s">
        <v>11272</v>
      </c>
      <c r="BE1152" s="71" t="s">
        <v>18</v>
      </c>
      <c r="BF1152" s="71" t="s">
        <v>20</v>
      </c>
      <c r="BG1152" s="71" t="s">
        <v>20</v>
      </c>
      <c r="BH1152" s="71" t="s">
        <v>11269</v>
      </c>
      <c r="BI1152" s="71" t="s">
        <v>13</v>
      </c>
      <c r="BJ1152" s="71" t="s">
        <v>11270</v>
      </c>
      <c r="BK1152" s="71" t="s">
        <v>22</v>
      </c>
      <c r="BL1152" s="71" t="s">
        <v>24</v>
      </c>
      <c r="BM1152" s="71" t="s">
        <v>24</v>
      </c>
      <c r="BN1152" s="75" t="b">
        <v>1</v>
      </c>
      <c r="BO1152" s="75" t="b">
        <v>1</v>
      </c>
      <c r="BP1152" s="75" t="b">
        <v>1</v>
      </c>
      <c r="BQ1152" s="75" t="b">
        <v>0</v>
      </c>
      <c r="BR1152" s="75" t="b">
        <v>1</v>
      </c>
      <c r="BS1152" s="75" t="b">
        <v>0</v>
      </c>
    </row>
    <row r="1153" ht="18.0" customHeight="1">
      <c r="A1153" s="71" t="s">
        <v>18593</v>
      </c>
      <c r="B1153" s="72" t="s">
        <v>18594</v>
      </c>
      <c r="C1153" s="73">
        <v>45593.0</v>
      </c>
      <c r="D1153" s="73">
        <v>45681.0</v>
      </c>
      <c r="E1153" s="74">
        <v>88.0</v>
      </c>
      <c r="F1153" s="71" t="s">
        <v>151</v>
      </c>
      <c r="G1153" s="75" t="b">
        <v>0</v>
      </c>
      <c r="H1153" s="71" t="s">
        <v>1670</v>
      </c>
      <c r="I1153" s="71" t="s">
        <v>153</v>
      </c>
      <c r="J1153" s="71" t="s">
        <v>168</v>
      </c>
      <c r="K1153" s="71" t="s">
        <v>18595</v>
      </c>
      <c r="L1153" s="71" t="s">
        <v>93</v>
      </c>
      <c r="M1153" s="71" t="s">
        <v>11334</v>
      </c>
      <c r="N1153" s="73">
        <v>45568.0</v>
      </c>
      <c r="O1153" s="71" t="s">
        <v>15510</v>
      </c>
      <c r="P1153" s="71" t="s">
        <v>15511</v>
      </c>
      <c r="Q1153" s="71" t="s">
        <v>15512</v>
      </c>
      <c r="R1153" s="71" t="s">
        <v>18596</v>
      </c>
      <c r="S1153" s="71" t="s">
        <v>12003</v>
      </c>
      <c r="T1153" s="71" t="s">
        <v>11261</v>
      </c>
      <c r="U1153" s="71" t="s">
        <v>11261</v>
      </c>
      <c r="V1153" s="73">
        <v>45594.0</v>
      </c>
      <c r="W1153" s="74">
        <v>2.0</v>
      </c>
      <c r="X1153" s="74">
        <v>0.0</v>
      </c>
      <c r="Y1153" s="74" t="s">
        <v>11261</v>
      </c>
      <c r="Z1153" s="73" t="s">
        <v>11261</v>
      </c>
      <c r="AA1153" s="71" t="s">
        <v>105</v>
      </c>
      <c r="AB1153" s="71" t="s">
        <v>18597</v>
      </c>
      <c r="AC1153" s="74">
        <v>3.0</v>
      </c>
      <c r="AD1153" s="74">
        <v>0.0</v>
      </c>
      <c r="AE1153" s="74">
        <v>0.0</v>
      </c>
      <c r="AF1153" s="74">
        <v>1.0</v>
      </c>
      <c r="AG1153" s="74">
        <v>0.0</v>
      </c>
      <c r="AH1153" s="74">
        <v>1.0</v>
      </c>
      <c r="AI1153" s="74">
        <v>0.0</v>
      </c>
      <c r="AJ1153" s="74">
        <v>1.0</v>
      </c>
      <c r="AK1153" s="71" t="s">
        <v>181</v>
      </c>
      <c r="AL1153" s="71" t="s">
        <v>25</v>
      </c>
      <c r="AM1153" s="71" t="s">
        <v>25</v>
      </c>
      <c r="AN1153" s="71" t="s">
        <v>11274</v>
      </c>
      <c r="AO1153" s="71" t="s">
        <v>16</v>
      </c>
      <c r="AP1153" s="71" t="s">
        <v>11269</v>
      </c>
      <c r="AQ1153" s="71" t="s">
        <v>13</v>
      </c>
      <c r="AR1153" s="71" t="s">
        <v>11284</v>
      </c>
      <c r="AS1153" s="71" t="s">
        <v>23</v>
      </c>
      <c r="AT1153" s="71" t="s">
        <v>20</v>
      </c>
      <c r="AU1153" s="71" t="s">
        <v>20</v>
      </c>
      <c r="AV1153" s="71" t="s">
        <v>11273</v>
      </c>
      <c r="AW1153" s="71" t="s">
        <v>14</v>
      </c>
      <c r="AX1153" s="71" t="s">
        <v>11285</v>
      </c>
      <c r="AY1153" s="71" t="s">
        <v>19</v>
      </c>
      <c r="AZ1153" s="71" t="s">
        <v>11271</v>
      </c>
      <c r="BA1153" s="71" t="s">
        <v>15</v>
      </c>
      <c r="BB1153" s="71" t="s">
        <v>11268</v>
      </c>
      <c r="BC1153" s="71" t="s">
        <v>17</v>
      </c>
      <c r="BD1153" s="71" t="s">
        <v>11285</v>
      </c>
      <c r="BE1153" s="71" t="s">
        <v>19</v>
      </c>
      <c r="BF1153" s="71" t="s">
        <v>20</v>
      </c>
      <c r="BG1153" s="71" t="s">
        <v>20</v>
      </c>
      <c r="BH1153" s="71" t="s">
        <v>11269</v>
      </c>
      <c r="BI1153" s="71" t="s">
        <v>13</v>
      </c>
      <c r="BJ1153" s="71" t="s">
        <v>11270</v>
      </c>
      <c r="BK1153" s="71" t="s">
        <v>22</v>
      </c>
      <c r="BL1153" s="71" t="s">
        <v>24</v>
      </c>
      <c r="BM1153" s="71" t="s">
        <v>24</v>
      </c>
      <c r="BN1153" s="75" t="b">
        <v>0</v>
      </c>
      <c r="BO1153" s="75" t="b">
        <v>0</v>
      </c>
      <c r="BP1153" s="75" t="b">
        <v>1</v>
      </c>
      <c r="BQ1153" s="75" t="b">
        <v>1</v>
      </c>
      <c r="BR1153" s="75" t="b">
        <v>0</v>
      </c>
      <c r="BS1153" s="75" t="b">
        <v>0</v>
      </c>
    </row>
    <row r="1154" ht="18.0" customHeight="1">
      <c r="A1154" s="71" t="s">
        <v>18598</v>
      </c>
      <c r="B1154" s="72" t="s">
        <v>18599</v>
      </c>
      <c r="C1154" s="73">
        <v>45593.0</v>
      </c>
      <c r="D1154" s="73">
        <v>45876.0</v>
      </c>
      <c r="E1154" s="74">
        <v>283.0</v>
      </c>
      <c r="F1154" s="71" t="s">
        <v>34</v>
      </c>
      <c r="G1154" s="75" t="b">
        <v>1</v>
      </c>
      <c r="H1154" s="71" t="s">
        <v>2442</v>
      </c>
      <c r="I1154" s="71" t="s">
        <v>153</v>
      </c>
      <c r="J1154" s="71" t="s">
        <v>168</v>
      </c>
      <c r="K1154" s="71" t="s">
        <v>18600</v>
      </c>
      <c r="L1154" s="71" t="s">
        <v>93</v>
      </c>
      <c r="M1154" s="71" t="s">
        <v>11656</v>
      </c>
      <c r="N1154" s="73">
        <v>45580.0</v>
      </c>
      <c r="O1154" s="71" t="s">
        <v>18601</v>
      </c>
      <c r="P1154" s="71" t="s">
        <v>18602</v>
      </c>
      <c r="Q1154" s="71" t="s">
        <v>18603</v>
      </c>
      <c r="R1154" s="71" t="s">
        <v>13162</v>
      </c>
      <c r="S1154" s="71" t="s">
        <v>12211</v>
      </c>
      <c r="T1154" s="71" t="s">
        <v>11261</v>
      </c>
      <c r="U1154" s="71" t="s">
        <v>11261</v>
      </c>
      <c r="V1154" s="73">
        <v>45593.0</v>
      </c>
      <c r="W1154" s="74">
        <v>1.0</v>
      </c>
      <c r="X1154" s="74">
        <v>0.0</v>
      </c>
      <c r="Y1154" s="74" t="s">
        <v>11261</v>
      </c>
      <c r="Z1154" s="73" t="s">
        <v>11261</v>
      </c>
      <c r="AA1154" s="71" t="s">
        <v>105</v>
      </c>
      <c r="AB1154" s="71" t="s">
        <v>18604</v>
      </c>
      <c r="AC1154" s="74">
        <v>3.0</v>
      </c>
      <c r="AD1154" s="74">
        <v>0.0</v>
      </c>
      <c r="AE1154" s="74">
        <v>1.0</v>
      </c>
      <c r="AF1154" s="74">
        <v>0.0</v>
      </c>
      <c r="AG1154" s="74">
        <v>0.0</v>
      </c>
      <c r="AH1154" s="74">
        <v>1.0</v>
      </c>
      <c r="AI1154" s="74">
        <v>0.0</v>
      </c>
      <c r="AJ1154" s="74">
        <v>1.0</v>
      </c>
      <c r="AK1154" s="71" t="s">
        <v>181</v>
      </c>
      <c r="AL1154" s="71" t="s">
        <v>25</v>
      </c>
      <c r="AM1154" s="71" t="s">
        <v>25</v>
      </c>
      <c r="AN1154" s="71" t="s">
        <v>11274</v>
      </c>
      <c r="AO1154" s="71" t="s">
        <v>16</v>
      </c>
      <c r="AP1154" s="71" t="s">
        <v>11269</v>
      </c>
      <c r="AQ1154" s="71" t="s">
        <v>13</v>
      </c>
      <c r="AR1154" s="71" t="s">
        <v>11284</v>
      </c>
      <c r="AS1154" s="71" t="s">
        <v>23</v>
      </c>
      <c r="AT1154" s="71" t="s">
        <v>20</v>
      </c>
      <c r="AU1154" s="71" t="s">
        <v>20</v>
      </c>
      <c r="AV1154" s="71" t="s">
        <v>11273</v>
      </c>
      <c r="AW1154" s="71" t="s">
        <v>14</v>
      </c>
      <c r="AX1154" s="71" t="s">
        <v>11272</v>
      </c>
      <c r="AY1154" s="71" t="s">
        <v>18</v>
      </c>
      <c r="AZ1154" s="71" t="s">
        <v>11271</v>
      </c>
      <c r="BA1154" s="71" t="s">
        <v>15</v>
      </c>
      <c r="BB1154" s="71" t="s">
        <v>11274</v>
      </c>
      <c r="BC1154" s="71" t="s">
        <v>16</v>
      </c>
      <c r="BD1154" s="71" t="s">
        <v>11272</v>
      </c>
      <c r="BE1154" s="71" t="s">
        <v>18</v>
      </c>
      <c r="BF1154" s="71" t="s">
        <v>20</v>
      </c>
      <c r="BG1154" s="71" t="s">
        <v>20</v>
      </c>
      <c r="BH1154" s="71" t="s">
        <v>11314</v>
      </c>
      <c r="BI1154" s="71" t="s">
        <v>12</v>
      </c>
      <c r="BJ1154" s="71" t="s">
        <v>11270</v>
      </c>
      <c r="BK1154" s="71" t="s">
        <v>22</v>
      </c>
      <c r="BL1154" s="71" t="s">
        <v>24</v>
      </c>
      <c r="BM1154" s="71" t="s">
        <v>24</v>
      </c>
      <c r="BN1154" s="75" t="b">
        <v>0</v>
      </c>
      <c r="BO1154" s="75" t="b">
        <v>0</v>
      </c>
      <c r="BP1154" s="75" t="b">
        <v>1</v>
      </c>
      <c r="BQ1154" s="75" t="b">
        <v>1</v>
      </c>
      <c r="BR1154" s="75" t="b">
        <v>1</v>
      </c>
      <c r="BS1154" s="75" t="b">
        <v>0</v>
      </c>
    </row>
    <row r="1155" ht="18.0" customHeight="1">
      <c r="A1155" s="71" t="s">
        <v>18605</v>
      </c>
      <c r="B1155" s="72" t="s">
        <v>18606</v>
      </c>
      <c r="C1155" s="73">
        <v>45592.0</v>
      </c>
      <c r="D1155" s="73">
        <v>45817.0</v>
      </c>
      <c r="E1155" s="74">
        <v>225.0</v>
      </c>
      <c r="F1155" s="71" t="s">
        <v>34</v>
      </c>
      <c r="G1155" s="75" t="b">
        <v>1</v>
      </c>
      <c r="H1155" s="71" t="s">
        <v>954</v>
      </c>
      <c r="I1155" s="71" t="s">
        <v>153</v>
      </c>
      <c r="J1155" s="71" t="s">
        <v>168</v>
      </c>
      <c r="K1155" s="71" t="s">
        <v>18607</v>
      </c>
      <c r="L1155" s="71" t="s">
        <v>93</v>
      </c>
      <c r="M1155" s="71" t="s">
        <v>11374</v>
      </c>
      <c r="N1155" s="73">
        <v>45582.0</v>
      </c>
      <c r="O1155" s="71" t="s">
        <v>10049</v>
      </c>
      <c r="P1155" s="71" t="s">
        <v>18608</v>
      </c>
      <c r="Q1155" s="71" t="s">
        <v>18609</v>
      </c>
      <c r="R1155" s="71" t="s">
        <v>17775</v>
      </c>
      <c r="S1155" s="71" t="s">
        <v>11424</v>
      </c>
      <c r="T1155" s="71" t="s">
        <v>11261</v>
      </c>
      <c r="U1155" s="71" t="s">
        <v>11261</v>
      </c>
      <c r="V1155" s="73">
        <v>45593.0</v>
      </c>
      <c r="W1155" s="74">
        <v>1.0</v>
      </c>
      <c r="X1155" s="74">
        <v>0.0</v>
      </c>
      <c r="Y1155" s="74" t="s">
        <v>11261</v>
      </c>
      <c r="Z1155" s="73" t="s">
        <v>11261</v>
      </c>
      <c r="AA1155" s="71" t="s">
        <v>105</v>
      </c>
      <c r="AB1155" s="71" t="s">
        <v>18610</v>
      </c>
      <c r="AC1155" s="74">
        <v>2.0</v>
      </c>
      <c r="AD1155" s="74">
        <v>1.0</v>
      </c>
      <c r="AE1155" s="74">
        <v>0.0</v>
      </c>
      <c r="AF1155" s="74">
        <v>1.0</v>
      </c>
      <c r="AG1155" s="74">
        <v>0.0</v>
      </c>
      <c r="AH1155" s="74">
        <v>0.0</v>
      </c>
      <c r="AI1155" s="74">
        <v>0.0</v>
      </c>
      <c r="AJ1155" s="74">
        <v>0.0</v>
      </c>
      <c r="AK1155" s="71" t="s">
        <v>250</v>
      </c>
      <c r="AL1155" s="71" t="s">
        <v>25</v>
      </c>
      <c r="AM1155" s="71" t="s">
        <v>25</v>
      </c>
      <c r="AN1155" s="71" t="s">
        <v>11274</v>
      </c>
      <c r="AO1155" s="71" t="s">
        <v>16</v>
      </c>
      <c r="AP1155" s="71" t="s">
        <v>11269</v>
      </c>
      <c r="AQ1155" s="71" t="s">
        <v>13</v>
      </c>
      <c r="AR1155" s="71" t="s">
        <v>11284</v>
      </c>
      <c r="AS1155" s="71" t="s">
        <v>23</v>
      </c>
      <c r="AT1155" s="71" t="s">
        <v>21</v>
      </c>
      <c r="AU1155" s="71" t="s">
        <v>21</v>
      </c>
      <c r="AV1155" s="71" t="s">
        <v>11273</v>
      </c>
      <c r="AW1155" s="71" t="s">
        <v>14</v>
      </c>
      <c r="AX1155" s="71" t="s">
        <v>11285</v>
      </c>
      <c r="AY1155" s="71" t="s">
        <v>19</v>
      </c>
      <c r="AZ1155" s="71" t="s">
        <v>11271</v>
      </c>
      <c r="BA1155" s="71" t="s">
        <v>15</v>
      </c>
      <c r="BB1155" s="71" t="s">
        <v>11268</v>
      </c>
      <c r="BC1155" s="71" t="s">
        <v>17</v>
      </c>
      <c r="BD1155" s="71" t="s">
        <v>11272</v>
      </c>
      <c r="BE1155" s="71" t="s">
        <v>18</v>
      </c>
      <c r="BF1155" s="71" t="s">
        <v>20</v>
      </c>
      <c r="BG1155" s="71" t="s">
        <v>20</v>
      </c>
      <c r="BH1155" s="71" t="s">
        <v>11269</v>
      </c>
      <c r="BI1155" s="71" t="s">
        <v>13</v>
      </c>
      <c r="BJ1155" s="71" t="s">
        <v>11270</v>
      </c>
      <c r="BK1155" s="71" t="s">
        <v>22</v>
      </c>
      <c r="BL1155" s="71" t="s">
        <v>25</v>
      </c>
      <c r="BM1155" s="71" t="s">
        <v>25</v>
      </c>
      <c r="BN1155" s="75" t="b">
        <v>1</v>
      </c>
      <c r="BO1155" s="75" t="b">
        <v>0</v>
      </c>
      <c r="BP1155" s="75" t="b">
        <v>0</v>
      </c>
      <c r="BQ1155" s="75" t="b">
        <v>0</v>
      </c>
      <c r="BR1155" s="75" t="b">
        <v>0</v>
      </c>
      <c r="BS1155" s="75" t="b">
        <v>0</v>
      </c>
    </row>
    <row r="1156" ht="18.0" customHeight="1">
      <c r="A1156" s="71" t="s">
        <v>18611</v>
      </c>
      <c r="B1156" s="72" t="s">
        <v>18612</v>
      </c>
      <c r="C1156" s="73">
        <v>45590.0</v>
      </c>
      <c r="D1156" s="73">
        <v>45692.0</v>
      </c>
      <c r="E1156" s="74">
        <v>102.0</v>
      </c>
      <c r="F1156" s="71" t="s">
        <v>34</v>
      </c>
      <c r="G1156" s="75" t="b">
        <v>1</v>
      </c>
      <c r="H1156" s="71" t="s">
        <v>1333</v>
      </c>
      <c r="I1156" s="71" t="s">
        <v>153</v>
      </c>
      <c r="J1156" s="71" t="s">
        <v>168</v>
      </c>
      <c r="K1156" s="71" t="s">
        <v>18613</v>
      </c>
      <c r="L1156" s="71" t="s">
        <v>93</v>
      </c>
      <c r="M1156" s="71" t="s">
        <v>11289</v>
      </c>
      <c r="N1156" s="73">
        <v>45565.0</v>
      </c>
      <c r="O1156" s="71" t="s">
        <v>12125</v>
      </c>
      <c r="P1156" s="71" t="s">
        <v>12126</v>
      </c>
      <c r="Q1156" s="71" t="s">
        <v>12127</v>
      </c>
      <c r="R1156" s="71" t="s">
        <v>14190</v>
      </c>
      <c r="S1156" s="71" t="s">
        <v>11302</v>
      </c>
      <c r="T1156" s="71" t="s">
        <v>11261</v>
      </c>
      <c r="U1156" s="71" t="s">
        <v>11261</v>
      </c>
      <c r="V1156" s="73">
        <v>45590.0</v>
      </c>
      <c r="W1156" s="74">
        <v>2.0</v>
      </c>
      <c r="X1156" s="74">
        <v>0.0</v>
      </c>
      <c r="Y1156" s="74" t="s">
        <v>11261</v>
      </c>
      <c r="Z1156" s="73" t="s">
        <v>11261</v>
      </c>
      <c r="AA1156" s="71" t="s">
        <v>105</v>
      </c>
      <c r="AB1156" s="71" t="s">
        <v>18614</v>
      </c>
      <c r="AC1156" s="74">
        <v>3.0</v>
      </c>
      <c r="AD1156" s="74">
        <v>1.0</v>
      </c>
      <c r="AE1156" s="74">
        <v>0.0</v>
      </c>
      <c r="AF1156" s="74">
        <v>0.0</v>
      </c>
      <c r="AG1156" s="74">
        <v>1.0</v>
      </c>
      <c r="AH1156" s="74">
        <v>0.0</v>
      </c>
      <c r="AI1156" s="74">
        <v>0.0</v>
      </c>
      <c r="AJ1156" s="74">
        <v>1.0</v>
      </c>
      <c r="AK1156" s="71" t="s">
        <v>149</v>
      </c>
      <c r="AL1156" s="71" t="s">
        <v>25</v>
      </c>
      <c r="AM1156" s="71" t="s">
        <v>25</v>
      </c>
      <c r="AN1156" s="71" t="s">
        <v>11274</v>
      </c>
      <c r="AO1156" s="71" t="s">
        <v>16</v>
      </c>
      <c r="AP1156" s="71" t="s">
        <v>11314</v>
      </c>
      <c r="AQ1156" s="71" t="s">
        <v>12</v>
      </c>
      <c r="AR1156" s="71" t="s">
        <v>11284</v>
      </c>
      <c r="AS1156" s="71" t="s">
        <v>23</v>
      </c>
      <c r="AT1156" s="71" t="s">
        <v>20</v>
      </c>
      <c r="AU1156" s="71" t="s">
        <v>20</v>
      </c>
      <c r="AV1156" s="71" t="s">
        <v>11273</v>
      </c>
      <c r="AW1156" s="71" t="s">
        <v>14</v>
      </c>
      <c r="AX1156" s="71" t="s">
        <v>11285</v>
      </c>
      <c r="AY1156" s="71" t="s">
        <v>19</v>
      </c>
      <c r="AZ1156" s="71" t="s">
        <v>11271</v>
      </c>
      <c r="BA1156" s="71" t="s">
        <v>15</v>
      </c>
      <c r="BB1156" s="71" t="s">
        <v>11268</v>
      </c>
      <c r="BC1156" s="71" t="s">
        <v>17</v>
      </c>
      <c r="BD1156" s="71" t="s">
        <v>11285</v>
      </c>
      <c r="BE1156" s="71" t="s">
        <v>19</v>
      </c>
      <c r="BF1156" s="71" t="s">
        <v>21</v>
      </c>
      <c r="BG1156" s="71" t="s">
        <v>21</v>
      </c>
      <c r="BH1156" s="71" t="s">
        <v>11269</v>
      </c>
      <c r="BI1156" s="71" t="s">
        <v>13</v>
      </c>
      <c r="BJ1156" s="71" t="s">
        <v>11284</v>
      </c>
      <c r="BK1156" s="71" t="s">
        <v>23</v>
      </c>
      <c r="BL1156" s="71" t="s">
        <v>25</v>
      </c>
      <c r="BM1156" s="71" t="s">
        <v>25</v>
      </c>
      <c r="BN1156" s="75" t="b">
        <v>1</v>
      </c>
      <c r="BO1156" s="75" t="b">
        <v>0</v>
      </c>
      <c r="BP1156" s="75" t="b">
        <v>0</v>
      </c>
      <c r="BQ1156" s="75" t="b">
        <v>1</v>
      </c>
      <c r="BR1156" s="75" t="b">
        <v>0</v>
      </c>
      <c r="BS1156" s="75" t="b">
        <v>1</v>
      </c>
    </row>
    <row r="1157" ht="18.0" customHeight="1">
      <c r="A1157" s="71" t="s">
        <v>18615</v>
      </c>
      <c r="B1157" s="72" t="s">
        <v>18616</v>
      </c>
      <c r="C1157" s="73">
        <v>45590.0</v>
      </c>
      <c r="D1157" s="73" t="s">
        <v>11261</v>
      </c>
      <c r="E1157" s="74">
        <v>311.0</v>
      </c>
      <c r="F1157" s="71" t="s">
        <v>34</v>
      </c>
      <c r="G1157" s="75" t="b">
        <v>1</v>
      </c>
      <c r="H1157" s="71" t="s">
        <v>11261</v>
      </c>
      <c r="I1157" s="71" t="s">
        <v>91</v>
      </c>
      <c r="J1157" s="71" t="s">
        <v>11261</v>
      </c>
      <c r="K1157" s="71" t="s">
        <v>18617</v>
      </c>
      <c r="L1157" s="71" t="s">
        <v>93</v>
      </c>
      <c r="M1157" s="71" t="s">
        <v>11656</v>
      </c>
      <c r="N1157" s="73">
        <v>45551.0</v>
      </c>
      <c r="O1157" s="71" t="s">
        <v>18618</v>
      </c>
      <c r="P1157" s="71" t="s">
        <v>18619</v>
      </c>
      <c r="Q1157" s="71" t="s">
        <v>18620</v>
      </c>
      <c r="R1157" s="71" t="s">
        <v>13879</v>
      </c>
      <c r="S1157" s="71" t="s">
        <v>11302</v>
      </c>
      <c r="T1157" s="71" t="s">
        <v>11261</v>
      </c>
      <c r="U1157" s="71" t="s">
        <v>11261</v>
      </c>
      <c r="V1157" s="73">
        <v>45590.0</v>
      </c>
      <c r="W1157" s="74">
        <v>1.0</v>
      </c>
      <c r="X1157" s="74">
        <v>0.0</v>
      </c>
      <c r="Y1157" s="74" t="s">
        <v>11261</v>
      </c>
      <c r="Z1157" s="73" t="s">
        <v>11261</v>
      </c>
      <c r="AA1157" s="71" t="s">
        <v>105</v>
      </c>
      <c r="AB1157" s="71" t="s">
        <v>11261</v>
      </c>
      <c r="AC1157" s="74">
        <v>7.0</v>
      </c>
      <c r="AD1157" s="74">
        <v>1.0</v>
      </c>
      <c r="AE1157" s="74">
        <v>1.0</v>
      </c>
      <c r="AF1157" s="74">
        <v>1.0</v>
      </c>
      <c r="AG1157" s="74">
        <v>1.0</v>
      </c>
      <c r="AH1157" s="74">
        <v>1.0</v>
      </c>
      <c r="AI1157" s="74">
        <v>1.0</v>
      </c>
      <c r="AJ1157" s="74">
        <v>1.0</v>
      </c>
      <c r="AK1157" s="71" t="s">
        <v>123</v>
      </c>
      <c r="AL1157" s="71" t="s">
        <v>25</v>
      </c>
      <c r="AM1157" s="71" t="s">
        <v>25</v>
      </c>
      <c r="AN1157" s="71" t="s">
        <v>11274</v>
      </c>
      <c r="AO1157" s="71" t="s">
        <v>16</v>
      </c>
      <c r="AP1157" s="71" t="s">
        <v>11269</v>
      </c>
      <c r="AQ1157" s="71" t="s">
        <v>13</v>
      </c>
      <c r="AR1157" s="71" t="s">
        <v>11270</v>
      </c>
      <c r="AS1157" s="71" t="s">
        <v>22</v>
      </c>
      <c r="AT1157" s="71" t="s">
        <v>20</v>
      </c>
      <c r="AU1157" s="71" t="s">
        <v>20</v>
      </c>
      <c r="AV1157" s="71" t="s">
        <v>11273</v>
      </c>
      <c r="AW1157" s="71" t="s">
        <v>14</v>
      </c>
      <c r="AX1157" s="71" t="s">
        <v>11272</v>
      </c>
      <c r="AY1157" s="71" t="s">
        <v>18</v>
      </c>
      <c r="AZ1157" s="71" t="s">
        <v>11273</v>
      </c>
      <c r="BA1157" s="71" t="s">
        <v>14</v>
      </c>
      <c r="BB1157" s="71" t="s">
        <v>11274</v>
      </c>
      <c r="BC1157" s="71" t="s">
        <v>16</v>
      </c>
      <c r="BD1157" s="71" t="s">
        <v>11272</v>
      </c>
      <c r="BE1157" s="71" t="s">
        <v>18</v>
      </c>
      <c r="BF1157" s="71" t="s">
        <v>20</v>
      </c>
      <c r="BG1157" s="71" t="s">
        <v>20</v>
      </c>
      <c r="BH1157" s="71" t="s">
        <v>11269</v>
      </c>
      <c r="BI1157" s="71" t="s">
        <v>13</v>
      </c>
      <c r="BJ1157" s="71" t="s">
        <v>11270</v>
      </c>
      <c r="BK1157" s="71" t="s">
        <v>22</v>
      </c>
      <c r="BL1157" s="71" t="s">
        <v>25</v>
      </c>
      <c r="BM1157" s="71" t="s">
        <v>25</v>
      </c>
      <c r="BN1157" s="75" t="b">
        <v>1</v>
      </c>
      <c r="BO1157" s="75" t="b">
        <v>1</v>
      </c>
      <c r="BP1157" s="75" t="b">
        <v>1</v>
      </c>
      <c r="BQ1157" s="75" t="b">
        <v>1</v>
      </c>
      <c r="BR1157" s="75" t="b">
        <v>1</v>
      </c>
      <c r="BS1157" s="75" t="b">
        <v>1</v>
      </c>
    </row>
    <row r="1158" ht="18.0" customHeight="1">
      <c r="A1158" s="71" t="s">
        <v>18621</v>
      </c>
      <c r="B1158" s="72" t="s">
        <v>18622</v>
      </c>
      <c r="C1158" s="73">
        <v>45590.0</v>
      </c>
      <c r="D1158" s="73">
        <v>45636.0</v>
      </c>
      <c r="E1158" s="74">
        <v>46.0</v>
      </c>
      <c r="F1158" s="71" t="s">
        <v>151</v>
      </c>
      <c r="G1158" s="75" t="b">
        <v>0</v>
      </c>
      <c r="H1158" s="71" t="s">
        <v>954</v>
      </c>
      <c r="I1158" s="71" t="s">
        <v>153</v>
      </c>
      <c r="J1158" s="71" t="s">
        <v>168</v>
      </c>
      <c r="K1158" s="71" t="s">
        <v>18623</v>
      </c>
      <c r="L1158" s="71" t="s">
        <v>93</v>
      </c>
      <c r="M1158" s="71" t="s">
        <v>11374</v>
      </c>
      <c r="N1158" s="73">
        <v>45545.0</v>
      </c>
      <c r="O1158" s="71" t="s">
        <v>18624</v>
      </c>
      <c r="P1158" s="71" t="s">
        <v>18625</v>
      </c>
      <c r="Q1158" s="71" t="s">
        <v>18626</v>
      </c>
      <c r="R1158" s="71" t="s">
        <v>11738</v>
      </c>
      <c r="S1158" s="71" t="s">
        <v>11739</v>
      </c>
      <c r="T1158" s="71" t="s">
        <v>11261</v>
      </c>
      <c r="U1158" s="71" t="s">
        <v>11261</v>
      </c>
      <c r="V1158" s="73">
        <v>45590.0</v>
      </c>
      <c r="W1158" s="74">
        <v>0.0</v>
      </c>
      <c r="X1158" s="74">
        <v>0.0</v>
      </c>
      <c r="Y1158" s="74" t="s">
        <v>11261</v>
      </c>
      <c r="Z1158" s="73" t="s">
        <v>11261</v>
      </c>
      <c r="AA1158" s="71" t="s">
        <v>105</v>
      </c>
      <c r="AB1158" s="71" t="s">
        <v>18627</v>
      </c>
      <c r="AC1158" s="74">
        <v>4.0</v>
      </c>
      <c r="AD1158" s="74">
        <v>0.0</v>
      </c>
      <c r="AE1158" s="74">
        <v>1.0</v>
      </c>
      <c r="AF1158" s="74">
        <v>0.0</v>
      </c>
      <c r="AG1158" s="74">
        <v>1.0</v>
      </c>
      <c r="AH1158" s="74">
        <v>1.0</v>
      </c>
      <c r="AI1158" s="74">
        <v>1.0</v>
      </c>
      <c r="AJ1158" s="74">
        <v>0.0</v>
      </c>
      <c r="AK1158" s="71" t="s">
        <v>181</v>
      </c>
      <c r="AL1158" s="71" t="s">
        <v>25</v>
      </c>
      <c r="AM1158" s="71" t="s">
        <v>25</v>
      </c>
      <c r="AN1158" s="71" t="s">
        <v>11268</v>
      </c>
      <c r="AO1158" s="71" t="s">
        <v>17</v>
      </c>
      <c r="AP1158" s="71" t="s">
        <v>11269</v>
      </c>
      <c r="AQ1158" s="71" t="s">
        <v>13</v>
      </c>
      <c r="AR1158" s="71" t="s">
        <v>11270</v>
      </c>
      <c r="AS1158" s="71" t="s">
        <v>22</v>
      </c>
      <c r="AT1158" s="71" t="s">
        <v>20</v>
      </c>
      <c r="AU1158" s="71" t="s">
        <v>20</v>
      </c>
      <c r="AV1158" s="71" t="s">
        <v>11273</v>
      </c>
      <c r="AW1158" s="71" t="s">
        <v>14</v>
      </c>
      <c r="AX1158" s="71" t="s">
        <v>11285</v>
      </c>
      <c r="AY1158" s="71" t="s">
        <v>19</v>
      </c>
      <c r="AZ1158" s="71" t="s">
        <v>11273</v>
      </c>
      <c r="BA1158" s="71" t="s">
        <v>14</v>
      </c>
      <c r="BB1158" s="71" t="s">
        <v>11268</v>
      </c>
      <c r="BC1158" s="71" t="s">
        <v>17</v>
      </c>
      <c r="BD1158" s="71" t="s">
        <v>11272</v>
      </c>
      <c r="BE1158" s="71" t="s">
        <v>18</v>
      </c>
      <c r="BF1158" s="71" t="s">
        <v>20</v>
      </c>
      <c r="BG1158" s="71" t="s">
        <v>20</v>
      </c>
      <c r="BH1158" s="71" t="s">
        <v>11314</v>
      </c>
      <c r="BI1158" s="71" t="s">
        <v>12</v>
      </c>
      <c r="BJ1158" s="71" t="s">
        <v>11270</v>
      </c>
      <c r="BK1158" s="71" t="s">
        <v>22</v>
      </c>
      <c r="BL1158" s="71" t="s">
        <v>24</v>
      </c>
      <c r="BM1158" s="71" t="s">
        <v>24</v>
      </c>
      <c r="BN1158" s="75" t="b">
        <v>0</v>
      </c>
      <c r="BO1158" s="75" t="b">
        <v>1</v>
      </c>
      <c r="BP1158" s="75" t="b">
        <v>1</v>
      </c>
      <c r="BQ1158" s="75" t="b">
        <v>0</v>
      </c>
      <c r="BR1158" s="75" t="b">
        <v>1</v>
      </c>
      <c r="BS1158" s="75" t="b">
        <v>1</v>
      </c>
    </row>
    <row r="1159" ht="18.0" customHeight="1">
      <c r="A1159" s="71" t="s">
        <v>18628</v>
      </c>
      <c r="B1159" s="72" t="s">
        <v>18629</v>
      </c>
      <c r="C1159" s="73">
        <v>45590.0</v>
      </c>
      <c r="D1159" s="73" t="s">
        <v>11261</v>
      </c>
      <c r="E1159" s="74">
        <v>311.0</v>
      </c>
      <c r="F1159" s="71" t="s">
        <v>34</v>
      </c>
      <c r="G1159" s="75" t="b">
        <v>1</v>
      </c>
      <c r="H1159" s="71" t="s">
        <v>11261</v>
      </c>
      <c r="I1159" s="71" t="s">
        <v>91</v>
      </c>
      <c r="J1159" s="71" t="s">
        <v>11261</v>
      </c>
      <c r="K1159" s="71" t="s">
        <v>18630</v>
      </c>
      <c r="L1159" s="71" t="s">
        <v>93</v>
      </c>
      <c r="M1159" s="71" t="s">
        <v>11374</v>
      </c>
      <c r="N1159" s="73">
        <v>45549.0</v>
      </c>
      <c r="O1159" s="71" t="s">
        <v>18631</v>
      </c>
      <c r="P1159" s="71" t="s">
        <v>18632</v>
      </c>
      <c r="Q1159" s="71" t="s">
        <v>18633</v>
      </c>
      <c r="R1159" s="71" t="s">
        <v>12150</v>
      </c>
      <c r="S1159" s="71" t="s">
        <v>11782</v>
      </c>
      <c r="T1159" s="71" t="s">
        <v>11261</v>
      </c>
      <c r="U1159" s="71" t="s">
        <v>11261</v>
      </c>
      <c r="V1159" s="73">
        <v>45590.0</v>
      </c>
      <c r="W1159" s="74">
        <v>1.0</v>
      </c>
      <c r="X1159" s="74">
        <v>0.0</v>
      </c>
      <c r="Y1159" s="74" t="s">
        <v>11261</v>
      </c>
      <c r="Z1159" s="73" t="s">
        <v>11261</v>
      </c>
      <c r="AA1159" s="71" t="s">
        <v>105</v>
      </c>
      <c r="AB1159" s="71" t="s">
        <v>11261</v>
      </c>
      <c r="AC1159" s="74">
        <v>4.0</v>
      </c>
      <c r="AD1159" s="74">
        <v>1.0</v>
      </c>
      <c r="AE1159" s="74">
        <v>1.0</v>
      </c>
      <c r="AF1159" s="74">
        <v>0.0</v>
      </c>
      <c r="AG1159" s="74">
        <v>0.0</v>
      </c>
      <c r="AH1159" s="74">
        <v>1.0</v>
      </c>
      <c r="AI1159" s="74">
        <v>1.0</v>
      </c>
      <c r="AJ1159" s="74">
        <v>0.0</v>
      </c>
      <c r="AK1159" s="71" t="s">
        <v>123</v>
      </c>
      <c r="AL1159" s="71" t="s">
        <v>25</v>
      </c>
      <c r="AM1159" s="71" t="s">
        <v>25</v>
      </c>
      <c r="AN1159" s="71" t="s">
        <v>11268</v>
      </c>
      <c r="AO1159" s="71" t="s">
        <v>17</v>
      </c>
      <c r="AP1159" s="71" t="s">
        <v>11314</v>
      </c>
      <c r="AQ1159" s="71" t="s">
        <v>12</v>
      </c>
      <c r="AR1159" s="71" t="s">
        <v>11284</v>
      </c>
      <c r="AS1159" s="71" t="s">
        <v>23</v>
      </c>
      <c r="AT1159" s="71" t="s">
        <v>20</v>
      </c>
      <c r="AU1159" s="71" t="s">
        <v>20</v>
      </c>
      <c r="AV1159" s="71" t="s">
        <v>11273</v>
      </c>
      <c r="AW1159" s="71" t="s">
        <v>14</v>
      </c>
      <c r="AX1159" s="71" t="s">
        <v>11272</v>
      </c>
      <c r="AY1159" s="71" t="s">
        <v>18</v>
      </c>
      <c r="AZ1159" s="71" t="s">
        <v>11273</v>
      </c>
      <c r="BA1159" s="71" t="s">
        <v>14</v>
      </c>
      <c r="BB1159" s="71" t="s">
        <v>11268</v>
      </c>
      <c r="BC1159" s="71" t="s">
        <v>17</v>
      </c>
      <c r="BD1159" s="71" t="s">
        <v>11285</v>
      </c>
      <c r="BE1159" s="71" t="s">
        <v>19</v>
      </c>
      <c r="BF1159" s="71" t="s">
        <v>20</v>
      </c>
      <c r="BG1159" s="71" t="s">
        <v>20</v>
      </c>
      <c r="BH1159" s="71" t="s">
        <v>11269</v>
      </c>
      <c r="BI1159" s="71" t="s">
        <v>13</v>
      </c>
      <c r="BJ1159" s="71" t="s">
        <v>11270</v>
      </c>
      <c r="BK1159" s="71" t="s">
        <v>22</v>
      </c>
      <c r="BL1159" s="71" t="s">
        <v>25</v>
      </c>
      <c r="BM1159" s="71" t="s">
        <v>25</v>
      </c>
      <c r="BN1159" s="75" t="b">
        <v>1</v>
      </c>
      <c r="BO1159" s="75" t="b">
        <v>1</v>
      </c>
      <c r="BP1159" s="75" t="b">
        <v>1</v>
      </c>
      <c r="BQ1159" s="75" t="b">
        <v>0</v>
      </c>
      <c r="BR1159" s="75" t="b">
        <v>1</v>
      </c>
      <c r="BS1159" s="75" t="b">
        <v>0</v>
      </c>
    </row>
    <row r="1160" ht="18.0" customHeight="1">
      <c r="A1160" s="71" t="s">
        <v>18634</v>
      </c>
      <c r="B1160" s="72" t="s">
        <v>18635</v>
      </c>
      <c r="C1160" s="73">
        <v>45590.0</v>
      </c>
      <c r="D1160" s="73" t="s">
        <v>11261</v>
      </c>
      <c r="E1160" s="74">
        <v>311.0</v>
      </c>
      <c r="F1160" s="71" t="s">
        <v>34</v>
      </c>
      <c r="G1160" s="75" t="b">
        <v>1</v>
      </c>
      <c r="H1160" s="71" t="s">
        <v>11261</v>
      </c>
      <c r="I1160" s="71" t="s">
        <v>91</v>
      </c>
      <c r="J1160" s="71" t="s">
        <v>11261</v>
      </c>
      <c r="K1160" s="71" t="s">
        <v>18636</v>
      </c>
      <c r="L1160" s="71" t="s">
        <v>93</v>
      </c>
      <c r="M1160" s="71" t="s">
        <v>11289</v>
      </c>
      <c r="N1160" s="73">
        <v>45556.0</v>
      </c>
      <c r="O1160" s="71" t="s">
        <v>18637</v>
      </c>
      <c r="P1160" s="71" t="s">
        <v>18638</v>
      </c>
      <c r="Q1160" s="71" t="s">
        <v>18639</v>
      </c>
      <c r="R1160" s="71" t="s">
        <v>12733</v>
      </c>
      <c r="S1160" s="71" t="s">
        <v>11330</v>
      </c>
      <c r="T1160" s="71" t="s">
        <v>11261</v>
      </c>
      <c r="U1160" s="71" t="s">
        <v>11261</v>
      </c>
      <c r="V1160" s="73">
        <v>45590.0</v>
      </c>
      <c r="W1160" s="74">
        <v>0.0</v>
      </c>
      <c r="X1160" s="74">
        <v>0.0</v>
      </c>
      <c r="Y1160" s="74" t="s">
        <v>11261</v>
      </c>
      <c r="Z1160" s="73" t="s">
        <v>11261</v>
      </c>
      <c r="AA1160" s="71" t="s">
        <v>105</v>
      </c>
      <c r="AB1160" s="71" t="s">
        <v>11261</v>
      </c>
      <c r="AC1160" s="74">
        <v>2.0</v>
      </c>
      <c r="AD1160" s="74">
        <v>1.0</v>
      </c>
      <c r="AE1160" s="74">
        <v>0.0</v>
      </c>
      <c r="AF1160" s="74">
        <v>0.0</v>
      </c>
      <c r="AG1160" s="74">
        <v>0.0</v>
      </c>
      <c r="AH1160" s="74">
        <v>0.0</v>
      </c>
      <c r="AI1160" s="74">
        <v>1.0</v>
      </c>
      <c r="AJ1160" s="74">
        <v>0.0</v>
      </c>
      <c r="AK1160" s="71" t="s">
        <v>123</v>
      </c>
      <c r="AL1160" s="71" t="s">
        <v>24</v>
      </c>
      <c r="AM1160" s="71" t="s">
        <v>24</v>
      </c>
      <c r="AN1160" s="71" t="s">
        <v>11274</v>
      </c>
      <c r="AO1160" s="71" t="s">
        <v>16</v>
      </c>
      <c r="AP1160" s="71" t="s">
        <v>11314</v>
      </c>
      <c r="AQ1160" s="71" t="s">
        <v>12</v>
      </c>
      <c r="AR1160" s="71" t="s">
        <v>11284</v>
      </c>
      <c r="AS1160" s="71" t="s">
        <v>23</v>
      </c>
      <c r="AT1160" s="71" t="s">
        <v>20</v>
      </c>
      <c r="AU1160" s="71" t="s">
        <v>20</v>
      </c>
      <c r="AV1160" s="71" t="s">
        <v>11273</v>
      </c>
      <c r="AW1160" s="71" t="s">
        <v>14</v>
      </c>
      <c r="AX1160" s="71" t="s">
        <v>11285</v>
      </c>
      <c r="AY1160" s="71" t="s">
        <v>19</v>
      </c>
      <c r="AZ1160" s="71" t="s">
        <v>11273</v>
      </c>
      <c r="BA1160" s="71" t="s">
        <v>14</v>
      </c>
      <c r="BB1160" s="71" t="s">
        <v>11268</v>
      </c>
      <c r="BC1160" s="71" t="s">
        <v>17</v>
      </c>
      <c r="BD1160" s="71" t="s">
        <v>11272</v>
      </c>
      <c r="BE1160" s="71" t="s">
        <v>18</v>
      </c>
      <c r="BF1160" s="71" t="s">
        <v>21</v>
      </c>
      <c r="BG1160" s="71" t="s">
        <v>21</v>
      </c>
      <c r="BH1160" s="71" t="s">
        <v>11269</v>
      </c>
      <c r="BI1160" s="71" t="s">
        <v>13</v>
      </c>
      <c r="BJ1160" s="71" t="s">
        <v>11270</v>
      </c>
      <c r="BK1160" s="71" t="s">
        <v>22</v>
      </c>
      <c r="BL1160" s="71" t="s">
        <v>24</v>
      </c>
      <c r="BM1160" s="71" t="s">
        <v>24</v>
      </c>
      <c r="BN1160" s="75" t="b">
        <v>1</v>
      </c>
      <c r="BO1160" s="75" t="b">
        <v>1</v>
      </c>
      <c r="BP1160" s="75" t="b">
        <v>0</v>
      </c>
      <c r="BQ1160" s="75" t="b">
        <v>0</v>
      </c>
      <c r="BR1160" s="75" t="b">
        <v>0</v>
      </c>
      <c r="BS1160" s="75" t="b">
        <v>0</v>
      </c>
    </row>
    <row r="1161" ht="18.0" customHeight="1">
      <c r="A1161" s="71" t="s">
        <v>18640</v>
      </c>
      <c r="B1161" s="72" t="s">
        <v>18641</v>
      </c>
      <c r="C1161" s="73">
        <v>45590.0</v>
      </c>
      <c r="D1161" s="73">
        <v>45792.0</v>
      </c>
      <c r="E1161" s="74">
        <v>202.0</v>
      </c>
      <c r="F1161" s="71" t="s">
        <v>34</v>
      </c>
      <c r="G1161" s="75" t="b">
        <v>1</v>
      </c>
      <c r="H1161" s="71" t="s">
        <v>954</v>
      </c>
      <c r="I1161" s="71" t="s">
        <v>153</v>
      </c>
      <c r="J1161" s="71" t="s">
        <v>168</v>
      </c>
      <c r="K1161" s="71" t="s">
        <v>18642</v>
      </c>
      <c r="L1161" s="71" t="s">
        <v>93</v>
      </c>
      <c r="M1161" s="71" t="s">
        <v>11289</v>
      </c>
      <c r="N1161" s="73">
        <v>45552.0</v>
      </c>
      <c r="O1161" s="71" t="s">
        <v>18643</v>
      </c>
      <c r="P1161" s="71" t="s">
        <v>18644</v>
      </c>
      <c r="Q1161" s="71" t="s">
        <v>18645</v>
      </c>
      <c r="R1161" s="71" t="s">
        <v>12921</v>
      </c>
      <c r="S1161" s="71" t="s">
        <v>11302</v>
      </c>
      <c r="T1161" s="71" t="s">
        <v>11261</v>
      </c>
      <c r="U1161" s="71" t="s">
        <v>11261</v>
      </c>
      <c r="V1161" s="73">
        <v>45590.0</v>
      </c>
      <c r="W1161" s="74">
        <v>2.0</v>
      </c>
      <c r="X1161" s="74">
        <v>0.0</v>
      </c>
      <c r="Y1161" s="74" t="s">
        <v>11261</v>
      </c>
      <c r="Z1161" s="73" t="s">
        <v>11261</v>
      </c>
      <c r="AA1161" s="71" t="s">
        <v>105</v>
      </c>
      <c r="AB1161" s="71" t="s">
        <v>18646</v>
      </c>
      <c r="AC1161" s="74">
        <v>1.0</v>
      </c>
      <c r="AD1161" s="74">
        <v>1.0</v>
      </c>
      <c r="AE1161" s="74">
        <v>0.0</v>
      </c>
      <c r="AF1161" s="74">
        <v>0.0</v>
      </c>
      <c r="AG1161" s="74">
        <v>0.0</v>
      </c>
      <c r="AH1161" s="74">
        <v>0.0</v>
      </c>
      <c r="AI1161" s="74">
        <v>0.0</v>
      </c>
      <c r="AJ1161" s="74">
        <v>0.0</v>
      </c>
      <c r="AK1161" s="71" t="s">
        <v>181</v>
      </c>
      <c r="AL1161" s="71" t="s">
        <v>25</v>
      </c>
      <c r="AM1161" s="71" t="s">
        <v>25</v>
      </c>
      <c r="AN1161" s="71" t="s">
        <v>11274</v>
      </c>
      <c r="AO1161" s="71" t="s">
        <v>16</v>
      </c>
      <c r="AP1161" s="71" t="s">
        <v>11269</v>
      </c>
      <c r="AQ1161" s="71" t="s">
        <v>13</v>
      </c>
      <c r="AR1161" s="71" t="s">
        <v>11284</v>
      </c>
      <c r="AS1161" s="71" t="s">
        <v>23</v>
      </c>
      <c r="AT1161" s="71" t="s">
        <v>21</v>
      </c>
      <c r="AU1161" s="71" t="s">
        <v>21</v>
      </c>
      <c r="AV1161" s="71" t="s">
        <v>11273</v>
      </c>
      <c r="AW1161" s="71" t="s">
        <v>14</v>
      </c>
      <c r="AX1161" s="71" t="s">
        <v>11285</v>
      </c>
      <c r="AY1161" s="71" t="s">
        <v>19</v>
      </c>
      <c r="AZ1161" s="71" t="s">
        <v>11271</v>
      </c>
      <c r="BA1161" s="71" t="s">
        <v>15</v>
      </c>
      <c r="BB1161" s="71" t="s">
        <v>11268</v>
      </c>
      <c r="BC1161" s="71" t="s">
        <v>17</v>
      </c>
      <c r="BD1161" s="71" t="s">
        <v>11272</v>
      </c>
      <c r="BE1161" s="71" t="s">
        <v>18</v>
      </c>
      <c r="BF1161" s="71" t="s">
        <v>20</v>
      </c>
      <c r="BG1161" s="71" t="s">
        <v>20</v>
      </c>
      <c r="BH1161" s="71" t="s">
        <v>11314</v>
      </c>
      <c r="BI1161" s="71" t="s">
        <v>12</v>
      </c>
      <c r="BJ1161" s="71" t="s">
        <v>11270</v>
      </c>
      <c r="BK1161" s="71" t="s">
        <v>22</v>
      </c>
      <c r="BL1161" s="71" t="s">
        <v>25</v>
      </c>
      <c r="BM1161" s="71" t="s">
        <v>25</v>
      </c>
      <c r="BN1161" s="75" t="b">
        <v>1</v>
      </c>
      <c r="BO1161" s="75" t="b">
        <v>0</v>
      </c>
      <c r="BP1161" s="75" t="b">
        <v>0</v>
      </c>
      <c r="BQ1161" s="75" t="b">
        <v>0</v>
      </c>
      <c r="BR1161" s="75" t="b">
        <v>0</v>
      </c>
      <c r="BS1161" s="75" t="b">
        <v>0</v>
      </c>
    </row>
    <row r="1162" ht="18.0" customHeight="1">
      <c r="A1162" s="71" t="s">
        <v>18647</v>
      </c>
      <c r="B1162" s="72" t="s">
        <v>18648</v>
      </c>
      <c r="C1162" s="73">
        <v>45590.0</v>
      </c>
      <c r="D1162" s="73">
        <v>45703.0</v>
      </c>
      <c r="E1162" s="74">
        <v>113.0</v>
      </c>
      <c r="F1162" s="71" t="s">
        <v>34</v>
      </c>
      <c r="G1162" s="75" t="b">
        <v>1</v>
      </c>
      <c r="H1162" s="71" t="s">
        <v>1333</v>
      </c>
      <c r="I1162" s="71" t="s">
        <v>153</v>
      </c>
      <c r="J1162" s="71" t="s">
        <v>168</v>
      </c>
      <c r="K1162" s="71" t="s">
        <v>18649</v>
      </c>
      <c r="L1162" s="71" t="s">
        <v>93</v>
      </c>
      <c r="M1162" s="71" t="s">
        <v>11334</v>
      </c>
      <c r="N1162" s="73">
        <v>45514.0</v>
      </c>
      <c r="O1162" s="71" t="s">
        <v>14847</v>
      </c>
      <c r="P1162" s="71" t="s">
        <v>14848</v>
      </c>
      <c r="Q1162" s="71" t="s">
        <v>14849</v>
      </c>
      <c r="R1162" s="71" t="s">
        <v>17951</v>
      </c>
      <c r="S1162" s="71" t="s">
        <v>11283</v>
      </c>
      <c r="T1162" s="71" t="s">
        <v>11261</v>
      </c>
      <c r="U1162" s="71" t="s">
        <v>11261</v>
      </c>
      <c r="V1162" s="73">
        <v>45590.0</v>
      </c>
      <c r="W1162" s="74">
        <v>1.0</v>
      </c>
      <c r="X1162" s="74">
        <v>0.0</v>
      </c>
      <c r="Y1162" s="74" t="s">
        <v>11261</v>
      </c>
      <c r="Z1162" s="73" t="s">
        <v>11261</v>
      </c>
      <c r="AA1162" s="71" t="s">
        <v>105</v>
      </c>
      <c r="AB1162" s="71" t="s">
        <v>18650</v>
      </c>
      <c r="AC1162" s="74">
        <v>1.0</v>
      </c>
      <c r="AD1162" s="74">
        <v>1.0</v>
      </c>
      <c r="AE1162" s="74">
        <v>0.0</v>
      </c>
      <c r="AF1162" s="74">
        <v>0.0</v>
      </c>
      <c r="AG1162" s="74">
        <v>0.0</v>
      </c>
      <c r="AH1162" s="74">
        <v>0.0</v>
      </c>
      <c r="AI1162" s="74">
        <v>0.0</v>
      </c>
      <c r="AJ1162" s="74">
        <v>0.0</v>
      </c>
      <c r="AK1162" s="71" t="s">
        <v>181</v>
      </c>
      <c r="AL1162" s="71" t="s">
        <v>25</v>
      </c>
      <c r="AM1162" s="71" t="s">
        <v>25</v>
      </c>
      <c r="AN1162" s="71" t="s">
        <v>11274</v>
      </c>
      <c r="AO1162" s="71" t="s">
        <v>16</v>
      </c>
      <c r="AP1162" s="71" t="s">
        <v>11269</v>
      </c>
      <c r="AQ1162" s="71" t="s">
        <v>13</v>
      </c>
      <c r="AR1162" s="71" t="s">
        <v>11284</v>
      </c>
      <c r="AS1162" s="71" t="s">
        <v>23</v>
      </c>
      <c r="AT1162" s="71" t="s">
        <v>21</v>
      </c>
      <c r="AU1162" s="71" t="s">
        <v>21</v>
      </c>
      <c r="AV1162" s="71" t="s">
        <v>11273</v>
      </c>
      <c r="AW1162" s="71" t="s">
        <v>14</v>
      </c>
      <c r="AX1162" s="71" t="s">
        <v>11285</v>
      </c>
      <c r="AY1162" s="71" t="s">
        <v>19</v>
      </c>
      <c r="AZ1162" s="71" t="s">
        <v>11271</v>
      </c>
      <c r="BA1162" s="71" t="s">
        <v>15</v>
      </c>
      <c r="BB1162" s="71" t="s">
        <v>11268</v>
      </c>
      <c r="BC1162" s="71" t="s">
        <v>17</v>
      </c>
      <c r="BD1162" s="71" t="s">
        <v>11272</v>
      </c>
      <c r="BE1162" s="71" t="s">
        <v>18</v>
      </c>
      <c r="BF1162" s="71" t="s">
        <v>20</v>
      </c>
      <c r="BG1162" s="71" t="s">
        <v>20</v>
      </c>
      <c r="BH1162" s="71" t="s">
        <v>11314</v>
      </c>
      <c r="BI1162" s="71" t="s">
        <v>12</v>
      </c>
      <c r="BJ1162" s="71" t="s">
        <v>11270</v>
      </c>
      <c r="BK1162" s="71" t="s">
        <v>22</v>
      </c>
      <c r="BL1162" s="71" t="s">
        <v>25</v>
      </c>
      <c r="BM1162" s="71" t="s">
        <v>25</v>
      </c>
      <c r="BN1162" s="75" t="b">
        <v>1</v>
      </c>
      <c r="BO1162" s="75" t="b">
        <v>0</v>
      </c>
      <c r="BP1162" s="75" t="b">
        <v>0</v>
      </c>
      <c r="BQ1162" s="75" t="b">
        <v>0</v>
      </c>
      <c r="BR1162" s="75" t="b">
        <v>0</v>
      </c>
      <c r="BS1162" s="75" t="b">
        <v>0</v>
      </c>
    </row>
    <row r="1163" ht="18.0" customHeight="1">
      <c r="A1163" s="71" t="s">
        <v>18651</v>
      </c>
      <c r="B1163" s="72" t="s">
        <v>18652</v>
      </c>
      <c r="C1163" s="73">
        <v>45590.0</v>
      </c>
      <c r="D1163" s="73">
        <v>45721.0</v>
      </c>
      <c r="E1163" s="74">
        <v>131.0</v>
      </c>
      <c r="F1163" s="71" t="s">
        <v>34</v>
      </c>
      <c r="G1163" s="75" t="b">
        <v>1</v>
      </c>
      <c r="H1163" s="71" t="s">
        <v>2537</v>
      </c>
      <c r="I1163" s="71" t="s">
        <v>153</v>
      </c>
      <c r="J1163" s="71" t="s">
        <v>168</v>
      </c>
      <c r="K1163" s="71" t="s">
        <v>18653</v>
      </c>
      <c r="L1163" s="71" t="s">
        <v>93</v>
      </c>
      <c r="M1163" s="71" t="s">
        <v>11656</v>
      </c>
      <c r="N1163" s="73">
        <v>45565.0</v>
      </c>
      <c r="O1163" s="71" t="s">
        <v>18654</v>
      </c>
      <c r="P1163" s="71" t="s">
        <v>18655</v>
      </c>
      <c r="Q1163" s="71" t="s">
        <v>18656</v>
      </c>
      <c r="R1163" s="71" t="s">
        <v>11841</v>
      </c>
      <c r="S1163" s="71" t="s">
        <v>11302</v>
      </c>
      <c r="T1163" s="71" t="s">
        <v>11261</v>
      </c>
      <c r="U1163" s="71" t="s">
        <v>11261</v>
      </c>
      <c r="V1163" s="73">
        <v>45590.0</v>
      </c>
      <c r="W1163" s="74">
        <v>0.0</v>
      </c>
      <c r="X1163" s="74">
        <v>0.0</v>
      </c>
      <c r="Y1163" s="74" t="s">
        <v>11261</v>
      </c>
      <c r="Z1163" s="73" t="s">
        <v>11261</v>
      </c>
      <c r="AA1163" s="71" t="s">
        <v>105</v>
      </c>
      <c r="AB1163" s="71" t="s">
        <v>18657</v>
      </c>
      <c r="AC1163" s="74">
        <v>6.0</v>
      </c>
      <c r="AD1163" s="74">
        <v>1.0</v>
      </c>
      <c r="AE1163" s="74">
        <v>1.0</v>
      </c>
      <c r="AF1163" s="74">
        <v>1.0</v>
      </c>
      <c r="AG1163" s="74">
        <v>1.0</v>
      </c>
      <c r="AH1163" s="74">
        <v>1.0</v>
      </c>
      <c r="AI1163" s="74">
        <v>1.0</v>
      </c>
      <c r="AJ1163" s="74">
        <v>0.0</v>
      </c>
      <c r="AK1163" s="71" t="s">
        <v>11261</v>
      </c>
      <c r="AL1163" s="71" t="s">
        <v>25</v>
      </c>
      <c r="AM1163" s="71" t="s">
        <v>25</v>
      </c>
      <c r="AN1163" s="71" t="s">
        <v>11268</v>
      </c>
      <c r="AO1163" s="71" t="s">
        <v>17</v>
      </c>
      <c r="AP1163" s="71" t="s">
        <v>11314</v>
      </c>
      <c r="AQ1163" s="71" t="s">
        <v>12</v>
      </c>
      <c r="AR1163" s="71" t="s">
        <v>11284</v>
      </c>
      <c r="AS1163" s="71" t="s">
        <v>23</v>
      </c>
      <c r="AT1163" s="71" t="s">
        <v>21</v>
      </c>
      <c r="AU1163" s="71" t="s">
        <v>21</v>
      </c>
      <c r="AV1163" s="71" t="s">
        <v>11273</v>
      </c>
      <c r="AW1163" s="71" t="s">
        <v>14</v>
      </c>
      <c r="AX1163" s="71" t="s">
        <v>11285</v>
      </c>
      <c r="AY1163" s="71" t="s">
        <v>19</v>
      </c>
      <c r="AZ1163" s="71" t="s">
        <v>11273</v>
      </c>
      <c r="BA1163" s="71" t="s">
        <v>14</v>
      </c>
      <c r="BB1163" s="71" t="s">
        <v>11268</v>
      </c>
      <c r="BC1163" s="71" t="s">
        <v>17</v>
      </c>
      <c r="BD1163" s="71" t="s">
        <v>11272</v>
      </c>
      <c r="BE1163" s="71" t="s">
        <v>18</v>
      </c>
      <c r="BF1163" s="71" t="s">
        <v>21</v>
      </c>
      <c r="BG1163" s="71" t="s">
        <v>21</v>
      </c>
      <c r="BH1163" s="71" t="s">
        <v>11314</v>
      </c>
      <c r="BI1163" s="71" t="s">
        <v>12</v>
      </c>
      <c r="BJ1163" s="71" t="s">
        <v>11284</v>
      </c>
      <c r="BK1163" s="71" t="s">
        <v>23</v>
      </c>
      <c r="BL1163" s="71" t="s">
        <v>25</v>
      </c>
      <c r="BM1163" s="71" t="s">
        <v>25</v>
      </c>
      <c r="BN1163" s="75" t="b">
        <v>1</v>
      </c>
      <c r="BO1163" s="75" t="b">
        <v>1</v>
      </c>
      <c r="BP1163" s="75" t="b">
        <v>1</v>
      </c>
      <c r="BQ1163" s="75" t="b">
        <v>0</v>
      </c>
      <c r="BR1163" s="75" t="b">
        <v>1</v>
      </c>
      <c r="BS1163" s="75" t="b">
        <v>1</v>
      </c>
    </row>
    <row r="1164" ht="18.0" customHeight="1">
      <c r="A1164" s="71" t="s">
        <v>18658</v>
      </c>
      <c r="B1164" s="72" t="s">
        <v>18659</v>
      </c>
      <c r="C1164" s="73">
        <v>45589.0</v>
      </c>
      <c r="D1164" s="73">
        <v>45667.0</v>
      </c>
      <c r="E1164" s="74">
        <v>78.0</v>
      </c>
      <c r="F1164" s="71" t="s">
        <v>151</v>
      </c>
      <c r="G1164" s="75" t="b">
        <v>0</v>
      </c>
      <c r="H1164" s="71" t="s">
        <v>11261</v>
      </c>
      <c r="I1164" s="71" t="s">
        <v>153</v>
      </c>
      <c r="J1164" s="71" t="s">
        <v>11261</v>
      </c>
      <c r="K1164" s="71" t="s">
        <v>18660</v>
      </c>
      <c r="L1164" s="71" t="s">
        <v>93</v>
      </c>
      <c r="M1164" s="71" t="s">
        <v>11656</v>
      </c>
      <c r="N1164" s="73">
        <v>45540.0</v>
      </c>
      <c r="O1164" s="71" t="s">
        <v>18661</v>
      </c>
      <c r="P1164" s="71" t="s">
        <v>18662</v>
      </c>
      <c r="Q1164" s="71" t="s">
        <v>18663</v>
      </c>
      <c r="R1164" s="71" t="s">
        <v>18664</v>
      </c>
      <c r="S1164" s="71" t="s">
        <v>11370</v>
      </c>
      <c r="T1164" s="71" t="s">
        <v>11261</v>
      </c>
      <c r="U1164" s="71" t="s">
        <v>11261</v>
      </c>
      <c r="V1164" s="73">
        <v>45588.0</v>
      </c>
      <c r="W1164" s="74">
        <v>2.0</v>
      </c>
      <c r="X1164" s="74">
        <v>0.0</v>
      </c>
      <c r="Y1164" s="74" t="s">
        <v>11261</v>
      </c>
      <c r="Z1164" s="73" t="s">
        <v>11261</v>
      </c>
      <c r="AA1164" s="71" t="s">
        <v>105</v>
      </c>
      <c r="AB1164" s="71" t="s">
        <v>11261</v>
      </c>
      <c r="AC1164" s="74">
        <v>1.0</v>
      </c>
      <c r="AD1164" s="74">
        <v>0.0</v>
      </c>
      <c r="AE1164" s="74">
        <v>1.0</v>
      </c>
      <c r="AF1164" s="74">
        <v>0.0</v>
      </c>
      <c r="AG1164" s="74">
        <v>0.0</v>
      </c>
      <c r="AH1164" s="74">
        <v>0.0</v>
      </c>
      <c r="AI1164" s="74">
        <v>0.0</v>
      </c>
      <c r="AJ1164" s="74">
        <v>0.0</v>
      </c>
      <c r="AK1164" s="71" t="s">
        <v>11261</v>
      </c>
      <c r="AL1164" s="71" t="s">
        <v>25</v>
      </c>
      <c r="AM1164" s="71" t="s">
        <v>25</v>
      </c>
      <c r="AN1164" s="71" t="s">
        <v>11274</v>
      </c>
      <c r="AO1164" s="71" t="s">
        <v>16</v>
      </c>
      <c r="AP1164" s="71" t="s">
        <v>11314</v>
      </c>
      <c r="AQ1164" s="71" t="s">
        <v>12</v>
      </c>
      <c r="AR1164" s="71" t="s">
        <v>11284</v>
      </c>
      <c r="AS1164" s="71" t="s">
        <v>23</v>
      </c>
      <c r="AT1164" s="71" t="s">
        <v>21</v>
      </c>
      <c r="AU1164" s="71" t="s">
        <v>21</v>
      </c>
      <c r="AV1164" s="71" t="s">
        <v>11273</v>
      </c>
      <c r="AW1164" s="71" t="s">
        <v>14</v>
      </c>
      <c r="AX1164" s="71" t="s">
        <v>11272</v>
      </c>
      <c r="AY1164" s="71" t="s">
        <v>18</v>
      </c>
      <c r="AZ1164" s="71" t="s">
        <v>11271</v>
      </c>
      <c r="BA1164" s="71" t="s">
        <v>15</v>
      </c>
      <c r="BB1164" s="71" t="s">
        <v>11274</v>
      </c>
      <c r="BC1164" s="71" t="s">
        <v>16</v>
      </c>
      <c r="BD1164" s="71" t="s">
        <v>11285</v>
      </c>
      <c r="BE1164" s="71" t="s">
        <v>19</v>
      </c>
      <c r="BF1164" s="71" t="s">
        <v>20</v>
      </c>
      <c r="BG1164" s="71" t="s">
        <v>20</v>
      </c>
      <c r="BH1164" s="71" t="s">
        <v>11269</v>
      </c>
      <c r="BI1164" s="71" t="s">
        <v>13</v>
      </c>
      <c r="BJ1164" s="71" t="s">
        <v>11270</v>
      </c>
      <c r="BK1164" s="71" t="s">
        <v>22</v>
      </c>
      <c r="BL1164" s="71" t="s">
        <v>24</v>
      </c>
      <c r="BM1164" s="71" t="s">
        <v>24</v>
      </c>
      <c r="BN1164" s="75" t="b">
        <v>0</v>
      </c>
      <c r="BO1164" s="75" t="b">
        <v>0</v>
      </c>
      <c r="BP1164" s="75" t="b">
        <v>0</v>
      </c>
      <c r="BQ1164" s="75" t="b">
        <v>0</v>
      </c>
      <c r="BR1164" s="75" t="b">
        <v>1</v>
      </c>
      <c r="BS1164" s="75" t="b">
        <v>0</v>
      </c>
    </row>
    <row r="1165" ht="18.0" customHeight="1">
      <c r="A1165" s="71" t="s">
        <v>18665</v>
      </c>
      <c r="B1165" s="72" t="s">
        <v>18666</v>
      </c>
      <c r="C1165" s="73">
        <v>45589.0</v>
      </c>
      <c r="D1165" s="73">
        <v>45719.0</v>
      </c>
      <c r="E1165" s="74">
        <v>130.0</v>
      </c>
      <c r="F1165" s="71" t="s">
        <v>34</v>
      </c>
      <c r="G1165" s="75" t="b">
        <v>1</v>
      </c>
      <c r="H1165" s="71" t="s">
        <v>1333</v>
      </c>
      <c r="I1165" s="71" t="s">
        <v>153</v>
      </c>
      <c r="J1165" s="71" t="s">
        <v>154</v>
      </c>
      <c r="K1165" s="71" t="s">
        <v>18667</v>
      </c>
      <c r="L1165" s="71" t="s">
        <v>93</v>
      </c>
      <c r="M1165" s="71" t="s">
        <v>11450</v>
      </c>
      <c r="N1165" s="73">
        <v>45560.0</v>
      </c>
      <c r="O1165" s="71" t="s">
        <v>18668</v>
      </c>
      <c r="P1165" s="71" t="s">
        <v>18669</v>
      </c>
      <c r="Q1165" s="71" t="s">
        <v>18670</v>
      </c>
      <c r="R1165" s="71" t="s">
        <v>12472</v>
      </c>
      <c r="S1165" s="71" t="s">
        <v>11302</v>
      </c>
      <c r="T1165" s="71" t="s">
        <v>11261</v>
      </c>
      <c r="U1165" s="71" t="s">
        <v>11261</v>
      </c>
      <c r="V1165" s="73">
        <v>45589.0</v>
      </c>
      <c r="W1165" s="74">
        <v>0.0</v>
      </c>
      <c r="X1165" s="74">
        <v>1.0</v>
      </c>
      <c r="Y1165" s="74" t="s">
        <v>11261</v>
      </c>
      <c r="Z1165" s="73" t="s">
        <v>11261</v>
      </c>
      <c r="AA1165" s="71" t="s">
        <v>105</v>
      </c>
      <c r="AB1165" s="71" t="s">
        <v>18671</v>
      </c>
      <c r="AC1165" s="74">
        <v>5.0</v>
      </c>
      <c r="AD1165" s="74">
        <v>0.0</v>
      </c>
      <c r="AE1165" s="74">
        <v>1.0</v>
      </c>
      <c r="AF1165" s="74">
        <v>1.0</v>
      </c>
      <c r="AG1165" s="74">
        <v>1.0</v>
      </c>
      <c r="AH1165" s="74">
        <v>1.0</v>
      </c>
      <c r="AI1165" s="74">
        <v>0.0</v>
      </c>
      <c r="AJ1165" s="74">
        <v>1.0</v>
      </c>
      <c r="AK1165" s="71" t="s">
        <v>250</v>
      </c>
      <c r="AL1165" s="71" t="s">
        <v>25</v>
      </c>
      <c r="AM1165" s="71" t="s">
        <v>25</v>
      </c>
      <c r="AN1165" s="71" t="s">
        <v>11274</v>
      </c>
      <c r="AO1165" s="71" t="s">
        <v>16</v>
      </c>
      <c r="AP1165" s="71" t="s">
        <v>11269</v>
      </c>
      <c r="AQ1165" s="71" t="s">
        <v>13</v>
      </c>
      <c r="AR1165" s="71" t="s">
        <v>11270</v>
      </c>
      <c r="AS1165" s="71" t="s">
        <v>22</v>
      </c>
      <c r="AT1165" s="71" t="s">
        <v>20</v>
      </c>
      <c r="AU1165" s="71" t="s">
        <v>20</v>
      </c>
      <c r="AV1165" s="71" t="s">
        <v>11273</v>
      </c>
      <c r="AW1165" s="71" t="s">
        <v>14</v>
      </c>
      <c r="AX1165" s="71" t="s">
        <v>11285</v>
      </c>
      <c r="AY1165" s="71" t="s">
        <v>19</v>
      </c>
      <c r="AZ1165" s="71" t="s">
        <v>11271</v>
      </c>
      <c r="BA1165" s="71" t="s">
        <v>15</v>
      </c>
      <c r="BB1165" s="71" t="s">
        <v>11274</v>
      </c>
      <c r="BC1165" s="71" t="s">
        <v>16</v>
      </c>
      <c r="BD1165" s="71" t="s">
        <v>11285</v>
      </c>
      <c r="BE1165" s="71" t="s">
        <v>19</v>
      </c>
      <c r="BF1165" s="71" t="s">
        <v>20</v>
      </c>
      <c r="BG1165" s="71" t="s">
        <v>20</v>
      </c>
      <c r="BH1165" s="71" t="s">
        <v>11269</v>
      </c>
      <c r="BI1165" s="71" t="s">
        <v>13</v>
      </c>
      <c r="BJ1165" s="71" t="s">
        <v>11270</v>
      </c>
      <c r="BK1165" s="71" t="s">
        <v>22</v>
      </c>
      <c r="BL1165" s="71" t="s">
        <v>24</v>
      </c>
      <c r="BM1165" s="71" t="s">
        <v>24</v>
      </c>
      <c r="BN1165" s="75" t="b">
        <v>0</v>
      </c>
      <c r="BO1165" s="75" t="b">
        <v>0</v>
      </c>
      <c r="BP1165" s="75" t="b">
        <v>1</v>
      </c>
      <c r="BQ1165" s="75" t="b">
        <v>1</v>
      </c>
      <c r="BR1165" s="75" t="b">
        <v>1</v>
      </c>
      <c r="BS1165" s="75" t="b">
        <v>1</v>
      </c>
    </row>
    <row r="1166" ht="18.0" customHeight="1">
      <c r="A1166" s="71" t="s">
        <v>18672</v>
      </c>
      <c r="B1166" s="72" t="s">
        <v>18673</v>
      </c>
      <c r="C1166" s="73">
        <v>45589.0</v>
      </c>
      <c r="D1166" s="73">
        <v>45693.0</v>
      </c>
      <c r="E1166" s="74">
        <v>104.0</v>
      </c>
      <c r="F1166" s="71" t="s">
        <v>34</v>
      </c>
      <c r="G1166" s="75" t="b">
        <v>1</v>
      </c>
      <c r="H1166" s="71" t="s">
        <v>1130</v>
      </c>
      <c r="I1166" s="71" t="s">
        <v>153</v>
      </c>
      <c r="J1166" s="71" t="s">
        <v>154</v>
      </c>
      <c r="K1166" s="71" t="s">
        <v>18674</v>
      </c>
      <c r="L1166" s="71" t="s">
        <v>93</v>
      </c>
      <c r="M1166" s="71" t="s">
        <v>11318</v>
      </c>
      <c r="N1166" s="73">
        <v>45564.0</v>
      </c>
      <c r="O1166" s="71" t="s">
        <v>18675</v>
      </c>
      <c r="P1166" s="71" t="s">
        <v>18676</v>
      </c>
      <c r="Q1166" s="71" t="s">
        <v>18677</v>
      </c>
      <c r="R1166" s="71" t="s">
        <v>13332</v>
      </c>
      <c r="S1166" s="71" t="s">
        <v>17593</v>
      </c>
      <c r="T1166" s="71" t="s">
        <v>11261</v>
      </c>
      <c r="U1166" s="71" t="s">
        <v>11261</v>
      </c>
      <c r="V1166" s="73">
        <v>45589.0</v>
      </c>
      <c r="W1166" s="74">
        <v>1.0</v>
      </c>
      <c r="X1166" s="74">
        <v>1.0</v>
      </c>
      <c r="Y1166" s="74" t="s">
        <v>11261</v>
      </c>
      <c r="Z1166" s="73" t="s">
        <v>11261</v>
      </c>
      <c r="AA1166" s="71" t="s">
        <v>105</v>
      </c>
      <c r="AB1166" s="71" t="s">
        <v>18678</v>
      </c>
      <c r="AC1166" s="74">
        <v>4.0</v>
      </c>
      <c r="AD1166" s="74">
        <v>0.0</v>
      </c>
      <c r="AE1166" s="74">
        <v>1.0</v>
      </c>
      <c r="AF1166" s="74">
        <v>1.0</v>
      </c>
      <c r="AG1166" s="74">
        <v>0.0</v>
      </c>
      <c r="AH1166" s="74">
        <v>1.0</v>
      </c>
      <c r="AI1166" s="74">
        <v>1.0</v>
      </c>
      <c r="AJ1166" s="74">
        <v>0.0</v>
      </c>
      <c r="AK1166" s="71" t="s">
        <v>181</v>
      </c>
      <c r="AL1166" s="71" t="s">
        <v>25</v>
      </c>
      <c r="AM1166" s="71" t="s">
        <v>25</v>
      </c>
      <c r="AN1166" s="71" t="s">
        <v>11274</v>
      </c>
      <c r="AO1166" s="71" t="s">
        <v>16</v>
      </c>
      <c r="AP1166" s="71" t="s">
        <v>11269</v>
      </c>
      <c r="AQ1166" s="71" t="s">
        <v>13</v>
      </c>
      <c r="AR1166" s="71" t="s">
        <v>11284</v>
      </c>
      <c r="AS1166" s="71" t="s">
        <v>23</v>
      </c>
      <c r="AT1166" s="71" t="s">
        <v>20</v>
      </c>
      <c r="AU1166" s="71" t="s">
        <v>20</v>
      </c>
      <c r="AV1166" s="71" t="s">
        <v>11273</v>
      </c>
      <c r="AW1166" s="71" t="s">
        <v>14</v>
      </c>
      <c r="AX1166" s="71" t="s">
        <v>11285</v>
      </c>
      <c r="AY1166" s="71" t="s">
        <v>19</v>
      </c>
      <c r="AZ1166" s="71" t="s">
        <v>11273</v>
      </c>
      <c r="BA1166" s="71" t="s">
        <v>14</v>
      </c>
      <c r="BB1166" s="71" t="s">
        <v>11274</v>
      </c>
      <c r="BC1166" s="71" t="s">
        <v>16</v>
      </c>
      <c r="BD1166" s="71" t="s">
        <v>11272</v>
      </c>
      <c r="BE1166" s="71" t="s">
        <v>18</v>
      </c>
      <c r="BF1166" s="71" t="s">
        <v>20</v>
      </c>
      <c r="BG1166" s="71" t="s">
        <v>20</v>
      </c>
      <c r="BH1166" s="71" t="s">
        <v>11269</v>
      </c>
      <c r="BI1166" s="71" t="s">
        <v>13</v>
      </c>
      <c r="BJ1166" s="71" t="s">
        <v>11270</v>
      </c>
      <c r="BK1166" s="71" t="s">
        <v>22</v>
      </c>
      <c r="BL1166" s="71" t="s">
        <v>24</v>
      </c>
      <c r="BM1166" s="71" t="s">
        <v>24</v>
      </c>
      <c r="BN1166" s="75" t="b">
        <v>0</v>
      </c>
      <c r="BO1166" s="75" t="b">
        <v>1</v>
      </c>
      <c r="BP1166" s="75" t="b">
        <v>1</v>
      </c>
      <c r="BQ1166" s="75" t="b">
        <v>0</v>
      </c>
      <c r="BR1166" s="75" t="b">
        <v>1</v>
      </c>
      <c r="BS1166" s="75" t="b">
        <v>0</v>
      </c>
    </row>
    <row r="1167" ht="18.0" customHeight="1">
      <c r="A1167" s="71" t="s">
        <v>18679</v>
      </c>
      <c r="B1167" s="72" t="s">
        <v>18680</v>
      </c>
      <c r="C1167" s="73">
        <v>45589.0</v>
      </c>
      <c r="D1167" s="73" t="s">
        <v>11261</v>
      </c>
      <c r="E1167" s="74">
        <v>312.0</v>
      </c>
      <c r="F1167" s="71" t="s">
        <v>34</v>
      </c>
      <c r="G1167" s="75" t="b">
        <v>1</v>
      </c>
      <c r="H1167" s="71" t="s">
        <v>11261</v>
      </c>
      <c r="I1167" s="71" t="s">
        <v>91</v>
      </c>
      <c r="J1167" s="71" t="s">
        <v>11261</v>
      </c>
      <c r="K1167" s="71" t="s">
        <v>18681</v>
      </c>
      <c r="L1167" s="71" t="s">
        <v>275</v>
      </c>
      <c r="M1167" s="71" t="s">
        <v>11656</v>
      </c>
      <c r="N1167" s="73">
        <v>45567.0</v>
      </c>
      <c r="O1167" s="71" t="s">
        <v>18682</v>
      </c>
      <c r="P1167" s="71" t="s">
        <v>18683</v>
      </c>
      <c r="Q1167" s="71" t="s">
        <v>18684</v>
      </c>
      <c r="R1167" s="71" t="s">
        <v>14010</v>
      </c>
      <c r="S1167" s="71" t="s">
        <v>12142</v>
      </c>
      <c r="T1167" s="71" t="s">
        <v>11261</v>
      </c>
      <c r="U1167" s="71" t="s">
        <v>11261</v>
      </c>
      <c r="V1167" s="73">
        <v>45589.0</v>
      </c>
      <c r="W1167" s="74">
        <v>0.0</v>
      </c>
      <c r="X1167" s="74">
        <v>0.0</v>
      </c>
      <c r="Y1167" s="74" t="s">
        <v>11261</v>
      </c>
      <c r="Z1167" s="73" t="s">
        <v>11261</v>
      </c>
      <c r="AA1167" s="71" t="s">
        <v>283</v>
      </c>
      <c r="AB1167" s="71" t="s">
        <v>11261</v>
      </c>
      <c r="AC1167" s="74">
        <v>7.0</v>
      </c>
      <c r="AD1167" s="74">
        <v>1.0</v>
      </c>
      <c r="AE1167" s="74">
        <v>1.0</v>
      </c>
      <c r="AF1167" s="74">
        <v>1.0</v>
      </c>
      <c r="AG1167" s="74">
        <v>1.0</v>
      </c>
      <c r="AH1167" s="74">
        <v>1.0</v>
      </c>
      <c r="AI1167" s="74">
        <v>1.0</v>
      </c>
      <c r="AJ1167" s="74">
        <v>1.0</v>
      </c>
      <c r="AK1167" s="71" t="s">
        <v>123</v>
      </c>
      <c r="AL1167" s="71" t="s">
        <v>25</v>
      </c>
      <c r="AM1167" s="71" t="s">
        <v>25</v>
      </c>
      <c r="AN1167" s="71" t="s">
        <v>11274</v>
      </c>
      <c r="AO1167" s="71" t="s">
        <v>16</v>
      </c>
      <c r="AP1167" s="71" t="s">
        <v>11269</v>
      </c>
      <c r="AQ1167" s="71" t="s">
        <v>13</v>
      </c>
      <c r="AR1167" s="71" t="s">
        <v>11284</v>
      </c>
      <c r="AS1167" s="71" t="s">
        <v>23</v>
      </c>
      <c r="AT1167" s="71" t="s">
        <v>21</v>
      </c>
      <c r="AU1167" s="71" t="s">
        <v>21</v>
      </c>
      <c r="AV1167" s="71" t="s">
        <v>11273</v>
      </c>
      <c r="AW1167" s="71" t="s">
        <v>14</v>
      </c>
      <c r="AX1167" s="71" t="s">
        <v>11285</v>
      </c>
      <c r="AY1167" s="71" t="s">
        <v>19</v>
      </c>
      <c r="AZ1167" s="71" t="s">
        <v>11273</v>
      </c>
      <c r="BA1167" s="71" t="s">
        <v>14</v>
      </c>
      <c r="BB1167" s="71" t="s">
        <v>11274</v>
      </c>
      <c r="BC1167" s="71" t="s">
        <v>16</v>
      </c>
      <c r="BD1167" s="71" t="s">
        <v>11285</v>
      </c>
      <c r="BE1167" s="71" t="s">
        <v>19</v>
      </c>
      <c r="BF1167" s="71" t="s">
        <v>21</v>
      </c>
      <c r="BG1167" s="71" t="s">
        <v>21</v>
      </c>
      <c r="BH1167" s="71" t="s">
        <v>11269</v>
      </c>
      <c r="BI1167" s="71" t="s">
        <v>13</v>
      </c>
      <c r="BJ1167" s="71" t="s">
        <v>11284</v>
      </c>
      <c r="BK1167" s="71" t="s">
        <v>23</v>
      </c>
      <c r="BL1167" s="71" t="s">
        <v>25</v>
      </c>
      <c r="BM1167" s="71" t="s">
        <v>25</v>
      </c>
      <c r="BN1167" s="75" t="b">
        <v>1</v>
      </c>
      <c r="BO1167" s="75" t="b">
        <v>1</v>
      </c>
      <c r="BP1167" s="75" t="b">
        <v>1</v>
      </c>
      <c r="BQ1167" s="75" t="b">
        <v>1</v>
      </c>
      <c r="BR1167" s="75" t="b">
        <v>1</v>
      </c>
      <c r="BS1167" s="75" t="b">
        <v>1</v>
      </c>
    </row>
    <row r="1168" ht="18.0" customHeight="1">
      <c r="A1168" s="71" t="s">
        <v>18685</v>
      </c>
      <c r="B1168" s="72" t="s">
        <v>18686</v>
      </c>
      <c r="C1168" s="73">
        <v>45589.0</v>
      </c>
      <c r="D1168" s="73" t="s">
        <v>11261</v>
      </c>
      <c r="E1168" s="74">
        <v>312.0</v>
      </c>
      <c r="F1168" s="71" t="s">
        <v>34</v>
      </c>
      <c r="G1168" s="75" t="b">
        <v>1</v>
      </c>
      <c r="H1168" s="71" t="s">
        <v>11261</v>
      </c>
      <c r="I1168" s="71" t="s">
        <v>91</v>
      </c>
      <c r="J1168" s="71" t="s">
        <v>11261</v>
      </c>
      <c r="K1168" s="71" t="s">
        <v>18687</v>
      </c>
      <c r="L1168" s="71" t="s">
        <v>93</v>
      </c>
      <c r="M1168" s="71" t="s">
        <v>11656</v>
      </c>
      <c r="N1168" s="73">
        <v>45560.0</v>
      </c>
      <c r="O1168" s="71" t="s">
        <v>18688</v>
      </c>
      <c r="P1168" s="71" t="s">
        <v>18689</v>
      </c>
      <c r="Q1168" s="71" t="s">
        <v>18690</v>
      </c>
      <c r="R1168" s="71" t="s">
        <v>11841</v>
      </c>
      <c r="S1168" s="71" t="s">
        <v>11302</v>
      </c>
      <c r="T1168" s="71" t="s">
        <v>11261</v>
      </c>
      <c r="U1168" s="71" t="s">
        <v>11261</v>
      </c>
      <c r="V1168" s="73">
        <v>45589.0</v>
      </c>
      <c r="W1168" s="74">
        <v>0.0</v>
      </c>
      <c r="X1168" s="74">
        <v>0.0</v>
      </c>
      <c r="Y1168" s="74" t="s">
        <v>11261</v>
      </c>
      <c r="Z1168" s="73" t="s">
        <v>11261</v>
      </c>
      <c r="AA1168" s="71" t="s">
        <v>105</v>
      </c>
      <c r="AB1168" s="71" t="s">
        <v>11261</v>
      </c>
      <c r="AC1168" s="74">
        <v>3.0</v>
      </c>
      <c r="AD1168" s="74">
        <v>1.0</v>
      </c>
      <c r="AE1168" s="74">
        <v>1.0</v>
      </c>
      <c r="AF1168" s="74">
        <v>0.0</v>
      </c>
      <c r="AG1168" s="74">
        <v>0.0</v>
      </c>
      <c r="AH1168" s="74">
        <v>1.0</v>
      </c>
      <c r="AI1168" s="74">
        <v>0.0</v>
      </c>
      <c r="AJ1168" s="74">
        <v>0.0</v>
      </c>
      <c r="AK1168" s="71" t="s">
        <v>123</v>
      </c>
      <c r="AL1168" s="71" t="s">
        <v>25</v>
      </c>
      <c r="AM1168" s="71" t="s">
        <v>25</v>
      </c>
      <c r="AN1168" s="71" t="s">
        <v>11274</v>
      </c>
      <c r="AO1168" s="71" t="s">
        <v>16</v>
      </c>
      <c r="AP1168" s="71" t="s">
        <v>11314</v>
      </c>
      <c r="AQ1168" s="71" t="s">
        <v>12</v>
      </c>
      <c r="AR1168" s="71" t="s">
        <v>11284</v>
      </c>
      <c r="AS1168" s="71" t="s">
        <v>23</v>
      </c>
      <c r="AT1168" s="71" t="s">
        <v>20</v>
      </c>
      <c r="AU1168" s="71" t="s">
        <v>20</v>
      </c>
      <c r="AV1168" s="71" t="s">
        <v>11273</v>
      </c>
      <c r="AW1168" s="71" t="s">
        <v>14</v>
      </c>
      <c r="AX1168" s="71" t="s">
        <v>11285</v>
      </c>
      <c r="AY1168" s="71" t="s">
        <v>19</v>
      </c>
      <c r="AZ1168" s="71" t="s">
        <v>11271</v>
      </c>
      <c r="BA1168" s="71" t="s">
        <v>15</v>
      </c>
      <c r="BB1168" s="71" t="s">
        <v>11274</v>
      </c>
      <c r="BC1168" s="71" t="s">
        <v>16</v>
      </c>
      <c r="BD1168" s="71" t="s">
        <v>11272</v>
      </c>
      <c r="BE1168" s="71" t="s">
        <v>18</v>
      </c>
      <c r="BF1168" s="71" t="s">
        <v>20</v>
      </c>
      <c r="BG1168" s="71" t="s">
        <v>20</v>
      </c>
      <c r="BH1168" s="71" t="s">
        <v>11269</v>
      </c>
      <c r="BI1168" s="71" t="s">
        <v>13</v>
      </c>
      <c r="BJ1168" s="71" t="s">
        <v>11270</v>
      </c>
      <c r="BK1168" s="71" t="s">
        <v>22</v>
      </c>
      <c r="BL1168" s="71" t="s">
        <v>25</v>
      </c>
      <c r="BM1168" s="71" t="s">
        <v>25</v>
      </c>
      <c r="BN1168" s="75" t="b">
        <v>1</v>
      </c>
      <c r="BO1168" s="75" t="b">
        <v>0</v>
      </c>
      <c r="BP1168" s="75" t="b">
        <v>1</v>
      </c>
      <c r="BQ1168" s="75" t="b">
        <v>0</v>
      </c>
      <c r="BR1168" s="75" t="b">
        <v>1</v>
      </c>
      <c r="BS1168" s="75" t="b">
        <v>0</v>
      </c>
    </row>
    <row r="1169" ht="18.0" customHeight="1">
      <c r="A1169" s="71" t="s">
        <v>18691</v>
      </c>
      <c r="B1169" s="72" t="s">
        <v>18692</v>
      </c>
      <c r="C1169" s="73">
        <v>45589.0</v>
      </c>
      <c r="D1169" s="73">
        <v>45632.0</v>
      </c>
      <c r="E1169" s="74">
        <v>43.0</v>
      </c>
      <c r="F1169" s="71" t="s">
        <v>151</v>
      </c>
      <c r="G1169" s="75" t="b">
        <v>0</v>
      </c>
      <c r="H1169" s="71" t="s">
        <v>152</v>
      </c>
      <c r="I1169" s="71" t="s">
        <v>153</v>
      </c>
      <c r="J1169" s="71" t="s">
        <v>168</v>
      </c>
      <c r="K1169" s="71" t="s">
        <v>18693</v>
      </c>
      <c r="L1169" s="71" t="s">
        <v>93</v>
      </c>
      <c r="M1169" s="71" t="s">
        <v>11307</v>
      </c>
      <c r="N1169" s="73">
        <v>45569.0</v>
      </c>
      <c r="O1169" s="71" t="s">
        <v>18694</v>
      </c>
      <c r="P1169" s="71" t="s">
        <v>18695</v>
      </c>
      <c r="Q1169" s="71" t="s">
        <v>18696</v>
      </c>
      <c r="R1169" s="71" t="s">
        <v>18306</v>
      </c>
      <c r="S1169" s="71" t="s">
        <v>11302</v>
      </c>
      <c r="T1169" s="71" t="s">
        <v>11261</v>
      </c>
      <c r="U1169" s="71" t="s">
        <v>11261</v>
      </c>
      <c r="V1169" s="73">
        <v>45589.0</v>
      </c>
      <c r="W1169" s="74">
        <v>2.0</v>
      </c>
      <c r="X1169" s="74">
        <v>0.0</v>
      </c>
      <c r="Y1169" s="74" t="s">
        <v>11261</v>
      </c>
      <c r="Z1169" s="73" t="s">
        <v>11261</v>
      </c>
      <c r="AA1169" s="71" t="s">
        <v>105</v>
      </c>
      <c r="AB1169" s="71" t="s">
        <v>18697</v>
      </c>
      <c r="AC1169" s="74">
        <v>3.0</v>
      </c>
      <c r="AD1169" s="74">
        <v>0.0</v>
      </c>
      <c r="AE1169" s="74">
        <v>0.0</v>
      </c>
      <c r="AF1169" s="74">
        <v>1.0</v>
      </c>
      <c r="AG1169" s="74">
        <v>0.0</v>
      </c>
      <c r="AH1169" s="74">
        <v>1.0</v>
      </c>
      <c r="AI1169" s="74">
        <v>0.0</v>
      </c>
      <c r="AJ1169" s="74">
        <v>1.0</v>
      </c>
      <c r="AK1169" s="71" t="s">
        <v>11261</v>
      </c>
      <c r="AL1169" s="71" t="s">
        <v>25</v>
      </c>
      <c r="AM1169" s="71" t="s">
        <v>25</v>
      </c>
      <c r="AN1169" s="71" t="s">
        <v>11274</v>
      </c>
      <c r="AO1169" s="71" t="s">
        <v>16</v>
      </c>
      <c r="AP1169" s="71" t="s">
        <v>11269</v>
      </c>
      <c r="AQ1169" s="71" t="s">
        <v>13</v>
      </c>
      <c r="AR1169" s="71" t="s">
        <v>11284</v>
      </c>
      <c r="AS1169" s="71" t="s">
        <v>23</v>
      </c>
      <c r="AT1169" s="71" t="s">
        <v>20</v>
      </c>
      <c r="AU1169" s="71" t="s">
        <v>20</v>
      </c>
      <c r="AV1169" s="71" t="s">
        <v>11273</v>
      </c>
      <c r="AW1169" s="71" t="s">
        <v>14</v>
      </c>
      <c r="AX1169" s="71" t="s">
        <v>11285</v>
      </c>
      <c r="AY1169" s="71" t="s">
        <v>19</v>
      </c>
      <c r="AZ1169" s="71" t="s">
        <v>11271</v>
      </c>
      <c r="BA1169" s="71" t="s">
        <v>15</v>
      </c>
      <c r="BB1169" s="71" t="s">
        <v>11268</v>
      </c>
      <c r="BC1169" s="71" t="s">
        <v>17</v>
      </c>
      <c r="BD1169" s="71" t="s">
        <v>11285</v>
      </c>
      <c r="BE1169" s="71" t="s">
        <v>19</v>
      </c>
      <c r="BF1169" s="71" t="s">
        <v>20</v>
      </c>
      <c r="BG1169" s="71" t="s">
        <v>20</v>
      </c>
      <c r="BH1169" s="71" t="s">
        <v>11269</v>
      </c>
      <c r="BI1169" s="71" t="s">
        <v>13</v>
      </c>
      <c r="BJ1169" s="71" t="s">
        <v>11270</v>
      </c>
      <c r="BK1169" s="71" t="s">
        <v>22</v>
      </c>
      <c r="BL1169" s="71" t="s">
        <v>24</v>
      </c>
      <c r="BM1169" s="71" t="s">
        <v>24</v>
      </c>
      <c r="BN1169" s="75" t="b">
        <v>0</v>
      </c>
      <c r="BO1169" s="75" t="b">
        <v>0</v>
      </c>
      <c r="BP1169" s="75" t="b">
        <v>1</v>
      </c>
      <c r="BQ1169" s="75" t="b">
        <v>1</v>
      </c>
      <c r="BR1169" s="75" t="b">
        <v>0</v>
      </c>
      <c r="BS1169" s="75" t="b">
        <v>0</v>
      </c>
    </row>
    <row r="1170" ht="18.0" customHeight="1">
      <c r="A1170" s="71" t="s">
        <v>18698</v>
      </c>
      <c r="B1170" s="72" t="s">
        <v>18699</v>
      </c>
      <c r="C1170" s="73">
        <v>45589.0</v>
      </c>
      <c r="D1170" s="73" t="s">
        <v>11261</v>
      </c>
      <c r="E1170" s="74">
        <v>312.0</v>
      </c>
      <c r="F1170" s="71" t="s">
        <v>34</v>
      </c>
      <c r="G1170" s="75" t="b">
        <v>1</v>
      </c>
      <c r="H1170" s="71" t="s">
        <v>11261</v>
      </c>
      <c r="I1170" s="71" t="s">
        <v>91</v>
      </c>
      <c r="J1170" s="71" t="s">
        <v>11261</v>
      </c>
      <c r="K1170" s="71" t="s">
        <v>18700</v>
      </c>
      <c r="L1170" s="71" t="s">
        <v>93</v>
      </c>
      <c r="M1170" s="71" t="s">
        <v>11297</v>
      </c>
      <c r="N1170" s="73">
        <v>45553.0</v>
      </c>
      <c r="O1170" s="71" t="s">
        <v>18701</v>
      </c>
      <c r="P1170" s="71" t="s">
        <v>18702</v>
      </c>
      <c r="Q1170" s="71" t="s">
        <v>18703</v>
      </c>
      <c r="R1170" s="71" t="s">
        <v>14190</v>
      </c>
      <c r="S1170" s="71" t="s">
        <v>11302</v>
      </c>
      <c r="T1170" s="71" t="s">
        <v>11261</v>
      </c>
      <c r="U1170" s="71" t="s">
        <v>11261</v>
      </c>
      <c r="V1170" s="73">
        <v>45589.0</v>
      </c>
      <c r="W1170" s="74">
        <v>0.0</v>
      </c>
      <c r="X1170" s="74">
        <v>0.0</v>
      </c>
      <c r="Y1170" s="74" t="s">
        <v>11261</v>
      </c>
      <c r="Z1170" s="73" t="s">
        <v>11261</v>
      </c>
      <c r="AA1170" s="71" t="s">
        <v>105</v>
      </c>
      <c r="AB1170" s="71" t="s">
        <v>11261</v>
      </c>
      <c r="AC1170" s="74">
        <v>5.0</v>
      </c>
      <c r="AD1170" s="74">
        <v>1.0</v>
      </c>
      <c r="AE1170" s="74">
        <v>0.0</v>
      </c>
      <c r="AF1170" s="74">
        <v>1.0</v>
      </c>
      <c r="AG1170" s="74">
        <v>0.0</v>
      </c>
      <c r="AH1170" s="74">
        <v>1.0</v>
      </c>
      <c r="AI1170" s="74">
        <v>1.0</v>
      </c>
      <c r="AJ1170" s="74">
        <v>1.0</v>
      </c>
      <c r="AK1170" s="71" t="s">
        <v>123</v>
      </c>
      <c r="AL1170" s="71" t="s">
        <v>25</v>
      </c>
      <c r="AM1170" s="71" t="s">
        <v>25</v>
      </c>
      <c r="AN1170" s="71" t="s">
        <v>11268</v>
      </c>
      <c r="AO1170" s="71" t="s">
        <v>17</v>
      </c>
      <c r="AP1170" s="71" t="s">
        <v>11269</v>
      </c>
      <c r="AQ1170" s="71" t="s">
        <v>13</v>
      </c>
      <c r="AR1170" s="71" t="s">
        <v>11284</v>
      </c>
      <c r="AS1170" s="71" t="s">
        <v>23</v>
      </c>
      <c r="AT1170" s="71" t="s">
        <v>20</v>
      </c>
      <c r="AU1170" s="71" t="s">
        <v>20</v>
      </c>
      <c r="AV1170" s="71" t="s">
        <v>11273</v>
      </c>
      <c r="AW1170" s="71" t="s">
        <v>14</v>
      </c>
      <c r="AX1170" s="71" t="s">
        <v>11272</v>
      </c>
      <c r="AY1170" s="71" t="s">
        <v>18</v>
      </c>
      <c r="AZ1170" s="71" t="s">
        <v>11273</v>
      </c>
      <c r="BA1170" s="71" t="s">
        <v>14</v>
      </c>
      <c r="BB1170" s="71" t="s">
        <v>11274</v>
      </c>
      <c r="BC1170" s="71" t="s">
        <v>16</v>
      </c>
      <c r="BD1170" s="71" t="s">
        <v>11272</v>
      </c>
      <c r="BE1170" s="71" t="s">
        <v>18</v>
      </c>
      <c r="BF1170" s="71" t="s">
        <v>20</v>
      </c>
      <c r="BG1170" s="71" t="s">
        <v>20</v>
      </c>
      <c r="BH1170" s="71" t="s">
        <v>11269</v>
      </c>
      <c r="BI1170" s="71" t="s">
        <v>13</v>
      </c>
      <c r="BJ1170" s="71" t="s">
        <v>11270</v>
      </c>
      <c r="BK1170" s="71" t="s">
        <v>22</v>
      </c>
      <c r="BL1170" s="71" t="s">
        <v>25</v>
      </c>
      <c r="BM1170" s="71" t="s">
        <v>25</v>
      </c>
      <c r="BN1170" s="75" t="b">
        <v>1</v>
      </c>
      <c r="BO1170" s="75" t="b">
        <v>1</v>
      </c>
      <c r="BP1170" s="75" t="b">
        <v>1</v>
      </c>
      <c r="BQ1170" s="75" t="b">
        <v>1</v>
      </c>
      <c r="BR1170" s="75" t="b">
        <v>0</v>
      </c>
      <c r="BS1170" s="75" t="b">
        <v>0</v>
      </c>
    </row>
    <row r="1171" ht="18.0" customHeight="1">
      <c r="A1171" s="71" t="s">
        <v>18704</v>
      </c>
      <c r="B1171" s="72" t="s">
        <v>18705</v>
      </c>
      <c r="C1171" s="73">
        <v>45588.0</v>
      </c>
      <c r="D1171" s="73" t="s">
        <v>11261</v>
      </c>
      <c r="E1171" s="74">
        <v>313.0</v>
      </c>
      <c r="F1171" s="71" t="s">
        <v>34</v>
      </c>
      <c r="G1171" s="75" t="b">
        <v>1</v>
      </c>
      <c r="H1171" s="71" t="s">
        <v>11261</v>
      </c>
      <c r="I1171" s="71" t="s">
        <v>91</v>
      </c>
      <c r="J1171" s="71" t="s">
        <v>11261</v>
      </c>
      <c r="K1171" s="71" t="s">
        <v>18706</v>
      </c>
      <c r="L1171" s="71" t="s">
        <v>93</v>
      </c>
      <c r="M1171" s="71" t="s">
        <v>11334</v>
      </c>
      <c r="N1171" s="73">
        <v>45485.0</v>
      </c>
      <c r="O1171" s="71" t="s">
        <v>18707</v>
      </c>
      <c r="P1171" s="71" t="s">
        <v>18708</v>
      </c>
      <c r="Q1171" s="71" t="s">
        <v>18709</v>
      </c>
      <c r="R1171" s="71" t="s">
        <v>13515</v>
      </c>
      <c r="S1171" s="71" t="s">
        <v>11347</v>
      </c>
      <c r="T1171" s="71" t="s">
        <v>11261</v>
      </c>
      <c r="U1171" s="71" t="s">
        <v>11261</v>
      </c>
      <c r="V1171" s="73">
        <v>45588.0</v>
      </c>
      <c r="W1171" s="74">
        <v>0.0</v>
      </c>
      <c r="X1171" s="74">
        <v>0.0</v>
      </c>
      <c r="Y1171" s="74" t="s">
        <v>11261</v>
      </c>
      <c r="Z1171" s="73" t="s">
        <v>11261</v>
      </c>
      <c r="AA1171" s="71" t="s">
        <v>105</v>
      </c>
      <c r="AB1171" s="71" t="s">
        <v>11261</v>
      </c>
      <c r="AC1171" s="74">
        <v>3.0</v>
      </c>
      <c r="AD1171" s="74">
        <v>0.0</v>
      </c>
      <c r="AE1171" s="74">
        <v>1.0</v>
      </c>
      <c r="AF1171" s="74">
        <v>0.0</v>
      </c>
      <c r="AG1171" s="74">
        <v>1.0</v>
      </c>
      <c r="AH1171" s="74">
        <v>0.0</v>
      </c>
      <c r="AI1171" s="74">
        <v>1.0</v>
      </c>
      <c r="AJ1171" s="74">
        <v>0.0</v>
      </c>
      <c r="AK1171" s="71" t="s">
        <v>149</v>
      </c>
      <c r="AL1171" s="71" t="s">
        <v>25</v>
      </c>
      <c r="AM1171" s="71" t="s">
        <v>25</v>
      </c>
      <c r="AN1171" s="71" t="s">
        <v>11274</v>
      </c>
      <c r="AO1171" s="71" t="s">
        <v>16</v>
      </c>
      <c r="AP1171" s="71" t="s">
        <v>11314</v>
      </c>
      <c r="AQ1171" s="71" t="s">
        <v>12</v>
      </c>
      <c r="AR1171" s="71" t="s">
        <v>11284</v>
      </c>
      <c r="AS1171" s="71" t="s">
        <v>23</v>
      </c>
      <c r="AT1171" s="71" t="s">
        <v>21</v>
      </c>
      <c r="AU1171" s="71" t="s">
        <v>21</v>
      </c>
      <c r="AV1171" s="71" t="s">
        <v>11273</v>
      </c>
      <c r="AW1171" s="71" t="s">
        <v>14</v>
      </c>
      <c r="AX1171" s="71" t="s">
        <v>11285</v>
      </c>
      <c r="AY1171" s="71" t="s">
        <v>19</v>
      </c>
      <c r="AZ1171" s="71" t="s">
        <v>11273</v>
      </c>
      <c r="BA1171" s="71" t="s">
        <v>14</v>
      </c>
      <c r="BB1171" s="71" t="s">
        <v>11274</v>
      </c>
      <c r="BC1171" s="71" t="s">
        <v>16</v>
      </c>
      <c r="BD1171" s="71" t="s">
        <v>11272</v>
      </c>
      <c r="BE1171" s="71" t="s">
        <v>18</v>
      </c>
      <c r="BF1171" s="71" t="s">
        <v>20</v>
      </c>
      <c r="BG1171" s="71" t="s">
        <v>20</v>
      </c>
      <c r="BH1171" s="71" t="s">
        <v>11269</v>
      </c>
      <c r="BI1171" s="71" t="s">
        <v>13</v>
      </c>
      <c r="BJ1171" s="71" t="s">
        <v>11284</v>
      </c>
      <c r="BK1171" s="71" t="s">
        <v>23</v>
      </c>
      <c r="BL1171" s="71" t="s">
        <v>24</v>
      </c>
      <c r="BM1171" s="71" t="s">
        <v>24</v>
      </c>
      <c r="BN1171" s="75" t="b">
        <v>0</v>
      </c>
      <c r="BO1171" s="75" t="b">
        <v>1</v>
      </c>
      <c r="BP1171" s="75" t="b">
        <v>0</v>
      </c>
      <c r="BQ1171" s="75" t="b">
        <v>0</v>
      </c>
      <c r="BR1171" s="75" t="b">
        <v>1</v>
      </c>
      <c r="BS1171" s="75" t="b">
        <v>1</v>
      </c>
    </row>
    <row r="1172" ht="18.0" customHeight="1">
      <c r="A1172" s="71" t="s">
        <v>18710</v>
      </c>
      <c r="B1172" s="72" t="s">
        <v>18711</v>
      </c>
      <c r="C1172" s="73">
        <v>45588.0</v>
      </c>
      <c r="D1172" s="73">
        <v>45628.0</v>
      </c>
      <c r="E1172" s="74">
        <v>40.0</v>
      </c>
      <c r="F1172" s="71" t="s">
        <v>151</v>
      </c>
      <c r="G1172" s="75" t="b">
        <v>0</v>
      </c>
      <c r="H1172" s="71" t="s">
        <v>1013</v>
      </c>
      <c r="I1172" s="71" t="s">
        <v>153</v>
      </c>
      <c r="J1172" s="71" t="s">
        <v>154</v>
      </c>
      <c r="K1172" s="71" t="s">
        <v>18712</v>
      </c>
      <c r="L1172" s="71" t="s">
        <v>93</v>
      </c>
      <c r="M1172" s="71" t="s">
        <v>11289</v>
      </c>
      <c r="N1172" s="73">
        <v>45565.0</v>
      </c>
      <c r="O1172" s="71" t="s">
        <v>18713</v>
      </c>
      <c r="P1172" s="71" t="s">
        <v>18714</v>
      </c>
      <c r="Q1172" s="71" t="s">
        <v>18715</v>
      </c>
      <c r="R1172" s="71" t="s">
        <v>11322</v>
      </c>
      <c r="S1172" s="71" t="s">
        <v>11302</v>
      </c>
      <c r="T1172" s="71" t="s">
        <v>11261</v>
      </c>
      <c r="U1172" s="71" t="s">
        <v>11261</v>
      </c>
      <c r="V1172" s="73">
        <v>45588.0</v>
      </c>
      <c r="W1172" s="74">
        <v>0.0</v>
      </c>
      <c r="X1172" s="74">
        <v>0.0</v>
      </c>
      <c r="Y1172" s="74" t="s">
        <v>11261</v>
      </c>
      <c r="Z1172" s="73" t="s">
        <v>11261</v>
      </c>
      <c r="AA1172" s="71" t="s">
        <v>105</v>
      </c>
      <c r="AB1172" s="71" t="s">
        <v>18716</v>
      </c>
      <c r="AC1172" s="74">
        <v>5.0</v>
      </c>
      <c r="AD1172" s="74">
        <v>0.0</v>
      </c>
      <c r="AE1172" s="74">
        <v>1.0</v>
      </c>
      <c r="AF1172" s="74">
        <v>0.0</v>
      </c>
      <c r="AG1172" s="74">
        <v>1.0</v>
      </c>
      <c r="AH1172" s="74">
        <v>1.0</v>
      </c>
      <c r="AI1172" s="74">
        <v>1.0</v>
      </c>
      <c r="AJ1172" s="74">
        <v>1.0</v>
      </c>
      <c r="AK1172" s="71" t="s">
        <v>11261</v>
      </c>
      <c r="AL1172" s="71" t="s">
        <v>25</v>
      </c>
      <c r="AM1172" s="71" t="s">
        <v>25</v>
      </c>
      <c r="AN1172" s="71" t="s">
        <v>11274</v>
      </c>
      <c r="AO1172" s="71" t="s">
        <v>16</v>
      </c>
      <c r="AP1172" s="71" t="s">
        <v>11314</v>
      </c>
      <c r="AQ1172" s="71" t="s">
        <v>12</v>
      </c>
      <c r="AR1172" s="71" t="s">
        <v>11284</v>
      </c>
      <c r="AS1172" s="71" t="s">
        <v>23</v>
      </c>
      <c r="AT1172" s="71" t="s">
        <v>21</v>
      </c>
      <c r="AU1172" s="71" t="s">
        <v>21</v>
      </c>
      <c r="AV1172" s="71" t="s">
        <v>11273</v>
      </c>
      <c r="AW1172" s="71" t="s">
        <v>14</v>
      </c>
      <c r="AX1172" s="71" t="s">
        <v>11285</v>
      </c>
      <c r="AY1172" s="71" t="s">
        <v>19</v>
      </c>
      <c r="AZ1172" s="71" t="s">
        <v>11273</v>
      </c>
      <c r="BA1172" s="71" t="s">
        <v>14</v>
      </c>
      <c r="BB1172" s="71" t="s">
        <v>11274</v>
      </c>
      <c r="BC1172" s="71" t="s">
        <v>16</v>
      </c>
      <c r="BD1172" s="71" t="s">
        <v>11285</v>
      </c>
      <c r="BE1172" s="71" t="s">
        <v>19</v>
      </c>
      <c r="BF1172" s="71" t="s">
        <v>21</v>
      </c>
      <c r="BG1172" s="71" t="s">
        <v>21</v>
      </c>
      <c r="BH1172" s="71" t="s">
        <v>11269</v>
      </c>
      <c r="BI1172" s="71" t="s">
        <v>13</v>
      </c>
      <c r="BJ1172" s="71" t="s">
        <v>11284</v>
      </c>
      <c r="BK1172" s="71" t="s">
        <v>23</v>
      </c>
      <c r="BL1172" s="71" t="s">
        <v>24</v>
      </c>
      <c r="BM1172" s="71" t="s">
        <v>24</v>
      </c>
      <c r="BN1172" s="75" t="b">
        <v>0</v>
      </c>
      <c r="BO1172" s="75" t="b">
        <v>1</v>
      </c>
      <c r="BP1172" s="75" t="b">
        <v>1</v>
      </c>
      <c r="BQ1172" s="75" t="b">
        <v>1</v>
      </c>
      <c r="BR1172" s="75" t="b">
        <v>1</v>
      </c>
      <c r="BS1172" s="75" t="b">
        <v>1</v>
      </c>
    </row>
    <row r="1173" ht="18.0" customHeight="1">
      <c r="A1173" s="71" t="s">
        <v>18717</v>
      </c>
      <c r="B1173" s="72" t="s">
        <v>18718</v>
      </c>
      <c r="C1173" s="73">
        <v>45588.0</v>
      </c>
      <c r="D1173" s="73">
        <v>45873.0</v>
      </c>
      <c r="E1173" s="74">
        <v>285.0</v>
      </c>
      <c r="F1173" s="71" t="s">
        <v>34</v>
      </c>
      <c r="G1173" s="75" t="b">
        <v>1</v>
      </c>
      <c r="H1173" s="71" t="s">
        <v>954</v>
      </c>
      <c r="I1173" s="71" t="s">
        <v>153</v>
      </c>
      <c r="J1173" s="71" t="s">
        <v>168</v>
      </c>
      <c r="K1173" s="71" t="s">
        <v>18719</v>
      </c>
      <c r="L1173" s="71" t="s">
        <v>93</v>
      </c>
      <c r="M1173" s="71" t="s">
        <v>11263</v>
      </c>
      <c r="N1173" s="73">
        <v>45561.0</v>
      </c>
      <c r="O1173" s="71" t="s">
        <v>18720</v>
      </c>
      <c r="P1173" s="71" t="s">
        <v>18721</v>
      </c>
      <c r="Q1173" s="71" t="s">
        <v>18722</v>
      </c>
      <c r="R1173" s="71" t="s">
        <v>11738</v>
      </c>
      <c r="S1173" s="71" t="s">
        <v>11739</v>
      </c>
      <c r="T1173" s="71" t="s">
        <v>11261</v>
      </c>
      <c r="U1173" s="71" t="s">
        <v>11261</v>
      </c>
      <c r="V1173" s="73">
        <v>45588.0</v>
      </c>
      <c r="W1173" s="74">
        <v>1.0</v>
      </c>
      <c r="X1173" s="74">
        <v>0.0</v>
      </c>
      <c r="Y1173" s="74" t="s">
        <v>11261</v>
      </c>
      <c r="Z1173" s="73" t="s">
        <v>11261</v>
      </c>
      <c r="AA1173" s="71" t="s">
        <v>105</v>
      </c>
      <c r="AB1173" s="71" t="s">
        <v>11261</v>
      </c>
      <c r="AC1173" s="74">
        <v>4.0</v>
      </c>
      <c r="AD1173" s="74">
        <v>1.0</v>
      </c>
      <c r="AE1173" s="74">
        <v>0.0</v>
      </c>
      <c r="AF1173" s="74">
        <v>0.0</v>
      </c>
      <c r="AG1173" s="74">
        <v>0.0</v>
      </c>
      <c r="AH1173" s="74">
        <v>1.0</v>
      </c>
      <c r="AI1173" s="74">
        <v>1.0</v>
      </c>
      <c r="AJ1173" s="74">
        <v>1.0</v>
      </c>
      <c r="AK1173" s="71" t="s">
        <v>250</v>
      </c>
      <c r="AL1173" s="71" t="s">
        <v>25</v>
      </c>
      <c r="AM1173" s="71" t="s">
        <v>25</v>
      </c>
      <c r="AN1173" s="71" t="s">
        <v>11274</v>
      </c>
      <c r="AO1173" s="71" t="s">
        <v>16</v>
      </c>
      <c r="AP1173" s="71" t="s">
        <v>11314</v>
      </c>
      <c r="AQ1173" s="71" t="s">
        <v>12</v>
      </c>
      <c r="AR1173" s="71" t="s">
        <v>11284</v>
      </c>
      <c r="AS1173" s="71" t="s">
        <v>23</v>
      </c>
      <c r="AT1173" s="71" t="s">
        <v>20</v>
      </c>
      <c r="AU1173" s="71" t="s">
        <v>20</v>
      </c>
      <c r="AV1173" s="71" t="s">
        <v>11273</v>
      </c>
      <c r="AW1173" s="71" t="s">
        <v>14</v>
      </c>
      <c r="AX1173" s="71" t="s">
        <v>11285</v>
      </c>
      <c r="AY1173" s="71" t="s">
        <v>19</v>
      </c>
      <c r="AZ1173" s="71" t="s">
        <v>11273</v>
      </c>
      <c r="BA1173" s="71" t="s">
        <v>14</v>
      </c>
      <c r="BB1173" s="71" t="s">
        <v>11268</v>
      </c>
      <c r="BC1173" s="71" t="s">
        <v>17</v>
      </c>
      <c r="BD1173" s="71" t="s">
        <v>11285</v>
      </c>
      <c r="BE1173" s="71" t="s">
        <v>19</v>
      </c>
      <c r="BF1173" s="71" t="s">
        <v>20</v>
      </c>
      <c r="BG1173" s="71" t="s">
        <v>20</v>
      </c>
      <c r="BH1173" s="71" t="s">
        <v>11269</v>
      </c>
      <c r="BI1173" s="71" t="s">
        <v>13</v>
      </c>
      <c r="BJ1173" s="71" t="s">
        <v>11270</v>
      </c>
      <c r="BK1173" s="71" t="s">
        <v>22</v>
      </c>
      <c r="BL1173" s="71" t="s">
        <v>25</v>
      </c>
      <c r="BM1173" s="71" t="s">
        <v>25</v>
      </c>
      <c r="BN1173" s="75" t="b">
        <v>1</v>
      </c>
      <c r="BO1173" s="75" t="b">
        <v>1</v>
      </c>
      <c r="BP1173" s="75" t="b">
        <v>1</v>
      </c>
      <c r="BQ1173" s="75" t="b">
        <v>1</v>
      </c>
      <c r="BR1173" s="75" t="b">
        <v>0</v>
      </c>
      <c r="BS1173" s="75" t="b">
        <v>0</v>
      </c>
    </row>
    <row r="1174" ht="18.0" customHeight="1">
      <c r="A1174" s="71" t="s">
        <v>18723</v>
      </c>
      <c r="B1174" s="72" t="s">
        <v>18724</v>
      </c>
      <c r="C1174" s="73">
        <v>45587.0</v>
      </c>
      <c r="D1174" s="73">
        <v>45891.0</v>
      </c>
      <c r="E1174" s="74">
        <v>304.0</v>
      </c>
      <c r="F1174" s="71" t="s">
        <v>34</v>
      </c>
      <c r="G1174" s="75" t="b">
        <v>1</v>
      </c>
      <c r="H1174" s="71" t="s">
        <v>8875</v>
      </c>
      <c r="I1174" s="71" t="s">
        <v>153</v>
      </c>
      <c r="J1174" s="71" t="s">
        <v>168</v>
      </c>
      <c r="K1174" s="71" t="s">
        <v>18725</v>
      </c>
      <c r="L1174" s="71" t="s">
        <v>93</v>
      </c>
      <c r="M1174" s="71" t="s">
        <v>11450</v>
      </c>
      <c r="N1174" s="73">
        <v>45560.0</v>
      </c>
      <c r="O1174" s="71" t="s">
        <v>18726</v>
      </c>
      <c r="P1174" s="71" t="s">
        <v>18727</v>
      </c>
      <c r="Q1174" s="71" t="s">
        <v>18728</v>
      </c>
      <c r="R1174" s="71" t="s">
        <v>11508</v>
      </c>
      <c r="S1174" s="71" t="s">
        <v>11302</v>
      </c>
      <c r="T1174" s="71" t="s">
        <v>11261</v>
      </c>
      <c r="U1174" s="71" t="s">
        <v>11261</v>
      </c>
      <c r="V1174" s="73">
        <v>45587.0</v>
      </c>
      <c r="W1174" s="74">
        <v>0.0</v>
      </c>
      <c r="X1174" s="74">
        <v>0.0</v>
      </c>
      <c r="Y1174" s="74" t="s">
        <v>11261</v>
      </c>
      <c r="Z1174" s="73" t="s">
        <v>11261</v>
      </c>
      <c r="AA1174" s="71" t="s">
        <v>105</v>
      </c>
      <c r="AB1174" s="71" t="s">
        <v>18729</v>
      </c>
      <c r="AC1174" s="74">
        <v>5.0</v>
      </c>
      <c r="AD1174" s="74">
        <v>1.0</v>
      </c>
      <c r="AE1174" s="74">
        <v>1.0</v>
      </c>
      <c r="AF1174" s="74">
        <v>0.0</v>
      </c>
      <c r="AG1174" s="74">
        <v>1.0</v>
      </c>
      <c r="AH1174" s="74">
        <v>1.0</v>
      </c>
      <c r="AI1174" s="74">
        <v>1.0</v>
      </c>
      <c r="AJ1174" s="74">
        <v>0.0</v>
      </c>
      <c r="AK1174" s="71" t="s">
        <v>123</v>
      </c>
      <c r="AL1174" s="71" t="s">
        <v>25</v>
      </c>
      <c r="AM1174" s="71" t="s">
        <v>25</v>
      </c>
      <c r="AN1174" s="71" t="s">
        <v>11274</v>
      </c>
      <c r="AO1174" s="71" t="s">
        <v>16</v>
      </c>
      <c r="AP1174" s="71" t="s">
        <v>11314</v>
      </c>
      <c r="AQ1174" s="71" t="s">
        <v>12</v>
      </c>
      <c r="AR1174" s="71" t="s">
        <v>11270</v>
      </c>
      <c r="AS1174" s="71" t="s">
        <v>22</v>
      </c>
      <c r="AT1174" s="71" t="s">
        <v>20</v>
      </c>
      <c r="AU1174" s="71" t="s">
        <v>20</v>
      </c>
      <c r="AV1174" s="71" t="s">
        <v>11273</v>
      </c>
      <c r="AW1174" s="71" t="s">
        <v>14</v>
      </c>
      <c r="AX1174" s="71" t="s">
        <v>11285</v>
      </c>
      <c r="AY1174" s="71" t="s">
        <v>19</v>
      </c>
      <c r="AZ1174" s="71" t="s">
        <v>11273</v>
      </c>
      <c r="BA1174" s="71" t="s">
        <v>14</v>
      </c>
      <c r="BB1174" s="71" t="s">
        <v>11274</v>
      </c>
      <c r="BC1174" s="71" t="s">
        <v>16</v>
      </c>
      <c r="BD1174" s="71" t="s">
        <v>11272</v>
      </c>
      <c r="BE1174" s="71" t="s">
        <v>18</v>
      </c>
      <c r="BF1174" s="71" t="s">
        <v>20</v>
      </c>
      <c r="BG1174" s="71" t="s">
        <v>20</v>
      </c>
      <c r="BH1174" s="71" t="s">
        <v>11269</v>
      </c>
      <c r="BI1174" s="71" t="s">
        <v>13</v>
      </c>
      <c r="BJ1174" s="71" t="s">
        <v>11270</v>
      </c>
      <c r="BK1174" s="71" t="s">
        <v>22</v>
      </c>
      <c r="BL1174" s="71" t="s">
        <v>25</v>
      </c>
      <c r="BM1174" s="71" t="s">
        <v>25</v>
      </c>
      <c r="BN1174" s="75" t="b">
        <v>1</v>
      </c>
      <c r="BO1174" s="75" t="b">
        <v>1</v>
      </c>
      <c r="BP1174" s="75" t="b">
        <v>1</v>
      </c>
      <c r="BQ1174" s="75" t="b">
        <v>0</v>
      </c>
      <c r="BR1174" s="75" t="b">
        <v>1</v>
      </c>
      <c r="BS1174" s="75" t="b">
        <v>1</v>
      </c>
    </row>
    <row r="1175" ht="18.0" customHeight="1">
      <c r="A1175" s="71" t="s">
        <v>18730</v>
      </c>
      <c r="B1175" s="72" t="s">
        <v>18731</v>
      </c>
      <c r="C1175" s="73">
        <v>45587.0</v>
      </c>
      <c r="D1175" s="73">
        <v>45695.0</v>
      </c>
      <c r="E1175" s="74">
        <v>108.0</v>
      </c>
      <c r="F1175" s="71" t="s">
        <v>34</v>
      </c>
      <c r="G1175" s="75" t="b">
        <v>1</v>
      </c>
      <c r="H1175" s="71" t="s">
        <v>152</v>
      </c>
      <c r="I1175" s="71" t="s">
        <v>153</v>
      </c>
      <c r="J1175" s="71" t="s">
        <v>168</v>
      </c>
      <c r="K1175" s="71" t="s">
        <v>18732</v>
      </c>
      <c r="L1175" s="71" t="s">
        <v>93</v>
      </c>
      <c r="M1175" s="71" t="s">
        <v>11307</v>
      </c>
      <c r="N1175" s="73">
        <v>45523.0</v>
      </c>
      <c r="O1175" s="71" t="s">
        <v>18733</v>
      </c>
      <c r="P1175" s="71" t="s">
        <v>4046</v>
      </c>
      <c r="Q1175" s="71" t="s">
        <v>18734</v>
      </c>
      <c r="R1175" s="71" t="s">
        <v>12472</v>
      </c>
      <c r="S1175" s="71" t="s">
        <v>11302</v>
      </c>
      <c r="T1175" s="71" t="s">
        <v>11261</v>
      </c>
      <c r="U1175" s="71" t="s">
        <v>11261</v>
      </c>
      <c r="V1175" s="73">
        <v>45587.0</v>
      </c>
      <c r="W1175" s="74">
        <v>0.0</v>
      </c>
      <c r="X1175" s="74">
        <v>0.0</v>
      </c>
      <c r="Y1175" s="74" t="s">
        <v>11261</v>
      </c>
      <c r="Z1175" s="73" t="s">
        <v>11261</v>
      </c>
      <c r="AA1175" s="71" t="s">
        <v>105</v>
      </c>
      <c r="AB1175" s="71" t="s">
        <v>18735</v>
      </c>
      <c r="AC1175" s="74">
        <v>4.0</v>
      </c>
      <c r="AD1175" s="74">
        <v>1.0</v>
      </c>
      <c r="AE1175" s="74">
        <v>1.0</v>
      </c>
      <c r="AF1175" s="74">
        <v>1.0</v>
      </c>
      <c r="AG1175" s="74">
        <v>0.0</v>
      </c>
      <c r="AH1175" s="74">
        <v>0.0</v>
      </c>
      <c r="AI1175" s="74">
        <v>1.0</v>
      </c>
      <c r="AJ1175" s="74">
        <v>0.0</v>
      </c>
      <c r="AK1175" s="71" t="s">
        <v>123</v>
      </c>
      <c r="AL1175" s="71" t="s">
        <v>25</v>
      </c>
      <c r="AM1175" s="71" t="s">
        <v>25</v>
      </c>
      <c r="AN1175" s="71" t="s">
        <v>11274</v>
      </c>
      <c r="AO1175" s="71" t="s">
        <v>16</v>
      </c>
      <c r="AP1175" s="71" t="s">
        <v>11269</v>
      </c>
      <c r="AQ1175" s="71" t="s">
        <v>13</v>
      </c>
      <c r="AR1175" s="71" t="s">
        <v>11284</v>
      </c>
      <c r="AS1175" s="71" t="s">
        <v>23</v>
      </c>
      <c r="AT1175" s="71" t="s">
        <v>20</v>
      </c>
      <c r="AU1175" s="71" t="s">
        <v>20</v>
      </c>
      <c r="AV1175" s="71" t="s">
        <v>11273</v>
      </c>
      <c r="AW1175" s="71" t="s">
        <v>14</v>
      </c>
      <c r="AX1175" s="71" t="s">
        <v>11272</v>
      </c>
      <c r="AY1175" s="71" t="s">
        <v>18</v>
      </c>
      <c r="AZ1175" s="71" t="s">
        <v>11273</v>
      </c>
      <c r="BA1175" s="71" t="s">
        <v>14</v>
      </c>
      <c r="BB1175" s="71" t="s">
        <v>11274</v>
      </c>
      <c r="BC1175" s="71" t="s">
        <v>16</v>
      </c>
      <c r="BD1175" s="71" t="s">
        <v>11285</v>
      </c>
      <c r="BE1175" s="71" t="s">
        <v>19</v>
      </c>
      <c r="BF1175" s="71" t="s">
        <v>21</v>
      </c>
      <c r="BG1175" s="71" t="s">
        <v>21</v>
      </c>
      <c r="BH1175" s="71" t="s">
        <v>11269</v>
      </c>
      <c r="BI1175" s="71" t="s">
        <v>13</v>
      </c>
      <c r="BJ1175" s="71" t="s">
        <v>11270</v>
      </c>
      <c r="BK1175" s="71" t="s">
        <v>22</v>
      </c>
      <c r="BL1175" s="71" t="s">
        <v>25</v>
      </c>
      <c r="BM1175" s="71" t="s">
        <v>25</v>
      </c>
      <c r="BN1175" s="75" t="b">
        <v>1</v>
      </c>
      <c r="BO1175" s="75" t="b">
        <v>1</v>
      </c>
      <c r="BP1175" s="75" t="b">
        <v>0</v>
      </c>
      <c r="BQ1175" s="75" t="b">
        <v>0</v>
      </c>
      <c r="BR1175" s="75" t="b">
        <v>1</v>
      </c>
      <c r="BS1175" s="75" t="b">
        <v>0</v>
      </c>
    </row>
    <row r="1176" ht="18.0" customHeight="1">
      <c r="A1176" s="71" t="s">
        <v>18736</v>
      </c>
      <c r="B1176" s="72" t="s">
        <v>18737</v>
      </c>
      <c r="C1176" s="73">
        <v>45587.0</v>
      </c>
      <c r="D1176" s="73" t="s">
        <v>11261</v>
      </c>
      <c r="E1176" s="74">
        <v>314.0</v>
      </c>
      <c r="F1176" s="71" t="s">
        <v>34</v>
      </c>
      <c r="G1176" s="75" t="b">
        <v>1</v>
      </c>
      <c r="H1176" s="71" t="s">
        <v>11261</v>
      </c>
      <c r="I1176" s="71" t="s">
        <v>91</v>
      </c>
      <c r="J1176" s="71" t="s">
        <v>11261</v>
      </c>
      <c r="K1176" s="71" t="s">
        <v>18738</v>
      </c>
      <c r="L1176" s="71" t="s">
        <v>93</v>
      </c>
      <c r="M1176" s="71" t="s">
        <v>11318</v>
      </c>
      <c r="N1176" s="73">
        <v>45561.0</v>
      </c>
      <c r="O1176" s="71" t="s">
        <v>18739</v>
      </c>
      <c r="P1176" s="71" t="s">
        <v>18739</v>
      </c>
      <c r="Q1176" s="71" t="s">
        <v>18740</v>
      </c>
      <c r="R1176" s="71" t="s">
        <v>11301</v>
      </c>
      <c r="S1176" s="71" t="s">
        <v>11302</v>
      </c>
      <c r="T1176" s="71" t="s">
        <v>11261</v>
      </c>
      <c r="U1176" s="71" t="s">
        <v>11261</v>
      </c>
      <c r="V1176" s="73">
        <v>45587.0</v>
      </c>
      <c r="W1176" s="74">
        <v>0.0</v>
      </c>
      <c r="X1176" s="74">
        <v>0.0</v>
      </c>
      <c r="Y1176" s="74" t="s">
        <v>11261</v>
      </c>
      <c r="Z1176" s="73" t="s">
        <v>11261</v>
      </c>
      <c r="AA1176" s="71" t="s">
        <v>105</v>
      </c>
      <c r="AB1176" s="71" t="s">
        <v>11261</v>
      </c>
      <c r="AC1176" s="74">
        <v>3.0</v>
      </c>
      <c r="AD1176" s="74">
        <v>0.0</v>
      </c>
      <c r="AE1176" s="74">
        <v>1.0</v>
      </c>
      <c r="AF1176" s="74">
        <v>0.0</v>
      </c>
      <c r="AG1176" s="74">
        <v>1.0</v>
      </c>
      <c r="AH1176" s="74">
        <v>1.0</v>
      </c>
      <c r="AI1176" s="74">
        <v>0.0</v>
      </c>
      <c r="AJ1176" s="74">
        <v>0.0</v>
      </c>
      <c r="AK1176" s="71" t="s">
        <v>250</v>
      </c>
      <c r="AL1176" s="71" t="s">
        <v>25</v>
      </c>
      <c r="AM1176" s="71" t="s">
        <v>25</v>
      </c>
      <c r="AN1176" s="71" t="s">
        <v>11274</v>
      </c>
      <c r="AO1176" s="71" t="s">
        <v>16</v>
      </c>
      <c r="AP1176" s="71" t="s">
        <v>11314</v>
      </c>
      <c r="AQ1176" s="71" t="s">
        <v>12</v>
      </c>
      <c r="AR1176" s="71" t="s">
        <v>11270</v>
      </c>
      <c r="AS1176" s="71" t="s">
        <v>22</v>
      </c>
      <c r="AT1176" s="71" t="s">
        <v>20</v>
      </c>
      <c r="AU1176" s="71" t="s">
        <v>20</v>
      </c>
      <c r="AV1176" s="71" t="s">
        <v>11273</v>
      </c>
      <c r="AW1176" s="71" t="s">
        <v>14</v>
      </c>
      <c r="AX1176" s="71" t="s">
        <v>11285</v>
      </c>
      <c r="AY1176" s="71" t="s">
        <v>19</v>
      </c>
      <c r="AZ1176" s="71" t="s">
        <v>11271</v>
      </c>
      <c r="BA1176" s="71" t="s">
        <v>15</v>
      </c>
      <c r="BB1176" s="71" t="s">
        <v>11274</v>
      </c>
      <c r="BC1176" s="71" t="s">
        <v>16</v>
      </c>
      <c r="BD1176" s="71" t="s">
        <v>11272</v>
      </c>
      <c r="BE1176" s="71" t="s">
        <v>18</v>
      </c>
      <c r="BF1176" s="71" t="s">
        <v>20</v>
      </c>
      <c r="BG1176" s="71" t="s">
        <v>20</v>
      </c>
      <c r="BH1176" s="71" t="s">
        <v>11269</v>
      </c>
      <c r="BI1176" s="71" t="s">
        <v>13</v>
      </c>
      <c r="BJ1176" s="71" t="s">
        <v>11270</v>
      </c>
      <c r="BK1176" s="71" t="s">
        <v>22</v>
      </c>
      <c r="BL1176" s="71" t="s">
        <v>24</v>
      </c>
      <c r="BM1176" s="71" t="s">
        <v>24</v>
      </c>
      <c r="BN1176" s="75" t="b">
        <v>0</v>
      </c>
      <c r="BO1176" s="75" t="b">
        <v>0</v>
      </c>
      <c r="BP1176" s="75" t="b">
        <v>1</v>
      </c>
      <c r="BQ1176" s="75" t="b">
        <v>0</v>
      </c>
      <c r="BR1176" s="75" t="b">
        <v>1</v>
      </c>
      <c r="BS1176" s="75" t="b">
        <v>1</v>
      </c>
    </row>
    <row r="1177" ht="18.0" customHeight="1">
      <c r="A1177" s="71" t="s">
        <v>18741</v>
      </c>
      <c r="B1177" s="72" t="s">
        <v>18742</v>
      </c>
      <c r="C1177" s="73">
        <v>45587.0</v>
      </c>
      <c r="D1177" s="73">
        <v>45618.0</v>
      </c>
      <c r="E1177" s="74">
        <v>31.0</v>
      </c>
      <c r="F1177" s="71" t="s">
        <v>151</v>
      </c>
      <c r="G1177" s="75" t="b">
        <v>0</v>
      </c>
      <c r="H1177" s="71" t="s">
        <v>1090</v>
      </c>
      <c r="I1177" s="71" t="s">
        <v>168</v>
      </c>
      <c r="J1177" s="71" t="s">
        <v>168</v>
      </c>
      <c r="K1177" s="71" t="s">
        <v>18743</v>
      </c>
      <c r="L1177" s="71" t="s">
        <v>93</v>
      </c>
      <c r="M1177" s="71" t="s">
        <v>11307</v>
      </c>
      <c r="N1177" s="73">
        <v>45560.0</v>
      </c>
      <c r="O1177" s="71" t="s">
        <v>13763</v>
      </c>
      <c r="P1177" s="71" t="s">
        <v>13764</v>
      </c>
      <c r="Q1177" s="71" t="s">
        <v>13765</v>
      </c>
      <c r="R1177" s="71" t="s">
        <v>11738</v>
      </c>
      <c r="S1177" s="71" t="s">
        <v>11739</v>
      </c>
      <c r="T1177" s="71" t="s">
        <v>11261</v>
      </c>
      <c r="U1177" s="71" t="s">
        <v>11261</v>
      </c>
      <c r="V1177" s="73">
        <v>45587.0</v>
      </c>
      <c r="W1177" s="74">
        <v>1.0</v>
      </c>
      <c r="X1177" s="74">
        <v>0.0</v>
      </c>
      <c r="Y1177" s="74" t="s">
        <v>11261</v>
      </c>
      <c r="Z1177" s="73" t="s">
        <v>11261</v>
      </c>
      <c r="AA1177" s="71" t="s">
        <v>105</v>
      </c>
      <c r="AB1177" s="71" t="s">
        <v>11261</v>
      </c>
      <c r="AC1177" s="74">
        <v>4.0</v>
      </c>
      <c r="AD1177" s="74">
        <v>0.0</v>
      </c>
      <c r="AE1177" s="74">
        <v>0.0</v>
      </c>
      <c r="AF1177" s="74">
        <v>0.0</v>
      </c>
      <c r="AG1177" s="74">
        <v>1.0</v>
      </c>
      <c r="AH1177" s="74">
        <v>1.0</v>
      </c>
      <c r="AI1177" s="74">
        <v>1.0</v>
      </c>
      <c r="AJ1177" s="74">
        <v>1.0</v>
      </c>
      <c r="AK1177" s="71" t="s">
        <v>181</v>
      </c>
      <c r="AL1177" s="71" t="s">
        <v>25</v>
      </c>
      <c r="AM1177" s="71" t="s">
        <v>25</v>
      </c>
      <c r="AN1177" s="71" t="s">
        <v>11268</v>
      </c>
      <c r="AO1177" s="71" t="s">
        <v>17</v>
      </c>
      <c r="AP1177" s="71" t="s">
        <v>11314</v>
      </c>
      <c r="AQ1177" s="71" t="s">
        <v>12</v>
      </c>
      <c r="AR1177" s="71" t="s">
        <v>11284</v>
      </c>
      <c r="AS1177" s="71" t="s">
        <v>23</v>
      </c>
      <c r="AT1177" s="71" t="s">
        <v>21</v>
      </c>
      <c r="AU1177" s="71" t="s">
        <v>21</v>
      </c>
      <c r="AV1177" s="71" t="s">
        <v>11273</v>
      </c>
      <c r="AW1177" s="71" t="s">
        <v>14</v>
      </c>
      <c r="AX1177" s="71" t="s">
        <v>11285</v>
      </c>
      <c r="AY1177" s="71" t="s">
        <v>19</v>
      </c>
      <c r="AZ1177" s="71" t="s">
        <v>11273</v>
      </c>
      <c r="BA1177" s="71" t="s">
        <v>14</v>
      </c>
      <c r="BB1177" s="71" t="s">
        <v>11274</v>
      </c>
      <c r="BC1177" s="71" t="s">
        <v>16</v>
      </c>
      <c r="BD1177" s="71" t="s">
        <v>11285</v>
      </c>
      <c r="BE1177" s="71" t="s">
        <v>19</v>
      </c>
      <c r="BF1177" s="71" t="s">
        <v>21</v>
      </c>
      <c r="BG1177" s="71" t="s">
        <v>21</v>
      </c>
      <c r="BH1177" s="71" t="s">
        <v>11269</v>
      </c>
      <c r="BI1177" s="71" t="s">
        <v>13</v>
      </c>
      <c r="BJ1177" s="71" t="s">
        <v>11284</v>
      </c>
      <c r="BK1177" s="71" t="s">
        <v>23</v>
      </c>
      <c r="BL1177" s="71" t="s">
        <v>24</v>
      </c>
      <c r="BM1177" s="71" t="s">
        <v>24</v>
      </c>
      <c r="BN1177" s="75" t="b">
        <v>0</v>
      </c>
      <c r="BO1177" s="75" t="b">
        <v>1</v>
      </c>
      <c r="BP1177" s="75" t="b">
        <v>1</v>
      </c>
      <c r="BQ1177" s="75" t="b">
        <v>1</v>
      </c>
      <c r="BR1177" s="75" t="b">
        <v>0</v>
      </c>
      <c r="BS1177" s="75" t="b">
        <v>1</v>
      </c>
    </row>
    <row r="1178" ht="18.0" customHeight="1">
      <c r="A1178" s="71" t="s">
        <v>18744</v>
      </c>
      <c r="B1178" s="72" t="s">
        <v>18745</v>
      </c>
      <c r="C1178" s="73">
        <v>45587.0</v>
      </c>
      <c r="D1178" s="73">
        <v>45674.0</v>
      </c>
      <c r="E1178" s="74">
        <v>87.0</v>
      </c>
      <c r="F1178" s="71" t="s">
        <v>151</v>
      </c>
      <c r="G1178" s="75" t="b">
        <v>0</v>
      </c>
      <c r="H1178" s="71" t="s">
        <v>954</v>
      </c>
      <c r="I1178" s="71" t="s">
        <v>153</v>
      </c>
      <c r="J1178" s="71" t="s">
        <v>168</v>
      </c>
      <c r="K1178" s="71" t="s">
        <v>18746</v>
      </c>
      <c r="L1178" s="71" t="s">
        <v>93</v>
      </c>
      <c r="M1178" s="71" t="s">
        <v>11263</v>
      </c>
      <c r="N1178" s="73">
        <v>45561.0</v>
      </c>
      <c r="O1178" s="71" t="s">
        <v>13223</v>
      </c>
      <c r="P1178" s="71" t="s">
        <v>13224</v>
      </c>
      <c r="Q1178" s="71" t="s">
        <v>13225</v>
      </c>
      <c r="R1178" s="71" t="s">
        <v>11841</v>
      </c>
      <c r="S1178" s="71" t="s">
        <v>11302</v>
      </c>
      <c r="T1178" s="71" t="s">
        <v>11261</v>
      </c>
      <c r="U1178" s="71" t="s">
        <v>11261</v>
      </c>
      <c r="V1178" s="73">
        <v>45587.0</v>
      </c>
      <c r="W1178" s="74">
        <v>0.0</v>
      </c>
      <c r="X1178" s="74">
        <v>0.0</v>
      </c>
      <c r="Y1178" s="74" t="s">
        <v>11261</v>
      </c>
      <c r="Z1178" s="73" t="s">
        <v>11261</v>
      </c>
      <c r="AA1178" s="71" t="s">
        <v>105</v>
      </c>
      <c r="AB1178" s="71" t="s">
        <v>18747</v>
      </c>
      <c r="AC1178" s="74">
        <v>2.0</v>
      </c>
      <c r="AD1178" s="74">
        <v>1.0</v>
      </c>
      <c r="AE1178" s="74">
        <v>1.0</v>
      </c>
      <c r="AF1178" s="74">
        <v>0.0</v>
      </c>
      <c r="AG1178" s="74">
        <v>0.0</v>
      </c>
      <c r="AH1178" s="74">
        <v>0.0</v>
      </c>
      <c r="AI1178" s="74">
        <v>0.0</v>
      </c>
      <c r="AJ1178" s="74">
        <v>0.0</v>
      </c>
      <c r="AK1178" s="71" t="s">
        <v>149</v>
      </c>
      <c r="AL1178" s="71" t="s">
        <v>25</v>
      </c>
      <c r="AM1178" s="71" t="s">
        <v>25</v>
      </c>
      <c r="AN1178" s="71" t="s">
        <v>11268</v>
      </c>
      <c r="AO1178" s="71" t="s">
        <v>17</v>
      </c>
      <c r="AP1178" s="71" t="s">
        <v>11269</v>
      </c>
      <c r="AQ1178" s="71" t="s">
        <v>13</v>
      </c>
      <c r="AR1178" s="71" t="s">
        <v>11284</v>
      </c>
      <c r="AS1178" s="71" t="s">
        <v>23</v>
      </c>
      <c r="AT1178" s="71" t="s">
        <v>21</v>
      </c>
      <c r="AU1178" s="71" t="s">
        <v>21</v>
      </c>
      <c r="AV1178" s="71" t="s">
        <v>11273</v>
      </c>
      <c r="AW1178" s="71" t="s">
        <v>14</v>
      </c>
      <c r="AX1178" s="71" t="s">
        <v>11285</v>
      </c>
      <c r="AY1178" s="71" t="s">
        <v>19</v>
      </c>
      <c r="AZ1178" s="71" t="s">
        <v>11271</v>
      </c>
      <c r="BA1178" s="71" t="s">
        <v>15</v>
      </c>
      <c r="BB1178" s="71" t="s">
        <v>11268</v>
      </c>
      <c r="BC1178" s="71" t="s">
        <v>17</v>
      </c>
      <c r="BD1178" s="71" t="s">
        <v>11272</v>
      </c>
      <c r="BE1178" s="71" t="s">
        <v>18</v>
      </c>
      <c r="BF1178" s="71" t="s">
        <v>20</v>
      </c>
      <c r="BG1178" s="71" t="s">
        <v>20</v>
      </c>
      <c r="BH1178" s="71" t="s">
        <v>11314</v>
      </c>
      <c r="BI1178" s="71" t="s">
        <v>12</v>
      </c>
      <c r="BJ1178" s="71" t="s">
        <v>11270</v>
      </c>
      <c r="BK1178" s="71" t="s">
        <v>22</v>
      </c>
      <c r="BL1178" s="71" t="s">
        <v>25</v>
      </c>
      <c r="BM1178" s="71" t="s">
        <v>25</v>
      </c>
      <c r="BN1178" s="75" t="b">
        <v>1</v>
      </c>
      <c r="BO1178" s="75" t="b">
        <v>0</v>
      </c>
      <c r="BP1178" s="75" t="b">
        <v>0</v>
      </c>
      <c r="BQ1178" s="75" t="b">
        <v>0</v>
      </c>
      <c r="BR1178" s="75" t="b">
        <v>1</v>
      </c>
      <c r="BS1178" s="75" t="b">
        <v>0</v>
      </c>
    </row>
    <row r="1179" ht="18.0" customHeight="1">
      <c r="A1179" s="71" t="s">
        <v>18748</v>
      </c>
      <c r="B1179" s="72" t="s">
        <v>18309</v>
      </c>
      <c r="C1179" s="73">
        <v>45587.0</v>
      </c>
      <c r="D1179" s="73">
        <v>45606.0</v>
      </c>
      <c r="E1179" s="74">
        <v>19.0</v>
      </c>
      <c r="F1179" s="71" t="s">
        <v>151</v>
      </c>
      <c r="G1179" s="75" t="b">
        <v>0</v>
      </c>
      <c r="H1179" s="71" t="s">
        <v>1130</v>
      </c>
      <c r="I1179" s="71" t="s">
        <v>153</v>
      </c>
      <c r="J1179" s="71" t="s">
        <v>154</v>
      </c>
      <c r="K1179" s="71" t="s">
        <v>18310</v>
      </c>
      <c r="L1179" s="71" t="s">
        <v>93</v>
      </c>
      <c r="M1179" s="71" t="s">
        <v>11289</v>
      </c>
      <c r="N1179" s="73">
        <v>45564.0</v>
      </c>
      <c r="O1179" s="71" t="s">
        <v>18749</v>
      </c>
      <c r="P1179" s="71" t="s">
        <v>18750</v>
      </c>
      <c r="Q1179" s="71" t="s">
        <v>18751</v>
      </c>
      <c r="R1179" s="71" t="s">
        <v>13879</v>
      </c>
      <c r="S1179" s="71" t="s">
        <v>11302</v>
      </c>
      <c r="T1179" s="71" t="s">
        <v>11261</v>
      </c>
      <c r="U1179" s="71" t="s">
        <v>11261</v>
      </c>
      <c r="V1179" s="73">
        <v>45587.0</v>
      </c>
      <c r="W1179" s="74">
        <v>1.0</v>
      </c>
      <c r="X1179" s="74">
        <v>1.0</v>
      </c>
      <c r="Y1179" s="74" t="s">
        <v>11261</v>
      </c>
      <c r="Z1179" s="73" t="s">
        <v>11261</v>
      </c>
      <c r="AA1179" s="71" t="s">
        <v>105</v>
      </c>
      <c r="AB1179" s="71" t="s">
        <v>18752</v>
      </c>
      <c r="AC1179" s="74">
        <v>3.0</v>
      </c>
      <c r="AD1179" s="74">
        <v>0.0</v>
      </c>
      <c r="AE1179" s="74">
        <v>1.0</v>
      </c>
      <c r="AF1179" s="74">
        <v>0.0</v>
      </c>
      <c r="AG1179" s="74">
        <v>1.0</v>
      </c>
      <c r="AH1179" s="74">
        <v>0.0</v>
      </c>
      <c r="AI1179" s="74">
        <v>0.0</v>
      </c>
      <c r="AJ1179" s="74">
        <v>1.0</v>
      </c>
      <c r="AK1179" s="71" t="s">
        <v>11261</v>
      </c>
      <c r="AL1179" s="71" t="s">
        <v>25</v>
      </c>
      <c r="AM1179" s="71" t="s">
        <v>25</v>
      </c>
      <c r="AN1179" s="71" t="s">
        <v>11268</v>
      </c>
      <c r="AO1179" s="71" t="s">
        <v>17</v>
      </c>
      <c r="AP1179" s="71" t="s">
        <v>11269</v>
      </c>
      <c r="AQ1179" s="71" t="s">
        <v>13</v>
      </c>
      <c r="AR1179" s="71" t="s">
        <v>11270</v>
      </c>
      <c r="AS1179" s="71" t="s">
        <v>22</v>
      </c>
      <c r="AT1179" s="71" t="s">
        <v>21</v>
      </c>
      <c r="AU1179" s="71" t="s">
        <v>21</v>
      </c>
      <c r="AV1179" s="71" t="s">
        <v>11273</v>
      </c>
      <c r="AW1179" s="71" t="s">
        <v>14</v>
      </c>
      <c r="AX1179" s="71" t="s">
        <v>11272</v>
      </c>
      <c r="AY1179" s="71" t="s">
        <v>18</v>
      </c>
      <c r="AZ1179" s="71" t="s">
        <v>11271</v>
      </c>
      <c r="BA1179" s="71" t="s">
        <v>15</v>
      </c>
      <c r="BB1179" s="71" t="s">
        <v>11268</v>
      </c>
      <c r="BC1179" s="71" t="s">
        <v>17</v>
      </c>
      <c r="BD1179" s="71" t="s">
        <v>11272</v>
      </c>
      <c r="BE1179" s="71" t="s">
        <v>18</v>
      </c>
      <c r="BF1179" s="71" t="s">
        <v>20</v>
      </c>
      <c r="BG1179" s="71" t="s">
        <v>20</v>
      </c>
      <c r="BH1179" s="71" t="s">
        <v>11314</v>
      </c>
      <c r="BI1179" s="71" t="s">
        <v>12</v>
      </c>
      <c r="BJ1179" s="71" t="s">
        <v>11270</v>
      </c>
      <c r="BK1179" s="71" t="s">
        <v>22</v>
      </c>
      <c r="BL1179" s="71" t="s">
        <v>24</v>
      </c>
      <c r="BM1179" s="71" t="s">
        <v>24</v>
      </c>
      <c r="BN1179" s="75" t="b">
        <v>0</v>
      </c>
      <c r="BO1179" s="75" t="b">
        <v>0</v>
      </c>
      <c r="BP1179" s="75" t="b">
        <v>0</v>
      </c>
      <c r="BQ1179" s="75" t="b">
        <v>1</v>
      </c>
      <c r="BR1179" s="75" t="b">
        <v>1</v>
      </c>
      <c r="BS1179" s="75" t="b">
        <v>1</v>
      </c>
    </row>
    <row r="1180" ht="18.0" customHeight="1">
      <c r="A1180" s="71" t="s">
        <v>18753</v>
      </c>
      <c r="B1180" s="72" t="s">
        <v>18754</v>
      </c>
      <c r="C1180" s="73">
        <v>45587.0</v>
      </c>
      <c r="D1180" s="73" t="s">
        <v>11261</v>
      </c>
      <c r="E1180" s="74">
        <v>314.0</v>
      </c>
      <c r="F1180" s="71" t="s">
        <v>34</v>
      </c>
      <c r="G1180" s="75" t="b">
        <v>1</v>
      </c>
      <c r="H1180" s="71" t="s">
        <v>11261</v>
      </c>
      <c r="I1180" s="71" t="s">
        <v>91</v>
      </c>
      <c r="J1180" s="71" t="s">
        <v>11261</v>
      </c>
      <c r="K1180" s="71" t="s">
        <v>18755</v>
      </c>
      <c r="L1180" s="71" t="s">
        <v>93</v>
      </c>
      <c r="M1180" s="71" t="s">
        <v>11450</v>
      </c>
      <c r="N1180" s="73">
        <v>45544.0</v>
      </c>
      <c r="O1180" s="71" t="s">
        <v>18756</v>
      </c>
      <c r="P1180" s="71" t="s">
        <v>18757</v>
      </c>
      <c r="Q1180" s="71" t="s">
        <v>18758</v>
      </c>
      <c r="R1180" s="71" t="s">
        <v>12472</v>
      </c>
      <c r="S1180" s="71" t="s">
        <v>11302</v>
      </c>
      <c r="T1180" s="71" t="s">
        <v>11261</v>
      </c>
      <c r="U1180" s="71" t="s">
        <v>11261</v>
      </c>
      <c r="V1180" s="73">
        <v>45587.0</v>
      </c>
      <c r="W1180" s="74">
        <v>1.0</v>
      </c>
      <c r="X1180" s="74">
        <v>0.0</v>
      </c>
      <c r="Y1180" s="74" t="s">
        <v>11261</v>
      </c>
      <c r="Z1180" s="73" t="s">
        <v>11261</v>
      </c>
      <c r="AA1180" s="71" t="s">
        <v>105</v>
      </c>
      <c r="AB1180" s="71" t="s">
        <v>11261</v>
      </c>
      <c r="AC1180" s="74">
        <v>3.0</v>
      </c>
      <c r="AD1180" s="74">
        <v>0.0</v>
      </c>
      <c r="AE1180" s="74">
        <v>0.0</v>
      </c>
      <c r="AF1180" s="74">
        <v>1.0</v>
      </c>
      <c r="AG1180" s="74">
        <v>1.0</v>
      </c>
      <c r="AH1180" s="74">
        <v>0.0</v>
      </c>
      <c r="AI1180" s="74">
        <v>1.0</v>
      </c>
      <c r="AJ1180" s="74">
        <v>0.0</v>
      </c>
      <c r="AK1180" s="71" t="s">
        <v>250</v>
      </c>
      <c r="AL1180" s="71" t="s">
        <v>25</v>
      </c>
      <c r="AM1180" s="71" t="s">
        <v>25</v>
      </c>
      <c r="AN1180" s="71" t="s">
        <v>11274</v>
      </c>
      <c r="AO1180" s="71" t="s">
        <v>16</v>
      </c>
      <c r="AP1180" s="71" t="s">
        <v>11269</v>
      </c>
      <c r="AQ1180" s="71" t="s">
        <v>13</v>
      </c>
      <c r="AR1180" s="71" t="s">
        <v>11270</v>
      </c>
      <c r="AS1180" s="71" t="s">
        <v>22</v>
      </c>
      <c r="AT1180" s="71" t="s">
        <v>20</v>
      </c>
      <c r="AU1180" s="71" t="s">
        <v>20</v>
      </c>
      <c r="AV1180" s="71" t="s">
        <v>11273</v>
      </c>
      <c r="AW1180" s="71" t="s">
        <v>14</v>
      </c>
      <c r="AX1180" s="71" t="s">
        <v>11272</v>
      </c>
      <c r="AY1180" s="71" t="s">
        <v>18</v>
      </c>
      <c r="AZ1180" s="71" t="s">
        <v>11273</v>
      </c>
      <c r="BA1180" s="71" t="s">
        <v>14</v>
      </c>
      <c r="BB1180" s="71" t="s">
        <v>11268</v>
      </c>
      <c r="BC1180" s="71" t="s">
        <v>17</v>
      </c>
      <c r="BD1180" s="71" t="s">
        <v>11285</v>
      </c>
      <c r="BE1180" s="71" t="s">
        <v>19</v>
      </c>
      <c r="BF1180" s="71" t="s">
        <v>21</v>
      </c>
      <c r="BG1180" s="71" t="s">
        <v>21</v>
      </c>
      <c r="BH1180" s="71" t="s">
        <v>11269</v>
      </c>
      <c r="BI1180" s="71" t="s">
        <v>13</v>
      </c>
      <c r="BJ1180" s="71" t="s">
        <v>11270</v>
      </c>
      <c r="BK1180" s="71" t="s">
        <v>22</v>
      </c>
      <c r="BL1180" s="71" t="s">
        <v>24</v>
      </c>
      <c r="BM1180" s="71" t="s">
        <v>24</v>
      </c>
      <c r="BN1180" s="75" t="b">
        <v>0</v>
      </c>
      <c r="BO1180" s="75" t="b">
        <v>1</v>
      </c>
      <c r="BP1180" s="75" t="b">
        <v>0</v>
      </c>
      <c r="BQ1180" s="75" t="b">
        <v>0</v>
      </c>
      <c r="BR1180" s="75" t="b">
        <v>0</v>
      </c>
      <c r="BS1180" s="75" t="b">
        <v>1</v>
      </c>
    </row>
    <row r="1181" ht="18.0" customHeight="1">
      <c r="A1181" s="71" t="s">
        <v>18759</v>
      </c>
      <c r="B1181" s="72" t="s">
        <v>18760</v>
      </c>
      <c r="C1181" s="73">
        <v>45587.0</v>
      </c>
      <c r="D1181" s="73">
        <v>45632.0</v>
      </c>
      <c r="E1181" s="74">
        <v>45.0</v>
      </c>
      <c r="F1181" s="71" t="s">
        <v>151</v>
      </c>
      <c r="G1181" s="75" t="b">
        <v>0</v>
      </c>
      <c r="H1181" s="71" t="s">
        <v>2239</v>
      </c>
      <c r="I1181" s="71" t="s">
        <v>153</v>
      </c>
      <c r="J1181" s="71" t="s">
        <v>168</v>
      </c>
      <c r="K1181" s="71" t="s">
        <v>18761</v>
      </c>
      <c r="L1181" s="71" t="s">
        <v>93</v>
      </c>
      <c r="M1181" s="71" t="s">
        <v>11307</v>
      </c>
      <c r="N1181" s="73">
        <v>45567.0</v>
      </c>
      <c r="O1181" s="71" t="s">
        <v>16646</v>
      </c>
      <c r="P1181" s="71" t="s">
        <v>16647</v>
      </c>
      <c r="Q1181" s="71" t="s">
        <v>16648</v>
      </c>
      <c r="R1181" s="71" t="s">
        <v>11879</v>
      </c>
      <c r="S1181" s="71" t="s">
        <v>16167</v>
      </c>
      <c r="T1181" s="71" t="s">
        <v>11261</v>
      </c>
      <c r="U1181" s="71" t="s">
        <v>11261</v>
      </c>
      <c r="V1181" s="73">
        <v>45587.0</v>
      </c>
      <c r="W1181" s="74">
        <v>2.0</v>
      </c>
      <c r="X1181" s="74">
        <v>0.0</v>
      </c>
      <c r="Y1181" s="74" t="s">
        <v>11261</v>
      </c>
      <c r="Z1181" s="73" t="s">
        <v>11261</v>
      </c>
      <c r="AA1181" s="71" t="s">
        <v>105</v>
      </c>
      <c r="AB1181" s="71" t="s">
        <v>18762</v>
      </c>
      <c r="AC1181" s="74">
        <v>4.0</v>
      </c>
      <c r="AD1181" s="74">
        <v>0.0</v>
      </c>
      <c r="AE1181" s="74">
        <v>1.0</v>
      </c>
      <c r="AF1181" s="74">
        <v>0.0</v>
      </c>
      <c r="AG1181" s="74">
        <v>0.0</v>
      </c>
      <c r="AH1181" s="74">
        <v>1.0</v>
      </c>
      <c r="AI1181" s="74">
        <v>1.0</v>
      </c>
      <c r="AJ1181" s="74">
        <v>1.0</v>
      </c>
      <c r="AK1181" s="71" t="s">
        <v>250</v>
      </c>
      <c r="AL1181" s="71" t="s">
        <v>25</v>
      </c>
      <c r="AM1181" s="71" t="s">
        <v>25</v>
      </c>
      <c r="AN1181" s="71" t="s">
        <v>11274</v>
      </c>
      <c r="AO1181" s="71" t="s">
        <v>16</v>
      </c>
      <c r="AP1181" s="71" t="s">
        <v>11269</v>
      </c>
      <c r="AQ1181" s="71" t="s">
        <v>13</v>
      </c>
      <c r="AR1181" s="71" t="s">
        <v>11284</v>
      </c>
      <c r="AS1181" s="71" t="s">
        <v>23</v>
      </c>
      <c r="AT1181" s="71" t="s">
        <v>21</v>
      </c>
      <c r="AU1181" s="71" t="s">
        <v>21</v>
      </c>
      <c r="AV1181" s="71" t="s">
        <v>11273</v>
      </c>
      <c r="AW1181" s="71" t="s">
        <v>14</v>
      </c>
      <c r="AX1181" s="71" t="s">
        <v>11272</v>
      </c>
      <c r="AY1181" s="71" t="s">
        <v>18</v>
      </c>
      <c r="AZ1181" s="71" t="s">
        <v>11273</v>
      </c>
      <c r="BA1181" s="71" t="s">
        <v>14</v>
      </c>
      <c r="BB1181" s="71" t="s">
        <v>11274</v>
      </c>
      <c r="BC1181" s="71" t="s">
        <v>16</v>
      </c>
      <c r="BD1181" s="71" t="s">
        <v>11272</v>
      </c>
      <c r="BE1181" s="71" t="s">
        <v>18</v>
      </c>
      <c r="BF1181" s="71" t="s">
        <v>21</v>
      </c>
      <c r="BG1181" s="71" t="s">
        <v>21</v>
      </c>
      <c r="BH1181" s="71" t="s">
        <v>11314</v>
      </c>
      <c r="BI1181" s="71" t="s">
        <v>12</v>
      </c>
      <c r="BJ1181" s="71" t="s">
        <v>11270</v>
      </c>
      <c r="BK1181" s="71" t="s">
        <v>22</v>
      </c>
      <c r="BL1181" s="71" t="s">
        <v>24</v>
      </c>
      <c r="BM1181" s="71" t="s">
        <v>24</v>
      </c>
      <c r="BN1181" s="75" t="b">
        <v>0</v>
      </c>
      <c r="BO1181" s="75" t="b">
        <v>1</v>
      </c>
      <c r="BP1181" s="75" t="b">
        <v>1</v>
      </c>
      <c r="BQ1181" s="75" t="b">
        <v>1</v>
      </c>
      <c r="BR1181" s="75" t="b">
        <v>1</v>
      </c>
      <c r="BS1181" s="75" t="b">
        <v>0</v>
      </c>
    </row>
    <row r="1182" ht="18.0" customHeight="1">
      <c r="A1182" s="71" t="s">
        <v>18763</v>
      </c>
      <c r="B1182" s="72" t="s">
        <v>18764</v>
      </c>
      <c r="C1182" s="73">
        <v>45587.0</v>
      </c>
      <c r="D1182" s="73" t="s">
        <v>11261</v>
      </c>
      <c r="E1182" s="74">
        <v>314.0</v>
      </c>
      <c r="F1182" s="71" t="s">
        <v>34</v>
      </c>
      <c r="G1182" s="75" t="b">
        <v>1</v>
      </c>
      <c r="H1182" s="71" t="s">
        <v>11261</v>
      </c>
      <c r="I1182" s="71" t="s">
        <v>91</v>
      </c>
      <c r="J1182" s="71" t="s">
        <v>11261</v>
      </c>
      <c r="K1182" s="71" t="s">
        <v>18765</v>
      </c>
      <c r="L1182" s="71" t="s">
        <v>93</v>
      </c>
      <c r="M1182" s="71" t="s">
        <v>11450</v>
      </c>
      <c r="N1182" s="73">
        <v>45560.0</v>
      </c>
      <c r="O1182" s="71" t="s">
        <v>18766</v>
      </c>
      <c r="P1182" s="71" t="s">
        <v>18767</v>
      </c>
      <c r="Q1182" s="71" t="s">
        <v>18768</v>
      </c>
      <c r="R1182" s="71" t="s">
        <v>14433</v>
      </c>
      <c r="S1182" s="71" t="s">
        <v>11564</v>
      </c>
      <c r="T1182" s="71" t="s">
        <v>11261</v>
      </c>
      <c r="U1182" s="71" t="s">
        <v>11261</v>
      </c>
      <c r="V1182" s="73">
        <v>45587.0</v>
      </c>
      <c r="W1182" s="74">
        <v>0.0</v>
      </c>
      <c r="X1182" s="74">
        <v>0.0</v>
      </c>
      <c r="Y1182" s="74" t="s">
        <v>11261</v>
      </c>
      <c r="Z1182" s="73" t="s">
        <v>11261</v>
      </c>
      <c r="AA1182" s="71" t="s">
        <v>105</v>
      </c>
      <c r="AB1182" s="71" t="s">
        <v>11261</v>
      </c>
      <c r="AC1182" s="74">
        <v>5.0</v>
      </c>
      <c r="AD1182" s="74">
        <v>1.0</v>
      </c>
      <c r="AE1182" s="74">
        <v>1.0</v>
      </c>
      <c r="AF1182" s="74">
        <v>1.0</v>
      </c>
      <c r="AG1182" s="74">
        <v>1.0</v>
      </c>
      <c r="AH1182" s="74">
        <v>1.0</v>
      </c>
      <c r="AI1182" s="74">
        <v>0.0</v>
      </c>
      <c r="AJ1182" s="74">
        <v>0.0</v>
      </c>
      <c r="AK1182" s="71" t="s">
        <v>123</v>
      </c>
      <c r="AL1182" s="71" t="s">
        <v>25</v>
      </c>
      <c r="AM1182" s="71" t="s">
        <v>25</v>
      </c>
      <c r="AN1182" s="71" t="s">
        <v>11268</v>
      </c>
      <c r="AO1182" s="71" t="s">
        <v>17</v>
      </c>
      <c r="AP1182" s="71" t="s">
        <v>11269</v>
      </c>
      <c r="AQ1182" s="71" t="s">
        <v>13</v>
      </c>
      <c r="AR1182" s="71" t="s">
        <v>11270</v>
      </c>
      <c r="AS1182" s="71" t="s">
        <v>22</v>
      </c>
      <c r="AT1182" s="71" t="s">
        <v>20</v>
      </c>
      <c r="AU1182" s="71" t="s">
        <v>20</v>
      </c>
      <c r="AV1182" s="71" t="s">
        <v>11273</v>
      </c>
      <c r="AW1182" s="71" t="s">
        <v>14</v>
      </c>
      <c r="AX1182" s="71" t="s">
        <v>11285</v>
      </c>
      <c r="AY1182" s="71" t="s">
        <v>19</v>
      </c>
      <c r="AZ1182" s="71" t="s">
        <v>11271</v>
      </c>
      <c r="BA1182" s="71" t="s">
        <v>15</v>
      </c>
      <c r="BB1182" s="71" t="s">
        <v>11268</v>
      </c>
      <c r="BC1182" s="71" t="s">
        <v>17</v>
      </c>
      <c r="BD1182" s="71" t="s">
        <v>11272</v>
      </c>
      <c r="BE1182" s="71" t="s">
        <v>18</v>
      </c>
      <c r="BF1182" s="71" t="s">
        <v>20</v>
      </c>
      <c r="BG1182" s="71" t="s">
        <v>20</v>
      </c>
      <c r="BH1182" s="71" t="s">
        <v>11269</v>
      </c>
      <c r="BI1182" s="71" t="s">
        <v>13</v>
      </c>
      <c r="BJ1182" s="71" t="s">
        <v>11270</v>
      </c>
      <c r="BK1182" s="71" t="s">
        <v>22</v>
      </c>
      <c r="BL1182" s="71" t="s">
        <v>25</v>
      </c>
      <c r="BM1182" s="71" t="s">
        <v>25</v>
      </c>
      <c r="BN1182" s="75" t="b">
        <v>1</v>
      </c>
      <c r="BO1182" s="75" t="b">
        <v>0</v>
      </c>
      <c r="BP1182" s="75" t="b">
        <v>1</v>
      </c>
      <c r="BQ1182" s="75" t="b">
        <v>0</v>
      </c>
      <c r="BR1182" s="75" t="b">
        <v>1</v>
      </c>
      <c r="BS1182" s="75" t="b">
        <v>1</v>
      </c>
    </row>
    <row r="1183" ht="18.0" customHeight="1">
      <c r="A1183" s="71" t="s">
        <v>18769</v>
      </c>
      <c r="B1183" s="72" t="s">
        <v>18770</v>
      </c>
      <c r="C1183" s="73">
        <v>45586.0</v>
      </c>
      <c r="D1183" s="73">
        <v>45897.0</v>
      </c>
      <c r="E1183" s="74">
        <v>311.0</v>
      </c>
      <c r="F1183" s="71" t="s">
        <v>34</v>
      </c>
      <c r="G1183" s="75" t="b">
        <v>1</v>
      </c>
      <c r="H1183" s="71" t="s">
        <v>1333</v>
      </c>
      <c r="I1183" s="71" t="s">
        <v>153</v>
      </c>
      <c r="J1183" s="71" t="s">
        <v>168</v>
      </c>
      <c r="K1183" s="71" t="s">
        <v>18771</v>
      </c>
      <c r="L1183" s="71" t="s">
        <v>93</v>
      </c>
      <c r="M1183" s="71" t="s">
        <v>11263</v>
      </c>
      <c r="N1183" s="73">
        <v>45538.0</v>
      </c>
      <c r="O1183" s="71" t="s">
        <v>18772</v>
      </c>
      <c r="P1183" s="71" t="s">
        <v>18773</v>
      </c>
      <c r="Q1183" s="71" t="s">
        <v>18774</v>
      </c>
      <c r="R1183" s="71" t="s">
        <v>13645</v>
      </c>
      <c r="S1183" s="71" t="s">
        <v>11564</v>
      </c>
      <c r="T1183" s="71" t="s">
        <v>11261</v>
      </c>
      <c r="U1183" s="71" t="s">
        <v>11261</v>
      </c>
      <c r="V1183" s="73">
        <v>45586.0</v>
      </c>
      <c r="W1183" s="74">
        <v>0.0</v>
      </c>
      <c r="X1183" s="74">
        <v>0.0</v>
      </c>
      <c r="Y1183" s="74" t="s">
        <v>11261</v>
      </c>
      <c r="Z1183" s="73" t="s">
        <v>11261</v>
      </c>
      <c r="AA1183" s="71" t="s">
        <v>105</v>
      </c>
      <c r="AB1183" s="71" t="s">
        <v>18775</v>
      </c>
      <c r="AC1183" s="74">
        <v>5.0</v>
      </c>
      <c r="AD1183" s="74">
        <v>1.0</v>
      </c>
      <c r="AE1183" s="74">
        <v>1.0</v>
      </c>
      <c r="AF1183" s="74">
        <v>1.0</v>
      </c>
      <c r="AG1183" s="74">
        <v>1.0</v>
      </c>
      <c r="AH1183" s="74">
        <v>0.0</v>
      </c>
      <c r="AI1183" s="74">
        <v>1.0</v>
      </c>
      <c r="AJ1183" s="74">
        <v>0.0</v>
      </c>
      <c r="AK1183" s="71" t="s">
        <v>123</v>
      </c>
      <c r="AL1183" s="71" t="s">
        <v>25</v>
      </c>
      <c r="AM1183" s="71" t="s">
        <v>25</v>
      </c>
      <c r="AN1183" s="71" t="s">
        <v>11268</v>
      </c>
      <c r="AO1183" s="71" t="s">
        <v>17</v>
      </c>
      <c r="AP1183" s="71" t="s">
        <v>11314</v>
      </c>
      <c r="AQ1183" s="71" t="s">
        <v>12</v>
      </c>
      <c r="AR1183" s="71" t="s">
        <v>11270</v>
      </c>
      <c r="AS1183" s="71" t="s">
        <v>22</v>
      </c>
      <c r="AT1183" s="71" t="s">
        <v>21</v>
      </c>
      <c r="AU1183" s="71" t="s">
        <v>21</v>
      </c>
      <c r="AV1183" s="71" t="s">
        <v>11273</v>
      </c>
      <c r="AW1183" s="71" t="s">
        <v>14</v>
      </c>
      <c r="AX1183" s="71" t="s">
        <v>11285</v>
      </c>
      <c r="AY1183" s="71" t="s">
        <v>19</v>
      </c>
      <c r="AZ1183" s="71" t="s">
        <v>11273</v>
      </c>
      <c r="BA1183" s="71" t="s">
        <v>14</v>
      </c>
      <c r="BB1183" s="71" t="s">
        <v>11268</v>
      </c>
      <c r="BC1183" s="71" t="s">
        <v>17</v>
      </c>
      <c r="BD1183" s="71" t="s">
        <v>11272</v>
      </c>
      <c r="BE1183" s="71" t="s">
        <v>18</v>
      </c>
      <c r="BF1183" s="71" t="s">
        <v>20</v>
      </c>
      <c r="BG1183" s="71" t="s">
        <v>20</v>
      </c>
      <c r="BH1183" s="71" t="s">
        <v>11314</v>
      </c>
      <c r="BI1183" s="71" t="s">
        <v>12</v>
      </c>
      <c r="BJ1183" s="71" t="s">
        <v>11270</v>
      </c>
      <c r="BK1183" s="71" t="s">
        <v>22</v>
      </c>
      <c r="BL1183" s="71" t="s">
        <v>25</v>
      </c>
      <c r="BM1183" s="71" t="s">
        <v>25</v>
      </c>
      <c r="BN1183" s="75" t="b">
        <v>1</v>
      </c>
      <c r="BO1183" s="75" t="b">
        <v>1</v>
      </c>
      <c r="BP1183" s="75" t="b">
        <v>0</v>
      </c>
      <c r="BQ1183" s="75" t="b">
        <v>0</v>
      </c>
      <c r="BR1183" s="75" t="b">
        <v>1</v>
      </c>
      <c r="BS1183" s="75" t="b">
        <v>1</v>
      </c>
    </row>
    <row r="1184" ht="18.0" customHeight="1">
      <c r="A1184" s="71" t="s">
        <v>18776</v>
      </c>
      <c r="B1184" s="72" t="s">
        <v>18777</v>
      </c>
      <c r="C1184" s="73">
        <v>45586.0</v>
      </c>
      <c r="D1184" s="73" t="s">
        <v>11261</v>
      </c>
      <c r="E1184" s="74">
        <v>315.0</v>
      </c>
      <c r="F1184" s="71" t="s">
        <v>34</v>
      </c>
      <c r="G1184" s="75" t="b">
        <v>1</v>
      </c>
      <c r="H1184" s="71" t="s">
        <v>11261</v>
      </c>
      <c r="I1184" s="71" t="s">
        <v>91</v>
      </c>
      <c r="J1184" s="71" t="s">
        <v>11261</v>
      </c>
      <c r="K1184" s="71" t="s">
        <v>18778</v>
      </c>
      <c r="L1184" s="71" t="s">
        <v>287</v>
      </c>
      <c r="M1184" s="71" t="s">
        <v>11263</v>
      </c>
      <c r="N1184" s="73">
        <v>45552.0</v>
      </c>
      <c r="O1184" s="71" t="s">
        <v>18779</v>
      </c>
      <c r="P1184" s="71" t="s">
        <v>18779</v>
      </c>
      <c r="Q1184" s="71" t="s">
        <v>18780</v>
      </c>
      <c r="R1184" s="71" t="s">
        <v>14204</v>
      </c>
      <c r="S1184" s="71" t="s">
        <v>12142</v>
      </c>
      <c r="T1184" s="71" t="s">
        <v>11261</v>
      </c>
      <c r="U1184" s="71" t="s">
        <v>11261</v>
      </c>
      <c r="V1184" s="73">
        <v>45586.0</v>
      </c>
      <c r="W1184" s="74">
        <v>1.0</v>
      </c>
      <c r="X1184" s="74">
        <v>0.0</v>
      </c>
      <c r="Y1184" s="74" t="s">
        <v>11261</v>
      </c>
      <c r="Z1184" s="73" t="s">
        <v>11261</v>
      </c>
      <c r="AA1184" s="71" t="s">
        <v>283</v>
      </c>
      <c r="AB1184" s="71" t="s">
        <v>11261</v>
      </c>
      <c r="AC1184" s="74">
        <v>4.0</v>
      </c>
      <c r="AD1184" s="74">
        <v>1.0</v>
      </c>
      <c r="AE1184" s="74">
        <v>0.0</v>
      </c>
      <c r="AF1184" s="74">
        <v>1.0</v>
      </c>
      <c r="AG1184" s="74">
        <v>0.0</v>
      </c>
      <c r="AH1184" s="74">
        <v>1.0</v>
      </c>
      <c r="AI1184" s="74">
        <v>1.0</v>
      </c>
      <c r="AJ1184" s="74">
        <v>0.0</v>
      </c>
      <c r="AK1184" s="71" t="s">
        <v>123</v>
      </c>
      <c r="AL1184" s="71" t="s">
        <v>25</v>
      </c>
      <c r="AM1184" s="71" t="s">
        <v>25</v>
      </c>
      <c r="AN1184" s="71" t="s">
        <v>11274</v>
      </c>
      <c r="AO1184" s="71" t="s">
        <v>16</v>
      </c>
      <c r="AP1184" s="71" t="s">
        <v>11314</v>
      </c>
      <c r="AQ1184" s="71" t="s">
        <v>12</v>
      </c>
      <c r="AR1184" s="71" t="s">
        <v>11284</v>
      </c>
      <c r="AS1184" s="71" t="s">
        <v>23</v>
      </c>
      <c r="AT1184" s="71" t="s">
        <v>20</v>
      </c>
      <c r="AU1184" s="71" t="s">
        <v>20</v>
      </c>
      <c r="AV1184" s="71" t="s">
        <v>11273</v>
      </c>
      <c r="AW1184" s="71" t="s">
        <v>14</v>
      </c>
      <c r="AX1184" s="71" t="s">
        <v>11285</v>
      </c>
      <c r="AY1184" s="71" t="s">
        <v>19</v>
      </c>
      <c r="AZ1184" s="71" t="s">
        <v>11273</v>
      </c>
      <c r="BA1184" s="71" t="s">
        <v>14</v>
      </c>
      <c r="BB1184" s="71" t="s">
        <v>11268</v>
      </c>
      <c r="BC1184" s="71" t="s">
        <v>17</v>
      </c>
      <c r="BD1184" s="71" t="s">
        <v>11272</v>
      </c>
      <c r="BE1184" s="71" t="s">
        <v>18</v>
      </c>
      <c r="BF1184" s="71" t="s">
        <v>20</v>
      </c>
      <c r="BG1184" s="71" t="s">
        <v>20</v>
      </c>
      <c r="BH1184" s="71" t="s">
        <v>11314</v>
      </c>
      <c r="BI1184" s="71" t="s">
        <v>12</v>
      </c>
      <c r="BJ1184" s="71" t="s">
        <v>11270</v>
      </c>
      <c r="BK1184" s="71" t="s">
        <v>22</v>
      </c>
      <c r="BL1184" s="71" t="s">
        <v>25</v>
      </c>
      <c r="BM1184" s="71" t="s">
        <v>25</v>
      </c>
      <c r="BN1184" s="75" t="b">
        <v>1</v>
      </c>
      <c r="BO1184" s="75" t="b">
        <v>1</v>
      </c>
      <c r="BP1184" s="75" t="b">
        <v>1</v>
      </c>
      <c r="BQ1184" s="75" t="b">
        <v>0</v>
      </c>
      <c r="BR1184" s="75" t="b">
        <v>0</v>
      </c>
      <c r="BS1184" s="75" t="b">
        <v>0</v>
      </c>
    </row>
    <row r="1185" ht="18.0" customHeight="1">
      <c r="A1185" s="71" t="s">
        <v>18781</v>
      </c>
      <c r="B1185" s="72" t="s">
        <v>18782</v>
      </c>
      <c r="C1185" s="73">
        <v>45586.0</v>
      </c>
      <c r="D1185" s="73">
        <v>45694.0</v>
      </c>
      <c r="E1185" s="74">
        <v>108.0</v>
      </c>
      <c r="F1185" s="71" t="s">
        <v>34</v>
      </c>
      <c r="G1185" s="75" t="b">
        <v>1</v>
      </c>
      <c r="H1185" s="71" t="s">
        <v>954</v>
      </c>
      <c r="I1185" s="71" t="s">
        <v>153</v>
      </c>
      <c r="J1185" s="71" t="s">
        <v>168</v>
      </c>
      <c r="K1185" s="71" t="s">
        <v>18783</v>
      </c>
      <c r="L1185" s="71" t="s">
        <v>93</v>
      </c>
      <c r="M1185" s="71" t="s">
        <v>11307</v>
      </c>
      <c r="N1185" s="73">
        <v>45568.0</v>
      </c>
      <c r="O1185" s="71" t="s">
        <v>18784</v>
      </c>
      <c r="P1185" s="71" t="s">
        <v>18785</v>
      </c>
      <c r="Q1185" s="71" t="s">
        <v>18786</v>
      </c>
      <c r="R1185" s="71" t="s">
        <v>13841</v>
      </c>
      <c r="S1185" s="71" t="s">
        <v>11424</v>
      </c>
      <c r="T1185" s="71" t="s">
        <v>11261</v>
      </c>
      <c r="U1185" s="71" t="s">
        <v>11261</v>
      </c>
      <c r="V1185" s="73">
        <v>45586.0</v>
      </c>
      <c r="W1185" s="74">
        <v>0.0</v>
      </c>
      <c r="X1185" s="74">
        <v>0.0</v>
      </c>
      <c r="Y1185" s="74" t="s">
        <v>11261</v>
      </c>
      <c r="Z1185" s="73" t="s">
        <v>11261</v>
      </c>
      <c r="AA1185" s="71" t="s">
        <v>105</v>
      </c>
      <c r="AB1185" s="71" t="s">
        <v>18787</v>
      </c>
      <c r="AC1185" s="74">
        <v>3.0</v>
      </c>
      <c r="AD1185" s="74">
        <v>0.0</v>
      </c>
      <c r="AE1185" s="74">
        <v>1.0</v>
      </c>
      <c r="AF1185" s="74">
        <v>0.0</v>
      </c>
      <c r="AG1185" s="74">
        <v>1.0</v>
      </c>
      <c r="AH1185" s="74">
        <v>1.0</v>
      </c>
      <c r="AI1185" s="74">
        <v>0.0</v>
      </c>
      <c r="AJ1185" s="74">
        <v>0.0</v>
      </c>
      <c r="AK1185" s="71" t="s">
        <v>250</v>
      </c>
      <c r="AL1185" s="71" t="s">
        <v>25</v>
      </c>
      <c r="AM1185" s="71" t="s">
        <v>25</v>
      </c>
      <c r="AN1185" s="71" t="s">
        <v>11274</v>
      </c>
      <c r="AO1185" s="71" t="s">
        <v>16</v>
      </c>
      <c r="AP1185" s="71" t="s">
        <v>11269</v>
      </c>
      <c r="AQ1185" s="71" t="s">
        <v>13</v>
      </c>
      <c r="AR1185" s="71" t="s">
        <v>11270</v>
      </c>
      <c r="AS1185" s="71" t="s">
        <v>22</v>
      </c>
      <c r="AT1185" s="71" t="s">
        <v>20</v>
      </c>
      <c r="AU1185" s="71" t="s">
        <v>20</v>
      </c>
      <c r="AV1185" s="71" t="s">
        <v>11273</v>
      </c>
      <c r="AW1185" s="71" t="s">
        <v>14</v>
      </c>
      <c r="AX1185" s="71" t="s">
        <v>11285</v>
      </c>
      <c r="AY1185" s="71" t="s">
        <v>19</v>
      </c>
      <c r="AZ1185" s="71" t="s">
        <v>11271</v>
      </c>
      <c r="BA1185" s="71" t="s">
        <v>15</v>
      </c>
      <c r="BB1185" s="71" t="s">
        <v>11274</v>
      </c>
      <c r="BC1185" s="71" t="s">
        <v>16</v>
      </c>
      <c r="BD1185" s="71" t="s">
        <v>11272</v>
      </c>
      <c r="BE1185" s="71" t="s">
        <v>18</v>
      </c>
      <c r="BF1185" s="71" t="s">
        <v>20</v>
      </c>
      <c r="BG1185" s="71" t="s">
        <v>20</v>
      </c>
      <c r="BH1185" s="71" t="s">
        <v>11314</v>
      </c>
      <c r="BI1185" s="71" t="s">
        <v>12</v>
      </c>
      <c r="BJ1185" s="71" t="s">
        <v>11270</v>
      </c>
      <c r="BK1185" s="71" t="s">
        <v>22</v>
      </c>
      <c r="BL1185" s="71" t="s">
        <v>24</v>
      </c>
      <c r="BM1185" s="71" t="s">
        <v>24</v>
      </c>
      <c r="BN1185" s="75" t="b">
        <v>0</v>
      </c>
      <c r="BO1185" s="75" t="b">
        <v>0</v>
      </c>
      <c r="BP1185" s="75" t="b">
        <v>1</v>
      </c>
      <c r="BQ1185" s="75" t="b">
        <v>0</v>
      </c>
      <c r="BR1185" s="75" t="b">
        <v>1</v>
      </c>
      <c r="BS1185" s="75" t="b">
        <v>1</v>
      </c>
    </row>
    <row r="1186" ht="18.0" customHeight="1">
      <c r="A1186" s="71" t="s">
        <v>18788</v>
      </c>
      <c r="B1186" s="72" t="s">
        <v>18789</v>
      </c>
      <c r="C1186" s="73">
        <v>45586.0</v>
      </c>
      <c r="D1186" s="73" t="s">
        <v>11261</v>
      </c>
      <c r="E1186" s="74">
        <v>315.0</v>
      </c>
      <c r="F1186" s="71" t="s">
        <v>34</v>
      </c>
      <c r="G1186" s="75" t="b">
        <v>1</v>
      </c>
      <c r="H1186" s="71" t="s">
        <v>11261</v>
      </c>
      <c r="I1186" s="71" t="s">
        <v>91</v>
      </c>
      <c r="J1186" s="71" t="s">
        <v>11261</v>
      </c>
      <c r="K1186" s="71" t="s">
        <v>18790</v>
      </c>
      <c r="L1186" s="71" t="s">
        <v>93</v>
      </c>
      <c r="M1186" s="71" t="s">
        <v>11450</v>
      </c>
      <c r="N1186" s="73">
        <v>45539.0</v>
      </c>
      <c r="O1186" s="71" t="s">
        <v>18791</v>
      </c>
      <c r="P1186" s="71" t="s">
        <v>18792</v>
      </c>
      <c r="Q1186" s="71" t="s">
        <v>18793</v>
      </c>
      <c r="R1186" s="71" t="s">
        <v>11841</v>
      </c>
      <c r="S1186" s="71" t="s">
        <v>11302</v>
      </c>
      <c r="T1186" s="71" t="s">
        <v>11261</v>
      </c>
      <c r="U1186" s="71" t="s">
        <v>11261</v>
      </c>
      <c r="V1186" s="73">
        <v>45586.0</v>
      </c>
      <c r="W1186" s="74">
        <v>0.0</v>
      </c>
      <c r="X1186" s="74">
        <v>0.0</v>
      </c>
      <c r="Y1186" s="74" t="s">
        <v>11261</v>
      </c>
      <c r="Z1186" s="73" t="s">
        <v>11261</v>
      </c>
      <c r="AA1186" s="71" t="s">
        <v>105</v>
      </c>
      <c r="AB1186" s="71" t="s">
        <v>11261</v>
      </c>
      <c r="AC1186" s="74">
        <v>3.0</v>
      </c>
      <c r="AD1186" s="74">
        <v>0.0</v>
      </c>
      <c r="AE1186" s="74">
        <v>1.0</v>
      </c>
      <c r="AF1186" s="74">
        <v>0.0</v>
      </c>
      <c r="AG1186" s="74">
        <v>1.0</v>
      </c>
      <c r="AH1186" s="74">
        <v>1.0</v>
      </c>
      <c r="AI1186" s="74">
        <v>0.0</v>
      </c>
      <c r="AJ1186" s="74">
        <v>0.0</v>
      </c>
      <c r="AK1186" s="71" t="s">
        <v>123</v>
      </c>
      <c r="AL1186" s="71" t="s">
        <v>25</v>
      </c>
      <c r="AM1186" s="71" t="s">
        <v>25</v>
      </c>
      <c r="AN1186" s="71" t="s">
        <v>11268</v>
      </c>
      <c r="AO1186" s="71" t="s">
        <v>17</v>
      </c>
      <c r="AP1186" s="71" t="s">
        <v>11269</v>
      </c>
      <c r="AQ1186" s="71" t="s">
        <v>13</v>
      </c>
      <c r="AR1186" s="71" t="s">
        <v>11270</v>
      </c>
      <c r="AS1186" s="71" t="s">
        <v>22</v>
      </c>
      <c r="AT1186" s="71" t="s">
        <v>20</v>
      </c>
      <c r="AU1186" s="71" t="s">
        <v>20</v>
      </c>
      <c r="AV1186" s="71" t="s">
        <v>11271</v>
      </c>
      <c r="AW1186" s="71" t="s">
        <v>15</v>
      </c>
      <c r="AX1186" s="71" t="s">
        <v>11285</v>
      </c>
      <c r="AY1186" s="71" t="s">
        <v>19</v>
      </c>
      <c r="AZ1186" s="71" t="s">
        <v>11273</v>
      </c>
      <c r="BA1186" s="71" t="s">
        <v>14</v>
      </c>
      <c r="BB1186" s="71" t="s">
        <v>11268</v>
      </c>
      <c r="BC1186" s="71" t="s">
        <v>17</v>
      </c>
      <c r="BD1186" s="71" t="s">
        <v>11272</v>
      </c>
      <c r="BE1186" s="71" t="s">
        <v>18</v>
      </c>
      <c r="BF1186" s="71" t="s">
        <v>20</v>
      </c>
      <c r="BG1186" s="71" t="s">
        <v>20</v>
      </c>
      <c r="BH1186" s="71" t="s">
        <v>11314</v>
      </c>
      <c r="BI1186" s="71" t="s">
        <v>12</v>
      </c>
      <c r="BJ1186" s="71" t="s">
        <v>11270</v>
      </c>
      <c r="BK1186" s="71" t="s">
        <v>22</v>
      </c>
      <c r="BL1186" s="71" t="s">
        <v>24</v>
      </c>
      <c r="BM1186" s="71" t="s">
        <v>24</v>
      </c>
      <c r="BN1186" s="75" t="b">
        <v>0</v>
      </c>
      <c r="BO1186" s="75" t="b">
        <v>0</v>
      </c>
      <c r="BP1186" s="75" t="b">
        <v>1</v>
      </c>
      <c r="BQ1186" s="75" t="b">
        <v>0</v>
      </c>
      <c r="BR1186" s="75" t="b">
        <v>1</v>
      </c>
      <c r="BS1186" s="75" t="b">
        <v>1</v>
      </c>
    </row>
    <row r="1187" ht="18.0" customHeight="1">
      <c r="A1187" s="71" t="s">
        <v>18794</v>
      </c>
      <c r="B1187" s="72" t="s">
        <v>18795</v>
      </c>
      <c r="C1187" s="73">
        <v>45586.0</v>
      </c>
      <c r="D1187" s="73" t="s">
        <v>11261</v>
      </c>
      <c r="E1187" s="74">
        <v>315.0</v>
      </c>
      <c r="F1187" s="71" t="s">
        <v>34</v>
      </c>
      <c r="G1187" s="75" t="b">
        <v>1</v>
      </c>
      <c r="H1187" s="71" t="s">
        <v>11261</v>
      </c>
      <c r="I1187" s="71" t="s">
        <v>91</v>
      </c>
      <c r="J1187" s="71" t="s">
        <v>11261</v>
      </c>
      <c r="K1187" s="71" t="s">
        <v>18796</v>
      </c>
      <c r="L1187" s="71" t="s">
        <v>93</v>
      </c>
      <c r="M1187" s="71" t="s">
        <v>11374</v>
      </c>
      <c r="N1187" s="73">
        <v>45544.0</v>
      </c>
      <c r="O1187" s="71" t="s">
        <v>18797</v>
      </c>
      <c r="P1187" s="71" t="s">
        <v>18798</v>
      </c>
      <c r="Q1187" s="71" t="s">
        <v>18799</v>
      </c>
      <c r="R1187" s="71" t="s">
        <v>13645</v>
      </c>
      <c r="S1187" s="71" t="s">
        <v>11564</v>
      </c>
      <c r="T1187" s="71" t="s">
        <v>11261</v>
      </c>
      <c r="U1187" s="71" t="s">
        <v>11261</v>
      </c>
      <c r="V1187" s="73">
        <v>45588.0</v>
      </c>
      <c r="W1187" s="74">
        <v>0.0</v>
      </c>
      <c r="X1187" s="74">
        <v>0.0</v>
      </c>
      <c r="Y1187" s="74" t="s">
        <v>11261</v>
      </c>
      <c r="Z1187" s="73" t="s">
        <v>11261</v>
      </c>
      <c r="AA1187" s="71" t="s">
        <v>105</v>
      </c>
      <c r="AB1187" s="71" t="s">
        <v>11261</v>
      </c>
      <c r="AC1187" s="74">
        <v>3.0</v>
      </c>
      <c r="AD1187" s="74">
        <v>1.0</v>
      </c>
      <c r="AE1187" s="74">
        <v>0.0</v>
      </c>
      <c r="AF1187" s="74">
        <v>0.0</v>
      </c>
      <c r="AG1187" s="74">
        <v>1.0</v>
      </c>
      <c r="AH1187" s="74">
        <v>0.0</v>
      </c>
      <c r="AI1187" s="74">
        <v>0.0</v>
      </c>
      <c r="AJ1187" s="74">
        <v>1.0</v>
      </c>
      <c r="AK1187" s="71" t="s">
        <v>123</v>
      </c>
      <c r="AL1187" s="71" t="s">
        <v>25</v>
      </c>
      <c r="AM1187" s="71" t="s">
        <v>25</v>
      </c>
      <c r="AN1187" s="71" t="s">
        <v>11268</v>
      </c>
      <c r="AO1187" s="71" t="s">
        <v>17</v>
      </c>
      <c r="AP1187" s="71" t="s">
        <v>11314</v>
      </c>
      <c r="AQ1187" s="71" t="s">
        <v>12</v>
      </c>
      <c r="AR1187" s="71" t="s">
        <v>11284</v>
      </c>
      <c r="AS1187" s="71" t="s">
        <v>23</v>
      </c>
      <c r="AT1187" s="71" t="s">
        <v>20</v>
      </c>
      <c r="AU1187" s="71" t="s">
        <v>20</v>
      </c>
      <c r="AV1187" s="71" t="s">
        <v>11273</v>
      </c>
      <c r="AW1187" s="71" t="s">
        <v>14</v>
      </c>
      <c r="AX1187" s="71" t="s">
        <v>11272</v>
      </c>
      <c r="AY1187" s="71" t="s">
        <v>18</v>
      </c>
      <c r="AZ1187" s="71" t="s">
        <v>11271</v>
      </c>
      <c r="BA1187" s="71" t="s">
        <v>15</v>
      </c>
      <c r="BB1187" s="71" t="s">
        <v>11274</v>
      </c>
      <c r="BC1187" s="71" t="s">
        <v>16</v>
      </c>
      <c r="BD1187" s="71" t="s">
        <v>11272</v>
      </c>
      <c r="BE1187" s="71" t="s">
        <v>18</v>
      </c>
      <c r="BF1187" s="71" t="s">
        <v>21</v>
      </c>
      <c r="BG1187" s="71" t="s">
        <v>21</v>
      </c>
      <c r="BH1187" s="71" t="s">
        <v>11269</v>
      </c>
      <c r="BI1187" s="71" t="s">
        <v>13</v>
      </c>
      <c r="BJ1187" s="71" t="s">
        <v>11284</v>
      </c>
      <c r="BK1187" s="71" t="s">
        <v>23</v>
      </c>
      <c r="BL1187" s="71" t="s">
        <v>25</v>
      </c>
      <c r="BM1187" s="71" t="s">
        <v>25</v>
      </c>
      <c r="BN1187" s="75" t="b">
        <v>1</v>
      </c>
      <c r="BO1187" s="75" t="b">
        <v>0</v>
      </c>
      <c r="BP1187" s="75" t="b">
        <v>0</v>
      </c>
      <c r="BQ1187" s="75" t="b">
        <v>1</v>
      </c>
      <c r="BR1187" s="75" t="b">
        <v>0</v>
      </c>
      <c r="BS1187" s="75" t="b">
        <v>1</v>
      </c>
    </row>
    <row r="1188" ht="18.0" customHeight="1">
      <c r="A1188" s="71" t="s">
        <v>18800</v>
      </c>
      <c r="B1188" s="72" t="s">
        <v>18801</v>
      </c>
      <c r="C1188" s="73">
        <v>45586.0</v>
      </c>
      <c r="D1188" s="73" t="s">
        <v>11261</v>
      </c>
      <c r="E1188" s="74">
        <v>315.0</v>
      </c>
      <c r="F1188" s="71" t="s">
        <v>34</v>
      </c>
      <c r="G1188" s="75" t="b">
        <v>1</v>
      </c>
      <c r="H1188" s="71" t="s">
        <v>11261</v>
      </c>
      <c r="I1188" s="71" t="s">
        <v>91</v>
      </c>
      <c r="J1188" s="71" t="s">
        <v>11261</v>
      </c>
      <c r="K1188" s="71" t="s">
        <v>18802</v>
      </c>
      <c r="L1188" s="71" t="s">
        <v>93</v>
      </c>
      <c r="M1188" s="71" t="s">
        <v>11450</v>
      </c>
      <c r="N1188" s="73">
        <v>45550.0</v>
      </c>
      <c r="O1188" s="71" t="s">
        <v>18803</v>
      </c>
      <c r="P1188" s="71" t="s">
        <v>18803</v>
      </c>
      <c r="Q1188" s="71" t="s">
        <v>18804</v>
      </c>
      <c r="R1188" s="71" t="s">
        <v>13515</v>
      </c>
      <c r="S1188" s="71" t="s">
        <v>11347</v>
      </c>
      <c r="T1188" s="71" t="s">
        <v>11261</v>
      </c>
      <c r="U1188" s="71" t="s">
        <v>11261</v>
      </c>
      <c r="V1188" s="73">
        <v>45586.0</v>
      </c>
      <c r="W1188" s="74">
        <v>1.0</v>
      </c>
      <c r="X1188" s="74">
        <v>0.0</v>
      </c>
      <c r="Y1188" s="74" t="s">
        <v>11261</v>
      </c>
      <c r="Z1188" s="73" t="s">
        <v>11261</v>
      </c>
      <c r="AA1188" s="71" t="s">
        <v>105</v>
      </c>
      <c r="AB1188" s="71" t="s">
        <v>11261</v>
      </c>
      <c r="AC1188" s="74">
        <v>3.0</v>
      </c>
      <c r="AD1188" s="74">
        <v>1.0</v>
      </c>
      <c r="AE1188" s="74">
        <v>0.0</v>
      </c>
      <c r="AF1188" s="74">
        <v>0.0</v>
      </c>
      <c r="AG1188" s="74">
        <v>0.0</v>
      </c>
      <c r="AH1188" s="74">
        <v>1.0</v>
      </c>
      <c r="AI1188" s="74">
        <v>1.0</v>
      </c>
      <c r="AJ1188" s="74">
        <v>0.0</v>
      </c>
      <c r="AK1188" s="71" t="s">
        <v>123</v>
      </c>
      <c r="AL1188" s="71" t="s">
        <v>25</v>
      </c>
      <c r="AM1188" s="71" t="s">
        <v>25</v>
      </c>
      <c r="AN1188" s="71" t="s">
        <v>11274</v>
      </c>
      <c r="AO1188" s="71" t="s">
        <v>16</v>
      </c>
      <c r="AP1188" s="71" t="s">
        <v>11269</v>
      </c>
      <c r="AQ1188" s="71" t="s">
        <v>13</v>
      </c>
      <c r="AR1188" s="71" t="s">
        <v>11284</v>
      </c>
      <c r="AS1188" s="71" t="s">
        <v>23</v>
      </c>
      <c r="AT1188" s="71" t="s">
        <v>21</v>
      </c>
      <c r="AU1188" s="71" t="s">
        <v>21</v>
      </c>
      <c r="AV1188" s="71" t="s">
        <v>11273</v>
      </c>
      <c r="AW1188" s="71" t="s">
        <v>14</v>
      </c>
      <c r="AX1188" s="71" t="s">
        <v>11285</v>
      </c>
      <c r="AY1188" s="71" t="s">
        <v>19</v>
      </c>
      <c r="AZ1188" s="71" t="s">
        <v>11273</v>
      </c>
      <c r="BA1188" s="71" t="s">
        <v>14</v>
      </c>
      <c r="BB1188" s="71" t="s">
        <v>11268</v>
      </c>
      <c r="BC1188" s="71" t="s">
        <v>17</v>
      </c>
      <c r="BD1188" s="71" t="s">
        <v>11272</v>
      </c>
      <c r="BE1188" s="71" t="s">
        <v>18</v>
      </c>
      <c r="BF1188" s="71" t="s">
        <v>21</v>
      </c>
      <c r="BG1188" s="71" t="s">
        <v>21</v>
      </c>
      <c r="BH1188" s="71" t="s">
        <v>11314</v>
      </c>
      <c r="BI1188" s="71" t="s">
        <v>12</v>
      </c>
      <c r="BJ1188" s="71" t="s">
        <v>11270</v>
      </c>
      <c r="BK1188" s="71" t="s">
        <v>22</v>
      </c>
      <c r="BL1188" s="71" t="s">
        <v>25</v>
      </c>
      <c r="BM1188" s="71" t="s">
        <v>25</v>
      </c>
      <c r="BN1188" s="75" t="b">
        <v>1</v>
      </c>
      <c r="BO1188" s="75" t="b">
        <v>1</v>
      </c>
      <c r="BP1188" s="75" t="b">
        <v>1</v>
      </c>
      <c r="BQ1188" s="75" t="b">
        <v>0</v>
      </c>
      <c r="BR1188" s="75" t="b">
        <v>0</v>
      </c>
      <c r="BS1188" s="75" t="b">
        <v>0</v>
      </c>
    </row>
    <row r="1189" ht="18.0" customHeight="1">
      <c r="A1189" s="71" t="s">
        <v>18805</v>
      </c>
      <c r="B1189" s="72" t="s">
        <v>18806</v>
      </c>
      <c r="C1189" s="73">
        <v>45586.0</v>
      </c>
      <c r="D1189" s="73">
        <v>45665.0</v>
      </c>
      <c r="E1189" s="74">
        <v>79.0</v>
      </c>
      <c r="F1189" s="71" t="s">
        <v>151</v>
      </c>
      <c r="G1189" s="75" t="b">
        <v>0</v>
      </c>
      <c r="H1189" s="71" t="s">
        <v>1670</v>
      </c>
      <c r="I1189" s="71" t="s">
        <v>153</v>
      </c>
      <c r="J1189" s="71" t="s">
        <v>168</v>
      </c>
      <c r="K1189" s="71" t="s">
        <v>18807</v>
      </c>
      <c r="L1189" s="71" t="s">
        <v>93</v>
      </c>
      <c r="M1189" s="71" t="s">
        <v>11307</v>
      </c>
      <c r="N1189" s="73">
        <v>45547.0</v>
      </c>
      <c r="O1189" s="71" t="s">
        <v>18808</v>
      </c>
      <c r="P1189" s="71" t="s">
        <v>18809</v>
      </c>
      <c r="Q1189" s="71" t="s">
        <v>18810</v>
      </c>
      <c r="R1189" s="71" t="s">
        <v>11301</v>
      </c>
      <c r="S1189" s="71" t="s">
        <v>11302</v>
      </c>
      <c r="T1189" s="71" t="s">
        <v>11261</v>
      </c>
      <c r="U1189" s="71" t="s">
        <v>11261</v>
      </c>
      <c r="V1189" s="73">
        <v>45586.0</v>
      </c>
      <c r="W1189" s="74">
        <v>0.0</v>
      </c>
      <c r="X1189" s="74">
        <v>0.0</v>
      </c>
      <c r="Y1189" s="74" t="s">
        <v>11261</v>
      </c>
      <c r="Z1189" s="73" t="s">
        <v>11261</v>
      </c>
      <c r="AA1189" s="71" t="s">
        <v>105</v>
      </c>
      <c r="AB1189" s="71" t="s">
        <v>11261</v>
      </c>
      <c r="AC1189" s="74">
        <v>4.0</v>
      </c>
      <c r="AD1189" s="74">
        <v>0.0</v>
      </c>
      <c r="AE1189" s="74">
        <v>1.0</v>
      </c>
      <c r="AF1189" s="74">
        <v>1.0</v>
      </c>
      <c r="AG1189" s="74">
        <v>1.0</v>
      </c>
      <c r="AH1189" s="74">
        <v>0.0</v>
      </c>
      <c r="AI1189" s="74">
        <v>0.0</v>
      </c>
      <c r="AJ1189" s="74">
        <v>1.0</v>
      </c>
      <c r="AK1189" s="71" t="s">
        <v>149</v>
      </c>
      <c r="AL1189" s="71" t="s">
        <v>25</v>
      </c>
      <c r="AM1189" s="71" t="s">
        <v>25</v>
      </c>
      <c r="AN1189" s="71" t="s">
        <v>11274</v>
      </c>
      <c r="AO1189" s="71" t="s">
        <v>16</v>
      </c>
      <c r="AP1189" s="71" t="s">
        <v>11314</v>
      </c>
      <c r="AQ1189" s="71" t="s">
        <v>12</v>
      </c>
      <c r="AR1189" s="71" t="s">
        <v>11284</v>
      </c>
      <c r="AS1189" s="71" t="s">
        <v>23</v>
      </c>
      <c r="AT1189" s="71" t="s">
        <v>21</v>
      </c>
      <c r="AU1189" s="71" t="s">
        <v>21</v>
      </c>
      <c r="AV1189" s="71" t="s">
        <v>11273</v>
      </c>
      <c r="AW1189" s="71" t="s">
        <v>14</v>
      </c>
      <c r="AX1189" s="71" t="s">
        <v>11285</v>
      </c>
      <c r="AY1189" s="71" t="s">
        <v>19</v>
      </c>
      <c r="AZ1189" s="71" t="s">
        <v>11271</v>
      </c>
      <c r="BA1189" s="71" t="s">
        <v>15</v>
      </c>
      <c r="BB1189" s="71" t="s">
        <v>11274</v>
      </c>
      <c r="BC1189" s="71" t="s">
        <v>16</v>
      </c>
      <c r="BD1189" s="71" t="s">
        <v>11285</v>
      </c>
      <c r="BE1189" s="71" t="s">
        <v>19</v>
      </c>
      <c r="BF1189" s="71" t="s">
        <v>20</v>
      </c>
      <c r="BG1189" s="71" t="s">
        <v>20</v>
      </c>
      <c r="BH1189" s="71" t="s">
        <v>11314</v>
      </c>
      <c r="BI1189" s="71" t="s">
        <v>12</v>
      </c>
      <c r="BJ1189" s="71" t="s">
        <v>11284</v>
      </c>
      <c r="BK1189" s="71" t="s">
        <v>23</v>
      </c>
      <c r="BL1189" s="71" t="s">
        <v>24</v>
      </c>
      <c r="BM1189" s="71" t="s">
        <v>24</v>
      </c>
      <c r="BN1189" s="75" t="b">
        <v>0</v>
      </c>
      <c r="BO1189" s="75" t="b">
        <v>0</v>
      </c>
      <c r="BP1189" s="75" t="b">
        <v>0</v>
      </c>
      <c r="BQ1189" s="75" t="b">
        <v>1</v>
      </c>
      <c r="BR1189" s="75" t="b">
        <v>1</v>
      </c>
      <c r="BS1189" s="75" t="b">
        <v>1</v>
      </c>
    </row>
    <row r="1190" ht="18.0" customHeight="1">
      <c r="A1190" s="71" t="s">
        <v>18811</v>
      </c>
      <c r="B1190" s="72" t="s">
        <v>18812</v>
      </c>
      <c r="C1190" s="73">
        <v>45586.0</v>
      </c>
      <c r="D1190" s="73">
        <v>45867.0</v>
      </c>
      <c r="E1190" s="74">
        <v>281.0</v>
      </c>
      <c r="F1190" s="71" t="s">
        <v>34</v>
      </c>
      <c r="G1190" s="75" t="b">
        <v>1</v>
      </c>
      <c r="H1190" s="71" t="s">
        <v>13661</v>
      </c>
      <c r="I1190" s="71" t="s">
        <v>153</v>
      </c>
      <c r="J1190" s="71" t="s">
        <v>168</v>
      </c>
      <c r="K1190" s="71" t="s">
        <v>18813</v>
      </c>
      <c r="L1190" s="71" t="s">
        <v>93</v>
      </c>
      <c r="M1190" s="71" t="s">
        <v>11450</v>
      </c>
      <c r="N1190" s="73">
        <v>45554.0</v>
      </c>
      <c r="O1190" s="71" t="s">
        <v>18814</v>
      </c>
      <c r="P1190" s="71" t="s">
        <v>18815</v>
      </c>
      <c r="Q1190" s="71" t="s">
        <v>18816</v>
      </c>
      <c r="R1190" s="71" t="s">
        <v>13012</v>
      </c>
      <c r="S1190" s="71" t="s">
        <v>11267</v>
      </c>
      <c r="T1190" s="71" t="s">
        <v>11261</v>
      </c>
      <c r="U1190" s="71" t="s">
        <v>11261</v>
      </c>
      <c r="V1190" s="73">
        <v>45586.0</v>
      </c>
      <c r="W1190" s="74">
        <v>0.0</v>
      </c>
      <c r="X1190" s="74">
        <v>0.0</v>
      </c>
      <c r="Y1190" s="74" t="s">
        <v>11261</v>
      </c>
      <c r="Z1190" s="73" t="s">
        <v>11261</v>
      </c>
      <c r="AA1190" s="71" t="s">
        <v>105</v>
      </c>
      <c r="AB1190" s="71" t="s">
        <v>11261</v>
      </c>
      <c r="AC1190" s="74">
        <v>4.0</v>
      </c>
      <c r="AD1190" s="74">
        <v>1.0</v>
      </c>
      <c r="AE1190" s="74">
        <v>1.0</v>
      </c>
      <c r="AF1190" s="74">
        <v>1.0</v>
      </c>
      <c r="AG1190" s="74">
        <v>0.0</v>
      </c>
      <c r="AH1190" s="74">
        <v>0.0</v>
      </c>
      <c r="AI1190" s="74">
        <v>1.0</v>
      </c>
      <c r="AJ1190" s="74">
        <v>0.0</v>
      </c>
      <c r="AK1190" s="71" t="s">
        <v>250</v>
      </c>
      <c r="AL1190" s="71" t="s">
        <v>25</v>
      </c>
      <c r="AM1190" s="71" t="s">
        <v>25</v>
      </c>
      <c r="AN1190" s="71" t="s">
        <v>11268</v>
      </c>
      <c r="AO1190" s="71" t="s">
        <v>17</v>
      </c>
      <c r="AP1190" s="71" t="s">
        <v>11314</v>
      </c>
      <c r="AQ1190" s="71" t="s">
        <v>12</v>
      </c>
      <c r="AR1190" s="71" t="s">
        <v>11284</v>
      </c>
      <c r="AS1190" s="71" t="s">
        <v>23</v>
      </c>
      <c r="AT1190" s="71" t="s">
        <v>21</v>
      </c>
      <c r="AU1190" s="71" t="s">
        <v>21</v>
      </c>
      <c r="AV1190" s="71" t="s">
        <v>11273</v>
      </c>
      <c r="AW1190" s="71" t="s">
        <v>14</v>
      </c>
      <c r="AX1190" s="71" t="s">
        <v>11285</v>
      </c>
      <c r="AY1190" s="71" t="s">
        <v>19</v>
      </c>
      <c r="AZ1190" s="71" t="s">
        <v>11273</v>
      </c>
      <c r="BA1190" s="71" t="s">
        <v>14</v>
      </c>
      <c r="BB1190" s="71" t="s">
        <v>11268</v>
      </c>
      <c r="BC1190" s="71" t="s">
        <v>17</v>
      </c>
      <c r="BD1190" s="71" t="s">
        <v>11272</v>
      </c>
      <c r="BE1190" s="71" t="s">
        <v>18</v>
      </c>
      <c r="BF1190" s="71" t="s">
        <v>20</v>
      </c>
      <c r="BG1190" s="71" t="s">
        <v>20</v>
      </c>
      <c r="BH1190" s="71" t="s">
        <v>11314</v>
      </c>
      <c r="BI1190" s="71" t="s">
        <v>12</v>
      </c>
      <c r="BJ1190" s="71" t="s">
        <v>11270</v>
      </c>
      <c r="BK1190" s="71" t="s">
        <v>22</v>
      </c>
      <c r="BL1190" s="71" t="s">
        <v>25</v>
      </c>
      <c r="BM1190" s="71" t="s">
        <v>25</v>
      </c>
      <c r="BN1190" s="75" t="b">
        <v>1</v>
      </c>
      <c r="BO1190" s="75" t="b">
        <v>1</v>
      </c>
      <c r="BP1190" s="75" t="b">
        <v>0</v>
      </c>
      <c r="BQ1190" s="75" t="b">
        <v>0</v>
      </c>
      <c r="BR1190" s="75" t="b">
        <v>1</v>
      </c>
      <c r="BS1190" s="75" t="b">
        <v>0</v>
      </c>
    </row>
    <row r="1191" ht="18.0" customHeight="1">
      <c r="A1191" s="71" t="s">
        <v>18817</v>
      </c>
      <c r="B1191" s="72" t="s">
        <v>18818</v>
      </c>
      <c r="C1191" s="73">
        <v>45586.0</v>
      </c>
      <c r="D1191" s="73" t="s">
        <v>11261</v>
      </c>
      <c r="E1191" s="74">
        <v>315.0</v>
      </c>
      <c r="F1191" s="71" t="s">
        <v>34</v>
      </c>
      <c r="G1191" s="75" t="b">
        <v>1</v>
      </c>
      <c r="H1191" s="71" t="s">
        <v>11261</v>
      </c>
      <c r="I1191" s="71" t="s">
        <v>91</v>
      </c>
      <c r="J1191" s="71" t="s">
        <v>11261</v>
      </c>
      <c r="K1191" s="71" t="s">
        <v>18819</v>
      </c>
      <c r="L1191" s="71" t="s">
        <v>93</v>
      </c>
      <c r="M1191" s="71" t="s">
        <v>11263</v>
      </c>
      <c r="N1191" s="73">
        <v>45552.0</v>
      </c>
      <c r="O1191" s="71" t="s">
        <v>18820</v>
      </c>
      <c r="P1191" s="71" t="s">
        <v>18821</v>
      </c>
      <c r="Q1191" s="71" t="s">
        <v>18822</v>
      </c>
      <c r="R1191" s="71" t="s">
        <v>11322</v>
      </c>
      <c r="S1191" s="71" t="s">
        <v>11302</v>
      </c>
      <c r="T1191" s="71" t="s">
        <v>11261</v>
      </c>
      <c r="U1191" s="71" t="s">
        <v>11261</v>
      </c>
      <c r="V1191" s="73">
        <v>45586.0</v>
      </c>
      <c r="W1191" s="74">
        <v>0.0</v>
      </c>
      <c r="X1191" s="74">
        <v>0.0</v>
      </c>
      <c r="Y1191" s="74" t="s">
        <v>11261</v>
      </c>
      <c r="Z1191" s="73" t="s">
        <v>11261</v>
      </c>
      <c r="AA1191" s="71" t="s">
        <v>105</v>
      </c>
      <c r="AB1191" s="71" t="s">
        <v>11261</v>
      </c>
      <c r="AC1191" s="74">
        <v>7.0</v>
      </c>
      <c r="AD1191" s="74">
        <v>1.0</v>
      </c>
      <c r="AE1191" s="74">
        <v>1.0</v>
      </c>
      <c r="AF1191" s="74">
        <v>1.0</v>
      </c>
      <c r="AG1191" s="74">
        <v>1.0</v>
      </c>
      <c r="AH1191" s="74">
        <v>1.0</v>
      </c>
      <c r="AI1191" s="74">
        <v>1.0</v>
      </c>
      <c r="AJ1191" s="74">
        <v>1.0</v>
      </c>
      <c r="AK1191" s="71" t="s">
        <v>123</v>
      </c>
      <c r="AL1191" s="71" t="s">
        <v>25</v>
      </c>
      <c r="AM1191" s="71" t="s">
        <v>25</v>
      </c>
      <c r="AN1191" s="71" t="s">
        <v>11268</v>
      </c>
      <c r="AO1191" s="71" t="s">
        <v>17</v>
      </c>
      <c r="AP1191" s="71" t="s">
        <v>11314</v>
      </c>
      <c r="AQ1191" s="71" t="s">
        <v>12</v>
      </c>
      <c r="AR1191" s="71" t="s">
        <v>11270</v>
      </c>
      <c r="AS1191" s="71" t="s">
        <v>22</v>
      </c>
      <c r="AT1191" s="71" t="s">
        <v>20</v>
      </c>
      <c r="AU1191" s="71" t="s">
        <v>20</v>
      </c>
      <c r="AV1191" s="71" t="s">
        <v>11273</v>
      </c>
      <c r="AW1191" s="71" t="s">
        <v>14</v>
      </c>
      <c r="AX1191" s="71" t="s">
        <v>11272</v>
      </c>
      <c r="AY1191" s="71" t="s">
        <v>18</v>
      </c>
      <c r="AZ1191" s="71" t="s">
        <v>11273</v>
      </c>
      <c r="BA1191" s="71" t="s">
        <v>14</v>
      </c>
      <c r="BB1191" s="71" t="s">
        <v>11268</v>
      </c>
      <c r="BC1191" s="71" t="s">
        <v>17</v>
      </c>
      <c r="BD1191" s="71" t="s">
        <v>11272</v>
      </c>
      <c r="BE1191" s="71" t="s">
        <v>18</v>
      </c>
      <c r="BF1191" s="71" t="s">
        <v>20</v>
      </c>
      <c r="BG1191" s="71" t="s">
        <v>20</v>
      </c>
      <c r="BH1191" s="71" t="s">
        <v>11314</v>
      </c>
      <c r="BI1191" s="71" t="s">
        <v>12</v>
      </c>
      <c r="BJ1191" s="71" t="s">
        <v>11270</v>
      </c>
      <c r="BK1191" s="71" t="s">
        <v>22</v>
      </c>
      <c r="BL1191" s="71" t="s">
        <v>25</v>
      </c>
      <c r="BM1191" s="71" t="s">
        <v>25</v>
      </c>
      <c r="BN1191" s="75" t="b">
        <v>1</v>
      </c>
      <c r="BO1191" s="75" t="b">
        <v>1</v>
      </c>
      <c r="BP1191" s="75" t="b">
        <v>1</v>
      </c>
      <c r="BQ1191" s="75" t="b">
        <v>1</v>
      </c>
      <c r="BR1191" s="75" t="b">
        <v>1</v>
      </c>
      <c r="BS1191" s="75" t="b">
        <v>1</v>
      </c>
    </row>
    <row r="1192" ht="18.0" customHeight="1">
      <c r="A1192" s="71" t="s">
        <v>18823</v>
      </c>
      <c r="B1192" s="72" t="s">
        <v>18824</v>
      </c>
      <c r="C1192" s="73">
        <v>45586.0</v>
      </c>
      <c r="D1192" s="73" t="s">
        <v>11261</v>
      </c>
      <c r="E1192" s="74">
        <v>315.0</v>
      </c>
      <c r="F1192" s="71" t="s">
        <v>34</v>
      </c>
      <c r="G1192" s="75" t="b">
        <v>1</v>
      </c>
      <c r="H1192" s="71" t="s">
        <v>11261</v>
      </c>
      <c r="I1192" s="71" t="s">
        <v>91</v>
      </c>
      <c r="J1192" s="71" t="s">
        <v>11261</v>
      </c>
      <c r="K1192" s="71" t="s">
        <v>18825</v>
      </c>
      <c r="L1192" s="71" t="s">
        <v>93</v>
      </c>
      <c r="M1192" s="71" t="s">
        <v>11318</v>
      </c>
      <c r="N1192" s="73">
        <v>45552.0</v>
      </c>
      <c r="O1192" s="71" t="s">
        <v>18826</v>
      </c>
      <c r="P1192" s="71" t="s">
        <v>18827</v>
      </c>
      <c r="Q1192" s="71" t="s">
        <v>18828</v>
      </c>
      <c r="R1192" s="71" t="s">
        <v>11322</v>
      </c>
      <c r="S1192" s="71" t="s">
        <v>11302</v>
      </c>
      <c r="T1192" s="71" t="s">
        <v>11261</v>
      </c>
      <c r="U1192" s="71" t="s">
        <v>11261</v>
      </c>
      <c r="V1192" s="73">
        <v>45586.0</v>
      </c>
      <c r="W1192" s="74">
        <v>0.0</v>
      </c>
      <c r="X1192" s="74">
        <v>0.0</v>
      </c>
      <c r="Y1192" s="74" t="s">
        <v>11261</v>
      </c>
      <c r="Z1192" s="73" t="s">
        <v>11261</v>
      </c>
      <c r="AA1192" s="71" t="s">
        <v>105</v>
      </c>
      <c r="AB1192" s="71" t="s">
        <v>11261</v>
      </c>
      <c r="AC1192" s="74">
        <v>3.0</v>
      </c>
      <c r="AD1192" s="74">
        <v>0.0</v>
      </c>
      <c r="AE1192" s="74">
        <v>0.0</v>
      </c>
      <c r="AF1192" s="74">
        <v>1.0</v>
      </c>
      <c r="AG1192" s="74">
        <v>1.0</v>
      </c>
      <c r="AH1192" s="74">
        <v>0.0</v>
      </c>
      <c r="AI1192" s="74">
        <v>1.0</v>
      </c>
      <c r="AJ1192" s="74">
        <v>0.0</v>
      </c>
      <c r="AK1192" s="71" t="s">
        <v>250</v>
      </c>
      <c r="AL1192" s="71" t="s">
        <v>25</v>
      </c>
      <c r="AM1192" s="71" t="s">
        <v>25</v>
      </c>
      <c r="AN1192" s="71" t="s">
        <v>11268</v>
      </c>
      <c r="AO1192" s="71" t="s">
        <v>17</v>
      </c>
      <c r="AP1192" s="71" t="s">
        <v>11314</v>
      </c>
      <c r="AQ1192" s="71" t="s">
        <v>12</v>
      </c>
      <c r="AR1192" s="71" t="s">
        <v>11284</v>
      </c>
      <c r="AS1192" s="71" t="s">
        <v>23</v>
      </c>
      <c r="AT1192" s="71" t="s">
        <v>20</v>
      </c>
      <c r="AU1192" s="71" t="s">
        <v>20</v>
      </c>
      <c r="AV1192" s="71" t="s">
        <v>11273</v>
      </c>
      <c r="AW1192" s="71" t="s">
        <v>14</v>
      </c>
      <c r="AX1192" s="71" t="s">
        <v>11272</v>
      </c>
      <c r="AY1192" s="71" t="s">
        <v>18</v>
      </c>
      <c r="AZ1192" s="71" t="s">
        <v>11273</v>
      </c>
      <c r="BA1192" s="71" t="s">
        <v>14</v>
      </c>
      <c r="BB1192" s="71" t="s">
        <v>11274</v>
      </c>
      <c r="BC1192" s="71" t="s">
        <v>16</v>
      </c>
      <c r="BD1192" s="71" t="s">
        <v>11285</v>
      </c>
      <c r="BE1192" s="71" t="s">
        <v>19</v>
      </c>
      <c r="BF1192" s="71" t="s">
        <v>21</v>
      </c>
      <c r="BG1192" s="71" t="s">
        <v>21</v>
      </c>
      <c r="BH1192" s="71" t="s">
        <v>11314</v>
      </c>
      <c r="BI1192" s="71" t="s">
        <v>12</v>
      </c>
      <c r="BJ1192" s="71" t="s">
        <v>11284</v>
      </c>
      <c r="BK1192" s="71" t="s">
        <v>23</v>
      </c>
      <c r="BL1192" s="71" t="s">
        <v>24</v>
      </c>
      <c r="BM1192" s="71" t="s">
        <v>24</v>
      </c>
      <c r="BN1192" s="75" t="b">
        <v>0</v>
      </c>
      <c r="BO1192" s="75" t="b">
        <v>1</v>
      </c>
      <c r="BP1192" s="75" t="b">
        <v>0</v>
      </c>
      <c r="BQ1192" s="75" t="b">
        <v>0</v>
      </c>
      <c r="BR1192" s="75" t="b">
        <v>0</v>
      </c>
      <c r="BS1192" s="75" t="b">
        <v>1</v>
      </c>
    </row>
    <row r="1193" ht="18.0" customHeight="1">
      <c r="A1193" s="71" t="s">
        <v>18829</v>
      </c>
      <c r="B1193" s="72" t="s">
        <v>18830</v>
      </c>
      <c r="C1193" s="73">
        <v>45583.0</v>
      </c>
      <c r="D1193" s="73" t="s">
        <v>11261</v>
      </c>
      <c r="E1193" s="74">
        <v>318.0</v>
      </c>
      <c r="F1193" s="71" t="s">
        <v>34</v>
      </c>
      <c r="G1193" s="75" t="b">
        <v>1</v>
      </c>
      <c r="H1193" s="71" t="s">
        <v>11261</v>
      </c>
      <c r="I1193" s="71" t="s">
        <v>91</v>
      </c>
      <c r="J1193" s="71" t="s">
        <v>11261</v>
      </c>
      <c r="K1193" s="71" t="s">
        <v>18831</v>
      </c>
      <c r="L1193" s="71" t="s">
        <v>93</v>
      </c>
      <c r="M1193" s="71" t="s">
        <v>11334</v>
      </c>
      <c r="N1193" s="73">
        <v>45538.0</v>
      </c>
      <c r="O1193" s="71" t="s">
        <v>18832</v>
      </c>
      <c r="P1193" s="71" t="s">
        <v>18833</v>
      </c>
      <c r="Q1193" s="71" t="s">
        <v>18834</v>
      </c>
      <c r="R1193" s="71" t="s">
        <v>13879</v>
      </c>
      <c r="S1193" s="71" t="s">
        <v>11302</v>
      </c>
      <c r="T1193" s="71" t="s">
        <v>11261</v>
      </c>
      <c r="U1193" s="71" t="s">
        <v>11261</v>
      </c>
      <c r="V1193" s="73">
        <v>45583.0</v>
      </c>
      <c r="W1193" s="74">
        <v>1.0</v>
      </c>
      <c r="X1193" s="74">
        <v>0.0</v>
      </c>
      <c r="Y1193" s="74" t="s">
        <v>11261</v>
      </c>
      <c r="Z1193" s="73" t="s">
        <v>11261</v>
      </c>
      <c r="AA1193" s="71" t="s">
        <v>105</v>
      </c>
      <c r="AB1193" s="71" t="s">
        <v>11261</v>
      </c>
      <c r="AC1193" s="74">
        <v>4.0</v>
      </c>
      <c r="AD1193" s="74">
        <v>1.0</v>
      </c>
      <c r="AE1193" s="74">
        <v>1.0</v>
      </c>
      <c r="AF1193" s="74">
        <v>0.0</v>
      </c>
      <c r="AG1193" s="74">
        <v>0.0</v>
      </c>
      <c r="AH1193" s="74">
        <v>0.0</v>
      </c>
      <c r="AI1193" s="74">
        <v>1.0</v>
      </c>
      <c r="AJ1193" s="74">
        <v>1.0</v>
      </c>
      <c r="AK1193" s="71" t="s">
        <v>123</v>
      </c>
      <c r="AL1193" s="71" t="s">
        <v>25</v>
      </c>
      <c r="AM1193" s="71" t="s">
        <v>25</v>
      </c>
      <c r="AN1193" s="71" t="s">
        <v>11274</v>
      </c>
      <c r="AO1193" s="71" t="s">
        <v>16</v>
      </c>
      <c r="AP1193" s="71" t="s">
        <v>11314</v>
      </c>
      <c r="AQ1193" s="71" t="s">
        <v>12</v>
      </c>
      <c r="AR1193" s="71" t="s">
        <v>11284</v>
      </c>
      <c r="AS1193" s="71" t="s">
        <v>23</v>
      </c>
      <c r="AT1193" s="71" t="s">
        <v>21</v>
      </c>
      <c r="AU1193" s="71" t="s">
        <v>21</v>
      </c>
      <c r="AV1193" s="71" t="s">
        <v>11273</v>
      </c>
      <c r="AW1193" s="71" t="s">
        <v>14</v>
      </c>
      <c r="AX1193" s="71" t="s">
        <v>11285</v>
      </c>
      <c r="AY1193" s="71" t="s">
        <v>19</v>
      </c>
      <c r="AZ1193" s="71" t="s">
        <v>11273</v>
      </c>
      <c r="BA1193" s="71" t="s">
        <v>14</v>
      </c>
      <c r="BB1193" s="71" t="s">
        <v>11274</v>
      </c>
      <c r="BC1193" s="71" t="s">
        <v>16</v>
      </c>
      <c r="BD1193" s="71" t="s">
        <v>11285</v>
      </c>
      <c r="BE1193" s="71" t="s">
        <v>19</v>
      </c>
      <c r="BF1193" s="71" t="s">
        <v>20</v>
      </c>
      <c r="BG1193" s="71" t="s">
        <v>20</v>
      </c>
      <c r="BH1193" s="71" t="s">
        <v>11269</v>
      </c>
      <c r="BI1193" s="71" t="s">
        <v>13</v>
      </c>
      <c r="BJ1193" s="71" t="s">
        <v>11270</v>
      </c>
      <c r="BK1193" s="71" t="s">
        <v>22</v>
      </c>
      <c r="BL1193" s="71" t="s">
        <v>25</v>
      </c>
      <c r="BM1193" s="71" t="s">
        <v>25</v>
      </c>
      <c r="BN1193" s="75" t="b">
        <v>1</v>
      </c>
      <c r="BO1193" s="75" t="b">
        <v>1</v>
      </c>
      <c r="BP1193" s="75" t="b">
        <v>0</v>
      </c>
      <c r="BQ1193" s="75" t="b">
        <v>1</v>
      </c>
      <c r="BR1193" s="75" t="b">
        <v>1</v>
      </c>
      <c r="BS1193" s="75" t="b">
        <v>0</v>
      </c>
    </row>
    <row r="1194" ht="18.0" customHeight="1">
      <c r="A1194" s="71" t="s">
        <v>18835</v>
      </c>
      <c r="B1194" s="72" t="s">
        <v>18836</v>
      </c>
      <c r="C1194" s="73">
        <v>45583.0</v>
      </c>
      <c r="D1194" s="73">
        <v>45758.0</v>
      </c>
      <c r="E1194" s="74">
        <v>175.0</v>
      </c>
      <c r="F1194" s="71" t="s">
        <v>34</v>
      </c>
      <c r="G1194" s="75" t="b">
        <v>1</v>
      </c>
      <c r="H1194" s="71" t="s">
        <v>559</v>
      </c>
      <c r="I1194" s="71" t="s">
        <v>153</v>
      </c>
      <c r="J1194" s="71" t="s">
        <v>154</v>
      </c>
      <c r="K1194" s="71" t="s">
        <v>18837</v>
      </c>
      <c r="L1194" s="71" t="s">
        <v>287</v>
      </c>
      <c r="M1194" s="71" t="s">
        <v>13658</v>
      </c>
      <c r="N1194" s="73">
        <v>45519.0</v>
      </c>
      <c r="O1194" s="71" t="s">
        <v>18838</v>
      </c>
      <c r="P1194" s="71" t="s">
        <v>18839</v>
      </c>
      <c r="Q1194" s="71" t="s">
        <v>18840</v>
      </c>
      <c r="R1194" s="71" t="s">
        <v>13658</v>
      </c>
      <c r="S1194" s="71" t="s">
        <v>13064</v>
      </c>
      <c r="T1194" s="71" t="s">
        <v>11261</v>
      </c>
      <c r="U1194" s="71" t="s">
        <v>11261</v>
      </c>
      <c r="V1194" s="73">
        <v>45583.0</v>
      </c>
      <c r="W1194" s="74">
        <v>0.0</v>
      </c>
      <c r="X1194" s="74">
        <v>1.0</v>
      </c>
      <c r="Y1194" s="74" t="s">
        <v>11261</v>
      </c>
      <c r="Z1194" s="73" t="s">
        <v>11261</v>
      </c>
      <c r="AA1194" s="71" t="s">
        <v>283</v>
      </c>
      <c r="AB1194" s="71" t="s">
        <v>18841</v>
      </c>
      <c r="AC1194" s="74">
        <v>1.0</v>
      </c>
      <c r="AD1194" s="74">
        <v>0.0</v>
      </c>
      <c r="AE1194" s="74">
        <v>0.0</v>
      </c>
      <c r="AF1194" s="74">
        <v>0.0</v>
      </c>
      <c r="AG1194" s="74">
        <v>0.0</v>
      </c>
      <c r="AH1194" s="74">
        <v>0.0</v>
      </c>
      <c r="AI1194" s="74">
        <v>1.0</v>
      </c>
      <c r="AJ1194" s="74">
        <v>0.0</v>
      </c>
      <c r="AK1194" s="71" t="s">
        <v>250</v>
      </c>
      <c r="AL1194" s="71" t="s">
        <v>25</v>
      </c>
      <c r="AM1194" s="71" t="s">
        <v>25</v>
      </c>
      <c r="AN1194" s="71" t="s">
        <v>11274</v>
      </c>
      <c r="AO1194" s="71" t="s">
        <v>16</v>
      </c>
      <c r="AP1194" s="71" t="s">
        <v>11314</v>
      </c>
      <c r="AQ1194" s="71" t="s">
        <v>12</v>
      </c>
      <c r="AR1194" s="71" t="s">
        <v>11284</v>
      </c>
      <c r="AS1194" s="71" t="s">
        <v>23</v>
      </c>
      <c r="AT1194" s="71" t="s">
        <v>21</v>
      </c>
      <c r="AU1194" s="71" t="s">
        <v>21</v>
      </c>
      <c r="AV1194" s="71" t="s">
        <v>11273</v>
      </c>
      <c r="AW1194" s="71" t="s">
        <v>14</v>
      </c>
      <c r="AX1194" s="71" t="s">
        <v>11285</v>
      </c>
      <c r="AY1194" s="71" t="s">
        <v>19</v>
      </c>
      <c r="AZ1194" s="71" t="s">
        <v>11273</v>
      </c>
      <c r="BA1194" s="71" t="s">
        <v>14</v>
      </c>
      <c r="BB1194" s="71" t="s">
        <v>11268</v>
      </c>
      <c r="BC1194" s="71" t="s">
        <v>17</v>
      </c>
      <c r="BD1194" s="71" t="s">
        <v>11272</v>
      </c>
      <c r="BE1194" s="71" t="s">
        <v>18</v>
      </c>
      <c r="BF1194" s="71" t="s">
        <v>20</v>
      </c>
      <c r="BG1194" s="71" t="s">
        <v>20</v>
      </c>
      <c r="BH1194" s="71" t="s">
        <v>11269</v>
      </c>
      <c r="BI1194" s="71" t="s">
        <v>13</v>
      </c>
      <c r="BJ1194" s="71" t="s">
        <v>11270</v>
      </c>
      <c r="BK1194" s="71" t="s">
        <v>22</v>
      </c>
      <c r="BL1194" s="71" t="s">
        <v>24</v>
      </c>
      <c r="BM1194" s="71" t="s">
        <v>24</v>
      </c>
      <c r="BN1194" s="75" t="b">
        <v>0</v>
      </c>
      <c r="BO1194" s="75" t="b">
        <v>1</v>
      </c>
      <c r="BP1194" s="75" t="b">
        <v>0</v>
      </c>
      <c r="BQ1194" s="75" t="b">
        <v>0</v>
      </c>
      <c r="BR1194" s="75" t="b">
        <v>0</v>
      </c>
      <c r="BS1194" s="75" t="b">
        <v>0</v>
      </c>
    </row>
    <row r="1195" ht="18.0" customHeight="1">
      <c r="A1195" s="71" t="s">
        <v>18842</v>
      </c>
      <c r="B1195" s="72" t="s">
        <v>18843</v>
      </c>
      <c r="C1195" s="73">
        <v>45583.0</v>
      </c>
      <c r="D1195" s="73">
        <v>45594.0</v>
      </c>
      <c r="E1195" s="74">
        <v>11.0</v>
      </c>
      <c r="F1195" s="71" t="s">
        <v>151</v>
      </c>
      <c r="G1195" s="75" t="b">
        <v>0</v>
      </c>
      <c r="H1195" s="71" t="s">
        <v>1333</v>
      </c>
      <c r="I1195" s="71" t="s">
        <v>153</v>
      </c>
      <c r="J1195" s="71" t="s">
        <v>168</v>
      </c>
      <c r="K1195" s="71" t="s">
        <v>18844</v>
      </c>
      <c r="L1195" s="71" t="s">
        <v>93</v>
      </c>
      <c r="M1195" s="71" t="s">
        <v>11334</v>
      </c>
      <c r="N1195" s="73">
        <v>45540.0</v>
      </c>
      <c r="O1195" s="71" t="s">
        <v>17036</v>
      </c>
      <c r="P1195" s="71" t="s">
        <v>17037</v>
      </c>
      <c r="Q1195" s="71" t="s">
        <v>17038</v>
      </c>
      <c r="R1195" s="71" t="s">
        <v>14735</v>
      </c>
      <c r="S1195" s="71" t="s">
        <v>16596</v>
      </c>
      <c r="T1195" s="71" t="s">
        <v>11261</v>
      </c>
      <c r="U1195" s="71" t="s">
        <v>11261</v>
      </c>
      <c r="V1195" s="73">
        <v>45583.0</v>
      </c>
      <c r="W1195" s="74">
        <v>1.0</v>
      </c>
      <c r="X1195" s="74">
        <v>0.0</v>
      </c>
      <c r="Y1195" s="74" t="s">
        <v>11261</v>
      </c>
      <c r="Z1195" s="73" t="s">
        <v>11261</v>
      </c>
      <c r="AA1195" s="71" t="s">
        <v>105</v>
      </c>
      <c r="AB1195" s="71" t="s">
        <v>18845</v>
      </c>
      <c r="AC1195" s="74">
        <v>6.0</v>
      </c>
      <c r="AD1195" s="74">
        <v>1.0</v>
      </c>
      <c r="AE1195" s="74">
        <v>1.0</v>
      </c>
      <c r="AF1195" s="74">
        <v>1.0</v>
      </c>
      <c r="AG1195" s="74">
        <v>1.0</v>
      </c>
      <c r="AH1195" s="74">
        <v>1.0</v>
      </c>
      <c r="AI1195" s="74">
        <v>1.0</v>
      </c>
      <c r="AJ1195" s="74">
        <v>0.0</v>
      </c>
      <c r="AK1195" s="71" t="s">
        <v>11261</v>
      </c>
      <c r="AL1195" s="71" t="s">
        <v>25</v>
      </c>
      <c r="AM1195" s="71" t="s">
        <v>25</v>
      </c>
      <c r="AN1195" s="71" t="s">
        <v>11268</v>
      </c>
      <c r="AO1195" s="71" t="s">
        <v>17</v>
      </c>
      <c r="AP1195" s="71" t="s">
        <v>11269</v>
      </c>
      <c r="AQ1195" s="71" t="s">
        <v>13</v>
      </c>
      <c r="AR1195" s="71" t="s">
        <v>11270</v>
      </c>
      <c r="AS1195" s="71" t="s">
        <v>22</v>
      </c>
      <c r="AT1195" s="71" t="s">
        <v>21</v>
      </c>
      <c r="AU1195" s="71" t="s">
        <v>21</v>
      </c>
      <c r="AV1195" s="71" t="s">
        <v>11273</v>
      </c>
      <c r="AW1195" s="71" t="s">
        <v>14</v>
      </c>
      <c r="AX1195" s="71" t="s">
        <v>11285</v>
      </c>
      <c r="AY1195" s="71" t="s">
        <v>19</v>
      </c>
      <c r="AZ1195" s="71" t="s">
        <v>11273</v>
      </c>
      <c r="BA1195" s="71" t="s">
        <v>14</v>
      </c>
      <c r="BB1195" s="71" t="s">
        <v>11268</v>
      </c>
      <c r="BC1195" s="71" t="s">
        <v>17</v>
      </c>
      <c r="BD1195" s="71" t="s">
        <v>11272</v>
      </c>
      <c r="BE1195" s="71" t="s">
        <v>18</v>
      </c>
      <c r="BF1195" s="71" t="s">
        <v>21</v>
      </c>
      <c r="BG1195" s="71" t="s">
        <v>21</v>
      </c>
      <c r="BH1195" s="71" t="s">
        <v>11269</v>
      </c>
      <c r="BI1195" s="71" t="s">
        <v>13</v>
      </c>
      <c r="BJ1195" s="71" t="s">
        <v>11270</v>
      </c>
      <c r="BK1195" s="71" t="s">
        <v>22</v>
      </c>
      <c r="BL1195" s="71" t="s">
        <v>25</v>
      </c>
      <c r="BM1195" s="71" t="s">
        <v>25</v>
      </c>
      <c r="BN1195" s="75" t="b">
        <v>1</v>
      </c>
      <c r="BO1195" s="75" t="b">
        <v>1</v>
      </c>
      <c r="BP1195" s="75" t="b">
        <v>1</v>
      </c>
      <c r="BQ1195" s="75" t="b">
        <v>0</v>
      </c>
      <c r="BR1195" s="75" t="b">
        <v>1</v>
      </c>
      <c r="BS1195" s="75" t="b">
        <v>1</v>
      </c>
    </row>
    <row r="1196" ht="18.0" customHeight="1">
      <c r="A1196" s="71" t="s">
        <v>18846</v>
      </c>
      <c r="B1196" s="72" t="s">
        <v>18847</v>
      </c>
      <c r="C1196" s="73">
        <v>45583.0</v>
      </c>
      <c r="D1196" s="73" t="s">
        <v>11261</v>
      </c>
      <c r="E1196" s="74">
        <v>318.0</v>
      </c>
      <c r="F1196" s="71" t="s">
        <v>34</v>
      </c>
      <c r="G1196" s="75" t="b">
        <v>1</v>
      </c>
      <c r="H1196" s="71" t="s">
        <v>11261</v>
      </c>
      <c r="I1196" s="71" t="s">
        <v>91</v>
      </c>
      <c r="J1196" s="71" t="s">
        <v>11261</v>
      </c>
      <c r="K1196" s="71" t="s">
        <v>18848</v>
      </c>
      <c r="L1196" s="71" t="s">
        <v>93</v>
      </c>
      <c r="M1196" s="71" t="s">
        <v>11374</v>
      </c>
      <c r="N1196" s="73">
        <v>45548.0</v>
      </c>
      <c r="O1196" s="71" t="s">
        <v>18849</v>
      </c>
      <c r="P1196" s="71" t="s">
        <v>18850</v>
      </c>
      <c r="Q1196" s="71" t="s">
        <v>18851</v>
      </c>
      <c r="R1196" s="71" t="s">
        <v>11390</v>
      </c>
      <c r="S1196" s="71" t="s">
        <v>11283</v>
      </c>
      <c r="T1196" s="71" t="s">
        <v>11261</v>
      </c>
      <c r="U1196" s="71" t="s">
        <v>11261</v>
      </c>
      <c r="V1196" s="73">
        <v>45583.0</v>
      </c>
      <c r="W1196" s="74">
        <v>1.0</v>
      </c>
      <c r="X1196" s="74">
        <v>0.0</v>
      </c>
      <c r="Y1196" s="74" t="s">
        <v>11261</v>
      </c>
      <c r="Z1196" s="73" t="s">
        <v>11261</v>
      </c>
      <c r="AA1196" s="71" t="s">
        <v>105</v>
      </c>
      <c r="AB1196" s="71" t="s">
        <v>11261</v>
      </c>
      <c r="AC1196" s="74">
        <v>4.0</v>
      </c>
      <c r="AD1196" s="74">
        <v>0.0</v>
      </c>
      <c r="AE1196" s="74">
        <v>0.0</v>
      </c>
      <c r="AF1196" s="74">
        <v>1.0</v>
      </c>
      <c r="AG1196" s="74">
        <v>0.0</v>
      </c>
      <c r="AH1196" s="74">
        <v>1.0</v>
      </c>
      <c r="AI1196" s="74">
        <v>1.0</v>
      </c>
      <c r="AJ1196" s="74">
        <v>1.0</v>
      </c>
      <c r="AK1196" s="71" t="s">
        <v>149</v>
      </c>
      <c r="AL1196" s="71" t="s">
        <v>25</v>
      </c>
      <c r="AM1196" s="71" t="s">
        <v>25</v>
      </c>
      <c r="AN1196" s="71" t="s">
        <v>11268</v>
      </c>
      <c r="AO1196" s="71" t="s">
        <v>17</v>
      </c>
      <c r="AP1196" s="71" t="s">
        <v>11269</v>
      </c>
      <c r="AQ1196" s="71" t="s">
        <v>13</v>
      </c>
      <c r="AR1196" s="71" t="s">
        <v>11284</v>
      </c>
      <c r="AS1196" s="71" t="s">
        <v>23</v>
      </c>
      <c r="AT1196" s="71" t="s">
        <v>20</v>
      </c>
      <c r="AU1196" s="71" t="s">
        <v>20</v>
      </c>
      <c r="AV1196" s="71" t="s">
        <v>11273</v>
      </c>
      <c r="AW1196" s="71" t="s">
        <v>14</v>
      </c>
      <c r="AX1196" s="71" t="s">
        <v>11285</v>
      </c>
      <c r="AY1196" s="71" t="s">
        <v>19</v>
      </c>
      <c r="AZ1196" s="71" t="s">
        <v>11273</v>
      </c>
      <c r="BA1196" s="71" t="s">
        <v>14</v>
      </c>
      <c r="BB1196" s="71" t="s">
        <v>11274</v>
      </c>
      <c r="BC1196" s="71" t="s">
        <v>16</v>
      </c>
      <c r="BD1196" s="71" t="s">
        <v>11285</v>
      </c>
      <c r="BE1196" s="71" t="s">
        <v>19</v>
      </c>
      <c r="BF1196" s="71" t="s">
        <v>20</v>
      </c>
      <c r="BG1196" s="71" t="s">
        <v>20</v>
      </c>
      <c r="BH1196" s="71" t="s">
        <v>11269</v>
      </c>
      <c r="BI1196" s="71" t="s">
        <v>13</v>
      </c>
      <c r="BJ1196" s="71" t="s">
        <v>11270</v>
      </c>
      <c r="BK1196" s="71" t="s">
        <v>22</v>
      </c>
      <c r="BL1196" s="71" t="s">
        <v>24</v>
      </c>
      <c r="BM1196" s="71" t="s">
        <v>24</v>
      </c>
      <c r="BN1196" s="75" t="b">
        <v>0</v>
      </c>
      <c r="BO1196" s="75" t="b">
        <v>1</v>
      </c>
      <c r="BP1196" s="75" t="b">
        <v>1</v>
      </c>
      <c r="BQ1196" s="75" t="b">
        <v>1</v>
      </c>
      <c r="BR1196" s="75" t="b">
        <v>0</v>
      </c>
      <c r="BS1196" s="75" t="b">
        <v>0</v>
      </c>
    </row>
    <row r="1197" ht="18.0" customHeight="1">
      <c r="A1197" s="71" t="s">
        <v>18852</v>
      </c>
      <c r="B1197" s="72" t="s">
        <v>18853</v>
      </c>
      <c r="C1197" s="73">
        <v>45583.0</v>
      </c>
      <c r="D1197" s="73">
        <v>45665.0</v>
      </c>
      <c r="E1197" s="74">
        <v>82.0</v>
      </c>
      <c r="F1197" s="71" t="s">
        <v>151</v>
      </c>
      <c r="G1197" s="75" t="b">
        <v>0</v>
      </c>
      <c r="H1197" s="71" t="s">
        <v>1130</v>
      </c>
      <c r="I1197" s="71" t="s">
        <v>153</v>
      </c>
      <c r="J1197" s="71" t="s">
        <v>168</v>
      </c>
      <c r="K1197" s="71" t="s">
        <v>18854</v>
      </c>
      <c r="L1197" s="71" t="s">
        <v>93</v>
      </c>
      <c r="M1197" s="71" t="s">
        <v>11334</v>
      </c>
      <c r="N1197" s="73">
        <v>45542.0</v>
      </c>
      <c r="O1197" s="71" t="s">
        <v>18855</v>
      </c>
      <c r="P1197" s="71" t="s">
        <v>6074</v>
      </c>
      <c r="Q1197" s="71" t="s">
        <v>18856</v>
      </c>
      <c r="R1197" s="71" t="s">
        <v>17951</v>
      </c>
      <c r="S1197" s="71" t="s">
        <v>11283</v>
      </c>
      <c r="T1197" s="71" t="s">
        <v>11261</v>
      </c>
      <c r="U1197" s="71" t="s">
        <v>11261</v>
      </c>
      <c r="V1197" s="73">
        <v>45583.0</v>
      </c>
      <c r="W1197" s="74">
        <v>1.0</v>
      </c>
      <c r="X1197" s="74">
        <v>0.0</v>
      </c>
      <c r="Y1197" s="74" t="s">
        <v>11261</v>
      </c>
      <c r="Z1197" s="73" t="s">
        <v>11261</v>
      </c>
      <c r="AA1197" s="71" t="s">
        <v>105</v>
      </c>
      <c r="AB1197" s="71" t="s">
        <v>18857</v>
      </c>
      <c r="AC1197" s="74">
        <v>3.0</v>
      </c>
      <c r="AD1197" s="74">
        <v>0.0</v>
      </c>
      <c r="AE1197" s="74">
        <v>0.0</v>
      </c>
      <c r="AF1197" s="74">
        <v>1.0</v>
      </c>
      <c r="AG1197" s="74">
        <v>0.0</v>
      </c>
      <c r="AH1197" s="74">
        <v>1.0</v>
      </c>
      <c r="AI1197" s="74">
        <v>0.0</v>
      </c>
      <c r="AJ1197" s="74">
        <v>1.0</v>
      </c>
      <c r="AK1197" s="71" t="s">
        <v>181</v>
      </c>
      <c r="AL1197" s="71" t="s">
        <v>25</v>
      </c>
      <c r="AM1197" s="71" t="s">
        <v>25</v>
      </c>
      <c r="AN1197" s="71" t="s">
        <v>11274</v>
      </c>
      <c r="AO1197" s="71" t="s">
        <v>16</v>
      </c>
      <c r="AP1197" s="71" t="s">
        <v>11314</v>
      </c>
      <c r="AQ1197" s="71" t="s">
        <v>12</v>
      </c>
      <c r="AR1197" s="71" t="s">
        <v>11284</v>
      </c>
      <c r="AS1197" s="71" t="s">
        <v>23</v>
      </c>
      <c r="AT1197" s="71" t="s">
        <v>20</v>
      </c>
      <c r="AU1197" s="71" t="s">
        <v>20</v>
      </c>
      <c r="AV1197" s="71" t="s">
        <v>11273</v>
      </c>
      <c r="AW1197" s="71" t="s">
        <v>14</v>
      </c>
      <c r="AX1197" s="71" t="s">
        <v>11285</v>
      </c>
      <c r="AY1197" s="71" t="s">
        <v>19</v>
      </c>
      <c r="AZ1197" s="71" t="s">
        <v>11271</v>
      </c>
      <c r="BA1197" s="71" t="s">
        <v>15</v>
      </c>
      <c r="BB1197" s="71" t="s">
        <v>11268</v>
      </c>
      <c r="BC1197" s="71" t="s">
        <v>17</v>
      </c>
      <c r="BD1197" s="71" t="s">
        <v>11285</v>
      </c>
      <c r="BE1197" s="71" t="s">
        <v>19</v>
      </c>
      <c r="BF1197" s="71" t="s">
        <v>20</v>
      </c>
      <c r="BG1197" s="71" t="s">
        <v>20</v>
      </c>
      <c r="BH1197" s="71" t="s">
        <v>11314</v>
      </c>
      <c r="BI1197" s="71" t="s">
        <v>12</v>
      </c>
      <c r="BJ1197" s="71" t="s">
        <v>11270</v>
      </c>
      <c r="BK1197" s="71" t="s">
        <v>22</v>
      </c>
      <c r="BL1197" s="71" t="s">
        <v>24</v>
      </c>
      <c r="BM1197" s="71" t="s">
        <v>24</v>
      </c>
      <c r="BN1197" s="75" t="b">
        <v>0</v>
      </c>
      <c r="BO1197" s="75" t="b">
        <v>0</v>
      </c>
      <c r="BP1197" s="75" t="b">
        <v>1</v>
      </c>
      <c r="BQ1197" s="75" t="b">
        <v>1</v>
      </c>
      <c r="BR1197" s="75" t="b">
        <v>0</v>
      </c>
      <c r="BS1197" s="75" t="b">
        <v>0</v>
      </c>
    </row>
    <row r="1198" ht="18.0" customHeight="1">
      <c r="A1198" s="71" t="s">
        <v>18858</v>
      </c>
      <c r="B1198" s="72" t="s">
        <v>18859</v>
      </c>
      <c r="C1198" s="73">
        <v>45583.0</v>
      </c>
      <c r="D1198" s="73">
        <v>45707.0</v>
      </c>
      <c r="E1198" s="74">
        <v>124.0</v>
      </c>
      <c r="F1198" s="71" t="s">
        <v>34</v>
      </c>
      <c r="G1198" s="75" t="b">
        <v>1</v>
      </c>
      <c r="H1198" s="71" t="s">
        <v>559</v>
      </c>
      <c r="I1198" s="71" t="s">
        <v>153</v>
      </c>
      <c r="J1198" s="71" t="s">
        <v>154</v>
      </c>
      <c r="K1198" s="71" t="s">
        <v>18860</v>
      </c>
      <c r="L1198" s="71" t="s">
        <v>93</v>
      </c>
      <c r="M1198" s="71" t="s">
        <v>11450</v>
      </c>
      <c r="N1198" s="73">
        <v>45561.0</v>
      </c>
      <c r="O1198" s="71" t="s">
        <v>18861</v>
      </c>
      <c r="P1198" s="71" t="s">
        <v>18862</v>
      </c>
      <c r="Q1198" s="71" t="s">
        <v>18863</v>
      </c>
      <c r="R1198" s="71" t="s">
        <v>12425</v>
      </c>
      <c r="S1198" s="71" t="s">
        <v>17524</v>
      </c>
      <c r="T1198" s="71" t="s">
        <v>11261</v>
      </c>
      <c r="U1198" s="71" t="s">
        <v>11261</v>
      </c>
      <c r="V1198" s="73">
        <v>45583.0</v>
      </c>
      <c r="W1198" s="74">
        <v>1.0</v>
      </c>
      <c r="X1198" s="74">
        <v>1.0</v>
      </c>
      <c r="Y1198" s="74" t="s">
        <v>11261</v>
      </c>
      <c r="Z1198" s="73" t="s">
        <v>11261</v>
      </c>
      <c r="AA1198" s="71" t="s">
        <v>105</v>
      </c>
      <c r="AB1198" s="71" t="s">
        <v>18864</v>
      </c>
      <c r="AC1198" s="74">
        <v>3.0</v>
      </c>
      <c r="AD1198" s="74">
        <v>0.0</v>
      </c>
      <c r="AE1198" s="74">
        <v>1.0</v>
      </c>
      <c r="AF1198" s="74">
        <v>1.0</v>
      </c>
      <c r="AG1198" s="74">
        <v>0.0</v>
      </c>
      <c r="AH1198" s="74">
        <v>0.0</v>
      </c>
      <c r="AI1198" s="74">
        <v>1.0</v>
      </c>
      <c r="AJ1198" s="74">
        <v>0.0</v>
      </c>
      <c r="AK1198" s="71" t="s">
        <v>181</v>
      </c>
      <c r="AL1198" s="71" t="s">
        <v>25</v>
      </c>
      <c r="AM1198" s="71" t="s">
        <v>25</v>
      </c>
      <c r="AN1198" s="71" t="s">
        <v>11274</v>
      </c>
      <c r="AO1198" s="71" t="s">
        <v>16</v>
      </c>
      <c r="AP1198" s="71" t="s">
        <v>11269</v>
      </c>
      <c r="AQ1198" s="71" t="s">
        <v>13</v>
      </c>
      <c r="AR1198" s="71" t="s">
        <v>11284</v>
      </c>
      <c r="AS1198" s="71" t="s">
        <v>23</v>
      </c>
      <c r="AT1198" s="71" t="s">
        <v>20</v>
      </c>
      <c r="AU1198" s="71" t="s">
        <v>20</v>
      </c>
      <c r="AV1198" s="71" t="s">
        <v>11271</v>
      </c>
      <c r="AW1198" s="71" t="s">
        <v>15</v>
      </c>
      <c r="AX1198" s="71" t="s">
        <v>11285</v>
      </c>
      <c r="AY1198" s="71" t="s">
        <v>19</v>
      </c>
      <c r="AZ1198" s="71" t="s">
        <v>11271</v>
      </c>
      <c r="BA1198" s="71" t="s">
        <v>15</v>
      </c>
      <c r="BB1198" s="71" t="s">
        <v>11274</v>
      </c>
      <c r="BC1198" s="71" t="s">
        <v>16</v>
      </c>
      <c r="BD1198" s="71" t="s">
        <v>11272</v>
      </c>
      <c r="BE1198" s="71" t="s">
        <v>18</v>
      </c>
      <c r="BF1198" s="71" t="s">
        <v>21</v>
      </c>
      <c r="BG1198" s="71" t="s">
        <v>21</v>
      </c>
      <c r="BH1198" s="71" t="s">
        <v>11269</v>
      </c>
      <c r="BI1198" s="71" t="s">
        <v>13</v>
      </c>
      <c r="BJ1198" s="71" t="s">
        <v>11270</v>
      </c>
      <c r="BK1198" s="71" t="s">
        <v>22</v>
      </c>
      <c r="BL1198" s="71" t="s">
        <v>24</v>
      </c>
      <c r="BM1198" s="71" t="s">
        <v>24</v>
      </c>
      <c r="BN1198" s="75" t="b">
        <v>0</v>
      </c>
      <c r="BO1198" s="75" t="b">
        <v>1</v>
      </c>
      <c r="BP1198" s="75" t="b">
        <v>0</v>
      </c>
      <c r="BQ1198" s="75" t="b">
        <v>0</v>
      </c>
      <c r="BR1198" s="75" t="b">
        <v>1</v>
      </c>
      <c r="BS1198" s="75" t="b">
        <v>0</v>
      </c>
    </row>
    <row r="1199" ht="18.0" customHeight="1">
      <c r="A1199" s="71" t="s">
        <v>18865</v>
      </c>
      <c r="B1199" s="72" t="s">
        <v>18866</v>
      </c>
      <c r="C1199" s="73">
        <v>45583.0</v>
      </c>
      <c r="D1199" s="73">
        <v>45646.0</v>
      </c>
      <c r="E1199" s="74">
        <v>63.0</v>
      </c>
      <c r="F1199" s="71" t="s">
        <v>151</v>
      </c>
      <c r="G1199" s="75" t="b">
        <v>0</v>
      </c>
      <c r="H1199" s="71" t="s">
        <v>1791</v>
      </c>
      <c r="I1199" s="71" t="s">
        <v>153</v>
      </c>
      <c r="J1199" s="71" t="s">
        <v>168</v>
      </c>
      <c r="K1199" s="71" t="s">
        <v>18867</v>
      </c>
      <c r="L1199" s="71" t="s">
        <v>287</v>
      </c>
      <c r="M1199" s="71" t="s">
        <v>12210</v>
      </c>
      <c r="N1199" s="73">
        <v>45583.0</v>
      </c>
      <c r="O1199" s="71" t="s">
        <v>18868</v>
      </c>
      <c r="P1199" s="71" t="s">
        <v>18868</v>
      </c>
      <c r="Q1199" s="71" t="s">
        <v>18869</v>
      </c>
      <c r="R1199" s="71" t="s">
        <v>12210</v>
      </c>
      <c r="S1199" s="71" t="s">
        <v>15595</v>
      </c>
      <c r="T1199" s="71" t="s">
        <v>11261</v>
      </c>
      <c r="U1199" s="71" t="s">
        <v>11261</v>
      </c>
      <c r="V1199" s="73">
        <v>45583.0</v>
      </c>
      <c r="W1199" s="74">
        <v>2.0</v>
      </c>
      <c r="X1199" s="74">
        <v>0.0</v>
      </c>
      <c r="Y1199" s="74" t="s">
        <v>11261</v>
      </c>
      <c r="Z1199" s="73" t="s">
        <v>11261</v>
      </c>
      <c r="AA1199" s="71" t="s">
        <v>283</v>
      </c>
      <c r="AB1199" s="71" t="s">
        <v>18870</v>
      </c>
      <c r="AC1199" s="74">
        <v>3.0</v>
      </c>
      <c r="AD1199" s="74">
        <v>0.0</v>
      </c>
      <c r="AE1199" s="74">
        <v>1.0</v>
      </c>
      <c r="AF1199" s="74">
        <v>1.0</v>
      </c>
      <c r="AG1199" s="74">
        <v>0.0</v>
      </c>
      <c r="AH1199" s="74">
        <v>1.0</v>
      </c>
      <c r="AI1199" s="74">
        <v>0.0</v>
      </c>
      <c r="AJ1199" s="74">
        <v>0.0</v>
      </c>
      <c r="AK1199" s="71" t="s">
        <v>11261</v>
      </c>
      <c r="AL1199" s="71" t="s">
        <v>25</v>
      </c>
      <c r="AM1199" s="71" t="s">
        <v>25</v>
      </c>
      <c r="AN1199" s="71" t="s">
        <v>11274</v>
      </c>
      <c r="AO1199" s="71" t="s">
        <v>16</v>
      </c>
      <c r="AP1199" s="71" t="s">
        <v>11269</v>
      </c>
      <c r="AQ1199" s="71" t="s">
        <v>13</v>
      </c>
      <c r="AR1199" s="71" t="s">
        <v>11284</v>
      </c>
      <c r="AS1199" s="71" t="s">
        <v>23</v>
      </c>
      <c r="AT1199" s="71" t="s">
        <v>20</v>
      </c>
      <c r="AU1199" s="71" t="s">
        <v>20</v>
      </c>
      <c r="AV1199" s="71" t="s">
        <v>11273</v>
      </c>
      <c r="AW1199" s="71" t="s">
        <v>14</v>
      </c>
      <c r="AX1199" s="71" t="s">
        <v>11272</v>
      </c>
      <c r="AY1199" s="71" t="s">
        <v>18</v>
      </c>
      <c r="AZ1199" s="71" t="s">
        <v>11271</v>
      </c>
      <c r="BA1199" s="71" t="s">
        <v>15</v>
      </c>
      <c r="BB1199" s="71" t="s">
        <v>11274</v>
      </c>
      <c r="BC1199" s="71" t="s">
        <v>16</v>
      </c>
      <c r="BD1199" s="71" t="s">
        <v>11285</v>
      </c>
      <c r="BE1199" s="71" t="s">
        <v>19</v>
      </c>
      <c r="BF1199" s="71" t="s">
        <v>20</v>
      </c>
      <c r="BG1199" s="71" t="s">
        <v>20</v>
      </c>
      <c r="BH1199" s="71" t="s">
        <v>11269</v>
      </c>
      <c r="BI1199" s="71" t="s">
        <v>13</v>
      </c>
      <c r="BJ1199" s="71" t="s">
        <v>11270</v>
      </c>
      <c r="BK1199" s="71" t="s">
        <v>22</v>
      </c>
      <c r="BL1199" s="71" t="s">
        <v>24</v>
      </c>
      <c r="BM1199" s="71" t="s">
        <v>24</v>
      </c>
      <c r="BN1199" s="75" t="b">
        <v>0</v>
      </c>
      <c r="BO1199" s="75" t="b">
        <v>0</v>
      </c>
      <c r="BP1199" s="75" t="b">
        <v>1</v>
      </c>
      <c r="BQ1199" s="75" t="b">
        <v>0</v>
      </c>
      <c r="BR1199" s="75" t="b">
        <v>1</v>
      </c>
      <c r="BS1199" s="75" t="b">
        <v>0</v>
      </c>
    </row>
    <row r="1200" ht="18.0" customHeight="1">
      <c r="A1200" s="71" t="s">
        <v>18871</v>
      </c>
      <c r="B1200" s="72" t="s">
        <v>18872</v>
      </c>
      <c r="C1200" s="73">
        <v>45583.0</v>
      </c>
      <c r="D1200" s="73">
        <v>45828.0</v>
      </c>
      <c r="E1200" s="74">
        <v>245.0</v>
      </c>
      <c r="F1200" s="71" t="s">
        <v>34</v>
      </c>
      <c r="G1200" s="75" t="b">
        <v>1</v>
      </c>
      <c r="H1200" s="71" t="s">
        <v>1333</v>
      </c>
      <c r="I1200" s="71" t="s">
        <v>153</v>
      </c>
      <c r="J1200" s="71" t="s">
        <v>168</v>
      </c>
      <c r="K1200" s="71" t="s">
        <v>18873</v>
      </c>
      <c r="L1200" s="71" t="s">
        <v>93</v>
      </c>
      <c r="M1200" s="71" t="s">
        <v>11374</v>
      </c>
      <c r="N1200" s="73">
        <v>45536.0</v>
      </c>
      <c r="O1200" s="71" t="s">
        <v>18874</v>
      </c>
      <c r="P1200" s="71" t="s">
        <v>18875</v>
      </c>
      <c r="Q1200" s="71" t="s">
        <v>18876</v>
      </c>
      <c r="R1200" s="71" t="s">
        <v>13440</v>
      </c>
      <c r="S1200" s="71" t="s">
        <v>11564</v>
      </c>
      <c r="T1200" s="71" t="s">
        <v>11261</v>
      </c>
      <c r="U1200" s="71" t="s">
        <v>11261</v>
      </c>
      <c r="V1200" s="73">
        <v>45583.0</v>
      </c>
      <c r="W1200" s="74">
        <v>0.0</v>
      </c>
      <c r="X1200" s="74">
        <v>0.0</v>
      </c>
      <c r="Y1200" s="74" t="s">
        <v>11261</v>
      </c>
      <c r="Z1200" s="73" t="s">
        <v>11261</v>
      </c>
      <c r="AA1200" s="71" t="s">
        <v>105</v>
      </c>
      <c r="AB1200" s="71" t="s">
        <v>18877</v>
      </c>
      <c r="AC1200" s="74">
        <v>2.0</v>
      </c>
      <c r="AD1200" s="74">
        <v>0.0</v>
      </c>
      <c r="AE1200" s="74">
        <v>1.0</v>
      </c>
      <c r="AF1200" s="74">
        <v>1.0</v>
      </c>
      <c r="AG1200" s="74">
        <v>0.0</v>
      </c>
      <c r="AH1200" s="74">
        <v>0.0</v>
      </c>
      <c r="AI1200" s="74">
        <v>0.0</v>
      </c>
      <c r="AJ1200" s="74">
        <v>0.0</v>
      </c>
      <c r="AK1200" s="71" t="s">
        <v>123</v>
      </c>
      <c r="AL1200" s="71" t="s">
        <v>25</v>
      </c>
      <c r="AM1200" s="71" t="s">
        <v>25</v>
      </c>
      <c r="AN1200" s="71" t="s">
        <v>11268</v>
      </c>
      <c r="AO1200" s="71" t="s">
        <v>17</v>
      </c>
      <c r="AP1200" s="71" t="s">
        <v>11269</v>
      </c>
      <c r="AQ1200" s="71" t="s">
        <v>13</v>
      </c>
      <c r="AR1200" s="71" t="s">
        <v>11284</v>
      </c>
      <c r="AS1200" s="71" t="s">
        <v>23</v>
      </c>
      <c r="AT1200" s="71" t="s">
        <v>20</v>
      </c>
      <c r="AU1200" s="71" t="s">
        <v>20</v>
      </c>
      <c r="AV1200" s="71" t="s">
        <v>11273</v>
      </c>
      <c r="AW1200" s="71" t="s">
        <v>14</v>
      </c>
      <c r="AX1200" s="71" t="s">
        <v>11285</v>
      </c>
      <c r="AY1200" s="71" t="s">
        <v>19</v>
      </c>
      <c r="AZ1200" s="71" t="s">
        <v>11271</v>
      </c>
      <c r="BA1200" s="71" t="s">
        <v>15</v>
      </c>
      <c r="BB1200" s="71" t="s">
        <v>11268</v>
      </c>
      <c r="BC1200" s="71" t="s">
        <v>17</v>
      </c>
      <c r="BD1200" s="71" t="s">
        <v>11272</v>
      </c>
      <c r="BE1200" s="71" t="s">
        <v>18</v>
      </c>
      <c r="BF1200" s="71" t="s">
        <v>21</v>
      </c>
      <c r="BG1200" s="71" t="s">
        <v>21</v>
      </c>
      <c r="BH1200" s="71" t="s">
        <v>11269</v>
      </c>
      <c r="BI1200" s="71" t="s">
        <v>13</v>
      </c>
      <c r="BJ1200" s="71" t="s">
        <v>11270</v>
      </c>
      <c r="BK1200" s="71" t="s">
        <v>22</v>
      </c>
      <c r="BL1200" s="71" t="s">
        <v>24</v>
      </c>
      <c r="BM1200" s="71" t="s">
        <v>24</v>
      </c>
      <c r="BN1200" s="75" t="b">
        <v>0</v>
      </c>
      <c r="BO1200" s="75" t="b">
        <v>0</v>
      </c>
      <c r="BP1200" s="75" t="b">
        <v>0</v>
      </c>
      <c r="BQ1200" s="75" t="b">
        <v>0</v>
      </c>
      <c r="BR1200" s="75" t="b">
        <v>1</v>
      </c>
      <c r="BS1200" s="75" t="b">
        <v>0</v>
      </c>
    </row>
    <row r="1201" ht="18.0" customHeight="1">
      <c r="A1201" s="71" t="s">
        <v>18878</v>
      </c>
      <c r="B1201" s="72" t="s">
        <v>18879</v>
      </c>
      <c r="C1201" s="73">
        <v>45582.0</v>
      </c>
      <c r="D1201" s="73" t="s">
        <v>11261</v>
      </c>
      <c r="E1201" s="74">
        <v>319.0</v>
      </c>
      <c r="F1201" s="71" t="s">
        <v>34</v>
      </c>
      <c r="G1201" s="75" t="b">
        <v>1</v>
      </c>
      <c r="H1201" s="71" t="s">
        <v>11261</v>
      </c>
      <c r="I1201" s="71" t="s">
        <v>91</v>
      </c>
      <c r="J1201" s="71" t="s">
        <v>11261</v>
      </c>
      <c r="K1201" s="71" t="s">
        <v>18880</v>
      </c>
      <c r="L1201" s="71" t="s">
        <v>93</v>
      </c>
      <c r="M1201" s="71" t="s">
        <v>11374</v>
      </c>
      <c r="N1201" s="73">
        <v>45546.0</v>
      </c>
      <c r="O1201" s="71" t="s">
        <v>18881</v>
      </c>
      <c r="P1201" s="71" t="s">
        <v>18882</v>
      </c>
      <c r="Q1201" s="71" t="s">
        <v>18883</v>
      </c>
      <c r="R1201" s="71" t="s">
        <v>11841</v>
      </c>
      <c r="S1201" s="71" t="s">
        <v>11302</v>
      </c>
      <c r="T1201" s="71" t="s">
        <v>11261</v>
      </c>
      <c r="U1201" s="71" t="s">
        <v>11261</v>
      </c>
      <c r="V1201" s="73">
        <v>45582.0</v>
      </c>
      <c r="W1201" s="74">
        <v>1.0</v>
      </c>
      <c r="X1201" s="74">
        <v>0.0</v>
      </c>
      <c r="Y1201" s="74" t="s">
        <v>11261</v>
      </c>
      <c r="Z1201" s="73" t="s">
        <v>11261</v>
      </c>
      <c r="AA1201" s="71" t="s">
        <v>105</v>
      </c>
      <c r="AB1201" s="71" t="s">
        <v>11261</v>
      </c>
      <c r="AC1201" s="74">
        <v>4.0</v>
      </c>
      <c r="AD1201" s="74">
        <v>0.0</v>
      </c>
      <c r="AE1201" s="74">
        <v>1.0</v>
      </c>
      <c r="AF1201" s="74">
        <v>1.0</v>
      </c>
      <c r="AG1201" s="74">
        <v>1.0</v>
      </c>
      <c r="AH1201" s="74">
        <v>1.0</v>
      </c>
      <c r="AI1201" s="74">
        <v>0.0</v>
      </c>
      <c r="AJ1201" s="74">
        <v>0.0</v>
      </c>
      <c r="AK1201" s="71" t="s">
        <v>123</v>
      </c>
      <c r="AL1201" s="71" t="s">
        <v>25</v>
      </c>
      <c r="AM1201" s="71" t="s">
        <v>25</v>
      </c>
      <c r="AN1201" s="71" t="s">
        <v>11268</v>
      </c>
      <c r="AO1201" s="71" t="s">
        <v>17</v>
      </c>
      <c r="AP1201" s="71" t="s">
        <v>11314</v>
      </c>
      <c r="AQ1201" s="71" t="s">
        <v>12</v>
      </c>
      <c r="AR1201" s="71" t="s">
        <v>11270</v>
      </c>
      <c r="AS1201" s="71" t="s">
        <v>22</v>
      </c>
      <c r="AT1201" s="71" t="s">
        <v>20</v>
      </c>
      <c r="AU1201" s="71" t="s">
        <v>20</v>
      </c>
      <c r="AV1201" s="71" t="s">
        <v>11273</v>
      </c>
      <c r="AW1201" s="71" t="s">
        <v>14</v>
      </c>
      <c r="AX1201" s="71" t="s">
        <v>11285</v>
      </c>
      <c r="AY1201" s="71" t="s">
        <v>19</v>
      </c>
      <c r="AZ1201" s="71" t="s">
        <v>11271</v>
      </c>
      <c r="BA1201" s="71" t="s">
        <v>15</v>
      </c>
      <c r="BB1201" s="71" t="s">
        <v>11268</v>
      </c>
      <c r="BC1201" s="71" t="s">
        <v>17</v>
      </c>
      <c r="BD1201" s="71" t="s">
        <v>11272</v>
      </c>
      <c r="BE1201" s="71" t="s">
        <v>18</v>
      </c>
      <c r="BF1201" s="71" t="s">
        <v>20</v>
      </c>
      <c r="BG1201" s="71" t="s">
        <v>20</v>
      </c>
      <c r="BH1201" s="71" t="s">
        <v>11314</v>
      </c>
      <c r="BI1201" s="71" t="s">
        <v>12</v>
      </c>
      <c r="BJ1201" s="71" t="s">
        <v>11270</v>
      </c>
      <c r="BK1201" s="71" t="s">
        <v>22</v>
      </c>
      <c r="BL1201" s="71" t="s">
        <v>24</v>
      </c>
      <c r="BM1201" s="71" t="s">
        <v>24</v>
      </c>
      <c r="BN1201" s="75" t="b">
        <v>0</v>
      </c>
      <c r="BO1201" s="75" t="b">
        <v>0</v>
      </c>
      <c r="BP1201" s="75" t="b">
        <v>1</v>
      </c>
      <c r="BQ1201" s="75" t="b">
        <v>0</v>
      </c>
      <c r="BR1201" s="75" t="b">
        <v>1</v>
      </c>
      <c r="BS1201" s="75" t="b">
        <v>1</v>
      </c>
    </row>
    <row r="1202" ht="18.0" customHeight="1">
      <c r="A1202" s="71" t="s">
        <v>18884</v>
      </c>
      <c r="B1202" s="72" t="s">
        <v>18885</v>
      </c>
      <c r="C1202" s="73">
        <v>45582.0</v>
      </c>
      <c r="D1202" s="73" t="s">
        <v>11261</v>
      </c>
      <c r="E1202" s="74">
        <v>319.0</v>
      </c>
      <c r="F1202" s="71" t="s">
        <v>34</v>
      </c>
      <c r="G1202" s="75" t="b">
        <v>1</v>
      </c>
      <c r="H1202" s="71" t="s">
        <v>11261</v>
      </c>
      <c r="I1202" s="71" t="s">
        <v>91</v>
      </c>
      <c r="J1202" s="71" t="s">
        <v>11261</v>
      </c>
      <c r="K1202" s="71" t="s">
        <v>18886</v>
      </c>
      <c r="L1202" s="71" t="s">
        <v>93</v>
      </c>
      <c r="M1202" s="71" t="s">
        <v>11318</v>
      </c>
      <c r="N1202" s="73">
        <v>45567.0</v>
      </c>
      <c r="O1202" s="71" t="s">
        <v>18887</v>
      </c>
      <c r="P1202" s="71" t="s">
        <v>18888</v>
      </c>
      <c r="Q1202" s="71" t="s">
        <v>18889</v>
      </c>
      <c r="R1202" s="71" t="s">
        <v>11446</v>
      </c>
      <c r="S1202" s="71" t="s">
        <v>11283</v>
      </c>
      <c r="T1202" s="71" t="s">
        <v>11261</v>
      </c>
      <c r="U1202" s="71" t="s">
        <v>11261</v>
      </c>
      <c r="V1202" s="73">
        <v>45582.0</v>
      </c>
      <c r="W1202" s="74">
        <v>1.0</v>
      </c>
      <c r="X1202" s="74">
        <v>0.0</v>
      </c>
      <c r="Y1202" s="74" t="s">
        <v>11261</v>
      </c>
      <c r="Z1202" s="73" t="s">
        <v>11261</v>
      </c>
      <c r="AA1202" s="71" t="s">
        <v>105</v>
      </c>
      <c r="AB1202" s="71" t="s">
        <v>11261</v>
      </c>
      <c r="AC1202" s="74">
        <v>5.0</v>
      </c>
      <c r="AD1202" s="74">
        <v>1.0</v>
      </c>
      <c r="AE1202" s="74">
        <v>1.0</v>
      </c>
      <c r="AF1202" s="74">
        <v>1.0</v>
      </c>
      <c r="AG1202" s="74">
        <v>0.0</v>
      </c>
      <c r="AH1202" s="74">
        <v>1.0</v>
      </c>
      <c r="AI1202" s="74">
        <v>1.0</v>
      </c>
      <c r="AJ1202" s="74">
        <v>0.0</v>
      </c>
      <c r="AK1202" s="71" t="s">
        <v>123</v>
      </c>
      <c r="AL1202" s="71" t="s">
        <v>25</v>
      </c>
      <c r="AM1202" s="71" t="s">
        <v>25</v>
      </c>
      <c r="AN1202" s="71" t="s">
        <v>11274</v>
      </c>
      <c r="AO1202" s="71" t="s">
        <v>16</v>
      </c>
      <c r="AP1202" s="71" t="s">
        <v>11269</v>
      </c>
      <c r="AQ1202" s="71" t="s">
        <v>13</v>
      </c>
      <c r="AR1202" s="71" t="s">
        <v>11284</v>
      </c>
      <c r="AS1202" s="71" t="s">
        <v>23</v>
      </c>
      <c r="AT1202" s="71" t="s">
        <v>21</v>
      </c>
      <c r="AU1202" s="71" t="s">
        <v>21</v>
      </c>
      <c r="AV1202" s="71" t="s">
        <v>11273</v>
      </c>
      <c r="AW1202" s="71" t="s">
        <v>14</v>
      </c>
      <c r="AX1202" s="71" t="s">
        <v>11285</v>
      </c>
      <c r="AY1202" s="71" t="s">
        <v>19</v>
      </c>
      <c r="AZ1202" s="71" t="s">
        <v>11273</v>
      </c>
      <c r="BA1202" s="71" t="s">
        <v>14</v>
      </c>
      <c r="BB1202" s="71" t="s">
        <v>11274</v>
      </c>
      <c r="BC1202" s="71" t="s">
        <v>16</v>
      </c>
      <c r="BD1202" s="71" t="s">
        <v>11272</v>
      </c>
      <c r="BE1202" s="71" t="s">
        <v>18</v>
      </c>
      <c r="BF1202" s="71" t="s">
        <v>21</v>
      </c>
      <c r="BG1202" s="71" t="s">
        <v>21</v>
      </c>
      <c r="BH1202" s="71" t="s">
        <v>11269</v>
      </c>
      <c r="BI1202" s="71" t="s">
        <v>13</v>
      </c>
      <c r="BJ1202" s="71" t="s">
        <v>11270</v>
      </c>
      <c r="BK1202" s="71" t="s">
        <v>22</v>
      </c>
      <c r="BL1202" s="71" t="s">
        <v>25</v>
      </c>
      <c r="BM1202" s="71" t="s">
        <v>25</v>
      </c>
      <c r="BN1202" s="75" t="b">
        <v>1</v>
      </c>
      <c r="BO1202" s="75" t="b">
        <v>1</v>
      </c>
      <c r="BP1202" s="75" t="b">
        <v>1</v>
      </c>
      <c r="BQ1202" s="75" t="b">
        <v>0</v>
      </c>
      <c r="BR1202" s="75" t="b">
        <v>1</v>
      </c>
      <c r="BS1202" s="75" t="b">
        <v>0</v>
      </c>
    </row>
    <row r="1203" ht="18.0" customHeight="1">
      <c r="A1203" s="71" t="s">
        <v>18890</v>
      </c>
      <c r="B1203" s="72" t="s">
        <v>18891</v>
      </c>
      <c r="C1203" s="73">
        <v>45582.0</v>
      </c>
      <c r="D1203" s="73" t="s">
        <v>11261</v>
      </c>
      <c r="E1203" s="74">
        <v>319.0</v>
      </c>
      <c r="F1203" s="71" t="s">
        <v>34</v>
      </c>
      <c r="G1203" s="75" t="b">
        <v>1</v>
      </c>
      <c r="H1203" s="71" t="s">
        <v>11261</v>
      </c>
      <c r="I1203" s="71" t="s">
        <v>91</v>
      </c>
      <c r="J1203" s="71" t="s">
        <v>11261</v>
      </c>
      <c r="K1203" s="71" t="s">
        <v>18892</v>
      </c>
      <c r="L1203" s="71" t="s">
        <v>93</v>
      </c>
      <c r="M1203" s="71" t="s">
        <v>11656</v>
      </c>
      <c r="N1203" s="73">
        <v>45550.0</v>
      </c>
      <c r="O1203" s="71" t="s">
        <v>18893</v>
      </c>
      <c r="P1203" s="71" t="s">
        <v>18894</v>
      </c>
      <c r="Q1203" s="71" t="s">
        <v>18895</v>
      </c>
      <c r="R1203" s="71" t="s">
        <v>12921</v>
      </c>
      <c r="S1203" s="71" t="s">
        <v>11302</v>
      </c>
      <c r="T1203" s="71" t="s">
        <v>11261</v>
      </c>
      <c r="U1203" s="71" t="s">
        <v>11261</v>
      </c>
      <c r="V1203" s="73">
        <v>45582.0</v>
      </c>
      <c r="W1203" s="74">
        <v>0.0</v>
      </c>
      <c r="X1203" s="74">
        <v>0.0</v>
      </c>
      <c r="Y1203" s="74" t="s">
        <v>11261</v>
      </c>
      <c r="Z1203" s="73" t="s">
        <v>11261</v>
      </c>
      <c r="AA1203" s="71" t="s">
        <v>105</v>
      </c>
      <c r="AB1203" s="71" t="s">
        <v>11261</v>
      </c>
      <c r="AC1203" s="74">
        <v>4.0</v>
      </c>
      <c r="AD1203" s="74">
        <v>0.0</v>
      </c>
      <c r="AE1203" s="74">
        <v>1.0</v>
      </c>
      <c r="AF1203" s="74">
        <v>1.0</v>
      </c>
      <c r="AG1203" s="74">
        <v>1.0</v>
      </c>
      <c r="AH1203" s="74">
        <v>0.0</v>
      </c>
      <c r="AI1203" s="74">
        <v>0.0</v>
      </c>
      <c r="AJ1203" s="74">
        <v>1.0</v>
      </c>
      <c r="AK1203" s="71" t="s">
        <v>181</v>
      </c>
      <c r="AL1203" s="71" t="s">
        <v>25</v>
      </c>
      <c r="AM1203" s="71" t="s">
        <v>25</v>
      </c>
      <c r="AN1203" s="71" t="s">
        <v>11268</v>
      </c>
      <c r="AO1203" s="71" t="s">
        <v>17</v>
      </c>
      <c r="AP1203" s="71" t="s">
        <v>11314</v>
      </c>
      <c r="AQ1203" s="71" t="s">
        <v>12</v>
      </c>
      <c r="AR1203" s="71" t="s">
        <v>11270</v>
      </c>
      <c r="AS1203" s="71" t="s">
        <v>22</v>
      </c>
      <c r="AT1203" s="71" t="s">
        <v>21</v>
      </c>
      <c r="AU1203" s="71" t="s">
        <v>21</v>
      </c>
      <c r="AV1203" s="71" t="s">
        <v>11273</v>
      </c>
      <c r="AW1203" s="71" t="s">
        <v>14</v>
      </c>
      <c r="AX1203" s="71" t="s">
        <v>11285</v>
      </c>
      <c r="AY1203" s="71" t="s">
        <v>19</v>
      </c>
      <c r="AZ1203" s="71" t="s">
        <v>11271</v>
      </c>
      <c r="BA1203" s="71" t="s">
        <v>15</v>
      </c>
      <c r="BB1203" s="71" t="s">
        <v>11268</v>
      </c>
      <c r="BC1203" s="71" t="s">
        <v>17</v>
      </c>
      <c r="BD1203" s="71" t="s">
        <v>11285</v>
      </c>
      <c r="BE1203" s="71" t="s">
        <v>19</v>
      </c>
      <c r="BF1203" s="71" t="s">
        <v>20</v>
      </c>
      <c r="BG1203" s="71" t="s">
        <v>20</v>
      </c>
      <c r="BH1203" s="71" t="s">
        <v>11314</v>
      </c>
      <c r="BI1203" s="71" t="s">
        <v>12</v>
      </c>
      <c r="BJ1203" s="71" t="s">
        <v>11270</v>
      </c>
      <c r="BK1203" s="71" t="s">
        <v>22</v>
      </c>
      <c r="BL1203" s="71" t="s">
        <v>24</v>
      </c>
      <c r="BM1203" s="71" t="s">
        <v>24</v>
      </c>
      <c r="BN1203" s="75" t="b">
        <v>0</v>
      </c>
      <c r="BO1203" s="75" t="b">
        <v>0</v>
      </c>
      <c r="BP1203" s="75" t="b">
        <v>0</v>
      </c>
      <c r="BQ1203" s="75" t="b">
        <v>1</v>
      </c>
      <c r="BR1203" s="75" t="b">
        <v>1</v>
      </c>
      <c r="BS1203" s="75" t="b">
        <v>1</v>
      </c>
    </row>
    <row r="1204" ht="18.0" customHeight="1">
      <c r="A1204" s="71" t="s">
        <v>18896</v>
      </c>
      <c r="B1204" s="72" t="s">
        <v>18897</v>
      </c>
      <c r="C1204" s="73">
        <v>45582.0</v>
      </c>
      <c r="D1204" s="73">
        <v>45716.0</v>
      </c>
      <c r="E1204" s="74">
        <v>134.0</v>
      </c>
      <c r="F1204" s="71" t="s">
        <v>34</v>
      </c>
      <c r="G1204" s="75" t="b">
        <v>1</v>
      </c>
      <c r="H1204" s="71" t="s">
        <v>1090</v>
      </c>
      <c r="I1204" s="71" t="s">
        <v>153</v>
      </c>
      <c r="J1204" s="71" t="s">
        <v>154</v>
      </c>
      <c r="K1204" s="71" t="s">
        <v>18898</v>
      </c>
      <c r="L1204" s="71" t="s">
        <v>93</v>
      </c>
      <c r="M1204" s="71" t="s">
        <v>11297</v>
      </c>
      <c r="N1204" s="73">
        <v>45544.0</v>
      </c>
      <c r="O1204" s="71" t="s">
        <v>18899</v>
      </c>
      <c r="P1204" s="71" t="s">
        <v>18900</v>
      </c>
      <c r="Q1204" s="71" t="s">
        <v>18901</v>
      </c>
      <c r="R1204" s="71" t="s">
        <v>18306</v>
      </c>
      <c r="S1204" s="71" t="s">
        <v>11302</v>
      </c>
      <c r="T1204" s="71" t="s">
        <v>11261</v>
      </c>
      <c r="U1204" s="71" t="s">
        <v>11261</v>
      </c>
      <c r="V1204" s="73">
        <v>45582.0</v>
      </c>
      <c r="W1204" s="74">
        <v>1.0</v>
      </c>
      <c r="X1204" s="74">
        <v>0.0</v>
      </c>
      <c r="Y1204" s="74" t="s">
        <v>11261</v>
      </c>
      <c r="Z1204" s="73" t="s">
        <v>11261</v>
      </c>
      <c r="AA1204" s="71" t="s">
        <v>105</v>
      </c>
      <c r="AB1204" s="71" t="s">
        <v>18902</v>
      </c>
      <c r="AC1204" s="74">
        <v>4.0</v>
      </c>
      <c r="AD1204" s="74">
        <v>0.0</v>
      </c>
      <c r="AE1204" s="74">
        <v>1.0</v>
      </c>
      <c r="AF1204" s="74">
        <v>1.0</v>
      </c>
      <c r="AG1204" s="74">
        <v>0.0</v>
      </c>
      <c r="AH1204" s="74">
        <v>1.0</v>
      </c>
      <c r="AI1204" s="74">
        <v>1.0</v>
      </c>
      <c r="AJ1204" s="74">
        <v>0.0</v>
      </c>
      <c r="AK1204" s="71" t="s">
        <v>181</v>
      </c>
      <c r="AL1204" s="71" t="s">
        <v>25</v>
      </c>
      <c r="AM1204" s="71" t="s">
        <v>25</v>
      </c>
      <c r="AN1204" s="71" t="s">
        <v>11268</v>
      </c>
      <c r="AO1204" s="71" t="s">
        <v>17</v>
      </c>
      <c r="AP1204" s="71" t="s">
        <v>11314</v>
      </c>
      <c r="AQ1204" s="71" t="s">
        <v>12</v>
      </c>
      <c r="AR1204" s="71" t="s">
        <v>11284</v>
      </c>
      <c r="AS1204" s="71" t="s">
        <v>23</v>
      </c>
      <c r="AT1204" s="71" t="s">
        <v>20</v>
      </c>
      <c r="AU1204" s="71" t="s">
        <v>20</v>
      </c>
      <c r="AV1204" s="71" t="s">
        <v>11273</v>
      </c>
      <c r="AW1204" s="71" t="s">
        <v>14</v>
      </c>
      <c r="AX1204" s="71" t="s">
        <v>11272</v>
      </c>
      <c r="AY1204" s="71" t="s">
        <v>18</v>
      </c>
      <c r="AZ1204" s="71" t="s">
        <v>11273</v>
      </c>
      <c r="BA1204" s="71" t="s">
        <v>14</v>
      </c>
      <c r="BB1204" s="71" t="s">
        <v>11268</v>
      </c>
      <c r="BC1204" s="71" t="s">
        <v>17</v>
      </c>
      <c r="BD1204" s="71" t="s">
        <v>11285</v>
      </c>
      <c r="BE1204" s="71" t="s">
        <v>19</v>
      </c>
      <c r="BF1204" s="71" t="s">
        <v>20</v>
      </c>
      <c r="BG1204" s="71" t="s">
        <v>20</v>
      </c>
      <c r="BH1204" s="71" t="s">
        <v>11314</v>
      </c>
      <c r="BI1204" s="71" t="s">
        <v>12</v>
      </c>
      <c r="BJ1204" s="71" t="s">
        <v>11270</v>
      </c>
      <c r="BK1204" s="71" t="s">
        <v>22</v>
      </c>
      <c r="BL1204" s="71" t="s">
        <v>24</v>
      </c>
      <c r="BM1204" s="71" t="s">
        <v>24</v>
      </c>
      <c r="BN1204" s="75" t="b">
        <v>0</v>
      </c>
      <c r="BO1204" s="75" t="b">
        <v>1</v>
      </c>
      <c r="BP1204" s="75" t="b">
        <v>1</v>
      </c>
      <c r="BQ1204" s="75" t="b">
        <v>0</v>
      </c>
      <c r="BR1204" s="75" t="b">
        <v>1</v>
      </c>
      <c r="BS1204" s="75" t="b">
        <v>0</v>
      </c>
    </row>
    <row r="1205" ht="18.0" customHeight="1">
      <c r="A1205" s="71" t="s">
        <v>18903</v>
      </c>
      <c r="B1205" s="72" t="s">
        <v>18904</v>
      </c>
      <c r="C1205" s="73">
        <v>45582.0</v>
      </c>
      <c r="D1205" s="73">
        <v>45632.0</v>
      </c>
      <c r="E1205" s="74">
        <v>50.0</v>
      </c>
      <c r="F1205" s="71" t="s">
        <v>151</v>
      </c>
      <c r="G1205" s="75" t="b">
        <v>0</v>
      </c>
      <c r="H1205" s="71" t="s">
        <v>1013</v>
      </c>
      <c r="I1205" s="71" t="s">
        <v>153</v>
      </c>
      <c r="J1205" s="71" t="s">
        <v>168</v>
      </c>
      <c r="K1205" s="71" t="s">
        <v>18905</v>
      </c>
      <c r="L1205" s="71" t="s">
        <v>93</v>
      </c>
      <c r="M1205" s="71" t="s">
        <v>11374</v>
      </c>
      <c r="N1205" s="73">
        <v>45567.0</v>
      </c>
      <c r="O1205" s="71" t="s">
        <v>18906</v>
      </c>
      <c r="P1205" s="71" t="s">
        <v>18907</v>
      </c>
      <c r="Q1205" s="71" t="s">
        <v>18908</v>
      </c>
      <c r="R1205" s="71" t="s">
        <v>18306</v>
      </c>
      <c r="S1205" s="71" t="s">
        <v>11302</v>
      </c>
      <c r="T1205" s="71" t="s">
        <v>11261</v>
      </c>
      <c r="U1205" s="71" t="s">
        <v>11261</v>
      </c>
      <c r="V1205" s="73">
        <v>45582.0</v>
      </c>
      <c r="W1205" s="74">
        <v>0.0</v>
      </c>
      <c r="X1205" s="74">
        <v>0.0</v>
      </c>
      <c r="Y1205" s="74" t="s">
        <v>11261</v>
      </c>
      <c r="Z1205" s="73" t="s">
        <v>11261</v>
      </c>
      <c r="AA1205" s="71" t="s">
        <v>105</v>
      </c>
      <c r="AB1205" s="71" t="s">
        <v>18909</v>
      </c>
      <c r="AC1205" s="74">
        <v>3.0</v>
      </c>
      <c r="AD1205" s="74">
        <v>1.0</v>
      </c>
      <c r="AE1205" s="74">
        <v>1.0</v>
      </c>
      <c r="AF1205" s="74">
        <v>0.0</v>
      </c>
      <c r="AG1205" s="74">
        <v>0.0</v>
      </c>
      <c r="AH1205" s="74">
        <v>1.0</v>
      </c>
      <c r="AI1205" s="74">
        <v>0.0</v>
      </c>
      <c r="AJ1205" s="74">
        <v>0.0</v>
      </c>
      <c r="AK1205" s="71" t="s">
        <v>149</v>
      </c>
      <c r="AL1205" s="71" t="s">
        <v>25</v>
      </c>
      <c r="AM1205" s="71" t="s">
        <v>25</v>
      </c>
      <c r="AN1205" s="71" t="s">
        <v>11268</v>
      </c>
      <c r="AO1205" s="71" t="s">
        <v>17</v>
      </c>
      <c r="AP1205" s="71" t="s">
        <v>11269</v>
      </c>
      <c r="AQ1205" s="71" t="s">
        <v>13</v>
      </c>
      <c r="AR1205" s="71" t="s">
        <v>11284</v>
      </c>
      <c r="AS1205" s="71" t="s">
        <v>23</v>
      </c>
      <c r="AT1205" s="71" t="s">
        <v>20</v>
      </c>
      <c r="AU1205" s="71" t="s">
        <v>20</v>
      </c>
      <c r="AV1205" s="71" t="s">
        <v>11273</v>
      </c>
      <c r="AW1205" s="71" t="s">
        <v>14</v>
      </c>
      <c r="AX1205" s="71" t="s">
        <v>11285</v>
      </c>
      <c r="AY1205" s="71" t="s">
        <v>19</v>
      </c>
      <c r="AZ1205" s="71" t="s">
        <v>11271</v>
      </c>
      <c r="BA1205" s="71" t="s">
        <v>15</v>
      </c>
      <c r="BB1205" s="71" t="s">
        <v>11268</v>
      </c>
      <c r="BC1205" s="71" t="s">
        <v>17</v>
      </c>
      <c r="BD1205" s="71" t="s">
        <v>11272</v>
      </c>
      <c r="BE1205" s="71" t="s">
        <v>18</v>
      </c>
      <c r="BF1205" s="71" t="s">
        <v>20</v>
      </c>
      <c r="BG1205" s="71" t="s">
        <v>20</v>
      </c>
      <c r="BH1205" s="71" t="s">
        <v>11314</v>
      </c>
      <c r="BI1205" s="71" t="s">
        <v>12</v>
      </c>
      <c r="BJ1205" s="71" t="s">
        <v>11270</v>
      </c>
      <c r="BK1205" s="71" t="s">
        <v>22</v>
      </c>
      <c r="BL1205" s="71" t="s">
        <v>25</v>
      </c>
      <c r="BM1205" s="71" t="s">
        <v>25</v>
      </c>
      <c r="BN1205" s="75" t="b">
        <v>1</v>
      </c>
      <c r="BO1205" s="75" t="b">
        <v>0</v>
      </c>
      <c r="BP1205" s="75" t="b">
        <v>1</v>
      </c>
      <c r="BQ1205" s="75" t="b">
        <v>0</v>
      </c>
      <c r="BR1205" s="75" t="b">
        <v>1</v>
      </c>
      <c r="BS1205" s="75" t="b">
        <v>0</v>
      </c>
    </row>
    <row r="1206" ht="18.0" customHeight="1">
      <c r="A1206" s="71" t="s">
        <v>18910</v>
      </c>
      <c r="B1206" s="72" t="s">
        <v>18911</v>
      </c>
      <c r="C1206" s="73">
        <v>45582.0</v>
      </c>
      <c r="D1206" s="73">
        <v>45666.0</v>
      </c>
      <c r="E1206" s="74">
        <v>84.0</v>
      </c>
      <c r="F1206" s="71" t="s">
        <v>151</v>
      </c>
      <c r="G1206" s="75" t="b">
        <v>0</v>
      </c>
      <c r="H1206" s="71" t="s">
        <v>954</v>
      </c>
      <c r="I1206" s="71" t="s">
        <v>153</v>
      </c>
      <c r="J1206" s="71" t="s">
        <v>168</v>
      </c>
      <c r="K1206" s="71" t="s">
        <v>18912</v>
      </c>
      <c r="L1206" s="71" t="s">
        <v>93</v>
      </c>
      <c r="M1206" s="71" t="s">
        <v>11334</v>
      </c>
      <c r="N1206" s="73">
        <v>45558.0</v>
      </c>
      <c r="O1206" s="71" t="s">
        <v>18913</v>
      </c>
      <c r="P1206" s="71" t="s">
        <v>18914</v>
      </c>
      <c r="Q1206" s="71" t="s">
        <v>18915</v>
      </c>
      <c r="R1206" s="71" t="s">
        <v>11301</v>
      </c>
      <c r="S1206" s="71" t="s">
        <v>11302</v>
      </c>
      <c r="T1206" s="71" t="s">
        <v>11261</v>
      </c>
      <c r="U1206" s="71" t="s">
        <v>11261</v>
      </c>
      <c r="V1206" s="73">
        <v>45582.0</v>
      </c>
      <c r="W1206" s="74">
        <v>1.0</v>
      </c>
      <c r="X1206" s="74">
        <v>0.0</v>
      </c>
      <c r="Y1206" s="74" t="s">
        <v>11261</v>
      </c>
      <c r="Z1206" s="73" t="s">
        <v>11261</v>
      </c>
      <c r="AA1206" s="71" t="s">
        <v>105</v>
      </c>
      <c r="AB1206" s="71" t="s">
        <v>18916</v>
      </c>
      <c r="AC1206" s="74">
        <v>6.0</v>
      </c>
      <c r="AD1206" s="74">
        <v>1.0</v>
      </c>
      <c r="AE1206" s="74">
        <v>1.0</v>
      </c>
      <c r="AF1206" s="74">
        <v>1.0</v>
      </c>
      <c r="AG1206" s="74">
        <v>0.0</v>
      </c>
      <c r="AH1206" s="74">
        <v>1.0</v>
      </c>
      <c r="AI1206" s="74">
        <v>1.0</v>
      </c>
      <c r="AJ1206" s="74">
        <v>1.0</v>
      </c>
      <c r="AK1206" s="71" t="s">
        <v>181</v>
      </c>
      <c r="AL1206" s="71" t="s">
        <v>25</v>
      </c>
      <c r="AM1206" s="71" t="s">
        <v>25</v>
      </c>
      <c r="AN1206" s="71" t="s">
        <v>11268</v>
      </c>
      <c r="AO1206" s="71" t="s">
        <v>17</v>
      </c>
      <c r="AP1206" s="71" t="s">
        <v>11269</v>
      </c>
      <c r="AQ1206" s="71" t="s">
        <v>13</v>
      </c>
      <c r="AR1206" s="71" t="s">
        <v>11284</v>
      </c>
      <c r="AS1206" s="71" t="s">
        <v>23</v>
      </c>
      <c r="AT1206" s="71" t="s">
        <v>20</v>
      </c>
      <c r="AU1206" s="71" t="s">
        <v>20</v>
      </c>
      <c r="AV1206" s="71" t="s">
        <v>11273</v>
      </c>
      <c r="AW1206" s="71" t="s">
        <v>14</v>
      </c>
      <c r="AX1206" s="71" t="s">
        <v>11272</v>
      </c>
      <c r="AY1206" s="71" t="s">
        <v>18</v>
      </c>
      <c r="AZ1206" s="71" t="s">
        <v>11273</v>
      </c>
      <c r="BA1206" s="71" t="s">
        <v>14</v>
      </c>
      <c r="BB1206" s="71" t="s">
        <v>11268</v>
      </c>
      <c r="BC1206" s="71" t="s">
        <v>17</v>
      </c>
      <c r="BD1206" s="71" t="s">
        <v>11272</v>
      </c>
      <c r="BE1206" s="71" t="s">
        <v>18</v>
      </c>
      <c r="BF1206" s="71" t="s">
        <v>20</v>
      </c>
      <c r="BG1206" s="71" t="s">
        <v>20</v>
      </c>
      <c r="BH1206" s="71" t="s">
        <v>11269</v>
      </c>
      <c r="BI1206" s="71" t="s">
        <v>13</v>
      </c>
      <c r="BJ1206" s="71" t="s">
        <v>11270</v>
      </c>
      <c r="BK1206" s="71" t="s">
        <v>22</v>
      </c>
      <c r="BL1206" s="71" t="s">
        <v>25</v>
      </c>
      <c r="BM1206" s="71" t="s">
        <v>25</v>
      </c>
      <c r="BN1206" s="75" t="b">
        <v>1</v>
      </c>
      <c r="BO1206" s="75" t="b">
        <v>1</v>
      </c>
      <c r="BP1206" s="75" t="b">
        <v>1</v>
      </c>
      <c r="BQ1206" s="75" t="b">
        <v>1</v>
      </c>
      <c r="BR1206" s="75" t="b">
        <v>1</v>
      </c>
      <c r="BS1206" s="75" t="b">
        <v>0</v>
      </c>
    </row>
    <row r="1207" ht="18.0" customHeight="1">
      <c r="A1207" s="71" t="s">
        <v>18917</v>
      </c>
      <c r="B1207" s="72" t="s">
        <v>18918</v>
      </c>
      <c r="C1207" s="73">
        <v>45581.0</v>
      </c>
      <c r="D1207" s="73" t="s">
        <v>11261</v>
      </c>
      <c r="E1207" s="74">
        <v>320.0</v>
      </c>
      <c r="F1207" s="71" t="s">
        <v>34</v>
      </c>
      <c r="G1207" s="75" t="b">
        <v>1</v>
      </c>
      <c r="H1207" s="71" t="s">
        <v>11261</v>
      </c>
      <c r="I1207" s="71" t="s">
        <v>91</v>
      </c>
      <c r="J1207" s="71" t="s">
        <v>11261</v>
      </c>
      <c r="K1207" s="71" t="s">
        <v>18919</v>
      </c>
      <c r="L1207" s="71" t="s">
        <v>93</v>
      </c>
      <c r="M1207" s="71" t="s">
        <v>11263</v>
      </c>
      <c r="N1207" s="73">
        <v>45539.0</v>
      </c>
      <c r="O1207" s="71" t="s">
        <v>18920</v>
      </c>
      <c r="P1207" s="71" t="s">
        <v>18920</v>
      </c>
      <c r="Q1207" s="71" t="s">
        <v>18921</v>
      </c>
      <c r="R1207" s="71" t="s">
        <v>14190</v>
      </c>
      <c r="S1207" s="71" t="s">
        <v>11302</v>
      </c>
      <c r="T1207" s="71" t="s">
        <v>11261</v>
      </c>
      <c r="U1207" s="71" t="s">
        <v>11261</v>
      </c>
      <c r="V1207" s="73">
        <v>45581.0</v>
      </c>
      <c r="W1207" s="74">
        <v>0.0</v>
      </c>
      <c r="X1207" s="74">
        <v>0.0</v>
      </c>
      <c r="Y1207" s="74" t="s">
        <v>11261</v>
      </c>
      <c r="Z1207" s="73" t="s">
        <v>11261</v>
      </c>
      <c r="AA1207" s="71" t="s">
        <v>105</v>
      </c>
      <c r="AB1207" s="71" t="s">
        <v>11261</v>
      </c>
      <c r="AC1207" s="74">
        <v>3.0</v>
      </c>
      <c r="AD1207" s="74">
        <v>1.0</v>
      </c>
      <c r="AE1207" s="74">
        <v>0.0</v>
      </c>
      <c r="AF1207" s="74">
        <v>1.0</v>
      </c>
      <c r="AG1207" s="74">
        <v>0.0</v>
      </c>
      <c r="AH1207" s="74">
        <v>0.0</v>
      </c>
      <c r="AI1207" s="74">
        <v>1.0</v>
      </c>
      <c r="AJ1207" s="74">
        <v>0.0</v>
      </c>
      <c r="AK1207" s="71" t="s">
        <v>123</v>
      </c>
      <c r="AL1207" s="71" t="s">
        <v>25</v>
      </c>
      <c r="AM1207" s="71" t="s">
        <v>25</v>
      </c>
      <c r="AN1207" s="71" t="s">
        <v>11268</v>
      </c>
      <c r="AO1207" s="71" t="s">
        <v>17</v>
      </c>
      <c r="AP1207" s="71" t="s">
        <v>11314</v>
      </c>
      <c r="AQ1207" s="71" t="s">
        <v>12</v>
      </c>
      <c r="AR1207" s="71" t="s">
        <v>11284</v>
      </c>
      <c r="AS1207" s="71" t="s">
        <v>23</v>
      </c>
      <c r="AT1207" s="71" t="s">
        <v>21</v>
      </c>
      <c r="AU1207" s="71" t="s">
        <v>21</v>
      </c>
      <c r="AV1207" s="71" t="s">
        <v>11273</v>
      </c>
      <c r="AW1207" s="71" t="s">
        <v>14</v>
      </c>
      <c r="AX1207" s="71" t="s">
        <v>11285</v>
      </c>
      <c r="AY1207" s="71" t="s">
        <v>19</v>
      </c>
      <c r="AZ1207" s="71" t="s">
        <v>11273</v>
      </c>
      <c r="BA1207" s="71" t="s">
        <v>14</v>
      </c>
      <c r="BB1207" s="71" t="s">
        <v>11274</v>
      </c>
      <c r="BC1207" s="71" t="s">
        <v>16</v>
      </c>
      <c r="BD1207" s="71" t="s">
        <v>11272</v>
      </c>
      <c r="BE1207" s="71" t="s">
        <v>18</v>
      </c>
      <c r="BF1207" s="71" t="s">
        <v>20</v>
      </c>
      <c r="BG1207" s="71" t="s">
        <v>20</v>
      </c>
      <c r="BH1207" s="71" t="s">
        <v>11314</v>
      </c>
      <c r="BI1207" s="71" t="s">
        <v>12</v>
      </c>
      <c r="BJ1207" s="71" t="s">
        <v>11270</v>
      </c>
      <c r="BK1207" s="71" t="s">
        <v>22</v>
      </c>
      <c r="BL1207" s="71" t="s">
        <v>25</v>
      </c>
      <c r="BM1207" s="71" t="s">
        <v>25</v>
      </c>
      <c r="BN1207" s="75" t="b">
        <v>1</v>
      </c>
      <c r="BO1207" s="75" t="b">
        <v>1</v>
      </c>
      <c r="BP1207" s="75" t="b">
        <v>0</v>
      </c>
      <c r="BQ1207" s="75" t="b">
        <v>0</v>
      </c>
      <c r="BR1207" s="75" t="b">
        <v>0</v>
      </c>
      <c r="BS1207" s="75" t="b">
        <v>0</v>
      </c>
    </row>
    <row r="1208" ht="18.0" customHeight="1">
      <c r="A1208" s="71" t="s">
        <v>18922</v>
      </c>
      <c r="B1208" s="72" t="s">
        <v>18923</v>
      </c>
      <c r="C1208" s="73">
        <v>45581.0</v>
      </c>
      <c r="D1208" s="73" t="s">
        <v>11261</v>
      </c>
      <c r="E1208" s="74">
        <v>320.0</v>
      </c>
      <c r="F1208" s="71" t="s">
        <v>34</v>
      </c>
      <c r="G1208" s="75" t="b">
        <v>1</v>
      </c>
      <c r="H1208" s="71" t="s">
        <v>11261</v>
      </c>
      <c r="I1208" s="71" t="s">
        <v>91</v>
      </c>
      <c r="J1208" s="71" t="s">
        <v>11261</v>
      </c>
      <c r="K1208" s="71" t="s">
        <v>18924</v>
      </c>
      <c r="L1208" s="71" t="s">
        <v>93</v>
      </c>
      <c r="M1208" s="71" t="s">
        <v>11334</v>
      </c>
      <c r="N1208" s="73">
        <v>45498.0</v>
      </c>
      <c r="O1208" s="71" t="s">
        <v>18925</v>
      </c>
      <c r="P1208" s="71" t="s">
        <v>18926</v>
      </c>
      <c r="Q1208" s="71" t="s">
        <v>18927</v>
      </c>
      <c r="R1208" s="71" t="s">
        <v>11760</v>
      </c>
      <c r="S1208" s="71" t="s">
        <v>11283</v>
      </c>
      <c r="T1208" s="71" t="s">
        <v>11261</v>
      </c>
      <c r="U1208" s="71" t="s">
        <v>11261</v>
      </c>
      <c r="V1208" s="73">
        <v>45581.0</v>
      </c>
      <c r="W1208" s="74">
        <v>0.0</v>
      </c>
      <c r="X1208" s="74">
        <v>0.0</v>
      </c>
      <c r="Y1208" s="74" t="s">
        <v>11261</v>
      </c>
      <c r="Z1208" s="73" t="s">
        <v>11261</v>
      </c>
      <c r="AA1208" s="71" t="s">
        <v>105</v>
      </c>
      <c r="AB1208" s="71" t="s">
        <v>11261</v>
      </c>
      <c r="AC1208" s="74">
        <v>4.0</v>
      </c>
      <c r="AD1208" s="74">
        <v>0.0</v>
      </c>
      <c r="AE1208" s="74">
        <v>1.0</v>
      </c>
      <c r="AF1208" s="74">
        <v>1.0</v>
      </c>
      <c r="AG1208" s="74">
        <v>0.0</v>
      </c>
      <c r="AH1208" s="74">
        <v>1.0</v>
      </c>
      <c r="AI1208" s="74">
        <v>0.0</v>
      </c>
      <c r="AJ1208" s="74">
        <v>1.0</v>
      </c>
      <c r="AK1208" s="71" t="s">
        <v>250</v>
      </c>
      <c r="AL1208" s="71" t="s">
        <v>25</v>
      </c>
      <c r="AM1208" s="71" t="s">
        <v>25</v>
      </c>
      <c r="AN1208" s="71" t="s">
        <v>11274</v>
      </c>
      <c r="AO1208" s="71" t="s">
        <v>16</v>
      </c>
      <c r="AP1208" s="71" t="s">
        <v>11269</v>
      </c>
      <c r="AQ1208" s="71" t="s">
        <v>13</v>
      </c>
      <c r="AR1208" s="71" t="s">
        <v>11284</v>
      </c>
      <c r="AS1208" s="71" t="s">
        <v>23</v>
      </c>
      <c r="AT1208" s="71" t="s">
        <v>20</v>
      </c>
      <c r="AU1208" s="71" t="s">
        <v>20</v>
      </c>
      <c r="AV1208" s="71" t="s">
        <v>11273</v>
      </c>
      <c r="AW1208" s="71" t="s">
        <v>14</v>
      </c>
      <c r="AX1208" s="71" t="s">
        <v>11285</v>
      </c>
      <c r="AY1208" s="71" t="s">
        <v>19</v>
      </c>
      <c r="AZ1208" s="71" t="s">
        <v>11271</v>
      </c>
      <c r="BA1208" s="71" t="s">
        <v>15</v>
      </c>
      <c r="BB1208" s="71" t="s">
        <v>11274</v>
      </c>
      <c r="BC1208" s="71" t="s">
        <v>16</v>
      </c>
      <c r="BD1208" s="71" t="s">
        <v>11285</v>
      </c>
      <c r="BE1208" s="71" t="s">
        <v>19</v>
      </c>
      <c r="BF1208" s="71" t="s">
        <v>20</v>
      </c>
      <c r="BG1208" s="71" t="s">
        <v>20</v>
      </c>
      <c r="BH1208" s="71" t="s">
        <v>11269</v>
      </c>
      <c r="BI1208" s="71" t="s">
        <v>13</v>
      </c>
      <c r="BJ1208" s="71" t="s">
        <v>11270</v>
      </c>
      <c r="BK1208" s="71" t="s">
        <v>22</v>
      </c>
      <c r="BL1208" s="71" t="s">
        <v>24</v>
      </c>
      <c r="BM1208" s="71" t="s">
        <v>24</v>
      </c>
      <c r="BN1208" s="75" t="b">
        <v>0</v>
      </c>
      <c r="BO1208" s="75" t="b">
        <v>0</v>
      </c>
      <c r="BP1208" s="75" t="b">
        <v>1</v>
      </c>
      <c r="BQ1208" s="75" t="b">
        <v>1</v>
      </c>
      <c r="BR1208" s="75" t="b">
        <v>1</v>
      </c>
      <c r="BS1208" s="75" t="b">
        <v>0</v>
      </c>
    </row>
    <row r="1209" ht="18.0" customHeight="1">
      <c r="A1209" s="71" t="s">
        <v>18928</v>
      </c>
      <c r="B1209" s="72" t="s">
        <v>18929</v>
      </c>
      <c r="C1209" s="73">
        <v>45581.0</v>
      </c>
      <c r="D1209" s="73">
        <v>45807.0</v>
      </c>
      <c r="E1209" s="74">
        <v>226.0</v>
      </c>
      <c r="F1209" s="71" t="s">
        <v>34</v>
      </c>
      <c r="G1209" s="75" t="b">
        <v>1</v>
      </c>
      <c r="H1209" s="71" t="s">
        <v>954</v>
      </c>
      <c r="I1209" s="71" t="s">
        <v>153</v>
      </c>
      <c r="J1209" s="71" t="s">
        <v>168</v>
      </c>
      <c r="K1209" s="71" t="s">
        <v>18930</v>
      </c>
      <c r="L1209" s="71" t="s">
        <v>93</v>
      </c>
      <c r="M1209" s="71" t="s">
        <v>11334</v>
      </c>
      <c r="N1209" s="73">
        <v>45559.0</v>
      </c>
      <c r="O1209" s="71" t="s">
        <v>18931</v>
      </c>
      <c r="P1209" s="71" t="s">
        <v>18932</v>
      </c>
      <c r="Q1209" s="71" t="s">
        <v>18933</v>
      </c>
      <c r="R1209" s="71" t="s">
        <v>16858</v>
      </c>
      <c r="S1209" s="71" t="s">
        <v>11416</v>
      </c>
      <c r="T1209" s="71" t="s">
        <v>11261</v>
      </c>
      <c r="U1209" s="71" t="s">
        <v>11261</v>
      </c>
      <c r="V1209" s="73">
        <v>45581.0</v>
      </c>
      <c r="W1209" s="74">
        <v>0.0</v>
      </c>
      <c r="X1209" s="74">
        <v>0.0</v>
      </c>
      <c r="Y1209" s="74" t="s">
        <v>11261</v>
      </c>
      <c r="Z1209" s="73" t="s">
        <v>11261</v>
      </c>
      <c r="AA1209" s="71" t="s">
        <v>105</v>
      </c>
      <c r="AB1209" s="71" t="s">
        <v>18934</v>
      </c>
      <c r="AC1209" s="74">
        <v>4.0</v>
      </c>
      <c r="AD1209" s="74">
        <v>0.0</v>
      </c>
      <c r="AE1209" s="74">
        <v>1.0</v>
      </c>
      <c r="AF1209" s="74">
        <v>1.0</v>
      </c>
      <c r="AG1209" s="74">
        <v>0.0</v>
      </c>
      <c r="AH1209" s="74">
        <v>0.0</v>
      </c>
      <c r="AI1209" s="74">
        <v>1.0</v>
      </c>
      <c r="AJ1209" s="74">
        <v>1.0</v>
      </c>
      <c r="AK1209" s="71" t="s">
        <v>123</v>
      </c>
      <c r="AL1209" s="71" t="s">
        <v>25</v>
      </c>
      <c r="AM1209" s="71" t="s">
        <v>25</v>
      </c>
      <c r="AN1209" s="71" t="s">
        <v>11274</v>
      </c>
      <c r="AO1209" s="71" t="s">
        <v>16</v>
      </c>
      <c r="AP1209" s="71" t="s">
        <v>11269</v>
      </c>
      <c r="AQ1209" s="71" t="s">
        <v>13</v>
      </c>
      <c r="AR1209" s="71" t="s">
        <v>11284</v>
      </c>
      <c r="AS1209" s="71" t="s">
        <v>23</v>
      </c>
      <c r="AT1209" s="71" t="s">
        <v>21</v>
      </c>
      <c r="AU1209" s="71" t="s">
        <v>21</v>
      </c>
      <c r="AV1209" s="71" t="s">
        <v>11273</v>
      </c>
      <c r="AW1209" s="71" t="s">
        <v>14</v>
      </c>
      <c r="AX1209" s="71" t="s">
        <v>11285</v>
      </c>
      <c r="AY1209" s="71" t="s">
        <v>19</v>
      </c>
      <c r="AZ1209" s="71" t="s">
        <v>11273</v>
      </c>
      <c r="BA1209" s="71" t="s">
        <v>14</v>
      </c>
      <c r="BB1209" s="71" t="s">
        <v>11274</v>
      </c>
      <c r="BC1209" s="71" t="s">
        <v>16</v>
      </c>
      <c r="BD1209" s="71" t="s">
        <v>11285</v>
      </c>
      <c r="BE1209" s="71" t="s">
        <v>19</v>
      </c>
      <c r="BF1209" s="71" t="s">
        <v>20</v>
      </c>
      <c r="BG1209" s="71" t="s">
        <v>20</v>
      </c>
      <c r="BH1209" s="71" t="s">
        <v>11269</v>
      </c>
      <c r="BI1209" s="71" t="s">
        <v>13</v>
      </c>
      <c r="BJ1209" s="71" t="s">
        <v>11270</v>
      </c>
      <c r="BK1209" s="71" t="s">
        <v>22</v>
      </c>
      <c r="BL1209" s="71" t="s">
        <v>24</v>
      </c>
      <c r="BM1209" s="71" t="s">
        <v>24</v>
      </c>
      <c r="BN1209" s="75" t="b">
        <v>0</v>
      </c>
      <c r="BO1209" s="75" t="b">
        <v>1</v>
      </c>
      <c r="BP1209" s="75" t="b">
        <v>0</v>
      </c>
      <c r="BQ1209" s="75" t="b">
        <v>1</v>
      </c>
      <c r="BR1209" s="75" t="b">
        <v>1</v>
      </c>
      <c r="BS1209" s="75" t="b">
        <v>0</v>
      </c>
    </row>
    <row r="1210" ht="18.0" customHeight="1">
      <c r="A1210" s="71" t="s">
        <v>18935</v>
      </c>
      <c r="B1210" s="72" t="s">
        <v>18936</v>
      </c>
      <c r="C1210" s="73">
        <v>45580.0</v>
      </c>
      <c r="D1210" s="73" t="s">
        <v>11261</v>
      </c>
      <c r="E1210" s="74">
        <v>321.0</v>
      </c>
      <c r="F1210" s="71" t="s">
        <v>34</v>
      </c>
      <c r="G1210" s="75" t="b">
        <v>1</v>
      </c>
      <c r="H1210" s="71" t="s">
        <v>11261</v>
      </c>
      <c r="I1210" s="71" t="s">
        <v>91</v>
      </c>
      <c r="J1210" s="71" t="s">
        <v>11261</v>
      </c>
      <c r="K1210" s="71" t="s">
        <v>18937</v>
      </c>
      <c r="L1210" s="71" t="s">
        <v>11306</v>
      </c>
      <c r="M1210" s="71" t="s">
        <v>11289</v>
      </c>
      <c r="N1210" s="73">
        <v>45568.0</v>
      </c>
      <c r="O1210" s="71" t="s">
        <v>18938</v>
      </c>
      <c r="P1210" s="71" t="s">
        <v>18939</v>
      </c>
      <c r="Q1210" s="71" t="s">
        <v>18940</v>
      </c>
      <c r="R1210" s="71" t="s">
        <v>12340</v>
      </c>
      <c r="S1210" s="71" t="s">
        <v>11661</v>
      </c>
      <c r="T1210" s="71" t="s">
        <v>11261</v>
      </c>
      <c r="U1210" s="71" t="s">
        <v>11261</v>
      </c>
      <c r="V1210" s="73">
        <v>45580.0</v>
      </c>
      <c r="W1210" s="74">
        <v>1.0</v>
      </c>
      <c r="X1210" s="74">
        <v>0.0</v>
      </c>
      <c r="Y1210" s="74" t="s">
        <v>11261</v>
      </c>
      <c r="Z1210" s="73" t="s">
        <v>11261</v>
      </c>
      <c r="AA1210" s="71" t="s">
        <v>283</v>
      </c>
      <c r="AB1210" s="71" t="s">
        <v>11261</v>
      </c>
      <c r="AC1210" s="74">
        <v>4.0</v>
      </c>
      <c r="AD1210" s="74">
        <v>0.0</v>
      </c>
      <c r="AE1210" s="74">
        <v>0.0</v>
      </c>
      <c r="AF1210" s="74">
        <v>1.0</v>
      </c>
      <c r="AG1210" s="74">
        <v>1.0</v>
      </c>
      <c r="AH1210" s="74">
        <v>1.0</v>
      </c>
      <c r="AI1210" s="74">
        <v>0.0</v>
      </c>
      <c r="AJ1210" s="74">
        <v>1.0</v>
      </c>
      <c r="AK1210" s="71" t="s">
        <v>181</v>
      </c>
      <c r="AL1210" s="71" t="s">
        <v>25</v>
      </c>
      <c r="AM1210" s="71" t="s">
        <v>25</v>
      </c>
      <c r="AN1210" s="71" t="s">
        <v>11268</v>
      </c>
      <c r="AO1210" s="71" t="s">
        <v>17</v>
      </c>
      <c r="AP1210" s="71" t="s">
        <v>11314</v>
      </c>
      <c r="AQ1210" s="71" t="s">
        <v>12</v>
      </c>
      <c r="AR1210" s="71" t="s">
        <v>11284</v>
      </c>
      <c r="AS1210" s="71" t="s">
        <v>23</v>
      </c>
      <c r="AT1210" s="71" t="s">
        <v>20</v>
      </c>
      <c r="AU1210" s="71" t="s">
        <v>20</v>
      </c>
      <c r="AV1210" s="71" t="s">
        <v>11273</v>
      </c>
      <c r="AW1210" s="71" t="s">
        <v>14</v>
      </c>
      <c r="AX1210" s="71" t="s">
        <v>11272</v>
      </c>
      <c r="AY1210" s="71" t="s">
        <v>18</v>
      </c>
      <c r="AZ1210" s="71" t="s">
        <v>11271</v>
      </c>
      <c r="BA1210" s="71" t="s">
        <v>15</v>
      </c>
      <c r="BB1210" s="71" t="s">
        <v>11274</v>
      </c>
      <c r="BC1210" s="71" t="s">
        <v>16</v>
      </c>
      <c r="BD1210" s="71" t="s">
        <v>11272</v>
      </c>
      <c r="BE1210" s="71" t="s">
        <v>18</v>
      </c>
      <c r="BF1210" s="71" t="s">
        <v>20</v>
      </c>
      <c r="BG1210" s="71" t="s">
        <v>20</v>
      </c>
      <c r="BH1210" s="71" t="s">
        <v>11314</v>
      </c>
      <c r="BI1210" s="71" t="s">
        <v>12</v>
      </c>
      <c r="BJ1210" s="71" t="s">
        <v>11284</v>
      </c>
      <c r="BK1210" s="71" t="s">
        <v>23</v>
      </c>
      <c r="BL1210" s="71" t="s">
        <v>24</v>
      </c>
      <c r="BM1210" s="71" t="s">
        <v>24</v>
      </c>
      <c r="BN1210" s="75" t="b">
        <v>0</v>
      </c>
      <c r="BO1210" s="75" t="b">
        <v>0</v>
      </c>
      <c r="BP1210" s="75" t="b">
        <v>1</v>
      </c>
      <c r="BQ1210" s="75" t="b">
        <v>1</v>
      </c>
      <c r="BR1210" s="75" t="b">
        <v>0</v>
      </c>
      <c r="BS1210" s="75" t="b">
        <v>1</v>
      </c>
    </row>
    <row r="1211" ht="18.0" customHeight="1">
      <c r="A1211" s="71" t="s">
        <v>18941</v>
      </c>
      <c r="B1211" s="72" t="s">
        <v>18942</v>
      </c>
      <c r="C1211" s="73">
        <v>45580.0</v>
      </c>
      <c r="D1211" s="73">
        <v>45772.0</v>
      </c>
      <c r="E1211" s="74">
        <v>192.0</v>
      </c>
      <c r="F1211" s="71" t="s">
        <v>34</v>
      </c>
      <c r="G1211" s="75" t="b">
        <v>1</v>
      </c>
      <c r="H1211" s="71" t="s">
        <v>152</v>
      </c>
      <c r="I1211" s="71" t="s">
        <v>153</v>
      </c>
      <c r="J1211" s="71" t="s">
        <v>168</v>
      </c>
      <c r="K1211" s="71" t="s">
        <v>18943</v>
      </c>
      <c r="L1211" s="71" t="s">
        <v>93</v>
      </c>
      <c r="M1211" s="71" t="s">
        <v>11263</v>
      </c>
      <c r="N1211" s="73">
        <v>45554.0</v>
      </c>
      <c r="O1211" s="71" t="s">
        <v>18944</v>
      </c>
      <c r="P1211" s="71" t="s">
        <v>18945</v>
      </c>
      <c r="Q1211" s="71" t="s">
        <v>18946</v>
      </c>
      <c r="R1211" s="71" t="s">
        <v>12472</v>
      </c>
      <c r="S1211" s="71" t="s">
        <v>11302</v>
      </c>
      <c r="T1211" s="71" t="s">
        <v>11261</v>
      </c>
      <c r="U1211" s="71" t="s">
        <v>11261</v>
      </c>
      <c r="V1211" s="73">
        <v>45580.0</v>
      </c>
      <c r="W1211" s="74">
        <v>0.0</v>
      </c>
      <c r="X1211" s="74">
        <v>0.0</v>
      </c>
      <c r="Y1211" s="74" t="s">
        <v>11261</v>
      </c>
      <c r="Z1211" s="73" t="s">
        <v>11261</v>
      </c>
      <c r="AA1211" s="71" t="s">
        <v>105</v>
      </c>
      <c r="AB1211" s="71" t="s">
        <v>18947</v>
      </c>
      <c r="AC1211" s="74">
        <v>6.0</v>
      </c>
      <c r="AD1211" s="74">
        <v>1.0</v>
      </c>
      <c r="AE1211" s="74">
        <v>1.0</v>
      </c>
      <c r="AF1211" s="74">
        <v>1.0</v>
      </c>
      <c r="AG1211" s="74">
        <v>0.0</v>
      </c>
      <c r="AH1211" s="74">
        <v>1.0</v>
      </c>
      <c r="AI1211" s="74">
        <v>1.0</v>
      </c>
      <c r="AJ1211" s="74">
        <v>1.0</v>
      </c>
      <c r="AK1211" s="71" t="s">
        <v>181</v>
      </c>
      <c r="AL1211" s="71" t="s">
        <v>25</v>
      </c>
      <c r="AM1211" s="71" t="s">
        <v>25</v>
      </c>
      <c r="AN1211" s="71" t="s">
        <v>11274</v>
      </c>
      <c r="AO1211" s="71" t="s">
        <v>16</v>
      </c>
      <c r="AP1211" s="71" t="s">
        <v>11269</v>
      </c>
      <c r="AQ1211" s="71" t="s">
        <v>13</v>
      </c>
      <c r="AR1211" s="71" t="s">
        <v>11284</v>
      </c>
      <c r="AS1211" s="71" t="s">
        <v>23</v>
      </c>
      <c r="AT1211" s="71" t="s">
        <v>20</v>
      </c>
      <c r="AU1211" s="71" t="s">
        <v>20</v>
      </c>
      <c r="AV1211" s="71" t="s">
        <v>11273</v>
      </c>
      <c r="AW1211" s="71" t="s">
        <v>14</v>
      </c>
      <c r="AX1211" s="71" t="s">
        <v>11285</v>
      </c>
      <c r="AY1211" s="71" t="s">
        <v>19</v>
      </c>
      <c r="AZ1211" s="71" t="s">
        <v>11273</v>
      </c>
      <c r="BA1211" s="71" t="s">
        <v>14</v>
      </c>
      <c r="BB1211" s="71" t="s">
        <v>11274</v>
      </c>
      <c r="BC1211" s="71" t="s">
        <v>16</v>
      </c>
      <c r="BD1211" s="71" t="s">
        <v>11285</v>
      </c>
      <c r="BE1211" s="71" t="s">
        <v>19</v>
      </c>
      <c r="BF1211" s="71" t="s">
        <v>20</v>
      </c>
      <c r="BG1211" s="71" t="s">
        <v>20</v>
      </c>
      <c r="BH1211" s="71" t="s">
        <v>11269</v>
      </c>
      <c r="BI1211" s="71" t="s">
        <v>13</v>
      </c>
      <c r="BJ1211" s="71" t="s">
        <v>11270</v>
      </c>
      <c r="BK1211" s="71" t="s">
        <v>22</v>
      </c>
      <c r="BL1211" s="71" t="s">
        <v>25</v>
      </c>
      <c r="BM1211" s="71" t="s">
        <v>25</v>
      </c>
      <c r="BN1211" s="75" t="b">
        <v>1</v>
      </c>
      <c r="BO1211" s="75" t="b">
        <v>1</v>
      </c>
      <c r="BP1211" s="75" t="b">
        <v>1</v>
      </c>
      <c r="BQ1211" s="75" t="b">
        <v>1</v>
      </c>
      <c r="BR1211" s="75" t="b">
        <v>1</v>
      </c>
      <c r="BS1211" s="75" t="b">
        <v>0</v>
      </c>
    </row>
    <row r="1212" ht="18.0" customHeight="1">
      <c r="A1212" s="71" t="s">
        <v>18948</v>
      </c>
      <c r="B1212" s="72" t="s">
        <v>18949</v>
      </c>
      <c r="C1212" s="73">
        <v>45580.0</v>
      </c>
      <c r="D1212" s="73" t="s">
        <v>11261</v>
      </c>
      <c r="E1212" s="74">
        <v>321.0</v>
      </c>
      <c r="F1212" s="71" t="s">
        <v>34</v>
      </c>
      <c r="G1212" s="75" t="b">
        <v>1</v>
      </c>
      <c r="H1212" s="71" t="s">
        <v>11261</v>
      </c>
      <c r="I1212" s="71" t="s">
        <v>91</v>
      </c>
      <c r="J1212" s="71" t="s">
        <v>11261</v>
      </c>
      <c r="K1212" s="71" t="s">
        <v>18950</v>
      </c>
      <c r="L1212" s="71" t="s">
        <v>93</v>
      </c>
      <c r="M1212" s="71" t="s">
        <v>11450</v>
      </c>
      <c r="N1212" s="73">
        <v>45567.0</v>
      </c>
      <c r="O1212" s="71" t="s">
        <v>18951</v>
      </c>
      <c r="P1212" s="71" t="s">
        <v>18952</v>
      </c>
      <c r="Q1212" s="71" t="s">
        <v>18953</v>
      </c>
      <c r="R1212" s="71" t="s">
        <v>13212</v>
      </c>
      <c r="S1212" s="71" t="s">
        <v>11416</v>
      </c>
      <c r="T1212" s="71" t="s">
        <v>11261</v>
      </c>
      <c r="U1212" s="71" t="s">
        <v>11261</v>
      </c>
      <c r="V1212" s="73">
        <v>45580.0</v>
      </c>
      <c r="W1212" s="74">
        <v>0.0</v>
      </c>
      <c r="X1212" s="74">
        <v>0.0</v>
      </c>
      <c r="Y1212" s="74" t="s">
        <v>11261</v>
      </c>
      <c r="Z1212" s="73" t="s">
        <v>11261</v>
      </c>
      <c r="AA1212" s="71" t="s">
        <v>105</v>
      </c>
      <c r="AB1212" s="71" t="s">
        <v>11261</v>
      </c>
      <c r="AC1212" s="74">
        <v>5.0</v>
      </c>
      <c r="AD1212" s="74">
        <v>1.0</v>
      </c>
      <c r="AE1212" s="74">
        <v>1.0</v>
      </c>
      <c r="AF1212" s="74">
        <v>0.0</v>
      </c>
      <c r="AG1212" s="74">
        <v>1.0</v>
      </c>
      <c r="AH1212" s="74">
        <v>1.0</v>
      </c>
      <c r="AI1212" s="74">
        <v>1.0</v>
      </c>
      <c r="AJ1212" s="74">
        <v>0.0</v>
      </c>
      <c r="AK1212" s="71" t="s">
        <v>123</v>
      </c>
      <c r="AL1212" s="71" t="s">
        <v>25</v>
      </c>
      <c r="AM1212" s="71" t="s">
        <v>25</v>
      </c>
      <c r="AN1212" s="71" t="s">
        <v>11274</v>
      </c>
      <c r="AO1212" s="71" t="s">
        <v>16</v>
      </c>
      <c r="AP1212" s="71" t="s">
        <v>11269</v>
      </c>
      <c r="AQ1212" s="71" t="s">
        <v>13</v>
      </c>
      <c r="AR1212" s="71" t="s">
        <v>11284</v>
      </c>
      <c r="AS1212" s="71" t="s">
        <v>23</v>
      </c>
      <c r="AT1212" s="71" t="s">
        <v>20</v>
      </c>
      <c r="AU1212" s="71" t="s">
        <v>20</v>
      </c>
      <c r="AV1212" s="71" t="s">
        <v>11273</v>
      </c>
      <c r="AW1212" s="71" t="s">
        <v>14</v>
      </c>
      <c r="AX1212" s="71" t="s">
        <v>11285</v>
      </c>
      <c r="AY1212" s="71" t="s">
        <v>19</v>
      </c>
      <c r="AZ1212" s="71" t="s">
        <v>11273</v>
      </c>
      <c r="BA1212" s="71" t="s">
        <v>14</v>
      </c>
      <c r="BB1212" s="71" t="s">
        <v>11274</v>
      </c>
      <c r="BC1212" s="71" t="s">
        <v>16</v>
      </c>
      <c r="BD1212" s="71" t="s">
        <v>11272</v>
      </c>
      <c r="BE1212" s="71" t="s">
        <v>18</v>
      </c>
      <c r="BF1212" s="71" t="s">
        <v>20</v>
      </c>
      <c r="BG1212" s="71" t="s">
        <v>20</v>
      </c>
      <c r="BH1212" s="71" t="s">
        <v>11314</v>
      </c>
      <c r="BI1212" s="71" t="s">
        <v>12</v>
      </c>
      <c r="BJ1212" s="71" t="s">
        <v>11284</v>
      </c>
      <c r="BK1212" s="71" t="s">
        <v>23</v>
      </c>
      <c r="BL1212" s="71" t="s">
        <v>25</v>
      </c>
      <c r="BM1212" s="71" t="s">
        <v>25</v>
      </c>
      <c r="BN1212" s="75" t="b">
        <v>1</v>
      </c>
      <c r="BO1212" s="75" t="b">
        <v>1</v>
      </c>
      <c r="BP1212" s="75" t="b">
        <v>1</v>
      </c>
      <c r="BQ1212" s="75" t="b">
        <v>0</v>
      </c>
      <c r="BR1212" s="75" t="b">
        <v>1</v>
      </c>
      <c r="BS1212" s="75" t="b">
        <v>1</v>
      </c>
    </row>
    <row r="1213" ht="18.0" customHeight="1">
      <c r="A1213" s="71" t="s">
        <v>18954</v>
      </c>
      <c r="B1213" s="72" t="s">
        <v>18955</v>
      </c>
      <c r="C1213" s="73">
        <v>45580.0</v>
      </c>
      <c r="D1213" s="73" t="s">
        <v>11261</v>
      </c>
      <c r="E1213" s="74">
        <v>321.0</v>
      </c>
      <c r="F1213" s="71" t="s">
        <v>34</v>
      </c>
      <c r="G1213" s="75" t="b">
        <v>1</v>
      </c>
      <c r="H1213" s="71" t="s">
        <v>11261</v>
      </c>
      <c r="I1213" s="71" t="s">
        <v>91</v>
      </c>
      <c r="J1213" s="71" t="s">
        <v>11261</v>
      </c>
      <c r="K1213" s="71" t="s">
        <v>18956</v>
      </c>
      <c r="L1213" s="71" t="s">
        <v>93</v>
      </c>
      <c r="M1213" s="71" t="s">
        <v>11450</v>
      </c>
      <c r="N1213" s="73">
        <v>45565.0</v>
      </c>
      <c r="O1213" s="71" t="s">
        <v>10021</v>
      </c>
      <c r="P1213" s="71" t="s">
        <v>18957</v>
      </c>
      <c r="Q1213" s="71" t="s">
        <v>18958</v>
      </c>
      <c r="R1213" s="71" t="s">
        <v>13733</v>
      </c>
      <c r="S1213" s="71" t="s">
        <v>12003</v>
      </c>
      <c r="T1213" s="71" t="s">
        <v>11261</v>
      </c>
      <c r="U1213" s="71" t="s">
        <v>11261</v>
      </c>
      <c r="V1213" s="73">
        <v>45580.0</v>
      </c>
      <c r="W1213" s="74">
        <v>0.0</v>
      </c>
      <c r="X1213" s="74">
        <v>0.0</v>
      </c>
      <c r="Y1213" s="74" t="s">
        <v>11261</v>
      </c>
      <c r="Z1213" s="73" t="s">
        <v>11261</v>
      </c>
      <c r="AA1213" s="71" t="s">
        <v>105</v>
      </c>
      <c r="AB1213" s="71" t="s">
        <v>11261</v>
      </c>
      <c r="AC1213" s="74">
        <v>2.0</v>
      </c>
      <c r="AD1213" s="74">
        <v>1.0</v>
      </c>
      <c r="AE1213" s="74">
        <v>1.0</v>
      </c>
      <c r="AF1213" s="74">
        <v>0.0</v>
      </c>
      <c r="AG1213" s="74">
        <v>0.0</v>
      </c>
      <c r="AH1213" s="74">
        <v>0.0</v>
      </c>
      <c r="AI1213" s="74">
        <v>0.0</v>
      </c>
      <c r="AJ1213" s="74">
        <v>0.0</v>
      </c>
      <c r="AK1213" s="71" t="s">
        <v>181</v>
      </c>
      <c r="AL1213" s="71" t="s">
        <v>25</v>
      </c>
      <c r="AM1213" s="71" t="s">
        <v>25</v>
      </c>
      <c r="AN1213" s="71" t="s">
        <v>11274</v>
      </c>
      <c r="AO1213" s="71" t="s">
        <v>16</v>
      </c>
      <c r="AP1213" s="71" t="s">
        <v>11269</v>
      </c>
      <c r="AQ1213" s="71" t="s">
        <v>13</v>
      </c>
      <c r="AR1213" s="71" t="s">
        <v>11284</v>
      </c>
      <c r="AS1213" s="71" t="s">
        <v>23</v>
      </c>
      <c r="AT1213" s="71" t="s">
        <v>21</v>
      </c>
      <c r="AU1213" s="71" t="s">
        <v>21</v>
      </c>
      <c r="AV1213" s="71" t="s">
        <v>11273</v>
      </c>
      <c r="AW1213" s="71" t="s">
        <v>14</v>
      </c>
      <c r="AX1213" s="71" t="s">
        <v>11285</v>
      </c>
      <c r="AY1213" s="71" t="s">
        <v>19</v>
      </c>
      <c r="AZ1213" s="71" t="s">
        <v>11271</v>
      </c>
      <c r="BA1213" s="71" t="s">
        <v>15</v>
      </c>
      <c r="BB1213" s="71" t="s">
        <v>11274</v>
      </c>
      <c r="BC1213" s="71" t="s">
        <v>16</v>
      </c>
      <c r="BD1213" s="71" t="s">
        <v>11272</v>
      </c>
      <c r="BE1213" s="71" t="s">
        <v>18</v>
      </c>
      <c r="BF1213" s="71" t="s">
        <v>20</v>
      </c>
      <c r="BG1213" s="71" t="s">
        <v>20</v>
      </c>
      <c r="BH1213" s="71" t="s">
        <v>11314</v>
      </c>
      <c r="BI1213" s="71" t="s">
        <v>12</v>
      </c>
      <c r="BJ1213" s="71" t="s">
        <v>11270</v>
      </c>
      <c r="BK1213" s="71" t="s">
        <v>22</v>
      </c>
      <c r="BL1213" s="71" t="s">
        <v>25</v>
      </c>
      <c r="BM1213" s="71" t="s">
        <v>25</v>
      </c>
      <c r="BN1213" s="75" t="b">
        <v>1</v>
      </c>
      <c r="BO1213" s="75" t="b">
        <v>0</v>
      </c>
      <c r="BP1213" s="75" t="b">
        <v>0</v>
      </c>
      <c r="BQ1213" s="75" t="b">
        <v>0</v>
      </c>
      <c r="BR1213" s="75" t="b">
        <v>1</v>
      </c>
      <c r="BS1213" s="75" t="b">
        <v>0</v>
      </c>
    </row>
    <row r="1214" ht="18.0" customHeight="1">
      <c r="A1214" s="71" t="s">
        <v>18959</v>
      </c>
      <c r="B1214" s="72" t="s">
        <v>18960</v>
      </c>
      <c r="C1214" s="73">
        <v>45580.0</v>
      </c>
      <c r="D1214" s="73">
        <v>45691.0</v>
      </c>
      <c r="E1214" s="74">
        <v>111.0</v>
      </c>
      <c r="F1214" s="71" t="s">
        <v>34</v>
      </c>
      <c r="G1214" s="75" t="b">
        <v>1</v>
      </c>
      <c r="H1214" s="71" t="s">
        <v>152</v>
      </c>
      <c r="I1214" s="71" t="s">
        <v>153</v>
      </c>
      <c r="J1214" s="71" t="s">
        <v>168</v>
      </c>
      <c r="K1214" s="71" t="s">
        <v>18961</v>
      </c>
      <c r="L1214" s="71" t="s">
        <v>93</v>
      </c>
      <c r="M1214" s="71" t="s">
        <v>11297</v>
      </c>
      <c r="N1214" s="73">
        <v>45551.0</v>
      </c>
      <c r="O1214" s="71" t="s">
        <v>18962</v>
      </c>
      <c r="P1214" s="71" t="s">
        <v>18963</v>
      </c>
      <c r="Q1214" s="71" t="s">
        <v>18964</v>
      </c>
      <c r="R1214" s="71" t="s">
        <v>17496</v>
      </c>
      <c r="S1214" s="71" t="s">
        <v>11424</v>
      </c>
      <c r="T1214" s="71" t="s">
        <v>11261</v>
      </c>
      <c r="U1214" s="71" t="s">
        <v>11261</v>
      </c>
      <c r="V1214" s="73">
        <v>45580.0</v>
      </c>
      <c r="W1214" s="74">
        <v>1.0</v>
      </c>
      <c r="X1214" s="74">
        <v>0.0</v>
      </c>
      <c r="Y1214" s="74" t="s">
        <v>11261</v>
      </c>
      <c r="Z1214" s="73" t="s">
        <v>11261</v>
      </c>
      <c r="AA1214" s="71" t="s">
        <v>105</v>
      </c>
      <c r="AB1214" s="71" t="s">
        <v>18965</v>
      </c>
      <c r="AC1214" s="74">
        <v>3.0</v>
      </c>
      <c r="AD1214" s="74">
        <v>0.0</v>
      </c>
      <c r="AE1214" s="74">
        <v>1.0</v>
      </c>
      <c r="AF1214" s="74">
        <v>0.0</v>
      </c>
      <c r="AG1214" s="74">
        <v>0.0</v>
      </c>
      <c r="AH1214" s="74">
        <v>0.0</v>
      </c>
      <c r="AI1214" s="74">
        <v>1.0</v>
      </c>
      <c r="AJ1214" s="74">
        <v>1.0</v>
      </c>
      <c r="AK1214" s="71" t="s">
        <v>250</v>
      </c>
      <c r="AL1214" s="71" t="s">
        <v>25</v>
      </c>
      <c r="AM1214" s="71" t="s">
        <v>25</v>
      </c>
      <c r="AN1214" s="71" t="s">
        <v>11274</v>
      </c>
      <c r="AO1214" s="71" t="s">
        <v>16</v>
      </c>
      <c r="AP1214" s="71" t="s">
        <v>11314</v>
      </c>
      <c r="AQ1214" s="71" t="s">
        <v>12</v>
      </c>
      <c r="AR1214" s="71" t="s">
        <v>11284</v>
      </c>
      <c r="AS1214" s="71" t="s">
        <v>23</v>
      </c>
      <c r="AT1214" s="71" t="s">
        <v>20</v>
      </c>
      <c r="AU1214" s="71" t="s">
        <v>20</v>
      </c>
      <c r="AV1214" s="71" t="s">
        <v>11273</v>
      </c>
      <c r="AW1214" s="71" t="s">
        <v>14</v>
      </c>
      <c r="AX1214" s="71" t="s">
        <v>11272</v>
      </c>
      <c r="AY1214" s="71" t="s">
        <v>18</v>
      </c>
      <c r="AZ1214" s="71" t="s">
        <v>11273</v>
      </c>
      <c r="BA1214" s="71" t="s">
        <v>14</v>
      </c>
      <c r="BB1214" s="71" t="s">
        <v>11274</v>
      </c>
      <c r="BC1214" s="71" t="s">
        <v>16</v>
      </c>
      <c r="BD1214" s="71" t="s">
        <v>11272</v>
      </c>
      <c r="BE1214" s="71" t="s">
        <v>18</v>
      </c>
      <c r="BF1214" s="71" t="s">
        <v>21</v>
      </c>
      <c r="BG1214" s="71" t="s">
        <v>21</v>
      </c>
      <c r="BH1214" s="71" t="s">
        <v>11269</v>
      </c>
      <c r="BI1214" s="71" t="s">
        <v>13</v>
      </c>
      <c r="BJ1214" s="71" t="s">
        <v>11270</v>
      </c>
      <c r="BK1214" s="71" t="s">
        <v>22</v>
      </c>
      <c r="BL1214" s="71" t="s">
        <v>24</v>
      </c>
      <c r="BM1214" s="71" t="s">
        <v>24</v>
      </c>
      <c r="BN1214" s="75" t="b">
        <v>0</v>
      </c>
      <c r="BO1214" s="75" t="b">
        <v>1</v>
      </c>
      <c r="BP1214" s="75" t="b">
        <v>0</v>
      </c>
      <c r="BQ1214" s="75" t="b">
        <v>1</v>
      </c>
      <c r="BR1214" s="75" t="b">
        <v>1</v>
      </c>
      <c r="BS1214" s="75" t="b">
        <v>0</v>
      </c>
    </row>
    <row r="1215" ht="18.0" customHeight="1">
      <c r="A1215" s="71" t="s">
        <v>18966</v>
      </c>
      <c r="B1215" s="72" t="s">
        <v>18967</v>
      </c>
      <c r="C1215" s="73">
        <v>45580.0</v>
      </c>
      <c r="D1215" s="73" t="s">
        <v>11261</v>
      </c>
      <c r="E1215" s="74">
        <v>321.0</v>
      </c>
      <c r="F1215" s="71" t="s">
        <v>34</v>
      </c>
      <c r="G1215" s="75" t="b">
        <v>1</v>
      </c>
      <c r="H1215" s="71" t="s">
        <v>167</v>
      </c>
      <c r="I1215" s="71" t="s">
        <v>168</v>
      </c>
      <c r="J1215" s="71" t="s">
        <v>154</v>
      </c>
      <c r="K1215" s="71" t="s">
        <v>18968</v>
      </c>
      <c r="L1215" s="71" t="s">
        <v>93</v>
      </c>
      <c r="M1215" s="71" t="s">
        <v>11374</v>
      </c>
      <c r="N1215" s="73">
        <v>45538.0</v>
      </c>
      <c r="O1215" s="71" t="s">
        <v>18969</v>
      </c>
      <c r="P1215" s="71" t="s">
        <v>18970</v>
      </c>
      <c r="Q1215" s="71" t="s">
        <v>18971</v>
      </c>
      <c r="R1215" s="71" t="s">
        <v>14433</v>
      </c>
      <c r="S1215" s="71" t="s">
        <v>11564</v>
      </c>
      <c r="T1215" s="71" t="s">
        <v>11261</v>
      </c>
      <c r="U1215" s="71" t="s">
        <v>11261</v>
      </c>
      <c r="V1215" s="73">
        <v>45580.0</v>
      </c>
      <c r="W1215" s="74">
        <v>1.0</v>
      </c>
      <c r="X1215" s="74">
        <v>0.0</v>
      </c>
      <c r="Y1215" s="74" t="s">
        <v>11261</v>
      </c>
      <c r="Z1215" s="73" t="s">
        <v>11261</v>
      </c>
      <c r="AA1215" s="71" t="s">
        <v>105</v>
      </c>
      <c r="AB1215" s="71" t="s">
        <v>18972</v>
      </c>
      <c r="AC1215" s="74">
        <v>2.0</v>
      </c>
      <c r="AD1215" s="74">
        <v>1.0</v>
      </c>
      <c r="AE1215" s="74">
        <v>1.0</v>
      </c>
      <c r="AF1215" s="74">
        <v>0.0</v>
      </c>
      <c r="AG1215" s="74">
        <v>0.0</v>
      </c>
      <c r="AH1215" s="74">
        <v>0.0</v>
      </c>
      <c r="AI1215" s="74">
        <v>0.0</v>
      </c>
      <c r="AJ1215" s="74">
        <v>0.0</v>
      </c>
      <c r="AK1215" s="71" t="s">
        <v>123</v>
      </c>
      <c r="AL1215" s="71" t="s">
        <v>25</v>
      </c>
      <c r="AM1215" s="71" t="s">
        <v>25</v>
      </c>
      <c r="AN1215" s="71" t="s">
        <v>11268</v>
      </c>
      <c r="AO1215" s="71" t="s">
        <v>17</v>
      </c>
      <c r="AP1215" s="71" t="s">
        <v>11314</v>
      </c>
      <c r="AQ1215" s="71" t="s">
        <v>12</v>
      </c>
      <c r="AR1215" s="71" t="s">
        <v>11284</v>
      </c>
      <c r="AS1215" s="71" t="s">
        <v>23</v>
      </c>
      <c r="AT1215" s="71" t="s">
        <v>20</v>
      </c>
      <c r="AU1215" s="71" t="s">
        <v>20</v>
      </c>
      <c r="AV1215" s="71" t="s">
        <v>11273</v>
      </c>
      <c r="AW1215" s="71" t="s">
        <v>14</v>
      </c>
      <c r="AX1215" s="71" t="s">
        <v>11285</v>
      </c>
      <c r="AY1215" s="71" t="s">
        <v>19</v>
      </c>
      <c r="AZ1215" s="71" t="s">
        <v>11271</v>
      </c>
      <c r="BA1215" s="71" t="s">
        <v>15</v>
      </c>
      <c r="BB1215" s="71" t="s">
        <v>11268</v>
      </c>
      <c r="BC1215" s="71" t="s">
        <v>17</v>
      </c>
      <c r="BD1215" s="71" t="s">
        <v>11272</v>
      </c>
      <c r="BE1215" s="71" t="s">
        <v>18</v>
      </c>
      <c r="BF1215" s="71" t="s">
        <v>21</v>
      </c>
      <c r="BG1215" s="71" t="s">
        <v>21</v>
      </c>
      <c r="BH1215" s="71" t="s">
        <v>11269</v>
      </c>
      <c r="BI1215" s="71" t="s">
        <v>13</v>
      </c>
      <c r="BJ1215" s="71" t="s">
        <v>11270</v>
      </c>
      <c r="BK1215" s="71" t="s">
        <v>22</v>
      </c>
      <c r="BL1215" s="71" t="s">
        <v>25</v>
      </c>
      <c r="BM1215" s="71" t="s">
        <v>25</v>
      </c>
      <c r="BN1215" s="75" t="b">
        <v>1</v>
      </c>
      <c r="BO1215" s="75" t="b">
        <v>0</v>
      </c>
      <c r="BP1215" s="75" t="b">
        <v>0</v>
      </c>
      <c r="BQ1215" s="75" t="b">
        <v>0</v>
      </c>
      <c r="BR1215" s="75" t="b">
        <v>1</v>
      </c>
      <c r="BS1215" s="75" t="b">
        <v>0</v>
      </c>
    </row>
    <row r="1216" ht="18.0" customHeight="1">
      <c r="A1216" s="71" t="s">
        <v>18973</v>
      </c>
      <c r="B1216" s="72" t="s">
        <v>18974</v>
      </c>
      <c r="C1216" s="73">
        <v>45580.0</v>
      </c>
      <c r="D1216" s="73">
        <v>45776.0</v>
      </c>
      <c r="E1216" s="74">
        <v>196.0</v>
      </c>
      <c r="F1216" s="71" t="s">
        <v>34</v>
      </c>
      <c r="G1216" s="75" t="b">
        <v>1</v>
      </c>
      <c r="H1216" s="71" t="s">
        <v>954</v>
      </c>
      <c r="I1216" s="71" t="s">
        <v>153</v>
      </c>
      <c r="J1216" s="71" t="s">
        <v>168</v>
      </c>
      <c r="K1216" s="71" t="s">
        <v>18975</v>
      </c>
      <c r="L1216" s="71" t="s">
        <v>93</v>
      </c>
      <c r="M1216" s="71" t="s">
        <v>11297</v>
      </c>
      <c r="N1216" s="73">
        <v>45534.0</v>
      </c>
      <c r="O1216" s="71" t="s">
        <v>18976</v>
      </c>
      <c r="P1216" s="71" t="s">
        <v>18977</v>
      </c>
      <c r="Q1216" s="71" t="s">
        <v>18978</v>
      </c>
      <c r="R1216" s="71" t="s">
        <v>11738</v>
      </c>
      <c r="S1216" s="71" t="s">
        <v>11739</v>
      </c>
      <c r="T1216" s="71" t="s">
        <v>11261</v>
      </c>
      <c r="U1216" s="71" t="s">
        <v>11261</v>
      </c>
      <c r="V1216" s="73">
        <v>45580.0</v>
      </c>
      <c r="W1216" s="74">
        <v>0.0</v>
      </c>
      <c r="X1216" s="74">
        <v>0.0</v>
      </c>
      <c r="Y1216" s="74" t="s">
        <v>11261</v>
      </c>
      <c r="Z1216" s="73" t="s">
        <v>11261</v>
      </c>
      <c r="AA1216" s="71" t="s">
        <v>105</v>
      </c>
      <c r="AB1216" s="71" t="s">
        <v>18979</v>
      </c>
      <c r="AC1216" s="74">
        <v>3.0</v>
      </c>
      <c r="AD1216" s="74">
        <v>0.0</v>
      </c>
      <c r="AE1216" s="74">
        <v>0.0</v>
      </c>
      <c r="AF1216" s="74">
        <v>0.0</v>
      </c>
      <c r="AG1216" s="74">
        <v>1.0</v>
      </c>
      <c r="AH1216" s="74">
        <v>0.0</v>
      </c>
      <c r="AI1216" s="74">
        <v>1.0</v>
      </c>
      <c r="AJ1216" s="74">
        <v>1.0</v>
      </c>
      <c r="AK1216" s="71" t="s">
        <v>123</v>
      </c>
      <c r="AL1216" s="71" t="s">
        <v>25</v>
      </c>
      <c r="AM1216" s="71" t="s">
        <v>25</v>
      </c>
      <c r="AN1216" s="71" t="s">
        <v>11268</v>
      </c>
      <c r="AO1216" s="71" t="s">
        <v>17</v>
      </c>
      <c r="AP1216" s="71" t="s">
        <v>11269</v>
      </c>
      <c r="AQ1216" s="71" t="s">
        <v>13</v>
      </c>
      <c r="AR1216" s="71" t="s">
        <v>11284</v>
      </c>
      <c r="AS1216" s="71" t="s">
        <v>23</v>
      </c>
      <c r="AT1216" s="71" t="s">
        <v>20</v>
      </c>
      <c r="AU1216" s="71" t="s">
        <v>20</v>
      </c>
      <c r="AV1216" s="71" t="s">
        <v>11273</v>
      </c>
      <c r="AW1216" s="71" t="s">
        <v>14</v>
      </c>
      <c r="AX1216" s="71" t="s">
        <v>11285</v>
      </c>
      <c r="AY1216" s="71" t="s">
        <v>19</v>
      </c>
      <c r="AZ1216" s="71" t="s">
        <v>11273</v>
      </c>
      <c r="BA1216" s="71" t="s">
        <v>14</v>
      </c>
      <c r="BB1216" s="71" t="s">
        <v>11274</v>
      </c>
      <c r="BC1216" s="71" t="s">
        <v>16</v>
      </c>
      <c r="BD1216" s="71" t="s">
        <v>11285</v>
      </c>
      <c r="BE1216" s="71" t="s">
        <v>19</v>
      </c>
      <c r="BF1216" s="71" t="s">
        <v>21</v>
      </c>
      <c r="BG1216" s="71" t="s">
        <v>21</v>
      </c>
      <c r="BH1216" s="71" t="s">
        <v>11314</v>
      </c>
      <c r="BI1216" s="71" t="s">
        <v>12</v>
      </c>
      <c r="BJ1216" s="71" t="s">
        <v>11284</v>
      </c>
      <c r="BK1216" s="71" t="s">
        <v>23</v>
      </c>
      <c r="BL1216" s="71" t="s">
        <v>24</v>
      </c>
      <c r="BM1216" s="71" t="s">
        <v>24</v>
      </c>
      <c r="BN1216" s="75" t="b">
        <v>0</v>
      </c>
      <c r="BO1216" s="75" t="b">
        <v>1</v>
      </c>
      <c r="BP1216" s="75" t="b">
        <v>0</v>
      </c>
      <c r="BQ1216" s="75" t="b">
        <v>1</v>
      </c>
      <c r="BR1216" s="75" t="b">
        <v>0</v>
      </c>
      <c r="BS1216" s="75" t="b">
        <v>1</v>
      </c>
    </row>
    <row r="1217" ht="18.0" customHeight="1">
      <c r="A1217" s="71" t="s">
        <v>18980</v>
      </c>
      <c r="B1217" s="72" t="s">
        <v>18981</v>
      </c>
      <c r="C1217" s="73">
        <v>45580.0</v>
      </c>
      <c r="D1217" s="73" t="s">
        <v>11261</v>
      </c>
      <c r="E1217" s="74">
        <v>321.0</v>
      </c>
      <c r="F1217" s="71" t="s">
        <v>34</v>
      </c>
      <c r="G1217" s="75" t="b">
        <v>1</v>
      </c>
      <c r="H1217" s="71" t="s">
        <v>11261</v>
      </c>
      <c r="I1217" s="71" t="s">
        <v>91</v>
      </c>
      <c r="J1217" s="71" t="s">
        <v>11261</v>
      </c>
      <c r="K1217" s="71" t="s">
        <v>18982</v>
      </c>
      <c r="L1217" s="71" t="s">
        <v>93</v>
      </c>
      <c r="M1217" s="71" t="s">
        <v>11374</v>
      </c>
      <c r="N1217" s="73">
        <v>45530.0</v>
      </c>
      <c r="O1217" s="71" t="s">
        <v>18983</v>
      </c>
      <c r="P1217" s="71" t="s">
        <v>18984</v>
      </c>
      <c r="Q1217" s="71" t="s">
        <v>18985</v>
      </c>
      <c r="R1217" s="71" t="s">
        <v>13879</v>
      </c>
      <c r="S1217" s="71" t="s">
        <v>11302</v>
      </c>
      <c r="T1217" s="71" t="s">
        <v>11261</v>
      </c>
      <c r="U1217" s="71" t="s">
        <v>11261</v>
      </c>
      <c r="V1217" s="73">
        <v>45580.0</v>
      </c>
      <c r="W1217" s="74">
        <v>0.0</v>
      </c>
      <c r="X1217" s="74">
        <v>0.0</v>
      </c>
      <c r="Y1217" s="74" t="s">
        <v>11261</v>
      </c>
      <c r="Z1217" s="73" t="s">
        <v>11261</v>
      </c>
      <c r="AA1217" s="71" t="s">
        <v>105</v>
      </c>
      <c r="AB1217" s="71" t="s">
        <v>11261</v>
      </c>
      <c r="AC1217" s="74">
        <v>4.0</v>
      </c>
      <c r="AD1217" s="74">
        <v>1.0</v>
      </c>
      <c r="AE1217" s="74">
        <v>1.0</v>
      </c>
      <c r="AF1217" s="74">
        <v>0.0</v>
      </c>
      <c r="AG1217" s="74">
        <v>1.0</v>
      </c>
      <c r="AH1217" s="74">
        <v>0.0</v>
      </c>
      <c r="AI1217" s="74">
        <v>1.0</v>
      </c>
      <c r="AJ1217" s="74">
        <v>0.0</v>
      </c>
      <c r="AK1217" s="71" t="s">
        <v>123</v>
      </c>
      <c r="AL1217" s="71" t="s">
        <v>25</v>
      </c>
      <c r="AM1217" s="71" t="s">
        <v>25</v>
      </c>
      <c r="AN1217" s="71" t="s">
        <v>11268</v>
      </c>
      <c r="AO1217" s="71" t="s">
        <v>17</v>
      </c>
      <c r="AP1217" s="71" t="s">
        <v>11269</v>
      </c>
      <c r="AQ1217" s="71" t="s">
        <v>13</v>
      </c>
      <c r="AR1217" s="71" t="s">
        <v>11270</v>
      </c>
      <c r="AS1217" s="71" t="s">
        <v>22</v>
      </c>
      <c r="AT1217" s="71" t="s">
        <v>21</v>
      </c>
      <c r="AU1217" s="71" t="s">
        <v>21</v>
      </c>
      <c r="AV1217" s="71" t="s">
        <v>11271</v>
      </c>
      <c r="AW1217" s="71" t="s">
        <v>15</v>
      </c>
      <c r="AX1217" s="71" t="s">
        <v>11285</v>
      </c>
      <c r="AY1217" s="71" t="s">
        <v>19</v>
      </c>
      <c r="AZ1217" s="71" t="s">
        <v>11271</v>
      </c>
      <c r="BA1217" s="71" t="s">
        <v>15</v>
      </c>
      <c r="BB1217" s="71" t="s">
        <v>11268</v>
      </c>
      <c r="BC1217" s="71" t="s">
        <v>17</v>
      </c>
      <c r="BD1217" s="71" t="s">
        <v>11272</v>
      </c>
      <c r="BE1217" s="71" t="s">
        <v>18</v>
      </c>
      <c r="BF1217" s="71" t="s">
        <v>20</v>
      </c>
      <c r="BG1217" s="71" t="s">
        <v>20</v>
      </c>
      <c r="BH1217" s="71" t="s">
        <v>11314</v>
      </c>
      <c r="BI1217" s="71" t="s">
        <v>12</v>
      </c>
      <c r="BJ1217" s="71" t="s">
        <v>11270</v>
      </c>
      <c r="BK1217" s="71" t="s">
        <v>22</v>
      </c>
      <c r="BL1217" s="71" t="s">
        <v>25</v>
      </c>
      <c r="BM1217" s="71" t="s">
        <v>25</v>
      </c>
      <c r="BN1217" s="75" t="b">
        <v>1</v>
      </c>
      <c r="BO1217" s="75" t="b">
        <v>1</v>
      </c>
      <c r="BP1217" s="75" t="b">
        <v>0</v>
      </c>
      <c r="BQ1217" s="75" t="b">
        <v>0</v>
      </c>
      <c r="BR1217" s="75" t="b">
        <v>1</v>
      </c>
      <c r="BS1217" s="75" t="b">
        <v>1</v>
      </c>
    </row>
    <row r="1218" ht="18.0" customHeight="1">
      <c r="A1218" s="71" t="s">
        <v>18986</v>
      </c>
      <c r="B1218" s="72" t="s">
        <v>18987</v>
      </c>
      <c r="C1218" s="73">
        <v>45580.0</v>
      </c>
      <c r="D1218" s="73" t="s">
        <v>11261</v>
      </c>
      <c r="E1218" s="74">
        <v>321.0</v>
      </c>
      <c r="F1218" s="71" t="s">
        <v>34</v>
      </c>
      <c r="G1218" s="75" t="b">
        <v>1</v>
      </c>
      <c r="H1218" s="71" t="s">
        <v>11261</v>
      </c>
      <c r="I1218" s="71" t="s">
        <v>91</v>
      </c>
      <c r="J1218" s="71" t="s">
        <v>11261</v>
      </c>
      <c r="K1218" s="71" t="s">
        <v>18988</v>
      </c>
      <c r="L1218" s="71" t="s">
        <v>93</v>
      </c>
      <c r="M1218" s="71" t="s">
        <v>11656</v>
      </c>
      <c r="N1218" s="73">
        <v>45551.0</v>
      </c>
      <c r="O1218" s="71" t="s">
        <v>18989</v>
      </c>
      <c r="P1218" s="71" t="s">
        <v>18990</v>
      </c>
      <c r="Q1218" s="71" t="s">
        <v>18991</v>
      </c>
      <c r="R1218" s="71" t="s">
        <v>17243</v>
      </c>
      <c r="S1218" s="71" t="s">
        <v>11432</v>
      </c>
      <c r="T1218" s="71" t="s">
        <v>11261</v>
      </c>
      <c r="U1218" s="71" t="s">
        <v>11261</v>
      </c>
      <c r="V1218" s="73">
        <v>45580.0</v>
      </c>
      <c r="W1218" s="74">
        <v>1.0</v>
      </c>
      <c r="X1218" s="74">
        <v>0.0</v>
      </c>
      <c r="Y1218" s="74" t="s">
        <v>11261</v>
      </c>
      <c r="Z1218" s="73" t="s">
        <v>11261</v>
      </c>
      <c r="AA1218" s="71" t="s">
        <v>105</v>
      </c>
      <c r="AB1218" s="71" t="s">
        <v>11261</v>
      </c>
      <c r="AC1218" s="74">
        <v>4.0</v>
      </c>
      <c r="AD1218" s="74">
        <v>1.0</v>
      </c>
      <c r="AE1218" s="74">
        <v>0.0</v>
      </c>
      <c r="AF1218" s="74">
        <v>0.0</v>
      </c>
      <c r="AG1218" s="74">
        <v>1.0</v>
      </c>
      <c r="AH1218" s="74">
        <v>1.0</v>
      </c>
      <c r="AI1218" s="74">
        <v>1.0</v>
      </c>
      <c r="AJ1218" s="74">
        <v>0.0</v>
      </c>
      <c r="AK1218" s="71" t="s">
        <v>250</v>
      </c>
      <c r="AL1218" s="71" t="s">
        <v>25</v>
      </c>
      <c r="AM1218" s="71" t="s">
        <v>25</v>
      </c>
      <c r="AN1218" s="71" t="s">
        <v>11268</v>
      </c>
      <c r="AO1218" s="71" t="s">
        <v>17</v>
      </c>
      <c r="AP1218" s="71" t="s">
        <v>11314</v>
      </c>
      <c r="AQ1218" s="71" t="s">
        <v>12</v>
      </c>
      <c r="AR1218" s="71" t="s">
        <v>11284</v>
      </c>
      <c r="AS1218" s="71" t="s">
        <v>23</v>
      </c>
      <c r="AT1218" s="71" t="s">
        <v>20</v>
      </c>
      <c r="AU1218" s="71" t="s">
        <v>20</v>
      </c>
      <c r="AV1218" s="71" t="s">
        <v>11273</v>
      </c>
      <c r="AW1218" s="71" t="s">
        <v>14</v>
      </c>
      <c r="AX1218" s="71" t="s">
        <v>11285</v>
      </c>
      <c r="AY1218" s="71" t="s">
        <v>19</v>
      </c>
      <c r="AZ1218" s="71" t="s">
        <v>11273</v>
      </c>
      <c r="BA1218" s="71" t="s">
        <v>14</v>
      </c>
      <c r="BB1218" s="71" t="s">
        <v>11274</v>
      </c>
      <c r="BC1218" s="71" t="s">
        <v>16</v>
      </c>
      <c r="BD1218" s="71" t="s">
        <v>11272</v>
      </c>
      <c r="BE1218" s="71" t="s">
        <v>18</v>
      </c>
      <c r="BF1218" s="71" t="s">
        <v>20</v>
      </c>
      <c r="BG1218" s="71" t="s">
        <v>20</v>
      </c>
      <c r="BH1218" s="71" t="s">
        <v>11269</v>
      </c>
      <c r="BI1218" s="71" t="s">
        <v>13</v>
      </c>
      <c r="BJ1218" s="71" t="s">
        <v>11284</v>
      </c>
      <c r="BK1218" s="71" t="s">
        <v>23</v>
      </c>
      <c r="BL1218" s="71" t="s">
        <v>25</v>
      </c>
      <c r="BM1218" s="71" t="s">
        <v>25</v>
      </c>
      <c r="BN1218" s="75" t="b">
        <v>1</v>
      </c>
      <c r="BO1218" s="75" t="b">
        <v>1</v>
      </c>
      <c r="BP1218" s="75" t="b">
        <v>1</v>
      </c>
      <c r="BQ1218" s="75" t="b">
        <v>0</v>
      </c>
      <c r="BR1218" s="75" t="b">
        <v>0</v>
      </c>
      <c r="BS1218" s="75" t="b">
        <v>1</v>
      </c>
    </row>
    <row r="1219" ht="18.0" customHeight="1">
      <c r="A1219" s="71" t="s">
        <v>18992</v>
      </c>
      <c r="B1219" s="72" t="s">
        <v>18993</v>
      </c>
      <c r="C1219" s="73">
        <v>45580.0</v>
      </c>
      <c r="D1219" s="73">
        <v>45901.0</v>
      </c>
      <c r="E1219" s="74">
        <v>321.0</v>
      </c>
      <c r="F1219" s="71" t="s">
        <v>34</v>
      </c>
      <c r="G1219" s="75" t="b">
        <v>1</v>
      </c>
      <c r="H1219" s="71" t="s">
        <v>152</v>
      </c>
      <c r="I1219" s="71" t="s">
        <v>153</v>
      </c>
      <c r="J1219" s="71" t="s">
        <v>168</v>
      </c>
      <c r="K1219" s="71" t="s">
        <v>18994</v>
      </c>
      <c r="L1219" s="71" t="s">
        <v>287</v>
      </c>
      <c r="M1219" s="71" t="s">
        <v>11297</v>
      </c>
      <c r="N1219" s="73">
        <v>45559.0</v>
      </c>
      <c r="O1219" s="71" t="s">
        <v>18995</v>
      </c>
      <c r="P1219" s="71" t="s">
        <v>18996</v>
      </c>
      <c r="Q1219" s="71" t="s">
        <v>18997</v>
      </c>
      <c r="R1219" s="71" t="s">
        <v>11390</v>
      </c>
      <c r="S1219" s="71" t="s">
        <v>11283</v>
      </c>
      <c r="T1219" s="71" t="s">
        <v>11261</v>
      </c>
      <c r="U1219" s="71" t="s">
        <v>11261</v>
      </c>
      <c r="V1219" s="73">
        <v>45580.0</v>
      </c>
      <c r="W1219" s="74">
        <v>1.0</v>
      </c>
      <c r="X1219" s="74">
        <v>0.0</v>
      </c>
      <c r="Y1219" s="74" t="s">
        <v>11261</v>
      </c>
      <c r="Z1219" s="73" t="s">
        <v>11261</v>
      </c>
      <c r="AA1219" s="71" t="s">
        <v>283</v>
      </c>
      <c r="AB1219" s="71" t="s">
        <v>18998</v>
      </c>
      <c r="AC1219" s="74">
        <v>3.0</v>
      </c>
      <c r="AD1219" s="74">
        <v>0.0</v>
      </c>
      <c r="AE1219" s="74">
        <v>1.0</v>
      </c>
      <c r="AF1219" s="74">
        <v>1.0</v>
      </c>
      <c r="AG1219" s="74">
        <v>0.0</v>
      </c>
      <c r="AH1219" s="74">
        <v>1.0</v>
      </c>
      <c r="AI1219" s="74">
        <v>0.0</v>
      </c>
      <c r="AJ1219" s="74">
        <v>0.0</v>
      </c>
      <c r="AK1219" s="71" t="s">
        <v>123</v>
      </c>
      <c r="AL1219" s="71" t="s">
        <v>25</v>
      </c>
      <c r="AM1219" s="71" t="s">
        <v>25</v>
      </c>
      <c r="AN1219" s="71" t="s">
        <v>11274</v>
      </c>
      <c r="AO1219" s="71" t="s">
        <v>16</v>
      </c>
      <c r="AP1219" s="71" t="s">
        <v>11314</v>
      </c>
      <c r="AQ1219" s="71" t="s">
        <v>12</v>
      </c>
      <c r="AR1219" s="71" t="s">
        <v>11284</v>
      </c>
      <c r="AS1219" s="71" t="s">
        <v>23</v>
      </c>
      <c r="AT1219" s="71" t="s">
        <v>20</v>
      </c>
      <c r="AU1219" s="71" t="s">
        <v>20</v>
      </c>
      <c r="AV1219" s="71" t="s">
        <v>11273</v>
      </c>
      <c r="AW1219" s="71" t="s">
        <v>14</v>
      </c>
      <c r="AX1219" s="71" t="s">
        <v>11285</v>
      </c>
      <c r="AY1219" s="71" t="s">
        <v>19</v>
      </c>
      <c r="AZ1219" s="71" t="s">
        <v>11271</v>
      </c>
      <c r="BA1219" s="71" t="s">
        <v>15</v>
      </c>
      <c r="BB1219" s="71" t="s">
        <v>11274</v>
      </c>
      <c r="BC1219" s="71" t="s">
        <v>16</v>
      </c>
      <c r="BD1219" s="71" t="s">
        <v>11272</v>
      </c>
      <c r="BE1219" s="71" t="s">
        <v>18</v>
      </c>
      <c r="BF1219" s="71" t="s">
        <v>20</v>
      </c>
      <c r="BG1219" s="71" t="s">
        <v>20</v>
      </c>
      <c r="BH1219" s="71" t="s">
        <v>11314</v>
      </c>
      <c r="BI1219" s="71" t="s">
        <v>12</v>
      </c>
      <c r="BJ1219" s="71" t="s">
        <v>11270</v>
      </c>
      <c r="BK1219" s="71" t="s">
        <v>22</v>
      </c>
      <c r="BL1219" s="71" t="s">
        <v>24</v>
      </c>
      <c r="BM1219" s="71" t="s">
        <v>24</v>
      </c>
      <c r="BN1219" s="75" t="b">
        <v>0</v>
      </c>
      <c r="BO1219" s="75" t="b">
        <v>0</v>
      </c>
      <c r="BP1219" s="75" t="b">
        <v>1</v>
      </c>
      <c r="BQ1219" s="75" t="b">
        <v>0</v>
      </c>
      <c r="BR1219" s="75" t="b">
        <v>1</v>
      </c>
      <c r="BS1219" s="75" t="b">
        <v>0</v>
      </c>
    </row>
    <row r="1220" ht="18.0" customHeight="1">
      <c r="A1220" s="71" t="s">
        <v>18999</v>
      </c>
      <c r="B1220" s="72" t="s">
        <v>19000</v>
      </c>
      <c r="C1220" s="73">
        <v>45580.0</v>
      </c>
      <c r="D1220" s="73">
        <v>45877.0</v>
      </c>
      <c r="E1220" s="74">
        <v>297.0</v>
      </c>
      <c r="F1220" s="71" t="s">
        <v>34</v>
      </c>
      <c r="G1220" s="75" t="b">
        <v>1</v>
      </c>
      <c r="H1220" s="71" t="s">
        <v>954</v>
      </c>
      <c r="I1220" s="71" t="s">
        <v>153</v>
      </c>
      <c r="J1220" s="71" t="s">
        <v>168</v>
      </c>
      <c r="K1220" s="71" t="s">
        <v>19001</v>
      </c>
      <c r="L1220" s="71" t="s">
        <v>93</v>
      </c>
      <c r="M1220" s="71" t="s">
        <v>11656</v>
      </c>
      <c r="N1220" s="73">
        <v>45559.0</v>
      </c>
      <c r="O1220" s="71" t="s">
        <v>19002</v>
      </c>
      <c r="P1220" s="71" t="s">
        <v>19003</v>
      </c>
      <c r="Q1220" s="71" t="s">
        <v>19004</v>
      </c>
      <c r="R1220" s="71" t="s">
        <v>12030</v>
      </c>
      <c r="S1220" s="71" t="s">
        <v>11416</v>
      </c>
      <c r="T1220" s="71" t="s">
        <v>11261</v>
      </c>
      <c r="U1220" s="71" t="s">
        <v>11261</v>
      </c>
      <c r="V1220" s="73">
        <v>45580.0</v>
      </c>
      <c r="W1220" s="74">
        <v>1.0</v>
      </c>
      <c r="X1220" s="74">
        <v>0.0</v>
      </c>
      <c r="Y1220" s="74" t="s">
        <v>11261</v>
      </c>
      <c r="Z1220" s="73" t="s">
        <v>11261</v>
      </c>
      <c r="AA1220" s="71" t="s">
        <v>105</v>
      </c>
      <c r="AB1220" s="71" t="s">
        <v>11261</v>
      </c>
      <c r="AC1220" s="74">
        <v>4.0</v>
      </c>
      <c r="AD1220" s="74">
        <v>1.0</v>
      </c>
      <c r="AE1220" s="74">
        <v>1.0</v>
      </c>
      <c r="AF1220" s="74">
        <v>1.0</v>
      </c>
      <c r="AG1220" s="74">
        <v>1.0</v>
      </c>
      <c r="AH1220" s="74">
        <v>0.0</v>
      </c>
      <c r="AI1220" s="74">
        <v>0.0</v>
      </c>
      <c r="AJ1220" s="74">
        <v>0.0</v>
      </c>
      <c r="AK1220" s="71" t="s">
        <v>250</v>
      </c>
      <c r="AL1220" s="71" t="s">
        <v>25</v>
      </c>
      <c r="AM1220" s="71" t="s">
        <v>25</v>
      </c>
      <c r="AN1220" s="71" t="s">
        <v>11268</v>
      </c>
      <c r="AO1220" s="71" t="s">
        <v>17</v>
      </c>
      <c r="AP1220" s="71" t="s">
        <v>11269</v>
      </c>
      <c r="AQ1220" s="71" t="s">
        <v>13</v>
      </c>
      <c r="AR1220" s="71" t="s">
        <v>11270</v>
      </c>
      <c r="AS1220" s="71" t="s">
        <v>22</v>
      </c>
      <c r="AT1220" s="71" t="s">
        <v>21</v>
      </c>
      <c r="AU1220" s="71" t="s">
        <v>21</v>
      </c>
      <c r="AV1220" s="71" t="s">
        <v>11273</v>
      </c>
      <c r="AW1220" s="71" t="s">
        <v>14</v>
      </c>
      <c r="AX1220" s="71" t="s">
        <v>11285</v>
      </c>
      <c r="AY1220" s="71" t="s">
        <v>19</v>
      </c>
      <c r="AZ1220" s="71" t="s">
        <v>11271</v>
      </c>
      <c r="BA1220" s="71" t="s">
        <v>15</v>
      </c>
      <c r="BB1220" s="71" t="s">
        <v>11268</v>
      </c>
      <c r="BC1220" s="71" t="s">
        <v>17</v>
      </c>
      <c r="BD1220" s="71" t="s">
        <v>11272</v>
      </c>
      <c r="BE1220" s="71" t="s">
        <v>18</v>
      </c>
      <c r="BF1220" s="71" t="s">
        <v>20</v>
      </c>
      <c r="BG1220" s="71" t="s">
        <v>20</v>
      </c>
      <c r="BH1220" s="71" t="s">
        <v>11269</v>
      </c>
      <c r="BI1220" s="71" t="s">
        <v>13</v>
      </c>
      <c r="BJ1220" s="71" t="s">
        <v>11270</v>
      </c>
      <c r="BK1220" s="71" t="s">
        <v>22</v>
      </c>
      <c r="BL1220" s="71" t="s">
        <v>25</v>
      </c>
      <c r="BM1220" s="71" t="s">
        <v>25</v>
      </c>
      <c r="BN1220" s="75" t="b">
        <v>1</v>
      </c>
      <c r="BO1220" s="75" t="b">
        <v>0</v>
      </c>
      <c r="BP1220" s="75" t="b">
        <v>0</v>
      </c>
      <c r="BQ1220" s="75" t="b">
        <v>0</v>
      </c>
      <c r="BR1220" s="75" t="b">
        <v>1</v>
      </c>
      <c r="BS1220" s="75" t="b">
        <v>1</v>
      </c>
    </row>
    <row r="1221" ht="18.0" customHeight="1">
      <c r="A1221" s="71" t="s">
        <v>19005</v>
      </c>
      <c r="B1221" s="72" t="s">
        <v>19006</v>
      </c>
      <c r="C1221" s="73">
        <v>45580.0</v>
      </c>
      <c r="D1221" s="73">
        <v>45721.0</v>
      </c>
      <c r="E1221" s="74">
        <v>141.0</v>
      </c>
      <c r="F1221" s="71" t="s">
        <v>34</v>
      </c>
      <c r="G1221" s="75" t="b">
        <v>1</v>
      </c>
      <c r="H1221" s="71" t="s">
        <v>559</v>
      </c>
      <c r="I1221" s="71" t="s">
        <v>153</v>
      </c>
      <c r="J1221" s="71" t="s">
        <v>168</v>
      </c>
      <c r="K1221" s="71" t="s">
        <v>19007</v>
      </c>
      <c r="L1221" s="71" t="s">
        <v>93</v>
      </c>
      <c r="M1221" s="71" t="s">
        <v>11297</v>
      </c>
      <c r="N1221" s="73">
        <v>45565.0</v>
      </c>
      <c r="O1221" s="71" t="s">
        <v>19008</v>
      </c>
      <c r="P1221" s="71" t="s">
        <v>19009</v>
      </c>
      <c r="Q1221" s="71" t="s">
        <v>19010</v>
      </c>
      <c r="R1221" s="71" t="s">
        <v>11841</v>
      </c>
      <c r="S1221" s="71" t="s">
        <v>11302</v>
      </c>
      <c r="T1221" s="71" t="s">
        <v>11261</v>
      </c>
      <c r="U1221" s="71" t="s">
        <v>11261</v>
      </c>
      <c r="V1221" s="73">
        <v>45580.0</v>
      </c>
      <c r="W1221" s="74">
        <v>0.0</v>
      </c>
      <c r="X1221" s="74">
        <v>0.0</v>
      </c>
      <c r="Y1221" s="74" t="s">
        <v>11261</v>
      </c>
      <c r="Z1221" s="73" t="s">
        <v>11261</v>
      </c>
      <c r="AA1221" s="71" t="s">
        <v>105</v>
      </c>
      <c r="AB1221" s="71" t="s">
        <v>19011</v>
      </c>
      <c r="AC1221" s="74">
        <v>5.0</v>
      </c>
      <c r="AD1221" s="74">
        <v>1.0</v>
      </c>
      <c r="AE1221" s="74">
        <v>1.0</v>
      </c>
      <c r="AF1221" s="74">
        <v>1.0</v>
      </c>
      <c r="AG1221" s="74">
        <v>1.0</v>
      </c>
      <c r="AH1221" s="74">
        <v>0.0</v>
      </c>
      <c r="AI1221" s="74">
        <v>0.0</v>
      </c>
      <c r="AJ1221" s="74">
        <v>1.0</v>
      </c>
      <c r="AK1221" s="71" t="s">
        <v>181</v>
      </c>
      <c r="AL1221" s="71" t="s">
        <v>25</v>
      </c>
      <c r="AM1221" s="71" t="s">
        <v>25</v>
      </c>
      <c r="AN1221" s="71" t="s">
        <v>11268</v>
      </c>
      <c r="AO1221" s="71" t="s">
        <v>17</v>
      </c>
      <c r="AP1221" s="71" t="s">
        <v>11269</v>
      </c>
      <c r="AQ1221" s="71" t="s">
        <v>13</v>
      </c>
      <c r="AR1221" s="71" t="s">
        <v>11270</v>
      </c>
      <c r="AS1221" s="71" t="s">
        <v>22</v>
      </c>
      <c r="AT1221" s="71" t="s">
        <v>21</v>
      </c>
      <c r="AU1221" s="71" t="s">
        <v>21</v>
      </c>
      <c r="AV1221" s="71" t="s">
        <v>11273</v>
      </c>
      <c r="AW1221" s="71" t="s">
        <v>14</v>
      </c>
      <c r="AX1221" s="71" t="s">
        <v>11285</v>
      </c>
      <c r="AY1221" s="71" t="s">
        <v>19</v>
      </c>
      <c r="AZ1221" s="71" t="s">
        <v>11271</v>
      </c>
      <c r="BA1221" s="71" t="s">
        <v>15</v>
      </c>
      <c r="BB1221" s="71" t="s">
        <v>11268</v>
      </c>
      <c r="BC1221" s="71" t="s">
        <v>17</v>
      </c>
      <c r="BD1221" s="71" t="s">
        <v>11285</v>
      </c>
      <c r="BE1221" s="71" t="s">
        <v>19</v>
      </c>
      <c r="BF1221" s="71" t="s">
        <v>20</v>
      </c>
      <c r="BG1221" s="71" t="s">
        <v>20</v>
      </c>
      <c r="BH1221" s="71" t="s">
        <v>11269</v>
      </c>
      <c r="BI1221" s="71" t="s">
        <v>13</v>
      </c>
      <c r="BJ1221" s="71" t="s">
        <v>11270</v>
      </c>
      <c r="BK1221" s="71" t="s">
        <v>22</v>
      </c>
      <c r="BL1221" s="71" t="s">
        <v>25</v>
      </c>
      <c r="BM1221" s="71" t="s">
        <v>25</v>
      </c>
      <c r="BN1221" s="75" t="b">
        <v>1</v>
      </c>
      <c r="BO1221" s="75" t="b">
        <v>0</v>
      </c>
      <c r="BP1221" s="75" t="b">
        <v>0</v>
      </c>
      <c r="BQ1221" s="75" t="b">
        <v>1</v>
      </c>
      <c r="BR1221" s="75" t="b">
        <v>1</v>
      </c>
      <c r="BS1221" s="75" t="b">
        <v>1</v>
      </c>
    </row>
    <row r="1222" ht="18.0" customHeight="1">
      <c r="A1222" s="71" t="s">
        <v>19012</v>
      </c>
      <c r="B1222" s="72" t="s">
        <v>19013</v>
      </c>
      <c r="C1222" s="73">
        <v>45580.0</v>
      </c>
      <c r="D1222" s="73">
        <v>45621.0</v>
      </c>
      <c r="E1222" s="74">
        <v>41.0</v>
      </c>
      <c r="F1222" s="71" t="s">
        <v>151</v>
      </c>
      <c r="G1222" s="75" t="b">
        <v>0</v>
      </c>
      <c r="H1222" s="71" t="s">
        <v>1333</v>
      </c>
      <c r="I1222" s="71" t="s">
        <v>153</v>
      </c>
      <c r="J1222" s="71" t="s">
        <v>168</v>
      </c>
      <c r="K1222" s="71" t="s">
        <v>19014</v>
      </c>
      <c r="L1222" s="71" t="s">
        <v>93</v>
      </c>
      <c r="M1222" s="71" t="s">
        <v>11374</v>
      </c>
      <c r="N1222" s="73">
        <v>45531.0</v>
      </c>
      <c r="O1222" s="71" t="s">
        <v>17316</v>
      </c>
      <c r="P1222" s="71" t="s">
        <v>9394</v>
      </c>
      <c r="Q1222" s="71" t="s">
        <v>17317</v>
      </c>
      <c r="R1222" s="71" t="s">
        <v>11738</v>
      </c>
      <c r="S1222" s="71" t="s">
        <v>11739</v>
      </c>
      <c r="T1222" s="71" t="s">
        <v>11261</v>
      </c>
      <c r="U1222" s="71" t="s">
        <v>11261</v>
      </c>
      <c r="V1222" s="73">
        <v>45580.0</v>
      </c>
      <c r="W1222" s="74">
        <v>0.0</v>
      </c>
      <c r="X1222" s="74">
        <v>0.0</v>
      </c>
      <c r="Y1222" s="74" t="s">
        <v>11261</v>
      </c>
      <c r="Z1222" s="73" t="s">
        <v>11261</v>
      </c>
      <c r="AA1222" s="71" t="s">
        <v>105</v>
      </c>
      <c r="AB1222" s="71" t="s">
        <v>11261</v>
      </c>
      <c r="AC1222" s="74">
        <v>3.0</v>
      </c>
      <c r="AD1222" s="74">
        <v>0.0</v>
      </c>
      <c r="AE1222" s="74">
        <v>1.0</v>
      </c>
      <c r="AF1222" s="74">
        <v>0.0</v>
      </c>
      <c r="AG1222" s="74">
        <v>0.0</v>
      </c>
      <c r="AH1222" s="74">
        <v>1.0</v>
      </c>
      <c r="AI1222" s="74">
        <v>1.0</v>
      </c>
      <c r="AJ1222" s="74">
        <v>0.0</v>
      </c>
      <c r="AK1222" s="71" t="s">
        <v>181</v>
      </c>
      <c r="AL1222" s="71" t="s">
        <v>25</v>
      </c>
      <c r="AM1222" s="71" t="s">
        <v>25</v>
      </c>
      <c r="AN1222" s="71" t="s">
        <v>11268</v>
      </c>
      <c r="AO1222" s="71" t="s">
        <v>17</v>
      </c>
      <c r="AP1222" s="71" t="s">
        <v>11314</v>
      </c>
      <c r="AQ1222" s="71" t="s">
        <v>12</v>
      </c>
      <c r="AR1222" s="71" t="s">
        <v>11284</v>
      </c>
      <c r="AS1222" s="71" t="s">
        <v>23</v>
      </c>
      <c r="AT1222" s="71" t="s">
        <v>20</v>
      </c>
      <c r="AU1222" s="71" t="s">
        <v>20</v>
      </c>
      <c r="AV1222" s="71" t="s">
        <v>11273</v>
      </c>
      <c r="AW1222" s="71" t="s">
        <v>14</v>
      </c>
      <c r="AX1222" s="71" t="s">
        <v>11285</v>
      </c>
      <c r="AY1222" s="71" t="s">
        <v>19</v>
      </c>
      <c r="AZ1222" s="71" t="s">
        <v>11273</v>
      </c>
      <c r="BA1222" s="71" t="s">
        <v>14</v>
      </c>
      <c r="BB1222" s="71" t="s">
        <v>11268</v>
      </c>
      <c r="BC1222" s="71" t="s">
        <v>17</v>
      </c>
      <c r="BD1222" s="71" t="s">
        <v>11272</v>
      </c>
      <c r="BE1222" s="71" t="s">
        <v>18</v>
      </c>
      <c r="BF1222" s="71" t="s">
        <v>20</v>
      </c>
      <c r="BG1222" s="71" t="s">
        <v>20</v>
      </c>
      <c r="BH1222" s="71" t="s">
        <v>11269</v>
      </c>
      <c r="BI1222" s="71" t="s">
        <v>13</v>
      </c>
      <c r="BJ1222" s="71" t="s">
        <v>11270</v>
      </c>
      <c r="BK1222" s="71" t="s">
        <v>22</v>
      </c>
      <c r="BL1222" s="71" t="s">
        <v>24</v>
      </c>
      <c r="BM1222" s="71" t="s">
        <v>24</v>
      </c>
      <c r="BN1222" s="75" t="b">
        <v>0</v>
      </c>
      <c r="BO1222" s="75" t="b">
        <v>1</v>
      </c>
      <c r="BP1222" s="75" t="b">
        <v>1</v>
      </c>
      <c r="BQ1222" s="75" t="b">
        <v>0</v>
      </c>
      <c r="BR1222" s="75" t="b">
        <v>1</v>
      </c>
      <c r="BS1222" s="75" t="b">
        <v>0</v>
      </c>
    </row>
    <row r="1223" ht="18.0" customHeight="1">
      <c r="A1223" s="71" t="s">
        <v>19015</v>
      </c>
      <c r="B1223" s="72" t="s">
        <v>19016</v>
      </c>
      <c r="C1223" s="73">
        <v>45580.0</v>
      </c>
      <c r="D1223" s="73">
        <v>45874.0</v>
      </c>
      <c r="E1223" s="74">
        <v>294.0</v>
      </c>
      <c r="F1223" s="71" t="s">
        <v>34</v>
      </c>
      <c r="G1223" s="75" t="b">
        <v>1</v>
      </c>
      <c r="H1223" s="71" t="s">
        <v>954</v>
      </c>
      <c r="I1223" s="71" t="s">
        <v>153</v>
      </c>
      <c r="J1223" s="71" t="s">
        <v>168</v>
      </c>
      <c r="K1223" s="71" t="s">
        <v>19017</v>
      </c>
      <c r="L1223" s="71" t="s">
        <v>93</v>
      </c>
      <c r="M1223" s="71" t="s">
        <v>11263</v>
      </c>
      <c r="N1223" s="73">
        <v>45540.0</v>
      </c>
      <c r="O1223" s="71" t="s">
        <v>19018</v>
      </c>
      <c r="P1223" s="71" t="s">
        <v>19019</v>
      </c>
      <c r="Q1223" s="71" t="s">
        <v>19020</v>
      </c>
      <c r="R1223" s="71" t="s">
        <v>13226</v>
      </c>
      <c r="S1223" s="71" t="s">
        <v>11330</v>
      </c>
      <c r="T1223" s="71" t="s">
        <v>11261</v>
      </c>
      <c r="U1223" s="71" t="s">
        <v>11261</v>
      </c>
      <c r="V1223" s="73">
        <v>45580.0</v>
      </c>
      <c r="W1223" s="74">
        <v>0.0</v>
      </c>
      <c r="X1223" s="74">
        <v>0.0</v>
      </c>
      <c r="Y1223" s="74" t="s">
        <v>11261</v>
      </c>
      <c r="Z1223" s="73" t="s">
        <v>11261</v>
      </c>
      <c r="AA1223" s="71" t="s">
        <v>105</v>
      </c>
      <c r="AB1223" s="71" t="s">
        <v>11261</v>
      </c>
      <c r="AC1223" s="74">
        <v>2.0</v>
      </c>
      <c r="AD1223" s="74">
        <v>0.0</v>
      </c>
      <c r="AE1223" s="74">
        <v>0.0</v>
      </c>
      <c r="AF1223" s="74">
        <v>1.0</v>
      </c>
      <c r="AG1223" s="74">
        <v>1.0</v>
      </c>
      <c r="AH1223" s="74">
        <v>0.0</v>
      </c>
      <c r="AI1223" s="74">
        <v>0.0</v>
      </c>
      <c r="AJ1223" s="74">
        <v>0.0</v>
      </c>
      <c r="AK1223" s="71" t="s">
        <v>250</v>
      </c>
      <c r="AL1223" s="71" t="s">
        <v>25</v>
      </c>
      <c r="AM1223" s="71" t="s">
        <v>25</v>
      </c>
      <c r="AN1223" s="71" t="s">
        <v>11268</v>
      </c>
      <c r="AO1223" s="71" t="s">
        <v>17</v>
      </c>
      <c r="AP1223" s="71" t="s">
        <v>11314</v>
      </c>
      <c r="AQ1223" s="71" t="s">
        <v>12</v>
      </c>
      <c r="AR1223" s="71" t="s">
        <v>11270</v>
      </c>
      <c r="AS1223" s="71" t="s">
        <v>22</v>
      </c>
      <c r="AT1223" s="71" t="s">
        <v>20</v>
      </c>
      <c r="AU1223" s="71" t="s">
        <v>20</v>
      </c>
      <c r="AV1223" s="71" t="s">
        <v>11273</v>
      </c>
      <c r="AW1223" s="71" t="s">
        <v>14</v>
      </c>
      <c r="AX1223" s="71" t="s">
        <v>11272</v>
      </c>
      <c r="AY1223" s="71" t="s">
        <v>18</v>
      </c>
      <c r="AZ1223" s="71" t="s">
        <v>11271</v>
      </c>
      <c r="BA1223" s="71" t="s">
        <v>15</v>
      </c>
      <c r="BB1223" s="71" t="s">
        <v>11274</v>
      </c>
      <c r="BC1223" s="71" t="s">
        <v>16</v>
      </c>
      <c r="BD1223" s="71" t="s">
        <v>11285</v>
      </c>
      <c r="BE1223" s="71" t="s">
        <v>19</v>
      </c>
      <c r="BF1223" s="71" t="s">
        <v>21</v>
      </c>
      <c r="BG1223" s="71" t="s">
        <v>21</v>
      </c>
      <c r="BH1223" s="71" t="s">
        <v>11314</v>
      </c>
      <c r="BI1223" s="71" t="s">
        <v>12</v>
      </c>
      <c r="BJ1223" s="71" t="s">
        <v>11270</v>
      </c>
      <c r="BK1223" s="71" t="s">
        <v>22</v>
      </c>
      <c r="BL1223" s="71" t="s">
        <v>24</v>
      </c>
      <c r="BM1223" s="71" t="s">
        <v>24</v>
      </c>
      <c r="BN1223" s="75" t="b">
        <v>0</v>
      </c>
      <c r="BO1223" s="75" t="b">
        <v>0</v>
      </c>
      <c r="BP1223" s="75" t="b">
        <v>0</v>
      </c>
      <c r="BQ1223" s="75" t="b">
        <v>0</v>
      </c>
      <c r="BR1223" s="75" t="b">
        <v>0</v>
      </c>
      <c r="BS1223" s="75" t="b">
        <v>1</v>
      </c>
    </row>
    <row r="1224" ht="18.0" customHeight="1">
      <c r="A1224" s="71" t="s">
        <v>19021</v>
      </c>
      <c r="B1224" s="72" t="s">
        <v>19022</v>
      </c>
      <c r="C1224" s="73">
        <v>45580.0</v>
      </c>
      <c r="D1224" s="73">
        <v>45796.0</v>
      </c>
      <c r="E1224" s="74">
        <v>216.0</v>
      </c>
      <c r="F1224" s="71" t="s">
        <v>34</v>
      </c>
      <c r="G1224" s="75" t="b">
        <v>1</v>
      </c>
      <c r="H1224" s="71" t="s">
        <v>167</v>
      </c>
      <c r="I1224" s="71" t="s">
        <v>153</v>
      </c>
      <c r="J1224" s="71" t="s">
        <v>168</v>
      </c>
      <c r="K1224" s="71" t="s">
        <v>19023</v>
      </c>
      <c r="L1224" s="71" t="s">
        <v>287</v>
      </c>
      <c r="M1224" s="71" t="s">
        <v>11289</v>
      </c>
      <c r="N1224" s="73">
        <v>45559.0</v>
      </c>
      <c r="O1224" s="71" t="s">
        <v>19024</v>
      </c>
      <c r="P1224" s="71" t="s">
        <v>19025</v>
      </c>
      <c r="Q1224" s="71" t="s">
        <v>19026</v>
      </c>
      <c r="R1224" s="71" t="s">
        <v>11879</v>
      </c>
      <c r="S1224" s="71" t="s">
        <v>11293</v>
      </c>
      <c r="T1224" s="71" t="s">
        <v>11261</v>
      </c>
      <c r="U1224" s="71" t="s">
        <v>11261</v>
      </c>
      <c r="V1224" s="73">
        <v>45580.0</v>
      </c>
      <c r="W1224" s="74">
        <v>1.0</v>
      </c>
      <c r="X1224" s="74">
        <v>0.0</v>
      </c>
      <c r="Y1224" s="74" t="s">
        <v>11261</v>
      </c>
      <c r="Z1224" s="73" t="s">
        <v>11261</v>
      </c>
      <c r="AA1224" s="71" t="s">
        <v>283</v>
      </c>
      <c r="AB1224" s="71" t="s">
        <v>19027</v>
      </c>
      <c r="AC1224" s="74">
        <v>3.0</v>
      </c>
      <c r="AD1224" s="74">
        <v>0.0</v>
      </c>
      <c r="AE1224" s="74">
        <v>0.0</v>
      </c>
      <c r="AF1224" s="74">
        <v>1.0</v>
      </c>
      <c r="AG1224" s="74">
        <v>1.0</v>
      </c>
      <c r="AH1224" s="74">
        <v>1.0</v>
      </c>
      <c r="AI1224" s="74">
        <v>0.0</v>
      </c>
      <c r="AJ1224" s="74">
        <v>0.0</v>
      </c>
      <c r="AK1224" s="71" t="s">
        <v>123</v>
      </c>
      <c r="AL1224" s="71" t="s">
        <v>25</v>
      </c>
      <c r="AM1224" s="71" t="s">
        <v>25</v>
      </c>
      <c r="AN1224" s="71" t="s">
        <v>11274</v>
      </c>
      <c r="AO1224" s="71" t="s">
        <v>16</v>
      </c>
      <c r="AP1224" s="71" t="s">
        <v>11269</v>
      </c>
      <c r="AQ1224" s="71" t="s">
        <v>13</v>
      </c>
      <c r="AR1224" s="71" t="s">
        <v>11284</v>
      </c>
      <c r="AS1224" s="71" t="s">
        <v>23</v>
      </c>
      <c r="AT1224" s="71" t="s">
        <v>20</v>
      </c>
      <c r="AU1224" s="71" t="s">
        <v>20</v>
      </c>
      <c r="AV1224" s="71" t="s">
        <v>11273</v>
      </c>
      <c r="AW1224" s="71" t="s">
        <v>14</v>
      </c>
      <c r="AX1224" s="71" t="s">
        <v>11285</v>
      </c>
      <c r="AY1224" s="71" t="s">
        <v>19</v>
      </c>
      <c r="AZ1224" s="71" t="s">
        <v>11271</v>
      </c>
      <c r="BA1224" s="71" t="s">
        <v>15</v>
      </c>
      <c r="BB1224" s="71" t="s">
        <v>11268</v>
      </c>
      <c r="BC1224" s="71" t="s">
        <v>17</v>
      </c>
      <c r="BD1224" s="71" t="s">
        <v>11272</v>
      </c>
      <c r="BE1224" s="71" t="s">
        <v>18</v>
      </c>
      <c r="BF1224" s="71" t="s">
        <v>20</v>
      </c>
      <c r="BG1224" s="71" t="s">
        <v>20</v>
      </c>
      <c r="BH1224" s="71" t="s">
        <v>11269</v>
      </c>
      <c r="BI1224" s="71" t="s">
        <v>13</v>
      </c>
      <c r="BJ1224" s="71" t="s">
        <v>11284</v>
      </c>
      <c r="BK1224" s="71" t="s">
        <v>23</v>
      </c>
      <c r="BL1224" s="71" t="s">
        <v>24</v>
      </c>
      <c r="BM1224" s="71" t="s">
        <v>24</v>
      </c>
      <c r="BN1224" s="75" t="b">
        <v>0</v>
      </c>
      <c r="BO1224" s="75" t="b">
        <v>0</v>
      </c>
      <c r="BP1224" s="75" t="b">
        <v>1</v>
      </c>
      <c r="BQ1224" s="75" t="b">
        <v>0</v>
      </c>
      <c r="BR1224" s="75" t="b">
        <v>0</v>
      </c>
      <c r="BS1224" s="75" t="b">
        <v>1</v>
      </c>
    </row>
    <row r="1225" ht="18.0" customHeight="1">
      <c r="A1225" s="71" t="s">
        <v>19028</v>
      </c>
      <c r="B1225" s="72" t="s">
        <v>19029</v>
      </c>
      <c r="C1225" s="73">
        <v>45579.0</v>
      </c>
      <c r="D1225" s="73" t="s">
        <v>11261</v>
      </c>
      <c r="E1225" s="74">
        <v>322.0</v>
      </c>
      <c r="F1225" s="71" t="s">
        <v>34</v>
      </c>
      <c r="G1225" s="75" t="b">
        <v>1</v>
      </c>
      <c r="H1225" s="71" t="s">
        <v>12646</v>
      </c>
      <c r="I1225" s="71" t="s">
        <v>168</v>
      </c>
      <c r="J1225" s="71" t="s">
        <v>168</v>
      </c>
      <c r="K1225" s="71" t="s">
        <v>19030</v>
      </c>
      <c r="L1225" s="71" t="s">
        <v>601</v>
      </c>
      <c r="M1225" s="71" t="s">
        <v>11307</v>
      </c>
      <c r="N1225" s="73">
        <v>45608.0</v>
      </c>
      <c r="O1225" s="71" t="s">
        <v>5148</v>
      </c>
      <c r="P1225" s="71" t="s">
        <v>19031</v>
      </c>
      <c r="Q1225" s="71" t="s">
        <v>19032</v>
      </c>
      <c r="R1225" s="71" t="s">
        <v>11739</v>
      </c>
      <c r="S1225" s="71" t="s">
        <v>17155</v>
      </c>
      <c r="T1225" s="71" t="s">
        <v>11261</v>
      </c>
      <c r="U1225" s="71" t="s">
        <v>11261</v>
      </c>
      <c r="V1225" s="73">
        <v>45579.0</v>
      </c>
      <c r="W1225" s="74">
        <v>1.0</v>
      </c>
      <c r="X1225" s="74">
        <v>0.0</v>
      </c>
      <c r="Y1225" s="74" t="s">
        <v>11261</v>
      </c>
      <c r="Z1225" s="73" t="s">
        <v>11261</v>
      </c>
      <c r="AA1225" s="71" t="s">
        <v>609</v>
      </c>
      <c r="AB1225" s="71" t="s">
        <v>11261</v>
      </c>
      <c r="AC1225" s="74">
        <v>5.0</v>
      </c>
      <c r="AD1225" s="74">
        <v>0.0</v>
      </c>
      <c r="AE1225" s="74">
        <v>0.0</v>
      </c>
      <c r="AF1225" s="74">
        <v>1.0</v>
      </c>
      <c r="AG1225" s="74">
        <v>1.0</v>
      </c>
      <c r="AH1225" s="74">
        <v>1.0</v>
      </c>
      <c r="AI1225" s="74">
        <v>1.0</v>
      </c>
      <c r="AJ1225" s="74">
        <v>1.0</v>
      </c>
      <c r="AK1225" s="71" t="s">
        <v>11261</v>
      </c>
      <c r="AL1225" s="71" t="s">
        <v>25</v>
      </c>
      <c r="AM1225" s="71" t="s">
        <v>25</v>
      </c>
      <c r="AN1225" s="71" t="s">
        <v>11268</v>
      </c>
      <c r="AO1225" s="71" t="s">
        <v>17</v>
      </c>
      <c r="AP1225" s="71" t="s">
        <v>11269</v>
      </c>
      <c r="AQ1225" s="71" t="s">
        <v>13</v>
      </c>
      <c r="AR1225" s="71" t="s">
        <v>11270</v>
      </c>
      <c r="AS1225" s="71" t="s">
        <v>22</v>
      </c>
      <c r="AT1225" s="71" t="s">
        <v>20</v>
      </c>
      <c r="AU1225" s="71" t="s">
        <v>20</v>
      </c>
      <c r="AV1225" s="71" t="s">
        <v>11273</v>
      </c>
      <c r="AW1225" s="71" t="s">
        <v>14</v>
      </c>
      <c r="AX1225" s="71" t="s">
        <v>11285</v>
      </c>
      <c r="AY1225" s="71" t="s">
        <v>19</v>
      </c>
      <c r="AZ1225" s="71" t="s">
        <v>11273</v>
      </c>
      <c r="BA1225" s="71" t="s">
        <v>14</v>
      </c>
      <c r="BB1225" s="71" t="s">
        <v>11274</v>
      </c>
      <c r="BC1225" s="71" t="s">
        <v>16</v>
      </c>
      <c r="BD1225" s="71" t="s">
        <v>11285</v>
      </c>
      <c r="BE1225" s="71" t="s">
        <v>19</v>
      </c>
      <c r="BF1225" s="71" t="s">
        <v>20</v>
      </c>
      <c r="BG1225" s="71" t="s">
        <v>20</v>
      </c>
      <c r="BH1225" s="71" t="s">
        <v>11269</v>
      </c>
      <c r="BI1225" s="71" t="s">
        <v>13</v>
      </c>
      <c r="BJ1225" s="71" t="s">
        <v>11270</v>
      </c>
      <c r="BK1225" s="71" t="s">
        <v>22</v>
      </c>
      <c r="BL1225" s="71" t="s">
        <v>24</v>
      </c>
      <c r="BM1225" s="71" t="s">
        <v>24</v>
      </c>
      <c r="BN1225" s="75" t="b">
        <v>0</v>
      </c>
      <c r="BO1225" s="75" t="b">
        <v>1</v>
      </c>
      <c r="BP1225" s="75" t="b">
        <v>1</v>
      </c>
      <c r="BQ1225" s="75" t="b">
        <v>1</v>
      </c>
      <c r="BR1225" s="75" t="b">
        <v>0</v>
      </c>
      <c r="BS1225" s="75" t="b">
        <v>1</v>
      </c>
    </row>
    <row r="1226" ht="18.0" customHeight="1">
      <c r="A1226" s="71" t="s">
        <v>19033</v>
      </c>
      <c r="B1226" s="72" t="s">
        <v>19034</v>
      </c>
      <c r="C1226" s="73">
        <v>45579.0</v>
      </c>
      <c r="D1226" s="73">
        <v>45898.0</v>
      </c>
      <c r="E1226" s="74">
        <v>319.0</v>
      </c>
      <c r="F1226" s="71" t="s">
        <v>34</v>
      </c>
      <c r="G1226" s="75" t="b">
        <v>1</v>
      </c>
      <c r="H1226" s="71" t="s">
        <v>1670</v>
      </c>
      <c r="I1226" s="71" t="s">
        <v>153</v>
      </c>
      <c r="J1226" s="71" t="s">
        <v>168</v>
      </c>
      <c r="K1226" s="71" t="s">
        <v>19035</v>
      </c>
      <c r="L1226" s="71" t="s">
        <v>93</v>
      </c>
      <c r="M1226" s="71" t="s">
        <v>11297</v>
      </c>
      <c r="N1226" s="73">
        <v>45546.0</v>
      </c>
      <c r="O1226" s="71" t="s">
        <v>19036</v>
      </c>
      <c r="P1226" s="71" t="s">
        <v>19037</v>
      </c>
      <c r="Q1226" s="71" t="s">
        <v>19038</v>
      </c>
      <c r="R1226" s="71" t="s">
        <v>14784</v>
      </c>
      <c r="S1226" s="71" t="s">
        <v>11739</v>
      </c>
      <c r="T1226" s="71" t="s">
        <v>11261</v>
      </c>
      <c r="U1226" s="71" t="s">
        <v>11261</v>
      </c>
      <c r="V1226" s="73">
        <v>45579.0</v>
      </c>
      <c r="W1226" s="74">
        <v>0.0</v>
      </c>
      <c r="X1226" s="74">
        <v>0.0</v>
      </c>
      <c r="Y1226" s="74" t="s">
        <v>11261</v>
      </c>
      <c r="Z1226" s="73" t="s">
        <v>11261</v>
      </c>
      <c r="AA1226" s="71" t="s">
        <v>105</v>
      </c>
      <c r="AB1226" s="71" t="s">
        <v>11261</v>
      </c>
      <c r="AC1226" s="74">
        <v>5.0</v>
      </c>
      <c r="AD1226" s="74">
        <v>1.0</v>
      </c>
      <c r="AE1226" s="74">
        <v>1.0</v>
      </c>
      <c r="AF1226" s="74">
        <v>0.0</v>
      </c>
      <c r="AG1226" s="74">
        <v>0.0</v>
      </c>
      <c r="AH1226" s="74">
        <v>1.0</v>
      </c>
      <c r="AI1226" s="74">
        <v>1.0</v>
      </c>
      <c r="AJ1226" s="74">
        <v>1.0</v>
      </c>
      <c r="AK1226" s="71" t="s">
        <v>123</v>
      </c>
      <c r="AL1226" s="71" t="s">
        <v>25</v>
      </c>
      <c r="AM1226" s="71" t="s">
        <v>25</v>
      </c>
      <c r="AN1226" s="71" t="s">
        <v>11274</v>
      </c>
      <c r="AO1226" s="71" t="s">
        <v>16</v>
      </c>
      <c r="AP1226" s="71" t="s">
        <v>11314</v>
      </c>
      <c r="AQ1226" s="71" t="s">
        <v>12</v>
      </c>
      <c r="AR1226" s="71" t="s">
        <v>11284</v>
      </c>
      <c r="AS1226" s="71" t="s">
        <v>23</v>
      </c>
      <c r="AT1226" s="71" t="s">
        <v>20</v>
      </c>
      <c r="AU1226" s="71" t="s">
        <v>20</v>
      </c>
      <c r="AV1226" s="71" t="s">
        <v>11273</v>
      </c>
      <c r="AW1226" s="71" t="s">
        <v>14</v>
      </c>
      <c r="AX1226" s="71" t="s">
        <v>11285</v>
      </c>
      <c r="AY1226" s="71" t="s">
        <v>19</v>
      </c>
      <c r="AZ1226" s="71" t="s">
        <v>11273</v>
      </c>
      <c r="BA1226" s="71" t="s">
        <v>14</v>
      </c>
      <c r="BB1226" s="71" t="s">
        <v>11274</v>
      </c>
      <c r="BC1226" s="71" t="s">
        <v>16</v>
      </c>
      <c r="BD1226" s="71" t="s">
        <v>11285</v>
      </c>
      <c r="BE1226" s="71" t="s">
        <v>19</v>
      </c>
      <c r="BF1226" s="71" t="s">
        <v>20</v>
      </c>
      <c r="BG1226" s="71" t="s">
        <v>20</v>
      </c>
      <c r="BH1226" s="71" t="s">
        <v>11269</v>
      </c>
      <c r="BI1226" s="71" t="s">
        <v>13</v>
      </c>
      <c r="BJ1226" s="71" t="s">
        <v>11270</v>
      </c>
      <c r="BK1226" s="71" t="s">
        <v>22</v>
      </c>
      <c r="BL1226" s="71" t="s">
        <v>25</v>
      </c>
      <c r="BM1226" s="71" t="s">
        <v>25</v>
      </c>
      <c r="BN1226" s="75" t="b">
        <v>1</v>
      </c>
      <c r="BO1226" s="75" t="b">
        <v>1</v>
      </c>
      <c r="BP1226" s="75" t="b">
        <v>1</v>
      </c>
      <c r="BQ1226" s="75" t="b">
        <v>1</v>
      </c>
      <c r="BR1226" s="75" t="b">
        <v>1</v>
      </c>
      <c r="BS1226" s="75" t="b">
        <v>0</v>
      </c>
    </row>
    <row r="1227" ht="18.0" customHeight="1">
      <c r="A1227" s="71" t="s">
        <v>19039</v>
      </c>
      <c r="B1227" s="72" t="s">
        <v>19040</v>
      </c>
      <c r="C1227" s="73">
        <v>45579.0</v>
      </c>
      <c r="D1227" s="73">
        <v>45848.0</v>
      </c>
      <c r="E1227" s="74">
        <v>269.0</v>
      </c>
      <c r="F1227" s="71" t="s">
        <v>34</v>
      </c>
      <c r="G1227" s="75" t="b">
        <v>1</v>
      </c>
      <c r="H1227" s="71" t="s">
        <v>954</v>
      </c>
      <c r="I1227" s="71" t="s">
        <v>153</v>
      </c>
      <c r="J1227" s="71" t="s">
        <v>168</v>
      </c>
      <c r="K1227" s="71" t="s">
        <v>19041</v>
      </c>
      <c r="L1227" s="71" t="s">
        <v>93</v>
      </c>
      <c r="M1227" s="71" t="s">
        <v>11263</v>
      </c>
      <c r="N1227" s="73">
        <v>45526.0</v>
      </c>
      <c r="O1227" s="71" t="s">
        <v>19042</v>
      </c>
      <c r="P1227" s="71" t="s">
        <v>19043</v>
      </c>
      <c r="Q1227" s="71" t="s">
        <v>19044</v>
      </c>
      <c r="R1227" s="71" t="s">
        <v>15595</v>
      </c>
      <c r="S1227" s="71" t="s">
        <v>11782</v>
      </c>
      <c r="T1227" s="71" t="s">
        <v>11261</v>
      </c>
      <c r="U1227" s="71" t="s">
        <v>11261</v>
      </c>
      <c r="V1227" s="73">
        <v>45579.0</v>
      </c>
      <c r="W1227" s="74">
        <v>0.0</v>
      </c>
      <c r="X1227" s="74">
        <v>0.0</v>
      </c>
      <c r="Y1227" s="74" t="s">
        <v>11261</v>
      </c>
      <c r="Z1227" s="73" t="s">
        <v>11261</v>
      </c>
      <c r="AA1227" s="71" t="s">
        <v>105</v>
      </c>
      <c r="AB1227" s="71" t="s">
        <v>19045</v>
      </c>
      <c r="AC1227" s="74">
        <v>4.0</v>
      </c>
      <c r="AD1227" s="74">
        <v>1.0</v>
      </c>
      <c r="AE1227" s="74">
        <v>1.0</v>
      </c>
      <c r="AF1227" s="74">
        <v>0.0</v>
      </c>
      <c r="AG1227" s="74">
        <v>0.0</v>
      </c>
      <c r="AH1227" s="74">
        <v>1.0</v>
      </c>
      <c r="AI1227" s="74">
        <v>0.0</v>
      </c>
      <c r="AJ1227" s="74">
        <v>1.0</v>
      </c>
      <c r="AK1227" s="71" t="s">
        <v>250</v>
      </c>
      <c r="AL1227" s="71" t="s">
        <v>25</v>
      </c>
      <c r="AM1227" s="71" t="s">
        <v>25</v>
      </c>
      <c r="AN1227" s="71" t="s">
        <v>11274</v>
      </c>
      <c r="AO1227" s="71" t="s">
        <v>16</v>
      </c>
      <c r="AP1227" s="71" t="s">
        <v>11269</v>
      </c>
      <c r="AQ1227" s="71" t="s">
        <v>13</v>
      </c>
      <c r="AR1227" s="71" t="s">
        <v>11284</v>
      </c>
      <c r="AS1227" s="71" t="s">
        <v>23</v>
      </c>
      <c r="AT1227" s="71" t="s">
        <v>20</v>
      </c>
      <c r="AU1227" s="71" t="s">
        <v>20</v>
      </c>
      <c r="AV1227" s="71" t="s">
        <v>11271</v>
      </c>
      <c r="AW1227" s="71" t="s">
        <v>15</v>
      </c>
      <c r="AX1227" s="71" t="s">
        <v>11285</v>
      </c>
      <c r="AY1227" s="71" t="s">
        <v>19</v>
      </c>
      <c r="AZ1227" s="71" t="s">
        <v>11273</v>
      </c>
      <c r="BA1227" s="71" t="s">
        <v>14</v>
      </c>
      <c r="BB1227" s="71" t="s">
        <v>11274</v>
      </c>
      <c r="BC1227" s="71" t="s">
        <v>16</v>
      </c>
      <c r="BD1227" s="71" t="s">
        <v>11285</v>
      </c>
      <c r="BE1227" s="71" t="s">
        <v>19</v>
      </c>
      <c r="BF1227" s="71" t="s">
        <v>20</v>
      </c>
      <c r="BG1227" s="71" t="s">
        <v>20</v>
      </c>
      <c r="BH1227" s="71" t="s">
        <v>11314</v>
      </c>
      <c r="BI1227" s="71" t="s">
        <v>12</v>
      </c>
      <c r="BJ1227" s="71" t="s">
        <v>11270</v>
      </c>
      <c r="BK1227" s="71" t="s">
        <v>22</v>
      </c>
      <c r="BL1227" s="71" t="s">
        <v>25</v>
      </c>
      <c r="BM1227" s="71" t="s">
        <v>25</v>
      </c>
      <c r="BN1227" s="75" t="b">
        <v>1</v>
      </c>
      <c r="BO1227" s="75" t="b">
        <v>0</v>
      </c>
      <c r="BP1227" s="75" t="b">
        <v>1</v>
      </c>
      <c r="BQ1227" s="75" t="b">
        <v>1</v>
      </c>
      <c r="BR1227" s="75" t="b">
        <v>1</v>
      </c>
      <c r="BS1227" s="75" t="b">
        <v>0</v>
      </c>
    </row>
    <row r="1228" ht="18.0" customHeight="1">
      <c r="A1228" s="71" t="s">
        <v>19046</v>
      </c>
      <c r="B1228" s="72" t="s">
        <v>19047</v>
      </c>
      <c r="C1228" s="73">
        <v>45579.0</v>
      </c>
      <c r="D1228" s="73">
        <v>45600.0</v>
      </c>
      <c r="E1228" s="74">
        <v>21.0</v>
      </c>
      <c r="F1228" s="71" t="s">
        <v>151</v>
      </c>
      <c r="G1228" s="75" t="b">
        <v>0</v>
      </c>
      <c r="H1228" s="71" t="s">
        <v>152</v>
      </c>
      <c r="I1228" s="71" t="s">
        <v>153</v>
      </c>
      <c r="J1228" s="71" t="s">
        <v>168</v>
      </c>
      <c r="K1228" s="71" t="s">
        <v>19048</v>
      </c>
      <c r="L1228" s="71" t="s">
        <v>93</v>
      </c>
      <c r="M1228" s="71" t="s">
        <v>11297</v>
      </c>
      <c r="N1228" s="73">
        <v>45553.0</v>
      </c>
      <c r="O1228" s="71" t="s">
        <v>19049</v>
      </c>
      <c r="P1228" s="71" t="s">
        <v>19050</v>
      </c>
      <c r="Q1228" s="71" t="s">
        <v>19051</v>
      </c>
      <c r="R1228" s="71" t="s">
        <v>11969</v>
      </c>
      <c r="S1228" s="71" t="s">
        <v>11782</v>
      </c>
      <c r="T1228" s="71" t="s">
        <v>11261</v>
      </c>
      <c r="U1228" s="71" t="s">
        <v>11261</v>
      </c>
      <c r="V1228" s="73">
        <v>45579.0</v>
      </c>
      <c r="W1228" s="74">
        <v>0.0</v>
      </c>
      <c r="X1228" s="74">
        <v>0.0</v>
      </c>
      <c r="Y1228" s="74" t="s">
        <v>11261</v>
      </c>
      <c r="Z1228" s="73" t="s">
        <v>11261</v>
      </c>
      <c r="AA1228" s="71" t="s">
        <v>105</v>
      </c>
      <c r="AB1228" s="71" t="s">
        <v>19052</v>
      </c>
      <c r="AC1228" s="74">
        <v>4.0</v>
      </c>
      <c r="AD1228" s="74">
        <v>1.0</v>
      </c>
      <c r="AE1228" s="74">
        <v>0.0</v>
      </c>
      <c r="AF1228" s="74">
        <v>0.0</v>
      </c>
      <c r="AG1228" s="74">
        <v>1.0</v>
      </c>
      <c r="AH1228" s="74">
        <v>1.0</v>
      </c>
      <c r="AI1228" s="74">
        <v>0.0</v>
      </c>
      <c r="AJ1228" s="74">
        <v>1.0</v>
      </c>
      <c r="AK1228" s="71" t="s">
        <v>11261</v>
      </c>
      <c r="AL1228" s="71" t="s">
        <v>25</v>
      </c>
      <c r="AM1228" s="71" t="s">
        <v>25</v>
      </c>
      <c r="AN1228" s="71" t="s">
        <v>11268</v>
      </c>
      <c r="AO1228" s="71" t="s">
        <v>17</v>
      </c>
      <c r="AP1228" s="71" t="s">
        <v>11269</v>
      </c>
      <c r="AQ1228" s="71" t="s">
        <v>13</v>
      </c>
      <c r="AR1228" s="71" t="s">
        <v>11284</v>
      </c>
      <c r="AS1228" s="71" t="s">
        <v>23</v>
      </c>
      <c r="AT1228" s="71" t="s">
        <v>20</v>
      </c>
      <c r="AU1228" s="71" t="s">
        <v>20</v>
      </c>
      <c r="AV1228" s="71" t="s">
        <v>11273</v>
      </c>
      <c r="AW1228" s="71" t="s">
        <v>14</v>
      </c>
      <c r="AX1228" s="71" t="s">
        <v>11285</v>
      </c>
      <c r="AY1228" s="71" t="s">
        <v>19</v>
      </c>
      <c r="AZ1228" s="71" t="s">
        <v>11271</v>
      </c>
      <c r="BA1228" s="71" t="s">
        <v>15</v>
      </c>
      <c r="BB1228" s="71" t="s">
        <v>11274</v>
      </c>
      <c r="BC1228" s="71" t="s">
        <v>16</v>
      </c>
      <c r="BD1228" s="71" t="s">
        <v>11285</v>
      </c>
      <c r="BE1228" s="71" t="s">
        <v>19</v>
      </c>
      <c r="BF1228" s="71" t="s">
        <v>20</v>
      </c>
      <c r="BG1228" s="71" t="s">
        <v>20</v>
      </c>
      <c r="BH1228" s="71" t="s">
        <v>11314</v>
      </c>
      <c r="BI1228" s="71" t="s">
        <v>12</v>
      </c>
      <c r="BJ1228" s="71" t="s">
        <v>11284</v>
      </c>
      <c r="BK1228" s="71" t="s">
        <v>23</v>
      </c>
      <c r="BL1228" s="71" t="s">
        <v>25</v>
      </c>
      <c r="BM1228" s="71" t="s">
        <v>25</v>
      </c>
      <c r="BN1228" s="75" t="b">
        <v>1</v>
      </c>
      <c r="BO1228" s="75" t="b">
        <v>0</v>
      </c>
      <c r="BP1228" s="75" t="b">
        <v>1</v>
      </c>
      <c r="BQ1228" s="75" t="b">
        <v>1</v>
      </c>
      <c r="BR1228" s="75" t="b">
        <v>0</v>
      </c>
      <c r="BS1228" s="75" t="b">
        <v>1</v>
      </c>
    </row>
    <row r="1229" ht="18.0" customHeight="1">
      <c r="A1229" s="71" t="s">
        <v>19053</v>
      </c>
      <c r="B1229" s="72" t="s">
        <v>19054</v>
      </c>
      <c r="C1229" s="73">
        <v>45579.0</v>
      </c>
      <c r="D1229" s="73">
        <v>45891.0</v>
      </c>
      <c r="E1229" s="74">
        <v>312.0</v>
      </c>
      <c r="F1229" s="71" t="s">
        <v>34</v>
      </c>
      <c r="G1229" s="75" t="b">
        <v>1</v>
      </c>
      <c r="H1229" s="71" t="s">
        <v>954</v>
      </c>
      <c r="I1229" s="71" t="s">
        <v>153</v>
      </c>
      <c r="J1229" s="71" t="s">
        <v>168</v>
      </c>
      <c r="K1229" s="71" t="s">
        <v>19055</v>
      </c>
      <c r="L1229" s="71" t="s">
        <v>93</v>
      </c>
      <c r="M1229" s="71" t="s">
        <v>11263</v>
      </c>
      <c r="N1229" s="73">
        <v>45531.0</v>
      </c>
      <c r="O1229" s="71" t="s">
        <v>19056</v>
      </c>
      <c r="P1229" s="71" t="s">
        <v>19056</v>
      </c>
      <c r="Q1229" s="71" t="s">
        <v>19057</v>
      </c>
      <c r="R1229" s="71" t="s">
        <v>11948</v>
      </c>
      <c r="S1229" s="71" t="s">
        <v>11267</v>
      </c>
      <c r="T1229" s="71" t="s">
        <v>11261</v>
      </c>
      <c r="U1229" s="71" t="s">
        <v>11261</v>
      </c>
      <c r="V1229" s="73">
        <v>45579.0</v>
      </c>
      <c r="W1229" s="74">
        <v>0.0</v>
      </c>
      <c r="X1229" s="74">
        <v>0.0</v>
      </c>
      <c r="Y1229" s="74" t="s">
        <v>11261</v>
      </c>
      <c r="Z1229" s="73" t="s">
        <v>11261</v>
      </c>
      <c r="AA1229" s="71" t="s">
        <v>105</v>
      </c>
      <c r="AB1229" s="71" t="s">
        <v>19058</v>
      </c>
      <c r="AC1229" s="74">
        <v>6.0</v>
      </c>
      <c r="AD1229" s="74">
        <v>1.0</v>
      </c>
      <c r="AE1229" s="74">
        <v>1.0</v>
      </c>
      <c r="AF1229" s="74">
        <v>1.0</v>
      </c>
      <c r="AG1229" s="74">
        <v>1.0</v>
      </c>
      <c r="AH1229" s="74">
        <v>1.0</v>
      </c>
      <c r="AI1229" s="74">
        <v>0.0</v>
      </c>
      <c r="AJ1229" s="74">
        <v>1.0</v>
      </c>
      <c r="AK1229" s="71" t="s">
        <v>123</v>
      </c>
      <c r="AL1229" s="71" t="s">
        <v>25</v>
      </c>
      <c r="AM1229" s="71" t="s">
        <v>25</v>
      </c>
      <c r="AN1229" s="71" t="s">
        <v>11268</v>
      </c>
      <c r="AO1229" s="71" t="s">
        <v>17</v>
      </c>
      <c r="AP1229" s="71" t="s">
        <v>11314</v>
      </c>
      <c r="AQ1229" s="71" t="s">
        <v>12</v>
      </c>
      <c r="AR1229" s="71" t="s">
        <v>11270</v>
      </c>
      <c r="AS1229" s="71" t="s">
        <v>22</v>
      </c>
      <c r="AT1229" s="71" t="s">
        <v>20</v>
      </c>
      <c r="AU1229" s="71" t="s">
        <v>20</v>
      </c>
      <c r="AV1229" s="71" t="s">
        <v>11273</v>
      </c>
      <c r="AW1229" s="71" t="s">
        <v>14</v>
      </c>
      <c r="AX1229" s="71" t="s">
        <v>11285</v>
      </c>
      <c r="AY1229" s="71" t="s">
        <v>19</v>
      </c>
      <c r="AZ1229" s="71" t="s">
        <v>11271</v>
      </c>
      <c r="BA1229" s="71" t="s">
        <v>15</v>
      </c>
      <c r="BB1229" s="71" t="s">
        <v>11268</v>
      </c>
      <c r="BC1229" s="71" t="s">
        <v>17</v>
      </c>
      <c r="BD1229" s="71" t="s">
        <v>11285</v>
      </c>
      <c r="BE1229" s="71" t="s">
        <v>19</v>
      </c>
      <c r="BF1229" s="71" t="s">
        <v>20</v>
      </c>
      <c r="BG1229" s="71" t="s">
        <v>20</v>
      </c>
      <c r="BH1229" s="71" t="s">
        <v>11314</v>
      </c>
      <c r="BI1229" s="71" t="s">
        <v>12</v>
      </c>
      <c r="BJ1229" s="71" t="s">
        <v>11270</v>
      </c>
      <c r="BK1229" s="71" t="s">
        <v>22</v>
      </c>
      <c r="BL1229" s="71" t="s">
        <v>25</v>
      </c>
      <c r="BM1229" s="71" t="s">
        <v>25</v>
      </c>
      <c r="BN1229" s="75" t="b">
        <v>1</v>
      </c>
      <c r="BO1229" s="75" t="b">
        <v>0</v>
      </c>
      <c r="BP1229" s="75" t="b">
        <v>1</v>
      </c>
      <c r="BQ1229" s="75" t="b">
        <v>1</v>
      </c>
      <c r="BR1229" s="75" t="b">
        <v>1</v>
      </c>
      <c r="BS1229" s="75" t="b">
        <v>1</v>
      </c>
    </row>
    <row r="1230" ht="18.0" customHeight="1">
      <c r="A1230" s="71" t="s">
        <v>19059</v>
      </c>
      <c r="B1230" s="72" t="s">
        <v>19060</v>
      </c>
      <c r="C1230" s="73">
        <v>45579.0</v>
      </c>
      <c r="D1230" s="73" t="s">
        <v>11261</v>
      </c>
      <c r="E1230" s="74">
        <v>322.0</v>
      </c>
      <c r="F1230" s="71" t="s">
        <v>34</v>
      </c>
      <c r="G1230" s="75" t="b">
        <v>1</v>
      </c>
      <c r="H1230" s="71" t="s">
        <v>11261</v>
      </c>
      <c r="I1230" s="71" t="s">
        <v>91</v>
      </c>
      <c r="J1230" s="71" t="s">
        <v>11261</v>
      </c>
      <c r="K1230" s="71" t="s">
        <v>19061</v>
      </c>
      <c r="L1230" s="71" t="s">
        <v>93</v>
      </c>
      <c r="M1230" s="71" t="s">
        <v>11450</v>
      </c>
      <c r="N1230" s="73">
        <v>45531.0</v>
      </c>
      <c r="O1230" s="71" t="s">
        <v>19062</v>
      </c>
      <c r="P1230" s="71" t="s">
        <v>19063</v>
      </c>
      <c r="Q1230" s="71" t="s">
        <v>19064</v>
      </c>
      <c r="R1230" s="71" t="s">
        <v>19065</v>
      </c>
      <c r="S1230" s="71" t="s">
        <v>12003</v>
      </c>
      <c r="T1230" s="71" t="s">
        <v>11261</v>
      </c>
      <c r="U1230" s="71" t="s">
        <v>11261</v>
      </c>
      <c r="V1230" s="73">
        <v>45579.0</v>
      </c>
      <c r="W1230" s="74">
        <v>0.0</v>
      </c>
      <c r="X1230" s="74">
        <v>0.0</v>
      </c>
      <c r="Y1230" s="74" t="s">
        <v>11261</v>
      </c>
      <c r="Z1230" s="73" t="s">
        <v>11261</v>
      </c>
      <c r="AA1230" s="71" t="s">
        <v>105</v>
      </c>
      <c r="AB1230" s="71" t="s">
        <v>11261</v>
      </c>
      <c r="AC1230" s="74">
        <v>3.0</v>
      </c>
      <c r="AD1230" s="74">
        <v>0.0</v>
      </c>
      <c r="AE1230" s="74">
        <v>0.0</v>
      </c>
      <c r="AF1230" s="74">
        <v>1.0</v>
      </c>
      <c r="AG1230" s="74">
        <v>0.0</v>
      </c>
      <c r="AH1230" s="74">
        <v>1.0</v>
      </c>
      <c r="AI1230" s="74">
        <v>0.0</v>
      </c>
      <c r="AJ1230" s="74">
        <v>1.0</v>
      </c>
      <c r="AK1230" s="71" t="s">
        <v>123</v>
      </c>
      <c r="AL1230" s="71" t="s">
        <v>25</v>
      </c>
      <c r="AM1230" s="71" t="s">
        <v>25</v>
      </c>
      <c r="AN1230" s="71" t="s">
        <v>11274</v>
      </c>
      <c r="AO1230" s="71" t="s">
        <v>16</v>
      </c>
      <c r="AP1230" s="71" t="s">
        <v>11269</v>
      </c>
      <c r="AQ1230" s="71" t="s">
        <v>13</v>
      </c>
      <c r="AR1230" s="71" t="s">
        <v>11284</v>
      </c>
      <c r="AS1230" s="71" t="s">
        <v>23</v>
      </c>
      <c r="AT1230" s="71" t="s">
        <v>20</v>
      </c>
      <c r="AU1230" s="71" t="s">
        <v>20</v>
      </c>
      <c r="AV1230" s="71" t="s">
        <v>11273</v>
      </c>
      <c r="AW1230" s="71" t="s">
        <v>14</v>
      </c>
      <c r="AX1230" s="71" t="s">
        <v>11272</v>
      </c>
      <c r="AY1230" s="71" t="s">
        <v>18</v>
      </c>
      <c r="AZ1230" s="71" t="s">
        <v>11271</v>
      </c>
      <c r="BA1230" s="71" t="s">
        <v>15</v>
      </c>
      <c r="BB1230" s="71" t="s">
        <v>11268</v>
      </c>
      <c r="BC1230" s="71" t="s">
        <v>17</v>
      </c>
      <c r="BD1230" s="71" t="s">
        <v>11272</v>
      </c>
      <c r="BE1230" s="71" t="s">
        <v>18</v>
      </c>
      <c r="BF1230" s="71" t="s">
        <v>20</v>
      </c>
      <c r="BG1230" s="71" t="s">
        <v>20</v>
      </c>
      <c r="BH1230" s="71" t="s">
        <v>11269</v>
      </c>
      <c r="BI1230" s="71" t="s">
        <v>13</v>
      </c>
      <c r="BJ1230" s="71" t="s">
        <v>11270</v>
      </c>
      <c r="BK1230" s="71" t="s">
        <v>22</v>
      </c>
      <c r="BL1230" s="71" t="s">
        <v>24</v>
      </c>
      <c r="BM1230" s="71" t="s">
        <v>24</v>
      </c>
      <c r="BN1230" s="75" t="b">
        <v>0</v>
      </c>
      <c r="BO1230" s="75" t="b">
        <v>0</v>
      </c>
      <c r="BP1230" s="75" t="b">
        <v>1</v>
      </c>
      <c r="BQ1230" s="75" t="b">
        <v>1</v>
      </c>
      <c r="BR1230" s="75" t="b">
        <v>0</v>
      </c>
      <c r="BS1230" s="75" t="b">
        <v>0</v>
      </c>
    </row>
    <row r="1231" ht="18.0" customHeight="1">
      <c r="A1231" s="71" t="s">
        <v>19066</v>
      </c>
      <c r="B1231" s="72" t="s">
        <v>19067</v>
      </c>
      <c r="C1231" s="73">
        <v>45579.0</v>
      </c>
      <c r="D1231" s="73">
        <v>45770.0</v>
      </c>
      <c r="E1231" s="74">
        <v>191.0</v>
      </c>
      <c r="F1231" s="71" t="s">
        <v>34</v>
      </c>
      <c r="G1231" s="75" t="b">
        <v>1</v>
      </c>
      <c r="H1231" s="71" t="s">
        <v>1333</v>
      </c>
      <c r="I1231" s="71" t="s">
        <v>153</v>
      </c>
      <c r="J1231" s="71" t="s">
        <v>168</v>
      </c>
      <c r="K1231" s="71" t="s">
        <v>19068</v>
      </c>
      <c r="L1231" s="71" t="s">
        <v>93</v>
      </c>
      <c r="M1231" s="71" t="s">
        <v>11450</v>
      </c>
      <c r="N1231" s="73">
        <v>45540.0</v>
      </c>
      <c r="O1231" s="71" t="s">
        <v>19069</v>
      </c>
      <c r="P1231" s="71" t="s">
        <v>19069</v>
      </c>
      <c r="Q1231" s="71" t="s">
        <v>19070</v>
      </c>
      <c r="R1231" s="71" t="s">
        <v>18306</v>
      </c>
      <c r="S1231" s="71" t="s">
        <v>11302</v>
      </c>
      <c r="T1231" s="71" t="s">
        <v>11261</v>
      </c>
      <c r="U1231" s="71" t="s">
        <v>11261</v>
      </c>
      <c r="V1231" s="73">
        <v>45579.0</v>
      </c>
      <c r="W1231" s="74">
        <v>1.0</v>
      </c>
      <c r="X1231" s="74">
        <v>0.0</v>
      </c>
      <c r="Y1231" s="74" t="s">
        <v>11261</v>
      </c>
      <c r="Z1231" s="73" t="s">
        <v>11261</v>
      </c>
      <c r="AA1231" s="71" t="s">
        <v>105</v>
      </c>
      <c r="AB1231" s="71" t="s">
        <v>19071</v>
      </c>
      <c r="AC1231" s="74">
        <v>5.0</v>
      </c>
      <c r="AD1231" s="74">
        <v>1.0</v>
      </c>
      <c r="AE1231" s="74">
        <v>1.0</v>
      </c>
      <c r="AF1231" s="74">
        <v>0.0</v>
      </c>
      <c r="AG1231" s="74">
        <v>0.0</v>
      </c>
      <c r="AH1231" s="74">
        <v>1.0</v>
      </c>
      <c r="AI1231" s="74">
        <v>1.0</v>
      </c>
      <c r="AJ1231" s="74">
        <v>1.0</v>
      </c>
      <c r="AK1231" s="71" t="s">
        <v>123</v>
      </c>
      <c r="AL1231" s="71" t="s">
        <v>25</v>
      </c>
      <c r="AM1231" s="71" t="s">
        <v>25</v>
      </c>
      <c r="AN1231" s="71" t="s">
        <v>11268</v>
      </c>
      <c r="AO1231" s="71" t="s">
        <v>17</v>
      </c>
      <c r="AP1231" s="71" t="s">
        <v>11314</v>
      </c>
      <c r="AQ1231" s="71" t="s">
        <v>12</v>
      </c>
      <c r="AR1231" s="71" t="s">
        <v>11284</v>
      </c>
      <c r="AS1231" s="71" t="s">
        <v>23</v>
      </c>
      <c r="AT1231" s="71" t="s">
        <v>20</v>
      </c>
      <c r="AU1231" s="71" t="s">
        <v>20</v>
      </c>
      <c r="AV1231" s="71" t="s">
        <v>11273</v>
      </c>
      <c r="AW1231" s="71" t="s">
        <v>14</v>
      </c>
      <c r="AX1231" s="71" t="s">
        <v>11272</v>
      </c>
      <c r="AY1231" s="71" t="s">
        <v>18</v>
      </c>
      <c r="AZ1231" s="71" t="s">
        <v>11273</v>
      </c>
      <c r="BA1231" s="71" t="s">
        <v>14</v>
      </c>
      <c r="BB1231" s="71" t="s">
        <v>11268</v>
      </c>
      <c r="BC1231" s="71" t="s">
        <v>17</v>
      </c>
      <c r="BD1231" s="71" t="s">
        <v>11272</v>
      </c>
      <c r="BE1231" s="71" t="s">
        <v>18</v>
      </c>
      <c r="BF1231" s="71" t="s">
        <v>20</v>
      </c>
      <c r="BG1231" s="71" t="s">
        <v>20</v>
      </c>
      <c r="BH1231" s="71" t="s">
        <v>11269</v>
      </c>
      <c r="BI1231" s="71" t="s">
        <v>13</v>
      </c>
      <c r="BJ1231" s="71" t="s">
        <v>11270</v>
      </c>
      <c r="BK1231" s="71" t="s">
        <v>22</v>
      </c>
      <c r="BL1231" s="71" t="s">
        <v>25</v>
      </c>
      <c r="BM1231" s="71" t="s">
        <v>25</v>
      </c>
      <c r="BN1231" s="75" t="b">
        <v>1</v>
      </c>
      <c r="BO1231" s="75" t="b">
        <v>1</v>
      </c>
      <c r="BP1231" s="75" t="b">
        <v>1</v>
      </c>
      <c r="BQ1231" s="75" t="b">
        <v>1</v>
      </c>
      <c r="BR1231" s="75" t="b">
        <v>1</v>
      </c>
      <c r="BS1231" s="75" t="b">
        <v>0</v>
      </c>
    </row>
    <row r="1232" ht="18.0" customHeight="1">
      <c r="A1232" s="71" t="s">
        <v>19072</v>
      </c>
      <c r="B1232" s="72" t="s">
        <v>19073</v>
      </c>
      <c r="C1232" s="73">
        <v>45579.0</v>
      </c>
      <c r="D1232" s="73" t="s">
        <v>11261</v>
      </c>
      <c r="E1232" s="74">
        <v>322.0</v>
      </c>
      <c r="F1232" s="71" t="s">
        <v>34</v>
      </c>
      <c r="G1232" s="75" t="b">
        <v>1</v>
      </c>
      <c r="H1232" s="71" t="s">
        <v>11261</v>
      </c>
      <c r="I1232" s="71" t="s">
        <v>91</v>
      </c>
      <c r="J1232" s="71" t="s">
        <v>11261</v>
      </c>
      <c r="K1232" s="71" t="s">
        <v>19074</v>
      </c>
      <c r="L1232" s="71" t="s">
        <v>93</v>
      </c>
      <c r="M1232" s="71" t="s">
        <v>11318</v>
      </c>
      <c r="N1232" s="73">
        <v>45566.0</v>
      </c>
      <c r="O1232" s="71" t="s">
        <v>19075</v>
      </c>
      <c r="P1232" s="71" t="s">
        <v>19076</v>
      </c>
      <c r="Q1232" s="71" t="s">
        <v>19077</v>
      </c>
      <c r="R1232" s="71" t="s">
        <v>13920</v>
      </c>
      <c r="S1232" s="71" t="s">
        <v>11293</v>
      </c>
      <c r="T1232" s="71" t="s">
        <v>11261</v>
      </c>
      <c r="U1232" s="71" t="s">
        <v>11261</v>
      </c>
      <c r="V1232" s="73">
        <v>45579.0</v>
      </c>
      <c r="W1232" s="74">
        <v>1.0</v>
      </c>
      <c r="X1232" s="74">
        <v>0.0</v>
      </c>
      <c r="Y1232" s="74" t="s">
        <v>11261</v>
      </c>
      <c r="Z1232" s="73" t="s">
        <v>11261</v>
      </c>
      <c r="AA1232" s="71" t="s">
        <v>105</v>
      </c>
      <c r="AB1232" s="71" t="s">
        <v>11261</v>
      </c>
      <c r="AC1232" s="74">
        <v>5.0</v>
      </c>
      <c r="AD1232" s="74">
        <v>1.0</v>
      </c>
      <c r="AE1232" s="74">
        <v>1.0</v>
      </c>
      <c r="AF1232" s="74">
        <v>1.0</v>
      </c>
      <c r="AG1232" s="74">
        <v>0.0</v>
      </c>
      <c r="AH1232" s="74">
        <v>1.0</v>
      </c>
      <c r="AI1232" s="74">
        <v>1.0</v>
      </c>
      <c r="AJ1232" s="74">
        <v>0.0</v>
      </c>
      <c r="AK1232" s="71" t="s">
        <v>250</v>
      </c>
      <c r="AL1232" s="71" t="s">
        <v>25</v>
      </c>
      <c r="AM1232" s="71" t="s">
        <v>25</v>
      </c>
      <c r="AN1232" s="71" t="s">
        <v>11268</v>
      </c>
      <c r="AO1232" s="71" t="s">
        <v>17</v>
      </c>
      <c r="AP1232" s="71" t="s">
        <v>11314</v>
      </c>
      <c r="AQ1232" s="71" t="s">
        <v>12</v>
      </c>
      <c r="AR1232" s="71" t="s">
        <v>11284</v>
      </c>
      <c r="AS1232" s="71" t="s">
        <v>23</v>
      </c>
      <c r="AT1232" s="71" t="s">
        <v>20</v>
      </c>
      <c r="AU1232" s="71" t="s">
        <v>20</v>
      </c>
      <c r="AV1232" s="71" t="s">
        <v>11273</v>
      </c>
      <c r="AW1232" s="71" t="s">
        <v>14</v>
      </c>
      <c r="AX1232" s="71" t="s">
        <v>11285</v>
      </c>
      <c r="AY1232" s="71" t="s">
        <v>19</v>
      </c>
      <c r="AZ1232" s="71" t="s">
        <v>11273</v>
      </c>
      <c r="BA1232" s="71" t="s">
        <v>14</v>
      </c>
      <c r="BB1232" s="71" t="s">
        <v>11268</v>
      </c>
      <c r="BC1232" s="71" t="s">
        <v>17</v>
      </c>
      <c r="BD1232" s="71" t="s">
        <v>11272</v>
      </c>
      <c r="BE1232" s="71" t="s">
        <v>18</v>
      </c>
      <c r="BF1232" s="71" t="s">
        <v>20</v>
      </c>
      <c r="BG1232" s="71" t="s">
        <v>20</v>
      </c>
      <c r="BH1232" s="71" t="s">
        <v>11314</v>
      </c>
      <c r="BI1232" s="71" t="s">
        <v>12</v>
      </c>
      <c r="BJ1232" s="71" t="s">
        <v>11270</v>
      </c>
      <c r="BK1232" s="71" t="s">
        <v>22</v>
      </c>
      <c r="BL1232" s="71" t="s">
        <v>25</v>
      </c>
      <c r="BM1232" s="71" t="s">
        <v>25</v>
      </c>
      <c r="BN1232" s="75" t="b">
        <v>1</v>
      </c>
      <c r="BO1232" s="75" t="b">
        <v>1</v>
      </c>
      <c r="BP1232" s="75" t="b">
        <v>1</v>
      </c>
      <c r="BQ1232" s="75" t="b">
        <v>0</v>
      </c>
      <c r="BR1232" s="75" t="b">
        <v>1</v>
      </c>
      <c r="BS1232" s="75" t="b">
        <v>0</v>
      </c>
    </row>
    <row r="1233" ht="18.0" customHeight="1">
      <c r="A1233" s="71" t="s">
        <v>19078</v>
      </c>
      <c r="B1233" s="72" t="s">
        <v>19079</v>
      </c>
      <c r="C1233" s="73">
        <v>45579.0</v>
      </c>
      <c r="D1233" s="73">
        <v>45767.0</v>
      </c>
      <c r="E1233" s="74">
        <v>188.0</v>
      </c>
      <c r="F1233" s="71" t="s">
        <v>34</v>
      </c>
      <c r="G1233" s="75" t="b">
        <v>1</v>
      </c>
      <c r="H1233" s="71" t="s">
        <v>1130</v>
      </c>
      <c r="I1233" s="71" t="s">
        <v>153</v>
      </c>
      <c r="J1233" s="71" t="s">
        <v>168</v>
      </c>
      <c r="K1233" s="71" t="s">
        <v>19080</v>
      </c>
      <c r="L1233" s="71" t="s">
        <v>287</v>
      </c>
      <c r="M1233" s="71" t="s">
        <v>11297</v>
      </c>
      <c r="N1233" s="73">
        <v>45558.0</v>
      </c>
      <c r="O1233" s="71" t="s">
        <v>19081</v>
      </c>
      <c r="P1233" s="71" t="s">
        <v>19082</v>
      </c>
      <c r="Q1233" s="71" t="s">
        <v>19083</v>
      </c>
      <c r="R1233" s="71" t="s">
        <v>11879</v>
      </c>
      <c r="S1233" s="71" t="s">
        <v>15655</v>
      </c>
      <c r="T1233" s="71" t="s">
        <v>11261</v>
      </c>
      <c r="U1233" s="71" t="s">
        <v>11261</v>
      </c>
      <c r="V1233" s="73">
        <v>45579.0</v>
      </c>
      <c r="W1233" s="74">
        <v>1.0</v>
      </c>
      <c r="X1233" s="74">
        <v>0.0</v>
      </c>
      <c r="Y1233" s="74" t="s">
        <v>11261</v>
      </c>
      <c r="Z1233" s="73" t="s">
        <v>11261</v>
      </c>
      <c r="AA1233" s="71" t="s">
        <v>283</v>
      </c>
      <c r="AB1233" s="71" t="s">
        <v>19084</v>
      </c>
      <c r="AC1233" s="74">
        <v>4.0</v>
      </c>
      <c r="AD1233" s="74">
        <v>1.0</v>
      </c>
      <c r="AE1233" s="74">
        <v>1.0</v>
      </c>
      <c r="AF1233" s="74">
        <v>1.0</v>
      </c>
      <c r="AG1233" s="74">
        <v>0.0</v>
      </c>
      <c r="AH1233" s="74">
        <v>0.0</v>
      </c>
      <c r="AI1233" s="74">
        <v>1.0</v>
      </c>
      <c r="AJ1233" s="74">
        <v>0.0</v>
      </c>
      <c r="AK1233" s="71" t="s">
        <v>250</v>
      </c>
      <c r="AL1233" s="71" t="s">
        <v>25</v>
      </c>
      <c r="AM1233" s="71" t="s">
        <v>25</v>
      </c>
      <c r="AN1233" s="71" t="s">
        <v>11274</v>
      </c>
      <c r="AO1233" s="71" t="s">
        <v>16</v>
      </c>
      <c r="AP1233" s="71" t="s">
        <v>11269</v>
      </c>
      <c r="AQ1233" s="71" t="s">
        <v>13</v>
      </c>
      <c r="AR1233" s="71" t="s">
        <v>11270</v>
      </c>
      <c r="AS1233" s="71" t="s">
        <v>22</v>
      </c>
      <c r="AT1233" s="71" t="s">
        <v>20</v>
      </c>
      <c r="AU1233" s="71" t="s">
        <v>20</v>
      </c>
      <c r="AV1233" s="71" t="s">
        <v>11273</v>
      </c>
      <c r="AW1233" s="71" t="s">
        <v>14</v>
      </c>
      <c r="AX1233" s="71" t="s">
        <v>11285</v>
      </c>
      <c r="AY1233" s="71" t="s">
        <v>19</v>
      </c>
      <c r="AZ1233" s="71" t="s">
        <v>11273</v>
      </c>
      <c r="BA1233" s="71" t="s">
        <v>14</v>
      </c>
      <c r="BB1233" s="71" t="s">
        <v>11274</v>
      </c>
      <c r="BC1233" s="71" t="s">
        <v>16</v>
      </c>
      <c r="BD1233" s="71" t="s">
        <v>11272</v>
      </c>
      <c r="BE1233" s="71" t="s">
        <v>18</v>
      </c>
      <c r="BF1233" s="71" t="s">
        <v>21</v>
      </c>
      <c r="BG1233" s="71" t="s">
        <v>21</v>
      </c>
      <c r="BH1233" s="71" t="s">
        <v>11269</v>
      </c>
      <c r="BI1233" s="71" t="s">
        <v>13</v>
      </c>
      <c r="BJ1233" s="71" t="s">
        <v>11284</v>
      </c>
      <c r="BK1233" s="71" t="s">
        <v>23</v>
      </c>
      <c r="BL1233" s="71" t="s">
        <v>25</v>
      </c>
      <c r="BM1233" s="71" t="s">
        <v>25</v>
      </c>
      <c r="BN1233" s="75" t="b">
        <v>1</v>
      </c>
      <c r="BO1233" s="75" t="b">
        <v>1</v>
      </c>
      <c r="BP1233" s="75" t="b">
        <v>0</v>
      </c>
      <c r="BQ1233" s="75" t="b">
        <v>0</v>
      </c>
      <c r="BR1233" s="75" t="b">
        <v>1</v>
      </c>
      <c r="BS1233" s="75" t="b">
        <v>0</v>
      </c>
    </row>
    <row r="1234" ht="18.0" customHeight="1">
      <c r="A1234" s="71" t="s">
        <v>19085</v>
      </c>
      <c r="B1234" s="72" t="s">
        <v>19086</v>
      </c>
      <c r="C1234" s="73">
        <v>45579.0</v>
      </c>
      <c r="D1234" s="73">
        <v>45632.0</v>
      </c>
      <c r="E1234" s="74">
        <v>53.0</v>
      </c>
      <c r="F1234" s="71" t="s">
        <v>151</v>
      </c>
      <c r="G1234" s="75" t="b">
        <v>0</v>
      </c>
      <c r="H1234" s="71" t="s">
        <v>2537</v>
      </c>
      <c r="I1234" s="71" t="s">
        <v>153</v>
      </c>
      <c r="J1234" s="71" t="s">
        <v>168</v>
      </c>
      <c r="K1234" s="71" t="s">
        <v>19087</v>
      </c>
      <c r="L1234" s="71" t="s">
        <v>93</v>
      </c>
      <c r="M1234" s="71" t="s">
        <v>11307</v>
      </c>
      <c r="N1234" s="73">
        <v>45526.0</v>
      </c>
      <c r="O1234" s="71" t="s">
        <v>11869</v>
      </c>
      <c r="P1234" s="71" t="s">
        <v>11870</v>
      </c>
      <c r="Q1234" s="71" t="s">
        <v>11871</v>
      </c>
      <c r="R1234" s="71" t="s">
        <v>12413</v>
      </c>
      <c r="S1234" s="71" t="s">
        <v>11302</v>
      </c>
      <c r="T1234" s="71" t="s">
        <v>11261</v>
      </c>
      <c r="U1234" s="71" t="s">
        <v>11261</v>
      </c>
      <c r="V1234" s="73">
        <v>45579.0</v>
      </c>
      <c r="W1234" s="74">
        <v>0.0</v>
      </c>
      <c r="X1234" s="74">
        <v>0.0</v>
      </c>
      <c r="Y1234" s="74" t="s">
        <v>11261</v>
      </c>
      <c r="Z1234" s="73" t="s">
        <v>11261</v>
      </c>
      <c r="AA1234" s="71" t="s">
        <v>105</v>
      </c>
      <c r="AB1234" s="71" t="s">
        <v>19088</v>
      </c>
      <c r="AC1234" s="74">
        <v>5.0</v>
      </c>
      <c r="AD1234" s="74">
        <v>1.0</v>
      </c>
      <c r="AE1234" s="74">
        <v>1.0</v>
      </c>
      <c r="AF1234" s="74">
        <v>0.0</v>
      </c>
      <c r="AG1234" s="74">
        <v>1.0</v>
      </c>
      <c r="AH1234" s="74">
        <v>1.0</v>
      </c>
      <c r="AI1234" s="74">
        <v>1.0</v>
      </c>
      <c r="AJ1234" s="74">
        <v>0.0</v>
      </c>
      <c r="AK1234" s="71" t="s">
        <v>250</v>
      </c>
      <c r="AL1234" s="71" t="s">
        <v>24</v>
      </c>
      <c r="AM1234" s="71" t="s">
        <v>24</v>
      </c>
      <c r="AN1234" s="71" t="s">
        <v>11274</v>
      </c>
      <c r="AO1234" s="71" t="s">
        <v>16</v>
      </c>
      <c r="AP1234" s="71" t="s">
        <v>11314</v>
      </c>
      <c r="AQ1234" s="71" t="s">
        <v>12</v>
      </c>
      <c r="AR1234" s="71" t="s">
        <v>11270</v>
      </c>
      <c r="AS1234" s="71" t="s">
        <v>22</v>
      </c>
      <c r="AT1234" s="71" t="s">
        <v>20</v>
      </c>
      <c r="AU1234" s="71" t="s">
        <v>20</v>
      </c>
      <c r="AV1234" s="71" t="s">
        <v>11273</v>
      </c>
      <c r="AW1234" s="71" t="s">
        <v>14</v>
      </c>
      <c r="AX1234" s="71" t="s">
        <v>11285</v>
      </c>
      <c r="AY1234" s="71" t="s">
        <v>19</v>
      </c>
      <c r="AZ1234" s="71" t="s">
        <v>11273</v>
      </c>
      <c r="BA1234" s="71" t="s">
        <v>14</v>
      </c>
      <c r="BB1234" s="71" t="s">
        <v>11274</v>
      </c>
      <c r="BC1234" s="71" t="s">
        <v>16</v>
      </c>
      <c r="BD1234" s="71" t="s">
        <v>11272</v>
      </c>
      <c r="BE1234" s="71" t="s">
        <v>18</v>
      </c>
      <c r="BF1234" s="71" t="s">
        <v>20</v>
      </c>
      <c r="BG1234" s="71" t="s">
        <v>20</v>
      </c>
      <c r="BH1234" s="71" t="s">
        <v>11269</v>
      </c>
      <c r="BI1234" s="71" t="s">
        <v>13</v>
      </c>
      <c r="BJ1234" s="71" t="s">
        <v>11270</v>
      </c>
      <c r="BK1234" s="71" t="s">
        <v>22</v>
      </c>
      <c r="BL1234" s="71" t="s">
        <v>24</v>
      </c>
      <c r="BM1234" s="71" t="s">
        <v>24</v>
      </c>
      <c r="BN1234" s="75" t="b">
        <v>1</v>
      </c>
      <c r="BO1234" s="75" t="b">
        <v>1</v>
      </c>
      <c r="BP1234" s="75" t="b">
        <v>1</v>
      </c>
      <c r="BQ1234" s="75" t="b">
        <v>0</v>
      </c>
      <c r="BR1234" s="75" t="b">
        <v>1</v>
      </c>
      <c r="BS1234" s="75" t="b">
        <v>1</v>
      </c>
    </row>
    <row r="1235" ht="18.0" customHeight="1">
      <c r="A1235" s="71" t="s">
        <v>19089</v>
      </c>
      <c r="B1235" s="72" t="s">
        <v>19090</v>
      </c>
      <c r="C1235" s="73">
        <v>45579.0</v>
      </c>
      <c r="D1235" s="73" t="s">
        <v>11261</v>
      </c>
      <c r="E1235" s="74">
        <v>322.0</v>
      </c>
      <c r="F1235" s="71" t="s">
        <v>34</v>
      </c>
      <c r="G1235" s="75" t="b">
        <v>1</v>
      </c>
      <c r="H1235" s="71" t="s">
        <v>11261</v>
      </c>
      <c r="I1235" s="71" t="s">
        <v>91</v>
      </c>
      <c r="J1235" s="71" t="s">
        <v>11261</v>
      </c>
      <c r="K1235" s="71" t="s">
        <v>19091</v>
      </c>
      <c r="L1235" s="71" t="s">
        <v>93</v>
      </c>
      <c r="M1235" s="71" t="s">
        <v>11307</v>
      </c>
      <c r="N1235" s="73">
        <v>45538.0</v>
      </c>
      <c r="O1235" s="71" t="s">
        <v>19092</v>
      </c>
      <c r="P1235" s="71" t="s">
        <v>19093</v>
      </c>
      <c r="Q1235" s="71" t="s">
        <v>19094</v>
      </c>
      <c r="R1235" s="71" t="s">
        <v>18306</v>
      </c>
      <c r="S1235" s="71" t="s">
        <v>11302</v>
      </c>
      <c r="T1235" s="71" t="s">
        <v>11261</v>
      </c>
      <c r="U1235" s="71" t="s">
        <v>11261</v>
      </c>
      <c r="V1235" s="73">
        <v>45579.0</v>
      </c>
      <c r="W1235" s="74">
        <v>0.0</v>
      </c>
      <c r="X1235" s="74">
        <v>0.0</v>
      </c>
      <c r="Y1235" s="74" t="s">
        <v>11261</v>
      </c>
      <c r="Z1235" s="73" t="s">
        <v>11261</v>
      </c>
      <c r="AA1235" s="71" t="s">
        <v>105</v>
      </c>
      <c r="AB1235" s="71" t="s">
        <v>11261</v>
      </c>
      <c r="AC1235" s="74">
        <v>4.0</v>
      </c>
      <c r="AD1235" s="74">
        <v>1.0</v>
      </c>
      <c r="AE1235" s="74">
        <v>1.0</v>
      </c>
      <c r="AF1235" s="74">
        <v>1.0</v>
      </c>
      <c r="AG1235" s="74">
        <v>0.0</v>
      </c>
      <c r="AH1235" s="74">
        <v>1.0</v>
      </c>
      <c r="AI1235" s="74">
        <v>0.0</v>
      </c>
      <c r="AJ1235" s="74">
        <v>0.0</v>
      </c>
      <c r="AK1235" s="71" t="s">
        <v>123</v>
      </c>
      <c r="AL1235" s="71" t="s">
        <v>25</v>
      </c>
      <c r="AM1235" s="71" t="s">
        <v>25</v>
      </c>
      <c r="AN1235" s="71" t="s">
        <v>11268</v>
      </c>
      <c r="AO1235" s="71" t="s">
        <v>17</v>
      </c>
      <c r="AP1235" s="71" t="s">
        <v>11314</v>
      </c>
      <c r="AQ1235" s="71" t="s">
        <v>12</v>
      </c>
      <c r="AR1235" s="71" t="s">
        <v>11284</v>
      </c>
      <c r="AS1235" s="71" t="s">
        <v>23</v>
      </c>
      <c r="AT1235" s="71" t="s">
        <v>20</v>
      </c>
      <c r="AU1235" s="71" t="s">
        <v>20</v>
      </c>
      <c r="AV1235" s="71" t="s">
        <v>11273</v>
      </c>
      <c r="AW1235" s="71" t="s">
        <v>14</v>
      </c>
      <c r="AX1235" s="71" t="s">
        <v>11285</v>
      </c>
      <c r="AY1235" s="71" t="s">
        <v>19</v>
      </c>
      <c r="AZ1235" s="71" t="s">
        <v>11271</v>
      </c>
      <c r="BA1235" s="71" t="s">
        <v>15</v>
      </c>
      <c r="BB1235" s="71" t="s">
        <v>11268</v>
      </c>
      <c r="BC1235" s="71" t="s">
        <v>17</v>
      </c>
      <c r="BD1235" s="71" t="s">
        <v>11272</v>
      </c>
      <c r="BE1235" s="71" t="s">
        <v>18</v>
      </c>
      <c r="BF1235" s="71" t="s">
        <v>20</v>
      </c>
      <c r="BG1235" s="71" t="s">
        <v>20</v>
      </c>
      <c r="BH1235" s="71" t="s">
        <v>11314</v>
      </c>
      <c r="BI1235" s="71" t="s">
        <v>12</v>
      </c>
      <c r="BJ1235" s="71" t="s">
        <v>11270</v>
      </c>
      <c r="BK1235" s="71" t="s">
        <v>22</v>
      </c>
      <c r="BL1235" s="71" t="s">
        <v>25</v>
      </c>
      <c r="BM1235" s="71" t="s">
        <v>25</v>
      </c>
      <c r="BN1235" s="75" t="b">
        <v>1</v>
      </c>
      <c r="BO1235" s="75" t="b">
        <v>0</v>
      </c>
      <c r="BP1235" s="75" t="b">
        <v>1</v>
      </c>
      <c r="BQ1235" s="75" t="b">
        <v>0</v>
      </c>
      <c r="BR1235" s="75" t="b">
        <v>1</v>
      </c>
      <c r="BS1235" s="75" t="b">
        <v>0</v>
      </c>
    </row>
    <row r="1236" ht="18.0" customHeight="1">
      <c r="A1236" s="71" t="s">
        <v>19095</v>
      </c>
      <c r="B1236" s="72" t="s">
        <v>19096</v>
      </c>
      <c r="C1236" s="73">
        <v>45579.0</v>
      </c>
      <c r="D1236" s="73" t="s">
        <v>11261</v>
      </c>
      <c r="E1236" s="74">
        <v>322.0</v>
      </c>
      <c r="F1236" s="71" t="s">
        <v>34</v>
      </c>
      <c r="G1236" s="75" t="b">
        <v>1</v>
      </c>
      <c r="H1236" s="71" t="s">
        <v>11261</v>
      </c>
      <c r="I1236" s="71" t="s">
        <v>91</v>
      </c>
      <c r="J1236" s="71" t="s">
        <v>11261</v>
      </c>
      <c r="K1236" s="71" t="s">
        <v>19097</v>
      </c>
      <c r="L1236" s="71" t="s">
        <v>93</v>
      </c>
      <c r="M1236" s="71" t="s">
        <v>11334</v>
      </c>
      <c r="N1236" s="73">
        <v>45546.0</v>
      </c>
      <c r="O1236" s="71" t="s">
        <v>19098</v>
      </c>
      <c r="P1236" s="71" t="s">
        <v>19098</v>
      </c>
      <c r="Q1236" s="71" t="s">
        <v>19099</v>
      </c>
      <c r="R1236" s="71" t="s">
        <v>11301</v>
      </c>
      <c r="S1236" s="71" t="s">
        <v>11302</v>
      </c>
      <c r="T1236" s="71" t="s">
        <v>11261</v>
      </c>
      <c r="U1236" s="71" t="s">
        <v>11261</v>
      </c>
      <c r="V1236" s="73">
        <v>45579.0</v>
      </c>
      <c r="W1236" s="74">
        <v>0.0</v>
      </c>
      <c r="X1236" s="74">
        <v>0.0</v>
      </c>
      <c r="Y1236" s="74" t="s">
        <v>11261</v>
      </c>
      <c r="Z1236" s="73" t="s">
        <v>11261</v>
      </c>
      <c r="AA1236" s="71" t="s">
        <v>105</v>
      </c>
      <c r="AB1236" s="71" t="s">
        <v>11261</v>
      </c>
      <c r="AC1236" s="74">
        <v>3.0</v>
      </c>
      <c r="AD1236" s="74">
        <v>0.0</v>
      </c>
      <c r="AE1236" s="74">
        <v>0.0</v>
      </c>
      <c r="AF1236" s="74">
        <v>1.0</v>
      </c>
      <c r="AG1236" s="74">
        <v>0.0</v>
      </c>
      <c r="AH1236" s="74">
        <v>0.0</v>
      </c>
      <c r="AI1236" s="74">
        <v>1.0</v>
      </c>
      <c r="AJ1236" s="74">
        <v>1.0</v>
      </c>
      <c r="AK1236" s="71" t="s">
        <v>181</v>
      </c>
      <c r="AL1236" s="71" t="s">
        <v>25</v>
      </c>
      <c r="AM1236" s="71" t="s">
        <v>25</v>
      </c>
      <c r="AN1236" s="71" t="s">
        <v>11268</v>
      </c>
      <c r="AO1236" s="71" t="s">
        <v>17</v>
      </c>
      <c r="AP1236" s="71" t="s">
        <v>11269</v>
      </c>
      <c r="AQ1236" s="71" t="s">
        <v>13</v>
      </c>
      <c r="AR1236" s="71" t="s">
        <v>11284</v>
      </c>
      <c r="AS1236" s="71" t="s">
        <v>23</v>
      </c>
      <c r="AT1236" s="71" t="s">
        <v>20</v>
      </c>
      <c r="AU1236" s="71" t="s">
        <v>20</v>
      </c>
      <c r="AV1236" s="71" t="s">
        <v>11273</v>
      </c>
      <c r="AW1236" s="71" t="s">
        <v>14</v>
      </c>
      <c r="AX1236" s="71" t="s">
        <v>11285</v>
      </c>
      <c r="AY1236" s="71" t="s">
        <v>19</v>
      </c>
      <c r="AZ1236" s="71" t="s">
        <v>11273</v>
      </c>
      <c r="BA1236" s="71" t="s">
        <v>14</v>
      </c>
      <c r="BB1236" s="71" t="s">
        <v>11274</v>
      </c>
      <c r="BC1236" s="71" t="s">
        <v>16</v>
      </c>
      <c r="BD1236" s="71" t="s">
        <v>11285</v>
      </c>
      <c r="BE1236" s="71" t="s">
        <v>19</v>
      </c>
      <c r="BF1236" s="71" t="s">
        <v>21</v>
      </c>
      <c r="BG1236" s="71" t="s">
        <v>21</v>
      </c>
      <c r="BH1236" s="71" t="s">
        <v>11269</v>
      </c>
      <c r="BI1236" s="71" t="s">
        <v>13</v>
      </c>
      <c r="BJ1236" s="71" t="s">
        <v>11270</v>
      </c>
      <c r="BK1236" s="71" t="s">
        <v>22</v>
      </c>
      <c r="BL1236" s="71" t="s">
        <v>24</v>
      </c>
      <c r="BM1236" s="71" t="s">
        <v>24</v>
      </c>
      <c r="BN1236" s="75" t="b">
        <v>0</v>
      </c>
      <c r="BO1236" s="75" t="b">
        <v>1</v>
      </c>
      <c r="BP1236" s="75" t="b">
        <v>0</v>
      </c>
      <c r="BQ1236" s="75" t="b">
        <v>1</v>
      </c>
      <c r="BR1236" s="75" t="b">
        <v>0</v>
      </c>
      <c r="BS1236" s="75" t="b">
        <v>0</v>
      </c>
    </row>
    <row r="1237" ht="18.0" customHeight="1">
      <c r="A1237" s="71" t="s">
        <v>19100</v>
      </c>
      <c r="B1237" s="72" t="s">
        <v>19101</v>
      </c>
      <c r="C1237" s="73">
        <v>45576.0</v>
      </c>
      <c r="D1237" s="73" t="s">
        <v>11261</v>
      </c>
      <c r="E1237" s="74">
        <v>325.0</v>
      </c>
      <c r="F1237" s="71" t="s">
        <v>34</v>
      </c>
      <c r="G1237" s="75" t="b">
        <v>1</v>
      </c>
      <c r="H1237" s="71" t="s">
        <v>11261</v>
      </c>
      <c r="I1237" s="71" t="s">
        <v>91</v>
      </c>
      <c r="J1237" s="71" t="s">
        <v>11261</v>
      </c>
      <c r="K1237" s="71" t="s">
        <v>19102</v>
      </c>
      <c r="L1237" s="71" t="s">
        <v>93</v>
      </c>
      <c r="M1237" s="71" t="s">
        <v>19103</v>
      </c>
      <c r="N1237" s="73">
        <v>45241.0</v>
      </c>
      <c r="O1237" s="71" t="s">
        <v>19104</v>
      </c>
      <c r="P1237" s="71" t="s">
        <v>3060</v>
      </c>
      <c r="Q1237" s="71" t="s">
        <v>19105</v>
      </c>
      <c r="R1237" s="71" t="s">
        <v>12170</v>
      </c>
      <c r="S1237" s="71" t="s">
        <v>12003</v>
      </c>
      <c r="T1237" s="71" t="s">
        <v>11261</v>
      </c>
      <c r="U1237" s="71" t="s">
        <v>11261</v>
      </c>
      <c r="V1237" s="73">
        <v>45314.0</v>
      </c>
      <c r="W1237" s="74">
        <v>0.0</v>
      </c>
      <c r="X1237" s="74">
        <v>1.0</v>
      </c>
      <c r="Y1237" s="74" t="s">
        <v>11261</v>
      </c>
      <c r="Z1237" s="73" t="s">
        <v>11261</v>
      </c>
      <c r="AA1237" s="71" t="s">
        <v>105</v>
      </c>
      <c r="AB1237" s="71" t="s">
        <v>11261</v>
      </c>
      <c r="AC1237" s="74">
        <v>3.0</v>
      </c>
      <c r="AD1237" s="74">
        <v>0.0</v>
      </c>
      <c r="AE1237" s="74">
        <v>0.0</v>
      </c>
      <c r="AF1237" s="74">
        <v>1.0</v>
      </c>
      <c r="AG1237" s="74">
        <v>1.0</v>
      </c>
      <c r="AH1237" s="74">
        <v>1.0</v>
      </c>
      <c r="AI1237" s="74">
        <v>0.0</v>
      </c>
      <c r="AJ1237" s="74">
        <v>0.0</v>
      </c>
      <c r="AK1237" s="71" t="s">
        <v>123</v>
      </c>
      <c r="AL1237" s="71" t="s">
        <v>25</v>
      </c>
      <c r="AM1237" s="71" t="s">
        <v>25</v>
      </c>
      <c r="AN1237" s="71" t="s">
        <v>11268</v>
      </c>
      <c r="AO1237" s="71" t="s">
        <v>17</v>
      </c>
      <c r="AP1237" s="71" t="s">
        <v>11314</v>
      </c>
      <c r="AQ1237" s="71" t="s">
        <v>12</v>
      </c>
      <c r="AR1237" s="71" t="s">
        <v>11284</v>
      </c>
      <c r="AS1237" s="71" t="s">
        <v>23</v>
      </c>
      <c r="AT1237" s="71" t="s">
        <v>20</v>
      </c>
      <c r="AU1237" s="71" t="s">
        <v>20</v>
      </c>
      <c r="AV1237" s="71" t="s">
        <v>11273</v>
      </c>
      <c r="AW1237" s="71" t="s">
        <v>14</v>
      </c>
      <c r="AX1237" s="71" t="s">
        <v>11285</v>
      </c>
      <c r="AY1237" s="71" t="s">
        <v>19</v>
      </c>
      <c r="AZ1237" s="71" t="s">
        <v>11271</v>
      </c>
      <c r="BA1237" s="71" t="s">
        <v>15</v>
      </c>
      <c r="BB1237" s="71" t="s">
        <v>11274</v>
      </c>
      <c r="BC1237" s="71" t="s">
        <v>16</v>
      </c>
      <c r="BD1237" s="71" t="s">
        <v>11272</v>
      </c>
      <c r="BE1237" s="71" t="s">
        <v>18</v>
      </c>
      <c r="BF1237" s="71" t="s">
        <v>20</v>
      </c>
      <c r="BG1237" s="71" t="s">
        <v>20</v>
      </c>
      <c r="BH1237" s="71" t="s">
        <v>11314</v>
      </c>
      <c r="BI1237" s="71" t="s">
        <v>12</v>
      </c>
      <c r="BJ1237" s="71" t="s">
        <v>11284</v>
      </c>
      <c r="BK1237" s="71" t="s">
        <v>23</v>
      </c>
      <c r="BL1237" s="71" t="s">
        <v>24</v>
      </c>
      <c r="BM1237" s="71" t="s">
        <v>24</v>
      </c>
      <c r="BN1237" s="75" t="b">
        <v>0</v>
      </c>
      <c r="BO1237" s="75" t="b">
        <v>0</v>
      </c>
      <c r="BP1237" s="75" t="b">
        <v>1</v>
      </c>
      <c r="BQ1237" s="75" t="b">
        <v>0</v>
      </c>
      <c r="BR1237" s="75" t="b">
        <v>0</v>
      </c>
      <c r="BS1237" s="75" t="b">
        <v>1</v>
      </c>
    </row>
    <row r="1238" ht="18.0" customHeight="1">
      <c r="A1238" s="71" t="s">
        <v>19106</v>
      </c>
      <c r="B1238" s="72" t="s">
        <v>19107</v>
      </c>
      <c r="C1238" s="73">
        <v>45576.0</v>
      </c>
      <c r="D1238" s="73">
        <v>45778.0</v>
      </c>
      <c r="E1238" s="74">
        <v>202.0</v>
      </c>
      <c r="F1238" s="71" t="s">
        <v>34</v>
      </c>
      <c r="G1238" s="75" t="b">
        <v>1</v>
      </c>
      <c r="H1238" s="71" t="s">
        <v>1333</v>
      </c>
      <c r="I1238" s="71" t="s">
        <v>153</v>
      </c>
      <c r="J1238" s="71" t="s">
        <v>168</v>
      </c>
      <c r="K1238" s="71" t="s">
        <v>19108</v>
      </c>
      <c r="L1238" s="71" t="s">
        <v>275</v>
      </c>
      <c r="M1238" s="71" t="s">
        <v>11297</v>
      </c>
      <c r="N1238" s="73">
        <v>45419.0</v>
      </c>
      <c r="O1238" s="71" t="s">
        <v>6090</v>
      </c>
      <c r="P1238" s="71" t="s">
        <v>19109</v>
      </c>
      <c r="Q1238" s="71" t="s">
        <v>19110</v>
      </c>
      <c r="R1238" s="71" t="s">
        <v>11738</v>
      </c>
      <c r="S1238" s="71" t="s">
        <v>11739</v>
      </c>
      <c r="T1238" s="71" t="s">
        <v>11261</v>
      </c>
      <c r="U1238" s="71" t="s">
        <v>11261</v>
      </c>
      <c r="V1238" s="73">
        <v>45425.0</v>
      </c>
      <c r="W1238" s="74">
        <v>4.0</v>
      </c>
      <c r="X1238" s="74">
        <v>1.0</v>
      </c>
      <c r="Y1238" s="74" t="s">
        <v>11261</v>
      </c>
      <c r="Z1238" s="73" t="s">
        <v>11261</v>
      </c>
      <c r="AA1238" s="71" t="s">
        <v>283</v>
      </c>
      <c r="AB1238" s="71" t="s">
        <v>19111</v>
      </c>
      <c r="AC1238" s="74">
        <v>5.0</v>
      </c>
      <c r="AD1238" s="74">
        <v>1.0</v>
      </c>
      <c r="AE1238" s="74">
        <v>0.0</v>
      </c>
      <c r="AF1238" s="74">
        <v>1.0</v>
      </c>
      <c r="AG1238" s="74">
        <v>1.0</v>
      </c>
      <c r="AH1238" s="74">
        <v>1.0</v>
      </c>
      <c r="AI1238" s="74">
        <v>1.0</v>
      </c>
      <c r="AJ1238" s="74">
        <v>0.0</v>
      </c>
      <c r="AK1238" s="71" t="s">
        <v>181</v>
      </c>
      <c r="AL1238" s="71" t="s">
        <v>25</v>
      </c>
      <c r="AM1238" s="71" t="s">
        <v>25</v>
      </c>
      <c r="AN1238" s="71" t="s">
        <v>11268</v>
      </c>
      <c r="AO1238" s="71" t="s">
        <v>17</v>
      </c>
      <c r="AP1238" s="71" t="s">
        <v>11269</v>
      </c>
      <c r="AQ1238" s="71" t="s">
        <v>13</v>
      </c>
      <c r="AR1238" s="71" t="s">
        <v>11270</v>
      </c>
      <c r="AS1238" s="71" t="s">
        <v>22</v>
      </c>
      <c r="AT1238" s="71" t="s">
        <v>20</v>
      </c>
      <c r="AU1238" s="71" t="s">
        <v>20</v>
      </c>
      <c r="AV1238" s="71" t="s">
        <v>11273</v>
      </c>
      <c r="AW1238" s="71" t="s">
        <v>14</v>
      </c>
      <c r="AX1238" s="71" t="s">
        <v>11272</v>
      </c>
      <c r="AY1238" s="71" t="s">
        <v>18</v>
      </c>
      <c r="AZ1238" s="71" t="s">
        <v>11273</v>
      </c>
      <c r="BA1238" s="71" t="s">
        <v>14</v>
      </c>
      <c r="BB1238" s="71" t="s">
        <v>11274</v>
      </c>
      <c r="BC1238" s="71" t="s">
        <v>16</v>
      </c>
      <c r="BD1238" s="71" t="s">
        <v>11285</v>
      </c>
      <c r="BE1238" s="71" t="s">
        <v>19</v>
      </c>
      <c r="BF1238" s="71" t="s">
        <v>20</v>
      </c>
      <c r="BG1238" s="71" t="s">
        <v>20</v>
      </c>
      <c r="BH1238" s="71" t="s">
        <v>11269</v>
      </c>
      <c r="BI1238" s="71" t="s">
        <v>13</v>
      </c>
      <c r="BJ1238" s="71" t="s">
        <v>11270</v>
      </c>
      <c r="BK1238" s="71" t="s">
        <v>22</v>
      </c>
      <c r="BL1238" s="71" t="s">
        <v>25</v>
      </c>
      <c r="BM1238" s="71" t="s">
        <v>25</v>
      </c>
      <c r="BN1238" s="75" t="b">
        <v>1</v>
      </c>
      <c r="BO1238" s="75" t="b">
        <v>1</v>
      </c>
      <c r="BP1238" s="75" t="b">
        <v>1</v>
      </c>
      <c r="BQ1238" s="75" t="b">
        <v>0</v>
      </c>
      <c r="BR1238" s="75" t="b">
        <v>0</v>
      </c>
      <c r="BS1238" s="75" t="b">
        <v>1</v>
      </c>
    </row>
    <row r="1239" ht="18.0" customHeight="1">
      <c r="A1239" s="71" t="s">
        <v>19112</v>
      </c>
      <c r="B1239" s="72" t="s">
        <v>19113</v>
      </c>
      <c r="C1239" s="73">
        <v>45576.0</v>
      </c>
      <c r="D1239" s="73" t="s">
        <v>11261</v>
      </c>
      <c r="E1239" s="74">
        <v>325.0</v>
      </c>
      <c r="F1239" s="71" t="s">
        <v>34</v>
      </c>
      <c r="G1239" s="75" t="b">
        <v>1</v>
      </c>
      <c r="H1239" s="71" t="s">
        <v>11261</v>
      </c>
      <c r="I1239" s="71" t="s">
        <v>91</v>
      </c>
      <c r="J1239" s="71" t="s">
        <v>11261</v>
      </c>
      <c r="K1239" s="71" t="s">
        <v>19114</v>
      </c>
      <c r="L1239" s="71" t="s">
        <v>93</v>
      </c>
      <c r="M1239" s="71" t="s">
        <v>11289</v>
      </c>
      <c r="N1239" s="73">
        <v>45544.0</v>
      </c>
      <c r="O1239" s="71" t="s">
        <v>19115</v>
      </c>
      <c r="P1239" s="71" t="s">
        <v>19116</v>
      </c>
      <c r="Q1239" s="71" t="s">
        <v>19117</v>
      </c>
      <c r="R1239" s="71" t="s">
        <v>11760</v>
      </c>
      <c r="S1239" s="71" t="s">
        <v>11283</v>
      </c>
      <c r="T1239" s="71" t="s">
        <v>11261</v>
      </c>
      <c r="U1239" s="71" t="s">
        <v>11261</v>
      </c>
      <c r="V1239" s="73">
        <v>45576.0</v>
      </c>
      <c r="W1239" s="74">
        <v>0.0</v>
      </c>
      <c r="X1239" s="74">
        <v>0.0</v>
      </c>
      <c r="Y1239" s="74" t="s">
        <v>11261</v>
      </c>
      <c r="Z1239" s="73" t="s">
        <v>11261</v>
      </c>
      <c r="AA1239" s="71" t="s">
        <v>105</v>
      </c>
      <c r="AB1239" s="71" t="s">
        <v>11261</v>
      </c>
      <c r="AC1239" s="74">
        <v>4.0</v>
      </c>
      <c r="AD1239" s="74">
        <v>1.0</v>
      </c>
      <c r="AE1239" s="74">
        <v>1.0</v>
      </c>
      <c r="AF1239" s="74">
        <v>0.0</v>
      </c>
      <c r="AG1239" s="74">
        <v>0.0</v>
      </c>
      <c r="AH1239" s="74">
        <v>0.0</v>
      </c>
      <c r="AI1239" s="74">
        <v>1.0</v>
      </c>
      <c r="AJ1239" s="74">
        <v>1.0</v>
      </c>
      <c r="AK1239" s="71" t="s">
        <v>123</v>
      </c>
      <c r="AL1239" s="71" t="s">
        <v>24</v>
      </c>
      <c r="AM1239" s="71" t="s">
        <v>24</v>
      </c>
      <c r="AN1239" s="71" t="s">
        <v>11274</v>
      </c>
      <c r="AO1239" s="71" t="s">
        <v>16</v>
      </c>
      <c r="AP1239" s="71" t="s">
        <v>11314</v>
      </c>
      <c r="AQ1239" s="71" t="s">
        <v>12</v>
      </c>
      <c r="AR1239" s="71" t="s">
        <v>11284</v>
      </c>
      <c r="AS1239" s="71" t="s">
        <v>23</v>
      </c>
      <c r="AT1239" s="71" t="s">
        <v>21</v>
      </c>
      <c r="AU1239" s="71" t="s">
        <v>21</v>
      </c>
      <c r="AV1239" s="71" t="s">
        <v>11273</v>
      </c>
      <c r="AW1239" s="71" t="s">
        <v>14</v>
      </c>
      <c r="AX1239" s="71" t="s">
        <v>11285</v>
      </c>
      <c r="AY1239" s="71" t="s">
        <v>19</v>
      </c>
      <c r="AZ1239" s="71" t="s">
        <v>11273</v>
      </c>
      <c r="BA1239" s="71" t="s">
        <v>14</v>
      </c>
      <c r="BB1239" s="71" t="s">
        <v>11274</v>
      </c>
      <c r="BC1239" s="71" t="s">
        <v>16</v>
      </c>
      <c r="BD1239" s="71" t="s">
        <v>11285</v>
      </c>
      <c r="BE1239" s="71" t="s">
        <v>19</v>
      </c>
      <c r="BF1239" s="71" t="s">
        <v>20</v>
      </c>
      <c r="BG1239" s="71" t="s">
        <v>20</v>
      </c>
      <c r="BH1239" s="71" t="s">
        <v>11269</v>
      </c>
      <c r="BI1239" s="71" t="s">
        <v>13</v>
      </c>
      <c r="BJ1239" s="71" t="s">
        <v>11270</v>
      </c>
      <c r="BK1239" s="71" t="s">
        <v>22</v>
      </c>
      <c r="BL1239" s="71" t="s">
        <v>24</v>
      </c>
      <c r="BM1239" s="71" t="s">
        <v>24</v>
      </c>
      <c r="BN1239" s="75" t="b">
        <v>1</v>
      </c>
      <c r="BO1239" s="75" t="b">
        <v>1</v>
      </c>
      <c r="BP1239" s="75" t="b">
        <v>0</v>
      </c>
      <c r="BQ1239" s="75" t="b">
        <v>1</v>
      </c>
      <c r="BR1239" s="75" t="b">
        <v>1</v>
      </c>
      <c r="BS1239" s="75" t="b">
        <v>0</v>
      </c>
    </row>
    <row r="1240" ht="18.0" customHeight="1">
      <c r="A1240" s="71" t="s">
        <v>19118</v>
      </c>
      <c r="B1240" s="72" t="s">
        <v>19119</v>
      </c>
      <c r="C1240" s="73">
        <v>45576.0</v>
      </c>
      <c r="D1240" s="73">
        <v>45630.0</v>
      </c>
      <c r="E1240" s="74">
        <v>54.0</v>
      </c>
      <c r="F1240" s="71" t="s">
        <v>151</v>
      </c>
      <c r="G1240" s="75" t="b">
        <v>0</v>
      </c>
      <c r="H1240" s="71" t="s">
        <v>152</v>
      </c>
      <c r="I1240" s="71" t="s">
        <v>153</v>
      </c>
      <c r="J1240" s="71" t="s">
        <v>154</v>
      </c>
      <c r="K1240" s="71" t="s">
        <v>19120</v>
      </c>
      <c r="L1240" s="71" t="s">
        <v>93</v>
      </c>
      <c r="M1240" s="71" t="s">
        <v>13658</v>
      </c>
      <c r="N1240" s="73">
        <v>45541.0</v>
      </c>
      <c r="O1240" s="71" t="s">
        <v>19121</v>
      </c>
      <c r="P1240" s="71" t="s">
        <v>19122</v>
      </c>
      <c r="Q1240" s="71" t="s">
        <v>19123</v>
      </c>
      <c r="R1240" s="71" t="s">
        <v>13658</v>
      </c>
      <c r="S1240" s="71" t="s">
        <v>13064</v>
      </c>
      <c r="T1240" s="71" t="s">
        <v>11261</v>
      </c>
      <c r="U1240" s="71" t="s">
        <v>11261</v>
      </c>
      <c r="V1240" s="73">
        <v>45576.0</v>
      </c>
      <c r="W1240" s="74">
        <v>1.0</v>
      </c>
      <c r="X1240" s="74">
        <v>1.0</v>
      </c>
      <c r="Y1240" s="74" t="s">
        <v>11261</v>
      </c>
      <c r="Z1240" s="73" t="s">
        <v>11261</v>
      </c>
      <c r="AA1240" s="71" t="s">
        <v>105</v>
      </c>
      <c r="AB1240" s="71" t="s">
        <v>19124</v>
      </c>
      <c r="AC1240" s="74">
        <v>3.0</v>
      </c>
      <c r="AD1240" s="74">
        <v>0.0</v>
      </c>
      <c r="AE1240" s="74">
        <v>1.0</v>
      </c>
      <c r="AF1240" s="74">
        <v>0.0</v>
      </c>
      <c r="AG1240" s="74">
        <v>1.0</v>
      </c>
      <c r="AH1240" s="74">
        <v>0.0</v>
      </c>
      <c r="AI1240" s="74">
        <v>1.0</v>
      </c>
      <c r="AJ1240" s="74">
        <v>0.0</v>
      </c>
      <c r="AK1240" s="71" t="s">
        <v>181</v>
      </c>
      <c r="AL1240" s="71" t="s">
        <v>25</v>
      </c>
      <c r="AM1240" s="71" t="s">
        <v>25</v>
      </c>
      <c r="AN1240" s="71" t="s">
        <v>11274</v>
      </c>
      <c r="AO1240" s="71" t="s">
        <v>16</v>
      </c>
      <c r="AP1240" s="71" t="s">
        <v>11269</v>
      </c>
      <c r="AQ1240" s="71" t="s">
        <v>13</v>
      </c>
      <c r="AR1240" s="71" t="s">
        <v>11284</v>
      </c>
      <c r="AS1240" s="71" t="s">
        <v>23</v>
      </c>
      <c r="AT1240" s="71" t="s">
        <v>21</v>
      </c>
      <c r="AU1240" s="71" t="s">
        <v>21</v>
      </c>
      <c r="AV1240" s="71" t="s">
        <v>11273</v>
      </c>
      <c r="AW1240" s="71" t="s">
        <v>14</v>
      </c>
      <c r="AX1240" s="71" t="s">
        <v>11285</v>
      </c>
      <c r="AY1240" s="71" t="s">
        <v>19</v>
      </c>
      <c r="AZ1240" s="71" t="s">
        <v>11273</v>
      </c>
      <c r="BA1240" s="71" t="s">
        <v>14</v>
      </c>
      <c r="BB1240" s="71" t="s">
        <v>11274</v>
      </c>
      <c r="BC1240" s="71" t="s">
        <v>16</v>
      </c>
      <c r="BD1240" s="71" t="s">
        <v>11272</v>
      </c>
      <c r="BE1240" s="71" t="s">
        <v>18</v>
      </c>
      <c r="BF1240" s="71" t="s">
        <v>20</v>
      </c>
      <c r="BG1240" s="71" t="s">
        <v>20</v>
      </c>
      <c r="BH1240" s="71" t="s">
        <v>11314</v>
      </c>
      <c r="BI1240" s="71" t="s">
        <v>12</v>
      </c>
      <c r="BJ1240" s="71" t="s">
        <v>11284</v>
      </c>
      <c r="BK1240" s="71" t="s">
        <v>23</v>
      </c>
      <c r="BL1240" s="71" t="s">
        <v>24</v>
      </c>
      <c r="BM1240" s="71" t="s">
        <v>24</v>
      </c>
      <c r="BN1240" s="75" t="b">
        <v>0</v>
      </c>
      <c r="BO1240" s="75" t="b">
        <v>1</v>
      </c>
      <c r="BP1240" s="75" t="b">
        <v>0</v>
      </c>
      <c r="BQ1240" s="75" t="b">
        <v>0</v>
      </c>
      <c r="BR1240" s="75" t="b">
        <v>1</v>
      </c>
      <c r="BS1240" s="75" t="b">
        <v>1</v>
      </c>
    </row>
    <row r="1241" ht="18.0" customHeight="1">
      <c r="A1241" s="71" t="s">
        <v>19125</v>
      </c>
      <c r="B1241" s="72" t="s">
        <v>19126</v>
      </c>
      <c r="C1241" s="73">
        <v>45576.0</v>
      </c>
      <c r="D1241" s="73">
        <v>45631.0</v>
      </c>
      <c r="E1241" s="74">
        <v>55.0</v>
      </c>
      <c r="F1241" s="71" t="s">
        <v>151</v>
      </c>
      <c r="G1241" s="75" t="b">
        <v>0</v>
      </c>
      <c r="H1241" s="71" t="s">
        <v>2239</v>
      </c>
      <c r="I1241" s="71" t="s">
        <v>153</v>
      </c>
      <c r="J1241" s="71" t="s">
        <v>168</v>
      </c>
      <c r="K1241" s="71" t="s">
        <v>19127</v>
      </c>
      <c r="L1241" s="71" t="s">
        <v>93</v>
      </c>
      <c r="M1241" s="71" t="s">
        <v>11450</v>
      </c>
      <c r="N1241" s="73">
        <v>45552.0</v>
      </c>
      <c r="O1241" s="71" t="s">
        <v>19128</v>
      </c>
      <c r="P1241" s="71" t="s">
        <v>19129</v>
      </c>
      <c r="Q1241" s="71" t="s">
        <v>19130</v>
      </c>
      <c r="R1241" s="71" t="s">
        <v>11738</v>
      </c>
      <c r="S1241" s="71" t="s">
        <v>11739</v>
      </c>
      <c r="T1241" s="71" t="s">
        <v>11261</v>
      </c>
      <c r="U1241" s="71" t="s">
        <v>11261</v>
      </c>
      <c r="V1241" s="73">
        <v>45576.0</v>
      </c>
      <c r="W1241" s="74">
        <v>1.0</v>
      </c>
      <c r="X1241" s="74">
        <v>0.0</v>
      </c>
      <c r="Y1241" s="74" t="s">
        <v>11261</v>
      </c>
      <c r="Z1241" s="73" t="s">
        <v>11261</v>
      </c>
      <c r="AA1241" s="71" t="s">
        <v>105</v>
      </c>
      <c r="AB1241" s="71" t="s">
        <v>19131</v>
      </c>
      <c r="AC1241" s="74">
        <v>4.0</v>
      </c>
      <c r="AD1241" s="74">
        <v>1.0</v>
      </c>
      <c r="AE1241" s="74">
        <v>0.0</v>
      </c>
      <c r="AF1241" s="74">
        <v>0.0</v>
      </c>
      <c r="AG1241" s="74">
        <v>0.0</v>
      </c>
      <c r="AH1241" s="74">
        <v>1.0</v>
      </c>
      <c r="AI1241" s="74">
        <v>1.0</v>
      </c>
      <c r="AJ1241" s="74">
        <v>1.0</v>
      </c>
      <c r="AK1241" s="71" t="s">
        <v>181</v>
      </c>
      <c r="AL1241" s="71" t="s">
        <v>25</v>
      </c>
      <c r="AM1241" s="71" t="s">
        <v>25</v>
      </c>
      <c r="AN1241" s="71" t="s">
        <v>11268</v>
      </c>
      <c r="AO1241" s="71" t="s">
        <v>17</v>
      </c>
      <c r="AP1241" s="71" t="s">
        <v>11269</v>
      </c>
      <c r="AQ1241" s="71" t="s">
        <v>13</v>
      </c>
      <c r="AR1241" s="71" t="s">
        <v>11284</v>
      </c>
      <c r="AS1241" s="71" t="s">
        <v>23</v>
      </c>
      <c r="AT1241" s="71" t="s">
        <v>20</v>
      </c>
      <c r="AU1241" s="71" t="s">
        <v>20</v>
      </c>
      <c r="AV1241" s="71" t="s">
        <v>11273</v>
      </c>
      <c r="AW1241" s="71" t="s">
        <v>14</v>
      </c>
      <c r="AX1241" s="71" t="s">
        <v>11272</v>
      </c>
      <c r="AY1241" s="71" t="s">
        <v>18</v>
      </c>
      <c r="AZ1241" s="71" t="s">
        <v>11273</v>
      </c>
      <c r="BA1241" s="71" t="s">
        <v>14</v>
      </c>
      <c r="BB1241" s="71" t="s">
        <v>11274</v>
      </c>
      <c r="BC1241" s="71" t="s">
        <v>16</v>
      </c>
      <c r="BD1241" s="71" t="s">
        <v>11272</v>
      </c>
      <c r="BE1241" s="71" t="s">
        <v>18</v>
      </c>
      <c r="BF1241" s="71" t="s">
        <v>20</v>
      </c>
      <c r="BG1241" s="71" t="s">
        <v>20</v>
      </c>
      <c r="BH1241" s="71" t="s">
        <v>11314</v>
      </c>
      <c r="BI1241" s="71" t="s">
        <v>12</v>
      </c>
      <c r="BJ1241" s="71" t="s">
        <v>11270</v>
      </c>
      <c r="BK1241" s="71" t="s">
        <v>22</v>
      </c>
      <c r="BL1241" s="71" t="s">
        <v>25</v>
      </c>
      <c r="BM1241" s="71" t="s">
        <v>25</v>
      </c>
      <c r="BN1241" s="75" t="b">
        <v>1</v>
      </c>
      <c r="BO1241" s="75" t="b">
        <v>1</v>
      </c>
      <c r="BP1241" s="75" t="b">
        <v>1</v>
      </c>
      <c r="BQ1241" s="75" t="b">
        <v>1</v>
      </c>
      <c r="BR1241" s="75" t="b">
        <v>0</v>
      </c>
      <c r="BS1241" s="75" t="b">
        <v>0</v>
      </c>
    </row>
    <row r="1242" ht="18.0" customHeight="1">
      <c r="A1242" s="71" t="s">
        <v>19132</v>
      </c>
      <c r="B1242" s="72" t="s">
        <v>19133</v>
      </c>
      <c r="C1242" s="73">
        <v>45576.0</v>
      </c>
      <c r="D1242" s="73" t="s">
        <v>11261</v>
      </c>
      <c r="E1242" s="74">
        <v>325.0</v>
      </c>
      <c r="F1242" s="71" t="s">
        <v>34</v>
      </c>
      <c r="G1242" s="75" t="b">
        <v>1</v>
      </c>
      <c r="H1242" s="71" t="s">
        <v>11261</v>
      </c>
      <c r="I1242" s="71" t="s">
        <v>91</v>
      </c>
      <c r="J1242" s="71" t="s">
        <v>11261</v>
      </c>
      <c r="K1242" s="71" t="s">
        <v>19134</v>
      </c>
      <c r="L1242" s="71" t="s">
        <v>93</v>
      </c>
      <c r="M1242" s="71" t="s">
        <v>11334</v>
      </c>
      <c r="N1242" s="73">
        <v>45552.0</v>
      </c>
      <c r="O1242" s="71" t="s">
        <v>19135</v>
      </c>
      <c r="P1242" s="71" t="s">
        <v>19136</v>
      </c>
      <c r="Q1242" s="71" t="s">
        <v>19137</v>
      </c>
      <c r="R1242" s="71" t="s">
        <v>11969</v>
      </c>
      <c r="S1242" s="71" t="s">
        <v>11564</v>
      </c>
      <c r="T1242" s="71" t="s">
        <v>11261</v>
      </c>
      <c r="U1242" s="71" t="s">
        <v>11261</v>
      </c>
      <c r="V1242" s="73">
        <v>45576.0</v>
      </c>
      <c r="W1242" s="74">
        <v>0.0</v>
      </c>
      <c r="X1242" s="74">
        <v>0.0</v>
      </c>
      <c r="Y1242" s="74" t="s">
        <v>11261</v>
      </c>
      <c r="Z1242" s="73" t="s">
        <v>11261</v>
      </c>
      <c r="AA1242" s="71" t="s">
        <v>105</v>
      </c>
      <c r="AB1242" s="71" t="s">
        <v>11261</v>
      </c>
      <c r="AC1242" s="74">
        <v>5.0</v>
      </c>
      <c r="AD1242" s="74">
        <v>1.0</v>
      </c>
      <c r="AE1242" s="74">
        <v>1.0</v>
      </c>
      <c r="AF1242" s="74">
        <v>0.0</v>
      </c>
      <c r="AG1242" s="74">
        <v>1.0</v>
      </c>
      <c r="AH1242" s="74">
        <v>1.0</v>
      </c>
      <c r="AI1242" s="74">
        <v>0.0</v>
      </c>
      <c r="AJ1242" s="74">
        <v>1.0</v>
      </c>
      <c r="AK1242" s="71" t="s">
        <v>123</v>
      </c>
      <c r="AL1242" s="71" t="s">
        <v>25</v>
      </c>
      <c r="AM1242" s="71" t="s">
        <v>25</v>
      </c>
      <c r="AN1242" s="71" t="s">
        <v>11274</v>
      </c>
      <c r="AO1242" s="71" t="s">
        <v>16</v>
      </c>
      <c r="AP1242" s="71" t="s">
        <v>11269</v>
      </c>
      <c r="AQ1242" s="71" t="s">
        <v>13</v>
      </c>
      <c r="AR1242" s="71" t="s">
        <v>11284</v>
      </c>
      <c r="AS1242" s="71" t="s">
        <v>23</v>
      </c>
      <c r="AT1242" s="71" t="s">
        <v>20</v>
      </c>
      <c r="AU1242" s="71" t="s">
        <v>20</v>
      </c>
      <c r="AV1242" s="71" t="s">
        <v>11273</v>
      </c>
      <c r="AW1242" s="71" t="s">
        <v>14</v>
      </c>
      <c r="AX1242" s="71" t="s">
        <v>11272</v>
      </c>
      <c r="AY1242" s="71" t="s">
        <v>18</v>
      </c>
      <c r="AZ1242" s="71" t="s">
        <v>11271</v>
      </c>
      <c r="BA1242" s="71" t="s">
        <v>15</v>
      </c>
      <c r="BB1242" s="71" t="s">
        <v>11274</v>
      </c>
      <c r="BC1242" s="71" t="s">
        <v>16</v>
      </c>
      <c r="BD1242" s="71" t="s">
        <v>11272</v>
      </c>
      <c r="BE1242" s="71" t="s">
        <v>18</v>
      </c>
      <c r="BF1242" s="71" t="s">
        <v>20</v>
      </c>
      <c r="BG1242" s="71" t="s">
        <v>20</v>
      </c>
      <c r="BH1242" s="71" t="s">
        <v>11314</v>
      </c>
      <c r="BI1242" s="71" t="s">
        <v>12</v>
      </c>
      <c r="BJ1242" s="71" t="s">
        <v>11284</v>
      </c>
      <c r="BK1242" s="71" t="s">
        <v>23</v>
      </c>
      <c r="BL1242" s="71" t="s">
        <v>25</v>
      </c>
      <c r="BM1242" s="71" t="s">
        <v>25</v>
      </c>
      <c r="BN1242" s="75" t="b">
        <v>1</v>
      </c>
      <c r="BO1242" s="75" t="b">
        <v>0</v>
      </c>
      <c r="BP1242" s="75" t="b">
        <v>1</v>
      </c>
      <c r="BQ1242" s="75" t="b">
        <v>1</v>
      </c>
      <c r="BR1242" s="75" t="b">
        <v>1</v>
      </c>
      <c r="BS1242" s="75" t="b">
        <v>1</v>
      </c>
    </row>
    <row r="1243" ht="18.0" customHeight="1">
      <c r="A1243" s="71" t="s">
        <v>19138</v>
      </c>
      <c r="B1243" s="72" t="s">
        <v>19139</v>
      </c>
      <c r="C1243" s="73">
        <v>45576.0</v>
      </c>
      <c r="D1243" s="73" t="s">
        <v>11261</v>
      </c>
      <c r="E1243" s="74">
        <v>325.0</v>
      </c>
      <c r="F1243" s="71" t="s">
        <v>34</v>
      </c>
      <c r="G1243" s="75" t="b">
        <v>1</v>
      </c>
      <c r="H1243" s="71" t="s">
        <v>1791</v>
      </c>
      <c r="I1243" s="71" t="s">
        <v>168</v>
      </c>
      <c r="J1243" s="71" t="s">
        <v>154</v>
      </c>
      <c r="K1243" s="71" t="s">
        <v>19140</v>
      </c>
      <c r="L1243" s="71" t="s">
        <v>287</v>
      </c>
      <c r="M1243" s="71" t="s">
        <v>11289</v>
      </c>
      <c r="N1243" s="73">
        <v>45538.0</v>
      </c>
      <c r="O1243" s="71" t="s">
        <v>19141</v>
      </c>
      <c r="P1243" s="71" t="s">
        <v>19142</v>
      </c>
      <c r="Q1243" s="71" t="s">
        <v>19143</v>
      </c>
      <c r="R1243" s="71" t="s">
        <v>14010</v>
      </c>
      <c r="S1243" s="71" t="s">
        <v>12142</v>
      </c>
      <c r="T1243" s="71" t="s">
        <v>11261</v>
      </c>
      <c r="U1243" s="71" t="s">
        <v>11261</v>
      </c>
      <c r="V1243" s="73">
        <v>45576.0</v>
      </c>
      <c r="W1243" s="74">
        <v>0.0</v>
      </c>
      <c r="X1243" s="74">
        <v>0.0</v>
      </c>
      <c r="Y1243" s="74" t="s">
        <v>11261</v>
      </c>
      <c r="Z1243" s="73" t="s">
        <v>11261</v>
      </c>
      <c r="AA1243" s="71" t="s">
        <v>283</v>
      </c>
      <c r="AB1243" s="71" t="s">
        <v>19144</v>
      </c>
      <c r="AC1243" s="74">
        <v>3.0</v>
      </c>
      <c r="AD1243" s="74">
        <v>0.0</v>
      </c>
      <c r="AE1243" s="74">
        <v>1.0</v>
      </c>
      <c r="AF1243" s="74">
        <v>1.0</v>
      </c>
      <c r="AG1243" s="74">
        <v>0.0</v>
      </c>
      <c r="AH1243" s="74">
        <v>0.0</v>
      </c>
      <c r="AI1243" s="74">
        <v>0.0</v>
      </c>
      <c r="AJ1243" s="74">
        <v>1.0</v>
      </c>
      <c r="AK1243" s="71" t="s">
        <v>123</v>
      </c>
      <c r="AL1243" s="71" t="s">
        <v>25</v>
      </c>
      <c r="AM1243" s="71" t="s">
        <v>25</v>
      </c>
      <c r="AN1243" s="71" t="s">
        <v>11268</v>
      </c>
      <c r="AO1243" s="71" t="s">
        <v>17</v>
      </c>
      <c r="AP1243" s="71" t="s">
        <v>11314</v>
      </c>
      <c r="AQ1243" s="71" t="s">
        <v>12</v>
      </c>
      <c r="AR1243" s="71" t="s">
        <v>11284</v>
      </c>
      <c r="AS1243" s="71" t="s">
        <v>23</v>
      </c>
      <c r="AT1243" s="71" t="s">
        <v>21</v>
      </c>
      <c r="AU1243" s="71" t="s">
        <v>21</v>
      </c>
      <c r="AV1243" s="71" t="s">
        <v>11273</v>
      </c>
      <c r="AW1243" s="71" t="s">
        <v>14</v>
      </c>
      <c r="AX1243" s="71" t="s">
        <v>11272</v>
      </c>
      <c r="AY1243" s="71" t="s">
        <v>18</v>
      </c>
      <c r="AZ1243" s="71" t="s">
        <v>11271</v>
      </c>
      <c r="BA1243" s="71" t="s">
        <v>15</v>
      </c>
      <c r="BB1243" s="71" t="s">
        <v>11268</v>
      </c>
      <c r="BC1243" s="71" t="s">
        <v>17</v>
      </c>
      <c r="BD1243" s="71" t="s">
        <v>11272</v>
      </c>
      <c r="BE1243" s="71" t="s">
        <v>18</v>
      </c>
      <c r="BF1243" s="71" t="s">
        <v>20</v>
      </c>
      <c r="BG1243" s="71" t="s">
        <v>20</v>
      </c>
      <c r="BH1243" s="71" t="s">
        <v>11314</v>
      </c>
      <c r="BI1243" s="71" t="s">
        <v>12</v>
      </c>
      <c r="BJ1243" s="71" t="s">
        <v>11270</v>
      </c>
      <c r="BK1243" s="71" t="s">
        <v>22</v>
      </c>
      <c r="BL1243" s="71" t="s">
        <v>24</v>
      </c>
      <c r="BM1243" s="71" t="s">
        <v>24</v>
      </c>
      <c r="BN1243" s="75" t="b">
        <v>0</v>
      </c>
      <c r="BO1243" s="75" t="b">
        <v>0</v>
      </c>
      <c r="BP1243" s="75" t="b">
        <v>0</v>
      </c>
      <c r="BQ1243" s="75" t="b">
        <v>1</v>
      </c>
      <c r="BR1243" s="75" t="b">
        <v>1</v>
      </c>
      <c r="BS1243" s="75" t="b">
        <v>0</v>
      </c>
    </row>
    <row r="1244" ht="18.0" customHeight="1">
      <c r="A1244" s="71" t="s">
        <v>19145</v>
      </c>
      <c r="B1244" s="72" t="s">
        <v>19146</v>
      </c>
      <c r="C1244" s="73">
        <v>45576.0</v>
      </c>
      <c r="D1244" s="73" t="s">
        <v>11261</v>
      </c>
      <c r="E1244" s="74">
        <v>325.0</v>
      </c>
      <c r="F1244" s="71" t="s">
        <v>34</v>
      </c>
      <c r="G1244" s="75" t="b">
        <v>1</v>
      </c>
      <c r="H1244" s="71" t="s">
        <v>11261</v>
      </c>
      <c r="I1244" s="71" t="s">
        <v>91</v>
      </c>
      <c r="J1244" s="71" t="s">
        <v>11261</v>
      </c>
      <c r="K1244" s="71" t="s">
        <v>19147</v>
      </c>
      <c r="L1244" s="71" t="s">
        <v>93</v>
      </c>
      <c r="M1244" s="71" t="s">
        <v>11334</v>
      </c>
      <c r="N1244" s="73">
        <v>45554.0</v>
      </c>
      <c r="O1244" s="71" t="s">
        <v>19148</v>
      </c>
      <c r="P1244" s="71" t="s">
        <v>19149</v>
      </c>
      <c r="Q1244" s="71" t="s">
        <v>19150</v>
      </c>
      <c r="R1244" s="71" t="s">
        <v>12070</v>
      </c>
      <c r="S1244" s="71" t="s">
        <v>11293</v>
      </c>
      <c r="T1244" s="71" t="s">
        <v>11261</v>
      </c>
      <c r="U1244" s="71" t="s">
        <v>11261</v>
      </c>
      <c r="V1244" s="73">
        <v>45576.0</v>
      </c>
      <c r="W1244" s="74">
        <v>0.0</v>
      </c>
      <c r="X1244" s="74">
        <v>0.0</v>
      </c>
      <c r="Y1244" s="74" t="s">
        <v>11261</v>
      </c>
      <c r="Z1244" s="73" t="s">
        <v>11261</v>
      </c>
      <c r="AA1244" s="71" t="s">
        <v>105</v>
      </c>
      <c r="AB1244" s="71" t="s">
        <v>11261</v>
      </c>
      <c r="AC1244" s="74">
        <v>3.0</v>
      </c>
      <c r="AD1244" s="74">
        <v>1.0</v>
      </c>
      <c r="AE1244" s="74">
        <v>0.0</v>
      </c>
      <c r="AF1244" s="74">
        <v>1.0</v>
      </c>
      <c r="AG1244" s="74">
        <v>0.0</v>
      </c>
      <c r="AH1244" s="74">
        <v>0.0</v>
      </c>
      <c r="AI1244" s="74">
        <v>1.0</v>
      </c>
      <c r="AJ1244" s="74">
        <v>0.0</v>
      </c>
      <c r="AK1244" s="71" t="s">
        <v>123</v>
      </c>
      <c r="AL1244" s="71" t="s">
        <v>25</v>
      </c>
      <c r="AM1244" s="71" t="s">
        <v>25</v>
      </c>
      <c r="AN1244" s="71" t="s">
        <v>11274</v>
      </c>
      <c r="AO1244" s="71" t="s">
        <v>16</v>
      </c>
      <c r="AP1244" s="71" t="s">
        <v>11269</v>
      </c>
      <c r="AQ1244" s="71" t="s">
        <v>13</v>
      </c>
      <c r="AR1244" s="71" t="s">
        <v>11284</v>
      </c>
      <c r="AS1244" s="71" t="s">
        <v>23</v>
      </c>
      <c r="AT1244" s="71" t="s">
        <v>21</v>
      </c>
      <c r="AU1244" s="71" t="s">
        <v>21</v>
      </c>
      <c r="AV1244" s="71" t="s">
        <v>11273</v>
      </c>
      <c r="AW1244" s="71" t="s">
        <v>14</v>
      </c>
      <c r="AX1244" s="71" t="s">
        <v>11285</v>
      </c>
      <c r="AY1244" s="71" t="s">
        <v>19</v>
      </c>
      <c r="AZ1244" s="71" t="s">
        <v>11273</v>
      </c>
      <c r="BA1244" s="71" t="s">
        <v>14</v>
      </c>
      <c r="BB1244" s="71" t="s">
        <v>11268</v>
      </c>
      <c r="BC1244" s="71" t="s">
        <v>17</v>
      </c>
      <c r="BD1244" s="71" t="s">
        <v>11272</v>
      </c>
      <c r="BE1244" s="71" t="s">
        <v>18</v>
      </c>
      <c r="BF1244" s="71" t="s">
        <v>20</v>
      </c>
      <c r="BG1244" s="71" t="s">
        <v>20</v>
      </c>
      <c r="BH1244" s="71" t="s">
        <v>11269</v>
      </c>
      <c r="BI1244" s="71" t="s">
        <v>13</v>
      </c>
      <c r="BJ1244" s="71" t="s">
        <v>11270</v>
      </c>
      <c r="BK1244" s="71" t="s">
        <v>22</v>
      </c>
      <c r="BL1244" s="71" t="s">
        <v>25</v>
      </c>
      <c r="BM1244" s="71" t="s">
        <v>25</v>
      </c>
      <c r="BN1244" s="75" t="b">
        <v>1</v>
      </c>
      <c r="BO1244" s="75" t="b">
        <v>1</v>
      </c>
      <c r="BP1244" s="75" t="b">
        <v>0</v>
      </c>
      <c r="BQ1244" s="75" t="b">
        <v>0</v>
      </c>
      <c r="BR1244" s="75" t="b">
        <v>0</v>
      </c>
      <c r="BS1244" s="75" t="b">
        <v>0</v>
      </c>
    </row>
    <row r="1245" ht="18.0" customHeight="1">
      <c r="A1245" s="71" t="s">
        <v>19151</v>
      </c>
      <c r="B1245" s="72" t="s">
        <v>19152</v>
      </c>
      <c r="C1245" s="73">
        <v>45576.0</v>
      </c>
      <c r="D1245" s="73">
        <v>45824.0</v>
      </c>
      <c r="E1245" s="74">
        <v>248.0</v>
      </c>
      <c r="F1245" s="71" t="s">
        <v>34</v>
      </c>
      <c r="G1245" s="75" t="b">
        <v>1</v>
      </c>
      <c r="H1245" s="71" t="s">
        <v>12646</v>
      </c>
      <c r="I1245" s="71" t="s">
        <v>153</v>
      </c>
      <c r="J1245" s="71" t="s">
        <v>154</v>
      </c>
      <c r="K1245" s="71" t="s">
        <v>19153</v>
      </c>
      <c r="L1245" s="71" t="s">
        <v>93</v>
      </c>
      <c r="M1245" s="71" t="s">
        <v>11307</v>
      </c>
      <c r="N1245" s="73">
        <v>45554.0</v>
      </c>
      <c r="O1245" s="71" t="s">
        <v>19154</v>
      </c>
      <c r="P1245" s="71" t="s">
        <v>19155</v>
      </c>
      <c r="Q1245" s="71" t="s">
        <v>19156</v>
      </c>
      <c r="R1245" s="71" t="s">
        <v>18306</v>
      </c>
      <c r="S1245" s="71" t="s">
        <v>11302</v>
      </c>
      <c r="T1245" s="71" t="s">
        <v>11261</v>
      </c>
      <c r="U1245" s="71" t="s">
        <v>11261</v>
      </c>
      <c r="V1245" s="73">
        <v>45576.0</v>
      </c>
      <c r="W1245" s="74">
        <v>0.0</v>
      </c>
      <c r="X1245" s="74">
        <v>1.0</v>
      </c>
      <c r="Y1245" s="74" t="s">
        <v>11261</v>
      </c>
      <c r="Z1245" s="73" t="s">
        <v>11261</v>
      </c>
      <c r="AA1245" s="71" t="s">
        <v>105</v>
      </c>
      <c r="AB1245" s="71" t="s">
        <v>19157</v>
      </c>
      <c r="AC1245" s="74">
        <v>2.0</v>
      </c>
      <c r="AD1245" s="74">
        <v>1.0</v>
      </c>
      <c r="AE1245" s="74">
        <v>0.0</v>
      </c>
      <c r="AF1245" s="74">
        <v>1.0</v>
      </c>
      <c r="AG1245" s="74">
        <v>0.0</v>
      </c>
      <c r="AH1245" s="74">
        <v>0.0</v>
      </c>
      <c r="AI1245" s="74">
        <v>0.0</v>
      </c>
      <c r="AJ1245" s="74">
        <v>0.0</v>
      </c>
      <c r="AK1245" s="71" t="s">
        <v>149</v>
      </c>
      <c r="AL1245" s="71" t="s">
        <v>25</v>
      </c>
      <c r="AM1245" s="71" t="s">
        <v>25</v>
      </c>
      <c r="AN1245" s="71" t="s">
        <v>11274</v>
      </c>
      <c r="AO1245" s="71" t="s">
        <v>16</v>
      </c>
      <c r="AP1245" s="71" t="s">
        <v>11314</v>
      </c>
      <c r="AQ1245" s="71" t="s">
        <v>12</v>
      </c>
      <c r="AR1245" s="71" t="s">
        <v>11284</v>
      </c>
      <c r="AS1245" s="71" t="s">
        <v>23</v>
      </c>
      <c r="AT1245" s="71" t="s">
        <v>21</v>
      </c>
      <c r="AU1245" s="71" t="s">
        <v>21</v>
      </c>
      <c r="AV1245" s="71" t="s">
        <v>11271</v>
      </c>
      <c r="AW1245" s="71" t="s">
        <v>15</v>
      </c>
      <c r="AX1245" s="71" t="s">
        <v>11272</v>
      </c>
      <c r="AY1245" s="71" t="s">
        <v>18</v>
      </c>
      <c r="AZ1245" s="71" t="s">
        <v>11273</v>
      </c>
      <c r="BA1245" s="71" t="s">
        <v>14</v>
      </c>
      <c r="BB1245" s="71" t="s">
        <v>11268</v>
      </c>
      <c r="BC1245" s="71" t="s">
        <v>17</v>
      </c>
      <c r="BD1245" s="71" t="s">
        <v>11285</v>
      </c>
      <c r="BE1245" s="71" t="s">
        <v>19</v>
      </c>
      <c r="BF1245" s="71" t="s">
        <v>20</v>
      </c>
      <c r="BG1245" s="71" t="s">
        <v>20</v>
      </c>
      <c r="BH1245" s="71" t="s">
        <v>11314</v>
      </c>
      <c r="BI1245" s="71" t="s">
        <v>12</v>
      </c>
      <c r="BJ1245" s="71" t="s">
        <v>11270</v>
      </c>
      <c r="BK1245" s="71" t="s">
        <v>22</v>
      </c>
      <c r="BL1245" s="71" t="s">
        <v>25</v>
      </c>
      <c r="BM1245" s="71" t="s">
        <v>25</v>
      </c>
      <c r="BN1245" s="75" t="b">
        <v>1</v>
      </c>
      <c r="BO1245" s="75" t="b">
        <v>0</v>
      </c>
      <c r="BP1245" s="75" t="b">
        <v>0</v>
      </c>
      <c r="BQ1245" s="75" t="b">
        <v>0</v>
      </c>
      <c r="BR1245" s="75" t="b">
        <v>0</v>
      </c>
      <c r="BS1245" s="75" t="b">
        <v>0</v>
      </c>
    </row>
    <row r="1246" ht="18.0" customHeight="1">
      <c r="A1246" s="71" t="s">
        <v>19158</v>
      </c>
      <c r="B1246" s="72" t="s">
        <v>19159</v>
      </c>
      <c r="C1246" s="73">
        <v>45575.0</v>
      </c>
      <c r="D1246" s="73">
        <v>45775.0</v>
      </c>
      <c r="E1246" s="74">
        <v>200.0</v>
      </c>
      <c r="F1246" s="71" t="s">
        <v>34</v>
      </c>
      <c r="G1246" s="75" t="b">
        <v>1</v>
      </c>
      <c r="H1246" s="71" t="s">
        <v>954</v>
      </c>
      <c r="I1246" s="71" t="s">
        <v>153</v>
      </c>
      <c r="J1246" s="71" t="s">
        <v>168</v>
      </c>
      <c r="K1246" s="71" t="s">
        <v>19160</v>
      </c>
      <c r="L1246" s="71" t="s">
        <v>93</v>
      </c>
      <c r="M1246" s="71" t="s">
        <v>11450</v>
      </c>
      <c r="N1246" s="73">
        <v>45545.0</v>
      </c>
      <c r="O1246" s="71" t="s">
        <v>19161</v>
      </c>
      <c r="P1246" s="71" t="s">
        <v>19161</v>
      </c>
      <c r="Q1246" s="71" t="s">
        <v>19162</v>
      </c>
      <c r="R1246" s="71" t="s">
        <v>18306</v>
      </c>
      <c r="S1246" s="71" t="s">
        <v>11302</v>
      </c>
      <c r="T1246" s="71" t="s">
        <v>11261</v>
      </c>
      <c r="U1246" s="71" t="s">
        <v>11261</v>
      </c>
      <c r="V1246" s="73">
        <v>45575.0</v>
      </c>
      <c r="W1246" s="74">
        <v>0.0</v>
      </c>
      <c r="X1246" s="74">
        <v>0.0</v>
      </c>
      <c r="Y1246" s="74" t="s">
        <v>11261</v>
      </c>
      <c r="Z1246" s="73" t="s">
        <v>11261</v>
      </c>
      <c r="AA1246" s="71" t="s">
        <v>105</v>
      </c>
      <c r="AB1246" s="71" t="s">
        <v>19163</v>
      </c>
      <c r="AC1246" s="74">
        <v>3.0</v>
      </c>
      <c r="AD1246" s="74">
        <v>1.0</v>
      </c>
      <c r="AE1246" s="74">
        <v>0.0</v>
      </c>
      <c r="AF1246" s="74">
        <v>1.0</v>
      </c>
      <c r="AG1246" s="74">
        <v>0.0</v>
      </c>
      <c r="AH1246" s="74">
        <v>0.0</v>
      </c>
      <c r="AI1246" s="74">
        <v>0.0</v>
      </c>
      <c r="AJ1246" s="74">
        <v>1.0</v>
      </c>
      <c r="AK1246" s="71" t="s">
        <v>123</v>
      </c>
      <c r="AL1246" s="71" t="s">
        <v>25</v>
      </c>
      <c r="AM1246" s="71" t="s">
        <v>25</v>
      </c>
      <c r="AN1246" s="71" t="s">
        <v>11268</v>
      </c>
      <c r="AO1246" s="71" t="s">
        <v>17</v>
      </c>
      <c r="AP1246" s="71" t="s">
        <v>11269</v>
      </c>
      <c r="AQ1246" s="71" t="s">
        <v>13</v>
      </c>
      <c r="AR1246" s="71" t="s">
        <v>11284</v>
      </c>
      <c r="AS1246" s="71" t="s">
        <v>23</v>
      </c>
      <c r="AT1246" s="71" t="s">
        <v>21</v>
      </c>
      <c r="AU1246" s="71" t="s">
        <v>21</v>
      </c>
      <c r="AV1246" s="71" t="s">
        <v>11273</v>
      </c>
      <c r="AW1246" s="71" t="s">
        <v>14</v>
      </c>
      <c r="AX1246" s="71" t="s">
        <v>11285</v>
      </c>
      <c r="AY1246" s="71" t="s">
        <v>19</v>
      </c>
      <c r="AZ1246" s="71" t="s">
        <v>11271</v>
      </c>
      <c r="BA1246" s="71" t="s">
        <v>15</v>
      </c>
      <c r="BB1246" s="71" t="s">
        <v>11274</v>
      </c>
      <c r="BC1246" s="71" t="s">
        <v>16</v>
      </c>
      <c r="BD1246" s="71" t="s">
        <v>11285</v>
      </c>
      <c r="BE1246" s="71" t="s">
        <v>19</v>
      </c>
      <c r="BF1246" s="71" t="s">
        <v>20</v>
      </c>
      <c r="BG1246" s="71" t="s">
        <v>20</v>
      </c>
      <c r="BH1246" s="71" t="s">
        <v>11269</v>
      </c>
      <c r="BI1246" s="71" t="s">
        <v>13</v>
      </c>
      <c r="BJ1246" s="71" t="s">
        <v>11270</v>
      </c>
      <c r="BK1246" s="71" t="s">
        <v>22</v>
      </c>
      <c r="BL1246" s="71" t="s">
        <v>25</v>
      </c>
      <c r="BM1246" s="71" t="s">
        <v>25</v>
      </c>
      <c r="BN1246" s="75" t="b">
        <v>1</v>
      </c>
      <c r="BO1246" s="75" t="b">
        <v>0</v>
      </c>
      <c r="BP1246" s="75" t="b">
        <v>0</v>
      </c>
      <c r="BQ1246" s="75" t="b">
        <v>1</v>
      </c>
      <c r="BR1246" s="75" t="b">
        <v>0</v>
      </c>
      <c r="BS1246" s="75" t="b">
        <v>0</v>
      </c>
    </row>
    <row r="1247" ht="18.0" customHeight="1">
      <c r="A1247" s="71" t="s">
        <v>19164</v>
      </c>
      <c r="B1247" s="72" t="s">
        <v>19165</v>
      </c>
      <c r="C1247" s="73">
        <v>45575.0</v>
      </c>
      <c r="D1247" s="73">
        <v>45644.0</v>
      </c>
      <c r="E1247" s="74">
        <v>69.0</v>
      </c>
      <c r="F1247" s="71" t="s">
        <v>151</v>
      </c>
      <c r="G1247" s="75" t="b">
        <v>0</v>
      </c>
      <c r="H1247" s="71" t="s">
        <v>954</v>
      </c>
      <c r="I1247" s="71" t="s">
        <v>153</v>
      </c>
      <c r="J1247" s="71" t="s">
        <v>168</v>
      </c>
      <c r="K1247" s="71" t="s">
        <v>19166</v>
      </c>
      <c r="L1247" s="71" t="s">
        <v>93</v>
      </c>
      <c r="M1247" s="71" t="s">
        <v>11307</v>
      </c>
      <c r="N1247" s="73">
        <v>45505.0</v>
      </c>
      <c r="O1247" s="71" t="s">
        <v>16560</v>
      </c>
      <c r="P1247" s="71" t="s">
        <v>16561</v>
      </c>
      <c r="Q1247" s="71" t="s">
        <v>16562</v>
      </c>
      <c r="R1247" s="71" t="s">
        <v>11841</v>
      </c>
      <c r="S1247" s="71" t="s">
        <v>11302</v>
      </c>
      <c r="T1247" s="71" t="s">
        <v>11261</v>
      </c>
      <c r="U1247" s="71" t="s">
        <v>11261</v>
      </c>
      <c r="V1247" s="73">
        <v>45575.0</v>
      </c>
      <c r="W1247" s="74">
        <v>0.0</v>
      </c>
      <c r="X1247" s="74">
        <v>0.0</v>
      </c>
      <c r="Y1247" s="74" t="s">
        <v>11261</v>
      </c>
      <c r="Z1247" s="73" t="s">
        <v>11261</v>
      </c>
      <c r="AA1247" s="71" t="s">
        <v>105</v>
      </c>
      <c r="AB1247" s="71" t="s">
        <v>19167</v>
      </c>
      <c r="AC1247" s="74">
        <v>2.0</v>
      </c>
      <c r="AD1247" s="74">
        <v>1.0</v>
      </c>
      <c r="AE1247" s="74">
        <v>0.0</v>
      </c>
      <c r="AF1247" s="74">
        <v>0.0</v>
      </c>
      <c r="AG1247" s="74">
        <v>1.0</v>
      </c>
      <c r="AH1247" s="74">
        <v>0.0</v>
      </c>
      <c r="AI1247" s="74">
        <v>0.0</v>
      </c>
      <c r="AJ1247" s="74">
        <v>0.0</v>
      </c>
      <c r="AK1247" s="71" t="s">
        <v>123</v>
      </c>
      <c r="AL1247" s="71" t="s">
        <v>25</v>
      </c>
      <c r="AM1247" s="71" t="s">
        <v>25</v>
      </c>
      <c r="AN1247" s="71" t="s">
        <v>11274</v>
      </c>
      <c r="AO1247" s="71" t="s">
        <v>16</v>
      </c>
      <c r="AP1247" s="71" t="s">
        <v>11314</v>
      </c>
      <c r="AQ1247" s="71" t="s">
        <v>12</v>
      </c>
      <c r="AR1247" s="71" t="s">
        <v>11284</v>
      </c>
      <c r="AS1247" s="71" t="s">
        <v>23</v>
      </c>
      <c r="AT1247" s="71" t="s">
        <v>20</v>
      </c>
      <c r="AU1247" s="71" t="s">
        <v>20</v>
      </c>
      <c r="AV1247" s="71" t="s">
        <v>11271</v>
      </c>
      <c r="AW1247" s="71" t="s">
        <v>15</v>
      </c>
      <c r="AX1247" s="71" t="s">
        <v>11272</v>
      </c>
      <c r="AY1247" s="71" t="s">
        <v>18</v>
      </c>
      <c r="AZ1247" s="71" t="s">
        <v>11273</v>
      </c>
      <c r="BA1247" s="71" t="s">
        <v>14</v>
      </c>
      <c r="BB1247" s="71" t="s">
        <v>11268</v>
      </c>
      <c r="BC1247" s="71" t="s">
        <v>17</v>
      </c>
      <c r="BD1247" s="71" t="s">
        <v>11285</v>
      </c>
      <c r="BE1247" s="71" t="s">
        <v>19</v>
      </c>
      <c r="BF1247" s="71" t="s">
        <v>21</v>
      </c>
      <c r="BG1247" s="71" t="s">
        <v>21</v>
      </c>
      <c r="BH1247" s="71" t="s">
        <v>11269</v>
      </c>
      <c r="BI1247" s="71" t="s">
        <v>13</v>
      </c>
      <c r="BJ1247" s="71" t="s">
        <v>11284</v>
      </c>
      <c r="BK1247" s="71" t="s">
        <v>23</v>
      </c>
      <c r="BL1247" s="71" t="s">
        <v>25</v>
      </c>
      <c r="BM1247" s="71" t="s">
        <v>25</v>
      </c>
      <c r="BN1247" s="75" t="b">
        <v>1</v>
      </c>
      <c r="BO1247" s="75" t="b">
        <v>0</v>
      </c>
      <c r="BP1247" s="75" t="b">
        <v>0</v>
      </c>
      <c r="BQ1247" s="75" t="b">
        <v>0</v>
      </c>
      <c r="BR1247" s="75" t="b">
        <v>0</v>
      </c>
      <c r="BS1247" s="75" t="b">
        <v>1</v>
      </c>
    </row>
    <row r="1248" ht="18.0" customHeight="1">
      <c r="A1248" s="71" t="s">
        <v>19168</v>
      </c>
      <c r="B1248" s="72" t="s">
        <v>19169</v>
      </c>
      <c r="C1248" s="73">
        <v>45575.0</v>
      </c>
      <c r="D1248" s="73">
        <v>45840.0</v>
      </c>
      <c r="E1248" s="74">
        <v>265.0</v>
      </c>
      <c r="F1248" s="71" t="s">
        <v>34</v>
      </c>
      <c r="G1248" s="75" t="b">
        <v>1</v>
      </c>
      <c r="H1248" s="71" t="s">
        <v>12882</v>
      </c>
      <c r="I1248" s="71" t="s">
        <v>153</v>
      </c>
      <c r="J1248" s="71" t="s">
        <v>168</v>
      </c>
      <c r="K1248" s="71" t="s">
        <v>19170</v>
      </c>
      <c r="L1248" s="71" t="s">
        <v>93</v>
      </c>
      <c r="M1248" s="71" t="s">
        <v>11289</v>
      </c>
      <c r="N1248" s="73">
        <v>45545.0</v>
      </c>
      <c r="O1248" s="71" t="s">
        <v>19171</v>
      </c>
      <c r="P1248" s="71" t="s">
        <v>19172</v>
      </c>
      <c r="Q1248" s="71" t="s">
        <v>19173</v>
      </c>
      <c r="R1248" s="71" t="s">
        <v>11803</v>
      </c>
      <c r="S1248" s="71" t="s">
        <v>11283</v>
      </c>
      <c r="T1248" s="71" t="s">
        <v>11261</v>
      </c>
      <c r="U1248" s="71" t="s">
        <v>11261</v>
      </c>
      <c r="V1248" s="73">
        <v>45575.0</v>
      </c>
      <c r="W1248" s="74">
        <v>2.0</v>
      </c>
      <c r="X1248" s="74">
        <v>0.0</v>
      </c>
      <c r="Y1248" s="74" t="s">
        <v>11261</v>
      </c>
      <c r="Z1248" s="73" t="s">
        <v>11261</v>
      </c>
      <c r="AA1248" s="71" t="s">
        <v>105</v>
      </c>
      <c r="AB1248" s="71" t="s">
        <v>19174</v>
      </c>
      <c r="AC1248" s="74">
        <v>3.0</v>
      </c>
      <c r="AD1248" s="74">
        <v>0.0</v>
      </c>
      <c r="AE1248" s="74">
        <v>0.0</v>
      </c>
      <c r="AF1248" s="74">
        <v>1.0</v>
      </c>
      <c r="AG1248" s="74">
        <v>0.0</v>
      </c>
      <c r="AH1248" s="74">
        <v>1.0</v>
      </c>
      <c r="AI1248" s="74">
        <v>0.0</v>
      </c>
      <c r="AJ1248" s="74">
        <v>1.0</v>
      </c>
      <c r="AK1248" s="71" t="s">
        <v>123</v>
      </c>
      <c r="AL1248" s="71" t="s">
        <v>25</v>
      </c>
      <c r="AM1248" s="71" t="s">
        <v>25</v>
      </c>
      <c r="AN1248" s="71" t="s">
        <v>11268</v>
      </c>
      <c r="AO1248" s="71" t="s">
        <v>17</v>
      </c>
      <c r="AP1248" s="71" t="s">
        <v>11314</v>
      </c>
      <c r="AQ1248" s="71" t="s">
        <v>12</v>
      </c>
      <c r="AR1248" s="71" t="s">
        <v>11284</v>
      </c>
      <c r="AS1248" s="71" t="s">
        <v>23</v>
      </c>
      <c r="AT1248" s="71" t="s">
        <v>20</v>
      </c>
      <c r="AU1248" s="71" t="s">
        <v>20</v>
      </c>
      <c r="AV1248" s="71" t="s">
        <v>11273</v>
      </c>
      <c r="AW1248" s="71" t="s">
        <v>14</v>
      </c>
      <c r="AX1248" s="71" t="s">
        <v>11272</v>
      </c>
      <c r="AY1248" s="71" t="s">
        <v>18</v>
      </c>
      <c r="AZ1248" s="71" t="s">
        <v>11271</v>
      </c>
      <c r="BA1248" s="71" t="s">
        <v>15</v>
      </c>
      <c r="BB1248" s="71" t="s">
        <v>11274</v>
      </c>
      <c r="BC1248" s="71" t="s">
        <v>16</v>
      </c>
      <c r="BD1248" s="71" t="s">
        <v>11272</v>
      </c>
      <c r="BE1248" s="71" t="s">
        <v>18</v>
      </c>
      <c r="BF1248" s="71" t="s">
        <v>20</v>
      </c>
      <c r="BG1248" s="71" t="s">
        <v>20</v>
      </c>
      <c r="BH1248" s="71" t="s">
        <v>11314</v>
      </c>
      <c r="BI1248" s="71" t="s">
        <v>12</v>
      </c>
      <c r="BJ1248" s="71" t="s">
        <v>11270</v>
      </c>
      <c r="BK1248" s="71" t="s">
        <v>22</v>
      </c>
      <c r="BL1248" s="71" t="s">
        <v>24</v>
      </c>
      <c r="BM1248" s="71" t="s">
        <v>24</v>
      </c>
      <c r="BN1248" s="75" t="b">
        <v>0</v>
      </c>
      <c r="BO1248" s="75" t="b">
        <v>0</v>
      </c>
      <c r="BP1248" s="75" t="b">
        <v>1</v>
      </c>
      <c r="BQ1248" s="75" t="b">
        <v>1</v>
      </c>
      <c r="BR1248" s="75" t="b">
        <v>0</v>
      </c>
      <c r="BS1248" s="75" t="b">
        <v>0</v>
      </c>
    </row>
    <row r="1249" ht="18.0" customHeight="1">
      <c r="A1249" s="71" t="s">
        <v>19175</v>
      </c>
      <c r="B1249" s="72" t="s">
        <v>19176</v>
      </c>
      <c r="C1249" s="73">
        <v>45575.0</v>
      </c>
      <c r="D1249" s="73" t="s">
        <v>11261</v>
      </c>
      <c r="E1249" s="74">
        <v>326.0</v>
      </c>
      <c r="F1249" s="71" t="s">
        <v>34</v>
      </c>
      <c r="G1249" s="75" t="b">
        <v>1</v>
      </c>
      <c r="H1249" s="71" t="s">
        <v>11261</v>
      </c>
      <c r="I1249" s="71" t="s">
        <v>91</v>
      </c>
      <c r="J1249" s="71" t="s">
        <v>11261</v>
      </c>
      <c r="K1249" s="71" t="s">
        <v>19177</v>
      </c>
      <c r="L1249" s="71" t="s">
        <v>93</v>
      </c>
      <c r="M1249" s="71" t="s">
        <v>11297</v>
      </c>
      <c r="N1249" s="73">
        <v>45538.0</v>
      </c>
      <c r="O1249" s="71" t="s">
        <v>19178</v>
      </c>
      <c r="P1249" s="71" t="s">
        <v>19179</v>
      </c>
      <c r="Q1249" s="71" t="s">
        <v>19180</v>
      </c>
      <c r="R1249" s="71" t="s">
        <v>12010</v>
      </c>
      <c r="S1249" s="71" t="s">
        <v>11416</v>
      </c>
      <c r="T1249" s="71" t="s">
        <v>11261</v>
      </c>
      <c r="U1249" s="71" t="s">
        <v>11261</v>
      </c>
      <c r="V1249" s="73">
        <v>45575.0</v>
      </c>
      <c r="W1249" s="74">
        <v>1.0</v>
      </c>
      <c r="X1249" s="74">
        <v>0.0</v>
      </c>
      <c r="Y1249" s="74" t="s">
        <v>11261</v>
      </c>
      <c r="Z1249" s="73" t="s">
        <v>11261</v>
      </c>
      <c r="AA1249" s="71" t="s">
        <v>105</v>
      </c>
      <c r="AB1249" s="71" t="s">
        <v>11261</v>
      </c>
      <c r="AC1249" s="74">
        <v>3.0</v>
      </c>
      <c r="AD1249" s="74">
        <v>0.0</v>
      </c>
      <c r="AE1249" s="74">
        <v>1.0</v>
      </c>
      <c r="AF1249" s="74">
        <v>0.0</v>
      </c>
      <c r="AG1249" s="74">
        <v>1.0</v>
      </c>
      <c r="AH1249" s="74">
        <v>1.0</v>
      </c>
      <c r="AI1249" s="74">
        <v>0.0</v>
      </c>
      <c r="AJ1249" s="74">
        <v>0.0</v>
      </c>
      <c r="AK1249" s="71" t="s">
        <v>123</v>
      </c>
      <c r="AL1249" s="71" t="s">
        <v>25</v>
      </c>
      <c r="AM1249" s="71" t="s">
        <v>25</v>
      </c>
      <c r="AN1249" s="71" t="s">
        <v>11274</v>
      </c>
      <c r="AO1249" s="71" t="s">
        <v>16</v>
      </c>
      <c r="AP1249" s="71" t="s">
        <v>11314</v>
      </c>
      <c r="AQ1249" s="71" t="s">
        <v>12</v>
      </c>
      <c r="AR1249" s="71" t="s">
        <v>11284</v>
      </c>
      <c r="AS1249" s="71" t="s">
        <v>23</v>
      </c>
      <c r="AT1249" s="71" t="s">
        <v>21</v>
      </c>
      <c r="AU1249" s="71" t="s">
        <v>21</v>
      </c>
      <c r="AV1249" s="71" t="s">
        <v>11273</v>
      </c>
      <c r="AW1249" s="71" t="s">
        <v>14</v>
      </c>
      <c r="AX1249" s="71" t="s">
        <v>11285</v>
      </c>
      <c r="AY1249" s="71" t="s">
        <v>19</v>
      </c>
      <c r="AZ1249" s="71" t="s">
        <v>11271</v>
      </c>
      <c r="BA1249" s="71" t="s">
        <v>15</v>
      </c>
      <c r="BB1249" s="71" t="s">
        <v>11274</v>
      </c>
      <c r="BC1249" s="71" t="s">
        <v>16</v>
      </c>
      <c r="BD1249" s="71" t="s">
        <v>11272</v>
      </c>
      <c r="BE1249" s="71" t="s">
        <v>18</v>
      </c>
      <c r="BF1249" s="71" t="s">
        <v>21</v>
      </c>
      <c r="BG1249" s="71" t="s">
        <v>21</v>
      </c>
      <c r="BH1249" s="71" t="s">
        <v>11269</v>
      </c>
      <c r="BI1249" s="71" t="s">
        <v>13</v>
      </c>
      <c r="BJ1249" s="71" t="s">
        <v>11284</v>
      </c>
      <c r="BK1249" s="71" t="s">
        <v>23</v>
      </c>
      <c r="BL1249" s="71" t="s">
        <v>24</v>
      </c>
      <c r="BM1249" s="71" t="s">
        <v>24</v>
      </c>
      <c r="BN1249" s="75" t="b">
        <v>0</v>
      </c>
      <c r="BO1249" s="75" t="b">
        <v>0</v>
      </c>
      <c r="BP1249" s="75" t="b">
        <v>1</v>
      </c>
      <c r="BQ1249" s="75" t="b">
        <v>0</v>
      </c>
      <c r="BR1249" s="75" t="b">
        <v>1</v>
      </c>
      <c r="BS1249" s="75" t="b">
        <v>1</v>
      </c>
    </row>
    <row r="1250" ht="18.0" customHeight="1">
      <c r="A1250" s="71" t="s">
        <v>19181</v>
      </c>
      <c r="B1250" s="72" t="s">
        <v>19182</v>
      </c>
      <c r="C1250" s="73">
        <v>45575.0</v>
      </c>
      <c r="D1250" s="73">
        <v>45714.0</v>
      </c>
      <c r="E1250" s="74">
        <v>139.0</v>
      </c>
      <c r="F1250" s="71" t="s">
        <v>34</v>
      </c>
      <c r="G1250" s="75" t="b">
        <v>1</v>
      </c>
      <c r="H1250" s="71" t="s">
        <v>954</v>
      </c>
      <c r="I1250" s="71" t="s">
        <v>153</v>
      </c>
      <c r="J1250" s="71" t="s">
        <v>168</v>
      </c>
      <c r="K1250" s="71" t="s">
        <v>19183</v>
      </c>
      <c r="L1250" s="71" t="s">
        <v>93</v>
      </c>
      <c r="M1250" s="71" t="s">
        <v>11656</v>
      </c>
      <c r="N1250" s="73">
        <v>45538.0</v>
      </c>
      <c r="O1250" s="71" t="s">
        <v>14334</v>
      </c>
      <c r="P1250" s="71" t="s">
        <v>14335</v>
      </c>
      <c r="Q1250" s="71" t="s">
        <v>14336</v>
      </c>
      <c r="R1250" s="71" t="s">
        <v>12921</v>
      </c>
      <c r="S1250" s="71" t="s">
        <v>11302</v>
      </c>
      <c r="T1250" s="71" t="s">
        <v>11261</v>
      </c>
      <c r="U1250" s="71" t="s">
        <v>11261</v>
      </c>
      <c r="V1250" s="73">
        <v>45575.0</v>
      </c>
      <c r="W1250" s="74">
        <v>0.0</v>
      </c>
      <c r="X1250" s="74">
        <v>0.0</v>
      </c>
      <c r="Y1250" s="74" t="s">
        <v>11261</v>
      </c>
      <c r="Z1250" s="73" t="s">
        <v>11261</v>
      </c>
      <c r="AA1250" s="71" t="s">
        <v>105</v>
      </c>
      <c r="AB1250" s="71" t="s">
        <v>19184</v>
      </c>
      <c r="AC1250" s="74">
        <v>5.0</v>
      </c>
      <c r="AD1250" s="74">
        <v>1.0</v>
      </c>
      <c r="AE1250" s="74">
        <v>0.0</v>
      </c>
      <c r="AF1250" s="74">
        <v>0.0</v>
      </c>
      <c r="AG1250" s="74">
        <v>1.0</v>
      </c>
      <c r="AH1250" s="74">
        <v>1.0</v>
      </c>
      <c r="AI1250" s="74">
        <v>1.0</v>
      </c>
      <c r="AJ1250" s="74">
        <v>1.0</v>
      </c>
      <c r="AK1250" s="71" t="s">
        <v>181</v>
      </c>
      <c r="AL1250" s="71" t="s">
        <v>25</v>
      </c>
      <c r="AM1250" s="71" t="s">
        <v>25</v>
      </c>
      <c r="AN1250" s="71" t="s">
        <v>11274</v>
      </c>
      <c r="AO1250" s="71" t="s">
        <v>16</v>
      </c>
      <c r="AP1250" s="71" t="s">
        <v>11314</v>
      </c>
      <c r="AQ1250" s="71" t="s">
        <v>12</v>
      </c>
      <c r="AR1250" s="71" t="s">
        <v>11270</v>
      </c>
      <c r="AS1250" s="71" t="s">
        <v>22</v>
      </c>
      <c r="AT1250" s="71" t="s">
        <v>20</v>
      </c>
      <c r="AU1250" s="71" t="s">
        <v>20</v>
      </c>
      <c r="AV1250" s="71" t="s">
        <v>11273</v>
      </c>
      <c r="AW1250" s="71" t="s">
        <v>14</v>
      </c>
      <c r="AX1250" s="71" t="s">
        <v>11272</v>
      </c>
      <c r="AY1250" s="71" t="s">
        <v>18</v>
      </c>
      <c r="AZ1250" s="71" t="s">
        <v>11273</v>
      </c>
      <c r="BA1250" s="71" t="s">
        <v>14</v>
      </c>
      <c r="BB1250" s="71" t="s">
        <v>11268</v>
      </c>
      <c r="BC1250" s="71" t="s">
        <v>17</v>
      </c>
      <c r="BD1250" s="71" t="s">
        <v>11272</v>
      </c>
      <c r="BE1250" s="71" t="s">
        <v>18</v>
      </c>
      <c r="BF1250" s="71" t="s">
        <v>20</v>
      </c>
      <c r="BG1250" s="71" t="s">
        <v>20</v>
      </c>
      <c r="BH1250" s="71" t="s">
        <v>11269</v>
      </c>
      <c r="BI1250" s="71" t="s">
        <v>13</v>
      </c>
      <c r="BJ1250" s="71" t="s">
        <v>11270</v>
      </c>
      <c r="BK1250" s="71" t="s">
        <v>22</v>
      </c>
      <c r="BL1250" s="71" t="s">
        <v>25</v>
      </c>
      <c r="BM1250" s="71" t="s">
        <v>25</v>
      </c>
      <c r="BN1250" s="75" t="b">
        <v>1</v>
      </c>
      <c r="BO1250" s="75" t="b">
        <v>1</v>
      </c>
      <c r="BP1250" s="75" t="b">
        <v>1</v>
      </c>
      <c r="BQ1250" s="75" t="b">
        <v>1</v>
      </c>
      <c r="BR1250" s="75" t="b">
        <v>0</v>
      </c>
      <c r="BS1250" s="75" t="b">
        <v>1</v>
      </c>
    </row>
    <row r="1251" ht="18.0" customHeight="1">
      <c r="A1251" s="71" t="s">
        <v>19185</v>
      </c>
      <c r="B1251" s="72" t="s">
        <v>19186</v>
      </c>
      <c r="C1251" s="73">
        <v>45575.0</v>
      </c>
      <c r="D1251" s="73" t="s">
        <v>11261</v>
      </c>
      <c r="E1251" s="74">
        <v>326.0</v>
      </c>
      <c r="F1251" s="71" t="s">
        <v>34</v>
      </c>
      <c r="G1251" s="75" t="b">
        <v>1</v>
      </c>
      <c r="H1251" s="71" t="s">
        <v>11261</v>
      </c>
      <c r="I1251" s="71" t="s">
        <v>91</v>
      </c>
      <c r="J1251" s="71" t="s">
        <v>11261</v>
      </c>
      <c r="K1251" s="71" t="s">
        <v>19187</v>
      </c>
      <c r="L1251" s="71" t="s">
        <v>93</v>
      </c>
      <c r="M1251" s="71" t="s">
        <v>11334</v>
      </c>
      <c r="N1251" s="73">
        <v>45524.0</v>
      </c>
      <c r="O1251" s="71" t="s">
        <v>19188</v>
      </c>
      <c r="P1251" s="71" t="s">
        <v>19188</v>
      </c>
      <c r="Q1251" s="71" t="s">
        <v>19189</v>
      </c>
      <c r="R1251" s="71" t="s">
        <v>11948</v>
      </c>
      <c r="S1251" s="71" t="s">
        <v>11267</v>
      </c>
      <c r="T1251" s="71" t="s">
        <v>11261</v>
      </c>
      <c r="U1251" s="71" t="s">
        <v>11261</v>
      </c>
      <c r="V1251" s="73">
        <v>45575.0</v>
      </c>
      <c r="W1251" s="74">
        <v>0.0</v>
      </c>
      <c r="X1251" s="74">
        <v>0.0</v>
      </c>
      <c r="Y1251" s="74" t="s">
        <v>11261</v>
      </c>
      <c r="Z1251" s="73" t="s">
        <v>11261</v>
      </c>
      <c r="AA1251" s="71" t="s">
        <v>105</v>
      </c>
      <c r="AB1251" s="71" t="s">
        <v>11261</v>
      </c>
      <c r="AC1251" s="74">
        <v>5.0</v>
      </c>
      <c r="AD1251" s="74">
        <v>1.0</v>
      </c>
      <c r="AE1251" s="74">
        <v>1.0</v>
      </c>
      <c r="AF1251" s="74">
        <v>0.0</v>
      </c>
      <c r="AG1251" s="74">
        <v>0.0</v>
      </c>
      <c r="AH1251" s="74">
        <v>1.0</v>
      </c>
      <c r="AI1251" s="74">
        <v>1.0</v>
      </c>
      <c r="AJ1251" s="74">
        <v>1.0</v>
      </c>
      <c r="AK1251" s="71" t="s">
        <v>181</v>
      </c>
      <c r="AL1251" s="71" t="s">
        <v>25</v>
      </c>
      <c r="AM1251" s="71" t="s">
        <v>25</v>
      </c>
      <c r="AN1251" s="71" t="s">
        <v>11268</v>
      </c>
      <c r="AO1251" s="71" t="s">
        <v>17</v>
      </c>
      <c r="AP1251" s="71" t="s">
        <v>11314</v>
      </c>
      <c r="AQ1251" s="71" t="s">
        <v>12</v>
      </c>
      <c r="AR1251" s="71" t="s">
        <v>11284</v>
      </c>
      <c r="AS1251" s="71" t="s">
        <v>23</v>
      </c>
      <c r="AT1251" s="71" t="s">
        <v>20</v>
      </c>
      <c r="AU1251" s="71" t="s">
        <v>20</v>
      </c>
      <c r="AV1251" s="71" t="s">
        <v>11271</v>
      </c>
      <c r="AW1251" s="71" t="s">
        <v>15</v>
      </c>
      <c r="AX1251" s="71" t="s">
        <v>11285</v>
      </c>
      <c r="AY1251" s="71" t="s">
        <v>19</v>
      </c>
      <c r="AZ1251" s="71" t="s">
        <v>11271</v>
      </c>
      <c r="BA1251" s="71" t="s">
        <v>15</v>
      </c>
      <c r="BB1251" s="71" t="s">
        <v>11268</v>
      </c>
      <c r="BC1251" s="71" t="s">
        <v>17</v>
      </c>
      <c r="BD1251" s="71" t="s">
        <v>11285</v>
      </c>
      <c r="BE1251" s="71" t="s">
        <v>19</v>
      </c>
      <c r="BF1251" s="71" t="s">
        <v>20</v>
      </c>
      <c r="BG1251" s="71" t="s">
        <v>20</v>
      </c>
      <c r="BH1251" s="71" t="s">
        <v>11269</v>
      </c>
      <c r="BI1251" s="71" t="s">
        <v>13</v>
      </c>
      <c r="BJ1251" s="71" t="s">
        <v>11270</v>
      </c>
      <c r="BK1251" s="71" t="s">
        <v>22</v>
      </c>
      <c r="BL1251" s="71" t="s">
        <v>25</v>
      </c>
      <c r="BM1251" s="71" t="s">
        <v>25</v>
      </c>
      <c r="BN1251" s="75" t="b">
        <v>1</v>
      </c>
      <c r="BO1251" s="75" t="b">
        <v>1</v>
      </c>
      <c r="BP1251" s="75" t="b">
        <v>1</v>
      </c>
      <c r="BQ1251" s="75" t="b">
        <v>1</v>
      </c>
      <c r="BR1251" s="75" t="b">
        <v>1</v>
      </c>
      <c r="BS1251" s="75" t="b">
        <v>0</v>
      </c>
    </row>
    <row r="1252" ht="18.0" customHeight="1">
      <c r="A1252" s="71" t="s">
        <v>19190</v>
      </c>
      <c r="B1252" s="72" t="s">
        <v>19191</v>
      </c>
      <c r="C1252" s="73">
        <v>45575.0</v>
      </c>
      <c r="D1252" s="73" t="s">
        <v>11261</v>
      </c>
      <c r="E1252" s="74">
        <v>326.0</v>
      </c>
      <c r="F1252" s="71" t="s">
        <v>34</v>
      </c>
      <c r="G1252" s="75" t="b">
        <v>1</v>
      </c>
      <c r="H1252" s="71" t="s">
        <v>11261</v>
      </c>
      <c r="I1252" s="71" t="s">
        <v>91</v>
      </c>
      <c r="J1252" s="71" t="s">
        <v>11261</v>
      </c>
      <c r="K1252" s="71" t="s">
        <v>19192</v>
      </c>
      <c r="L1252" s="71" t="s">
        <v>93</v>
      </c>
      <c r="M1252" s="71" t="s">
        <v>11334</v>
      </c>
      <c r="N1252" s="73">
        <v>45552.0</v>
      </c>
      <c r="O1252" s="71" t="s">
        <v>19193</v>
      </c>
      <c r="P1252" s="71" t="s">
        <v>19194</v>
      </c>
      <c r="Q1252" s="71" t="s">
        <v>19195</v>
      </c>
      <c r="R1252" s="71" t="s">
        <v>13733</v>
      </c>
      <c r="S1252" s="71" t="s">
        <v>12003</v>
      </c>
      <c r="T1252" s="71" t="s">
        <v>11261</v>
      </c>
      <c r="U1252" s="71" t="s">
        <v>11261</v>
      </c>
      <c r="V1252" s="73">
        <v>45575.0</v>
      </c>
      <c r="W1252" s="74">
        <v>0.0</v>
      </c>
      <c r="X1252" s="74">
        <v>0.0</v>
      </c>
      <c r="Y1252" s="74" t="s">
        <v>11261</v>
      </c>
      <c r="Z1252" s="73" t="s">
        <v>11261</v>
      </c>
      <c r="AA1252" s="71" t="s">
        <v>105</v>
      </c>
      <c r="AB1252" s="71" t="s">
        <v>11261</v>
      </c>
      <c r="AC1252" s="74">
        <v>4.0</v>
      </c>
      <c r="AD1252" s="74">
        <v>1.0</v>
      </c>
      <c r="AE1252" s="74">
        <v>0.0</v>
      </c>
      <c r="AF1252" s="74">
        <v>0.0</v>
      </c>
      <c r="AG1252" s="74">
        <v>1.0</v>
      </c>
      <c r="AH1252" s="74">
        <v>0.0</v>
      </c>
      <c r="AI1252" s="74">
        <v>1.0</v>
      </c>
      <c r="AJ1252" s="74">
        <v>1.0</v>
      </c>
      <c r="AK1252" s="71" t="s">
        <v>123</v>
      </c>
      <c r="AL1252" s="71" t="s">
        <v>25</v>
      </c>
      <c r="AM1252" s="71" t="s">
        <v>25</v>
      </c>
      <c r="AN1252" s="71" t="s">
        <v>11274</v>
      </c>
      <c r="AO1252" s="71" t="s">
        <v>16</v>
      </c>
      <c r="AP1252" s="71" t="s">
        <v>11314</v>
      </c>
      <c r="AQ1252" s="71" t="s">
        <v>12</v>
      </c>
      <c r="AR1252" s="71" t="s">
        <v>11270</v>
      </c>
      <c r="AS1252" s="71" t="s">
        <v>22</v>
      </c>
      <c r="AT1252" s="71" t="s">
        <v>21</v>
      </c>
      <c r="AU1252" s="71" t="s">
        <v>21</v>
      </c>
      <c r="AV1252" s="71" t="s">
        <v>11273</v>
      </c>
      <c r="AW1252" s="71" t="s">
        <v>14</v>
      </c>
      <c r="AX1252" s="71" t="s">
        <v>11285</v>
      </c>
      <c r="AY1252" s="71" t="s">
        <v>19</v>
      </c>
      <c r="AZ1252" s="71" t="s">
        <v>11273</v>
      </c>
      <c r="BA1252" s="71" t="s">
        <v>14</v>
      </c>
      <c r="BB1252" s="71" t="s">
        <v>11268</v>
      </c>
      <c r="BC1252" s="71" t="s">
        <v>17</v>
      </c>
      <c r="BD1252" s="71" t="s">
        <v>11285</v>
      </c>
      <c r="BE1252" s="71" t="s">
        <v>19</v>
      </c>
      <c r="BF1252" s="71" t="s">
        <v>20</v>
      </c>
      <c r="BG1252" s="71" t="s">
        <v>20</v>
      </c>
      <c r="BH1252" s="71" t="s">
        <v>11269</v>
      </c>
      <c r="BI1252" s="71" t="s">
        <v>13</v>
      </c>
      <c r="BJ1252" s="71" t="s">
        <v>11270</v>
      </c>
      <c r="BK1252" s="71" t="s">
        <v>22</v>
      </c>
      <c r="BL1252" s="71" t="s">
        <v>25</v>
      </c>
      <c r="BM1252" s="71" t="s">
        <v>25</v>
      </c>
      <c r="BN1252" s="75" t="b">
        <v>1</v>
      </c>
      <c r="BO1252" s="75" t="b">
        <v>1</v>
      </c>
      <c r="BP1252" s="75" t="b">
        <v>0</v>
      </c>
      <c r="BQ1252" s="75" t="b">
        <v>1</v>
      </c>
      <c r="BR1252" s="75" t="b">
        <v>0</v>
      </c>
      <c r="BS1252" s="75" t="b">
        <v>1</v>
      </c>
    </row>
    <row r="1253" ht="18.0" customHeight="1">
      <c r="A1253" s="71" t="s">
        <v>19196</v>
      </c>
      <c r="B1253" s="72" t="s">
        <v>19197</v>
      </c>
      <c r="C1253" s="73">
        <v>45575.0</v>
      </c>
      <c r="D1253" s="73">
        <v>45617.0</v>
      </c>
      <c r="E1253" s="74">
        <v>42.0</v>
      </c>
      <c r="F1253" s="71" t="s">
        <v>151</v>
      </c>
      <c r="G1253" s="75" t="b">
        <v>0</v>
      </c>
      <c r="H1253" s="71" t="s">
        <v>1130</v>
      </c>
      <c r="I1253" s="71" t="s">
        <v>153</v>
      </c>
      <c r="J1253" s="71" t="s">
        <v>154</v>
      </c>
      <c r="K1253" s="71" t="s">
        <v>19198</v>
      </c>
      <c r="L1253" s="71" t="s">
        <v>93</v>
      </c>
      <c r="M1253" s="71" t="s">
        <v>11307</v>
      </c>
      <c r="N1253" s="73">
        <v>45555.0</v>
      </c>
      <c r="O1253" s="71" t="s">
        <v>19199</v>
      </c>
      <c r="P1253" s="71" t="s">
        <v>19200</v>
      </c>
      <c r="Q1253" s="71" t="s">
        <v>19201</v>
      </c>
      <c r="R1253" s="71" t="s">
        <v>12921</v>
      </c>
      <c r="S1253" s="71" t="s">
        <v>11302</v>
      </c>
      <c r="T1253" s="71" t="s">
        <v>11261</v>
      </c>
      <c r="U1253" s="71" t="s">
        <v>11261</v>
      </c>
      <c r="V1253" s="73">
        <v>45575.0</v>
      </c>
      <c r="W1253" s="74">
        <v>2.0</v>
      </c>
      <c r="X1253" s="74">
        <v>1.0</v>
      </c>
      <c r="Y1253" s="74" t="s">
        <v>11261</v>
      </c>
      <c r="Z1253" s="73" t="s">
        <v>11261</v>
      </c>
      <c r="AA1253" s="71" t="s">
        <v>105</v>
      </c>
      <c r="AB1253" s="71" t="s">
        <v>19202</v>
      </c>
      <c r="AC1253" s="74">
        <v>5.0</v>
      </c>
      <c r="AD1253" s="74">
        <v>1.0</v>
      </c>
      <c r="AE1253" s="74">
        <v>0.0</v>
      </c>
      <c r="AF1253" s="74">
        <v>1.0</v>
      </c>
      <c r="AG1253" s="74">
        <v>0.0</v>
      </c>
      <c r="AH1253" s="74">
        <v>1.0</v>
      </c>
      <c r="AI1253" s="74">
        <v>1.0</v>
      </c>
      <c r="AJ1253" s="74">
        <v>1.0</v>
      </c>
      <c r="AK1253" s="71" t="s">
        <v>250</v>
      </c>
      <c r="AL1253" s="71" t="s">
        <v>25</v>
      </c>
      <c r="AM1253" s="71" t="s">
        <v>25</v>
      </c>
      <c r="AN1253" s="71" t="s">
        <v>11268</v>
      </c>
      <c r="AO1253" s="71" t="s">
        <v>17</v>
      </c>
      <c r="AP1253" s="71" t="s">
        <v>11314</v>
      </c>
      <c r="AQ1253" s="71" t="s">
        <v>12</v>
      </c>
      <c r="AR1253" s="71" t="s">
        <v>11284</v>
      </c>
      <c r="AS1253" s="71" t="s">
        <v>23</v>
      </c>
      <c r="AT1253" s="71" t="s">
        <v>20</v>
      </c>
      <c r="AU1253" s="71" t="s">
        <v>20</v>
      </c>
      <c r="AV1253" s="71" t="s">
        <v>11273</v>
      </c>
      <c r="AW1253" s="71" t="s">
        <v>14</v>
      </c>
      <c r="AX1253" s="71" t="s">
        <v>11285</v>
      </c>
      <c r="AY1253" s="71" t="s">
        <v>19</v>
      </c>
      <c r="AZ1253" s="71" t="s">
        <v>11273</v>
      </c>
      <c r="BA1253" s="71" t="s">
        <v>14</v>
      </c>
      <c r="BB1253" s="71" t="s">
        <v>11274</v>
      </c>
      <c r="BC1253" s="71" t="s">
        <v>16</v>
      </c>
      <c r="BD1253" s="71" t="s">
        <v>11285</v>
      </c>
      <c r="BE1253" s="71" t="s">
        <v>19</v>
      </c>
      <c r="BF1253" s="71" t="s">
        <v>20</v>
      </c>
      <c r="BG1253" s="71" t="s">
        <v>20</v>
      </c>
      <c r="BH1253" s="71" t="s">
        <v>11314</v>
      </c>
      <c r="BI1253" s="71" t="s">
        <v>12</v>
      </c>
      <c r="BJ1253" s="71" t="s">
        <v>11270</v>
      </c>
      <c r="BK1253" s="71" t="s">
        <v>22</v>
      </c>
      <c r="BL1253" s="71" t="s">
        <v>25</v>
      </c>
      <c r="BM1253" s="71" t="s">
        <v>25</v>
      </c>
      <c r="BN1253" s="75" t="b">
        <v>1</v>
      </c>
      <c r="BO1253" s="75" t="b">
        <v>1</v>
      </c>
      <c r="BP1253" s="75" t="b">
        <v>1</v>
      </c>
      <c r="BQ1253" s="75" t="b">
        <v>1</v>
      </c>
      <c r="BR1253" s="75" t="b">
        <v>0</v>
      </c>
      <c r="BS1253" s="75" t="b">
        <v>0</v>
      </c>
    </row>
    <row r="1254" ht="18.0" customHeight="1">
      <c r="A1254" s="71" t="s">
        <v>19203</v>
      </c>
      <c r="B1254" s="72" t="s">
        <v>19204</v>
      </c>
      <c r="C1254" s="73">
        <v>45575.0</v>
      </c>
      <c r="D1254" s="73" t="s">
        <v>11261</v>
      </c>
      <c r="E1254" s="74">
        <v>326.0</v>
      </c>
      <c r="F1254" s="71" t="s">
        <v>34</v>
      </c>
      <c r="G1254" s="75" t="b">
        <v>1</v>
      </c>
      <c r="H1254" s="71" t="s">
        <v>11261</v>
      </c>
      <c r="I1254" s="71" t="s">
        <v>91</v>
      </c>
      <c r="J1254" s="71" t="s">
        <v>11261</v>
      </c>
      <c r="K1254" s="71" t="s">
        <v>19205</v>
      </c>
      <c r="L1254" s="71" t="s">
        <v>93</v>
      </c>
      <c r="M1254" s="71" t="s">
        <v>11334</v>
      </c>
      <c r="N1254" s="73">
        <v>45540.0</v>
      </c>
      <c r="O1254" s="71" t="s">
        <v>19206</v>
      </c>
      <c r="P1254" s="71" t="s">
        <v>19207</v>
      </c>
      <c r="Q1254" s="71" t="s">
        <v>19208</v>
      </c>
      <c r="R1254" s="71" t="s">
        <v>11816</v>
      </c>
      <c r="S1254" s="71" t="s">
        <v>11283</v>
      </c>
      <c r="T1254" s="71" t="s">
        <v>11261</v>
      </c>
      <c r="U1254" s="71" t="s">
        <v>11261</v>
      </c>
      <c r="V1254" s="73">
        <v>45575.0</v>
      </c>
      <c r="W1254" s="74">
        <v>0.0</v>
      </c>
      <c r="X1254" s="74">
        <v>0.0</v>
      </c>
      <c r="Y1254" s="74" t="s">
        <v>11261</v>
      </c>
      <c r="Z1254" s="73" t="s">
        <v>11261</v>
      </c>
      <c r="AA1254" s="71" t="s">
        <v>105</v>
      </c>
      <c r="AB1254" s="71" t="s">
        <v>11261</v>
      </c>
      <c r="AC1254" s="74">
        <v>4.0</v>
      </c>
      <c r="AD1254" s="74">
        <v>0.0</v>
      </c>
      <c r="AE1254" s="74">
        <v>0.0</v>
      </c>
      <c r="AF1254" s="74">
        <v>1.0</v>
      </c>
      <c r="AG1254" s="74">
        <v>1.0</v>
      </c>
      <c r="AH1254" s="74">
        <v>1.0</v>
      </c>
      <c r="AI1254" s="74">
        <v>0.0</v>
      </c>
      <c r="AJ1254" s="74">
        <v>1.0</v>
      </c>
      <c r="AK1254" s="71" t="s">
        <v>123</v>
      </c>
      <c r="AL1254" s="71" t="s">
        <v>25</v>
      </c>
      <c r="AM1254" s="71" t="s">
        <v>25</v>
      </c>
      <c r="AN1254" s="71" t="s">
        <v>11274</v>
      </c>
      <c r="AO1254" s="71" t="s">
        <v>16</v>
      </c>
      <c r="AP1254" s="71" t="s">
        <v>11269</v>
      </c>
      <c r="AQ1254" s="71" t="s">
        <v>13</v>
      </c>
      <c r="AR1254" s="71" t="s">
        <v>11270</v>
      </c>
      <c r="AS1254" s="71" t="s">
        <v>22</v>
      </c>
      <c r="AT1254" s="71" t="s">
        <v>20</v>
      </c>
      <c r="AU1254" s="71" t="s">
        <v>20</v>
      </c>
      <c r="AV1254" s="71" t="s">
        <v>11273</v>
      </c>
      <c r="AW1254" s="71" t="s">
        <v>14</v>
      </c>
      <c r="AX1254" s="71" t="s">
        <v>11285</v>
      </c>
      <c r="AY1254" s="71" t="s">
        <v>19</v>
      </c>
      <c r="AZ1254" s="71" t="s">
        <v>11271</v>
      </c>
      <c r="BA1254" s="71" t="s">
        <v>15</v>
      </c>
      <c r="BB1254" s="71" t="s">
        <v>11268</v>
      </c>
      <c r="BC1254" s="71" t="s">
        <v>17</v>
      </c>
      <c r="BD1254" s="71" t="s">
        <v>11285</v>
      </c>
      <c r="BE1254" s="71" t="s">
        <v>19</v>
      </c>
      <c r="BF1254" s="71" t="s">
        <v>20</v>
      </c>
      <c r="BG1254" s="71" t="s">
        <v>20</v>
      </c>
      <c r="BH1254" s="71" t="s">
        <v>11269</v>
      </c>
      <c r="BI1254" s="71" t="s">
        <v>13</v>
      </c>
      <c r="BJ1254" s="71" t="s">
        <v>11270</v>
      </c>
      <c r="BK1254" s="71" t="s">
        <v>22</v>
      </c>
      <c r="BL1254" s="71" t="s">
        <v>24</v>
      </c>
      <c r="BM1254" s="71" t="s">
        <v>24</v>
      </c>
      <c r="BN1254" s="75" t="b">
        <v>0</v>
      </c>
      <c r="BO1254" s="75" t="b">
        <v>0</v>
      </c>
      <c r="BP1254" s="75" t="b">
        <v>1</v>
      </c>
      <c r="BQ1254" s="75" t="b">
        <v>1</v>
      </c>
      <c r="BR1254" s="75" t="b">
        <v>0</v>
      </c>
      <c r="BS1254" s="75" t="b">
        <v>1</v>
      </c>
    </row>
    <row r="1255" ht="18.0" customHeight="1">
      <c r="A1255" s="71" t="s">
        <v>19209</v>
      </c>
      <c r="B1255" s="72" t="s">
        <v>19210</v>
      </c>
      <c r="C1255" s="73">
        <v>45575.0</v>
      </c>
      <c r="D1255" s="73" t="s">
        <v>11261</v>
      </c>
      <c r="E1255" s="74">
        <v>326.0</v>
      </c>
      <c r="F1255" s="71" t="s">
        <v>34</v>
      </c>
      <c r="G1255" s="75" t="b">
        <v>1</v>
      </c>
      <c r="H1255" s="71" t="s">
        <v>3834</v>
      </c>
      <c r="I1255" s="71" t="s">
        <v>168</v>
      </c>
      <c r="J1255" s="71" t="s">
        <v>154</v>
      </c>
      <c r="K1255" s="71" t="s">
        <v>19211</v>
      </c>
      <c r="L1255" s="71" t="s">
        <v>93</v>
      </c>
      <c r="M1255" s="71" t="s">
        <v>11318</v>
      </c>
      <c r="N1255" s="73">
        <v>45504.0</v>
      </c>
      <c r="O1255" s="71" t="s">
        <v>19212</v>
      </c>
      <c r="P1255" s="71" t="s">
        <v>19213</v>
      </c>
      <c r="Q1255" s="71" t="s">
        <v>19214</v>
      </c>
      <c r="R1255" s="71" t="s">
        <v>14190</v>
      </c>
      <c r="S1255" s="71" t="s">
        <v>11302</v>
      </c>
      <c r="T1255" s="71" t="s">
        <v>11261</v>
      </c>
      <c r="U1255" s="71" t="s">
        <v>11261</v>
      </c>
      <c r="V1255" s="73">
        <v>45575.0</v>
      </c>
      <c r="W1255" s="74">
        <v>1.0</v>
      </c>
      <c r="X1255" s="74">
        <v>0.0</v>
      </c>
      <c r="Y1255" s="74" t="s">
        <v>11261</v>
      </c>
      <c r="Z1255" s="73" t="s">
        <v>11261</v>
      </c>
      <c r="AA1255" s="71" t="s">
        <v>105</v>
      </c>
      <c r="AB1255" s="71" t="s">
        <v>19215</v>
      </c>
      <c r="AC1255" s="74">
        <v>1.0</v>
      </c>
      <c r="AD1255" s="74">
        <v>0.0</v>
      </c>
      <c r="AE1255" s="74">
        <v>0.0</v>
      </c>
      <c r="AF1255" s="74">
        <v>0.0</v>
      </c>
      <c r="AG1255" s="74">
        <v>0.0</v>
      </c>
      <c r="AH1255" s="74">
        <v>0.0</v>
      </c>
      <c r="AI1255" s="74">
        <v>0.0</v>
      </c>
      <c r="AJ1255" s="74">
        <v>1.0</v>
      </c>
      <c r="AK1255" s="71" t="s">
        <v>250</v>
      </c>
      <c r="AL1255" s="71" t="s">
        <v>25</v>
      </c>
      <c r="AM1255" s="71" t="s">
        <v>25</v>
      </c>
      <c r="AN1255" s="71" t="s">
        <v>11268</v>
      </c>
      <c r="AO1255" s="71" t="s">
        <v>17</v>
      </c>
      <c r="AP1255" s="71" t="s">
        <v>11269</v>
      </c>
      <c r="AQ1255" s="71" t="s">
        <v>13</v>
      </c>
      <c r="AR1255" s="71" t="s">
        <v>11284</v>
      </c>
      <c r="AS1255" s="71" t="s">
        <v>23</v>
      </c>
      <c r="AT1255" s="71" t="s">
        <v>21</v>
      </c>
      <c r="AU1255" s="71" t="s">
        <v>21</v>
      </c>
      <c r="AV1255" s="71" t="s">
        <v>11273</v>
      </c>
      <c r="AW1255" s="71" t="s">
        <v>14</v>
      </c>
      <c r="AX1255" s="71" t="s">
        <v>11285</v>
      </c>
      <c r="AY1255" s="71" t="s">
        <v>19</v>
      </c>
      <c r="AZ1255" s="71" t="s">
        <v>11271</v>
      </c>
      <c r="BA1255" s="71" t="s">
        <v>15</v>
      </c>
      <c r="BB1255" s="71" t="s">
        <v>11274</v>
      </c>
      <c r="BC1255" s="71" t="s">
        <v>16</v>
      </c>
      <c r="BD1255" s="71" t="s">
        <v>11285</v>
      </c>
      <c r="BE1255" s="71" t="s">
        <v>19</v>
      </c>
      <c r="BF1255" s="71" t="s">
        <v>20</v>
      </c>
      <c r="BG1255" s="71" t="s">
        <v>20</v>
      </c>
      <c r="BH1255" s="71" t="s">
        <v>11314</v>
      </c>
      <c r="BI1255" s="71" t="s">
        <v>12</v>
      </c>
      <c r="BJ1255" s="71" t="s">
        <v>11270</v>
      </c>
      <c r="BK1255" s="71" t="s">
        <v>22</v>
      </c>
      <c r="BL1255" s="71" t="s">
        <v>24</v>
      </c>
      <c r="BM1255" s="71" t="s">
        <v>24</v>
      </c>
      <c r="BN1255" s="75" t="b">
        <v>0</v>
      </c>
      <c r="BO1255" s="75" t="b">
        <v>0</v>
      </c>
      <c r="BP1255" s="75" t="b">
        <v>0</v>
      </c>
      <c r="BQ1255" s="75" t="b">
        <v>1</v>
      </c>
      <c r="BR1255" s="75" t="b">
        <v>0</v>
      </c>
      <c r="BS1255" s="75" t="b">
        <v>0</v>
      </c>
    </row>
    <row r="1256" ht="18.0" customHeight="1">
      <c r="A1256" s="71" t="s">
        <v>19216</v>
      </c>
      <c r="B1256" s="72" t="s">
        <v>19217</v>
      </c>
      <c r="C1256" s="73">
        <v>45574.0</v>
      </c>
      <c r="D1256" s="73">
        <v>45652.0</v>
      </c>
      <c r="E1256" s="74">
        <v>78.0</v>
      </c>
      <c r="F1256" s="71" t="s">
        <v>151</v>
      </c>
      <c r="G1256" s="75" t="b">
        <v>0</v>
      </c>
      <c r="H1256" s="71" t="s">
        <v>1779</v>
      </c>
      <c r="I1256" s="71" t="s">
        <v>153</v>
      </c>
      <c r="J1256" s="71" t="s">
        <v>168</v>
      </c>
      <c r="K1256" s="71" t="s">
        <v>19218</v>
      </c>
      <c r="L1256" s="71" t="s">
        <v>93</v>
      </c>
      <c r="M1256" s="71" t="s">
        <v>11656</v>
      </c>
      <c r="N1256" s="73">
        <v>45531.0</v>
      </c>
      <c r="O1256" s="71" t="s">
        <v>19219</v>
      </c>
      <c r="P1256" s="71" t="s">
        <v>8774</v>
      </c>
      <c r="Q1256" s="71" t="s">
        <v>19220</v>
      </c>
      <c r="R1256" s="71" t="s">
        <v>11841</v>
      </c>
      <c r="S1256" s="71" t="s">
        <v>11302</v>
      </c>
      <c r="T1256" s="71" t="s">
        <v>11261</v>
      </c>
      <c r="U1256" s="71" t="s">
        <v>11261</v>
      </c>
      <c r="V1256" s="73">
        <v>45574.0</v>
      </c>
      <c r="W1256" s="74">
        <v>0.0</v>
      </c>
      <c r="X1256" s="74">
        <v>0.0</v>
      </c>
      <c r="Y1256" s="74" t="s">
        <v>11261</v>
      </c>
      <c r="Z1256" s="73" t="s">
        <v>11261</v>
      </c>
      <c r="AA1256" s="71" t="s">
        <v>105</v>
      </c>
      <c r="AB1256" s="71" t="s">
        <v>19221</v>
      </c>
      <c r="AC1256" s="74">
        <v>4.0</v>
      </c>
      <c r="AD1256" s="74">
        <v>1.0</v>
      </c>
      <c r="AE1256" s="74">
        <v>1.0</v>
      </c>
      <c r="AF1256" s="74">
        <v>0.0</v>
      </c>
      <c r="AG1256" s="74">
        <v>0.0</v>
      </c>
      <c r="AH1256" s="74">
        <v>1.0</v>
      </c>
      <c r="AI1256" s="74">
        <v>0.0</v>
      </c>
      <c r="AJ1256" s="74">
        <v>1.0</v>
      </c>
      <c r="AK1256" s="71" t="s">
        <v>11261</v>
      </c>
      <c r="AL1256" s="71" t="s">
        <v>25</v>
      </c>
      <c r="AM1256" s="71" t="s">
        <v>25</v>
      </c>
      <c r="AN1256" s="71" t="s">
        <v>11274</v>
      </c>
      <c r="AO1256" s="71" t="s">
        <v>16</v>
      </c>
      <c r="AP1256" s="71" t="s">
        <v>11314</v>
      </c>
      <c r="AQ1256" s="71" t="s">
        <v>12</v>
      </c>
      <c r="AR1256" s="71" t="s">
        <v>11284</v>
      </c>
      <c r="AS1256" s="71" t="s">
        <v>23</v>
      </c>
      <c r="AT1256" s="71" t="s">
        <v>21</v>
      </c>
      <c r="AU1256" s="71" t="s">
        <v>21</v>
      </c>
      <c r="AV1256" s="71" t="s">
        <v>11273</v>
      </c>
      <c r="AW1256" s="71" t="s">
        <v>14</v>
      </c>
      <c r="AX1256" s="71" t="s">
        <v>11272</v>
      </c>
      <c r="AY1256" s="71" t="s">
        <v>18</v>
      </c>
      <c r="AZ1256" s="71" t="s">
        <v>11271</v>
      </c>
      <c r="BA1256" s="71" t="s">
        <v>15</v>
      </c>
      <c r="BB1256" s="71" t="s">
        <v>11274</v>
      </c>
      <c r="BC1256" s="71" t="s">
        <v>16</v>
      </c>
      <c r="BD1256" s="71" t="s">
        <v>11272</v>
      </c>
      <c r="BE1256" s="71" t="s">
        <v>18</v>
      </c>
      <c r="BF1256" s="71" t="s">
        <v>21</v>
      </c>
      <c r="BG1256" s="71" t="s">
        <v>21</v>
      </c>
      <c r="BH1256" s="71" t="s">
        <v>11269</v>
      </c>
      <c r="BI1256" s="71" t="s">
        <v>13</v>
      </c>
      <c r="BJ1256" s="71" t="s">
        <v>11270</v>
      </c>
      <c r="BK1256" s="71" t="s">
        <v>22</v>
      </c>
      <c r="BL1256" s="71" t="s">
        <v>25</v>
      </c>
      <c r="BM1256" s="71" t="s">
        <v>25</v>
      </c>
      <c r="BN1256" s="75" t="b">
        <v>1</v>
      </c>
      <c r="BO1256" s="75" t="b">
        <v>0</v>
      </c>
      <c r="BP1256" s="75" t="b">
        <v>1</v>
      </c>
      <c r="BQ1256" s="75" t="b">
        <v>1</v>
      </c>
      <c r="BR1256" s="75" t="b">
        <v>1</v>
      </c>
      <c r="BS1256" s="75" t="b">
        <v>0</v>
      </c>
    </row>
    <row r="1257" ht="18.0" customHeight="1">
      <c r="A1257" s="71" t="s">
        <v>19222</v>
      </c>
      <c r="B1257" s="72" t="s">
        <v>19223</v>
      </c>
      <c r="C1257" s="73">
        <v>45574.0</v>
      </c>
      <c r="D1257" s="73" t="s">
        <v>11261</v>
      </c>
      <c r="E1257" s="74">
        <v>327.0</v>
      </c>
      <c r="F1257" s="71" t="s">
        <v>34</v>
      </c>
      <c r="G1257" s="75" t="b">
        <v>1</v>
      </c>
      <c r="H1257" s="71" t="s">
        <v>11261</v>
      </c>
      <c r="I1257" s="71" t="s">
        <v>91</v>
      </c>
      <c r="J1257" s="71" t="s">
        <v>11261</v>
      </c>
      <c r="K1257" s="71" t="s">
        <v>19224</v>
      </c>
      <c r="L1257" s="71" t="s">
        <v>93</v>
      </c>
      <c r="M1257" s="71" t="s">
        <v>11297</v>
      </c>
      <c r="N1257" s="73">
        <v>45562.0</v>
      </c>
      <c r="O1257" s="71" t="s">
        <v>19225</v>
      </c>
      <c r="P1257" s="71" t="s">
        <v>19226</v>
      </c>
      <c r="Q1257" s="71" t="s">
        <v>19227</v>
      </c>
      <c r="R1257" s="71" t="s">
        <v>19065</v>
      </c>
      <c r="S1257" s="71" t="s">
        <v>12003</v>
      </c>
      <c r="T1257" s="71" t="s">
        <v>11261</v>
      </c>
      <c r="U1257" s="71" t="s">
        <v>11261</v>
      </c>
      <c r="V1257" s="73">
        <v>45574.0</v>
      </c>
      <c r="W1257" s="74">
        <v>1.0</v>
      </c>
      <c r="X1257" s="74">
        <v>0.0</v>
      </c>
      <c r="Y1257" s="74" t="s">
        <v>11261</v>
      </c>
      <c r="Z1257" s="73" t="s">
        <v>11261</v>
      </c>
      <c r="AA1257" s="71" t="s">
        <v>105</v>
      </c>
      <c r="AB1257" s="71" t="s">
        <v>11261</v>
      </c>
      <c r="AC1257" s="74">
        <v>4.0</v>
      </c>
      <c r="AD1257" s="74">
        <v>1.0</v>
      </c>
      <c r="AE1257" s="74">
        <v>1.0</v>
      </c>
      <c r="AF1257" s="74">
        <v>0.0</v>
      </c>
      <c r="AG1257" s="74">
        <v>1.0</v>
      </c>
      <c r="AH1257" s="74">
        <v>0.0</v>
      </c>
      <c r="AI1257" s="74">
        <v>1.0</v>
      </c>
      <c r="AJ1257" s="74">
        <v>0.0</v>
      </c>
      <c r="AK1257" s="71" t="s">
        <v>123</v>
      </c>
      <c r="AL1257" s="71" t="s">
        <v>25</v>
      </c>
      <c r="AM1257" s="71" t="s">
        <v>25</v>
      </c>
      <c r="AN1257" s="71" t="s">
        <v>11274</v>
      </c>
      <c r="AO1257" s="71" t="s">
        <v>16</v>
      </c>
      <c r="AP1257" s="71" t="s">
        <v>11314</v>
      </c>
      <c r="AQ1257" s="71" t="s">
        <v>12</v>
      </c>
      <c r="AR1257" s="71" t="s">
        <v>11270</v>
      </c>
      <c r="AS1257" s="71" t="s">
        <v>22</v>
      </c>
      <c r="AT1257" s="71" t="s">
        <v>21</v>
      </c>
      <c r="AU1257" s="71" t="s">
        <v>21</v>
      </c>
      <c r="AV1257" s="71" t="s">
        <v>11273</v>
      </c>
      <c r="AW1257" s="71" t="s">
        <v>14</v>
      </c>
      <c r="AX1257" s="71" t="s">
        <v>11272</v>
      </c>
      <c r="AY1257" s="71" t="s">
        <v>18</v>
      </c>
      <c r="AZ1257" s="71" t="s">
        <v>11273</v>
      </c>
      <c r="BA1257" s="71" t="s">
        <v>14</v>
      </c>
      <c r="BB1257" s="71" t="s">
        <v>11274</v>
      </c>
      <c r="BC1257" s="71" t="s">
        <v>16</v>
      </c>
      <c r="BD1257" s="71" t="s">
        <v>11285</v>
      </c>
      <c r="BE1257" s="71" t="s">
        <v>19</v>
      </c>
      <c r="BF1257" s="71" t="s">
        <v>20</v>
      </c>
      <c r="BG1257" s="71" t="s">
        <v>20</v>
      </c>
      <c r="BH1257" s="71" t="s">
        <v>11269</v>
      </c>
      <c r="BI1257" s="71" t="s">
        <v>13</v>
      </c>
      <c r="BJ1257" s="71" t="s">
        <v>11270</v>
      </c>
      <c r="BK1257" s="71" t="s">
        <v>22</v>
      </c>
      <c r="BL1257" s="71" t="s">
        <v>25</v>
      </c>
      <c r="BM1257" s="71" t="s">
        <v>25</v>
      </c>
      <c r="BN1257" s="75" t="b">
        <v>1</v>
      </c>
      <c r="BO1257" s="75" t="b">
        <v>1</v>
      </c>
      <c r="BP1257" s="75" t="b">
        <v>0</v>
      </c>
      <c r="BQ1257" s="75" t="b">
        <v>0</v>
      </c>
      <c r="BR1257" s="75" t="b">
        <v>1</v>
      </c>
      <c r="BS1257" s="75" t="b">
        <v>1</v>
      </c>
    </row>
    <row r="1258" ht="18.0" customHeight="1">
      <c r="A1258" s="71" t="s">
        <v>19228</v>
      </c>
      <c r="B1258" s="72" t="s">
        <v>19229</v>
      </c>
      <c r="C1258" s="73">
        <v>45574.0</v>
      </c>
      <c r="D1258" s="73">
        <v>45896.0</v>
      </c>
      <c r="E1258" s="74">
        <v>322.0</v>
      </c>
      <c r="F1258" s="71" t="s">
        <v>34</v>
      </c>
      <c r="G1258" s="75" t="b">
        <v>1</v>
      </c>
      <c r="H1258" s="71" t="s">
        <v>559</v>
      </c>
      <c r="I1258" s="71" t="s">
        <v>153</v>
      </c>
      <c r="J1258" s="71" t="s">
        <v>154</v>
      </c>
      <c r="K1258" s="71" t="s">
        <v>19230</v>
      </c>
      <c r="L1258" s="71" t="s">
        <v>93</v>
      </c>
      <c r="M1258" s="71" t="s">
        <v>11307</v>
      </c>
      <c r="N1258" s="73">
        <v>45530.0</v>
      </c>
      <c r="O1258" s="71" t="s">
        <v>19231</v>
      </c>
      <c r="P1258" s="71" t="s">
        <v>19232</v>
      </c>
      <c r="Q1258" s="71" t="s">
        <v>19233</v>
      </c>
      <c r="R1258" s="71" t="s">
        <v>11886</v>
      </c>
      <c r="S1258" s="71" t="s">
        <v>11432</v>
      </c>
      <c r="T1258" s="71" t="s">
        <v>11261</v>
      </c>
      <c r="U1258" s="71" t="s">
        <v>11261</v>
      </c>
      <c r="V1258" s="73">
        <v>45572.0</v>
      </c>
      <c r="W1258" s="74">
        <v>0.0</v>
      </c>
      <c r="X1258" s="74">
        <v>1.0</v>
      </c>
      <c r="Y1258" s="74" t="s">
        <v>11261</v>
      </c>
      <c r="Z1258" s="73" t="s">
        <v>11261</v>
      </c>
      <c r="AA1258" s="71" t="s">
        <v>105</v>
      </c>
      <c r="AB1258" s="71" t="s">
        <v>19234</v>
      </c>
      <c r="AC1258" s="74">
        <v>4.0</v>
      </c>
      <c r="AD1258" s="74">
        <v>1.0</v>
      </c>
      <c r="AE1258" s="74">
        <v>1.0</v>
      </c>
      <c r="AF1258" s="74">
        <v>1.0</v>
      </c>
      <c r="AG1258" s="74">
        <v>0.0</v>
      </c>
      <c r="AH1258" s="74">
        <v>0.0</v>
      </c>
      <c r="AI1258" s="74">
        <v>0.0</v>
      </c>
      <c r="AJ1258" s="74">
        <v>1.0</v>
      </c>
      <c r="AK1258" s="71" t="s">
        <v>181</v>
      </c>
      <c r="AL1258" s="71" t="s">
        <v>25</v>
      </c>
      <c r="AM1258" s="71" t="s">
        <v>25</v>
      </c>
      <c r="AN1258" s="71" t="s">
        <v>11274</v>
      </c>
      <c r="AO1258" s="71" t="s">
        <v>16</v>
      </c>
      <c r="AP1258" s="71" t="s">
        <v>11269</v>
      </c>
      <c r="AQ1258" s="71" t="s">
        <v>13</v>
      </c>
      <c r="AR1258" s="71" t="s">
        <v>11284</v>
      </c>
      <c r="AS1258" s="71" t="s">
        <v>23</v>
      </c>
      <c r="AT1258" s="71" t="s">
        <v>20</v>
      </c>
      <c r="AU1258" s="71" t="s">
        <v>20</v>
      </c>
      <c r="AV1258" s="71" t="s">
        <v>11273</v>
      </c>
      <c r="AW1258" s="71" t="s">
        <v>14</v>
      </c>
      <c r="AX1258" s="71" t="s">
        <v>11285</v>
      </c>
      <c r="AY1258" s="71" t="s">
        <v>19</v>
      </c>
      <c r="AZ1258" s="71" t="s">
        <v>11271</v>
      </c>
      <c r="BA1258" s="71" t="s">
        <v>15</v>
      </c>
      <c r="BB1258" s="71" t="s">
        <v>11274</v>
      </c>
      <c r="BC1258" s="71" t="s">
        <v>16</v>
      </c>
      <c r="BD1258" s="71" t="s">
        <v>11285</v>
      </c>
      <c r="BE1258" s="71" t="s">
        <v>19</v>
      </c>
      <c r="BF1258" s="71" t="s">
        <v>21</v>
      </c>
      <c r="BG1258" s="71" t="s">
        <v>21</v>
      </c>
      <c r="BH1258" s="71" t="s">
        <v>11269</v>
      </c>
      <c r="BI1258" s="71" t="s">
        <v>13</v>
      </c>
      <c r="BJ1258" s="71" t="s">
        <v>11270</v>
      </c>
      <c r="BK1258" s="71" t="s">
        <v>22</v>
      </c>
      <c r="BL1258" s="71" t="s">
        <v>25</v>
      </c>
      <c r="BM1258" s="71" t="s">
        <v>25</v>
      </c>
      <c r="BN1258" s="75" t="b">
        <v>1</v>
      </c>
      <c r="BO1258" s="75" t="b">
        <v>0</v>
      </c>
      <c r="BP1258" s="75" t="b">
        <v>0</v>
      </c>
      <c r="BQ1258" s="75" t="b">
        <v>1</v>
      </c>
      <c r="BR1258" s="75" t="b">
        <v>1</v>
      </c>
      <c r="BS1258" s="75" t="b">
        <v>0</v>
      </c>
    </row>
    <row r="1259" ht="18.0" customHeight="1">
      <c r="A1259" s="71" t="s">
        <v>19235</v>
      </c>
      <c r="B1259" s="72" t="s">
        <v>19236</v>
      </c>
      <c r="C1259" s="73">
        <v>45574.0</v>
      </c>
      <c r="D1259" s="73" t="s">
        <v>11261</v>
      </c>
      <c r="E1259" s="74">
        <v>327.0</v>
      </c>
      <c r="F1259" s="71" t="s">
        <v>34</v>
      </c>
      <c r="G1259" s="75" t="b">
        <v>1</v>
      </c>
      <c r="H1259" s="71" t="s">
        <v>2537</v>
      </c>
      <c r="I1259" s="71" t="s">
        <v>168</v>
      </c>
      <c r="J1259" s="71" t="s">
        <v>168</v>
      </c>
      <c r="K1259" s="71" t="s">
        <v>19237</v>
      </c>
      <c r="L1259" s="71" t="s">
        <v>93</v>
      </c>
      <c r="M1259" s="71" t="s">
        <v>11334</v>
      </c>
      <c r="N1259" s="73">
        <v>45541.0</v>
      </c>
      <c r="O1259" s="71" t="s">
        <v>19238</v>
      </c>
      <c r="P1259" s="71" t="s">
        <v>19239</v>
      </c>
      <c r="Q1259" s="71" t="s">
        <v>19240</v>
      </c>
      <c r="R1259" s="71" t="s">
        <v>11738</v>
      </c>
      <c r="S1259" s="71" t="s">
        <v>11739</v>
      </c>
      <c r="T1259" s="71" t="s">
        <v>11261</v>
      </c>
      <c r="U1259" s="71" t="s">
        <v>11261</v>
      </c>
      <c r="V1259" s="73">
        <v>45574.0</v>
      </c>
      <c r="W1259" s="74">
        <v>0.0</v>
      </c>
      <c r="X1259" s="74">
        <v>0.0</v>
      </c>
      <c r="Y1259" s="74" t="s">
        <v>11261</v>
      </c>
      <c r="Z1259" s="73" t="s">
        <v>11261</v>
      </c>
      <c r="AA1259" s="71" t="s">
        <v>105</v>
      </c>
      <c r="AB1259" s="71" t="s">
        <v>19241</v>
      </c>
      <c r="AC1259" s="74">
        <v>4.0</v>
      </c>
      <c r="AD1259" s="74">
        <v>1.0</v>
      </c>
      <c r="AE1259" s="74">
        <v>0.0</v>
      </c>
      <c r="AF1259" s="74">
        <v>0.0</v>
      </c>
      <c r="AG1259" s="74">
        <v>1.0</v>
      </c>
      <c r="AH1259" s="74">
        <v>0.0</v>
      </c>
      <c r="AI1259" s="74">
        <v>1.0</v>
      </c>
      <c r="AJ1259" s="74">
        <v>1.0</v>
      </c>
      <c r="AK1259" s="71" t="s">
        <v>123</v>
      </c>
      <c r="AL1259" s="71" t="s">
        <v>25</v>
      </c>
      <c r="AM1259" s="71" t="s">
        <v>25</v>
      </c>
      <c r="AN1259" s="71" t="s">
        <v>11268</v>
      </c>
      <c r="AO1259" s="71" t="s">
        <v>17</v>
      </c>
      <c r="AP1259" s="71" t="s">
        <v>11269</v>
      </c>
      <c r="AQ1259" s="71" t="s">
        <v>13</v>
      </c>
      <c r="AR1259" s="71" t="s">
        <v>11284</v>
      </c>
      <c r="AS1259" s="71" t="s">
        <v>23</v>
      </c>
      <c r="AT1259" s="71" t="s">
        <v>20</v>
      </c>
      <c r="AU1259" s="71" t="s">
        <v>20</v>
      </c>
      <c r="AV1259" s="71" t="s">
        <v>11273</v>
      </c>
      <c r="AW1259" s="71" t="s">
        <v>14</v>
      </c>
      <c r="AX1259" s="71" t="s">
        <v>11285</v>
      </c>
      <c r="AY1259" s="71" t="s">
        <v>19</v>
      </c>
      <c r="AZ1259" s="71" t="s">
        <v>11273</v>
      </c>
      <c r="BA1259" s="71" t="s">
        <v>14</v>
      </c>
      <c r="BB1259" s="71" t="s">
        <v>11274</v>
      </c>
      <c r="BC1259" s="71" t="s">
        <v>16</v>
      </c>
      <c r="BD1259" s="71" t="s">
        <v>11285</v>
      </c>
      <c r="BE1259" s="71" t="s">
        <v>19</v>
      </c>
      <c r="BF1259" s="71" t="s">
        <v>21</v>
      </c>
      <c r="BG1259" s="71" t="s">
        <v>21</v>
      </c>
      <c r="BH1259" s="71" t="s">
        <v>11314</v>
      </c>
      <c r="BI1259" s="71" t="s">
        <v>12</v>
      </c>
      <c r="BJ1259" s="71" t="s">
        <v>11284</v>
      </c>
      <c r="BK1259" s="71" t="s">
        <v>23</v>
      </c>
      <c r="BL1259" s="71" t="s">
        <v>25</v>
      </c>
      <c r="BM1259" s="71" t="s">
        <v>25</v>
      </c>
      <c r="BN1259" s="75" t="b">
        <v>1</v>
      </c>
      <c r="BO1259" s="75" t="b">
        <v>1</v>
      </c>
      <c r="BP1259" s="75" t="b">
        <v>0</v>
      </c>
      <c r="BQ1259" s="75" t="b">
        <v>1</v>
      </c>
      <c r="BR1259" s="75" t="b">
        <v>0</v>
      </c>
      <c r="BS1259" s="75" t="b">
        <v>1</v>
      </c>
    </row>
    <row r="1260" ht="18.0" customHeight="1">
      <c r="A1260" s="71" t="s">
        <v>19242</v>
      </c>
      <c r="B1260" s="72" t="s">
        <v>19243</v>
      </c>
      <c r="C1260" s="73">
        <v>45574.0</v>
      </c>
      <c r="D1260" s="73" t="s">
        <v>11261</v>
      </c>
      <c r="E1260" s="74">
        <v>327.0</v>
      </c>
      <c r="F1260" s="71" t="s">
        <v>34</v>
      </c>
      <c r="G1260" s="75" t="b">
        <v>1</v>
      </c>
      <c r="H1260" s="71" t="s">
        <v>11261</v>
      </c>
      <c r="I1260" s="71" t="s">
        <v>91</v>
      </c>
      <c r="J1260" s="71" t="s">
        <v>11261</v>
      </c>
      <c r="K1260" s="71" t="s">
        <v>19244</v>
      </c>
      <c r="L1260" s="71" t="s">
        <v>93</v>
      </c>
      <c r="M1260" s="71" t="s">
        <v>11450</v>
      </c>
      <c r="N1260" s="73">
        <v>45545.0</v>
      </c>
      <c r="O1260" s="71" t="s">
        <v>19245</v>
      </c>
      <c r="P1260" s="71" t="s">
        <v>19246</v>
      </c>
      <c r="Q1260" s="71" t="s">
        <v>19247</v>
      </c>
      <c r="R1260" s="71" t="s">
        <v>17496</v>
      </c>
      <c r="S1260" s="71" t="s">
        <v>11424</v>
      </c>
      <c r="T1260" s="71" t="s">
        <v>11261</v>
      </c>
      <c r="U1260" s="71" t="s">
        <v>11261</v>
      </c>
      <c r="V1260" s="73">
        <v>45574.0</v>
      </c>
      <c r="W1260" s="74">
        <v>1.0</v>
      </c>
      <c r="X1260" s="74">
        <v>0.0</v>
      </c>
      <c r="Y1260" s="74" t="s">
        <v>11261</v>
      </c>
      <c r="Z1260" s="73" t="s">
        <v>11261</v>
      </c>
      <c r="AA1260" s="71" t="s">
        <v>105</v>
      </c>
      <c r="AB1260" s="71" t="s">
        <v>11261</v>
      </c>
      <c r="AC1260" s="74">
        <v>4.0</v>
      </c>
      <c r="AD1260" s="74">
        <v>1.0</v>
      </c>
      <c r="AE1260" s="74">
        <v>0.0</v>
      </c>
      <c r="AF1260" s="74">
        <v>0.0</v>
      </c>
      <c r="AG1260" s="74">
        <v>0.0</v>
      </c>
      <c r="AH1260" s="74">
        <v>1.0</v>
      </c>
      <c r="AI1260" s="74">
        <v>1.0</v>
      </c>
      <c r="AJ1260" s="74">
        <v>1.0</v>
      </c>
      <c r="AK1260" s="71" t="s">
        <v>123</v>
      </c>
      <c r="AL1260" s="71" t="s">
        <v>25</v>
      </c>
      <c r="AM1260" s="71" t="s">
        <v>25</v>
      </c>
      <c r="AN1260" s="71" t="s">
        <v>11268</v>
      </c>
      <c r="AO1260" s="71" t="s">
        <v>17</v>
      </c>
      <c r="AP1260" s="71" t="s">
        <v>11269</v>
      </c>
      <c r="AQ1260" s="71" t="s">
        <v>13</v>
      </c>
      <c r="AR1260" s="71" t="s">
        <v>11284</v>
      </c>
      <c r="AS1260" s="71" t="s">
        <v>23</v>
      </c>
      <c r="AT1260" s="71" t="s">
        <v>20</v>
      </c>
      <c r="AU1260" s="71" t="s">
        <v>20</v>
      </c>
      <c r="AV1260" s="71" t="s">
        <v>11273</v>
      </c>
      <c r="AW1260" s="71" t="s">
        <v>14</v>
      </c>
      <c r="AX1260" s="71" t="s">
        <v>11272</v>
      </c>
      <c r="AY1260" s="71" t="s">
        <v>18</v>
      </c>
      <c r="AZ1260" s="71" t="s">
        <v>11273</v>
      </c>
      <c r="BA1260" s="71" t="s">
        <v>14</v>
      </c>
      <c r="BB1260" s="71" t="s">
        <v>11274</v>
      </c>
      <c r="BC1260" s="71" t="s">
        <v>16</v>
      </c>
      <c r="BD1260" s="71" t="s">
        <v>11272</v>
      </c>
      <c r="BE1260" s="71" t="s">
        <v>18</v>
      </c>
      <c r="BF1260" s="71" t="s">
        <v>20</v>
      </c>
      <c r="BG1260" s="71" t="s">
        <v>20</v>
      </c>
      <c r="BH1260" s="71" t="s">
        <v>11314</v>
      </c>
      <c r="BI1260" s="71" t="s">
        <v>12</v>
      </c>
      <c r="BJ1260" s="71" t="s">
        <v>11270</v>
      </c>
      <c r="BK1260" s="71" t="s">
        <v>22</v>
      </c>
      <c r="BL1260" s="71" t="s">
        <v>25</v>
      </c>
      <c r="BM1260" s="71" t="s">
        <v>25</v>
      </c>
      <c r="BN1260" s="75" t="b">
        <v>1</v>
      </c>
      <c r="BO1260" s="75" t="b">
        <v>1</v>
      </c>
      <c r="BP1260" s="75" t="b">
        <v>1</v>
      </c>
      <c r="BQ1260" s="75" t="b">
        <v>1</v>
      </c>
      <c r="BR1260" s="75" t="b">
        <v>0</v>
      </c>
      <c r="BS1260" s="75" t="b">
        <v>0</v>
      </c>
    </row>
    <row r="1261" ht="18.0" customHeight="1">
      <c r="A1261" s="71" t="s">
        <v>19248</v>
      </c>
      <c r="B1261" s="72" t="s">
        <v>19249</v>
      </c>
      <c r="C1261" s="73">
        <v>45574.0</v>
      </c>
      <c r="D1261" s="73">
        <v>45604.0</v>
      </c>
      <c r="E1261" s="74">
        <v>30.0</v>
      </c>
      <c r="F1261" s="71" t="s">
        <v>151</v>
      </c>
      <c r="G1261" s="75" t="b">
        <v>0</v>
      </c>
      <c r="H1261" s="71" t="s">
        <v>4958</v>
      </c>
      <c r="I1261" s="71" t="s">
        <v>153</v>
      </c>
      <c r="J1261" s="71" t="s">
        <v>154</v>
      </c>
      <c r="K1261" s="71" t="s">
        <v>19250</v>
      </c>
      <c r="L1261" s="71" t="s">
        <v>93</v>
      </c>
      <c r="M1261" s="71" t="s">
        <v>11334</v>
      </c>
      <c r="N1261" s="73">
        <v>45537.0</v>
      </c>
      <c r="O1261" s="71" t="s">
        <v>18132</v>
      </c>
      <c r="P1261" s="71" t="s">
        <v>18133</v>
      </c>
      <c r="Q1261" s="71" t="s">
        <v>18134</v>
      </c>
      <c r="R1261" s="71" t="s">
        <v>12210</v>
      </c>
      <c r="S1261" s="71" t="s">
        <v>15595</v>
      </c>
      <c r="T1261" s="71" t="s">
        <v>11261</v>
      </c>
      <c r="U1261" s="71" t="s">
        <v>11261</v>
      </c>
      <c r="V1261" s="73">
        <v>45574.0</v>
      </c>
      <c r="W1261" s="74">
        <v>0.0</v>
      </c>
      <c r="X1261" s="74">
        <v>1.0</v>
      </c>
      <c r="Y1261" s="74" t="s">
        <v>11261</v>
      </c>
      <c r="Z1261" s="73" t="s">
        <v>11261</v>
      </c>
      <c r="AA1261" s="71" t="s">
        <v>105</v>
      </c>
      <c r="AB1261" s="71" t="s">
        <v>19251</v>
      </c>
      <c r="AC1261" s="74">
        <v>4.0</v>
      </c>
      <c r="AD1261" s="74">
        <v>1.0</v>
      </c>
      <c r="AE1261" s="74">
        <v>0.0</v>
      </c>
      <c r="AF1261" s="74">
        <v>1.0</v>
      </c>
      <c r="AG1261" s="74">
        <v>0.0</v>
      </c>
      <c r="AH1261" s="74">
        <v>1.0</v>
      </c>
      <c r="AI1261" s="74">
        <v>1.0</v>
      </c>
      <c r="AJ1261" s="74">
        <v>0.0</v>
      </c>
      <c r="AK1261" s="71" t="s">
        <v>11261</v>
      </c>
      <c r="AL1261" s="71" t="s">
        <v>25</v>
      </c>
      <c r="AM1261" s="71" t="s">
        <v>25</v>
      </c>
      <c r="AN1261" s="71" t="s">
        <v>11274</v>
      </c>
      <c r="AO1261" s="71" t="s">
        <v>16</v>
      </c>
      <c r="AP1261" s="71" t="s">
        <v>11314</v>
      </c>
      <c r="AQ1261" s="71" t="s">
        <v>12</v>
      </c>
      <c r="AR1261" s="71" t="s">
        <v>11284</v>
      </c>
      <c r="AS1261" s="71" t="s">
        <v>23</v>
      </c>
      <c r="AT1261" s="71" t="s">
        <v>21</v>
      </c>
      <c r="AU1261" s="71" t="s">
        <v>21</v>
      </c>
      <c r="AV1261" s="71" t="s">
        <v>11273</v>
      </c>
      <c r="AW1261" s="71" t="s">
        <v>14</v>
      </c>
      <c r="AX1261" s="71" t="s">
        <v>11285</v>
      </c>
      <c r="AY1261" s="71" t="s">
        <v>19</v>
      </c>
      <c r="AZ1261" s="71" t="s">
        <v>11273</v>
      </c>
      <c r="BA1261" s="71" t="s">
        <v>14</v>
      </c>
      <c r="BB1261" s="71" t="s">
        <v>11268</v>
      </c>
      <c r="BC1261" s="71" t="s">
        <v>17</v>
      </c>
      <c r="BD1261" s="71" t="s">
        <v>11272</v>
      </c>
      <c r="BE1261" s="71" t="s">
        <v>18</v>
      </c>
      <c r="BF1261" s="71" t="s">
        <v>21</v>
      </c>
      <c r="BG1261" s="71" t="s">
        <v>21</v>
      </c>
      <c r="BH1261" s="71" t="s">
        <v>11314</v>
      </c>
      <c r="BI1261" s="71" t="s">
        <v>12</v>
      </c>
      <c r="BJ1261" s="71" t="s">
        <v>11270</v>
      </c>
      <c r="BK1261" s="71" t="s">
        <v>22</v>
      </c>
      <c r="BL1261" s="71" t="s">
        <v>25</v>
      </c>
      <c r="BM1261" s="71" t="s">
        <v>25</v>
      </c>
      <c r="BN1261" s="75" t="b">
        <v>1</v>
      </c>
      <c r="BO1261" s="75" t="b">
        <v>1</v>
      </c>
      <c r="BP1261" s="75" t="b">
        <v>1</v>
      </c>
      <c r="BQ1261" s="75" t="b">
        <v>0</v>
      </c>
      <c r="BR1261" s="75" t="b">
        <v>0</v>
      </c>
      <c r="BS1261" s="75" t="b">
        <v>0</v>
      </c>
    </row>
    <row r="1262" ht="18.0" customHeight="1">
      <c r="A1262" s="71" t="s">
        <v>19252</v>
      </c>
      <c r="B1262" s="72" t="s">
        <v>19253</v>
      </c>
      <c r="C1262" s="73">
        <v>45574.0</v>
      </c>
      <c r="D1262" s="73">
        <v>45670.0</v>
      </c>
      <c r="E1262" s="74">
        <v>96.0</v>
      </c>
      <c r="F1262" s="71" t="s">
        <v>34</v>
      </c>
      <c r="G1262" s="75" t="b">
        <v>1</v>
      </c>
      <c r="H1262" s="71" t="s">
        <v>2537</v>
      </c>
      <c r="I1262" s="71" t="s">
        <v>153</v>
      </c>
      <c r="J1262" s="71" t="s">
        <v>168</v>
      </c>
      <c r="K1262" s="71" t="s">
        <v>19254</v>
      </c>
      <c r="L1262" s="71" t="s">
        <v>93</v>
      </c>
      <c r="M1262" s="71" t="s">
        <v>11307</v>
      </c>
      <c r="N1262" s="73">
        <v>45533.0</v>
      </c>
      <c r="O1262" s="71" t="s">
        <v>19255</v>
      </c>
      <c r="P1262" s="71" t="s">
        <v>19256</v>
      </c>
      <c r="Q1262" s="71" t="s">
        <v>19257</v>
      </c>
      <c r="R1262" s="71" t="s">
        <v>12413</v>
      </c>
      <c r="S1262" s="71" t="s">
        <v>11302</v>
      </c>
      <c r="T1262" s="71" t="s">
        <v>11261</v>
      </c>
      <c r="U1262" s="71" t="s">
        <v>11261</v>
      </c>
      <c r="V1262" s="73">
        <v>45574.0</v>
      </c>
      <c r="W1262" s="74">
        <v>0.0</v>
      </c>
      <c r="X1262" s="74">
        <v>0.0</v>
      </c>
      <c r="Y1262" s="74" t="s">
        <v>11261</v>
      </c>
      <c r="Z1262" s="73" t="s">
        <v>11261</v>
      </c>
      <c r="AA1262" s="71" t="s">
        <v>105</v>
      </c>
      <c r="AB1262" s="71" t="s">
        <v>19258</v>
      </c>
      <c r="AC1262" s="74">
        <v>4.0</v>
      </c>
      <c r="AD1262" s="74">
        <v>1.0</v>
      </c>
      <c r="AE1262" s="74">
        <v>0.0</v>
      </c>
      <c r="AF1262" s="74">
        <v>0.0</v>
      </c>
      <c r="AG1262" s="74">
        <v>0.0</v>
      </c>
      <c r="AH1262" s="74">
        <v>1.0</v>
      </c>
      <c r="AI1262" s="74">
        <v>1.0</v>
      </c>
      <c r="AJ1262" s="74">
        <v>1.0</v>
      </c>
      <c r="AK1262" s="71" t="s">
        <v>149</v>
      </c>
      <c r="AL1262" s="71" t="s">
        <v>25</v>
      </c>
      <c r="AM1262" s="71" t="s">
        <v>25</v>
      </c>
      <c r="AN1262" s="71" t="s">
        <v>11268</v>
      </c>
      <c r="AO1262" s="71" t="s">
        <v>17</v>
      </c>
      <c r="AP1262" s="71" t="s">
        <v>11269</v>
      </c>
      <c r="AQ1262" s="71" t="s">
        <v>13</v>
      </c>
      <c r="AR1262" s="71" t="s">
        <v>11270</v>
      </c>
      <c r="AS1262" s="71" t="s">
        <v>22</v>
      </c>
      <c r="AT1262" s="71" t="s">
        <v>20</v>
      </c>
      <c r="AU1262" s="71" t="s">
        <v>20</v>
      </c>
      <c r="AV1262" s="71" t="s">
        <v>11273</v>
      </c>
      <c r="AW1262" s="71" t="s">
        <v>14</v>
      </c>
      <c r="AX1262" s="71" t="s">
        <v>11272</v>
      </c>
      <c r="AY1262" s="71" t="s">
        <v>18</v>
      </c>
      <c r="AZ1262" s="71" t="s">
        <v>11273</v>
      </c>
      <c r="BA1262" s="71" t="s">
        <v>14</v>
      </c>
      <c r="BB1262" s="71" t="s">
        <v>11274</v>
      </c>
      <c r="BC1262" s="71" t="s">
        <v>16</v>
      </c>
      <c r="BD1262" s="71" t="s">
        <v>11272</v>
      </c>
      <c r="BE1262" s="71" t="s">
        <v>18</v>
      </c>
      <c r="BF1262" s="71" t="s">
        <v>20</v>
      </c>
      <c r="BG1262" s="71" t="s">
        <v>20</v>
      </c>
      <c r="BH1262" s="71" t="s">
        <v>11314</v>
      </c>
      <c r="BI1262" s="71" t="s">
        <v>12</v>
      </c>
      <c r="BJ1262" s="71" t="s">
        <v>11284</v>
      </c>
      <c r="BK1262" s="71" t="s">
        <v>23</v>
      </c>
      <c r="BL1262" s="71" t="s">
        <v>25</v>
      </c>
      <c r="BM1262" s="71" t="s">
        <v>25</v>
      </c>
      <c r="BN1262" s="75" t="b">
        <v>1</v>
      </c>
      <c r="BO1262" s="75" t="b">
        <v>1</v>
      </c>
      <c r="BP1262" s="75" t="b">
        <v>1</v>
      </c>
      <c r="BQ1262" s="75" t="b">
        <v>1</v>
      </c>
      <c r="BR1262" s="75" t="b">
        <v>0</v>
      </c>
      <c r="BS1262" s="75" t="b">
        <v>0</v>
      </c>
    </row>
    <row r="1263" ht="18.0" customHeight="1">
      <c r="A1263" s="71" t="s">
        <v>19259</v>
      </c>
      <c r="B1263" s="72" t="s">
        <v>19260</v>
      </c>
      <c r="C1263" s="73">
        <v>45574.0</v>
      </c>
      <c r="D1263" s="73">
        <v>45731.0</v>
      </c>
      <c r="E1263" s="74">
        <v>157.0</v>
      </c>
      <c r="F1263" s="71" t="s">
        <v>34</v>
      </c>
      <c r="G1263" s="75" t="b">
        <v>1</v>
      </c>
      <c r="H1263" s="71" t="s">
        <v>954</v>
      </c>
      <c r="I1263" s="71" t="s">
        <v>153</v>
      </c>
      <c r="J1263" s="71" t="s">
        <v>168</v>
      </c>
      <c r="K1263" s="71" t="s">
        <v>19261</v>
      </c>
      <c r="L1263" s="71" t="s">
        <v>93</v>
      </c>
      <c r="M1263" s="71" t="s">
        <v>11297</v>
      </c>
      <c r="N1263" s="73">
        <v>45548.0</v>
      </c>
      <c r="O1263" s="71" t="s">
        <v>19262</v>
      </c>
      <c r="P1263" s="71" t="s">
        <v>19263</v>
      </c>
      <c r="Q1263" s="71" t="s">
        <v>19264</v>
      </c>
      <c r="R1263" s="71" t="s">
        <v>11738</v>
      </c>
      <c r="S1263" s="71" t="s">
        <v>11739</v>
      </c>
      <c r="T1263" s="71" t="s">
        <v>11261</v>
      </c>
      <c r="U1263" s="71" t="s">
        <v>11261</v>
      </c>
      <c r="V1263" s="73">
        <v>45574.0</v>
      </c>
      <c r="W1263" s="74">
        <v>0.0</v>
      </c>
      <c r="X1263" s="74">
        <v>0.0</v>
      </c>
      <c r="Y1263" s="74" t="s">
        <v>11261</v>
      </c>
      <c r="Z1263" s="73" t="s">
        <v>11261</v>
      </c>
      <c r="AA1263" s="71" t="s">
        <v>105</v>
      </c>
      <c r="AB1263" s="71" t="s">
        <v>19265</v>
      </c>
      <c r="AC1263" s="74">
        <v>5.0</v>
      </c>
      <c r="AD1263" s="74">
        <v>1.0</v>
      </c>
      <c r="AE1263" s="74">
        <v>0.0</v>
      </c>
      <c r="AF1263" s="74">
        <v>1.0</v>
      </c>
      <c r="AG1263" s="74">
        <v>0.0</v>
      </c>
      <c r="AH1263" s="74">
        <v>1.0</v>
      </c>
      <c r="AI1263" s="74">
        <v>1.0</v>
      </c>
      <c r="AJ1263" s="74">
        <v>1.0</v>
      </c>
      <c r="AK1263" s="71" t="s">
        <v>123</v>
      </c>
      <c r="AL1263" s="71" t="s">
        <v>25</v>
      </c>
      <c r="AM1263" s="71" t="s">
        <v>25</v>
      </c>
      <c r="AN1263" s="71" t="s">
        <v>11274</v>
      </c>
      <c r="AO1263" s="71" t="s">
        <v>16</v>
      </c>
      <c r="AP1263" s="71" t="s">
        <v>11269</v>
      </c>
      <c r="AQ1263" s="71" t="s">
        <v>13</v>
      </c>
      <c r="AR1263" s="71" t="s">
        <v>11284</v>
      </c>
      <c r="AS1263" s="71" t="s">
        <v>23</v>
      </c>
      <c r="AT1263" s="71" t="s">
        <v>20</v>
      </c>
      <c r="AU1263" s="71" t="s">
        <v>20</v>
      </c>
      <c r="AV1263" s="71" t="s">
        <v>11273</v>
      </c>
      <c r="AW1263" s="71" t="s">
        <v>14</v>
      </c>
      <c r="AX1263" s="71" t="s">
        <v>11272</v>
      </c>
      <c r="AY1263" s="71" t="s">
        <v>18</v>
      </c>
      <c r="AZ1263" s="71" t="s">
        <v>11273</v>
      </c>
      <c r="BA1263" s="71" t="s">
        <v>14</v>
      </c>
      <c r="BB1263" s="71" t="s">
        <v>11268</v>
      </c>
      <c r="BC1263" s="71" t="s">
        <v>17</v>
      </c>
      <c r="BD1263" s="71" t="s">
        <v>11272</v>
      </c>
      <c r="BE1263" s="71" t="s">
        <v>18</v>
      </c>
      <c r="BF1263" s="71" t="s">
        <v>20</v>
      </c>
      <c r="BG1263" s="71" t="s">
        <v>20</v>
      </c>
      <c r="BH1263" s="71" t="s">
        <v>11269</v>
      </c>
      <c r="BI1263" s="71" t="s">
        <v>13</v>
      </c>
      <c r="BJ1263" s="71" t="s">
        <v>11270</v>
      </c>
      <c r="BK1263" s="71" t="s">
        <v>22</v>
      </c>
      <c r="BL1263" s="71" t="s">
        <v>25</v>
      </c>
      <c r="BM1263" s="71" t="s">
        <v>25</v>
      </c>
      <c r="BN1263" s="75" t="b">
        <v>1</v>
      </c>
      <c r="BO1263" s="75" t="b">
        <v>1</v>
      </c>
      <c r="BP1263" s="75" t="b">
        <v>1</v>
      </c>
      <c r="BQ1263" s="75" t="b">
        <v>1</v>
      </c>
      <c r="BR1263" s="75" t="b">
        <v>0</v>
      </c>
      <c r="BS1263" s="75" t="b">
        <v>0</v>
      </c>
    </row>
    <row r="1264" ht="18.0" customHeight="1">
      <c r="A1264" s="71" t="s">
        <v>19266</v>
      </c>
      <c r="B1264" s="72" t="s">
        <v>19267</v>
      </c>
      <c r="C1264" s="73">
        <v>45574.0</v>
      </c>
      <c r="D1264" s="73" t="s">
        <v>11261</v>
      </c>
      <c r="E1264" s="74">
        <v>327.0</v>
      </c>
      <c r="F1264" s="71" t="s">
        <v>34</v>
      </c>
      <c r="G1264" s="75" t="b">
        <v>1</v>
      </c>
      <c r="H1264" s="71" t="s">
        <v>11261</v>
      </c>
      <c r="I1264" s="71" t="s">
        <v>91</v>
      </c>
      <c r="J1264" s="71" t="s">
        <v>11261</v>
      </c>
      <c r="K1264" s="71" t="s">
        <v>19268</v>
      </c>
      <c r="L1264" s="71" t="s">
        <v>93</v>
      </c>
      <c r="M1264" s="71" t="s">
        <v>11374</v>
      </c>
      <c r="N1264" s="73">
        <v>45548.0</v>
      </c>
      <c r="O1264" s="71" t="s">
        <v>19269</v>
      </c>
      <c r="P1264" s="71" t="s">
        <v>19270</v>
      </c>
      <c r="Q1264" s="71" t="s">
        <v>19271</v>
      </c>
      <c r="R1264" s="71" t="s">
        <v>13879</v>
      </c>
      <c r="S1264" s="71" t="s">
        <v>11302</v>
      </c>
      <c r="T1264" s="71" t="s">
        <v>11261</v>
      </c>
      <c r="U1264" s="71" t="s">
        <v>11261</v>
      </c>
      <c r="V1264" s="73">
        <v>45574.0</v>
      </c>
      <c r="W1264" s="74">
        <v>1.0</v>
      </c>
      <c r="X1264" s="74">
        <v>0.0</v>
      </c>
      <c r="Y1264" s="74" t="s">
        <v>11261</v>
      </c>
      <c r="Z1264" s="73" t="s">
        <v>11261</v>
      </c>
      <c r="AA1264" s="71" t="s">
        <v>105</v>
      </c>
      <c r="AB1264" s="71" t="s">
        <v>11261</v>
      </c>
      <c r="AC1264" s="74">
        <v>3.0</v>
      </c>
      <c r="AD1264" s="74">
        <v>0.0</v>
      </c>
      <c r="AE1264" s="74">
        <v>1.0</v>
      </c>
      <c r="AF1264" s="74">
        <v>0.0</v>
      </c>
      <c r="AG1264" s="74">
        <v>0.0</v>
      </c>
      <c r="AH1264" s="74">
        <v>1.0</v>
      </c>
      <c r="AI1264" s="74">
        <v>1.0</v>
      </c>
      <c r="AJ1264" s="74">
        <v>0.0</v>
      </c>
      <c r="AK1264" s="71" t="s">
        <v>123</v>
      </c>
      <c r="AL1264" s="71" t="s">
        <v>25</v>
      </c>
      <c r="AM1264" s="71" t="s">
        <v>25</v>
      </c>
      <c r="AN1264" s="71" t="s">
        <v>11268</v>
      </c>
      <c r="AO1264" s="71" t="s">
        <v>17</v>
      </c>
      <c r="AP1264" s="71" t="s">
        <v>11314</v>
      </c>
      <c r="AQ1264" s="71" t="s">
        <v>12</v>
      </c>
      <c r="AR1264" s="71" t="s">
        <v>11284</v>
      </c>
      <c r="AS1264" s="71" t="s">
        <v>23</v>
      </c>
      <c r="AT1264" s="71" t="s">
        <v>20</v>
      </c>
      <c r="AU1264" s="71" t="s">
        <v>20</v>
      </c>
      <c r="AV1264" s="71" t="s">
        <v>11273</v>
      </c>
      <c r="AW1264" s="71" t="s">
        <v>14</v>
      </c>
      <c r="AX1264" s="71" t="s">
        <v>11285</v>
      </c>
      <c r="AY1264" s="71" t="s">
        <v>19</v>
      </c>
      <c r="AZ1264" s="71" t="s">
        <v>11273</v>
      </c>
      <c r="BA1264" s="71" t="s">
        <v>14</v>
      </c>
      <c r="BB1264" s="71" t="s">
        <v>11268</v>
      </c>
      <c r="BC1264" s="71" t="s">
        <v>17</v>
      </c>
      <c r="BD1264" s="71" t="s">
        <v>11272</v>
      </c>
      <c r="BE1264" s="71" t="s">
        <v>18</v>
      </c>
      <c r="BF1264" s="71" t="s">
        <v>20</v>
      </c>
      <c r="BG1264" s="71" t="s">
        <v>20</v>
      </c>
      <c r="BH1264" s="71" t="s">
        <v>11269</v>
      </c>
      <c r="BI1264" s="71" t="s">
        <v>13</v>
      </c>
      <c r="BJ1264" s="71" t="s">
        <v>11270</v>
      </c>
      <c r="BK1264" s="71" t="s">
        <v>22</v>
      </c>
      <c r="BL1264" s="71" t="s">
        <v>24</v>
      </c>
      <c r="BM1264" s="71" t="s">
        <v>24</v>
      </c>
      <c r="BN1264" s="75" t="b">
        <v>0</v>
      </c>
      <c r="BO1264" s="75" t="b">
        <v>1</v>
      </c>
      <c r="BP1264" s="75" t="b">
        <v>1</v>
      </c>
      <c r="BQ1264" s="75" t="b">
        <v>0</v>
      </c>
      <c r="BR1264" s="75" t="b">
        <v>1</v>
      </c>
      <c r="BS1264" s="75" t="b">
        <v>0</v>
      </c>
    </row>
    <row r="1265" ht="18.0" customHeight="1">
      <c r="A1265" s="71" t="s">
        <v>19272</v>
      </c>
      <c r="B1265" s="72" t="s">
        <v>19273</v>
      </c>
      <c r="C1265" s="73">
        <v>45574.0</v>
      </c>
      <c r="D1265" s="73" t="s">
        <v>11261</v>
      </c>
      <c r="E1265" s="74">
        <v>327.0</v>
      </c>
      <c r="F1265" s="71" t="s">
        <v>34</v>
      </c>
      <c r="G1265" s="75" t="b">
        <v>1</v>
      </c>
      <c r="H1265" s="71" t="s">
        <v>11261</v>
      </c>
      <c r="I1265" s="71" t="s">
        <v>91</v>
      </c>
      <c r="J1265" s="71" t="s">
        <v>11261</v>
      </c>
      <c r="K1265" s="71" t="s">
        <v>19274</v>
      </c>
      <c r="L1265" s="71" t="s">
        <v>93</v>
      </c>
      <c r="M1265" s="71" t="s">
        <v>11374</v>
      </c>
      <c r="N1265" s="73">
        <v>45538.0</v>
      </c>
      <c r="O1265" s="71" t="s">
        <v>19275</v>
      </c>
      <c r="P1265" s="71" t="s">
        <v>19276</v>
      </c>
      <c r="Q1265" s="71" t="s">
        <v>19277</v>
      </c>
      <c r="R1265" s="71" t="s">
        <v>13050</v>
      </c>
      <c r="S1265" s="71" t="s">
        <v>11386</v>
      </c>
      <c r="T1265" s="71" t="s">
        <v>11261</v>
      </c>
      <c r="U1265" s="71" t="s">
        <v>11261</v>
      </c>
      <c r="V1265" s="73">
        <v>45574.0</v>
      </c>
      <c r="W1265" s="74">
        <v>1.0</v>
      </c>
      <c r="X1265" s="74">
        <v>0.0</v>
      </c>
      <c r="Y1265" s="74" t="s">
        <v>11261</v>
      </c>
      <c r="Z1265" s="73" t="s">
        <v>11261</v>
      </c>
      <c r="AA1265" s="71" t="s">
        <v>105</v>
      </c>
      <c r="AB1265" s="71" t="s">
        <v>11261</v>
      </c>
      <c r="AC1265" s="74">
        <v>3.0</v>
      </c>
      <c r="AD1265" s="74">
        <v>1.0</v>
      </c>
      <c r="AE1265" s="74">
        <v>0.0</v>
      </c>
      <c r="AF1265" s="74">
        <v>0.0</v>
      </c>
      <c r="AG1265" s="74">
        <v>0.0</v>
      </c>
      <c r="AH1265" s="74">
        <v>1.0</v>
      </c>
      <c r="AI1265" s="74">
        <v>0.0</v>
      </c>
      <c r="AJ1265" s="74">
        <v>1.0</v>
      </c>
      <c r="AK1265" s="71" t="s">
        <v>123</v>
      </c>
      <c r="AL1265" s="71" t="s">
        <v>25</v>
      </c>
      <c r="AM1265" s="71" t="s">
        <v>25</v>
      </c>
      <c r="AN1265" s="71" t="s">
        <v>11274</v>
      </c>
      <c r="AO1265" s="71" t="s">
        <v>16</v>
      </c>
      <c r="AP1265" s="71" t="s">
        <v>11269</v>
      </c>
      <c r="AQ1265" s="71" t="s">
        <v>13</v>
      </c>
      <c r="AR1265" s="71" t="s">
        <v>11284</v>
      </c>
      <c r="AS1265" s="71" t="s">
        <v>23</v>
      </c>
      <c r="AT1265" s="71" t="s">
        <v>20</v>
      </c>
      <c r="AU1265" s="71" t="s">
        <v>20</v>
      </c>
      <c r="AV1265" s="71" t="s">
        <v>11273</v>
      </c>
      <c r="AW1265" s="71" t="s">
        <v>14</v>
      </c>
      <c r="AX1265" s="71" t="s">
        <v>11285</v>
      </c>
      <c r="AY1265" s="71" t="s">
        <v>19</v>
      </c>
      <c r="AZ1265" s="71" t="s">
        <v>11271</v>
      </c>
      <c r="BA1265" s="71" t="s">
        <v>15</v>
      </c>
      <c r="BB1265" s="71" t="s">
        <v>11268</v>
      </c>
      <c r="BC1265" s="71" t="s">
        <v>17</v>
      </c>
      <c r="BD1265" s="71" t="s">
        <v>11285</v>
      </c>
      <c r="BE1265" s="71" t="s">
        <v>19</v>
      </c>
      <c r="BF1265" s="71" t="s">
        <v>20</v>
      </c>
      <c r="BG1265" s="71" t="s">
        <v>20</v>
      </c>
      <c r="BH1265" s="71" t="s">
        <v>11314</v>
      </c>
      <c r="BI1265" s="71" t="s">
        <v>12</v>
      </c>
      <c r="BJ1265" s="71" t="s">
        <v>11270</v>
      </c>
      <c r="BK1265" s="71" t="s">
        <v>22</v>
      </c>
      <c r="BL1265" s="71" t="s">
        <v>25</v>
      </c>
      <c r="BM1265" s="71" t="s">
        <v>25</v>
      </c>
      <c r="BN1265" s="75" t="b">
        <v>1</v>
      </c>
      <c r="BO1265" s="75" t="b">
        <v>0</v>
      </c>
      <c r="BP1265" s="75" t="b">
        <v>1</v>
      </c>
      <c r="BQ1265" s="75" t="b">
        <v>1</v>
      </c>
      <c r="BR1265" s="75" t="b">
        <v>0</v>
      </c>
      <c r="BS1265" s="75" t="b">
        <v>0</v>
      </c>
    </row>
    <row r="1266" ht="18.0" customHeight="1">
      <c r="A1266" s="71" t="s">
        <v>19278</v>
      </c>
      <c r="B1266" s="72" t="s">
        <v>19279</v>
      </c>
      <c r="C1266" s="73">
        <v>45574.0</v>
      </c>
      <c r="D1266" s="73" t="s">
        <v>11261</v>
      </c>
      <c r="E1266" s="74">
        <v>327.0</v>
      </c>
      <c r="F1266" s="71" t="s">
        <v>34</v>
      </c>
      <c r="G1266" s="75" t="b">
        <v>1</v>
      </c>
      <c r="H1266" s="71" t="s">
        <v>11261</v>
      </c>
      <c r="I1266" s="71" t="s">
        <v>91</v>
      </c>
      <c r="J1266" s="71" t="s">
        <v>11261</v>
      </c>
      <c r="K1266" s="71" t="s">
        <v>19280</v>
      </c>
      <c r="L1266" s="71" t="s">
        <v>93</v>
      </c>
      <c r="M1266" s="71" t="s">
        <v>11318</v>
      </c>
      <c r="N1266" s="73">
        <v>45539.0</v>
      </c>
      <c r="O1266" s="71" t="s">
        <v>19281</v>
      </c>
      <c r="P1266" s="71" t="s">
        <v>19282</v>
      </c>
      <c r="Q1266" s="71" t="s">
        <v>19283</v>
      </c>
      <c r="R1266" s="71" t="s">
        <v>13050</v>
      </c>
      <c r="S1266" s="71" t="s">
        <v>11386</v>
      </c>
      <c r="T1266" s="71" t="s">
        <v>11261</v>
      </c>
      <c r="U1266" s="71" t="s">
        <v>11261</v>
      </c>
      <c r="V1266" s="73">
        <v>45574.0</v>
      </c>
      <c r="W1266" s="74">
        <v>1.0</v>
      </c>
      <c r="X1266" s="74">
        <v>0.0</v>
      </c>
      <c r="Y1266" s="74" t="s">
        <v>11261</v>
      </c>
      <c r="Z1266" s="73" t="s">
        <v>11261</v>
      </c>
      <c r="AA1266" s="71" t="s">
        <v>105</v>
      </c>
      <c r="AB1266" s="71" t="s">
        <v>11261</v>
      </c>
      <c r="AC1266" s="74">
        <v>3.0</v>
      </c>
      <c r="AD1266" s="74">
        <v>1.0</v>
      </c>
      <c r="AE1266" s="74">
        <v>0.0</v>
      </c>
      <c r="AF1266" s="74">
        <v>0.0</v>
      </c>
      <c r="AG1266" s="74">
        <v>1.0</v>
      </c>
      <c r="AH1266" s="74">
        <v>1.0</v>
      </c>
      <c r="AI1266" s="74">
        <v>0.0</v>
      </c>
      <c r="AJ1266" s="74">
        <v>0.0</v>
      </c>
      <c r="AK1266" s="71" t="s">
        <v>123</v>
      </c>
      <c r="AL1266" s="71" t="s">
        <v>25</v>
      </c>
      <c r="AM1266" s="71" t="s">
        <v>25</v>
      </c>
      <c r="AN1266" s="71" t="s">
        <v>11268</v>
      </c>
      <c r="AO1266" s="71" t="s">
        <v>17</v>
      </c>
      <c r="AP1266" s="71" t="s">
        <v>11269</v>
      </c>
      <c r="AQ1266" s="71" t="s">
        <v>13</v>
      </c>
      <c r="AR1266" s="71" t="s">
        <v>11284</v>
      </c>
      <c r="AS1266" s="71" t="s">
        <v>23</v>
      </c>
      <c r="AT1266" s="71" t="s">
        <v>20</v>
      </c>
      <c r="AU1266" s="71" t="s">
        <v>20</v>
      </c>
      <c r="AV1266" s="71" t="s">
        <v>11273</v>
      </c>
      <c r="AW1266" s="71" t="s">
        <v>14</v>
      </c>
      <c r="AX1266" s="71" t="s">
        <v>11285</v>
      </c>
      <c r="AY1266" s="71" t="s">
        <v>19</v>
      </c>
      <c r="AZ1266" s="71" t="s">
        <v>11271</v>
      </c>
      <c r="BA1266" s="71" t="s">
        <v>15</v>
      </c>
      <c r="BB1266" s="71" t="s">
        <v>11274</v>
      </c>
      <c r="BC1266" s="71" t="s">
        <v>16</v>
      </c>
      <c r="BD1266" s="71" t="s">
        <v>11272</v>
      </c>
      <c r="BE1266" s="71" t="s">
        <v>18</v>
      </c>
      <c r="BF1266" s="71" t="s">
        <v>20</v>
      </c>
      <c r="BG1266" s="71" t="s">
        <v>20</v>
      </c>
      <c r="BH1266" s="71" t="s">
        <v>11314</v>
      </c>
      <c r="BI1266" s="71" t="s">
        <v>12</v>
      </c>
      <c r="BJ1266" s="71" t="s">
        <v>11284</v>
      </c>
      <c r="BK1266" s="71" t="s">
        <v>23</v>
      </c>
      <c r="BL1266" s="71" t="s">
        <v>25</v>
      </c>
      <c r="BM1266" s="71" t="s">
        <v>25</v>
      </c>
      <c r="BN1266" s="75" t="b">
        <v>1</v>
      </c>
      <c r="BO1266" s="75" t="b">
        <v>0</v>
      </c>
      <c r="BP1266" s="75" t="b">
        <v>1</v>
      </c>
      <c r="BQ1266" s="75" t="b">
        <v>0</v>
      </c>
      <c r="BR1266" s="75" t="b">
        <v>0</v>
      </c>
      <c r="BS1266" s="75" t="b">
        <v>1</v>
      </c>
    </row>
    <row r="1267" ht="18.0" customHeight="1">
      <c r="A1267" s="71" t="s">
        <v>19284</v>
      </c>
      <c r="B1267" s="72" t="s">
        <v>19285</v>
      </c>
      <c r="C1267" s="73">
        <v>45574.0</v>
      </c>
      <c r="D1267" s="73" t="s">
        <v>11261</v>
      </c>
      <c r="E1267" s="74">
        <v>327.0</v>
      </c>
      <c r="F1267" s="71" t="s">
        <v>34</v>
      </c>
      <c r="G1267" s="75" t="b">
        <v>1</v>
      </c>
      <c r="H1267" s="71" t="s">
        <v>11261</v>
      </c>
      <c r="I1267" s="71" t="s">
        <v>91</v>
      </c>
      <c r="J1267" s="71" t="s">
        <v>11261</v>
      </c>
      <c r="K1267" s="71" t="s">
        <v>19286</v>
      </c>
      <c r="L1267" s="71" t="s">
        <v>93</v>
      </c>
      <c r="M1267" s="71" t="s">
        <v>11656</v>
      </c>
      <c r="N1267" s="73">
        <v>45538.0</v>
      </c>
      <c r="O1267" s="71" t="s">
        <v>19287</v>
      </c>
      <c r="P1267" s="71" t="s">
        <v>19288</v>
      </c>
      <c r="Q1267" s="71" t="s">
        <v>19289</v>
      </c>
      <c r="R1267" s="71" t="s">
        <v>11803</v>
      </c>
      <c r="S1267" s="71" t="s">
        <v>11283</v>
      </c>
      <c r="T1267" s="71" t="s">
        <v>11261</v>
      </c>
      <c r="U1267" s="71" t="s">
        <v>11261</v>
      </c>
      <c r="V1267" s="73">
        <v>45574.0</v>
      </c>
      <c r="W1267" s="74">
        <v>0.0</v>
      </c>
      <c r="X1267" s="74">
        <v>0.0</v>
      </c>
      <c r="Y1267" s="74" t="s">
        <v>11261</v>
      </c>
      <c r="Z1267" s="73" t="s">
        <v>11261</v>
      </c>
      <c r="AA1267" s="71" t="s">
        <v>105</v>
      </c>
      <c r="AB1267" s="71" t="s">
        <v>11261</v>
      </c>
      <c r="AC1267" s="74">
        <v>4.0</v>
      </c>
      <c r="AD1267" s="74">
        <v>0.0</v>
      </c>
      <c r="AE1267" s="74">
        <v>0.0</v>
      </c>
      <c r="AF1267" s="74">
        <v>1.0</v>
      </c>
      <c r="AG1267" s="74">
        <v>1.0</v>
      </c>
      <c r="AH1267" s="74">
        <v>1.0</v>
      </c>
      <c r="AI1267" s="74">
        <v>1.0</v>
      </c>
      <c r="AJ1267" s="74">
        <v>0.0</v>
      </c>
      <c r="AK1267" s="71" t="s">
        <v>123</v>
      </c>
      <c r="AL1267" s="71" t="s">
        <v>25</v>
      </c>
      <c r="AM1267" s="71" t="s">
        <v>25</v>
      </c>
      <c r="AN1267" s="71" t="s">
        <v>11274</v>
      </c>
      <c r="AO1267" s="71" t="s">
        <v>16</v>
      </c>
      <c r="AP1267" s="71" t="s">
        <v>11269</v>
      </c>
      <c r="AQ1267" s="71" t="s">
        <v>13</v>
      </c>
      <c r="AR1267" s="71" t="s">
        <v>11270</v>
      </c>
      <c r="AS1267" s="71" t="s">
        <v>22</v>
      </c>
      <c r="AT1267" s="71" t="s">
        <v>20</v>
      </c>
      <c r="AU1267" s="71" t="s">
        <v>20</v>
      </c>
      <c r="AV1267" s="71" t="s">
        <v>11273</v>
      </c>
      <c r="AW1267" s="71" t="s">
        <v>14</v>
      </c>
      <c r="AX1267" s="71" t="s">
        <v>11272</v>
      </c>
      <c r="AY1267" s="71" t="s">
        <v>18</v>
      </c>
      <c r="AZ1267" s="71" t="s">
        <v>11273</v>
      </c>
      <c r="BA1267" s="71" t="s">
        <v>14</v>
      </c>
      <c r="BB1267" s="71" t="s">
        <v>11268</v>
      </c>
      <c r="BC1267" s="71" t="s">
        <v>17</v>
      </c>
      <c r="BD1267" s="71" t="s">
        <v>11285</v>
      </c>
      <c r="BE1267" s="71" t="s">
        <v>19</v>
      </c>
      <c r="BF1267" s="71" t="s">
        <v>20</v>
      </c>
      <c r="BG1267" s="71" t="s">
        <v>20</v>
      </c>
      <c r="BH1267" s="71" t="s">
        <v>11269</v>
      </c>
      <c r="BI1267" s="71" t="s">
        <v>13</v>
      </c>
      <c r="BJ1267" s="71" t="s">
        <v>11270</v>
      </c>
      <c r="BK1267" s="71" t="s">
        <v>22</v>
      </c>
      <c r="BL1267" s="71" t="s">
        <v>24</v>
      </c>
      <c r="BM1267" s="71" t="s">
        <v>24</v>
      </c>
      <c r="BN1267" s="75" t="b">
        <v>0</v>
      </c>
      <c r="BO1267" s="75" t="b">
        <v>1</v>
      </c>
      <c r="BP1267" s="75" t="b">
        <v>1</v>
      </c>
      <c r="BQ1267" s="75" t="b">
        <v>0</v>
      </c>
      <c r="BR1267" s="75" t="b">
        <v>0</v>
      </c>
      <c r="BS1267" s="75" t="b">
        <v>1</v>
      </c>
    </row>
    <row r="1268" ht="18.0" customHeight="1">
      <c r="A1268" s="71" t="s">
        <v>19290</v>
      </c>
      <c r="B1268" s="72" t="s">
        <v>19291</v>
      </c>
      <c r="C1268" s="73">
        <v>45573.0</v>
      </c>
      <c r="D1268" s="73" t="s">
        <v>11261</v>
      </c>
      <c r="E1268" s="74">
        <v>328.0</v>
      </c>
      <c r="F1268" s="71" t="s">
        <v>34</v>
      </c>
      <c r="G1268" s="75" t="b">
        <v>1</v>
      </c>
      <c r="H1268" s="71" t="s">
        <v>11261</v>
      </c>
      <c r="I1268" s="71" t="s">
        <v>91</v>
      </c>
      <c r="J1268" s="71" t="s">
        <v>11261</v>
      </c>
      <c r="K1268" s="71" t="s">
        <v>19292</v>
      </c>
      <c r="L1268" s="71" t="s">
        <v>275</v>
      </c>
      <c r="M1268" s="71" t="s">
        <v>19293</v>
      </c>
      <c r="N1268" s="73">
        <v>45567.0</v>
      </c>
      <c r="O1268" s="71" t="s">
        <v>9327</v>
      </c>
      <c r="P1268" s="71" t="s">
        <v>9327</v>
      </c>
      <c r="Q1268" s="71" t="s">
        <v>19294</v>
      </c>
      <c r="R1268" s="71" t="s">
        <v>19293</v>
      </c>
      <c r="S1268" s="71" t="s">
        <v>12142</v>
      </c>
      <c r="T1268" s="71" t="s">
        <v>11261</v>
      </c>
      <c r="U1268" s="71" t="s">
        <v>11261</v>
      </c>
      <c r="V1268" s="73">
        <v>45573.0</v>
      </c>
      <c r="W1268" s="74">
        <v>0.0</v>
      </c>
      <c r="X1268" s="74">
        <v>0.0</v>
      </c>
      <c r="Y1268" s="74" t="s">
        <v>11261</v>
      </c>
      <c r="Z1268" s="73" t="s">
        <v>11261</v>
      </c>
      <c r="AA1268" s="71" t="s">
        <v>283</v>
      </c>
      <c r="AB1268" s="71" t="s">
        <v>11261</v>
      </c>
      <c r="AC1268" s="74">
        <v>2.0</v>
      </c>
      <c r="AD1268" s="74">
        <v>0.0</v>
      </c>
      <c r="AE1268" s="74">
        <v>0.0</v>
      </c>
      <c r="AF1268" s="74">
        <v>1.0</v>
      </c>
      <c r="AG1268" s="74">
        <v>0.0</v>
      </c>
      <c r="AH1268" s="74">
        <v>0.0</v>
      </c>
      <c r="AI1268" s="74">
        <v>1.0</v>
      </c>
      <c r="AJ1268" s="74">
        <v>0.0</v>
      </c>
      <c r="AK1268" s="71" t="s">
        <v>123</v>
      </c>
      <c r="AL1268" s="71" t="s">
        <v>24</v>
      </c>
      <c r="AM1268" s="71" t="s">
        <v>24</v>
      </c>
      <c r="AN1268" s="71" t="s">
        <v>11274</v>
      </c>
      <c r="AO1268" s="71" t="s">
        <v>16</v>
      </c>
      <c r="AP1268" s="71" t="s">
        <v>11314</v>
      </c>
      <c r="AQ1268" s="71" t="s">
        <v>12</v>
      </c>
      <c r="AR1268" s="71" t="s">
        <v>11284</v>
      </c>
      <c r="AS1268" s="71" t="s">
        <v>23</v>
      </c>
      <c r="AT1268" s="71" t="s">
        <v>21</v>
      </c>
      <c r="AU1268" s="71" t="s">
        <v>21</v>
      </c>
      <c r="AV1268" s="71" t="s">
        <v>11273</v>
      </c>
      <c r="AW1268" s="71" t="s">
        <v>14</v>
      </c>
      <c r="AX1268" s="71" t="s">
        <v>11285</v>
      </c>
      <c r="AY1268" s="71" t="s">
        <v>19</v>
      </c>
      <c r="AZ1268" s="71" t="s">
        <v>11273</v>
      </c>
      <c r="BA1268" s="71" t="s">
        <v>14</v>
      </c>
      <c r="BB1268" s="71" t="s">
        <v>11268</v>
      </c>
      <c r="BC1268" s="71" t="s">
        <v>17</v>
      </c>
      <c r="BD1268" s="71" t="s">
        <v>11272</v>
      </c>
      <c r="BE1268" s="71" t="s">
        <v>18</v>
      </c>
      <c r="BF1268" s="71" t="s">
        <v>20</v>
      </c>
      <c r="BG1268" s="71" t="s">
        <v>20</v>
      </c>
      <c r="BH1268" s="71" t="s">
        <v>11314</v>
      </c>
      <c r="BI1268" s="71" t="s">
        <v>12</v>
      </c>
      <c r="BJ1268" s="71" t="s">
        <v>11270</v>
      </c>
      <c r="BK1268" s="71" t="s">
        <v>22</v>
      </c>
      <c r="BL1268" s="71" t="s">
        <v>25</v>
      </c>
      <c r="BM1268" s="71" t="s">
        <v>25</v>
      </c>
      <c r="BN1268" s="75" t="b">
        <v>0</v>
      </c>
      <c r="BO1268" s="75" t="b">
        <v>1</v>
      </c>
      <c r="BP1268" s="75" t="b">
        <v>0</v>
      </c>
      <c r="BQ1268" s="75" t="b">
        <v>0</v>
      </c>
      <c r="BR1268" s="75" t="b">
        <v>0</v>
      </c>
      <c r="BS1268" s="75" t="b">
        <v>0</v>
      </c>
    </row>
    <row r="1269" ht="18.0" customHeight="1">
      <c r="A1269" s="71" t="s">
        <v>19295</v>
      </c>
      <c r="B1269" s="72" t="s">
        <v>19296</v>
      </c>
      <c r="C1269" s="73">
        <v>45573.0</v>
      </c>
      <c r="D1269" s="73">
        <v>45700.0</v>
      </c>
      <c r="E1269" s="74">
        <v>127.0</v>
      </c>
      <c r="F1269" s="71" t="s">
        <v>34</v>
      </c>
      <c r="G1269" s="75" t="b">
        <v>1</v>
      </c>
      <c r="H1269" s="71" t="s">
        <v>4958</v>
      </c>
      <c r="I1269" s="71" t="s">
        <v>153</v>
      </c>
      <c r="J1269" s="71" t="s">
        <v>154</v>
      </c>
      <c r="K1269" s="71" t="s">
        <v>19297</v>
      </c>
      <c r="L1269" s="71" t="s">
        <v>93</v>
      </c>
      <c r="M1269" s="71" t="s">
        <v>11297</v>
      </c>
      <c r="N1269" s="73">
        <v>45545.0</v>
      </c>
      <c r="O1269" s="71" t="s">
        <v>14232</v>
      </c>
      <c r="P1269" s="71" t="s">
        <v>14233</v>
      </c>
      <c r="Q1269" s="71" t="s">
        <v>14234</v>
      </c>
      <c r="R1269" s="71" t="s">
        <v>13879</v>
      </c>
      <c r="S1269" s="71" t="s">
        <v>11302</v>
      </c>
      <c r="T1269" s="71" t="s">
        <v>11261</v>
      </c>
      <c r="U1269" s="71" t="s">
        <v>11261</v>
      </c>
      <c r="V1269" s="73">
        <v>45573.0</v>
      </c>
      <c r="W1269" s="74">
        <v>1.0</v>
      </c>
      <c r="X1269" s="74">
        <v>1.0</v>
      </c>
      <c r="Y1269" s="74" t="s">
        <v>11261</v>
      </c>
      <c r="Z1269" s="73" t="s">
        <v>11261</v>
      </c>
      <c r="AA1269" s="71" t="s">
        <v>105</v>
      </c>
      <c r="AB1269" s="71" t="s">
        <v>19298</v>
      </c>
      <c r="AC1269" s="74">
        <v>4.0</v>
      </c>
      <c r="AD1269" s="74">
        <v>0.0</v>
      </c>
      <c r="AE1269" s="74">
        <v>1.0</v>
      </c>
      <c r="AF1269" s="74">
        <v>0.0</v>
      </c>
      <c r="AG1269" s="74">
        <v>1.0</v>
      </c>
      <c r="AH1269" s="74">
        <v>0.0</v>
      </c>
      <c r="AI1269" s="74">
        <v>1.0</v>
      </c>
      <c r="AJ1269" s="74">
        <v>1.0</v>
      </c>
      <c r="AK1269" s="71" t="s">
        <v>149</v>
      </c>
      <c r="AL1269" s="71" t="s">
        <v>25</v>
      </c>
      <c r="AM1269" s="71" t="s">
        <v>25</v>
      </c>
      <c r="AN1269" s="71" t="s">
        <v>11274</v>
      </c>
      <c r="AO1269" s="71" t="s">
        <v>16</v>
      </c>
      <c r="AP1269" s="71" t="s">
        <v>11314</v>
      </c>
      <c r="AQ1269" s="71" t="s">
        <v>12</v>
      </c>
      <c r="AR1269" s="71" t="s">
        <v>11270</v>
      </c>
      <c r="AS1269" s="71" t="s">
        <v>22</v>
      </c>
      <c r="AT1269" s="71" t="s">
        <v>21</v>
      </c>
      <c r="AU1269" s="71" t="s">
        <v>21</v>
      </c>
      <c r="AV1269" s="71" t="s">
        <v>11273</v>
      </c>
      <c r="AW1269" s="71" t="s">
        <v>14</v>
      </c>
      <c r="AX1269" s="71" t="s">
        <v>11272</v>
      </c>
      <c r="AY1269" s="71" t="s">
        <v>18</v>
      </c>
      <c r="AZ1269" s="71" t="s">
        <v>11273</v>
      </c>
      <c r="BA1269" s="71" t="s">
        <v>14</v>
      </c>
      <c r="BB1269" s="71" t="s">
        <v>11274</v>
      </c>
      <c r="BC1269" s="71" t="s">
        <v>16</v>
      </c>
      <c r="BD1269" s="71" t="s">
        <v>11272</v>
      </c>
      <c r="BE1269" s="71" t="s">
        <v>18</v>
      </c>
      <c r="BF1269" s="71" t="s">
        <v>20</v>
      </c>
      <c r="BG1269" s="71" t="s">
        <v>20</v>
      </c>
      <c r="BH1269" s="71" t="s">
        <v>11269</v>
      </c>
      <c r="BI1269" s="71" t="s">
        <v>13</v>
      </c>
      <c r="BJ1269" s="71" t="s">
        <v>11270</v>
      </c>
      <c r="BK1269" s="71" t="s">
        <v>22</v>
      </c>
      <c r="BL1269" s="71" t="s">
        <v>24</v>
      </c>
      <c r="BM1269" s="71" t="s">
        <v>24</v>
      </c>
      <c r="BN1269" s="75" t="b">
        <v>0</v>
      </c>
      <c r="BO1269" s="75" t="b">
        <v>1</v>
      </c>
      <c r="BP1269" s="75" t="b">
        <v>0</v>
      </c>
      <c r="BQ1269" s="75" t="b">
        <v>1</v>
      </c>
      <c r="BR1269" s="75" t="b">
        <v>1</v>
      </c>
      <c r="BS1269" s="75" t="b">
        <v>1</v>
      </c>
    </row>
    <row r="1270" ht="18.0" customHeight="1">
      <c r="A1270" s="71" t="s">
        <v>19299</v>
      </c>
      <c r="B1270" s="72" t="s">
        <v>19300</v>
      </c>
      <c r="C1270" s="73">
        <v>45573.0</v>
      </c>
      <c r="D1270" s="73">
        <v>45761.0</v>
      </c>
      <c r="E1270" s="74">
        <v>188.0</v>
      </c>
      <c r="F1270" s="71" t="s">
        <v>34</v>
      </c>
      <c r="G1270" s="75" t="b">
        <v>1</v>
      </c>
      <c r="H1270" s="71" t="s">
        <v>152</v>
      </c>
      <c r="I1270" s="71" t="s">
        <v>153</v>
      </c>
      <c r="J1270" s="71" t="s">
        <v>154</v>
      </c>
      <c r="K1270" s="71" t="s">
        <v>19301</v>
      </c>
      <c r="L1270" s="71" t="s">
        <v>93</v>
      </c>
      <c r="M1270" s="71" t="s">
        <v>11374</v>
      </c>
      <c r="N1270" s="73">
        <v>45559.0</v>
      </c>
      <c r="O1270" s="71" t="s">
        <v>19302</v>
      </c>
      <c r="P1270" s="71" t="s">
        <v>19303</v>
      </c>
      <c r="Q1270" s="71" t="s">
        <v>19304</v>
      </c>
      <c r="R1270" s="71" t="s">
        <v>11390</v>
      </c>
      <c r="S1270" s="71" t="s">
        <v>12003</v>
      </c>
      <c r="T1270" s="71" t="s">
        <v>11261</v>
      </c>
      <c r="U1270" s="71" t="s">
        <v>11261</v>
      </c>
      <c r="V1270" s="73">
        <v>45573.0</v>
      </c>
      <c r="W1270" s="74">
        <v>0.0</v>
      </c>
      <c r="X1270" s="74">
        <v>1.0</v>
      </c>
      <c r="Y1270" s="74" t="s">
        <v>11261</v>
      </c>
      <c r="Z1270" s="73" t="s">
        <v>11261</v>
      </c>
      <c r="AA1270" s="71" t="s">
        <v>105</v>
      </c>
      <c r="AB1270" s="71" t="s">
        <v>19305</v>
      </c>
      <c r="AC1270" s="74">
        <v>5.0</v>
      </c>
      <c r="AD1270" s="74">
        <v>1.0</v>
      </c>
      <c r="AE1270" s="74">
        <v>0.0</v>
      </c>
      <c r="AF1270" s="74">
        <v>1.0</v>
      </c>
      <c r="AG1270" s="74">
        <v>1.0</v>
      </c>
      <c r="AH1270" s="74">
        <v>1.0</v>
      </c>
      <c r="AI1270" s="74">
        <v>0.0</v>
      </c>
      <c r="AJ1270" s="74">
        <v>1.0</v>
      </c>
      <c r="AK1270" s="71" t="s">
        <v>123</v>
      </c>
      <c r="AL1270" s="71" t="s">
        <v>24</v>
      </c>
      <c r="AM1270" s="71" t="s">
        <v>24</v>
      </c>
      <c r="AN1270" s="71" t="s">
        <v>11268</v>
      </c>
      <c r="AO1270" s="71" t="s">
        <v>17</v>
      </c>
      <c r="AP1270" s="71" t="s">
        <v>11314</v>
      </c>
      <c r="AQ1270" s="71" t="s">
        <v>12</v>
      </c>
      <c r="AR1270" s="71" t="s">
        <v>11270</v>
      </c>
      <c r="AS1270" s="71" t="s">
        <v>22</v>
      </c>
      <c r="AT1270" s="71" t="s">
        <v>20</v>
      </c>
      <c r="AU1270" s="71" t="s">
        <v>20</v>
      </c>
      <c r="AV1270" s="71" t="s">
        <v>11273</v>
      </c>
      <c r="AW1270" s="71" t="s">
        <v>14</v>
      </c>
      <c r="AX1270" s="71" t="s">
        <v>11285</v>
      </c>
      <c r="AY1270" s="71" t="s">
        <v>19</v>
      </c>
      <c r="AZ1270" s="71" t="s">
        <v>11271</v>
      </c>
      <c r="BA1270" s="71" t="s">
        <v>15</v>
      </c>
      <c r="BB1270" s="71" t="s">
        <v>11274</v>
      </c>
      <c r="BC1270" s="71" t="s">
        <v>16</v>
      </c>
      <c r="BD1270" s="71" t="s">
        <v>11285</v>
      </c>
      <c r="BE1270" s="71" t="s">
        <v>19</v>
      </c>
      <c r="BF1270" s="71" t="s">
        <v>20</v>
      </c>
      <c r="BG1270" s="71" t="s">
        <v>20</v>
      </c>
      <c r="BH1270" s="71" t="s">
        <v>11314</v>
      </c>
      <c r="BI1270" s="71" t="s">
        <v>12</v>
      </c>
      <c r="BJ1270" s="71" t="s">
        <v>11270</v>
      </c>
      <c r="BK1270" s="71" t="s">
        <v>22</v>
      </c>
      <c r="BL1270" s="71" t="s">
        <v>24</v>
      </c>
      <c r="BM1270" s="71" t="s">
        <v>24</v>
      </c>
      <c r="BN1270" s="75" t="b">
        <v>1</v>
      </c>
      <c r="BO1270" s="75" t="b">
        <v>0</v>
      </c>
      <c r="BP1270" s="75" t="b">
        <v>1</v>
      </c>
      <c r="BQ1270" s="75" t="b">
        <v>1</v>
      </c>
      <c r="BR1270" s="75" t="b">
        <v>0</v>
      </c>
      <c r="BS1270" s="75" t="b">
        <v>1</v>
      </c>
    </row>
    <row r="1271" ht="18.0" customHeight="1">
      <c r="A1271" s="71" t="s">
        <v>19306</v>
      </c>
      <c r="B1271" s="72" t="s">
        <v>19307</v>
      </c>
      <c r="C1271" s="73">
        <v>45573.0</v>
      </c>
      <c r="D1271" s="73" t="s">
        <v>11261</v>
      </c>
      <c r="E1271" s="74">
        <v>328.0</v>
      </c>
      <c r="F1271" s="71" t="s">
        <v>34</v>
      </c>
      <c r="G1271" s="75" t="b">
        <v>1</v>
      </c>
      <c r="H1271" s="71" t="s">
        <v>11261</v>
      </c>
      <c r="I1271" s="71" t="s">
        <v>91</v>
      </c>
      <c r="J1271" s="71" t="s">
        <v>11261</v>
      </c>
      <c r="K1271" s="71" t="s">
        <v>19308</v>
      </c>
      <c r="L1271" s="71" t="s">
        <v>93</v>
      </c>
      <c r="M1271" s="71" t="s">
        <v>11297</v>
      </c>
      <c r="N1271" s="73">
        <v>45541.0</v>
      </c>
      <c r="O1271" s="71" t="s">
        <v>19309</v>
      </c>
      <c r="P1271" s="71" t="s">
        <v>19310</v>
      </c>
      <c r="Q1271" s="71" t="s">
        <v>19311</v>
      </c>
      <c r="R1271" s="71" t="s">
        <v>11822</v>
      </c>
      <c r="S1271" s="71" t="s">
        <v>11782</v>
      </c>
      <c r="T1271" s="71" t="s">
        <v>11261</v>
      </c>
      <c r="U1271" s="71" t="s">
        <v>11261</v>
      </c>
      <c r="V1271" s="73">
        <v>45573.0</v>
      </c>
      <c r="W1271" s="74">
        <v>1.0</v>
      </c>
      <c r="X1271" s="74">
        <v>0.0</v>
      </c>
      <c r="Y1271" s="74" t="s">
        <v>11261</v>
      </c>
      <c r="Z1271" s="73" t="s">
        <v>11261</v>
      </c>
      <c r="AA1271" s="71" t="s">
        <v>105</v>
      </c>
      <c r="AB1271" s="71" t="s">
        <v>11261</v>
      </c>
      <c r="AC1271" s="74">
        <v>6.0</v>
      </c>
      <c r="AD1271" s="74">
        <v>1.0</v>
      </c>
      <c r="AE1271" s="74">
        <v>1.0</v>
      </c>
      <c r="AF1271" s="74">
        <v>1.0</v>
      </c>
      <c r="AG1271" s="74">
        <v>0.0</v>
      </c>
      <c r="AH1271" s="74">
        <v>1.0</v>
      </c>
      <c r="AI1271" s="74">
        <v>1.0</v>
      </c>
      <c r="AJ1271" s="74">
        <v>1.0</v>
      </c>
      <c r="AK1271" s="71" t="s">
        <v>123</v>
      </c>
      <c r="AL1271" s="71" t="s">
        <v>25</v>
      </c>
      <c r="AM1271" s="71" t="s">
        <v>25</v>
      </c>
      <c r="AN1271" s="71" t="s">
        <v>11274</v>
      </c>
      <c r="AO1271" s="71" t="s">
        <v>16</v>
      </c>
      <c r="AP1271" s="71" t="s">
        <v>11269</v>
      </c>
      <c r="AQ1271" s="71" t="s">
        <v>13</v>
      </c>
      <c r="AR1271" s="71" t="s">
        <v>11284</v>
      </c>
      <c r="AS1271" s="71" t="s">
        <v>23</v>
      </c>
      <c r="AT1271" s="71" t="s">
        <v>20</v>
      </c>
      <c r="AU1271" s="71" t="s">
        <v>20</v>
      </c>
      <c r="AV1271" s="71" t="s">
        <v>11273</v>
      </c>
      <c r="AW1271" s="71" t="s">
        <v>14</v>
      </c>
      <c r="AX1271" s="71" t="s">
        <v>11272</v>
      </c>
      <c r="AY1271" s="71" t="s">
        <v>18</v>
      </c>
      <c r="AZ1271" s="71" t="s">
        <v>11273</v>
      </c>
      <c r="BA1271" s="71" t="s">
        <v>14</v>
      </c>
      <c r="BB1271" s="71" t="s">
        <v>11274</v>
      </c>
      <c r="BC1271" s="71" t="s">
        <v>16</v>
      </c>
      <c r="BD1271" s="71" t="s">
        <v>11272</v>
      </c>
      <c r="BE1271" s="71" t="s">
        <v>18</v>
      </c>
      <c r="BF1271" s="71" t="s">
        <v>20</v>
      </c>
      <c r="BG1271" s="71" t="s">
        <v>20</v>
      </c>
      <c r="BH1271" s="71" t="s">
        <v>11269</v>
      </c>
      <c r="BI1271" s="71" t="s">
        <v>13</v>
      </c>
      <c r="BJ1271" s="71" t="s">
        <v>11270</v>
      </c>
      <c r="BK1271" s="71" t="s">
        <v>22</v>
      </c>
      <c r="BL1271" s="71" t="s">
        <v>25</v>
      </c>
      <c r="BM1271" s="71" t="s">
        <v>25</v>
      </c>
      <c r="BN1271" s="75" t="b">
        <v>1</v>
      </c>
      <c r="BO1271" s="75" t="b">
        <v>1</v>
      </c>
      <c r="BP1271" s="75" t="b">
        <v>1</v>
      </c>
      <c r="BQ1271" s="75" t="b">
        <v>1</v>
      </c>
      <c r="BR1271" s="75" t="b">
        <v>1</v>
      </c>
      <c r="BS1271" s="75" t="b">
        <v>0</v>
      </c>
    </row>
    <row r="1272" ht="18.0" customHeight="1">
      <c r="A1272" s="71" t="s">
        <v>19312</v>
      </c>
      <c r="B1272" s="72" t="s">
        <v>19313</v>
      </c>
      <c r="C1272" s="73">
        <v>45573.0</v>
      </c>
      <c r="D1272" s="73" t="s">
        <v>11261</v>
      </c>
      <c r="E1272" s="74">
        <v>328.0</v>
      </c>
      <c r="F1272" s="71" t="s">
        <v>34</v>
      </c>
      <c r="G1272" s="75" t="b">
        <v>1</v>
      </c>
      <c r="H1272" s="71" t="s">
        <v>11261</v>
      </c>
      <c r="I1272" s="71" t="s">
        <v>91</v>
      </c>
      <c r="J1272" s="71" t="s">
        <v>11261</v>
      </c>
      <c r="K1272" s="71" t="s">
        <v>19314</v>
      </c>
      <c r="L1272" s="71" t="s">
        <v>93</v>
      </c>
      <c r="M1272" s="71" t="s">
        <v>11307</v>
      </c>
      <c r="N1272" s="73">
        <v>45540.0</v>
      </c>
      <c r="O1272" s="71" t="s">
        <v>19315</v>
      </c>
      <c r="P1272" s="71" t="s">
        <v>19316</v>
      </c>
      <c r="Q1272" s="71" t="s">
        <v>19317</v>
      </c>
      <c r="R1272" s="71" t="s">
        <v>12895</v>
      </c>
      <c r="S1272" s="71" t="s">
        <v>11293</v>
      </c>
      <c r="T1272" s="71" t="s">
        <v>11261</v>
      </c>
      <c r="U1272" s="71" t="s">
        <v>11261</v>
      </c>
      <c r="V1272" s="73">
        <v>45573.0</v>
      </c>
      <c r="W1272" s="74">
        <v>1.0</v>
      </c>
      <c r="X1272" s="74">
        <v>0.0</v>
      </c>
      <c r="Y1272" s="74" t="s">
        <v>11261</v>
      </c>
      <c r="Z1272" s="73" t="s">
        <v>11261</v>
      </c>
      <c r="AA1272" s="71" t="s">
        <v>105</v>
      </c>
      <c r="AB1272" s="71" t="s">
        <v>11261</v>
      </c>
      <c r="AC1272" s="74">
        <v>5.0</v>
      </c>
      <c r="AD1272" s="74">
        <v>1.0</v>
      </c>
      <c r="AE1272" s="74">
        <v>1.0</v>
      </c>
      <c r="AF1272" s="74">
        <v>1.0</v>
      </c>
      <c r="AG1272" s="74">
        <v>0.0</v>
      </c>
      <c r="AH1272" s="74">
        <v>1.0</v>
      </c>
      <c r="AI1272" s="74">
        <v>0.0</v>
      </c>
      <c r="AJ1272" s="74">
        <v>1.0</v>
      </c>
      <c r="AK1272" s="71" t="s">
        <v>123</v>
      </c>
      <c r="AL1272" s="71" t="s">
        <v>25</v>
      </c>
      <c r="AM1272" s="71" t="s">
        <v>25</v>
      </c>
      <c r="AN1272" s="71" t="s">
        <v>11268</v>
      </c>
      <c r="AO1272" s="71" t="s">
        <v>17</v>
      </c>
      <c r="AP1272" s="71" t="s">
        <v>11269</v>
      </c>
      <c r="AQ1272" s="71" t="s">
        <v>13</v>
      </c>
      <c r="AR1272" s="71" t="s">
        <v>11284</v>
      </c>
      <c r="AS1272" s="71" t="s">
        <v>23</v>
      </c>
      <c r="AT1272" s="71" t="s">
        <v>20</v>
      </c>
      <c r="AU1272" s="71" t="s">
        <v>20</v>
      </c>
      <c r="AV1272" s="71" t="s">
        <v>11273</v>
      </c>
      <c r="AW1272" s="71" t="s">
        <v>14</v>
      </c>
      <c r="AX1272" s="71" t="s">
        <v>11285</v>
      </c>
      <c r="AY1272" s="71" t="s">
        <v>19</v>
      </c>
      <c r="AZ1272" s="71" t="s">
        <v>11271</v>
      </c>
      <c r="BA1272" s="71" t="s">
        <v>15</v>
      </c>
      <c r="BB1272" s="71" t="s">
        <v>11268</v>
      </c>
      <c r="BC1272" s="71" t="s">
        <v>17</v>
      </c>
      <c r="BD1272" s="71" t="s">
        <v>11285</v>
      </c>
      <c r="BE1272" s="71" t="s">
        <v>19</v>
      </c>
      <c r="BF1272" s="71" t="s">
        <v>20</v>
      </c>
      <c r="BG1272" s="71" t="s">
        <v>20</v>
      </c>
      <c r="BH1272" s="71" t="s">
        <v>11269</v>
      </c>
      <c r="BI1272" s="71" t="s">
        <v>13</v>
      </c>
      <c r="BJ1272" s="71" t="s">
        <v>11270</v>
      </c>
      <c r="BK1272" s="71" t="s">
        <v>22</v>
      </c>
      <c r="BL1272" s="71" t="s">
        <v>25</v>
      </c>
      <c r="BM1272" s="71" t="s">
        <v>25</v>
      </c>
      <c r="BN1272" s="75" t="b">
        <v>1</v>
      </c>
      <c r="BO1272" s="75" t="b">
        <v>0</v>
      </c>
      <c r="BP1272" s="75" t="b">
        <v>1</v>
      </c>
      <c r="BQ1272" s="75" t="b">
        <v>1</v>
      </c>
      <c r="BR1272" s="75" t="b">
        <v>1</v>
      </c>
      <c r="BS1272" s="75" t="b">
        <v>0</v>
      </c>
    </row>
    <row r="1273" ht="18.0" customHeight="1">
      <c r="A1273" s="71" t="s">
        <v>19318</v>
      </c>
      <c r="B1273" s="72" t="s">
        <v>16194</v>
      </c>
      <c r="C1273" s="73">
        <v>45573.0</v>
      </c>
      <c r="D1273" s="73">
        <v>45674.0</v>
      </c>
      <c r="E1273" s="74">
        <v>101.0</v>
      </c>
      <c r="F1273" s="71" t="s">
        <v>34</v>
      </c>
      <c r="G1273" s="75" t="b">
        <v>1</v>
      </c>
      <c r="H1273" s="71" t="s">
        <v>152</v>
      </c>
      <c r="I1273" s="71" t="s">
        <v>153</v>
      </c>
      <c r="J1273" s="71" t="s">
        <v>154</v>
      </c>
      <c r="K1273" s="71" t="s">
        <v>16195</v>
      </c>
      <c r="L1273" s="71" t="s">
        <v>93</v>
      </c>
      <c r="M1273" s="71" t="s">
        <v>11450</v>
      </c>
      <c r="N1273" s="73">
        <v>45533.0</v>
      </c>
      <c r="O1273" s="71" t="s">
        <v>19319</v>
      </c>
      <c r="P1273" s="71" t="s">
        <v>19320</v>
      </c>
      <c r="Q1273" s="71" t="s">
        <v>19321</v>
      </c>
      <c r="R1273" s="71" t="s">
        <v>11841</v>
      </c>
      <c r="S1273" s="71" t="s">
        <v>11302</v>
      </c>
      <c r="T1273" s="71" t="s">
        <v>11261</v>
      </c>
      <c r="U1273" s="71" t="s">
        <v>11261</v>
      </c>
      <c r="V1273" s="73">
        <v>45573.0</v>
      </c>
      <c r="W1273" s="74">
        <v>0.0</v>
      </c>
      <c r="X1273" s="74">
        <v>1.0</v>
      </c>
      <c r="Y1273" s="74" t="s">
        <v>11261</v>
      </c>
      <c r="Z1273" s="73" t="s">
        <v>11261</v>
      </c>
      <c r="AA1273" s="71" t="s">
        <v>105</v>
      </c>
      <c r="AB1273" s="71" t="s">
        <v>19322</v>
      </c>
      <c r="AC1273" s="74">
        <v>4.0</v>
      </c>
      <c r="AD1273" s="74">
        <v>0.0</v>
      </c>
      <c r="AE1273" s="74">
        <v>1.0</v>
      </c>
      <c r="AF1273" s="74">
        <v>0.0</v>
      </c>
      <c r="AG1273" s="74">
        <v>1.0</v>
      </c>
      <c r="AH1273" s="74">
        <v>1.0</v>
      </c>
      <c r="AI1273" s="74">
        <v>1.0</v>
      </c>
      <c r="AJ1273" s="74">
        <v>0.0</v>
      </c>
      <c r="AK1273" s="71" t="s">
        <v>181</v>
      </c>
      <c r="AL1273" s="71" t="s">
        <v>25</v>
      </c>
      <c r="AM1273" s="71" t="s">
        <v>25</v>
      </c>
      <c r="AN1273" s="71" t="s">
        <v>11274</v>
      </c>
      <c r="AO1273" s="71" t="s">
        <v>16</v>
      </c>
      <c r="AP1273" s="71" t="s">
        <v>11269</v>
      </c>
      <c r="AQ1273" s="71" t="s">
        <v>13</v>
      </c>
      <c r="AR1273" s="71" t="s">
        <v>11284</v>
      </c>
      <c r="AS1273" s="71" t="s">
        <v>23</v>
      </c>
      <c r="AT1273" s="71" t="s">
        <v>20</v>
      </c>
      <c r="AU1273" s="71" t="s">
        <v>20</v>
      </c>
      <c r="AV1273" s="71" t="s">
        <v>11273</v>
      </c>
      <c r="AW1273" s="71" t="s">
        <v>14</v>
      </c>
      <c r="AX1273" s="71" t="s">
        <v>11285</v>
      </c>
      <c r="AY1273" s="71" t="s">
        <v>19</v>
      </c>
      <c r="AZ1273" s="71" t="s">
        <v>11273</v>
      </c>
      <c r="BA1273" s="71" t="s">
        <v>14</v>
      </c>
      <c r="BB1273" s="71" t="s">
        <v>11274</v>
      </c>
      <c r="BC1273" s="71" t="s">
        <v>16</v>
      </c>
      <c r="BD1273" s="71" t="s">
        <v>11272</v>
      </c>
      <c r="BE1273" s="71" t="s">
        <v>18</v>
      </c>
      <c r="BF1273" s="71" t="s">
        <v>20</v>
      </c>
      <c r="BG1273" s="71" t="s">
        <v>20</v>
      </c>
      <c r="BH1273" s="71" t="s">
        <v>11314</v>
      </c>
      <c r="BI1273" s="71" t="s">
        <v>12</v>
      </c>
      <c r="BJ1273" s="71" t="s">
        <v>11284</v>
      </c>
      <c r="BK1273" s="71" t="s">
        <v>23</v>
      </c>
      <c r="BL1273" s="71" t="s">
        <v>24</v>
      </c>
      <c r="BM1273" s="71" t="s">
        <v>24</v>
      </c>
      <c r="BN1273" s="75" t="b">
        <v>0</v>
      </c>
      <c r="BO1273" s="75" t="b">
        <v>1</v>
      </c>
      <c r="BP1273" s="75" t="b">
        <v>1</v>
      </c>
      <c r="BQ1273" s="75" t="b">
        <v>0</v>
      </c>
      <c r="BR1273" s="75" t="b">
        <v>1</v>
      </c>
      <c r="BS1273" s="75" t="b">
        <v>1</v>
      </c>
    </row>
    <row r="1274" ht="18.0" customHeight="1">
      <c r="A1274" s="71" t="s">
        <v>19323</v>
      </c>
      <c r="B1274" s="72" t="s">
        <v>19324</v>
      </c>
      <c r="C1274" s="73">
        <v>45573.0</v>
      </c>
      <c r="D1274" s="73" t="s">
        <v>11261</v>
      </c>
      <c r="E1274" s="74">
        <v>328.0</v>
      </c>
      <c r="F1274" s="71" t="s">
        <v>34</v>
      </c>
      <c r="G1274" s="75" t="b">
        <v>1</v>
      </c>
      <c r="H1274" s="71" t="s">
        <v>11261</v>
      </c>
      <c r="I1274" s="71" t="s">
        <v>91</v>
      </c>
      <c r="J1274" s="71" t="s">
        <v>11261</v>
      </c>
      <c r="K1274" s="71" t="s">
        <v>19325</v>
      </c>
      <c r="L1274" s="71" t="s">
        <v>93</v>
      </c>
      <c r="M1274" s="71" t="s">
        <v>11450</v>
      </c>
      <c r="N1274" s="73">
        <v>45534.0</v>
      </c>
      <c r="O1274" s="71" t="s">
        <v>19326</v>
      </c>
      <c r="P1274" s="71" t="s">
        <v>19326</v>
      </c>
      <c r="Q1274" s="71" t="s">
        <v>19327</v>
      </c>
      <c r="R1274" s="71" t="s">
        <v>14190</v>
      </c>
      <c r="S1274" s="71" t="s">
        <v>11302</v>
      </c>
      <c r="T1274" s="71" t="s">
        <v>11261</v>
      </c>
      <c r="U1274" s="71" t="s">
        <v>11261</v>
      </c>
      <c r="V1274" s="73">
        <v>45573.0</v>
      </c>
      <c r="W1274" s="74">
        <v>1.0</v>
      </c>
      <c r="X1274" s="74">
        <v>0.0</v>
      </c>
      <c r="Y1274" s="74" t="s">
        <v>11261</v>
      </c>
      <c r="Z1274" s="73" t="s">
        <v>11261</v>
      </c>
      <c r="AA1274" s="71" t="s">
        <v>105</v>
      </c>
      <c r="AB1274" s="71" t="s">
        <v>11261</v>
      </c>
      <c r="AC1274" s="74">
        <v>5.0</v>
      </c>
      <c r="AD1274" s="74">
        <v>0.0</v>
      </c>
      <c r="AE1274" s="74">
        <v>0.0</v>
      </c>
      <c r="AF1274" s="74">
        <v>1.0</v>
      </c>
      <c r="AG1274" s="74">
        <v>1.0</v>
      </c>
      <c r="AH1274" s="74">
        <v>1.0</v>
      </c>
      <c r="AI1274" s="74">
        <v>1.0</v>
      </c>
      <c r="AJ1274" s="74">
        <v>1.0</v>
      </c>
      <c r="AK1274" s="71" t="s">
        <v>123</v>
      </c>
      <c r="AL1274" s="71" t="s">
        <v>25</v>
      </c>
      <c r="AM1274" s="71" t="s">
        <v>25</v>
      </c>
      <c r="AN1274" s="71" t="s">
        <v>11268</v>
      </c>
      <c r="AO1274" s="71" t="s">
        <v>17</v>
      </c>
      <c r="AP1274" s="71" t="s">
        <v>11314</v>
      </c>
      <c r="AQ1274" s="71" t="s">
        <v>12</v>
      </c>
      <c r="AR1274" s="71" t="s">
        <v>11270</v>
      </c>
      <c r="AS1274" s="71" t="s">
        <v>22</v>
      </c>
      <c r="AT1274" s="71" t="s">
        <v>20</v>
      </c>
      <c r="AU1274" s="71" t="s">
        <v>20</v>
      </c>
      <c r="AV1274" s="71" t="s">
        <v>11273</v>
      </c>
      <c r="AW1274" s="71" t="s">
        <v>14</v>
      </c>
      <c r="AX1274" s="71" t="s">
        <v>11285</v>
      </c>
      <c r="AY1274" s="71" t="s">
        <v>19</v>
      </c>
      <c r="AZ1274" s="71" t="s">
        <v>11273</v>
      </c>
      <c r="BA1274" s="71" t="s">
        <v>14</v>
      </c>
      <c r="BB1274" s="71" t="s">
        <v>11274</v>
      </c>
      <c r="BC1274" s="71" t="s">
        <v>16</v>
      </c>
      <c r="BD1274" s="71" t="s">
        <v>11285</v>
      </c>
      <c r="BE1274" s="71" t="s">
        <v>19</v>
      </c>
      <c r="BF1274" s="71" t="s">
        <v>20</v>
      </c>
      <c r="BG1274" s="71" t="s">
        <v>20</v>
      </c>
      <c r="BH1274" s="71" t="s">
        <v>11314</v>
      </c>
      <c r="BI1274" s="71" t="s">
        <v>12</v>
      </c>
      <c r="BJ1274" s="71" t="s">
        <v>11270</v>
      </c>
      <c r="BK1274" s="71" t="s">
        <v>22</v>
      </c>
      <c r="BL1274" s="71" t="s">
        <v>24</v>
      </c>
      <c r="BM1274" s="71" t="s">
        <v>24</v>
      </c>
      <c r="BN1274" s="75" t="b">
        <v>0</v>
      </c>
      <c r="BO1274" s="75" t="b">
        <v>1</v>
      </c>
      <c r="BP1274" s="75" t="b">
        <v>1</v>
      </c>
      <c r="BQ1274" s="75" t="b">
        <v>1</v>
      </c>
      <c r="BR1274" s="75" t="b">
        <v>0</v>
      </c>
      <c r="BS1274" s="75" t="b">
        <v>1</v>
      </c>
    </row>
    <row r="1275" ht="18.0" customHeight="1">
      <c r="A1275" s="71" t="s">
        <v>19328</v>
      </c>
      <c r="B1275" s="72" t="s">
        <v>19329</v>
      </c>
      <c r="C1275" s="73">
        <v>45573.0</v>
      </c>
      <c r="D1275" s="73" t="s">
        <v>11261</v>
      </c>
      <c r="E1275" s="74">
        <v>328.0</v>
      </c>
      <c r="F1275" s="71" t="s">
        <v>34</v>
      </c>
      <c r="G1275" s="75" t="b">
        <v>1</v>
      </c>
      <c r="H1275" s="71" t="s">
        <v>954</v>
      </c>
      <c r="I1275" s="71" t="s">
        <v>168</v>
      </c>
      <c r="J1275" s="71" t="s">
        <v>168</v>
      </c>
      <c r="K1275" s="71" t="s">
        <v>19330</v>
      </c>
      <c r="L1275" s="71" t="s">
        <v>93</v>
      </c>
      <c r="M1275" s="71" t="s">
        <v>11656</v>
      </c>
      <c r="N1275" s="73">
        <v>45504.0</v>
      </c>
      <c r="O1275" s="71" t="s">
        <v>19331</v>
      </c>
      <c r="P1275" s="71" t="s">
        <v>19332</v>
      </c>
      <c r="Q1275" s="71" t="s">
        <v>19333</v>
      </c>
      <c r="R1275" s="71" t="s">
        <v>13879</v>
      </c>
      <c r="S1275" s="71" t="s">
        <v>11302</v>
      </c>
      <c r="T1275" s="71" t="s">
        <v>11261</v>
      </c>
      <c r="U1275" s="71" t="s">
        <v>11261</v>
      </c>
      <c r="V1275" s="73">
        <v>45573.0</v>
      </c>
      <c r="W1275" s="74">
        <v>0.0</v>
      </c>
      <c r="X1275" s="74">
        <v>0.0</v>
      </c>
      <c r="Y1275" s="74" t="s">
        <v>11261</v>
      </c>
      <c r="Z1275" s="73" t="s">
        <v>11261</v>
      </c>
      <c r="AA1275" s="71" t="s">
        <v>105</v>
      </c>
      <c r="AB1275" s="71" t="s">
        <v>19334</v>
      </c>
      <c r="AC1275" s="74">
        <v>4.0</v>
      </c>
      <c r="AD1275" s="74">
        <v>1.0</v>
      </c>
      <c r="AE1275" s="74">
        <v>1.0</v>
      </c>
      <c r="AF1275" s="74">
        <v>1.0</v>
      </c>
      <c r="AG1275" s="74">
        <v>0.0</v>
      </c>
      <c r="AH1275" s="74">
        <v>1.0</v>
      </c>
      <c r="AI1275" s="74">
        <v>0.0</v>
      </c>
      <c r="AJ1275" s="74">
        <v>0.0</v>
      </c>
      <c r="AK1275" s="71" t="s">
        <v>123</v>
      </c>
      <c r="AL1275" s="71" t="s">
        <v>25</v>
      </c>
      <c r="AM1275" s="71" t="s">
        <v>25</v>
      </c>
      <c r="AN1275" s="71" t="s">
        <v>11268</v>
      </c>
      <c r="AO1275" s="71" t="s">
        <v>17</v>
      </c>
      <c r="AP1275" s="71" t="s">
        <v>11314</v>
      </c>
      <c r="AQ1275" s="71" t="s">
        <v>12</v>
      </c>
      <c r="AR1275" s="71" t="s">
        <v>11270</v>
      </c>
      <c r="AS1275" s="71" t="s">
        <v>22</v>
      </c>
      <c r="AT1275" s="71" t="s">
        <v>20</v>
      </c>
      <c r="AU1275" s="71" t="s">
        <v>20</v>
      </c>
      <c r="AV1275" s="71" t="s">
        <v>11271</v>
      </c>
      <c r="AW1275" s="71" t="s">
        <v>15</v>
      </c>
      <c r="AX1275" s="71" t="s">
        <v>11272</v>
      </c>
      <c r="AY1275" s="71" t="s">
        <v>18</v>
      </c>
      <c r="AZ1275" s="71" t="s">
        <v>11273</v>
      </c>
      <c r="BA1275" s="71" t="s">
        <v>14</v>
      </c>
      <c r="BB1275" s="71" t="s">
        <v>11268</v>
      </c>
      <c r="BC1275" s="71" t="s">
        <v>17</v>
      </c>
      <c r="BD1275" s="71" t="s">
        <v>11285</v>
      </c>
      <c r="BE1275" s="71" t="s">
        <v>19</v>
      </c>
      <c r="BF1275" s="71" t="s">
        <v>20</v>
      </c>
      <c r="BG1275" s="71" t="s">
        <v>20</v>
      </c>
      <c r="BH1275" s="71" t="s">
        <v>11314</v>
      </c>
      <c r="BI1275" s="71" t="s">
        <v>12</v>
      </c>
      <c r="BJ1275" s="71" t="s">
        <v>11284</v>
      </c>
      <c r="BK1275" s="71" t="s">
        <v>23</v>
      </c>
      <c r="BL1275" s="71" t="s">
        <v>25</v>
      </c>
      <c r="BM1275" s="71" t="s">
        <v>25</v>
      </c>
      <c r="BN1275" s="75" t="b">
        <v>1</v>
      </c>
      <c r="BO1275" s="75" t="b">
        <v>0</v>
      </c>
      <c r="BP1275" s="75" t="b">
        <v>1</v>
      </c>
      <c r="BQ1275" s="75" t="b">
        <v>0</v>
      </c>
      <c r="BR1275" s="75" t="b">
        <v>1</v>
      </c>
      <c r="BS1275" s="75" t="b">
        <v>0</v>
      </c>
    </row>
    <row r="1276" ht="18.0" customHeight="1">
      <c r="A1276" s="71" t="s">
        <v>19335</v>
      </c>
      <c r="B1276" s="72" t="s">
        <v>19336</v>
      </c>
      <c r="C1276" s="73">
        <v>45573.0</v>
      </c>
      <c r="D1276" s="73">
        <v>45831.0</v>
      </c>
      <c r="E1276" s="74">
        <v>258.0</v>
      </c>
      <c r="F1276" s="71" t="s">
        <v>34</v>
      </c>
      <c r="G1276" s="75" t="b">
        <v>1</v>
      </c>
      <c r="H1276" s="71" t="s">
        <v>2537</v>
      </c>
      <c r="I1276" s="71" t="s">
        <v>153</v>
      </c>
      <c r="J1276" s="71" t="s">
        <v>168</v>
      </c>
      <c r="K1276" s="71" t="s">
        <v>19337</v>
      </c>
      <c r="L1276" s="71" t="s">
        <v>93</v>
      </c>
      <c r="M1276" s="71" t="s">
        <v>13658</v>
      </c>
      <c r="N1276" s="73">
        <v>45510.0</v>
      </c>
      <c r="O1276" s="71" t="s">
        <v>19338</v>
      </c>
      <c r="P1276" s="71" t="s">
        <v>19339</v>
      </c>
      <c r="Q1276" s="71" t="s">
        <v>19340</v>
      </c>
      <c r="R1276" s="71" t="s">
        <v>13658</v>
      </c>
      <c r="S1276" s="71" t="s">
        <v>11386</v>
      </c>
      <c r="T1276" s="71" t="s">
        <v>11261</v>
      </c>
      <c r="U1276" s="71" t="s">
        <v>11261</v>
      </c>
      <c r="V1276" s="73">
        <v>45573.0</v>
      </c>
      <c r="W1276" s="74">
        <v>0.0</v>
      </c>
      <c r="X1276" s="74">
        <v>0.0</v>
      </c>
      <c r="Y1276" s="74" t="s">
        <v>11261</v>
      </c>
      <c r="Z1276" s="73" t="s">
        <v>11261</v>
      </c>
      <c r="AA1276" s="71" t="s">
        <v>105</v>
      </c>
      <c r="AB1276" s="71" t="s">
        <v>19341</v>
      </c>
      <c r="AC1276" s="74">
        <v>3.0</v>
      </c>
      <c r="AD1276" s="74">
        <v>1.0</v>
      </c>
      <c r="AE1276" s="74">
        <v>0.0</v>
      </c>
      <c r="AF1276" s="74">
        <v>0.0</v>
      </c>
      <c r="AG1276" s="74">
        <v>0.0</v>
      </c>
      <c r="AH1276" s="74">
        <v>1.0</v>
      </c>
      <c r="AI1276" s="74">
        <v>0.0</v>
      </c>
      <c r="AJ1276" s="74">
        <v>1.0</v>
      </c>
      <c r="AK1276" s="71" t="s">
        <v>123</v>
      </c>
      <c r="AL1276" s="71" t="s">
        <v>24</v>
      </c>
      <c r="AM1276" s="71" t="s">
        <v>24</v>
      </c>
      <c r="AN1276" s="71" t="s">
        <v>11268</v>
      </c>
      <c r="AO1276" s="71" t="s">
        <v>17</v>
      </c>
      <c r="AP1276" s="71" t="s">
        <v>11269</v>
      </c>
      <c r="AQ1276" s="71" t="s">
        <v>13</v>
      </c>
      <c r="AR1276" s="71" t="s">
        <v>11284</v>
      </c>
      <c r="AS1276" s="71" t="s">
        <v>23</v>
      </c>
      <c r="AT1276" s="71" t="s">
        <v>20</v>
      </c>
      <c r="AU1276" s="71" t="s">
        <v>20</v>
      </c>
      <c r="AV1276" s="71" t="s">
        <v>11273</v>
      </c>
      <c r="AW1276" s="71" t="s">
        <v>14</v>
      </c>
      <c r="AX1276" s="71" t="s">
        <v>11285</v>
      </c>
      <c r="AY1276" s="71" t="s">
        <v>19</v>
      </c>
      <c r="AZ1276" s="71" t="s">
        <v>11271</v>
      </c>
      <c r="BA1276" s="71" t="s">
        <v>15</v>
      </c>
      <c r="BB1276" s="71" t="s">
        <v>11274</v>
      </c>
      <c r="BC1276" s="71" t="s">
        <v>16</v>
      </c>
      <c r="BD1276" s="71" t="s">
        <v>11285</v>
      </c>
      <c r="BE1276" s="71" t="s">
        <v>19</v>
      </c>
      <c r="BF1276" s="71" t="s">
        <v>20</v>
      </c>
      <c r="BG1276" s="71" t="s">
        <v>20</v>
      </c>
      <c r="BH1276" s="71" t="s">
        <v>11314</v>
      </c>
      <c r="BI1276" s="71" t="s">
        <v>12</v>
      </c>
      <c r="BJ1276" s="71" t="s">
        <v>11270</v>
      </c>
      <c r="BK1276" s="71" t="s">
        <v>22</v>
      </c>
      <c r="BL1276" s="71" t="s">
        <v>24</v>
      </c>
      <c r="BM1276" s="71" t="s">
        <v>24</v>
      </c>
      <c r="BN1276" s="75" t="b">
        <v>1</v>
      </c>
      <c r="BO1276" s="75" t="b">
        <v>0</v>
      </c>
      <c r="BP1276" s="75" t="b">
        <v>1</v>
      </c>
      <c r="BQ1276" s="75" t="b">
        <v>1</v>
      </c>
      <c r="BR1276" s="75" t="b">
        <v>0</v>
      </c>
      <c r="BS1276" s="75" t="b">
        <v>0</v>
      </c>
    </row>
    <row r="1277" ht="18.0" customHeight="1">
      <c r="A1277" s="71" t="s">
        <v>19342</v>
      </c>
      <c r="B1277" s="72" t="s">
        <v>19343</v>
      </c>
      <c r="C1277" s="73">
        <v>45573.0</v>
      </c>
      <c r="D1277" s="73" t="s">
        <v>11261</v>
      </c>
      <c r="E1277" s="74">
        <v>328.0</v>
      </c>
      <c r="F1277" s="71" t="s">
        <v>34</v>
      </c>
      <c r="G1277" s="75" t="b">
        <v>1</v>
      </c>
      <c r="H1277" s="71" t="s">
        <v>11261</v>
      </c>
      <c r="I1277" s="71" t="s">
        <v>91</v>
      </c>
      <c r="J1277" s="71" t="s">
        <v>11261</v>
      </c>
      <c r="K1277" s="71" t="s">
        <v>19344</v>
      </c>
      <c r="L1277" s="71" t="s">
        <v>93</v>
      </c>
      <c r="M1277" s="71" t="s">
        <v>11450</v>
      </c>
      <c r="N1277" s="73">
        <v>45558.0</v>
      </c>
      <c r="O1277" s="71" t="s">
        <v>19345</v>
      </c>
      <c r="P1277" s="71" t="s">
        <v>19346</v>
      </c>
      <c r="Q1277" s="71" t="s">
        <v>19347</v>
      </c>
      <c r="R1277" s="71" t="s">
        <v>11616</v>
      </c>
      <c r="S1277" s="71" t="s">
        <v>11617</v>
      </c>
      <c r="T1277" s="71" t="s">
        <v>11261</v>
      </c>
      <c r="U1277" s="71" t="s">
        <v>11261</v>
      </c>
      <c r="V1277" s="73">
        <v>45573.0</v>
      </c>
      <c r="W1277" s="74">
        <v>1.0</v>
      </c>
      <c r="X1277" s="74">
        <v>0.0</v>
      </c>
      <c r="Y1277" s="74" t="s">
        <v>11261</v>
      </c>
      <c r="Z1277" s="73" t="s">
        <v>11261</v>
      </c>
      <c r="AA1277" s="71" t="s">
        <v>105</v>
      </c>
      <c r="AB1277" s="71" t="s">
        <v>11261</v>
      </c>
      <c r="AC1277" s="74">
        <v>3.0</v>
      </c>
      <c r="AD1277" s="74">
        <v>1.0</v>
      </c>
      <c r="AE1277" s="74">
        <v>0.0</v>
      </c>
      <c r="AF1277" s="74">
        <v>1.0</v>
      </c>
      <c r="AG1277" s="74">
        <v>0.0</v>
      </c>
      <c r="AH1277" s="74">
        <v>1.0</v>
      </c>
      <c r="AI1277" s="74">
        <v>0.0</v>
      </c>
      <c r="AJ1277" s="74">
        <v>0.0</v>
      </c>
      <c r="AK1277" s="71" t="s">
        <v>123</v>
      </c>
      <c r="AL1277" s="71" t="s">
        <v>25</v>
      </c>
      <c r="AM1277" s="71" t="s">
        <v>25</v>
      </c>
      <c r="AN1277" s="71" t="s">
        <v>11274</v>
      </c>
      <c r="AO1277" s="71" t="s">
        <v>16</v>
      </c>
      <c r="AP1277" s="71" t="s">
        <v>11314</v>
      </c>
      <c r="AQ1277" s="71" t="s">
        <v>12</v>
      </c>
      <c r="AR1277" s="71" t="s">
        <v>11284</v>
      </c>
      <c r="AS1277" s="71" t="s">
        <v>23</v>
      </c>
      <c r="AT1277" s="71" t="s">
        <v>21</v>
      </c>
      <c r="AU1277" s="71" t="s">
        <v>21</v>
      </c>
      <c r="AV1277" s="71" t="s">
        <v>11273</v>
      </c>
      <c r="AW1277" s="71" t="s">
        <v>14</v>
      </c>
      <c r="AX1277" s="71" t="s">
        <v>11285</v>
      </c>
      <c r="AY1277" s="71" t="s">
        <v>19</v>
      </c>
      <c r="AZ1277" s="71" t="s">
        <v>11271</v>
      </c>
      <c r="BA1277" s="71" t="s">
        <v>15</v>
      </c>
      <c r="BB1277" s="71" t="s">
        <v>11268</v>
      </c>
      <c r="BC1277" s="71" t="s">
        <v>17</v>
      </c>
      <c r="BD1277" s="71" t="s">
        <v>11272</v>
      </c>
      <c r="BE1277" s="71" t="s">
        <v>18</v>
      </c>
      <c r="BF1277" s="71" t="s">
        <v>21</v>
      </c>
      <c r="BG1277" s="71" t="s">
        <v>21</v>
      </c>
      <c r="BH1277" s="71" t="s">
        <v>11314</v>
      </c>
      <c r="BI1277" s="71" t="s">
        <v>12</v>
      </c>
      <c r="BJ1277" s="71" t="s">
        <v>11270</v>
      </c>
      <c r="BK1277" s="71" t="s">
        <v>22</v>
      </c>
      <c r="BL1277" s="71" t="s">
        <v>25</v>
      </c>
      <c r="BM1277" s="71" t="s">
        <v>25</v>
      </c>
      <c r="BN1277" s="75" t="b">
        <v>1</v>
      </c>
      <c r="BO1277" s="75" t="b">
        <v>0</v>
      </c>
      <c r="BP1277" s="75" t="b">
        <v>1</v>
      </c>
      <c r="BQ1277" s="75" t="b">
        <v>0</v>
      </c>
      <c r="BR1277" s="75" t="b">
        <v>0</v>
      </c>
      <c r="BS1277" s="75" t="b">
        <v>0</v>
      </c>
    </row>
    <row r="1278" ht="18.0" customHeight="1">
      <c r="A1278" s="71" t="s">
        <v>19348</v>
      </c>
      <c r="B1278" s="72" t="s">
        <v>19349</v>
      </c>
      <c r="C1278" s="73">
        <v>45573.0</v>
      </c>
      <c r="D1278" s="73">
        <v>45747.0</v>
      </c>
      <c r="E1278" s="74">
        <v>174.0</v>
      </c>
      <c r="F1278" s="71" t="s">
        <v>34</v>
      </c>
      <c r="G1278" s="75" t="b">
        <v>1</v>
      </c>
      <c r="H1278" s="71" t="s">
        <v>954</v>
      </c>
      <c r="I1278" s="71" t="s">
        <v>153</v>
      </c>
      <c r="J1278" s="71" t="s">
        <v>168</v>
      </c>
      <c r="K1278" s="71" t="s">
        <v>19350</v>
      </c>
      <c r="L1278" s="71" t="s">
        <v>93</v>
      </c>
      <c r="M1278" s="71" t="s">
        <v>11263</v>
      </c>
      <c r="N1278" s="73">
        <v>45547.0</v>
      </c>
      <c r="O1278" s="71" t="s">
        <v>19351</v>
      </c>
      <c r="P1278" s="71" t="s">
        <v>19352</v>
      </c>
      <c r="Q1278" s="71" t="s">
        <v>19353</v>
      </c>
      <c r="R1278" s="71" t="s">
        <v>11390</v>
      </c>
      <c r="S1278" s="71" t="s">
        <v>12003</v>
      </c>
      <c r="T1278" s="71" t="s">
        <v>11261</v>
      </c>
      <c r="U1278" s="71" t="s">
        <v>11261</v>
      </c>
      <c r="V1278" s="73">
        <v>45573.0</v>
      </c>
      <c r="W1278" s="74">
        <v>1.0</v>
      </c>
      <c r="X1278" s="74">
        <v>0.0</v>
      </c>
      <c r="Y1278" s="74" t="s">
        <v>11261</v>
      </c>
      <c r="Z1278" s="73" t="s">
        <v>11261</v>
      </c>
      <c r="AA1278" s="71" t="s">
        <v>105</v>
      </c>
      <c r="AB1278" s="71" t="s">
        <v>19354</v>
      </c>
      <c r="AC1278" s="74">
        <v>3.0</v>
      </c>
      <c r="AD1278" s="74">
        <v>1.0</v>
      </c>
      <c r="AE1278" s="74">
        <v>0.0</v>
      </c>
      <c r="AF1278" s="74">
        <v>1.0</v>
      </c>
      <c r="AG1278" s="74">
        <v>0.0</v>
      </c>
      <c r="AH1278" s="74">
        <v>0.0</v>
      </c>
      <c r="AI1278" s="74">
        <v>0.0</v>
      </c>
      <c r="AJ1278" s="74">
        <v>1.0</v>
      </c>
      <c r="AK1278" s="71" t="s">
        <v>123</v>
      </c>
      <c r="AL1278" s="71" t="s">
        <v>25</v>
      </c>
      <c r="AM1278" s="71" t="s">
        <v>25</v>
      </c>
      <c r="AN1278" s="71" t="s">
        <v>11268</v>
      </c>
      <c r="AO1278" s="71" t="s">
        <v>17</v>
      </c>
      <c r="AP1278" s="71" t="s">
        <v>11269</v>
      </c>
      <c r="AQ1278" s="71" t="s">
        <v>13</v>
      </c>
      <c r="AR1278" s="71" t="s">
        <v>11284</v>
      </c>
      <c r="AS1278" s="71" t="s">
        <v>23</v>
      </c>
      <c r="AT1278" s="71" t="s">
        <v>20</v>
      </c>
      <c r="AU1278" s="71" t="s">
        <v>20</v>
      </c>
      <c r="AV1278" s="71" t="s">
        <v>11273</v>
      </c>
      <c r="AW1278" s="71" t="s">
        <v>14</v>
      </c>
      <c r="AX1278" s="71" t="s">
        <v>11285</v>
      </c>
      <c r="AY1278" s="71" t="s">
        <v>19</v>
      </c>
      <c r="AZ1278" s="71" t="s">
        <v>11271</v>
      </c>
      <c r="BA1278" s="71" t="s">
        <v>15</v>
      </c>
      <c r="BB1278" s="71" t="s">
        <v>11274</v>
      </c>
      <c r="BC1278" s="71" t="s">
        <v>16</v>
      </c>
      <c r="BD1278" s="71" t="s">
        <v>11285</v>
      </c>
      <c r="BE1278" s="71" t="s">
        <v>19</v>
      </c>
      <c r="BF1278" s="71" t="s">
        <v>21</v>
      </c>
      <c r="BG1278" s="71" t="s">
        <v>21</v>
      </c>
      <c r="BH1278" s="71" t="s">
        <v>11269</v>
      </c>
      <c r="BI1278" s="71" t="s">
        <v>13</v>
      </c>
      <c r="BJ1278" s="71" t="s">
        <v>11270</v>
      </c>
      <c r="BK1278" s="71" t="s">
        <v>22</v>
      </c>
      <c r="BL1278" s="71" t="s">
        <v>25</v>
      </c>
      <c r="BM1278" s="71" t="s">
        <v>25</v>
      </c>
      <c r="BN1278" s="75" t="b">
        <v>1</v>
      </c>
      <c r="BO1278" s="75" t="b">
        <v>0</v>
      </c>
      <c r="BP1278" s="75" t="b">
        <v>0</v>
      </c>
      <c r="BQ1278" s="75" t="b">
        <v>1</v>
      </c>
      <c r="BR1278" s="75" t="b">
        <v>0</v>
      </c>
      <c r="BS1278" s="75" t="b">
        <v>0</v>
      </c>
    </row>
    <row r="1279" ht="18.0" customHeight="1">
      <c r="A1279" s="71" t="s">
        <v>19355</v>
      </c>
      <c r="B1279" s="72" t="s">
        <v>19356</v>
      </c>
      <c r="C1279" s="73">
        <v>45573.0</v>
      </c>
      <c r="D1279" s="73">
        <v>45667.0</v>
      </c>
      <c r="E1279" s="74">
        <v>94.0</v>
      </c>
      <c r="F1279" s="71" t="s">
        <v>34</v>
      </c>
      <c r="G1279" s="75" t="b">
        <v>1</v>
      </c>
      <c r="H1279" s="71" t="s">
        <v>559</v>
      </c>
      <c r="I1279" s="71" t="s">
        <v>153</v>
      </c>
      <c r="J1279" s="71" t="s">
        <v>168</v>
      </c>
      <c r="K1279" s="71" t="s">
        <v>19357</v>
      </c>
      <c r="L1279" s="71" t="s">
        <v>93</v>
      </c>
      <c r="M1279" s="71" t="s">
        <v>11318</v>
      </c>
      <c r="N1279" s="73">
        <v>45490.0</v>
      </c>
      <c r="O1279" s="71" t="s">
        <v>19358</v>
      </c>
      <c r="P1279" s="71" t="s">
        <v>19359</v>
      </c>
      <c r="Q1279" s="71" t="s">
        <v>19360</v>
      </c>
      <c r="R1279" s="71" t="s">
        <v>12966</v>
      </c>
      <c r="S1279" s="71" t="s">
        <v>11828</v>
      </c>
      <c r="T1279" s="71" t="s">
        <v>11261</v>
      </c>
      <c r="U1279" s="71" t="s">
        <v>11261</v>
      </c>
      <c r="V1279" s="73">
        <v>45573.0</v>
      </c>
      <c r="W1279" s="74">
        <v>0.0</v>
      </c>
      <c r="X1279" s="74">
        <v>0.0</v>
      </c>
      <c r="Y1279" s="74" t="s">
        <v>11261</v>
      </c>
      <c r="Z1279" s="73" t="s">
        <v>11261</v>
      </c>
      <c r="AA1279" s="71" t="s">
        <v>105</v>
      </c>
      <c r="AB1279" s="71" t="s">
        <v>19361</v>
      </c>
      <c r="AC1279" s="74">
        <v>4.0</v>
      </c>
      <c r="AD1279" s="74">
        <v>1.0</v>
      </c>
      <c r="AE1279" s="74">
        <v>1.0</v>
      </c>
      <c r="AF1279" s="74">
        <v>1.0</v>
      </c>
      <c r="AG1279" s="74">
        <v>0.0</v>
      </c>
      <c r="AH1279" s="74">
        <v>1.0</v>
      </c>
      <c r="AI1279" s="74">
        <v>0.0</v>
      </c>
      <c r="AJ1279" s="74">
        <v>0.0</v>
      </c>
      <c r="AK1279" s="71" t="s">
        <v>181</v>
      </c>
      <c r="AL1279" s="71" t="s">
        <v>25</v>
      </c>
      <c r="AM1279" s="71" t="s">
        <v>25</v>
      </c>
      <c r="AN1279" s="71" t="s">
        <v>11274</v>
      </c>
      <c r="AO1279" s="71" t="s">
        <v>16</v>
      </c>
      <c r="AP1279" s="71" t="s">
        <v>11269</v>
      </c>
      <c r="AQ1279" s="71" t="s">
        <v>13</v>
      </c>
      <c r="AR1279" s="71" t="s">
        <v>11284</v>
      </c>
      <c r="AS1279" s="71" t="s">
        <v>23</v>
      </c>
      <c r="AT1279" s="71" t="s">
        <v>21</v>
      </c>
      <c r="AU1279" s="71" t="s">
        <v>21</v>
      </c>
      <c r="AV1279" s="71" t="s">
        <v>11273</v>
      </c>
      <c r="AW1279" s="71" t="s">
        <v>14</v>
      </c>
      <c r="AX1279" s="71" t="s">
        <v>11285</v>
      </c>
      <c r="AY1279" s="71" t="s">
        <v>19</v>
      </c>
      <c r="AZ1279" s="71" t="s">
        <v>11271</v>
      </c>
      <c r="BA1279" s="71" t="s">
        <v>15</v>
      </c>
      <c r="BB1279" s="71" t="s">
        <v>11274</v>
      </c>
      <c r="BC1279" s="71" t="s">
        <v>16</v>
      </c>
      <c r="BD1279" s="71" t="s">
        <v>11272</v>
      </c>
      <c r="BE1279" s="71" t="s">
        <v>18</v>
      </c>
      <c r="BF1279" s="71" t="s">
        <v>21</v>
      </c>
      <c r="BG1279" s="71" t="s">
        <v>21</v>
      </c>
      <c r="BH1279" s="71" t="s">
        <v>11269</v>
      </c>
      <c r="BI1279" s="71" t="s">
        <v>13</v>
      </c>
      <c r="BJ1279" s="71" t="s">
        <v>11270</v>
      </c>
      <c r="BK1279" s="71" t="s">
        <v>22</v>
      </c>
      <c r="BL1279" s="71" t="s">
        <v>25</v>
      </c>
      <c r="BM1279" s="71" t="s">
        <v>25</v>
      </c>
      <c r="BN1279" s="75" t="b">
        <v>1</v>
      </c>
      <c r="BO1279" s="75" t="b">
        <v>0</v>
      </c>
      <c r="BP1279" s="75" t="b">
        <v>1</v>
      </c>
      <c r="BQ1279" s="75" t="b">
        <v>0</v>
      </c>
      <c r="BR1279" s="75" t="b">
        <v>1</v>
      </c>
      <c r="BS1279" s="75" t="b">
        <v>0</v>
      </c>
    </row>
    <row r="1280" ht="18.0" customHeight="1">
      <c r="A1280" s="71" t="s">
        <v>19362</v>
      </c>
      <c r="B1280" s="72" t="s">
        <v>19363</v>
      </c>
      <c r="C1280" s="73">
        <v>45572.0</v>
      </c>
      <c r="D1280" s="73" t="s">
        <v>11261</v>
      </c>
      <c r="E1280" s="74">
        <v>329.0</v>
      </c>
      <c r="F1280" s="71" t="s">
        <v>34</v>
      </c>
      <c r="G1280" s="75" t="b">
        <v>1</v>
      </c>
      <c r="H1280" s="71" t="s">
        <v>11261</v>
      </c>
      <c r="I1280" s="71" t="s">
        <v>91</v>
      </c>
      <c r="J1280" s="71" t="s">
        <v>11261</v>
      </c>
      <c r="K1280" s="71" t="s">
        <v>19364</v>
      </c>
      <c r="L1280" s="71" t="s">
        <v>93</v>
      </c>
      <c r="M1280" s="71" t="s">
        <v>11334</v>
      </c>
      <c r="N1280" s="73">
        <v>45496.0</v>
      </c>
      <c r="O1280" s="71" t="s">
        <v>19365</v>
      </c>
      <c r="P1280" s="71" t="s">
        <v>19366</v>
      </c>
      <c r="Q1280" s="71" t="s">
        <v>19367</v>
      </c>
      <c r="R1280" s="71" t="s">
        <v>11948</v>
      </c>
      <c r="S1280" s="71" t="s">
        <v>11267</v>
      </c>
      <c r="T1280" s="71" t="s">
        <v>11261</v>
      </c>
      <c r="U1280" s="71" t="s">
        <v>11261</v>
      </c>
      <c r="V1280" s="73">
        <v>45572.0</v>
      </c>
      <c r="W1280" s="74">
        <v>1.0</v>
      </c>
      <c r="X1280" s="74">
        <v>0.0</v>
      </c>
      <c r="Y1280" s="74" t="s">
        <v>11261</v>
      </c>
      <c r="Z1280" s="73" t="s">
        <v>11261</v>
      </c>
      <c r="AA1280" s="71" t="s">
        <v>105</v>
      </c>
      <c r="AB1280" s="71" t="s">
        <v>11261</v>
      </c>
      <c r="AC1280" s="74">
        <v>3.0</v>
      </c>
      <c r="AD1280" s="74">
        <v>0.0</v>
      </c>
      <c r="AE1280" s="74">
        <v>0.0</v>
      </c>
      <c r="AF1280" s="74">
        <v>1.0</v>
      </c>
      <c r="AG1280" s="74">
        <v>1.0</v>
      </c>
      <c r="AH1280" s="74">
        <v>1.0</v>
      </c>
      <c r="AI1280" s="74">
        <v>0.0</v>
      </c>
      <c r="AJ1280" s="74">
        <v>0.0</v>
      </c>
      <c r="AK1280" s="71" t="s">
        <v>123</v>
      </c>
      <c r="AL1280" s="71" t="s">
        <v>25</v>
      </c>
      <c r="AM1280" s="71" t="s">
        <v>25</v>
      </c>
      <c r="AN1280" s="71" t="s">
        <v>11274</v>
      </c>
      <c r="AO1280" s="71" t="s">
        <v>16</v>
      </c>
      <c r="AP1280" s="71" t="s">
        <v>11269</v>
      </c>
      <c r="AQ1280" s="71" t="s">
        <v>13</v>
      </c>
      <c r="AR1280" s="71" t="s">
        <v>11270</v>
      </c>
      <c r="AS1280" s="71" t="s">
        <v>22</v>
      </c>
      <c r="AT1280" s="71" t="s">
        <v>20</v>
      </c>
      <c r="AU1280" s="71" t="s">
        <v>20</v>
      </c>
      <c r="AV1280" s="71" t="s">
        <v>11271</v>
      </c>
      <c r="AW1280" s="71" t="s">
        <v>15</v>
      </c>
      <c r="AX1280" s="71" t="s">
        <v>11285</v>
      </c>
      <c r="AY1280" s="71" t="s">
        <v>19</v>
      </c>
      <c r="AZ1280" s="71" t="s">
        <v>11273</v>
      </c>
      <c r="BA1280" s="71" t="s">
        <v>14</v>
      </c>
      <c r="BB1280" s="71" t="s">
        <v>11268</v>
      </c>
      <c r="BC1280" s="71" t="s">
        <v>17</v>
      </c>
      <c r="BD1280" s="71" t="s">
        <v>11272</v>
      </c>
      <c r="BE1280" s="71" t="s">
        <v>18</v>
      </c>
      <c r="BF1280" s="71" t="s">
        <v>20</v>
      </c>
      <c r="BG1280" s="71" t="s">
        <v>20</v>
      </c>
      <c r="BH1280" s="71" t="s">
        <v>11269</v>
      </c>
      <c r="BI1280" s="71" t="s">
        <v>13</v>
      </c>
      <c r="BJ1280" s="71" t="s">
        <v>11270</v>
      </c>
      <c r="BK1280" s="71" t="s">
        <v>22</v>
      </c>
      <c r="BL1280" s="71" t="s">
        <v>24</v>
      </c>
      <c r="BM1280" s="71" t="s">
        <v>24</v>
      </c>
      <c r="BN1280" s="75" t="b">
        <v>0</v>
      </c>
      <c r="BO1280" s="75" t="b">
        <v>0</v>
      </c>
      <c r="BP1280" s="75" t="b">
        <v>1</v>
      </c>
      <c r="BQ1280" s="75" t="b">
        <v>0</v>
      </c>
      <c r="BR1280" s="75" t="b">
        <v>0</v>
      </c>
      <c r="BS1280" s="75" t="b">
        <v>1</v>
      </c>
    </row>
    <row r="1281" ht="18.0" customHeight="1">
      <c r="A1281" s="71" t="s">
        <v>19368</v>
      </c>
      <c r="B1281" s="72" t="s">
        <v>19369</v>
      </c>
      <c r="C1281" s="73">
        <v>45572.0</v>
      </c>
      <c r="D1281" s="73" t="s">
        <v>11261</v>
      </c>
      <c r="E1281" s="74">
        <v>329.0</v>
      </c>
      <c r="F1281" s="71" t="s">
        <v>34</v>
      </c>
      <c r="G1281" s="75" t="b">
        <v>1</v>
      </c>
      <c r="H1281" s="71" t="s">
        <v>11261</v>
      </c>
      <c r="I1281" s="71" t="s">
        <v>91</v>
      </c>
      <c r="J1281" s="71" t="s">
        <v>11261</v>
      </c>
      <c r="K1281" s="71" t="s">
        <v>19370</v>
      </c>
      <c r="L1281" s="71" t="s">
        <v>275</v>
      </c>
      <c r="M1281" s="71" t="s">
        <v>11307</v>
      </c>
      <c r="N1281" s="73">
        <v>45560.0</v>
      </c>
      <c r="O1281" s="71" t="s">
        <v>19371</v>
      </c>
      <c r="P1281" s="71" t="s">
        <v>19372</v>
      </c>
      <c r="Q1281" s="71" t="s">
        <v>19373</v>
      </c>
      <c r="R1281" s="71" t="s">
        <v>11982</v>
      </c>
      <c r="S1281" s="71" t="s">
        <v>11617</v>
      </c>
      <c r="T1281" s="71" t="s">
        <v>11261</v>
      </c>
      <c r="U1281" s="71" t="s">
        <v>11261</v>
      </c>
      <c r="V1281" s="73">
        <v>45572.0</v>
      </c>
      <c r="W1281" s="74">
        <v>0.0</v>
      </c>
      <c r="X1281" s="74">
        <v>0.0</v>
      </c>
      <c r="Y1281" s="74" t="s">
        <v>11261</v>
      </c>
      <c r="Z1281" s="73" t="s">
        <v>11261</v>
      </c>
      <c r="AA1281" s="71" t="s">
        <v>283</v>
      </c>
      <c r="AB1281" s="71" t="s">
        <v>11261</v>
      </c>
      <c r="AC1281" s="74">
        <v>4.0</v>
      </c>
      <c r="AD1281" s="74">
        <v>1.0</v>
      </c>
      <c r="AE1281" s="74">
        <v>1.0</v>
      </c>
      <c r="AF1281" s="74">
        <v>0.0</v>
      </c>
      <c r="AG1281" s="74">
        <v>1.0</v>
      </c>
      <c r="AH1281" s="74">
        <v>0.0</v>
      </c>
      <c r="AI1281" s="74">
        <v>1.0</v>
      </c>
      <c r="AJ1281" s="74">
        <v>0.0</v>
      </c>
      <c r="AK1281" s="71" t="s">
        <v>149</v>
      </c>
      <c r="AL1281" s="71" t="s">
        <v>25</v>
      </c>
      <c r="AM1281" s="71" t="s">
        <v>25</v>
      </c>
      <c r="AN1281" s="71" t="s">
        <v>11274</v>
      </c>
      <c r="AO1281" s="71" t="s">
        <v>16</v>
      </c>
      <c r="AP1281" s="71" t="s">
        <v>11269</v>
      </c>
      <c r="AQ1281" s="71" t="s">
        <v>13</v>
      </c>
      <c r="AR1281" s="71" t="s">
        <v>11270</v>
      </c>
      <c r="AS1281" s="71" t="s">
        <v>22</v>
      </c>
      <c r="AT1281" s="71" t="s">
        <v>21</v>
      </c>
      <c r="AU1281" s="71" t="s">
        <v>21</v>
      </c>
      <c r="AV1281" s="71" t="s">
        <v>11273</v>
      </c>
      <c r="AW1281" s="71" t="s">
        <v>14</v>
      </c>
      <c r="AX1281" s="71" t="s">
        <v>11272</v>
      </c>
      <c r="AY1281" s="71" t="s">
        <v>18</v>
      </c>
      <c r="AZ1281" s="71" t="s">
        <v>11273</v>
      </c>
      <c r="BA1281" s="71" t="s">
        <v>14</v>
      </c>
      <c r="BB1281" s="71" t="s">
        <v>11274</v>
      </c>
      <c r="BC1281" s="71" t="s">
        <v>16</v>
      </c>
      <c r="BD1281" s="71" t="s">
        <v>11285</v>
      </c>
      <c r="BE1281" s="71" t="s">
        <v>19</v>
      </c>
      <c r="BF1281" s="71" t="s">
        <v>20</v>
      </c>
      <c r="BG1281" s="71" t="s">
        <v>20</v>
      </c>
      <c r="BH1281" s="71" t="s">
        <v>11314</v>
      </c>
      <c r="BI1281" s="71" t="s">
        <v>12</v>
      </c>
      <c r="BJ1281" s="71" t="s">
        <v>11270</v>
      </c>
      <c r="BK1281" s="71" t="s">
        <v>22</v>
      </c>
      <c r="BL1281" s="71" t="s">
        <v>25</v>
      </c>
      <c r="BM1281" s="71" t="s">
        <v>25</v>
      </c>
      <c r="BN1281" s="75" t="b">
        <v>1</v>
      </c>
      <c r="BO1281" s="75" t="b">
        <v>1</v>
      </c>
      <c r="BP1281" s="75" t="b">
        <v>0</v>
      </c>
      <c r="BQ1281" s="75" t="b">
        <v>0</v>
      </c>
      <c r="BR1281" s="75" t="b">
        <v>1</v>
      </c>
      <c r="BS1281" s="75" t="b">
        <v>1</v>
      </c>
    </row>
    <row r="1282" ht="18.0" customHeight="1">
      <c r="A1282" s="71" t="s">
        <v>19374</v>
      </c>
      <c r="B1282" s="72" t="s">
        <v>19375</v>
      </c>
      <c r="C1282" s="73">
        <v>45572.0</v>
      </c>
      <c r="D1282" s="73">
        <v>45811.0</v>
      </c>
      <c r="E1282" s="74">
        <v>239.0</v>
      </c>
      <c r="F1282" s="71" t="s">
        <v>34</v>
      </c>
      <c r="G1282" s="75" t="b">
        <v>1</v>
      </c>
      <c r="H1282" s="71" t="s">
        <v>2537</v>
      </c>
      <c r="I1282" s="71" t="s">
        <v>153</v>
      </c>
      <c r="J1282" s="71" t="s">
        <v>168</v>
      </c>
      <c r="K1282" s="71" t="s">
        <v>19376</v>
      </c>
      <c r="L1282" s="71" t="s">
        <v>93</v>
      </c>
      <c r="M1282" s="71" t="s">
        <v>11450</v>
      </c>
      <c r="N1282" s="73">
        <v>45546.0</v>
      </c>
      <c r="O1282" s="71" t="s">
        <v>19377</v>
      </c>
      <c r="P1282" s="71" t="s">
        <v>19378</v>
      </c>
      <c r="Q1282" s="71" t="s">
        <v>19379</v>
      </c>
      <c r="R1282" s="71" t="s">
        <v>11738</v>
      </c>
      <c r="S1282" s="71" t="s">
        <v>11739</v>
      </c>
      <c r="T1282" s="71" t="s">
        <v>11261</v>
      </c>
      <c r="U1282" s="71" t="s">
        <v>11261</v>
      </c>
      <c r="V1282" s="73">
        <v>45572.0</v>
      </c>
      <c r="W1282" s="74">
        <v>1.0</v>
      </c>
      <c r="X1282" s="74">
        <v>0.0</v>
      </c>
      <c r="Y1282" s="74" t="s">
        <v>11261</v>
      </c>
      <c r="Z1282" s="73" t="s">
        <v>11261</v>
      </c>
      <c r="AA1282" s="71" t="s">
        <v>105</v>
      </c>
      <c r="AB1282" s="71" t="s">
        <v>19380</v>
      </c>
      <c r="AC1282" s="74">
        <v>6.0</v>
      </c>
      <c r="AD1282" s="74">
        <v>1.0</v>
      </c>
      <c r="AE1282" s="74">
        <v>1.0</v>
      </c>
      <c r="AF1282" s="74">
        <v>0.0</v>
      </c>
      <c r="AG1282" s="74">
        <v>1.0</v>
      </c>
      <c r="AH1282" s="74">
        <v>1.0</v>
      </c>
      <c r="AI1282" s="74">
        <v>1.0</v>
      </c>
      <c r="AJ1282" s="74">
        <v>1.0</v>
      </c>
      <c r="AK1282" s="71" t="s">
        <v>123</v>
      </c>
      <c r="AL1282" s="71" t="s">
        <v>25</v>
      </c>
      <c r="AM1282" s="71" t="s">
        <v>25</v>
      </c>
      <c r="AN1282" s="71" t="s">
        <v>11268</v>
      </c>
      <c r="AO1282" s="71" t="s">
        <v>17</v>
      </c>
      <c r="AP1282" s="71" t="s">
        <v>11269</v>
      </c>
      <c r="AQ1282" s="71" t="s">
        <v>13</v>
      </c>
      <c r="AR1282" s="71" t="s">
        <v>11284</v>
      </c>
      <c r="AS1282" s="71" t="s">
        <v>23</v>
      </c>
      <c r="AT1282" s="71" t="s">
        <v>20</v>
      </c>
      <c r="AU1282" s="71" t="s">
        <v>20</v>
      </c>
      <c r="AV1282" s="71" t="s">
        <v>11273</v>
      </c>
      <c r="AW1282" s="71" t="s">
        <v>14</v>
      </c>
      <c r="AX1282" s="71" t="s">
        <v>11285</v>
      </c>
      <c r="AY1282" s="71" t="s">
        <v>19</v>
      </c>
      <c r="AZ1282" s="71" t="s">
        <v>11273</v>
      </c>
      <c r="BA1282" s="71" t="s">
        <v>14</v>
      </c>
      <c r="BB1282" s="71" t="s">
        <v>11268</v>
      </c>
      <c r="BC1282" s="71" t="s">
        <v>17</v>
      </c>
      <c r="BD1282" s="71" t="s">
        <v>11285</v>
      </c>
      <c r="BE1282" s="71" t="s">
        <v>19</v>
      </c>
      <c r="BF1282" s="71" t="s">
        <v>20</v>
      </c>
      <c r="BG1282" s="71" t="s">
        <v>20</v>
      </c>
      <c r="BH1282" s="71" t="s">
        <v>11314</v>
      </c>
      <c r="BI1282" s="71" t="s">
        <v>12</v>
      </c>
      <c r="BJ1282" s="71" t="s">
        <v>11284</v>
      </c>
      <c r="BK1282" s="71" t="s">
        <v>23</v>
      </c>
      <c r="BL1282" s="71" t="s">
        <v>25</v>
      </c>
      <c r="BM1282" s="71" t="s">
        <v>25</v>
      </c>
      <c r="BN1282" s="75" t="b">
        <v>1</v>
      </c>
      <c r="BO1282" s="75" t="b">
        <v>1</v>
      </c>
      <c r="BP1282" s="75" t="b">
        <v>1</v>
      </c>
      <c r="BQ1282" s="75" t="b">
        <v>1</v>
      </c>
      <c r="BR1282" s="75" t="b">
        <v>1</v>
      </c>
      <c r="BS1282" s="75" t="b">
        <v>1</v>
      </c>
    </row>
    <row r="1283" ht="18.0" customHeight="1">
      <c r="A1283" s="71" t="s">
        <v>19381</v>
      </c>
      <c r="B1283" s="72" t="s">
        <v>19382</v>
      </c>
      <c r="C1283" s="73">
        <v>45572.0</v>
      </c>
      <c r="D1283" s="73">
        <v>45673.0</v>
      </c>
      <c r="E1283" s="74">
        <v>101.0</v>
      </c>
      <c r="F1283" s="71" t="s">
        <v>34</v>
      </c>
      <c r="G1283" s="75" t="b">
        <v>1</v>
      </c>
      <c r="H1283" s="71" t="s">
        <v>954</v>
      </c>
      <c r="I1283" s="71" t="s">
        <v>153</v>
      </c>
      <c r="J1283" s="71" t="s">
        <v>168</v>
      </c>
      <c r="K1283" s="71" t="s">
        <v>19383</v>
      </c>
      <c r="L1283" s="71" t="s">
        <v>93</v>
      </c>
      <c r="M1283" s="71" t="s">
        <v>11450</v>
      </c>
      <c r="N1283" s="73">
        <v>45544.0</v>
      </c>
      <c r="O1283" s="71" t="s">
        <v>19384</v>
      </c>
      <c r="P1283" s="71" t="s">
        <v>19385</v>
      </c>
      <c r="Q1283" s="71" t="s">
        <v>19386</v>
      </c>
      <c r="R1283" s="71" t="s">
        <v>17243</v>
      </c>
      <c r="S1283" s="71" t="s">
        <v>11782</v>
      </c>
      <c r="T1283" s="71" t="s">
        <v>11261</v>
      </c>
      <c r="U1283" s="71" t="s">
        <v>11261</v>
      </c>
      <c r="V1283" s="73">
        <v>45572.0</v>
      </c>
      <c r="W1283" s="74">
        <v>1.0</v>
      </c>
      <c r="X1283" s="74">
        <v>0.0</v>
      </c>
      <c r="Y1283" s="74" t="s">
        <v>11261</v>
      </c>
      <c r="Z1283" s="73" t="s">
        <v>11261</v>
      </c>
      <c r="AA1283" s="71" t="s">
        <v>105</v>
      </c>
      <c r="AB1283" s="71" t="s">
        <v>19387</v>
      </c>
      <c r="AC1283" s="74">
        <v>3.0</v>
      </c>
      <c r="AD1283" s="74">
        <v>1.0</v>
      </c>
      <c r="AE1283" s="74">
        <v>1.0</v>
      </c>
      <c r="AF1283" s="74">
        <v>0.0</v>
      </c>
      <c r="AG1283" s="74">
        <v>0.0</v>
      </c>
      <c r="AH1283" s="74">
        <v>1.0</v>
      </c>
      <c r="AI1283" s="74">
        <v>0.0</v>
      </c>
      <c r="AJ1283" s="74">
        <v>0.0</v>
      </c>
      <c r="AK1283" s="71" t="s">
        <v>123</v>
      </c>
      <c r="AL1283" s="71" t="s">
        <v>25</v>
      </c>
      <c r="AM1283" s="71" t="s">
        <v>25</v>
      </c>
      <c r="AN1283" s="71" t="s">
        <v>11274</v>
      </c>
      <c r="AO1283" s="71" t="s">
        <v>16</v>
      </c>
      <c r="AP1283" s="71" t="s">
        <v>11314</v>
      </c>
      <c r="AQ1283" s="71" t="s">
        <v>12</v>
      </c>
      <c r="AR1283" s="71" t="s">
        <v>11284</v>
      </c>
      <c r="AS1283" s="71" t="s">
        <v>23</v>
      </c>
      <c r="AT1283" s="71" t="s">
        <v>20</v>
      </c>
      <c r="AU1283" s="71" t="s">
        <v>20</v>
      </c>
      <c r="AV1283" s="71" t="s">
        <v>11273</v>
      </c>
      <c r="AW1283" s="71" t="s">
        <v>14</v>
      </c>
      <c r="AX1283" s="71" t="s">
        <v>11272</v>
      </c>
      <c r="AY1283" s="71" t="s">
        <v>18</v>
      </c>
      <c r="AZ1283" s="71" t="s">
        <v>11271</v>
      </c>
      <c r="BA1283" s="71" t="s">
        <v>15</v>
      </c>
      <c r="BB1283" s="71" t="s">
        <v>11274</v>
      </c>
      <c r="BC1283" s="71" t="s">
        <v>16</v>
      </c>
      <c r="BD1283" s="71" t="s">
        <v>11285</v>
      </c>
      <c r="BE1283" s="71" t="s">
        <v>19</v>
      </c>
      <c r="BF1283" s="71" t="s">
        <v>20</v>
      </c>
      <c r="BG1283" s="71" t="s">
        <v>20</v>
      </c>
      <c r="BH1283" s="71" t="s">
        <v>11269</v>
      </c>
      <c r="BI1283" s="71" t="s">
        <v>13</v>
      </c>
      <c r="BJ1283" s="71" t="s">
        <v>11270</v>
      </c>
      <c r="BK1283" s="71" t="s">
        <v>22</v>
      </c>
      <c r="BL1283" s="71" t="s">
        <v>25</v>
      </c>
      <c r="BM1283" s="71" t="s">
        <v>25</v>
      </c>
      <c r="BN1283" s="75" t="b">
        <v>1</v>
      </c>
      <c r="BO1283" s="75" t="b">
        <v>0</v>
      </c>
      <c r="BP1283" s="75" t="b">
        <v>1</v>
      </c>
      <c r="BQ1283" s="75" t="b">
        <v>0</v>
      </c>
      <c r="BR1283" s="75" t="b">
        <v>1</v>
      </c>
      <c r="BS1283" s="75" t="b">
        <v>0</v>
      </c>
    </row>
    <row r="1284" ht="18.0" customHeight="1">
      <c r="A1284" s="71" t="s">
        <v>19388</v>
      </c>
      <c r="B1284" s="72" t="s">
        <v>19389</v>
      </c>
      <c r="C1284" s="73">
        <v>45572.0</v>
      </c>
      <c r="D1284" s="73">
        <v>45744.0</v>
      </c>
      <c r="E1284" s="74">
        <v>172.0</v>
      </c>
      <c r="F1284" s="71" t="s">
        <v>34</v>
      </c>
      <c r="G1284" s="75" t="b">
        <v>1</v>
      </c>
      <c r="H1284" s="71" t="s">
        <v>954</v>
      </c>
      <c r="I1284" s="71" t="s">
        <v>153</v>
      </c>
      <c r="J1284" s="71" t="s">
        <v>168</v>
      </c>
      <c r="K1284" s="71" t="s">
        <v>19390</v>
      </c>
      <c r="L1284" s="71" t="s">
        <v>275</v>
      </c>
      <c r="M1284" s="71" t="s">
        <v>19391</v>
      </c>
      <c r="N1284" s="73">
        <v>45567.0</v>
      </c>
      <c r="O1284" s="71" t="s">
        <v>19392</v>
      </c>
      <c r="P1284" s="71" t="s">
        <v>19393</v>
      </c>
      <c r="Q1284" s="71" t="s">
        <v>19394</v>
      </c>
      <c r="R1284" s="71" t="s">
        <v>19391</v>
      </c>
      <c r="S1284" s="71" t="s">
        <v>12003</v>
      </c>
      <c r="T1284" s="71" t="s">
        <v>11261</v>
      </c>
      <c r="U1284" s="71" t="s">
        <v>11261</v>
      </c>
      <c r="V1284" s="73">
        <v>45572.0</v>
      </c>
      <c r="W1284" s="74">
        <v>3.0</v>
      </c>
      <c r="X1284" s="74">
        <v>0.0</v>
      </c>
      <c r="Y1284" s="74" t="s">
        <v>11261</v>
      </c>
      <c r="Z1284" s="73" t="s">
        <v>11261</v>
      </c>
      <c r="AA1284" s="71" t="s">
        <v>283</v>
      </c>
      <c r="AB1284" s="71" t="s">
        <v>19395</v>
      </c>
      <c r="AC1284" s="74">
        <v>5.0</v>
      </c>
      <c r="AD1284" s="74">
        <v>1.0</v>
      </c>
      <c r="AE1284" s="74">
        <v>1.0</v>
      </c>
      <c r="AF1284" s="74">
        <v>0.0</v>
      </c>
      <c r="AG1284" s="74">
        <v>1.0</v>
      </c>
      <c r="AH1284" s="74">
        <v>1.0</v>
      </c>
      <c r="AI1284" s="74">
        <v>1.0</v>
      </c>
      <c r="AJ1284" s="74">
        <v>0.0</v>
      </c>
      <c r="AK1284" s="71" t="s">
        <v>181</v>
      </c>
      <c r="AL1284" s="71" t="s">
        <v>25</v>
      </c>
      <c r="AM1284" s="71" t="s">
        <v>25</v>
      </c>
      <c r="AN1284" s="71" t="s">
        <v>11268</v>
      </c>
      <c r="AO1284" s="71" t="s">
        <v>17</v>
      </c>
      <c r="AP1284" s="71" t="s">
        <v>11314</v>
      </c>
      <c r="AQ1284" s="71" t="s">
        <v>12</v>
      </c>
      <c r="AR1284" s="71" t="s">
        <v>11284</v>
      </c>
      <c r="AS1284" s="71" t="s">
        <v>23</v>
      </c>
      <c r="AT1284" s="71" t="s">
        <v>21</v>
      </c>
      <c r="AU1284" s="71" t="s">
        <v>21</v>
      </c>
      <c r="AV1284" s="71" t="s">
        <v>11273</v>
      </c>
      <c r="AW1284" s="71" t="s">
        <v>14</v>
      </c>
      <c r="AX1284" s="71" t="s">
        <v>11285</v>
      </c>
      <c r="AY1284" s="71" t="s">
        <v>19</v>
      </c>
      <c r="AZ1284" s="71" t="s">
        <v>11273</v>
      </c>
      <c r="BA1284" s="71" t="s">
        <v>14</v>
      </c>
      <c r="BB1284" s="71" t="s">
        <v>11268</v>
      </c>
      <c r="BC1284" s="71" t="s">
        <v>17</v>
      </c>
      <c r="BD1284" s="71" t="s">
        <v>11272</v>
      </c>
      <c r="BE1284" s="71" t="s">
        <v>18</v>
      </c>
      <c r="BF1284" s="71" t="s">
        <v>21</v>
      </c>
      <c r="BG1284" s="71" t="s">
        <v>21</v>
      </c>
      <c r="BH1284" s="71" t="s">
        <v>11269</v>
      </c>
      <c r="BI1284" s="71" t="s">
        <v>13</v>
      </c>
      <c r="BJ1284" s="71" t="s">
        <v>11284</v>
      </c>
      <c r="BK1284" s="71" t="s">
        <v>23</v>
      </c>
      <c r="BL1284" s="71" t="s">
        <v>25</v>
      </c>
      <c r="BM1284" s="71" t="s">
        <v>25</v>
      </c>
      <c r="BN1284" s="75" t="b">
        <v>1</v>
      </c>
      <c r="BO1284" s="75" t="b">
        <v>1</v>
      </c>
      <c r="BP1284" s="75" t="b">
        <v>1</v>
      </c>
      <c r="BQ1284" s="75" t="b">
        <v>0</v>
      </c>
      <c r="BR1284" s="75" t="b">
        <v>1</v>
      </c>
      <c r="BS1284" s="75" t="b">
        <v>1</v>
      </c>
    </row>
    <row r="1285" ht="18.0" customHeight="1">
      <c r="A1285" s="71" t="s">
        <v>19396</v>
      </c>
      <c r="B1285" s="72" t="s">
        <v>19397</v>
      </c>
      <c r="C1285" s="73">
        <v>45572.0</v>
      </c>
      <c r="D1285" s="73" t="s">
        <v>11261</v>
      </c>
      <c r="E1285" s="74">
        <v>329.0</v>
      </c>
      <c r="F1285" s="71" t="s">
        <v>34</v>
      </c>
      <c r="G1285" s="75" t="b">
        <v>1</v>
      </c>
      <c r="H1285" s="71" t="s">
        <v>1670</v>
      </c>
      <c r="I1285" s="71" t="s">
        <v>168</v>
      </c>
      <c r="J1285" s="71" t="s">
        <v>154</v>
      </c>
      <c r="K1285" s="71" t="s">
        <v>19398</v>
      </c>
      <c r="L1285" s="71" t="s">
        <v>93</v>
      </c>
      <c r="M1285" s="71" t="s">
        <v>11263</v>
      </c>
      <c r="N1285" s="73">
        <v>45547.0</v>
      </c>
      <c r="O1285" s="71" t="s">
        <v>19399</v>
      </c>
      <c r="P1285" s="71" t="s">
        <v>19400</v>
      </c>
      <c r="Q1285" s="71" t="s">
        <v>19401</v>
      </c>
      <c r="R1285" s="71" t="s">
        <v>18306</v>
      </c>
      <c r="S1285" s="71" t="s">
        <v>11302</v>
      </c>
      <c r="T1285" s="71" t="s">
        <v>11261</v>
      </c>
      <c r="U1285" s="71" t="s">
        <v>11261</v>
      </c>
      <c r="V1285" s="73">
        <v>45572.0</v>
      </c>
      <c r="W1285" s="74">
        <v>1.0</v>
      </c>
      <c r="X1285" s="74">
        <v>0.0</v>
      </c>
      <c r="Y1285" s="74" t="s">
        <v>11261</v>
      </c>
      <c r="Z1285" s="73" t="s">
        <v>11261</v>
      </c>
      <c r="AA1285" s="71" t="s">
        <v>105</v>
      </c>
      <c r="AB1285" s="71" t="s">
        <v>19402</v>
      </c>
      <c r="AC1285" s="74">
        <v>5.0</v>
      </c>
      <c r="AD1285" s="74">
        <v>0.0</v>
      </c>
      <c r="AE1285" s="74">
        <v>1.0</v>
      </c>
      <c r="AF1285" s="74">
        <v>1.0</v>
      </c>
      <c r="AG1285" s="74">
        <v>1.0</v>
      </c>
      <c r="AH1285" s="74">
        <v>1.0</v>
      </c>
      <c r="AI1285" s="74">
        <v>1.0</v>
      </c>
      <c r="AJ1285" s="74">
        <v>0.0</v>
      </c>
      <c r="AK1285" s="71" t="s">
        <v>123</v>
      </c>
      <c r="AL1285" s="71" t="s">
        <v>25</v>
      </c>
      <c r="AM1285" s="71" t="s">
        <v>25</v>
      </c>
      <c r="AN1285" s="71" t="s">
        <v>11274</v>
      </c>
      <c r="AO1285" s="71" t="s">
        <v>16</v>
      </c>
      <c r="AP1285" s="71" t="s">
        <v>11314</v>
      </c>
      <c r="AQ1285" s="71" t="s">
        <v>12</v>
      </c>
      <c r="AR1285" s="71" t="s">
        <v>11270</v>
      </c>
      <c r="AS1285" s="71" t="s">
        <v>22</v>
      </c>
      <c r="AT1285" s="71" t="s">
        <v>20</v>
      </c>
      <c r="AU1285" s="71" t="s">
        <v>20</v>
      </c>
      <c r="AV1285" s="71" t="s">
        <v>11273</v>
      </c>
      <c r="AW1285" s="71" t="s">
        <v>14</v>
      </c>
      <c r="AX1285" s="71" t="s">
        <v>11285</v>
      </c>
      <c r="AY1285" s="71" t="s">
        <v>19</v>
      </c>
      <c r="AZ1285" s="71" t="s">
        <v>11273</v>
      </c>
      <c r="BA1285" s="71" t="s">
        <v>14</v>
      </c>
      <c r="BB1285" s="71" t="s">
        <v>11274</v>
      </c>
      <c r="BC1285" s="71" t="s">
        <v>16</v>
      </c>
      <c r="BD1285" s="71" t="s">
        <v>11272</v>
      </c>
      <c r="BE1285" s="71" t="s">
        <v>18</v>
      </c>
      <c r="BF1285" s="71" t="s">
        <v>20</v>
      </c>
      <c r="BG1285" s="71" t="s">
        <v>20</v>
      </c>
      <c r="BH1285" s="71" t="s">
        <v>11314</v>
      </c>
      <c r="BI1285" s="71" t="s">
        <v>12</v>
      </c>
      <c r="BJ1285" s="71" t="s">
        <v>11270</v>
      </c>
      <c r="BK1285" s="71" t="s">
        <v>22</v>
      </c>
      <c r="BL1285" s="71" t="s">
        <v>24</v>
      </c>
      <c r="BM1285" s="71" t="s">
        <v>24</v>
      </c>
      <c r="BN1285" s="75" t="b">
        <v>0</v>
      </c>
      <c r="BO1285" s="75" t="b">
        <v>1</v>
      </c>
      <c r="BP1285" s="75" t="b">
        <v>1</v>
      </c>
      <c r="BQ1285" s="75" t="b">
        <v>0</v>
      </c>
      <c r="BR1285" s="75" t="b">
        <v>1</v>
      </c>
      <c r="BS1285" s="75" t="b">
        <v>1</v>
      </c>
    </row>
    <row r="1286" ht="18.0" customHeight="1">
      <c r="A1286" s="71" t="s">
        <v>19403</v>
      </c>
      <c r="B1286" s="72" t="s">
        <v>19404</v>
      </c>
      <c r="C1286" s="73">
        <v>45572.0</v>
      </c>
      <c r="D1286" s="73">
        <v>45847.0</v>
      </c>
      <c r="E1286" s="74">
        <v>275.0</v>
      </c>
      <c r="F1286" s="71" t="s">
        <v>34</v>
      </c>
      <c r="G1286" s="75" t="b">
        <v>1</v>
      </c>
      <c r="H1286" s="71" t="s">
        <v>954</v>
      </c>
      <c r="I1286" s="71" t="s">
        <v>153</v>
      </c>
      <c r="J1286" s="71" t="s">
        <v>168</v>
      </c>
      <c r="K1286" s="71" t="s">
        <v>19405</v>
      </c>
      <c r="L1286" s="71" t="s">
        <v>287</v>
      </c>
      <c r="M1286" s="71" t="s">
        <v>11374</v>
      </c>
      <c r="N1286" s="73">
        <v>45532.0</v>
      </c>
      <c r="O1286" s="71" t="s">
        <v>19406</v>
      </c>
      <c r="P1286" s="71" t="s">
        <v>19407</v>
      </c>
      <c r="Q1286" s="71" t="s">
        <v>19408</v>
      </c>
      <c r="R1286" s="71" t="s">
        <v>11362</v>
      </c>
      <c r="S1286" s="71" t="s">
        <v>11355</v>
      </c>
      <c r="T1286" s="71" t="s">
        <v>11261</v>
      </c>
      <c r="U1286" s="71" t="s">
        <v>11261</v>
      </c>
      <c r="V1286" s="73">
        <v>45572.0</v>
      </c>
      <c r="W1286" s="74">
        <v>1.0</v>
      </c>
      <c r="X1286" s="74">
        <v>0.0</v>
      </c>
      <c r="Y1286" s="74" t="s">
        <v>11261</v>
      </c>
      <c r="Z1286" s="73" t="s">
        <v>11261</v>
      </c>
      <c r="AA1286" s="71" t="s">
        <v>283</v>
      </c>
      <c r="AB1286" s="71" t="s">
        <v>19409</v>
      </c>
      <c r="AC1286" s="74">
        <v>3.0</v>
      </c>
      <c r="AD1286" s="74">
        <v>1.0</v>
      </c>
      <c r="AE1286" s="74">
        <v>1.0</v>
      </c>
      <c r="AF1286" s="74">
        <v>0.0</v>
      </c>
      <c r="AG1286" s="74">
        <v>1.0</v>
      </c>
      <c r="AH1286" s="74">
        <v>0.0</v>
      </c>
      <c r="AI1286" s="74">
        <v>0.0</v>
      </c>
      <c r="AJ1286" s="74">
        <v>0.0</v>
      </c>
      <c r="AK1286" s="71" t="s">
        <v>149</v>
      </c>
      <c r="AL1286" s="71" t="s">
        <v>25</v>
      </c>
      <c r="AM1286" s="71" t="s">
        <v>25</v>
      </c>
      <c r="AN1286" s="71" t="s">
        <v>11268</v>
      </c>
      <c r="AO1286" s="71" t="s">
        <v>17</v>
      </c>
      <c r="AP1286" s="71" t="s">
        <v>11269</v>
      </c>
      <c r="AQ1286" s="71" t="s">
        <v>13</v>
      </c>
      <c r="AR1286" s="71" t="s">
        <v>11284</v>
      </c>
      <c r="AS1286" s="71" t="s">
        <v>23</v>
      </c>
      <c r="AT1286" s="71" t="s">
        <v>21</v>
      </c>
      <c r="AU1286" s="71" t="s">
        <v>21</v>
      </c>
      <c r="AV1286" s="71" t="s">
        <v>11273</v>
      </c>
      <c r="AW1286" s="71" t="s">
        <v>14</v>
      </c>
      <c r="AX1286" s="71" t="s">
        <v>11285</v>
      </c>
      <c r="AY1286" s="71" t="s">
        <v>19</v>
      </c>
      <c r="AZ1286" s="71" t="s">
        <v>11271</v>
      </c>
      <c r="BA1286" s="71" t="s">
        <v>15</v>
      </c>
      <c r="BB1286" s="71" t="s">
        <v>11268</v>
      </c>
      <c r="BC1286" s="71" t="s">
        <v>17</v>
      </c>
      <c r="BD1286" s="71" t="s">
        <v>11272</v>
      </c>
      <c r="BE1286" s="71" t="s">
        <v>18</v>
      </c>
      <c r="BF1286" s="71" t="s">
        <v>20</v>
      </c>
      <c r="BG1286" s="71" t="s">
        <v>20</v>
      </c>
      <c r="BH1286" s="71" t="s">
        <v>11314</v>
      </c>
      <c r="BI1286" s="71" t="s">
        <v>12</v>
      </c>
      <c r="BJ1286" s="71" t="s">
        <v>11284</v>
      </c>
      <c r="BK1286" s="71" t="s">
        <v>23</v>
      </c>
      <c r="BL1286" s="71" t="s">
        <v>25</v>
      </c>
      <c r="BM1286" s="71" t="s">
        <v>25</v>
      </c>
      <c r="BN1286" s="75" t="b">
        <v>1</v>
      </c>
      <c r="BO1286" s="75" t="b">
        <v>0</v>
      </c>
      <c r="BP1286" s="75" t="b">
        <v>0</v>
      </c>
      <c r="BQ1286" s="75" t="b">
        <v>0</v>
      </c>
      <c r="BR1286" s="75" t="b">
        <v>1</v>
      </c>
      <c r="BS1286" s="75" t="b">
        <v>1</v>
      </c>
    </row>
    <row r="1287" ht="18.0" customHeight="1">
      <c r="A1287" s="71" t="s">
        <v>19410</v>
      </c>
      <c r="B1287" s="72" t="s">
        <v>19411</v>
      </c>
      <c r="C1287" s="73">
        <v>45572.0</v>
      </c>
      <c r="D1287" s="73" t="s">
        <v>11261</v>
      </c>
      <c r="E1287" s="74">
        <v>329.0</v>
      </c>
      <c r="F1287" s="71" t="s">
        <v>34</v>
      </c>
      <c r="G1287" s="75" t="b">
        <v>1</v>
      </c>
      <c r="H1287" s="71" t="s">
        <v>11261</v>
      </c>
      <c r="I1287" s="71" t="s">
        <v>91</v>
      </c>
      <c r="J1287" s="71" t="s">
        <v>11261</v>
      </c>
      <c r="K1287" s="71" t="s">
        <v>19412</v>
      </c>
      <c r="L1287" s="71" t="s">
        <v>93</v>
      </c>
      <c r="M1287" s="71" t="s">
        <v>11289</v>
      </c>
      <c r="N1287" s="73">
        <v>45523.0</v>
      </c>
      <c r="O1287" s="71" t="s">
        <v>19413</v>
      </c>
      <c r="P1287" s="71" t="s">
        <v>19414</v>
      </c>
      <c r="Q1287" s="71" t="s">
        <v>19415</v>
      </c>
      <c r="R1287" s="71" t="s">
        <v>11848</v>
      </c>
      <c r="S1287" s="71" t="s">
        <v>11432</v>
      </c>
      <c r="T1287" s="71" t="s">
        <v>11261</v>
      </c>
      <c r="U1287" s="71" t="s">
        <v>11261</v>
      </c>
      <c r="V1287" s="73">
        <v>45572.0</v>
      </c>
      <c r="W1287" s="74">
        <v>0.0</v>
      </c>
      <c r="X1287" s="74">
        <v>0.0</v>
      </c>
      <c r="Y1287" s="74" t="s">
        <v>11261</v>
      </c>
      <c r="Z1287" s="73" t="s">
        <v>11261</v>
      </c>
      <c r="AA1287" s="71" t="s">
        <v>105</v>
      </c>
      <c r="AB1287" s="71" t="s">
        <v>11261</v>
      </c>
      <c r="AC1287" s="74">
        <v>5.0</v>
      </c>
      <c r="AD1287" s="74">
        <v>1.0</v>
      </c>
      <c r="AE1287" s="74">
        <v>0.0</v>
      </c>
      <c r="AF1287" s="74">
        <v>0.0</v>
      </c>
      <c r="AG1287" s="74">
        <v>1.0</v>
      </c>
      <c r="AH1287" s="74">
        <v>1.0</v>
      </c>
      <c r="AI1287" s="74">
        <v>1.0</v>
      </c>
      <c r="AJ1287" s="74">
        <v>1.0</v>
      </c>
      <c r="AK1287" s="71" t="s">
        <v>123</v>
      </c>
      <c r="AL1287" s="71" t="s">
        <v>25</v>
      </c>
      <c r="AM1287" s="71" t="s">
        <v>25</v>
      </c>
      <c r="AN1287" s="71" t="s">
        <v>11268</v>
      </c>
      <c r="AO1287" s="71" t="s">
        <v>17</v>
      </c>
      <c r="AP1287" s="71" t="s">
        <v>11314</v>
      </c>
      <c r="AQ1287" s="71" t="s">
        <v>12</v>
      </c>
      <c r="AR1287" s="71" t="s">
        <v>11270</v>
      </c>
      <c r="AS1287" s="71" t="s">
        <v>22</v>
      </c>
      <c r="AT1287" s="71" t="s">
        <v>21</v>
      </c>
      <c r="AU1287" s="71" t="s">
        <v>21</v>
      </c>
      <c r="AV1287" s="71" t="s">
        <v>11273</v>
      </c>
      <c r="AW1287" s="71" t="s">
        <v>14</v>
      </c>
      <c r="AX1287" s="71" t="s">
        <v>11285</v>
      </c>
      <c r="AY1287" s="71" t="s">
        <v>19</v>
      </c>
      <c r="AZ1287" s="71" t="s">
        <v>11273</v>
      </c>
      <c r="BA1287" s="71" t="s">
        <v>14</v>
      </c>
      <c r="BB1287" s="71" t="s">
        <v>11274</v>
      </c>
      <c r="BC1287" s="71" t="s">
        <v>16</v>
      </c>
      <c r="BD1287" s="71" t="s">
        <v>11285</v>
      </c>
      <c r="BE1287" s="71" t="s">
        <v>19</v>
      </c>
      <c r="BF1287" s="71" t="s">
        <v>21</v>
      </c>
      <c r="BG1287" s="71" t="s">
        <v>21</v>
      </c>
      <c r="BH1287" s="71" t="s">
        <v>11269</v>
      </c>
      <c r="BI1287" s="71" t="s">
        <v>13</v>
      </c>
      <c r="BJ1287" s="71" t="s">
        <v>11270</v>
      </c>
      <c r="BK1287" s="71" t="s">
        <v>22</v>
      </c>
      <c r="BL1287" s="71" t="s">
        <v>25</v>
      </c>
      <c r="BM1287" s="71" t="s">
        <v>25</v>
      </c>
      <c r="BN1287" s="75" t="b">
        <v>1</v>
      </c>
      <c r="BO1287" s="75" t="b">
        <v>1</v>
      </c>
      <c r="BP1287" s="75" t="b">
        <v>1</v>
      </c>
      <c r="BQ1287" s="75" t="b">
        <v>1</v>
      </c>
      <c r="BR1287" s="75" t="b">
        <v>0</v>
      </c>
      <c r="BS1287" s="75" t="b">
        <v>1</v>
      </c>
    </row>
    <row r="1288" ht="18.0" customHeight="1">
      <c r="A1288" s="71" t="s">
        <v>19416</v>
      </c>
      <c r="B1288" s="72" t="s">
        <v>19417</v>
      </c>
      <c r="C1288" s="73">
        <v>45572.0</v>
      </c>
      <c r="D1288" s="73" t="s">
        <v>11261</v>
      </c>
      <c r="E1288" s="74">
        <v>329.0</v>
      </c>
      <c r="F1288" s="71" t="s">
        <v>34</v>
      </c>
      <c r="G1288" s="75" t="b">
        <v>1</v>
      </c>
      <c r="H1288" s="71" t="s">
        <v>11261</v>
      </c>
      <c r="I1288" s="71" t="s">
        <v>91</v>
      </c>
      <c r="J1288" s="71" t="s">
        <v>11261</v>
      </c>
      <c r="K1288" s="71" t="s">
        <v>19418</v>
      </c>
      <c r="L1288" s="71" t="s">
        <v>93</v>
      </c>
      <c r="M1288" s="71" t="s">
        <v>11334</v>
      </c>
      <c r="N1288" s="73">
        <v>45519.0</v>
      </c>
      <c r="O1288" s="71" t="s">
        <v>19419</v>
      </c>
      <c r="P1288" s="71" t="s">
        <v>19420</v>
      </c>
      <c r="Q1288" s="71" t="s">
        <v>19421</v>
      </c>
      <c r="R1288" s="71" t="s">
        <v>12413</v>
      </c>
      <c r="S1288" s="71" t="s">
        <v>11302</v>
      </c>
      <c r="T1288" s="71" t="s">
        <v>11261</v>
      </c>
      <c r="U1288" s="71" t="s">
        <v>11261</v>
      </c>
      <c r="V1288" s="73">
        <v>45572.0</v>
      </c>
      <c r="W1288" s="74">
        <v>0.0</v>
      </c>
      <c r="X1288" s="74">
        <v>0.0</v>
      </c>
      <c r="Y1288" s="74" t="s">
        <v>11261</v>
      </c>
      <c r="Z1288" s="73" t="s">
        <v>11261</v>
      </c>
      <c r="AA1288" s="71" t="s">
        <v>105</v>
      </c>
      <c r="AB1288" s="71" t="s">
        <v>11261</v>
      </c>
      <c r="AC1288" s="74">
        <v>5.0</v>
      </c>
      <c r="AD1288" s="74">
        <v>1.0</v>
      </c>
      <c r="AE1288" s="74">
        <v>1.0</v>
      </c>
      <c r="AF1288" s="74">
        <v>1.0</v>
      </c>
      <c r="AG1288" s="74">
        <v>0.0</v>
      </c>
      <c r="AH1288" s="74">
        <v>1.0</v>
      </c>
      <c r="AI1288" s="74">
        <v>1.0</v>
      </c>
      <c r="AJ1288" s="74">
        <v>0.0</v>
      </c>
      <c r="AK1288" s="71" t="s">
        <v>123</v>
      </c>
      <c r="AL1288" s="71" t="s">
        <v>24</v>
      </c>
      <c r="AM1288" s="71" t="s">
        <v>24</v>
      </c>
      <c r="AN1288" s="71" t="s">
        <v>11268</v>
      </c>
      <c r="AO1288" s="71" t="s">
        <v>17</v>
      </c>
      <c r="AP1288" s="71" t="s">
        <v>11314</v>
      </c>
      <c r="AQ1288" s="71" t="s">
        <v>12</v>
      </c>
      <c r="AR1288" s="71" t="s">
        <v>11284</v>
      </c>
      <c r="AS1288" s="71" t="s">
        <v>23</v>
      </c>
      <c r="AT1288" s="71" t="s">
        <v>20</v>
      </c>
      <c r="AU1288" s="71" t="s">
        <v>20</v>
      </c>
      <c r="AV1288" s="71" t="s">
        <v>11273</v>
      </c>
      <c r="AW1288" s="71" t="s">
        <v>14</v>
      </c>
      <c r="AX1288" s="71" t="s">
        <v>11285</v>
      </c>
      <c r="AY1288" s="71" t="s">
        <v>19</v>
      </c>
      <c r="AZ1288" s="71" t="s">
        <v>11273</v>
      </c>
      <c r="BA1288" s="71" t="s">
        <v>14</v>
      </c>
      <c r="BB1288" s="71" t="s">
        <v>11268</v>
      </c>
      <c r="BC1288" s="71" t="s">
        <v>17</v>
      </c>
      <c r="BD1288" s="71" t="s">
        <v>11272</v>
      </c>
      <c r="BE1288" s="71" t="s">
        <v>18</v>
      </c>
      <c r="BF1288" s="71" t="s">
        <v>20</v>
      </c>
      <c r="BG1288" s="71" t="s">
        <v>20</v>
      </c>
      <c r="BH1288" s="71" t="s">
        <v>11314</v>
      </c>
      <c r="BI1288" s="71" t="s">
        <v>12</v>
      </c>
      <c r="BJ1288" s="71" t="s">
        <v>11270</v>
      </c>
      <c r="BK1288" s="71" t="s">
        <v>22</v>
      </c>
      <c r="BL1288" s="71" t="s">
        <v>24</v>
      </c>
      <c r="BM1288" s="71" t="s">
        <v>24</v>
      </c>
      <c r="BN1288" s="75" t="b">
        <v>1</v>
      </c>
      <c r="BO1288" s="75" t="b">
        <v>1</v>
      </c>
      <c r="BP1288" s="75" t="b">
        <v>1</v>
      </c>
      <c r="BQ1288" s="75" t="b">
        <v>0</v>
      </c>
      <c r="BR1288" s="75" t="b">
        <v>1</v>
      </c>
      <c r="BS1288" s="75" t="b">
        <v>0</v>
      </c>
    </row>
    <row r="1289" ht="18.0" customHeight="1">
      <c r="A1289" s="71" t="s">
        <v>19422</v>
      </c>
      <c r="B1289" s="72" t="s">
        <v>19423</v>
      </c>
      <c r="C1289" s="73">
        <v>45572.0</v>
      </c>
      <c r="D1289" s="73">
        <v>45691.0</v>
      </c>
      <c r="E1289" s="74">
        <v>119.0</v>
      </c>
      <c r="F1289" s="71" t="s">
        <v>34</v>
      </c>
      <c r="G1289" s="75" t="b">
        <v>1</v>
      </c>
      <c r="H1289" s="71" t="s">
        <v>1333</v>
      </c>
      <c r="I1289" s="71" t="s">
        <v>153</v>
      </c>
      <c r="J1289" s="71" t="s">
        <v>168</v>
      </c>
      <c r="K1289" s="71" t="s">
        <v>19424</v>
      </c>
      <c r="L1289" s="71" t="s">
        <v>93</v>
      </c>
      <c r="M1289" s="71" t="s">
        <v>11318</v>
      </c>
      <c r="N1289" s="73">
        <v>45524.0</v>
      </c>
      <c r="O1289" s="71" t="s">
        <v>16282</v>
      </c>
      <c r="P1289" s="71" t="s">
        <v>16283</v>
      </c>
      <c r="Q1289" s="71" t="s">
        <v>16284</v>
      </c>
      <c r="R1289" s="71" t="s">
        <v>11816</v>
      </c>
      <c r="S1289" s="71" t="s">
        <v>12003</v>
      </c>
      <c r="T1289" s="71" t="s">
        <v>11261</v>
      </c>
      <c r="U1289" s="71" t="s">
        <v>11261</v>
      </c>
      <c r="V1289" s="73">
        <v>45572.0</v>
      </c>
      <c r="W1289" s="74">
        <v>0.0</v>
      </c>
      <c r="X1289" s="74">
        <v>0.0</v>
      </c>
      <c r="Y1289" s="74" t="s">
        <v>11261</v>
      </c>
      <c r="Z1289" s="73" t="s">
        <v>11261</v>
      </c>
      <c r="AA1289" s="71" t="s">
        <v>105</v>
      </c>
      <c r="AB1289" s="71" t="s">
        <v>19425</v>
      </c>
      <c r="AC1289" s="74">
        <v>4.0</v>
      </c>
      <c r="AD1289" s="74">
        <v>0.0</v>
      </c>
      <c r="AE1289" s="74">
        <v>1.0</v>
      </c>
      <c r="AF1289" s="74">
        <v>0.0</v>
      </c>
      <c r="AG1289" s="74">
        <v>1.0</v>
      </c>
      <c r="AH1289" s="74">
        <v>1.0</v>
      </c>
      <c r="AI1289" s="74">
        <v>1.0</v>
      </c>
      <c r="AJ1289" s="74">
        <v>0.0</v>
      </c>
      <c r="AK1289" s="71" t="s">
        <v>181</v>
      </c>
      <c r="AL1289" s="71" t="s">
        <v>25</v>
      </c>
      <c r="AM1289" s="71" t="s">
        <v>25</v>
      </c>
      <c r="AN1289" s="71" t="s">
        <v>11274</v>
      </c>
      <c r="AO1289" s="71" t="s">
        <v>16</v>
      </c>
      <c r="AP1289" s="71" t="s">
        <v>11269</v>
      </c>
      <c r="AQ1289" s="71" t="s">
        <v>13</v>
      </c>
      <c r="AR1289" s="71" t="s">
        <v>11270</v>
      </c>
      <c r="AS1289" s="71" t="s">
        <v>22</v>
      </c>
      <c r="AT1289" s="71" t="s">
        <v>21</v>
      </c>
      <c r="AU1289" s="71" t="s">
        <v>21</v>
      </c>
      <c r="AV1289" s="71" t="s">
        <v>11273</v>
      </c>
      <c r="AW1289" s="71" t="s">
        <v>14</v>
      </c>
      <c r="AX1289" s="71" t="s">
        <v>11285</v>
      </c>
      <c r="AY1289" s="71" t="s">
        <v>19</v>
      </c>
      <c r="AZ1289" s="71" t="s">
        <v>11273</v>
      </c>
      <c r="BA1289" s="71" t="s">
        <v>14</v>
      </c>
      <c r="BB1289" s="71" t="s">
        <v>11274</v>
      </c>
      <c r="BC1289" s="71" t="s">
        <v>16</v>
      </c>
      <c r="BD1289" s="71" t="s">
        <v>11272</v>
      </c>
      <c r="BE1289" s="71" t="s">
        <v>18</v>
      </c>
      <c r="BF1289" s="71" t="s">
        <v>21</v>
      </c>
      <c r="BG1289" s="71" t="s">
        <v>21</v>
      </c>
      <c r="BH1289" s="71" t="s">
        <v>11314</v>
      </c>
      <c r="BI1289" s="71" t="s">
        <v>12</v>
      </c>
      <c r="BJ1289" s="71" t="s">
        <v>11270</v>
      </c>
      <c r="BK1289" s="71" t="s">
        <v>22</v>
      </c>
      <c r="BL1289" s="71" t="s">
        <v>24</v>
      </c>
      <c r="BM1289" s="71" t="s">
        <v>24</v>
      </c>
      <c r="BN1289" s="75" t="b">
        <v>0</v>
      </c>
      <c r="BO1289" s="75" t="b">
        <v>1</v>
      </c>
      <c r="BP1289" s="75" t="b">
        <v>1</v>
      </c>
      <c r="BQ1289" s="75" t="b">
        <v>0</v>
      </c>
      <c r="BR1289" s="75" t="b">
        <v>1</v>
      </c>
      <c r="BS1289" s="75" t="b">
        <v>1</v>
      </c>
    </row>
    <row r="1290" ht="18.0" customHeight="1">
      <c r="A1290" s="71" t="s">
        <v>19426</v>
      </c>
      <c r="B1290" s="72" t="s">
        <v>19427</v>
      </c>
      <c r="C1290" s="73">
        <v>45572.0</v>
      </c>
      <c r="D1290" s="73">
        <v>45583.0</v>
      </c>
      <c r="E1290" s="74">
        <v>11.0</v>
      </c>
      <c r="F1290" s="71" t="s">
        <v>151</v>
      </c>
      <c r="G1290" s="75" t="b">
        <v>0</v>
      </c>
      <c r="H1290" s="71" t="s">
        <v>954</v>
      </c>
      <c r="I1290" s="71" t="s">
        <v>153</v>
      </c>
      <c r="J1290" s="71" t="s">
        <v>168</v>
      </c>
      <c r="K1290" s="71" t="s">
        <v>19428</v>
      </c>
      <c r="L1290" s="71" t="s">
        <v>93</v>
      </c>
      <c r="M1290" s="71" t="s">
        <v>11334</v>
      </c>
      <c r="N1290" s="73">
        <v>45516.0</v>
      </c>
      <c r="O1290" s="71" t="s">
        <v>18153</v>
      </c>
      <c r="P1290" s="71" t="s">
        <v>18154</v>
      </c>
      <c r="Q1290" s="71" t="s">
        <v>18155</v>
      </c>
      <c r="R1290" s="71" t="s">
        <v>17066</v>
      </c>
      <c r="S1290" s="71" t="s">
        <v>16690</v>
      </c>
      <c r="T1290" s="71" t="s">
        <v>11261</v>
      </c>
      <c r="U1290" s="71" t="s">
        <v>11261</v>
      </c>
      <c r="V1290" s="73">
        <v>45572.0</v>
      </c>
      <c r="W1290" s="74">
        <v>0.0</v>
      </c>
      <c r="X1290" s="74">
        <v>0.0</v>
      </c>
      <c r="Y1290" s="74" t="s">
        <v>11261</v>
      </c>
      <c r="Z1290" s="73" t="s">
        <v>11261</v>
      </c>
      <c r="AA1290" s="71" t="s">
        <v>105</v>
      </c>
      <c r="AB1290" s="71" t="s">
        <v>11261</v>
      </c>
      <c r="AC1290" s="74">
        <v>4.0</v>
      </c>
      <c r="AD1290" s="74">
        <v>1.0</v>
      </c>
      <c r="AE1290" s="74">
        <v>0.0</v>
      </c>
      <c r="AF1290" s="74">
        <v>0.0</v>
      </c>
      <c r="AG1290" s="74">
        <v>1.0</v>
      </c>
      <c r="AH1290" s="74">
        <v>0.0</v>
      </c>
      <c r="AI1290" s="74">
        <v>1.0</v>
      </c>
      <c r="AJ1290" s="74">
        <v>1.0</v>
      </c>
      <c r="AK1290" s="71" t="s">
        <v>11261</v>
      </c>
      <c r="AL1290" s="71" t="s">
        <v>25</v>
      </c>
      <c r="AM1290" s="71" t="s">
        <v>25</v>
      </c>
      <c r="AN1290" s="71" t="s">
        <v>11268</v>
      </c>
      <c r="AO1290" s="71" t="s">
        <v>17</v>
      </c>
      <c r="AP1290" s="71" t="s">
        <v>11269</v>
      </c>
      <c r="AQ1290" s="71" t="s">
        <v>13</v>
      </c>
      <c r="AR1290" s="71" t="s">
        <v>11284</v>
      </c>
      <c r="AS1290" s="71" t="s">
        <v>23</v>
      </c>
      <c r="AT1290" s="71" t="s">
        <v>20</v>
      </c>
      <c r="AU1290" s="71" t="s">
        <v>20</v>
      </c>
      <c r="AV1290" s="71" t="s">
        <v>11273</v>
      </c>
      <c r="AW1290" s="71" t="s">
        <v>14</v>
      </c>
      <c r="AX1290" s="71" t="s">
        <v>11285</v>
      </c>
      <c r="AY1290" s="71" t="s">
        <v>19</v>
      </c>
      <c r="AZ1290" s="71" t="s">
        <v>11273</v>
      </c>
      <c r="BA1290" s="71" t="s">
        <v>14</v>
      </c>
      <c r="BB1290" s="71" t="s">
        <v>11274</v>
      </c>
      <c r="BC1290" s="71" t="s">
        <v>16</v>
      </c>
      <c r="BD1290" s="71" t="s">
        <v>11285</v>
      </c>
      <c r="BE1290" s="71" t="s">
        <v>19</v>
      </c>
      <c r="BF1290" s="71" t="s">
        <v>21</v>
      </c>
      <c r="BG1290" s="71" t="s">
        <v>21</v>
      </c>
      <c r="BH1290" s="71" t="s">
        <v>11314</v>
      </c>
      <c r="BI1290" s="71" t="s">
        <v>12</v>
      </c>
      <c r="BJ1290" s="71" t="s">
        <v>11284</v>
      </c>
      <c r="BK1290" s="71" t="s">
        <v>23</v>
      </c>
      <c r="BL1290" s="71" t="s">
        <v>25</v>
      </c>
      <c r="BM1290" s="71" t="s">
        <v>25</v>
      </c>
      <c r="BN1290" s="75" t="b">
        <v>1</v>
      </c>
      <c r="BO1290" s="75" t="b">
        <v>1</v>
      </c>
      <c r="BP1290" s="75" t="b">
        <v>0</v>
      </c>
      <c r="BQ1290" s="75" t="b">
        <v>1</v>
      </c>
      <c r="BR1290" s="75" t="b">
        <v>0</v>
      </c>
      <c r="BS1290" s="75" t="b">
        <v>1</v>
      </c>
    </row>
    <row r="1291" ht="18.0" customHeight="1">
      <c r="A1291" s="71" t="s">
        <v>19429</v>
      </c>
      <c r="B1291" s="72" t="s">
        <v>19430</v>
      </c>
      <c r="C1291" s="73">
        <v>45572.0</v>
      </c>
      <c r="D1291" s="73">
        <v>45603.0</v>
      </c>
      <c r="E1291" s="74">
        <v>31.0</v>
      </c>
      <c r="F1291" s="71" t="s">
        <v>151</v>
      </c>
      <c r="G1291" s="75" t="b">
        <v>0</v>
      </c>
      <c r="H1291" s="71" t="s">
        <v>1130</v>
      </c>
      <c r="I1291" s="71" t="s">
        <v>153</v>
      </c>
      <c r="J1291" s="71" t="s">
        <v>168</v>
      </c>
      <c r="K1291" s="71" t="s">
        <v>19431</v>
      </c>
      <c r="L1291" s="71" t="s">
        <v>93</v>
      </c>
      <c r="M1291" s="71" t="s">
        <v>11450</v>
      </c>
      <c r="N1291" s="73">
        <v>45452.0</v>
      </c>
      <c r="O1291" s="71" t="s">
        <v>19432</v>
      </c>
      <c r="P1291" s="71" t="s">
        <v>19433</v>
      </c>
      <c r="Q1291" s="71" t="s">
        <v>19434</v>
      </c>
      <c r="R1291" s="71" t="s">
        <v>11738</v>
      </c>
      <c r="S1291" s="71" t="s">
        <v>11739</v>
      </c>
      <c r="T1291" s="71" t="s">
        <v>11261</v>
      </c>
      <c r="U1291" s="71" t="s">
        <v>11261</v>
      </c>
      <c r="V1291" s="73">
        <v>45497.0</v>
      </c>
      <c r="W1291" s="74">
        <v>2.0</v>
      </c>
      <c r="X1291" s="74">
        <v>1.0</v>
      </c>
      <c r="Y1291" s="74" t="s">
        <v>11261</v>
      </c>
      <c r="Z1291" s="73" t="s">
        <v>11261</v>
      </c>
      <c r="AA1291" s="71" t="s">
        <v>105</v>
      </c>
      <c r="AB1291" s="71" t="s">
        <v>11261</v>
      </c>
      <c r="AC1291" s="74">
        <v>2.0</v>
      </c>
      <c r="AD1291" s="74">
        <v>0.0</v>
      </c>
      <c r="AE1291" s="74">
        <v>1.0</v>
      </c>
      <c r="AF1291" s="74">
        <v>0.0</v>
      </c>
      <c r="AG1291" s="74">
        <v>0.0</v>
      </c>
      <c r="AH1291" s="74">
        <v>0.0</v>
      </c>
      <c r="AI1291" s="74">
        <v>0.0</v>
      </c>
      <c r="AJ1291" s="74">
        <v>1.0</v>
      </c>
      <c r="AK1291" s="71" t="s">
        <v>11261</v>
      </c>
      <c r="AL1291" s="71" t="s">
        <v>25</v>
      </c>
      <c r="AM1291" s="71" t="s">
        <v>25</v>
      </c>
      <c r="AN1291" s="71" t="s">
        <v>11268</v>
      </c>
      <c r="AO1291" s="71" t="s">
        <v>17</v>
      </c>
      <c r="AP1291" s="71" t="s">
        <v>11269</v>
      </c>
      <c r="AQ1291" s="71" t="s">
        <v>13</v>
      </c>
      <c r="AR1291" s="71" t="s">
        <v>11270</v>
      </c>
      <c r="AS1291" s="71" t="s">
        <v>22</v>
      </c>
      <c r="AT1291" s="71" t="s">
        <v>20</v>
      </c>
      <c r="AU1291" s="71" t="s">
        <v>20</v>
      </c>
      <c r="AV1291" s="71" t="s">
        <v>11273</v>
      </c>
      <c r="AW1291" s="71" t="s">
        <v>14</v>
      </c>
      <c r="AX1291" s="71" t="s">
        <v>11272</v>
      </c>
      <c r="AY1291" s="71" t="s">
        <v>18</v>
      </c>
      <c r="AZ1291" s="71" t="s">
        <v>11271</v>
      </c>
      <c r="BA1291" s="71" t="s">
        <v>15</v>
      </c>
      <c r="BB1291" s="71" t="s">
        <v>11268</v>
      </c>
      <c r="BC1291" s="71" t="s">
        <v>17</v>
      </c>
      <c r="BD1291" s="71" t="s">
        <v>11272</v>
      </c>
      <c r="BE1291" s="71" t="s">
        <v>18</v>
      </c>
      <c r="BF1291" s="71" t="s">
        <v>21</v>
      </c>
      <c r="BG1291" s="71" t="s">
        <v>21</v>
      </c>
      <c r="BH1291" s="71" t="s">
        <v>11314</v>
      </c>
      <c r="BI1291" s="71" t="s">
        <v>12</v>
      </c>
      <c r="BJ1291" s="71" t="s">
        <v>11284</v>
      </c>
      <c r="BK1291" s="71" t="s">
        <v>23</v>
      </c>
      <c r="BL1291" s="71" t="s">
        <v>24</v>
      </c>
      <c r="BM1291" s="71" t="s">
        <v>24</v>
      </c>
      <c r="BN1291" s="75" t="b">
        <v>0</v>
      </c>
      <c r="BO1291" s="75" t="b">
        <v>0</v>
      </c>
      <c r="BP1291" s="75" t="b">
        <v>0</v>
      </c>
      <c r="BQ1291" s="75" t="b">
        <v>1</v>
      </c>
      <c r="BR1291" s="75" t="b">
        <v>1</v>
      </c>
      <c r="BS1291" s="75" t="b">
        <v>0</v>
      </c>
    </row>
    <row r="1292" ht="18.0" customHeight="1">
      <c r="A1292" s="71" t="s">
        <v>19435</v>
      </c>
      <c r="B1292" s="72" t="s">
        <v>19436</v>
      </c>
      <c r="C1292" s="73">
        <v>45569.0</v>
      </c>
      <c r="D1292" s="73">
        <v>45652.0</v>
      </c>
      <c r="E1292" s="74">
        <v>83.0</v>
      </c>
      <c r="F1292" s="71" t="s">
        <v>151</v>
      </c>
      <c r="G1292" s="75" t="b">
        <v>0</v>
      </c>
      <c r="H1292" s="71" t="s">
        <v>954</v>
      </c>
      <c r="I1292" s="71" t="s">
        <v>168</v>
      </c>
      <c r="J1292" s="71" t="s">
        <v>168</v>
      </c>
      <c r="K1292" s="71" t="s">
        <v>19437</v>
      </c>
      <c r="L1292" s="71" t="s">
        <v>287</v>
      </c>
      <c r="M1292" s="71" t="s">
        <v>11289</v>
      </c>
      <c r="N1292" s="73">
        <v>45544.0</v>
      </c>
      <c r="O1292" s="71" t="s">
        <v>19438</v>
      </c>
      <c r="P1292" s="71" t="s">
        <v>19439</v>
      </c>
      <c r="Q1292" s="71" t="s">
        <v>19440</v>
      </c>
      <c r="R1292" s="71" t="s">
        <v>14305</v>
      </c>
      <c r="S1292" s="71" t="s">
        <v>15595</v>
      </c>
      <c r="T1292" s="71" t="s">
        <v>11261</v>
      </c>
      <c r="U1292" s="71" t="s">
        <v>11261</v>
      </c>
      <c r="V1292" s="73">
        <v>45569.0</v>
      </c>
      <c r="W1292" s="74">
        <v>2.0</v>
      </c>
      <c r="X1292" s="74">
        <v>0.0</v>
      </c>
      <c r="Y1292" s="74" t="s">
        <v>11261</v>
      </c>
      <c r="Z1292" s="73" t="s">
        <v>11261</v>
      </c>
      <c r="AA1292" s="71" t="s">
        <v>283</v>
      </c>
      <c r="AB1292" s="71" t="s">
        <v>19441</v>
      </c>
      <c r="AC1292" s="74">
        <v>2.0</v>
      </c>
      <c r="AD1292" s="74">
        <v>0.0</v>
      </c>
      <c r="AE1292" s="74">
        <v>0.0</v>
      </c>
      <c r="AF1292" s="74">
        <v>1.0</v>
      </c>
      <c r="AG1292" s="74">
        <v>0.0</v>
      </c>
      <c r="AH1292" s="74">
        <v>0.0</v>
      </c>
      <c r="AI1292" s="74">
        <v>0.0</v>
      </c>
      <c r="AJ1292" s="74">
        <v>1.0</v>
      </c>
      <c r="AK1292" s="71" t="s">
        <v>250</v>
      </c>
      <c r="AL1292" s="71" t="s">
        <v>25</v>
      </c>
      <c r="AM1292" s="71" t="s">
        <v>25</v>
      </c>
      <c r="AN1292" s="71" t="s">
        <v>11274</v>
      </c>
      <c r="AO1292" s="71" t="s">
        <v>16</v>
      </c>
      <c r="AP1292" s="71" t="s">
        <v>11314</v>
      </c>
      <c r="AQ1292" s="71" t="s">
        <v>12</v>
      </c>
      <c r="AR1292" s="71" t="s">
        <v>11284</v>
      </c>
      <c r="AS1292" s="71" t="s">
        <v>23</v>
      </c>
      <c r="AT1292" s="71" t="s">
        <v>21</v>
      </c>
      <c r="AU1292" s="71" t="s">
        <v>21</v>
      </c>
      <c r="AV1292" s="71" t="s">
        <v>11273</v>
      </c>
      <c r="AW1292" s="71" t="s">
        <v>14</v>
      </c>
      <c r="AX1292" s="71" t="s">
        <v>11285</v>
      </c>
      <c r="AY1292" s="71" t="s">
        <v>19</v>
      </c>
      <c r="AZ1292" s="71" t="s">
        <v>11271</v>
      </c>
      <c r="BA1292" s="71" t="s">
        <v>15</v>
      </c>
      <c r="BB1292" s="71" t="s">
        <v>11268</v>
      </c>
      <c r="BC1292" s="71" t="s">
        <v>17</v>
      </c>
      <c r="BD1292" s="71" t="s">
        <v>11285</v>
      </c>
      <c r="BE1292" s="71" t="s">
        <v>19</v>
      </c>
      <c r="BF1292" s="71" t="s">
        <v>20</v>
      </c>
      <c r="BG1292" s="71" t="s">
        <v>20</v>
      </c>
      <c r="BH1292" s="71" t="s">
        <v>11314</v>
      </c>
      <c r="BI1292" s="71" t="s">
        <v>12</v>
      </c>
      <c r="BJ1292" s="71" t="s">
        <v>11270</v>
      </c>
      <c r="BK1292" s="71" t="s">
        <v>22</v>
      </c>
      <c r="BL1292" s="71" t="s">
        <v>24</v>
      </c>
      <c r="BM1292" s="71" t="s">
        <v>24</v>
      </c>
      <c r="BN1292" s="75" t="b">
        <v>0</v>
      </c>
      <c r="BO1292" s="75" t="b">
        <v>0</v>
      </c>
      <c r="BP1292" s="75" t="b">
        <v>0</v>
      </c>
      <c r="BQ1292" s="75" t="b">
        <v>1</v>
      </c>
      <c r="BR1292" s="75" t="b">
        <v>0</v>
      </c>
      <c r="BS1292" s="75" t="b">
        <v>0</v>
      </c>
    </row>
    <row r="1293" ht="18.0" customHeight="1">
      <c r="A1293" s="71" t="s">
        <v>19442</v>
      </c>
      <c r="B1293" s="72" t="s">
        <v>19443</v>
      </c>
      <c r="C1293" s="73">
        <v>45569.0</v>
      </c>
      <c r="D1293" s="73">
        <v>45706.0</v>
      </c>
      <c r="E1293" s="74">
        <v>137.0</v>
      </c>
      <c r="F1293" s="71" t="s">
        <v>34</v>
      </c>
      <c r="G1293" s="75" t="b">
        <v>1</v>
      </c>
      <c r="H1293" s="71" t="s">
        <v>954</v>
      </c>
      <c r="I1293" s="71" t="s">
        <v>153</v>
      </c>
      <c r="J1293" s="71" t="s">
        <v>168</v>
      </c>
      <c r="K1293" s="71" t="s">
        <v>19444</v>
      </c>
      <c r="L1293" s="71" t="s">
        <v>93</v>
      </c>
      <c r="M1293" s="71" t="s">
        <v>11374</v>
      </c>
      <c r="N1293" s="73">
        <v>45502.0</v>
      </c>
      <c r="O1293" s="71" t="s">
        <v>19445</v>
      </c>
      <c r="P1293" s="71" t="s">
        <v>19446</v>
      </c>
      <c r="Q1293" s="71" t="s">
        <v>19447</v>
      </c>
      <c r="R1293" s="71" t="s">
        <v>13515</v>
      </c>
      <c r="S1293" s="71" t="s">
        <v>17524</v>
      </c>
      <c r="T1293" s="71" t="s">
        <v>11261</v>
      </c>
      <c r="U1293" s="71" t="s">
        <v>11261</v>
      </c>
      <c r="V1293" s="73">
        <v>45569.0</v>
      </c>
      <c r="W1293" s="74">
        <v>2.0</v>
      </c>
      <c r="X1293" s="74">
        <v>0.0</v>
      </c>
      <c r="Y1293" s="74" t="s">
        <v>11261</v>
      </c>
      <c r="Z1293" s="73" t="s">
        <v>11261</v>
      </c>
      <c r="AA1293" s="71" t="s">
        <v>105</v>
      </c>
      <c r="AB1293" s="71" t="s">
        <v>19448</v>
      </c>
      <c r="AC1293" s="74">
        <v>5.0</v>
      </c>
      <c r="AD1293" s="74">
        <v>1.0</v>
      </c>
      <c r="AE1293" s="74">
        <v>1.0</v>
      </c>
      <c r="AF1293" s="74">
        <v>0.0</v>
      </c>
      <c r="AG1293" s="74">
        <v>1.0</v>
      </c>
      <c r="AH1293" s="74">
        <v>0.0</v>
      </c>
      <c r="AI1293" s="74">
        <v>1.0</v>
      </c>
      <c r="AJ1293" s="74">
        <v>1.0</v>
      </c>
      <c r="AK1293" s="71" t="s">
        <v>181</v>
      </c>
      <c r="AL1293" s="71" t="s">
        <v>25</v>
      </c>
      <c r="AM1293" s="71" t="s">
        <v>25</v>
      </c>
      <c r="AN1293" s="71" t="s">
        <v>11274</v>
      </c>
      <c r="AO1293" s="71" t="s">
        <v>16</v>
      </c>
      <c r="AP1293" s="71" t="s">
        <v>11269</v>
      </c>
      <c r="AQ1293" s="71" t="s">
        <v>13</v>
      </c>
      <c r="AR1293" s="71" t="s">
        <v>11284</v>
      </c>
      <c r="AS1293" s="71" t="s">
        <v>23</v>
      </c>
      <c r="AT1293" s="71" t="s">
        <v>20</v>
      </c>
      <c r="AU1293" s="71" t="s">
        <v>20</v>
      </c>
      <c r="AV1293" s="71" t="s">
        <v>11273</v>
      </c>
      <c r="AW1293" s="71" t="s">
        <v>14</v>
      </c>
      <c r="AX1293" s="71" t="s">
        <v>11285</v>
      </c>
      <c r="AY1293" s="71" t="s">
        <v>19</v>
      </c>
      <c r="AZ1293" s="71" t="s">
        <v>11273</v>
      </c>
      <c r="BA1293" s="71" t="s">
        <v>14</v>
      </c>
      <c r="BB1293" s="71" t="s">
        <v>11274</v>
      </c>
      <c r="BC1293" s="71" t="s">
        <v>16</v>
      </c>
      <c r="BD1293" s="71" t="s">
        <v>11285</v>
      </c>
      <c r="BE1293" s="71" t="s">
        <v>19</v>
      </c>
      <c r="BF1293" s="71" t="s">
        <v>21</v>
      </c>
      <c r="BG1293" s="71" t="s">
        <v>21</v>
      </c>
      <c r="BH1293" s="71" t="s">
        <v>11314</v>
      </c>
      <c r="BI1293" s="71" t="s">
        <v>12</v>
      </c>
      <c r="BJ1293" s="71" t="s">
        <v>11284</v>
      </c>
      <c r="BK1293" s="71" t="s">
        <v>23</v>
      </c>
      <c r="BL1293" s="71" t="s">
        <v>25</v>
      </c>
      <c r="BM1293" s="71" t="s">
        <v>25</v>
      </c>
      <c r="BN1293" s="75" t="b">
        <v>1</v>
      </c>
      <c r="BO1293" s="75" t="b">
        <v>1</v>
      </c>
      <c r="BP1293" s="75" t="b">
        <v>0</v>
      </c>
      <c r="BQ1293" s="75" t="b">
        <v>1</v>
      </c>
      <c r="BR1293" s="75" t="b">
        <v>1</v>
      </c>
      <c r="BS1293" s="75" t="b">
        <v>1</v>
      </c>
    </row>
    <row r="1294" ht="18.0" customHeight="1">
      <c r="A1294" s="71" t="s">
        <v>19449</v>
      </c>
      <c r="B1294" s="72" t="s">
        <v>19450</v>
      </c>
      <c r="C1294" s="73">
        <v>45569.0</v>
      </c>
      <c r="D1294" s="73">
        <v>45809.0</v>
      </c>
      <c r="E1294" s="74">
        <v>240.0</v>
      </c>
      <c r="F1294" s="71" t="s">
        <v>34</v>
      </c>
      <c r="G1294" s="75" t="b">
        <v>1</v>
      </c>
      <c r="H1294" s="71" t="s">
        <v>1670</v>
      </c>
      <c r="I1294" s="71" t="s">
        <v>153</v>
      </c>
      <c r="J1294" s="71" t="s">
        <v>168</v>
      </c>
      <c r="K1294" s="71" t="s">
        <v>19451</v>
      </c>
      <c r="L1294" s="71" t="s">
        <v>93</v>
      </c>
      <c r="M1294" s="71" t="s">
        <v>11307</v>
      </c>
      <c r="N1294" s="73">
        <v>45541.0</v>
      </c>
      <c r="O1294" s="71" t="s">
        <v>19452</v>
      </c>
      <c r="P1294" s="71" t="s">
        <v>19453</v>
      </c>
      <c r="Q1294" s="71" t="s">
        <v>19454</v>
      </c>
      <c r="R1294" s="71" t="s">
        <v>11803</v>
      </c>
      <c r="S1294" s="71" t="s">
        <v>11283</v>
      </c>
      <c r="T1294" s="71" t="s">
        <v>11261</v>
      </c>
      <c r="U1294" s="71" t="s">
        <v>11261</v>
      </c>
      <c r="V1294" s="73">
        <v>45569.0</v>
      </c>
      <c r="W1294" s="74">
        <v>0.0</v>
      </c>
      <c r="X1294" s="74">
        <v>0.0</v>
      </c>
      <c r="Y1294" s="74" t="s">
        <v>11261</v>
      </c>
      <c r="Z1294" s="73" t="s">
        <v>11261</v>
      </c>
      <c r="AA1294" s="71" t="s">
        <v>105</v>
      </c>
      <c r="AB1294" s="71" t="s">
        <v>19455</v>
      </c>
      <c r="AC1294" s="74">
        <v>4.0</v>
      </c>
      <c r="AD1294" s="74">
        <v>0.0</v>
      </c>
      <c r="AE1294" s="74">
        <v>0.0</v>
      </c>
      <c r="AF1294" s="74">
        <v>1.0</v>
      </c>
      <c r="AG1294" s="74">
        <v>0.0</v>
      </c>
      <c r="AH1294" s="74">
        <v>1.0</v>
      </c>
      <c r="AI1294" s="74">
        <v>1.0</v>
      </c>
      <c r="AJ1294" s="74">
        <v>1.0</v>
      </c>
      <c r="AK1294" s="71" t="s">
        <v>181</v>
      </c>
      <c r="AL1294" s="71" t="s">
        <v>25</v>
      </c>
      <c r="AM1294" s="71" t="s">
        <v>25</v>
      </c>
      <c r="AN1294" s="71" t="s">
        <v>11274</v>
      </c>
      <c r="AO1294" s="71" t="s">
        <v>16</v>
      </c>
      <c r="AP1294" s="71" t="s">
        <v>11269</v>
      </c>
      <c r="AQ1294" s="71" t="s">
        <v>13</v>
      </c>
      <c r="AR1294" s="71" t="s">
        <v>11284</v>
      </c>
      <c r="AS1294" s="71" t="s">
        <v>23</v>
      </c>
      <c r="AT1294" s="71" t="s">
        <v>20</v>
      </c>
      <c r="AU1294" s="71" t="s">
        <v>20</v>
      </c>
      <c r="AV1294" s="71" t="s">
        <v>11273</v>
      </c>
      <c r="AW1294" s="71" t="s">
        <v>14</v>
      </c>
      <c r="AX1294" s="71" t="s">
        <v>11285</v>
      </c>
      <c r="AY1294" s="71" t="s">
        <v>19</v>
      </c>
      <c r="AZ1294" s="71" t="s">
        <v>11273</v>
      </c>
      <c r="BA1294" s="71" t="s">
        <v>14</v>
      </c>
      <c r="BB1294" s="71" t="s">
        <v>11268</v>
      </c>
      <c r="BC1294" s="71" t="s">
        <v>17</v>
      </c>
      <c r="BD1294" s="71" t="s">
        <v>11285</v>
      </c>
      <c r="BE1294" s="71" t="s">
        <v>19</v>
      </c>
      <c r="BF1294" s="71" t="s">
        <v>20</v>
      </c>
      <c r="BG1294" s="71" t="s">
        <v>20</v>
      </c>
      <c r="BH1294" s="71" t="s">
        <v>11269</v>
      </c>
      <c r="BI1294" s="71" t="s">
        <v>13</v>
      </c>
      <c r="BJ1294" s="71" t="s">
        <v>11270</v>
      </c>
      <c r="BK1294" s="71" t="s">
        <v>22</v>
      </c>
      <c r="BL1294" s="71" t="s">
        <v>24</v>
      </c>
      <c r="BM1294" s="71" t="s">
        <v>24</v>
      </c>
      <c r="BN1294" s="75" t="b">
        <v>0</v>
      </c>
      <c r="BO1294" s="75" t="b">
        <v>1</v>
      </c>
      <c r="BP1294" s="75" t="b">
        <v>1</v>
      </c>
      <c r="BQ1294" s="75" t="b">
        <v>1</v>
      </c>
      <c r="BR1294" s="75" t="b">
        <v>0</v>
      </c>
      <c r="BS1294" s="75" t="b">
        <v>0</v>
      </c>
    </row>
    <row r="1295" ht="18.0" customHeight="1">
      <c r="A1295" s="71" t="s">
        <v>19456</v>
      </c>
      <c r="B1295" s="72" t="s">
        <v>19457</v>
      </c>
      <c r="C1295" s="73">
        <v>45569.0</v>
      </c>
      <c r="D1295" s="73" t="s">
        <v>11261</v>
      </c>
      <c r="E1295" s="74">
        <v>332.0</v>
      </c>
      <c r="F1295" s="71" t="s">
        <v>34</v>
      </c>
      <c r="G1295" s="75" t="b">
        <v>1</v>
      </c>
      <c r="H1295" s="71" t="s">
        <v>11261</v>
      </c>
      <c r="I1295" s="71" t="s">
        <v>91</v>
      </c>
      <c r="J1295" s="71" t="s">
        <v>11261</v>
      </c>
      <c r="K1295" s="71" t="s">
        <v>19458</v>
      </c>
      <c r="L1295" s="71" t="s">
        <v>93</v>
      </c>
      <c r="M1295" s="71" t="s">
        <v>11374</v>
      </c>
      <c r="N1295" s="73">
        <v>45525.0</v>
      </c>
      <c r="O1295" s="71" t="s">
        <v>19459</v>
      </c>
      <c r="P1295" s="71" t="s">
        <v>19460</v>
      </c>
      <c r="Q1295" s="71" t="s">
        <v>19461</v>
      </c>
      <c r="R1295" s="71" t="s">
        <v>11969</v>
      </c>
      <c r="S1295" s="71" t="s">
        <v>11564</v>
      </c>
      <c r="T1295" s="71" t="s">
        <v>11261</v>
      </c>
      <c r="U1295" s="71" t="s">
        <v>11261</v>
      </c>
      <c r="V1295" s="73">
        <v>45569.0</v>
      </c>
      <c r="W1295" s="74">
        <v>1.0</v>
      </c>
      <c r="X1295" s="74">
        <v>0.0</v>
      </c>
      <c r="Y1295" s="74" t="s">
        <v>11261</v>
      </c>
      <c r="Z1295" s="73" t="s">
        <v>11261</v>
      </c>
      <c r="AA1295" s="71" t="s">
        <v>105</v>
      </c>
      <c r="AB1295" s="71" t="s">
        <v>11261</v>
      </c>
      <c r="AC1295" s="74">
        <v>3.0</v>
      </c>
      <c r="AD1295" s="74">
        <v>0.0</v>
      </c>
      <c r="AE1295" s="74">
        <v>0.0</v>
      </c>
      <c r="AF1295" s="74">
        <v>0.0</v>
      </c>
      <c r="AG1295" s="74">
        <v>0.0</v>
      </c>
      <c r="AH1295" s="74">
        <v>1.0</v>
      </c>
      <c r="AI1295" s="74">
        <v>1.0</v>
      </c>
      <c r="AJ1295" s="74">
        <v>1.0</v>
      </c>
      <c r="AK1295" s="71" t="s">
        <v>149</v>
      </c>
      <c r="AL1295" s="71" t="s">
        <v>25</v>
      </c>
      <c r="AM1295" s="71" t="s">
        <v>25</v>
      </c>
      <c r="AN1295" s="71" t="s">
        <v>11268</v>
      </c>
      <c r="AO1295" s="71" t="s">
        <v>17</v>
      </c>
      <c r="AP1295" s="71" t="s">
        <v>11314</v>
      </c>
      <c r="AQ1295" s="71" t="s">
        <v>12</v>
      </c>
      <c r="AR1295" s="71" t="s">
        <v>11284</v>
      </c>
      <c r="AS1295" s="71" t="s">
        <v>23</v>
      </c>
      <c r="AT1295" s="71" t="s">
        <v>21</v>
      </c>
      <c r="AU1295" s="71" t="s">
        <v>21</v>
      </c>
      <c r="AV1295" s="71" t="s">
        <v>11273</v>
      </c>
      <c r="AW1295" s="71" t="s">
        <v>14</v>
      </c>
      <c r="AX1295" s="71" t="s">
        <v>11285</v>
      </c>
      <c r="AY1295" s="71" t="s">
        <v>19</v>
      </c>
      <c r="AZ1295" s="71" t="s">
        <v>11273</v>
      </c>
      <c r="BA1295" s="71" t="s">
        <v>14</v>
      </c>
      <c r="BB1295" s="71" t="s">
        <v>11274</v>
      </c>
      <c r="BC1295" s="71" t="s">
        <v>16</v>
      </c>
      <c r="BD1295" s="71" t="s">
        <v>11285</v>
      </c>
      <c r="BE1295" s="71" t="s">
        <v>19</v>
      </c>
      <c r="BF1295" s="71" t="s">
        <v>21</v>
      </c>
      <c r="BG1295" s="71" t="s">
        <v>21</v>
      </c>
      <c r="BH1295" s="71" t="s">
        <v>11269</v>
      </c>
      <c r="BI1295" s="71" t="s">
        <v>13</v>
      </c>
      <c r="BJ1295" s="71" t="s">
        <v>11270</v>
      </c>
      <c r="BK1295" s="71" t="s">
        <v>22</v>
      </c>
      <c r="BL1295" s="71" t="s">
        <v>24</v>
      </c>
      <c r="BM1295" s="71" t="s">
        <v>24</v>
      </c>
      <c r="BN1295" s="75" t="b">
        <v>0</v>
      </c>
      <c r="BO1295" s="75" t="b">
        <v>1</v>
      </c>
      <c r="BP1295" s="75" t="b">
        <v>1</v>
      </c>
      <c r="BQ1295" s="75" t="b">
        <v>1</v>
      </c>
      <c r="BR1295" s="75" t="b">
        <v>0</v>
      </c>
      <c r="BS1295" s="75" t="b">
        <v>0</v>
      </c>
    </row>
    <row r="1296" ht="18.0" customHeight="1">
      <c r="A1296" s="71" t="s">
        <v>19462</v>
      </c>
      <c r="B1296" s="72" t="s">
        <v>19463</v>
      </c>
      <c r="C1296" s="73">
        <v>45569.0</v>
      </c>
      <c r="D1296" s="73" t="s">
        <v>11261</v>
      </c>
      <c r="E1296" s="74">
        <v>332.0</v>
      </c>
      <c r="F1296" s="71" t="s">
        <v>34</v>
      </c>
      <c r="G1296" s="75" t="b">
        <v>1</v>
      </c>
      <c r="H1296" s="71" t="s">
        <v>11261</v>
      </c>
      <c r="I1296" s="71" t="s">
        <v>91</v>
      </c>
      <c r="J1296" s="71" t="s">
        <v>11261</v>
      </c>
      <c r="K1296" s="71" t="s">
        <v>19464</v>
      </c>
      <c r="L1296" s="71" t="s">
        <v>93</v>
      </c>
      <c r="M1296" s="71" t="s">
        <v>11334</v>
      </c>
      <c r="N1296" s="73">
        <v>45530.0</v>
      </c>
      <c r="O1296" s="71" t="s">
        <v>19465</v>
      </c>
      <c r="P1296" s="71" t="s">
        <v>19466</v>
      </c>
      <c r="Q1296" s="71" t="s">
        <v>19467</v>
      </c>
      <c r="R1296" s="71" t="s">
        <v>13733</v>
      </c>
      <c r="S1296" s="71" t="s">
        <v>12003</v>
      </c>
      <c r="T1296" s="71" t="s">
        <v>11261</v>
      </c>
      <c r="U1296" s="71" t="s">
        <v>11261</v>
      </c>
      <c r="V1296" s="73">
        <v>45569.0</v>
      </c>
      <c r="W1296" s="74">
        <v>0.0</v>
      </c>
      <c r="X1296" s="74">
        <v>0.0</v>
      </c>
      <c r="Y1296" s="74" t="s">
        <v>11261</v>
      </c>
      <c r="Z1296" s="73" t="s">
        <v>11261</v>
      </c>
      <c r="AA1296" s="71" t="s">
        <v>105</v>
      </c>
      <c r="AB1296" s="71" t="s">
        <v>11261</v>
      </c>
      <c r="AC1296" s="74">
        <v>3.0</v>
      </c>
      <c r="AD1296" s="74">
        <v>0.0</v>
      </c>
      <c r="AE1296" s="74">
        <v>1.0</v>
      </c>
      <c r="AF1296" s="74">
        <v>1.0</v>
      </c>
      <c r="AG1296" s="74">
        <v>0.0</v>
      </c>
      <c r="AH1296" s="74">
        <v>0.0</v>
      </c>
      <c r="AI1296" s="74">
        <v>0.0</v>
      </c>
      <c r="AJ1296" s="74">
        <v>1.0</v>
      </c>
      <c r="AK1296" s="71" t="s">
        <v>123</v>
      </c>
      <c r="AL1296" s="71" t="s">
        <v>25</v>
      </c>
      <c r="AM1296" s="71" t="s">
        <v>25</v>
      </c>
      <c r="AN1296" s="71" t="s">
        <v>11268</v>
      </c>
      <c r="AO1296" s="71" t="s">
        <v>17</v>
      </c>
      <c r="AP1296" s="71" t="s">
        <v>11269</v>
      </c>
      <c r="AQ1296" s="71" t="s">
        <v>13</v>
      </c>
      <c r="AR1296" s="71" t="s">
        <v>11284</v>
      </c>
      <c r="AS1296" s="71" t="s">
        <v>23</v>
      </c>
      <c r="AT1296" s="71" t="s">
        <v>21</v>
      </c>
      <c r="AU1296" s="71" t="s">
        <v>21</v>
      </c>
      <c r="AV1296" s="71" t="s">
        <v>11273</v>
      </c>
      <c r="AW1296" s="71" t="s">
        <v>14</v>
      </c>
      <c r="AX1296" s="71" t="s">
        <v>11272</v>
      </c>
      <c r="AY1296" s="71" t="s">
        <v>18</v>
      </c>
      <c r="AZ1296" s="71" t="s">
        <v>11271</v>
      </c>
      <c r="BA1296" s="71" t="s">
        <v>15</v>
      </c>
      <c r="BB1296" s="71" t="s">
        <v>11268</v>
      </c>
      <c r="BC1296" s="71" t="s">
        <v>17</v>
      </c>
      <c r="BD1296" s="71" t="s">
        <v>11272</v>
      </c>
      <c r="BE1296" s="71" t="s">
        <v>18</v>
      </c>
      <c r="BF1296" s="71" t="s">
        <v>20</v>
      </c>
      <c r="BG1296" s="71" t="s">
        <v>20</v>
      </c>
      <c r="BH1296" s="71" t="s">
        <v>11269</v>
      </c>
      <c r="BI1296" s="71" t="s">
        <v>13</v>
      </c>
      <c r="BJ1296" s="71" t="s">
        <v>11270</v>
      </c>
      <c r="BK1296" s="71" t="s">
        <v>22</v>
      </c>
      <c r="BL1296" s="71" t="s">
        <v>24</v>
      </c>
      <c r="BM1296" s="71" t="s">
        <v>24</v>
      </c>
      <c r="BN1296" s="75" t="b">
        <v>0</v>
      </c>
      <c r="BO1296" s="75" t="b">
        <v>0</v>
      </c>
      <c r="BP1296" s="75" t="b">
        <v>0</v>
      </c>
      <c r="BQ1296" s="75" t="b">
        <v>1</v>
      </c>
      <c r="BR1296" s="75" t="b">
        <v>1</v>
      </c>
      <c r="BS1296" s="75" t="b">
        <v>0</v>
      </c>
    </row>
    <row r="1297" ht="18.0" customHeight="1">
      <c r="A1297" s="71" t="s">
        <v>19468</v>
      </c>
      <c r="B1297" s="72" t="s">
        <v>19469</v>
      </c>
      <c r="C1297" s="73">
        <v>45569.0</v>
      </c>
      <c r="D1297" s="73" t="s">
        <v>11261</v>
      </c>
      <c r="E1297" s="74">
        <v>332.0</v>
      </c>
      <c r="F1297" s="71" t="s">
        <v>34</v>
      </c>
      <c r="G1297" s="75" t="b">
        <v>1</v>
      </c>
      <c r="H1297" s="71" t="s">
        <v>11261</v>
      </c>
      <c r="I1297" s="71" t="s">
        <v>91</v>
      </c>
      <c r="J1297" s="71" t="s">
        <v>11261</v>
      </c>
      <c r="K1297" s="71" t="s">
        <v>19470</v>
      </c>
      <c r="L1297" s="71" t="s">
        <v>93</v>
      </c>
      <c r="M1297" s="71" t="s">
        <v>11297</v>
      </c>
      <c r="N1297" s="73">
        <v>45531.0</v>
      </c>
      <c r="O1297" s="71" t="s">
        <v>19471</v>
      </c>
      <c r="P1297" s="71" t="s">
        <v>19472</v>
      </c>
      <c r="Q1297" s="71" t="s">
        <v>19473</v>
      </c>
      <c r="R1297" s="71" t="s">
        <v>12472</v>
      </c>
      <c r="S1297" s="71" t="s">
        <v>11302</v>
      </c>
      <c r="T1297" s="71" t="s">
        <v>11261</v>
      </c>
      <c r="U1297" s="71" t="s">
        <v>11261</v>
      </c>
      <c r="V1297" s="73">
        <v>45569.0</v>
      </c>
      <c r="W1297" s="74">
        <v>1.0</v>
      </c>
      <c r="X1297" s="74">
        <v>0.0</v>
      </c>
      <c r="Y1297" s="74" t="s">
        <v>11261</v>
      </c>
      <c r="Z1297" s="73" t="s">
        <v>11261</v>
      </c>
      <c r="AA1297" s="71" t="s">
        <v>105</v>
      </c>
      <c r="AB1297" s="71" t="s">
        <v>11261</v>
      </c>
      <c r="AC1297" s="74">
        <v>3.0</v>
      </c>
      <c r="AD1297" s="74">
        <v>1.0</v>
      </c>
      <c r="AE1297" s="74">
        <v>0.0</v>
      </c>
      <c r="AF1297" s="74">
        <v>0.0</v>
      </c>
      <c r="AG1297" s="74">
        <v>0.0</v>
      </c>
      <c r="AH1297" s="74">
        <v>0.0</v>
      </c>
      <c r="AI1297" s="74">
        <v>1.0</v>
      </c>
      <c r="AJ1297" s="74">
        <v>1.0</v>
      </c>
      <c r="AK1297" s="71" t="s">
        <v>181</v>
      </c>
      <c r="AL1297" s="71" t="s">
        <v>25</v>
      </c>
      <c r="AM1297" s="71" t="s">
        <v>25</v>
      </c>
      <c r="AN1297" s="71" t="s">
        <v>11268</v>
      </c>
      <c r="AO1297" s="71" t="s">
        <v>17</v>
      </c>
      <c r="AP1297" s="71" t="s">
        <v>11314</v>
      </c>
      <c r="AQ1297" s="71" t="s">
        <v>12</v>
      </c>
      <c r="AR1297" s="71" t="s">
        <v>11270</v>
      </c>
      <c r="AS1297" s="71" t="s">
        <v>22</v>
      </c>
      <c r="AT1297" s="71" t="s">
        <v>20</v>
      </c>
      <c r="AU1297" s="71" t="s">
        <v>20</v>
      </c>
      <c r="AV1297" s="71" t="s">
        <v>11273</v>
      </c>
      <c r="AW1297" s="71" t="s">
        <v>14</v>
      </c>
      <c r="AX1297" s="71" t="s">
        <v>11285</v>
      </c>
      <c r="AY1297" s="71" t="s">
        <v>19</v>
      </c>
      <c r="AZ1297" s="71" t="s">
        <v>11273</v>
      </c>
      <c r="BA1297" s="71" t="s">
        <v>14</v>
      </c>
      <c r="BB1297" s="71" t="s">
        <v>11274</v>
      </c>
      <c r="BC1297" s="71" t="s">
        <v>16</v>
      </c>
      <c r="BD1297" s="71" t="s">
        <v>11285</v>
      </c>
      <c r="BE1297" s="71" t="s">
        <v>19</v>
      </c>
      <c r="BF1297" s="71" t="s">
        <v>21</v>
      </c>
      <c r="BG1297" s="71" t="s">
        <v>21</v>
      </c>
      <c r="BH1297" s="71" t="s">
        <v>11269</v>
      </c>
      <c r="BI1297" s="71" t="s">
        <v>13</v>
      </c>
      <c r="BJ1297" s="71" t="s">
        <v>11284</v>
      </c>
      <c r="BK1297" s="71" t="s">
        <v>23</v>
      </c>
      <c r="BL1297" s="71" t="s">
        <v>25</v>
      </c>
      <c r="BM1297" s="71" t="s">
        <v>25</v>
      </c>
      <c r="BN1297" s="75" t="b">
        <v>1</v>
      </c>
      <c r="BO1297" s="75" t="b">
        <v>1</v>
      </c>
      <c r="BP1297" s="75" t="b">
        <v>0</v>
      </c>
      <c r="BQ1297" s="75" t="b">
        <v>1</v>
      </c>
      <c r="BR1297" s="75" t="b">
        <v>0</v>
      </c>
      <c r="BS1297" s="75" t="b">
        <v>0</v>
      </c>
    </row>
    <row r="1298" ht="18.0" customHeight="1">
      <c r="A1298" s="71" t="s">
        <v>19474</v>
      </c>
      <c r="B1298" s="72" t="s">
        <v>19475</v>
      </c>
      <c r="C1298" s="73">
        <v>45569.0</v>
      </c>
      <c r="D1298" s="73">
        <v>45582.0</v>
      </c>
      <c r="E1298" s="74">
        <v>13.0</v>
      </c>
      <c r="F1298" s="71" t="s">
        <v>151</v>
      </c>
      <c r="G1298" s="75" t="b">
        <v>0</v>
      </c>
      <c r="H1298" s="71" t="s">
        <v>152</v>
      </c>
      <c r="I1298" s="71" t="s">
        <v>153</v>
      </c>
      <c r="J1298" s="71" t="s">
        <v>154</v>
      </c>
      <c r="K1298" s="71" t="s">
        <v>19476</v>
      </c>
      <c r="L1298" s="71" t="s">
        <v>93</v>
      </c>
      <c r="M1298" s="71" t="s">
        <v>11289</v>
      </c>
      <c r="N1298" s="73">
        <v>45544.0</v>
      </c>
      <c r="O1298" s="71" t="s">
        <v>19477</v>
      </c>
      <c r="P1298" s="71" t="s">
        <v>19478</v>
      </c>
      <c r="Q1298" s="71" t="s">
        <v>19479</v>
      </c>
      <c r="R1298" s="71" t="s">
        <v>11848</v>
      </c>
      <c r="S1298" s="71" t="s">
        <v>13064</v>
      </c>
      <c r="T1298" s="71" t="s">
        <v>11261</v>
      </c>
      <c r="U1298" s="71" t="s">
        <v>11261</v>
      </c>
      <c r="V1298" s="73">
        <v>45569.0</v>
      </c>
      <c r="W1298" s="74">
        <v>0.0</v>
      </c>
      <c r="X1298" s="74">
        <v>1.0</v>
      </c>
      <c r="Y1298" s="74" t="s">
        <v>11261</v>
      </c>
      <c r="Z1298" s="73" t="s">
        <v>11261</v>
      </c>
      <c r="AA1298" s="71" t="s">
        <v>105</v>
      </c>
      <c r="AB1298" s="71" t="s">
        <v>19480</v>
      </c>
      <c r="AC1298" s="74">
        <v>3.0</v>
      </c>
      <c r="AD1298" s="74">
        <v>0.0</v>
      </c>
      <c r="AE1298" s="74">
        <v>1.0</v>
      </c>
      <c r="AF1298" s="74">
        <v>0.0</v>
      </c>
      <c r="AG1298" s="74">
        <v>1.0</v>
      </c>
      <c r="AH1298" s="74">
        <v>1.0</v>
      </c>
      <c r="AI1298" s="74">
        <v>0.0</v>
      </c>
      <c r="AJ1298" s="74">
        <v>0.0</v>
      </c>
      <c r="AK1298" s="71" t="s">
        <v>11261</v>
      </c>
      <c r="AL1298" s="71" t="s">
        <v>25</v>
      </c>
      <c r="AM1298" s="71" t="s">
        <v>25</v>
      </c>
      <c r="AN1298" s="71" t="s">
        <v>11274</v>
      </c>
      <c r="AO1298" s="71" t="s">
        <v>16</v>
      </c>
      <c r="AP1298" s="71" t="s">
        <v>11269</v>
      </c>
      <c r="AQ1298" s="71" t="s">
        <v>13</v>
      </c>
      <c r="AR1298" s="71" t="s">
        <v>11270</v>
      </c>
      <c r="AS1298" s="71" t="s">
        <v>22</v>
      </c>
      <c r="AT1298" s="71" t="s">
        <v>20</v>
      </c>
      <c r="AU1298" s="71" t="s">
        <v>20</v>
      </c>
      <c r="AV1298" s="71" t="s">
        <v>11273</v>
      </c>
      <c r="AW1298" s="71" t="s">
        <v>14</v>
      </c>
      <c r="AX1298" s="71" t="s">
        <v>11285</v>
      </c>
      <c r="AY1298" s="71" t="s">
        <v>19</v>
      </c>
      <c r="AZ1298" s="71" t="s">
        <v>11271</v>
      </c>
      <c r="BA1298" s="71" t="s">
        <v>15</v>
      </c>
      <c r="BB1298" s="71" t="s">
        <v>11274</v>
      </c>
      <c r="BC1298" s="71" t="s">
        <v>16</v>
      </c>
      <c r="BD1298" s="71" t="s">
        <v>11272</v>
      </c>
      <c r="BE1298" s="71" t="s">
        <v>18</v>
      </c>
      <c r="BF1298" s="71" t="s">
        <v>20</v>
      </c>
      <c r="BG1298" s="71" t="s">
        <v>20</v>
      </c>
      <c r="BH1298" s="71" t="s">
        <v>11314</v>
      </c>
      <c r="BI1298" s="71" t="s">
        <v>12</v>
      </c>
      <c r="BJ1298" s="71" t="s">
        <v>11270</v>
      </c>
      <c r="BK1298" s="71" t="s">
        <v>22</v>
      </c>
      <c r="BL1298" s="71" t="s">
        <v>24</v>
      </c>
      <c r="BM1298" s="71" t="s">
        <v>24</v>
      </c>
      <c r="BN1298" s="75" t="b">
        <v>0</v>
      </c>
      <c r="BO1298" s="75" t="b">
        <v>0</v>
      </c>
      <c r="BP1298" s="75" t="b">
        <v>1</v>
      </c>
      <c r="BQ1298" s="75" t="b">
        <v>0</v>
      </c>
      <c r="BR1298" s="75" t="b">
        <v>1</v>
      </c>
      <c r="BS1298" s="75" t="b">
        <v>1</v>
      </c>
    </row>
    <row r="1299" ht="18.0" customHeight="1">
      <c r="A1299" s="71" t="s">
        <v>19481</v>
      </c>
      <c r="B1299" s="72" t="s">
        <v>17225</v>
      </c>
      <c r="C1299" s="73">
        <v>45569.0</v>
      </c>
      <c r="D1299" s="73">
        <v>45630.0</v>
      </c>
      <c r="E1299" s="74">
        <v>61.0</v>
      </c>
      <c r="F1299" s="71" t="s">
        <v>151</v>
      </c>
      <c r="G1299" s="75" t="b">
        <v>0</v>
      </c>
      <c r="H1299" s="71" t="s">
        <v>1130</v>
      </c>
      <c r="I1299" s="71" t="s">
        <v>153</v>
      </c>
      <c r="J1299" s="71" t="s">
        <v>154</v>
      </c>
      <c r="K1299" s="71" t="s">
        <v>17226</v>
      </c>
      <c r="L1299" s="71" t="s">
        <v>93</v>
      </c>
      <c r="M1299" s="71" t="s">
        <v>11450</v>
      </c>
      <c r="N1299" s="73">
        <v>45521.0</v>
      </c>
      <c r="O1299" s="71" t="s">
        <v>229</v>
      </c>
      <c r="P1299" s="71" t="s">
        <v>19482</v>
      </c>
      <c r="Q1299" s="71" t="s">
        <v>19483</v>
      </c>
      <c r="R1299" s="71" t="s">
        <v>11416</v>
      </c>
      <c r="S1299" s="71" t="s">
        <v>11739</v>
      </c>
      <c r="T1299" s="71" t="s">
        <v>11261</v>
      </c>
      <c r="U1299" s="71" t="s">
        <v>11261</v>
      </c>
      <c r="V1299" s="73">
        <v>45569.0</v>
      </c>
      <c r="W1299" s="74">
        <v>0.0</v>
      </c>
      <c r="X1299" s="74">
        <v>1.0</v>
      </c>
      <c r="Y1299" s="74" t="s">
        <v>11261</v>
      </c>
      <c r="Z1299" s="73" t="s">
        <v>11261</v>
      </c>
      <c r="AA1299" s="71" t="s">
        <v>105</v>
      </c>
      <c r="AB1299" s="71" t="s">
        <v>19484</v>
      </c>
      <c r="AC1299" s="74">
        <v>2.0</v>
      </c>
      <c r="AD1299" s="74">
        <v>0.0</v>
      </c>
      <c r="AE1299" s="74">
        <v>0.0</v>
      </c>
      <c r="AF1299" s="74">
        <v>0.0</v>
      </c>
      <c r="AG1299" s="74">
        <v>0.0</v>
      </c>
      <c r="AH1299" s="74">
        <v>1.0</v>
      </c>
      <c r="AI1299" s="74">
        <v>1.0</v>
      </c>
      <c r="AJ1299" s="74">
        <v>0.0</v>
      </c>
      <c r="AK1299" s="71" t="s">
        <v>181</v>
      </c>
      <c r="AL1299" s="71" t="s">
        <v>25</v>
      </c>
      <c r="AM1299" s="71" t="s">
        <v>25</v>
      </c>
      <c r="AN1299" s="71" t="s">
        <v>11274</v>
      </c>
      <c r="AO1299" s="71" t="s">
        <v>16</v>
      </c>
      <c r="AP1299" s="71" t="s">
        <v>11269</v>
      </c>
      <c r="AQ1299" s="71" t="s">
        <v>13</v>
      </c>
      <c r="AR1299" s="71" t="s">
        <v>11284</v>
      </c>
      <c r="AS1299" s="71" t="s">
        <v>23</v>
      </c>
      <c r="AT1299" s="71" t="s">
        <v>20</v>
      </c>
      <c r="AU1299" s="71" t="s">
        <v>20</v>
      </c>
      <c r="AV1299" s="71" t="s">
        <v>11273</v>
      </c>
      <c r="AW1299" s="71" t="s">
        <v>14</v>
      </c>
      <c r="AX1299" s="71" t="s">
        <v>11285</v>
      </c>
      <c r="AY1299" s="71" t="s">
        <v>19</v>
      </c>
      <c r="AZ1299" s="71" t="s">
        <v>11273</v>
      </c>
      <c r="BA1299" s="71" t="s">
        <v>14</v>
      </c>
      <c r="BB1299" s="71" t="s">
        <v>11268</v>
      </c>
      <c r="BC1299" s="71" t="s">
        <v>17</v>
      </c>
      <c r="BD1299" s="71" t="s">
        <v>11272</v>
      </c>
      <c r="BE1299" s="71" t="s">
        <v>18</v>
      </c>
      <c r="BF1299" s="71" t="s">
        <v>20</v>
      </c>
      <c r="BG1299" s="71" t="s">
        <v>20</v>
      </c>
      <c r="BH1299" s="71" t="s">
        <v>11314</v>
      </c>
      <c r="BI1299" s="71" t="s">
        <v>12</v>
      </c>
      <c r="BJ1299" s="71" t="s">
        <v>11270</v>
      </c>
      <c r="BK1299" s="71" t="s">
        <v>22</v>
      </c>
      <c r="BL1299" s="71" t="s">
        <v>24</v>
      </c>
      <c r="BM1299" s="71" t="s">
        <v>24</v>
      </c>
      <c r="BN1299" s="75" t="b">
        <v>0</v>
      </c>
      <c r="BO1299" s="75" t="b">
        <v>1</v>
      </c>
      <c r="BP1299" s="75" t="b">
        <v>1</v>
      </c>
      <c r="BQ1299" s="75" t="b">
        <v>0</v>
      </c>
      <c r="BR1299" s="75" t="b">
        <v>0</v>
      </c>
      <c r="BS1299" s="75" t="b">
        <v>0</v>
      </c>
    </row>
    <row r="1300" ht="18.0" customHeight="1">
      <c r="A1300" s="71" t="s">
        <v>19485</v>
      </c>
      <c r="B1300" s="72" t="s">
        <v>19486</v>
      </c>
      <c r="C1300" s="73">
        <v>45569.0</v>
      </c>
      <c r="D1300" s="73">
        <v>45603.0</v>
      </c>
      <c r="E1300" s="74">
        <v>34.0</v>
      </c>
      <c r="F1300" s="71" t="s">
        <v>151</v>
      </c>
      <c r="G1300" s="75" t="b">
        <v>0</v>
      </c>
      <c r="H1300" s="71" t="s">
        <v>559</v>
      </c>
      <c r="I1300" s="71" t="s">
        <v>153</v>
      </c>
      <c r="J1300" s="71" t="s">
        <v>154</v>
      </c>
      <c r="K1300" s="71" t="s">
        <v>19487</v>
      </c>
      <c r="L1300" s="71" t="s">
        <v>93</v>
      </c>
      <c r="M1300" s="71" t="s">
        <v>11334</v>
      </c>
      <c r="N1300" s="73">
        <v>45534.0</v>
      </c>
      <c r="O1300" s="71" t="s">
        <v>19488</v>
      </c>
      <c r="P1300" s="71" t="s">
        <v>957</v>
      </c>
      <c r="Q1300" s="71" t="s">
        <v>19489</v>
      </c>
      <c r="R1300" s="71" t="s">
        <v>11948</v>
      </c>
      <c r="S1300" s="71" t="s">
        <v>11828</v>
      </c>
      <c r="T1300" s="71" t="s">
        <v>11261</v>
      </c>
      <c r="U1300" s="71" t="s">
        <v>11261</v>
      </c>
      <c r="V1300" s="73">
        <v>45601.0</v>
      </c>
      <c r="W1300" s="74">
        <v>0.0</v>
      </c>
      <c r="X1300" s="74">
        <v>0.0</v>
      </c>
      <c r="Y1300" s="74" t="s">
        <v>11261</v>
      </c>
      <c r="Z1300" s="73" t="s">
        <v>11261</v>
      </c>
      <c r="AA1300" s="71" t="s">
        <v>105</v>
      </c>
      <c r="AB1300" s="71" t="s">
        <v>19490</v>
      </c>
      <c r="AC1300" s="74">
        <v>4.0</v>
      </c>
      <c r="AD1300" s="74">
        <v>0.0</v>
      </c>
      <c r="AE1300" s="74">
        <v>1.0</v>
      </c>
      <c r="AF1300" s="74">
        <v>1.0</v>
      </c>
      <c r="AG1300" s="74">
        <v>1.0</v>
      </c>
      <c r="AH1300" s="74">
        <v>0.0</v>
      </c>
      <c r="AI1300" s="74">
        <v>0.0</v>
      </c>
      <c r="AJ1300" s="74">
        <v>1.0</v>
      </c>
      <c r="AK1300" s="71" t="s">
        <v>181</v>
      </c>
      <c r="AL1300" s="71" t="s">
        <v>25</v>
      </c>
      <c r="AM1300" s="71" t="s">
        <v>25</v>
      </c>
      <c r="AN1300" s="71" t="s">
        <v>11274</v>
      </c>
      <c r="AO1300" s="71" t="s">
        <v>16</v>
      </c>
      <c r="AP1300" s="71" t="s">
        <v>11269</v>
      </c>
      <c r="AQ1300" s="71" t="s">
        <v>13</v>
      </c>
      <c r="AR1300" s="71" t="s">
        <v>11284</v>
      </c>
      <c r="AS1300" s="71" t="s">
        <v>23</v>
      </c>
      <c r="AT1300" s="71" t="s">
        <v>21</v>
      </c>
      <c r="AU1300" s="71" t="s">
        <v>21</v>
      </c>
      <c r="AV1300" s="71" t="s">
        <v>11271</v>
      </c>
      <c r="AW1300" s="71" t="s">
        <v>15</v>
      </c>
      <c r="AX1300" s="71" t="s">
        <v>11285</v>
      </c>
      <c r="AY1300" s="71" t="s">
        <v>19</v>
      </c>
      <c r="AZ1300" s="71" t="s">
        <v>11273</v>
      </c>
      <c r="BA1300" s="71" t="s">
        <v>14</v>
      </c>
      <c r="BB1300" s="71" t="s">
        <v>11274</v>
      </c>
      <c r="BC1300" s="71" t="s">
        <v>16</v>
      </c>
      <c r="BD1300" s="71" t="s">
        <v>11285</v>
      </c>
      <c r="BE1300" s="71" t="s">
        <v>19</v>
      </c>
      <c r="BF1300" s="71" t="s">
        <v>20</v>
      </c>
      <c r="BG1300" s="71" t="s">
        <v>20</v>
      </c>
      <c r="BH1300" s="71" t="s">
        <v>11269</v>
      </c>
      <c r="BI1300" s="71" t="s">
        <v>13</v>
      </c>
      <c r="BJ1300" s="71" t="s">
        <v>11284</v>
      </c>
      <c r="BK1300" s="71" t="s">
        <v>23</v>
      </c>
      <c r="BL1300" s="71" t="s">
        <v>24</v>
      </c>
      <c r="BM1300" s="71" t="s">
        <v>24</v>
      </c>
      <c r="BN1300" s="75" t="b">
        <v>0</v>
      </c>
      <c r="BO1300" s="75" t="b">
        <v>0</v>
      </c>
      <c r="BP1300" s="75" t="b">
        <v>0</v>
      </c>
      <c r="BQ1300" s="75" t="b">
        <v>1</v>
      </c>
      <c r="BR1300" s="75" t="b">
        <v>1</v>
      </c>
      <c r="BS1300" s="75" t="b">
        <v>1</v>
      </c>
    </row>
    <row r="1301" ht="18.0" customHeight="1">
      <c r="A1301" s="71" t="s">
        <v>19491</v>
      </c>
      <c r="B1301" s="72" t="s">
        <v>19492</v>
      </c>
      <c r="C1301" s="73">
        <v>45569.0</v>
      </c>
      <c r="D1301" s="73" t="s">
        <v>11261</v>
      </c>
      <c r="E1301" s="74">
        <v>332.0</v>
      </c>
      <c r="F1301" s="71" t="s">
        <v>34</v>
      </c>
      <c r="G1301" s="75" t="b">
        <v>1</v>
      </c>
      <c r="H1301" s="71" t="s">
        <v>11261</v>
      </c>
      <c r="I1301" s="71" t="s">
        <v>91</v>
      </c>
      <c r="J1301" s="71" t="s">
        <v>11261</v>
      </c>
      <c r="K1301" s="71" t="s">
        <v>19493</v>
      </c>
      <c r="L1301" s="71" t="s">
        <v>93</v>
      </c>
      <c r="M1301" s="71" t="s">
        <v>11334</v>
      </c>
      <c r="N1301" s="73">
        <v>45523.0</v>
      </c>
      <c r="O1301" s="71" t="s">
        <v>19494</v>
      </c>
      <c r="P1301" s="71" t="s">
        <v>19495</v>
      </c>
      <c r="Q1301" s="71" t="s">
        <v>19496</v>
      </c>
      <c r="R1301" s="71" t="s">
        <v>13879</v>
      </c>
      <c r="S1301" s="71" t="s">
        <v>11302</v>
      </c>
      <c r="T1301" s="71" t="s">
        <v>11261</v>
      </c>
      <c r="U1301" s="71" t="s">
        <v>11261</v>
      </c>
      <c r="V1301" s="73">
        <v>45569.0</v>
      </c>
      <c r="W1301" s="74">
        <v>1.0</v>
      </c>
      <c r="X1301" s="74">
        <v>0.0</v>
      </c>
      <c r="Y1301" s="74" t="s">
        <v>11261</v>
      </c>
      <c r="Z1301" s="73" t="s">
        <v>11261</v>
      </c>
      <c r="AA1301" s="71" t="s">
        <v>105</v>
      </c>
      <c r="AB1301" s="71" t="s">
        <v>11261</v>
      </c>
      <c r="AC1301" s="74">
        <v>6.0</v>
      </c>
      <c r="AD1301" s="74">
        <v>1.0</v>
      </c>
      <c r="AE1301" s="74">
        <v>1.0</v>
      </c>
      <c r="AF1301" s="74">
        <v>1.0</v>
      </c>
      <c r="AG1301" s="74">
        <v>0.0</v>
      </c>
      <c r="AH1301" s="74">
        <v>1.0</v>
      </c>
      <c r="AI1301" s="74">
        <v>1.0</v>
      </c>
      <c r="AJ1301" s="74">
        <v>1.0</v>
      </c>
      <c r="AK1301" s="71" t="s">
        <v>123</v>
      </c>
      <c r="AL1301" s="71" t="s">
        <v>24</v>
      </c>
      <c r="AM1301" s="71" t="s">
        <v>24</v>
      </c>
      <c r="AN1301" s="71" t="s">
        <v>11274</v>
      </c>
      <c r="AO1301" s="71" t="s">
        <v>16</v>
      </c>
      <c r="AP1301" s="71" t="s">
        <v>11269</v>
      </c>
      <c r="AQ1301" s="71" t="s">
        <v>13</v>
      </c>
      <c r="AR1301" s="71" t="s">
        <v>11284</v>
      </c>
      <c r="AS1301" s="71" t="s">
        <v>23</v>
      </c>
      <c r="AT1301" s="71" t="s">
        <v>20</v>
      </c>
      <c r="AU1301" s="71" t="s">
        <v>20</v>
      </c>
      <c r="AV1301" s="71" t="s">
        <v>11273</v>
      </c>
      <c r="AW1301" s="71" t="s">
        <v>14</v>
      </c>
      <c r="AX1301" s="71" t="s">
        <v>11285</v>
      </c>
      <c r="AY1301" s="71" t="s">
        <v>19</v>
      </c>
      <c r="AZ1301" s="71" t="s">
        <v>11273</v>
      </c>
      <c r="BA1301" s="71" t="s">
        <v>14</v>
      </c>
      <c r="BB1301" s="71" t="s">
        <v>11274</v>
      </c>
      <c r="BC1301" s="71" t="s">
        <v>16</v>
      </c>
      <c r="BD1301" s="71" t="s">
        <v>11285</v>
      </c>
      <c r="BE1301" s="71" t="s">
        <v>19</v>
      </c>
      <c r="BF1301" s="71" t="s">
        <v>20</v>
      </c>
      <c r="BG1301" s="71" t="s">
        <v>20</v>
      </c>
      <c r="BH1301" s="71" t="s">
        <v>11269</v>
      </c>
      <c r="BI1301" s="71" t="s">
        <v>13</v>
      </c>
      <c r="BJ1301" s="71" t="s">
        <v>11270</v>
      </c>
      <c r="BK1301" s="71" t="s">
        <v>22</v>
      </c>
      <c r="BL1301" s="71" t="s">
        <v>24</v>
      </c>
      <c r="BM1301" s="71" t="s">
        <v>24</v>
      </c>
      <c r="BN1301" s="75" t="b">
        <v>1</v>
      </c>
      <c r="BO1301" s="75" t="b">
        <v>1</v>
      </c>
      <c r="BP1301" s="75" t="b">
        <v>1</v>
      </c>
      <c r="BQ1301" s="75" t="b">
        <v>1</v>
      </c>
      <c r="BR1301" s="75" t="b">
        <v>1</v>
      </c>
      <c r="BS1301" s="75" t="b">
        <v>0</v>
      </c>
    </row>
    <row r="1302" ht="18.0" customHeight="1">
      <c r="A1302" s="71" t="s">
        <v>19497</v>
      </c>
      <c r="B1302" s="72" t="s">
        <v>19498</v>
      </c>
      <c r="C1302" s="73">
        <v>45569.0</v>
      </c>
      <c r="D1302" s="73">
        <v>45740.0</v>
      </c>
      <c r="E1302" s="74">
        <v>171.0</v>
      </c>
      <c r="F1302" s="71" t="s">
        <v>34</v>
      </c>
      <c r="G1302" s="75" t="b">
        <v>1</v>
      </c>
      <c r="H1302" s="71" t="s">
        <v>13661</v>
      </c>
      <c r="I1302" s="71" t="s">
        <v>153</v>
      </c>
      <c r="J1302" s="71" t="s">
        <v>168</v>
      </c>
      <c r="K1302" s="71" t="s">
        <v>19499</v>
      </c>
      <c r="L1302" s="71" t="s">
        <v>93</v>
      </c>
      <c r="M1302" s="71" t="s">
        <v>11263</v>
      </c>
      <c r="N1302" s="73">
        <v>45544.0</v>
      </c>
      <c r="O1302" s="71" t="s">
        <v>12789</v>
      </c>
      <c r="P1302" s="71" t="s">
        <v>12790</v>
      </c>
      <c r="Q1302" s="71" t="s">
        <v>12791</v>
      </c>
      <c r="R1302" s="71" t="s">
        <v>12413</v>
      </c>
      <c r="S1302" s="71" t="s">
        <v>11302</v>
      </c>
      <c r="T1302" s="71" t="s">
        <v>11261</v>
      </c>
      <c r="U1302" s="71" t="s">
        <v>11261</v>
      </c>
      <c r="V1302" s="73">
        <v>45569.0</v>
      </c>
      <c r="W1302" s="74">
        <v>2.0</v>
      </c>
      <c r="X1302" s="74">
        <v>0.0</v>
      </c>
      <c r="Y1302" s="74" t="s">
        <v>11261</v>
      </c>
      <c r="Z1302" s="73" t="s">
        <v>11261</v>
      </c>
      <c r="AA1302" s="71" t="s">
        <v>105</v>
      </c>
      <c r="AB1302" s="71" t="s">
        <v>19500</v>
      </c>
      <c r="AC1302" s="74">
        <v>6.0</v>
      </c>
      <c r="AD1302" s="74">
        <v>1.0</v>
      </c>
      <c r="AE1302" s="74">
        <v>1.0</v>
      </c>
      <c r="AF1302" s="74">
        <v>1.0</v>
      </c>
      <c r="AG1302" s="74">
        <v>0.0</v>
      </c>
      <c r="AH1302" s="74">
        <v>1.0</v>
      </c>
      <c r="AI1302" s="74">
        <v>1.0</v>
      </c>
      <c r="AJ1302" s="74">
        <v>1.0</v>
      </c>
      <c r="AK1302" s="71" t="s">
        <v>181</v>
      </c>
      <c r="AL1302" s="71" t="s">
        <v>25</v>
      </c>
      <c r="AM1302" s="71" t="s">
        <v>25</v>
      </c>
      <c r="AN1302" s="71" t="s">
        <v>11268</v>
      </c>
      <c r="AO1302" s="71" t="s">
        <v>17</v>
      </c>
      <c r="AP1302" s="71" t="s">
        <v>11269</v>
      </c>
      <c r="AQ1302" s="71" t="s">
        <v>13</v>
      </c>
      <c r="AR1302" s="71" t="s">
        <v>11284</v>
      </c>
      <c r="AS1302" s="71" t="s">
        <v>23</v>
      </c>
      <c r="AT1302" s="71" t="s">
        <v>20</v>
      </c>
      <c r="AU1302" s="71" t="s">
        <v>20</v>
      </c>
      <c r="AV1302" s="71" t="s">
        <v>11273</v>
      </c>
      <c r="AW1302" s="71" t="s">
        <v>14</v>
      </c>
      <c r="AX1302" s="71" t="s">
        <v>11272</v>
      </c>
      <c r="AY1302" s="71" t="s">
        <v>18</v>
      </c>
      <c r="AZ1302" s="71" t="s">
        <v>11273</v>
      </c>
      <c r="BA1302" s="71" t="s">
        <v>14</v>
      </c>
      <c r="BB1302" s="71" t="s">
        <v>11268</v>
      </c>
      <c r="BC1302" s="71" t="s">
        <v>17</v>
      </c>
      <c r="BD1302" s="71" t="s">
        <v>11272</v>
      </c>
      <c r="BE1302" s="71" t="s">
        <v>18</v>
      </c>
      <c r="BF1302" s="71" t="s">
        <v>20</v>
      </c>
      <c r="BG1302" s="71" t="s">
        <v>20</v>
      </c>
      <c r="BH1302" s="71" t="s">
        <v>11269</v>
      </c>
      <c r="BI1302" s="71" t="s">
        <v>13</v>
      </c>
      <c r="BJ1302" s="71" t="s">
        <v>11270</v>
      </c>
      <c r="BK1302" s="71" t="s">
        <v>22</v>
      </c>
      <c r="BL1302" s="71" t="s">
        <v>25</v>
      </c>
      <c r="BM1302" s="71" t="s">
        <v>25</v>
      </c>
      <c r="BN1302" s="75" t="b">
        <v>1</v>
      </c>
      <c r="BO1302" s="75" t="b">
        <v>1</v>
      </c>
      <c r="BP1302" s="75" t="b">
        <v>1</v>
      </c>
      <c r="BQ1302" s="75" t="b">
        <v>1</v>
      </c>
      <c r="BR1302" s="75" t="b">
        <v>1</v>
      </c>
      <c r="BS1302" s="75" t="b">
        <v>0</v>
      </c>
    </row>
    <row r="1303" ht="18.0" customHeight="1">
      <c r="A1303" s="71" t="s">
        <v>19501</v>
      </c>
      <c r="B1303" s="72" t="s">
        <v>19502</v>
      </c>
      <c r="C1303" s="73">
        <v>45569.0</v>
      </c>
      <c r="D1303" s="73">
        <v>45617.0</v>
      </c>
      <c r="E1303" s="74">
        <v>48.0</v>
      </c>
      <c r="F1303" s="71" t="s">
        <v>151</v>
      </c>
      <c r="G1303" s="75" t="b">
        <v>0</v>
      </c>
      <c r="H1303" s="71" t="s">
        <v>559</v>
      </c>
      <c r="I1303" s="71" t="s">
        <v>153</v>
      </c>
      <c r="J1303" s="71" t="s">
        <v>154</v>
      </c>
      <c r="K1303" s="71" t="s">
        <v>19503</v>
      </c>
      <c r="L1303" s="71" t="s">
        <v>93</v>
      </c>
      <c r="M1303" s="71" t="s">
        <v>13658</v>
      </c>
      <c r="N1303" s="73">
        <v>45526.0</v>
      </c>
      <c r="O1303" s="71" t="s">
        <v>19504</v>
      </c>
      <c r="P1303" s="71" t="s">
        <v>19505</v>
      </c>
      <c r="Q1303" s="71" t="s">
        <v>19506</v>
      </c>
      <c r="R1303" s="71" t="s">
        <v>13658</v>
      </c>
      <c r="S1303" s="71" t="s">
        <v>13064</v>
      </c>
      <c r="T1303" s="71" t="s">
        <v>11261</v>
      </c>
      <c r="U1303" s="71" t="s">
        <v>11261</v>
      </c>
      <c r="V1303" s="73">
        <v>45569.0</v>
      </c>
      <c r="W1303" s="74">
        <v>0.0</v>
      </c>
      <c r="X1303" s="74">
        <v>1.0</v>
      </c>
      <c r="Y1303" s="74" t="s">
        <v>11261</v>
      </c>
      <c r="Z1303" s="73" t="s">
        <v>11261</v>
      </c>
      <c r="AA1303" s="71" t="s">
        <v>105</v>
      </c>
      <c r="AB1303" s="71" t="s">
        <v>19507</v>
      </c>
      <c r="AC1303" s="74">
        <v>3.0</v>
      </c>
      <c r="AD1303" s="74">
        <v>0.0</v>
      </c>
      <c r="AE1303" s="74">
        <v>0.0</v>
      </c>
      <c r="AF1303" s="74">
        <v>0.0</v>
      </c>
      <c r="AG1303" s="74">
        <v>0.0</v>
      </c>
      <c r="AH1303" s="74">
        <v>1.0</v>
      </c>
      <c r="AI1303" s="74">
        <v>1.0</v>
      </c>
      <c r="AJ1303" s="74">
        <v>1.0</v>
      </c>
      <c r="AK1303" s="71" t="s">
        <v>250</v>
      </c>
      <c r="AL1303" s="71" t="s">
        <v>25</v>
      </c>
      <c r="AM1303" s="71" t="s">
        <v>25</v>
      </c>
      <c r="AN1303" s="71" t="s">
        <v>11268</v>
      </c>
      <c r="AO1303" s="71" t="s">
        <v>17</v>
      </c>
      <c r="AP1303" s="71" t="s">
        <v>11314</v>
      </c>
      <c r="AQ1303" s="71" t="s">
        <v>12</v>
      </c>
      <c r="AR1303" s="71" t="s">
        <v>11284</v>
      </c>
      <c r="AS1303" s="71" t="s">
        <v>23</v>
      </c>
      <c r="AT1303" s="71" t="s">
        <v>20</v>
      </c>
      <c r="AU1303" s="71" t="s">
        <v>20</v>
      </c>
      <c r="AV1303" s="71" t="s">
        <v>11273</v>
      </c>
      <c r="AW1303" s="71" t="s">
        <v>14</v>
      </c>
      <c r="AX1303" s="71" t="s">
        <v>11272</v>
      </c>
      <c r="AY1303" s="71" t="s">
        <v>18</v>
      </c>
      <c r="AZ1303" s="71" t="s">
        <v>11273</v>
      </c>
      <c r="BA1303" s="71" t="s">
        <v>14</v>
      </c>
      <c r="BB1303" s="71" t="s">
        <v>11274</v>
      </c>
      <c r="BC1303" s="71" t="s">
        <v>16</v>
      </c>
      <c r="BD1303" s="71" t="s">
        <v>11272</v>
      </c>
      <c r="BE1303" s="71" t="s">
        <v>18</v>
      </c>
      <c r="BF1303" s="71" t="s">
        <v>20</v>
      </c>
      <c r="BG1303" s="71" t="s">
        <v>20</v>
      </c>
      <c r="BH1303" s="71" t="s">
        <v>11269</v>
      </c>
      <c r="BI1303" s="71" t="s">
        <v>13</v>
      </c>
      <c r="BJ1303" s="71" t="s">
        <v>11270</v>
      </c>
      <c r="BK1303" s="71" t="s">
        <v>22</v>
      </c>
      <c r="BL1303" s="71" t="s">
        <v>24</v>
      </c>
      <c r="BM1303" s="71" t="s">
        <v>24</v>
      </c>
      <c r="BN1303" s="75" t="b">
        <v>0</v>
      </c>
      <c r="BO1303" s="75" t="b">
        <v>1</v>
      </c>
      <c r="BP1303" s="75" t="b">
        <v>1</v>
      </c>
      <c r="BQ1303" s="75" t="b">
        <v>1</v>
      </c>
      <c r="BR1303" s="75" t="b">
        <v>0</v>
      </c>
      <c r="BS1303" s="75" t="b">
        <v>0</v>
      </c>
    </row>
    <row r="1304" ht="18.0" customHeight="1">
      <c r="A1304" s="71" t="s">
        <v>19508</v>
      </c>
      <c r="B1304" s="72" t="s">
        <v>19509</v>
      </c>
      <c r="C1304" s="73">
        <v>45569.0</v>
      </c>
      <c r="D1304" s="73">
        <v>45674.0</v>
      </c>
      <c r="E1304" s="74">
        <v>105.0</v>
      </c>
      <c r="F1304" s="71" t="s">
        <v>34</v>
      </c>
      <c r="G1304" s="75" t="b">
        <v>1</v>
      </c>
      <c r="H1304" s="71" t="s">
        <v>954</v>
      </c>
      <c r="I1304" s="71" t="s">
        <v>153</v>
      </c>
      <c r="J1304" s="71" t="s">
        <v>168</v>
      </c>
      <c r="K1304" s="71" t="s">
        <v>19510</v>
      </c>
      <c r="L1304" s="71" t="s">
        <v>93</v>
      </c>
      <c r="M1304" s="71" t="s">
        <v>11307</v>
      </c>
      <c r="N1304" s="73">
        <v>45541.0</v>
      </c>
      <c r="O1304" s="71" t="s">
        <v>19511</v>
      </c>
      <c r="P1304" s="71" t="s">
        <v>19512</v>
      </c>
      <c r="Q1304" s="71" t="s">
        <v>19513</v>
      </c>
      <c r="R1304" s="71" t="s">
        <v>15338</v>
      </c>
      <c r="S1304" s="71" t="s">
        <v>15900</v>
      </c>
      <c r="T1304" s="71" t="s">
        <v>11261</v>
      </c>
      <c r="U1304" s="71" t="s">
        <v>11261</v>
      </c>
      <c r="V1304" s="73">
        <v>45569.0</v>
      </c>
      <c r="W1304" s="74">
        <v>1.0</v>
      </c>
      <c r="X1304" s="74">
        <v>0.0</v>
      </c>
      <c r="Y1304" s="74" t="s">
        <v>11261</v>
      </c>
      <c r="Z1304" s="73" t="s">
        <v>11261</v>
      </c>
      <c r="AA1304" s="71" t="s">
        <v>105</v>
      </c>
      <c r="AB1304" s="71" t="s">
        <v>19514</v>
      </c>
      <c r="AC1304" s="74">
        <v>4.0</v>
      </c>
      <c r="AD1304" s="74">
        <v>1.0</v>
      </c>
      <c r="AE1304" s="74">
        <v>0.0</v>
      </c>
      <c r="AF1304" s="74">
        <v>1.0</v>
      </c>
      <c r="AG1304" s="74">
        <v>0.0</v>
      </c>
      <c r="AH1304" s="74">
        <v>1.0</v>
      </c>
      <c r="AI1304" s="74">
        <v>0.0</v>
      </c>
      <c r="AJ1304" s="74">
        <v>1.0</v>
      </c>
      <c r="AK1304" s="71" t="s">
        <v>123</v>
      </c>
      <c r="AL1304" s="71" t="s">
        <v>25</v>
      </c>
      <c r="AM1304" s="71" t="s">
        <v>25</v>
      </c>
      <c r="AN1304" s="71" t="s">
        <v>11274</v>
      </c>
      <c r="AO1304" s="71" t="s">
        <v>16</v>
      </c>
      <c r="AP1304" s="71" t="s">
        <v>11269</v>
      </c>
      <c r="AQ1304" s="71" t="s">
        <v>13</v>
      </c>
      <c r="AR1304" s="71" t="s">
        <v>11284</v>
      </c>
      <c r="AS1304" s="71" t="s">
        <v>23</v>
      </c>
      <c r="AT1304" s="71" t="s">
        <v>20</v>
      </c>
      <c r="AU1304" s="71" t="s">
        <v>20</v>
      </c>
      <c r="AV1304" s="71" t="s">
        <v>11273</v>
      </c>
      <c r="AW1304" s="71" t="s">
        <v>14</v>
      </c>
      <c r="AX1304" s="71" t="s">
        <v>11272</v>
      </c>
      <c r="AY1304" s="71" t="s">
        <v>18</v>
      </c>
      <c r="AZ1304" s="71" t="s">
        <v>11271</v>
      </c>
      <c r="BA1304" s="71" t="s">
        <v>15</v>
      </c>
      <c r="BB1304" s="71" t="s">
        <v>11268</v>
      </c>
      <c r="BC1304" s="71" t="s">
        <v>17</v>
      </c>
      <c r="BD1304" s="71" t="s">
        <v>11272</v>
      </c>
      <c r="BE1304" s="71" t="s">
        <v>18</v>
      </c>
      <c r="BF1304" s="71" t="s">
        <v>20</v>
      </c>
      <c r="BG1304" s="71" t="s">
        <v>20</v>
      </c>
      <c r="BH1304" s="71" t="s">
        <v>11269</v>
      </c>
      <c r="BI1304" s="71" t="s">
        <v>13</v>
      </c>
      <c r="BJ1304" s="71" t="s">
        <v>11270</v>
      </c>
      <c r="BK1304" s="71" t="s">
        <v>22</v>
      </c>
      <c r="BL1304" s="71" t="s">
        <v>25</v>
      </c>
      <c r="BM1304" s="71" t="s">
        <v>25</v>
      </c>
      <c r="BN1304" s="75" t="b">
        <v>1</v>
      </c>
      <c r="BO1304" s="75" t="b">
        <v>0</v>
      </c>
      <c r="BP1304" s="75" t="b">
        <v>1</v>
      </c>
      <c r="BQ1304" s="75" t="b">
        <v>1</v>
      </c>
      <c r="BR1304" s="75" t="b">
        <v>0</v>
      </c>
      <c r="BS1304" s="75" t="b">
        <v>0</v>
      </c>
    </row>
    <row r="1305" ht="18.0" customHeight="1">
      <c r="A1305" s="71" t="s">
        <v>19515</v>
      </c>
      <c r="B1305" s="72" t="s">
        <v>19516</v>
      </c>
      <c r="C1305" s="73">
        <v>45568.0</v>
      </c>
      <c r="D1305" s="73">
        <v>45747.0</v>
      </c>
      <c r="E1305" s="74">
        <v>179.0</v>
      </c>
      <c r="F1305" s="71" t="s">
        <v>34</v>
      </c>
      <c r="G1305" s="75" t="b">
        <v>1</v>
      </c>
      <c r="H1305" s="71" t="s">
        <v>2442</v>
      </c>
      <c r="I1305" s="71" t="s">
        <v>153</v>
      </c>
      <c r="J1305" s="71" t="s">
        <v>168</v>
      </c>
      <c r="K1305" s="71" t="s">
        <v>19517</v>
      </c>
      <c r="L1305" s="71" t="s">
        <v>287</v>
      </c>
      <c r="M1305" s="71" t="s">
        <v>11374</v>
      </c>
      <c r="N1305" s="73">
        <v>45537.0</v>
      </c>
      <c r="O1305" s="71" t="s">
        <v>13567</v>
      </c>
      <c r="P1305" s="71" t="s">
        <v>13568</v>
      </c>
      <c r="Q1305" s="71" t="s">
        <v>13569</v>
      </c>
      <c r="R1305" s="71" t="s">
        <v>11738</v>
      </c>
      <c r="S1305" s="71" t="s">
        <v>11739</v>
      </c>
      <c r="T1305" s="71" t="s">
        <v>11261</v>
      </c>
      <c r="U1305" s="71" t="s">
        <v>11261</v>
      </c>
      <c r="V1305" s="73">
        <v>45568.0</v>
      </c>
      <c r="W1305" s="74">
        <v>2.0</v>
      </c>
      <c r="X1305" s="74">
        <v>0.0</v>
      </c>
      <c r="Y1305" s="74" t="s">
        <v>11261</v>
      </c>
      <c r="Z1305" s="73" t="s">
        <v>11261</v>
      </c>
      <c r="AA1305" s="71" t="s">
        <v>283</v>
      </c>
      <c r="AB1305" s="71" t="s">
        <v>19518</v>
      </c>
      <c r="AC1305" s="74">
        <v>4.0</v>
      </c>
      <c r="AD1305" s="74">
        <v>1.0</v>
      </c>
      <c r="AE1305" s="74">
        <v>0.0</v>
      </c>
      <c r="AF1305" s="74">
        <v>1.0</v>
      </c>
      <c r="AG1305" s="74">
        <v>0.0</v>
      </c>
      <c r="AH1305" s="74">
        <v>1.0</v>
      </c>
      <c r="AI1305" s="74">
        <v>1.0</v>
      </c>
      <c r="AJ1305" s="74">
        <v>0.0</v>
      </c>
      <c r="AK1305" s="71" t="s">
        <v>181</v>
      </c>
      <c r="AL1305" s="71" t="s">
        <v>25</v>
      </c>
      <c r="AM1305" s="71" t="s">
        <v>25</v>
      </c>
      <c r="AN1305" s="71" t="s">
        <v>11268</v>
      </c>
      <c r="AO1305" s="71" t="s">
        <v>17</v>
      </c>
      <c r="AP1305" s="71" t="s">
        <v>11269</v>
      </c>
      <c r="AQ1305" s="71" t="s">
        <v>13</v>
      </c>
      <c r="AR1305" s="71" t="s">
        <v>11270</v>
      </c>
      <c r="AS1305" s="71" t="s">
        <v>22</v>
      </c>
      <c r="AT1305" s="71" t="s">
        <v>20</v>
      </c>
      <c r="AU1305" s="71" t="s">
        <v>20</v>
      </c>
      <c r="AV1305" s="71" t="s">
        <v>11273</v>
      </c>
      <c r="AW1305" s="71" t="s">
        <v>14</v>
      </c>
      <c r="AX1305" s="71" t="s">
        <v>11285</v>
      </c>
      <c r="AY1305" s="71" t="s">
        <v>19</v>
      </c>
      <c r="AZ1305" s="71" t="s">
        <v>11273</v>
      </c>
      <c r="BA1305" s="71" t="s">
        <v>14</v>
      </c>
      <c r="BB1305" s="71" t="s">
        <v>11274</v>
      </c>
      <c r="BC1305" s="71" t="s">
        <v>16</v>
      </c>
      <c r="BD1305" s="71" t="s">
        <v>11272</v>
      </c>
      <c r="BE1305" s="71" t="s">
        <v>18</v>
      </c>
      <c r="BF1305" s="71" t="s">
        <v>20</v>
      </c>
      <c r="BG1305" s="71" t="s">
        <v>20</v>
      </c>
      <c r="BH1305" s="71" t="s">
        <v>11269</v>
      </c>
      <c r="BI1305" s="71" t="s">
        <v>13</v>
      </c>
      <c r="BJ1305" s="71" t="s">
        <v>11284</v>
      </c>
      <c r="BK1305" s="71" t="s">
        <v>23</v>
      </c>
      <c r="BL1305" s="71" t="s">
        <v>25</v>
      </c>
      <c r="BM1305" s="71" t="s">
        <v>25</v>
      </c>
      <c r="BN1305" s="75" t="b">
        <v>1</v>
      </c>
      <c r="BO1305" s="75" t="b">
        <v>1</v>
      </c>
      <c r="BP1305" s="75" t="b">
        <v>1</v>
      </c>
      <c r="BQ1305" s="75" t="b">
        <v>0</v>
      </c>
      <c r="BR1305" s="75" t="b">
        <v>0</v>
      </c>
      <c r="BS1305" s="75" t="b">
        <v>0</v>
      </c>
    </row>
    <row r="1306" ht="18.0" customHeight="1">
      <c r="A1306" s="71" t="s">
        <v>19519</v>
      </c>
      <c r="B1306" s="72" t="s">
        <v>16428</v>
      </c>
      <c r="C1306" s="73">
        <v>45568.0</v>
      </c>
      <c r="D1306" s="73">
        <v>45659.0</v>
      </c>
      <c r="E1306" s="74">
        <v>91.0</v>
      </c>
      <c r="F1306" s="71" t="s">
        <v>34</v>
      </c>
      <c r="G1306" s="75" t="b">
        <v>1</v>
      </c>
      <c r="H1306" s="71" t="s">
        <v>1013</v>
      </c>
      <c r="I1306" s="71" t="s">
        <v>153</v>
      </c>
      <c r="J1306" s="71" t="s">
        <v>154</v>
      </c>
      <c r="K1306" s="71" t="s">
        <v>16429</v>
      </c>
      <c r="L1306" s="71" t="s">
        <v>287</v>
      </c>
      <c r="M1306" s="71" t="s">
        <v>11374</v>
      </c>
      <c r="N1306" s="73">
        <v>45518.0</v>
      </c>
      <c r="O1306" s="71" t="s">
        <v>4780</v>
      </c>
      <c r="P1306" s="71" t="s">
        <v>19520</v>
      </c>
      <c r="Q1306" s="71" t="s">
        <v>19521</v>
      </c>
      <c r="R1306" s="71" t="s">
        <v>19522</v>
      </c>
      <c r="S1306" s="71" t="s">
        <v>11739</v>
      </c>
      <c r="T1306" s="71" t="s">
        <v>11261</v>
      </c>
      <c r="U1306" s="71" t="s">
        <v>11261</v>
      </c>
      <c r="V1306" s="73">
        <v>45568.0</v>
      </c>
      <c r="W1306" s="74">
        <v>0.0</v>
      </c>
      <c r="X1306" s="74">
        <v>1.0</v>
      </c>
      <c r="Y1306" s="74" t="s">
        <v>11261</v>
      </c>
      <c r="Z1306" s="73" t="s">
        <v>11261</v>
      </c>
      <c r="AA1306" s="71" t="s">
        <v>283</v>
      </c>
      <c r="AB1306" s="71" t="s">
        <v>19523</v>
      </c>
      <c r="AC1306" s="74">
        <v>4.0</v>
      </c>
      <c r="AD1306" s="74">
        <v>1.0</v>
      </c>
      <c r="AE1306" s="74">
        <v>0.0</v>
      </c>
      <c r="AF1306" s="74">
        <v>0.0</v>
      </c>
      <c r="AG1306" s="74">
        <v>1.0</v>
      </c>
      <c r="AH1306" s="74">
        <v>1.0</v>
      </c>
      <c r="AI1306" s="74">
        <v>0.0</v>
      </c>
      <c r="AJ1306" s="74">
        <v>1.0</v>
      </c>
      <c r="AK1306" s="71" t="s">
        <v>123</v>
      </c>
      <c r="AL1306" s="71" t="s">
        <v>25</v>
      </c>
      <c r="AM1306" s="71" t="s">
        <v>25</v>
      </c>
      <c r="AN1306" s="71" t="s">
        <v>11268</v>
      </c>
      <c r="AO1306" s="71" t="s">
        <v>17</v>
      </c>
      <c r="AP1306" s="71" t="s">
        <v>11269</v>
      </c>
      <c r="AQ1306" s="71" t="s">
        <v>13</v>
      </c>
      <c r="AR1306" s="71" t="s">
        <v>11284</v>
      </c>
      <c r="AS1306" s="71" t="s">
        <v>23</v>
      </c>
      <c r="AT1306" s="71" t="s">
        <v>20</v>
      </c>
      <c r="AU1306" s="71" t="s">
        <v>20</v>
      </c>
      <c r="AV1306" s="71" t="s">
        <v>11273</v>
      </c>
      <c r="AW1306" s="71" t="s">
        <v>14</v>
      </c>
      <c r="AX1306" s="71" t="s">
        <v>11272</v>
      </c>
      <c r="AY1306" s="71" t="s">
        <v>18</v>
      </c>
      <c r="AZ1306" s="71" t="s">
        <v>11271</v>
      </c>
      <c r="BA1306" s="71" t="s">
        <v>15</v>
      </c>
      <c r="BB1306" s="71" t="s">
        <v>11274</v>
      </c>
      <c r="BC1306" s="71" t="s">
        <v>16</v>
      </c>
      <c r="BD1306" s="71" t="s">
        <v>11272</v>
      </c>
      <c r="BE1306" s="71" t="s">
        <v>18</v>
      </c>
      <c r="BF1306" s="71" t="s">
        <v>20</v>
      </c>
      <c r="BG1306" s="71" t="s">
        <v>20</v>
      </c>
      <c r="BH1306" s="71" t="s">
        <v>11314</v>
      </c>
      <c r="BI1306" s="71" t="s">
        <v>12</v>
      </c>
      <c r="BJ1306" s="71" t="s">
        <v>11284</v>
      </c>
      <c r="BK1306" s="71" t="s">
        <v>23</v>
      </c>
      <c r="BL1306" s="71" t="s">
        <v>25</v>
      </c>
      <c r="BM1306" s="71" t="s">
        <v>25</v>
      </c>
      <c r="BN1306" s="75" t="b">
        <v>1</v>
      </c>
      <c r="BO1306" s="75" t="b">
        <v>0</v>
      </c>
      <c r="BP1306" s="75" t="b">
        <v>1</v>
      </c>
      <c r="BQ1306" s="75" t="b">
        <v>1</v>
      </c>
      <c r="BR1306" s="75" t="b">
        <v>0</v>
      </c>
      <c r="BS1306" s="75" t="b">
        <v>1</v>
      </c>
    </row>
    <row r="1307" ht="18.0" customHeight="1">
      <c r="A1307" s="71" t="s">
        <v>19524</v>
      </c>
      <c r="B1307" s="72" t="s">
        <v>19525</v>
      </c>
      <c r="C1307" s="73">
        <v>45568.0</v>
      </c>
      <c r="D1307" s="73" t="s">
        <v>11261</v>
      </c>
      <c r="E1307" s="74">
        <v>333.0</v>
      </c>
      <c r="F1307" s="71" t="s">
        <v>34</v>
      </c>
      <c r="G1307" s="75" t="b">
        <v>1</v>
      </c>
      <c r="H1307" s="71" t="s">
        <v>11261</v>
      </c>
      <c r="I1307" s="71" t="s">
        <v>91</v>
      </c>
      <c r="J1307" s="71" t="s">
        <v>11261</v>
      </c>
      <c r="K1307" s="71" t="s">
        <v>19526</v>
      </c>
      <c r="L1307" s="71" t="s">
        <v>93</v>
      </c>
      <c r="M1307" s="71" t="s">
        <v>11374</v>
      </c>
      <c r="N1307" s="73">
        <v>45518.0</v>
      </c>
      <c r="O1307" s="71" t="s">
        <v>19527</v>
      </c>
      <c r="P1307" s="71" t="s">
        <v>19528</v>
      </c>
      <c r="Q1307" s="71" t="s">
        <v>19529</v>
      </c>
      <c r="R1307" s="71" t="s">
        <v>11746</v>
      </c>
      <c r="S1307" s="71" t="s">
        <v>11617</v>
      </c>
      <c r="T1307" s="71" t="s">
        <v>11261</v>
      </c>
      <c r="U1307" s="71" t="s">
        <v>11261</v>
      </c>
      <c r="V1307" s="73">
        <v>45568.0</v>
      </c>
      <c r="W1307" s="74">
        <v>0.0</v>
      </c>
      <c r="X1307" s="74">
        <v>0.0</v>
      </c>
      <c r="Y1307" s="74" t="s">
        <v>11261</v>
      </c>
      <c r="Z1307" s="73" t="s">
        <v>11261</v>
      </c>
      <c r="AA1307" s="71" t="s">
        <v>105</v>
      </c>
      <c r="AB1307" s="71" t="s">
        <v>11261</v>
      </c>
      <c r="AC1307" s="74">
        <v>2.0</v>
      </c>
      <c r="AD1307" s="74">
        <v>0.0</v>
      </c>
      <c r="AE1307" s="74">
        <v>0.0</v>
      </c>
      <c r="AF1307" s="74">
        <v>0.0</v>
      </c>
      <c r="AG1307" s="74">
        <v>0.0</v>
      </c>
      <c r="AH1307" s="74">
        <v>1.0</v>
      </c>
      <c r="AI1307" s="74">
        <v>0.0</v>
      </c>
      <c r="AJ1307" s="74">
        <v>1.0</v>
      </c>
      <c r="AK1307" s="71" t="s">
        <v>123</v>
      </c>
      <c r="AL1307" s="71" t="s">
        <v>25</v>
      </c>
      <c r="AM1307" s="71" t="s">
        <v>25</v>
      </c>
      <c r="AN1307" s="71" t="s">
        <v>11268</v>
      </c>
      <c r="AO1307" s="71" t="s">
        <v>17</v>
      </c>
      <c r="AP1307" s="71" t="s">
        <v>11269</v>
      </c>
      <c r="AQ1307" s="71" t="s">
        <v>13</v>
      </c>
      <c r="AR1307" s="71" t="s">
        <v>11284</v>
      </c>
      <c r="AS1307" s="71" t="s">
        <v>23</v>
      </c>
      <c r="AT1307" s="71" t="s">
        <v>20</v>
      </c>
      <c r="AU1307" s="71" t="s">
        <v>20</v>
      </c>
      <c r="AV1307" s="71" t="s">
        <v>11273</v>
      </c>
      <c r="AW1307" s="71" t="s">
        <v>14</v>
      </c>
      <c r="AX1307" s="71" t="s">
        <v>11285</v>
      </c>
      <c r="AY1307" s="71" t="s">
        <v>19</v>
      </c>
      <c r="AZ1307" s="71" t="s">
        <v>11271</v>
      </c>
      <c r="BA1307" s="71" t="s">
        <v>15</v>
      </c>
      <c r="BB1307" s="71" t="s">
        <v>11274</v>
      </c>
      <c r="BC1307" s="71" t="s">
        <v>16</v>
      </c>
      <c r="BD1307" s="71" t="s">
        <v>11285</v>
      </c>
      <c r="BE1307" s="71" t="s">
        <v>19</v>
      </c>
      <c r="BF1307" s="71" t="s">
        <v>20</v>
      </c>
      <c r="BG1307" s="71" t="s">
        <v>20</v>
      </c>
      <c r="BH1307" s="71" t="s">
        <v>11314</v>
      </c>
      <c r="BI1307" s="71" t="s">
        <v>12</v>
      </c>
      <c r="BJ1307" s="71" t="s">
        <v>11270</v>
      </c>
      <c r="BK1307" s="71" t="s">
        <v>22</v>
      </c>
      <c r="BL1307" s="71" t="s">
        <v>24</v>
      </c>
      <c r="BM1307" s="71" t="s">
        <v>24</v>
      </c>
      <c r="BN1307" s="75" t="b">
        <v>0</v>
      </c>
      <c r="BO1307" s="75" t="b">
        <v>0</v>
      </c>
      <c r="BP1307" s="75" t="b">
        <v>1</v>
      </c>
      <c r="BQ1307" s="75" t="b">
        <v>1</v>
      </c>
      <c r="BR1307" s="75" t="b">
        <v>0</v>
      </c>
      <c r="BS1307" s="75" t="b">
        <v>0</v>
      </c>
    </row>
    <row r="1308" ht="18.0" customHeight="1">
      <c r="A1308" s="71" t="s">
        <v>19530</v>
      </c>
      <c r="B1308" s="72" t="s">
        <v>19531</v>
      </c>
      <c r="C1308" s="73">
        <v>45568.0</v>
      </c>
      <c r="D1308" s="73">
        <v>45766.0</v>
      </c>
      <c r="E1308" s="74">
        <v>198.0</v>
      </c>
      <c r="F1308" s="71" t="s">
        <v>34</v>
      </c>
      <c r="G1308" s="75" t="b">
        <v>1</v>
      </c>
      <c r="H1308" s="71" t="s">
        <v>1670</v>
      </c>
      <c r="I1308" s="71" t="s">
        <v>153</v>
      </c>
      <c r="J1308" s="71" t="s">
        <v>168</v>
      </c>
      <c r="K1308" s="71" t="s">
        <v>19532</v>
      </c>
      <c r="L1308" s="71" t="s">
        <v>93</v>
      </c>
      <c r="M1308" s="71" t="s">
        <v>11297</v>
      </c>
      <c r="N1308" s="73">
        <v>45525.0</v>
      </c>
      <c r="O1308" s="71" t="s">
        <v>19533</v>
      </c>
      <c r="P1308" s="71" t="s">
        <v>19534</v>
      </c>
      <c r="Q1308" s="71" t="s">
        <v>19535</v>
      </c>
      <c r="R1308" s="71" t="s">
        <v>11738</v>
      </c>
      <c r="S1308" s="71" t="s">
        <v>11739</v>
      </c>
      <c r="T1308" s="71" t="s">
        <v>11261</v>
      </c>
      <c r="U1308" s="71" t="s">
        <v>11261</v>
      </c>
      <c r="V1308" s="73">
        <v>45568.0</v>
      </c>
      <c r="W1308" s="74">
        <v>0.0</v>
      </c>
      <c r="X1308" s="74">
        <v>0.0</v>
      </c>
      <c r="Y1308" s="74" t="s">
        <v>11261</v>
      </c>
      <c r="Z1308" s="73" t="s">
        <v>11261</v>
      </c>
      <c r="AA1308" s="71" t="s">
        <v>105</v>
      </c>
      <c r="AB1308" s="71" t="s">
        <v>19536</v>
      </c>
      <c r="AC1308" s="74">
        <v>3.0</v>
      </c>
      <c r="AD1308" s="74">
        <v>0.0</v>
      </c>
      <c r="AE1308" s="74">
        <v>0.0</v>
      </c>
      <c r="AF1308" s="74">
        <v>1.0</v>
      </c>
      <c r="AG1308" s="74">
        <v>0.0</v>
      </c>
      <c r="AH1308" s="74">
        <v>0.0</v>
      </c>
      <c r="AI1308" s="74">
        <v>1.0</v>
      </c>
      <c r="AJ1308" s="74">
        <v>1.0</v>
      </c>
      <c r="AK1308" s="71" t="s">
        <v>181</v>
      </c>
      <c r="AL1308" s="71" t="s">
        <v>25</v>
      </c>
      <c r="AM1308" s="71" t="s">
        <v>25</v>
      </c>
      <c r="AN1308" s="71" t="s">
        <v>11268</v>
      </c>
      <c r="AO1308" s="71" t="s">
        <v>17</v>
      </c>
      <c r="AP1308" s="71" t="s">
        <v>11269</v>
      </c>
      <c r="AQ1308" s="71" t="s">
        <v>13</v>
      </c>
      <c r="AR1308" s="71" t="s">
        <v>11284</v>
      </c>
      <c r="AS1308" s="71" t="s">
        <v>23</v>
      </c>
      <c r="AT1308" s="71" t="s">
        <v>21</v>
      </c>
      <c r="AU1308" s="71" t="s">
        <v>21</v>
      </c>
      <c r="AV1308" s="71" t="s">
        <v>11273</v>
      </c>
      <c r="AW1308" s="71" t="s">
        <v>14</v>
      </c>
      <c r="AX1308" s="71" t="s">
        <v>11285</v>
      </c>
      <c r="AY1308" s="71" t="s">
        <v>19</v>
      </c>
      <c r="AZ1308" s="71" t="s">
        <v>11273</v>
      </c>
      <c r="BA1308" s="71" t="s">
        <v>14</v>
      </c>
      <c r="BB1308" s="71" t="s">
        <v>11274</v>
      </c>
      <c r="BC1308" s="71" t="s">
        <v>16</v>
      </c>
      <c r="BD1308" s="71" t="s">
        <v>11285</v>
      </c>
      <c r="BE1308" s="71" t="s">
        <v>19</v>
      </c>
      <c r="BF1308" s="71" t="s">
        <v>20</v>
      </c>
      <c r="BG1308" s="71" t="s">
        <v>20</v>
      </c>
      <c r="BH1308" s="71" t="s">
        <v>11269</v>
      </c>
      <c r="BI1308" s="71" t="s">
        <v>13</v>
      </c>
      <c r="BJ1308" s="71" t="s">
        <v>11270</v>
      </c>
      <c r="BK1308" s="71" t="s">
        <v>22</v>
      </c>
      <c r="BL1308" s="71" t="s">
        <v>24</v>
      </c>
      <c r="BM1308" s="71" t="s">
        <v>24</v>
      </c>
      <c r="BN1308" s="75" t="b">
        <v>0</v>
      </c>
      <c r="BO1308" s="75" t="b">
        <v>1</v>
      </c>
      <c r="BP1308" s="75" t="b">
        <v>0</v>
      </c>
      <c r="BQ1308" s="75" t="b">
        <v>1</v>
      </c>
      <c r="BR1308" s="75" t="b">
        <v>0</v>
      </c>
      <c r="BS1308" s="75" t="b">
        <v>0</v>
      </c>
    </row>
    <row r="1309" ht="18.0" customHeight="1">
      <c r="A1309" s="71" t="s">
        <v>19537</v>
      </c>
      <c r="B1309" s="72" t="s">
        <v>19538</v>
      </c>
      <c r="C1309" s="73">
        <v>45568.0</v>
      </c>
      <c r="D1309" s="73" t="s">
        <v>11261</v>
      </c>
      <c r="E1309" s="74">
        <v>333.0</v>
      </c>
      <c r="F1309" s="71" t="s">
        <v>34</v>
      </c>
      <c r="G1309" s="75" t="b">
        <v>1</v>
      </c>
      <c r="H1309" s="71" t="s">
        <v>11261</v>
      </c>
      <c r="I1309" s="71" t="s">
        <v>91</v>
      </c>
      <c r="J1309" s="71" t="s">
        <v>11261</v>
      </c>
      <c r="K1309" s="71" t="s">
        <v>19539</v>
      </c>
      <c r="L1309" s="71" t="s">
        <v>93</v>
      </c>
      <c r="M1309" s="71" t="s">
        <v>11263</v>
      </c>
      <c r="N1309" s="73">
        <v>45524.0</v>
      </c>
      <c r="O1309" s="71" t="s">
        <v>19540</v>
      </c>
      <c r="P1309" s="71" t="s">
        <v>19541</v>
      </c>
      <c r="Q1309" s="71" t="s">
        <v>19542</v>
      </c>
      <c r="R1309" s="71" t="s">
        <v>11822</v>
      </c>
      <c r="S1309" s="71" t="s">
        <v>11782</v>
      </c>
      <c r="T1309" s="71" t="s">
        <v>11261</v>
      </c>
      <c r="U1309" s="71" t="s">
        <v>11261</v>
      </c>
      <c r="V1309" s="73">
        <v>45569.0</v>
      </c>
      <c r="W1309" s="74">
        <v>0.0</v>
      </c>
      <c r="X1309" s="74">
        <v>0.0</v>
      </c>
      <c r="Y1309" s="74" t="s">
        <v>11261</v>
      </c>
      <c r="Z1309" s="73" t="s">
        <v>11261</v>
      </c>
      <c r="AA1309" s="71" t="s">
        <v>105</v>
      </c>
      <c r="AB1309" s="71" t="s">
        <v>11261</v>
      </c>
      <c r="AC1309" s="74">
        <v>6.0</v>
      </c>
      <c r="AD1309" s="74">
        <v>1.0</v>
      </c>
      <c r="AE1309" s="74">
        <v>1.0</v>
      </c>
      <c r="AF1309" s="74">
        <v>1.0</v>
      </c>
      <c r="AG1309" s="74">
        <v>1.0</v>
      </c>
      <c r="AH1309" s="74">
        <v>0.0</v>
      </c>
      <c r="AI1309" s="74">
        <v>1.0</v>
      </c>
      <c r="AJ1309" s="74">
        <v>1.0</v>
      </c>
      <c r="AK1309" s="71" t="s">
        <v>123</v>
      </c>
      <c r="AL1309" s="71" t="s">
        <v>25</v>
      </c>
      <c r="AM1309" s="71" t="s">
        <v>25</v>
      </c>
      <c r="AN1309" s="71" t="s">
        <v>11274</v>
      </c>
      <c r="AO1309" s="71" t="s">
        <v>16</v>
      </c>
      <c r="AP1309" s="71" t="s">
        <v>11314</v>
      </c>
      <c r="AQ1309" s="71" t="s">
        <v>12</v>
      </c>
      <c r="AR1309" s="71" t="s">
        <v>11284</v>
      </c>
      <c r="AS1309" s="71" t="s">
        <v>23</v>
      </c>
      <c r="AT1309" s="71" t="s">
        <v>20</v>
      </c>
      <c r="AU1309" s="71" t="s">
        <v>20</v>
      </c>
      <c r="AV1309" s="71" t="s">
        <v>11273</v>
      </c>
      <c r="AW1309" s="71" t="s">
        <v>14</v>
      </c>
      <c r="AX1309" s="71" t="s">
        <v>11285</v>
      </c>
      <c r="AY1309" s="71" t="s">
        <v>19</v>
      </c>
      <c r="AZ1309" s="71" t="s">
        <v>11273</v>
      </c>
      <c r="BA1309" s="71" t="s">
        <v>14</v>
      </c>
      <c r="BB1309" s="71" t="s">
        <v>11274</v>
      </c>
      <c r="BC1309" s="71" t="s">
        <v>16</v>
      </c>
      <c r="BD1309" s="71" t="s">
        <v>11285</v>
      </c>
      <c r="BE1309" s="71" t="s">
        <v>19</v>
      </c>
      <c r="BF1309" s="71" t="s">
        <v>21</v>
      </c>
      <c r="BG1309" s="71" t="s">
        <v>21</v>
      </c>
      <c r="BH1309" s="71" t="s">
        <v>11314</v>
      </c>
      <c r="BI1309" s="71" t="s">
        <v>12</v>
      </c>
      <c r="BJ1309" s="71" t="s">
        <v>11284</v>
      </c>
      <c r="BK1309" s="71" t="s">
        <v>23</v>
      </c>
      <c r="BL1309" s="71" t="s">
        <v>25</v>
      </c>
      <c r="BM1309" s="71" t="s">
        <v>25</v>
      </c>
      <c r="BN1309" s="75" t="b">
        <v>1</v>
      </c>
      <c r="BO1309" s="75" t="b">
        <v>1</v>
      </c>
      <c r="BP1309" s="75" t="b">
        <v>0</v>
      </c>
      <c r="BQ1309" s="75" t="b">
        <v>1</v>
      </c>
      <c r="BR1309" s="75" t="b">
        <v>1</v>
      </c>
      <c r="BS1309" s="75" t="b">
        <v>1</v>
      </c>
    </row>
    <row r="1310" ht="18.0" customHeight="1">
      <c r="A1310" s="71" t="s">
        <v>19543</v>
      </c>
      <c r="B1310" s="72" t="s">
        <v>19544</v>
      </c>
      <c r="C1310" s="73">
        <v>45568.0</v>
      </c>
      <c r="D1310" s="73">
        <v>45705.0</v>
      </c>
      <c r="E1310" s="74">
        <v>137.0</v>
      </c>
      <c r="F1310" s="71" t="s">
        <v>34</v>
      </c>
      <c r="G1310" s="75" t="b">
        <v>1</v>
      </c>
      <c r="H1310" s="71" t="s">
        <v>1670</v>
      </c>
      <c r="I1310" s="71" t="s">
        <v>153</v>
      </c>
      <c r="J1310" s="71" t="s">
        <v>168</v>
      </c>
      <c r="K1310" s="71" t="s">
        <v>19545</v>
      </c>
      <c r="L1310" s="71" t="s">
        <v>93</v>
      </c>
      <c r="M1310" s="71" t="s">
        <v>11307</v>
      </c>
      <c r="N1310" s="73">
        <v>45510.0</v>
      </c>
      <c r="O1310" s="71" t="s">
        <v>19546</v>
      </c>
      <c r="P1310" s="71" t="s">
        <v>19547</v>
      </c>
      <c r="Q1310" s="71" t="s">
        <v>19548</v>
      </c>
      <c r="R1310" s="71" t="s">
        <v>11816</v>
      </c>
      <c r="S1310" s="71" t="s">
        <v>12003</v>
      </c>
      <c r="T1310" s="71" t="s">
        <v>11261</v>
      </c>
      <c r="U1310" s="71" t="s">
        <v>11261</v>
      </c>
      <c r="V1310" s="73">
        <v>45568.0</v>
      </c>
      <c r="W1310" s="74">
        <v>0.0</v>
      </c>
      <c r="X1310" s="74">
        <v>0.0</v>
      </c>
      <c r="Y1310" s="74" t="s">
        <v>11261</v>
      </c>
      <c r="Z1310" s="73" t="s">
        <v>11261</v>
      </c>
      <c r="AA1310" s="71" t="s">
        <v>105</v>
      </c>
      <c r="AB1310" s="71" t="s">
        <v>19549</v>
      </c>
      <c r="AC1310" s="74">
        <v>2.0</v>
      </c>
      <c r="AD1310" s="74">
        <v>0.0</v>
      </c>
      <c r="AE1310" s="74">
        <v>0.0</v>
      </c>
      <c r="AF1310" s="74">
        <v>0.0</v>
      </c>
      <c r="AG1310" s="74">
        <v>0.0</v>
      </c>
      <c r="AH1310" s="74">
        <v>0.0</v>
      </c>
      <c r="AI1310" s="74">
        <v>1.0</v>
      </c>
      <c r="AJ1310" s="74">
        <v>1.0</v>
      </c>
      <c r="AK1310" s="71" t="s">
        <v>123</v>
      </c>
      <c r="AL1310" s="71" t="s">
        <v>25</v>
      </c>
      <c r="AM1310" s="71" t="s">
        <v>25</v>
      </c>
      <c r="AN1310" s="71" t="s">
        <v>11274</v>
      </c>
      <c r="AO1310" s="71" t="s">
        <v>16</v>
      </c>
      <c r="AP1310" s="71" t="s">
        <v>11269</v>
      </c>
      <c r="AQ1310" s="71" t="s">
        <v>13</v>
      </c>
      <c r="AR1310" s="71" t="s">
        <v>11284</v>
      </c>
      <c r="AS1310" s="71" t="s">
        <v>23</v>
      </c>
      <c r="AT1310" s="71" t="s">
        <v>21</v>
      </c>
      <c r="AU1310" s="71" t="s">
        <v>21</v>
      </c>
      <c r="AV1310" s="71" t="s">
        <v>11273</v>
      </c>
      <c r="AW1310" s="71" t="s">
        <v>14</v>
      </c>
      <c r="AX1310" s="71" t="s">
        <v>11272</v>
      </c>
      <c r="AY1310" s="71" t="s">
        <v>18</v>
      </c>
      <c r="AZ1310" s="71" t="s">
        <v>11273</v>
      </c>
      <c r="BA1310" s="71" t="s">
        <v>14</v>
      </c>
      <c r="BB1310" s="71" t="s">
        <v>11268</v>
      </c>
      <c r="BC1310" s="71" t="s">
        <v>17</v>
      </c>
      <c r="BD1310" s="71" t="s">
        <v>11272</v>
      </c>
      <c r="BE1310" s="71" t="s">
        <v>18</v>
      </c>
      <c r="BF1310" s="71" t="s">
        <v>20</v>
      </c>
      <c r="BG1310" s="71" t="s">
        <v>20</v>
      </c>
      <c r="BH1310" s="71" t="s">
        <v>11314</v>
      </c>
      <c r="BI1310" s="71" t="s">
        <v>12</v>
      </c>
      <c r="BJ1310" s="71" t="s">
        <v>11270</v>
      </c>
      <c r="BK1310" s="71" t="s">
        <v>22</v>
      </c>
      <c r="BL1310" s="71" t="s">
        <v>24</v>
      </c>
      <c r="BM1310" s="71" t="s">
        <v>24</v>
      </c>
      <c r="BN1310" s="75" t="b">
        <v>0</v>
      </c>
      <c r="BO1310" s="75" t="b">
        <v>1</v>
      </c>
      <c r="BP1310" s="75" t="b">
        <v>0</v>
      </c>
      <c r="BQ1310" s="75" t="b">
        <v>1</v>
      </c>
      <c r="BR1310" s="75" t="b">
        <v>0</v>
      </c>
      <c r="BS1310" s="75" t="b">
        <v>0</v>
      </c>
    </row>
    <row r="1311" ht="18.0" customHeight="1">
      <c r="A1311" s="71" t="s">
        <v>19550</v>
      </c>
      <c r="B1311" s="72" t="s">
        <v>19551</v>
      </c>
      <c r="C1311" s="73">
        <v>45568.0</v>
      </c>
      <c r="D1311" s="73" t="s">
        <v>11261</v>
      </c>
      <c r="E1311" s="74">
        <v>333.0</v>
      </c>
      <c r="F1311" s="71" t="s">
        <v>34</v>
      </c>
      <c r="G1311" s="75" t="b">
        <v>1</v>
      </c>
      <c r="H1311" s="71" t="s">
        <v>11261</v>
      </c>
      <c r="I1311" s="71" t="s">
        <v>91</v>
      </c>
      <c r="J1311" s="71" t="s">
        <v>11261</v>
      </c>
      <c r="K1311" s="71" t="s">
        <v>19552</v>
      </c>
      <c r="L1311" s="71" t="s">
        <v>93</v>
      </c>
      <c r="M1311" s="71" t="s">
        <v>11450</v>
      </c>
      <c r="N1311" s="73">
        <v>45530.0</v>
      </c>
      <c r="O1311" s="71" t="s">
        <v>19553</v>
      </c>
      <c r="P1311" s="71" t="s">
        <v>19554</v>
      </c>
      <c r="Q1311" s="71" t="s">
        <v>19555</v>
      </c>
      <c r="R1311" s="71" t="s">
        <v>19065</v>
      </c>
      <c r="S1311" s="71" t="s">
        <v>12003</v>
      </c>
      <c r="T1311" s="71" t="s">
        <v>11261</v>
      </c>
      <c r="U1311" s="71" t="s">
        <v>11261</v>
      </c>
      <c r="V1311" s="73">
        <v>45569.0</v>
      </c>
      <c r="W1311" s="74">
        <v>0.0</v>
      </c>
      <c r="X1311" s="74">
        <v>0.0</v>
      </c>
      <c r="Y1311" s="74" t="s">
        <v>11261</v>
      </c>
      <c r="Z1311" s="73" t="s">
        <v>11261</v>
      </c>
      <c r="AA1311" s="71" t="s">
        <v>105</v>
      </c>
      <c r="AB1311" s="71" t="s">
        <v>11261</v>
      </c>
      <c r="AC1311" s="74">
        <v>6.0</v>
      </c>
      <c r="AD1311" s="74">
        <v>1.0</v>
      </c>
      <c r="AE1311" s="74">
        <v>1.0</v>
      </c>
      <c r="AF1311" s="74">
        <v>1.0</v>
      </c>
      <c r="AG1311" s="74">
        <v>1.0</v>
      </c>
      <c r="AH1311" s="74">
        <v>1.0</v>
      </c>
      <c r="AI1311" s="74">
        <v>1.0</v>
      </c>
      <c r="AJ1311" s="74">
        <v>0.0</v>
      </c>
      <c r="AK1311" s="71" t="s">
        <v>149</v>
      </c>
      <c r="AL1311" s="71" t="s">
        <v>25</v>
      </c>
      <c r="AM1311" s="71" t="s">
        <v>25</v>
      </c>
      <c r="AN1311" s="71" t="s">
        <v>11274</v>
      </c>
      <c r="AO1311" s="71" t="s">
        <v>16</v>
      </c>
      <c r="AP1311" s="71" t="s">
        <v>11269</v>
      </c>
      <c r="AQ1311" s="71" t="s">
        <v>13</v>
      </c>
      <c r="AR1311" s="71" t="s">
        <v>11284</v>
      </c>
      <c r="AS1311" s="71" t="s">
        <v>23</v>
      </c>
      <c r="AT1311" s="71" t="s">
        <v>20</v>
      </c>
      <c r="AU1311" s="71" t="s">
        <v>20</v>
      </c>
      <c r="AV1311" s="71" t="s">
        <v>11273</v>
      </c>
      <c r="AW1311" s="71" t="s">
        <v>14</v>
      </c>
      <c r="AX1311" s="71" t="s">
        <v>11272</v>
      </c>
      <c r="AY1311" s="71" t="s">
        <v>18</v>
      </c>
      <c r="AZ1311" s="71" t="s">
        <v>11273</v>
      </c>
      <c r="BA1311" s="71" t="s">
        <v>14</v>
      </c>
      <c r="BB1311" s="71" t="s">
        <v>11274</v>
      </c>
      <c r="BC1311" s="71" t="s">
        <v>16</v>
      </c>
      <c r="BD1311" s="71" t="s">
        <v>11285</v>
      </c>
      <c r="BE1311" s="71" t="s">
        <v>19</v>
      </c>
      <c r="BF1311" s="71" t="s">
        <v>20</v>
      </c>
      <c r="BG1311" s="71" t="s">
        <v>20</v>
      </c>
      <c r="BH1311" s="71" t="s">
        <v>11269</v>
      </c>
      <c r="BI1311" s="71" t="s">
        <v>13</v>
      </c>
      <c r="BJ1311" s="71" t="s">
        <v>11284</v>
      </c>
      <c r="BK1311" s="71" t="s">
        <v>23</v>
      </c>
      <c r="BL1311" s="71" t="s">
        <v>25</v>
      </c>
      <c r="BM1311" s="71" t="s">
        <v>25</v>
      </c>
      <c r="BN1311" s="75" t="b">
        <v>1</v>
      </c>
      <c r="BO1311" s="75" t="b">
        <v>1</v>
      </c>
      <c r="BP1311" s="75" t="b">
        <v>1</v>
      </c>
      <c r="BQ1311" s="75" t="b">
        <v>0</v>
      </c>
      <c r="BR1311" s="75" t="b">
        <v>1</v>
      </c>
      <c r="BS1311" s="75" t="b">
        <v>1</v>
      </c>
    </row>
    <row r="1312" ht="18.0" customHeight="1">
      <c r="A1312" s="71" t="s">
        <v>19556</v>
      </c>
      <c r="B1312" s="72" t="s">
        <v>19557</v>
      </c>
      <c r="C1312" s="73">
        <v>45568.0</v>
      </c>
      <c r="D1312" s="73">
        <v>45748.0</v>
      </c>
      <c r="E1312" s="74">
        <v>180.0</v>
      </c>
      <c r="F1312" s="71" t="s">
        <v>34</v>
      </c>
      <c r="G1312" s="75" t="b">
        <v>1</v>
      </c>
      <c r="H1312" s="71" t="s">
        <v>2537</v>
      </c>
      <c r="I1312" s="71" t="s">
        <v>153</v>
      </c>
      <c r="J1312" s="71" t="s">
        <v>168</v>
      </c>
      <c r="K1312" s="71" t="s">
        <v>19558</v>
      </c>
      <c r="L1312" s="71" t="s">
        <v>93</v>
      </c>
      <c r="M1312" s="71" t="s">
        <v>11297</v>
      </c>
      <c r="N1312" s="73">
        <v>45544.0</v>
      </c>
      <c r="O1312" s="71" t="s">
        <v>19559</v>
      </c>
      <c r="P1312" s="71" t="s">
        <v>19560</v>
      </c>
      <c r="Q1312" s="71" t="s">
        <v>19561</v>
      </c>
      <c r="R1312" s="71" t="s">
        <v>11738</v>
      </c>
      <c r="S1312" s="71" t="s">
        <v>11739</v>
      </c>
      <c r="T1312" s="71" t="s">
        <v>11261</v>
      </c>
      <c r="U1312" s="71" t="s">
        <v>11261</v>
      </c>
      <c r="V1312" s="73">
        <v>45568.0</v>
      </c>
      <c r="W1312" s="74">
        <v>1.0</v>
      </c>
      <c r="X1312" s="74">
        <v>0.0</v>
      </c>
      <c r="Y1312" s="74" t="s">
        <v>11261</v>
      </c>
      <c r="Z1312" s="73" t="s">
        <v>11261</v>
      </c>
      <c r="AA1312" s="71" t="s">
        <v>105</v>
      </c>
      <c r="AB1312" s="71" t="s">
        <v>19562</v>
      </c>
      <c r="AC1312" s="74">
        <v>4.0</v>
      </c>
      <c r="AD1312" s="74">
        <v>1.0</v>
      </c>
      <c r="AE1312" s="74">
        <v>1.0</v>
      </c>
      <c r="AF1312" s="74">
        <v>0.0</v>
      </c>
      <c r="AG1312" s="74">
        <v>0.0</v>
      </c>
      <c r="AH1312" s="74">
        <v>0.0</v>
      </c>
      <c r="AI1312" s="74">
        <v>1.0</v>
      </c>
      <c r="AJ1312" s="74">
        <v>1.0</v>
      </c>
      <c r="AK1312" s="71" t="s">
        <v>149</v>
      </c>
      <c r="AL1312" s="71" t="s">
        <v>25</v>
      </c>
      <c r="AM1312" s="71" t="s">
        <v>25</v>
      </c>
      <c r="AN1312" s="71" t="s">
        <v>11268</v>
      </c>
      <c r="AO1312" s="71" t="s">
        <v>17</v>
      </c>
      <c r="AP1312" s="71" t="s">
        <v>11314</v>
      </c>
      <c r="AQ1312" s="71" t="s">
        <v>12</v>
      </c>
      <c r="AR1312" s="71" t="s">
        <v>11284</v>
      </c>
      <c r="AS1312" s="71" t="s">
        <v>23</v>
      </c>
      <c r="AT1312" s="71" t="s">
        <v>21</v>
      </c>
      <c r="AU1312" s="71" t="s">
        <v>21</v>
      </c>
      <c r="AV1312" s="71" t="s">
        <v>11273</v>
      </c>
      <c r="AW1312" s="71" t="s">
        <v>14</v>
      </c>
      <c r="AX1312" s="71" t="s">
        <v>11272</v>
      </c>
      <c r="AY1312" s="71" t="s">
        <v>18</v>
      </c>
      <c r="AZ1312" s="71" t="s">
        <v>11273</v>
      </c>
      <c r="BA1312" s="71" t="s">
        <v>14</v>
      </c>
      <c r="BB1312" s="71" t="s">
        <v>11268</v>
      </c>
      <c r="BC1312" s="71" t="s">
        <v>17</v>
      </c>
      <c r="BD1312" s="71" t="s">
        <v>11272</v>
      </c>
      <c r="BE1312" s="71" t="s">
        <v>18</v>
      </c>
      <c r="BF1312" s="71" t="s">
        <v>20</v>
      </c>
      <c r="BG1312" s="71" t="s">
        <v>20</v>
      </c>
      <c r="BH1312" s="71" t="s">
        <v>11269</v>
      </c>
      <c r="BI1312" s="71" t="s">
        <v>13</v>
      </c>
      <c r="BJ1312" s="71" t="s">
        <v>11270</v>
      </c>
      <c r="BK1312" s="71" t="s">
        <v>22</v>
      </c>
      <c r="BL1312" s="71" t="s">
        <v>25</v>
      </c>
      <c r="BM1312" s="71" t="s">
        <v>25</v>
      </c>
      <c r="BN1312" s="75" t="b">
        <v>1</v>
      </c>
      <c r="BO1312" s="75" t="b">
        <v>1</v>
      </c>
      <c r="BP1312" s="75" t="b">
        <v>0</v>
      </c>
      <c r="BQ1312" s="75" t="b">
        <v>1</v>
      </c>
      <c r="BR1312" s="75" t="b">
        <v>1</v>
      </c>
      <c r="BS1312" s="75" t="b">
        <v>0</v>
      </c>
    </row>
    <row r="1313" ht="18.0" customHeight="1">
      <c r="A1313" s="71" t="s">
        <v>19563</v>
      </c>
      <c r="B1313" s="72" t="s">
        <v>19564</v>
      </c>
      <c r="C1313" s="73">
        <v>45568.0</v>
      </c>
      <c r="D1313" s="73">
        <v>45639.0</v>
      </c>
      <c r="E1313" s="74">
        <v>71.0</v>
      </c>
      <c r="F1313" s="71" t="s">
        <v>151</v>
      </c>
      <c r="G1313" s="75" t="b">
        <v>0</v>
      </c>
      <c r="H1313" s="71" t="s">
        <v>167</v>
      </c>
      <c r="I1313" s="71" t="s">
        <v>153</v>
      </c>
      <c r="J1313" s="71" t="s">
        <v>154</v>
      </c>
      <c r="K1313" s="71" t="s">
        <v>19565</v>
      </c>
      <c r="L1313" s="71" t="s">
        <v>93</v>
      </c>
      <c r="M1313" s="71" t="s">
        <v>11289</v>
      </c>
      <c r="N1313" s="73">
        <v>45551.0</v>
      </c>
      <c r="O1313" s="71" t="s">
        <v>19566</v>
      </c>
      <c r="P1313" s="71" t="s">
        <v>572</v>
      </c>
      <c r="Q1313" s="71" t="s">
        <v>19567</v>
      </c>
      <c r="R1313" s="71" t="s">
        <v>14836</v>
      </c>
      <c r="S1313" s="71" t="s">
        <v>15462</v>
      </c>
      <c r="T1313" s="71" t="s">
        <v>11261</v>
      </c>
      <c r="U1313" s="71" t="s">
        <v>11261</v>
      </c>
      <c r="V1313" s="73">
        <v>45568.0</v>
      </c>
      <c r="W1313" s="74">
        <v>1.0</v>
      </c>
      <c r="X1313" s="74">
        <v>1.0</v>
      </c>
      <c r="Y1313" s="74" t="s">
        <v>11261</v>
      </c>
      <c r="Z1313" s="73" t="s">
        <v>11261</v>
      </c>
      <c r="AA1313" s="71" t="s">
        <v>105</v>
      </c>
      <c r="AB1313" s="71" t="s">
        <v>19568</v>
      </c>
      <c r="AC1313" s="74">
        <v>4.0</v>
      </c>
      <c r="AD1313" s="74">
        <v>1.0</v>
      </c>
      <c r="AE1313" s="74">
        <v>1.0</v>
      </c>
      <c r="AF1313" s="74">
        <v>0.0</v>
      </c>
      <c r="AG1313" s="74">
        <v>1.0</v>
      </c>
      <c r="AH1313" s="74">
        <v>0.0</v>
      </c>
      <c r="AI1313" s="74">
        <v>1.0</v>
      </c>
      <c r="AJ1313" s="74">
        <v>0.0</v>
      </c>
      <c r="AK1313" s="71" t="s">
        <v>123</v>
      </c>
      <c r="AL1313" s="71" t="s">
        <v>25</v>
      </c>
      <c r="AM1313" s="71" t="s">
        <v>25</v>
      </c>
      <c r="AN1313" s="71" t="s">
        <v>11274</v>
      </c>
      <c r="AO1313" s="71" t="s">
        <v>16</v>
      </c>
      <c r="AP1313" s="71" t="s">
        <v>11269</v>
      </c>
      <c r="AQ1313" s="71" t="s">
        <v>13</v>
      </c>
      <c r="AR1313" s="71" t="s">
        <v>11284</v>
      </c>
      <c r="AS1313" s="71" t="s">
        <v>23</v>
      </c>
      <c r="AT1313" s="71" t="s">
        <v>20</v>
      </c>
      <c r="AU1313" s="71" t="s">
        <v>20</v>
      </c>
      <c r="AV1313" s="71" t="s">
        <v>11273</v>
      </c>
      <c r="AW1313" s="71" t="s">
        <v>14</v>
      </c>
      <c r="AX1313" s="71" t="s">
        <v>11272</v>
      </c>
      <c r="AY1313" s="71" t="s">
        <v>18</v>
      </c>
      <c r="AZ1313" s="71" t="s">
        <v>11273</v>
      </c>
      <c r="BA1313" s="71" t="s">
        <v>14</v>
      </c>
      <c r="BB1313" s="71" t="s">
        <v>11274</v>
      </c>
      <c r="BC1313" s="71" t="s">
        <v>16</v>
      </c>
      <c r="BD1313" s="71" t="s">
        <v>11285</v>
      </c>
      <c r="BE1313" s="71" t="s">
        <v>19</v>
      </c>
      <c r="BF1313" s="71" t="s">
        <v>21</v>
      </c>
      <c r="BG1313" s="71" t="s">
        <v>21</v>
      </c>
      <c r="BH1313" s="71" t="s">
        <v>11314</v>
      </c>
      <c r="BI1313" s="71" t="s">
        <v>12</v>
      </c>
      <c r="BJ1313" s="71" t="s">
        <v>11284</v>
      </c>
      <c r="BK1313" s="71" t="s">
        <v>23</v>
      </c>
      <c r="BL1313" s="71" t="s">
        <v>25</v>
      </c>
      <c r="BM1313" s="71" t="s">
        <v>25</v>
      </c>
      <c r="BN1313" s="75" t="b">
        <v>1</v>
      </c>
      <c r="BO1313" s="75" t="b">
        <v>1</v>
      </c>
      <c r="BP1313" s="75" t="b">
        <v>0</v>
      </c>
      <c r="BQ1313" s="75" t="b">
        <v>0</v>
      </c>
      <c r="BR1313" s="75" t="b">
        <v>1</v>
      </c>
      <c r="BS1313" s="75" t="b">
        <v>1</v>
      </c>
    </row>
    <row r="1314" ht="18.0" customHeight="1">
      <c r="A1314" s="71" t="s">
        <v>19569</v>
      </c>
      <c r="B1314" s="72" t="s">
        <v>19570</v>
      </c>
      <c r="C1314" s="73">
        <v>45568.0</v>
      </c>
      <c r="D1314" s="73" t="s">
        <v>11261</v>
      </c>
      <c r="E1314" s="74">
        <v>333.0</v>
      </c>
      <c r="F1314" s="71" t="s">
        <v>34</v>
      </c>
      <c r="G1314" s="75" t="b">
        <v>1</v>
      </c>
      <c r="H1314" s="71" t="s">
        <v>11261</v>
      </c>
      <c r="I1314" s="71" t="s">
        <v>91</v>
      </c>
      <c r="J1314" s="71" t="s">
        <v>11261</v>
      </c>
      <c r="K1314" s="71" t="s">
        <v>19571</v>
      </c>
      <c r="L1314" s="71" t="s">
        <v>93</v>
      </c>
      <c r="M1314" s="71" t="s">
        <v>14735</v>
      </c>
      <c r="N1314" s="73">
        <v>45544.0</v>
      </c>
      <c r="O1314" s="71" t="s">
        <v>19572</v>
      </c>
      <c r="P1314" s="71" t="s">
        <v>19573</v>
      </c>
      <c r="Q1314" s="71" t="s">
        <v>19574</v>
      </c>
      <c r="R1314" s="71" t="s">
        <v>14584</v>
      </c>
      <c r="S1314" s="71" t="s">
        <v>11386</v>
      </c>
      <c r="T1314" s="71" t="s">
        <v>11261</v>
      </c>
      <c r="U1314" s="71" t="s">
        <v>11261</v>
      </c>
      <c r="V1314" s="73">
        <v>45568.0</v>
      </c>
      <c r="W1314" s="74">
        <v>0.0</v>
      </c>
      <c r="X1314" s="74">
        <v>0.0</v>
      </c>
      <c r="Y1314" s="74" t="s">
        <v>11261</v>
      </c>
      <c r="Z1314" s="73" t="s">
        <v>11261</v>
      </c>
      <c r="AA1314" s="71" t="s">
        <v>105</v>
      </c>
      <c r="AB1314" s="71" t="s">
        <v>11261</v>
      </c>
      <c r="AC1314" s="74">
        <v>3.0</v>
      </c>
      <c r="AD1314" s="74">
        <v>0.0</v>
      </c>
      <c r="AE1314" s="74">
        <v>0.0</v>
      </c>
      <c r="AF1314" s="74">
        <v>0.0</v>
      </c>
      <c r="AG1314" s="74">
        <v>0.0</v>
      </c>
      <c r="AH1314" s="74">
        <v>1.0</v>
      </c>
      <c r="AI1314" s="74">
        <v>1.0</v>
      </c>
      <c r="AJ1314" s="74">
        <v>1.0</v>
      </c>
      <c r="AK1314" s="71" t="s">
        <v>123</v>
      </c>
      <c r="AL1314" s="71" t="s">
        <v>25</v>
      </c>
      <c r="AM1314" s="71" t="s">
        <v>25</v>
      </c>
      <c r="AN1314" s="71" t="s">
        <v>11268</v>
      </c>
      <c r="AO1314" s="71" t="s">
        <v>17</v>
      </c>
      <c r="AP1314" s="71" t="s">
        <v>11314</v>
      </c>
      <c r="AQ1314" s="71" t="s">
        <v>12</v>
      </c>
      <c r="AR1314" s="71" t="s">
        <v>11284</v>
      </c>
      <c r="AS1314" s="71" t="s">
        <v>23</v>
      </c>
      <c r="AT1314" s="71" t="s">
        <v>20</v>
      </c>
      <c r="AU1314" s="71" t="s">
        <v>20</v>
      </c>
      <c r="AV1314" s="71" t="s">
        <v>11273</v>
      </c>
      <c r="AW1314" s="71" t="s">
        <v>14</v>
      </c>
      <c r="AX1314" s="71" t="s">
        <v>11272</v>
      </c>
      <c r="AY1314" s="71" t="s">
        <v>18</v>
      </c>
      <c r="AZ1314" s="71" t="s">
        <v>11273</v>
      </c>
      <c r="BA1314" s="71" t="s">
        <v>14</v>
      </c>
      <c r="BB1314" s="71" t="s">
        <v>11274</v>
      </c>
      <c r="BC1314" s="71" t="s">
        <v>16</v>
      </c>
      <c r="BD1314" s="71" t="s">
        <v>11272</v>
      </c>
      <c r="BE1314" s="71" t="s">
        <v>18</v>
      </c>
      <c r="BF1314" s="71" t="s">
        <v>20</v>
      </c>
      <c r="BG1314" s="71" t="s">
        <v>20</v>
      </c>
      <c r="BH1314" s="71" t="s">
        <v>11269</v>
      </c>
      <c r="BI1314" s="71" t="s">
        <v>13</v>
      </c>
      <c r="BJ1314" s="71" t="s">
        <v>11270</v>
      </c>
      <c r="BK1314" s="71" t="s">
        <v>22</v>
      </c>
      <c r="BL1314" s="71" t="s">
        <v>24</v>
      </c>
      <c r="BM1314" s="71" t="s">
        <v>24</v>
      </c>
      <c r="BN1314" s="75" t="b">
        <v>0</v>
      </c>
      <c r="BO1314" s="75" t="b">
        <v>1</v>
      </c>
      <c r="BP1314" s="75" t="b">
        <v>1</v>
      </c>
      <c r="BQ1314" s="75" t="b">
        <v>1</v>
      </c>
      <c r="BR1314" s="75" t="b">
        <v>0</v>
      </c>
      <c r="BS1314" s="75" t="b">
        <v>0</v>
      </c>
    </row>
    <row r="1315" ht="18.0" customHeight="1">
      <c r="A1315" s="71" t="s">
        <v>19575</v>
      </c>
      <c r="B1315" s="72" t="s">
        <v>19576</v>
      </c>
      <c r="C1315" s="73">
        <v>45568.0</v>
      </c>
      <c r="D1315" s="73">
        <v>45632.0</v>
      </c>
      <c r="E1315" s="74">
        <v>64.0</v>
      </c>
      <c r="F1315" s="71" t="s">
        <v>151</v>
      </c>
      <c r="G1315" s="75" t="b">
        <v>0</v>
      </c>
      <c r="H1315" s="71" t="s">
        <v>1333</v>
      </c>
      <c r="I1315" s="71" t="s">
        <v>153</v>
      </c>
      <c r="J1315" s="71" t="s">
        <v>168</v>
      </c>
      <c r="K1315" s="71" t="s">
        <v>19577</v>
      </c>
      <c r="L1315" s="71" t="s">
        <v>93</v>
      </c>
      <c r="M1315" s="71" t="s">
        <v>11318</v>
      </c>
      <c r="N1315" s="73">
        <v>45545.0</v>
      </c>
      <c r="O1315" s="71" t="s">
        <v>19578</v>
      </c>
      <c r="P1315" s="71" t="s">
        <v>19579</v>
      </c>
      <c r="Q1315" s="71" t="s">
        <v>19580</v>
      </c>
      <c r="R1315" s="71" t="s">
        <v>13673</v>
      </c>
      <c r="S1315" s="71" t="s">
        <v>16167</v>
      </c>
      <c r="T1315" s="71" t="s">
        <v>11261</v>
      </c>
      <c r="U1315" s="71" t="s">
        <v>11261</v>
      </c>
      <c r="V1315" s="73">
        <v>45568.0</v>
      </c>
      <c r="W1315" s="74">
        <v>2.0</v>
      </c>
      <c r="X1315" s="74">
        <v>0.0</v>
      </c>
      <c r="Y1315" s="74" t="s">
        <v>11261</v>
      </c>
      <c r="Z1315" s="73" t="s">
        <v>11261</v>
      </c>
      <c r="AA1315" s="71" t="s">
        <v>105</v>
      </c>
      <c r="AB1315" s="71" t="s">
        <v>19581</v>
      </c>
      <c r="AC1315" s="74">
        <v>6.0</v>
      </c>
      <c r="AD1315" s="74">
        <v>1.0</v>
      </c>
      <c r="AE1315" s="74">
        <v>1.0</v>
      </c>
      <c r="AF1315" s="74">
        <v>1.0</v>
      </c>
      <c r="AG1315" s="74">
        <v>1.0</v>
      </c>
      <c r="AH1315" s="74">
        <v>1.0</v>
      </c>
      <c r="AI1315" s="74">
        <v>1.0</v>
      </c>
      <c r="AJ1315" s="74">
        <v>0.0</v>
      </c>
      <c r="AK1315" s="71" t="s">
        <v>181</v>
      </c>
      <c r="AL1315" s="71" t="s">
        <v>25</v>
      </c>
      <c r="AM1315" s="71" t="s">
        <v>25</v>
      </c>
      <c r="AN1315" s="71" t="s">
        <v>11274</v>
      </c>
      <c r="AO1315" s="71" t="s">
        <v>16</v>
      </c>
      <c r="AP1315" s="71" t="s">
        <v>11269</v>
      </c>
      <c r="AQ1315" s="71" t="s">
        <v>13</v>
      </c>
      <c r="AR1315" s="71" t="s">
        <v>11270</v>
      </c>
      <c r="AS1315" s="71" t="s">
        <v>22</v>
      </c>
      <c r="AT1315" s="71" t="s">
        <v>20</v>
      </c>
      <c r="AU1315" s="71" t="s">
        <v>20</v>
      </c>
      <c r="AV1315" s="71" t="s">
        <v>11273</v>
      </c>
      <c r="AW1315" s="71" t="s">
        <v>14</v>
      </c>
      <c r="AX1315" s="71" t="s">
        <v>11272</v>
      </c>
      <c r="AY1315" s="71" t="s">
        <v>18</v>
      </c>
      <c r="AZ1315" s="71" t="s">
        <v>11273</v>
      </c>
      <c r="BA1315" s="71" t="s">
        <v>14</v>
      </c>
      <c r="BB1315" s="71" t="s">
        <v>11274</v>
      </c>
      <c r="BC1315" s="71" t="s">
        <v>16</v>
      </c>
      <c r="BD1315" s="71" t="s">
        <v>11285</v>
      </c>
      <c r="BE1315" s="71" t="s">
        <v>19</v>
      </c>
      <c r="BF1315" s="71" t="s">
        <v>20</v>
      </c>
      <c r="BG1315" s="71" t="s">
        <v>20</v>
      </c>
      <c r="BH1315" s="71" t="s">
        <v>11269</v>
      </c>
      <c r="BI1315" s="71" t="s">
        <v>13</v>
      </c>
      <c r="BJ1315" s="71" t="s">
        <v>11270</v>
      </c>
      <c r="BK1315" s="71" t="s">
        <v>22</v>
      </c>
      <c r="BL1315" s="71" t="s">
        <v>25</v>
      </c>
      <c r="BM1315" s="71" t="s">
        <v>25</v>
      </c>
      <c r="BN1315" s="75" t="b">
        <v>1</v>
      </c>
      <c r="BO1315" s="75" t="b">
        <v>1</v>
      </c>
      <c r="BP1315" s="75" t="b">
        <v>1</v>
      </c>
      <c r="BQ1315" s="75" t="b">
        <v>0</v>
      </c>
      <c r="BR1315" s="75" t="b">
        <v>1</v>
      </c>
      <c r="BS1315" s="75" t="b">
        <v>1</v>
      </c>
    </row>
    <row r="1316" ht="18.0" customHeight="1">
      <c r="A1316" s="71" t="s">
        <v>19582</v>
      </c>
      <c r="B1316" s="72" t="s">
        <v>19583</v>
      </c>
      <c r="C1316" s="73">
        <v>45568.0</v>
      </c>
      <c r="D1316" s="73">
        <v>45614.0</v>
      </c>
      <c r="E1316" s="74">
        <v>46.0</v>
      </c>
      <c r="F1316" s="71" t="s">
        <v>151</v>
      </c>
      <c r="G1316" s="75" t="b">
        <v>0</v>
      </c>
      <c r="H1316" s="71" t="s">
        <v>1130</v>
      </c>
      <c r="I1316" s="71" t="s">
        <v>153</v>
      </c>
      <c r="J1316" s="71" t="s">
        <v>168</v>
      </c>
      <c r="K1316" s="71" t="s">
        <v>19584</v>
      </c>
      <c r="L1316" s="71" t="s">
        <v>93</v>
      </c>
      <c r="M1316" s="71" t="s">
        <v>17951</v>
      </c>
      <c r="N1316" s="73">
        <v>45542.0</v>
      </c>
      <c r="O1316" s="71" t="s">
        <v>19585</v>
      </c>
      <c r="P1316" s="71" t="s">
        <v>9272</v>
      </c>
      <c r="Q1316" s="71" t="s">
        <v>19586</v>
      </c>
      <c r="R1316" s="71" t="s">
        <v>17951</v>
      </c>
      <c r="S1316" s="71" t="s">
        <v>19065</v>
      </c>
      <c r="T1316" s="71" t="s">
        <v>11261</v>
      </c>
      <c r="U1316" s="71" t="s">
        <v>11261</v>
      </c>
      <c r="V1316" s="73">
        <v>45568.0</v>
      </c>
      <c r="W1316" s="74">
        <v>1.0</v>
      </c>
      <c r="X1316" s="74">
        <v>0.0</v>
      </c>
      <c r="Y1316" s="74" t="s">
        <v>11261</v>
      </c>
      <c r="Z1316" s="73" t="s">
        <v>11261</v>
      </c>
      <c r="AA1316" s="71" t="s">
        <v>105</v>
      </c>
      <c r="AB1316" s="71" t="s">
        <v>19587</v>
      </c>
      <c r="AC1316" s="74">
        <v>5.0</v>
      </c>
      <c r="AD1316" s="74">
        <v>1.0</v>
      </c>
      <c r="AE1316" s="74">
        <v>1.0</v>
      </c>
      <c r="AF1316" s="74">
        <v>0.0</v>
      </c>
      <c r="AG1316" s="74">
        <v>1.0</v>
      </c>
      <c r="AH1316" s="74">
        <v>1.0</v>
      </c>
      <c r="AI1316" s="74">
        <v>1.0</v>
      </c>
      <c r="AJ1316" s="74">
        <v>0.0</v>
      </c>
      <c r="AK1316" s="71" t="s">
        <v>181</v>
      </c>
      <c r="AL1316" s="71" t="s">
        <v>25</v>
      </c>
      <c r="AM1316" s="71" t="s">
        <v>25</v>
      </c>
      <c r="AN1316" s="71" t="s">
        <v>11274</v>
      </c>
      <c r="AO1316" s="71" t="s">
        <v>16</v>
      </c>
      <c r="AP1316" s="71" t="s">
        <v>11269</v>
      </c>
      <c r="AQ1316" s="71" t="s">
        <v>13</v>
      </c>
      <c r="AR1316" s="71" t="s">
        <v>11270</v>
      </c>
      <c r="AS1316" s="71" t="s">
        <v>22</v>
      </c>
      <c r="AT1316" s="71" t="s">
        <v>20</v>
      </c>
      <c r="AU1316" s="71" t="s">
        <v>20</v>
      </c>
      <c r="AV1316" s="71" t="s">
        <v>11273</v>
      </c>
      <c r="AW1316" s="71" t="s">
        <v>14</v>
      </c>
      <c r="AX1316" s="71" t="s">
        <v>11285</v>
      </c>
      <c r="AY1316" s="71" t="s">
        <v>19</v>
      </c>
      <c r="AZ1316" s="71" t="s">
        <v>11273</v>
      </c>
      <c r="BA1316" s="71" t="s">
        <v>14</v>
      </c>
      <c r="BB1316" s="71" t="s">
        <v>11274</v>
      </c>
      <c r="BC1316" s="71" t="s">
        <v>16</v>
      </c>
      <c r="BD1316" s="71" t="s">
        <v>11272</v>
      </c>
      <c r="BE1316" s="71" t="s">
        <v>18</v>
      </c>
      <c r="BF1316" s="71" t="s">
        <v>20</v>
      </c>
      <c r="BG1316" s="71" t="s">
        <v>20</v>
      </c>
      <c r="BH1316" s="71" t="s">
        <v>11314</v>
      </c>
      <c r="BI1316" s="71" t="s">
        <v>12</v>
      </c>
      <c r="BJ1316" s="71" t="s">
        <v>11270</v>
      </c>
      <c r="BK1316" s="71" t="s">
        <v>22</v>
      </c>
      <c r="BL1316" s="71" t="s">
        <v>25</v>
      </c>
      <c r="BM1316" s="71" t="s">
        <v>25</v>
      </c>
      <c r="BN1316" s="75" t="b">
        <v>1</v>
      </c>
      <c r="BO1316" s="75" t="b">
        <v>1</v>
      </c>
      <c r="BP1316" s="75" t="b">
        <v>1</v>
      </c>
      <c r="BQ1316" s="75" t="b">
        <v>0</v>
      </c>
      <c r="BR1316" s="75" t="b">
        <v>1</v>
      </c>
      <c r="BS1316" s="75" t="b">
        <v>1</v>
      </c>
    </row>
    <row r="1317" ht="18.0" customHeight="1">
      <c r="A1317" s="71" t="s">
        <v>19588</v>
      </c>
      <c r="B1317" s="72" t="s">
        <v>19589</v>
      </c>
      <c r="C1317" s="73">
        <v>45568.0</v>
      </c>
      <c r="D1317" s="73" t="s">
        <v>11261</v>
      </c>
      <c r="E1317" s="74">
        <v>333.0</v>
      </c>
      <c r="F1317" s="71" t="s">
        <v>34</v>
      </c>
      <c r="G1317" s="75" t="b">
        <v>1</v>
      </c>
      <c r="H1317" s="71" t="s">
        <v>11261</v>
      </c>
      <c r="I1317" s="71" t="s">
        <v>91</v>
      </c>
      <c r="J1317" s="71" t="s">
        <v>11261</v>
      </c>
      <c r="K1317" s="71" t="s">
        <v>19590</v>
      </c>
      <c r="L1317" s="71" t="s">
        <v>287</v>
      </c>
      <c r="M1317" s="71" t="s">
        <v>11450</v>
      </c>
      <c r="N1317" s="73">
        <v>45540.0</v>
      </c>
      <c r="O1317" s="71" t="s">
        <v>19591</v>
      </c>
      <c r="P1317" s="71" t="s">
        <v>19592</v>
      </c>
      <c r="Q1317" s="71" t="s">
        <v>19593</v>
      </c>
      <c r="R1317" s="71" t="s">
        <v>11803</v>
      </c>
      <c r="S1317" s="71" t="s">
        <v>11283</v>
      </c>
      <c r="T1317" s="71" t="s">
        <v>11261</v>
      </c>
      <c r="U1317" s="71" t="s">
        <v>11261</v>
      </c>
      <c r="V1317" s="73">
        <v>45568.0</v>
      </c>
      <c r="W1317" s="74">
        <v>1.0</v>
      </c>
      <c r="X1317" s="74">
        <v>0.0</v>
      </c>
      <c r="Y1317" s="74" t="s">
        <v>11261</v>
      </c>
      <c r="Z1317" s="73" t="s">
        <v>11261</v>
      </c>
      <c r="AA1317" s="71" t="s">
        <v>283</v>
      </c>
      <c r="AB1317" s="71" t="s">
        <v>11261</v>
      </c>
      <c r="AC1317" s="74">
        <v>4.0</v>
      </c>
      <c r="AD1317" s="74">
        <v>0.0</v>
      </c>
      <c r="AE1317" s="74">
        <v>1.0</v>
      </c>
      <c r="AF1317" s="74">
        <v>0.0</v>
      </c>
      <c r="AG1317" s="74">
        <v>0.0</v>
      </c>
      <c r="AH1317" s="74">
        <v>1.0</v>
      </c>
      <c r="AI1317" s="74">
        <v>1.0</v>
      </c>
      <c r="AJ1317" s="74">
        <v>1.0</v>
      </c>
      <c r="AK1317" s="71" t="s">
        <v>123</v>
      </c>
      <c r="AL1317" s="71" t="s">
        <v>25</v>
      </c>
      <c r="AM1317" s="71" t="s">
        <v>25</v>
      </c>
      <c r="AN1317" s="71" t="s">
        <v>11274</v>
      </c>
      <c r="AO1317" s="71" t="s">
        <v>16</v>
      </c>
      <c r="AP1317" s="71" t="s">
        <v>11269</v>
      </c>
      <c r="AQ1317" s="71" t="s">
        <v>13</v>
      </c>
      <c r="AR1317" s="71" t="s">
        <v>11284</v>
      </c>
      <c r="AS1317" s="71" t="s">
        <v>23</v>
      </c>
      <c r="AT1317" s="71" t="s">
        <v>20</v>
      </c>
      <c r="AU1317" s="71" t="s">
        <v>20</v>
      </c>
      <c r="AV1317" s="71" t="s">
        <v>11273</v>
      </c>
      <c r="AW1317" s="71" t="s">
        <v>14</v>
      </c>
      <c r="AX1317" s="71" t="s">
        <v>11272</v>
      </c>
      <c r="AY1317" s="71" t="s">
        <v>18</v>
      </c>
      <c r="AZ1317" s="71" t="s">
        <v>11273</v>
      </c>
      <c r="BA1317" s="71" t="s">
        <v>14</v>
      </c>
      <c r="BB1317" s="71" t="s">
        <v>11274</v>
      </c>
      <c r="BC1317" s="71" t="s">
        <v>16</v>
      </c>
      <c r="BD1317" s="71" t="s">
        <v>11272</v>
      </c>
      <c r="BE1317" s="71" t="s">
        <v>18</v>
      </c>
      <c r="BF1317" s="71" t="s">
        <v>20</v>
      </c>
      <c r="BG1317" s="71" t="s">
        <v>20</v>
      </c>
      <c r="BH1317" s="71" t="s">
        <v>11314</v>
      </c>
      <c r="BI1317" s="71" t="s">
        <v>12</v>
      </c>
      <c r="BJ1317" s="71" t="s">
        <v>11270</v>
      </c>
      <c r="BK1317" s="71" t="s">
        <v>22</v>
      </c>
      <c r="BL1317" s="71" t="s">
        <v>24</v>
      </c>
      <c r="BM1317" s="71" t="s">
        <v>24</v>
      </c>
      <c r="BN1317" s="75" t="b">
        <v>0</v>
      </c>
      <c r="BO1317" s="75" t="b">
        <v>1</v>
      </c>
      <c r="BP1317" s="75" t="b">
        <v>1</v>
      </c>
      <c r="BQ1317" s="75" t="b">
        <v>1</v>
      </c>
      <c r="BR1317" s="75" t="b">
        <v>1</v>
      </c>
      <c r="BS1317" s="75" t="b">
        <v>0</v>
      </c>
    </row>
    <row r="1318" ht="18.0" customHeight="1">
      <c r="A1318" s="71" t="s">
        <v>19594</v>
      </c>
      <c r="B1318" s="72" t="s">
        <v>19595</v>
      </c>
      <c r="C1318" s="73">
        <v>45567.0</v>
      </c>
      <c r="D1318" s="73" t="s">
        <v>11261</v>
      </c>
      <c r="E1318" s="74">
        <v>334.0</v>
      </c>
      <c r="F1318" s="71" t="s">
        <v>34</v>
      </c>
      <c r="G1318" s="75" t="b">
        <v>1</v>
      </c>
      <c r="H1318" s="71" t="s">
        <v>11261</v>
      </c>
      <c r="I1318" s="71" t="s">
        <v>91</v>
      </c>
      <c r="J1318" s="71" t="s">
        <v>11261</v>
      </c>
      <c r="K1318" s="71" t="s">
        <v>19596</v>
      </c>
      <c r="L1318" s="71" t="s">
        <v>93</v>
      </c>
      <c r="M1318" s="71" t="s">
        <v>11289</v>
      </c>
      <c r="N1318" s="73">
        <v>45505.0</v>
      </c>
      <c r="O1318" s="71" t="s">
        <v>19597</v>
      </c>
      <c r="P1318" s="71" t="s">
        <v>19598</v>
      </c>
      <c r="Q1318" s="71" t="s">
        <v>19599</v>
      </c>
      <c r="R1318" s="71" t="s">
        <v>11948</v>
      </c>
      <c r="S1318" s="71" t="s">
        <v>11267</v>
      </c>
      <c r="T1318" s="71" t="s">
        <v>11261</v>
      </c>
      <c r="U1318" s="71" t="s">
        <v>11261</v>
      </c>
      <c r="V1318" s="73">
        <v>45567.0</v>
      </c>
      <c r="W1318" s="74">
        <v>1.0</v>
      </c>
      <c r="X1318" s="74">
        <v>0.0</v>
      </c>
      <c r="Y1318" s="74" t="s">
        <v>11261</v>
      </c>
      <c r="Z1318" s="73" t="s">
        <v>11261</v>
      </c>
      <c r="AA1318" s="71" t="s">
        <v>105</v>
      </c>
      <c r="AB1318" s="71" t="s">
        <v>11261</v>
      </c>
      <c r="AC1318" s="74">
        <v>3.0</v>
      </c>
      <c r="AD1318" s="74">
        <v>0.0</v>
      </c>
      <c r="AE1318" s="74">
        <v>1.0</v>
      </c>
      <c r="AF1318" s="74">
        <v>1.0</v>
      </c>
      <c r="AG1318" s="74">
        <v>0.0</v>
      </c>
      <c r="AH1318" s="74">
        <v>0.0</v>
      </c>
      <c r="AI1318" s="74">
        <v>1.0</v>
      </c>
      <c r="AJ1318" s="74">
        <v>0.0</v>
      </c>
      <c r="AK1318" s="71" t="s">
        <v>123</v>
      </c>
      <c r="AL1318" s="71" t="s">
        <v>25</v>
      </c>
      <c r="AM1318" s="71" t="s">
        <v>25</v>
      </c>
      <c r="AN1318" s="71" t="s">
        <v>11268</v>
      </c>
      <c r="AO1318" s="71" t="s">
        <v>17</v>
      </c>
      <c r="AP1318" s="71" t="s">
        <v>11314</v>
      </c>
      <c r="AQ1318" s="71" t="s">
        <v>12</v>
      </c>
      <c r="AR1318" s="71" t="s">
        <v>11284</v>
      </c>
      <c r="AS1318" s="71" t="s">
        <v>23</v>
      </c>
      <c r="AT1318" s="71" t="s">
        <v>21</v>
      </c>
      <c r="AU1318" s="71" t="s">
        <v>21</v>
      </c>
      <c r="AV1318" s="71" t="s">
        <v>11273</v>
      </c>
      <c r="AW1318" s="71" t="s">
        <v>14</v>
      </c>
      <c r="AX1318" s="71" t="s">
        <v>11285</v>
      </c>
      <c r="AY1318" s="71" t="s">
        <v>19</v>
      </c>
      <c r="AZ1318" s="71" t="s">
        <v>11273</v>
      </c>
      <c r="BA1318" s="71" t="s">
        <v>14</v>
      </c>
      <c r="BB1318" s="71" t="s">
        <v>11268</v>
      </c>
      <c r="BC1318" s="71" t="s">
        <v>17</v>
      </c>
      <c r="BD1318" s="71" t="s">
        <v>11272</v>
      </c>
      <c r="BE1318" s="71" t="s">
        <v>18</v>
      </c>
      <c r="BF1318" s="71" t="s">
        <v>20</v>
      </c>
      <c r="BG1318" s="71" t="s">
        <v>20</v>
      </c>
      <c r="BH1318" s="71" t="s">
        <v>11314</v>
      </c>
      <c r="BI1318" s="71" t="s">
        <v>12</v>
      </c>
      <c r="BJ1318" s="71" t="s">
        <v>11270</v>
      </c>
      <c r="BK1318" s="71" t="s">
        <v>22</v>
      </c>
      <c r="BL1318" s="71" t="s">
        <v>24</v>
      </c>
      <c r="BM1318" s="71" t="s">
        <v>24</v>
      </c>
      <c r="BN1318" s="75" t="b">
        <v>0</v>
      </c>
      <c r="BO1318" s="75" t="b">
        <v>1</v>
      </c>
      <c r="BP1318" s="75" t="b">
        <v>0</v>
      </c>
      <c r="BQ1318" s="75" t="b">
        <v>0</v>
      </c>
      <c r="BR1318" s="75" t="b">
        <v>1</v>
      </c>
      <c r="BS1318" s="75" t="b">
        <v>0</v>
      </c>
    </row>
    <row r="1319" ht="18.0" customHeight="1">
      <c r="A1319" s="71" t="s">
        <v>19600</v>
      </c>
      <c r="B1319" s="72" t="s">
        <v>19601</v>
      </c>
      <c r="C1319" s="73">
        <v>45567.0</v>
      </c>
      <c r="D1319" s="73" t="s">
        <v>11261</v>
      </c>
      <c r="E1319" s="74">
        <v>334.0</v>
      </c>
      <c r="F1319" s="71" t="s">
        <v>34</v>
      </c>
      <c r="G1319" s="75" t="b">
        <v>1</v>
      </c>
      <c r="H1319" s="71" t="s">
        <v>11261</v>
      </c>
      <c r="I1319" s="71" t="s">
        <v>91</v>
      </c>
      <c r="J1319" s="71" t="s">
        <v>11261</v>
      </c>
      <c r="K1319" s="71" t="s">
        <v>19602</v>
      </c>
      <c r="L1319" s="71" t="s">
        <v>93</v>
      </c>
      <c r="M1319" s="71" t="s">
        <v>15338</v>
      </c>
      <c r="N1319" s="73">
        <v>45519.0</v>
      </c>
      <c r="O1319" s="71" t="s">
        <v>19603</v>
      </c>
      <c r="P1319" s="71" t="s">
        <v>19604</v>
      </c>
      <c r="Q1319" s="71" t="s">
        <v>19605</v>
      </c>
      <c r="R1319" s="71" t="s">
        <v>15338</v>
      </c>
      <c r="S1319" s="71" t="s">
        <v>11617</v>
      </c>
      <c r="T1319" s="71" t="s">
        <v>11261</v>
      </c>
      <c r="U1319" s="71" t="s">
        <v>11261</v>
      </c>
      <c r="V1319" s="73">
        <v>45567.0</v>
      </c>
      <c r="W1319" s="74">
        <v>1.0</v>
      </c>
      <c r="X1319" s="74">
        <v>0.0</v>
      </c>
      <c r="Y1319" s="74" t="s">
        <v>11261</v>
      </c>
      <c r="Z1319" s="73" t="s">
        <v>11261</v>
      </c>
      <c r="AA1319" s="71" t="s">
        <v>105</v>
      </c>
      <c r="AB1319" s="71" t="s">
        <v>11261</v>
      </c>
      <c r="AC1319" s="74">
        <v>2.0</v>
      </c>
      <c r="AD1319" s="74">
        <v>0.0</v>
      </c>
      <c r="AE1319" s="74">
        <v>0.0</v>
      </c>
      <c r="AF1319" s="74">
        <v>1.0</v>
      </c>
      <c r="AG1319" s="74">
        <v>0.0</v>
      </c>
      <c r="AH1319" s="74">
        <v>1.0</v>
      </c>
      <c r="AI1319" s="74">
        <v>0.0</v>
      </c>
      <c r="AJ1319" s="74">
        <v>0.0</v>
      </c>
      <c r="AK1319" s="71" t="s">
        <v>123</v>
      </c>
      <c r="AL1319" s="71" t="s">
        <v>25</v>
      </c>
      <c r="AM1319" s="71" t="s">
        <v>25</v>
      </c>
      <c r="AN1319" s="71" t="s">
        <v>11274</v>
      </c>
      <c r="AO1319" s="71" t="s">
        <v>16</v>
      </c>
      <c r="AP1319" s="71" t="s">
        <v>11269</v>
      </c>
      <c r="AQ1319" s="71" t="s">
        <v>13</v>
      </c>
      <c r="AR1319" s="71" t="s">
        <v>11284</v>
      </c>
      <c r="AS1319" s="71" t="s">
        <v>23</v>
      </c>
      <c r="AT1319" s="71" t="s">
        <v>20</v>
      </c>
      <c r="AU1319" s="71" t="s">
        <v>20</v>
      </c>
      <c r="AV1319" s="71" t="s">
        <v>11273</v>
      </c>
      <c r="AW1319" s="71" t="s">
        <v>14</v>
      </c>
      <c r="AX1319" s="71" t="s">
        <v>11285</v>
      </c>
      <c r="AY1319" s="71" t="s">
        <v>19</v>
      </c>
      <c r="AZ1319" s="71" t="s">
        <v>11271</v>
      </c>
      <c r="BA1319" s="71" t="s">
        <v>15</v>
      </c>
      <c r="BB1319" s="71" t="s">
        <v>11268</v>
      </c>
      <c r="BC1319" s="71" t="s">
        <v>17</v>
      </c>
      <c r="BD1319" s="71" t="s">
        <v>11272</v>
      </c>
      <c r="BE1319" s="71" t="s">
        <v>18</v>
      </c>
      <c r="BF1319" s="71" t="s">
        <v>20</v>
      </c>
      <c r="BG1319" s="71" t="s">
        <v>20</v>
      </c>
      <c r="BH1319" s="71" t="s">
        <v>11269</v>
      </c>
      <c r="BI1319" s="71" t="s">
        <v>13</v>
      </c>
      <c r="BJ1319" s="71" t="s">
        <v>11270</v>
      </c>
      <c r="BK1319" s="71" t="s">
        <v>22</v>
      </c>
      <c r="BL1319" s="71" t="s">
        <v>24</v>
      </c>
      <c r="BM1319" s="71" t="s">
        <v>24</v>
      </c>
      <c r="BN1319" s="75" t="b">
        <v>0</v>
      </c>
      <c r="BO1319" s="75" t="b">
        <v>0</v>
      </c>
      <c r="BP1319" s="75" t="b">
        <v>1</v>
      </c>
      <c r="BQ1319" s="75" t="b">
        <v>0</v>
      </c>
      <c r="BR1319" s="75" t="b">
        <v>0</v>
      </c>
      <c r="BS1319" s="75" t="b">
        <v>0</v>
      </c>
    </row>
    <row r="1320" ht="18.0" customHeight="1">
      <c r="A1320" s="71" t="s">
        <v>19606</v>
      </c>
      <c r="B1320" s="72" t="s">
        <v>19607</v>
      </c>
      <c r="C1320" s="73">
        <v>45567.0</v>
      </c>
      <c r="D1320" s="73" t="s">
        <v>11261</v>
      </c>
      <c r="E1320" s="74">
        <v>334.0</v>
      </c>
      <c r="F1320" s="71" t="s">
        <v>34</v>
      </c>
      <c r="G1320" s="75" t="b">
        <v>1</v>
      </c>
      <c r="H1320" s="71" t="s">
        <v>11261</v>
      </c>
      <c r="I1320" s="71" t="s">
        <v>91</v>
      </c>
      <c r="J1320" s="71" t="s">
        <v>11261</v>
      </c>
      <c r="K1320" s="71" t="s">
        <v>19608</v>
      </c>
      <c r="L1320" s="71" t="s">
        <v>93</v>
      </c>
      <c r="M1320" s="71" t="s">
        <v>11374</v>
      </c>
      <c r="N1320" s="73">
        <v>45539.0</v>
      </c>
      <c r="O1320" s="71" t="s">
        <v>19609</v>
      </c>
      <c r="P1320" s="71" t="s">
        <v>19610</v>
      </c>
      <c r="Q1320" s="71" t="s">
        <v>19611</v>
      </c>
      <c r="R1320" s="71" t="s">
        <v>11969</v>
      </c>
      <c r="S1320" s="71" t="s">
        <v>11564</v>
      </c>
      <c r="T1320" s="71" t="s">
        <v>11261</v>
      </c>
      <c r="U1320" s="71" t="s">
        <v>11261</v>
      </c>
      <c r="V1320" s="73">
        <v>45567.0</v>
      </c>
      <c r="W1320" s="74">
        <v>1.0</v>
      </c>
      <c r="X1320" s="74">
        <v>0.0</v>
      </c>
      <c r="Y1320" s="74" t="s">
        <v>11261</v>
      </c>
      <c r="Z1320" s="73" t="s">
        <v>11261</v>
      </c>
      <c r="AA1320" s="71" t="s">
        <v>105</v>
      </c>
      <c r="AB1320" s="71" t="s">
        <v>11261</v>
      </c>
      <c r="AC1320" s="74">
        <v>4.0</v>
      </c>
      <c r="AD1320" s="74">
        <v>0.0</v>
      </c>
      <c r="AE1320" s="74">
        <v>1.0</v>
      </c>
      <c r="AF1320" s="74">
        <v>1.0</v>
      </c>
      <c r="AG1320" s="74">
        <v>0.0</v>
      </c>
      <c r="AH1320" s="74">
        <v>0.0</v>
      </c>
      <c r="AI1320" s="74">
        <v>1.0</v>
      </c>
      <c r="AJ1320" s="74">
        <v>1.0</v>
      </c>
      <c r="AK1320" s="71" t="s">
        <v>123</v>
      </c>
      <c r="AL1320" s="71" t="s">
        <v>25</v>
      </c>
      <c r="AM1320" s="71" t="s">
        <v>25</v>
      </c>
      <c r="AN1320" s="71" t="s">
        <v>11274</v>
      </c>
      <c r="AO1320" s="71" t="s">
        <v>16</v>
      </c>
      <c r="AP1320" s="71" t="s">
        <v>11314</v>
      </c>
      <c r="AQ1320" s="71" t="s">
        <v>12</v>
      </c>
      <c r="AR1320" s="71" t="s">
        <v>11284</v>
      </c>
      <c r="AS1320" s="71" t="s">
        <v>23</v>
      </c>
      <c r="AT1320" s="71" t="s">
        <v>20</v>
      </c>
      <c r="AU1320" s="71" t="s">
        <v>20</v>
      </c>
      <c r="AV1320" s="71" t="s">
        <v>11273</v>
      </c>
      <c r="AW1320" s="71" t="s">
        <v>14</v>
      </c>
      <c r="AX1320" s="71" t="s">
        <v>11285</v>
      </c>
      <c r="AY1320" s="71" t="s">
        <v>19</v>
      </c>
      <c r="AZ1320" s="71" t="s">
        <v>11273</v>
      </c>
      <c r="BA1320" s="71" t="s">
        <v>14</v>
      </c>
      <c r="BB1320" s="71" t="s">
        <v>11274</v>
      </c>
      <c r="BC1320" s="71" t="s">
        <v>16</v>
      </c>
      <c r="BD1320" s="71" t="s">
        <v>11285</v>
      </c>
      <c r="BE1320" s="71" t="s">
        <v>19</v>
      </c>
      <c r="BF1320" s="71" t="s">
        <v>21</v>
      </c>
      <c r="BG1320" s="71" t="s">
        <v>21</v>
      </c>
      <c r="BH1320" s="71" t="s">
        <v>11314</v>
      </c>
      <c r="BI1320" s="71" t="s">
        <v>12</v>
      </c>
      <c r="BJ1320" s="71" t="s">
        <v>11270</v>
      </c>
      <c r="BK1320" s="71" t="s">
        <v>22</v>
      </c>
      <c r="BL1320" s="71" t="s">
        <v>24</v>
      </c>
      <c r="BM1320" s="71" t="s">
        <v>24</v>
      </c>
      <c r="BN1320" s="75" t="b">
        <v>0</v>
      </c>
      <c r="BO1320" s="75" t="b">
        <v>1</v>
      </c>
      <c r="BP1320" s="75" t="b">
        <v>0</v>
      </c>
      <c r="BQ1320" s="75" t="b">
        <v>1</v>
      </c>
      <c r="BR1320" s="75" t="b">
        <v>1</v>
      </c>
      <c r="BS1320" s="75" t="b">
        <v>0</v>
      </c>
    </row>
    <row r="1321" ht="18.0" customHeight="1">
      <c r="A1321" s="71" t="s">
        <v>19612</v>
      </c>
      <c r="B1321" s="72" t="s">
        <v>19613</v>
      </c>
      <c r="C1321" s="73">
        <v>45567.0</v>
      </c>
      <c r="D1321" s="73">
        <v>45817.0</v>
      </c>
      <c r="E1321" s="74">
        <v>250.0</v>
      </c>
      <c r="F1321" s="71" t="s">
        <v>34</v>
      </c>
      <c r="G1321" s="75" t="b">
        <v>1</v>
      </c>
      <c r="H1321" s="71" t="s">
        <v>954</v>
      </c>
      <c r="I1321" s="71" t="s">
        <v>153</v>
      </c>
      <c r="J1321" s="71" t="s">
        <v>168</v>
      </c>
      <c r="K1321" s="71" t="s">
        <v>19614</v>
      </c>
      <c r="L1321" s="71" t="s">
        <v>93</v>
      </c>
      <c r="M1321" s="71" t="s">
        <v>11334</v>
      </c>
      <c r="N1321" s="73">
        <v>45502.0</v>
      </c>
      <c r="O1321" s="71" t="s">
        <v>19615</v>
      </c>
      <c r="P1321" s="71" t="s">
        <v>19616</v>
      </c>
      <c r="Q1321" s="71" t="s">
        <v>19617</v>
      </c>
      <c r="R1321" s="71" t="s">
        <v>12472</v>
      </c>
      <c r="S1321" s="71" t="s">
        <v>11302</v>
      </c>
      <c r="T1321" s="71" t="s">
        <v>11261</v>
      </c>
      <c r="U1321" s="71" t="s">
        <v>11261</v>
      </c>
      <c r="V1321" s="73">
        <v>45567.0</v>
      </c>
      <c r="W1321" s="74">
        <v>0.0</v>
      </c>
      <c r="X1321" s="74">
        <v>0.0</v>
      </c>
      <c r="Y1321" s="74" t="s">
        <v>11261</v>
      </c>
      <c r="Z1321" s="73" t="s">
        <v>11261</v>
      </c>
      <c r="AA1321" s="71" t="s">
        <v>105</v>
      </c>
      <c r="AB1321" s="71" t="s">
        <v>19618</v>
      </c>
      <c r="AC1321" s="74">
        <v>3.0</v>
      </c>
      <c r="AD1321" s="74">
        <v>0.0</v>
      </c>
      <c r="AE1321" s="74">
        <v>1.0</v>
      </c>
      <c r="AF1321" s="74">
        <v>0.0</v>
      </c>
      <c r="AG1321" s="74">
        <v>1.0</v>
      </c>
      <c r="AH1321" s="74">
        <v>1.0</v>
      </c>
      <c r="AI1321" s="74">
        <v>0.0</v>
      </c>
      <c r="AJ1321" s="74">
        <v>0.0</v>
      </c>
      <c r="AK1321" s="71" t="s">
        <v>181</v>
      </c>
      <c r="AL1321" s="71" t="s">
        <v>25</v>
      </c>
      <c r="AM1321" s="71" t="s">
        <v>25</v>
      </c>
      <c r="AN1321" s="71" t="s">
        <v>11274</v>
      </c>
      <c r="AO1321" s="71" t="s">
        <v>16</v>
      </c>
      <c r="AP1321" s="71" t="s">
        <v>11269</v>
      </c>
      <c r="AQ1321" s="71" t="s">
        <v>13</v>
      </c>
      <c r="AR1321" s="71" t="s">
        <v>11270</v>
      </c>
      <c r="AS1321" s="71" t="s">
        <v>22</v>
      </c>
      <c r="AT1321" s="71" t="s">
        <v>20</v>
      </c>
      <c r="AU1321" s="71" t="s">
        <v>20</v>
      </c>
      <c r="AV1321" s="71" t="s">
        <v>11273</v>
      </c>
      <c r="AW1321" s="71" t="s">
        <v>14</v>
      </c>
      <c r="AX1321" s="71" t="s">
        <v>11285</v>
      </c>
      <c r="AY1321" s="71" t="s">
        <v>19</v>
      </c>
      <c r="AZ1321" s="71" t="s">
        <v>11271</v>
      </c>
      <c r="BA1321" s="71" t="s">
        <v>15</v>
      </c>
      <c r="BB1321" s="71" t="s">
        <v>11274</v>
      </c>
      <c r="BC1321" s="71" t="s">
        <v>16</v>
      </c>
      <c r="BD1321" s="71" t="s">
        <v>11272</v>
      </c>
      <c r="BE1321" s="71" t="s">
        <v>18</v>
      </c>
      <c r="BF1321" s="71" t="s">
        <v>20</v>
      </c>
      <c r="BG1321" s="71" t="s">
        <v>20</v>
      </c>
      <c r="BH1321" s="71" t="s">
        <v>11314</v>
      </c>
      <c r="BI1321" s="71" t="s">
        <v>12</v>
      </c>
      <c r="BJ1321" s="71" t="s">
        <v>11270</v>
      </c>
      <c r="BK1321" s="71" t="s">
        <v>22</v>
      </c>
      <c r="BL1321" s="71" t="s">
        <v>24</v>
      </c>
      <c r="BM1321" s="71" t="s">
        <v>24</v>
      </c>
      <c r="BN1321" s="75" t="b">
        <v>0</v>
      </c>
      <c r="BO1321" s="75" t="b">
        <v>0</v>
      </c>
      <c r="BP1321" s="75" t="b">
        <v>1</v>
      </c>
      <c r="BQ1321" s="75" t="b">
        <v>0</v>
      </c>
      <c r="BR1321" s="75" t="b">
        <v>1</v>
      </c>
      <c r="BS1321" s="75" t="b">
        <v>1</v>
      </c>
    </row>
    <row r="1322" ht="18.0" customHeight="1">
      <c r="A1322" s="71" t="s">
        <v>19619</v>
      </c>
      <c r="B1322" s="72" t="s">
        <v>19620</v>
      </c>
      <c r="C1322" s="73">
        <v>45567.0</v>
      </c>
      <c r="D1322" s="73">
        <v>45680.0</v>
      </c>
      <c r="E1322" s="74">
        <v>113.0</v>
      </c>
      <c r="F1322" s="71" t="s">
        <v>34</v>
      </c>
      <c r="G1322" s="75" t="b">
        <v>1</v>
      </c>
      <c r="H1322" s="71" t="s">
        <v>2537</v>
      </c>
      <c r="I1322" s="71" t="s">
        <v>153</v>
      </c>
      <c r="J1322" s="71" t="s">
        <v>168</v>
      </c>
      <c r="K1322" s="71" t="s">
        <v>19621</v>
      </c>
      <c r="L1322" s="71" t="s">
        <v>93</v>
      </c>
      <c r="M1322" s="71" t="s">
        <v>14735</v>
      </c>
      <c r="N1322" s="73">
        <v>45529.0</v>
      </c>
      <c r="O1322" s="71" t="s">
        <v>19622</v>
      </c>
      <c r="P1322" s="71" t="s">
        <v>19623</v>
      </c>
      <c r="Q1322" s="71" t="s">
        <v>19624</v>
      </c>
      <c r="R1322" s="71" t="s">
        <v>14735</v>
      </c>
      <c r="S1322" s="71" t="s">
        <v>16167</v>
      </c>
      <c r="T1322" s="71" t="s">
        <v>11261</v>
      </c>
      <c r="U1322" s="71" t="s">
        <v>11261</v>
      </c>
      <c r="V1322" s="73">
        <v>45567.0</v>
      </c>
      <c r="W1322" s="74">
        <v>2.0</v>
      </c>
      <c r="X1322" s="74">
        <v>0.0</v>
      </c>
      <c r="Y1322" s="74" t="s">
        <v>11261</v>
      </c>
      <c r="Z1322" s="73" t="s">
        <v>11261</v>
      </c>
      <c r="AA1322" s="71" t="s">
        <v>105</v>
      </c>
      <c r="AB1322" s="71" t="s">
        <v>19625</v>
      </c>
      <c r="AC1322" s="74">
        <v>4.0</v>
      </c>
      <c r="AD1322" s="74">
        <v>0.0</v>
      </c>
      <c r="AE1322" s="74">
        <v>0.0</v>
      </c>
      <c r="AF1322" s="74">
        <v>1.0</v>
      </c>
      <c r="AG1322" s="74">
        <v>1.0</v>
      </c>
      <c r="AH1322" s="74">
        <v>1.0</v>
      </c>
      <c r="AI1322" s="74">
        <v>1.0</v>
      </c>
      <c r="AJ1322" s="74">
        <v>0.0</v>
      </c>
      <c r="AK1322" s="71" t="s">
        <v>123</v>
      </c>
      <c r="AL1322" s="71" t="s">
        <v>25</v>
      </c>
      <c r="AM1322" s="71" t="s">
        <v>25</v>
      </c>
      <c r="AN1322" s="71" t="s">
        <v>11274</v>
      </c>
      <c r="AO1322" s="71" t="s">
        <v>16</v>
      </c>
      <c r="AP1322" s="71" t="s">
        <v>11314</v>
      </c>
      <c r="AQ1322" s="71" t="s">
        <v>12</v>
      </c>
      <c r="AR1322" s="71" t="s">
        <v>11284</v>
      </c>
      <c r="AS1322" s="71" t="s">
        <v>23</v>
      </c>
      <c r="AT1322" s="71" t="s">
        <v>20</v>
      </c>
      <c r="AU1322" s="71" t="s">
        <v>20</v>
      </c>
      <c r="AV1322" s="71" t="s">
        <v>11273</v>
      </c>
      <c r="AW1322" s="71" t="s">
        <v>14</v>
      </c>
      <c r="AX1322" s="71" t="s">
        <v>11272</v>
      </c>
      <c r="AY1322" s="71" t="s">
        <v>18</v>
      </c>
      <c r="AZ1322" s="71" t="s">
        <v>11273</v>
      </c>
      <c r="BA1322" s="71" t="s">
        <v>14</v>
      </c>
      <c r="BB1322" s="71" t="s">
        <v>11268</v>
      </c>
      <c r="BC1322" s="71" t="s">
        <v>17</v>
      </c>
      <c r="BD1322" s="71" t="s">
        <v>11285</v>
      </c>
      <c r="BE1322" s="71" t="s">
        <v>19</v>
      </c>
      <c r="BF1322" s="71" t="s">
        <v>20</v>
      </c>
      <c r="BG1322" s="71" t="s">
        <v>20</v>
      </c>
      <c r="BH1322" s="71" t="s">
        <v>11314</v>
      </c>
      <c r="BI1322" s="71" t="s">
        <v>12</v>
      </c>
      <c r="BJ1322" s="71" t="s">
        <v>11284</v>
      </c>
      <c r="BK1322" s="71" t="s">
        <v>23</v>
      </c>
      <c r="BL1322" s="71" t="s">
        <v>24</v>
      </c>
      <c r="BM1322" s="71" t="s">
        <v>24</v>
      </c>
      <c r="BN1322" s="75" t="b">
        <v>0</v>
      </c>
      <c r="BO1322" s="75" t="b">
        <v>1</v>
      </c>
      <c r="BP1322" s="75" t="b">
        <v>1</v>
      </c>
      <c r="BQ1322" s="75" t="b">
        <v>0</v>
      </c>
      <c r="BR1322" s="75" t="b">
        <v>0</v>
      </c>
      <c r="BS1322" s="75" t="b">
        <v>1</v>
      </c>
    </row>
    <row r="1323" ht="18.0" customHeight="1">
      <c r="A1323" s="71" t="s">
        <v>19626</v>
      </c>
      <c r="B1323" s="72" t="s">
        <v>18252</v>
      </c>
      <c r="C1323" s="73">
        <v>45567.0</v>
      </c>
      <c r="D1323" s="73">
        <v>45603.0</v>
      </c>
      <c r="E1323" s="74">
        <v>36.0</v>
      </c>
      <c r="F1323" s="71" t="s">
        <v>151</v>
      </c>
      <c r="G1323" s="75" t="b">
        <v>0</v>
      </c>
      <c r="H1323" s="71" t="s">
        <v>152</v>
      </c>
      <c r="I1323" s="71" t="s">
        <v>153</v>
      </c>
      <c r="J1323" s="71" t="s">
        <v>154</v>
      </c>
      <c r="K1323" s="71" t="s">
        <v>18253</v>
      </c>
      <c r="L1323" s="71" t="s">
        <v>93</v>
      </c>
      <c r="M1323" s="71" t="s">
        <v>11450</v>
      </c>
      <c r="N1323" s="73">
        <v>45531.0</v>
      </c>
      <c r="O1323" s="71" t="s">
        <v>19627</v>
      </c>
      <c r="P1323" s="71" t="s">
        <v>19628</v>
      </c>
      <c r="Q1323" s="71" t="s">
        <v>19629</v>
      </c>
      <c r="R1323" s="71" t="s">
        <v>11841</v>
      </c>
      <c r="S1323" s="71" t="s">
        <v>11302</v>
      </c>
      <c r="T1323" s="71" t="s">
        <v>11261</v>
      </c>
      <c r="U1323" s="71" t="s">
        <v>11261</v>
      </c>
      <c r="V1323" s="73">
        <v>45565.0</v>
      </c>
      <c r="W1323" s="74">
        <v>0.0</v>
      </c>
      <c r="X1323" s="74">
        <v>1.0</v>
      </c>
      <c r="Y1323" s="74" t="s">
        <v>11261</v>
      </c>
      <c r="Z1323" s="73" t="s">
        <v>11261</v>
      </c>
      <c r="AA1323" s="71" t="s">
        <v>105</v>
      </c>
      <c r="AB1323" s="71" t="s">
        <v>19630</v>
      </c>
      <c r="AC1323" s="74">
        <v>3.0</v>
      </c>
      <c r="AD1323" s="74">
        <v>0.0</v>
      </c>
      <c r="AE1323" s="74">
        <v>0.0</v>
      </c>
      <c r="AF1323" s="74">
        <v>0.0</v>
      </c>
      <c r="AG1323" s="74">
        <v>0.0</v>
      </c>
      <c r="AH1323" s="74">
        <v>1.0</v>
      </c>
      <c r="AI1323" s="74">
        <v>1.0</v>
      </c>
      <c r="AJ1323" s="74">
        <v>1.0</v>
      </c>
      <c r="AK1323" s="71" t="s">
        <v>11261</v>
      </c>
      <c r="AL1323" s="71" t="s">
        <v>25</v>
      </c>
      <c r="AM1323" s="71" t="s">
        <v>25</v>
      </c>
      <c r="AN1323" s="71" t="s">
        <v>11274</v>
      </c>
      <c r="AO1323" s="71" t="s">
        <v>16</v>
      </c>
      <c r="AP1323" s="71" t="s">
        <v>11269</v>
      </c>
      <c r="AQ1323" s="71" t="s">
        <v>13</v>
      </c>
      <c r="AR1323" s="71" t="s">
        <v>11270</v>
      </c>
      <c r="AS1323" s="71" t="s">
        <v>22</v>
      </c>
      <c r="AT1323" s="71" t="s">
        <v>20</v>
      </c>
      <c r="AU1323" s="71" t="s">
        <v>20</v>
      </c>
      <c r="AV1323" s="71" t="s">
        <v>11273</v>
      </c>
      <c r="AW1323" s="71" t="s">
        <v>14</v>
      </c>
      <c r="AX1323" s="71" t="s">
        <v>11285</v>
      </c>
      <c r="AY1323" s="71" t="s">
        <v>19</v>
      </c>
      <c r="AZ1323" s="71" t="s">
        <v>11273</v>
      </c>
      <c r="BA1323" s="71" t="s">
        <v>14</v>
      </c>
      <c r="BB1323" s="71" t="s">
        <v>11268</v>
      </c>
      <c r="BC1323" s="71" t="s">
        <v>17</v>
      </c>
      <c r="BD1323" s="71" t="s">
        <v>11285</v>
      </c>
      <c r="BE1323" s="71" t="s">
        <v>19</v>
      </c>
      <c r="BF1323" s="71" t="s">
        <v>20</v>
      </c>
      <c r="BG1323" s="71" t="s">
        <v>20</v>
      </c>
      <c r="BH1323" s="71" t="s">
        <v>11314</v>
      </c>
      <c r="BI1323" s="71" t="s">
        <v>12</v>
      </c>
      <c r="BJ1323" s="71" t="s">
        <v>11284</v>
      </c>
      <c r="BK1323" s="71" t="s">
        <v>23</v>
      </c>
      <c r="BL1323" s="71" t="s">
        <v>24</v>
      </c>
      <c r="BM1323" s="71" t="s">
        <v>24</v>
      </c>
      <c r="BN1323" s="75" t="b">
        <v>0</v>
      </c>
      <c r="BO1323" s="75" t="b">
        <v>1</v>
      </c>
      <c r="BP1323" s="75" t="b">
        <v>1</v>
      </c>
      <c r="BQ1323" s="75" t="b">
        <v>1</v>
      </c>
      <c r="BR1323" s="75" t="b">
        <v>0</v>
      </c>
      <c r="BS1323" s="75" t="b">
        <v>0</v>
      </c>
    </row>
    <row r="1324" ht="18.0" customHeight="1">
      <c r="A1324" s="71" t="s">
        <v>19631</v>
      </c>
      <c r="B1324" s="72" t="s">
        <v>19632</v>
      </c>
      <c r="C1324" s="73">
        <v>45567.0</v>
      </c>
      <c r="D1324" s="73" t="s">
        <v>11261</v>
      </c>
      <c r="E1324" s="74">
        <v>334.0</v>
      </c>
      <c r="F1324" s="71" t="s">
        <v>34</v>
      </c>
      <c r="G1324" s="75" t="b">
        <v>1</v>
      </c>
      <c r="H1324" s="71" t="s">
        <v>11261</v>
      </c>
      <c r="I1324" s="71" t="s">
        <v>91</v>
      </c>
      <c r="J1324" s="71" t="s">
        <v>11261</v>
      </c>
      <c r="K1324" s="71" t="s">
        <v>19633</v>
      </c>
      <c r="L1324" s="71" t="s">
        <v>93</v>
      </c>
      <c r="M1324" s="71" t="s">
        <v>11307</v>
      </c>
      <c r="N1324" s="73">
        <v>45523.0</v>
      </c>
      <c r="O1324" s="71" t="s">
        <v>19634</v>
      </c>
      <c r="P1324" s="71" t="s">
        <v>19635</v>
      </c>
      <c r="Q1324" s="71" t="s">
        <v>19636</v>
      </c>
      <c r="R1324" s="71" t="s">
        <v>14190</v>
      </c>
      <c r="S1324" s="71" t="s">
        <v>11302</v>
      </c>
      <c r="T1324" s="71" t="s">
        <v>11261</v>
      </c>
      <c r="U1324" s="71" t="s">
        <v>11261</v>
      </c>
      <c r="V1324" s="73">
        <v>45567.0</v>
      </c>
      <c r="W1324" s="74">
        <v>0.0</v>
      </c>
      <c r="X1324" s="74">
        <v>0.0</v>
      </c>
      <c r="Y1324" s="74" t="s">
        <v>11261</v>
      </c>
      <c r="Z1324" s="73" t="s">
        <v>11261</v>
      </c>
      <c r="AA1324" s="71" t="s">
        <v>105</v>
      </c>
      <c r="AB1324" s="71" t="s">
        <v>11261</v>
      </c>
      <c r="AC1324" s="74">
        <v>5.0</v>
      </c>
      <c r="AD1324" s="74">
        <v>0.0</v>
      </c>
      <c r="AE1324" s="74">
        <v>1.0</v>
      </c>
      <c r="AF1324" s="74">
        <v>0.0</v>
      </c>
      <c r="AG1324" s="74">
        <v>1.0</v>
      </c>
      <c r="AH1324" s="74">
        <v>1.0</v>
      </c>
      <c r="AI1324" s="74">
        <v>1.0</v>
      </c>
      <c r="AJ1324" s="74">
        <v>1.0</v>
      </c>
      <c r="AK1324" s="71" t="s">
        <v>149</v>
      </c>
      <c r="AL1324" s="71" t="s">
        <v>25</v>
      </c>
      <c r="AM1324" s="71" t="s">
        <v>25</v>
      </c>
      <c r="AN1324" s="71" t="s">
        <v>11274</v>
      </c>
      <c r="AO1324" s="71" t="s">
        <v>16</v>
      </c>
      <c r="AP1324" s="71" t="s">
        <v>11314</v>
      </c>
      <c r="AQ1324" s="71" t="s">
        <v>12</v>
      </c>
      <c r="AR1324" s="71" t="s">
        <v>11270</v>
      </c>
      <c r="AS1324" s="71" t="s">
        <v>22</v>
      </c>
      <c r="AT1324" s="71" t="s">
        <v>20</v>
      </c>
      <c r="AU1324" s="71" t="s">
        <v>20</v>
      </c>
      <c r="AV1324" s="71" t="s">
        <v>11273</v>
      </c>
      <c r="AW1324" s="71" t="s">
        <v>14</v>
      </c>
      <c r="AX1324" s="71" t="s">
        <v>11285</v>
      </c>
      <c r="AY1324" s="71" t="s">
        <v>19</v>
      </c>
      <c r="AZ1324" s="71" t="s">
        <v>11273</v>
      </c>
      <c r="BA1324" s="71" t="s">
        <v>14</v>
      </c>
      <c r="BB1324" s="71" t="s">
        <v>11274</v>
      </c>
      <c r="BC1324" s="71" t="s">
        <v>16</v>
      </c>
      <c r="BD1324" s="71" t="s">
        <v>11285</v>
      </c>
      <c r="BE1324" s="71" t="s">
        <v>19</v>
      </c>
      <c r="BF1324" s="71" t="s">
        <v>20</v>
      </c>
      <c r="BG1324" s="71" t="s">
        <v>20</v>
      </c>
      <c r="BH1324" s="71" t="s">
        <v>11269</v>
      </c>
      <c r="BI1324" s="71" t="s">
        <v>13</v>
      </c>
      <c r="BJ1324" s="71" t="s">
        <v>11270</v>
      </c>
      <c r="BK1324" s="71" t="s">
        <v>22</v>
      </c>
      <c r="BL1324" s="71" t="s">
        <v>24</v>
      </c>
      <c r="BM1324" s="71" t="s">
        <v>24</v>
      </c>
      <c r="BN1324" s="75" t="b">
        <v>0</v>
      </c>
      <c r="BO1324" s="75" t="b">
        <v>1</v>
      </c>
      <c r="BP1324" s="75" t="b">
        <v>1</v>
      </c>
      <c r="BQ1324" s="75" t="b">
        <v>1</v>
      </c>
      <c r="BR1324" s="75" t="b">
        <v>1</v>
      </c>
      <c r="BS1324" s="75" t="b">
        <v>1</v>
      </c>
    </row>
    <row r="1325" ht="18.0" customHeight="1">
      <c r="A1325" s="71" t="s">
        <v>19637</v>
      </c>
      <c r="B1325" s="72" t="s">
        <v>19638</v>
      </c>
      <c r="C1325" s="73">
        <v>45567.0</v>
      </c>
      <c r="D1325" s="73">
        <v>45836.0</v>
      </c>
      <c r="E1325" s="74">
        <v>269.0</v>
      </c>
      <c r="F1325" s="71" t="s">
        <v>34</v>
      </c>
      <c r="G1325" s="75" t="b">
        <v>1</v>
      </c>
      <c r="H1325" s="71" t="s">
        <v>954</v>
      </c>
      <c r="I1325" s="71" t="s">
        <v>153</v>
      </c>
      <c r="J1325" s="71" t="s">
        <v>168</v>
      </c>
      <c r="K1325" s="71" t="s">
        <v>19639</v>
      </c>
      <c r="L1325" s="71" t="s">
        <v>93</v>
      </c>
      <c r="M1325" s="71" t="s">
        <v>11374</v>
      </c>
      <c r="N1325" s="73">
        <v>45546.0</v>
      </c>
      <c r="O1325" s="71" t="s">
        <v>19640</v>
      </c>
      <c r="P1325" s="71" t="s">
        <v>19641</v>
      </c>
      <c r="Q1325" s="71" t="s">
        <v>19642</v>
      </c>
      <c r="R1325" s="71" t="s">
        <v>11841</v>
      </c>
      <c r="S1325" s="71" t="s">
        <v>11302</v>
      </c>
      <c r="T1325" s="71" t="s">
        <v>11261</v>
      </c>
      <c r="U1325" s="71" t="s">
        <v>11261</v>
      </c>
      <c r="V1325" s="73">
        <v>45567.0</v>
      </c>
      <c r="W1325" s="74">
        <v>0.0</v>
      </c>
      <c r="X1325" s="74">
        <v>0.0</v>
      </c>
      <c r="Y1325" s="74" t="s">
        <v>11261</v>
      </c>
      <c r="Z1325" s="73" t="s">
        <v>11261</v>
      </c>
      <c r="AA1325" s="71" t="s">
        <v>105</v>
      </c>
      <c r="AB1325" s="71" t="s">
        <v>19643</v>
      </c>
      <c r="AC1325" s="74">
        <v>2.0</v>
      </c>
      <c r="AD1325" s="74">
        <v>0.0</v>
      </c>
      <c r="AE1325" s="74">
        <v>1.0</v>
      </c>
      <c r="AF1325" s="74">
        <v>0.0</v>
      </c>
      <c r="AG1325" s="74">
        <v>0.0</v>
      </c>
      <c r="AH1325" s="74">
        <v>0.0</v>
      </c>
      <c r="AI1325" s="74">
        <v>0.0</v>
      </c>
      <c r="AJ1325" s="74">
        <v>1.0</v>
      </c>
      <c r="AK1325" s="71" t="s">
        <v>123</v>
      </c>
      <c r="AL1325" s="71" t="s">
        <v>25</v>
      </c>
      <c r="AM1325" s="71" t="s">
        <v>25</v>
      </c>
      <c r="AN1325" s="71" t="s">
        <v>11274</v>
      </c>
      <c r="AO1325" s="71" t="s">
        <v>16</v>
      </c>
      <c r="AP1325" s="71" t="s">
        <v>11269</v>
      </c>
      <c r="AQ1325" s="71" t="s">
        <v>13</v>
      </c>
      <c r="AR1325" s="71" t="s">
        <v>11284</v>
      </c>
      <c r="AS1325" s="71" t="s">
        <v>23</v>
      </c>
      <c r="AT1325" s="71" t="s">
        <v>21</v>
      </c>
      <c r="AU1325" s="71" t="s">
        <v>21</v>
      </c>
      <c r="AV1325" s="71" t="s">
        <v>11273</v>
      </c>
      <c r="AW1325" s="71" t="s">
        <v>14</v>
      </c>
      <c r="AX1325" s="71" t="s">
        <v>11272</v>
      </c>
      <c r="AY1325" s="71" t="s">
        <v>18</v>
      </c>
      <c r="AZ1325" s="71" t="s">
        <v>11271</v>
      </c>
      <c r="BA1325" s="71" t="s">
        <v>15</v>
      </c>
      <c r="BB1325" s="71" t="s">
        <v>11274</v>
      </c>
      <c r="BC1325" s="71" t="s">
        <v>16</v>
      </c>
      <c r="BD1325" s="71" t="s">
        <v>11272</v>
      </c>
      <c r="BE1325" s="71" t="s">
        <v>18</v>
      </c>
      <c r="BF1325" s="71" t="s">
        <v>20</v>
      </c>
      <c r="BG1325" s="71" t="s">
        <v>20</v>
      </c>
      <c r="BH1325" s="71" t="s">
        <v>11314</v>
      </c>
      <c r="BI1325" s="71" t="s">
        <v>12</v>
      </c>
      <c r="BJ1325" s="71" t="s">
        <v>11270</v>
      </c>
      <c r="BK1325" s="71" t="s">
        <v>22</v>
      </c>
      <c r="BL1325" s="71" t="s">
        <v>24</v>
      </c>
      <c r="BM1325" s="71" t="s">
        <v>24</v>
      </c>
      <c r="BN1325" s="75" t="b">
        <v>0</v>
      </c>
      <c r="BO1325" s="75" t="b">
        <v>0</v>
      </c>
      <c r="BP1325" s="75" t="b">
        <v>0</v>
      </c>
      <c r="BQ1325" s="75" t="b">
        <v>1</v>
      </c>
      <c r="BR1325" s="75" t="b">
        <v>1</v>
      </c>
      <c r="BS1325" s="75" t="b">
        <v>0</v>
      </c>
    </row>
    <row r="1326" ht="18.0" customHeight="1">
      <c r="A1326" s="71" t="s">
        <v>19644</v>
      </c>
      <c r="B1326" s="72" t="s">
        <v>19645</v>
      </c>
      <c r="C1326" s="73">
        <v>45567.0</v>
      </c>
      <c r="D1326" s="73">
        <v>45807.0</v>
      </c>
      <c r="E1326" s="74">
        <v>240.0</v>
      </c>
      <c r="F1326" s="71" t="s">
        <v>34</v>
      </c>
      <c r="G1326" s="75" t="b">
        <v>1</v>
      </c>
      <c r="H1326" s="71" t="s">
        <v>1130</v>
      </c>
      <c r="I1326" s="71" t="s">
        <v>153</v>
      </c>
      <c r="J1326" s="71" t="s">
        <v>154</v>
      </c>
      <c r="K1326" s="71" t="s">
        <v>19646</v>
      </c>
      <c r="L1326" s="71" t="s">
        <v>93</v>
      </c>
      <c r="M1326" s="71" t="s">
        <v>11263</v>
      </c>
      <c r="N1326" s="73">
        <v>45524.0</v>
      </c>
      <c r="O1326" s="71" t="s">
        <v>19647</v>
      </c>
      <c r="P1326" s="71" t="s">
        <v>19648</v>
      </c>
      <c r="Q1326" s="71" t="s">
        <v>19649</v>
      </c>
      <c r="R1326" s="71" t="s">
        <v>11301</v>
      </c>
      <c r="S1326" s="71" t="s">
        <v>11302</v>
      </c>
      <c r="T1326" s="71" t="s">
        <v>11261</v>
      </c>
      <c r="U1326" s="71" t="s">
        <v>11261</v>
      </c>
      <c r="V1326" s="73">
        <v>45567.0</v>
      </c>
      <c r="W1326" s="74">
        <v>0.0</v>
      </c>
      <c r="X1326" s="74">
        <v>1.0</v>
      </c>
      <c r="Y1326" s="74" t="s">
        <v>11261</v>
      </c>
      <c r="Z1326" s="73" t="s">
        <v>11261</v>
      </c>
      <c r="AA1326" s="71" t="s">
        <v>105</v>
      </c>
      <c r="AB1326" s="71" t="s">
        <v>19650</v>
      </c>
      <c r="AC1326" s="74">
        <v>5.0</v>
      </c>
      <c r="AD1326" s="74">
        <v>1.0</v>
      </c>
      <c r="AE1326" s="74">
        <v>1.0</v>
      </c>
      <c r="AF1326" s="74">
        <v>1.0</v>
      </c>
      <c r="AG1326" s="74">
        <v>0.0</v>
      </c>
      <c r="AH1326" s="74">
        <v>0.0</v>
      </c>
      <c r="AI1326" s="74">
        <v>1.0</v>
      </c>
      <c r="AJ1326" s="74">
        <v>1.0</v>
      </c>
      <c r="AK1326" s="71" t="s">
        <v>123</v>
      </c>
      <c r="AL1326" s="71" t="s">
        <v>25</v>
      </c>
      <c r="AM1326" s="71" t="s">
        <v>25</v>
      </c>
      <c r="AN1326" s="71" t="s">
        <v>11274</v>
      </c>
      <c r="AO1326" s="71" t="s">
        <v>16</v>
      </c>
      <c r="AP1326" s="71" t="s">
        <v>11314</v>
      </c>
      <c r="AQ1326" s="71" t="s">
        <v>12</v>
      </c>
      <c r="AR1326" s="71" t="s">
        <v>11284</v>
      </c>
      <c r="AS1326" s="71" t="s">
        <v>23</v>
      </c>
      <c r="AT1326" s="71" t="s">
        <v>21</v>
      </c>
      <c r="AU1326" s="71" t="s">
        <v>21</v>
      </c>
      <c r="AV1326" s="71" t="s">
        <v>11273</v>
      </c>
      <c r="AW1326" s="71" t="s">
        <v>14</v>
      </c>
      <c r="AX1326" s="71" t="s">
        <v>11272</v>
      </c>
      <c r="AY1326" s="71" t="s">
        <v>18</v>
      </c>
      <c r="AZ1326" s="71" t="s">
        <v>11273</v>
      </c>
      <c r="BA1326" s="71" t="s">
        <v>14</v>
      </c>
      <c r="BB1326" s="71" t="s">
        <v>11274</v>
      </c>
      <c r="BC1326" s="71" t="s">
        <v>16</v>
      </c>
      <c r="BD1326" s="71" t="s">
        <v>11272</v>
      </c>
      <c r="BE1326" s="71" t="s">
        <v>18</v>
      </c>
      <c r="BF1326" s="71" t="s">
        <v>20</v>
      </c>
      <c r="BG1326" s="71" t="s">
        <v>20</v>
      </c>
      <c r="BH1326" s="71" t="s">
        <v>11314</v>
      </c>
      <c r="BI1326" s="71" t="s">
        <v>12</v>
      </c>
      <c r="BJ1326" s="71" t="s">
        <v>11270</v>
      </c>
      <c r="BK1326" s="71" t="s">
        <v>22</v>
      </c>
      <c r="BL1326" s="71" t="s">
        <v>25</v>
      </c>
      <c r="BM1326" s="71" t="s">
        <v>25</v>
      </c>
      <c r="BN1326" s="75" t="b">
        <v>1</v>
      </c>
      <c r="BO1326" s="75" t="b">
        <v>1</v>
      </c>
      <c r="BP1326" s="75" t="b">
        <v>0</v>
      </c>
      <c r="BQ1326" s="75" t="b">
        <v>1</v>
      </c>
      <c r="BR1326" s="75" t="b">
        <v>1</v>
      </c>
      <c r="BS1326" s="75" t="b">
        <v>0</v>
      </c>
    </row>
    <row r="1327" ht="18.0" customHeight="1">
      <c r="A1327" s="71" t="s">
        <v>19651</v>
      </c>
      <c r="B1327" s="72" t="s">
        <v>19652</v>
      </c>
      <c r="C1327" s="73">
        <v>45566.0</v>
      </c>
      <c r="D1327" s="73">
        <v>45768.0</v>
      </c>
      <c r="E1327" s="74">
        <v>202.0</v>
      </c>
      <c r="F1327" s="71" t="s">
        <v>34</v>
      </c>
      <c r="G1327" s="75" t="b">
        <v>1</v>
      </c>
      <c r="H1327" s="71" t="s">
        <v>1013</v>
      </c>
      <c r="I1327" s="71" t="s">
        <v>153</v>
      </c>
      <c r="J1327" s="71" t="s">
        <v>168</v>
      </c>
      <c r="K1327" s="71" t="s">
        <v>19653</v>
      </c>
      <c r="L1327" s="71" t="s">
        <v>93</v>
      </c>
      <c r="M1327" s="71" t="s">
        <v>11263</v>
      </c>
      <c r="N1327" s="73">
        <v>45530.0</v>
      </c>
      <c r="O1327" s="71" t="s">
        <v>19654</v>
      </c>
      <c r="P1327" s="71" t="s">
        <v>19655</v>
      </c>
      <c r="Q1327" s="71" t="s">
        <v>19656</v>
      </c>
      <c r="R1327" s="71" t="s">
        <v>15843</v>
      </c>
      <c r="S1327" s="71" t="s">
        <v>15655</v>
      </c>
      <c r="T1327" s="71" t="s">
        <v>11261</v>
      </c>
      <c r="U1327" s="71" t="s">
        <v>11261</v>
      </c>
      <c r="V1327" s="73">
        <v>45566.0</v>
      </c>
      <c r="W1327" s="74">
        <v>0.0</v>
      </c>
      <c r="X1327" s="74">
        <v>0.0</v>
      </c>
      <c r="Y1327" s="74" t="s">
        <v>11261</v>
      </c>
      <c r="Z1327" s="73" t="s">
        <v>11261</v>
      </c>
      <c r="AA1327" s="71" t="s">
        <v>105</v>
      </c>
      <c r="AB1327" s="71" t="s">
        <v>19657</v>
      </c>
      <c r="AC1327" s="74">
        <v>4.0</v>
      </c>
      <c r="AD1327" s="74">
        <v>1.0</v>
      </c>
      <c r="AE1327" s="74">
        <v>0.0</v>
      </c>
      <c r="AF1327" s="74">
        <v>1.0</v>
      </c>
      <c r="AG1327" s="74">
        <v>1.0</v>
      </c>
      <c r="AH1327" s="74">
        <v>1.0</v>
      </c>
      <c r="AI1327" s="74">
        <v>0.0</v>
      </c>
      <c r="AJ1327" s="74">
        <v>0.0</v>
      </c>
      <c r="AK1327" s="71" t="s">
        <v>181</v>
      </c>
      <c r="AL1327" s="71" t="s">
        <v>25</v>
      </c>
      <c r="AM1327" s="71" t="s">
        <v>25</v>
      </c>
      <c r="AN1327" s="71" t="s">
        <v>11274</v>
      </c>
      <c r="AO1327" s="71" t="s">
        <v>16</v>
      </c>
      <c r="AP1327" s="71" t="s">
        <v>11269</v>
      </c>
      <c r="AQ1327" s="71" t="s">
        <v>13</v>
      </c>
      <c r="AR1327" s="71" t="s">
        <v>11270</v>
      </c>
      <c r="AS1327" s="71" t="s">
        <v>22</v>
      </c>
      <c r="AT1327" s="71" t="s">
        <v>20</v>
      </c>
      <c r="AU1327" s="71" t="s">
        <v>20</v>
      </c>
      <c r="AV1327" s="71" t="s">
        <v>11273</v>
      </c>
      <c r="AW1327" s="71" t="s">
        <v>14</v>
      </c>
      <c r="AX1327" s="71" t="s">
        <v>11272</v>
      </c>
      <c r="AY1327" s="71" t="s">
        <v>18</v>
      </c>
      <c r="AZ1327" s="71" t="s">
        <v>11271</v>
      </c>
      <c r="BA1327" s="71" t="s">
        <v>15</v>
      </c>
      <c r="BB1327" s="71" t="s">
        <v>11268</v>
      </c>
      <c r="BC1327" s="71" t="s">
        <v>17</v>
      </c>
      <c r="BD1327" s="71" t="s">
        <v>11285</v>
      </c>
      <c r="BE1327" s="71" t="s">
        <v>19</v>
      </c>
      <c r="BF1327" s="71" t="s">
        <v>20</v>
      </c>
      <c r="BG1327" s="71" t="s">
        <v>20</v>
      </c>
      <c r="BH1327" s="71" t="s">
        <v>11269</v>
      </c>
      <c r="BI1327" s="71" t="s">
        <v>13</v>
      </c>
      <c r="BJ1327" s="71" t="s">
        <v>11270</v>
      </c>
      <c r="BK1327" s="71" t="s">
        <v>22</v>
      </c>
      <c r="BL1327" s="71" t="s">
        <v>25</v>
      </c>
      <c r="BM1327" s="71" t="s">
        <v>25</v>
      </c>
      <c r="BN1327" s="75" t="b">
        <v>1</v>
      </c>
      <c r="BO1327" s="75" t="b">
        <v>0</v>
      </c>
      <c r="BP1327" s="75" t="b">
        <v>1</v>
      </c>
      <c r="BQ1327" s="75" t="b">
        <v>0</v>
      </c>
      <c r="BR1327" s="75" t="b">
        <v>0</v>
      </c>
      <c r="BS1327" s="75" t="b">
        <v>1</v>
      </c>
    </row>
    <row r="1328" ht="18.0" customHeight="1">
      <c r="A1328" s="71" t="s">
        <v>19658</v>
      </c>
      <c r="B1328" s="72" t="s">
        <v>19659</v>
      </c>
      <c r="C1328" s="73">
        <v>45566.0</v>
      </c>
      <c r="D1328" s="73" t="s">
        <v>11261</v>
      </c>
      <c r="E1328" s="74">
        <v>335.0</v>
      </c>
      <c r="F1328" s="71" t="s">
        <v>34</v>
      </c>
      <c r="G1328" s="75" t="b">
        <v>1</v>
      </c>
      <c r="H1328" s="71" t="s">
        <v>11261</v>
      </c>
      <c r="I1328" s="71" t="s">
        <v>91</v>
      </c>
      <c r="J1328" s="71" t="s">
        <v>11261</v>
      </c>
      <c r="K1328" s="71" t="s">
        <v>19660</v>
      </c>
      <c r="L1328" s="71" t="s">
        <v>93</v>
      </c>
      <c r="M1328" s="71" t="s">
        <v>11263</v>
      </c>
      <c r="N1328" s="73">
        <v>45533.0</v>
      </c>
      <c r="O1328" s="71" t="s">
        <v>19661</v>
      </c>
      <c r="P1328" s="71" t="s">
        <v>19662</v>
      </c>
      <c r="Q1328" s="71" t="s">
        <v>19663</v>
      </c>
      <c r="R1328" s="71" t="s">
        <v>13194</v>
      </c>
      <c r="S1328" s="71" t="s">
        <v>12211</v>
      </c>
      <c r="T1328" s="71" t="s">
        <v>11261</v>
      </c>
      <c r="U1328" s="71" t="s">
        <v>11261</v>
      </c>
      <c r="V1328" s="73">
        <v>45566.0</v>
      </c>
      <c r="W1328" s="74">
        <v>0.0</v>
      </c>
      <c r="X1328" s="74">
        <v>0.0</v>
      </c>
      <c r="Y1328" s="74" t="s">
        <v>11261</v>
      </c>
      <c r="Z1328" s="73" t="s">
        <v>11261</v>
      </c>
      <c r="AA1328" s="71" t="s">
        <v>105</v>
      </c>
      <c r="AB1328" s="71" t="s">
        <v>11261</v>
      </c>
      <c r="AC1328" s="74">
        <v>3.0</v>
      </c>
      <c r="AD1328" s="74">
        <v>1.0</v>
      </c>
      <c r="AE1328" s="74">
        <v>0.0</v>
      </c>
      <c r="AF1328" s="74">
        <v>0.0</v>
      </c>
      <c r="AG1328" s="74">
        <v>0.0</v>
      </c>
      <c r="AH1328" s="74">
        <v>1.0</v>
      </c>
      <c r="AI1328" s="74">
        <v>1.0</v>
      </c>
      <c r="AJ1328" s="74">
        <v>0.0</v>
      </c>
      <c r="AK1328" s="71" t="s">
        <v>123</v>
      </c>
      <c r="AL1328" s="71" t="s">
        <v>25</v>
      </c>
      <c r="AM1328" s="71" t="s">
        <v>25</v>
      </c>
      <c r="AN1328" s="71" t="s">
        <v>11268</v>
      </c>
      <c r="AO1328" s="71" t="s">
        <v>17</v>
      </c>
      <c r="AP1328" s="71" t="s">
        <v>11314</v>
      </c>
      <c r="AQ1328" s="71" t="s">
        <v>12</v>
      </c>
      <c r="AR1328" s="71" t="s">
        <v>11284</v>
      </c>
      <c r="AS1328" s="71" t="s">
        <v>23</v>
      </c>
      <c r="AT1328" s="71" t="s">
        <v>21</v>
      </c>
      <c r="AU1328" s="71" t="s">
        <v>21</v>
      </c>
      <c r="AV1328" s="71" t="s">
        <v>11273</v>
      </c>
      <c r="AW1328" s="71" t="s">
        <v>14</v>
      </c>
      <c r="AX1328" s="71" t="s">
        <v>11285</v>
      </c>
      <c r="AY1328" s="71" t="s">
        <v>19</v>
      </c>
      <c r="AZ1328" s="71" t="s">
        <v>11273</v>
      </c>
      <c r="BA1328" s="71" t="s">
        <v>14</v>
      </c>
      <c r="BB1328" s="71" t="s">
        <v>11274</v>
      </c>
      <c r="BC1328" s="71" t="s">
        <v>16</v>
      </c>
      <c r="BD1328" s="71" t="s">
        <v>11272</v>
      </c>
      <c r="BE1328" s="71" t="s">
        <v>18</v>
      </c>
      <c r="BF1328" s="71" t="s">
        <v>21</v>
      </c>
      <c r="BG1328" s="71" t="s">
        <v>21</v>
      </c>
      <c r="BH1328" s="71" t="s">
        <v>11269</v>
      </c>
      <c r="BI1328" s="71" t="s">
        <v>13</v>
      </c>
      <c r="BJ1328" s="71" t="s">
        <v>11270</v>
      </c>
      <c r="BK1328" s="71" t="s">
        <v>22</v>
      </c>
      <c r="BL1328" s="71" t="s">
        <v>25</v>
      </c>
      <c r="BM1328" s="71" t="s">
        <v>25</v>
      </c>
      <c r="BN1328" s="75" t="b">
        <v>1</v>
      </c>
      <c r="BO1328" s="75" t="b">
        <v>1</v>
      </c>
      <c r="BP1328" s="75" t="b">
        <v>1</v>
      </c>
      <c r="BQ1328" s="75" t="b">
        <v>0</v>
      </c>
      <c r="BR1328" s="75" t="b">
        <v>0</v>
      </c>
      <c r="BS1328" s="75" t="b">
        <v>0</v>
      </c>
    </row>
    <row r="1329" ht="18.0" customHeight="1">
      <c r="A1329" s="71" t="s">
        <v>19664</v>
      </c>
      <c r="B1329" s="72" t="s">
        <v>19665</v>
      </c>
      <c r="C1329" s="73">
        <v>45566.0</v>
      </c>
      <c r="D1329" s="73" t="s">
        <v>11261</v>
      </c>
      <c r="E1329" s="74">
        <v>335.0</v>
      </c>
      <c r="F1329" s="71" t="s">
        <v>34</v>
      </c>
      <c r="G1329" s="75" t="b">
        <v>1</v>
      </c>
      <c r="H1329" s="71" t="s">
        <v>11261</v>
      </c>
      <c r="I1329" s="71" t="s">
        <v>91</v>
      </c>
      <c r="J1329" s="71" t="s">
        <v>11261</v>
      </c>
      <c r="K1329" s="71" t="s">
        <v>19666</v>
      </c>
      <c r="L1329" s="71" t="s">
        <v>287</v>
      </c>
      <c r="M1329" s="71" t="s">
        <v>11334</v>
      </c>
      <c r="N1329" s="73">
        <v>45534.0</v>
      </c>
      <c r="O1329" s="71" t="s">
        <v>19667</v>
      </c>
      <c r="P1329" s="71" t="s">
        <v>19668</v>
      </c>
      <c r="Q1329" s="71" t="s">
        <v>19669</v>
      </c>
      <c r="R1329" s="71" t="s">
        <v>11474</v>
      </c>
      <c r="S1329" s="71" t="s">
        <v>11330</v>
      </c>
      <c r="T1329" s="71" t="s">
        <v>11261</v>
      </c>
      <c r="U1329" s="71" t="s">
        <v>11261</v>
      </c>
      <c r="V1329" s="73">
        <v>45566.0</v>
      </c>
      <c r="W1329" s="74">
        <v>0.0</v>
      </c>
      <c r="X1329" s="74">
        <v>0.0</v>
      </c>
      <c r="Y1329" s="74" t="s">
        <v>11261</v>
      </c>
      <c r="Z1329" s="73" t="s">
        <v>11261</v>
      </c>
      <c r="AA1329" s="71" t="s">
        <v>283</v>
      </c>
      <c r="AB1329" s="71" t="s">
        <v>11261</v>
      </c>
      <c r="AC1329" s="74">
        <v>5.0</v>
      </c>
      <c r="AD1329" s="74">
        <v>1.0</v>
      </c>
      <c r="AE1329" s="74">
        <v>1.0</v>
      </c>
      <c r="AF1329" s="74">
        <v>1.0</v>
      </c>
      <c r="AG1329" s="74">
        <v>0.0</v>
      </c>
      <c r="AH1329" s="74">
        <v>1.0</v>
      </c>
      <c r="AI1329" s="74">
        <v>1.0</v>
      </c>
      <c r="AJ1329" s="74">
        <v>0.0</v>
      </c>
      <c r="AK1329" s="71" t="s">
        <v>123</v>
      </c>
      <c r="AL1329" s="71" t="s">
        <v>25</v>
      </c>
      <c r="AM1329" s="71" t="s">
        <v>25</v>
      </c>
      <c r="AN1329" s="71" t="s">
        <v>11274</v>
      </c>
      <c r="AO1329" s="71" t="s">
        <v>16</v>
      </c>
      <c r="AP1329" s="71" t="s">
        <v>11314</v>
      </c>
      <c r="AQ1329" s="71" t="s">
        <v>12</v>
      </c>
      <c r="AR1329" s="71" t="s">
        <v>11284</v>
      </c>
      <c r="AS1329" s="71" t="s">
        <v>23</v>
      </c>
      <c r="AT1329" s="71" t="s">
        <v>20</v>
      </c>
      <c r="AU1329" s="71" t="s">
        <v>20</v>
      </c>
      <c r="AV1329" s="71" t="s">
        <v>11273</v>
      </c>
      <c r="AW1329" s="71" t="s">
        <v>14</v>
      </c>
      <c r="AX1329" s="71" t="s">
        <v>11285</v>
      </c>
      <c r="AY1329" s="71" t="s">
        <v>19</v>
      </c>
      <c r="AZ1329" s="71" t="s">
        <v>11273</v>
      </c>
      <c r="BA1329" s="71" t="s">
        <v>14</v>
      </c>
      <c r="BB1329" s="71" t="s">
        <v>11274</v>
      </c>
      <c r="BC1329" s="71" t="s">
        <v>16</v>
      </c>
      <c r="BD1329" s="71" t="s">
        <v>11272</v>
      </c>
      <c r="BE1329" s="71" t="s">
        <v>18</v>
      </c>
      <c r="BF1329" s="71" t="s">
        <v>20</v>
      </c>
      <c r="BG1329" s="71" t="s">
        <v>20</v>
      </c>
      <c r="BH1329" s="71" t="s">
        <v>11314</v>
      </c>
      <c r="BI1329" s="71" t="s">
        <v>12</v>
      </c>
      <c r="BJ1329" s="71" t="s">
        <v>11270</v>
      </c>
      <c r="BK1329" s="71" t="s">
        <v>22</v>
      </c>
      <c r="BL1329" s="71" t="s">
        <v>25</v>
      </c>
      <c r="BM1329" s="71" t="s">
        <v>25</v>
      </c>
      <c r="BN1329" s="75" t="b">
        <v>1</v>
      </c>
      <c r="BO1329" s="75" t="b">
        <v>1</v>
      </c>
      <c r="BP1329" s="75" t="b">
        <v>1</v>
      </c>
      <c r="BQ1329" s="75" t="b">
        <v>0</v>
      </c>
      <c r="BR1329" s="75" t="b">
        <v>1</v>
      </c>
      <c r="BS1329" s="75" t="b">
        <v>0</v>
      </c>
    </row>
    <row r="1330" ht="18.0" customHeight="1">
      <c r="A1330" s="71" t="s">
        <v>19670</v>
      </c>
      <c r="B1330" s="72" t="s">
        <v>19671</v>
      </c>
      <c r="C1330" s="73">
        <v>45566.0</v>
      </c>
      <c r="D1330" s="73" t="s">
        <v>11261</v>
      </c>
      <c r="E1330" s="74">
        <v>335.0</v>
      </c>
      <c r="F1330" s="71" t="s">
        <v>34</v>
      </c>
      <c r="G1330" s="75" t="b">
        <v>1</v>
      </c>
      <c r="H1330" s="71" t="s">
        <v>11261</v>
      </c>
      <c r="I1330" s="71" t="s">
        <v>91</v>
      </c>
      <c r="J1330" s="71" t="s">
        <v>11261</v>
      </c>
      <c r="K1330" s="71" t="s">
        <v>19672</v>
      </c>
      <c r="L1330" s="71" t="s">
        <v>93</v>
      </c>
      <c r="M1330" s="71" t="s">
        <v>11289</v>
      </c>
      <c r="N1330" s="73">
        <v>45537.0</v>
      </c>
      <c r="O1330" s="71" t="s">
        <v>19673</v>
      </c>
      <c r="P1330" s="71" t="s">
        <v>19674</v>
      </c>
      <c r="Q1330" s="71" t="s">
        <v>19675</v>
      </c>
      <c r="R1330" s="71" t="s">
        <v>11301</v>
      </c>
      <c r="S1330" s="71" t="s">
        <v>11302</v>
      </c>
      <c r="T1330" s="71" t="s">
        <v>11261</v>
      </c>
      <c r="U1330" s="71" t="s">
        <v>11261</v>
      </c>
      <c r="V1330" s="73">
        <v>45566.0</v>
      </c>
      <c r="W1330" s="74">
        <v>1.0</v>
      </c>
      <c r="X1330" s="74">
        <v>0.0</v>
      </c>
      <c r="Y1330" s="74" t="s">
        <v>11261</v>
      </c>
      <c r="Z1330" s="73" t="s">
        <v>11261</v>
      </c>
      <c r="AA1330" s="71" t="s">
        <v>105</v>
      </c>
      <c r="AB1330" s="71" t="s">
        <v>11261</v>
      </c>
      <c r="AC1330" s="74">
        <v>5.0</v>
      </c>
      <c r="AD1330" s="74">
        <v>1.0</v>
      </c>
      <c r="AE1330" s="74">
        <v>1.0</v>
      </c>
      <c r="AF1330" s="74">
        <v>1.0</v>
      </c>
      <c r="AG1330" s="74">
        <v>1.0</v>
      </c>
      <c r="AH1330" s="74">
        <v>1.0</v>
      </c>
      <c r="AI1330" s="74">
        <v>0.0</v>
      </c>
      <c r="AJ1330" s="74">
        <v>0.0</v>
      </c>
      <c r="AK1330" s="71" t="s">
        <v>181</v>
      </c>
      <c r="AL1330" s="71" t="s">
        <v>25</v>
      </c>
      <c r="AM1330" s="71" t="s">
        <v>25</v>
      </c>
      <c r="AN1330" s="71" t="s">
        <v>11274</v>
      </c>
      <c r="AO1330" s="71" t="s">
        <v>16</v>
      </c>
      <c r="AP1330" s="71" t="s">
        <v>11314</v>
      </c>
      <c r="AQ1330" s="71" t="s">
        <v>12</v>
      </c>
      <c r="AR1330" s="71" t="s">
        <v>11270</v>
      </c>
      <c r="AS1330" s="71" t="s">
        <v>22</v>
      </c>
      <c r="AT1330" s="71" t="s">
        <v>20</v>
      </c>
      <c r="AU1330" s="71" t="s">
        <v>20</v>
      </c>
      <c r="AV1330" s="71" t="s">
        <v>11271</v>
      </c>
      <c r="AW1330" s="71" t="s">
        <v>15</v>
      </c>
      <c r="AX1330" s="71" t="s">
        <v>11285</v>
      </c>
      <c r="AY1330" s="71" t="s">
        <v>19</v>
      </c>
      <c r="AZ1330" s="71" t="s">
        <v>11273</v>
      </c>
      <c r="BA1330" s="71" t="s">
        <v>14</v>
      </c>
      <c r="BB1330" s="71" t="s">
        <v>11274</v>
      </c>
      <c r="BC1330" s="71" t="s">
        <v>16</v>
      </c>
      <c r="BD1330" s="71" t="s">
        <v>11272</v>
      </c>
      <c r="BE1330" s="71" t="s">
        <v>18</v>
      </c>
      <c r="BF1330" s="71" t="s">
        <v>20</v>
      </c>
      <c r="BG1330" s="71" t="s">
        <v>20</v>
      </c>
      <c r="BH1330" s="71" t="s">
        <v>11314</v>
      </c>
      <c r="BI1330" s="71" t="s">
        <v>12</v>
      </c>
      <c r="BJ1330" s="71" t="s">
        <v>11270</v>
      </c>
      <c r="BK1330" s="71" t="s">
        <v>22</v>
      </c>
      <c r="BL1330" s="71" t="s">
        <v>25</v>
      </c>
      <c r="BM1330" s="71" t="s">
        <v>25</v>
      </c>
      <c r="BN1330" s="75" t="b">
        <v>1</v>
      </c>
      <c r="BO1330" s="75" t="b">
        <v>0</v>
      </c>
      <c r="BP1330" s="75" t="b">
        <v>1</v>
      </c>
      <c r="BQ1330" s="75" t="b">
        <v>0</v>
      </c>
      <c r="BR1330" s="75" t="b">
        <v>1</v>
      </c>
      <c r="BS1330" s="75" t="b">
        <v>1</v>
      </c>
    </row>
    <row r="1331" ht="18.0" customHeight="1">
      <c r="A1331" s="71" t="s">
        <v>19676</v>
      </c>
      <c r="B1331" s="72" t="s">
        <v>19677</v>
      </c>
      <c r="C1331" s="73">
        <v>45566.0</v>
      </c>
      <c r="D1331" s="73">
        <v>45762.0</v>
      </c>
      <c r="E1331" s="74">
        <v>196.0</v>
      </c>
      <c r="F1331" s="71" t="s">
        <v>34</v>
      </c>
      <c r="G1331" s="75" t="b">
        <v>1</v>
      </c>
      <c r="H1331" s="71" t="s">
        <v>2442</v>
      </c>
      <c r="I1331" s="71" t="s">
        <v>153</v>
      </c>
      <c r="J1331" s="71" t="s">
        <v>168</v>
      </c>
      <c r="K1331" s="71" t="s">
        <v>19678</v>
      </c>
      <c r="L1331" s="71" t="s">
        <v>93</v>
      </c>
      <c r="M1331" s="71" t="s">
        <v>11334</v>
      </c>
      <c r="N1331" s="73">
        <v>45530.0</v>
      </c>
      <c r="O1331" s="71" t="s">
        <v>19679</v>
      </c>
      <c r="P1331" s="71" t="s">
        <v>19680</v>
      </c>
      <c r="Q1331" s="71" t="s">
        <v>19681</v>
      </c>
      <c r="R1331" s="71" t="s">
        <v>14876</v>
      </c>
      <c r="S1331" s="71" t="s">
        <v>11424</v>
      </c>
      <c r="T1331" s="71" t="s">
        <v>11261</v>
      </c>
      <c r="U1331" s="71" t="s">
        <v>11261</v>
      </c>
      <c r="V1331" s="73">
        <v>45566.0</v>
      </c>
      <c r="W1331" s="74">
        <v>1.0</v>
      </c>
      <c r="X1331" s="74">
        <v>0.0</v>
      </c>
      <c r="Y1331" s="74" t="s">
        <v>11261</v>
      </c>
      <c r="Z1331" s="73" t="s">
        <v>11261</v>
      </c>
      <c r="AA1331" s="71" t="s">
        <v>105</v>
      </c>
      <c r="AB1331" s="71" t="s">
        <v>19682</v>
      </c>
      <c r="AC1331" s="74">
        <v>3.0</v>
      </c>
      <c r="AD1331" s="74">
        <v>1.0</v>
      </c>
      <c r="AE1331" s="74">
        <v>0.0</v>
      </c>
      <c r="AF1331" s="74">
        <v>0.0</v>
      </c>
      <c r="AG1331" s="74">
        <v>1.0</v>
      </c>
      <c r="AH1331" s="74">
        <v>0.0</v>
      </c>
      <c r="AI1331" s="74">
        <v>1.0</v>
      </c>
      <c r="AJ1331" s="74">
        <v>0.0</v>
      </c>
      <c r="AK1331" s="71" t="s">
        <v>181</v>
      </c>
      <c r="AL1331" s="71" t="s">
        <v>25</v>
      </c>
      <c r="AM1331" s="71" t="s">
        <v>25</v>
      </c>
      <c r="AN1331" s="71" t="s">
        <v>11274</v>
      </c>
      <c r="AO1331" s="71" t="s">
        <v>16</v>
      </c>
      <c r="AP1331" s="71" t="s">
        <v>11269</v>
      </c>
      <c r="AQ1331" s="71" t="s">
        <v>13</v>
      </c>
      <c r="AR1331" s="71" t="s">
        <v>11284</v>
      </c>
      <c r="AS1331" s="71" t="s">
        <v>23</v>
      </c>
      <c r="AT1331" s="71" t="s">
        <v>20</v>
      </c>
      <c r="AU1331" s="71" t="s">
        <v>20</v>
      </c>
      <c r="AV1331" s="71" t="s">
        <v>11273</v>
      </c>
      <c r="AW1331" s="71" t="s">
        <v>14</v>
      </c>
      <c r="AX1331" s="71" t="s">
        <v>11285</v>
      </c>
      <c r="AY1331" s="71" t="s">
        <v>19</v>
      </c>
      <c r="AZ1331" s="71" t="s">
        <v>11273</v>
      </c>
      <c r="BA1331" s="71" t="s">
        <v>14</v>
      </c>
      <c r="BB1331" s="71" t="s">
        <v>11268</v>
      </c>
      <c r="BC1331" s="71" t="s">
        <v>17</v>
      </c>
      <c r="BD1331" s="71" t="s">
        <v>11272</v>
      </c>
      <c r="BE1331" s="71" t="s">
        <v>18</v>
      </c>
      <c r="BF1331" s="71" t="s">
        <v>21</v>
      </c>
      <c r="BG1331" s="71" t="s">
        <v>21</v>
      </c>
      <c r="BH1331" s="71" t="s">
        <v>11314</v>
      </c>
      <c r="BI1331" s="71" t="s">
        <v>12</v>
      </c>
      <c r="BJ1331" s="71" t="s">
        <v>11284</v>
      </c>
      <c r="BK1331" s="71" t="s">
        <v>23</v>
      </c>
      <c r="BL1331" s="71" t="s">
        <v>25</v>
      </c>
      <c r="BM1331" s="71" t="s">
        <v>25</v>
      </c>
      <c r="BN1331" s="75" t="b">
        <v>1</v>
      </c>
      <c r="BO1331" s="75" t="b">
        <v>1</v>
      </c>
      <c r="BP1331" s="75" t="b">
        <v>0</v>
      </c>
      <c r="BQ1331" s="75" t="b">
        <v>0</v>
      </c>
      <c r="BR1331" s="75" t="b">
        <v>0</v>
      </c>
      <c r="BS1331" s="75" t="b">
        <v>1</v>
      </c>
    </row>
    <row r="1332" ht="18.0" customHeight="1">
      <c r="A1332" s="71" t="s">
        <v>19683</v>
      </c>
      <c r="B1332" s="72" t="s">
        <v>19684</v>
      </c>
      <c r="C1332" s="73">
        <v>45566.0</v>
      </c>
      <c r="D1332" s="73" t="s">
        <v>11261</v>
      </c>
      <c r="E1332" s="74">
        <v>335.0</v>
      </c>
      <c r="F1332" s="71" t="s">
        <v>34</v>
      </c>
      <c r="G1332" s="75" t="b">
        <v>1</v>
      </c>
      <c r="H1332" s="71" t="s">
        <v>152</v>
      </c>
      <c r="I1332" s="71" t="s">
        <v>168</v>
      </c>
      <c r="J1332" s="71" t="s">
        <v>154</v>
      </c>
      <c r="K1332" s="71" t="s">
        <v>19685</v>
      </c>
      <c r="L1332" s="71" t="s">
        <v>93</v>
      </c>
      <c r="M1332" s="71" t="s">
        <v>11263</v>
      </c>
      <c r="N1332" s="73">
        <v>45544.0</v>
      </c>
      <c r="O1332" s="71" t="s">
        <v>19686</v>
      </c>
      <c r="P1332" s="71" t="s">
        <v>19687</v>
      </c>
      <c r="Q1332" s="71" t="s">
        <v>19688</v>
      </c>
      <c r="R1332" s="71" t="s">
        <v>15326</v>
      </c>
      <c r="S1332" s="71" t="s">
        <v>11283</v>
      </c>
      <c r="T1332" s="71" t="s">
        <v>11261</v>
      </c>
      <c r="U1332" s="71" t="s">
        <v>11261</v>
      </c>
      <c r="V1332" s="73">
        <v>45566.0</v>
      </c>
      <c r="W1332" s="74">
        <v>0.0</v>
      </c>
      <c r="X1332" s="74">
        <v>0.0</v>
      </c>
      <c r="Y1332" s="74" t="s">
        <v>11261</v>
      </c>
      <c r="Z1332" s="73" t="s">
        <v>11261</v>
      </c>
      <c r="AA1332" s="71" t="s">
        <v>105</v>
      </c>
      <c r="AB1332" s="71" t="s">
        <v>19689</v>
      </c>
      <c r="AC1332" s="74">
        <v>2.0</v>
      </c>
      <c r="AD1332" s="74">
        <v>1.0</v>
      </c>
      <c r="AE1332" s="74">
        <v>0.0</v>
      </c>
      <c r="AF1332" s="74">
        <v>0.0</v>
      </c>
      <c r="AG1332" s="74">
        <v>1.0</v>
      </c>
      <c r="AH1332" s="74">
        <v>0.0</v>
      </c>
      <c r="AI1332" s="74">
        <v>0.0</v>
      </c>
      <c r="AJ1332" s="74">
        <v>0.0</v>
      </c>
      <c r="AK1332" s="71" t="s">
        <v>123</v>
      </c>
      <c r="AL1332" s="71" t="s">
        <v>25</v>
      </c>
      <c r="AM1332" s="71" t="s">
        <v>25</v>
      </c>
      <c r="AN1332" s="71" t="s">
        <v>11268</v>
      </c>
      <c r="AO1332" s="71" t="s">
        <v>17</v>
      </c>
      <c r="AP1332" s="71" t="s">
        <v>11269</v>
      </c>
      <c r="AQ1332" s="71" t="s">
        <v>13</v>
      </c>
      <c r="AR1332" s="71" t="s">
        <v>11284</v>
      </c>
      <c r="AS1332" s="71" t="s">
        <v>23</v>
      </c>
      <c r="AT1332" s="71" t="s">
        <v>20</v>
      </c>
      <c r="AU1332" s="71" t="s">
        <v>20</v>
      </c>
      <c r="AV1332" s="71" t="s">
        <v>11271</v>
      </c>
      <c r="AW1332" s="71" t="s">
        <v>15</v>
      </c>
      <c r="AX1332" s="71" t="s">
        <v>11285</v>
      </c>
      <c r="AY1332" s="71" t="s">
        <v>19</v>
      </c>
      <c r="AZ1332" s="71" t="s">
        <v>11273</v>
      </c>
      <c r="BA1332" s="71" t="s">
        <v>14</v>
      </c>
      <c r="BB1332" s="71" t="s">
        <v>11274</v>
      </c>
      <c r="BC1332" s="71" t="s">
        <v>16</v>
      </c>
      <c r="BD1332" s="71" t="s">
        <v>11272</v>
      </c>
      <c r="BE1332" s="71" t="s">
        <v>18</v>
      </c>
      <c r="BF1332" s="71" t="s">
        <v>21</v>
      </c>
      <c r="BG1332" s="71" t="s">
        <v>21</v>
      </c>
      <c r="BH1332" s="71" t="s">
        <v>11314</v>
      </c>
      <c r="BI1332" s="71" t="s">
        <v>12</v>
      </c>
      <c r="BJ1332" s="71" t="s">
        <v>11284</v>
      </c>
      <c r="BK1332" s="71" t="s">
        <v>23</v>
      </c>
      <c r="BL1332" s="71" t="s">
        <v>25</v>
      </c>
      <c r="BM1332" s="71" t="s">
        <v>25</v>
      </c>
      <c r="BN1332" s="75" t="b">
        <v>1</v>
      </c>
      <c r="BO1332" s="75" t="b">
        <v>0</v>
      </c>
      <c r="BP1332" s="75" t="b">
        <v>0</v>
      </c>
      <c r="BQ1332" s="75" t="b">
        <v>0</v>
      </c>
      <c r="BR1332" s="75" t="b">
        <v>0</v>
      </c>
      <c r="BS1332" s="75" t="b">
        <v>1</v>
      </c>
    </row>
    <row r="1333" ht="18.0" customHeight="1">
      <c r="A1333" s="71" t="s">
        <v>19690</v>
      </c>
      <c r="B1333" s="72" t="s">
        <v>19691</v>
      </c>
      <c r="C1333" s="73">
        <v>45566.0</v>
      </c>
      <c r="D1333" s="73">
        <v>45750.0</v>
      </c>
      <c r="E1333" s="74">
        <v>184.0</v>
      </c>
      <c r="F1333" s="71" t="s">
        <v>34</v>
      </c>
      <c r="G1333" s="75" t="b">
        <v>1</v>
      </c>
      <c r="H1333" s="71" t="s">
        <v>167</v>
      </c>
      <c r="I1333" s="71" t="s">
        <v>153</v>
      </c>
      <c r="J1333" s="71" t="s">
        <v>154</v>
      </c>
      <c r="K1333" s="71" t="s">
        <v>19692</v>
      </c>
      <c r="L1333" s="71" t="s">
        <v>287</v>
      </c>
      <c r="M1333" s="71" t="s">
        <v>11297</v>
      </c>
      <c r="N1333" s="73">
        <v>45520.0</v>
      </c>
      <c r="O1333" s="71" t="s">
        <v>19693</v>
      </c>
      <c r="P1333" s="71" t="s">
        <v>19694</v>
      </c>
      <c r="Q1333" s="71" t="s">
        <v>19695</v>
      </c>
      <c r="R1333" s="71" t="s">
        <v>16324</v>
      </c>
      <c r="S1333" s="71" t="s">
        <v>12142</v>
      </c>
      <c r="T1333" s="71" t="s">
        <v>11261</v>
      </c>
      <c r="U1333" s="71" t="s">
        <v>11261</v>
      </c>
      <c r="V1333" s="73">
        <v>45566.0</v>
      </c>
      <c r="W1333" s="74">
        <v>0.0</v>
      </c>
      <c r="X1333" s="74">
        <v>1.0</v>
      </c>
      <c r="Y1333" s="74" t="s">
        <v>11261</v>
      </c>
      <c r="Z1333" s="73" t="s">
        <v>11261</v>
      </c>
      <c r="AA1333" s="71" t="s">
        <v>283</v>
      </c>
      <c r="AB1333" s="71" t="s">
        <v>19696</v>
      </c>
      <c r="AC1333" s="74">
        <v>5.0</v>
      </c>
      <c r="AD1333" s="74">
        <v>1.0</v>
      </c>
      <c r="AE1333" s="74">
        <v>1.0</v>
      </c>
      <c r="AF1333" s="74">
        <v>0.0</v>
      </c>
      <c r="AG1333" s="74">
        <v>1.0</v>
      </c>
      <c r="AH1333" s="74">
        <v>1.0</v>
      </c>
      <c r="AI1333" s="74">
        <v>1.0</v>
      </c>
      <c r="AJ1333" s="74">
        <v>0.0</v>
      </c>
      <c r="AK1333" s="71" t="s">
        <v>181</v>
      </c>
      <c r="AL1333" s="71" t="s">
        <v>25</v>
      </c>
      <c r="AM1333" s="71" t="s">
        <v>25</v>
      </c>
      <c r="AN1333" s="71" t="s">
        <v>11274</v>
      </c>
      <c r="AO1333" s="71" t="s">
        <v>16</v>
      </c>
      <c r="AP1333" s="71" t="s">
        <v>11314</v>
      </c>
      <c r="AQ1333" s="71" t="s">
        <v>12</v>
      </c>
      <c r="AR1333" s="71" t="s">
        <v>11270</v>
      </c>
      <c r="AS1333" s="71" t="s">
        <v>22</v>
      </c>
      <c r="AT1333" s="71" t="s">
        <v>20</v>
      </c>
      <c r="AU1333" s="71" t="s">
        <v>20</v>
      </c>
      <c r="AV1333" s="71" t="s">
        <v>11273</v>
      </c>
      <c r="AW1333" s="71" t="s">
        <v>14</v>
      </c>
      <c r="AX1333" s="71" t="s">
        <v>11272</v>
      </c>
      <c r="AY1333" s="71" t="s">
        <v>18</v>
      </c>
      <c r="AZ1333" s="71" t="s">
        <v>11273</v>
      </c>
      <c r="BA1333" s="71" t="s">
        <v>14</v>
      </c>
      <c r="BB1333" s="71" t="s">
        <v>11274</v>
      </c>
      <c r="BC1333" s="71" t="s">
        <v>16</v>
      </c>
      <c r="BD1333" s="71" t="s">
        <v>11285</v>
      </c>
      <c r="BE1333" s="71" t="s">
        <v>19</v>
      </c>
      <c r="BF1333" s="71" t="s">
        <v>20</v>
      </c>
      <c r="BG1333" s="71" t="s">
        <v>20</v>
      </c>
      <c r="BH1333" s="71" t="s">
        <v>11269</v>
      </c>
      <c r="BI1333" s="71" t="s">
        <v>13</v>
      </c>
      <c r="BJ1333" s="71" t="s">
        <v>11270</v>
      </c>
      <c r="BK1333" s="71" t="s">
        <v>22</v>
      </c>
      <c r="BL1333" s="71" t="s">
        <v>25</v>
      </c>
      <c r="BM1333" s="71" t="s">
        <v>25</v>
      </c>
      <c r="BN1333" s="75" t="b">
        <v>1</v>
      </c>
      <c r="BO1333" s="75" t="b">
        <v>1</v>
      </c>
      <c r="BP1333" s="75" t="b">
        <v>1</v>
      </c>
      <c r="BQ1333" s="75" t="b">
        <v>0</v>
      </c>
      <c r="BR1333" s="75" t="b">
        <v>1</v>
      </c>
      <c r="BS1333" s="75" t="b">
        <v>1</v>
      </c>
    </row>
    <row r="1334" ht="18.0" customHeight="1">
      <c r="A1334" s="71" t="s">
        <v>19697</v>
      </c>
      <c r="B1334" s="72" t="s">
        <v>19698</v>
      </c>
      <c r="C1334" s="73">
        <v>45566.0</v>
      </c>
      <c r="D1334" s="73">
        <v>45672.0</v>
      </c>
      <c r="E1334" s="74">
        <v>106.0</v>
      </c>
      <c r="F1334" s="71" t="s">
        <v>34</v>
      </c>
      <c r="G1334" s="75" t="b">
        <v>1</v>
      </c>
      <c r="H1334" s="71" t="s">
        <v>559</v>
      </c>
      <c r="I1334" s="71" t="s">
        <v>153</v>
      </c>
      <c r="J1334" s="71" t="s">
        <v>154</v>
      </c>
      <c r="K1334" s="71" t="s">
        <v>19699</v>
      </c>
      <c r="L1334" s="71" t="s">
        <v>93</v>
      </c>
      <c r="M1334" s="71" t="s">
        <v>11334</v>
      </c>
      <c r="N1334" s="73">
        <v>45512.0</v>
      </c>
      <c r="O1334" s="71" t="s">
        <v>19700</v>
      </c>
      <c r="P1334" s="71" t="s">
        <v>19701</v>
      </c>
      <c r="Q1334" s="71" t="s">
        <v>19702</v>
      </c>
      <c r="R1334" s="71" t="s">
        <v>11301</v>
      </c>
      <c r="S1334" s="71" t="s">
        <v>11302</v>
      </c>
      <c r="T1334" s="71" t="s">
        <v>11261</v>
      </c>
      <c r="U1334" s="71" t="s">
        <v>11261</v>
      </c>
      <c r="V1334" s="73">
        <v>45566.0</v>
      </c>
      <c r="W1334" s="74">
        <v>1.0</v>
      </c>
      <c r="X1334" s="74">
        <v>1.0</v>
      </c>
      <c r="Y1334" s="74" t="s">
        <v>11261</v>
      </c>
      <c r="Z1334" s="73" t="s">
        <v>11261</v>
      </c>
      <c r="AA1334" s="71" t="s">
        <v>105</v>
      </c>
      <c r="AB1334" s="71" t="s">
        <v>19703</v>
      </c>
      <c r="AC1334" s="74">
        <v>3.0</v>
      </c>
      <c r="AD1334" s="74">
        <v>1.0</v>
      </c>
      <c r="AE1334" s="74">
        <v>1.0</v>
      </c>
      <c r="AF1334" s="74">
        <v>0.0</v>
      </c>
      <c r="AG1334" s="74">
        <v>0.0</v>
      </c>
      <c r="AH1334" s="74">
        <v>0.0</v>
      </c>
      <c r="AI1334" s="74">
        <v>1.0</v>
      </c>
      <c r="AJ1334" s="74">
        <v>0.0</v>
      </c>
      <c r="AK1334" s="71" t="s">
        <v>181</v>
      </c>
      <c r="AL1334" s="71" t="s">
        <v>25</v>
      </c>
      <c r="AM1334" s="71" t="s">
        <v>25</v>
      </c>
      <c r="AN1334" s="71" t="s">
        <v>11268</v>
      </c>
      <c r="AO1334" s="71" t="s">
        <v>17</v>
      </c>
      <c r="AP1334" s="71" t="s">
        <v>11314</v>
      </c>
      <c r="AQ1334" s="71" t="s">
        <v>12</v>
      </c>
      <c r="AR1334" s="71" t="s">
        <v>11284</v>
      </c>
      <c r="AS1334" s="71" t="s">
        <v>23</v>
      </c>
      <c r="AT1334" s="71" t="s">
        <v>21</v>
      </c>
      <c r="AU1334" s="71" t="s">
        <v>21</v>
      </c>
      <c r="AV1334" s="71" t="s">
        <v>11273</v>
      </c>
      <c r="AW1334" s="71" t="s">
        <v>14</v>
      </c>
      <c r="AX1334" s="71" t="s">
        <v>11285</v>
      </c>
      <c r="AY1334" s="71" t="s">
        <v>19</v>
      </c>
      <c r="AZ1334" s="71" t="s">
        <v>11273</v>
      </c>
      <c r="BA1334" s="71" t="s">
        <v>14</v>
      </c>
      <c r="BB1334" s="71" t="s">
        <v>11268</v>
      </c>
      <c r="BC1334" s="71" t="s">
        <v>17</v>
      </c>
      <c r="BD1334" s="71" t="s">
        <v>11272</v>
      </c>
      <c r="BE1334" s="71" t="s">
        <v>18</v>
      </c>
      <c r="BF1334" s="71" t="s">
        <v>20</v>
      </c>
      <c r="BG1334" s="71" t="s">
        <v>20</v>
      </c>
      <c r="BH1334" s="71" t="s">
        <v>11269</v>
      </c>
      <c r="BI1334" s="71" t="s">
        <v>13</v>
      </c>
      <c r="BJ1334" s="71" t="s">
        <v>11270</v>
      </c>
      <c r="BK1334" s="71" t="s">
        <v>22</v>
      </c>
      <c r="BL1334" s="71" t="s">
        <v>25</v>
      </c>
      <c r="BM1334" s="71" t="s">
        <v>25</v>
      </c>
      <c r="BN1334" s="75" t="b">
        <v>1</v>
      </c>
      <c r="BO1334" s="75" t="b">
        <v>1</v>
      </c>
      <c r="BP1334" s="75" t="b">
        <v>0</v>
      </c>
      <c r="BQ1334" s="75" t="b">
        <v>0</v>
      </c>
      <c r="BR1334" s="75" t="b">
        <v>1</v>
      </c>
      <c r="BS1334" s="75" t="b">
        <v>0</v>
      </c>
    </row>
    <row r="1335" ht="18.0" customHeight="1">
      <c r="A1335" s="71" t="s">
        <v>19704</v>
      </c>
      <c r="B1335" s="72" t="s">
        <v>19705</v>
      </c>
      <c r="C1335" s="73">
        <v>45566.0</v>
      </c>
      <c r="D1335" s="73" t="s">
        <v>11261</v>
      </c>
      <c r="E1335" s="74">
        <v>335.0</v>
      </c>
      <c r="F1335" s="71" t="s">
        <v>34</v>
      </c>
      <c r="G1335" s="75" t="b">
        <v>1</v>
      </c>
      <c r="H1335" s="71" t="s">
        <v>11261</v>
      </c>
      <c r="I1335" s="71" t="s">
        <v>91</v>
      </c>
      <c r="J1335" s="71" t="s">
        <v>11261</v>
      </c>
      <c r="K1335" s="71" t="s">
        <v>19706</v>
      </c>
      <c r="L1335" s="71" t="s">
        <v>93</v>
      </c>
      <c r="M1335" s="71" t="s">
        <v>11374</v>
      </c>
      <c r="N1335" s="73">
        <v>45526.0</v>
      </c>
      <c r="O1335" s="71" t="s">
        <v>19707</v>
      </c>
      <c r="P1335" s="71" t="s">
        <v>19708</v>
      </c>
      <c r="Q1335" s="71" t="s">
        <v>19709</v>
      </c>
      <c r="R1335" s="71" t="s">
        <v>13879</v>
      </c>
      <c r="S1335" s="71" t="s">
        <v>11302</v>
      </c>
      <c r="T1335" s="71" t="s">
        <v>11261</v>
      </c>
      <c r="U1335" s="71" t="s">
        <v>11261</v>
      </c>
      <c r="V1335" s="73">
        <v>45566.0</v>
      </c>
      <c r="W1335" s="74">
        <v>0.0</v>
      </c>
      <c r="X1335" s="74">
        <v>0.0</v>
      </c>
      <c r="Y1335" s="74" t="s">
        <v>11261</v>
      </c>
      <c r="Z1335" s="73" t="s">
        <v>11261</v>
      </c>
      <c r="AA1335" s="71" t="s">
        <v>105</v>
      </c>
      <c r="AB1335" s="71" t="s">
        <v>11261</v>
      </c>
      <c r="AC1335" s="74">
        <v>3.0</v>
      </c>
      <c r="AD1335" s="74">
        <v>1.0</v>
      </c>
      <c r="AE1335" s="74">
        <v>0.0</v>
      </c>
      <c r="AF1335" s="74">
        <v>0.0</v>
      </c>
      <c r="AG1335" s="74">
        <v>0.0</v>
      </c>
      <c r="AH1335" s="74">
        <v>0.0</v>
      </c>
      <c r="AI1335" s="74">
        <v>1.0</v>
      </c>
      <c r="AJ1335" s="74">
        <v>1.0</v>
      </c>
      <c r="AK1335" s="71" t="s">
        <v>123</v>
      </c>
      <c r="AL1335" s="71" t="s">
        <v>25</v>
      </c>
      <c r="AM1335" s="71" t="s">
        <v>25</v>
      </c>
      <c r="AN1335" s="71" t="s">
        <v>11274</v>
      </c>
      <c r="AO1335" s="71" t="s">
        <v>16</v>
      </c>
      <c r="AP1335" s="71" t="s">
        <v>11314</v>
      </c>
      <c r="AQ1335" s="71" t="s">
        <v>12</v>
      </c>
      <c r="AR1335" s="71" t="s">
        <v>11284</v>
      </c>
      <c r="AS1335" s="71" t="s">
        <v>23</v>
      </c>
      <c r="AT1335" s="71" t="s">
        <v>21</v>
      </c>
      <c r="AU1335" s="71" t="s">
        <v>21</v>
      </c>
      <c r="AV1335" s="71" t="s">
        <v>11271</v>
      </c>
      <c r="AW1335" s="71" t="s">
        <v>15</v>
      </c>
      <c r="AX1335" s="71" t="s">
        <v>11285</v>
      </c>
      <c r="AY1335" s="71" t="s">
        <v>19</v>
      </c>
      <c r="AZ1335" s="71" t="s">
        <v>11271</v>
      </c>
      <c r="BA1335" s="71" t="s">
        <v>15</v>
      </c>
      <c r="BB1335" s="71" t="s">
        <v>11268</v>
      </c>
      <c r="BC1335" s="71" t="s">
        <v>17</v>
      </c>
      <c r="BD1335" s="71" t="s">
        <v>11285</v>
      </c>
      <c r="BE1335" s="71" t="s">
        <v>19</v>
      </c>
      <c r="BF1335" s="71" t="s">
        <v>20</v>
      </c>
      <c r="BG1335" s="71" t="s">
        <v>20</v>
      </c>
      <c r="BH1335" s="71" t="s">
        <v>11269</v>
      </c>
      <c r="BI1335" s="71" t="s">
        <v>13</v>
      </c>
      <c r="BJ1335" s="71" t="s">
        <v>11270</v>
      </c>
      <c r="BK1335" s="71" t="s">
        <v>22</v>
      </c>
      <c r="BL1335" s="71" t="s">
        <v>25</v>
      </c>
      <c r="BM1335" s="71" t="s">
        <v>25</v>
      </c>
      <c r="BN1335" s="75" t="b">
        <v>1</v>
      </c>
      <c r="BO1335" s="75" t="b">
        <v>1</v>
      </c>
      <c r="BP1335" s="75" t="b">
        <v>0</v>
      </c>
      <c r="BQ1335" s="75" t="b">
        <v>1</v>
      </c>
      <c r="BR1335" s="75" t="b">
        <v>0</v>
      </c>
      <c r="BS1335" s="75" t="b">
        <v>0</v>
      </c>
    </row>
    <row r="1336" ht="18.0" customHeight="1">
      <c r="A1336" s="71" t="s">
        <v>19710</v>
      </c>
      <c r="B1336" s="72" t="s">
        <v>19711</v>
      </c>
      <c r="C1336" s="73">
        <v>45566.0</v>
      </c>
      <c r="D1336" s="73" t="s">
        <v>11261</v>
      </c>
      <c r="E1336" s="74">
        <v>335.0</v>
      </c>
      <c r="F1336" s="71" t="s">
        <v>34</v>
      </c>
      <c r="G1336" s="75" t="b">
        <v>1</v>
      </c>
      <c r="H1336" s="71" t="s">
        <v>11261</v>
      </c>
      <c r="I1336" s="71" t="s">
        <v>91</v>
      </c>
      <c r="J1336" s="71" t="s">
        <v>11261</v>
      </c>
      <c r="K1336" s="71" t="s">
        <v>19712</v>
      </c>
      <c r="L1336" s="71" t="s">
        <v>93</v>
      </c>
      <c r="M1336" s="71" t="s">
        <v>11307</v>
      </c>
      <c r="N1336" s="73">
        <v>45533.0</v>
      </c>
      <c r="O1336" s="71" t="s">
        <v>19713</v>
      </c>
      <c r="P1336" s="71" t="s">
        <v>19714</v>
      </c>
      <c r="Q1336" s="71" t="s">
        <v>19715</v>
      </c>
      <c r="R1336" s="71" t="s">
        <v>12170</v>
      </c>
      <c r="S1336" s="71" t="s">
        <v>12003</v>
      </c>
      <c r="T1336" s="71" t="s">
        <v>11261</v>
      </c>
      <c r="U1336" s="71" t="s">
        <v>11261</v>
      </c>
      <c r="V1336" s="73">
        <v>45566.0</v>
      </c>
      <c r="W1336" s="74">
        <v>1.0</v>
      </c>
      <c r="X1336" s="74">
        <v>0.0</v>
      </c>
      <c r="Y1336" s="74" t="s">
        <v>11261</v>
      </c>
      <c r="Z1336" s="73" t="s">
        <v>11261</v>
      </c>
      <c r="AA1336" s="71" t="s">
        <v>105</v>
      </c>
      <c r="AB1336" s="71" t="s">
        <v>11261</v>
      </c>
      <c r="AC1336" s="74">
        <v>2.0</v>
      </c>
      <c r="AD1336" s="74">
        <v>0.0</v>
      </c>
      <c r="AE1336" s="74">
        <v>0.0</v>
      </c>
      <c r="AF1336" s="74">
        <v>0.0</v>
      </c>
      <c r="AG1336" s="74">
        <v>0.0</v>
      </c>
      <c r="AH1336" s="74">
        <v>1.0</v>
      </c>
      <c r="AI1336" s="74">
        <v>1.0</v>
      </c>
      <c r="AJ1336" s="74">
        <v>0.0</v>
      </c>
      <c r="AK1336" s="71" t="s">
        <v>123</v>
      </c>
      <c r="AL1336" s="71" t="s">
        <v>25</v>
      </c>
      <c r="AM1336" s="71" t="s">
        <v>25</v>
      </c>
      <c r="AN1336" s="71" t="s">
        <v>11274</v>
      </c>
      <c r="AO1336" s="71" t="s">
        <v>16</v>
      </c>
      <c r="AP1336" s="71" t="s">
        <v>11269</v>
      </c>
      <c r="AQ1336" s="71" t="s">
        <v>13</v>
      </c>
      <c r="AR1336" s="71" t="s">
        <v>11284</v>
      </c>
      <c r="AS1336" s="71" t="s">
        <v>23</v>
      </c>
      <c r="AT1336" s="71" t="s">
        <v>20</v>
      </c>
      <c r="AU1336" s="71" t="s">
        <v>20</v>
      </c>
      <c r="AV1336" s="71" t="s">
        <v>11273</v>
      </c>
      <c r="AW1336" s="71" t="s">
        <v>14</v>
      </c>
      <c r="AX1336" s="71" t="s">
        <v>11285</v>
      </c>
      <c r="AY1336" s="71" t="s">
        <v>19</v>
      </c>
      <c r="AZ1336" s="71" t="s">
        <v>11273</v>
      </c>
      <c r="BA1336" s="71" t="s">
        <v>14</v>
      </c>
      <c r="BB1336" s="71" t="s">
        <v>11268</v>
      </c>
      <c r="BC1336" s="71" t="s">
        <v>17</v>
      </c>
      <c r="BD1336" s="71" t="s">
        <v>11272</v>
      </c>
      <c r="BE1336" s="71" t="s">
        <v>18</v>
      </c>
      <c r="BF1336" s="71" t="s">
        <v>20</v>
      </c>
      <c r="BG1336" s="71" t="s">
        <v>20</v>
      </c>
      <c r="BH1336" s="71" t="s">
        <v>11314</v>
      </c>
      <c r="BI1336" s="71" t="s">
        <v>12</v>
      </c>
      <c r="BJ1336" s="71" t="s">
        <v>11270</v>
      </c>
      <c r="BK1336" s="71" t="s">
        <v>22</v>
      </c>
      <c r="BL1336" s="71" t="s">
        <v>24</v>
      </c>
      <c r="BM1336" s="71" t="s">
        <v>24</v>
      </c>
      <c r="BN1336" s="75" t="b">
        <v>0</v>
      </c>
      <c r="BO1336" s="75" t="b">
        <v>1</v>
      </c>
      <c r="BP1336" s="75" t="b">
        <v>1</v>
      </c>
      <c r="BQ1336" s="75" t="b">
        <v>0</v>
      </c>
      <c r="BR1336" s="75" t="b">
        <v>0</v>
      </c>
      <c r="BS1336" s="75" t="b">
        <v>0</v>
      </c>
    </row>
    <row r="1337" ht="18.0" customHeight="1">
      <c r="A1337" s="71" t="s">
        <v>19716</v>
      </c>
      <c r="B1337" s="72" t="s">
        <v>19717</v>
      </c>
      <c r="C1337" s="73">
        <v>45566.0</v>
      </c>
      <c r="D1337" s="73" t="s">
        <v>11261</v>
      </c>
      <c r="E1337" s="74">
        <v>335.0</v>
      </c>
      <c r="F1337" s="71" t="s">
        <v>34</v>
      </c>
      <c r="G1337" s="75" t="b">
        <v>1</v>
      </c>
      <c r="H1337" s="71" t="s">
        <v>11261</v>
      </c>
      <c r="I1337" s="71" t="s">
        <v>91</v>
      </c>
      <c r="J1337" s="71" t="s">
        <v>11261</v>
      </c>
      <c r="K1337" s="71" t="s">
        <v>19718</v>
      </c>
      <c r="L1337" s="71" t="s">
        <v>93</v>
      </c>
      <c r="M1337" s="71" t="s">
        <v>12340</v>
      </c>
      <c r="N1337" s="73">
        <v>45440.0</v>
      </c>
      <c r="O1337" s="71" t="s">
        <v>19719</v>
      </c>
      <c r="P1337" s="71" t="s">
        <v>19720</v>
      </c>
      <c r="Q1337" s="71" t="s">
        <v>19721</v>
      </c>
      <c r="R1337" s="71" t="s">
        <v>11746</v>
      </c>
      <c r="S1337" s="71" t="s">
        <v>11617</v>
      </c>
      <c r="T1337" s="71" t="s">
        <v>11261</v>
      </c>
      <c r="U1337" s="71" t="s">
        <v>11261</v>
      </c>
      <c r="V1337" s="73">
        <v>45482.0</v>
      </c>
      <c r="W1337" s="74">
        <v>0.0</v>
      </c>
      <c r="X1337" s="74">
        <v>2.0</v>
      </c>
      <c r="Y1337" s="74" t="s">
        <v>11261</v>
      </c>
      <c r="Z1337" s="73" t="s">
        <v>11261</v>
      </c>
      <c r="AA1337" s="71" t="s">
        <v>105</v>
      </c>
      <c r="AB1337" s="71" t="s">
        <v>11261</v>
      </c>
      <c r="AC1337" s="74">
        <v>5.0</v>
      </c>
      <c r="AD1337" s="74">
        <v>1.0</v>
      </c>
      <c r="AE1337" s="74">
        <v>1.0</v>
      </c>
      <c r="AF1337" s="74">
        <v>1.0</v>
      </c>
      <c r="AG1337" s="74">
        <v>0.0</v>
      </c>
      <c r="AH1337" s="74">
        <v>1.0</v>
      </c>
      <c r="AI1337" s="74">
        <v>1.0</v>
      </c>
      <c r="AJ1337" s="74">
        <v>0.0</v>
      </c>
      <c r="AK1337" s="71" t="s">
        <v>123</v>
      </c>
      <c r="AL1337" s="71" t="s">
        <v>25</v>
      </c>
      <c r="AM1337" s="71" t="s">
        <v>25</v>
      </c>
      <c r="AN1337" s="71" t="s">
        <v>11274</v>
      </c>
      <c r="AO1337" s="71" t="s">
        <v>16</v>
      </c>
      <c r="AP1337" s="71" t="s">
        <v>11314</v>
      </c>
      <c r="AQ1337" s="71" t="s">
        <v>12</v>
      </c>
      <c r="AR1337" s="71" t="s">
        <v>11284</v>
      </c>
      <c r="AS1337" s="71" t="s">
        <v>23</v>
      </c>
      <c r="AT1337" s="71" t="s">
        <v>20</v>
      </c>
      <c r="AU1337" s="71" t="s">
        <v>20</v>
      </c>
      <c r="AV1337" s="71" t="s">
        <v>11273</v>
      </c>
      <c r="AW1337" s="71" t="s">
        <v>14</v>
      </c>
      <c r="AX1337" s="71" t="s">
        <v>11285</v>
      </c>
      <c r="AY1337" s="71" t="s">
        <v>19</v>
      </c>
      <c r="AZ1337" s="71" t="s">
        <v>11273</v>
      </c>
      <c r="BA1337" s="71" t="s">
        <v>14</v>
      </c>
      <c r="BB1337" s="71" t="s">
        <v>11274</v>
      </c>
      <c r="BC1337" s="71" t="s">
        <v>16</v>
      </c>
      <c r="BD1337" s="71" t="s">
        <v>11272</v>
      </c>
      <c r="BE1337" s="71" t="s">
        <v>18</v>
      </c>
      <c r="BF1337" s="71" t="s">
        <v>20</v>
      </c>
      <c r="BG1337" s="71" t="s">
        <v>20</v>
      </c>
      <c r="BH1337" s="71" t="s">
        <v>11314</v>
      </c>
      <c r="BI1337" s="71" t="s">
        <v>12</v>
      </c>
      <c r="BJ1337" s="71" t="s">
        <v>11270</v>
      </c>
      <c r="BK1337" s="71" t="s">
        <v>22</v>
      </c>
      <c r="BL1337" s="71" t="s">
        <v>25</v>
      </c>
      <c r="BM1337" s="71" t="s">
        <v>25</v>
      </c>
      <c r="BN1337" s="75" t="b">
        <v>1</v>
      </c>
      <c r="BO1337" s="75" t="b">
        <v>1</v>
      </c>
      <c r="BP1337" s="75" t="b">
        <v>1</v>
      </c>
      <c r="BQ1337" s="75" t="b">
        <v>0</v>
      </c>
      <c r="BR1337" s="75" t="b">
        <v>1</v>
      </c>
      <c r="BS1337" s="75" t="b">
        <v>0</v>
      </c>
    </row>
    <row r="1338" ht="18.0" customHeight="1">
      <c r="A1338" s="71" t="s">
        <v>19722</v>
      </c>
      <c r="B1338" s="72" t="s">
        <v>19723</v>
      </c>
      <c r="C1338" s="73">
        <v>45566.0</v>
      </c>
      <c r="D1338" s="73">
        <v>45697.0</v>
      </c>
      <c r="E1338" s="74">
        <v>131.0</v>
      </c>
      <c r="F1338" s="71" t="s">
        <v>34</v>
      </c>
      <c r="G1338" s="75" t="b">
        <v>1</v>
      </c>
      <c r="H1338" s="71" t="s">
        <v>167</v>
      </c>
      <c r="I1338" s="71" t="s">
        <v>153</v>
      </c>
      <c r="J1338" s="71" t="s">
        <v>168</v>
      </c>
      <c r="K1338" s="71" t="s">
        <v>19724</v>
      </c>
      <c r="L1338" s="71" t="s">
        <v>93</v>
      </c>
      <c r="M1338" s="71" t="s">
        <v>11289</v>
      </c>
      <c r="N1338" s="73">
        <v>45519.0</v>
      </c>
      <c r="O1338" s="71" t="s">
        <v>19725</v>
      </c>
      <c r="P1338" s="71" t="s">
        <v>19726</v>
      </c>
      <c r="Q1338" s="71" t="s">
        <v>19727</v>
      </c>
      <c r="R1338" s="71" t="s">
        <v>15338</v>
      </c>
      <c r="S1338" s="71" t="s">
        <v>15900</v>
      </c>
      <c r="T1338" s="71" t="s">
        <v>11261</v>
      </c>
      <c r="U1338" s="71" t="s">
        <v>11261</v>
      </c>
      <c r="V1338" s="73">
        <v>45566.0</v>
      </c>
      <c r="W1338" s="74">
        <v>0.0</v>
      </c>
      <c r="X1338" s="74">
        <v>0.0</v>
      </c>
      <c r="Y1338" s="74" t="s">
        <v>11261</v>
      </c>
      <c r="Z1338" s="73" t="s">
        <v>11261</v>
      </c>
      <c r="AA1338" s="71" t="s">
        <v>105</v>
      </c>
      <c r="AB1338" s="71" t="s">
        <v>19728</v>
      </c>
      <c r="AC1338" s="74">
        <v>2.0</v>
      </c>
      <c r="AD1338" s="74">
        <v>0.0</v>
      </c>
      <c r="AE1338" s="74">
        <v>0.0</v>
      </c>
      <c r="AF1338" s="74">
        <v>0.0</v>
      </c>
      <c r="AG1338" s="74">
        <v>0.0</v>
      </c>
      <c r="AH1338" s="74">
        <v>1.0</v>
      </c>
      <c r="AI1338" s="74">
        <v>0.0</v>
      </c>
      <c r="AJ1338" s="74">
        <v>1.0</v>
      </c>
      <c r="AK1338" s="71" t="s">
        <v>181</v>
      </c>
      <c r="AL1338" s="71" t="s">
        <v>25</v>
      </c>
      <c r="AM1338" s="71" t="s">
        <v>25</v>
      </c>
      <c r="AN1338" s="71" t="s">
        <v>11274</v>
      </c>
      <c r="AO1338" s="71" t="s">
        <v>16</v>
      </c>
      <c r="AP1338" s="71" t="s">
        <v>11269</v>
      </c>
      <c r="AQ1338" s="71" t="s">
        <v>13</v>
      </c>
      <c r="AR1338" s="71" t="s">
        <v>11284</v>
      </c>
      <c r="AS1338" s="71" t="s">
        <v>23</v>
      </c>
      <c r="AT1338" s="71" t="s">
        <v>20</v>
      </c>
      <c r="AU1338" s="71" t="s">
        <v>20</v>
      </c>
      <c r="AV1338" s="71" t="s">
        <v>11273</v>
      </c>
      <c r="AW1338" s="71" t="s">
        <v>14</v>
      </c>
      <c r="AX1338" s="71" t="s">
        <v>11272</v>
      </c>
      <c r="AY1338" s="71" t="s">
        <v>18</v>
      </c>
      <c r="AZ1338" s="71" t="s">
        <v>11271</v>
      </c>
      <c r="BA1338" s="71" t="s">
        <v>15</v>
      </c>
      <c r="BB1338" s="71" t="s">
        <v>11268</v>
      </c>
      <c r="BC1338" s="71" t="s">
        <v>17</v>
      </c>
      <c r="BD1338" s="71" t="s">
        <v>11272</v>
      </c>
      <c r="BE1338" s="71" t="s">
        <v>18</v>
      </c>
      <c r="BF1338" s="71" t="s">
        <v>20</v>
      </c>
      <c r="BG1338" s="71" t="s">
        <v>20</v>
      </c>
      <c r="BH1338" s="71" t="s">
        <v>11314</v>
      </c>
      <c r="BI1338" s="71" t="s">
        <v>12</v>
      </c>
      <c r="BJ1338" s="71" t="s">
        <v>11270</v>
      </c>
      <c r="BK1338" s="71" t="s">
        <v>22</v>
      </c>
      <c r="BL1338" s="71" t="s">
        <v>24</v>
      </c>
      <c r="BM1338" s="71" t="s">
        <v>24</v>
      </c>
      <c r="BN1338" s="75" t="b">
        <v>0</v>
      </c>
      <c r="BO1338" s="75" t="b">
        <v>0</v>
      </c>
      <c r="BP1338" s="75" t="b">
        <v>1</v>
      </c>
      <c r="BQ1338" s="75" t="b">
        <v>1</v>
      </c>
      <c r="BR1338" s="75" t="b">
        <v>0</v>
      </c>
      <c r="BS1338" s="75" t="b">
        <v>0</v>
      </c>
    </row>
    <row r="1339" ht="18.0" customHeight="1">
      <c r="A1339" s="71" t="s">
        <v>19729</v>
      </c>
      <c r="B1339" s="72" t="s">
        <v>19730</v>
      </c>
      <c r="C1339" s="73">
        <v>45566.0</v>
      </c>
      <c r="D1339" s="73">
        <v>45824.0</v>
      </c>
      <c r="E1339" s="74">
        <v>258.0</v>
      </c>
      <c r="F1339" s="71" t="s">
        <v>34</v>
      </c>
      <c r="G1339" s="75" t="b">
        <v>1</v>
      </c>
      <c r="H1339" s="71" t="s">
        <v>167</v>
      </c>
      <c r="I1339" s="71" t="s">
        <v>153</v>
      </c>
      <c r="J1339" s="71" t="s">
        <v>154</v>
      </c>
      <c r="K1339" s="71" t="s">
        <v>19731</v>
      </c>
      <c r="L1339" s="71" t="s">
        <v>93</v>
      </c>
      <c r="M1339" s="71" t="s">
        <v>11334</v>
      </c>
      <c r="N1339" s="73">
        <v>45533.0</v>
      </c>
      <c r="O1339" s="71" t="s">
        <v>19732</v>
      </c>
      <c r="P1339" s="71" t="s">
        <v>19733</v>
      </c>
      <c r="Q1339" s="71" t="s">
        <v>19734</v>
      </c>
      <c r="R1339" s="71" t="s">
        <v>11738</v>
      </c>
      <c r="S1339" s="71" t="s">
        <v>11739</v>
      </c>
      <c r="T1339" s="71" t="s">
        <v>11261</v>
      </c>
      <c r="U1339" s="71" t="s">
        <v>11261</v>
      </c>
      <c r="V1339" s="73">
        <v>45566.0</v>
      </c>
      <c r="W1339" s="74">
        <v>1.0</v>
      </c>
      <c r="X1339" s="74">
        <v>1.0</v>
      </c>
      <c r="Y1339" s="74" t="s">
        <v>11261</v>
      </c>
      <c r="Z1339" s="73" t="s">
        <v>11261</v>
      </c>
      <c r="AA1339" s="71" t="s">
        <v>105</v>
      </c>
      <c r="AB1339" s="71" t="s">
        <v>19735</v>
      </c>
      <c r="AC1339" s="74">
        <v>5.0</v>
      </c>
      <c r="AD1339" s="74">
        <v>1.0</v>
      </c>
      <c r="AE1339" s="74">
        <v>1.0</v>
      </c>
      <c r="AF1339" s="74">
        <v>0.0</v>
      </c>
      <c r="AG1339" s="74">
        <v>0.0</v>
      </c>
      <c r="AH1339" s="74">
        <v>1.0</v>
      </c>
      <c r="AI1339" s="74">
        <v>1.0</v>
      </c>
      <c r="AJ1339" s="74">
        <v>1.0</v>
      </c>
      <c r="AK1339" s="71" t="s">
        <v>250</v>
      </c>
      <c r="AL1339" s="71" t="s">
        <v>25</v>
      </c>
      <c r="AM1339" s="71" t="s">
        <v>25</v>
      </c>
      <c r="AN1339" s="71" t="s">
        <v>11268</v>
      </c>
      <c r="AO1339" s="71" t="s">
        <v>17</v>
      </c>
      <c r="AP1339" s="71" t="s">
        <v>11314</v>
      </c>
      <c r="AQ1339" s="71" t="s">
        <v>12</v>
      </c>
      <c r="AR1339" s="71" t="s">
        <v>11284</v>
      </c>
      <c r="AS1339" s="71" t="s">
        <v>23</v>
      </c>
      <c r="AT1339" s="71" t="s">
        <v>20</v>
      </c>
      <c r="AU1339" s="71" t="s">
        <v>20</v>
      </c>
      <c r="AV1339" s="71" t="s">
        <v>11273</v>
      </c>
      <c r="AW1339" s="71" t="s">
        <v>14</v>
      </c>
      <c r="AX1339" s="71" t="s">
        <v>11285</v>
      </c>
      <c r="AY1339" s="71" t="s">
        <v>19</v>
      </c>
      <c r="AZ1339" s="71" t="s">
        <v>11273</v>
      </c>
      <c r="BA1339" s="71" t="s">
        <v>14</v>
      </c>
      <c r="BB1339" s="71" t="s">
        <v>11268</v>
      </c>
      <c r="BC1339" s="71" t="s">
        <v>17</v>
      </c>
      <c r="BD1339" s="71" t="s">
        <v>11285</v>
      </c>
      <c r="BE1339" s="71" t="s">
        <v>19</v>
      </c>
      <c r="BF1339" s="71" t="s">
        <v>20</v>
      </c>
      <c r="BG1339" s="71" t="s">
        <v>20</v>
      </c>
      <c r="BH1339" s="71" t="s">
        <v>11269</v>
      </c>
      <c r="BI1339" s="71" t="s">
        <v>13</v>
      </c>
      <c r="BJ1339" s="71" t="s">
        <v>11270</v>
      </c>
      <c r="BK1339" s="71" t="s">
        <v>22</v>
      </c>
      <c r="BL1339" s="71" t="s">
        <v>25</v>
      </c>
      <c r="BM1339" s="71" t="s">
        <v>25</v>
      </c>
      <c r="BN1339" s="75" t="b">
        <v>1</v>
      </c>
      <c r="BO1339" s="75" t="b">
        <v>1</v>
      </c>
      <c r="BP1339" s="75" t="b">
        <v>1</v>
      </c>
      <c r="BQ1339" s="75" t="b">
        <v>1</v>
      </c>
      <c r="BR1339" s="75" t="b">
        <v>1</v>
      </c>
      <c r="BS1339" s="75" t="b">
        <v>0</v>
      </c>
    </row>
    <row r="1340" ht="18.0" customHeight="1">
      <c r="A1340" s="71" t="s">
        <v>19736</v>
      </c>
      <c r="B1340" s="72" t="s">
        <v>19737</v>
      </c>
      <c r="C1340" s="73">
        <v>45566.0</v>
      </c>
      <c r="D1340" s="73" t="s">
        <v>11261</v>
      </c>
      <c r="E1340" s="74">
        <v>335.0</v>
      </c>
      <c r="F1340" s="71" t="s">
        <v>34</v>
      </c>
      <c r="G1340" s="75" t="b">
        <v>1</v>
      </c>
      <c r="H1340" s="71" t="s">
        <v>11261</v>
      </c>
      <c r="I1340" s="71" t="s">
        <v>91</v>
      </c>
      <c r="J1340" s="71" t="s">
        <v>11261</v>
      </c>
      <c r="K1340" s="71" t="s">
        <v>19738</v>
      </c>
      <c r="L1340" s="71" t="s">
        <v>93</v>
      </c>
      <c r="M1340" s="71" t="s">
        <v>11297</v>
      </c>
      <c r="N1340" s="73">
        <v>45518.0</v>
      </c>
      <c r="O1340" s="71" t="s">
        <v>19739</v>
      </c>
      <c r="P1340" s="71" t="s">
        <v>19740</v>
      </c>
      <c r="Q1340" s="71" t="s">
        <v>19741</v>
      </c>
      <c r="R1340" s="71" t="s">
        <v>12510</v>
      </c>
      <c r="S1340" s="71" t="s">
        <v>12003</v>
      </c>
      <c r="T1340" s="71" t="s">
        <v>11261</v>
      </c>
      <c r="U1340" s="71" t="s">
        <v>11261</v>
      </c>
      <c r="V1340" s="73">
        <v>45566.0</v>
      </c>
      <c r="W1340" s="74">
        <v>0.0</v>
      </c>
      <c r="X1340" s="74">
        <v>0.0</v>
      </c>
      <c r="Y1340" s="74" t="s">
        <v>11261</v>
      </c>
      <c r="Z1340" s="73" t="s">
        <v>11261</v>
      </c>
      <c r="AA1340" s="71" t="s">
        <v>105</v>
      </c>
      <c r="AB1340" s="71" t="s">
        <v>11261</v>
      </c>
      <c r="AC1340" s="74">
        <v>4.0</v>
      </c>
      <c r="AD1340" s="74">
        <v>1.0</v>
      </c>
      <c r="AE1340" s="74">
        <v>1.0</v>
      </c>
      <c r="AF1340" s="74">
        <v>1.0</v>
      </c>
      <c r="AG1340" s="74">
        <v>0.0</v>
      </c>
      <c r="AH1340" s="74">
        <v>0.0</v>
      </c>
      <c r="AI1340" s="74">
        <v>1.0</v>
      </c>
      <c r="AJ1340" s="74">
        <v>0.0</v>
      </c>
      <c r="AK1340" s="71" t="s">
        <v>123</v>
      </c>
      <c r="AL1340" s="71" t="s">
        <v>25</v>
      </c>
      <c r="AM1340" s="71" t="s">
        <v>25</v>
      </c>
      <c r="AN1340" s="71" t="s">
        <v>11274</v>
      </c>
      <c r="AO1340" s="71" t="s">
        <v>16</v>
      </c>
      <c r="AP1340" s="71" t="s">
        <v>11269</v>
      </c>
      <c r="AQ1340" s="71" t="s">
        <v>13</v>
      </c>
      <c r="AR1340" s="71" t="s">
        <v>11284</v>
      </c>
      <c r="AS1340" s="71" t="s">
        <v>23</v>
      </c>
      <c r="AT1340" s="71" t="s">
        <v>20</v>
      </c>
      <c r="AU1340" s="71" t="s">
        <v>20</v>
      </c>
      <c r="AV1340" s="71" t="s">
        <v>11273</v>
      </c>
      <c r="AW1340" s="71" t="s">
        <v>14</v>
      </c>
      <c r="AX1340" s="71" t="s">
        <v>11272</v>
      </c>
      <c r="AY1340" s="71" t="s">
        <v>18</v>
      </c>
      <c r="AZ1340" s="71" t="s">
        <v>11273</v>
      </c>
      <c r="BA1340" s="71" t="s">
        <v>14</v>
      </c>
      <c r="BB1340" s="71" t="s">
        <v>11274</v>
      </c>
      <c r="BC1340" s="71" t="s">
        <v>16</v>
      </c>
      <c r="BD1340" s="71" t="s">
        <v>11285</v>
      </c>
      <c r="BE1340" s="71" t="s">
        <v>19</v>
      </c>
      <c r="BF1340" s="71" t="s">
        <v>21</v>
      </c>
      <c r="BG1340" s="71" t="s">
        <v>21</v>
      </c>
      <c r="BH1340" s="71" t="s">
        <v>11269</v>
      </c>
      <c r="BI1340" s="71" t="s">
        <v>13</v>
      </c>
      <c r="BJ1340" s="71" t="s">
        <v>11270</v>
      </c>
      <c r="BK1340" s="71" t="s">
        <v>22</v>
      </c>
      <c r="BL1340" s="71" t="s">
        <v>25</v>
      </c>
      <c r="BM1340" s="71" t="s">
        <v>25</v>
      </c>
      <c r="BN1340" s="75" t="b">
        <v>1</v>
      </c>
      <c r="BO1340" s="75" t="b">
        <v>1</v>
      </c>
      <c r="BP1340" s="75" t="b">
        <v>0</v>
      </c>
      <c r="BQ1340" s="75" t="b">
        <v>0</v>
      </c>
      <c r="BR1340" s="75" t="b">
        <v>1</v>
      </c>
      <c r="BS1340" s="75" t="b">
        <v>0</v>
      </c>
    </row>
    <row r="1341" ht="18.0" customHeight="1">
      <c r="A1341" s="71" t="s">
        <v>19742</v>
      </c>
      <c r="B1341" s="72" t="s">
        <v>19743</v>
      </c>
      <c r="C1341" s="73">
        <v>45565.0</v>
      </c>
      <c r="D1341" s="73" t="s">
        <v>11261</v>
      </c>
      <c r="E1341" s="74">
        <v>336.0</v>
      </c>
      <c r="F1341" s="71" t="s">
        <v>34</v>
      </c>
      <c r="G1341" s="75" t="b">
        <v>1</v>
      </c>
      <c r="H1341" s="71" t="s">
        <v>11261</v>
      </c>
      <c r="I1341" s="71" t="s">
        <v>91</v>
      </c>
      <c r="J1341" s="71" t="s">
        <v>11261</v>
      </c>
      <c r="K1341" s="71" t="s">
        <v>19744</v>
      </c>
      <c r="L1341" s="71" t="s">
        <v>93</v>
      </c>
      <c r="M1341" s="71" t="s">
        <v>11334</v>
      </c>
      <c r="N1341" s="73">
        <v>45506.0</v>
      </c>
      <c r="O1341" s="71" t="s">
        <v>19745</v>
      </c>
      <c r="P1341" s="71" t="s">
        <v>19746</v>
      </c>
      <c r="Q1341" s="71" t="s">
        <v>19747</v>
      </c>
      <c r="R1341" s="71" t="s">
        <v>11982</v>
      </c>
      <c r="S1341" s="71" t="s">
        <v>11617</v>
      </c>
      <c r="T1341" s="71" t="s">
        <v>11261</v>
      </c>
      <c r="U1341" s="71" t="s">
        <v>11261</v>
      </c>
      <c r="V1341" s="73">
        <v>45565.0</v>
      </c>
      <c r="W1341" s="74">
        <v>0.0</v>
      </c>
      <c r="X1341" s="74">
        <v>0.0</v>
      </c>
      <c r="Y1341" s="74" t="s">
        <v>11261</v>
      </c>
      <c r="Z1341" s="73" t="s">
        <v>11261</v>
      </c>
      <c r="AA1341" s="71" t="s">
        <v>105</v>
      </c>
      <c r="AB1341" s="71" t="s">
        <v>11261</v>
      </c>
      <c r="AC1341" s="74">
        <v>4.0</v>
      </c>
      <c r="AD1341" s="74">
        <v>0.0</v>
      </c>
      <c r="AE1341" s="74">
        <v>1.0</v>
      </c>
      <c r="AF1341" s="74">
        <v>0.0</v>
      </c>
      <c r="AG1341" s="74">
        <v>1.0</v>
      </c>
      <c r="AH1341" s="74">
        <v>1.0</v>
      </c>
      <c r="AI1341" s="74">
        <v>1.0</v>
      </c>
      <c r="AJ1341" s="74">
        <v>0.0</v>
      </c>
      <c r="AK1341" s="71" t="s">
        <v>123</v>
      </c>
      <c r="AL1341" s="71" t="s">
        <v>25</v>
      </c>
      <c r="AM1341" s="71" t="s">
        <v>25</v>
      </c>
      <c r="AN1341" s="71" t="s">
        <v>11274</v>
      </c>
      <c r="AO1341" s="71" t="s">
        <v>16</v>
      </c>
      <c r="AP1341" s="71" t="s">
        <v>11314</v>
      </c>
      <c r="AQ1341" s="71" t="s">
        <v>12</v>
      </c>
      <c r="AR1341" s="71" t="s">
        <v>11284</v>
      </c>
      <c r="AS1341" s="71" t="s">
        <v>23</v>
      </c>
      <c r="AT1341" s="71" t="s">
        <v>20</v>
      </c>
      <c r="AU1341" s="71" t="s">
        <v>20</v>
      </c>
      <c r="AV1341" s="71" t="s">
        <v>11273</v>
      </c>
      <c r="AW1341" s="71" t="s">
        <v>14</v>
      </c>
      <c r="AX1341" s="71" t="s">
        <v>11272</v>
      </c>
      <c r="AY1341" s="71" t="s">
        <v>18</v>
      </c>
      <c r="AZ1341" s="71" t="s">
        <v>11273</v>
      </c>
      <c r="BA1341" s="71" t="s">
        <v>14</v>
      </c>
      <c r="BB1341" s="71" t="s">
        <v>11274</v>
      </c>
      <c r="BC1341" s="71" t="s">
        <v>16</v>
      </c>
      <c r="BD1341" s="71" t="s">
        <v>11285</v>
      </c>
      <c r="BE1341" s="71" t="s">
        <v>19</v>
      </c>
      <c r="BF1341" s="71" t="s">
        <v>20</v>
      </c>
      <c r="BG1341" s="71" t="s">
        <v>20</v>
      </c>
      <c r="BH1341" s="71" t="s">
        <v>11269</v>
      </c>
      <c r="BI1341" s="71" t="s">
        <v>13</v>
      </c>
      <c r="BJ1341" s="71" t="s">
        <v>11284</v>
      </c>
      <c r="BK1341" s="71" t="s">
        <v>23</v>
      </c>
      <c r="BL1341" s="71" t="s">
        <v>24</v>
      </c>
      <c r="BM1341" s="71" t="s">
        <v>24</v>
      </c>
      <c r="BN1341" s="75" t="b">
        <v>0</v>
      </c>
      <c r="BO1341" s="75" t="b">
        <v>1</v>
      </c>
      <c r="BP1341" s="75" t="b">
        <v>1</v>
      </c>
      <c r="BQ1341" s="75" t="b">
        <v>0</v>
      </c>
      <c r="BR1341" s="75" t="b">
        <v>1</v>
      </c>
      <c r="BS1341" s="75" t="b">
        <v>1</v>
      </c>
    </row>
    <row r="1342" ht="18.0" customHeight="1">
      <c r="A1342" s="71" t="s">
        <v>19748</v>
      </c>
      <c r="B1342" s="72" t="s">
        <v>19749</v>
      </c>
      <c r="C1342" s="73">
        <v>45565.0</v>
      </c>
      <c r="D1342" s="73" t="s">
        <v>11261</v>
      </c>
      <c r="E1342" s="74">
        <v>336.0</v>
      </c>
      <c r="F1342" s="71" t="s">
        <v>34</v>
      </c>
      <c r="G1342" s="75" t="b">
        <v>1</v>
      </c>
      <c r="H1342" s="71" t="s">
        <v>11261</v>
      </c>
      <c r="I1342" s="71" t="s">
        <v>91</v>
      </c>
      <c r="J1342" s="71" t="s">
        <v>11261</v>
      </c>
      <c r="K1342" s="71" t="s">
        <v>19750</v>
      </c>
      <c r="L1342" s="71" t="s">
        <v>93</v>
      </c>
      <c r="M1342" s="71" t="s">
        <v>11374</v>
      </c>
      <c r="N1342" s="73">
        <v>45510.0</v>
      </c>
      <c r="O1342" s="71" t="s">
        <v>19751</v>
      </c>
      <c r="P1342" s="71" t="s">
        <v>19752</v>
      </c>
      <c r="Q1342" s="71" t="s">
        <v>19753</v>
      </c>
      <c r="R1342" s="71" t="s">
        <v>13212</v>
      </c>
      <c r="S1342" s="71" t="s">
        <v>11416</v>
      </c>
      <c r="T1342" s="71" t="s">
        <v>11261</v>
      </c>
      <c r="U1342" s="71" t="s">
        <v>11261</v>
      </c>
      <c r="V1342" s="73">
        <v>45565.0</v>
      </c>
      <c r="W1342" s="74">
        <v>0.0</v>
      </c>
      <c r="X1342" s="74">
        <v>0.0</v>
      </c>
      <c r="Y1342" s="74" t="s">
        <v>11261</v>
      </c>
      <c r="Z1342" s="73" t="s">
        <v>11261</v>
      </c>
      <c r="AA1342" s="71" t="s">
        <v>105</v>
      </c>
      <c r="AB1342" s="71" t="s">
        <v>11261</v>
      </c>
      <c r="AC1342" s="74">
        <v>2.0</v>
      </c>
      <c r="AD1342" s="74">
        <v>1.0</v>
      </c>
      <c r="AE1342" s="74">
        <v>0.0</v>
      </c>
      <c r="AF1342" s="74">
        <v>0.0</v>
      </c>
      <c r="AG1342" s="74">
        <v>0.0</v>
      </c>
      <c r="AH1342" s="74">
        <v>0.0</v>
      </c>
      <c r="AI1342" s="74">
        <v>0.0</v>
      </c>
      <c r="AJ1342" s="74">
        <v>1.0</v>
      </c>
      <c r="AK1342" s="71" t="s">
        <v>123</v>
      </c>
      <c r="AL1342" s="71" t="s">
        <v>25</v>
      </c>
      <c r="AM1342" s="71" t="s">
        <v>25</v>
      </c>
      <c r="AN1342" s="71" t="s">
        <v>11268</v>
      </c>
      <c r="AO1342" s="71" t="s">
        <v>17</v>
      </c>
      <c r="AP1342" s="71" t="s">
        <v>11314</v>
      </c>
      <c r="AQ1342" s="71" t="s">
        <v>12</v>
      </c>
      <c r="AR1342" s="71" t="s">
        <v>11284</v>
      </c>
      <c r="AS1342" s="71" t="s">
        <v>23</v>
      </c>
      <c r="AT1342" s="71" t="s">
        <v>21</v>
      </c>
      <c r="AU1342" s="71" t="s">
        <v>21</v>
      </c>
      <c r="AV1342" s="71" t="s">
        <v>11273</v>
      </c>
      <c r="AW1342" s="71" t="s">
        <v>14</v>
      </c>
      <c r="AX1342" s="71" t="s">
        <v>11285</v>
      </c>
      <c r="AY1342" s="71" t="s">
        <v>19</v>
      </c>
      <c r="AZ1342" s="71" t="s">
        <v>11271</v>
      </c>
      <c r="BA1342" s="71" t="s">
        <v>15</v>
      </c>
      <c r="BB1342" s="71" t="s">
        <v>11274</v>
      </c>
      <c r="BC1342" s="71" t="s">
        <v>16</v>
      </c>
      <c r="BD1342" s="71" t="s">
        <v>11285</v>
      </c>
      <c r="BE1342" s="71" t="s">
        <v>19</v>
      </c>
      <c r="BF1342" s="71" t="s">
        <v>20</v>
      </c>
      <c r="BG1342" s="71" t="s">
        <v>20</v>
      </c>
      <c r="BH1342" s="71" t="s">
        <v>11269</v>
      </c>
      <c r="BI1342" s="71" t="s">
        <v>13</v>
      </c>
      <c r="BJ1342" s="71" t="s">
        <v>11270</v>
      </c>
      <c r="BK1342" s="71" t="s">
        <v>22</v>
      </c>
      <c r="BL1342" s="71" t="s">
        <v>25</v>
      </c>
      <c r="BM1342" s="71" t="s">
        <v>25</v>
      </c>
      <c r="BN1342" s="75" t="b">
        <v>1</v>
      </c>
      <c r="BO1342" s="75" t="b">
        <v>0</v>
      </c>
      <c r="BP1342" s="75" t="b">
        <v>0</v>
      </c>
      <c r="BQ1342" s="75" t="b">
        <v>1</v>
      </c>
      <c r="BR1342" s="75" t="b">
        <v>0</v>
      </c>
      <c r="BS1342" s="75" t="b">
        <v>0</v>
      </c>
    </row>
    <row r="1343" ht="18.0" customHeight="1">
      <c r="A1343" s="71" t="s">
        <v>19754</v>
      </c>
      <c r="B1343" s="72" t="s">
        <v>19755</v>
      </c>
      <c r="C1343" s="73">
        <v>45565.0</v>
      </c>
      <c r="D1343" s="73">
        <v>45860.0</v>
      </c>
      <c r="E1343" s="74">
        <v>295.0</v>
      </c>
      <c r="F1343" s="71" t="s">
        <v>34</v>
      </c>
      <c r="G1343" s="75" t="b">
        <v>1</v>
      </c>
      <c r="H1343" s="71" t="s">
        <v>152</v>
      </c>
      <c r="I1343" s="71" t="s">
        <v>153</v>
      </c>
      <c r="J1343" s="71" t="s">
        <v>154</v>
      </c>
      <c r="K1343" s="71" t="s">
        <v>19756</v>
      </c>
      <c r="L1343" s="71" t="s">
        <v>93</v>
      </c>
      <c r="M1343" s="71" t="s">
        <v>11318</v>
      </c>
      <c r="N1343" s="73">
        <v>45545.0</v>
      </c>
      <c r="O1343" s="71" t="s">
        <v>19757</v>
      </c>
      <c r="P1343" s="71" t="s">
        <v>19758</v>
      </c>
      <c r="Q1343" s="71" t="s">
        <v>19759</v>
      </c>
      <c r="R1343" s="71" t="s">
        <v>15595</v>
      </c>
      <c r="S1343" s="71" t="s">
        <v>11782</v>
      </c>
      <c r="T1343" s="71" t="s">
        <v>11261</v>
      </c>
      <c r="U1343" s="71" t="s">
        <v>11261</v>
      </c>
      <c r="V1343" s="73">
        <v>45565.0</v>
      </c>
      <c r="W1343" s="74">
        <v>1.0</v>
      </c>
      <c r="X1343" s="74">
        <v>1.0</v>
      </c>
      <c r="Y1343" s="74" t="s">
        <v>11261</v>
      </c>
      <c r="Z1343" s="73" t="s">
        <v>11261</v>
      </c>
      <c r="AA1343" s="71" t="s">
        <v>105</v>
      </c>
      <c r="AB1343" s="71" t="s">
        <v>152</v>
      </c>
      <c r="AC1343" s="74">
        <v>2.0</v>
      </c>
      <c r="AD1343" s="74">
        <v>0.0</v>
      </c>
      <c r="AE1343" s="74">
        <v>0.0</v>
      </c>
      <c r="AF1343" s="74">
        <v>0.0</v>
      </c>
      <c r="AG1343" s="74">
        <v>0.0</v>
      </c>
      <c r="AH1343" s="74">
        <v>1.0</v>
      </c>
      <c r="AI1343" s="74">
        <v>0.0</v>
      </c>
      <c r="AJ1343" s="74">
        <v>1.0</v>
      </c>
      <c r="AK1343" s="71" t="s">
        <v>250</v>
      </c>
      <c r="AL1343" s="71" t="s">
        <v>25</v>
      </c>
      <c r="AM1343" s="71" t="s">
        <v>25</v>
      </c>
      <c r="AN1343" s="71" t="s">
        <v>11274</v>
      </c>
      <c r="AO1343" s="71" t="s">
        <v>16</v>
      </c>
      <c r="AP1343" s="71" t="s">
        <v>11269</v>
      </c>
      <c r="AQ1343" s="71" t="s">
        <v>13</v>
      </c>
      <c r="AR1343" s="71" t="s">
        <v>11284</v>
      </c>
      <c r="AS1343" s="71" t="s">
        <v>23</v>
      </c>
      <c r="AT1343" s="71" t="s">
        <v>20</v>
      </c>
      <c r="AU1343" s="71" t="s">
        <v>20</v>
      </c>
      <c r="AV1343" s="71" t="s">
        <v>11273</v>
      </c>
      <c r="AW1343" s="71" t="s">
        <v>14</v>
      </c>
      <c r="AX1343" s="71" t="s">
        <v>11272</v>
      </c>
      <c r="AY1343" s="71" t="s">
        <v>18</v>
      </c>
      <c r="AZ1343" s="71" t="s">
        <v>11271</v>
      </c>
      <c r="BA1343" s="71" t="s">
        <v>15</v>
      </c>
      <c r="BB1343" s="71" t="s">
        <v>11268</v>
      </c>
      <c r="BC1343" s="71" t="s">
        <v>17</v>
      </c>
      <c r="BD1343" s="71" t="s">
        <v>11272</v>
      </c>
      <c r="BE1343" s="71" t="s">
        <v>18</v>
      </c>
      <c r="BF1343" s="71" t="s">
        <v>20</v>
      </c>
      <c r="BG1343" s="71" t="s">
        <v>20</v>
      </c>
      <c r="BH1343" s="71" t="s">
        <v>11314</v>
      </c>
      <c r="BI1343" s="71" t="s">
        <v>12</v>
      </c>
      <c r="BJ1343" s="71" t="s">
        <v>11270</v>
      </c>
      <c r="BK1343" s="71" t="s">
        <v>22</v>
      </c>
      <c r="BL1343" s="71" t="s">
        <v>24</v>
      </c>
      <c r="BM1343" s="71" t="s">
        <v>24</v>
      </c>
      <c r="BN1343" s="75" t="b">
        <v>0</v>
      </c>
      <c r="BO1343" s="75" t="b">
        <v>0</v>
      </c>
      <c r="BP1343" s="75" t="b">
        <v>1</v>
      </c>
      <c r="BQ1343" s="75" t="b">
        <v>1</v>
      </c>
      <c r="BR1343" s="75" t="b">
        <v>0</v>
      </c>
      <c r="BS1343" s="75" t="b">
        <v>0</v>
      </c>
    </row>
    <row r="1344" ht="18.0" customHeight="1">
      <c r="A1344" s="71" t="s">
        <v>19760</v>
      </c>
      <c r="B1344" s="72" t="s">
        <v>19761</v>
      </c>
      <c r="C1344" s="73">
        <v>45565.0</v>
      </c>
      <c r="D1344" s="73">
        <v>45614.0</v>
      </c>
      <c r="E1344" s="74">
        <v>49.0</v>
      </c>
      <c r="F1344" s="71" t="s">
        <v>151</v>
      </c>
      <c r="G1344" s="75" t="b">
        <v>0</v>
      </c>
      <c r="H1344" s="71" t="s">
        <v>152</v>
      </c>
      <c r="I1344" s="71" t="s">
        <v>153</v>
      </c>
      <c r="J1344" s="71" t="s">
        <v>154</v>
      </c>
      <c r="K1344" s="71" t="s">
        <v>19762</v>
      </c>
      <c r="L1344" s="71" t="s">
        <v>93</v>
      </c>
      <c r="M1344" s="71" t="s">
        <v>11318</v>
      </c>
      <c r="N1344" s="73">
        <v>45518.0</v>
      </c>
      <c r="O1344" s="71" t="s">
        <v>19763</v>
      </c>
      <c r="P1344" s="71" t="s">
        <v>19764</v>
      </c>
      <c r="Q1344" s="71" t="s">
        <v>19765</v>
      </c>
      <c r="R1344" s="71" t="s">
        <v>14010</v>
      </c>
      <c r="S1344" s="71" t="s">
        <v>12142</v>
      </c>
      <c r="T1344" s="71" t="s">
        <v>11261</v>
      </c>
      <c r="U1344" s="71" t="s">
        <v>11261</v>
      </c>
      <c r="V1344" s="73">
        <v>45565.0</v>
      </c>
      <c r="W1344" s="74">
        <v>0.0</v>
      </c>
      <c r="X1344" s="74">
        <v>1.0</v>
      </c>
      <c r="Y1344" s="74" t="s">
        <v>11261</v>
      </c>
      <c r="Z1344" s="73" t="s">
        <v>11261</v>
      </c>
      <c r="AA1344" s="71" t="s">
        <v>105</v>
      </c>
      <c r="AB1344" s="71" t="s">
        <v>19766</v>
      </c>
      <c r="AC1344" s="74">
        <v>3.0</v>
      </c>
      <c r="AD1344" s="74">
        <v>0.0</v>
      </c>
      <c r="AE1344" s="74">
        <v>1.0</v>
      </c>
      <c r="AF1344" s="74">
        <v>0.0</v>
      </c>
      <c r="AG1344" s="74">
        <v>0.0</v>
      </c>
      <c r="AH1344" s="74">
        <v>1.0</v>
      </c>
      <c r="AI1344" s="74">
        <v>0.0</v>
      </c>
      <c r="AJ1344" s="74">
        <v>1.0</v>
      </c>
      <c r="AK1344" s="71" t="s">
        <v>181</v>
      </c>
      <c r="AL1344" s="71" t="s">
        <v>25</v>
      </c>
      <c r="AM1344" s="71" t="s">
        <v>25</v>
      </c>
      <c r="AN1344" s="71" t="s">
        <v>11268</v>
      </c>
      <c r="AO1344" s="71" t="s">
        <v>17</v>
      </c>
      <c r="AP1344" s="71" t="s">
        <v>11269</v>
      </c>
      <c r="AQ1344" s="71" t="s">
        <v>13</v>
      </c>
      <c r="AR1344" s="71" t="s">
        <v>11284</v>
      </c>
      <c r="AS1344" s="71" t="s">
        <v>23</v>
      </c>
      <c r="AT1344" s="71" t="s">
        <v>20</v>
      </c>
      <c r="AU1344" s="71" t="s">
        <v>20</v>
      </c>
      <c r="AV1344" s="71" t="s">
        <v>11273</v>
      </c>
      <c r="AW1344" s="71" t="s">
        <v>14</v>
      </c>
      <c r="AX1344" s="71" t="s">
        <v>11272</v>
      </c>
      <c r="AY1344" s="71" t="s">
        <v>18</v>
      </c>
      <c r="AZ1344" s="71" t="s">
        <v>11271</v>
      </c>
      <c r="BA1344" s="71" t="s">
        <v>15</v>
      </c>
      <c r="BB1344" s="71" t="s">
        <v>11268</v>
      </c>
      <c r="BC1344" s="71" t="s">
        <v>17</v>
      </c>
      <c r="BD1344" s="71" t="s">
        <v>11272</v>
      </c>
      <c r="BE1344" s="71" t="s">
        <v>18</v>
      </c>
      <c r="BF1344" s="71" t="s">
        <v>20</v>
      </c>
      <c r="BG1344" s="71" t="s">
        <v>20</v>
      </c>
      <c r="BH1344" s="71" t="s">
        <v>11314</v>
      </c>
      <c r="BI1344" s="71" t="s">
        <v>12</v>
      </c>
      <c r="BJ1344" s="71" t="s">
        <v>11270</v>
      </c>
      <c r="BK1344" s="71" t="s">
        <v>22</v>
      </c>
      <c r="BL1344" s="71" t="s">
        <v>24</v>
      </c>
      <c r="BM1344" s="71" t="s">
        <v>24</v>
      </c>
      <c r="BN1344" s="75" t="b">
        <v>0</v>
      </c>
      <c r="BO1344" s="75" t="b">
        <v>0</v>
      </c>
      <c r="BP1344" s="75" t="b">
        <v>1</v>
      </c>
      <c r="BQ1344" s="75" t="b">
        <v>1</v>
      </c>
      <c r="BR1344" s="75" t="b">
        <v>1</v>
      </c>
      <c r="BS1344" s="75" t="b">
        <v>0</v>
      </c>
    </row>
    <row r="1345" ht="18.0" customHeight="1">
      <c r="A1345" s="71" t="s">
        <v>19767</v>
      </c>
      <c r="B1345" s="72" t="s">
        <v>19768</v>
      </c>
      <c r="C1345" s="73">
        <v>45565.0</v>
      </c>
      <c r="D1345" s="73">
        <v>45793.0</v>
      </c>
      <c r="E1345" s="74">
        <v>228.0</v>
      </c>
      <c r="F1345" s="71" t="s">
        <v>34</v>
      </c>
      <c r="G1345" s="75" t="b">
        <v>1</v>
      </c>
      <c r="H1345" s="71" t="s">
        <v>559</v>
      </c>
      <c r="I1345" s="71" t="s">
        <v>153</v>
      </c>
      <c r="J1345" s="71" t="s">
        <v>168</v>
      </c>
      <c r="K1345" s="71" t="s">
        <v>19769</v>
      </c>
      <c r="L1345" s="71" t="s">
        <v>93</v>
      </c>
      <c r="M1345" s="71" t="s">
        <v>11297</v>
      </c>
      <c r="N1345" s="73">
        <v>45504.0</v>
      </c>
      <c r="O1345" s="71" t="s">
        <v>19770</v>
      </c>
      <c r="P1345" s="71" t="s">
        <v>19771</v>
      </c>
      <c r="Q1345" s="71" t="s">
        <v>19772</v>
      </c>
      <c r="R1345" s="71" t="s">
        <v>12921</v>
      </c>
      <c r="S1345" s="71" t="s">
        <v>11302</v>
      </c>
      <c r="T1345" s="71" t="s">
        <v>11261</v>
      </c>
      <c r="U1345" s="71" t="s">
        <v>11261</v>
      </c>
      <c r="V1345" s="73">
        <v>45565.0</v>
      </c>
      <c r="W1345" s="74">
        <v>1.0</v>
      </c>
      <c r="X1345" s="74">
        <v>0.0</v>
      </c>
      <c r="Y1345" s="74" t="s">
        <v>11261</v>
      </c>
      <c r="Z1345" s="73" t="s">
        <v>11261</v>
      </c>
      <c r="AA1345" s="71" t="s">
        <v>105</v>
      </c>
      <c r="AB1345" s="71" t="s">
        <v>19773</v>
      </c>
      <c r="AC1345" s="74">
        <v>3.0</v>
      </c>
      <c r="AD1345" s="74">
        <v>0.0</v>
      </c>
      <c r="AE1345" s="74">
        <v>0.0</v>
      </c>
      <c r="AF1345" s="74">
        <v>1.0</v>
      </c>
      <c r="AG1345" s="74">
        <v>0.0</v>
      </c>
      <c r="AH1345" s="74">
        <v>1.0</v>
      </c>
      <c r="AI1345" s="74">
        <v>1.0</v>
      </c>
      <c r="AJ1345" s="74">
        <v>0.0</v>
      </c>
      <c r="AK1345" s="71" t="s">
        <v>181</v>
      </c>
      <c r="AL1345" s="71" t="s">
        <v>25</v>
      </c>
      <c r="AM1345" s="71" t="s">
        <v>25</v>
      </c>
      <c r="AN1345" s="71" t="s">
        <v>11268</v>
      </c>
      <c r="AO1345" s="71" t="s">
        <v>17</v>
      </c>
      <c r="AP1345" s="71" t="s">
        <v>11314</v>
      </c>
      <c r="AQ1345" s="71" t="s">
        <v>12</v>
      </c>
      <c r="AR1345" s="71" t="s">
        <v>11270</v>
      </c>
      <c r="AS1345" s="71" t="s">
        <v>22</v>
      </c>
      <c r="AT1345" s="71" t="s">
        <v>20</v>
      </c>
      <c r="AU1345" s="71" t="s">
        <v>20</v>
      </c>
      <c r="AV1345" s="71" t="s">
        <v>11273</v>
      </c>
      <c r="AW1345" s="71" t="s">
        <v>14</v>
      </c>
      <c r="AX1345" s="71" t="s">
        <v>11285</v>
      </c>
      <c r="AY1345" s="71" t="s">
        <v>19</v>
      </c>
      <c r="AZ1345" s="71" t="s">
        <v>11273</v>
      </c>
      <c r="BA1345" s="71" t="s">
        <v>14</v>
      </c>
      <c r="BB1345" s="71" t="s">
        <v>11274</v>
      </c>
      <c r="BC1345" s="71" t="s">
        <v>16</v>
      </c>
      <c r="BD1345" s="71" t="s">
        <v>11272</v>
      </c>
      <c r="BE1345" s="71" t="s">
        <v>18</v>
      </c>
      <c r="BF1345" s="71" t="s">
        <v>20</v>
      </c>
      <c r="BG1345" s="71" t="s">
        <v>20</v>
      </c>
      <c r="BH1345" s="71" t="s">
        <v>11314</v>
      </c>
      <c r="BI1345" s="71" t="s">
        <v>12</v>
      </c>
      <c r="BJ1345" s="71" t="s">
        <v>11284</v>
      </c>
      <c r="BK1345" s="71" t="s">
        <v>23</v>
      </c>
      <c r="BL1345" s="71" t="s">
        <v>24</v>
      </c>
      <c r="BM1345" s="71" t="s">
        <v>24</v>
      </c>
      <c r="BN1345" s="75" t="b">
        <v>0</v>
      </c>
      <c r="BO1345" s="75" t="b">
        <v>1</v>
      </c>
      <c r="BP1345" s="75" t="b">
        <v>1</v>
      </c>
      <c r="BQ1345" s="75" t="b">
        <v>0</v>
      </c>
      <c r="BR1345" s="75" t="b">
        <v>0</v>
      </c>
      <c r="BS1345" s="75" t="b">
        <v>0</v>
      </c>
    </row>
    <row r="1346" ht="18.0" customHeight="1">
      <c r="A1346" s="71" t="s">
        <v>19774</v>
      </c>
      <c r="B1346" s="72" t="s">
        <v>19775</v>
      </c>
      <c r="C1346" s="73">
        <v>45565.0</v>
      </c>
      <c r="D1346" s="73" t="s">
        <v>11261</v>
      </c>
      <c r="E1346" s="74">
        <v>336.0</v>
      </c>
      <c r="F1346" s="71" t="s">
        <v>34</v>
      </c>
      <c r="G1346" s="75" t="b">
        <v>1</v>
      </c>
      <c r="H1346" s="71" t="s">
        <v>11261</v>
      </c>
      <c r="I1346" s="71" t="s">
        <v>91</v>
      </c>
      <c r="J1346" s="71" t="s">
        <v>11261</v>
      </c>
      <c r="K1346" s="71" t="s">
        <v>19776</v>
      </c>
      <c r="L1346" s="71" t="s">
        <v>93</v>
      </c>
      <c r="M1346" s="71" t="s">
        <v>11334</v>
      </c>
      <c r="N1346" s="73">
        <v>45546.0</v>
      </c>
      <c r="O1346" s="71" t="s">
        <v>19777</v>
      </c>
      <c r="P1346" s="71" t="s">
        <v>19778</v>
      </c>
      <c r="Q1346" s="71" t="s">
        <v>19779</v>
      </c>
      <c r="R1346" s="71" t="s">
        <v>18148</v>
      </c>
      <c r="S1346" s="71" t="s">
        <v>11283</v>
      </c>
      <c r="T1346" s="71" t="s">
        <v>11261</v>
      </c>
      <c r="U1346" s="71" t="s">
        <v>11261</v>
      </c>
      <c r="V1346" s="73">
        <v>45565.0</v>
      </c>
      <c r="W1346" s="74">
        <v>0.0</v>
      </c>
      <c r="X1346" s="74">
        <v>0.0</v>
      </c>
      <c r="Y1346" s="74" t="s">
        <v>11261</v>
      </c>
      <c r="Z1346" s="73" t="s">
        <v>11261</v>
      </c>
      <c r="AA1346" s="71" t="s">
        <v>105</v>
      </c>
      <c r="AB1346" s="71" t="s">
        <v>11261</v>
      </c>
      <c r="AC1346" s="74">
        <v>6.0</v>
      </c>
      <c r="AD1346" s="74">
        <v>1.0</v>
      </c>
      <c r="AE1346" s="74">
        <v>1.0</v>
      </c>
      <c r="AF1346" s="74">
        <v>1.0</v>
      </c>
      <c r="AG1346" s="74">
        <v>0.0</v>
      </c>
      <c r="AH1346" s="74">
        <v>1.0</v>
      </c>
      <c r="AI1346" s="74">
        <v>1.0</v>
      </c>
      <c r="AJ1346" s="74">
        <v>1.0</v>
      </c>
      <c r="AK1346" s="71" t="s">
        <v>250</v>
      </c>
      <c r="AL1346" s="71" t="s">
        <v>25</v>
      </c>
      <c r="AM1346" s="71" t="s">
        <v>25</v>
      </c>
      <c r="AN1346" s="71" t="s">
        <v>11274</v>
      </c>
      <c r="AO1346" s="71" t="s">
        <v>16</v>
      </c>
      <c r="AP1346" s="71" t="s">
        <v>11314</v>
      </c>
      <c r="AQ1346" s="71" t="s">
        <v>12</v>
      </c>
      <c r="AR1346" s="71" t="s">
        <v>11284</v>
      </c>
      <c r="AS1346" s="71" t="s">
        <v>23</v>
      </c>
      <c r="AT1346" s="71" t="s">
        <v>20</v>
      </c>
      <c r="AU1346" s="71" t="s">
        <v>20</v>
      </c>
      <c r="AV1346" s="71" t="s">
        <v>11273</v>
      </c>
      <c r="AW1346" s="71" t="s">
        <v>14</v>
      </c>
      <c r="AX1346" s="71" t="s">
        <v>11285</v>
      </c>
      <c r="AY1346" s="71" t="s">
        <v>19</v>
      </c>
      <c r="AZ1346" s="71" t="s">
        <v>11273</v>
      </c>
      <c r="BA1346" s="71" t="s">
        <v>14</v>
      </c>
      <c r="BB1346" s="71" t="s">
        <v>11274</v>
      </c>
      <c r="BC1346" s="71" t="s">
        <v>16</v>
      </c>
      <c r="BD1346" s="71" t="s">
        <v>11285</v>
      </c>
      <c r="BE1346" s="71" t="s">
        <v>19</v>
      </c>
      <c r="BF1346" s="71" t="s">
        <v>20</v>
      </c>
      <c r="BG1346" s="71" t="s">
        <v>20</v>
      </c>
      <c r="BH1346" s="71" t="s">
        <v>11314</v>
      </c>
      <c r="BI1346" s="71" t="s">
        <v>12</v>
      </c>
      <c r="BJ1346" s="71" t="s">
        <v>11270</v>
      </c>
      <c r="BK1346" s="71" t="s">
        <v>22</v>
      </c>
      <c r="BL1346" s="71" t="s">
        <v>25</v>
      </c>
      <c r="BM1346" s="71" t="s">
        <v>25</v>
      </c>
      <c r="BN1346" s="75" t="b">
        <v>1</v>
      </c>
      <c r="BO1346" s="75" t="b">
        <v>1</v>
      </c>
      <c r="BP1346" s="75" t="b">
        <v>1</v>
      </c>
      <c r="BQ1346" s="75" t="b">
        <v>1</v>
      </c>
      <c r="BR1346" s="75" t="b">
        <v>1</v>
      </c>
      <c r="BS1346" s="75" t="b">
        <v>0</v>
      </c>
    </row>
    <row r="1347" ht="18.0" customHeight="1">
      <c r="A1347" s="71" t="s">
        <v>19780</v>
      </c>
      <c r="B1347" s="72" t="s">
        <v>19781</v>
      </c>
      <c r="C1347" s="73">
        <v>45565.0</v>
      </c>
      <c r="D1347" s="73">
        <v>45615.0</v>
      </c>
      <c r="E1347" s="74">
        <v>50.0</v>
      </c>
      <c r="F1347" s="71" t="s">
        <v>151</v>
      </c>
      <c r="G1347" s="75" t="b">
        <v>0</v>
      </c>
      <c r="H1347" s="71" t="s">
        <v>1779</v>
      </c>
      <c r="I1347" s="71" t="s">
        <v>168</v>
      </c>
      <c r="J1347" s="71" t="s">
        <v>168</v>
      </c>
      <c r="K1347" s="71" t="s">
        <v>19782</v>
      </c>
      <c r="L1347" s="71" t="s">
        <v>93</v>
      </c>
      <c r="M1347" s="71" t="s">
        <v>11297</v>
      </c>
      <c r="N1347" s="73">
        <v>45518.0</v>
      </c>
      <c r="O1347" s="71" t="s">
        <v>19783</v>
      </c>
      <c r="P1347" s="71" t="s">
        <v>19784</v>
      </c>
      <c r="Q1347" s="71" t="s">
        <v>19785</v>
      </c>
      <c r="R1347" s="71" t="s">
        <v>17951</v>
      </c>
      <c r="S1347" s="71" t="s">
        <v>19065</v>
      </c>
      <c r="T1347" s="71" t="s">
        <v>11261</v>
      </c>
      <c r="U1347" s="71" t="s">
        <v>11261</v>
      </c>
      <c r="V1347" s="73">
        <v>45565.0</v>
      </c>
      <c r="W1347" s="74">
        <v>2.0</v>
      </c>
      <c r="X1347" s="74">
        <v>0.0</v>
      </c>
      <c r="Y1347" s="74" t="s">
        <v>11261</v>
      </c>
      <c r="Z1347" s="73" t="s">
        <v>11261</v>
      </c>
      <c r="AA1347" s="71" t="s">
        <v>105</v>
      </c>
      <c r="AB1347" s="71" t="s">
        <v>19786</v>
      </c>
      <c r="AC1347" s="74">
        <v>5.0</v>
      </c>
      <c r="AD1347" s="74">
        <v>0.0</v>
      </c>
      <c r="AE1347" s="74">
        <v>1.0</v>
      </c>
      <c r="AF1347" s="74">
        <v>1.0</v>
      </c>
      <c r="AG1347" s="74">
        <v>0.0</v>
      </c>
      <c r="AH1347" s="74">
        <v>1.0</v>
      </c>
      <c r="AI1347" s="74">
        <v>1.0</v>
      </c>
      <c r="AJ1347" s="74">
        <v>1.0</v>
      </c>
      <c r="AK1347" s="71" t="s">
        <v>181</v>
      </c>
      <c r="AL1347" s="71" t="s">
        <v>25</v>
      </c>
      <c r="AM1347" s="71" t="s">
        <v>25</v>
      </c>
      <c r="AN1347" s="71" t="s">
        <v>11268</v>
      </c>
      <c r="AO1347" s="71" t="s">
        <v>17</v>
      </c>
      <c r="AP1347" s="71" t="s">
        <v>11269</v>
      </c>
      <c r="AQ1347" s="71" t="s">
        <v>13</v>
      </c>
      <c r="AR1347" s="71" t="s">
        <v>11284</v>
      </c>
      <c r="AS1347" s="71" t="s">
        <v>23</v>
      </c>
      <c r="AT1347" s="71" t="s">
        <v>20</v>
      </c>
      <c r="AU1347" s="71" t="s">
        <v>20</v>
      </c>
      <c r="AV1347" s="71" t="s">
        <v>11273</v>
      </c>
      <c r="AW1347" s="71" t="s">
        <v>14</v>
      </c>
      <c r="AX1347" s="71" t="s">
        <v>11285</v>
      </c>
      <c r="AY1347" s="71" t="s">
        <v>19</v>
      </c>
      <c r="AZ1347" s="71" t="s">
        <v>11273</v>
      </c>
      <c r="BA1347" s="71" t="s">
        <v>14</v>
      </c>
      <c r="BB1347" s="71" t="s">
        <v>11268</v>
      </c>
      <c r="BC1347" s="71" t="s">
        <v>17</v>
      </c>
      <c r="BD1347" s="71" t="s">
        <v>11285</v>
      </c>
      <c r="BE1347" s="71" t="s">
        <v>19</v>
      </c>
      <c r="BF1347" s="71" t="s">
        <v>20</v>
      </c>
      <c r="BG1347" s="71" t="s">
        <v>20</v>
      </c>
      <c r="BH1347" s="71" t="s">
        <v>11269</v>
      </c>
      <c r="BI1347" s="71" t="s">
        <v>13</v>
      </c>
      <c r="BJ1347" s="71" t="s">
        <v>11270</v>
      </c>
      <c r="BK1347" s="71" t="s">
        <v>22</v>
      </c>
      <c r="BL1347" s="71" t="s">
        <v>24</v>
      </c>
      <c r="BM1347" s="71" t="s">
        <v>24</v>
      </c>
      <c r="BN1347" s="75" t="b">
        <v>0</v>
      </c>
      <c r="BO1347" s="75" t="b">
        <v>1</v>
      </c>
      <c r="BP1347" s="75" t="b">
        <v>1</v>
      </c>
      <c r="BQ1347" s="75" t="b">
        <v>1</v>
      </c>
      <c r="BR1347" s="75" t="b">
        <v>1</v>
      </c>
      <c r="BS1347" s="75" t="b">
        <v>0</v>
      </c>
    </row>
    <row r="1348" ht="18.0" customHeight="1">
      <c r="A1348" s="71" t="s">
        <v>19787</v>
      </c>
      <c r="B1348" s="72" t="s">
        <v>19788</v>
      </c>
      <c r="C1348" s="73">
        <v>45565.0</v>
      </c>
      <c r="D1348" s="73" t="s">
        <v>11261</v>
      </c>
      <c r="E1348" s="74">
        <v>336.0</v>
      </c>
      <c r="F1348" s="71" t="s">
        <v>34</v>
      </c>
      <c r="G1348" s="75" t="b">
        <v>1</v>
      </c>
      <c r="H1348" s="71" t="s">
        <v>11261</v>
      </c>
      <c r="I1348" s="71" t="s">
        <v>168</v>
      </c>
      <c r="J1348" s="71" t="s">
        <v>11261</v>
      </c>
      <c r="K1348" s="71" t="s">
        <v>19789</v>
      </c>
      <c r="L1348" s="71" t="s">
        <v>93</v>
      </c>
      <c r="M1348" s="71" t="s">
        <v>11297</v>
      </c>
      <c r="N1348" s="73">
        <v>45531.0</v>
      </c>
      <c r="O1348" s="71" t="s">
        <v>19790</v>
      </c>
      <c r="P1348" s="71" t="s">
        <v>19791</v>
      </c>
      <c r="Q1348" s="71" t="s">
        <v>19792</v>
      </c>
      <c r="R1348" s="71" t="s">
        <v>11948</v>
      </c>
      <c r="S1348" s="71" t="s">
        <v>11267</v>
      </c>
      <c r="T1348" s="71" t="s">
        <v>11261</v>
      </c>
      <c r="U1348" s="71" t="s">
        <v>11261</v>
      </c>
      <c r="V1348" s="73">
        <v>45565.0</v>
      </c>
      <c r="W1348" s="74">
        <v>1.0</v>
      </c>
      <c r="X1348" s="74">
        <v>0.0</v>
      </c>
      <c r="Y1348" s="74" t="s">
        <v>11261</v>
      </c>
      <c r="Z1348" s="73" t="s">
        <v>11261</v>
      </c>
      <c r="AA1348" s="71" t="s">
        <v>105</v>
      </c>
      <c r="AB1348" s="71" t="s">
        <v>11261</v>
      </c>
      <c r="AC1348" s="74">
        <v>4.0</v>
      </c>
      <c r="AD1348" s="74">
        <v>1.0</v>
      </c>
      <c r="AE1348" s="74">
        <v>1.0</v>
      </c>
      <c r="AF1348" s="74">
        <v>1.0</v>
      </c>
      <c r="AG1348" s="74">
        <v>0.0</v>
      </c>
      <c r="AH1348" s="74">
        <v>0.0</v>
      </c>
      <c r="AI1348" s="74">
        <v>0.0</v>
      </c>
      <c r="AJ1348" s="74">
        <v>1.0</v>
      </c>
      <c r="AK1348" s="71" t="s">
        <v>181</v>
      </c>
      <c r="AL1348" s="71" t="s">
        <v>25</v>
      </c>
      <c r="AM1348" s="71" t="s">
        <v>25</v>
      </c>
      <c r="AN1348" s="71" t="s">
        <v>11274</v>
      </c>
      <c r="AO1348" s="71" t="s">
        <v>16</v>
      </c>
      <c r="AP1348" s="71" t="s">
        <v>11314</v>
      </c>
      <c r="AQ1348" s="71" t="s">
        <v>12</v>
      </c>
      <c r="AR1348" s="71" t="s">
        <v>11284</v>
      </c>
      <c r="AS1348" s="71" t="s">
        <v>23</v>
      </c>
      <c r="AT1348" s="71" t="s">
        <v>20</v>
      </c>
      <c r="AU1348" s="71" t="s">
        <v>20</v>
      </c>
      <c r="AV1348" s="71" t="s">
        <v>11273</v>
      </c>
      <c r="AW1348" s="71" t="s">
        <v>14</v>
      </c>
      <c r="AX1348" s="71" t="s">
        <v>11272</v>
      </c>
      <c r="AY1348" s="71" t="s">
        <v>18</v>
      </c>
      <c r="AZ1348" s="71" t="s">
        <v>11271</v>
      </c>
      <c r="BA1348" s="71" t="s">
        <v>15</v>
      </c>
      <c r="BB1348" s="71" t="s">
        <v>11274</v>
      </c>
      <c r="BC1348" s="71" t="s">
        <v>16</v>
      </c>
      <c r="BD1348" s="71" t="s">
        <v>11272</v>
      </c>
      <c r="BE1348" s="71" t="s">
        <v>18</v>
      </c>
      <c r="BF1348" s="71" t="s">
        <v>21</v>
      </c>
      <c r="BG1348" s="71" t="s">
        <v>21</v>
      </c>
      <c r="BH1348" s="71" t="s">
        <v>11314</v>
      </c>
      <c r="BI1348" s="71" t="s">
        <v>12</v>
      </c>
      <c r="BJ1348" s="71" t="s">
        <v>11270</v>
      </c>
      <c r="BK1348" s="71" t="s">
        <v>22</v>
      </c>
      <c r="BL1348" s="71" t="s">
        <v>25</v>
      </c>
      <c r="BM1348" s="71" t="s">
        <v>25</v>
      </c>
      <c r="BN1348" s="75" t="b">
        <v>1</v>
      </c>
      <c r="BO1348" s="75" t="b">
        <v>0</v>
      </c>
      <c r="BP1348" s="75" t="b">
        <v>0</v>
      </c>
      <c r="BQ1348" s="75" t="b">
        <v>1</v>
      </c>
      <c r="BR1348" s="75" t="b">
        <v>1</v>
      </c>
      <c r="BS1348" s="75" t="b">
        <v>0</v>
      </c>
    </row>
    <row r="1349" ht="18.0" customHeight="1">
      <c r="A1349" s="71" t="s">
        <v>19793</v>
      </c>
      <c r="B1349" s="72" t="s">
        <v>19794</v>
      </c>
      <c r="C1349" s="73">
        <v>45565.0</v>
      </c>
      <c r="D1349" s="73" t="s">
        <v>11261</v>
      </c>
      <c r="E1349" s="74">
        <v>336.0</v>
      </c>
      <c r="F1349" s="71" t="s">
        <v>34</v>
      </c>
      <c r="G1349" s="75" t="b">
        <v>1</v>
      </c>
      <c r="H1349" s="71" t="s">
        <v>11261</v>
      </c>
      <c r="I1349" s="71" t="s">
        <v>91</v>
      </c>
      <c r="J1349" s="71" t="s">
        <v>11261</v>
      </c>
      <c r="K1349" s="71" t="s">
        <v>19795</v>
      </c>
      <c r="L1349" s="71" t="s">
        <v>93</v>
      </c>
      <c r="M1349" s="71" t="s">
        <v>11656</v>
      </c>
      <c r="N1349" s="73">
        <v>45545.0</v>
      </c>
      <c r="O1349" s="71" t="s">
        <v>19796</v>
      </c>
      <c r="P1349" s="71" t="s">
        <v>19797</v>
      </c>
      <c r="Q1349" s="71" t="s">
        <v>19798</v>
      </c>
      <c r="R1349" s="71" t="s">
        <v>12921</v>
      </c>
      <c r="S1349" s="71" t="s">
        <v>11302</v>
      </c>
      <c r="T1349" s="71" t="s">
        <v>11261</v>
      </c>
      <c r="U1349" s="71" t="s">
        <v>11261</v>
      </c>
      <c r="V1349" s="73">
        <v>45565.0</v>
      </c>
      <c r="W1349" s="74">
        <v>1.0</v>
      </c>
      <c r="X1349" s="74">
        <v>0.0</v>
      </c>
      <c r="Y1349" s="74" t="s">
        <v>11261</v>
      </c>
      <c r="Z1349" s="73" t="s">
        <v>11261</v>
      </c>
      <c r="AA1349" s="71" t="s">
        <v>283</v>
      </c>
      <c r="AB1349" s="71" t="s">
        <v>11261</v>
      </c>
      <c r="AC1349" s="74">
        <v>6.0</v>
      </c>
      <c r="AD1349" s="74">
        <v>1.0</v>
      </c>
      <c r="AE1349" s="74">
        <v>1.0</v>
      </c>
      <c r="AF1349" s="74">
        <v>1.0</v>
      </c>
      <c r="AG1349" s="74">
        <v>1.0</v>
      </c>
      <c r="AH1349" s="74">
        <v>0.0</v>
      </c>
      <c r="AI1349" s="74">
        <v>1.0</v>
      </c>
      <c r="AJ1349" s="74">
        <v>1.0</v>
      </c>
      <c r="AK1349" s="71" t="s">
        <v>250</v>
      </c>
      <c r="AL1349" s="71" t="s">
        <v>25</v>
      </c>
      <c r="AM1349" s="71" t="s">
        <v>25</v>
      </c>
      <c r="AN1349" s="71" t="s">
        <v>11268</v>
      </c>
      <c r="AO1349" s="71" t="s">
        <v>17</v>
      </c>
      <c r="AP1349" s="71" t="s">
        <v>11269</v>
      </c>
      <c r="AQ1349" s="71" t="s">
        <v>13</v>
      </c>
      <c r="AR1349" s="71" t="s">
        <v>11284</v>
      </c>
      <c r="AS1349" s="71" t="s">
        <v>23</v>
      </c>
      <c r="AT1349" s="71" t="s">
        <v>21</v>
      </c>
      <c r="AU1349" s="71" t="s">
        <v>21</v>
      </c>
      <c r="AV1349" s="71" t="s">
        <v>11273</v>
      </c>
      <c r="AW1349" s="71" t="s">
        <v>14</v>
      </c>
      <c r="AX1349" s="71" t="s">
        <v>11272</v>
      </c>
      <c r="AY1349" s="71" t="s">
        <v>18</v>
      </c>
      <c r="AZ1349" s="71" t="s">
        <v>11273</v>
      </c>
      <c r="BA1349" s="71" t="s">
        <v>14</v>
      </c>
      <c r="BB1349" s="71" t="s">
        <v>11268</v>
      </c>
      <c r="BC1349" s="71" t="s">
        <v>17</v>
      </c>
      <c r="BD1349" s="71" t="s">
        <v>11272</v>
      </c>
      <c r="BE1349" s="71" t="s">
        <v>18</v>
      </c>
      <c r="BF1349" s="71" t="s">
        <v>20</v>
      </c>
      <c r="BG1349" s="71" t="s">
        <v>20</v>
      </c>
      <c r="BH1349" s="71" t="s">
        <v>11269</v>
      </c>
      <c r="BI1349" s="71" t="s">
        <v>13</v>
      </c>
      <c r="BJ1349" s="71" t="s">
        <v>11284</v>
      </c>
      <c r="BK1349" s="71" t="s">
        <v>23</v>
      </c>
      <c r="BL1349" s="71" t="s">
        <v>25</v>
      </c>
      <c r="BM1349" s="71" t="s">
        <v>25</v>
      </c>
      <c r="BN1349" s="75" t="b">
        <v>1</v>
      </c>
      <c r="BO1349" s="75" t="b">
        <v>1</v>
      </c>
      <c r="BP1349" s="75" t="b">
        <v>0</v>
      </c>
      <c r="BQ1349" s="75" t="b">
        <v>1</v>
      </c>
      <c r="BR1349" s="75" t="b">
        <v>1</v>
      </c>
      <c r="BS1349" s="75" t="b">
        <v>1</v>
      </c>
    </row>
    <row r="1350" ht="18.0" customHeight="1">
      <c r="A1350" s="71" t="s">
        <v>19799</v>
      </c>
      <c r="B1350" s="72" t="s">
        <v>19800</v>
      </c>
      <c r="C1350" s="73">
        <v>45565.0</v>
      </c>
      <c r="D1350" s="73">
        <v>45670.0</v>
      </c>
      <c r="E1350" s="74">
        <v>105.0</v>
      </c>
      <c r="F1350" s="71" t="s">
        <v>34</v>
      </c>
      <c r="G1350" s="75" t="b">
        <v>1</v>
      </c>
      <c r="H1350" s="71" t="s">
        <v>954</v>
      </c>
      <c r="I1350" s="71" t="s">
        <v>153</v>
      </c>
      <c r="J1350" s="71" t="s">
        <v>168</v>
      </c>
      <c r="K1350" s="71" t="s">
        <v>19801</v>
      </c>
      <c r="L1350" s="71" t="s">
        <v>93</v>
      </c>
      <c r="M1350" s="71" t="s">
        <v>11334</v>
      </c>
      <c r="N1350" s="73">
        <v>45532.0</v>
      </c>
      <c r="O1350" s="71" t="s">
        <v>19802</v>
      </c>
      <c r="P1350" s="71" t="s">
        <v>19803</v>
      </c>
      <c r="Q1350" s="71" t="s">
        <v>19804</v>
      </c>
      <c r="R1350" s="71" t="s">
        <v>11738</v>
      </c>
      <c r="S1350" s="71" t="s">
        <v>11739</v>
      </c>
      <c r="T1350" s="71" t="s">
        <v>11261</v>
      </c>
      <c r="U1350" s="71" t="s">
        <v>11261</v>
      </c>
      <c r="V1350" s="73">
        <v>45565.0</v>
      </c>
      <c r="W1350" s="74">
        <v>0.0</v>
      </c>
      <c r="X1350" s="74">
        <v>0.0</v>
      </c>
      <c r="Y1350" s="74" t="s">
        <v>11261</v>
      </c>
      <c r="Z1350" s="73" t="s">
        <v>11261</v>
      </c>
      <c r="AA1350" s="71" t="s">
        <v>105</v>
      </c>
      <c r="AB1350" s="71" t="s">
        <v>19805</v>
      </c>
      <c r="AC1350" s="74">
        <v>3.0</v>
      </c>
      <c r="AD1350" s="74">
        <v>1.0</v>
      </c>
      <c r="AE1350" s="74">
        <v>1.0</v>
      </c>
      <c r="AF1350" s="74">
        <v>0.0</v>
      </c>
      <c r="AG1350" s="74">
        <v>0.0</v>
      </c>
      <c r="AH1350" s="74">
        <v>1.0</v>
      </c>
      <c r="AI1350" s="74">
        <v>0.0</v>
      </c>
      <c r="AJ1350" s="74">
        <v>0.0</v>
      </c>
      <c r="AK1350" s="71" t="s">
        <v>149</v>
      </c>
      <c r="AL1350" s="71" t="s">
        <v>25</v>
      </c>
      <c r="AM1350" s="71" t="s">
        <v>25</v>
      </c>
      <c r="AN1350" s="71" t="s">
        <v>11268</v>
      </c>
      <c r="AO1350" s="71" t="s">
        <v>17</v>
      </c>
      <c r="AP1350" s="71" t="s">
        <v>11269</v>
      </c>
      <c r="AQ1350" s="71" t="s">
        <v>13</v>
      </c>
      <c r="AR1350" s="71" t="s">
        <v>11284</v>
      </c>
      <c r="AS1350" s="71" t="s">
        <v>23</v>
      </c>
      <c r="AT1350" s="71" t="s">
        <v>20</v>
      </c>
      <c r="AU1350" s="71" t="s">
        <v>20</v>
      </c>
      <c r="AV1350" s="71" t="s">
        <v>11273</v>
      </c>
      <c r="AW1350" s="71" t="s">
        <v>14</v>
      </c>
      <c r="AX1350" s="71" t="s">
        <v>11272</v>
      </c>
      <c r="AY1350" s="71" t="s">
        <v>18</v>
      </c>
      <c r="AZ1350" s="71" t="s">
        <v>11271</v>
      </c>
      <c r="BA1350" s="71" t="s">
        <v>15</v>
      </c>
      <c r="BB1350" s="71" t="s">
        <v>11268</v>
      </c>
      <c r="BC1350" s="71" t="s">
        <v>17</v>
      </c>
      <c r="BD1350" s="71" t="s">
        <v>11285</v>
      </c>
      <c r="BE1350" s="71" t="s">
        <v>19</v>
      </c>
      <c r="BF1350" s="71" t="s">
        <v>20</v>
      </c>
      <c r="BG1350" s="71" t="s">
        <v>20</v>
      </c>
      <c r="BH1350" s="71" t="s">
        <v>11314</v>
      </c>
      <c r="BI1350" s="71" t="s">
        <v>12</v>
      </c>
      <c r="BJ1350" s="71" t="s">
        <v>11270</v>
      </c>
      <c r="BK1350" s="71" t="s">
        <v>22</v>
      </c>
      <c r="BL1350" s="71" t="s">
        <v>25</v>
      </c>
      <c r="BM1350" s="71" t="s">
        <v>25</v>
      </c>
      <c r="BN1350" s="75" t="b">
        <v>1</v>
      </c>
      <c r="BO1350" s="75" t="b">
        <v>0</v>
      </c>
      <c r="BP1350" s="75" t="b">
        <v>1</v>
      </c>
      <c r="BQ1350" s="75" t="b">
        <v>0</v>
      </c>
      <c r="BR1350" s="75" t="b">
        <v>1</v>
      </c>
      <c r="BS1350" s="75" t="b">
        <v>0</v>
      </c>
    </row>
    <row r="1351" ht="18.0" customHeight="1">
      <c r="A1351" s="71" t="s">
        <v>19806</v>
      </c>
      <c r="B1351" s="72" t="s">
        <v>19807</v>
      </c>
      <c r="C1351" s="73">
        <v>45565.0</v>
      </c>
      <c r="D1351" s="73">
        <v>45604.0</v>
      </c>
      <c r="E1351" s="74">
        <v>39.0</v>
      </c>
      <c r="F1351" s="71" t="s">
        <v>151</v>
      </c>
      <c r="G1351" s="75" t="b">
        <v>0</v>
      </c>
      <c r="H1351" s="71" t="s">
        <v>1013</v>
      </c>
      <c r="I1351" s="71" t="s">
        <v>153</v>
      </c>
      <c r="J1351" s="71" t="s">
        <v>168</v>
      </c>
      <c r="K1351" s="71" t="s">
        <v>19808</v>
      </c>
      <c r="L1351" s="71" t="s">
        <v>93</v>
      </c>
      <c r="M1351" s="71" t="s">
        <v>11307</v>
      </c>
      <c r="N1351" s="73">
        <v>45534.0</v>
      </c>
      <c r="O1351" s="71" t="s">
        <v>19809</v>
      </c>
      <c r="P1351" s="71" t="s">
        <v>5930</v>
      </c>
      <c r="Q1351" s="71" t="s">
        <v>19810</v>
      </c>
      <c r="R1351" s="71" t="s">
        <v>17678</v>
      </c>
      <c r="S1351" s="71" t="s">
        <v>16167</v>
      </c>
      <c r="T1351" s="71" t="s">
        <v>11261</v>
      </c>
      <c r="U1351" s="71" t="s">
        <v>11261</v>
      </c>
      <c r="V1351" s="73">
        <v>45565.0</v>
      </c>
      <c r="W1351" s="74">
        <v>1.0</v>
      </c>
      <c r="X1351" s="74">
        <v>0.0</v>
      </c>
      <c r="Y1351" s="74" t="s">
        <v>11261</v>
      </c>
      <c r="Z1351" s="73" t="s">
        <v>11261</v>
      </c>
      <c r="AA1351" s="71" t="s">
        <v>105</v>
      </c>
      <c r="AB1351" s="71" t="s">
        <v>11261</v>
      </c>
      <c r="AC1351" s="74">
        <v>6.0</v>
      </c>
      <c r="AD1351" s="74">
        <v>1.0</v>
      </c>
      <c r="AE1351" s="74">
        <v>1.0</v>
      </c>
      <c r="AF1351" s="74">
        <v>1.0</v>
      </c>
      <c r="AG1351" s="74">
        <v>1.0</v>
      </c>
      <c r="AH1351" s="74">
        <v>1.0</v>
      </c>
      <c r="AI1351" s="74">
        <v>1.0</v>
      </c>
      <c r="AJ1351" s="74">
        <v>0.0</v>
      </c>
      <c r="AK1351" s="71" t="s">
        <v>149</v>
      </c>
      <c r="AL1351" s="71" t="s">
        <v>25</v>
      </c>
      <c r="AM1351" s="71" t="s">
        <v>25</v>
      </c>
      <c r="AN1351" s="71" t="s">
        <v>11268</v>
      </c>
      <c r="AO1351" s="71" t="s">
        <v>17</v>
      </c>
      <c r="AP1351" s="71" t="s">
        <v>11314</v>
      </c>
      <c r="AQ1351" s="71" t="s">
        <v>12</v>
      </c>
      <c r="AR1351" s="71" t="s">
        <v>11270</v>
      </c>
      <c r="AS1351" s="71" t="s">
        <v>22</v>
      </c>
      <c r="AT1351" s="71" t="s">
        <v>20</v>
      </c>
      <c r="AU1351" s="71" t="s">
        <v>20</v>
      </c>
      <c r="AV1351" s="71" t="s">
        <v>11271</v>
      </c>
      <c r="AW1351" s="71" t="s">
        <v>15</v>
      </c>
      <c r="AX1351" s="71" t="s">
        <v>11285</v>
      </c>
      <c r="AY1351" s="71" t="s">
        <v>19</v>
      </c>
      <c r="AZ1351" s="71" t="s">
        <v>11271</v>
      </c>
      <c r="BA1351" s="71" t="s">
        <v>15</v>
      </c>
      <c r="BB1351" s="71" t="s">
        <v>11268</v>
      </c>
      <c r="BC1351" s="71" t="s">
        <v>17</v>
      </c>
      <c r="BD1351" s="71" t="s">
        <v>11272</v>
      </c>
      <c r="BE1351" s="71" t="s">
        <v>18</v>
      </c>
      <c r="BF1351" s="71" t="s">
        <v>20</v>
      </c>
      <c r="BG1351" s="71" t="s">
        <v>20</v>
      </c>
      <c r="BH1351" s="71" t="s">
        <v>11314</v>
      </c>
      <c r="BI1351" s="71" t="s">
        <v>12</v>
      </c>
      <c r="BJ1351" s="71" t="s">
        <v>11270</v>
      </c>
      <c r="BK1351" s="71" t="s">
        <v>22</v>
      </c>
      <c r="BL1351" s="71" t="s">
        <v>25</v>
      </c>
      <c r="BM1351" s="71" t="s">
        <v>25</v>
      </c>
      <c r="BN1351" s="75" t="b">
        <v>1</v>
      </c>
      <c r="BO1351" s="75" t="b">
        <v>1</v>
      </c>
      <c r="BP1351" s="75" t="b">
        <v>1</v>
      </c>
      <c r="BQ1351" s="75" t="b">
        <v>0</v>
      </c>
      <c r="BR1351" s="75" t="b">
        <v>1</v>
      </c>
      <c r="BS1351" s="75" t="b">
        <v>1</v>
      </c>
    </row>
    <row r="1352" ht="18.0" customHeight="1">
      <c r="A1352" s="71" t="s">
        <v>19811</v>
      </c>
      <c r="B1352" s="72" t="s">
        <v>19812</v>
      </c>
      <c r="C1352" s="73">
        <v>45565.0</v>
      </c>
      <c r="D1352" s="73">
        <v>45734.0</v>
      </c>
      <c r="E1352" s="74">
        <v>169.0</v>
      </c>
      <c r="F1352" s="71" t="s">
        <v>34</v>
      </c>
      <c r="G1352" s="75" t="b">
        <v>1</v>
      </c>
      <c r="H1352" s="71" t="s">
        <v>152</v>
      </c>
      <c r="I1352" s="71" t="s">
        <v>153</v>
      </c>
      <c r="J1352" s="71" t="s">
        <v>168</v>
      </c>
      <c r="K1352" s="71" t="s">
        <v>19813</v>
      </c>
      <c r="L1352" s="71" t="s">
        <v>93</v>
      </c>
      <c r="M1352" s="71" t="s">
        <v>11263</v>
      </c>
      <c r="N1352" s="73">
        <v>45541.0</v>
      </c>
      <c r="O1352" s="71" t="s">
        <v>19814</v>
      </c>
      <c r="P1352" s="71" t="s">
        <v>19815</v>
      </c>
      <c r="Q1352" s="71" t="s">
        <v>19816</v>
      </c>
      <c r="R1352" s="71" t="s">
        <v>18306</v>
      </c>
      <c r="S1352" s="71" t="s">
        <v>11302</v>
      </c>
      <c r="T1352" s="71" t="s">
        <v>11261</v>
      </c>
      <c r="U1352" s="71" t="s">
        <v>11261</v>
      </c>
      <c r="V1352" s="73">
        <v>45565.0</v>
      </c>
      <c r="W1352" s="74">
        <v>1.0</v>
      </c>
      <c r="X1352" s="74">
        <v>0.0</v>
      </c>
      <c r="Y1352" s="74" t="s">
        <v>11261</v>
      </c>
      <c r="Z1352" s="73" t="s">
        <v>11261</v>
      </c>
      <c r="AA1352" s="71" t="s">
        <v>105</v>
      </c>
      <c r="AB1352" s="71" t="s">
        <v>11261</v>
      </c>
      <c r="AC1352" s="74">
        <v>5.0</v>
      </c>
      <c r="AD1352" s="74">
        <v>1.0</v>
      </c>
      <c r="AE1352" s="74">
        <v>1.0</v>
      </c>
      <c r="AF1352" s="74">
        <v>1.0</v>
      </c>
      <c r="AG1352" s="74">
        <v>0.0</v>
      </c>
      <c r="AH1352" s="74">
        <v>1.0</v>
      </c>
      <c r="AI1352" s="74">
        <v>1.0</v>
      </c>
      <c r="AJ1352" s="74">
        <v>0.0</v>
      </c>
      <c r="AK1352" s="71" t="s">
        <v>149</v>
      </c>
      <c r="AL1352" s="71" t="s">
        <v>25</v>
      </c>
      <c r="AM1352" s="71" t="s">
        <v>25</v>
      </c>
      <c r="AN1352" s="71" t="s">
        <v>11274</v>
      </c>
      <c r="AO1352" s="71" t="s">
        <v>16</v>
      </c>
      <c r="AP1352" s="71" t="s">
        <v>11269</v>
      </c>
      <c r="AQ1352" s="71" t="s">
        <v>13</v>
      </c>
      <c r="AR1352" s="71" t="s">
        <v>11284</v>
      </c>
      <c r="AS1352" s="71" t="s">
        <v>23</v>
      </c>
      <c r="AT1352" s="71" t="s">
        <v>20</v>
      </c>
      <c r="AU1352" s="71" t="s">
        <v>20</v>
      </c>
      <c r="AV1352" s="71" t="s">
        <v>11273</v>
      </c>
      <c r="AW1352" s="71" t="s">
        <v>14</v>
      </c>
      <c r="AX1352" s="71" t="s">
        <v>11285</v>
      </c>
      <c r="AY1352" s="71" t="s">
        <v>19</v>
      </c>
      <c r="AZ1352" s="71" t="s">
        <v>11273</v>
      </c>
      <c r="BA1352" s="71" t="s">
        <v>14</v>
      </c>
      <c r="BB1352" s="71" t="s">
        <v>11274</v>
      </c>
      <c r="BC1352" s="71" t="s">
        <v>16</v>
      </c>
      <c r="BD1352" s="71" t="s">
        <v>11272</v>
      </c>
      <c r="BE1352" s="71" t="s">
        <v>18</v>
      </c>
      <c r="BF1352" s="71" t="s">
        <v>20</v>
      </c>
      <c r="BG1352" s="71" t="s">
        <v>20</v>
      </c>
      <c r="BH1352" s="71" t="s">
        <v>11269</v>
      </c>
      <c r="BI1352" s="71" t="s">
        <v>13</v>
      </c>
      <c r="BJ1352" s="71" t="s">
        <v>11270</v>
      </c>
      <c r="BK1352" s="71" t="s">
        <v>22</v>
      </c>
      <c r="BL1352" s="71" t="s">
        <v>25</v>
      </c>
      <c r="BM1352" s="71" t="s">
        <v>25</v>
      </c>
      <c r="BN1352" s="75" t="b">
        <v>1</v>
      </c>
      <c r="BO1352" s="75" t="b">
        <v>1</v>
      </c>
      <c r="BP1352" s="75" t="b">
        <v>1</v>
      </c>
      <c r="BQ1352" s="75" t="b">
        <v>0</v>
      </c>
      <c r="BR1352" s="75" t="b">
        <v>1</v>
      </c>
      <c r="BS1352" s="75" t="b">
        <v>0</v>
      </c>
    </row>
    <row r="1353" ht="18.0" customHeight="1">
      <c r="A1353" s="71" t="s">
        <v>19817</v>
      </c>
      <c r="B1353" s="72" t="s">
        <v>19818</v>
      </c>
      <c r="C1353" s="73">
        <v>45565.0</v>
      </c>
      <c r="D1353" s="73">
        <v>45590.0</v>
      </c>
      <c r="E1353" s="74">
        <v>25.0</v>
      </c>
      <c r="F1353" s="71" t="s">
        <v>151</v>
      </c>
      <c r="G1353" s="75" t="b">
        <v>0</v>
      </c>
      <c r="H1353" s="71" t="s">
        <v>1130</v>
      </c>
      <c r="I1353" s="71" t="s">
        <v>153</v>
      </c>
      <c r="J1353" s="71" t="s">
        <v>168</v>
      </c>
      <c r="K1353" s="71" t="s">
        <v>19819</v>
      </c>
      <c r="L1353" s="71" t="s">
        <v>93</v>
      </c>
      <c r="M1353" s="71" t="s">
        <v>11307</v>
      </c>
      <c r="N1353" s="73">
        <v>45531.0</v>
      </c>
      <c r="O1353" s="71" t="s">
        <v>16158</v>
      </c>
      <c r="P1353" s="71" t="s">
        <v>16159</v>
      </c>
      <c r="Q1353" s="71" t="s">
        <v>16160</v>
      </c>
      <c r="R1353" s="71" t="s">
        <v>11347</v>
      </c>
      <c r="S1353" s="71" t="s">
        <v>11828</v>
      </c>
      <c r="T1353" s="71" t="s">
        <v>11261</v>
      </c>
      <c r="U1353" s="71" t="s">
        <v>11261</v>
      </c>
      <c r="V1353" s="73">
        <v>45565.0</v>
      </c>
      <c r="W1353" s="74">
        <v>0.0</v>
      </c>
      <c r="X1353" s="74">
        <v>0.0</v>
      </c>
      <c r="Y1353" s="74" t="s">
        <v>11261</v>
      </c>
      <c r="Z1353" s="73" t="s">
        <v>11261</v>
      </c>
      <c r="AA1353" s="71" t="s">
        <v>105</v>
      </c>
      <c r="AB1353" s="71" t="s">
        <v>19820</v>
      </c>
      <c r="AC1353" s="74">
        <v>2.0</v>
      </c>
      <c r="AD1353" s="74">
        <v>0.0</v>
      </c>
      <c r="AE1353" s="74">
        <v>1.0</v>
      </c>
      <c r="AF1353" s="74">
        <v>0.0</v>
      </c>
      <c r="AG1353" s="74">
        <v>0.0</v>
      </c>
      <c r="AH1353" s="74">
        <v>0.0</v>
      </c>
      <c r="AI1353" s="74">
        <v>1.0</v>
      </c>
      <c r="AJ1353" s="74">
        <v>0.0</v>
      </c>
      <c r="AK1353" s="71" t="s">
        <v>11261</v>
      </c>
      <c r="AL1353" s="71" t="s">
        <v>25</v>
      </c>
      <c r="AM1353" s="71" t="s">
        <v>25</v>
      </c>
      <c r="AN1353" s="71" t="s">
        <v>11274</v>
      </c>
      <c r="AO1353" s="71" t="s">
        <v>16</v>
      </c>
      <c r="AP1353" s="71" t="s">
        <v>11314</v>
      </c>
      <c r="AQ1353" s="71" t="s">
        <v>12</v>
      </c>
      <c r="AR1353" s="71" t="s">
        <v>11284</v>
      </c>
      <c r="AS1353" s="71" t="s">
        <v>23</v>
      </c>
      <c r="AT1353" s="71" t="s">
        <v>20</v>
      </c>
      <c r="AU1353" s="71" t="s">
        <v>20</v>
      </c>
      <c r="AV1353" s="71" t="s">
        <v>11273</v>
      </c>
      <c r="AW1353" s="71" t="s">
        <v>14</v>
      </c>
      <c r="AX1353" s="71" t="s">
        <v>11272</v>
      </c>
      <c r="AY1353" s="71" t="s">
        <v>18</v>
      </c>
      <c r="AZ1353" s="71" t="s">
        <v>11273</v>
      </c>
      <c r="BA1353" s="71" t="s">
        <v>14</v>
      </c>
      <c r="BB1353" s="71" t="s">
        <v>11274</v>
      </c>
      <c r="BC1353" s="71" t="s">
        <v>16</v>
      </c>
      <c r="BD1353" s="71" t="s">
        <v>11285</v>
      </c>
      <c r="BE1353" s="71" t="s">
        <v>19</v>
      </c>
      <c r="BF1353" s="71" t="s">
        <v>21</v>
      </c>
      <c r="BG1353" s="71" t="s">
        <v>21</v>
      </c>
      <c r="BH1353" s="71" t="s">
        <v>11269</v>
      </c>
      <c r="BI1353" s="71" t="s">
        <v>13</v>
      </c>
      <c r="BJ1353" s="71" t="s">
        <v>11270</v>
      </c>
      <c r="BK1353" s="71" t="s">
        <v>22</v>
      </c>
      <c r="BL1353" s="71" t="s">
        <v>24</v>
      </c>
      <c r="BM1353" s="71" t="s">
        <v>24</v>
      </c>
      <c r="BN1353" s="75" t="b">
        <v>0</v>
      </c>
      <c r="BO1353" s="75" t="b">
        <v>1</v>
      </c>
      <c r="BP1353" s="75" t="b">
        <v>0</v>
      </c>
      <c r="BQ1353" s="75" t="b">
        <v>0</v>
      </c>
      <c r="BR1353" s="75" t="b">
        <v>1</v>
      </c>
      <c r="BS1353" s="75" t="b">
        <v>0</v>
      </c>
    </row>
    <row r="1354" ht="18.0" customHeight="1">
      <c r="A1354" s="71" t="s">
        <v>19821</v>
      </c>
      <c r="B1354" s="72" t="s">
        <v>19822</v>
      </c>
      <c r="C1354" s="73">
        <v>45565.0</v>
      </c>
      <c r="D1354" s="73">
        <v>45758.0</v>
      </c>
      <c r="E1354" s="74">
        <v>193.0</v>
      </c>
      <c r="F1354" s="71" t="s">
        <v>34</v>
      </c>
      <c r="G1354" s="75" t="b">
        <v>1</v>
      </c>
      <c r="H1354" s="71" t="s">
        <v>152</v>
      </c>
      <c r="I1354" s="71" t="s">
        <v>153</v>
      </c>
      <c r="J1354" s="71" t="s">
        <v>168</v>
      </c>
      <c r="K1354" s="71" t="s">
        <v>19823</v>
      </c>
      <c r="L1354" s="71" t="s">
        <v>93</v>
      </c>
      <c r="M1354" s="71" t="s">
        <v>11318</v>
      </c>
      <c r="N1354" s="73">
        <v>45510.0</v>
      </c>
      <c r="O1354" s="71" t="s">
        <v>19824</v>
      </c>
      <c r="P1354" s="71" t="s">
        <v>19824</v>
      </c>
      <c r="Q1354" s="71" t="s">
        <v>19825</v>
      </c>
      <c r="R1354" s="71" t="s">
        <v>12425</v>
      </c>
      <c r="S1354" s="71" t="s">
        <v>11347</v>
      </c>
      <c r="T1354" s="71" t="s">
        <v>11261</v>
      </c>
      <c r="U1354" s="71" t="s">
        <v>11261</v>
      </c>
      <c r="V1354" s="73">
        <v>45565.0</v>
      </c>
      <c r="W1354" s="74">
        <v>1.0</v>
      </c>
      <c r="X1354" s="74">
        <v>0.0</v>
      </c>
      <c r="Y1354" s="74" t="s">
        <v>11261</v>
      </c>
      <c r="Z1354" s="73" t="s">
        <v>11261</v>
      </c>
      <c r="AA1354" s="71" t="s">
        <v>105</v>
      </c>
      <c r="AB1354" s="71" t="s">
        <v>19826</v>
      </c>
      <c r="AC1354" s="74">
        <v>2.0</v>
      </c>
      <c r="AD1354" s="74">
        <v>0.0</v>
      </c>
      <c r="AE1354" s="74">
        <v>0.0</v>
      </c>
      <c r="AF1354" s="74">
        <v>1.0</v>
      </c>
      <c r="AG1354" s="74">
        <v>0.0</v>
      </c>
      <c r="AH1354" s="74">
        <v>0.0</v>
      </c>
      <c r="AI1354" s="74">
        <v>1.0</v>
      </c>
      <c r="AJ1354" s="74">
        <v>0.0</v>
      </c>
      <c r="AK1354" s="71" t="s">
        <v>181</v>
      </c>
      <c r="AL1354" s="71" t="s">
        <v>25</v>
      </c>
      <c r="AM1354" s="71" t="s">
        <v>25</v>
      </c>
      <c r="AN1354" s="71" t="s">
        <v>11274</v>
      </c>
      <c r="AO1354" s="71" t="s">
        <v>16</v>
      </c>
      <c r="AP1354" s="71" t="s">
        <v>11314</v>
      </c>
      <c r="AQ1354" s="71" t="s">
        <v>12</v>
      </c>
      <c r="AR1354" s="71" t="s">
        <v>11284</v>
      </c>
      <c r="AS1354" s="71" t="s">
        <v>23</v>
      </c>
      <c r="AT1354" s="71" t="s">
        <v>21</v>
      </c>
      <c r="AU1354" s="71" t="s">
        <v>21</v>
      </c>
      <c r="AV1354" s="71" t="s">
        <v>11273</v>
      </c>
      <c r="AW1354" s="71" t="s">
        <v>14</v>
      </c>
      <c r="AX1354" s="71" t="s">
        <v>11285</v>
      </c>
      <c r="AY1354" s="71" t="s">
        <v>19</v>
      </c>
      <c r="AZ1354" s="71" t="s">
        <v>11273</v>
      </c>
      <c r="BA1354" s="71" t="s">
        <v>14</v>
      </c>
      <c r="BB1354" s="71" t="s">
        <v>11268</v>
      </c>
      <c r="BC1354" s="71" t="s">
        <v>17</v>
      </c>
      <c r="BD1354" s="71" t="s">
        <v>11272</v>
      </c>
      <c r="BE1354" s="71" t="s">
        <v>18</v>
      </c>
      <c r="BF1354" s="71" t="s">
        <v>20</v>
      </c>
      <c r="BG1354" s="71" t="s">
        <v>20</v>
      </c>
      <c r="BH1354" s="71" t="s">
        <v>11314</v>
      </c>
      <c r="BI1354" s="71" t="s">
        <v>12</v>
      </c>
      <c r="BJ1354" s="71" t="s">
        <v>11270</v>
      </c>
      <c r="BK1354" s="71" t="s">
        <v>22</v>
      </c>
      <c r="BL1354" s="71" t="s">
        <v>24</v>
      </c>
      <c r="BM1354" s="71" t="s">
        <v>24</v>
      </c>
      <c r="BN1354" s="75" t="b">
        <v>0</v>
      </c>
      <c r="BO1354" s="75" t="b">
        <v>1</v>
      </c>
      <c r="BP1354" s="75" t="b">
        <v>0</v>
      </c>
      <c r="BQ1354" s="75" t="b">
        <v>0</v>
      </c>
      <c r="BR1354" s="75" t="b">
        <v>0</v>
      </c>
      <c r="BS1354" s="75" t="b">
        <v>0</v>
      </c>
    </row>
    <row r="1355" ht="18.0" customHeight="1">
      <c r="A1355" s="71" t="s">
        <v>19827</v>
      </c>
      <c r="B1355" s="72" t="s">
        <v>19828</v>
      </c>
      <c r="C1355" s="73">
        <v>45565.0</v>
      </c>
      <c r="D1355" s="73">
        <v>45869.0</v>
      </c>
      <c r="E1355" s="74">
        <v>304.0</v>
      </c>
      <c r="F1355" s="71" t="s">
        <v>34</v>
      </c>
      <c r="G1355" s="75" t="b">
        <v>1</v>
      </c>
      <c r="H1355" s="71" t="s">
        <v>954</v>
      </c>
      <c r="I1355" s="71" t="s">
        <v>153</v>
      </c>
      <c r="J1355" s="71" t="s">
        <v>168</v>
      </c>
      <c r="K1355" s="71" t="s">
        <v>19829</v>
      </c>
      <c r="L1355" s="71" t="s">
        <v>93</v>
      </c>
      <c r="M1355" s="71" t="s">
        <v>11289</v>
      </c>
      <c r="N1355" s="73">
        <v>45530.0</v>
      </c>
      <c r="O1355" s="71" t="s">
        <v>19830</v>
      </c>
      <c r="P1355" s="71" t="s">
        <v>16197</v>
      </c>
      <c r="Q1355" s="71" t="s">
        <v>19831</v>
      </c>
      <c r="R1355" s="71" t="s">
        <v>11948</v>
      </c>
      <c r="S1355" s="71" t="s">
        <v>11267</v>
      </c>
      <c r="T1355" s="71" t="s">
        <v>11261</v>
      </c>
      <c r="U1355" s="71" t="s">
        <v>11261</v>
      </c>
      <c r="V1355" s="73">
        <v>45565.0</v>
      </c>
      <c r="W1355" s="74">
        <v>0.0</v>
      </c>
      <c r="X1355" s="74">
        <v>0.0</v>
      </c>
      <c r="Y1355" s="74" t="s">
        <v>11261</v>
      </c>
      <c r="Z1355" s="73" t="s">
        <v>11261</v>
      </c>
      <c r="AA1355" s="71" t="s">
        <v>105</v>
      </c>
      <c r="AB1355" s="71" t="s">
        <v>19832</v>
      </c>
      <c r="AC1355" s="74">
        <v>5.0</v>
      </c>
      <c r="AD1355" s="74">
        <v>0.0</v>
      </c>
      <c r="AE1355" s="74">
        <v>0.0</v>
      </c>
      <c r="AF1355" s="74">
        <v>1.0</v>
      </c>
      <c r="AG1355" s="74">
        <v>1.0</v>
      </c>
      <c r="AH1355" s="74">
        <v>1.0</v>
      </c>
      <c r="AI1355" s="74">
        <v>1.0</v>
      </c>
      <c r="AJ1355" s="74">
        <v>1.0</v>
      </c>
      <c r="AK1355" s="71" t="s">
        <v>123</v>
      </c>
      <c r="AL1355" s="71" t="s">
        <v>25</v>
      </c>
      <c r="AM1355" s="71" t="s">
        <v>25</v>
      </c>
      <c r="AN1355" s="71" t="s">
        <v>11274</v>
      </c>
      <c r="AO1355" s="71" t="s">
        <v>16</v>
      </c>
      <c r="AP1355" s="71" t="s">
        <v>11269</v>
      </c>
      <c r="AQ1355" s="71" t="s">
        <v>13</v>
      </c>
      <c r="AR1355" s="71" t="s">
        <v>11270</v>
      </c>
      <c r="AS1355" s="71" t="s">
        <v>22</v>
      </c>
      <c r="AT1355" s="71" t="s">
        <v>20</v>
      </c>
      <c r="AU1355" s="71" t="s">
        <v>20</v>
      </c>
      <c r="AV1355" s="71" t="s">
        <v>11273</v>
      </c>
      <c r="AW1355" s="71" t="s">
        <v>14</v>
      </c>
      <c r="AX1355" s="71" t="s">
        <v>11272</v>
      </c>
      <c r="AY1355" s="71" t="s">
        <v>18</v>
      </c>
      <c r="AZ1355" s="71" t="s">
        <v>11273</v>
      </c>
      <c r="BA1355" s="71" t="s">
        <v>14</v>
      </c>
      <c r="BB1355" s="71" t="s">
        <v>11268</v>
      </c>
      <c r="BC1355" s="71" t="s">
        <v>17</v>
      </c>
      <c r="BD1355" s="71" t="s">
        <v>11272</v>
      </c>
      <c r="BE1355" s="71" t="s">
        <v>18</v>
      </c>
      <c r="BF1355" s="71" t="s">
        <v>20</v>
      </c>
      <c r="BG1355" s="71" t="s">
        <v>20</v>
      </c>
      <c r="BH1355" s="71" t="s">
        <v>11269</v>
      </c>
      <c r="BI1355" s="71" t="s">
        <v>13</v>
      </c>
      <c r="BJ1355" s="71" t="s">
        <v>11270</v>
      </c>
      <c r="BK1355" s="71" t="s">
        <v>22</v>
      </c>
      <c r="BL1355" s="71" t="s">
        <v>24</v>
      </c>
      <c r="BM1355" s="71" t="s">
        <v>24</v>
      </c>
      <c r="BN1355" s="75" t="b">
        <v>0</v>
      </c>
      <c r="BO1355" s="75" t="b">
        <v>1</v>
      </c>
      <c r="BP1355" s="75" t="b">
        <v>1</v>
      </c>
      <c r="BQ1355" s="75" t="b">
        <v>1</v>
      </c>
      <c r="BR1355" s="75" t="b">
        <v>0</v>
      </c>
      <c r="BS1355" s="75" t="b">
        <v>1</v>
      </c>
    </row>
    <row r="1356" ht="18.0" customHeight="1">
      <c r="A1356" s="71" t="s">
        <v>19833</v>
      </c>
      <c r="B1356" s="72" t="s">
        <v>19834</v>
      </c>
      <c r="C1356" s="73">
        <v>45562.0</v>
      </c>
      <c r="D1356" s="73">
        <v>45705.0</v>
      </c>
      <c r="E1356" s="74">
        <v>143.0</v>
      </c>
      <c r="F1356" s="71" t="s">
        <v>34</v>
      </c>
      <c r="G1356" s="75" t="b">
        <v>1</v>
      </c>
      <c r="H1356" s="71" t="s">
        <v>954</v>
      </c>
      <c r="I1356" s="71" t="s">
        <v>153</v>
      </c>
      <c r="J1356" s="71" t="s">
        <v>168</v>
      </c>
      <c r="K1356" s="71" t="s">
        <v>19835</v>
      </c>
      <c r="L1356" s="71" t="s">
        <v>93</v>
      </c>
      <c r="M1356" s="71" t="s">
        <v>11656</v>
      </c>
      <c r="N1356" s="73">
        <v>45525.0</v>
      </c>
      <c r="O1356" s="71" t="s">
        <v>19836</v>
      </c>
      <c r="P1356" s="71" t="s">
        <v>19837</v>
      </c>
      <c r="Q1356" s="71" t="s">
        <v>19838</v>
      </c>
      <c r="R1356" s="71" t="s">
        <v>12030</v>
      </c>
      <c r="S1356" s="71" t="s">
        <v>15462</v>
      </c>
      <c r="T1356" s="71" t="s">
        <v>11261</v>
      </c>
      <c r="U1356" s="71" t="s">
        <v>11261</v>
      </c>
      <c r="V1356" s="73">
        <v>45562.0</v>
      </c>
      <c r="W1356" s="74">
        <v>0.0</v>
      </c>
      <c r="X1356" s="74">
        <v>0.0</v>
      </c>
      <c r="Y1356" s="74" t="s">
        <v>11261</v>
      </c>
      <c r="Z1356" s="73" t="s">
        <v>11261</v>
      </c>
      <c r="AA1356" s="71" t="s">
        <v>105</v>
      </c>
      <c r="AB1356" s="71" t="s">
        <v>19839</v>
      </c>
      <c r="AC1356" s="74">
        <v>3.0</v>
      </c>
      <c r="AD1356" s="74">
        <v>1.0</v>
      </c>
      <c r="AE1356" s="74">
        <v>0.0</v>
      </c>
      <c r="AF1356" s="74">
        <v>0.0</v>
      </c>
      <c r="AG1356" s="74">
        <v>0.0</v>
      </c>
      <c r="AH1356" s="74">
        <v>1.0</v>
      </c>
      <c r="AI1356" s="74">
        <v>1.0</v>
      </c>
      <c r="AJ1356" s="74">
        <v>0.0</v>
      </c>
      <c r="AK1356" s="71" t="s">
        <v>123</v>
      </c>
      <c r="AL1356" s="71" t="s">
        <v>25</v>
      </c>
      <c r="AM1356" s="71" t="s">
        <v>25</v>
      </c>
      <c r="AN1356" s="71" t="s">
        <v>11274</v>
      </c>
      <c r="AO1356" s="71" t="s">
        <v>16</v>
      </c>
      <c r="AP1356" s="71" t="s">
        <v>11269</v>
      </c>
      <c r="AQ1356" s="71" t="s">
        <v>13</v>
      </c>
      <c r="AR1356" s="71" t="s">
        <v>11284</v>
      </c>
      <c r="AS1356" s="71" t="s">
        <v>23</v>
      </c>
      <c r="AT1356" s="71" t="s">
        <v>20</v>
      </c>
      <c r="AU1356" s="71" t="s">
        <v>20</v>
      </c>
      <c r="AV1356" s="71" t="s">
        <v>11273</v>
      </c>
      <c r="AW1356" s="71" t="s">
        <v>14</v>
      </c>
      <c r="AX1356" s="71" t="s">
        <v>11285</v>
      </c>
      <c r="AY1356" s="71" t="s">
        <v>19</v>
      </c>
      <c r="AZ1356" s="71" t="s">
        <v>11273</v>
      </c>
      <c r="BA1356" s="71" t="s">
        <v>14</v>
      </c>
      <c r="BB1356" s="71" t="s">
        <v>11268</v>
      </c>
      <c r="BC1356" s="71" t="s">
        <v>17</v>
      </c>
      <c r="BD1356" s="71" t="s">
        <v>11272</v>
      </c>
      <c r="BE1356" s="71" t="s">
        <v>18</v>
      </c>
      <c r="BF1356" s="71" t="s">
        <v>20</v>
      </c>
      <c r="BG1356" s="71" t="s">
        <v>20</v>
      </c>
      <c r="BH1356" s="71" t="s">
        <v>11314</v>
      </c>
      <c r="BI1356" s="71" t="s">
        <v>12</v>
      </c>
      <c r="BJ1356" s="71" t="s">
        <v>11270</v>
      </c>
      <c r="BK1356" s="71" t="s">
        <v>22</v>
      </c>
      <c r="BL1356" s="71" t="s">
        <v>25</v>
      </c>
      <c r="BM1356" s="71" t="s">
        <v>25</v>
      </c>
      <c r="BN1356" s="75" t="b">
        <v>1</v>
      </c>
      <c r="BO1356" s="75" t="b">
        <v>1</v>
      </c>
      <c r="BP1356" s="75" t="b">
        <v>1</v>
      </c>
      <c r="BQ1356" s="75" t="b">
        <v>0</v>
      </c>
      <c r="BR1356" s="75" t="b">
        <v>0</v>
      </c>
      <c r="BS1356" s="75" t="b">
        <v>0</v>
      </c>
    </row>
    <row r="1357" ht="18.0" customHeight="1">
      <c r="A1357" s="71" t="s">
        <v>19840</v>
      </c>
      <c r="B1357" s="72" t="s">
        <v>19841</v>
      </c>
      <c r="C1357" s="73">
        <v>45562.0</v>
      </c>
      <c r="D1357" s="73" t="s">
        <v>11261</v>
      </c>
      <c r="E1357" s="74">
        <v>339.0</v>
      </c>
      <c r="F1357" s="71" t="s">
        <v>34</v>
      </c>
      <c r="G1357" s="75" t="b">
        <v>1</v>
      </c>
      <c r="H1357" s="71" t="s">
        <v>11261</v>
      </c>
      <c r="I1357" s="71" t="s">
        <v>168</v>
      </c>
      <c r="J1357" s="71" t="s">
        <v>11261</v>
      </c>
      <c r="K1357" s="71" t="s">
        <v>19842</v>
      </c>
      <c r="L1357" s="71" t="s">
        <v>93</v>
      </c>
      <c r="M1357" s="71" t="s">
        <v>11289</v>
      </c>
      <c r="N1357" s="73">
        <v>45483.0</v>
      </c>
      <c r="O1357" s="71" t="s">
        <v>19843</v>
      </c>
      <c r="P1357" s="71" t="s">
        <v>19844</v>
      </c>
      <c r="Q1357" s="71" t="s">
        <v>19845</v>
      </c>
      <c r="R1357" s="71" t="s">
        <v>12070</v>
      </c>
      <c r="S1357" s="71" t="s">
        <v>11293</v>
      </c>
      <c r="T1357" s="71" t="s">
        <v>11261</v>
      </c>
      <c r="U1357" s="71" t="s">
        <v>11261</v>
      </c>
      <c r="V1357" s="73">
        <v>45562.0</v>
      </c>
      <c r="W1357" s="74">
        <v>1.0</v>
      </c>
      <c r="X1357" s="74">
        <v>0.0</v>
      </c>
      <c r="Y1357" s="74" t="s">
        <v>11261</v>
      </c>
      <c r="Z1357" s="73" t="s">
        <v>11261</v>
      </c>
      <c r="AA1357" s="71" t="s">
        <v>105</v>
      </c>
      <c r="AB1357" s="71" t="s">
        <v>11261</v>
      </c>
      <c r="AC1357" s="74">
        <v>3.0</v>
      </c>
      <c r="AD1357" s="74">
        <v>0.0</v>
      </c>
      <c r="AE1357" s="74">
        <v>0.0</v>
      </c>
      <c r="AF1357" s="74">
        <v>1.0</v>
      </c>
      <c r="AG1357" s="74">
        <v>1.0</v>
      </c>
      <c r="AH1357" s="74">
        <v>0.0</v>
      </c>
      <c r="AI1357" s="74">
        <v>1.0</v>
      </c>
      <c r="AJ1357" s="74">
        <v>0.0</v>
      </c>
      <c r="AK1357" s="71" t="s">
        <v>250</v>
      </c>
      <c r="AL1357" s="71" t="s">
        <v>25</v>
      </c>
      <c r="AM1357" s="71" t="s">
        <v>25</v>
      </c>
      <c r="AN1357" s="71" t="s">
        <v>11274</v>
      </c>
      <c r="AO1357" s="71" t="s">
        <v>16</v>
      </c>
      <c r="AP1357" s="71" t="s">
        <v>11269</v>
      </c>
      <c r="AQ1357" s="71" t="s">
        <v>13</v>
      </c>
      <c r="AR1357" s="71" t="s">
        <v>11270</v>
      </c>
      <c r="AS1357" s="71" t="s">
        <v>22</v>
      </c>
      <c r="AT1357" s="71" t="s">
        <v>21</v>
      </c>
      <c r="AU1357" s="71" t="s">
        <v>21</v>
      </c>
      <c r="AV1357" s="71" t="s">
        <v>11273</v>
      </c>
      <c r="AW1357" s="71" t="s">
        <v>14</v>
      </c>
      <c r="AX1357" s="71" t="s">
        <v>11272</v>
      </c>
      <c r="AY1357" s="71" t="s">
        <v>18</v>
      </c>
      <c r="AZ1357" s="71" t="s">
        <v>11273</v>
      </c>
      <c r="BA1357" s="71" t="s">
        <v>14</v>
      </c>
      <c r="BB1357" s="71" t="s">
        <v>11268</v>
      </c>
      <c r="BC1357" s="71" t="s">
        <v>17</v>
      </c>
      <c r="BD1357" s="71" t="s">
        <v>11285</v>
      </c>
      <c r="BE1357" s="71" t="s">
        <v>19</v>
      </c>
      <c r="BF1357" s="71" t="s">
        <v>20</v>
      </c>
      <c r="BG1357" s="71" t="s">
        <v>20</v>
      </c>
      <c r="BH1357" s="71" t="s">
        <v>11269</v>
      </c>
      <c r="BI1357" s="71" t="s">
        <v>13</v>
      </c>
      <c r="BJ1357" s="71" t="s">
        <v>11270</v>
      </c>
      <c r="BK1357" s="71" t="s">
        <v>22</v>
      </c>
      <c r="BL1357" s="71" t="s">
        <v>24</v>
      </c>
      <c r="BM1357" s="71" t="s">
        <v>24</v>
      </c>
      <c r="BN1357" s="75" t="b">
        <v>0</v>
      </c>
      <c r="BO1357" s="75" t="b">
        <v>1</v>
      </c>
      <c r="BP1357" s="75" t="b">
        <v>0</v>
      </c>
      <c r="BQ1357" s="75" t="b">
        <v>0</v>
      </c>
      <c r="BR1357" s="75" t="b">
        <v>0</v>
      </c>
      <c r="BS1357" s="75" t="b">
        <v>1</v>
      </c>
    </row>
    <row r="1358" ht="18.0" customHeight="1">
      <c r="A1358" s="71" t="s">
        <v>19846</v>
      </c>
      <c r="B1358" s="72" t="s">
        <v>19847</v>
      </c>
      <c r="C1358" s="73">
        <v>45562.0</v>
      </c>
      <c r="D1358" s="73">
        <v>45573.0</v>
      </c>
      <c r="E1358" s="74">
        <v>11.0</v>
      </c>
      <c r="F1358" s="71" t="s">
        <v>151</v>
      </c>
      <c r="G1358" s="75" t="b">
        <v>0</v>
      </c>
      <c r="H1358" s="71" t="s">
        <v>1333</v>
      </c>
      <c r="I1358" s="71" t="s">
        <v>153</v>
      </c>
      <c r="J1358" s="71" t="s">
        <v>154</v>
      </c>
      <c r="K1358" s="71" t="s">
        <v>19848</v>
      </c>
      <c r="L1358" s="71" t="s">
        <v>93</v>
      </c>
      <c r="M1358" s="71" t="s">
        <v>11656</v>
      </c>
      <c r="N1358" s="73">
        <v>45518.0</v>
      </c>
      <c r="O1358" s="71" t="s">
        <v>17808</v>
      </c>
      <c r="P1358" s="71" t="s">
        <v>17809</v>
      </c>
      <c r="Q1358" s="71" t="s">
        <v>17810</v>
      </c>
      <c r="R1358" s="71" t="s">
        <v>12966</v>
      </c>
      <c r="S1358" s="71" t="s">
        <v>11330</v>
      </c>
      <c r="T1358" s="71" t="s">
        <v>11261</v>
      </c>
      <c r="U1358" s="71" t="s">
        <v>11261</v>
      </c>
      <c r="V1358" s="73">
        <v>45562.0</v>
      </c>
      <c r="W1358" s="74">
        <v>2.0</v>
      </c>
      <c r="X1358" s="74">
        <v>1.0</v>
      </c>
      <c r="Y1358" s="74" t="s">
        <v>11261</v>
      </c>
      <c r="Z1358" s="73" t="s">
        <v>11261</v>
      </c>
      <c r="AA1358" s="71" t="s">
        <v>105</v>
      </c>
      <c r="AB1358" s="71" t="s">
        <v>19849</v>
      </c>
      <c r="AC1358" s="74">
        <v>5.0</v>
      </c>
      <c r="AD1358" s="74">
        <v>0.0</v>
      </c>
      <c r="AE1358" s="74">
        <v>1.0</v>
      </c>
      <c r="AF1358" s="74">
        <v>1.0</v>
      </c>
      <c r="AG1358" s="74">
        <v>0.0</v>
      </c>
      <c r="AH1358" s="74">
        <v>1.0</v>
      </c>
      <c r="AI1358" s="74">
        <v>1.0</v>
      </c>
      <c r="AJ1358" s="74">
        <v>1.0</v>
      </c>
      <c r="AK1358" s="71" t="s">
        <v>11261</v>
      </c>
      <c r="AL1358" s="71" t="s">
        <v>25</v>
      </c>
      <c r="AM1358" s="71" t="s">
        <v>25</v>
      </c>
      <c r="AN1358" s="71" t="s">
        <v>11268</v>
      </c>
      <c r="AO1358" s="71" t="s">
        <v>17</v>
      </c>
      <c r="AP1358" s="71" t="s">
        <v>11269</v>
      </c>
      <c r="AQ1358" s="71" t="s">
        <v>13</v>
      </c>
      <c r="AR1358" s="71" t="s">
        <v>11284</v>
      </c>
      <c r="AS1358" s="71" t="s">
        <v>23</v>
      </c>
      <c r="AT1358" s="71" t="s">
        <v>21</v>
      </c>
      <c r="AU1358" s="71" t="s">
        <v>21</v>
      </c>
      <c r="AV1358" s="71" t="s">
        <v>11273</v>
      </c>
      <c r="AW1358" s="71" t="s">
        <v>14</v>
      </c>
      <c r="AX1358" s="71" t="s">
        <v>11285</v>
      </c>
      <c r="AY1358" s="71" t="s">
        <v>19</v>
      </c>
      <c r="AZ1358" s="71" t="s">
        <v>11273</v>
      </c>
      <c r="BA1358" s="71" t="s">
        <v>14</v>
      </c>
      <c r="BB1358" s="71" t="s">
        <v>11268</v>
      </c>
      <c r="BC1358" s="71" t="s">
        <v>17</v>
      </c>
      <c r="BD1358" s="71" t="s">
        <v>11285</v>
      </c>
      <c r="BE1358" s="71" t="s">
        <v>19</v>
      </c>
      <c r="BF1358" s="71" t="s">
        <v>21</v>
      </c>
      <c r="BG1358" s="71" t="s">
        <v>21</v>
      </c>
      <c r="BH1358" s="71" t="s">
        <v>11269</v>
      </c>
      <c r="BI1358" s="71" t="s">
        <v>13</v>
      </c>
      <c r="BJ1358" s="71" t="s">
        <v>11270</v>
      </c>
      <c r="BK1358" s="71" t="s">
        <v>22</v>
      </c>
      <c r="BL1358" s="71" t="s">
        <v>24</v>
      </c>
      <c r="BM1358" s="71" t="s">
        <v>24</v>
      </c>
      <c r="BN1358" s="75" t="b">
        <v>0</v>
      </c>
      <c r="BO1358" s="75" t="b">
        <v>1</v>
      </c>
      <c r="BP1358" s="75" t="b">
        <v>1</v>
      </c>
      <c r="BQ1358" s="75" t="b">
        <v>1</v>
      </c>
      <c r="BR1358" s="75" t="b">
        <v>1</v>
      </c>
      <c r="BS1358" s="75" t="b">
        <v>0</v>
      </c>
    </row>
    <row r="1359" ht="18.0" customHeight="1">
      <c r="A1359" s="71" t="s">
        <v>19850</v>
      </c>
      <c r="B1359" s="72" t="s">
        <v>19851</v>
      </c>
      <c r="C1359" s="73">
        <v>45562.0</v>
      </c>
      <c r="D1359" s="73">
        <v>45696.0</v>
      </c>
      <c r="E1359" s="74">
        <v>134.0</v>
      </c>
      <c r="F1359" s="71" t="s">
        <v>34</v>
      </c>
      <c r="G1359" s="75" t="b">
        <v>1</v>
      </c>
      <c r="H1359" s="71" t="s">
        <v>2537</v>
      </c>
      <c r="I1359" s="71" t="s">
        <v>153</v>
      </c>
      <c r="J1359" s="71" t="s">
        <v>168</v>
      </c>
      <c r="K1359" s="71" t="s">
        <v>19852</v>
      </c>
      <c r="L1359" s="71" t="s">
        <v>93</v>
      </c>
      <c r="M1359" s="71" t="s">
        <v>11656</v>
      </c>
      <c r="N1359" s="73">
        <v>45532.0</v>
      </c>
      <c r="O1359" s="71" t="s">
        <v>19853</v>
      </c>
      <c r="P1359" s="71" t="s">
        <v>19854</v>
      </c>
      <c r="Q1359" s="71" t="s">
        <v>19855</v>
      </c>
      <c r="R1359" s="71" t="s">
        <v>11362</v>
      </c>
      <c r="S1359" s="71" t="s">
        <v>17524</v>
      </c>
      <c r="T1359" s="71" t="s">
        <v>11261</v>
      </c>
      <c r="U1359" s="71" t="s">
        <v>11261</v>
      </c>
      <c r="V1359" s="73">
        <v>45562.0</v>
      </c>
      <c r="W1359" s="74">
        <v>0.0</v>
      </c>
      <c r="X1359" s="74">
        <v>0.0</v>
      </c>
      <c r="Y1359" s="74" t="s">
        <v>11261</v>
      </c>
      <c r="Z1359" s="73" t="s">
        <v>11261</v>
      </c>
      <c r="AA1359" s="71" t="s">
        <v>105</v>
      </c>
      <c r="AB1359" s="71" t="s">
        <v>19856</v>
      </c>
      <c r="AC1359" s="74">
        <v>3.0</v>
      </c>
      <c r="AD1359" s="74">
        <v>1.0</v>
      </c>
      <c r="AE1359" s="74">
        <v>1.0</v>
      </c>
      <c r="AF1359" s="74">
        <v>1.0</v>
      </c>
      <c r="AG1359" s="74">
        <v>0.0</v>
      </c>
      <c r="AH1359" s="74">
        <v>0.0</v>
      </c>
      <c r="AI1359" s="74">
        <v>0.0</v>
      </c>
      <c r="AJ1359" s="74">
        <v>0.0</v>
      </c>
      <c r="AK1359" s="71" t="s">
        <v>181</v>
      </c>
      <c r="AL1359" s="71" t="s">
        <v>25</v>
      </c>
      <c r="AM1359" s="71" t="s">
        <v>25</v>
      </c>
      <c r="AN1359" s="71" t="s">
        <v>11274</v>
      </c>
      <c r="AO1359" s="71" t="s">
        <v>16</v>
      </c>
      <c r="AP1359" s="71" t="s">
        <v>11314</v>
      </c>
      <c r="AQ1359" s="71" t="s">
        <v>12</v>
      </c>
      <c r="AR1359" s="71" t="s">
        <v>11284</v>
      </c>
      <c r="AS1359" s="71" t="s">
        <v>23</v>
      </c>
      <c r="AT1359" s="71" t="s">
        <v>21</v>
      </c>
      <c r="AU1359" s="71" t="s">
        <v>21</v>
      </c>
      <c r="AV1359" s="71" t="s">
        <v>11273</v>
      </c>
      <c r="AW1359" s="71" t="s">
        <v>14</v>
      </c>
      <c r="AX1359" s="71" t="s">
        <v>11272</v>
      </c>
      <c r="AY1359" s="71" t="s">
        <v>18</v>
      </c>
      <c r="AZ1359" s="71" t="s">
        <v>11271</v>
      </c>
      <c r="BA1359" s="71" t="s">
        <v>15</v>
      </c>
      <c r="BB1359" s="71" t="s">
        <v>11274</v>
      </c>
      <c r="BC1359" s="71" t="s">
        <v>16</v>
      </c>
      <c r="BD1359" s="71" t="s">
        <v>11285</v>
      </c>
      <c r="BE1359" s="71" t="s">
        <v>19</v>
      </c>
      <c r="BF1359" s="71" t="s">
        <v>20</v>
      </c>
      <c r="BG1359" s="71" t="s">
        <v>20</v>
      </c>
      <c r="BH1359" s="71" t="s">
        <v>11314</v>
      </c>
      <c r="BI1359" s="71" t="s">
        <v>12</v>
      </c>
      <c r="BJ1359" s="71" t="s">
        <v>11270</v>
      </c>
      <c r="BK1359" s="71" t="s">
        <v>22</v>
      </c>
      <c r="BL1359" s="71" t="s">
        <v>25</v>
      </c>
      <c r="BM1359" s="71" t="s">
        <v>25</v>
      </c>
      <c r="BN1359" s="75" t="b">
        <v>1</v>
      </c>
      <c r="BO1359" s="75" t="b">
        <v>0</v>
      </c>
      <c r="BP1359" s="75" t="b">
        <v>0</v>
      </c>
      <c r="BQ1359" s="75" t="b">
        <v>0</v>
      </c>
      <c r="BR1359" s="75" t="b">
        <v>1</v>
      </c>
      <c r="BS1359" s="75" t="b">
        <v>0</v>
      </c>
    </row>
    <row r="1360" ht="18.0" customHeight="1">
      <c r="A1360" s="71" t="s">
        <v>19857</v>
      </c>
      <c r="B1360" s="72" t="s">
        <v>19858</v>
      </c>
      <c r="C1360" s="73">
        <v>45561.0</v>
      </c>
      <c r="D1360" s="73">
        <v>45880.0</v>
      </c>
      <c r="E1360" s="74">
        <v>319.0</v>
      </c>
      <c r="F1360" s="71" t="s">
        <v>34</v>
      </c>
      <c r="G1360" s="75" t="b">
        <v>1</v>
      </c>
      <c r="H1360" s="71" t="s">
        <v>954</v>
      </c>
      <c r="I1360" s="71" t="s">
        <v>153</v>
      </c>
      <c r="J1360" s="71" t="s">
        <v>168</v>
      </c>
      <c r="K1360" s="71" t="s">
        <v>19859</v>
      </c>
      <c r="L1360" s="71" t="s">
        <v>93</v>
      </c>
      <c r="M1360" s="71" t="s">
        <v>11289</v>
      </c>
      <c r="N1360" s="73">
        <v>45510.0</v>
      </c>
      <c r="O1360" s="71" t="s">
        <v>11298</v>
      </c>
      <c r="P1360" s="71" t="s">
        <v>11299</v>
      </c>
      <c r="Q1360" s="71" t="s">
        <v>11300</v>
      </c>
      <c r="R1360" s="71" t="s">
        <v>11301</v>
      </c>
      <c r="S1360" s="71" t="s">
        <v>11302</v>
      </c>
      <c r="T1360" s="71" t="s">
        <v>11261</v>
      </c>
      <c r="U1360" s="71" t="s">
        <v>11261</v>
      </c>
      <c r="V1360" s="73">
        <v>45561.0</v>
      </c>
      <c r="W1360" s="74">
        <v>0.0</v>
      </c>
      <c r="X1360" s="74">
        <v>0.0</v>
      </c>
      <c r="Y1360" s="74" t="s">
        <v>11261</v>
      </c>
      <c r="Z1360" s="73" t="s">
        <v>11261</v>
      </c>
      <c r="AA1360" s="71" t="s">
        <v>105</v>
      </c>
      <c r="AB1360" s="71" t="s">
        <v>19860</v>
      </c>
      <c r="AC1360" s="74">
        <v>3.0</v>
      </c>
      <c r="AD1360" s="74">
        <v>1.0</v>
      </c>
      <c r="AE1360" s="74">
        <v>0.0</v>
      </c>
      <c r="AF1360" s="74">
        <v>0.0</v>
      </c>
      <c r="AG1360" s="74">
        <v>1.0</v>
      </c>
      <c r="AH1360" s="74">
        <v>0.0</v>
      </c>
      <c r="AI1360" s="74">
        <v>1.0</v>
      </c>
      <c r="AJ1360" s="74">
        <v>0.0</v>
      </c>
      <c r="AK1360" s="71" t="s">
        <v>250</v>
      </c>
      <c r="AL1360" s="71" t="s">
        <v>25</v>
      </c>
      <c r="AM1360" s="71" t="s">
        <v>25</v>
      </c>
      <c r="AN1360" s="71" t="s">
        <v>11268</v>
      </c>
      <c r="AO1360" s="71" t="s">
        <v>17</v>
      </c>
      <c r="AP1360" s="71" t="s">
        <v>11269</v>
      </c>
      <c r="AQ1360" s="71" t="s">
        <v>13</v>
      </c>
      <c r="AR1360" s="71" t="s">
        <v>11270</v>
      </c>
      <c r="AS1360" s="71" t="s">
        <v>22</v>
      </c>
      <c r="AT1360" s="71" t="s">
        <v>21</v>
      </c>
      <c r="AU1360" s="71" t="s">
        <v>21</v>
      </c>
      <c r="AV1360" s="71" t="s">
        <v>11273</v>
      </c>
      <c r="AW1360" s="71" t="s">
        <v>14</v>
      </c>
      <c r="AX1360" s="71" t="s">
        <v>11285</v>
      </c>
      <c r="AY1360" s="71" t="s">
        <v>19</v>
      </c>
      <c r="AZ1360" s="71" t="s">
        <v>11273</v>
      </c>
      <c r="BA1360" s="71" t="s">
        <v>14</v>
      </c>
      <c r="BB1360" s="71" t="s">
        <v>11274</v>
      </c>
      <c r="BC1360" s="71" t="s">
        <v>16</v>
      </c>
      <c r="BD1360" s="71" t="s">
        <v>11272</v>
      </c>
      <c r="BE1360" s="71" t="s">
        <v>18</v>
      </c>
      <c r="BF1360" s="71" t="s">
        <v>20</v>
      </c>
      <c r="BG1360" s="71" t="s">
        <v>20</v>
      </c>
      <c r="BH1360" s="71" t="s">
        <v>11314</v>
      </c>
      <c r="BI1360" s="71" t="s">
        <v>12</v>
      </c>
      <c r="BJ1360" s="71" t="s">
        <v>11270</v>
      </c>
      <c r="BK1360" s="71" t="s">
        <v>22</v>
      </c>
      <c r="BL1360" s="71" t="s">
        <v>25</v>
      </c>
      <c r="BM1360" s="71" t="s">
        <v>25</v>
      </c>
      <c r="BN1360" s="75" t="b">
        <v>1</v>
      </c>
      <c r="BO1360" s="75" t="b">
        <v>1</v>
      </c>
      <c r="BP1360" s="75" t="b">
        <v>0</v>
      </c>
      <c r="BQ1360" s="75" t="b">
        <v>0</v>
      </c>
      <c r="BR1360" s="75" t="b">
        <v>0</v>
      </c>
      <c r="BS1360" s="75" t="b">
        <v>1</v>
      </c>
    </row>
    <row r="1361" ht="18.0" customHeight="1">
      <c r="A1361" s="71" t="s">
        <v>19861</v>
      </c>
      <c r="B1361" s="72" t="s">
        <v>19862</v>
      </c>
      <c r="C1361" s="73">
        <v>45561.0</v>
      </c>
      <c r="D1361" s="73" t="s">
        <v>11261</v>
      </c>
      <c r="E1361" s="74">
        <v>340.0</v>
      </c>
      <c r="F1361" s="71" t="s">
        <v>34</v>
      </c>
      <c r="G1361" s="75" t="b">
        <v>1</v>
      </c>
      <c r="H1361" s="71" t="s">
        <v>11261</v>
      </c>
      <c r="I1361" s="71" t="s">
        <v>91</v>
      </c>
      <c r="J1361" s="71" t="s">
        <v>11261</v>
      </c>
      <c r="K1361" s="71" t="s">
        <v>19863</v>
      </c>
      <c r="L1361" s="71" t="s">
        <v>93</v>
      </c>
      <c r="M1361" s="71" t="s">
        <v>11656</v>
      </c>
      <c r="N1361" s="73">
        <v>45533.0</v>
      </c>
      <c r="O1361" s="71" t="s">
        <v>19864</v>
      </c>
      <c r="P1361" s="71" t="s">
        <v>19865</v>
      </c>
      <c r="Q1361" s="71" t="s">
        <v>19866</v>
      </c>
      <c r="R1361" s="71" t="s">
        <v>15736</v>
      </c>
      <c r="S1361" s="71" t="s">
        <v>11424</v>
      </c>
      <c r="T1361" s="71" t="s">
        <v>11261</v>
      </c>
      <c r="U1361" s="71" t="s">
        <v>11261</v>
      </c>
      <c r="V1361" s="73">
        <v>45561.0</v>
      </c>
      <c r="W1361" s="74">
        <v>0.0</v>
      </c>
      <c r="X1361" s="74">
        <v>0.0</v>
      </c>
      <c r="Y1361" s="74" t="s">
        <v>11261</v>
      </c>
      <c r="Z1361" s="73" t="s">
        <v>11261</v>
      </c>
      <c r="AA1361" s="71" t="s">
        <v>105</v>
      </c>
      <c r="AB1361" s="71" t="s">
        <v>11261</v>
      </c>
      <c r="AC1361" s="74">
        <v>5.0</v>
      </c>
      <c r="AD1361" s="74">
        <v>1.0</v>
      </c>
      <c r="AE1361" s="74">
        <v>0.0</v>
      </c>
      <c r="AF1361" s="74">
        <v>1.0</v>
      </c>
      <c r="AG1361" s="74">
        <v>0.0</v>
      </c>
      <c r="AH1361" s="74">
        <v>1.0</v>
      </c>
      <c r="AI1361" s="74">
        <v>1.0</v>
      </c>
      <c r="AJ1361" s="74">
        <v>1.0</v>
      </c>
      <c r="AK1361" s="71" t="s">
        <v>123</v>
      </c>
      <c r="AL1361" s="71" t="s">
        <v>25</v>
      </c>
      <c r="AM1361" s="71" t="s">
        <v>25</v>
      </c>
      <c r="AN1361" s="71" t="s">
        <v>11274</v>
      </c>
      <c r="AO1361" s="71" t="s">
        <v>16</v>
      </c>
      <c r="AP1361" s="71" t="s">
        <v>11269</v>
      </c>
      <c r="AQ1361" s="71" t="s">
        <v>13</v>
      </c>
      <c r="AR1361" s="71" t="s">
        <v>11284</v>
      </c>
      <c r="AS1361" s="71" t="s">
        <v>23</v>
      </c>
      <c r="AT1361" s="71" t="s">
        <v>20</v>
      </c>
      <c r="AU1361" s="71" t="s">
        <v>20</v>
      </c>
      <c r="AV1361" s="71" t="s">
        <v>11273</v>
      </c>
      <c r="AW1361" s="71" t="s">
        <v>14</v>
      </c>
      <c r="AX1361" s="71" t="s">
        <v>11285</v>
      </c>
      <c r="AY1361" s="71" t="s">
        <v>19</v>
      </c>
      <c r="AZ1361" s="71" t="s">
        <v>11273</v>
      </c>
      <c r="BA1361" s="71" t="s">
        <v>14</v>
      </c>
      <c r="BB1361" s="71" t="s">
        <v>11268</v>
      </c>
      <c r="BC1361" s="71" t="s">
        <v>17</v>
      </c>
      <c r="BD1361" s="71" t="s">
        <v>11285</v>
      </c>
      <c r="BE1361" s="71" t="s">
        <v>19</v>
      </c>
      <c r="BF1361" s="71" t="s">
        <v>20</v>
      </c>
      <c r="BG1361" s="71" t="s">
        <v>20</v>
      </c>
      <c r="BH1361" s="71" t="s">
        <v>11269</v>
      </c>
      <c r="BI1361" s="71" t="s">
        <v>13</v>
      </c>
      <c r="BJ1361" s="71" t="s">
        <v>11270</v>
      </c>
      <c r="BK1361" s="71" t="s">
        <v>22</v>
      </c>
      <c r="BL1361" s="71" t="s">
        <v>25</v>
      </c>
      <c r="BM1361" s="71" t="s">
        <v>25</v>
      </c>
      <c r="BN1361" s="75" t="b">
        <v>1</v>
      </c>
      <c r="BO1361" s="75" t="b">
        <v>1</v>
      </c>
      <c r="BP1361" s="75" t="b">
        <v>1</v>
      </c>
      <c r="BQ1361" s="75" t="b">
        <v>1</v>
      </c>
      <c r="BR1361" s="75" t="b">
        <v>0</v>
      </c>
      <c r="BS1361" s="75" t="b">
        <v>0</v>
      </c>
    </row>
    <row r="1362" ht="18.0" customHeight="1">
      <c r="A1362" s="71" t="s">
        <v>19867</v>
      </c>
      <c r="B1362" s="72" t="s">
        <v>19868</v>
      </c>
      <c r="C1362" s="73">
        <v>45561.0</v>
      </c>
      <c r="D1362" s="73" t="s">
        <v>11261</v>
      </c>
      <c r="E1362" s="74">
        <v>340.0</v>
      </c>
      <c r="F1362" s="71" t="s">
        <v>34</v>
      </c>
      <c r="G1362" s="75" t="b">
        <v>1</v>
      </c>
      <c r="H1362" s="71" t="s">
        <v>11261</v>
      </c>
      <c r="I1362" s="71" t="s">
        <v>91</v>
      </c>
      <c r="J1362" s="71" t="s">
        <v>11261</v>
      </c>
      <c r="K1362" s="71" t="s">
        <v>19869</v>
      </c>
      <c r="L1362" s="71" t="s">
        <v>93</v>
      </c>
      <c r="M1362" s="71" t="s">
        <v>11374</v>
      </c>
      <c r="N1362" s="73">
        <v>45524.0</v>
      </c>
      <c r="O1362" s="71" t="s">
        <v>19870</v>
      </c>
      <c r="P1362" s="71" t="s">
        <v>19871</v>
      </c>
      <c r="Q1362" s="71" t="s">
        <v>19872</v>
      </c>
      <c r="R1362" s="71" t="s">
        <v>17243</v>
      </c>
      <c r="S1362" s="71" t="s">
        <v>11432</v>
      </c>
      <c r="T1362" s="71" t="s">
        <v>11261</v>
      </c>
      <c r="U1362" s="71" t="s">
        <v>11261</v>
      </c>
      <c r="V1362" s="73">
        <v>45561.0</v>
      </c>
      <c r="W1362" s="74">
        <v>0.0</v>
      </c>
      <c r="X1362" s="74">
        <v>0.0</v>
      </c>
      <c r="Y1362" s="74" t="s">
        <v>11261</v>
      </c>
      <c r="Z1362" s="73" t="s">
        <v>11261</v>
      </c>
      <c r="AA1362" s="71" t="s">
        <v>105</v>
      </c>
      <c r="AB1362" s="71" t="s">
        <v>11261</v>
      </c>
      <c r="AC1362" s="74">
        <v>2.0</v>
      </c>
      <c r="AD1362" s="74">
        <v>0.0</v>
      </c>
      <c r="AE1362" s="74">
        <v>0.0</v>
      </c>
      <c r="AF1362" s="74">
        <v>0.0</v>
      </c>
      <c r="AG1362" s="74">
        <v>0.0</v>
      </c>
      <c r="AH1362" s="74">
        <v>0.0</v>
      </c>
      <c r="AI1362" s="74">
        <v>1.0</v>
      </c>
      <c r="AJ1362" s="74">
        <v>1.0</v>
      </c>
      <c r="AK1362" s="71" t="s">
        <v>123</v>
      </c>
      <c r="AL1362" s="71" t="s">
        <v>25</v>
      </c>
      <c r="AM1362" s="71" t="s">
        <v>25</v>
      </c>
      <c r="AN1362" s="71" t="s">
        <v>11274</v>
      </c>
      <c r="AO1362" s="71" t="s">
        <v>16</v>
      </c>
      <c r="AP1362" s="71" t="s">
        <v>11269</v>
      </c>
      <c r="AQ1362" s="71" t="s">
        <v>13</v>
      </c>
      <c r="AR1362" s="71" t="s">
        <v>11284</v>
      </c>
      <c r="AS1362" s="71" t="s">
        <v>23</v>
      </c>
      <c r="AT1362" s="71" t="s">
        <v>21</v>
      </c>
      <c r="AU1362" s="71" t="s">
        <v>21</v>
      </c>
      <c r="AV1362" s="71" t="s">
        <v>11273</v>
      </c>
      <c r="AW1362" s="71" t="s">
        <v>14</v>
      </c>
      <c r="AX1362" s="71" t="s">
        <v>11285</v>
      </c>
      <c r="AY1362" s="71" t="s">
        <v>19</v>
      </c>
      <c r="AZ1362" s="71" t="s">
        <v>11273</v>
      </c>
      <c r="BA1362" s="71" t="s">
        <v>14</v>
      </c>
      <c r="BB1362" s="71" t="s">
        <v>11268</v>
      </c>
      <c r="BC1362" s="71" t="s">
        <v>17</v>
      </c>
      <c r="BD1362" s="71" t="s">
        <v>11285</v>
      </c>
      <c r="BE1362" s="71" t="s">
        <v>19</v>
      </c>
      <c r="BF1362" s="71" t="s">
        <v>20</v>
      </c>
      <c r="BG1362" s="71" t="s">
        <v>20</v>
      </c>
      <c r="BH1362" s="71" t="s">
        <v>11314</v>
      </c>
      <c r="BI1362" s="71" t="s">
        <v>12</v>
      </c>
      <c r="BJ1362" s="71" t="s">
        <v>11270</v>
      </c>
      <c r="BK1362" s="71" t="s">
        <v>22</v>
      </c>
      <c r="BL1362" s="71" t="s">
        <v>24</v>
      </c>
      <c r="BM1362" s="71" t="s">
        <v>24</v>
      </c>
      <c r="BN1362" s="75" t="b">
        <v>0</v>
      </c>
      <c r="BO1362" s="75" t="b">
        <v>1</v>
      </c>
      <c r="BP1362" s="75" t="b">
        <v>0</v>
      </c>
      <c r="BQ1362" s="75" t="b">
        <v>1</v>
      </c>
      <c r="BR1362" s="75" t="b">
        <v>0</v>
      </c>
      <c r="BS1362" s="75" t="b">
        <v>0</v>
      </c>
    </row>
    <row r="1363" ht="18.0" customHeight="1">
      <c r="A1363" s="71" t="s">
        <v>19873</v>
      </c>
      <c r="B1363" s="72" t="s">
        <v>19874</v>
      </c>
      <c r="C1363" s="73">
        <v>45561.0</v>
      </c>
      <c r="D1363" s="73">
        <v>45649.0</v>
      </c>
      <c r="E1363" s="74">
        <v>88.0</v>
      </c>
      <c r="F1363" s="71" t="s">
        <v>151</v>
      </c>
      <c r="G1363" s="75" t="b">
        <v>0</v>
      </c>
      <c r="H1363" s="71" t="s">
        <v>1130</v>
      </c>
      <c r="I1363" s="71" t="s">
        <v>153</v>
      </c>
      <c r="J1363" s="71" t="s">
        <v>168</v>
      </c>
      <c r="K1363" s="71" t="s">
        <v>19875</v>
      </c>
      <c r="L1363" s="71" t="s">
        <v>93</v>
      </c>
      <c r="M1363" s="71" t="s">
        <v>11334</v>
      </c>
      <c r="N1363" s="73">
        <v>45545.0</v>
      </c>
      <c r="O1363" s="71" t="s">
        <v>19876</v>
      </c>
      <c r="P1363" s="71" t="s">
        <v>19877</v>
      </c>
      <c r="Q1363" s="71" t="s">
        <v>19878</v>
      </c>
      <c r="R1363" s="71" t="s">
        <v>12472</v>
      </c>
      <c r="S1363" s="71" t="s">
        <v>11302</v>
      </c>
      <c r="T1363" s="71" t="s">
        <v>11261</v>
      </c>
      <c r="U1363" s="71" t="s">
        <v>11261</v>
      </c>
      <c r="V1363" s="73">
        <v>45561.0</v>
      </c>
      <c r="W1363" s="74">
        <v>1.0</v>
      </c>
      <c r="X1363" s="74">
        <v>0.0</v>
      </c>
      <c r="Y1363" s="74" t="s">
        <v>11261</v>
      </c>
      <c r="Z1363" s="73" t="s">
        <v>11261</v>
      </c>
      <c r="AA1363" s="71" t="s">
        <v>105</v>
      </c>
      <c r="AB1363" s="71" t="s">
        <v>3585</v>
      </c>
      <c r="AC1363" s="74">
        <v>3.0</v>
      </c>
      <c r="AD1363" s="74">
        <v>0.0</v>
      </c>
      <c r="AE1363" s="74">
        <v>1.0</v>
      </c>
      <c r="AF1363" s="74">
        <v>0.0</v>
      </c>
      <c r="AG1363" s="74">
        <v>1.0</v>
      </c>
      <c r="AH1363" s="74">
        <v>1.0</v>
      </c>
      <c r="AI1363" s="74">
        <v>0.0</v>
      </c>
      <c r="AJ1363" s="74">
        <v>0.0</v>
      </c>
      <c r="AK1363" s="71" t="s">
        <v>149</v>
      </c>
      <c r="AL1363" s="71" t="s">
        <v>25</v>
      </c>
      <c r="AM1363" s="71" t="s">
        <v>25</v>
      </c>
      <c r="AN1363" s="71" t="s">
        <v>11274</v>
      </c>
      <c r="AO1363" s="71" t="s">
        <v>16</v>
      </c>
      <c r="AP1363" s="71" t="s">
        <v>11269</v>
      </c>
      <c r="AQ1363" s="71" t="s">
        <v>13</v>
      </c>
      <c r="AR1363" s="71" t="s">
        <v>11284</v>
      </c>
      <c r="AS1363" s="71" t="s">
        <v>23</v>
      </c>
      <c r="AT1363" s="71" t="s">
        <v>20</v>
      </c>
      <c r="AU1363" s="71" t="s">
        <v>20</v>
      </c>
      <c r="AV1363" s="71" t="s">
        <v>11273</v>
      </c>
      <c r="AW1363" s="71" t="s">
        <v>14</v>
      </c>
      <c r="AX1363" s="71" t="s">
        <v>11285</v>
      </c>
      <c r="AY1363" s="71" t="s">
        <v>19</v>
      </c>
      <c r="AZ1363" s="71" t="s">
        <v>11271</v>
      </c>
      <c r="BA1363" s="71" t="s">
        <v>15</v>
      </c>
      <c r="BB1363" s="71" t="s">
        <v>11274</v>
      </c>
      <c r="BC1363" s="71" t="s">
        <v>16</v>
      </c>
      <c r="BD1363" s="71" t="s">
        <v>11272</v>
      </c>
      <c r="BE1363" s="71" t="s">
        <v>18</v>
      </c>
      <c r="BF1363" s="71" t="s">
        <v>20</v>
      </c>
      <c r="BG1363" s="71" t="s">
        <v>20</v>
      </c>
      <c r="BH1363" s="71" t="s">
        <v>11314</v>
      </c>
      <c r="BI1363" s="71" t="s">
        <v>12</v>
      </c>
      <c r="BJ1363" s="71" t="s">
        <v>11284</v>
      </c>
      <c r="BK1363" s="71" t="s">
        <v>23</v>
      </c>
      <c r="BL1363" s="71" t="s">
        <v>24</v>
      </c>
      <c r="BM1363" s="71" t="s">
        <v>24</v>
      </c>
      <c r="BN1363" s="75" t="b">
        <v>0</v>
      </c>
      <c r="BO1363" s="75" t="b">
        <v>0</v>
      </c>
      <c r="BP1363" s="75" t="b">
        <v>1</v>
      </c>
      <c r="BQ1363" s="75" t="b">
        <v>0</v>
      </c>
      <c r="BR1363" s="75" t="b">
        <v>1</v>
      </c>
      <c r="BS1363" s="75" t="b">
        <v>1</v>
      </c>
    </row>
    <row r="1364" ht="18.0" customHeight="1">
      <c r="A1364" s="71" t="s">
        <v>19879</v>
      </c>
      <c r="B1364" s="72" t="s">
        <v>18233</v>
      </c>
      <c r="C1364" s="73">
        <v>45561.0</v>
      </c>
      <c r="D1364" s="73">
        <v>45604.0</v>
      </c>
      <c r="E1364" s="74">
        <v>43.0</v>
      </c>
      <c r="F1364" s="71" t="s">
        <v>151</v>
      </c>
      <c r="G1364" s="75" t="b">
        <v>0</v>
      </c>
      <c r="H1364" s="71" t="s">
        <v>1130</v>
      </c>
      <c r="I1364" s="71" t="s">
        <v>153</v>
      </c>
      <c r="J1364" s="71" t="s">
        <v>154</v>
      </c>
      <c r="K1364" s="71" t="s">
        <v>18234</v>
      </c>
      <c r="L1364" s="71" t="s">
        <v>93</v>
      </c>
      <c r="M1364" s="71" t="s">
        <v>11289</v>
      </c>
      <c r="N1364" s="73">
        <v>45532.0</v>
      </c>
      <c r="O1364" s="71" t="s">
        <v>19880</v>
      </c>
      <c r="P1364" s="71" t="s">
        <v>19881</v>
      </c>
      <c r="Q1364" s="71" t="s">
        <v>19882</v>
      </c>
      <c r="R1364" s="71" t="s">
        <v>11816</v>
      </c>
      <c r="S1364" s="71" t="s">
        <v>16596</v>
      </c>
      <c r="T1364" s="71" t="s">
        <v>11261</v>
      </c>
      <c r="U1364" s="71" t="s">
        <v>11261</v>
      </c>
      <c r="V1364" s="73">
        <v>45561.0</v>
      </c>
      <c r="W1364" s="74">
        <v>1.0</v>
      </c>
      <c r="X1364" s="74">
        <v>1.0</v>
      </c>
      <c r="Y1364" s="74" t="s">
        <v>11261</v>
      </c>
      <c r="Z1364" s="73" t="s">
        <v>11261</v>
      </c>
      <c r="AA1364" s="71" t="s">
        <v>105</v>
      </c>
      <c r="AB1364" s="71" t="s">
        <v>19883</v>
      </c>
      <c r="AC1364" s="74">
        <v>4.0</v>
      </c>
      <c r="AD1364" s="74">
        <v>1.0</v>
      </c>
      <c r="AE1364" s="74">
        <v>0.0</v>
      </c>
      <c r="AF1364" s="74">
        <v>1.0</v>
      </c>
      <c r="AG1364" s="74">
        <v>0.0</v>
      </c>
      <c r="AH1364" s="74">
        <v>1.0</v>
      </c>
      <c r="AI1364" s="74">
        <v>0.0</v>
      </c>
      <c r="AJ1364" s="74">
        <v>1.0</v>
      </c>
      <c r="AK1364" s="71" t="s">
        <v>123</v>
      </c>
      <c r="AL1364" s="71" t="s">
        <v>25</v>
      </c>
      <c r="AM1364" s="71" t="s">
        <v>25</v>
      </c>
      <c r="AN1364" s="71" t="s">
        <v>11274</v>
      </c>
      <c r="AO1364" s="71" t="s">
        <v>16</v>
      </c>
      <c r="AP1364" s="71" t="s">
        <v>11269</v>
      </c>
      <c r="AQ1364" s="71" t="s">
        <v>13</v>
      </c>
      <c r="AR1364" s="71" t="s">
        <v>11284</v>
      </c>
      <c r="AS1364" s="71" t="s">
        <v>23</v>
      </c>
      <c r="AT1364" s="71" t="s">
        <v>20</v>
      </c>
      <c r="AU1364" s="71" t="s">
        <v>20</v>
      </c>
      <c r="AV1364" s="71" t="s">
        <v>11271</v>
      </c>
      <c r="AW1364" s="71" t="s">
        <v>15</v>
      </c>
      <c r="AX1364" s="71" t="s">
        <v>11285</v>
      </c>
      <c r="AY1364" s="71" t="s">
        <v>19</v>
      </c>
      <c r="AZ1364" s="71" t="s">
        <v>11273</v>
      </c>
      <c r="BA1364" s="71" t="s">
        <v>14</v>
      </c>
      <c r="BB1364" s="71" t="s">
        <v>11268</v>
      </c>
      <c r="BC1364" s="71" t="s">
        <v>17</v>
      </c>
      <c r="BD1364" s="71" t="s">
        <v>11285</v>
      </c>
      <c r="BE1364" s="71" t="s">
        <v>19</v>
      </c>
      <c r="BF1364" s="71" t="s">
        <v>20</v>
      </c>
      <c r="BG1364" s="71" t="s">
        <v>20</v>
      </c>
      <c r="BH1364" s="71" t="s">
        <v>11269</v>
      </c>
      <c r="BI1364" s="71" t="s">
        <v>13</v>
      </c>
      <c r="BJ1364" s="71" t="s">
        <v>11270</v>
      </c>
      <c r="BK1364" s="71" t="s">
        <v>22</v>
      </c>
      <c r="BL1364" s="71" t="s">
        <v>25</v>
      </c>
      <c r="BM1364" s="71" t="s">
        <v>25</v>
      </c>
      <c r="BN1364" s="75" t="b">
        <v>1</v>
      </c>
      <c r="BO1364" s="75" t="b">
        <v>0</v>
      </c>
      <c r="BP1364" s="75" t="b">
        <v>1</v>
      </c>
      <c r="BQ1364" s="75" t="b">
        <v>1</v>
      </c>
      <c r="BR1364" s="75" t="b">
        <v>0</v>
      </c>
      <c r="BS1364" s="75" t="b">
        <v>0</v>
      </c>
    </row>
    <row r="1365" ht="18.0" customHeight="1">
      <c r="A1365" s="71" t="s">
        <v>19884</v>
      </c>
      <c r="B1365" s="72" t="s">
        <v>19885</v>
      </c>
      <c r="C1365" s="73">
        <v>45561.0</v>
      </c>
      <c r="D1365" s="73" t="s">
        <v>11261</v>
      </c>
      <c r="E1365" s="74">
        <v>340.0</v>
      </c>
      <c r="F1365" s="71" t="s">
        <v>34</v>
      </c>
      <c r="G1365" s="75" t="b">
        <v>1</v>
      </c>
      <c r="H1365" s="71" t="s">
        <v>11261</v>
      </c>
      <c r="I1365" s="71" t="s">
        <v>168</v>
      </c>
      <c r="J1365" s="71" t="s">
        <v>168</v>
      </c>
      <c r="K1365" s="71" t="s">
        <v>19886</v>
      </c>
      <c r="L1365" s="71" t="s">
        <v>93</v>
      </c>
      <c r="M1365" s="71" t="s">
        <v>11656</v>
      </c>
      <c r="N1365" s="73">
        <v>45515.0</v>
      </c>
      <c r="O1365" s="71" t="s">
        <v>19887</v>
      </c>
      <c r="P1365" s="71" t="s">
        <v>19888</v>
      </c>
      <c r="Q1365" s="71" t="s">
        <v>19889</v>
      </c>
      <c r="R1365" s="71" t="s">
        <v>12472</v>
      </c>
      <c r="S1365" s="71" t="s">
        <v>11302</v>
      </c>
      <c r="T1365" s="71" t="s">
        <v>11261</v>
      </c>
      <c r="U1365" s="71" t="s">
        <v>11261</v>
      </c>
      <c r="V1365" s="73">
        <v>45561.0</v>
      </c>
      <c r="W1365" s="74">
        <v>1.0</v>
      </c>
      <c r="X1365" s="74">
        <v>0.0</v>
      </c>
      <c r="Y1365" s="74" t="s">
        <v>11261</v>
      </c>
      <c r="Z1365" s="73" t="s">
        <v>11261</v>
      </c>
      <c r="AA1365" s="71" t="s">
        <v>105</v>
      </c>
      <c r="AB1365" s="71" t="s">
        <v>11261</v>
      </c>
      <c r="AC1365" s="74">
        <v>6.0</v>
      </c>
      <c r="AD1365" s="74">
        <v>0.0</v>
      </c>
      <c r="AE1365" s="74">
        <v>1.0</v>
      </c>
      <c r="AF1365" s="74">
        <v>1.0</v>
      </c>
      <c r="AG1365" s="74">
        <v>1.0</v>
      </c>
      <c r="AH1365" s="74">
        <v>1.0</v>
      </c>
      <c r="AI1365" s="74">
        <v>1.0</v>
      </c>
      <c r="AJ1365" s="74">
        <v>1.0</v>
      </c>
      <c r="AK1365" s="71" t="s">
        <v>250</v>
      </c>
      <c r="AL1365" s="71" t="s">
        <v>25</v>
      </c>
      <c r="AM1365" s="71" t="s">
        <v>25</v>
      </c>
      <c r="AN1365" s="71" t="s">
        <v>11274</v>
      </c>
      <c r="AO1365" s="71" t="s">
        <v>16</v>
      </c>
      <c r="AP1365" s="71" t="s">
        <v>11314</v>
      </c>
      <c r="AQ1365" s="71" t="s">
        <v>12</v>
      </c>
      <c r="AR1365" s="71" t="s">
        <v>11270</v>
      </c>
      <c r="AS1365" s="71" t="s">
        <v>22</v>
      </c>
      <c r="AT1365" s="71" t="s">
        <v>21</v>
      </c>
      <c r="AU1365" s="71" t="s">
        <v>21</v>
      </c>
      <c r="AV1365" s="71" t="s">
        <v>11273</v>
      </c>
      <c r="AW1365" s="71" t="s">
        <v>14</v>
      </c>
      <c r="AX1365" s="71" t="s">
        <v>11285</v>
      </c>
      <c r="AY1365" s="71" t="s">
        <v>19</v>
      </c>
      <c r="AZ1365" s="71" t="s">
        <v>11273</v>
      </c>
      <c r="BA1365" s="71" t="s">
        <v>14</v>
      </c>
      <c r="BB1365" s="71" t="s">
        <v>11274</v>
      </c>
      <c r="BC1365" s="71" t="s">
        <v>16</v>
      </c>
      <c r="BD1365" s="71" t="s">
        <v>11285</v>
      </c>
      <c r="BE1365" s="71" t="s">
        <v>19</v>
      </c>
      <c r="BF1365" s="71" t="s">
        <v>21</v>
      </c>
      <c r="BG1365" s="71" t="s">
        <v>21</v>
      </c>
      <c r="BH1365" s="71" t="s">
        <v>11314</v>
      </c>
      <c r="BI1365" s="71" t="s">
        <v>12</v>
      </c>
      <c r="BJ1365" s="71" t="s">
        <v>11270</v>
      </c>
      <c r="BK1365" s="71" t="s">
        <v>22</v>
      </c>
      <c r="BL1365" s="71" t="s">
        <v>24</v>
      </c>
      <c r="BM1365" s="71" t="s">
        <v>24</v>
      </c>
      <c r="BN1365" s="75" t="b">
        <v>0</v>
      </c>
      <c r="BO1365" s="75" t="b">
        <v>1</v>
      </c>
      <c r="BP1365" s="75" t="b">
        <v>1</v>
      </c>
      <c r="BQ1365" s="75" t="b">
        <v>1</v>
      </c>
      <c r="BR1365" s="75" t="b">
        <v>1</v>
      </c>
      <c r="BS1365" s="75" t="b">
        <v>1</v>
      </c>
    </row>
    <row r="1366" ht="18.0" customHeight="1">
      <c r="A1366" s="71" t="s">
        <v>19890</v>
      </c>
      <c r="B1366" s="72" t="s">
        <v>19891</v>
      </c>
      <c r="C1366" s="73">
        <v>45561.0</v>
      </c>
      <c r="D1366" s="73" t="s">
        <v>11261</v>
      </c>
      <c r="E1366" s="74">
        <v>340.0</v>
      </c>
      <c r="F1366" s="71" t="s">
        <v>34</v>
      </c>
      <c r="G1366" s="75" t="b">
        <v>1</v>
      </c>
      <c r="H1366" s="71" t="s">
        <v>11261</v>
      </c>
      <c r="I1366" s="71" t="s">
        <v>91</v>
      </c>
      <c r="J1366" s="71" t="s">
        <v>11261</v>
      </c>
      <c r="K1366" s="71" t="s">
        <v>19892</v>
      </c>
      <c r="L1366" s="71" t="s">
        <v>93</v>
      </c>
      <c r="M1366" s="71" t="s">
        <v>11263</v>
      </c>
      <c r="N1366" s="73">
        <v>45524.0</v>
      </c>
      <c r="O1366" s="71" t="s">
        <v>19893</v>
      </c>
      <c r="P1366" s="71" t="s">
        <v>19894</v>
      </c>
      <c r="Q1366" s="71" t="s">
        <v>19895</v>
      </c>
      <c r="R1366" s="71" t="s">
        <v>12197</v>
      </c>
      <c r="S1366" s="71" t="s">
        <v>11339</v>
      </c>
      <c r="T1366" s="71" t="s">
        <v>11261</v>
      </c>
      <c r="U1366" s="71" t="s">
        <v>11261</v>
      </c>
      <c r="V1366" s="73">
        <v>45561.0</v>
      </c>
      <c r="W1366" s="74">
        <v>1.0</v>
      </c>
      <c r="X1366" s="74">
        <v>0.0</v>
      </c>
      <c r="Y1366" s="74" t="s">
        <v>11261</v>
      </c>
      <c r="Z1366" s="73" t="s">
        <v>11261</v>
      </c>
      <c r="AA1366" s="71" t="s">
        <v>105</v>
      </c>
      <c r="AB1366" s="71" t="s">
        <v>11261</v>
      </c>
      <c r="AC1366" s="74">
        <v>2.0</v>
      </c>
      <c r="AD1366" s="74">
        <v>0.0</v>
      </c>
      <c r="AE1366" s="74">
        <v>0.0</v>
      </c>
      <c r="AF1366" s="74">
        <v>0.0</v>
      </c>
      <c r="AG1366" s="74">
        <v>0.0</v>
      </c>
      <c r="AH1366" s="74">
        <v>1.0</v>
      </c>
      <c r="AI1366" s="74">
        <v>1.0</v>
      </c>
      <c r="AJ1366" s="74">
        <v>0.0</v>
      </c>
      <c r="AK1366" s="71" t="s">
        <v>123</v>
      </c>
      <c r="AL1366" s="71" t="s">
        <v>25</v>
      </c>
      <c r="AM1366" s="71" t="s">
        <v>25</v>
      </c>
      <c r="AN1366" s="71" t="s">
        <v>11274</v>
      </c>
      <c r="AO1366" s="71" t="s">
        <v>16</v>
      </c>
      <c r="AP1366" s="71" t="s">
        <v>11269</v>
      </c>
      <c r="AQ1366" s="71" t="s">
        <v>13</v>
      </c>
      <c r="AR1366" s="71" t="s">
        <v>11284</v>
      </c>
      <c r="AS1366" s="71" t="s">
        <v>23</v>
      </c>
      <c r="AT1366" s="71" t="s">
        <v>20</v>
      </c>
      <c r="AU1366" s="71" t="s">
        <v>20</v>
      </c>
      <c r="AV1366" s="71" t="s">
        <v>11273</v>
      </c>
      <c r="AW1366" s="71" t="s">
        <v>14</v>
      </c>
      <c r="AX1366" s="71" t="s">
        <v>11285</v>
      </c>
      <c r="AY1366" s="71" t="s">
        <v>19</v>
      </c>
      <c r="AZ1366" s="71" t="s">
        <v>11273</v>
      </c>
      <c r="BA1366" s="71" t="s">
        <v>14</v>
      </c>
      <c r="BB1366" s="71" t="s">
        <v>11268</v>
      </c>
      <c r="BC1366" s="71" t="s">
        <v>17</v>
      </c>
      <c r="BD1366" s="71" t="s">
        <v>11272</v>
      </c>
      <c r="BE1366" s="71" t="s">
        <v>18</v>
      </c>
      <c r="BF1366" s="71" t="s">
        <v>20</v>
      </c>
      <c r="BG1366" s="71" t="s">
        <v>20</v>
      </c>
      <c r="BH1366" s="71" t="s">
        <v>11314</v>
      </c>
      <c r="BI1366" s="71" t="s">
        <v>12</v>
      </c>
      <c r="BJ1366" s="71" t="s">
        <v>11270</v>
      </c>
      <c r="BK1366" s="71" t="s">
        <v>22</v>
      </c>
      <c r="BL1366" s="71" t="s">
        <v>24</v>
      </c>
      <c r="BM1366" s="71" t="s">
        <v>24</v>
      </c>
      <c r="BN1366" s="75" t="b">
        <v>0</v>
      </c>
      <c r="BO1366" s="75" t="b">
        <v>1</v>
      </c>
      <c r="BP1366" s="75" t="b">
        <v>1</v>
      </c>
      <c r="BQ1366" s="75" t="b">
        <v>0</v>
      </c>
      <c r="BR1366" s="75" t="b">
        <v>0</v>
      </c>
      <c r="BS1366" s="75" t="b">
        <v>0</v>
      </c>
    </row>
    <row r="1367" ht="18.0" customHeight="1">
      <c r="A1367" s="71" t="s">
        <v>19896</v>
      </c>
      <c r="B1367" s="72" t="s">
        <v>19897</v>
      </c>
      <c r="C1367" s="73">
        <v>45561.0</v>
      </c>
      <c r="D1367" s="73" t="s">
        <v>11261</v>
      </c>
      <c r="E1367" s="74">
        <v>340.0</v>
      </c>
      <c r="F1367" s="71" t="s">
        <v>34</v>
      </c>
      <c r="G1367" s="75" t="b">
        <v>1</v>
      </c>
      <c r="H1367" s="71" t="s">
        <v>11261</v>
      </c>
      <c r="I1367" s="71" t="s">
        <v>91</v>
      </c>
      <c r="J1367" s="71" t="s">
        <v>11261</v>
      </c>
      <c r="K1367" s="71" t="s">
        <v>19898</v>
      </c>
      <c r="L1367" s="71" t="s">
        <v>93</v>
      </c>
      <c r="M1367" s="71" t="s">
        <v>11307</v>
      </c>
      <c r="N1367" s="73">
        <v>45514.0</v>
      </c>
      <c r="O1367" s="71" t="s">
        <v>19899</v>
      </c>
      <c r="P1367" s="71" t="s">
        <v>19900</v>
      </c>
      <c r="Q1367" s="71" t="s">
        <v>19901</v>
      </c>
      <c r="R1367" s="71" t="s">
        <v>15821</v>
      </c>
      <c r="S1367" s="71" t="s">
        <v>11739</v>
      </c>
      <c r="T1367" s="71" t="s">
        <v>11261</v>
      </c>
      <c r="U1367" s="71" t="s">
        <v>11261</v>
      </c>
      <c r="V1367" s="73">
        <v>45561.0</v>
      </c>
      <c r="W1367" s="74">
        <v>3.0</v>
      </c>
      <c r="X1367" s="74">
        <v>0.0</v>
      </c>
      <c r="Y1367" s="74" t="s">
        <v>11261</v>
      </c>
      <c r="Z1367" s="73" t="s">
        <v>11261</v>
      </c>
      <c r="AA1367" s="71" t="s">
        <v>105</v>
      </c>
      <c r="AB1367" s="71" t="s">
        <v>11261</v>
      </c>
      <c r="AC1367" s="74">
        <v>2.0</v>
      </c>
      <c r="AD1367" s="74">
        <v>0.0</v>
      </c>
      <c r="AE1367" s="74">
        <v>0.0</v>
      </c>
      <c r="AF1367" s="74">
        <v>0.0</v>
      </c>
      <c r="AG1367" s="74">
        <v>0.0</v>
      </c>
      <c r="AH1367" s="74">
        <v>0.0</v>
      </c>
      <c r="AI1367" s="74">
        <v>1.0</v>
      </c>
      <c r="AJ1367" s="74">
        <v>1.0</v>
      </c>
      <c r="AK1367" s="71" t="s">
        <v>123</v>
      </c>
      <c r="AL1367" s="71" t="s">
        <v>25</v>
      </c>
      <c r="AM1367" s="71" t="s">
        <v>25</v>
      </c>
      <c r="AN1367" s="71" t="s">
        <v>11268</v>
      </c>
      <c r="AO1367" s="71" t="s">
        <v>17</v>
      </c>
      <c r="AP1367" s="71" t="s">
        <v>11269</v>
      </c>
      <c r="AQ1367" s="71" t="s">
        <v>13</v>
      </c>
      <c r="AR1367" s="71" t="s">
        <v>11284</v>
      </c>
      <c r="AS1367" s="71" t="s">
        <v>23</v>
      </c>
      <c r="AT1367" s="71" t="s">
        <v>21</v>
      </c>
      <c r="AU1367" s="71" t="s">
        <v>21</v>
      </c>
      <c r="AV1367" s="71" t="s">
        <v>11273</v>
      </c>
      <c r="AW1367" s="71" t="s">
        <v>14</v>
      </c>
      <c r="AX1367" s="71" t="s">
        <v>11285</v>
      </c>
      <c r="AY1367" s="71" t="s">
        <v>19</v>
      </c>
      <c r="AZ1367" s="71" t="s">
        <v>11273</v>
      </c>
      <c r="BA1367" s="71" t="s">
        <v>14</v>
      </c>
      <c r="BB1367" s="71" t="s">
        <v>11274</v>
      </c>
      <c r="BC1367" s="71" t="s">
        <v>16</v>
      </c>
      <c r="BD1367" s="71" t="s">
        <v>11285</v>
      </c>
      <c r="BE1367" s="71" t="s">
        <v>19</v>
      </c>
      <c r="BF1367" s="71" t="s">
        <v>20</v>
      </c>
      <c r="BG1367" s="71" t="s">
        <v>20</v>
      </c>
      <c r="BH1367" s="71" t="s">
        <v>11314</v>
      </c>
      <c r="BI1367" s="71" t="s">
        <v>12</v>
      </c>
      <c r="BJ1367" s="71" t="s">
        <v>11270</v>
      </c>
      <c r="BK1367" s="71" t="s">
        <v>22</v>
      </c>
      <c r="BL1367" s="71" t="s">
        <v>24</v>
      </c>
      <c r="BM1367" s="71" t="s">
        <v>24</v>
      </c>
      <c r="BN1367" s="75" t="b">
        <v>0</v>
      </c>
      <c r="BO1367" s="75" t="b">
        <v>1</v>
      </c>
      <c r="BP1367" s="75" t="b">
        <v>0</v>
      </c>
      <c r="BQ1367" s="75" t="b">
        <v>1</v>
      </c>
      <c r="BR1367" s="75" t="b">
        <v>0</v>
      </c>
      <c r="BS1367" s="75" t="b">
        <v>0</v>
      </c>
    </row>
    <row r="1368" ht="18.0" customHeight="1">
      <c r="A1368" s="71" t="s">
        <v>19902</v>
      </c>
      <c r="B1368" s="72" t="s">
        <v>19903</v>
      </c>
      <c r="C1368" s="73">
        <v>45561.0</v>
      </c>
      <c r="D1368" s="73" t="s">
        <v>11261</v>
      </c>
      <c r="E1368" s="74">
        <v>340.0</v>
      </c>
      <c r="F1368" s="71" t="s">
        <v>34</v>
      </c>
      <c r="G1368" s="75" t="b">
        <v>1</v>
      </c>
      <c r="H1368" s="71" t="s">
        <v>11261</v>
      </c>
      <c r="I1368" s="71" t="s">
        <v>91</v>
      </c>
      <c r="J1368" s="71" t="s">
        <v>11261</v>
      </c>
      <c r="K1368" s="71" t="s">
        <v>19904</v>
      </c>
      <c r="L1368" s="71" t="s">
        <v>93</v>
      </c>
      <c r="M1368" s="71" t="s">
        <v>11334</v>
      </c>
      <c r="N1368" s="73">
        <v>45523.0</v>
      </c>
      <c r="O1368" s="71" t="s">
        <v>19905</v>
      </c>
      <c r="P1368" s="71" t="s">
        <v>19906</v>
      </c>
      <c r="Q1368" s="71" t="s">
        <v>19907</v>
      </c>
      <c r="R1368" s="71" t="s">
        <v>12413</v>
      </c>
      <c r="S1368" s="71" t="s">
        <v>11302</v>
      </c>
      <c r="T1368" s="71" t="s">
        <v>11261</v>
      </c>
      <c r="U1368" s="71" t="s">
        <v>11261</v>
      </c>
      <c r="V1368" s="73">
        <v>45561.0</v>
      </c>
      <c r="W1368" s="74">
        <v>0.0</v>
      </c>
      <c r="X1368" s="74">
        <v>0.0</v>
      </c>
      <c r="Y1368" s="74" t="s">
        <v>11261</v>
      </c>
      <c r="Z1368" s="73" t="s">
        <v>11261</v>
      </c>
      <c r="AA1368" s="71" t="s">
        <v>105</v>
      </c>
      <c r="AB1368" s="71" t="s">
        <v>11261</v>
      </c>
      <c r="AC1368" s="74">
        <v>3.0</v>
      </c>
      <c r="AD1368" s="74">
        <v>1.0</v>
      </c>
      <c r="AE1368" s="74">
        <v>0.0</v>
      </c>
      <c r="AF1368" s="74">
        <v>1.0</v>
      </c>
      <c r="AG1368" s="74">
        <v>0.0</v>
      </c>
      <c r="AH1368" s="74">
        <v>0.0</v>
      </c>
      <c r="AI1368" s="74">
        <v>1.0</v>
      </c>
      <c r="AJ1368" s="74">
        <v>0.0</v>
      </c>
      <c r="AK1368" s="71" t="s">
        <v>123</v>
      </c>
      <c r="AL1368" s="71" t="s">
        <v>25</v>
      </c>
      <c r="AM1368" s="71" t="s">
        <v>25</v>
      </c>
      <c r="AN1368" s="71" t="s">
        <v>11268</v>
      </c>
      <c r="AO1368" s="71" t="s">
        <v>17</v>
      </c>
      <c r="AP1368" s="71" t="s">
        <v>11314</v>
      </c>
      <c r="AQ1368" s="71" t="s">
        <v>12</v>
      </c>
      <c r="AR1368" s="71" t="s">
        <v>11284</v>
      </c>
      <c r="AS1368" s="71" t="s">
        <v>23</v>
      </c>
      <c r="AT1368" s="71" t="s">
        <v>21</v>
      </c>
      <c r="AU1368" s="71" t="s">
        <v>21</v>
      </c>
      <c r="AV1368" s="71" t="s">
        <v>11273</v>
      </c>
      <c r="AW1368" s="71" t="s">
        <v>14</v>
      </c>
      <c r="AX1368" s="71" t="s">
        <v>11285</v>
      </c>
      <c r="AY1368" s="71" t="s">
        <v>19</v>
      </c>
      <c r="AZ1368" s="71" t="s">
        <v>11273</v>
      </c>
      <c r="BA1368" s="71" t="s">
        <v>14</v>
      </c>
      <c r="BB1368" s="71" t="s">
        <v>11274</v>
      </c>
      <c r="BC1368" s="71" t="s">
        <v>16</v>
      </c>
      <c r="BD1368" s="71" t="s">
        <v>11272</v>
      </c>
      <c r="BE1368" s="71" t="s">
        <v>18</v>
      </c>
      <c r="BF1368" s="71" t="s">
        <v>20</v>
      </c>
      <c r="BG1368" s="71" t="s">
        <v>20</v>
      </c>
      <c r="BH1368" s="71" t="s">
        <v>11314</v>
      </c>
      <c r="BI1368" s="71" t="s">
        <v>12</v>
      </c>
      <c r="BJ1368" s="71" t="s">
        <v>11270</v>
      </c>
      <c r="BK1368" s="71" t="s">
        <v>22</v>
      </c>
      <c r="BL1368" s="71" t="s">
        <v>25</v>
      </c>
      <c r="BM1368" s="71" t="s">
        <v>25</v>
      </c>
      <c r="BN1368" s="75" t="b">
        <v>1</v>
      </c>
      <c r="BO1368" s="75" t="b">
        <v>1</v>
      </c>
      <c r="BP1368" s="75" t="b">
        <v>0</v>
      </c>
      <c r="BQ1368" s="75" t="b">
        <v>0</v>
      </c>
      <c r="BR1368" s="75" t="b">
        <v>0</v>
      </c>
      <c r="BS1368" s="75" t="b">
        <v>0</v>
      </c>
    </row>
    <row r="1369" ht="18.0" customHeight="1">
      <c r="A1369" s="71" t="s">
        <v>19908</v>
      </c>
      <c r="B1369" s="72" t="s">
        <v>19909</v>
      </c>
      <c r="C1369" s="73">
        <v>45561.0</v>
      </c>
      <c r="D1369" s="73" t="s">
        <v>11261</v>
      </c>
      <c r="E1369" s="74">
        <v>340.0</v>
      </c>
      <c r="F1369" s="71" t="s">
        <v>34</v>
      </c>
      <c r="G1369" s="75" t="b">
        <v>1</v>
      </c>
      <c r="H1369" s="71" t="s">
        <v>11261</v>
      </c>
      <c r="I1369" s="71" t="s">
        <v>91</v>
      </c>
      <c r="J1369" s="71" t="s">
        <v>11261</v>
      </c>
      <c r="K1369" s="71" t="s">
        <v>19910</v>
      </c>
      <c r="L1369" s="71" t="s">
        <v>93</v>
      </c>
      <c r="M1369" s="71" t="s">
        <v>11318</v>
      </c>
      <c r="N1369" s="73">
        <v>45559.0</v>
      </c>
      <c r="O1369" s="71" t="s">
        <v>19911</v>
      </c>
      <c r="P1369" s="71" t="s">
        <v>19912</v>
      </c>
      <c r="Q1369" s="71" t="s">
        <v>19913</v>
      </c>
      <c r="R1369" s="71" t="s">
        <v>12134</v>
      </c>
      <c r="S1369" s="71" t="s">
        <v>11782</v>
      </c>
      <c r="T1369" s="71" t="s">
        <v>11261</v>
      </c>
      <c r="U1369" s="71" t="s">
        <v>11261</v>
      </c>
      <c r="V1369" s="73">
        <v>45561.0</v>
      </c>
      <c r="W1369" s="74">
        <v>1.0</v>
      </c>
      <c r="X1369" s="74">
        <v>0.0</v>
      </c>
      <c r="Y1369" s="74" t="s">
        <v>11261</v>
      </c>
      <c r="Z1369" s="73" t="s">
        <v>11261</v>
      </c>
      <c r="AA1369" s="71" t="s">
        <v>105</v>
      </c>
      <c r="AB1369" s="71" t="s">
        <v>11261</v>
      </c>
      <c r="AC1369" s="74">
        <v>5.0</v>
      </c>
      <c r="AD1369" s="74">
        <v>0.0</v>
      </c>
      <c r="AE1369" s="74">
        <v>1.0</v>
      </c>
      <c r="AF1369" s="74">
        <v>1.0</v>
      </c>
      <c r="AG1369" s="74">
        <v>1.0</v>
      </c>
      <c r="AH1369" s="74">
        <v>1.0</v>
      </c>
      <c r="AI1369" s="74">
        <v>0.0</v>
      </c>
      <c r="AJ1369" s="74">
        <v>1.0</v>
      </c>
      <c r="AK1369" s="71" t="s">
        <v>181</v>
      </c>
      <c r="AL1369" s="71" t="s">
        <v>25</v>
      </c>
      <c r="AM1369" s="71" t="s">
        <v>25</v>
      </c>
      <c r="AN1369" s="71" t="s">
        <v>11274</v>
      </c>
      <c r="AO1369" s="71" t="s">
        <v>16</v>
      </c>
      <c r="AP1369" s="71" t="s">
        <v>11269</v>
      </c>
      <c r="AQ1369" s="71" t="s">
        <v>13</v>
      </c>
      <c r="AR1369" s="71" t="s">
        <v>11284</v>
      </c>
      <c r="AS1369" s="71" t="s">
        <v>23</v>
      </c>
      <c r="AT1369" s="71" t="s">
        <v>21</v>
      </c>
      <c r="AU1369" s="71" t="s">
        <v>21</v>
      </c>
      <c r="AV1369" s="71" t="s">
        <v>11273</v>
      </c>
      <c r="AW1369" s="71" t="s">
        <v>14</v>
      </c>
      <c r="AX1369" s="71" t="s">
        <v>11285</v>
      </c>
      <c r="AY1369" s="71" t="s">
        <v>19</v>
      </c>
      <c r="AZ1369" s="71" t="s">
        <v>11271</v>
      </c>
      <c r="BA1369" s="71" t="s">
        <v>15</v>
      </c>
      <c r="BB1369" s="71" t="s">
        <v>11274</v>
      </c>
      <c r="BC1369" s="71" t="s">
        <v>16</v>
      </c>
      <c r="BD1369" s="71" t="s">
        <v>11285</v>
      </c>
      <c r="BE1369" s="71" t="s">
        <v>19</v>
      </c>
      <c r="BF1369" s="71" t="s">
        <v>21</v>
      </c>
      <c r="BG1369" s="71" t="s">
        <v>21</v>
      </c>
      <c r="BH1369" s="71" t="s">
        <v>11269</v>
      </c>
      <c r="BI1369" s="71" t="s">
        <v>13</v>
      </c>
      <c r="BJ1369" s="71" t="s">
        <v>11284</v>
      </c>
      <c r="BK1369" s="71" t="s">
        <v>23</v>
      </c>
      <c r="BL1369" s="71" t="s">
        <v>24</v>
      </c>
      <c r="BM1369" s="71" t="s">
        <v>24</v>
      </c>
      <c r="BN1369" s="75" t="b">
        <v>0</v>
      </c>
      <c r="BO1369" s="75" t="b">
        <v>0</v>
      </c>
      <c r="BP1369" s="75" t="b">
        <v>1</v>
      </c>
      <c r="BQ1369" s="75" t="b">
        <v>1</v>
      </c>
      <c r="BR1369" s="75" t="b">
        <v>1</v>
      </c>
      <c r="BS1369" s="75" t="b">
        <v>1</v>
      </c>
    </row>
    <row r="1370" ht="18.0" customHeight="1">
      <c r="A1370" s="71" t="s">
        <v>19914</v>
      </c>
      <c r="B1370" s="72" t="s">
        <v>19915</v>
      </c>
      <c r="C1370" s="73">
        <v>45561.0</v>
      </c>
      <c r="D1370" s="73">
        <v>45827.0</v>
      </c>
      <c r="E1370" s="74">
        <v>266.0</v>
      </c>
      <c r="F1370" s="71" t="s">
        <v>34</v>
      </c>
      <c r="G1370" s="75" t="b">
        <v>1</v>
      </c>
      <c r="H1370" s="71" t="s">
        <v>152</v>
      </c>
      <c r="I1370" s="71" t="s">
        <v>153</v>
      </c>
      <c r="J1370" s="71" t="s">
        <v>154</v>
      </c>
      <c r="K1370" s="71" t="s">
        <v>19916</v>
      </c>
      <c r="L1370" s="71" t="s">
        <v>93</v>
      </c>
      <c r="M1370" s="71" t="s">
        <v>11289</v>
      </c>
      <c r="N1370" s="73">
        <v>45491.0</v>
      </c>
      <c r="O1370" s="71" t="s">
        <v>19917</v>
      </c>
      <c r="P1370" s="71" t="s">
        <v>19918</v>
      </c>
      <c r="Q1370" s="71" t="s">
        <v>19919</v>
      </c>
      <c r="R1370" s="71" t="s">
        <v>19920</v>
      </c>
      <c r="S1370" s="71" t="s">
        <v>11432</v>
      </c>
      <c r="T1370" s="71" t="s">
        <v>11261</v>
      </c>
      <c r="U1370" s="71" t="s">
        <v>11261</v>
      </c>
      <c r="V1370" s="73">
        <v>45561.0</v>
      </c>
      <c r="W1370" s="74">
        <v>0.0</v>
      </c>
      <c r="X1370" s="74">
        <v>1.0</v>
      </c>
      <c r="Y1370" s="74" t="s">
        <v>11261</v>
      </c>
      <c r="Z1370" s="73" t="s">
        <v>11261</v>
      </c>
      <c r="AA1370" s="71" t="s">
        <v>105</v>
      </c>
      <c r="AB1370" s="71" t="s">
        <v>19921</v>
      </c>
      <c r="AC1370" s="74">
        <v>4.0</v>
      </c>
      <c r="AD1370" s="74">
        <v>1.0</v>
      </c>
      <c r="AE1370" s="74">
        <v>1.0</v>
      </c>
      <c r="AF1370" s="74">
        <v>1.0</v>
      </c>
      <c r="AG1370" s="74">
        <v>0.0</v>
      </c>
      <c r="AH1370" s="74">
        <v>0.0</v>
      </c>
      <c r="AI1370" s="74">
        <v>0.0</v>
      </c>
      <c r="AJ1370" s="74">
        <v>1.0</v>
      </c>
      <c r="AK1370" s="71" t="s">
        <v>123</v>
      </c>
      <c r="AL1370" s="71" t="s">
        <v>25</v>
      </c>
      <c r="AM1370" s="71" t="s">
        <v>25</v>
      </c>
      <c r="AN1370" s="71" t="s">
        <v>11274</v>
      </c>
      <c r="AO1370" s="71" t="s">
        <v>16</v>
      </c>
      <c r="AP1370" s="71" t="s">
        <v>11269</v>
      </c>
      <c r="AQ1370" s="71" t="s">
        <v>13</v>
      </c>
      <c r="AR1370" s="71" t="s">
        <v>11284</v>
      </c>
      <c r="AS1370" s="71" t="s">
        <v>23</v>
      </c>
      <c r="AT1370" s="71" t="s">
        <v>21</v>
      </c>
      <c r="AU1370" s="71" t="s">
        <v>21</v>
      </c>
      <c r="AV1370" s="71" t="s">
        <v>11273</v>
      </c>
      <c r="AW1370" s="71" t="s">
        <v>14</v>
      </c>
      <c r="AX1370" s="71" t="s">
        <v>11285</v>
      </c>
      <c r="AY1370" s="71" t="s">
        <v>19</v>
      </c>
      <c r="AZ1370" s="71" t="s">
        <v>11271</v>
      </c>
      <c r="BA1370" s="71" t="s">
        <v>15</v>
      </c>
      <c r="BB1370" s="71" t="s">
        <v>11274</v>
      </c>
      <c r="BC1370" s="71" t="s">
        <v>16</v>
      </c>
      <c r="BD1370" s="71" t="s">
        <v>11285</v>
      </c>
      <c r="BE1370" s="71" t="s">
        <v>19</v>
      </c>
      <c r="BF1370" s="71" t="s">
        <v>20</v>
      </c>
      <c r="BG1370" s="71" t="s">
        <v>20</v>
      </c>
      <c r="BH1370" s="71" t="s">
        <v>11269</v>
      </c>
      <c r="BI1370" s="71" t="s">
        <v>13</v>
      </c>
      <c r="BJ1370" s="71" t="s">
        <v>11270</v>
      </c>
      <c r="BK1370" s="71" t="s">
        <v>22</v>
      </c>
      <c r="BL1370" s="71" t="s">
        <v>25</v>
      </c>
      <c r="BM1370" s="71" t="s">
        <v>25</v>
      </c>
      <c r="BN1370" s="75" t="b">
        <v>1</v>
      </c>
      <c r="BO1370" s="75" t="b">
        <v>0</v>
      </c>
      <c r="BP1370" s="75" t="b">
        <v>0</v>
      </c>
      <c r="BQ1370" s="75" t="b">
        <v>1</v>
      </c>
      <c r="BR1370" s="75" t="b">
        <v>1</v>
      </c>
      <c r="BS1370" s="75" t="b">
        <v>0</v>
      </c>
    </row>
    <row r="1371" ht="18.0" customHeight="1">
      <c r="A1371" s="71" t="s">
        <v>19922</v>
      </c>
      <c r="B1371" s="72" t="s">
        <v>19923</v>
      </c>
      <c r="C1371" s="73">
        <v>45560.0</v>
      </c>
      <c r="D1371" s="73">
        <v>45695.0</v>
      </c>
      <c r="E1371" s="74">
        <v>135.0</v>
      </c>
      <c r="F1371" s="71" t="s">
        <v>34</v>
      </c>
      <c r="G1371" s="75" t="b">
        <v>1</v>
      </c>
      <c r="H1371" s="71" t="s">
        <v>167</v>
      </c>
      <c r="I1371" s="71" t="s">
        <v>153</v>
      </c>
      <c r="J1371" s="71" t="s">
        <v>154</v>
      </c>
      <c r="K1371" s="71" t="s">
        <v>19924</v>
      </c>
      <c r="L1371" s="71" t="s">
        <v>93</v>
      </c>
      <c r="M1371" s="71" t="s">
        <v>11656</v>
      </c>
      <c r="N1371" s="73">
        <v>45503.0</v>
      </c>
      <c r="O1371" s="71" t="s">
        <v>19925</v>
      </c>
      <c r="P1371" s="71" t="s">
        <v>19926</v>
      </c>
      <c r="Q1371" s="71" t="s">
        <v>19927</v>
      </c>
      <c r="R1371" s="71" t="s">
        <v>13515</v>
      </c>
      <c r="S1371" s="71" t="s">
        <v>17524</v>
      </c>
      <c r="T1371" s="71" t="s">
        <v>11261</v>
      </c>
      <c r="U1371" s="71" t="s">
        <v>11261</v>
      </c>
      <c r="V1371" s="73">
        <v>45560.0</v>
      </c>
      <c r="W1371" s="74">
        <v>0.0</v>
      </c>
      <c r="X1371" s="74">
        <v>1.0</v>
      </c>
      <c r="Y1371" s="74" t="s">
        <v>11261</v>
      </c>
      <c r="Z1371" s="73" t="s">
        <v>11261</v>
      </c>
      <c r="AA1371" s="71" t="s">
        <v>105</v>
      </c>
      <c r="AB1371" s="71" t="s">
        <v>19928</v>
      </c>
      <c r="AC1371" s="74">
        <v>4.0</v>
      </c>
      <c r="AD1371" s="74">
        <v>0.0</v>
      </c>
      <c r="AE1371" s="74">
        <v>1.0</v>
      </c>
      <c r="AF1371" s="74">
        <v>1.0</v>
      </c>
      <c r="AG1371" s="74">
        <v>1.0</v>
      </c>
      <c r="AH1371" s="74">
        <v>0.0</v>
      </c>
      <c r="AI1371" s="74">
        <v>1.0</v>
      </c>
      <c r="AJ1371" s="74">
        <v>0.0</v>
      </c>
      <c r="AK1371" s="71" t="s">
        <v>250</v>
      </c>
      <c r="AL1371" s="71" t="s">
        <v>25</v>
      </c>
      <c r="AM1371" s="71" t="s">
        <v>25</v>
      </c>
      <c r="AN1371" s="71" t="s">
        <v>11268</v>
      </c>
      <c r="AO1371" s="71" t="s">
        <v>17</v>
      </c>
      <c r="AP1371" s="71" t="s">
        <v>11269</v>
      </c>
      <c r="AQ1371" s="71" t="s">
        <v>13</v>
      </c>
      <c r="AR1371" s="71" t="s">
        <v>11270</v>
      </c>
      <c r="AS1371" s="71" t="s">
        <v>22</v>
      </c>
      <c r="AT1371" s="71" t="s">
        <v>21</v>
      </c>
      <c r="AU1371" s="71" t="s">
        <v>21</v>
      </c>
      <c r="AV1371" s="71" t="s">
        <v>11273</v>
      </c>
      <c r="AW1371" s="71" t="s">
        <v>14</v>
      </c>
      <c r="AX1371" s="71" t="s">
        <v>11285</v>
      </c>
      <c r="AY1371" s="71" t="s">
        <v>19</v>
      </c>
      <c r="AZ1371" s="71" t="s">
        <v>11273</v>
      </c>
      <c r="BA1371" s="71" t="s">
        <v>14</v>
      </c>
      <c r="BB1371" s="71" t="s">
        <v>11268</v>
      </c>
      <c r="BC1371" s="71" t="s">
        <v>17</v>
      </c>
      <c r="BD1371" s="71" t="s">
        <v>11272</v>
      </c>
      <c r="BE1371" s="71" t="s">
        <v>18</v>
      </c>
      <c r="BF1371" s="71" t="s">
        <v>20</v>
      </c>
      <c r="BG1371" s="71" t="s">
        <v>20</v>
      </c>
      <c r="BH1371" s="71" t="s">
        <v>11269</v>
      </c>
      <c r="BI1371" s="71" t="s">
        <v>13</v>
      </c>
      <c r="BJ1371" s="71" t="s">
        <v>11270</v>
      </c>
      <c r="BK1371" s="71" t="s">
        <v>22</v>
      </c>
      <c r="BL1371" s="71" t="s">
        <v>24</v>
      </c>
      <c r="BM1371" s="71" t="s">
        <v>24</v>
      </c>
      <c r="BN1371" s="75" t="b">
        <v>0</v>
      </c>
      <c r="BO1371" s="75" t="b">
        <v>1</v>
      </c>
      <c r="BP1371" s="75" t="b">
        <v>0</v>
      </c>
      <c r="BQ1371" s="75" t="b">
        <v>0</v>
      </c>
      <c r="BR1371" s="75" t="b">
        <v>1</v>
      </c>
      <c r="BS1371" s="75" t="b">
        <v>1</v>
      </c>
    </row>
    <row r="1372" ht="18.0" customHeight="1">
      <c r="A1372" s="71" t="s">
        <v>19929</v>
      </c>
      <c r="B1372" s="72" t="s">
        <v>19930</v>
      </c>
      <c r="C1372" s="73">
        <v>45560.0</v>
      </c>
      <c r="D1372" s="73">
        <v>45856.0</v>
      </c>
      <c r="E1372" s="74">
        <v>296.0</v>
      </c>
      <c r="F1372" s="71" t="s">
        <v>34</v>
      </c>
      <c r="G1372" s="75" t="b">
        <v>1</v>
      </c>
      <c r="H1372" s="71" t="s">
        <v>152</v>
      </c>
      <c r="I1372" s="71" t="s">
        <v>153</v>
      </c>
      <c r="J1372" s="71" t="s">
        <v>168</v>
      </c>
      <c r="K1372" s="71" t="s">
        <v>19931</v>
      </c>
      <c r="L1372" s="71" t="s">
        <v>93</v>
      </c>
      <c r="M1372" s="71" t="s">
        <v>11374</v>
      </c>
      <c r="N1372" s="73">
        <v>45531.0</v>
      </c>
      <c r="O1372" s="71" t="s">
        <v>19932</v>
      </c>
      <c r="P1372" s="71" t="s">
        <v>19933</v>
      </c>
      <c r="Q1372" s="71" t="s">
        <v>19934</v>
      </c>
      <c r="R1372" s="71" t="s">
        <v>14190</v>
      </c>
      <c r="S1372" s="71" t="s">
        <v>11302</v>
      </c>
      <c r="T1372" s="71" t="s">
        <v>11261</v>
      </c>
      <c r="U1372" s="71" t="s">
        <v>11261</v>
      </c>
      <c r="V1372" s="73">
        <v>45560.0</v>
      </c>
      <c r="W1372" s="74">
        <v>1.0</v>
      </c>
      <c r="X1372" s="74">
        <v>0.0</v>
      </c>
      <c r="Y1372" s="74" t="s">
        <v>11261</v>
      </c>
      <c r="Z1372" s="73" t="s">
        <v>11261</v>
      </c>
      <c r="AA1372" s="71" t="s">
        <v>105</v>
      </c>
      <c r="AB1372" s="71" t="s">
        <v>19935</v>
      </c>
      <c r="AC1372" s="74">
        <v>4.0</v>
      </c>
      <c r="AD1372" s="74">
        <v>1.0</v>
      </c>
      <c r="AE1372" s="74">
        <v>1.0</v>
      </c>
      <c r="AF1372" s="74">
        <v>0.0</v>
      </c>
      <c r="AG1372" s="74">
        <v>0.0</v>
      </c>
      <c r="AH1372" s="74">
        <v>0.0</v>
      </c>
      <c r="AI1372" s="74">
        <v>1.0</v>
      </c>
      <c r="AJ1372" s="74">
        <v>1.0</v>
      </c>
      <c r="AK1372" s="71" t="s">
        <v>123</v>
      </c>
      <c r="AL1372" s="71" t="s">
        <v>25</v>
      </c>
      <c r="AM1372" s="71" t="s">
        <v>25</v>
      </c>
      <c r="AN1372" s="71" t="s">
        <v>11268</v>
      </c>
      <c r="AO1372" s="71" t="s">
        <v>17</v>
      </c>
      <c r="AP1372" s="71" t="s">
        <v>11314</v>
      </c>
      <c r="AQ1372" s="71" t="s">
        <v>12</v>
      </c>
      <c r="AR1372" s="71" t="s">
        <v>11284</v>
      </c>
      <c r="AS1372" s="71" t="s">
        <v>23</v>
      </c>
      <c r="AT1372" s="71" t="s">
        <v>20</v>
      </c>
      <c r="AU1372" s="71" t="s">
        <v>20</v>
      </c>
      <c r="AV1372" s="71" t="s">
        <v>11273</v>
      </c>
      <c r="AW1372" s="71" t="s">
        <v>14</v>
      </c>
      <c r="AX1372" s="71" t="s">
        <v>11272</v>
      </c>
      <c r="AY1372" s="71" t="s">
        <v>18</v>
      </c>
      <c r="AZ1372" s="71" t="s">
        <v>11273</v>
      </c>
      <c r="BA1372" s="71" t="s">
        <v>14</v>
      </c>
      <c r="BB1372" s="71" t="s">
        <v>11268</v>
      </c>
      <c r="BC1372" s="71" t="s">
        <v>17</v>
      </c>
      <c r="BD1372" s="71" t="s">
        <v>11272</v>
      </c>
      <c r="BE1372" s="71" t="s">
        <v>18</v>
      </c>
      <c r="BF1372" s="71" t="s">
        <v>21</v>
      </c>
      <c r="BG1372" s="71" t="s">
        <v>21</v>
      </c>
      <c r="BH1372" s="71" t="s">
        <v>11269</v>
      </c>
      <c r="BI1372" s="71" t="s">
        <v>13</v>
      </c>
      <c r="BJ1372" s="71" t="s">
        <v>11270</v>
      </c>
      <c r="BK1372" s="71" t="s">
        <v>22</v>
      </c>
      <c r="BL1372" s="71" t="s">
        <v>25</v>
      </c>
      <c r="BM1372" s="71" t="s">
        <v>25</v>
      </c>
      <c r="BN1372" s="75" t="b">
        <v>1</v>
      </c>
      <c r="BO1372" s="75" t="b">
        <v>1</v>
      </c>
      <c r="BP1372" s="75" t="b">
        <v>0</v>
      </c>
      <c r="BQ1372" s="75" t="b">
        <v>1</v>
      </c>
      <c r="BR1372" s="75" t="b">
        <v>1</v>
      </c>
      <c r="BS1372" s="75" t="b">
        <v>0</v>
      </c>
    </row>
    <row r="1373" ht="18.0" customHeight="1">
      <c r="A1373" s="71" t="s">
        <v>19936</v>
      </c>
      <c r="B1373" s="72" t="s">
        <v>19937</v>
      </c>
      <c r="C1373" s="73">
        <v>45560.0</v>
      </c>
      <c r="D1373" s="73">
        <v>45814.0</v>
      </c>
      <c r="E1373" s="74">
        <v>254.0</v>
      </c>
      <c r="F1373" s="71" t="s">
        <v>34</v>
      </c>
      <c r="G1373" s="75" t="b">
        <v>1</v>
      </c>
      <c r="H1373" s="71" t="s">
        <v>954</v>
      </c>
      <c r="I1373" s="71" t="s">
        <v>153</v>
      </c>
      <c r="J1373" s="71" t="s">
        <v>168</v>
      </c>
      <c r="K1373" s="71" t="s">
        <v>19938</v>
      </c>
      <c r="L1373" s="71" t="s">
        <v>93</v>
      </c>
      <c r="M1373" s="71" t="s">
        <v>11450</v>
      </c>
      <c r="N1373" s="73">
        <v>45503.0</v>
      </c>
      <c r="O1373" s="71" t="s">
        <v>19939</v>
      </c>
      <c r="P1373" s="71" t="s">
        <v>19940</v>
      </c>
      <c r="Q1373" s="71" t="s">
        <v>19941</v>
      </c>
      <c r="R1373" s="71" t="s">
        <v>11556</v>
      </c>
      <c r="S1373" s="71" t="s">
        <v>11302</v>
      </c>
      <c r="T1373" s="71" t="s">
        <v>11261</v>
      </c>
      <c r="U1373" s="71" t="s">
        <v>11261</v>
      </c>
      <c r="V1373" s="73">
        <v>45560.0</v>
      </c>
      <c r="W1373" s="74">
        <v>0.0</v>
      </c>
      <c r="X1373" s="74">
        <v>0.0</v>
      </c>
      <c r="Y1373" s="74" t="s">
        <v>11261</v>
      </c>
      <c r="Z1373" s="73" t="s">
        <v>11261</v>
      </c>
      <c r="AA1373" s="71" t="s">
        <v>105</v>
      </c>
      <c r="AB1373" s="71" t="s">
        <v>19942</v>
      </c>
      <c r="AC1373" s="74">
        <v>2.0</v>
      </c>
      <c r="AD1373" s="74">
        <v>0.0</v>
      </c>
      <c r="AE1373" s="74">
        <v>1.0</v>
      </c>
      <c r="AF1373" s="74">
        <v>0.0</v>
      </c>
      <c r="AG1373" s="74">
        <v>0.0</v>
      </c>
      <c r="AH1373" s="74">
        <v>0.0</v>
      </c>
      <c r="AI1373" s="74">
        <v>0.0</v>
      </c>
      <c r="AJ1373" s="74">
        <v>1.0</v>
      </c>
      <c r="AK1373" s="71" t="s">
        <v>123</v>
      </c>
      <c r="AL1373" s="71" t="s">
        <v>25</v>
      </c>
      <c r="AM1373" s="71" t="s">
        <v>25</v>
      </c>
      <c r="AN1373" s="71" t="s">
        <v>11274</v>
      </c>
      <c r="AO1373" s="71" t="s">
        <v>16</v>
      </c>
      <c r="AP1373" s="71" t="s">
        <v>11269</v>
      </c>
      <c r="AQ1373" s="71" t="s">
        <v>13</v>
      </c>
      <c r="AR1373" s="71" t="s">
        <v>11284</v>
      </c>
      <c r="AS1373" s="71" t="s">
        <v>23</v>
      </c>
      <c r="AT1373" s="71" t="s">
        <v>20</v>
      </c>
      <c r="AU1373" s="71" t="s">
        <v>20</v>
      </c>
      <c r="AV1373" s="71" t="s">
        <v>11273</v>
      </c>
      <c r="AW1373" s="71" t="s">
        <v>14</v>
      </c>
      <c r="AX1373" s="71" t="s">
        <v>11285</v>
      </c>
      <c r="AY1373" s="71" t="s">
        <v>19</v>
      </c>
      <c r="AZ1373" s="71" t="s">
        <v>11271</v>
      </c>
      <c r="BA1373" s="71" t="s">
        <v>15</v>
      </c>
      <c r="BB1373" s="71" t="s">
        <v>11274</v>
      </c>
      <c r="BC1373" s="71" t="s">
        <v>16</v>
      </c>
      <c r="BD1373" s="71" t="s">
        <v>11285</v>
      </c>
      <c r="BE1373" s="71" t="s">
        <v>19</v>
      </c>
      <c r="BF1373" s="71" t="s">
        <v>21</v>
      </c>
      <c r="BG1373" s="71" t="s">
        <v>21</v>
      </c>
      <c r="BH1373" s="71" t="s">
        <v>11314</v>
      </c>
      <c r="BI1373" s="71" t="s">
        <v>12</v>
      </c>
      <c r="BJ1373" s="71" t="s">
        <v>11270</v>
      </c>
      <c r="BK1373" s="71" t="s">
        <v>22</v>
      </c>
      <c r="BL1373" s="71" t="s">
        <v>24</v>
      </c>
      <c r="BM1373" s="71" t="s">
        <v>24</v>
      </c>
      <c r="BN1373" s="75" t="b">
        <v>0</v>
      </c>
      <c r="BO1373" s="75" t="b">
        <v>0</v>
      </c>
      <c r="BP1373" s="75" t="b">
        <v>0</v>
      </c>
      <c r="BQ1373" s="75" t="b">
        <v>1</v>
      </c>
      <c r="BR1373" s="75" t="b">
        <v>1</v>
      </c>
      <c r="BS1373" s="75" t="b">
        <v>0</v>
      </c>
    </row>
    <row r="1374" ht="18.0" customHeight="1">
      <c r="A1374" s="71" t="s">
        <v>19943</v>
      </c>
      <c r="B1374" s="72" t="s">
        <v>19944</v>
      </c>
      <c r="C1374" s="73">
        <v>45560.0</v>
      </c>
      <c r="D1374" s="73" t="s">
        <v>11261</v>
      </c>
      <c r="E1374" s="74">
        <v>341.0</v>
      </c>
      <c r="F1374" s="71" t="s">
        <v>34</v>
      </c>
      <c r="G1374" s="75" t="b">
        <v>1</v>
      </c>
      <c r="H1374" s="71" t="s">
        <v>11261</v>
      </c>
      <c r="I1374" s="71" t="s">
        <v>91</v>
      </c>
      <c r="J1374" s="71" t="s">
        <v>11261</v>
      </c>
      <c r="K1374" s="71" t="s">
        <v>19945</v>
      </c>
      <c r="L1374" s="71" t="s">
        <v>93</v>
      </c>
      <c r="M1374" s="71" t="s">
        <v>11307</v>
      </c>
      <c r="N1374" s="73">
        <v>45452.0</v>
      </c>
      <c r="O1374" s="71" t="s">
        <v>3937</v>
      </c>
      <c r="P1374" s="71" t="s">
        <v>19946</v>
      </c>
      <c r="Q1374" s="71" t="s">
        <v>19947</v>
      </c>
      <c r="R1374" s="71" t="s">
        <v>15821</v>
      </c>
      <c r="S1374" s="71" t="s">
        <v>11739</v>
      </c>
      <c r="T1374" s="71" t="s">
        <v>11261</v>
      </c>
      <c r="U1374" s="71" t="s">
        <v>11261</v>
      </c>
      <c r="V1374" s="73">
        <v>45561.0</v>
      </c>
      <c r="W1374" s="74">
        <v>2.0</v>
      </c>
      <c r="X1374" s="74">
        <v>0.0</v>
      </c>
      <c r="Y1374" s="74" t="s">
        <v>11261</v>
      </c>
      <c r="Z1374" s="73" t="s">
        <v>11261</v>
      </c>
      <c r="AA1374" s="71" t="s">
        <v>105</v>
      </c>
      <c r="AB1374" s="71" t="s">
        <v>11261</v>
      </c>
      <c r="AC1374" s="74">
        <v>2.0</v>
      </c>
      <c r="AD1374" s="74">
        <v>0.0</v>
      </c>
      <c r="AE1374" s="74">
        <v>0.0</v>
      </c>
      <c r="AF1374" s="74">
        <v>0.0</v>
      </c>
      <c r="AG1374" s="74">
        <v>0.0</v>
      </c>
      <c r="AH1374" s="74">
        <v>1.0</v>
      </c>
      <c r="AI1374" s="74">
        <v>1.0</v>
      </c>
      <c r="AJ1374" s="74">
        <v>0.0</v>
      </c>
      <c r="AK1374" s="71" t="s">
        <v>250</v>
      </c>
      <c r="AL1374" s="71" t="s">
        <v>25</v>
      </c>
      <c r="AM1374" s="71" t="s">
        <v>25</v>
      </c>
      <c r="AN1374" s="71" t="s">
        <v>11274</v>
      </c>
      <c r="AO1374" s="71" t="s">
        <v>16</v>
      </c>
      <c r="AP1374" s="71" t="s">
        <v>11314</v>
      </c>
      <c r="AQ1374" s="71" t="s">
        <v>12</v>
      </c>
      <c r="AR1374" s="71" t="s">
        <v>11284</v>
      </c>
      <c r="AS1374" s="71" t="s">
        <v>23</v>
      </c>
      <c r="AT1374" s="71" t="s">
        <v>20</v>
      </c>
      <c r="AU1374" s="71" t="s">
        <v>20</v>
      </c>
      <c r="AV1374" s="71" t="s">
        <v>11273</v>
      </c>
      <c r="AW1374" s="71" t="s">
        <v>14</v>
      </c>
      <c r="AX1374" s="71" t="s">
        <v>11272</v>
      </c>
      <c r="AY1374" s="71" t="s">
        <v>18</v>
      </c>
      <c r="AZ1374" s="71" t="s">
        <v>11273</v>
      </c>
      <c r="BA1374" s="71" t="s">
        <v>14</v>
      </c>
      <c r="BB1374" s="71" t="s">
        <v>11268</v>
      </c>
      <c r="BC1374" s="71" t="s">
        <v>17</v>
      </c>
      <c r="BD1374" s="71" t="s">
        <v>11285</v>
      </c>
      <c r="BE1374" s="71" t="s">
        <v>19</v>
      </c>
      <c r="BF1374" s="71" t="s">
        <v>20</v>
      </c>
      <c r="BG1374" s="71" t="s">
        <v>20</v>
      </c>
      <c r="BH1374" s="71" t="s">
        <v>11269</v>
      </c>
      <c r="BI1374" s="71" t="s">
        <v>13</v>
      </c>
      <c r="BJ1374" s="71" t="s">
        <v>11270</v>
      </c>
      <c r="BK1374" s="71" t="s">
        <v>22</v>
      </c>
      <c r="BL1374" s="71" t="s">
        <v>24</v>
      </c>
      <c r="BM1374" s="71" t="s">
        <v>24</v>
      </c>
      <c r="BN1374" s="75" t="b">
        <v>0</v>
      </c>
      <c r="BO1374" s="75" t="b">
        <v>1</v>
      </c>
      <c r="BP1374" s="75" t="b">
        <v>1</v>
      </c>
      <c r="BQ1374" s="75" t="b">
        <v>0</v>
      </c>
      <c r="BR1374" s="75" t="b">
        <v>0</v>
      </c>
      <c r="BS1374" s="75" t="b">
        <v>0</v>
      </c>
    </row>
    <row r="1375" ht="18.0" customHeight="1">
      <c r="A1375" s="71" t="s">
        <v>19948</v>
      </c>
      <c r="B1375" s="72" t="s">
        <v>19949</v>
      </c>
      <c r="C1375" s="73">
        <v>45560.0</v>
      </c>
      <c r="D1375" s="73" t="s">
        <v>11261</v>
      </c>
      <c r="E1375" s="74">
        <v>341.0</v>
      </c>
      <c r="F1375" s="71" t="s">
        <v>34</v>
      </c>
      <c r="G1375" s="75" t="b">
        <v>1</v>
      </c>
      <c r="H1375" s="71" t="s">
        <v>11261</v>
      </c>
      <c r="I1375" s="71" t="s">
        <v>91</v>
      </c>
      <c r="J1375" s="71" t="s">
        <v>11261</v>
      </c>
      <c r="K1375" s="71" t="s">
        <v>19950</v>
      </c>
      <c r="L1375" s="71" t="s">
        <v>93</v>
      </c>
      <c r="M1375" s="71" t="s">
        <v>11450</v>
      </c>
      <c r="N1375" s="73">
        <v>45530.0</v>
      </c>
      <c r="O1375" s="71" t="s">
        <v>19951</v>
      </c>
      <c r="P1375" s="71" t="s">
        <v>19952</v>
      </c>
      <c r="Q1375" s="71" t="s">
        <v>19953</v>
      </c>
      <c r="R1375" s="71" t="s">
        <v>12549</v>
      </c>
      <c r="S1375" s="71" t="s">
        <v>12211</v>
      </c>
      <c r="T1375" s="71" t="s">
        <v>11261</v>
      </c>
      <c r="U1375" s="71" t="s">
        <v>11261</v>
      </c>
      <c r="V1375" s="73">
        <v>45560.0</v>
      </c>
      <c r="W1375" s="74">
        <v>0.0</v>
      </c>
      <c r="X1375" s="74">
        <v>0.0</v>
      </c>
      <c r="Y1375" s="74" t="s">
        <v>11261</v>
      </c>
      <c r="Z1375" s="73" t="s">
        <v>11261</v>
      </c>
      <c r="AA1375" s="71" t="s">
        <v>105</v>
      </c>
      <c r="AB1375" s="71" t="s">
        <v>11261</v>
      </c>
      <c r="AC1375" s="74">
        <v>3.0</v>
      </c>
      <c r="AD1375" s="74">
        <v>0.0</v>
      </c>
      <c r="AE1375" s="74">
        <v>1.0</v>
      </c>
      <c r="AF1375" s="74">
        <v>1.0</v>
      </c>
      <c r="AG1375" s="74">
        <v>0.0</v>
      </c>
      <c r="AH1375" s="74">
        <v>0.0</v>
      </c>
      <c r="AI1375" s="74">
        <v>1.0</v>
      </c>
      <c r="AJ1375" s="74">
        <v>0.0</v>
      </c>
      <c r="AK1375" s="71" t="s">
        <v>250</v>
      </c>
      <c r="AL1375" s="71" t="s">
        <v>25</v>
      </c>
      <c r="AM1375" s="71" t="s">
        <v>25</v>
      </c>
      <c r="AN1375" s="71" t="s">
        <v>11268</v>
      </c>
      <c r="AO1375" s="71" t="s">
        <v>17</v>
      </c>
      <c r="AP1375" s="71" t="s">
        <v>11314</v>
      </c>
      <c r="AQ1375" s="71" t="s">
        <v>12</v>
      </c>
      <c r="AR1375" s="71" t="s">
        <v>11284</v>
      </c>
      <c r="AS1375" s="71" t="s">
        <v>23</v>
      </c>
      <c r="AT1375" s="71" t="s">
        <v>21</v>
      </c>
      <c r="AU1375" s="71" t="s">
        <v>21</v>
      </c>
      <c r="AV1375" s="71" t="s">
        <v>11273</v>
      </c>
      <c r="AW1375" s="71" t="s">
        <v>14</v>
      </c>
      <c r="AX1375" s="71" t="s">
        <v>11285</v>
      </c>
      <c r="AY1375" s="71" t="s">
        <v>19</v>
      </c>
      <c r="AZ1375" s="71" t="s">
        <v>11273</v>
      </c>
      <c r="BA1375" s="71" t="s">
        <v>14</v>
      </c>
      <c r="BB1375" s="71" t="s">
        <v>11268</v>
      </c>
      <c r="BC1375" s="71" t="s">
        <v>17</v>
      </c>
      <c r="BD1375" s="71" t="s">
        <v>11272</v>
      </c>
      <c r="BE1375" s="71" t="s">
        <v>18</v>
      </c>
      <c r="BF1375" s="71" t="s">
        <v>20</v>
      </c>
      <c r="BG1375" s="71" t="s">
        <v>20</v>
      </c>
      <c r="BH1375" s="71" t="s">
        <v>11314</v>
      </c>
      <c r="BI1375" s="71" t="s">
        <v>12</v>
      </c>
      <c r="BJ1375" s="71" t="s">
        <v>11270</v>
      </c>
      <c r="BK1375" s="71" t="s">
        <v>22</v>
      </c>
      <c r="BL1375" s="71" t="s">
        <v>24</v>
      </c>
      <c r="BM1375" s="71" t="s">
        <v>24</v>
      </c>
      <c r="BN1375" s="75" t="b">
        <v>0</v>
      </c>
      <c r="BO1375" s="75" t="b">
        <v>1</v>
      </c>
      <c r="BP1375" s="75" t="b">
        <v>0</v>
      </c>
      <c r="BQ1375" s="75" t="b">
        <v>0</v>
      </c>
      <c r="BR1375" s="75" t="b">
        <v>1</v>
      </c>
      <c r="BS1375" s="75" t="b">
        <v>0</v>
      </c>
    </row>
    <row r="1376" ht="18.0" customHeight="1">
      <c r="A1376" s="71" t="s">
        <v>19954</v>
      </c>
      <c r="B1376" s="72" t="s">
        <v>19955</v>
      </c>
      <c r="C1376" s="73">
        <v>45560.0</v>
      </c>
      <c r="D1376" s="73" t="s">
        <v>11261</v>
      </c>
      <c r="E1376" s="74">
        <v>341.0</v>
      </c>
      <c r="F1376" s="71" t="s">
        <v>34</v>
      </c>
      <c r="G1376" s="75" t="b">
        <v>1</v>
      </c>
      <c r="H1376" s="71" t="s">
        <v>11261</v>
      </c>
      <c r="I1376" s="71" t="s">
        <v>91</v>
      </c>
      <c r="J1376" s="71" t="s">
        <v>11261</v>
      </c>
      <c r="K1376" s="71" t="s">
        <v>19956</v>
      </c>
      <c r="L1376" s="71" t="s">
        <v>93</v>
      </c>
      <c r="M1376" s="71" t="s">
        <v>11307</v>
      </c>
      <c r="N1376" s="73">
        <v>45526.0</v>
      </c>
      <c r="O1376" s="71" t="s">
        <v>19957</v>
      </c>
      <c r="P1376" s="71" t="s">
        <v>19958</v>
      </c>
      <c r="Q1376" s="71" t="s">
        <v>19959</v>
      </c>
      <c r="R1376" s="71" t="s">
        <v>12589</v>
      </c>
      <c r="S1376" s="71" t="s">
        <v>12590</v>
      </c>
      <c r="T1376" s="71" t="s">
        <v>11261</v>
      </c>
      <c r="U1376" s="71" t="s">
        <v>11261</v>
      </c>
      <c r="V1376" s="73">
        <v>45560.0</v>
      </c>
      <c r="W1376" s="74">
        <v>0.0</v>
      </c>
      <c r="X1376" s="74">
        <v>0.0</v>
      </c>
      <c r="Y1376" s="74" t="s">
        <v>11261</v>
      </c>
      <c r="Z1376" s="73" t="s">
        <v>11261</v>
      </c>
      <c r="AA1376" s="71" t="s">
        <v>105</v>
      </c>
      <c r="AB1376" s="71" t="s">
        <v>11261</v>
      </c>
      <c r="AC1376" s="74">
        <v>3.0</v>
      </c>
      <c r="AD1376" s="74">
        <v>1.0</v>
      </c>
      <c r="AE1376" s="74">
        <v>1.0</v>
      </c>
      <c r="AF1376" s="74">
        <v>0.0</v>
      </c>
      <c r="AG1376" s="74">
        <v>0.0</v>
      </c>
      <c r="AH1376" s="74">
        <v>0.0</v>
      </c>
      <c r="AI1376" s="74">
        <v>1.0</v>
      </c>
      <c r="AJ1376" s="74">
        <v>0.0</v>
      </c>
      <c r="AK1376" s="71" t="s">
        <v>123</v>
      </c>
      <c r="AL1376" s="71" t="s">
        <v>25</v>
      </c>
      <c r="AM1376" s="71" t="s">
        <v>25</v>
      </c>
      <c r="AN1376" s="71" t="s">
        <v>11268</v>
      </c>
      <c r="AO1376" s="71" t="s">
        <v>17</v>
      </c>
      <c r="AP1376" s="71" t="s">
        <v>11269</v>
      </c>
      <c r="AQ1376" s="71" t="s">
        <v>13</v>
      </c>
      <c r="AR1376" s="71" t="s">
        <v>11284</v>
      </c>
      <c r="AS1376" s="71" t="s">
        <v>23</v>
      </c>
      <c r="AT1376" s="71" t="s">
        <v>21</v>
      </c>
      <c r="AU1376" s="71" t="s">
        <v>21</v>
      </c>
      <c r="AV1376" s="71" t="s">
        <v>11273</v>
      </c>
      <c r="AW1376" s="71" t="s">
        <v>14</v>
      </c>
      <c r="AX1376" s="71" t="s">
        <v>11285</v>
      </c>
      <c r="AY1376" s="71" t="s">
        <v>19</v>
      </c>
      <c r="AZ1376" s="71" t="s">
        <v>11273</v>
      </c>
      <c r="BA1376" s="71" t="s">
        <v>14</v>
      </c>
      <c r="BB1376" s="71" t="s">
        <v>11268</v>
      </c>
      <c r="BC1376" s="71" t="s">
        <v>17</v>
      </c>
      <c r="BD1376" s="71" t="s">
        <v>11272</v>
      </c>
      <c r="BE1376" s="71" t="s">
        <v>18</v>
      </c>
      <c r="BF1376" s="71" t="s">
        <v>20</v>
      </c>
      <c r="BG1376" s="71" t="s">
        <v>20</v>
      </c>
      <c r="BH1376" s="71" t="s">
        <v>11314</v>
      </c>
      <c r="BI1376" s="71" t="s">
        <v>12</v>
      </c>
      <c r="BJ1376" s="71" t="s">
        <v>11270</v>
      </c>
      <c r="BK1376" s="71" t="s">
        <v>22</v>
      </c>
      <c r="BL1376" s="71" t="s">
        <v>25</v>
      </c>
      <c r="BM1376" s="71" t="s">
        <v>25</v>
      </c>
      <c r="BN1376" s="75" t="b">
        <v>1</v>
      </c>
      <c r="BO1376" s="75" t="b">
        <v>1</v>
      </c>
      <c r="BP1376" s="75" t="b">
        <v>0</v>
      </c>
      <c r="BQ1376" s="75" t="b">
        <v>0</v>
      </c>
      <c r="BR1376" s="75" t="b">
        <v>1</v>
      </c>
      <c r="BS1376" s="75" t="b">
        <v>0</v>
      </c>
    </row>
    <row r="1377" ht="18.0" customHeight="1">
      <c r="A1377" s="71" t="s">
        <v>19960</v>
      </c>
      <c r="B1377" s="72" t="s">
        <v>19961</v>
      </c>
      <c r="C1377" s="73">
        <v>45560.0</v>
      </c>
      <c r="D1377" s="73">
        <v>45786.0</v>
      </c>
      <c r="E1377" s="74">
        <v>226.0</v>
      </c>
      <c r="F1377" s="71" t="s">
        <v>34</v>
      </c>
      <c r="G1377" s="75" t="b">
        <v>1</v>
      </c>
      <c r="H1377" s="71" t="s">
        <v>954</v>
      </c>
      <c r="I1377" s="71" t="s">
        <v>153</v>
      </c>
      <c r="J1377" s="71" t="s">
        <v>168</v>
      </c>
      <c r="K1377" s="71" t="s">
        <v>19962</v>
      </c>
      <c r="L1377" s="71" t="s">
        <v>93</v>
      </c>
      <c r="M1377" s="71" t="s">
        <v>11374</v>
      </c>
      <c r="N1377" s="73">
        <v>45502.0</v>
      </c>
      <c r="O1377" s="71" t="s">
        <v>19963</v>
      </c>
      <c r="P1377" s="71" t="s">
        <v>19964</v>
      </c>
      <c r="Q1377" s="71" t="s">
        <v>19965</v>
      </c>
      <c r="R1377" s="71" t="s">
        <v>12651</v>
      </c>
      <c r="S1377" s="71" t="s">
        <v>11572</v>
      </c>
      <c r="T1377" s="71" t="s">
        <v>11261</v>
      </c>
      <c r="U1377" s="71" t="s">
        <v>11261</v>
      </c>
      <c r="V1377" s="73">
        <v>45560.0</v>
      </c>
      <c r="W1377" s="74">
        <v>0.0</v>
      </c>
      <c r="X1377" s="74">
        <v>0.0</v>
      </c>
      <c r="Y1377" s="74" t="s">
        <v>11261</v>
      </c>
      <c r="Z1377" s="73" t="s">
        <v>11261</v>
      </c>
      <c r="AA1377" s="71" t="s">
        <v>105</v>
      </c>
      <c r="AB1377" s="71" t="s">
        <v>19966</v>
      </c>
      <c r="AC1377" s="74">
        <v>4.0</v>
      </c>
      <c r="AD1377" s="74">
        <v>1.0</v>
      </c>
      <c r="AE1377" s="74">
        <v>0.0</v>
      </c>
      <c r="AF1377" s="74">
        <v>1.0</v>
      </c>
      <c r="AG1377" s="74">
        <v>1.0</v>
      </c>
      <c r="AH1377" s="74">
        <v>1.0</v>
      </c>
      <c r="AI1377" s="74">
        <v>0.0</v>
      </c>
      <c r="AJ1377" s="74">
        <v>0.0</v>
      </c>
      <c r="AK1377" s="71" t="s">
        <v>149</v>
      </c>
      <c r="AL1377" s="71" t="s">
        <v>25</v>
      </c>
      <c r="AM1377" s="71" t="s">
        <v>25</v>
      </c>
      <c r="AN1377" s="71" t="s">
        <v>11268</v>
      </c>
      <c r="AO1377" s="71" t="s">
        <v>17</v>
      </c>
      <c r="AP1377" s="71" t="s">
        <v>11314</v>
      </c>
      <c r="AQ1377" s="71" t="s">
        <v>12</v>
      </c>
      <c r="AR1377" s="71" t="s">
        <v>11284</v>
      </c>
      <c r="AS1377" s="71" t="s">
        <v>23</v>
      </c>
      <c r="AT1377" s="71" t="s">
        <v>21</v>
      </c>
      <c r="AU1377" s="71" t="s">
        <v>21</v>
      </c>
      <c r="AV1377" s="71" t="s">
        <v>11273</v>
      </c>
      <c r="AW1377" s="71" t="s">
        <v>14</v>
      </c>
      <c r="AX1377" s="71" t="s">
        <v>11285</v>
      </c>
      <c r="AY1377" s="71" t="s">
        <v>19</v>
      </c>
      <c r="AZ1377" s="71" t="s">
        <v>11271</v>
      </c>
      <c r="BA1377" s="71" t="s">
        <v>15</v>
      </c>
      <c r="BB1377" s="71" t="s">
        <v>11274</v>
      </c>
      <c r="BC1377" s="71" t="s">
        <v>16</v>
      </c>
      <c r="BD1377" s="71" t="s">
        <v>11272</v>
      </c>
      <c r="BE1377" s="71" t="s">
        <v>18</v>
      </c>
      <c r="BF1377" s="71" t="s">
        <v>21</v>
      </c>
      <c r="BG1377" s="71" t="s">
        <v>21</v>
      </c>
      <c r="BH1377" s="71" t="s">
        <v>11314</v>
      </c>
      <c r="BI1377" s="71" t="s">
        <v>12</v>
      </c>
      <c r="BJ1377" s="71" t="s">
        <v>11284</v>
      </c>
      <c r="BK1377" s="71" t="s">
        <v>23</v>
      </c>
      <c r="BL1377" s="71" t="s">
        <v>25</v>
      </c>
      <c r="BM1377" s="71" t="s">
        <v>25</v>
      </c>
      <c r="BN1377" s="75" t="b">
        <v>1</v>
      </c>
      <c r="BO1377" s="75" t="b">
        <v>0</v>
      </c>
      <c r="BP1377" s="75" t="b">
        <v>1</v>
      </c>
      <c r="BQ1377" s="75" t="b">
        <v>0</v>
      </c>
      <c r="BR1377" s="75" t="b">
        <v>0</v>
      </c>
      <c r="BS1377" s="75" t="b">
        <v>1</v>
      </c>
    </row>
    <row r="1378" ht="18.0" customHeight="1">
      <c r="A1378" s="71" t="s">
        <v>19967</v>
      </c>
      <c r="B1378" s="72" t="s">
        <v>19968</v>
      </c>
      <c r="C1378" s="73">
        <v>45560.0</v>
      </c>
      <c r="D1378" s="73" t="s">
        <v>11261</v>
      </c>
      <c r="E1378" s="74">
        <v>341.0</v>
      </c>
      <c r="F1378" s="71" t="s">
        <v>34</v>
      </c>
      <c r="G1378" s="75" t="b">
        <v>1</v>
      </c>
      <c r="H1378" s="71" t="s">
        <v>11261</v>
      </c>
      <c r="I1378" s="71" t="s">
        <v>91</v>
      </c>
      <c r="J1378" s="71" t="s">
        <v>11261</v>
      </c>
      <c r="K1378" s="71" t="s">
        <v>19969</v>
      </c>
      <c r="L1378" s="71" t="s">
        <v>93</v>
      </c>
      <c r="M1378" s="71" t="s">
        <v>11263</v>
      </c>
      <c r="N1378" s="73">
        <v>45530.0</v>
      </c>
      <c r="O1378" s="71" t="s">
        <v>19970</v>
      </c>
      <c r="P1378" s="71" t="s">
        <v>19971</v>
      </c>
      <c r="Q1378" s="71" t="s">
        <v>19972</v>
      </c>
      <c r="R1378" s="71" t="s">
        <v>12077</v>
      </c>
      <c r="S1378" s="71" t="s">
        <v>11386</v>
      </c>
      <c r="T1378" s="71" t="s">
        <v>11261</v>
      </c>
      <c r="U1378" s="71" t="s">
        <v>11261</v>
      </c>
      <c r="V1378" s="73">
        <v>45560.0</v>
      </c>
      <c r="W1378" s="74">
        <v>1.0</v>
      </c>
      <c r="X1378" s="74">
        <v>0.0</v>
      </c>
      <c r="Y1378" s="74" t="s">
        <v>11261</v>
      </c>
      <c r="Z1378" s="73" t="s">
        <v>11261</v>
      </c>
      <c r="AA1378" s="71" t="s">
        <v>105</v>
      </c>
      <c r="AB1378" s="71" t="s">
        <v>11261</v>
      </c>
      <c r="AC1378" s="74">
        <v>5.0</v>
      </c>
      <c r="AD1378" s="74">
        <v>1.0</v>
      </c>
      <c r="AE1378" s="74">
        <v>1.0</v>
      </c>
      <c r="AF1378" s="74">
        <v>0.0</v>
      </c>
      <c r="AG1378" s="74">
        <v>1.0</v>
      </c>
      <c r="AH1378" s="74">
        <v>0.0</v>
      </c>
      <c r="AI1378" s="74">
        <v>1.0</v>
      </c>
      <c r="AJ1378" s="74">
        <v>1.0</v>
      </c>
      <c r="AK1378" s="71" t="s">
        <v>123</v>
      </c>
      <c r="AL1378" s="71" t="s">
        <v>25</v>
      </c>
      <c r="AM1378" s="71" t="s">
        <v>25</v>
      </c>
      <c r="AN1378" s="71" t="s">
        <v>11274</v>
      </c>
      <c r="AO1378" s="71" t="s">
        <v>16</v>
      </c>
      <c r="AP1378" s="71" t="s">
        <v>11269</v>
      </c>
      <c r="AQ1378" s="71" t="s">
        <v>13</v>
      </c>
      <c r="AR1378" s="71" t="s">
        <v>11284</v>
      </c>
      <c r="AS1378" s="71" t="s">
        <v>23</v>
      </c>
      <c r="AT1378" s="71" t="s">
        <v>20</v>
      </c>
      <c r="AU1378" s="71" t="s">
        <v>20</v>
      </c>
      <c r="AV1378" s="71" t="s">
        <v>11273</v>
      </c>
      <c r="AW1378" s="71" t="s">
        <v>14</v>
      </c>
      <c r="AX1378" s="71" t="s">
        <v>11272</v>
      </c>
      <c r="AY1378" s="71" t="s">
        <v>18</v>
      </c>
      <c r="AZ1378" s="71" t="s">
        <v>11273</v>
      </c>
      <c r="BA1378" s="71" t="s">
        <v>14</v>
      </c>
      <c r="BB1378" s="71" t="s">
        <v>11274</v>
      </c>
      <c r="BC1378" s="71" t="s">
        <v>16</v>
      </c>
      <c r="BD1378" s="71" t="s">
        <v>11272</v>
      </c>
      <c r="BE1378" s="71" t="s">
        <v>18</v>
      </c>
      <c r="BF1378" s="71" t="s">
        <v>21</v>
      </c>
      <c r="BG1378" s="71" t="s">
        <v>21</v>
      </c>
      <c r="BH1378" s="71" t="s">
        <v>11314</v>
      </c>
      <c r="BI1378" s="71" t="s">
        <v>12</v>
      </c>
      <c r="BJ1378" s="71" t="s">
        <v>11284</v>
      </c>
      <c r="BK1378" s="71" t="s">
        <v>23</v>
      </c>
      <c r="BL1378" s="71" t="s">
        <v>25</v>
      </c>
      <c r="BM1378" s="71" t="s">
        <v>25</v>
      </c>
      <c r="BN1378" s="75" t="b">
        <v>1</v>
      </c>
      <c r="BO1378" s="75" t="b">
        <v>1</v>
      </c>
      <c r="BP1378" s="75" t="b">
        <v>0</v>
      </c>
      <c r="BQ1378" s="75" t="b">
        <v>1</v>
      </c>
      <c r="BR1378" s="75" t="b">
        <v>1</v>
      </c>
      <c r="BS1378" s="75" t="b">
        <v>1</v>
      </c>
    </row>
    <row r="1379" ht="18.0" customHeight="1">
      <c r="A1379" s="71" t="s">
        <v>19973</v>
      </c>
      <c r="B1379" s="72" t="s">
        <v>19974</v>
      </c>
      <c r="C1379" s="73">
        <v>45560.0</v>
      </c>
      <c r="D1379" s="73">
        <v>45633.0</v>
      </c>
      <c r="E1379" s="74">
        <v>73.0</v>
      </c>
      <c r="F1379" s="71" t="s">
        <v>151</v>
      </c>
      <c r="G1379" s="75" t="b">
        <v>0</v>
      </c>
      <c r="H1379" s="71" t="s">
        <v>2537</v>
      </c>
      <c r="I1379" s="71" t="s">
        <v>153</v>
      </c>
      <c r="J1379" s="71" t="s">
        <v>168</v>
      </c>
      <c r="K1379" s="71" t="s">
        <v>19975</v>
      </c>
      <c r="L1379" s="71" t="s">
        <v>93</v>
      </c>
      <c r="M1379" s="71" t="s">
        <v>11450</v>
      </c>
      <c r="N1379" s="73">
        <v>45504.0</v>
      </c>
      <c r="O1379" s="71" t="s">
        <v>19976</v>
      </c>
      <c r="P1379" s="71" t="s">
        <v>19977</v>
      </c>
      <c r="Q1379" s="71" t="s">
        <v>19978</v>
      </c>
      <c r="R1379" s="71" t="s">
        <v>12413</v>
      </c>
      <c r="S1379" s="71" t="s">
        <v>11302</v>
      </c>
      <c r="T1379" s="71" t="s">
        <v>11261</v>
      </c>
      <c r="U1379" s="71" t="s">
        <v>11261</v>
      </c>
      <c r="V1379" s="73">
        <v>45560.0</v>
      </c>
      <c r="W1379" s="74">
        <v>0.0</v>
      </c>
      <c r="X1379" s="74">
        <v>0.0</v>
      </c>
      <c r="Y1379" s="74" t="s">
        <v>11261</v>
      </c>
      <c r="Z1379" s="73" t="s">
        <v>11261</v>
      </c>
      <c r="AA1379" s="71" t="s">
        <v>105</v>
      </c>
      <c r="AB1379" s="71" t="s">
        <v>19979</v>
      </c>
      <c r="AC1379" s="74">
        <v>5.0</v>
      </c>
      <c r="AD1379" s="74">
        <v>1.0</v>
      </c>
      <c r="AE1379" s="74">
        <v>1.0</v>
      </c>
      <c r="AF1379" s="74">
        <v>1.0</v>
      </c>
      <c r="AG1379" s="74">
        <v>1.0</v>
      </c>
      <c r="AH1379" s="74">
        <v>0.0</v>
      </c>
      <c r="AI1379" s="74">
        <v>1.0</v>
      </c>
      <c r="AJ1379" s="74">
        <v>0.0</v>
      </c>
      <c r="AK1379" s="71" t="s">
        <v>123</v>
      </c>
      <c r="AL1379" s="71" t="s">
        <v>25</v>
      </c>
      <c r="AM1379" s="71" t="s">
        <v>25</v>
      </c>
      <c r="AN1379" s="71" t="s">
        <v>11268</v>
      </c>
      <c r="AO1379" s="71" t="s">
        <v>17</v>
      </c>
      <c r="AP1379" s="71" t="s">
        <v>11269</v>
      </c>
      <c r="AQ1379" s="71" t="s">
        <v>13</v>
      </c>
      <c r="AR1379" s="71" t="s">
        <v>11270</v>
      </c>
      <c r="AS1379" s="71" t="s">
        <v>22</v>
      </c>
      <c r="AT1379" s="71" t="s">
        <v>20</v>
      </c>
      <c r="AU1379" s="71" t="s">
        <v>20</v>
      </c>
      <c r="AV1379" s="71" t="s">
        <v>11273</v>
      </c>
      <c r="AW1379" s="71" t="s">
        <v>14</v>
      </c>
      <c r="AX1379" s="71" t="s">
        <v>11272</v>
      </c>
      <c r="AY1379" s="71" t="s">
        <v>18</v>
      </c>
      <c r="AZ1379" s="71" t="s">
        <v>11273</v>
      </c>
      <c r="BA1379" s="71" t="s">
        <v>14</v>
      </c>
      <c r="BB1379" s="71" t="s">
        <v>11268</v>
      </c>
      <c r="BC1379" s="71" t="s">
        <v>17</v>
      </c>
      <c r="BD1379" s="71" t="s">
        <v>11285</v>
      </c>
      <c r="BE1379" s="71" t="s">
        <v>19</v>
      </c>
      <c r="BF1379" s="71" t="s">
        <v>21</v>
      </c>
      <c r="BG1379" s="71" t="s">
        <v>21</v>
      </c>
      <c r="BH1379" s="71" t="s">
        <v>11269</v>
      </c>
      <c r="BI1379" s="71" t="s">
        <v>13</v>
      </c>
      <c r="BJ1379" s="71" t="s">
        <v>11270</v>
      </c>
      <c r="BK1379" s="71" t="s">
        <v>22</v>
      </c>
      <c r="BL1379" s="71" t="s">
        <v>25</v>
      </c>
      <c r="BM1379" s="71" t="s">
        <v>25</v>
      </c>
      <c r="BN1379" s="75" t="b">
        <v>1</v>
      </c>
      <c r="BO1379" s="75" t="b">
        <v>1</v>
      </c>
      <c r="BP1379" s="75" t="b">
        <v>0</v>
      </c>
      <c r="BQ1379" s="75" t="b">
        <v>0</v>
      </c>
      <c r="BR1379" s="75" t="b">
        <v>1</v>
      </c>
      <c r="BS1379" s="75" t="b">
        <v>1</v>
      </c>
    </row>
    <row r="1380" ht="18.0" customHeight="1">
      <c r="A1380" s="71" t="s">
        <v>19980</v>
      </c>
      <c r="B1380" s="72" t="s">
        <v>19981</v>
      </c>
      <c r="C1380" s="73">
        <v>45560.0</v>
      </c>
      <c r="D1380" s="73">
        <v>45587.0</v>
      </c>
      <c r="E1380" s="74">
        <v>27.0</v>
      </c>
      <c r="F1380" s="71" t="s">
        <v>151</v>
      </c>
      <c r="G1380" s="75" t="b">
        <v>0</v>
      </c>
      <c r="H1380" s="71" t="s">
        <v>1791</v>
      </c>
      <c r="I1380" s="71" t="s">
        <v>153</v>
      </c>
      <c r="J1380" s="71" t="s">
        <v>154</v>
      </c>
      <c r="K1380" s="71" t="s">
        <v>19982</v>
      </c>
      <c r="L1380" s="71" t="s">
        <v>93</v>
      </c>
      <c r="M1380" s="71" t="s">
        <v>11334</v>
      </c>
      <c r="N1380" s="73">
        <v>45518.0</v>
      </c>
      <c r="O1380" s="71" t="s">
        <v>19983</v>
      </c>
      <c r="P1380" s="71" t="s">
        <v>19984</v>
      </c>
      <c r="Q1380" s="71" t="s">
        <v>19985</v>
      </c>
      <c r="R1380" s="71" t="s">
        <v>12760</v>
      </c>
      <c r="S1380" s="71" t="s">
        <v>19986</v>
      </c>
      <c r="T1380" s="71" t="s">
        <v>11261</v>
      </c>
      <c r="U1380" s="71" t="s">
        <v>11261</v>
      </c>
      <c r="V1380" s="73">
        <v>45560.0</v>
      </c>
      <c r="W1380" s="74">
        <v>3.0</v>
      </c>
      <c r="X1380" s="74">
        <v>0.0</v>
      </c>
      <c r="Y1380" s="74" t="s">
        <v>11261</v>
      </c>
      <c r="Z1380" s="73" t="s">
        <v>11261</v>
      </c>
      <c r="AA1380" s="71" t="s">
        <v>105</v>
      </c>
      <c r="AB1380" s="71" t="s">
        <v>19987</v>
      </c>
      <c r="AC1380" s="74">
        <v>2.0</v>
      </c>
      <c r="AD1380" s="74">
        <v>0.0</v>
      </c>
      <c r="AE1380" s="74">
        <v>0.0</v>
      </c>
      <c r="AF1380" s="74">
        <v>1.0</v>
      </c>
      <c r="AG1380" s="74">
        <v>0.0</v>
      </c>
      <c r="AH1380" s="74">
        <v>0.0</v>
      </c>
      <c r="AI1380" s="74">
        <v>0.0</v>
      </c>
      <c r="AJ1380" s="74">
        <v>1.0</v>
      </c>
      <c r="AK1380" s="71" t="s">
        <v>11261</v>
      </c>
      <c r="AL1380" s="71" t="s">
        <v>25</v>
      </c>
      <c r="AM1380" s="71" t="s">
        <v>25</v>
      </c>
      <c r="AN1380" s="71" t="s">
        <v>11274</v>
      </c>
      <c r="AO1380" s="71" t="s">
        <v>16</v>
      </c>
      <c r="AP1380" s="71" t="s">
        <v>11314</v>
      </c>
      <c r="AQ1380" s="71" t="s">
        <v>12</v>
      </c>
      <c r="AR1380" s="71" t="s">
        <v>11284</v>
      </c>
      <c r="AS1380" s="71" t="s">
        <v>23</v>
      </c>
      <c r="AT1380" s="71" t="s">
        <v>21</v>
      </c>
      <c r="AU1380" s="71" t="s">
        <v>21</v>
      </c>
      <c r="AV1380" s="71" t="s">
        <v>11273</v>
      </c>
      <c r="AW1380" s="71" t="s">
        <v>14</v>
      </c>
      <c r="AX1380" s="71" t="s">
        <v>11272</v>
      </c>
      <c r="AY1380" s="71" t="s">
        <v>18</v>
      </c>
      <c r="AZ1380" s="71" t="s">
        <v>11271</v>
      </c>
      <c r="BA1380" s="71" t="s">
        <v>15</v>
      </c>
      <c r="BB1380" s="71" t="s">
        <v>11268</v>
      </c>
      <c r="BC1380" s="71" t="s">
        <v>17</v>
      </c>
      <c r="BD1380" s="71" t="s">
        <v>11272</v>
      </c>
      <c r="BE1380" s="71" t="s">
        <v>18</v>
      </c>
      <c r="BF1380" s="71" t="s">
        <v>20</v>
      </c>
      <c r="BG1380" s="71" t="s">
        <v>20</v>
      </c>
      <c r="BH1380" s="71" t="s">
        <v>11314</v>
      </c>
      <c r="BI1380" s="71" t="s">
        <v>12</v>
      </c>
      <c r="BJ1380" s="71" t="s">
        <v>11270</v>
      </c>
      <c r="BK1380" s="71" t="s">
        <v>22</v>
      </c>
      <c r="BL1380" s="71" t="s">
        <v>24</v>
      </c>
      <c r="BM1380" s="71" t="s">
        <v>24</v>
      </c>
      <c r="BN1380" s="75" t="b">
        <v>0</v>
      </c>
      <c r="BO1380" s="75" t="b">
        <v>0</v>
      </c>
      <c r="BP1380" s="75" t="b">
        <v>0</v>
      </c>
      <c r="BQ1380" s="75" t="b">
        <v>1</v>
      </c>
      <c r="BR1380" s="75" t="b">
        <v>0</v>
      </c>
      <c r="BS1380" s="75" t="b">
        <v>0</v>
      </c>
    </row>
    <row r="1381" ht="18.0" customHeight="1">
      <c r="A1381" s="71" t="s">
        <v>19988</v>
      </c>
      <c r="B1381" s="72" t="s">
        <v>19989</v>
      </c>
      <c r="C1381" s="73">
        <v>45560.0</v>
      </c>
      <c r="D1381" s="73">
        <v>45758.0</v>
      </c>
      <c r="E1381" s="74">
        <v>198.0</v>
      </c>
      <c r="F1381" s="71" t="s">
        <v>34</v>
      </c>
      <c r="G1381" s="75" t="b">
        <v>1</v>
      </c>
      <c r="H1381" s="71" t="s">
        <v>954</v>
      </c>
      <c r="I1381" s="71" t="s">
        <v>153</v>
      </c>
      <c r="J1381" s="71" t="s">
        <v>168</v>
      </c>
      <c r="K1381" s="71" t="s">
        <v>19990</v>
      </c>
      <c r="L1381" s="71" t="s">
        <v>93</v>
      </c>
      <c r="M1381" s="71" t="s">
        <v>11374</v>
      </c>
      <c r="N1381" s="73">
        <v>45531.0</v>
      </c>
      <c r="O1381" s="71" t="s">
        <v>13561</v>
      </c>
      <c r="P1381" s="71" t="s">
        <v>13562</v>
      </c>
      <c r="Q1381" s="71" t="s">
        <v>13563</v>
      </c>
      <c r="R1381" s="71" t="s">
        <v>13332</v>
      </c>
      <c r="S1381" s="71" t="s">
        <v>11283</v>
      </c>
      <c r="T1381" s="71" t="s">
        <v>11261</v>
      </c>
      <c r="U1381" s="71" t="s">
        <v>11261</v>
      </c>
      <c r="V1381" s="73">
        <v>45560.0</v>
      </c>
      <c r="W1381" s="74">
        <v>2.0</v>
      </c>
      <c r="X1381" s="74">
        <v>0.0</v>
      </c>
      <c r="Y1381" s="74" t="s">
        <v>11261</v>
      </c>
      <c r="Z1381" s="73" t="s">
        <v>11261</v>
      </c>
      <c r="AA1381" s="71" t="s">
        <v>105</v>
      </c>
      <c r="AB1381" s="71" t="s">
        <v>19991</v>
      </c>
      <c r="AC1381" s="74">
        <v>5.0</v>
      </c>
      <c r="AD1381" s="74">
        <v>1.0</v>
      </c>
      <c r="AE1381" s="74">
        <v>1.0</v>
      </c>
      <c r="AF1381" s="74">
        <v>0.0</v>
      </c>
      <c r="AG1381" s="74">
        <v>1.0</v>
      </c>
      <c r="AH1381" s="74">
        <v>1.0</v>
      </c>
      <c r="AI1381" s="74">
        <v>0.0</v>
      </c>
      <c r="AJ1381" s="74">
        <v>1.0</v>
      </c>
      <c r="AK1381" s="71" t="s">
        <v>250</v>
      </c>
      <c r="AL1381" s="71" t="s">
        <v>25</v>
      </c>
      <c r="AM1381" s="71" t="s">
        <v>25</v>
      </c>
      <c r="AN1381" s="71" t="s">
        <v>11274</v>
      </c>
      <c r="AO1381" s="71" t="s">
        <v>16</v>
      </c>
      <c r="AP1381" s="71" t="s">
        <v>11269</v>
      </c>
      <c r="AQ1381" s="71" t="s">
        <v>13</v>
      </c>
      <c r="AR1381" s="71" t="s">
        <v>11284</v>
      </c>
      <c r="AS1381" s="71" t="s">
        <v>23</v>
      </c>
      <c r="AT1381" s="71" t="s">
        <v>20</v>
      </c>
      <c r="AU1381" s="71" t="s">
        <v>20</v>
      </c>
      <c r="AV1381" s="71" t="s">
        <v>11273</v>
      </c>
      <c r="AW1381" s="71" t="s">
        <v>14</v>
      </c>
      <c r="AX1381" s="71" t="s">
        <v>11272</v>
      </c>
      <c r="AY1381" s="71" t="s">
        <v>18</v>
      </c>
      <c r="AZ1381" s="71" t="s">
        <v>11271</v>
      </c>
      <c r="BA1381" s="71" t="s">
        <v>15</v>
      </c>
      <c r="BB1381" s="71" t="s">
        <v>11274</v>
      </c>
      <c r="BC1381" s="71" t="s">
        <v>16</v>
      </c>
      <c r="BD1381" s="71" t="s">
        <v>11272</v>
      </c>
      <c r="BE1381" s="71" t="s">
        <v>18</v>
      </c>
      <c r="BF1381" s="71" t="s">
        <v>20</v>
      </c>
      <c r="BG1381" s="71" t="s">
        <v>20</v>
      </c>
      <c r="BH1381" s="71" t="s">
        <v>11314</v>
      </c>
      <c r="BI1381" s="71" t="s">
        <v>12</v>
      </c>
      <c r="BJ1381" s="71" t="s">
        <v>11284</v>
      </c>
      <c r="BK1381" s="71" t="s">
        <v>23</v>
      </c>
      <c r="BL1381" s="71" t="s">
        <v>25</v>
      </c>
      <c r="BM1381" s="71" t="s">
        <v>25</v>
      </c>
      <c r="BN1381" s="75" t="b">
        <v>1</v>
      </c>
      <c r="BO1381" s="75" t="b">
        <v>0</v>
      </c>
      <c r="BP1381" s="75" t="b">
        <v>1</v>
      </c>
      <c r="BQ1381" s="75" t="b">
        <v>1</v>
      </c>
      <c r="BR1381" s="75" t="b">
        <v>1</v>
      </c>
      <c r="BS1381" s="75" t="b">
        <v>1</v>
      </c>
    </row>
    <row r="1382" ht="18.0" customHeight="1">
      <c r="A1382" s="71" t="s">
        <v>19992</v>
      </c>
      <c r="B1382" s="72" t="s">
        <v>19993</v>
      </c>
      <c r="C1382" s="73">
        <v>45560.0</v>
      </c>
      <c r="D1382" s="73" t="s">
        <v>11261</v>
      </c>
      <c r="E1382" s="74">
        <v>341.0</v>
      </c>
      <c r="F1382" s="71" t="s">
        <v>34</v>
      </c>
      <c r="G1382" s="75" t="b">
        <v>1</v>
      </c>
      <c r="H1382" s="71" t="s">
        <v>11261</v>
      </c>
      <c r="I1382" s="71" t="s">
        <v>91</v>
      </c>
      <c r="J1382" s="71" t="s">
        <v>11261</v>
      </c>
      <c r="K1382" s="71" t="s">
        <v>19994</v>
      </c>
      <c r="L1382" s="71" t="s">
        <v>93</v>
      </c>
      <c r="M1382" s="71" t="s">
        <v>11318</v>
      </c>
      <c r="N1382" s="73">
        <v>45524.0</v>
      </c>
      <c r="O1382" s="71" t="s">
        <v>19995</v>
      </c>
      <c r="P1382" s="71" t="s">
        <v>19996</v>
      </c>
      <c r="Q1382" s="71" t="s">
        <v>19997</v>
      </c>
      <c r="R1382" s="71" t="s">
        <v>11990</v>
      </c>
      <c r="S1382" s="71" t="s">
        <v>11339</v>
      </c>
      <c r="T1382" s="71" t="s">
        <v>11261</v>
      </c>
      <c r="U1382" s="71" t="s">
        <v>11261</v>
      </c>
      <c r="V1382" s="73">
        <v>45560.0</v>
      </c>
      <c r="W1382" s="74">
        <v>1.0</v>
      </c>
      <c r="X1382" s="74">
        <v>0.0</v>
      </c>
      <c r="Y1382" s="74" t="s">
        <v>11261</v>
      </c>
      <c r="Z1382" s="73" t="s">
        <v>11261</v>
      </c>
      <c r="AA1382" s="71" t="s">
        <v>105</v>
      </c>
      <c r="AB1382" s="71" t="s">
        <v>11261</v>
      </c>
      <c r="AC1382" s="74">
        <v>4.0</v>
      </c>
      <c r="AD1382" s="74">
        <v>0.0</v>
      </c>
      <c r="AE1382" s="74">
        <v>0.0</v>
      </c>
      <c r="AF1382" s="74">
        <v>0.0</v>
      </c>
      <c r="AG1382" s="74">
        <v>1.0</v>
      </c>
      <c r="AH1382" s="74">
        <v>1.0</v>
      </c>
      <c r="AI1382" s="74">
        <v>1.0</v>
      </c>
      <c r="AJ1382" s="74">
        <v>1.0</v>
      </c>
      <c r="AK1382" s="71" t="s">
        <v>123</v>
      </c>
      <c r="AL1382" s="71" t="s">
        <v>25</v>
      </c>
      <c r="AM1382" s="71" t="s">
        <v>25</v>
      </c>
      <c r="AN1382" s="71" t="s">
        <v>11268</v>
      </c>
      <c r="AO1382" s="71" t="s">
        <v>17</v>
      </c>
      <c r="AP1382" s="71" t="s">
        <v>11314</v>
      </c>
      <c r="AQ1382" s="71" t="s">
        <v>12</v>
      </c>
      <c r="AR1382" s="71" t="s">
        <v>11270</v>
      </c>
      <c r="AS1382" s="71" t="s">
        <v>22</v>
      </c>
      <c r="AT1382" s="71" t="s">
        <v>20</v>
      </c>
      <c r="AU1382" s="71" t="s">
        <v>20</v>
      </c>
      <c r="AV1382" s="71" t="s">
        <v>11273</v>
      </c>
      <c r="AW1382" s="71" t="s">
        <v>14</v>
      </c>
      <c r="AX1382" s="71" t="s">
        <v>11272</v>
      </c>
      <c r="AY1382" s="71" t="s">
        <v>18</v>
      </c>
      <c r="AZ1382" s="71" t="s">
        <v>11273</v>
      </c>
      <c r="BA1382" s="71" t="s">
        <v>14</v>
      </c>
      <c r="BB1382" s="71" t="s">
        <v>11274</v>
      </c>
      <c r="BC1382" s="71" t="s">
        <v>16</v>
      </c>
      <c r="BD1382" s="71" t="s">
        <v>11272</v>
      </c>
      <c r="BE1382" s="71" t="s">
        <v>18</v>
      </c>
      <c r="BF1382" s="71" t="s">
        <v>20</v>
      </c>
      <c r="BG1382" s="71" t="s">
        <v>20</v>
      </c>
      <c r="BH1382" s="71" t="s">
        <v>11269</v>
      </c>
      <c r="BI1382" s="71" t="s">
        <v>13</v>
      </c>
      <c r="BJ1382" s="71" t="s">
        <v>11270</v>
      </c>
      <c r="BK1382" s="71" t="s">
        <v>22</v>
      </c>
      <c r="BL1382" s="71" t="s">
        <v>24</v>
      </c>
      <c r="BM1382" s="71" t="s">
        <v>24</v>
      </c>
      <c r="BN1382" s="75" t="b">
        <v>0</v>
      </c>
      <c r="BO1382" s="75" t="b">
        <v>1</v>
      </c>
      <c r="BP1382" s="75" t="b">
        <v>1</v>
      </c>
      <c r="BQ1382" s="75" t="b">
        <v>1</v>
      </c>
      <c r="BR1382" s="75" t="b">
        <v>0</v>
      </c>
      <c r="BS1382" s="75" t="b">
        <v>1</v>
      </c>
    </row>
    <row r="1383" ht="18.0" customHeight="1">
      <c r="A1383" s="71" t="s">
        <v>19998</v>
      </c>
      <c r="B1383" s="72" t="s">
        <v>19999</v>
      </c>
      <c r="C1383" s="73">
        <v>45560.0</v>
      </c>
      <c r="D1383" s="73">
        <v>45653.0</v>
      </c>
      <c r="E1383" s="74">
        <v>93.0</v>
      </c>
      <c r="F1383" s="71" t="s">
        <v>34</v>
      </c>
      <c r="G1383" s="75" t="b">
        <v>1</v>
      </c>
      <c r="H1383" s="71" t="s">
        <v>2239</v>
      </c>
      <c r="I1383" s="71" t="s">
        <v>153</v>
      </c>
      <c r="J1383" s="71" t="s">
        <v>168</v>
      </c>
      <c r="K1383" s="71" t="s">
        <v>20000</v>
      </c>
      <c r="L1383" s="71" t="s">
        <v>93</v>
      </c>
      <c r="M1383" s="71" t="s">
        <v>11318</v>
      </c>
      <c r="N1383" s="73">
        <v>45554.0</v>
      </c>
      <c r="O1383" s="71" t="s">
        <v>20001</v>
      </c>
      <c r="P1383" s="71" t="s">
        <v>20001</v>
      </c>
      <c r="Q1383" s="71" t="s">
        <v>20002</v>
      </c>
      <c r="R1383" s="71" t="s">
        <v>20003</v>
      </c>
      <c r="S1383" s="71" t="s">
        <v>15655</v>
      </c>
      <c r="T1383" s="71" t="s">
        <v>11261</v>
      </c>
      <c r="U1383" s="71" t="s">
        <v>11261</v>
      </c>
      <c r="V1383" s="73">
        <v>45560.0</v>
      </c>
      <c r="W1383" s="74">
        <v>1.0</v>
      </c>
      <c r="X1383" s="74">
        <v>0.0</v>
      </c>
      <c r="Y1383" s="74" t="s">
        <v>11261</v>
      </c>
      <c r="Z1383" s="73" t="s">
        <v>11261</v>
      </c>
      <c r="AA1383" s="71" t="s">
        <v>105</v>
      </c>
      <c r="AB1383" s="71" t="s">
        <v>20004</v>
      </c>
      <c r="AC1383" s="74">
        <v>3.0</v>
      </c>
      <c r="AD1383" s="74">
        <v>1.0</v>
      </c>
      <c r="AE1383" s="74">
        <v>0.0</v>
      </c>
      <c r="AF1383" s="74">
        <v>1.0</v>
      </c>
      <c r="AG1383" s="74">
        <v>0.0</v>
      </c>
      <c r="AH1383" s="74">
        <v>0.0</v>
      </c>
      <c r="AI1383" s="74">
        <v>1.0</v>
      </c>
      <c r="AJ1383" s="74">
        <v>0.0</v>
      </c>
      <c r="AK1383" s="71" t="s">
        <v>123</v>
      </c>
      <c r="AL1383" s="71" t="s">
        <v>25</v>
      </c>
      <c r="AM1383" s="71" t="s">
        <v>25</v>
      </c>
      <c r="AN1383" s="71" t="s">
        <v>11268</v>
      </c>
      <c r="AO1383" s="71" t="s">
        <v>17</v>
      </c>
      <c r="AP1383" s="71" t="s">
        <v>11314</v>
      </c>
      <c r="AQ1383" s="71" t="s">
        <v>12</v>
      </c>
      <c r="AR1383" s="71" t="s">
        <v>11284</v>
      </c>
      <c r="AS1383" s="71" t="s">
        <v>23</v>
      </c>
      <c r="AT1383" s="71" t="s">
        <v>20</v>
      </c>
      <c r="AU1383" s="71" t="s">
        <v>20</v>
      </c>
      <c r="AV1383" s="71" t="s">
        <v>11273</v>
      </c>
      <c r="AW1383" s="71" t="s">
        <v>14</v>
      </c>
      <c r="AX1383" s="71" t="s">
        <v>11285</v>
      </c>
      <c r="AY1383" s="71" t="s">
        <v>19</v>
      </c>
      <c r="AZ1383" s="71" t="s">
        <v>11273</v>
      </c>
      <c r="BA1383" s="71" t="s">
        <v>14</v>
      </c>
      <c r="BB1383" s="71" t="s">
        <v>11274</v>
      </c>
      <c r="BC1383" s="71" t="s">
        <v>16</v>
      </c>
      <c r="BD1383" s="71" t="s">
        <v>11272</v>
      </c>
      <c r="BE1383" s="71" t="s">
        <v>18</v>
      </c>
      <c r="BF1383" s="71" t="s">
        <v>21</v>
      </c>
      <c r="BG1383" s="71" t="s">
        <v>21</v>
      </c>
      <c r="BH1383" s="71" t="s">
        <v>11314</v>
      </c>
      <c r="BI1383" s="71" t="s">
        <v>12</v>
      </c>
      <c r="BJ1383" s="71" t="s">
        <v>11270</v>
      </c>
      <c r="BK1383" s="71" t="s">
        <v>22</v>
      </c>
      <c r="BL1383" s="71" t="s">
        <v>25</v>
      </c>
      <c r="BM1383" s="71" t="s">
        <v>25</v>
      </c>
      <c r="BN1383" s="75" t="b">
        <v>1</v>
      </c>
      <c r="BO1383" s="75" t="b">
        <v>1</v>
      </c>
      <c r="BP1383" s="75" t="b">
        <v>0</v>
      </c>
      <c r="BQ1383" s="75" t="b">
        <v>0</v>
      </c>
      <c r="BR1383" s="75" t="b">
        <v>0</v>
      </c>
      <c r="BS1383" s="75" t="b">
        <v>0</v>
      </c>
    </row>
    <row r="1384" ht="18.0" customHeight="1">
      <c r="A1384" s="71" t="s">
        <v>20005</v>
      </c>
      <c r="B1384" s="72" t="s">
        <v>20006</v>
      </c>
      <c r="C1384" s="73">
        <v>45560.0</v>
      </c>
      <c r="D1384" s="73" t="s">
        <v>11261</v>
      </c>
      <c r="E1384" s="74">
        <v>341.0</v>
      </c>
      <c r="F1384" s="71" t="s">
        <v>34</v>
      </c>
      <c r="G1384" s="75" t="b">
        <v>1</v>
      </c>
      <c r="H1384" s="71" t="s">
        <v>11261</v>
      </c>
      <c r="I1384" s="71" t="s">
        <v>91</v>
      </c>
      <c r="J1384" s="71" t="s">
        <v>11261</v>
      </c>
      <c r="K1384" s="71" t="s">
        <v>20007</v>
      </c>
      <c r="L1384" s="71" t="s">
        <v>93</v>
      </c>
      <c r="M1384" s="71" t="s">
        <v>11318</v>
      </c>
      <c r="N1384" s="73">
        <v>45502.0</v>
      </c>
      <c r="O1384" s="71" t="s">
        <v>20008</v>
      </c>
      <c r="P1384" s="71" t="s">
        <v>20009</v>
      </c>
      <c r="Q1384" s="71" t="s">
        <v>20010</v>
      </c>
      <c r="R1384" s="71" t="s">
        <v>12210</v>
      </c>
      <c r="S1384" s="71" t="s">
        <v>12211</v>
      </c>
      <c r="T1384" s="71" t="s">
        <v>11261</v>
      </c>
      <c r="U1384" s="71" t="s">
        <v>11261</v>
      </c>
      <c r="V1384" s="73">
        <v>45560.0</v>
      </c>
      <c r="W1384" s="74">
        <v>0.0</v>
      </c>
      <c r="X1384" s="74">
        <v>0.0</v>
      </c>
      <c r="Y1384" s="74" t="s">
        <v>11261</v>
      </c>
      <c r="Z1384" s="73" t="s">
        <v>11261</v>
      </c>
      <c r="AA1384" s="71" t="s">
        <v>105</v>
      </c>
      <c r="AB1384" s="71" t="s">
        <v>11261</v>
      </c>
      <c r="AC1384" s="74">
        <v>4.0</v>
      </c>
      <c r="AD1384" s="74">
        <v>0.0</v>
      </c>
      <c r="AE1384" s="74">
        <v>1.0</v>
      </c>
      <c r="AF1384" s="74">
        <v>1.0</v>
      </c>
      <c r="AG1384" s="74">
        <v>0.0</v>
      </c>
      <c r="AH1384" s="74">
        <v>1.0</v>
      </c>
      <c r="AI1384" s="74">
        <v>1.0</v>
      </c>
      <c r="AJ1384" s="74">
        <v>0.0</v>
      </c>
      <c r="AK1384" s="71" t="s">
        <v>123</v>
      </c>
      <c r="AL1384" s="71" t="s">
        <v>25</v>
      </c>
      <c r="AM1384" s="71" t="s">
        <v>25</v>
      </c>
      <c r="AN1384" s="71" t="s">
        <v>11274</v>
      </c>
      <c r="AO1384" s="71" t="s">
        <v>16</v>
      </c>
      <c r="AP1384" s="71" t="s">
        <v>11314</v>
      </c>
      <c r="AQ1384" s="71" t="s">
        <v>12</v>
      </c>
      <c r="AR1384" s="71" t="s">
        <v>11284</v>
      </c>
      <c r="AS1384" s="71" t="s">
        <v>23</v>
      </c>
      <c r="AT1384" s="71" t="s">
        <v>20</v>
      </c>
      <c r="AU1384" s="71" t="s">
        <v>20</v>
      </c>
      <c r="AV1384" s="71" t="s">
        <v>11273</v>
      </c>
      <c r="AW1384" s="71" t="s">
        <v>14</v>
      </c>
      <c r="AX1384" s="71" t="s">
        <v>11272</v>
      </c>
      <c r="AY1384" s="71" t="s">
        <v>18</v>
      </c>
      <c r="AZ1384" s="71" t="s">
        <v>11273</v>
      </c>
      <c r="BA1384" s="71" t="s">
        <v>14</v>
      </c>
      <c r="BB1384" s="71" t="s">
        <v>11274</v>
      </c>
      <c r="BC1384" s="71" t="s">
        <v>16</v>
      </c>
      <c r="BD1384" s="71" t="s">
        <v>11285</v>
      </c>
      <c r="BE1384" s="71" t="s">
        <v>19</v>
      </c>
      <c r="BF1384" s="71" t="s">
        <v>20</v>
      </c>
      <c r="BG1384" s="71" t="s">
        <v>20</v>
      </c>
      <c r="BH1384" s="71" t="s">
        <v>11314</v>
      </c>
      <c r="BI1384" s="71" t="s">
        <v>12</v>
      </c>
      <c r="BJ1384" s="71" t="s">
        <v>11270</v>
      </c>
      <c r="BK1384" s="71" t="s">
        <v>22</v>
      </c>
      <c r="BL1384" s="71" t="s">
        <v>24</v>
      </c>
      <c r="BM1384" s="71" t="s">
        <v>24</v>
      </c>
      <c r="BN1384" s="75" t="b">
        <v>0</v>
      </c>
      <c r="BO1384" s="75" t="b">
        <v>1</v>
      </c>
      <c r="BP1384" s="75" t="b">
        <v>1</v>
      </c>
      <c r="BQ1384" s="75" t="b">
        <v>0</v>
      </c>
      <c r="BR1384" s="75" t="b">
        <v>1</v>
      </c>
      <c r="BS1384" s="75" t="b">
        <v>0</v>
      </c>
    </row>
    <row r="1385" ht="18.0" customHeight="1">
      <c r="A1385" s="71" t="s">
        <v>20011</v>
      </c>
      <c r="B1385" s="72" t="s">
        <v>20012</v>
      </c>
      <c r="C1385" s="73">
        <v>45559.0</v>
      </c>
      <c r="D1385" s="73">
        <v>45596.0</v>
      </c>
      <c r="E1385" s="74">
        <v>37.0</v>
      </c>
      <c r="F1385" s="71" t="s">
        <v>151</v>
      </c>
      <c r="G1385" s="75" t="b">
        <v>0</v>
      </c>
      <c r="H1385" s="71" t="s">
        <v>1779</v>
      </c>
      <c r="I1385" s="71" t="s">
        <v>153</v>
      </c>
      <c r="J1385" s="71" t="s">
        <v>168</v>
      </c>
      <c r="K1385" s="71" t="s">
        <v>20013</v>
      </c>
      <c r="L1385" s="71" t="s">
        <v>93</v>
      </c>
      <c r="M1385" s="71" t="s">
        <v>11263</v>
      </c>
      <c r="N1385" s="73">
        <v>45520.0</v>
      </c>
      <c r="O1385" s="71" t="s">
        <v>16189</v>
      </c>
      <c r="P1385" s="71" t="s">
        <v>16190</v>
      </c>
      <c r="Q1385" s="71" t="s">
        <v>16191</v>
      </c>
      <c r="R1385" s="71" t="s">
        <v>20014</v>
      </c>
      <c r="S1385" s="71" t="s">
        <v>19065</v>
      </c>
      <c r="T1385" s="71" t="s">
        <v>11261</v>
      </c>
      <c r="U1385" s="71" t="s">
        <v>11261</v>
      </c>
      <c r="V1385" s="73">
        <v>45559.0</v>
      </c>
      <c r="W1385" s="74">
        <v>0.0</v>
      </c>
      <c r="X1385" s="74">
        <v>0.0</v>
      </c>
      <c r="Y1385" s="74" t="s">
        <v>11261</v>
      </c>
      <c r="Z1385" s="73" t="s">
        <v>11261</v>
      </c>
      <c r="AA1385" s="71" t="s">
        <v>105</v>
      </c>
      <c r="AB1385" s="71" t="s">
        <v>20015</v>
      </c>
      <c r="AC1385" s="74">
        <v>6.0</v>
      </c>
      <c r="AD1385" s="74">
        <v>1.0</v>
      </c>
      <c r="AE1385" s="74">
        <v>1.0</v>
      </c>
      <c r="AF1385" s="74">
        <v>1.0</v>
      </c>
      <c r="AG1385" s="74">
        <v>0.0</v>
      </c>
      <c r="AH1385" s="74">
        <v>1.0</v>
      </c>
      <c r="AI1385" s="74">
        <v>1.0</v>
      </c>
      <c r="AJ1385" s="74">
        <v>1.0</v>
      </c>
      <c r="AK1385" s="71" t="s">
        <v>181</v>
      </c>
      <c r="AL1385" s="71" t="s">
        <v>25</v>
      </c>
      <c r="AM1385" s="71" t="s">
        <v>25</v>
      </c>
      <c r="AN1385" s="71" t="s">
        <v>11274</v>
      </c>
      <c r="AO1385" s="71" t="s">
        <v>16</v>
      </c>
      <c r="AP1385" s="71" t="s">
        <v>11269</v>
      </c>
      <c r="AQ1385" s="71" t="s">
        <v>13</v>
      </c>
      <c r="AR1385" s="71" t="s">
        <v>11284</v>
      </c>
      <c r="AS1385" s="71" t="s">
        <v>23</v>
      </c>
      <c r="AT1385" s="71" t="s">
        <v>20</v>
      </c>
      <c r="AU1385" s="71" t="s">
        <v>20</v>
      </c>
      <c r="AV1385" s="71" t="s">
        <v>11273</v>
      </c>
      <c r="AW1385" s="71" t="s">
        <v>14</v>
      </c>
      <c r="AX1385" s="71" t="s">
        <v>11285</v>
      </c>
      <c r="AY1385" s="71" t="s">
        <v>19</v>
      </c>
      <c r="AZ1385" s="71" t="s">
        <v>11273</v>
      </c>
      <c r="BA1385" s="71" t="s">
        <v>14</v>
      </c>
      <c r="BB1385" s="71" t="s">
        <v>11274</v>
      </c>
      <c r="BC1385" s="71" t="s">
        <v>16</v>
      </c>
      <c r="BD1385" s="71" t="s">
        <v>11285</v>
      </c>
      <c r="BE1385" s="71" t="s">
        <v>19</v>
      </c>
      <c r="BF1385" s="71" t="s">
        <v>20</v>
      </c>
      <c r="BG1385" s="71" t="s">
        <v>20</v>
      </c>
      <c r="BH1385" s="71" t="s">
        <v>11269</v>
      </c>
      <c r="BI1385" s="71" t="s">
        <v>13</v>
      </c>
      <c r="BJ1385" s="71" t="s">
        <v>11270</v>
      </c>
      <c r="BK1385" s="71" t="s">
        <v>22</v>
      </c>
      <c r="BL1385" s="71" t="s">
        <v>25</v>
      </c>
      <c r="BM1385" s="71" t="s">
        <v>25</v>
      </c>
      <c r="BN1385" s="75" t="b">
        <v>1</v>
      </c>
      <c r="BO1385" s="75" t="b">
        <v>1</v>
      </c>
      <c r="BP1385" s="75" t="b">
        <v>1</v>
      </c>
      <c r="BQ1385" s="75" t="b">
        <v>1</v>
      </c>
      <c r="BR1385" s="75" t="b">
        <v>1</v>
      </c>
      <c r="BS1385" s="75" t="b">
        <v>0</v>
      </c>
    </row>
    <row r="1386" ht="18.0" customHeight="1">
      <c r="A1386" s="71" t="s">
        <v>20016</v>
      </c>
      <c r="B1386" s="72" t="s">
        <v>20017</v>
      </c>
      <c r="C1386" s="73">
        <v>45559.0</v>
      </c>
      <c r="D1386" s="73">
        <v>45836.0</v>
      </c>
      <c r="E1386" s="74">
        <v>277.0</v>
      </c>
      <c r="F1386" s="71" t="s">
        <v>34</v>
      </c>
      <c r="G1386" s="75" t="b">
        <v>1</v>
      </c>
      <c r="H1386" s="71" t="s">
        <v>954</v>
      </c>
      <c r="I1386" s="71" t="s">
        <v>153</v>
      </c>
      <c r="J1386" s="71" t="s">
        <v>168</v>
      </c>
      <c r="K1386" s="71" t="s">
        <v>20018</v>
      </c>
      <c r="L1386" s="71" t="s">
        <v>275</v>
      </c>
      <c r="M1386" s="71" t="s">
        <v>11416</v>
      </c>
      <c r="N1386" s="73">
        <v>45555.0</v>
      </c>
      <c r="O1386" s="71" t="s">
        <v>20019</v>
      </c>
      <c r="P1386" s="71" t="s">
        <v>20020</v>
      </c>
      <c r="Q1386" s="71" t="s">
        <v>20021</v>
      </c>
      <c r="R1386" s="71" t="s">
        <v>13538</v>
      </c>
      <c r="S1386" s="71" t="s">
        <v>11739</v>
      </c>
      <c r="T1386" s="71" t="s">
        <v>11261</v>
      </c>
      <c r="U1386" s="71" t="s">
        <v>11261</v>
      </c>
      <c r="V1386" s="73">
        <v>45559.0</v>
      </c>
      <c r="W1386" s="74">
        <v>1.0</v>
      </c>
      <c r="X1386" s="74">
        <v>0.0</v>
      </c>
      <c r="Y1386" s="74" t="s">
        <v>11261</v>
      </c>
      <c r="Z1386" s="73" t="s">
        <v>11261</v>
      </c>
      <c r="AA1386" s="71" t="s">
        <v>283</v>
      </c>
      <c r="AB1386" s="71" t="s">
        <v>20022</v>
      </c>
      <c r="AC1386" s="74">
        <v>5.0</v>
      </c>
      <c r="AD1386" s="74">
        <v>0.0</v>
      </c>
      <c r="AE1386" s="74">
        <v>1.0</v>
      </c>
      <c r="AF1386" s="74">
        <v>1.0</v>
      </c>
      <c r="AG1386" s="74">
        <v>1.0</v>
      </c>
      <c r="AH1386" s="74">
        <v>0.0</v>
      </c>
      <c r="AI1386" s="74">
        <v>1.0</v>
      </c>
      <c r="AJ1386" s="74">
        <v>1.0</v>
      </c>
      <c r="AK1386" s="71" t="s">
        <v>123</v>
      </c>
      <c r="AL1386" s="71" t="s">
        <v>25</v>
      </c>
      <c r="AM1386" s="71" t="s">
        <v>25</v>
      </c>
      <c r="AN1386" s="71" t="s">
        <v>11274</v>
      </c>
      <c r="AO1386" s="71" t="s">
        <v>16</v>
      </c>
      <c r="AP1386" s="71" t="s">
        <v>11269</v>
      </c>
      <c r="AQ1386" s="71" t="s">
        <v>13</v>
      </c>
      <c r="AR1386" s="71" t="s">
        <v>11284</v>
      </c>
      <c r="AS1386" s="71" t="s">
        <v>23</v>
      </c>
      <c r="AT1386" s="71" t="s">
        <v>20</v>
      </c>
      <c r="AU1386" s="71" t="s">
        <v>20</v>
      </c>
      <c r="AV1386" s="71" t="s">
        <v>11273</v>
      </c>
      <c r="AW1386" s="71" t="s">
        <v>14</v>
      </c>
      <c r="AX1386" s="71" t="s">
        <v>11285</v>
      </c>
      <c r="AY1386" s="71" t="s">
        <v>19</v>
      </c>
      <c r="AZ1386" s="71" t="s">
        <v>11273</v>
      </c>
      <c r="BA1386" s="71" t="s">
        <v>14</v>
      </c>
      <c r="BB1386" s="71" t="s">
        <v>11274</v>
      </c>
      <c r="BC1386" s="71" t="s">
        <v>16</v>
      </c>
      <c r="BD1386" s="71" t="s">
        <v>11285</v>
      </c>
      <c r="BE1386" s="71" t="s">
        <v>19</v>
      </c>
      <c r="BF1386" s="71" t="s">
        <v>21</v>
      </c>
      <c r="BG1386" s="71" t="s">
        <v>21</v>
      </c>
      <c r="BH1386" s="71" t="s">
        <v>11269</v>
      </c>
      <c r="BI1386" s="71" t="s">
        <v>13</v>
      </c>
      <c r="BJ1386" s="71" t="s">
        <v>11284</v>
      </c>
      <c r="BK1386" s="71" t="s">
        <v>23</v>
      </c>
      <c r="BL1386" s="71" t="s">
        <v>24</v>
      </c>
      <c r="BM1386" s="71" t="s">
        <v>24</v>
      </c>
      <c r="BN1386" s="75" t="b">
        <v>0</v>
      </c>
      <c r="BO1386" s="75" t="b">
        <v>1</v>
      </c>
      <c r="BP1386" s="75" t="b">
        <v>0</v>
      </c>
      <c r="BQ1386" s="75" t="b">
        <v>1</v>
      </c>
      <c r="BR1386" s="75" t="b">
        <v>1</v>
      </c>
      <c r="BS1386" s="75" t="b">
        <v>1</v>
      </c>
    </row>
    <row r="1387" ht="18.0" customHeight="1">
      <c r="A1387" s="71" t="s">
        <v>20023</v>
      </c>
      <c r="B1387" s="72" t="s">
        <v>20024</v>
      </c>
      <c r="C1387" s="73">
        <v>45559.0</v>
      </c>
      <c r="D1387" s="73">
        <v>45611.0</v>
      </c>
      <c r="E1387" s="74">
        <v>52.0</v>
      </c>
      <c r="F1387" s="71" t="s">
        <v>151</v>
      </c>
      <c r="G1387" s="75" t="b">
        <v>0</v>
      </c>
      <c r="H1387" s="71" t="s">
        <v>1013</v>
      </c>
      <c r="I1387" s="71" t="s">
        <v>153</v>
      </c>
      <c r="J1387" s="71" t="s">
        <v>154</v>
      </c>
      <c r="K1387" s="71" t="s">
        <v>20025</v>
      </c>
      <c r="L1387" s="71" t="s">
        <v>287</v>
      </c>
      <c r="M1387" s="71" t="s">
        <v>20026</v>
      </c>
      <c r="N1387" s="73">
        <v>45530.0</v>
      </c>
      <c r="O1387" s="71" t="s">
        <v>20027</v>
      </c>
      <c r="P1387" s="71" t="s">
        <v>20028</v>
      </c>
      <c r="Q1387" s="71" t="s">
        <v>20029</v>
      </c>
      <c r="R1387" s="71" t="s">
        <v>20030</v>
      </c>
      <c r="S1387" s="71" t="s">
        <v>11330</v>
      </c>
      <c r="T1387" s="71" t="s">
        <v>11261</v>
      </c>
      <c r="U1387" s="71" t="s">
        <v>11261</v>
      </c>
      <c r="V1387" s="73">
        <v>45559.0</v>
      </c>
      <c r="W1387" s="74">
        <v>1.0</v>
      </c>
      <c r="X1387" s="74">
        <v>1.0</v>
      </c>
      <c r="Y1387" s="74" t="s">
        <v>11261</v>
      </c>
      <c r="Z1387" s="73" t="s">
        <v>11261</v>
      </c>
      <c r="AA1387" s="71" t="s">
        <v>283</v>
      </c>
      <c r="AB1387" s="71" t="s">
        <v>20031</v>
      </c>
      <c r="AC1387" s="74">
        <v>2.0</v>
      </c>
      <c r="AD1387" s="74">
        <v>0.0</v>
      </c>
      <c r="AE1387" s="74">
        <v>0.0</v>
      </c>
      <c r="AF1387" s="74">
        <v>1.0</v>
      </c>
      <c r="AG1387" s="74">
        <v>0.0</v>
      </c>
      <c r="AH1387" s="74">
        <v>1.0</v>
      </c>
      <c r="AI1387" s="74">
        <v>0.0</v>
      </c>
      <c r="AJ1387" s="74">
        <v>0.0</v>
      </c>
      <c r="AK1387" s="71" t="s">
        <v>11261</v>
      </c>
      <c r="AL1387" s="71" t="s">
        <v>25</v>
      </c>
      <c r="AM1387" s="71" t="s">
        <v>25</v>
      </c>
      <c r="AN1387" s="71" t="s">
        <v>11274</v>
      </c>
      <c r="AO1387" s="71" t="s">
        <v>16</v>
      </c>
      <c r="AP1387" s="71" t="s">
        <v>11314</v>
      </c>
      <c r="AQ1387" s="71" t="s">
        <v>12</v>
      </c>
      <c r="AR1387" s="71" t="s">
        <v>11284</v>
      </c>
      <c r="AS1387" s="71" t="s">
        <v>23</v>
      </c>
      <c r="AT1387" s="71" t="s">
        <v>20</v>
      </c>
      <c r="AU1387" s="71" t="s">
        <v>20</v>
      </c>
      <c r="AV1387" s="71" t="s">
        <v>11273</v>
      </c>
      <c r="AW1387" s="71" t="s">
        <v>14</v>
      </c>
      <c r="AX1387" s="71" t="s">
        <v>11285</v>
      </c>
      <c r="AY1387" s="71" t="s">
        <v>19</v>
      </c>
      <c r="AZ1387" s="71" t="s">
        <v>11271</v>
      </c>
      <c r="BA1387" s="71" t="s">
        <v>15</v>
      </c>
      <c r="BB1387" s="71" t="s">
        <v>11268</v>
      </c>
      <c r="BC1387" s="71" t="s">
        <v>17</v>
      </c>
      <c r="BD1387" s="71" t="s">
        <v>11272</v>
      </c>
      <c r="BE1387" s="71" t="s">
        <v>18</v>
      </c>
      <c r="BF1387" s="71" t="s">
        <v>20</v>
      </c>
      <c r="BG1387" s="71" t="s">
        <v>20</v>
      </c>
      <c r="BH1387" s="71" t="s">
        <v>11314</v>
      </c>
      <c r="BI1387" s="71" t="s">
        <v>12</v>
      </c>
      <c r="BJ1387" s="71" t="s">
        <v>11270</v>
      </c>
      <c r="BK1387" s="71" t="s">
        <v>22</v>
      </c>
      <c r="BL1387" s="71" t="s">
        <v>24</v>
      </c>
      <c r="BM1387" s="71" t="s">
        <v>24</v>
      </c>
      <c r="BN1387" s="75" t="b">
        <v>0</v>
      </c>
      <c r="BO1387" s="75" t="b">
        <v>0</v>
      </c>
      <c r="BP1387" s="75" t="b">
        <v>1</v>
      </c>
      <c r="BQ1387" s="75" t="b">
        <v>0</v>
      </c>
      <c r="BR1387" s="75" t="b">
        <v>0</v>
      </c>
      <c r="BS1387" s="75" t="b">
        <v>0</v>
      </c>
    </row>
    <row r="1388" ht="18.0" customHeight="1">
      <c r="A1388" s="71" t="s">
        <v>20032</v>
      </c>
      <c r="B1388" s="72" t="s">
        <v>20033</v>
      </c>
      <c r="C1388" s="73">
        <v>45559.0</v>
      </c>
      <c r="D1388" s="73" t="s">
        <v>11261</v>
      </c>
      <c r="E1388" s="74">
        <v>342.0</v>
      </c>
      <c r="F1388" s="71" t="s">
        <v>34</v>
      </c>
      <c r="G1388" s="75" t="b">
        <v>1</v>
      </c>
      <c r="H1388" s="71" t="s">
        <v>11261</v>
      </c>
      <c r="I1388" s="71" t="s">
        <v>91</v>
      </c>
      <c r="J1388" s="71" t="s">
        <v>11261</v>
      </c>
      <c r="K1388" s="71" t="s">
        <v>20034</v>
      </c>
      <c r="L1388" s="71" t="s">
        <v>93</v>
      </c>
      <c r="M1388" s="71" t="s">
        <v>11334</v>
      </c>
      <c r="N1388" s="73">
        <v>45530.0</v>
      </c>
      <c r="O1388" s="71" t="s">
        <v>20035</v>
      </c>
      <c r="P1388" s="71" t="s">
        <v>20036</v>
      </c>
      <c r="Q1388" s="71" t="s">
        <v>20037</v>
      </c>
      <c r="R1388" s="71" t="s">
        <v>13576</v>
      </c>
      <c r="S1388" s="71" t="s">
        <v>11330</v>
      </c>
      <c r="T1388" s="71" t="s">
        <v>11261</v>
      </c>
      <c r="U1388" s="71" t="s">
        <v>11261</v>
      </c>
      <c r="V1388" s="73">
        <v>45559.0</v>
      </c>
      <c r="W1388" s="74">
        <v>0.0</v>
      </c>
      <c r="X1388" s="74">
        <v>0.0</v>
      </c>
      <c r="Y1388" s="74" t="s">
        <v>11261</v>
      </c>
      <c r="Z1388" s="73" t="s">
        <v>11261</v>
      </c>
      <c r="AA1388" s="71" t="s">
        <v>105</v>
      </c>
      <c r="AB1388" s="71" t="s">
        <v>11261</v>
      </c>
      <c r="AC1388" s="74">
        <v>4.0</v>
      </c>
      <c r="AD1388" s="74">
        <v>1.0</v>
      </c>
      <c r="AE1388" s="74">
        <v>0.0</v>
      </c>
      <c r="AF1388" s="74">
        <v>1.0</v>
      </c>
      <c r="AG1388" s="74">
        <v>1.0</v>
      </c>
      <c r="AH1388" s="74">
        <v>0.0</v>
      </c>
      <c r="AI1388" s="74">
        <v>0.0</v>
      </c>
      <c r="AJ1388" s="74">
        <v>1.0</v>
      </c>
      <c r="AK1388" s="71" t="s">
        <v>123</v>
      </c>
      <c r="AL1388" s="71" t="s">
        <v>25</v>
      </c>
      <c r="AM1388" s="71" t="s">
        <v>25</v>
      </c>
      <c r="AN1388" s="71" t="s">
        <v>11274</v>
      </c>
      <c r="AO1388" s="71" t="s">
        <v>16</v>
      </c>
      <c r="AP1388" s="71" t="s">
        <v>11314</v>
      </c>
      <c r="AQ1388" s="71" t="s">
        <v>12</v>
      </c>
      <c r="AR1388" s="71" t="s">
        <v>11284</v>
      </c>
      <c r="AS1388" s="71" t="s">
        <v>23</v>
      </c>
      <c r="AT1388" s="71" t="s">
        <v>20</v>
      </c>
      <c r="AU1388" s="71" t="s">
        <v>20</v>
      </c>
      <c r="AV1388" s="71" t="s">
        <v>11273</v>
      </c>
      <c r="AW1388" s="71" t="s">
        <v>14</v>
      </c>
      <c r="AX1388" s="71" t="s">
        <v>11272</v>
      </c>
      <c r="AY1388" s="71" t="s">
        <v>18</v>
      </c>
      <c r="AZ1388" s="71" t="s">
        <v>11271</v>
      </c>
      <c r="BA1388" s="71" t="s">
        <v>15</v>
      </c>
      <c r="BB1388" s="71" t="s">
        <v>11268</v>
      </c>
      <c r="BC1388" s="71" t="s">
        <v>17</v>
      </c>
      <c r="BD1388" s="71" t="s">
        <v>11272</v>
      </c>
      <c r="BE1388" s="71" t="s">
        <v>18</v>
      </c>
      <c r="BF1388" s="71" t="s">
        <v>21</v>
      </c>
      <c r="BG1388" s="71" t="s">
        <v>21</v>
      </c>
      <c r="BH1388" s="71" t="s">
        <v>11314</v>
      </c>
      <c r="BI1388" s="71" t="s">
        <v>12</v>
      </c>
      <c r="BJ1388" s="71" t="s">
        <v>11284</v>
      </c>
      <c r="BK1388" s="71" t="s">
        <v>23</v>
      </c>
      <c r="BL1388" s="71" t="s">
        <v>25</v>
      </c>
      <c r="BM1388" s="71" t="s">
        <v>25</v>
      </c>
      <c r="BN1388" s="75" t="b">
        <v>1</v>
      </c>
      <c r="BO1388" s="75" t="b">
        <v>0</v>
      </c>
      <c r="BP1388" s="75" t="b">
        <v>0</v>
      </c>
      <c r="BQ1388" s="75" t="b">
        <v>1</v>
      </c>
      <c r="BR1388" s="75" t="b">
        <v>0</v>
      </c>
      <c r="BS1388" s="75" t="b">
        <v>1</v>
      </c>
    </row>
    <row r="1389" ht="18.0" customHeight="1">
      <c r="A1389" s="71" t="s">
        <v>20038</v>
      </c>
      <c r="B1389" s="72" t="s">
        <v>20039</v>
      </c>
      <c r="C1389" s="73">
        <v>45559.0</v>
      </c>
      <c r="D1389" s="73">
        <v>45727.0</v>
      </c>
      <c r="E1389" s="74">
        <v>168.0</v>
      </c>
      <c r="F1389" s="71" t="s">
        <v>34</v>
      </c>
      <c r="G1389" s="75" t="b">
        <v>1</v>
      </c>
      <c r="H1389" s="71" t="s">
        <v>167</v>
      </c>
      <c r="I1389" s="71" t="s">
        <v>153</v>
      </c>
      <c r="J1389" s="71" t="s">
        <v>154</v>
      </c>
      <c r="K1389" s="71" t="s">
        <v>20040</v>
      </c>
      <c r="L1389" s="71" t="s">
        <v>93</v>
      </c>
      <c r="M1389" s="71" t="s">
        <v>11307</v>
      </c>
      <c r="N1389" s="73">
        <v>45510.0</v>
      </c>
      <c r="O1389" s="71" t="s">
        <v>20041</v>
      </c>
      <c r="P1389" s="71" t="s">
        <v>20042</v>
      </c>
      <c r="Q1389" s="71" t="s">
        <v>20043</v>
      </c>
      <c r="R1389" s="71" t="s">
        <v>16380</v>
      </c>
      <c r="S1389" s="71" t="s">
        <v>15655</v>
      </c>
      <c r="T1389" s="71" t="s">
        <v>11261</v>
      </c>
      <c r="U1389" s="71" t="s">
        <v>11261</v>
      </c>
      <c r="V1389" s="73">
        <v>45559.0</v>
      </c>
      <c r="W1389" s="74">
        <v>0.0</v>
      </c>
      <c r="X1389" s="74">
        <v>1.0</v>
      </c>
      <c r="Y1389" s="74" t="s">
        <v>11261</v>
      </c>
      <c r="Z1389" s="73" t="s">
        <v>11261</v>
      </c>
      <c r="AA1389" s="71" t="s">
        <v>105</v>
      </c>
      <c r="AB1389" s="71" t="s">
        <v>20044</v>
      </c>
      <c r="AC1389" s="74">
        <v>6.0</v>
      </c>
      <c r="AD1389" s="74">
        <v>1.0</v>
      </c>
      <c r="AE1389" s="74">
        <v>1.0</v>
      </c>
      <c r="AF1389" s="74">
        <v>1.0</v>
      </c>
      <c r="AG1389" s="74">
        <v>0.0</v>
      </c>
      <c r="AH1389" s="74">
        <v>1.0</v>
      </c>
      <c r="AI1389" s="74">
        <v>1.0</v>
      </c>
      <c r="AJ1389" s="74">
        <v>1.0</v>
      </c>
      <c r="AK1389" s="71" t="s">
        <v>123</v>
      </c>
      <c r="AL1389" s="71" t="s">
        <v>25</v>
      </c>
      <c r="AM1389" s="71" t="s">
        <v>25</v>
      </c>
      <c r="AN1389" s="71" t="s">
        <v>11268</v>
      </c>
      <c r="AO1389" s="71" t="s">
        <v>17</v>
      </c>
      <c r="AP1389" s="71" t="s">
        <v>11314</v>
      </c>
      <c r="AQ1389" s="71" t="s">
        <v>12</v>
      </c>
      <c r="AR1389" s="71" t="s">
        <v>11284</v>
      </c>
      <c r="AS1389" s="71" t="s">
        <v>23</v>
      </c>
      <c r="AT1389" s="71" t="s">
        <v>20</v>
      </c>
      <c r="AU1389" s="71" t="s">
        <v>20</v>
      </c>
      <c r="AV1389" s="71" t="s">
        <v>11273</v>
      </c>
      <c r="AW1389" s="71" t="s">
        <v>14</v>
      </c>
      <c r="AX1389" s="71" t="s">
        <v>11285</v>
      </c>
      <c r="AY1389" s="71" t="s">
        <v>19</v>
      </c>
      <c r="AZ1389" s="71" t="s">
        <v>11273</v>
      </c>
      <c r="BA1389" s="71" t="s">
        <v>14</v>
      </c>
      <c r="BB1389" s="71" t="s">
        <v>11268</v>
      </c>
      <c r="BC1389" s="71" t="s">
        <v>17</v>
      </c>
      <c r="BD1389" s="71" t="s">
        <v>11285</v>
      </c>
      <c r="BE1389" s="71" t="s">
        <v>19</v>
      </c>
      <c r="BF1389" s="71" t="s">
        <v>20</v>
      </c>
      <c r="BG1389" s="71" t="s">
        <v>20</v>
      </c>
      <c r="BH1389" s="71" t="s">
        <v>11314</v>
      </c>
      <c r="BI1389" s="71" t="s">
        <v>12</v>
      </c>
      <c r="BJ1389" s="71" t="s">
        <v>11270</v>
      </c>
      <c r="BK1389" s="71" t="s">
        <v>22</v>
      </c>
      <c r="BL1389" s="71" t="s">
        <v>25</v>
      </c>
      <c r="BM1389" s="71" t="s">
        <v>25</v>
      </c>
      <c r="BN1389" s="75" t="b">
        <v>1</v>
      </c>
      <c r="BO1389" s="75" t="b">
        <v>1</v>
      </c>
      <c r="BP1389" s="75" t="b">
        <v>1</v>
      </c>
      <c r="BQ1389" s="75" t="b">
        <v>1</v>
      </c>
      <c r="BR1389" s="75" t="b">
        <v>1</v>
      </c>
      <c r="BS1389" s="75" t="b">
        <v>0</v>
      </c>
    </row>
    <row r="1390" ht="18.0" customHeight="1">
      <c r="A1390" s="71" t="s">
        <v>20045</v>
      </c>
      <c r="B1390" s="72" t="s">
        <v>20046</v>
      </c>
      <c r="C1390" s="73">
        <v>45559.0</v>
      </c>
      <c r="D1390" s="73">
        <v>45624.0</v>
      </c>
      <c r="E1390" s="74">
        <v>65.0</v>
      </c>
      <c r="F1390" s="71" t="s">
        <v>151</v>
      </c>
      <c r="G1390" s="75" t="b">
        <v>0</v>
      </c>
      <c r="H1390" s="71" t="s">
        <v>954</v>
      </c>
      <c r="I1390" s="71" t="s">
        <v>153</v>
      </c>
      <c r="J1390" s="71" t="s">
        <v>168</v>
      </c>
      <c r="K1390" s="71" t="s">
        <v>20047</v>
      </c>
      <c r="L1390" s="71" t="s">
        <v>93</v>
      </c>
      <c r="M1390" s="71" t="s">
        <v>11656</v>
      </c>
      <c r="N1390" s="73">
        <v>45527.0</v>
      </c>
      <c r="O1390" s="71" t="s">
        <v>17131</v>
      </c>
      <c r="P1390" s="71" t="s">
        <v>17132</v>
      </c>
      <c r="Q1390" s="71" t="s">
        <v>17133</v>
      </c>
      <c r="R1390" s="71" t="s">
        <v>11738</v>
      </c>
      <c r="S1390" s="71" t="s">
        <v>11739</v>
      </c>
      <c r="T1390" s="71" t="s">
        <v>11261</v>
      </c>
      <c r="U1390" s="71" t="s">
        <v>11261</v>
      </c>
      <c r="V1390" s="73">
        <v>45559.0</v>
      </c>
      <c r="W1390" s="74">
        <v>2.0</v>
      </c>
      <c r="X1390" s="74">
        <v>0.0</v>
      </c>
      <c r="Y1390" s="74" t="s">
        <v>11261</v>
      </c>
      <c r="Z1390" s="73" t="s">
        <v>11261</v>
      </c>
      <c r="AA1390" s="71" t="s">
        <v>105</v>
      </c>
      <c r="AB1390" s="71" t="s">
        <v>20048</v>
      </c>
      <c r="AC1390" s="74">
        <v>4.0</v>
      </c>
      <c r="AD1390" s="74">
        <v>0.0</v>
      </c>
      <c r="AE1390" s="74">
        <v>1.0</v>
      </c>
      <c r="AF1390" s="74">
        <v>0.0</v>
      </c>
      <c r="AG1390" s="74">
        <v>1.0</v>
      </c>
      <c r="AH1390" s="74">
        <v>0.0</v>
      </c>
      <c r="AI1390" s="74">
        <v>1.0</v>
      </c>
      <c r="AJ1390" s="74">
        <v>1.0</v>
      </c>
      <c r="AK1390" s="71" t="s">
        <v>181</v>
      </c>
      <c r="AL1390" s="71" t="s">
        <v>24</v>
      </c>
      <c r="AM1390" s="71" t="s">
        <v>24</v>
      </c>
      <c r="AN1390" s="71" t="s">
        <v>11274</v>
      </c>
      <c r="AO1390" s="71" t="s">
        <v>16</v>
      </c>
      <c r="AP1390" s="71" t="s">
        <v>11269</v>
      </c>
      <c r="AQ1390" s="71" t="s">
        <v>13</v>
      </c>
      <c r="AR1390" s="71" t="s">
        <v>11284</v>
      </c>
      <c r="AS1390" s="71" t="s">
        <v>23</v>
      </c>
      <c r="AT1390" s="71" t="s">
        <v>20</v>
      </c>
      <c r="AU1390" s="71" t="s">
        <v>20</v>
      </c>
      <c r="AV1390" s="71" t="s">
        <v>11273</v>
      </c>
      <c r="AW1390" s="71" t="s">
        <v>14</v>
      </c>
      <c r="AX1390" s="71" t="s">
        <v>11272</v>
      </c>
      <c r="AY1390" s="71" t="s">
        <v>18</v>
      </c>
      <c r="AZ1390" s="71" t="s">
        <v>11273</v>
      </c>
      <c r="BA1390" s="71" t="s">
        <v>14</v>
      </c>
      <c r="BB1390" s="71" t="s">
        <v>11274</v>
      </c>
      <c r="BC1390" s="71" t="s">
        <v>16</v>
      </c>
      <c r="BD1390" s="71" t="s">
        <v>11272</v>
      </c>
      <c r="BE1390" s="71" t="s">
        <v>18</v>
      </c>
      <c r="BF1390" s="71" t="s">
        <v>21</v>
      </c>
      <c r="BG1390" s="71" t="s">
        <v>21</v>
      </c>
      <c r="BH1390" s="71" t="s">
        <v>11314</v>
      </c>
      <c r="BI1390" s="71" t="s">
        <v>12</v>
      </c>
      <c r="BJ1390" s="71" t="s">
        <v>11284</v>
      </c>
      <c r="BK1390" s="71" t="s">
        <v>23</v>
      </c>
      <c r="BL1390" s="71" t="s">
        <v>25</v>
      </c>
      <c r="BM1390" s="71" t="s">
        <v>25</v>
      </c>
      <c r="BN1390" s="75" t="b">
        <v>0</v>
      </c>
      <c r="BO1390" s="75" t="b">
        <v>1</v>
      </c>
      <c r="BP1390" s="75" t="b">
        <v>0</v>
      </c>
      <c r="BQ1390" s="75" t="b">
        <v>1</v>
      </c>
      <c r="BR1390" s="75" t="b">
        <v>1</v>
      </c>
      <c r="BS1390" s="75" t="b">
        <v>1</v>
      </c>
    </row>
    <row r="1391" ht="18.0" customHeight="1">
      <c r="A1391" s="71" t="s">
        <v>20049</v>
      </c>
      <c r="B1391" s="72" t="s">
        <v>20050</v>
      </c>
      <c r="C1391" s="73">
        <v>45558.0</v>
      </c>
      <c r="D1391" s="73">
        <v>45589.0</v>
      </c>
      <c r="E1391" s="74">
        <v>31.0</v>
      </c>
      <c r="F1391" s="71" t="s">
        <v>151</v>
      </c>
      <c r="G1391" s="75" t="b">
        <v>0</v>
      </c>
      <c r="H1391" s="71" t="s">
        <v>1090</v>
      </c>
      <c r="I1391" s="71" t="s">
        <v>153</v>
      </c>
      <c r="J1391" s="71" t="s">
        <v>168</v>
      </c>
      <c r="K1391" s="71" t="s">
        <v>20051</v>
      </c>
      <c r="L1391" s="71" t="s">
        <v>93</v>
      </c>
      <c r="M1391" s="71" t="s">
        <v>11450</v>
      </c>
      <c r="N1391" s="73">
        <v>45520.0</v>
      </c>
      <c r="O1391" s="71" t="s">
        <v>20052</v>
      </c>
      <c r="P1391" s="71" t="s">
        <v>20053</v>
      </c>
      <c r="Q1391" s="71" t="s">
        <v>20054</v>
      </c>
      <c r="R1391" s="71" t="s">
        <v>12425</v>
      </c>
      <c r="S1391" s="71" t="s">
        <v>11828</v>
      </c>
      <c r="T1391" s="71" t="s">
        <v>11261</v>
      </c>
      <c r="U1391" s="71" t="s">
        <v>11261</v>
      </c>
      <c r="V1391" s="73">
        <v>45558.0</v>
      </c>
      <c r="W1391" s="74">
        <v>0.0</v>
      </c>
      <c r="X1391" s="74">
        <v>0.0</v>
      </c>
      <c r="Y1391" s="74" t="s">
        <v>11261</v>
      </c>
      <c r="Z1391" s="73" t="s">
        <v>11261</v>
      </c>
      <c r="AA1391" s="71" t="s">
        <v>105</v>
      </c>
      <c r="AB1391" s="71" t="s">
        <v>20055</v>
      </c>
      <c r="AC1391" s="74">
        <v>5.0</v>
      </c>
      <c r="AD1391" s="74">
        <v>1.0</v>
      </c>
      <c r="AE1391" s="74">
        <v>0.0</v>
      </c>
      <c r="AF1391" s="74">
        <v>0.0</v>
      </c>
      <c r="AG1391" s="74">
        <v>1.0</v>
      </c>
      <c r="AH1391" s="74">
        <v>1.0</v>
      </c>
      <c r="AI1391" s="74">
        <v>1.0</v>
      </c>
      <c r="AJ1391" s="74">
        <v>1.0</v>
      </c>
      <c r="AK1391" s="71" t="s">
        <v>181</v>
      </c>
      <c r="AL1391" s="71" t="s">
        <v>25</v>
      </c>
      <c r="AM1391" s="71" t="s">
        <v>25</v>
      </c>
      <c r="AN1391" s="71" t="s">
        <v>11268</v>
      </c>
      <c r="AO1391" s="71" t="s">
        <v>17</v>
      </c>
      <c r="AP1391" s="71" t="s">
        <v>11314</v>
      </c>
      <c r="AQ1391" s="71" t="s">
        <v>12</v>
      </c>
      <c r="AR1391" s="71" t="s">
        <v>11284</v>
      </c>
      <c r="AS1391" s="71" t="s">
        <v>23</v>
      </c>
      <c r="AT1391" s="71" t="s">
        <v>21</v>
      </c>
      <c r="AU1391" s="71" t="s">
        <v>21</v>
      </c>
      <c r="AV1391" s="71" t="s">
        <v>11273</v>
      </c>
      <c r="AW1391" s="71" t="s">
        <v>14</v>
      </c>
      <c r="AX1391" s="71" t="s">
        <v>11285</v>
      </c>
      <c r="AY1391" s="71" t="s">
        <v>19</v>
      </c>
      <c r="AZ1391" s="71" t="s">
        <v>11273</v>
      </c>
      <c r="BA1391" s="71" t="s">
        <v>14</v>
      </c>
      <c r="BB1391" s="71" t="s">
        <v>11274</v>
      </c>
      <c r="BC1391" s="71" t="s">
        <v>16</v>
      </c>
      <c r="BD1391" s="71" t="s">
        <v>11285</v>
      </c>
      <c r="BE1391" s="71" t="s">
        <v>19</v>
      </c>
      <c r="BF1391" s="71" t="s">
        <v>21</v>
      </c>
      <c r="BG1391" s="71" t="s">
        <v>21</v>
      </c>
      <c r="BH1391" s="71" t="s">
        <v>11269</v>
      </c>
      <c r="BI1391" s="71" t="s">
        <v>13</v>
      </c>
      <c r="BJ1391" s="71" t="s">
        <v>11284</v>
      </c>
      <c r="BK1391" s="71" t="s">
        <v>23</v>
      </c>
      <c r="BL1391" s="71" t="s">
        <v>25</v>
      </c>
      <c r="BM1391" s="71" t="s">
        <v>25</v>
      </c>
      <c r="BN1391" s="75" t="b">
        <v>1</v>
      </c>
      <c r="BO1391" s="75" t="b">
        <v>1</v>
      </c>
      <c r="BP1391" s="75" t="b">
        <v>1</v>
      </c>
      <c r="BQ1391" s="75" t="b">
        <v>1</v>
      </c>
      <c r="BR1391" s="75" t="b">
        <v>0</v>
      </c>
      <c r="BS1391" s="75" t="b">
        <v>1</v>
      </c>
    </row>
    <row r="1392" ht="18.0" customHeight="1">
      <c r="A1392" s="71" t="s">
        <v>20056</v>
      </c>
      <c r="B1392" s="72" t="s">
        <v>20057</v>
      </c>
      <c r="C1392" s="73">
        <v>45558.0</v>
      </c>
      <c r="D1392" s="73">
        <v>45663.0</v>
      </c>
      <c r="E1392" s="74">
        <v>105.0</v>
      </c>
      <c r="F1392" s="71" t="s">
        <v>34</v>
      </c>
      <c r="G1392" s="75" t="b">
        <v>1</v>
      </c>
      <c r="H1392" s="71" t="s">
        <v>1130</v>
      </c>
      <c r="I1392" s="71" t="s">
        <v>153</v>
      </c>
      <c r="J1392" s="71" t="s">
        <v>168</v>
      </c>
      <c r="K1392" s="71" t="s">
        <v>20058</v>
      </c>
      <c r="L1392" s="71" t="s">
        <v>93</v>
      </c>
      <c r="M1392" s="71" t="s">
        <v>11450</v>
      </c>
      <c r="N1392" s="73">
        <v>45516.0</v>
      </c>
      <c r="O1392" s="71" t="s">
        <v>20059</v>
      </c>
      <c r="P1392" s="71" t="s">
        <v>5432</v>
      </c>
      <c r="Q1392" s="71" t="s">
        <v>20060</v>
      </c>
      <c r="R1392" s="71" t="s">
        <v>12030</v>
      </c>
      <c r="S1392" s="71" t="s">
        <v>15462</v>
      </c>
      <c r="T1392" s="71" t="s">
        <v>11261</v>
      </c>
      <c r="U1392" s="71" t="s">
        <v>11261</v>
      </c>
      <c r="V1392" s="73">
        <v>45558.0</v>
      </c>
      <c r="W1392" s="74">
        <v>1.0</v>
      </c>
      <c r="X1392" s="74">
        <v>0.0</v>
      </c>
      <c r="Y1392" s="74" t="s">
        <v>11261</v>
      </c>
      <c r="Z1392" s="73" t="s">
        <v>11261</v>
      </c>
      <c r="AA1392" s="71" t="s">
        <v>105</v>
      </c>
      <c r="AB1392" s="71" t="s">
        <v>20061</v>
      </c>
      <c r="AC1392" s="74">
        <v>4.0</v>
      </c>
      <c r="AD1392" s="74">
        <v>1.0</v>
      </c>
      <c r="AE1392" s="74">
        <v>1.0</v>
      </c>
      <c r="AF1392" s="74">
        <v>0.0</v>
      </c>
      <c r="AG1392" s="74">
        <v>0.0</v>
      </c>
      <c r="AH1392" s="74">
        <v>1.0</v>
      </c>
      <c r="AI1392" s="74">
        <v>1.0</v>
      </c>
      <c r="AJ1392" s="74">
        <v>0.0</v>
      </c>
      <c r="AK1392" s="71" t="s">
        <v>123</v>
      </c>
      <c r="AL1392" s="71" t="s">
        <v>25</v>
      </c>
      <c r="AM1392" s="71" t="s">
        <v>25</v>
      </c>
      <c r="AN1392" s="71" t="s">
        <v>11268</v>
      </c>
      <c r="AO1392" s="71" t="s">
        <v>17</v>
      </c>
      <c r="AP1392" s="71" t="s">
        <v>11269</v>
      </c>
      <c r="AQ1392" s="71" t="s">
        <v>13</v>
      </c>
      <c r="AR1392" s="71" t="s">
        <v>11284</v>
      </c>
      <c r="AS1392" s="71" t="s">
        <v>23</v>
      </c>
      <c r="AT1392" s="71" t="s">
        <v>20</v>
      </c>
      <c r="AU1392" s="71" t="s">
        <v>20</v>
      </c>
      <c r="AV1392" s="71" t="s">
        <v>11273</v>
      </c>
      <c r="AW1392" s="71" t="s">
        <v>14</v>
      </c>
      <c r="AX1392" s="71" t="s">
        <v>11272</v>
      </c>
      <c r="AY1392" s="71" t="s">
        <v>18</v>
      </c>
      <c r="AZ1392" s="71" t="s">
        <v>11273</v>
      </c>
      <c r="BA1392" s="71" t="s">
        <v>14</v>
      </c>
      <c r="BB1392" s="71" t="s">
        <v>11268</v>
      </c>
      <c r="BC1392" s="71" t="s">
        <v>17</v>
      </c>
      <c r="BD1392" s="71" t="s">
        <v>11285</v>
      </c>
      <c r="BE1392" s="71" t="s">
        <v>19</v>
      </c>
      <c r="BF1392" s="71" t="s">
        <v>20</v>
      </c>
      <c r="BG1392" s="71" t="s">
        <v>20</v>
      </c>
      <c r="BH1392" s="71" t="s">
        <v>11314</v>
      </c>
      <c r="BI1392" s="71" t="s">
        <v>12</v>
      </c>
      <c r="BJ1392" s="71" t="s">
        <v>11270</v>
      </c>
      <c r="BK1392" s="71" t="s">
        <v>22</v>
      </c>
      <c r="BL1392" s="71" t="s">
        <v>25</v>
      </c>
      <c r="BM1392" s="71" t="s">
        <v>25</v>
      </c>
      <c r="BN1392" s="75" t="b">
        <v>1</v>
      </c>
      <c r="BO1392" s="75" t="b">
        <v>1</v>
      </c>
      <c r="BP1392" s="75" t="b">
        <v>1</v>
      </c>
      <c r="BQ1392" s="75" t="b">
        <v>0</v>
      </c>
      <c r="BR1392" s="75" t="b">
        <v>1</v>
      </c>
      <c r="BS1392" s="75" t="b">
        <v>0</v>
      </c>
    </row>
    <row r="1393" ht="18.0" customHeight="1">
      <c r="A1393" s="71" t="s">
        <v>20062</v>
      </c>
      <c r="B1393" s="72" t="s">
        <v>20063</v>
      </c>
      <c r="C1393" s="73">
        <v>45558.0</v>
      </c>
      <c r="D1393" s="73" t="s">
        <v>11261</v>
      </c>
      <c r="E1393" s="74">
        <v>343.0</v>
      </c>
      <c r="F1393" s="71" t="s">
        <v>34</v>
      </c>
      <c r="G1393" s="75" t="b">
        <v>1</v>
      </c>
      <c r="H1393" s="71" t="s">
        <v>11261</v>
      </c>
      <c r="I1393" s="71" t="s">
        <v>91</v>
      </c>
      <c r="J1393" s="71" t="s">
        <v>11261</v>
      </c>
      <c r="K1393" s="71" t="s">
        <v>20064</v>
      </c>
      <c r="L1393" s="71" t="s">
        <v>93</v>
      </c>
      <c r="M1393" s="71" t="s">
        <v>11263</v>
      </c>
      <c r="N1393" s="73">
        <v>45519.0</v>
      </c>
      <c r="O1393" s="71" t="s">
        <v>20065</v>
      </c>
      <c r="P1393" s="71" t="s">
        <v>20066</v>
      </c>
      <c r="Q1393" s="71" t="s">
        <v>20067</v>
      </c>
      <c r="R1393" s="71" t="s">
        <v>11696</v>
      </c>
      <c r="S1393" s="71" t="s">
        <v>11617</v>
      </c>
      <c r="T1393" s="71" t="s">
        <v>11261</v>
      </c>
      <c r="U1393" s="71" t="s">
        <v>11261</v>
      </c>
      <c r="V1393" s="73">
        <v>45558.0</v>
      </c>
      <c r="W1393" s="74">
        <v>0.0</v>
      </c>
      <c r="X1393" s="74">
        <v>0.0</v>
      </c>
      <c r="Y1393" s="74" t="s">
        <v>11261</v>
      </c>
      <c r="Z1393" s="73" t="s">
        <v>11261</v>
      </c>
      <c r="AA1393" s="71" t="s">
        <v>105</v>
      </c>
      <c r="AB1393" s="71" t="s">
        <v>11261</v>
      </c>
      <c r="AC1393" s="74">
        <v>5.0</v>
      </c>
      <c r="AD1393" s="74">
        <v>0.0</v>
      </c>
      <c r="AE1393" s="74">
        <v>1.0</v>
      </c>
      <c r="AF1393" s="74">
        <v>1.0</v>
      </c>
      <c r="AG1393" s="74">
        <v>0.0</v>
      </c>
      <c r="AH1393" s="74">
        <v>1.0</v>
      </c>
      <c r="AI1393" s="74">
        <v>1.0</v>
      </c>
      <c r="AJ1393" s="74">
        <v>1.0</v>
      </c>
      <c r="AK1393" s="71" t="s">
        <v>123</v>
      </c>
      <c r="AL1393" s="71" t="s">
        <v>25</v>
      </c>
      <c r="AM1393" s="71" t="s">
        <v>25</v>
      </c>
      <c r="AN1393" s="71" t="s">
        <v>11274</v>
      </c>
      <c r="AO1393" s="71" t="s">
        <v>16</v>
      </c>
      <c r="AP1393" s="71" t="s">
        <v>11269</v>
      </c>
      <c r="AQ1393" s="71" t="s">
        <v>13</v>
      </c>
      <c r="AR1393" s="71" t="s">
        <v>11284</v>
      </c>
      <c r="AS1393" s="71" t="s">
        <v>23</v>
      </c>
      <c r="AT1393" s="71" t="s">
        <v>20</v>
      </c>
      <c r="AU1393" s="71" t="s">
        <v>20</v>
      </c>
      <c r="AV1393" s="71" t="s">
        <v>11273</v>
      </c>
      <c r="AW1393" s="71" t="s">
        <v>14</v>
      </c>
      <c r="AX1393" s="71" t="s">
        <v>11285</v>
      </c>
      <c r="AY1393" s="71" t="s">
        <v>19</v>
      </c>
      <c r="AZ1393" s="71" t="s">
        <v>11273</v>
      </c>
      <c r="BA1393" s="71" t="s">
        <v>14</v>
      </c>
      <c r="BB1393" s="71" t="s">
        <v>11274</v>
      </c>
      <c r="BC1393" s="71" t="s">
        <v>16</v>
      </c>
      <c r="BD1393" s="71" t="s">
        <v>11285</v>
      </c>
      <c r="BE1393" s="71" t="s">
        <v>19</v>
      </c>
      <c r="BF1393" s="71" t="s">
        <v>20</v>
      </c>
      <c r="BG1393" s="71" t="s">
        <v>20</v>
      </c>
      <c r="BH1393" s="71" t="s">
        <v>11269</v>
      </c>
      <c r="BI1393" s="71" t="s">
        <v>13</v>
      </c>
      <c r="BJ1393" s="71" t="s">
        <v>11270</v>
      </c>
      <c r="BK1393" s="71" t="s">
        <v>22</v>
      </c>
      <c r="BL1393" s="71" t="s">
        <v>24</v>
      </c>
      <c r="BM1393" s="71" t="s">
        <v>24</v>
      </c>
      <c r="BN1393" s="75" t="b">
        <v>0</v>
      </c>
      <c r="BO1393" s="75" t="b">
        <v>1</v>
      </c>
      <c r="BP1393" s="75" t="b">
        <v>1</v>
      </c>
      <c r="BQ1393" s="75" t="b">
        <v>1</v>
      </c>
      <c r="BR1393" s="75" t="b">
        <v>1</v>
      </c>
      <c r="BS1393" s="75" t="b">
        <v>0</v>
      </c>
    </row>
    <row r="1394" ht="18.0" customHeight="1">
      <c r="A1394" s="71" t="s">
        <v>20068</v>
      </c>
      <c r="B1394" s="72" t="s">
        <v>20069</v>
      </c>
      <c r="C1394" s="73">
        <v>45558.0</v>
      </c>
      <c r="D1394" s="73">
        <v>45607.0</v>
      </c>
      <c r="E1394" s="74">
        <v>49.0</v>
      </c>
      <c r="F1394" s="71" t="s">
        <v>151</v>
      </c>
      <c r="G1394" s="75" t="b">
        <v>0</v>
      </c>
      <c r="H1394" s="71" t="s">
        <v>954</v>
      </c>
      <c r="I1394" s="71" t="s">
        <v>153</v>
      </c>
      <c r="J1394" s="71" t="s">
        <v>168</v>
      </c>
      <c r="K1394" s="71" t="s">
        <v>20070</v>
      </c>
      <c r="L1394" s="71" t="s">
        <v>93</v>
      </c>
      <c r="M1394" s="71" t="s">
        <v>11297</v>
      </c>
      <c r="N1394" s="73">
        <v>45502.0</v>
      </c>
      <c r="O1394" s="71" t="s">
        <v>20071</v>
      </c>
      <c r="P1394" s="71" t="s">
        <v>20072</v>
      </c>
      <c r="Q1394" s="71" t="s">
        <v>20073</v>
      </c>
      <c r="R1394" s="71" t="s">
        <v>20074</v>
      </c>
      <c r="S1394" s="71" t="s">
        <v>11330</v>
      </c>
      <c r="T1394" s="71" t="s">
        <v>11261</v>
      </c>
      <c r="U1394" s="71" t="s">
        <v>11261</v>
      </c>
      <c r="V1394" s="73">
        <v>45558.0</v>
      </c>
      <c r="W1394" s="74">
        <v>0.0</v>
      </c>
      <c r="X1394" s="74">
        <v>0.0</v>
      </c>
      <c r="Y1394" s="74" t="s">
        <v>11261</v>
      </c>
      <c r="Z1394" s="73" t="s">
        <v>11261</v>
      </c>
      <c r="AA1394" s="71" t="s">
        <v>105</v>
      </c>
      <c r="AB1394" s="71" t="s">
        <v>11261</v>
      </c>
      <c r="AC1394" s="74">
        <v>6.0</v>
      </c>
      <c r="AD1394" s="74">
        <v>1.0</v>
      </c>
      <c r="AE1394" s="74">
        <v>1.0</v>
      </c>
      <c r="AF1394" s="74">
        <v>1.0</v>
      </c>
      <c r="AG1394" s="74">
        <v>1.0</v>
      </c>
      <c r="AH1394" s="74">
        <v>0.0</v>
      </c>
      <c r="AI1394" s="74">
        <v>1.0</v>
      </c>
      <c r="AJ1394" s="74">
        <v>1.0</v>
      </c>
      <c r="AK1394" s="71" t="s">
        <v>11261</v>
      </c>
      <c r="AL1394" s="71" t="s">
        <v>25</v>
      </c>
      <c r="AM1394" s="71" t="s">
        <v>25</v>
      </c>
      <c r="AN1394" s="71" t="s">
        <v>11268</v>
      </c>
      <c r="AO1394" s="71" t="s">
        <v>17</v>
      </c>
      <c r="AP1394" s="71" t="s">
        <v>11269</v>
      </c>
      <c r="AQ1394" s="71" t="s">
        <v>13</v>
      </c>
      <c r="AR1394" s="71" t="s">
        <v>11270</v>
      </c>
      <c r="AS1394" s="71" t="s">
        <v>22</v>
      </c>
      <c r="AT1394" s="71" t="s">
        <v>21</v>
      </c>
      <c r="AU1394" s="71" t="s">
        <v>21</v>
      </c>
      <c r="AV1394" s="71" t="s">
        <v>11273</v>
      </c>
      <c r="AW1394" s="71" t="s">
        <v>14</v>
      </c>
      <c r="AX1394" s="71" t="s">
        <v>11285</v>
      </c>
      <c r="AY1394" s="71" t="s">
        <v>19</v>
      </c>
      <c r="AZ1394" s="71" t="s">
        <v>11273</v>
      </c>
      <c r="BA1394" s="71" t="s">
        <v>14</v>
      </c>
      <c r="BB1394" s="71" t="s">
        <v>11268</v>
      </c>
      <c r="BC1394" s="71" t="s">
        <v>17</v>
      </c>
      <c r="BD1394" s="71" t="s">
        <v>11285</v>
      </c>
      <c r="BE1394" s="71" t="s">
        <v>19</v>
      </c>
      <c r="BF1394" s="71" t="s">
        <v>20</v>
      </c>
      <c r="BG1394" s="71" t="s">
        <v>20</v>
      </c>
      <c r="BH1394" s="71" t="s">
        <v>11269</v>
      </c>
      <c r="BI1394" s="71" t="s">
        <v>13</v>
      </c>
      <c r="BJ1394" s="71" t="s">
        <v>11270</v>
      </c>
      <c r="BK1394" s="71" t="s">
        <v>22</v>
      </c>
      <c r="BL1394" s="71" t="s">
        <v>25</v>
      </c>
      <c r="BM1394" s="71" t="s">
        <v>25</v>
      </c>
      <c r="BN1394" s="75" t="b">
        <v>1</v>
      </c>
      <c r="BO1394" s="75" t="b">
        <v>1</v>
      </c>
      <c r="BP1394" s="75" t="b">
        <v>0</v>
      </c>
      <c r="BQ1394" s="75" t="b">
        <v>1</v>
      </c>
      <c r="BR1394" s="75" t="b">
        <v>1</v>
      </c>
      <c r="BS1394" s="75" t="b">
        <v>1</v>
      </c>
    </row>
    <row r="1395" ht="18.0" customHeight="1">
      <c r="A1395" s="71" t="s">
        <v>20075</v>
      </c>
      <c r="B1395" s="72" t="s">
        <v>20076</v>
      </c>
      <c r="C1395" s="73">
        <v>45558.0</v>
      </c>
      <c r="D1395" s="73">
        <v>45817.0</v>
      </c>
      <c r="E1395" s="74">
        <v>259.0</v>
      </c>
      <c r="F1395" s="71" t="s">
        <v>34</v>
      </c>
      <c r="G1395" s="75" t="b">
        <v>1</v>
      </c>
      <c r="H1395" s="71" t="s">
        <v>954</v>
      </c>
      <c r="I1395" s="71" t="s">
        <v>153</v>
      </c>
      <c r="J1395" s="71" t="s">
        <v>168</v>
      </c>
      <c r="K1395" s="71" t="s">
        <v>20077</v>
      </c>
      <c r="L1395" s="71" t="s">
        <v>275</v>
      </c>
      <c r="M1395" s="71" t="s">
        <v>2393</v>
      </c>
      <c r="N1395" s="73">
        <v>45537.0</v>
      </c>
      <c r="O1395" s="71" t="s">
        <v>10668</v>
      </c>
      <c r="P1395" s="71" t="s">
        <v>20078</v>
      </c>
      <c r="Q1395" s="71" t="s">
        <v>20079</v>
      </c>
      <c r="R1395" s="71" t="s">
        <v>11738</v>
      </c>
      <c r="S1395" s="71" t="s">
        <v>11739</v>
      </c>
      <c r="T1395" s="71" t="s">
        <v>11261</v>
      </c>
      <c r="U1395" s="71" t="s">
        <v>11261</v>
      </c>
      <c r="V1395" s="73">
        <v>45558.0</v>
      </c>
      <c r="W1395" s="74">
        <v>1.0</v>
      </c>
      <c r="X1395" s="74">
        <v>0.0</v>
      </c>
      <c r="Y1395" s="74" t="s">
        <v>11261</v>
      </c>
      <c r="Z1395" s="73" t="s">
        <v>11261</v>
      </c>
      <c r="AA1395" s="71" t="s">
        <v>283</v>
      </c>
      <c r="AB1395" s="71" t="s">
        <v>20080</v>
      </c>
      <c r="AC1395" s="74">
        <v>3.0</v>
      </c>
      <c r="AD1395" s="74">
        <v>0.0</v>
      </c>
      <c r="AE1395" s="74">
        <v>0.0</v>
      </c>
      <c r="AF1395" s="74">
        <v>0.0</v>
      </c>
      <c r="AG1395" s="74">
        <v>1.0</v>
      </c>
      <c r="AH1395" s="74">
        <v>1.0</v>
      </c>
      <c r="AI1395" s="74">
        <v>1.0</v>
      </c>
      <c r="AJ1395" s="74">
        <v>0.0</v>
      </c>
      <c r="AK1395" s="71" t="s">
        <v>123</v>
      </c>
      <c r="AL1395" s="71" t="s">
        <v>25</v>
      </c>
      <c r="AM1395" s="71" t="s">
        <v>25</v>
      </c>
      <c r="AN1395" s="71" t="s">
        <v>11274</v>
      </c>
      <c r="AO1395" s="71" t="s">
        <v>16</v>
      </c>
      <c r="AP1395" s="71" t="s">
        <v>11269</v>
      </c>
      <c r="AQ1395" s="71" t="s">
        <v>13</v>
      </c>
      <c r="AR1395" s="71" t="s">
        <v>11284</v>
      </c>
      <c r="AS1395" s="71" t="s">
        <v>23</v>
      </c>
      <c r="AT1395" s="71" t="s">
        <v>20</v>
      </c>
      <c r="AU1395" s="71" t="s">
        <v>20</v>
      </c>
      <c r="AV1395" s="71" t="s">
        <v>11273</v>
      </c>
      <c r="AW1395" s="71" t="s">
        <v>14</v>
      </c>
      <c r="AX1395" s="71" t="s">
        <v>11285</v>
      </c>
      <c r="AY1395" s="71" t="s">
        <v>19</v>
      </c>
      <c r="AZ1395" s="71" t="s">
        <v>11273</v>
      </c>
      <c r="BA1395" s="71" t="s">
        <v>14</v>
      </c>
      <c r="BB1395" s="71" t="s">
        <v>11268</v>
      </c>
      <c r="BC1395" s="71" t="s">
        <v>17</v>
      </c>
      <c r="BD1395" s="71" t="s">
        <v>11272</v>
      </c>
      <c r="BE1395" s="71" t="s">
        <v>18</v>
      </c>
      <c r="BF1395" s="71" t="s">
        <v>20</v>
      </c>
      <c r="BG1395" s="71" t="s">
        <v>20</v>
      </c>
      <c r="BH1395" s="71" t="s">
        <v>11314</v>
      </c>
      <c r="BI1395" s="71" t="s">
        <v>12</v>
      </c>
      <c r="BJ1395" s="71" t="s">
        <v>11284</v>
      </c>
      <c r="BK1395" s="71" t="s">
        <v>23</v>
      </c>
      <c r="BL1395" s="71" t="s">
        <v>24</v>
      </c>
      <c r="BM1395" s="71" t="s">
        <v>24</v>
      </c>
      <c r="BN1395" s="75" t="b">
        <v>0</v>
      </c>
      <c r="BO1395" s="75" t="b">
        <v>1</v>
      </c>
      <c r="BP1395" s="75" t="b">
        <v>1</v>
      </c>
      <c r="BQ1395" s="75" t="b">
        <v>0</v>
      </c>
      <c r="BR1395" s="75" t="b">
        <v>0</v>
      </c>
      <c r="BS1395" s="75" t="b">
        <v>1</v>
      </c>
    </row>
    <row r="1396" ht="18.0" customHeight="1">
      <c r="A1396" s="71" t="s">
        <v>20081</v>
      </c>
      <c r="B1396" s="72" t="s">
        <v>20082</v>
      </c>
      <c r="C1396" s="73">
        <v>45558.0</v>
      </c>
      <c r="D1396" s="73" t="s">
        <v>11261</v>
      </c>
      <c r="E1396" s="74">
        <v>343.0</v>
      </c>
      <c r="F1396" s="71" t="s">
        <v>34</v>
      </c>
      <c r="G1396" s="75" t="b">
        <v>1</v>
      </c>
      <c r="H1396" s="71" t="s">
        <v>11261</v>
      </c>
      <c r="I1396" s="71" t="s">
        <v>91</v>
      </c>
      <c r="J1396" s="71" t="s">
        <v>11261</v>
      </c>
      <c r="K1396" s="71" t="s">
        <v>20083</v>
      </c>
      <c r="L1396" s="71" t="s">
        <v>287</v>
      </c>
      <c r="M1396" s="71" t="s">
        <v>11289</v>
      </c>
      <c r="N1396" s="73">
        <v>45510.0</v>
      </c>
      <c r="O1396" s="71" t="s">
        <v>20084</v>
      </c>
      <c r="P1396" s="71" t="s">
        <v>20085</v>
      </c>
      <c r="Q1396" s="71" t="s">
        <v>20086</v>
      </c>
      <c r="R1396" s="71" t="s">
        <v>11660</v>
      </c>
      <c r="S1396" s="71" t="s">
        <v>11661</v>
      </c>
      <c r="T1396" s="71" t="s">
        <v>11261</v>
      </c>
      <c r="U1396" s="71" t="s">
        <v>11261</v>
      </c>
      <c r="V1396" s="73">
        <v>45558.0</v>
      </c>
      <c r="W1396" s="74">
        <v>0.0</v>
      </c>
      <c r="X1396" s="74">
        <v>0.0</v>
      </c>
      <c r="Y1396" s="74" t="s">
        <v>11261</v>
      </c>
      <c r="Z1396" s="73" t="s">
        <v>11261</v>
      </c>
      <c r="AA1396" s="71" t="s">
        <v>283</v>
      </c>
      <c r="AB1396" s="71" t="s">
        <v>11261</v>
      </c>
      <c r="AC1396" s="74">
        <v>4.0</v>
      </c>
      <c r="AD1396" s="74">
        <v>0.0</v>
      </c>
      <c r="AE1396" s="74">
        <v>1.0</v>
      </c>
      <c r="AF1396" s="74">
        <v>0.0</v>
      </c>
      <c r="AG1396" s="74">
        <v>0.0</v>
      </c>
      <c r="AH1396" s="74">
        <v>1.0</v>
      </c>
      <c r="AI1396" s="74">
        <v>1.0</v>
      </c>
      <c r="AJ1396" s="74">
        <v>1.0</v>
      </c>
      <c r="AK1396" s="71" t="s">
        <v>123</v>
      </c>
      <c r="AL1396" s="71" t="s">
        <v>25</v>
      </c>
      <c r="AM1396" s="71" t="s">
        <v>25</v>
      </c>
      <c r="AN1396" s="71" t="s">
        <v>11268</v>
      </c>
      <c r="AO1396" s="71" t="s">
        <v>17</v>
      </c>
      <c r="AP1396" s="71" t="s">
        <v>11269</v>
      </c>
      <c r="AQ1396" s="71" t="s">
        <v>13</v>
      </c>
      <c r="AR1396" s="71" t="s">
        <v>11284</v>
      </c>
      <c r="AS1396" s="71" t="s">
        <v>23</v>
      </c>
      <c r="AT1396" s="71" t="s">
        <v>20</v>
      </c>
      <c r="AU1396" s="71" t="s">
        <v>20</v>
      </c>
      <c r="AV1396" s="71" t="s">
        <v>11273</v>
      </c>
      <c r="AW1396" s="71" t="s">
        <v>14</v>
      </c>
      <c r="AX1396" s="71" t="s">
        <v>11285</v>
      </c>
      <c r="AY1396" s="71" t="s">
        <v>19</v>
      </c>
      <c r="AZ1396" s="71" t="s">
        <v>11273</v>
      </c>
      <c r="BA1396" s="71" t="s">
        <v>14</v>
      </c>
      <c r="BB1396" s="71" t="s">
        <v>11268</v>
      </c>
      <c r="BC1396" s="71" t="s">
        <v>17</v>
      </c>
      <c r="BD1396" s="71" t="s">
        <v>11285</v>
      </c>
      <c r="BE1396" s="71" t="s">
        <v>19</v>
      </c>
      <c r="BF1396" s="71" t="s">
        <v>20</v>
      </c>
      <c r="BG1396" s="71" t="s">
        <v>20</v>
      </c>
      <c r="BH1396" s="71" t="s">
        <v>11314</v>
      </c>
      <c r="BI1396" s="71" t="s">
        <v>12</v>
      </c>
      <c r="BJ1396" s="71" t="s">
        <v>11270</v>
      </c>
      <c r="BK1396" s="71" t="s">
        <v>22</v>
      </c>
      <c r="BL1396" s="71" t="s">
        <v>24</v>
      </c>
      <c r="BM1396" s="71" t="s">
        <v>24</v>
      </c>
      <c r="BN1396" s="75" t="b">
        <v>0</v>
      </c>
      <c r="BO1396" s="75" t="b">
        <v>1</v>
      </c>
      <c r="BP1396" s="75" t="b">
        <v>1</v>
      </c>
      <c r="BQ1396" s="75" t="b">
        <v>1</v>
      </c>
      <c r="BR1396" s="75" t="b">
        <v>1</v>
      </c>
      <c r="BS1396" s="75" t="b">
        <v>0</v>
      </c>
    </row>
    <row r="1397" ht="18.0" customHeight="1">
      <c r="A1397" s="71" t="s">
        <v>20087</v>
      </c>
      <c r="B1397" s="72" t="s">
        <v>20088</v>
      </c>
      <c r="C1397" s="73">
        <v>45558.0</v>
      </c>
      <c r="D1397" s="73" t="s">
        <v>11261</v>
      </c>
      <c r="E1397" s="74">
        <v>343.0</v>
      </c>
      <c r="F1397" s="71" t="s">
        <v>34</v>
      </c>
      <c r="G1397" s="75" t="b">
        <v>1</v>
      </c>
      <c r="H1397" s="71" t="s">
        <v>11261</v>
      </c>
      <c r="I1397" s="71" t="s">
        <v>91</v>
      </c>
      <c r="J1397" s="71" t="s">
        <v>11261</v>
      </c>
      <c r="K1397" s="71" t="s">
        <v>20089</v>
      </c>
      <c r="L1397" s="71" t="s">
        <v>93</v>
      </c>
      <c r="M1397" s="71" t="s">
        <v>11263</v>
      </c>
      <c r="N1397" s="73">
        <v>45519.0</v>
      </c>
      <c r="O1397" s="71" t="s">
        <v>20090</v>
      </c>
      <c r="P1397" s="71" t="s">
        <v>20091</v>
      </c>
      <c r="Q1397" s="71" t="s">
        <v>20092</v>
      </c>
      <c r="R1397" s="71" t="s">
        <v>12693</v>
      </c>
      <c r="S1397" s="71" t="s">
        <v>11283</v>
      </c>
      <c r="T1397" s="71" t="s">
        <v>11261</v>
      </c>
      <c r="U1397" s="71" t="s">
        <v>11261</v>
      </c>
      <c r="V1397" s="73">
        <v>45558.0</v>
      </c>
      <c r="W1397" s="74">
        <v>1.0</v>
      </c>
      <c r="X1397" s="74">
        <v>0.0</v>
      </c>
      <c r="Y1397" s="74" t="s">
        <v>11261</v>
      </c>
      <c r="Z1397" s="73" t="s">
        <v>11261</v>
      </c>
      <c r="AA1397" s="71" t="s">
        <v>105</v>
      </c>
      <c r="AB1397" s="71" t="s">
        <v>11261</v>
      </c>
      <c r="AC1397" s="74">
        <v>5.0</v>
      </c>
      <c r="AD1397" s="74">
        <v>1.0</v>
      </c>
      <c r="AE1397" s="74">
        <v>1.0</v>
      </c>
      <c r="AF1397" s="74">
        <v>1.0</v>
      </c>
      <c r="AG1397" s="74">
        <v>0.0</v>
      </c>
      <c r="AH1397" s="74">
        <v>1.0</v>
      </c>
      <c r="AI1397" s="74">
        <v>1.0</v>
      </c>
      <c r="AJ1397" s="74">
        <v>0.0</v>
      </c>
      <c r="AK1397" s="71" t="s">
        <v>123</v>
      </c>
      <c r="AL1397" s="71" t="s">
        <v>25</v>
      </c>
      <c r="AM1397" s="71" t="s">
        <v>25</v>
      </c>
      <c r="AN1397" s="71" t="s">
        <v>11274</v>
      </c>
      <c r="AO1397" s="71" t="s">
        <v>16</v>
      </c>
      <c r="AP1397" s="71" t="s">
        <v>11269</v>
      </c>
      <c r="AQ1397" s="71" t="s">
        <v>13</v>
      </c>
      <c r="AR1397" s="71" t="s">
        <v>11284</v>
      </c>
      <c r="AS1397" s="71" t="s">
        <v>23</v>
      </c>
      <c r="AT1397" s="71" t="s">
        <v>20</v>
      </c>
      <c r="AU1397" s="71" t="s">
        <v>20</v>
      </c>
      <c r="AV1397" s="71" t="s">
        <v>11273</v>
      </c>
      <c r="AW1397" s="71" t="s">
        <v>14</v>
      </c>
      <c r="AX1397" s="71" t="s">
        <v>11285</v>
      </c>
      <c r="AY1397" s="71" t="s">
        <v>19</v>
      </c>
      <c r="AZ1397" s="71" t="s">
        <v>11273</v>
      </c>
      <c r="BA1397" s="71" t="s">
        <v>14</v>
      </c>
      <c r="BB1397" s="71" t="s">
        <v>11274</v>
      </c>
      <c r="BC1397" s="71" t="s">
        <v>16</v>
      </c>
      <c r="BD1397" s="71" t="s">
        <v>11272</v>
      </c>
      <c r="BE1397" s="71" t="s">
        <v>18</v>
      </c>
      <c r="BF1397" s="71" t="s">
        <v>20</v>
      </c>
      <c r="BG1397" s="71" t="s">
        <v>20</v>
      </c>
      <c r="BH1397" s="71" t="s">
        <v>11269</v>
      </c>
      <c r="BI1397" s="71" t="s">
        <v>13</v>
      </c>
      <c r="BJ1397" s="71" t="s">
        <v>11270</v>
      </c>
      <c r="BK1397" s="71" t="s">
        <v>22</v>
      </c>
      <c r="BL1397" s="71" t="s">
        <v>25</v>
      </c>
      <c r="BM1397" s="71" t="s">
        <v>25</v>
      </c>
      <c r="BN1397" s="75" t="b">
        <v>1</v>
      </c>
      <c r="BO1397" s="75" t="b">
        <v>1</v>
      </c>
      <c r="BP1397" s="75" t="b">
        <v>1</v>
      </c>
      <c r="BQ1397" s="75" t="b">
        <v>0</v>
      </c>
      <c r="BR1397" s="75" t="b">
        <v>1</v>
      </c>
      <c r="BS1397" s="75" t="b">
        <v>0</v>
      </c>
    </row>
    <row r="1398" ht="18.0" customHeight="1">
      <c r="A1398" s="71" t="s">
        <v>20093</v>
      </c>
      <c r="B1398" s="72" t="s">
        <v>20094</v>
      </c>
      <c r="C1398" s="73">
        <v>45558.0</v>
      </c>
      <c r="D1398" s="73">
        <v>45700.0</v>
      </c>
      <c r="E1398" s="74">
        <v>142.0</v>
      </c>
      <c r="F1398" s="71" t="s">
        <v>34</v>
      </c>
      <c r="G1398" s="75" t="b">
        <v>1</v>
      </c>
      <c r="H1398" s="71" t="s">
        <v>2442</v>
      </c>
      <c r="I1398" s="71" t="s">
        <v>153</v>
      </c>
      <c r="J1398" s="71" t="s">
        <v>168</v>
      </c>
      <c r="K1398" s="71" t="s">
        <v>20095</v>
      </c>
      <c r="L1398" s="71" t="s">
        <v>93</v>
      </c>
      <c r="M1398" s="71" t="s">
        <v>11297</v>
      </c>
      <c r="N1398" s="73">
        <v>45530.0</v>
      </c>
      <c r="O1398" s="71" t="s">
        <v>20096</v>
      </c>
      <c r="P1398" s="71" t="s">
        <v>20097</v>
      </c>
      <c r="Q1398" s="71" t="s">
        <v>20098</v>
      </c>
      <c r="R1398" s="71" t="s">
        <v>14204</v>
      </c>
      <c r="S1398" s="71" t="s">
        <v>12003</v>
      </c>
      <c r="T1398" s="71" t="s">
        <v>11261</v>
      </c>
      <c r="U1398" s="71" t="s">
        <v>11261</v>
      </c>
      <c r="V1398" s="73">
        <v>45558.0</v>
      </c>
      <c r="W1398" s="74">
        <v>0.0</v>
      </c>
      <c r="X1398" s="74">
        <v>0.0</v>
      </c>
      <c r="Y1398" s="74" t="s">
        <v>11261</v>
      </c>
      <c r="Z1398" s="73" t="s">
        <v>11261</v>
      </c>
      <c r="AA1398" s="71" t="s">
        <v>105</v>
      </c>
      <c r="AB1398" s="71" t="s">
        <v>20099</v>
      </c>
      <c r="AC1398" s="74">
        <v>3.0</v>
      </c>
      <c r="AD1398" s="74">
        <v>0.0</v>
      </c>
      <c r="AE1398" s="74">
        <v>0.0</v>
      </c>
      <c r="AF1398" s="74">
        <v>1.0</v>
      </c>
      <c r="AG1398" s="74">
        <v>0.0</v>
      </c>
      <c r="AH1398" s="74">
        <v>1.0</v>
      </c>
      <c r="AI1398" s="74">
        <v>0.0</v>
      </c>
      <c r="AJ1398" s="74">
        <v>1.0</v>
      </c>
      <c r="AK1398" s="71" t="s">
        <v>250</v>
      </c>
      <c r="AL1398" s="71" t="s">
        <v>25</v>
      </c>
      <c r="AM1398" s="71" t="s">
        <v>25</v>
      </c>
      <c r="AN1398" s="71" t="s">
        <v>11274</v>
      </c>
      <c r="AO1398" s="71" t="s">
        <v>16</v>
      </c>
      <c r="AP1398" s="71" t="s">
        <v>11269</v>
      </c>
      <c r="AQ1398" s="71" t="s">
        <v>13</v>
      </c>
      <c r="AR1398" s="71" t="s">
        <v>11284</v>
      </c>
      <c r="AS1398" s="71" t="s">
        <v>23</v>
      </c>
      <c r="AT1398" s="71" t="s">
        <v>20</v>
      </c>
      <c r="AU1398" s="71" t="s">
        <v>20</v>
      </c>
      <c r="AV1398" s="71" t="s">
        <v>11273</v>
      </c>
      <c r="AW1398" s="71" t="s">
        <v>14</v>
      </c>
      <c r="AX1398" s="71" t="s">
        <v>11272</v>
      </c>
      <c r="AY1398" s="71" t="s">
        <v>18</v>
      </c>
      <c r="AZ1398" s="71" t="s">
        <v>11271</v>
      </c>
      <c r="BA1398" s="71" t="s">
        <v>15</v>
      </c>
      <c r="BB1398" s="71" t="s">
        <v>11268</v>
      </c>
      <c r="BC1398" s="71" t="s">
        <v>17</v>
      </c>
      <c r="BD1398" s="71" t="s">
        <v>11272</v>
      </c>
      <c r="BE1398" s="71" t="s">
        <v>18</v>
      </c>
      <c r="BF1398" s="71" t="s">
        <v>20</v>
      </c>
      <c r="BG1398" s="71" t="s">
        <v>20</v>
      </c>
      <c r="BH1398" s="71" t="s">
        <v>11269</v>
      </c>
      <c r="BI1398" s="71" t="s">
        <v>13</v>
      </c>
      <c r="BJ1398" s="71" t="s">
        <v>11270</v>
      </c>
      <c r="BK1398" s="71" t="s">
        <v>22</v>
      </c>
      <c r="BL1398" s="71" t="s">
        <v>24</v>
      </c>
      <c r="BM1398" s="71" t="s">
        <v>24</v>
      </c>
      <c r="BN1398" s="75" t="b">
        <v>0</v>
      </c>
      <c r="BO1398" s="75" t="b">
        <v>0</v>
      </c>
      <c r="BP1398" s="75" t="b">
        <v>1</v>
      </c>
      <c r="BQ1398" s="75" t="b">
        <v>1</v>
      </c>
      <c r="BR1398" s="75" t="b">
        <v>0</v>
      </c>
      <c r="BS1398" s="75" t="b">
        <v>0</v>
      </c>
    </row>
    <row r="1399" ht="18.0" customHeight="1">
      <c r="A1399" s="71" t="s">
        <v>20100</v>
      </c>
      <c r="B1399" s="72" t="s">
        <v>20101</v>
      </c>
      <c r="C1399" s="73">
        <v>45558.0</v>
      </c>
      <c r="D1399" s="73">
        <v>45754.0</v>
      </c>
      <c r="E1399" s="74">
        <v>196.0</v>
      </c>
      <c r="F1399" s="71" t="s">
        <v>34</v>
      </c>
      <c r="G1399" s="75" t="b">
        <v>1</v>
      </c>
      <c r="H1399" s="71" t="s">
        <v>954</v>
      </c>
      <c r="I1399" s="71" t="s">
        <v>153</v>
      </c>
      <c r="J1399" s="71" t="s">
        <v>168</v>
      </c>
      <c r="K1399" s="71" t="s">
        <v>20102</v>
      </c>
      <c r="L1399" s="71" t="s">
        <v>93</v>
      </c>
      <c r="M1399" s="71" t="s">
        <v>11334</v>
      </c>
      <c r="N1399" s="73">
        <v>45505.0</v>
      </c>
      <c r="O1399" s="71" t="s">
        <v>20103</v>
      </c>
      <c r="P1399" s="71" t="s">
        <v>20104</v>
      </c>
      <c r="Q1399" s="71" t="s">
        <v>20105</v>
      </c>
      <c r="R1399" s="71" t="s">
        <v>11738</v>
      </c>
      <c r="S1399" s="71" t="s">
        <v>11739</v>
      </c>
      <c r="T1399" s="71" t="s">
        <v>11261</v>
      </c>
      <c r="U1399" s="71" t="s">
        <v>11261</v>
      </c>
      <c r="V1399" s="73">
        <v>45558.0</v>
      </c>
      <c r="W1399" s="74">
        <v>0.0</v>
      </c>
      <c r="X1399" s="74">
        <v>0.0</v>
      </c>
      <c r="Y1399" s="74" t="s">
        <v>11261</v>
      </c>
      <c r="Z1399" s="73" t="s">
        <v>11261</v>
      </c>
      <c r="AA1399" s="71" t="s">
        <v>105</v>
      </c>
      <c r="AB1399" s="71" t="s">
        <v>20106</v>
      </c>
      <c r="AC1399" s="74">
        <v>4.0</v>
      </c>
      <c r="AD1399" s="74">
        <v>0.0</v>
      </c>
      <c r="AE1399" s="74">
        <v>0.0</v>
      </c>
      <c r="AF1399" s="74">
        <v>1.0</v>
      </c>
      <c r="AG1399" s="74">
        <v>1.0</v>
      </c>
      <c r="AH1399" s="74">
        <v>1.0</v>
      </c>
      <c r="AI1399" s="74">
        <v>0.0</v>
      </c>
      <c r="AJ1399" s="74">
        <v>1.0</v>
      </c>
      <c r="AK1399" s="71" t="s">
        <v>123</v>
      </c>
      <c r="AL1399" s="71" t="s">
        <v>25</v>
      </c>
      <c r="AM1399" s="71" t="s">
        <v>25</v>
      </c>
      <c r="AN1399" s="71" t="s">
        <v>11268</v>
      </c>
      <c r="AO1399" s="71" t="s">
        <v>17</v>
      </c>
      <c r="AP1399" s="71" t="s">
        <v>11269</v>
      </c>
      <c r="AQ1399" s="71" t="s">
        <v>13</v>
      </c>
      <c r="AR1399" s="71" t="s">
        <v>11284</v>
      </c>
      <c r="AS1399" s="71" t="s">
        <v>23</v>
      </c>
      <c r="AT1399" s="71" t="s">
        <v>20</v>
      </c>
      <c r="AU1399" s="71" t="s">
        <v>20</v>
      </c>
      <c r="AV1399" s="71" t="s">
        <v>11273</v>
      </c>
      <c r="AW1399" s="71" t="s">
        <v>14</v>
      </c>
      <c r="AX1399" s="71" t="s">
        <v>11272</v>
      </c>
      <c r="AY1399" s="71" t="s">
        <v>18</v>
      </c>
      <c r="AZ1399" s="71" t="s">
        <v>11271</v>
      </c>
      <c r="BA1399" s="71" t="s">
        <v>15</v>
      </c>
      <c r="BB1399" s="71" t="s">
        <v>11274</v>
      </c>
      <c r="BC1399" s="71" t="s">
        <v>16</v>
      </c>
      <c r="BD1399" s="71" t="s">
        <v>11272</v>
      </c>
      <c r="BE1399" s="71" t="s">
        <v>18</v>
      </c>
      <c r="BF1399" s="71" t="s">
        <v>20</v>
      </c>
      <c r="BG1399" s="71" t="s">
        <v>20</v>
      </c>
      <c r="BH1399" s="71" t="s">
        <v>11269</v>
      </c>
      <c r="BI1399" s="71" t="s">
        <v>13</v>
      </c>
      <c r="BJ1399" s="71" t="s">
        <v>11284</v>
      </c>
      <c r="BK1399" s="71" t="s">
        <v>23</v>
      </c>
      <c r="BL1399" s="71" t="s">
        <v>24</v>
      </c>
      <c r="BM1399" s="71" t="s">
        <v>24</v>
      </c>
      <c r="BN1399" s="75" t="b">
        <v>0</v>
      </c>
      <c r="BO1399" s="75" t="b">
        <v>0</v>
      </c>
      <c r="BP1399" s="75" t="b">
        <v>1</v>
      </c>
      <c r="BQ1399" s="75" t="b">
        <v>1</v>
      </c>
      <c r="BR1399" s="75" t="b">
        <v>0</v>
      </c>
      <c r="BS1399" s="75" t="b">
        <v>1</v>
      </c>
    </row>
    <row r="1400" ht="18.0" customHeight="1">
      <c r="A1400" s="71" t="s">
        <v>20107</v>
      </c>
      <c r="B1400" s="72" t="s">
        <v>20108</v>
      </c>
      <c r="C1400" s="73">
        <v>45558.0</v>
      </c>
      <c r="D1400" s="73">
        <v>45847.0</v>
      </c>
      <c r="E1400" s="74">
        <v>289.0</v>
      </c>
      <c r="F1400" s="71" t="s">
        <v>34</v>
      </c>
      <c r="G1400" s="75" t="b">
        <v>1</v>
      </c>
      <c r="H1400" s="71" t="s">
        <v>954</v>
      </c>
      <c r="I1400" s="71" t="s">
        <v>153</v>
      </c>
      <c r="J1400" s="71" t="s">
        <v>168</v>
      </c>
      <c r="K1400" s="71" t="s">
        <v>20109</v>
      </c>
      <c r="L1400" s="71" t="s">
        <v>93</v>
      </c>
      <c r="M1400" s="71" t="s">
        <v>11263</v>
      </c>
      <c r="N1400" s="73">
        <v>45510.0</v>
      </c>
      <c r="O1400" s="71" t="s">
        <v>20110</v>
      </c>
      <c r="P1400" s="71" t="s">
        <v>20111</v>
      </c>
      <c r="Q1400" s="71" t="s">
        <v>20112</v>
      </c>
      <c r="R1400" s="71" t="s">
        <v>13515</v>
      </c>
      <c r="S1400" s="71" t="s">
        <v>11347</v>
      </c>
      <c r="T1400" s="71" t="s">
        <v>11261</v>
      </c>
      <c r="U1400" s="71" t="s">
        <v>11261</v>
      </c>
      <c r="V1400" s="73">
        <v>45558.0</v>
      </c>
      <c r="W1400" s="74">
        <v>0.0</v>
      </c>
      <c r="X1400" s="74">
        <v>0.0</v>
      </c>
      <c r="Y1400" s="74" t="s">
        <v>11261</v>
      </c>
      <c r="Z1400" s="73" t="s">
        <v>11261</v>
      </c>
      <c r="AA1400" s="71" t="s">
        <v>105</v>
      </c>
      <c r="AB1400" s="71" t="s">
        <v>20113</v>
      </c>
      <c r="AC1400" s="74">
        <v>4.0</v>
      </c>
      <c r="AD1400" s="74">
        <v>0.0</v>
      </c>
      <c r="AE1400" s="74">
        <v>1.0</v>
      </c>
      <c r="AF1400" s="74">
        <v>0.0</v>
      </c>
      <c r="AG1400" s="74">
        <v>0.0</v>
      </c>
      <c r="AH1400" s="74">
        <v>1.0</v>
      </c>
      <c r="AI1400" s="74">
        <v>1.0</v>
      </c>
      <c r="AJ1400" s="74">
        <v>1.0</v>
      </c>
      <c r="AK1400" s="71" t="s">
        <v>181</v>
      </c>
      <c r="AL1400" s="71" t="s">
        <v>25</v>
      </c>
      <c r="AM1400" s="71" t="s">
        <v>25</v>
      </c>
      <c r="AN1400" s="71" t="s">
        <v>11268</v>
      </c>
      <c r="AO1400" s="71" t="s">
        <v>17</v>
      </c>
      <c r="AP1400" s="71" t="s">
        <v>11269</v>
      </c>
      <c r="AQ1400" s="71" t="s">
        <v>13</v>
      </c>
      <c r="AR1400" s="71" t="s">
        <v>11284</v>
      </c>
      <c r="AS1400" s="71" t="s">
        <v>23</v>
      </c>
      <c r="AT1400" s="71" t="s">
        <v>20</v>
      </c>
      <c r="AU1400" s="71" t="s">
        <v>20</v>
      </c>
      <c r="AV1400" s="71" t="s">
        <v>11273</v>
      </c>
      <c r="AW1400" s="71" t="s">
        <v>14</v>
      </c>
      <c r="AX1400" s="71" t="s">
        <v>11272</v>
      </c>
      <c r="AY1400" s="71" t="s">
        <v>18</v>
      </c>
      <c r="AZ1400" s="71" t="s">
        <v>11273</v>
      </c>
      <c r="BA1400" s="71" t="s">
        <v>14</v>
      </c>
      <c r="BB1400" s="71" t="s">
        <v>11268</v>
      </c>
      <c r="BC1400" s="71" t="s">
        <v>17</v>
      </c>
      <c r="BD1400" s="71" t="s">
        <v>11272</v>
      </c>
      <c r="BE1400" s="71" t="s">
        <v>18</v>
      </c>
      <c r="BF1400" s="71" t="s">
        <v>20</v>
      </c>
      <c r="BG1400" s="71" t="s">
        <v>20</v>
      </c>
      <c r="BH1400" s="71" t="s">
        <v>11314</v>
      </c>
      <c r="BI1400" s="71" t="s">
        <v>12</v>
      </c>
      <c r="BJ1400" s="71" t="s">
        <v>11270</v>
      </c>
      <c r="BK1400" s="71" t="s">
        <v>22</v>
      </c>
      <c r="BL1400" s="71" t="s">
        <v>24</v>
      </c>
      <c r="BM1400" s="71" t="s">
        <v>24</v>
      </c>
      <c r="BN1400" s="75" t="b">
        <v>0</v>
      </c>
      <c r="BO1400" s="75" t="b">
        <v>1</v>
      </c>
      <c r="BP1400" s="75" t="b">
        <v>1</v>
      </c>
      <c r="BQ1400" s="75" t="b">
        <v>1</v>
      </c>
      <c r="BR1400" s="75" t="b">
        <v>1</v>
      </c>
      <c r="BS1400" s="75" t="b">
        <v>0</v>
      </c>
    </row>
    <row r="1401" ht="18.0" customHeight="1">
      <c r="A1401" s="71" t="s">
        <v>20114</v>
      </c>
      <c r="B1401" s="72" t="s">
        <v>20115</v>
      </c>
      <c r="C1401" s="73">
        <v>45558.0</v>
      </c>
      <c r="D1401" s="73">
        <v>45629.0</v>
      </c>
      <c r="E1401" s="74">
        <v>71.0</v>
      </c>
      <c r="F1401" s="71" t="s">
        <v>151</v>
      </c>
      <c r="G1401" s="75" t="b">
        <v>0</v>
      </c>
      <c r="H1401" s="71" t="s">
        <v>954</v>
      </c>
      <c r="I1401" s="71" t="s">
        <v>153</v>
      </c>
      <c r="J1401" s="71" t="s">
        <v>168</v>
      </c>
      <c r="K1401" s="71" t="s">
        <v>20116</v>
      </c>
      <c r="L1401" s="71" t="s">
        <v>93</v>
      </c>
      <c r="M1401" s="71" t="s">
        <v>11450</v>
      </c>
      <c r="N1401" s="73">
        <v>45519.0</v>
      </c>
      <c r="O1401" s="71" t="s">
        <v>20117</v>
      </c>
      <c r="P1401" s="71" t="s">
        <v>20118</v>
      </c>
      <c r="Q1401" s="71" t="s">
        <v>20119</v>
      </c>
      <c r="R1401" s="71" t="s">
        <v>11738</v>
      </c>
      <c r="S1401" s="71" t="s">
        <v>11739</v>
      </c>
      <c r="T1401" s="71" t="s">
        <v>11261</v>
      </c>
      <c r="U1401" s="71" t="s">
        <v>11261</v>
      </c>
      <c r="V1401" s="73">
        <v>45558.0</v>
      </c>
      <c r="W1401" s="74">
        <v>0.0</v>
      </c>
      <c r="X1401" s="74">
        <v>0.0</v>
      </c>
      <c r="Y1401" s="74" t="s">
        <v>11261</v>
      </c>
      <c r="Z1401" s="73" t="s">
        <v>11261</v>
      </c>
      <c r="AA1401" s="71" t="s">
        <v>105</v>
      </c>
      <c r="AB1401" s="71" t="s">
        <v>20120</v>
      </c>
      <c r="AC1401" s="74">
        <v>4.0</v>
      </c>
      <c r="AD1401" s="74">
        <v>1.0</v>
      </c>
      <c r="AE1401" s="74">
        <v>0.0</v>
      </c>
      <c r="AF1401" s="74">
        <v>1.0</v>
      </c>
      <c r="AG1401" s="74">
        <v>0.0</v>
      </c>
      <c r="AH1401" s="74">
        <v>1.0</v>
      </c>
      <c r="AI1401" s="74">
        <v>0.0</v>
      </c>
      <c r="AJ1401" s="74">
        <v>1.0</v>
      </c>
      <c r="AK1401" s="71" t="s">
        <v>250</v>
      </c>
      <c r="AL1401" s="71" t="s">
        <v>25</v>
      </c>
      <c r="AM1401" s="71" t="s">
        <v>25</v>
      </c>
      <c r="AN1401" s="71" t="s">
        <v>11274</v>
      </c>
      <c r="AO1401" s="71" t="s">
        <v>16</v>
      </c>
      <c r="AP1401" s="71" t="s">
        <v>11314</v>
      </c>
      <c r="AQ1401" s="71" t="s">
        <v>12</v>
      </c>
      <c r="AR1401" s="71" t="s">
        <v>11284</v>
      </c>
      <c r="AS1401" s="71" t="s">
        <v>23</v>
      </c>
      <c r="AT1401" s="71" t="s">
        <v>20</v>
      </c>
      <c r="AU1401" s="71" t="s">
        <v>20</v>
      </c>
      <c r="AV1401" s="71" t="s">
        <v>11273</v>
      </c>
      <c r="AW1401" s="71" t="s">
        <v>14</v>
      </c>
      <c r="AX1401" s="71" t="s">
        <v>11272</v>
      </c>
      <c r="AY1401" s="71" t="s">
        <v>18</v>
      </c>
      <c r="AZ1401" s="71" t="s">
        <v>11271</v>
      </c>
      <c r="BA1401" s="71" t="s">
        <v>15</v>
      </c>
      <c r="BB1401" s="71" t="s">
        <v>11268</v>
      </c>
      <c r="BC1401" s="71" t="s">
        <v>17</v>
      </c>
      <c r="BD1401" s="71" t="s">
        <v>11272</v>
      </c>
      <c r="BE1401" s="71" t="s">
        <v>18</v>
      </c>
      <c r="BF1401" s="71" t="s">
        <v>20</v>
      </c>
      <c r="BG1401" s="71" t="s">
        <v>20</v>
      </c>
      <c r="BH1401" s="71" t="s">
        <v>11314</v>
      </c>
      <c r="BI1401" s="71" t="s">
        <v>12</v>
      </c>
      <c r="BJ1401" s="71" t="s">
        <v>11270</v>
      </c>
      <c r="BK1401" s="71" t="s">
        <v>22</v>
      </c>
      <c r="BL1401" s="71" t="s">
        <v>25</v>
      </c>
      <c r="BM1401" s="71" t="s">
        <v>25</v>
      </c>
      <c r="BN1401" s="75" t="b">
        <v>1</v>
      </c>
      <c r="BO1401" s="75" t="b">
        <v>0</v>
      </c>
      <c r="BP1401" s="75" t="b">
        <v>1</v>
      </c>
      <c r="BQ1401" s="75" t="b">
        <v>1</v>
      </c>
      <c r="BR1401" s="75" t="b">
        <v>0</v>
      </c>
      <c r="BS1401" s="75" t="b">
        <v>0</v>
      </c>
    </row>
    <row r="1402" ht="18.0" customHeight="1">
      <c r="A1402" s="71" t="s">
        <v>20121</v>
      </c>
      <c r="B1402" s="72" t="s">
        <v>20122</v>
      </c>
      <c r="C1402" s="73">
        <v>45558.0</v>
      </c>
      <c r="D1402" s="73">
        <v>45621.0</v>
      </c>
      <c r="E1402" s="74">
        <v>63.0</v>
      </c>
      <c r="F1402" s="71" t="s">
        <v>151</v>
      </c>
      <c r="G1402" s="75" t="b">
        <v>0</v>
      </c>
      <c r="H1402" s="71" t="s">
        <v>2442</v>
      </c>
      <c r="I1402" s="71" t="s">
        <v>153</v>
      </c>
      <c r="J1402" s="71" t="s">
        <v>168</v>
      </c>
      <c r="K1402" s="71" t="s">
        <v>20123</v>
      </c>
      <c r="L1402" s="71" t="s">
        <v>93</v>
      </c>
      <c r="M1402" s="71" t="s">
        <v>11263</v>
      </c>
      <c r="N1402" s="73">
        <v>45502.0</v>
      </c>
      <c r="O1402" s="71" t="s">
        <v>20124</v>
      </c>
      <c r="P1402" s="71" t="s">
        <v>20125</v>
      </c>
      <c r="Q1402" s="71" t="s">
        <v>20126</v>
      </c>
      <c r="R1402" s="71" t="s">
        <v>12966</v>
      </c>
      <c r="S1402" s="71" t="s">
        <v>11828</v>
      </c>
      <c r="T1402" s="71" t="s">
        <v>11261</v>
      </c>
      <c r="U1402" s="71" t="s">
        <v>11261</v>
      </c>
      <c r="V1402" s="73">
        <v>45558.0</v>
      </c>
      <c r="W1402" s="74">
        <v>1.0</v>
      </c>
      <c r="X1402" s="74">
        <v>0.0</v>
      </c>
      <c r="Y1402" s="74" t="s">
        <v>11261</v>
      </c>
      <c r="Z1402" s="73" t="s">
        <v>11261</v>
      </c>
      <c r="AA1402" s="71" t="s">
        <v>105</v>
      </c>
      <c r="AB1402" s="71" t="s">
        <v>20127</v>
      </c>
      <c r="AC1402" s="74">
        <v>4.0</v>
      </c>
      <c r="AD1402" s="74">
        <v>1.0</v>
      </c>
      <c r="AE1402" s="74">
        <v>1.0</v>
      </c>
      <c r="AF1402" s="74">
        <v>0.0</v>
      </c>
      <c r="AG1402" s="74">
        <v>0.0</v>
      </c>
      <c r="AH1402" s="74">
        <v>0.0</v>
      </c>
      <c r="AI1402" s="74">
        <v>1.0</v>
      </c>
      <c r="AJ1402" s="74">
        <v>1.0</v>
      </c>
      <c r="AK1402" s="71" t="s">
        <v>123</v>
      </c>
      <c r="AL1402" s="71" t="s">
        <v>25</v>
      </c>
      <c r="AM1402" s="71" t="s">
        <v>25</v>
      </c>
      <c r="AN1402" s="71" t="s">
        <v>11268</v>
      </c>
      <c r="AO1402" s="71" t="s">
        <v>17</v>
      </c>
      <c r="AP1402" s="71" t="s">
        <v>11314</v>
      </c>
      <c r="AQ1402" s="71" t="s">
        <v>12</v>
      </c>
      <c r="AR1402" s="71" t="s">
        <v>11284</v>
      </c>
      <c r="AS1402" s="71" t="s">
        <v>23</v>
      </c>
      <c r="AT1402" s="71" t="s">
        <v>20</v>
      </c>
      <c r="AU1402" s="71" t="s">
        <v>20</v>
      </c>
      <c r="AV1402" s="71" t="s">
        <v>11273</v>
      </c>
      <c r="AW1402" s="71" t="s">
        <v>14</v>
      </c>
      <c r="AX1402" s="71" t="s">
        <v>11285</v>
      </c>
      <c r="AY1402" s="71" t="s">
        <v>19</v>
      </c>
      <c r="AZ1402" s="71" t="s">
        <v>11273</v>
      </c>
      <c r="BA1402" s="71" t="s">
        <v>14</v>
      </c>
      <c r="BB1402" s="71" t="s">
        <v>11268</v>
      </c>
      <c r="BC1402" s="71" t="s">
        <v>17</v>
      </c>
      <c r="BD1402" s="71" t="s">
        <v>11285</v>
      </c>
      <c r="BE1402" s="71" t="s">
        <v>19</v>
      </c>
      <c r="BF1402" s="71" t="s">
        <v>21</v>
      </c>
      <c r="BG1402" s="71" t="s">
        <v>21</v>
      </c>
      <c r="BH1402" s="71" t="s">
        <v>11269</v>
      </c>
      <c r="BI1402" s="71" t="s">
        <v>13</v>
      </c>
      <c r="BJ1402" s="71" t="s">
        <v>11270</v>
      </c>
      <c r="BK1402" s="71" t="s">
        <v>22</v>
      </c>
      <c r="BL1402" s="71" t="s">
        <v>25</v>
      </c>
      <c r="BM1402" s="71" t="s">
        <v>25</v>
      </c>
      <c r="BN1402" s="75" t="b">
        <v>1</v>
      </c>
      <c r="BO1402" s="75" t="b">
        <v>1</v>
      </c>
      <c r="BP1402" s="75" t="b">
        <v>0</v>
      </c>
      <c r="BQ1402" s="75" t="b">
        <v>1</v>
      </c>
      <c r="BR1402" s="75" t="b">
        <v>1</v>
      </c>
      <c r="BS1402" s="75" t="b">
        <v>0</v>
      </c>
    </row>
    <row r="1403" ht="18.0" customHeight="1">
      <c r="A1403" s="71" t="s">
        <v>20128</v>
      </c>
      <c r="B1403" s="72" t="s">
        <v>20129</v>
      </c>
      <c r="C1403" s="73">
        <v>45557.0</v>
      </c>
      <c r="D1403" s="73">
        <v>45615.0</v>
      </c>
      <c r="E1403" s="74">
        <v>58.0</v>
      </c>
      <c r="F1403" s="71" t="s">
        <v>151</v>
      </c>
      <c r="G1403" s="75" t="b">
        <v>0</v>
      </c>
      <c r="H1403" s="71" t="s">
        <v>167</v>
      </c>
      <c r="I1403" s="71" t="s">
        <v>153</v>
      </c>
      <c r="J1403" s="71" t="s">
        <v>168</v>
      </c>
      <c r="K1403" s="71" t="s">
        <v>20130</v>
      </c>
      <c r="L1403" s="71" t="s">
        <v>93</v>
      </c>
      <c r="M1403" s="71" t="s">
        <v>11307</v>
      </c>
      <c r="N1403" s="73">
        <v>45519.0</v>
      </c>
      <c r="O1403" s="71" t="s">
        <v>20131</v>
      </c>
      <c r="P1403" s="71" t="s">
        <v>20132</v>
      </c>
      <c r="Q1403" s="71" t="s">
        <v>20133</v>
      </c>
      <c r="R1403" s="71" t="s">
        <v>17556</v>
      </c>
      <c r="S1403" s="71" t="s">
        <v>11828</v>
      </c>
      <c r="T1403" s="71" t="s">
        <v>11261</v>
      </c>
      <c r="U1403" s="71" t="s">
        <v>11261</v>
      </c>
      <c r="V1403" s="73">
        <v>45557.0</v>
      </c>
      <c r="W1403" s="74">
        <v>0.0</v>
      </c>
      <c r="X1403" s="74">
        <v>0.0</v>
      </c>
      <c r="Y1403" s="74" t="s">
        <v>11261</v>
      </c>
      <c r="Z1403" s="73" t="s">
        <v>11261</v>
      </c>
      <c r="AA1403" s="71" t="s">
        <v>105</v>
      </c>
      <c r="AB1403" s="71" t="s">
        <v>20134</v>
      </c>
      <c r="AC1403" s="74">
        <v>3.0</v>
      </c>
      <c r="AD1403" s="74">
        <v>0.0</v>
      </c>
      <c r="AE1403" s="74">
        <v>1.0</v>
      </c>
      <c r="AF1403" s="74">
        <v>0.0</v>
      </c>
      <c r="AG1403" s="74">
        <v>1.0</v>
      </c>
      <c r="AH1403" s="74">
        <v>0.0</v>
      </c>
      <c r="AI1403" s="74">
        <v>1.0</v>
      </c>
      <c r="AJ1403" s="74">
        <v>0.0</v>
      </c>
      <c r="AK1403" s="71" t="s">
        <v>250</v>
      </c>
      <c r="AL1403" s="71" t="s">
        <v>25</v>
      </c>
      <c r="AM1403" s="71" t="s">
        <v>25</v>
      </c>
      <c r="AN1403" s="71" t="s">
        <v>11268</v>
      </c>
      <c r="AO1403" s="71" t="s">
        <v>17</v>
      </c>
      <c r="AP1403" s="71" t="s">
        <v>11269</v>
      </c>
      <c r="AQ1403" s="71" t="s">
        <v>13</v>
      </c>
      <c r="AR1403" s="71" t="s">
        <v>11284</v>
      </c>
      <c r="AS1403" s="71" t="s">
        <v>23</v>
      </c>
      <c r="AT1403" s="71" t="s">
        <v>20</v>
      </c>
      <c r="AU1403" s="71" t="s">
        <v>20</v>
      </c>
      <c r="AV1403" s="71" t="s">
        <v>11271</v>
      </c>
      <c r="AW1403" s="71" t="s">
        <v>15</v>
      </c>
      <c r="AX1403" s="71" t="s">
        <v>11285</v>
      </c>
      <c r="AY1403" s="71" t="s">
        <v>19</v>
      </c>
      <c r="AZ1403" s="71" t="s">
        <v>11271</v>
      </c>
      <c r="BA1403" s="71" t="s">
        <v>15</v>
      </c>
      <c r="BB1403" s="71" t="s">
        <v>11268</v>
      </c>
      <c r="BC1403" s="71" t="s">
        <v>17</v>
      </c>
      <c r="BD1403" s="71" t="s">
        <v>11272</v>
      </c>
      <c r="BE1403" s="71" t="s">
        <v>18</v>
      </c>
      <c r="BF1403" s="71" t="s">
        <v>21</v>
      </c>
      <c r="BG1403" s="71" t="s">
        <v>21</v>
      </c>
      <c r="BH1403" s="71" t="s">
        <v>11314</v>
      </c>
      <c r="BI1403" s="71" t="s">
        <v>12</v>
      </c>
      <c r="BJ1403" s="71" t="s">
        <v>11284</v>
      </c>
      <c r="BK1403" s="71" t="s">
        <v>23</v>
      </c>
      <c r="BL1403" s="71" t="s">
        <v>24</v>
      </c>
      <c r="BM1403" s="71" t="s">
        <v>24</v>
      </c>
      <c r="BN1403" s="75" t="b">
        <v>0</v>
      </c>
      <c r="BO1403" s="75" t="b">
        <v>1</v>
      </c>
      <c r="BP1403" s="75" t="b">
        <v>0</v>
      </c>
      <c r="BQ1403" s="75" t="b">
        <v>0</v>
      </c>
      <c r="BR1403" s="75" t="b">
        <v>1</v>
      </c>
      <c r="BS1403" s="75" t="b">
        <v>1</v>
      </c>
    </row>
    <row r="1404" ht="18.0" customHeight="1">
      <c r="A1404" s="71" t="s">
        <v>20135</v>
      </c>
      <c r="B1404" s="72" t="s">
        <v>20136</v>
      </c>
      <c r="C1404" s="73">
        <v>45555.0</v>
      </c>
      <c r="D1404" s="73">
        <v>45628.0</v>
      </c>
      <c r="E1404" s="74">
        <v>73.0</v>
      </c>
      <c r="F1404" s="71" t="s">
        <v>151</v>
      </c>
      <c r="G1404" s="75" t="b">
        <v>0</v>
      </c>
      <c r="H1404" s="71" t="s">
        <v>2537</v>
      </c>
      <c r="I1404" s="71" t="s">
        <v>153</v>
      </c>
      <c r="J1404" s="71" t="s">
        <v>168</v>
      </c>
      <c r="K1404" s="71" t="s">
        <v>20137</v>
      </c>
      <c r="L1404" s="71" t="s">
        <v>93</v>
      </c>
      <c r="M1404" s="71" t="s">
        <v>11656</v>
      </c>
      <c r="N1404" s="73">
        <v>45502.0</v>
      </c>
      <c r="O1404" s="71" t="s">
        <v>20138</v>
      </c>
      <c r="P1404" s="71" t="s">
        <v>20139</v>
      </c>
      <c r="Q1404" s="71" t="s">
        <v>20140</v>
      </c>
      <c r="R1404" s="71" t="s">
        <v>12383</v>
      </c>
      <c r="S1404" s="71" t="s">
        <v>11330</v>
      </c>
      <c r="T1404" s="71" t="s">
        <v>11261</v>
      </c>
      <c r="U1404" s="71" t="s">
        <v>11261</v>
      </c>
      <c r="V1404" s="73">
        <v>45555.0</v>
      </c>
      <c r="W1404" s="74">
        <v>2.0</v>
      </c>
      <c r="X1404" s="74">
        <v>0.0</v>
      </c>
      <c r="Y1404" s="74" t="s">
        <v>11261</v>
      </c>
      <c r="Z1404" s="73" t="s">
        <v>11261</v>
      </c>
      <c r="AA1404" s="71" t="s">
        <v>105</v>
      </c>
      <c r="AB1404" s="71" t="s">
        <v>20141</v>
      </c>
      <c r="AC1404" s="74">
        <v>6.0</v>
      </c>
      <c r="AD1404" s="74">
        <v>1.0</v>
      </c>
      <c r="AE1404" s="74">
        <v>1.0</v>
      </c>
      <c r="AF1404" s="74">
        <v>1.0</v>
      </c>
      <c r="AG1404" s="74">
        <v>0.0</v>
      </c>
      <c r="AH1404" s="74">
        <v>1.0</v>
      </c>
      <c r="AI1404" s="74">
        <v>1.0</v>
      </c>
      <c r="AJ1404" s="74">
        <v>1.0</v>
      </c>
      <c r="AK1404" s="71" t="s">
        <v>181</v>
      </c>
      <c r="AL1404" s="71" t="s">
        <v>25</v>
      </c>
      <c r="AM1404" s="71" t="s">
        <v>25</v>
      </c>
      <c r="AN1404" s="71" t="s">
        <v>11274</v>
      </c>
      <c r="AO1404" s="71" t="s">
        <v>16</v>
      </c>
      <c r="AP1404" s="71" t="s">
        <v>11314</v>
      </c>
      <c r="AQ1404" s="71" t="s">
        <v>12</v>
      </c>
      <c r="AR1404" s="71" t="s">
        <v>11284</v>
      </c>
      <c r="AS1404" s="71" t="s">
        <v>23</v>
      </c>
      <c r="AT1404" s="71" t="s">
        <v>20</v>
      </c>
      <c r="AU1404" s="71" t="s">
        <v>20</v>
      </c>
      <c r="AV1404" s="71" t="s">
        <v>11273</v>
      </c>
      <c r="AW1404" s="71" t="s">
        <v>14</v>
      </c>
      <c r="AX1404" s="71" t="s">
        <v>11285</v>
      </c>
      <c r="AY1404" s="71" t="s">
        <v>19</v>
      </c>
      <c r="AZ1404" s="71" t="s">
        <v>11273</v>
      </c>
      <c r="BA1404" s="71" t="s">
        <v>14</v>
      </c>
      <c r="BB1404" s="71" t="s">
        <v>11274</v>
      </c>
      <c r="BC1404" s="71" t="s">
        <v>16</v>
      </c>
      <c r="BD1404" s="71" t="s">
        <v>11285</v>
      </c>
      <c r="BE1404" s="71" t="s">
        <v>19</v>
      </c>
      <c r="BF1404" s="71" t="s">
        <v>20</v>
      </c>
      <c r="BG1404" s="71" t="s">
        <v>20</v>
      </c>
      <c r="BH1404" s="71" t="s">
        <v>11314</v>
      </c>
      <c r="BI1404" s="71" t="s">
        <v>12</v>
      </c>
      <c r="BJ1404" s="71" t="s">
        <v>11270</v>
      </c>
      <c r="BK1404" s="71" t="s">
        <v>22</v>
      </c>
      <c r="BL1404" s="71" t="s">
        <v>25</v>
      </c>
      <c r="BM1404" s="71" t="s">
        <v>25</v>
      </c>
      <c r="BN1404" s="75" t="b">
        <v>1</v>
      </c>
      <c r="BO1404" s="75" t="b">
        <v>1</v>
      </c>
      <c r="BP1404" s="75" t="b">
        <v>1</v>
      </c>
      <c r="BQ1404" s="75" t="b">
        <v>1</v>
      </c>
      <c r="BR1404" s="75" t="b">
        <v>1</v>
      </c>
      <c r="BS1404" s="75" t="b">
        <v>0</v>
      </c>
    </row>
    <row r="1405" ht="18.0" customHeight="1">
      <c r="A1405" s="71" t="s">
        <v>20142</v>
      </c>
      <c r="B1405" s="72" t="s">
        <v>20143</v>
      </c>
      <c r="C1405" s="73">
        <v>45555.0</v>
      </c>
      <c r="D1405" s="73">
        <v>45829.0</v>
      </c>
      <c r="E1405" s="74">
        <v>274.0</v>
      </c>
      <c r="F1405" s="71" t="s">
        <v>34</v>
      </c>
      <c r="G1405" s="75" t="b">
        <v>1</v>
      </c>
      <c r="H1405" s="71" t="s">
        <v>954</v>
      </c>
      <c r="I1405" s="71" t="s">
        <v>153</v>
      </c>
      <c r="J1405" s="71" t="s">
        <v>168</v>
      </c>
      <c r="K1405" s="71" t="s">
        <v>20144</v>
      </c>
      <c r="L1405" s="71" t="s">
        <v>287</v>
      </c>
      <c r="M1405" s="71" t="s">
        <v>11334</v>
      </c>
      <c r="N1405" s="73">
        <v>45517.0</v>
      </c>
      <c r="O1405" s="71" t="s">
        <v>20145</v>
      </c>
      <c r="P1405" s="71" t="s">
        <v>20146</v>
      </c>
      <c r="Q1405" s="71" t="s">
        <v>20147</v>
      </c>
      <c r="R1405" s="71" t="s">
        <v>11738</v>
      </c>
      <c r="S1405" s="71" t="s">
        <v>11739</v>
      </c>
      <c r="T1405" s="71" t="s">
        <v>11261</v>
      </c>
      <c r="U1405" s="71" t="s">
        <v>11261</v>
      </c>
      <c r="V1405" s="73">
        <v>45555.0</v>
      </c>
      <c r="W1405" s="74">
        <v>0.0</v>
      </c>
      <c r="X1405" s="74">
        <v>0.0</v>
      </c>
      <c r="Y1405" s="74" t="s">
        <v>11261</v>
      </c>
      <c r="Z1405" s="73" t="s">
        <v>11261</v>
      </c>
      <c r="AA1405" s="71" t="s">
        <v>283</v>
      </c>
      <c r="AB1405" s="71" t="s">
        <v>20148</v>
      </c>
      <c r="AC1405" s="74">
        <v>4.0</v>
      </c>
      <c r="AD1405" s="74">
        <v>1.0</v>
      </c>
      <c r="AE1405" s="74">
        <v>1.0</v>
      </c>
      <c r="AF1405" s="74">
        <v>0.0</v>
      </c>
      <c r="AG1405" s="74">
        <v>0.0</v>
      </c>
      <c r="AH1405" s="74">
        <v>1.0</v>
      </c>
      <c r="AI1405" s="74">
        <v>1.0</v>
      </c>
      <c r="AJ1405" s="74">
        <v>0.0</v>
      </c>
      <c r="AK1405" s="71" t="s">
        <v>250</v>
      </c>
      <c r="AL1405" s="71" t="s">
        <v>25</v>
      </c>
      <c r="AM1405" s="71" t="s">
        <v>25</v>
      </c>
      <c r="AN1405" s="71" t="s">
        <v>11268</v>
      </c>
      <c r="AO1405" s="71" t="s">
        <v>17</v>
      </c>
      <c r="AP1405" s="71" t="s">
        <v>11269</v>
      </c>
      <c r="AQ1405" s="71" t="s">
        <v>13</v>
      </c>
      <c r="AR1405" s="71" t="s">
        <v>11284</v>
      </c>
      <c r="AS1405" s="71" t="s">
        <v>23</v>
      </c>
      <c r="AT1405" s="71" t="s">
        <v>20</v>
      </c>
      <c r="AU1405" s="71" t="s">
        <v>20</v>
      </c>
      <c r="AV1405" s="71" t="s">
        <v>11273</v>
      </c>
      <c r="AW1405" s="71" t="s">
        <v>14</v>
      </c>
      <c r="AX1405" s="71" t="s">
        <v>11285</v>
      </c>
      <c r="AY1405" s="71" t="s">
        <v>19</v>
      </c>
      <c r="AZ1405" s="71" t="s">
        <v>11273</v>
      </c>
      <c r="BA1405" s="71" t="s">
        <v>14</v>
      </c>
      <c r="BB1405" s="71" t="s">
        <v>11268</v>
      </c>
      <c r="BC1405" s="71" t="s">
        <v>17</v>
      </c>
      <c r="BD1405" s="71" t="s">
        <v>11272</v>
      </c>
      <c r="BE1405" s="71" t="s">
        <v>18</v>
      </c>
      <c r="BF1405" s="71" t="s">
        <v>20</v>
      </c>
      <c r="BG1405" s="71" t="s">
        <v>20</v>
      </c>
      <c r="BH1405" s="71" t="s">
        <v>11314</v>
      </c>
      <c r="BI1405" s="71" t="s">
        <v>12</v>
      </c>
      <c r="BJ1405" s="71" t="s">
        <v>11270</v>
      </c>
      <c r="BK1405" s="71" t="s">
        <v>22</v>
      </c>
      <c r="BL1405" s="71" t="s">
        <v>25</v>
      </c>
      <c r="BM1405" s="71" t="s">
        <v>25</v>
      </c>
      <c r="BN1405" s="75" t="b">
        <v>1</v>
      </c>
      <c r="BO1405" s="75" t="b">
        <v>1</v>
      </c>
      <c r="BP1405" s="75" t="b">
        <v>1</v>
      </c>
      <c r="BQ1405" s="75" t="b">
        <v>0</v>
      </c>
      <c r="BR1405" s="75" t="b">
        <v>1</v>
      </c>
      <c r="BS1405" s="75" t="b">
        <v>0</v>
      </c>
    </row>
    <row r="1406" ht="18.0" customHeight="1">
      <c r="A1406" s="71" t="s">
        <v>20149</v>
      </c>
      <c r="B1406" s="72" t="s">
        <v>20150</v>
      </c>
      <c r="C1406" s="73">
        <v>45555.0</v>
      </c>
      <c r="D1406" s="73">
        <v>45628.0</v>
      </c>
      <c r="E1406" s="74">
        <v>73.0</v>
      </c>
      <c r="F1406" s="71" t="s">
        <v>151</v>
      </c>
      <c r="G1406" s="75" t="b">
        <v>0</v>
      </c>
      <c r="H1406" s="71" t="s">
        <v>13661</v>
      </c>
      <c r="I1406" s="71" t="s">
        <v>153</v>
      </c>
      <c r="J1406" s="71" t="s">
        <v>168</v>
      </c>
      <c r="K1406" s="71" t="s">
        <v>20151</v>
      </c>
      <c r="L1406" s="71" t="s">
        <v>287</v>
      </c>
      <c r="M1406" s="71" t="s">
        <v>11263</v>
      </c>
      <c r="N1406" s="73">
        <v>45518.0</v>
      </c>
      <c r="O1406" s="71" t="s">
        <v>20152</v>
      </c>
      <c r="P1406" s="71" t="s">
        <v>20153</v>
      </c>
      <c r="Q1406" s="71" t="s">
        <v>20154</v>
      </c>
      <c r="R1406" s="71" t="s">
        <v>12425</v>
      </c>
      <c r="S1406" s="71" t="s">
        <v>17524</v>
      </c>
      <c r="T1406" s="71" t="s">
        <v>11261</v>
      </c>
      <c r="U1406" s="71" t="s">
        <v>11261</v>
      </c>
      <c r="V1406" s="73">
        <v>45555.0</v>
      </c>
      <c r="W1406" s="74">
        <v>0.0</v>
      </c>
      <c r="X1406" s="74">
        <v>0.0</v>
      </c>
      <c r="Y1406" s="74" t="s">
        <v>11261</v>
      </c>
      <c r="Z1406" s="73" t="s">
        <v>11261</v>
      </c>
      <c r="AA1406" s="71" t="s">
        <v>283</v>
      </c>
      <c r="AB1406" s="71" t="s">
        <v>20155</v>
      </c>
      <c r="AC1406" s="74">
        <v>5.0</v>
      </c>
      <c r="AD1406" s="74">
        <v>0.0</v>
      </c>
      <c r="AE1406" s="74">
        <v>1.0</v>
      </c>
      <c r="AF1406" s="74">
        <v>1.0</v>
      </c>
      <c r="AG1406" s="74">
        <v>1.0</v>
      </c>
      <c r="AH1406" s="74">
        <v>1.0</v>
      </c>
      <c r="AI1406" s="74">
        <v>1.0</v>
      </c>
      <c r="AJ1406" s="74">
        <v>0.0</v>
      </c>
      <c r="AK1406" s="71" t="s">
        <v>181</v>
      </c>
      <c r="AL1406" s="71" t="s">
        <v>25</v>
      </c>
      <c r="AM1406" s="71" t="s">
        <v>25</v>
      </c>
      <c r="AN1406" s="71" t="s">
        <v>11274</v>
      </c>
      <c r="AO1406" s="71" t="s">
        <v>16</v>
      </c>
      <c r="AP1406" s="71" t="s">
        <v>11269</v>
      </c>
      <c r="AQ1406" s="71" t="s">
        <v>13</v>
      </c>
      <c r="AR1406" s="71" t="s">
        <v>11270</v>
      </c>
      <c r="AS1406" s="71" t="s">
        <v>22</v>
      </c>
      <c r="AT1406" s="71" t="s">
        <v>20</v>
      </c>
      <c r="AU1406" s="71" t="s">
        <v>20</v>
      </c>
      <c r="AV1406" s="71" t="s">
        <v>11273</v>
      </c>
      <c r="AW1406" s="71" t="s">
        <v>14</v>
      </c>
      <c r="AX1406" s="71" t="s">
        <v>11272</v>
      </c>
      <c r="AY1406" s="71" t="s">
        <v>18</v>
      </c>
      <c r="AZ1406" s="71" t="s">
        <v>11273</v>
      </c>
      <c r="BA1406" s="71" t="s">
        <v>14</v>
      </c>
      <c r="BB1406" s="71" t="s">
        <v>11274</v>
      </c>
      <c r="BC1406" s="71" t="s">
        <v>16</v>
      </c>
      <c r="BD1406" s="71" t="s">
        <v>11285</v>
      </c>
      <c r="BE1406" s="71" t="s">
        <v>19</v>
      </c>
      <c r="BF1406" s="71" t="s">
        <v>20</v>
      </c>
      <c r="BG1406" s="71" t="s">
        <v>20</v>
      </c>
      <c r="BH1406" s="71" t="s">
        <v>11269</v>
      </c>
      <c r="BI1406" s="71" t="s">
        <v>13</v>
      </c>
      <c r="BJ1406" s="71" t="s">
        <v>11270</v>
      </c>
      <c r="BK1406" s="71" t="s">
        <v>22</v>
      </c>
      <c r="BL1406" s="71" t="s">
        <v>24</v>
      </c>
      <c r="BM1406" s="71" t="s">
        <v>24</v>
      </c>
      <c r="BN1406" s="75" t="b">
        <v>0</v>
      </c>
      <c r="BO1406" s="75" t="b">
        <v>1</v>
      </c>
      <c r="BP1406" s="75" t="b">
        <v>1</v>
      </c>
      <c r="BQ1406" s="75" t="b">
        <v>0</v>
      </c>
      <c r="BR1406" s="75" t="b">
        <v>1</v>
      </c>
      <c r="BS1406" s="75" t="b">
        <v>1</v>
      </c>
    </row>
    <row r="1407" ht="18.0" customHeight="1">
      <c r="A1407" s="71" t="s">
        <v>20156</v>
      </c>
      <c r="B1407" s="72" t="s">
        <v>20157</v>
      </c>
      <c r="C1407" s="73">
        <v>45555.0</v>
      </c>
      <c r="D1407" s="73">
        <v>45596.0</v>
      </c>
      <c r="E1407" s="74">
        <v>41.0</v>
      </c>
      <c r="F1407" s="71" t="s">
        <v>151</v>
      </c>
      <c r="G1407" s="75" t="b">
        <v>0</v>
      </c>
      <c r="H1407" s="71" t="s">
        <v>1779</v>
      </c>
      <c r="I1407" s="71" t="s">
        <v>153</v>
      </c>
      <c r="J1407" s="71" t="s">
        <v>154</v>
      </c>
      <c r="K1407" s="71" t="s">
        <v>20158</v>
      </c>
      <c r="L1407" s="71" t="s">
        <v>93</v>
      </c>
      <c r="M1407" s="71" t="s">
        <v>11374</v>
      </c>
      <c r="N1407" s="73">
        <v>45496.0</v>
      </c>
      <c r="O1407" s="71" t="s">
        <v>20159</v>
      </c>
      <c r="P1407" s="71" t="s">
        <v>20160</v>
      </c>
      <c r="Q1407" s="71" t="s">
        <v>20161</v>
      </c>
      <c r="R1407" s="71" t="s">
        <v>1684</v>
      </c>
      <c r="S1407" s="71" t="s">
        <v>11828</v>
      </c>
      <c r="T1407" s="71" t="s">
        <v>11261</v>
      </c>
      <c r="U1407" s="71" t="s">
        <v>11261</v>
      </c>
      <c r="V1407" s="73">
        <v>45555.0</v>
      </c>
      <c r="W1407" s="74">
        <v>0.0</v>
      </c>
      <c r="X1407" s="74">
        <v>1.0</v>
      </c>
      <c r="Y1407" s="74" t="s">
        <v>11261</v>
      </c>
      <c r="Z1407" s="73" t="s">
        <v>11261</v>
      </c>
      <c r="AA1407" s="71" t="s">
        <v>105</v>
      </c>
      <c r="AB1407" s="71" t="s">
        <v>20162</v>
      </c>
      <c r="AC1407" s="74">
        <v>4.0</v>
      </c>
      <c r="AD1407" s="74">
        <v>1.0</v>
      </c>
      <c r="AE1407" s="74">
        <v>0.0</v>
      </c>
      <c r="AF1407" s="74">
        <v>1.0</v>
      </c>
      <c r="AG1407" s="74">
        <v>0.0</v>
      </c>
      <c r="AH1407" s="74">
        <v>1.0</v>
      </c>
      <c r="AI1407" s="74">
        <v>0.0</v>
      </c>
      <c r="AJ1407" s="74">
        <v>1.0</v>
      </c>
      <c r="AK1407" s="71" t="s">
        <v>123</v>
      </c>
      <c r="AL1407" s="71" t="s">
        <v>24</v>
      </c>
      <c r="AM1407" s="71" t="s">
        <v>24</v>
      </c>
      <c r="AN1407" s="71" t="s">
        <v>11274</v>
      </c>
      <c r="AO1407" s="71" t="s">
        <v>16</v>
      </c>
      <c r="AP1407" s="71" t="s">
        <v>11314</v>
      </c>
      <c r="AQ1407" s="71" t="s">
        <v>12</v>
      </c>
      <c r="AR1407" s="71" t="s">
        <v>11284</v>
      </c>
      <c r="AS1407" s="71" t="s">
        <v>23</v>
      </c>
      <c r="AT1407" s="71" t="s">
        <v>20</v>
      </c>
      <c r="AU1407" s="71" t="s">
        <v>20</v>
      </c>
      <c r="AV1407" s="71" t="s">
        <v>11271</v>
      </c>
      <c r="AW1407" s="71" t="s">
        <v>15</v>
      </c>
      <c r="AX1407" s="71" t="s">
        <v>11272</v>
      </c>
      <c r="AY1407" s="71" t="s">
        <v>18</v>
      </c>
      <c r="AZ1407" s="71" t="s">
        <v>11273</v>
      </c>
      <c r="BA1407" s="71" t="s">
        <v>14</v>
      </c>
      <c r="BB1407" s="71" t="s">
        <v>11268</v>
      </c>
      <c r="BC1407" s="71" t="s">
        <v>17</v>
      </c>
      <c r="BD1407" s="71" t="s">
        <v>11272</v>
      </c>
      <c r="BE1407" s="71" t="s">
        <v>18</v>
      </c>
      <c r="BF1407" s="71" t="s">
        <v>20</v>
      </c>
      <c r="BG1407" s="71" t="s">
        <v>20</v>
      </c>
      <c r="BH1407" s="71" t="s">
        <v>11314</v>
      </c>
      <c r="BI1407" s="71" t="s">
        <v>12</v>
      </c>
      <c r="BJ1407" s="71" t="s">
        <v>11270</v>
      </c>
      <c r="BK1407" s="71" t="s">
        <v>22</v>
      </c>
      <c r="BL1407" s="71" t="s">
        <v>24</v>
      </c>
      <c r="BM1407" s="71" t="s">
        <v>24</v>
      </c>
      <c r="BN1407" s="75" t="b">
        <v>1</v>
      </c>
      <c r="BO1407" s="75" t="b">
        <v>0</v>
      </c>
      <c r="BP1407" s="75" t="b">
        <v>1</v>
      </c>
      <c r="BQ1407" s="75" t="b">
        <v>1</v>
      </c>
      <c r="BR1407" s="75" t="b">
        <v>0</v>
      </c>
      <c r="BS1407" s="75" t="b">
        <v>0</v>
      </c>
    </row>
    <row r="1408" ht="18.0" customHeight="1">
      <c r="A1408" s="71" t="s">
        <v>20163</v>
      </c>
      <c r="B1408" s="72" t="s">
        <v>20164</v>
      </c>
      <c r="C1408" s="73">
        <v>45555.0</v>
      </c>
      <c r="D1408" s="73">
        <v>45776.0</v>
      </c>
      <c r="E1408" s="74">
        <v>221.0</v>
      </c>
      <c r="F1408" s="71" t="s">
        <v>34</v>
      </c>
      <c r="G1408" s="75" t="b">
        <v>1</v>
      </c>
      <c r="H1408" s="71" t="s">
        <v>152</v>
      </c>
      <c r="I1408" s="71" t="s">
        <v>153</v>
      </c>
      <c r="J1408" s="71" t="s">
        <v>154</v>
      </c>
      <c r="K1408" s="71" t="s">
        <v>20165</v>
      </c>
      <c r="L1408" s="71" t="s">
        <v>93</v>
      </c>
      <c r="M1408" s="71" t="s">
        <v>11374</v>
      </c>
      <c r="N1408" s="73">
        <v>45502.0</v>
      </c>
      <c r="O1408" s="71" t="s">
        <v>20166</v>
      </c>
      <c r="P1408" s="71" t="s">
        <v>20167</v>
      </c>
      <c r="Q1408" s="71" t="s">
        <v>20168</v>
      </c>
      <c r="R1408" s="71" t="s">
        <v>12872</v>
      </c>
      <c r="S1408" s="71" t="s">
        <v>11828</v>
      </c>
      <c r="T1408" s="71" t="s">
        <v>11261</v>
      </c>
      <c r="U1408" s="71" t="s">
        <v>11261</v>
      </c>
      <c r="V1408" s="73">
        <v>45555.0</v>
      </c>
      <c r="W1408" s="74">
        <v>0.0</v>
      </c>
      <c r="X1408" s="74">
        <v>1.0</v>
      </c>
      <c r="Y1408" s="74" t="s">
        <v>11261</v>
      </c>
      <c r="Z1408" s="73" t="s">
        <v>11261</v>
      </c>
      <c r="AA1408" s="71" t="s">
        <v>105</v>
      </c>
      <c r="AB1408" s="71" t="s">
        <v>20169</v>
      </c>
      <c r="AC1408" s="74">
        <v>3.0</v>
      </c>
      <c r="AD1408" s="74">
        <v>0.0</v>
      </c>
      <c r="AE1408" s="74">
        <v>0.0</v>
      </c>
      <c r="AF1408" s="74">
        <v>0.0</v>
      </c>
      <c r="AG1408" s="74">
        <v>1.0</v>
      </c>
      <c r="AH1408" s="74">
        <v>1.0</v>
      </c>
      <c r="AI1408" s="74">
        <v>1.0</v>
      </c>
      <c r="AJ1408" s="74">
        <v>0.0</v>
      </c>
      <c r="AK1408" s="71" t="s">
        <v>123</v>
      </c>
      <c r="AL1408" s="71" t="s">
        <v>25</v>
      </c>
      <c r="AM1408" s="71" t="s">
        <v>25</v>
      </c>
      <c r="AN1408" s="71" t="s">
        <v>11268</v>
      </c>
      <c r="AO1408" s="71" t="s">
        <v>17</v>
      </c>
      <c r="AP1408" s="71" t="s">
        <v>11314</v>
      </c>
      <c r="AQ1408" s="71" t="s">
        <v>12</v>
      </c>
      <c r="AR1408" s="71" t="s">
        <v>11270</v>
      </c>
      <c r="AS1408" s="71" t="s">
        <v>22</v>
      </c>
      <c r="AT1408" s="71" t="s">
        <v>20</v>
      </c>
      <c r="AU1408" s="71" t="s">
        <v>20</v>
      </c>
      <c r="AV1408" s="71" t="s">
        <v>11273</v>
      </c>
      <c r="AW1408" s="71" t="s">
        <v>14</v>
      </c>
      <c r="AX1408" s="71" t="s">
        <v>11285</v>
      </c>
      <c r="AY1408" s="71" t="s">
        <v>19</v>
      </c>
      <c r="AZ1408" s="71" t="s">
        <v>11273</v>
      </c>
      <c r="BA1408" s="71" t="s">
        <v>14</v>
      </c>
      <c r="BB1408" s="71" t="s">
        <v>11274</v>
      </c>
      <c r="BC1408" s="71" t="s">
        <v>16</v>
      </c>
      <c r="BD1408" s="71" t="s">
        <v>11272</v>
      </c>
      <c r="BE1408" s="71" t="s">
        <v>18</v>
      </c>
      <c r="BF1408" s="71" t="s">
        <v>20</v>
      </c>
      <c r="BG1408" s="71" t="s">
        <v>20</v>
      </c>
      <c r="BH1408" s="71" t="s">
        <v>11269</v>
      </c>
      <c r="BI1408" s="71" t="s">
        <v>13</v>
      </c>
      <c r="BJ1408" s="71" t="s">
        <v>11270</v>
      </c>
      <c r="BK1408" s="71" t="s">
        <v>22</v>
      </c>
      <c r="BL1408" s="71" t="s">
        <v>24</v>
      </c>
      <c r="BM1408" s="71" t="s">
        <v>24</v>
      </c>
      <c r="BN1408" s="75" t="b">
        <v>0</v>
      </c>
      <c r="BO1408" s="75" t="b">
        <v>1</v>
      </c>
      <c r="BP1408" s="75" t="b">
        <v>1</v>
      </c>
      <c r="BQ1408" s="75" t="b">
        <v>0</v>
      </c>
      <c r="BR1408" s="75" t="b">
        <v>0</v>
      </c>
      <c r="BS1408" s="75" t="b">
        <v>1</v>
      </c>
    </row>
    <row r="1409" ht="18.0" customHeight="1">
      <c r="A1409" s="71" t="s">
        <v>20170</v>
      </c>
      <c r="B1409" s="72" t="s">
        <v>20171</v>
      </c>
      <c r="C1409" s="73">
        <v>45555.0</v>
      </c>
      <c r="D1409" s="73" t="s">
        <v>11261</v>
      </c>
      <c r="E1409" s="74">
        <v>346.0</v>
      </c>
      <c r="F1409" s="71" t="s">
        <v>34</v>
      </c>
      <c r="G1409" s="75" t="b">
        <v>1</v>
      </c>
      <c r="H1409" s="71" t="s">
        <v>11261</v>
      </c>
      <c r="I1409" s="71" t="s">
        <v>91</v>
      </c>
      <c r="J1409" s="71" t="s">
        <v>11261</v>
      </c>
      <c r="K1409" s="71" t="s">
        <v>20172</v>
      </c>
      <c r="L1409" s="71" t="s">
        <v>93</v>
      </c>
      <c r="M1409" s="71" t="s">
        <v>11334</v>
      </c>
      <c r="N1409" s="73">
        <v>45516.0</v>
      </c>
      <c r="O1409" s="71" t="s">
        <v>20173</v>
      </c>
      <c r="P1409" s="71" t="s">
        <v>20174</v>
      </c>
      <c r="Q1409" s="71" t="s">
        <v>20175</v>
      </c>
      <c r="R1409" s="71" t="s">
        <v>11494</v>
      </c>
      <c r="S1409" s="71" t="s">
        <v>11432</v>
      </c>
      <c r="T1409" s="71" t="s">
        <v>11261</v>
      </c>
      <c r="U1409" s="71" t="s">
        <v>11261</v>
      </c>
      <c r="V1409" s="73">
        <v>45555.0</v>
      </c>
      <c r="W1409" s="74">
        <v>0.0</v>
      </c>
      <c r="X1409" s="74">
        <v>0.0</v>
      </c>
      <c r="Y1409" s="74" t="s">
        <v>11261</v>
      </c>
      <c r="Z1409" s="73" t="s">
        <v>11261</v>
      </c>
      <c r="AA1409" s="71" t="s">
        <v>105</v>
      </c>
      <c r="AB1409" s="71" t="s">
        <v>11261</v>
      </c>
      <c r="AC1409" s="74">
        <v>3.0</v>
      </c>
      <c r="AD1409" s="74">
        <v>0.0</v>
      </c>
      <c r="AE1409" s="74">
        <v>1.0</v>
      </c>
      <c r="AF1409" s="74">
        <v>1.0</v>
      </c>
      <c r="AG1409" s="74">
        <v>0.0</v>
      </c>
      <c r="AH1409" s="74">
        <v>1.0</v>
      </c>
      <c r="AI1409" s="74">
        <v>0.0</v>
      </c>
      <c r="AJ1409" s="74">
        <v>0.0</v>
      </c>
      <c r="AK1409" s="71" t="s">
        <v>250</v>
      </c>
      <c r="AL1409" s="71" t="s">
        <v>25</v>
      </c>
      <c r="AM1409" s="71" t="s">
        <v>25</v>
      </c>
      <c r="AN1409" s="71" t="s">
        <v>11274</v>
      </c>
      <c r="AO1409" s="71" t="s">
        <v>16</v>
      </c>
      <c r="AP1409" s="71" t="s">
        <v>11269</v>
      </c>
      <c r="AQ1409" s="71" t="s">
        <v>13</v>
      </c>
      <c r="AR1409" s="71" t="s">
        <v>11284</v>
      </c>
      <c r="AS1409" s="71" t="s">
        <v>23</v>
      </c>
      <c r="AT1409" s="71" t="s">
        <v>20</v>
      </c>
      <c r="AU1409" s="71" t="s">
        <v>20</v>
      </c>
      <c r="AV1409" s="71" t="s">
        <v>11273</v>
      </c>
      <c r="AW1409" s="71" t="s">
        <v>14</v>
      </c>
      <c r="AX1409" s="71" t="s">
        <v>11285</v>
      </c>
      <c r="AY1409" s="71" t="s">
        <v>19</v>
      </c>
      <c r="AZ1409" s="71" t="s">
        <v>11271</v>
      </c>
      <c r="BA1409" s="71" t="s">
        <v>15</v>
      </c>
      <c r="BB1409" s="71" t="s">
        <v>11274</v>
      </c>
      <c r="BC1409" s="71" t="s">
        <v>16</v>
      </c>
      <c r="BD1409" s="71" t="s">
        <v>11272</v>
      </c>
      <c r="BE1409" s="71" t="s">
        <v>18</v>
      </c>
      <c r="BF1409" s="71" t="s">
        <v>20</v>
      </c>
      <c r="BG1409" s="71" t="s">
        <v>20</v>
      </c>
      <c r="BH1409" s="71" t="s">
        <v>11269</v>
      </c>
      <c r="BI1409" s="71" t="s">
        <v>13</v>
      </c>
      <c r="BJ1409" s="71" t="s">
        <v>11270</v>
      </c>
      <c r="BK1409" s="71" t="s">
        <v>22</v>
      </c>
      <c r="BL1409" s="71" t="s">
        <v>24</v>
      </c>
      <c r="BM1409" s="71" t="s">
        <v>24</v>
      </c>
      <c r="BN1409" s="75" t="b">
        <v>0</v>
      </c>
      <c r="BO1409" s="75" t="b">
        <v>0</v>
      </c>
      <c r="BP1409" s="75" t="b">
        <v>1</v>
      </c>
      <c r="BQ1409" s="75" t="b">
        <v>0</v>
      </c>
      <c r="BR1409" s="75" t="b">
        <v>1</v>
      </c>
      <c r="BS1409" s="75" t="b">
        <v>0</v>
      </c>
    </row>
    <row r="1410" ht="18.0" customHeight="1">
      <c r="A1410" s="71" t="s">
        <v>20176</v>
      </c>
      <c r="B1410" s="72" t="s">
        <v>20177</v>
      </c>
      <c r="C1410" s="73">
        <v>45555.0</v>
      </c>
      <c r="D1410" s="73">
        <v>45644.0</v>
      </c>
      <c r="E1410" s="74">
        <v>89.0</v>
      </c>
      <c r="F1410" s="71" t="s">
        <v>151</v>
      </c>
      <c r="G1410" s="75" t="b">
        <v>0</v>
      </c>
      <c r="H1410" s="71" t="s">
        <v>2537</v>
      </c>
      <c r="I1410" s="71" t="s">
        <v>153</v>
      </c>
      <c r="J1410" s="71" t="s">
        <v>168</v>
      </c>
      <c r="K1410" s="71" t="s">
        <v>20178</v>
      </c>
      <c r="L1410" s="71" t="s">
        <v>93</v>
      </c>
      <c r="M1410" s="71" t="s">
        <v>11656</v>
      </c>
      <c r="N1410" s="73">
        <v>45520.0</v>
      </c>
      <c r="O1410" s="71" t="s">
        <v>20179</v>
      </c>
      <c r="P1410" s="71" t="s">
        <v>20180</v>
      </c>
      <c r="Q1410" s="71" t="s">
        <v>20181</v>
      </c>
      <c r="R1410" s="71" t="s">
        <v>11293</v>
      </c>
      <c r="S1410" s="71" t="s">
        <v>15655</v>
      </c>
      <c r="T1410" s="71" t="s">
        <v>11261</v>
      </c>
      <c r="U1410" s="71" t="s">
        <v>11261</v>
      </c>
      <c r="V1410" s="73">
        <v>45555.0</v>
      </c>
      <c r="W1410" s="74">
        <v>0.0</v>
      </c>
      <c r="X1410" s="74">
        <v>0.0</v>
      </c>
      <c r="Y1410" s="74" t="s">
        <v>11261</v>
      </c>
      <c r="Z1410" s="73" t="s">
        <v>11261</v>
      </c>
      <c r="AA1410" s="71" t="s">
        <v>105</v>
      </c>
      <c r="AB1410" s="71" t="s">
        <v>20182</v>
      </c>
      <c r="AC1410" s="74">
        <v>4.0</v>
      </c>
      <c r="AD1410" s="74">
        <v>1.0</v>
      </c>
      <c r="AE1410" s="74">
        <v>1.0</v>
      </c>
      <c r="AF1410" s="74">
        <v>0.0</v>
      </c>
      <c r="AG1410" s="74">
        <v>1.0</v>
      </c>
      <c r="AH1410" s="74">
        <v>0.0</v>
      </c>
      <c r="AI1410" s="74">
        <v>1.0</v>
      </c>
      <c r="AJ1410" s="74">
        <v>0.0</v>
      </c>
      <c r="AK1410" s="71" t="s">
        <v>123</v>
      </c>
      <c r="AL1410" s="71" t="s">
        <v>25</v>
      </c>
      <c r="AM1410" s="71" t="s">
        <v>25</v>
      </c>
      <c r="AN1410" s="71" t="s">
        <v>11274</v>
      </c>
      <c r="AO1410" s="71" t="s">
        <v>16</v>
      </c>
      <c r="AP1410" s="71" t="s">
        <v>11269</v>
      </c>
      <c r="AQ1410" s="71" t="s">
        <v>13</v>
      </c>
      <c r="AR1410" s="71" t="s">
        <v>11284</v>
      </c>
      <c r="AS1410" s="71" t="s">
        <v>23</v>
      </c>
      <c r="AT1410" s="71" t="s">
        <v>20</v>
      </c>
      <c r="AU1410" s="71" t="s">
        <v>20</v>
      </c>
      <c r="AV1410" s="71" t="s">
        <v>11273</v>
      </c>
      <c r="AW1410" s="71" t="s">
        <v>14</v>
      </c>
      <c r="AX1410" s="71" t="s">
        <v>11285</v>
      </c>
      <c r="AY1410" s="71" t="s">
        <v>19</v>
      </c>
      <c r="AZ1410" s="71" t="s">
        <v>11273</v>
      </c>
      <c r="BA1410" s="71" t="s">
        <v>14</v>
      </c>
      <c r="BB1410" s="71" t="s">
        <v>11274</v>
      </c>
      <c r="BC1410" s="71" t="s">
        <v>16</v>
      </c>
      <c r="BD1410" s="71" t="s">
        <v>11272</v>
      </c>
      <c r="BE1410" s="71" t="s">
        <v>18</v>
      </c>
      <c r="BF1410" s="71" t="s">
        <v>21</v>
      </c>
      <c r="BG1410" s="71" t="s">
        <v>21</v>
      </c>
      <c r="BH1410" s="71" t="s">
        <v>11314</v>
      </c>
      <c r="BI1410" s="71" t="s">
        <v>12</v>
      </c>
      <c r="BJ1410" s="71" t="s">
        <v>11284</v>
      </c>
      <c r="BK1410" s="71" t="s">
        <v>23</v>
      </c>
      <c r="BL1410" s="71" t="s">
        <v>25</v>
      </c>
      <c r="BM1410" s="71" t="s">
        <v>25</v>
      </c>
      <c r="BN1410" s="75" t="b">
        <v>1</v>
      </c>
      <c r="BO1410" s="75" t="b">
        <v>1</v>
      </c>
      <c r="BP1410" s="75" t="b">
        <v>0</v>
      </c>
      <c r="BQ1410" s="75" t="b">
        <v>0</v>
      </c>
      <c r="BR1410" s="75" t="b">
        <v>1</v>
      </c>
      <c r="BS1410" s="75" t="b">
        <v>1</v>
      </c>
    </row>
    <row r="1411" ht="18.0" customHeight="1">
      <c r="A1411" s="71" t="s">
        <v>20183</v>
      </c>
      <c r="B1411" s="72" t="s">
        <v>20184</v>
      </c>
      <c r="C1411" s="73">
        <v>45555.0</v>
      </c>
      <c r="D1411" s="73">
        <v>45608.0</v>
      </c>
      <c r="E1411" s="74">
        <v>53.0</v>
      </c>
      <c r="F1411" s="71" t="s">
        <v>151</v>
      </c>
      <c r="G1411" s="75" t="b">
        <v>0</v>
      </c>
      <c r="H1411" s="71" t="s">
        <v>1013</v>
      </c>
      <c r="I1411" s="71" t="s">
        <v>153</v>
      </c>
      <c r="J1411" s="71" t="s">
        <v>154</v>
      </c>
      <c r="K1411" s="71" t="s">
        <v>20185</v>
      </c>
      <c r="L1411" s="71" t="s">
        <v>287</v>
      </c>
      <c r="M1411" s="71" t="s">
        <v>20026</v>
      </c>
      <c r="N1411" s="73">
        <v>45530.0</v>
      </c>
      <c r="O1411" s="71" t="s">
        <v>20186</v>
      </c>
      <c r="P1411" s="71" t="s">
        <v>20187</v>
      </c>
      <c r="Q1411" s="71" t="s">
        <v>20188</v>
      </c>
      <c r="R1411" s="71" t="s">
        <v>20030</v>
      </c>
      <c r="S1411" s="71" t="s">
        <v>11330</v>
      </c>
      <c r="T1411" s="71" t="s">
        <v>11261</v>
      </c>
      <c r="U1411" s="71" t="s">
        <v>11261</v>
      </c>
      <c r="V1411" s="73">
        <v>45555.0</v>
      </c>
      <c r="W1411" s="74">
        <v>1.0</v>
      </c>
      <c r="X1411" s="74">
        <v>1.0</v>
      </c>
      <c r="Y1411" s="74" t="s">
        <v>11261</v>
      </c>
      <c r="Z1411" s="73" t="s">
        <v>11261</v>
      </c>
      <c r="AA1411" s="71" t="s">
        <v>283</v>
      </c>
      <c r="AB1411" s="71" t="s">
        <v>20031</v>
      </c>
      <c r="AC1411" s="74">
        <v>6.0</v>
      </c>
      <c r="AD1411" s="74">
        <v>1.0</v>
      </c>
      <c r="AE1411" s="74">
        <v>0.0</v>
      </c>
      <c r="AF1411" s="74">
        <v>1.0</v>
      </c>
      <c r="AG1411" s="74">
        <v>1.0</v>
      </c>
      <c r="AH1411" s="74">
        <v>1.0</v>
      </c>
      <c r="AI1411" s="74">
        <v>1.0</v>
      </c>
      <c r="AJ1411" s="74">
        <v>1.0</v>
      </c>
      <c r="AK1411" s="71" t="s">
        <v>11261</v>
      </c>
      <c r="AL1411" s="71" t="s">
        <v>25</v>
      </c>
      <c r="AM1411" s="71" t="s">
        <v>25</v>
      </c>
      <c r="AN1411" s="71" t="s">
        <v>11274</v>
      </c>
      <c r="AO1411" s="71" t="s">
        <v>16</v>
      </c>
      <c r="AP1411" s="71" t="s">
        <v>11269</v>
      </c>
      <c r="AQ1411" s="71" t="s">
        <v>13</v>
      </c>
      <c r="AR1411" s="71" t="s">
        <v>11270</v>
      </c>
      <c r="AS1411" s="71" t="s">
        <v>22</v>
      </c>
      <c r="AT1411" s="71" t="s">
        <v>20</v>
      </c>
      <c r="AU1411" s="71" t="s">
        <v>20</v>
      </c>
      <c r="AV1411" s="71" t="s">
        <v>11273</v>
      </c>
      <c r="AW1411" s="71" t="s">
        <v>14</v>
      </c>
      <c r="AX1411" s="71" t="s">
        <v>11285</v>
      </c>
      <c r="AY1411" s="71" t="s">
        <v>19</v>
      </c>
      <c r="AZ1411" s="71" t="s">
        <v>11273</v>
      </c>
      <c r="BA1411" s="71" t="s">
        <v>14</v>
      </c>
      <c r="BB1411" s="71" t="s">
        <v>11268</v>
      </c>
      <c r="BC1411" s="71" t="s">
        <v>17</v>
      </c>
      <c r="BD1411" s="71" t="s">
        <v>11285</v>
      </c>
      <c r="BE1411" s="71" t="s">
        <v>19</v>
      </c>
      <c r="BF1411" s="71" t="s">
        <v>20</v>
      </c>
      <c r="BG1411" s="71" t="s">
        <v>20</v>
      </c>
      <c r="BH1411" s="71" t="s">
        <v>11269</v>
      </c>
      <c r="BI1411" s="71" t="s">
        <v>13</v>
      </c>
      <c r="BJ1411" s="71" t="s">
        <v>11270</v>
      </c>
      <c r="BK1411" s="71" t="s">
        <v>22</v>
      </c>
      <c r="BL1411" s="71" t="s">
        <v>25</v>
      </c>
      <c r="BM1411" s="71" t="s">
        <v>25</v>
      </c>
      <c r="BN1411" s="75" t="b">
        <v>1</v>
      </c>
      <c r="BO1411" s="75" t="b">
        <v>1</v>
      </c>
      <c r="BP1411" s="75" t="b">
        <v>1</v>
      </c>
      <c r="BQ1411" s="75" t="b">
        <v>1</v>
      </c>
      <c r="BR1411" s="75" t="b">
        <v>0</v>
      </c>
      <c r="BS1411" s="75" t="b">
        <v>1</v>
      </c>
    </row>
    <row r="1412" ht="18.0" customHeight="1">
      <c r="A1412" s="71" t="s">
        <v>20189</v>
      </c>
      <c r="B1412" s="72" t="s">
        <v>20190</v>
      </c>
      <c r="C1412" s="73">
        <v>45555.0</v>
      </c>
      <c r="D1412" s="73" t="s">
        <v>11261</v>
      </c>
      <c r="E1412" s="74">
        <v>346.0</v>
      </c>
      <c r="F1412" s="71" t="s">
        <v>34</v>
      </c>
      <c r="G1412" s="75" t="b">
        <v>1</v>
      </c>
      <c r="H1412" s="71" t="s">
        <v>11261</v>
      </c>
      <c r="I1412" s="71" t="s">
        <v>91</v>
      </c>
      <c r="J1412" s="71" t="s">
        <v>11261</v>
      </c>
      <c r="K1412" s="71" t="s">
        <v>20191</v>
      </c>
      <c r="L1412" s="71" t="s">
        <v>93</v>
      </c>
      <c r="M1412" s="71" t="s">
        <v>11263</v>
      </c>
      <c r="N1412" s="73">
        <v>45519.0</v>
      </c>
      <c r="O1412" s="71" t="s">
        <v>20192</v>
      </c>
      <c r="P1412" s="71" t="s">
        <v>20193</v>
      </c>
      <c r="Q1412" s="71" t="s">
        <v>20194</v>
      </c>
      <c r="R1412" s="71" t="s">
        <v>17243</v>
      </c>
      <c r="S1412" s="71" t="s">
        <v>11432</v>
      </c>
      <c r="T1412" s="71" t="s">
        <v>11261</v>
      </c>
      <c r="U1412" s="71" t="s">
        <v>11261</v>
      </c>
      <c r="V1412" s="73">
        <v>45555.0</v>
      </c>
      <c r="W1412" s="74">
        <v>1.0</v>
      </c>
      <c r="X1412" s="74">
        <v>0.0</v>
      </c>
      <c r="Y1412" s="74" t="s">
        <v>11261</v>
      </c>
      <c r="Z1412" s="73" t="s">
        <v>11261</v>
      </c>
      <c r="AA1412" s="71" t="s">
        <v>105</v>
      </c>
      <c r="AB1412" s="71" t="s">
        <v>11261</v>
      </c>
      <c r="AC1412" s="74">
        <v>5.0</v>
      </c>
      <c r="AD1412" s="74">
        <v>1.0</v>
      </c>
      <c r="AE1412" s="74">
        <v>0.0</v>
      </c>
      <c r="AF1412" s="74">
        <v>1.0</v>
      </c>
      <c r="AG1412" s="74">
        <v>0.0</v>
      </c>
      <c r="AH1412" s="74">
        <v>1.0</v>
      </c>
      <c r="AI1412" s="74">
        <v>1.0</v>
      </c>
      <c r="AJ1412" s="74">
        <v>1.0</v>
      </c>
      <c r="AK1412" s="71" t="s">
        <v>250</v>
      </c>
      <c r="AL1412" s="71" t="s">
        <v>25</v>
      </c>
      <c r="AM1412" s="71" t="s">
        <v>25</v>
      </c>
      <c r="AN1412" s="71" t="s">
        <v>11274</v>
      </c>
      <c r="AO1412" s="71" t="s">
        <v>16</v>
      </c>
      <c r="AP1412" s="71" t="s">
        <v>11314</v>
      </c>
      <c r="AQ1412" s="71" t="s">
        <v>12</v>
      </c>
      <c r="AR1412" s="71" t="s">
        <v>11284</v>
      </c>
      <c r="AS1412" s="71" t="s">
        <v>23</v>
      </c>
      <c r="AT1412" s="71" t="s">
        <v>20</v>
      </c>
      <c r="AU1412" s="71" t="s">
        <v>20</v>
      </c>
      <c r="AV1412" s="71" t="s">
        <v>11273</v>
      </c>
      <c r="AW1412" s="71" t="s">
        <v>14</v>
      </c>
      <c r="AX1412" s="71" t="s">
        <v>11285</v>
      </c>
      <c r="AY1412" s="71" t="s">
        <v>19</v>
      </c>
      <c r="AZ1412" s="71" t="s">
        <v>11273</v>
      </c>
      <c r="BA1412" s="71" t="s">
        <v>14</v>
      </c>
      <c r="BB1412" s="71" t="s">
        <v>11268</v>
      </c>
      <c r="BC1412" s="71" t="s">
        <v>17</v>
      </c>
      <c r="BD1412" s="71" t="s">
        <v>11285</v>
      </c>
      <c r="BE1412" s="71" t="s">
        <v>19</v>
      </c>
      <c r="BF1412" s="71" t="s">
        <v>20</v>
      </c>
      <c r="BG1412" s="71" t="s">
        <v>20</v>
      </c>
      <c r="BH1412" s="71" t="s">
        <v>11314</v>
      </c>
      <c r="BI1412" s="71" t="s">
        <v>12</v>
      </c>
      <c r="BJ1412" s="71" t="s">
        <v>11270</v>
      </c>
      <c r="BK1412" s="71" t="s">
        <v>22</v>
      </c>
      <c r="BL1412" s="71" t="s">
        <v>25</v>
      </c>
      <c r="BM1412" s="71" t="s">
        <v>25</v>
      </c>
      <c r="BN1412" s="75" t="b">
        <v>1</v>
      </c>
      <c r="BO1412" s="75" t="b">
        <v>1</v>
      </c>
      <c r="BP1412" s="75" t="b">
        <v>1</v>
      </c>
      <c r="BQ1412" s="75" t="b">
        <v>1</v>
      </c>
      <c r="BR1412" s="75" t="b">
        <v>0</v>
      </c>
      <c r="BS1412" s="75" t="b">
        <v>0</v>
      </c>
    </row>
    <row r="1413" ht="18.0" customHeight="1">
      <c r="A1413" s="71" t="s">
        <v>20195</v>
      </c>
      <c r="B1413" s="72" t="s">
        <v>20196</v>
      </c>
      <c r="C1413" s="73">
        <v>45554.0</v>
      </c>
      <c r="D1413" s="73" t="s">
        <v>11261</v>
      </c>
      <c r="E1413" s="74">
        <v>347.0</v>
      </c>
      <c r="F1413" s="71" t="s">
        <v>34</v>
      </c>
      <c r="G1413" s="75" t="b">
        <v>1</v>
      </c>
      <c r="H1413" s="71" t="s">
        <v>11261</v>
      </c>
      <c r="I1413" s="71" t="s">
        <v>91</v>
      </c>
      <c r="J1413" s="71" t="s">
        <v>11261</v>
      </c>
      <c r="K1413" s="71" t="s">
        <v>20197</v>
      </c>
      <c r="L1413" s="71" t="s">
        <v>93</v>
      </c>
      <c r="M1413" s="71" t="s">
        <v>11318</v>
      </c>
      <c r="N1413" s="73">
        <v>45492.0</v>
      </c>
      <c r="O1413" s="71" t="s">
        <v>20198</v>
      </c>
      <c r="P1413" s="71" t="s">
        <v>20198</v>
      </c>
      <c r="Q1413" s="71" t="s">
        <v>20199</v>
      </c>
      <c r="R1413" s="71" t="s">
        <v>13515</v>
      </c>
      <c r="S1413" s="71" t="s">
        <v>11347</v>
      </c>
      <c r="T1413" s="71" t="s">
        <v>11261</v>
      </c>
      <c r="U1413" s="71" t="s">
        <v>11261</v>
      </c>
      <c r="V1413" s="73">
        <v>45554.0</v>
      </c>
      <c r="W1413" s="74">
        <v>1.0</v>
      </c>
      <c r="X1413" s="74">
        <v>0.0</v>
      </c>
      <c r="Y1413" s="74" t="s">
        <v>11261</v>
      </c>
      <c r="Z1413" s="73" t="s">
        <v>11261</v>
      </c>
      <c r="AA1413" s="71" t="s">
        <v>105</v>
      </c>
      <c r="AB1413" s="71" t="s">
        <v>11261</v>
      </c>
      <c r="AC1413" s="74">
        <v>5.0</v>
      </c>
      <c r="AD1413" s="74">
        <v>1.0</v>
      </c>
      <c r="AE1413" s="74">
        <v>1.0</v>
      </c>
      <c r="AF1413" s="74">
        <v>1.0</v>
      </c>
      <c r="AG1413" s="74">
        <v>0.0</v>
      </c>
      <c r="AH1413" s="74">
        <v>0.0</v>
      </c>
      <c r="AI1413" s="74">
        <v>1.0</v>
      </c>
      <c r="AJ1413" s="74">
        <v>1.0</v>
      </c>
      <c r="AK1413" s="71" t="s">
        <v>123</v>
      </c>
      <c r="AL1413" s="71" t="s">
        <v>25</v>
      </c>
      <c r="AM1413" s="71" t="s">
        <v>25</v>
      </c>
      <c r="AN1413" s="71" t="s">
        <v>11268</v>
      </c>
      <c r="AO1413" s="71" t="s">
        <v>17</v>
      </c>
      <c r="AP1413" s="71" t="s">
        <v>11269</v>
      </c>
      <c r="AQ1413" s="71" t="s">
        <v>13</v>
      </c>
      <c r="AR1413" s="71" t="s">
        <v>11284</v>
      </c>
      <c r="AS1413" s="71" t="s">
        <v>23</v>
      </c>
      <c r="AT1413" s="71" t="s">
        <v>20</v>
      </c>
      <c r="AU1413" s="71" t="s">
        <v>20</v>
      </c>
      <c r="AV1413" s="71" t="s">
        <v>11271</v>
      </c>
      <c r="AW1413" s="71" t="s">
        <v>15</v>
      </c>
      <c r="AX1413" s="71" t="s">
        <v>11272</v>
      </c>
      <c r="AY1413" s="71" t="s">
        <v>18</v>
      </c>
      <c r="AZ1413" s="71" t="s">
        <v>11271</v>
      </c>
      <c r="BA1413" s="71" t="s">
        <v>15</v>
      </c>
      <c r="BB1413" s="71" t="s">
        <v>11268</v>
      </c>
      <c r="BC1413" s="71" t="s">
        <v>17</v>
      </c>
      <c r="BD1413" s="71" t="s">
        <v>11272</v>
      </c>
      <c r="BE1413" s="71" t="s">
        <v>18</v>
      </c>
      <c r="BF1413" s="71" t="s">
        <v>21</v>
      </c>
      <c r="BG1413" s="71" t="s">
        <v>21</v>
      </c>
      <c r="BH1413" s="71" t="s">
        <v>11269</v>
      </c>
      <c r="BI1413" s="71" t="s">
        <v>13</v>
      </c>
      <c r="BJ1413" s="71" t="s">
        <v>11270</v>
      </c>
      <c r="BK1413" s="71" t="s">
        <v>22</v>
      </c>
      <c r="BL1413" s="71" t="s">
        <v>25</v>
      </c>
      <c r="BM1413" s="71" t="s">
        <v>25</v>
      </c>
      <c r="BN1413" s="75" t="b">
        <v>1</v>
      </c>
      <c r="BO1413" s="75" t="b">
        <v>1</v>
      </c>
      <c r="BP1413" s="75" t="b">
        <v>0</v>
      </c>
      <c r="BQ1413" s="75" t="b">
        <v>1</v>
      </c>
      <c r="BR1413" s="75" t="b">
        <v>1</v>
      </c>
      <c r="BS1413" s="75" t="b">
        <v>0</v>
      </c>
    </row>
    <row r="1414" ht="18.0" customHeight="1">
      <c r="A1414" s="71" t="s">
        <v>20200</v>
      </c>
      <c r="B1414" s="72" t="s">
        <v>20201</v>
      </c>
      <c r="C1414" s="73">
        <v>45554.0</v>
      </c>
      <c r="D1414" s="73">
        <v>45574.0</v>
      </c>
      <c r="E1414" s="74">
        <v>20.0</v>
      </c>
      <c r="F1414" s="71" t="s">
        <v>151</v>
      </c>
      <c r="G1414" s="75" t="b">
        <v>0</v>
      </c>
      <c r="H1414" s="71" t="s">
        <v>1013</v>
      </c>
      <c r="I1414" s="71" t="s">
        <v>153</v>
      </c>
      <c r="J1414" s="71" t="s">
        <v>154</v>
      </c>
      <c r="K1414" s="71" t="s">
        <v>20202</v>
      </c>
      <c r="L1414" s="71" t="s">
        <v>93</v>
      </c>
      <c r="M1414" s="71" t="s">
        <v>20026</v>
      </c>
      <c r="N1414" s="73">
        <v>45530.0</v>
      </c>
      <c r="O1414" s="71" t="s">
        <v>14084</v>
      </c>
      <c r="P1414" s="71" t="s">
        <v>14085</v>
      </c>
      <c r="Q1414" s="71" t="s">
        <v>14086</v>
      </c>
      <c r="R1414" s="71" t="s">
        <v>20030</v>
      </c>
      <c r="S1414" s="71" t="s">
        <v>11330</v>
      </c>
      <c r="T1414" s="71" t="s">
        <v>11261</v>
      </c>
      <c r="U1414" s="71" t="s">
        <v>11261</v>
      </c>
      <c r="V1414" s="73">
        <v>45554.0</v>
      </c>
      <c r="W1414" s="74">
        <v>0.0</v>
      </c>
      <c r="X1414" s="74">
        <v>0.0</v>
      </c>
      <c r="Y1414" s="74" t="s">
        <v>11261</v>
      </c>
      <c r="Z1414" s="73" t="s">
        <v>11261</v>
      </c>
      <c r="AA1414" s="71" t="s">
        <v>105</v>
      </c>
      <c r="AB1414" s="71" t="s">
        <v>20203</v>
      </c>
      <c r="AC1414" s="74">
        <v>5.0</v>
      </c>
      <c r="AD1414" s="74">
        <v>1.0</v>
      </c>
      <c r="AE1414" s="74">
        <v>1.0</v>
      </c>
      <c r="AF1414" s="74">
        <v>1.0</v>
      </c>
      <c r="AG1414" s="74">
        <v>0.0</v>
      </c>
      <c r="AH1414" s="74">
        <v>1.0</v>
      </c>
      <c r="AI1414" s="74">
        <v>0.0</v>
      </c>
      <c r="AJ1414" s="74">
        <v>1.0</v>
      </c>
      <c r="AK1414" s="71" t="s">
        <v>11261</v>
      </c>
      <c r="AL1414" s="71" t="s">
        <v>25</v>
      </c>
      <c r="AM1414" s="71" t="s">
        <v>25</v>
      </c>
      <c r="AN1414" s="71" t="s">
        <v>11274</v>
      </c>
      <c r="AO1414" s="71" t="s">
        <v>16</v>
      </c>
      <c r="AP1414" s="71" t="s">
        <v>11314</v>
      </c>
      <c r="AQ1414" s="71" t="s">
        <v>12</v>
      </c>
      <c r="AR1414" s="71" t="s">
        <v>11284</v>
      </c>
      <c r="AS1414" s="71" t="s">
        <v>23</v>
      </c>
      <c r="AT1414" s="71" t="s">
        <v>21</v>
      </c>
      <c r="AU1414" s="71" t="s">
        <v>21</v>
      </c>
      <c r="AV1414" s="71" t="s">
        <v>11273</v>
      </c>
      <c r="AW1414" s="71" t="s">
        <v>14</v>
      </c>
      <c r="AX1414" s="71" t="s">
        <v>11285</v>
      </c>
      <c r="AY1414" s="71" t="s">
        <v>19</v>
      </c>
      <c r="AZ1414" s="71" t="s">
        <v>11271</v>
      </c>
      <c r="BA1414" s="71" t="s">
        <v>15</v>
      </c>
      <c r="BB1414" s="71" t="s">
        <v>11274</v>
      </c>
      <c r="BC1414" s="71" t="s">
        <v>16</v>
      </c>
      <c r="BD1414" s="71" t="s">
        <v>11285</v>
      </c>
      <c r="BE1414" s="71" t="s">
        <v>19</v>
      </c>
      <c r="BF1414" s="71" t="s">
        <v>21</v>
      </c>
      <c r="BG1414" s="71" t="s">
        <v>21</v>
      </c>
      <c r="BH1414" s="71" t="s">
        <v>11314</v>
      </c>
      <c r="BI1414" s="71" t="s">
        <v>12</v>
      </c>
      <c r="BJ1414" s="71" t="s">
        <v>11270</v>
      </c>
      <c r="BK1414" s="71" t="s">
        <v>22</v>
      </c>
      <c r="BL1414" s="71" t="s">
        <v>25</v>
      </c>
      <c r="BM1414" s="71" t="s">
        <v>25</v>
      </c>
      <c r="BN1414" s="75" t="b">
        <v>1</v>
      </c>
      <c r="BO1414" s="75" t="b">
        <v>0</v>
      </c>
      <c r="BP1414" s="75" t="b">
        <v>1</v>
      </c>
      <c r="BQ1414" s="75" t="b">
        <v>1</v>
      </c>
      <c r="BR1414" s="75" t="b">
        <v>1</v>
      </c>
      <c r="BS1414" s="75" t="b">
        <v>0</v>
      </c>
    </row>
    <row r="1415" ht="18.0" customHeight="1">
      <c r="A1415" s="71" t="s">
        <v>20204</v>
      </c>
      <c r="B1415" s="72" t="s">
        <v>20205</v>
      </c>
      <c r="C1415" s="73">
        <v>45554.0</v>
      </c>
      <c r="D1415" s="73">
        <v>45575.0</v>
      </c>
      <c r="E1415" s="74">
        <v>21.0</v>
      </c>
      <c r="F1415" s="71" t="s">
        <v>151</v>
      </c>
      <c r="G1415" s="75" t="b">
        <v>0</v>
      </c>
      <c r="H1415" s="71" t="s">
        <v>1333</v>
      </c>
      <c r="I1415" s="71" t="s">
        <v>153</v>
      </c>
      <c r="J1415" s="71" t="s">
        <v>168</v>
      </c>
      <c r="K1415" s="71" t="s">
        <v>20206</v>
      </c>
      <c r="L1415" s="71" t="s">
        <v>93</v>
      </c>
      <c r="M1415" s="71" t="s">
        <v>11374</v>
      </c>
      <c r="N1415" s="73">
        <v>45511.0</v>
      </c>
      <c r="O1415" s="71" t="s">
        <v>18463</v>
      </c>
      <c r="P1415" s="71" t="s">
        <v>18464</v>
      </c>
      <c r="Q1415" s="71" t="s">
        <v>18465</v>
      </c>
      <c r="R1415" s="71" t="s">
        <v>15821</v>
      </c>
      <c r="S1415" s="71" t="s">
        <v>11739</v>
      </c>
      <c r="T1415" s="71" t="s">
        <v>11261</v>
      </c>
      <c r="U1415" s="71" t="s">
        <v>11261</v>
      </c>
      <c r="V1415" s="73">
        <v>45554.0</v>
      </c>
      <c r="W1415" s="74">
        <v>0.0</v>
      </c>
      <c r="X1415" s="74">
        <v>0.0</v>
      </c>
      <c r="Y1415" s="74" t="s">
        <v>11261</v>
      </c>
      <c r="Z1415" s="73" t="s">
        <v>11261</v>
      </c>
      <c r="AA1415" s="71" t="s">
        <v>105</v>
      </c>
      <c r="AB1415" s="71" t="s">
        <v>20207</v>
      </c>
      <c r="AC1415" s="74">
        <v>5.0</v>
      </c>
      <c r="AD1415" s="74">
        <v>1.0</v>
      </c>
      <c r="AE1415" s="74">
        <v>1.0</v>
      </c>
      <c r="AF1415" s="74">
        <v>0.0</v>
      </c>
      <c r="AG1415" s="74">
        <v>0.0</v>
      </c>
      <c r="AH1415" s="74">
        <v>1.0</v>
      </c>
      <c r="AI1415" s="74">
        <v>1.0</v>
      </c>
      <c r="AJ1415" s="74">
        <v>1.0</v>
      </c>
      <c r="AK1415" s="71" t="s">
        <v>11261</v>
      </c>
      <c r="AL1415" s="71" t="s">
        <v>25</v>
      </c>
      <c r="AM1415" s="71" t="s">
        <v>25</v>
      </c>
      <c r="AN1415" s="71" t="s">
        <v>11274</v>
      </c>
      <c r="AO1415" s="71" t="s">
        <v>16</v>
      </c>
      <c r="AP1415" s="71" t="s">
        <v>11269</v>
      </c>
      <c r="AQ1415" s="71" t="s">
        <v>13</v>
      </c>
      <c r="AR1415" s="71" t="s">
        <v>11284</v>
      </c>
      <c r="AS1415" s="71" t="s">
        <v>23</v>
      </c>
      <c r="AT1415" s="71" t="s">
        <v>20</v>
      </c>
      <c r="AU1415" s="71" t="s">
        <v>20</v>
      </c>
      <c r="AV1415" s="71" t="s">
        <v>11273</v>
      </c>
      <c r="AW1415" s="71" t="s">
        <v>14</v>
      </c>
      <c r="AX1415" s="71" t="s">
        <v>11272</v>
      </c>
      <c r="AY1415" s="71" t="s">
        <v>18</v>
      </c>
      <c r="AZ1415" s="71" t="s">
        <v>11273</v>
      </c>
      <c r="BA1415" s="71" t="s">
        <v>14</v>
      </c>
      <c r="BB1415" s="71" t="s">
        <v>11274</v>
      </c>
      <c r="BC1415" s="71" t="s">
        <v>16</v>
      </c>
      <c r="BD1415" s="71" t="s">
        <v>11272</v>
      </c>
      <c r="BE1415" s="71" t="s">
        <v>18</v>
      </c>
      <c r="BF1415" s="71" t="s">
        <v>20</v>
      </c>
      <c r="BG1415" s="71" t="s">
        <v>20</v>
      </c>
      <c r="BH1415" s="71" t="s">
        <v>11314</v>
      </c>
      <c r="BI1415" s="71" t="s">
        <v>12</v>
      </c>
      <c r="BJ1415" s="71" t="s">
        <v>11270</v>
      </c>
      <c r="BK1415" s="71" t="s">
        <v>22</v>
      </c>
      <c r="BL1415" s="71" t="s">
        <v>25</v>
      </c>
      <c r="BM1415" s="71" t="s">
        <v>25</v>
      </c>
      <c r="BN1415" s="75" t="b">
        <v>1</v>
      </c>
      <c r="BO1415" s="75" t="b">
        <v>1</v>
      </c>
      <c r="BP1415" s="75" t="b">
        <v>1</v>
      </c>
      <c r="BQ1415" s="75" t="b">
        <v>1</v>
      </c>
      <c r="BR1415" s="75" t="b">
        <v>1</v>
      </c>
      <c r="BS1415" s="75" t="b">
        <v>0</v>
      </c>
    </row>
    <row r="1416" ht="18.0" customHeight="1">
      <c r="A1416" s="71" t="s">
        <v>20208</v>
      </c>
      <c r="B1416" s="72" t="s">
        <v>20209</v>
      </c>
      <c r="C1416" s="73">
        <v>45554.0</v>
      </c>
      <c r="D1416" s="73" t="s">
        <v>11261</v>
      </c>
      <c r="E1416" s="74">
        <v>347.0</v>
      </c>
      <c r="F1416" s="71" t="s">
        <v>34</v>
      </c>
      <c r="G1416" s="75" t="b">
        <v>1</v>
      </c>
      <c r="H1416" s="71" t="s">
        <v>11261</v>
      </c>
      <c r="I1416" s="71" t="s">
        <v>91</v>
      </c>
      <c r="J1416" s="71" t="s">
        <v>11261</v>
      </c>
      <c r="K1416" s="71" t="s">
        <v>20210</v>
      </c>
      <c r="L1416" s="71" t="s">
        <v>93</v>
      </c>
      <c r="M1416" s="71" t="s">
        <v>11297</v>
      </c>
      <c r="N1416" s="73">
        <v>45505.0</v>
      </c>
      <c r="O1416" s="71" t="s">
        <v>20211</v>
      </c>
      <c r="P1416" s="71" t="s">
        <v>20212</v>
      </c>
      <c r="Q1416" s="71" t="s">
        <v>20213</v>
      </c>
      <c r="R1416" s="71" t="s">
        <v>12510</v>
      </c>
      <c r="S1416" s="71" t="s">
        <v>12003</v>
      </c>
      <c r="T1416" s="71" t="s">
        <v>11261</v>
      </c>
      <c r="U1416" s="71" t="s">
        <v>11261</v>
      </c>
      <c r="V1416" s="73">
        <v>45554.0</v>
      </c>
      <c r="W1416" s="74">
        <v>1.0</v>
      </c>
      <c r="X1416" s="74">
        <v>0.0</v>
      </c>
      <c r="Y1416" s="74" t="s">
        <v>11261</v>
      </c>
      <c r="Z1416" s="73" t="s">
        <v>11261</v>
      </c>
      <c r="AA1416" s="71" t="s">
        <v>105</v>
      </c>
      <c r="AB1416" s="71" t="s">
        <v>11261</v>
      </c>
      <c r="AC1416" s="74">
        <v>6.0</v>
      </c>
      <c r="AD1416" s="74">
        <v>1.0</v>
      </c>
      <c r="AE1416" s="74">
        <v>1.0</v>
      </c>
      <c r="AF1416" s="74">
        <v>1.0</v>
      </c>
      <c r="AG1416" s="74">
        <v>0.0</v>
      </c>
      <c r="AH1416" s="74">
        <v>1.0</v>
      </c>
      <c r="AI1416" s="74">
        <v>1.0</v>
      </c>
      <c r="AJ1416" s="74">
        <v>1.0</v>
      </c>
      <c r="AK1416" s="71" t="s">
        <v>123</v>
      </c>
      <c r="AL1416" s="71" t="s">
        <v>25</v>
      </c>
      <c r="AM1416" s="71" t="s">
        <v>25</v>
      </c>
      <c r="AN1416" s="71" t="s">
        <v>11274</v>
      </c>
      <c r="AO1416" s="71" t="s">
        <v>16</v>
      </c>
      <c r="AP1416" s="71" t="s">
        <v>11269</v>
      </c>
      <c r="AQ1416" s="71" t="s">
        <v>13</v>
      </c>
      <c r="AR1416" s="71" t="s">
        <v>11284</v>
      </c>
      <c r="AS1416" s="71" t="s">
        <v>23</v>
      </c>
      <c r="AT1416" s="71" t="s">
        <v>21</v>
      </c>
      <c r="AU1416" s="71" t="s">
        <v>21</v>
      </c>
      <c r="AV1416" s="71" t="s">
        <v>11273</v>
      </c>
      <c r="AW1416" s="71" t="s">
        <v>14</v>
      </c>
      <c r="AX1416" s="71" t="s">
        <v>11285</v>
      </c>
      <c r="AY1416" s="71" t="s">
        <v>19</v>
      </c>
      <c r="AZ1416" s="71" t="s">
        <v>11273</v>
      </c>
      <c r="BA1416" s="71" t="s">
        <v>14</v>
      </c>
      <c r="BB1416" s="71" t="s">
        <v>11274</v>
      </c>
      <c r="BC1416" s="71" t="s">
        <v>16</v>
      </c>
      <c r="BD1416" s="71" t="s">
        <v>11285</v>
      </c>
      <c r="BE1416" s="71" t="s">
        <v>19</v>
      </c>
      <c r="BF1416" s="71" t="s">
        <v>21</v>
      </c>
      <c r="BG1416" s="71" t="s">
        <v>21</v>
      </c>
      <c r="BH1416" s="71" t="s">
        <v>11269</v>
      </c>
      <c r="BI1416" s="71" t="s">
        <v>13</v>
      </c>
      <c r="BJ1416" s="71" t="s">
        <v>11270</v>
      </c>
      <c r="BK1416" s="71" t="s">
        <v>22</v>
      </c>
      <c r="BL1416" s="71" t="s">
        <v>25</v>
      </c>
      <c r="BM1416" s="71" t="s">
        <v>25</v>
      </c>
      <c r="BN1416" s="75" t="b">
        <v>1</v>
      </c>
      <c r="BO1416" s="75" t="b">
        <v>1</v>
      </c>
      <c r="BP1416" s="75" t="b">
        <v>1</v>
      </c>
      <c r="BQ1416" s="75" t="b">
        <v>1</v>
      </c>
      <c r="BR1416" s="75" t="b">
        <v>1</v>
      </c>
      <c r="BS1416" s="75" t="b">
        <v>0</v>
      </c>
    </row>
    <row r="1417" ht="18.0" customHeight="1">
      <c r="A1417" s="71" t="s">
        <v>20214</v>
      </c>
      <c r="B1417" s="72" t="s">
        <v>20215</v>
      </c>
      <c r="C1417" s="73">
        <v>45554.0</v>
      </c>
      <c r="D1417" s="73" t="s">
        <v>11261</v>
      </c>
      <c r="E1417" s="74">
        <v>347.0</v>
      </c>
      <c r="F1417" s="71" t="s">
        <v>34</v>
      </c>
      <c r="G1417" s="75" t="b">
        <v>1</v>
      </c>
      <c r="H1417" s="71" t="s">
        <v>11261</v>
      </c>
      <c r="I1417" s="71" t="s">
        <v>91</v>
      </c>
      <c r="J1417" s="71" t="s">
        <v>11261</v>
      </c>
      <c r="K1417" s="71" t="s">
        <v>20216</v>
      </c>
      <c r="L1417" s="71" t="s">
        <v>601</v>
      </c>
      <c r="M1417" s="71" t="s">
        <v>11297</v>
      </c>
      <c r="N1417" s="73">
        <v>45537.0</v>
      </c>
      <c r="O1417" s="71" t="s">
        <v>20217</v>
      </c>
      <c r="P1417" s="71" t="s">
        <v>20218</v>
      </c>
      <c r="Q1417" s="71" t="s">
        <v>20219</v>
      </c>
      <c r="R1417" s="71" t="s">
        <v>20220</v>
      </c>
      <c r="S1417" s="71" t="s">
        <v>20221</v>
      </c>
      <c r="T1417" s="71" t="s">
        <v>11261</v>
      </c>
      <c r="U1417" s="71" t="s">
        <v>11261</v>
      </c>
      <c r="V1417" s="73">
        <v>45554.0</v>
      </c>
      <c r="W1417" s="74">
        <v>0.0</v>
      </c>
      <c r="X1417" s="74">
        <v>0.0</v>
      </c>
      <c r="Y1417" s="74" t="s">
        <v>11261</v>
      </c>
      <c r="Z1417" s="73" t="s">
        <v>11261</v>
      </c>
      <c r="AA1417" s="71" t="s">
        <v>609</v>
      </c>
      <c r="AB1417" s="71" t="s">
        <v>11261</v>
      </c>
      <c r="AC1417" s="74">
        <v>6.0</v>
      </c>
      <c r="AD1417" s="74">
        <v>1.0</v>
      </c>
      <c r="AE1417" s="74">
        <v>1.0</v>
      </c>
      <c r="AF1417" s="74">
        <v>0.0</v>
      </c>
      <c r="AG1417" s="74">
        <v>1.0</v>
      </c>
      <c r="AH1417" s="74">
        <v>1.0</v>
      </c>
      <c r="AI1417" s="74">
        <v>1.0</v>
      </c>
      <c r="AJ1417" s="74">
        <v>1.0</v>
      </c>
      <c r="AK1417" s="71" t="s">
        <v>11261</v>
      </c>
      <c r="AL1417" s="71" t="s">
        <v>25</v>
      </c>
      <c r="AM1417" s="71" t="s">
        <v>25</v>
      </c>
      <c r="AN1417" s="71" t="s">
        <v>11268</v>
      </c>
      <c r="AO1417" s="71" t="s">
        <v>17</v>
      </c>
      <c r="AP1417" s="71" t="s">
        <v>11269</v>
      </c>
      <c r="AQ1417" s="71" t="s">
        <v>13</v>
      </c>
      <c r="AR1417" s="71" t="s">
        <v>11270</v>
      </c>
      <c r="AS1417" s="71" t="s">
        <v>22</v>
      </c>
      <c r="AT1417" s="71" t="s">
        <v>20</v>
      </c>
      <c r="AU1417" s="71" t="s">
        <v>20</v>
      </c>
      <c r="AV1417" s="71" t="s">
        <v>11273</v>
      </c>
      <c r="AW1417" s="71" t="s">
        <v>14</v>
      </c>
      <c r="AX1417" s="71" t="s">
        <v>11285</v>
      </c>
      <c r="AY1417" s="71" t="s">
        <v>19</v>
      </c>
      <c r="AZ1417" s="71" t="s">
        <v>11273</v>
      </c>
      <c r="BA1417" s="71" t="s">
        <v>14</v>
      </c>
      <c r="BB1417" s="71" t="s">
        <v>11268</v>
      </c>
      <c r="BC1417" s="71" t="s">
        <v>17</v>
      </c>
      <c r="BD1417" s="71" t="s">
        <v>11285</v>
      </c>
      <c r="BE1417" s="71" t="s">
        <v>19</v>
      </c>
      <c r="BF1417" s="71" t="s">
        <v>20</v>
      </c>
      <c r="BG1417" s="71" t="s">
        <v>20</v>
      </c>
      <c r="BH1417" s="71" t="s">
        <v>11314</v>
      </c>
      <c r="BI1417" s="71" t="s">
        <v>12</v>
      </c>
      <c r="BJ1417" s="71" t="s">
        <v>11270</v>
      </c>
      <c r="BK1417" s="71" t="s">
        <v>22</v>
      </c>
      <c r="BL1417" s="71" t="s">
        <v>25</v>
      </c>
      <c r="BM1417" s="71" t="s">
        <v>25</v>
      </c>
      <c r="BN1417" s="75" t="b">
        <v>1</v>
      </c>
      <c r="BO1417" s="75" t="b">
        <v>1</v>
      </c>
      <c r="BP1417" s="75" t="b">
        <v>1</v>
      </c>
      <c r="BQ1417" s="75" t="b">
        <v>1</v>
      </c>
      <c r="BR1417" s="75" t="b">
        <v>1</v>
      </c>
      <c r="BS1417" s="75" t="b">
        <v>1</v>
      </c>
    </row>
    <row r="1418" ht="18.0" customHeight="1">
      <c r="A1418" s="71" t="s">
        <v>20222</v>
      </c>
      <c r="B1418" s="72" t="s">
        <v>20223</v>
      </c>
      <c r="C1418" s="73">
        <v>45554.0</v>
      </c>
      <c r="D1418" s="73">
        <v>45649.0</v>
      </c>
      <c r="E1418" s="74">
        <v>95.0</v>
      </c>
      <c r="F1418" s="71" t="s">
        <v>34</v>
      </c>
      <c r="G1418" s="75" t="b">
        <v>1</v>
      </c>
      <c r="H1418" s="71" t="s">
        <v>1779</v>
      </c>
      <c r="I1418" s="71" t="s">
        <v>153</v>
      </c>
      <c r="J1418" s="71" t="s">
        <v>154</v>
      </c>
      <c r="K1418" s="71" t="s">
        <v>20224</v>
      </c>
      <c r="L1418" s="71" t="s">
        <v>93</v>
      </c>
      <c r="M1418" s="71" t="s">
        <v>11263</v>
      </c>
      <c r="N1418" s="73">
        <v>45495.0</v>
      </c>
      <c r="O1418" s="71" t="s">
        <v>20225</v>
      </c>
      <c r="P1418" s="71" t="s">
        <v>20226</v>
      </c>
      <c r="Q1418" s="71" t="s">
        <v>20227</v>
      </c>
      <c r="R1418" s="71" t="s">
        <v>12425</v>
      </c>
      <c r="S1418" s="71" t="s">
        <v>17524</v>
      </c>
      <c r="T1418" s="71" t="s">
        <v>11261</v>
      </c>
      <c r="U1418" s="71" t="s">
        <v>11261</v>
      </c>
      <c r="V1418" s="73">
        <v>45554.0</v>
      </c>
      <c r="W1418" s="74">
        <v>0.0</v>
      </c>
      <c r="X1418" s="74">
        <v>1.0</v>
      </c>
      <c r="Y1418" s="74" t="s">
        <v>11261</v>
      </c>
      <c r="Z1418" s="73" t="s">
        <v>11261</v>
      </c>
      <c r="AA1418" s="71" t="s">
        <v>105</v>
      </c>
      <c r="AB1418" s="71" t="s">
        <v>20228</v>
      </c>
      <c r="AC1418" s="74">
        <v>4.0</v>
      </c>
      <c r="AD1418" s="74">
        <v>0.0</v>
      </c>
      <c r="AE1418" s="74">
        <v>1.0</v>
      </c>
      <c r="AF1418" s="74">
        <v>1.0</v>
      </c>
      <c r="AG1418" s="74">
        <v>0.0</v>
      </c>
      <c r="AH1418" s="74">
        <v>1.0</v>
      </c>
      <c r="AI1418" s="74">
        <v>0.0</v>
      </c>
      <c r="AJ1418" s="74">
        <v>1.0</v>
      </c>
      <c r="AK1418" s="71" t="s">
        <v>181</v>
      </c>
      <c r="AL1418" s="71" t="s">
        <v>25</v>
      </c>
      <c r="AM1418" s="71" t="s">
        <v>25</v>
      </c>
      <c r="AN1418" s="71" t="s">
        <v>11268</v>
      </c>
      <c r="AO1418" s="71" t="s">
        <v>17</v>
      </c>
      <c r="AP1418" s="71" t="s">
        <v>11269</v>
      </c>
      <c r="AQ1418" s="71" t="s">
        <v>13</v>
      </c>
      <c r="AR1418" s="71" t="s">
        <v>11284</v>
      </c>
      <c r="AS1418" s="71" t="s">
        <v>23</v>
      </c>
      <c r="AT1418" s="71" t="s">
        <v>20</v>
      </c>
      <c r="AU1418" s="71" t="s">
        <v>20</v>
      </c>
      <c r="AV1418" s="71" t="s">
        <v>11273</v>
      </c>
      <c r="AW1418" s="71" t="s">
        <v>14</v>
      </c>
      <c r="AX1418" s="71" t="s">
        <v>11285</v>
      </c>
      <c r="AY1418" s="71" t="s">
        <v>19</v>
      </c>
      <c r="AZ1418" s="71" t="s">
        <v>11271</v>
      </c>
      <c r="BA1418" s="71" t="s">
        <v>15</v>
      </c>
      <c r="BB1418" s="71" t="s">
        <v>11268</v>
      </c>
      <c r="BC1418" s="71" t="s">
        <v>17</v>
      </c>
      <c r="BD1418" s="71" t="s">
        <v>11285</v>
      </c>
      <c r="BE1418" s="71" t="s">
        <v>19</v>
      </c>
      <c r="BF1418" s="71" t="s">
        <v>20</v>
      </c>
      <c r="BG1418" s="71" t="s">
        <v>20</v>
      </c>
      <c r="BH1418" s="71" t="s">
        <v>11269</v>
      </c>
      <c r="BI1418" s="71" t="s">
        <v>13</v>
      </c>
      <c r="BJ1418" s="71" t="s">
        <v>11270</v>
      </c>
      <c r="BK1418" s="71" t="s">
        <v>22</v>
      </c>
      <c r="BL1418" s="71" t="s">
        <v>24</v>
      </c>
      <c r="BM1418" s="71" t="s">
        <v>24</v>
      </c>
      <c r="BN1418" s="75" t="b">
        <v>0</v>
      </c>
      <c r="BO1418" s="75" t="b">
        <v>0</v>
      </c>
      <c r="BP1418" s="75" t="b">
        <v>1</v>
      </c>
      <c r="BQ1418" s="75" t="b">
        <v>1</v>
      </c>
      <c r="BR1418" s="75" t="b">
        <v>1</v>
      </c>
      <c r="BS1418" s="75" t="b">
        <v>0</v>
      </c>
    </row>
    <row r="1419" ht="18.0" customHeight="1">
      <c r="A1419" s="71" t="s">
        <v>20229</v>
      </c>
      <c r="B1419" s="72" t="s">
        <v>20230</v>
      </c>
      <c r="C1419" s="73">
        <v>45554.0</v>
      </c>
      <c r="D1419" s="73">
        <v>45618.0</v>
      </c>
      <c r="E1419" s="74">
        <v>64.0</v>
      </c>
      <c r="F1419" s="71" t="s">
        <v>151</v>
      </c>
      <c r="G1419" s="75" t="b">
        <v>0</v>
      </c>
      <c r="H1419" s="71" t="s">
        <v>1130</v>
      </c>
      <c r="I1419" s="71" t="s">
        <v>153</v>
      </c>
      <c r="J1419" s="71" t="s">
        <v>154</v>
      </c>
      <c r="K1419" s="71" t="s">
        <v>20231</v>
      </c>
      <c r="L1419" s="71" t="s">
        <v>287</v>
      </c>
      <c r="M1419" s="71" t="s">
        <v>11450</v>
      </c>
      <c r="N1419" s="73">
        <v>45540.0</v>
      </c>
      <c r="O1419" s="71" t="s">
        <v>20232</v>
      </c>
      <c r="P1419" s="71" t="s">
        <v>9928</v>
      </c>
      <c r="Q1419" s="71" t="s">
        <v>20233</v>
      </c>
      <c r="R1419" s="71" t="s">
        <v>15843</v>
      </c>
      <c r="S1419" s="71" t="s">
        <v>15655</v>
      </c>
      <c r="T1419" s="71" t="s">
        <v>11261</v>
      </c>
      <c r="U1419" s="71" t="s">
        <v>11261</v>
      </c>
      <c r="V1419" s="73">
        <v>45554.0</v>
      </c>
      <c r="W1419" s="74">
        <v>0.0</v>
      </c>
      <c r="X1419" s="74">
        <v>1.0</v>
      </c>
      <c r="Y1419" s="74" t="s">
        <v>11261</v>
      </c>
      <c r="Z1419" s="73" t="s">
        <v>11261</v>
      </c>
      <c r="AA1419" s="71" t="s">
        <v>283</v>
      </c>
      <c r="AB1419" s="71" t="s">
        <v>20234</v>
      </c>
      <c r="AC1419" s="74">
        <v>5.0</v>
      </c>
      <c r="AD1419" s="74">
        <v>1.0</v>
      </c>
      <c r="AE1419" s="74">
        <v>1.0</v>
      </c>
      <c r="AF1419" s="74">
        <v>0.0</v>
      </c>
      <c r="AG1419" s="74">
        <v>1.0</v>
      </c>
      <c r="AH1419" s="74">
        <v>1.0</v>
      </c>
      <c r="AI1419" s="74">
        <v>0.0</v>
      </c>
      <c r="AJ1419" s="74">
        <v>1.0</v>
      </c>
      <c r="AK1419" s="71" t="s">
        <v>181</v>
      </c>
      <c r="AL1419" s="71" t="s">
        <v>25</v>
      </c>
      <c r="AM1419" s="71" t="s">
        <v>25</v>
      </c>
      <c r="AN1419" s="71" t="s">
        <v>11274</v>
      </c>
      <c r="AO1419" s="71" t="s">
        <v>16</v>
      </c>
      <c r="AP1419" s="71" t="s">
        <v>11269</v>
      </c>
      <c r="AQ1419" s="71" t="s">
        <v>13</v>
      </c>
      <c r="AR1419" s="71" t="s">
        <v>11284</v>
      </c>
      <c r="AS1419" s="71" t="s">
        <v>23</v>
      </c>
      <c r="AT1419" s="71" t="s">
        <v>20</v>
      </c>
      <c r="AU1419" s="71" t="s">
        <v>20</v>
      </c>
      <c r="AV1419" s="71" t="s">
        <v>11273</v>
      </c>
      <c r="AW1419" s="71" t="s">
        <v>14</v>
      </c>
      <c r="AX1419" s="71" t="s">
        <v>11272</v>
      </c>
      <c r="AY1419" s="71" t="s">
        <v>18</v>
      </c>
      <c r="AZ1419" s="71" t="s">
        <v>11271</v>
      </c>
      <c r="BA1419" s="71" t="s">
        <v>15</v>
      </c>
      <c r="BB1419" s="71" t="s">
        <v>11274</v>
      </c>
      <c r="BC1419" s="71" t="s">
        <v>16</v>
      </c>
      <c r="BD1419" s="71" t="s">
        <v>11272</v>
      </c>
      <c r="BE1419" s="71" t="s">
        <v>18</v>
      </c>
      <c r="BF1419" s="71" t="s">
        <v>20</v>
      </c>
      <c r="BG1419" s="71" t="s">
        <v>20</v>
      </c>
      <c r="BH1419" s="71" t="s">
        <v>11314</v>
      </c>
      <c r="BI1419" s="71" t="s">
        <v>12</v>
      </c>
      <c r="BJ1419" s="71" t="s">
        <v>11284</v>
      </c>
      <c r="BK1419" s="71" t="s">
        <v>23</v>
      </c>
      <c r="BL1419" s="71" t="s">
        <v>25</v>
      </c>
      <c r="BM1419" s="71" t="s">
        <v>25</v>
      </c>
      <c r="BN1419" s="75" t="b">
        <v>1</v>
      </c>
      <c r="BO1419" s="75" t="b">
        <v>0</v>
      </c>
      <c r="BP1419" s="75" t="b">
        <v>1</v>
      </c>
      <c r="BQ1419" s="75" t="b">
        <v>1</v>
      </c>
      <c r="BR1419" s="75" t="b">
        <v>1</v>
      </c>
      <c r="BS1419" s="75" t="b">
        <v>1</v>
      </c>
    </row>
    <row r="1420" ht="18.0" customHeight="1">
      <c r="A1420" s="71" t="s">
        <v>20235</v>
      </c>
      <c r="B1420" s="72" t="s">
        <v>20236</v>
      </c>
      <c r="C1420" s="73">
        <v>45553.0</v>
      </c>
      <c r="D1420" s="73" t="s">
        <v>11261</v>
      </c>
      <c r="E1420" s="74">
        <v>348.0</v>
      </c>
      <c r="F1420" s="71" t="s">
        <v>34</v>
      </c>
      <c r="G1420" s="75" t="b">
        <v>1</v>
      </c>
      <c r="H1420" s="71" t="s">
        <v>11261</v>
      </c>
      <c r="I1420" s="71" t="s">
        <v>91</v>
      </c>
      <c r="J1420" s="71" t="s">
        <v>11261</v>
      </c>
      <c r="K1420" s="71" t="s">
        <v>20237</v>
      </c>
      <c r="L1420" s="71" t="s">
        <v>93</v>
      </c>
      <c r="M1420" s="71" t="s">
        <v>11450</v>
      </c>
      <c r="N1420" s="73">
        <v>45504.0</v>
      </c>
      <c r="O1420" s="71" t="s">
        <v>20238</v>
      </c>
      <c r="P1420" s="71" t="s">
        <v>20239</v>
      </c>
      <c r="Q1420" s="71" t="s">
        <v>20240</v>
      </c>
      <c r="R1420" s="71" t="s">
        <v>11415</v>
      </c>
      <c r="S1420" s="71" t="s">
        <v>11416</v>
      </c>
      <c r="T1420" s="71" t="s">
        <v>11261</v>
      </c>
      <c r="U1420" s="71" t="s">
        <v>11261</v>
      </c>
      <c r="V1420" s="73">
        <v>45553.0</v>
      </c>
      <c r="W1420" s="74">
        <v>1.0</v>
      </c>
      <c r="X1420" s="74">
        <v>0.0</v>
      </c>
      <c r="Y1420" s="74" t="s">
        <v>11261</v>
      </c>
      <c r="Z1420" s="73" t="s">
        <v>11261</v>
      </c>
      <c r="AA1420" s="71" t="s">
        <v>105</v>
      </c>
      <c r="AB1420" s="71" t="s">
        <v>11261</v>
      </c>
      <c r="AC1420" s="74">
        <v>3.0</v>
      </c>
      <c r="AD1420" s="74">
        <v>0.0</v>
      </c>
      <c r="AE1420" s="74">
        <v>1.0</v>
      </c>
      <c r="AF1420" s="74">
        <v>1.0</v>
      </c>
      <c r="AG1420" s="74">
        <v>0.0</v>
      </c>
      <c r="AH1420" s="74">
        <v>0.0</v>
      </c>
      <c r="AI1420" s="74">
        <v>0.0</v>
      </c>
      <c r="AJ1420" s="74">
        <v>1.0</v>
      </c>
      <c r="AK1420" s="71" t="s">
        <v>123</v>
      </c>
      <c r="AL1420" s="71" t="s">
        <v>25</v>
      </c>
      <c r="AM1420" s="71" t="s">
        <v>25</v>
      </c>
      <c r="AN1420" s="71" t="s">
        <v>11268</v>
      </c>
      <c r="AO1420" s="71" t="s">
        <v>17</v>
      </c>
      <c r="AP1420" s="71" t="s">
        <v>11314</v>
      </c>
      <c r="AQ1420" s="71" t="s">
        <v>12</v>
      </c>
      <c r="AR1420" s="71" t="s">
        <v>11284</v>
      </c>
      <c r="AS1420" s="71" t="s">
        <v>23</v>
      </c>
      <c r="AT1420" s="71" t="s">
        <v>20</v>
      </c>
      <c r="AU1420" s="71" t="s">
        <v>20</v>
      </c>
      <c r="AV1420" s="71" t="s">
        <v>11273</v>
      </c>
      <c r="AW1420" s="71" t="s">
        <v>14</v>
      </c>
      <c r="AX1420" s="71" t="s">
        <v>11272</v>
      </c>
      <c r="AY1420" s="71" t="s">
        <v>18</v>
      </c>
      <c r="AZ1420" s="71" t="s">
        <v>11271</v>
      </c>
      <c r="BA1420" s="71" t="s">
        <v>15</v>
      </c>
      <c r="BB1420" s="71" t="s">
        <v>11268</v>
      </c>
      <c r="BC1420" s="71" t="s">
        <v>17</v>
      </c>
      <c r="BD1420" s="71" t="s">
        <v>11272</v>
      </c>
      <c r="BE1420" s="71" t="s">
        <v>18</v>
      </c>
      <c r="BF1420" s="71" t="s">
        <v>21</v>
      </c>
      <c r="BG1420" s="71" t="s">
        <v>21</v>
      </c>
      <c r="BH1420" s="71" t="s">
        <v>11314</v>
      </c>
      <c r="BI1420" s="71" t="s">
        <v>12</v>
      </c>
      <c r="BJ1420" s="71" t="s">
        <v>11270</v>
      </c>
      <c r="BK1420" s="71" t="s">
        <v>22</v>
      </c>
      <c r="BL1420" s="71" t="s">
        <v>24</v>
      </c>
      <c r="BM1420" s="71" t="s">
        <v>24</v>
      </c>
      <c r="BN1420" s="75" t="b">
        <v>0</v>
      </c>
      <c r="BO1420" s="75" t="b">
        <v>0</v>
      </c>
      <c r="BP1420" s="75" t="b">
        <v>0</v>
      </c>
      <c r="BQ1420" s="75" t="b">
        <v>1</v>
      </c>
      <c r="BR1420" s="75" t="b">
        <v>1</v>
      </c>
      <c r="BS1420" s="75" t="b">
        <v>0</v>
      </c>
    </row>
    <row r="1421" ht="18.0" customHeight="1">
      <c r="A1421" s="71" t="s">
        <v>20241</v>
      </c>
      <c r="B1421" s="72" t="s">
        <v>20242</v>
      </c>
      <c r="C1421" s="73">
        <v>45553.0</v>
      </c>
      <c r="D1421" s="73">
        <v>45603.0</v>
      </c>
      <c r="E1421" s="74">
        <v>50.0</v>
      </c>
      <c r="F1421" s="71" t="s">
        <v>151</v>
      </c>
      <c r="G1421" s="75" t="b">
        <v>0</v>
      </c>
      <c r="H1421" s="71" t="s">
        <v>1779</v>
      </c>
      <c r="I1421" s="71" t="s">
        <v>153</v>
      </c>
      <c r="J1421" s="71" t="s">
        <v>168</v>
      </c>
      <c r="K1421" s="71" t="s">
        <v>20243</v>
      </c>
      <c r="L1421" s="71" t="s">
        <v>93</v>
      </c>
      <c r="M1421" s="71" t="s">
        <v>11334</v>
      </c>
      <c r="N1421" s="73">
        <v>45481.0</v>
      </c>
      <c r="O1421" s="71" t="s">
        <v>20244</v>
      </c>
      <c r="P1421" s="71" t="s">
        <v>16640</v>
      </c>
      <c r="Q1421" s="71" t="s">
        <v>20245</v>
      </c>
      <c r="R1421" s="71" t="s">
        <v>17556</v>
      </c>
      <c r="S1421" s="71" t="s">
        <v>11828</v>
      </c>
      <c r="T1421" s="71" t="s">
        <v>11261</v>
      </c>
      <c r="U1421" s="71" t="s">
        <v>11261</v>
      </c>
      <c r="V1421" s="73">
        <v>45553.0</v>
      </c>
      <c r="W1421" s="74">
        <v>0.0</v>
      </c>
      <c r="X1421" s="74">
        <v>0.0</v>
      </c>
      <c r="Y1421" s="74" t="s">
        <v>11261</v>
      </c>
      <c r="Z1421" s="73" t="s">
        <v>11261</v>
      </c>
      <c r="AA1421" s="71" t="s">
        <v>105</v>
      </c>
      <c r="AB1421" s="71" t="s">
        <v>20246</v>
      </c>
      <c r="AC1421" s="74">
        <v>3.0</v>
      </c>
      <c r="AD1421" s="74">
        <v>0.0</v>
      </c>
      <c r="AE1421" s="74">
        <v>1.0</v>
      </c>
      <c r="AF1421" s="74">
        <v>1.0</v>
      </c>
      <c r="AG1421" s="74">
        <v>1.0</v>
      </c>
      <c r="AH1421" s="74">
        <v>0.0</v>
      </c>
      <c r="AI1421" s="74">
        <v>0.0</v>
      </c>
      <c r="AJ1421" s="74">
        <v>0.0</v>
      </c>
      <c r="AK1421" s="71" t="s">
        <v>11261</v>
      </c>
      <c r="AL1421" s="71" t="s">
        <v>25</v>
      </c>
      <c r="AM1421" s="71" t="s">
        <v>25</v>
      </c>
      <c r="AN1421" s="71" t="s">
        <v>11268</v>
      </c>
      <c r="AO1421" s="71" t="s">
        <v>17</v>
      </c>
      <c r="AP1421" s="71" t="s">
        <v>11314</v>
      </c>
      <c r="AQ1421" s="71" t="s">
        <v>12</v>
      </c>
      <c r="AR1421" s="71" t="s">
        <v>11270</v>
      </c>
      <c r="AS1421" s="71" t="s">
        <v>22</v>
      </c>
      <c r="AT1421" s="71" t="s">
        <v>20</v>
      </c>
      <c r="AU1421" s="71" t="s">
        <v>20</v>
      </c>
      <c r="AV1421" s="71" t="s">
        <v>11273</v>
      </c>
      <c r="AW1421" s="71" t="s">
        <v>14</v>
      </c>
      <c r="AX1421" s="71" t="s">
        <v>11272</v>
      </c>
      <c r="AY1421" s="71" t="s">
        <v>18</v>
      </c>
      <c r="AZ1421" s="71" t="s">
        <v>11271</v>
      </c>
      <c r="BA1421" s="71" t="s">
        <v>15</v>
      </c>
      <c r="BB1421" s="71" t="s">
        <v>11268</v>
      </c>
      <c r="BC1421" s="71" t="s">
        <v>17</v>
      </c>
      <c r="BD1421" s="71" t="s">
        <v>11285</v>
      </c>
      <c r="BE1421" s="71" t="s">
        <v>19</v>
      </c>
      <c r="BF1421" s="71" t="s">
        <v>21</v>
      </c>
      <c r="BG1421" s="71" t="s">
        <v>21</v>
      </c>
      <c r="BH1421" s="71" t="s">
        <v>11314</v>
      </c>
      <c r="BI1421" s="71" t="s">
        <v>12</v>
      </c>
      <c r="BJ1421" s="71" t="s">
        <v>11270</v>
      </c>
      <c r="BK1421" s="71" t="s">
        <v>22</v>
      </c>
      <c r="BL1421" s="71" t="s">
        <v>24</v>
      </c>
      <c r="BM1421" s="71" t="s">
        <v>24</v>
      </c>
      <c r="BN1421" s="75" t="b">
        <v>0</v>
      </c>
      <c r="BO1421" s="75" t="b">
        <v>0</v>
      </c>
      <c r="BP1421" s="75" t="b">
        <v>0</v>
      </c>
      <c r="BQ1421" s="75" t="b">
        <v>0</v>
      </c>
      <c r="BR1421" s="75" t="b">
        <v>1</v>
      </c>
      <c r="BS1421" s="75" t="b">
        <v>1</v>
      </c>
    </row>
    <row r="1422" ht="18.0" customHeight="1">
      <c r="A1422" s="71" t="s">
        <v>20247</v>
      </c>
      <c r="B1422" s="72" t="s">
        <v>20248</v>
      </c>
      <c r="C1422" s="73">
        <v>45553.0</v>
      </c>
      <c r="D1422" s="73">
        <v>45844.0</v>
      </c>
      <c r="E1422" s="74">
        <v>291.0</v>
      </c>
      <c r="F1422" s="71" t="s">
        <v>34</v>
      </c>
      <c r="G1422" s="75" t="b">
        <v>1</v>
      </c>
      <c r="H1422" s="71" t="s">
        <v>954</v>
      </c>
      <c r="I1422" s="71" t="s">
        <v>153</v>
      </c>
      <c r="J1422" s="71" t="s">
        <v>168</v>
      </c>
      <c r="K1422" s="71" t="s">
        <v>20249</v>
      </c>
      <c r="L1422" s="71" t="s">
        <v>93</v>
      </c>
      <c r="M1422" s="71" t="s">
        <v>11656</v>
      </c>
      <c r="N1422" s="73">
        <v>45496.0</v>
      </c>
      <c r="O1422" s="71" t="s">
        <v>20250</v>
      </c>
      <c r="P1422" s="71" t="s">
        <v>20251</v>
      </c>
      <c r="Q1422" s="71" t="s">
        <v>20252</v>
      </c>
      <c r="R1422" s="71" t="s">
        <v>13515</v>
      </c>
      <c r="S1422" s="71" t="s">
        <v>11347</v>
      </c>
      <c r="T1422" s="71" t="s">
        <v>11261</v>
      </c>
      <c r="U1422" s="71" t="s">
        <v>11261</v>
      </c>
      <c r="V1422" s="73">
        <v>45553.0</v>
      </c>
      <c r="W1422" s="74">
        <v>1.0</v>
      </c>
      <c r="X1422" s="74">
        <v>0.0</v>
      </c>
      <c r="Y1422" s="74" t="s">
        <v>11261</v>
      </c>
      <c r="Z1422" s="73" t="s">
        <v>11261</v>
      </c>
      <c r="AA1422" s="71" t="s">
        <v>105</v>
      </c>
      <c r="AB1422" s="71" t="s">
        <v>20253</v>
      </c>
      <c r="AC1422" s="74">
        <v>6.0</v>
      </c>
      <c r="AD1422" s="74">
        <v>1.0</v>
      </c>
      <c r="AE1422" s="74">
        <v>1.0</v>
      </c>
      <c r="AF1422" s="74">
        <v>0.0</v>
      </c>
      <c r="AG1422" s="74">
        <v>1.0</v>
      </c>
      <c r="AH1422" s="74">
        <v>1.0</v>
      </c>
      <c r="AI1422" s="74">
        <v>1.0</v>
      </c>
      <c r="AJ1422" s="74">
        <v>1.0</v>
      </c>
      <c r="AK1422" s="71" t="s">
        <v>181</v>
      </c>
      <c r="AL1422" s="71" t="s">
        <v>25</v>
      </c>
      <c r="AM1422" s="71" t="s">
        <v>25</v>
      </c>
      <c r="AN1422" s="71" t="s">
        <v>11268</v>
      </c>
      <c r="AO1422" s="71" t="s">
        <v>17</v>
      </c>
      <c r="AP1422" s="71" t="s">
        <v>11269</v>
      </c>
      <c r="AQ1422" s="71" t="s">
        <v>13</v>
      </c>
      <c r="AR1422" s="71" t="s">
        <v>11284</v>
      </c>
      <c r="AS1422" s="71" t="s">
        <v>23</v>
      </c>
      <c r="AT1422" s="71" t="s">
        <v>20</v>
      </c>
      <c r="AU1422" s="71" t="s">
        <v>20</v>
      </c>
      <c r="AV1422" s="71" t="s">
        <v>11273</v>
      </c>
      <c r="AW1422" s="71" t="s">
        <v>14</v>
      </c>
      <c r="AX1422" s="71" t="s">
        <v>11272</v>
      </c>
      <c r="AY1422" s="71" t="s">
        <v>18</v>
      </c>
      <c r="AZ1422" s="71" t="s">
        <v>11273</v>
      </c>
      <c r="BA1422" s="71" t="s">
        <v>14</v>
      </c>
      <c r="BB1422" s="71" t="s">
        <v>11268</v>
      </c>
      <c r="BC1422" s="71" t="s">
        <v>17</v>
      </c>
      <c r="BD1422" s="71" t="s">
        <v>11272</v>
      </c>
      <c r="BE1422" s="71" t="s">
        <v>18</v>
      </c>
      <c r="BF1422" s="71" t="s">
        <v>20</v>
      </c>
      <c r="BG1422" s="71" t="s">
        <v>20</v>
      </c>
      <c r="BH1422" s="71" t="s">
        <v>11314</v>
      </c>
      <c r="BI1422" s="71" t="s">
        <v>12</v>
      </c>
      <c r="BJ1422" s="71" t="s">
        <v>11284</v>
      </c>
      <c r="BK1422" s="71" t="s">
        <v>23</v>
      </c>
      <c r="BL1422" s="71" t="s">
        <v>25</v>
      </c>
      <c r="BM1422" s="71" t="s">
        <v>25</v>
      </c>
      <c r="BN1422" s="75" t="b">
        <v>1</v>
      </c>
      <c r="BO1422" s="75" t="b">
        <v>1</v>
      </c>
      <c r="BP1422" s="75" t="b">
        <v>1</v>
      </c>
      <c r="BQ1422" s="75" t="b">
        <v>1</v>
      </c>
      <c r="BR1422" s="75" t="b">
        <v>1</v>
      </c>
      <c r="BS1422" s="75" t="b">
        <v>1</v>
      </c>
    </row>
    <row r="1423" ht="18.0" customHeight="1">
      <c r="A1423" s="71" t="s">
        <v>20254</v>
      </c>
      <c r="B1423" s="72" t="s">
        <v>20255</v>
      </c>
      <c r="C1423" s="73">
        <v>45553.0</v>
      </c>
      <c r="D1423" s="73" t="s">
        <v>11261</v>
      </c>
      <c r="E1423" s="74">
        <v>348.0</v>
      </c>
      <c r="F1423" s="71" t="s">
        <v>34</v>
      </c>
      <c r="G1423" s="75" t="b">
        <v>1</v>
      </c>
      <c r="H1423" s="71" t="s">
        <v>11261</v>
      </c>
      <c r="I1423" s="71" t="s">
        <v>91</v>
      </c>
      <c r="J1423" s="71" t="s">
        <v>11261</v>
      </c>
      <c r="K1423" s="71" t="s">
        <v>20256</v>
      </c>
      <c r="L1423" s="71" t="s">
        <v>93</v>
      </c>
      <c r="M1423" s="71" t="s">
        <v>11307</v>
      </c>
      <c r="N1423" s="73">
        <v>45512.0</v>
      </c>
      <c r="O1423" s="71" t="s">
        <v>20257</v>
      </c>
      <c r="P1423" s="71" t="s">
        <v>20258</v>
      </c>
      <c r="Q1423" s="71" t="s">
        <v>20259</v>
      </c>
      <c r="R1423" s="71" t="s">
        <v>11719</v>
      </c>
      <c r="S1423" s="71" t="s">
        <v>11339</v>
      </c>
      <c r="T1423" s="71" t="s">
        <v>11261</v>
      </c>
      <c r="U1423" s="71" t="s">
        <v>11261</v>
      </c>
      <c r="V1423" s="73">
        <v>45553.0</v>
      </c>
      <c r="W1423" s="74">
        <v>0.0</v>
      </c>
      <c r="X1423" s="74">
        <v>0.0</v>
      </c>
      <c r="Y1423" s="74" t="s">
        <v>11261</v>
      </c>
      <c r="Z1423" s="73" t="s">
        <v>11261</v>
      </c>
      <c r="AA1423" s="71" t="s">
        <v>105</v>
      </c>
      <c r="AB1423" s="71" t="s">
        <v>11261</v>
      </c>
      <c r="AC1423" s="74">
        <v>6.0</v>
      </c>
      <c r="AD1423" s="74">
        <v>1.0</v>
      </c>
      <c r="AE1423" s="74">
        <v>1.0</v>
      </c>
      <c r="AF1423" s="74">
        <v>0.0</v>
      </c>
      <c r="AG1423" s="74">
        <v>1.0</v>
      </c>
      <c r="AH1423" s="74">
        <v>1.0</v>
      </c>
      <c r="AI1423" s="74">
        <v>1.0</v>
      </c>
      <c r="AJ1423" s="74">
        <v>1.0</v>
      </c>
      <c r="AK1423" s="71" t="s">
        <v>123</v>
      </c>
      <c r="AL1423" s="71" t="s">
        <v>25</v>
      </c>
      <c r="AM1423" s="71" t="s">
        <v>25</v>
      </c>
      <c r="AN1423" s="71" t="s">
        <v>11274</v>
      </c>
      <c r="AO1423" s="71" t="s">
        <v>16</v>
      </c>
      <c r="AP1423" s="71" t="s">
        <v>11269</v>
      </c>
      <c r="AQ1423" s="71" t="s">
        <v>13</v>
      </c>
      <c r="AR1423" s="71" t="s">
        <v>11284</v>
      </c>
      <c r="AS1423" s="71" t="s">
        <v>23</v>
      </c>
      <c r="AT1423" s="71" t="s">
        <v>20</v>
      </c>
      <c r="AU1423" s="71" t="s">
        <v>20</v>
      </c>
      <c r="AV1423" s="71" t="s">
        <v>11273</v>
      </c>
      <c r="AW1423" s="71" t="s">
        <v>14</v>
      </c>
      <c r="AX1423" s="71" t="s">
        <v>11272</v>
      </c>
      <c r="AY1423" s="71" t="s">
        <v>18</v>
      </c>
      <c r="AZ1423" s="71" t="s">
        <v>11273</v>
      </c>
      <c r="BA1423" s="71" t="s">
        <v>14</v>
      </c>
      <c r="BB1423" s="71" t="s">
        <v>11274</v>
      </c>
      <c r="BC1423" s="71" t="s">
        <v>16</v>
      </c>
      <c r="BD1423" s="71" t="s">
        <v>11272</v>
      </c>
      <c r="BE1423" s="71" t="s">
        <v>18</v>
      </c>
      <c r="BF1423" s="71" t="s">
        <v>20</v>
      </c>
      <c r="BG1423" s="71" t="s">
        <v>20</v>
      </c>
      <c r="BH1423" s="71" t="s">
        <v>11314</v>
      </c>
      <c r="BI1423" s="71" t="s">
        <v>12</v>
      </c>
      <c r="BJ1423" s="71" t="s">
        <v>11284</v>
      </c>
      <c r="BK1423" s="71" t="s">
        <v>23</v>
      </c>
      <c r="BL1423" s="71" t="s">
        <v>25</v>
      </c>
      <c r="BM1423" s="71" t="s">
        <v>25</v>
      </c>
      <c r="BN1423" s="75" t="b">
        <v>1</v>
      </c>
      <c r="BO1423" s="75" t="b">
        <v>1</v>
      </c>
      <c r="BP1423" s="75" t="b">
        <v>1</v>
      </c>
      <c r="BQ1423" s="75" t="b">
        <v>1</v>
      </c>
      <c r="BR1423" s="75" t="b">
        <v>1</v>
      </c>
      <c r="BS1423" s="75" t="b">
        <v>1</v>
      </c>
    </row>
    <row r="1424" ht="18.0" customHeight="1">
      <c r="A1424" s="71" t="s">
        <v>20260</v>
      </c>
      <c r="B1424" s="72" t="s">
        <v>20261</v>
      </c>
      <c r="C1424" s="73">
        <v>45552.0</v>
      </c>
      <c r="D1424" s="73" t="s">
        <v>11261</v>
      </c>
      <c r="E1424" s="74">
        <v>349.0</v>
      </c>
      <c r="F1424" s="71" t="s">
        <v>34</v>
      </c>
      <c r="G1424" s="75" t="b">
        <v>1</v>
      </c>
      <c r="H1424" s="71" t="s">
        <v>11261</v>
      </c>
      <c r="I1424" s="71" t="s">
        <v>91</v>
      </c>
      <c r="J1424" s="71" t="s">
        <v>11261</v>
      </c>
      <c r="K1424" s="71" t="s">
        <v>20262</v>
      </c>
      <c r="L1424" s="71" t="s">
        <v>93</v>
      </c>
      <c r="M1424" s="71" t="s">
        <v>11289</v>
      </c>
      <c r="N1424" s="73">
        <v>45496.0</v>
      </c>
      <c r="O1424" s="71" t="s">
        <v>20263</v>
      </c>
      <c r="P1424" s="71" t="s">
        <v>20264</v>
      </c>
      <c r="Q1424" s="71" t="s">
        <v>20265</v>
      </c>
      <c r="R1424" s="71" t="s">
        <v>11322</v>
      </c>
      <c r="S1424" s="71" t="s">
        <v>11302</v>
      </c>
      <c r="T1424" s="71" t="s">
        <v>11261</v>
      </c>
      <c r="U1424" s="71" t="s">
        <v>11261</v>
      </c>
      <c r="V1424" s="73">
        <v>45552.0</v>
      </c>
      <c r="W1424" s="74">
        <v>1.0</v>
      </c>
      <c r="X1424" s="74">
        <v>0.0</v>
      </c>
      <c r="Y1424" s="74" t="s">
        <v>11261</v>
      </c>
      <c r="Z1424" s="73" t="s">
        <v>11261</v>
      </c>
      <c r="AA1424" s="71" t="s">
        <v>105</v>
      </c>
      <c r="AB1424" s="71" t="s">
        <v>11261</v>
      </c>
      <c r="AC1424" s="74">
        <v>4.0</v>
      </c>
      <c r="AD1424" s="74">
        <v>1.0</v>
      </c>
      <c r="AE1424" s="74">
        <v>0.0</v>
      </c>
      <c r="AF1424" s="74">
        <v>0.0</v>
      </c>
      <c r="AG1424" s="74">
        <v>1.0</v>
      </c>
      <c r="AH1424" s="74">
        <v>0.0</v>
      </c>
      <c r="AI1424" s="74">
        <v>1.0</v>
      </c>
      <c r="AJ1424" s="74">
        <v>1.0</v>
      </c>
      <c r="AK1424" s="71" t="s">
        <v>250</v>
      </c>
      <c r="AL1424" s="71" t="s">
        <v>25</v>
      </c>
      <c r="AM1424" s="71" t="s">
        <v>25</v>
      </c>
      <c r="AN1424" s="71" t="s">
        <v>11274</v>
      </c>
      <c r="AO1424" s="71" t="s">
        <v>16</v>
      </c>
      <c r="AP1424" s="71" t="s">
        <v>11269</v>
      </c>
      <c r="AQ1424" s="71" t="s">
        <v>13</v>
      </c>
      <c r="AR1424" s="71" t="s">
        <v>11270</v>
      </c>
      <c r="AS1424" s="71" t="s">
        <v>22</v>
      </c>
      <c r="AT1424" s="71" t="s">
        <v>20</v>
      </c>
      <c r="AU1424" s="71" t="s">
        <v>20</v>
      </c>
      <c r="AV1424" s="71" t="s">
        <v>11273</v>
      </c>
      <c r="AW1424" s="71" t="s">
        <v>14</v>
      </c>
      <c r="AX1424" s="71" t="s">
        <v>11285</v>
      </c>
      <c r="AY1424" s="71" t="s">
        <v>19</v>
      </c>
      <c r="AZ1424" s="71" t="s">
        <v>11273</v>
      </c>
      <c r="BA1424" s="71" t="s">
        <v>14</v>
      </c>
      <c r="BB1424" s="71" t="s">
        <v>11268</v>
      </c>
      <c r="BC1424" s="71" t="s">
        <v>17</v>
      </c>
      <c r="BD1424" s="71" t="s">
        <v>11285</v>
      </c>
      <c r="BE1424" s="71" t="s">
        <v>19</v>
      </c>
      <c r="BF1424" s="71" t="s">
        <v>21</v>
      </c>
      <c r="BG1424" s="71" t="s">
        <v>21</v>
      </c>
      <c r="BH1424" s="71" t="s">
        <v>11314</v>
      </c>
      <c r="BI1424" s="71" t="s">
        <v>12</v>
      </c>
      <c r="BJ1424" s="71" t="s">
        <v>11270</v>
      </c>
      <c r="BK1424" s="71" t="s">
        <v>22</v>
      </c>
      <c r="BL1424" s="71" t="s">
        <v>25</v>
      </c>
      <c r="BM1424" s="71" t="s">
        <v>25</v>
      </c>
      <c r="BN1424" s="75" t="b">
        <v>1</v>
      </c>
      <c r="BO1424" s="75" t="b">
        <v>1</v>
      </c>
      <c r="BP1424" s="75" t="b">
        <v>0</v>
      </c>
      <c r="BQ1424" s="75" t="b">
        <v>1</v>
      </c>
      <c r="BR1424" s="75" t="b">
        <v>0</v>
      </c>
      <c r="BS1424" s="75" t="b">
        <v>1</v>
      </c>
    </row>
    <row r="1425" ht="18.0" customHeight="1">
      <c r="A1425" s="71" t="s">
        <v>20266</v>
      </c>
      <c r="B1425" s="72" t="s">
        <v>20267</v>
      </c>
      <c r="C1425" s="73">
        <v>45552.0</v>
      </c>
      <c r="D1425" s="73">
        <v>45722.0</v>
      </c>
      <c r="E1425" s="74">
        <v>170.0</v>
      </c>
      <c r="F1425" s="71" t="s">
        <v>34</v>
      </c>
      <c r="G1425" s="75" t="b">
        <v>1</v>
      </c>
      <c r="H1425" s="71" t="s">
        <v>1013</v>
      </c>
      <c r="I1425" s="71" t="s">
        <v>153</v>
      </c>
      <c r="J1425" s="71" t="s">
        <v>168</v>
      </c>
      <c r="K1425" s="71" t="s">
        <v>20268</v>
      </c>
      <c r="L1425" s="71" t="s">
        <v>93</v>
      </c>
      <c r="M1425" s="71" t="s">
        <v>11450</v>
      </c>
      <c r="N1425" s="73">
        <v>45512.0</v>
      </c>
      <c r="O1425" s="71" t="s">
        <v>20269</v>
      </c>
      <c r="P1425" s="71" t="s">
        <v>20270</v>
      </c>
      <c r="Q1425" s="71" t="s">
        <v>20271</v>
      </c>
      <c r="R1425" s="71" t="s">
        <v>13212</v>
      </c>
      <c r="S1425" s="71" t="s">
        <v>15462</v>
      </c>
      <c r="T1425" s="71" t="s">
        <v>11261</v>
      </c>
      <c r="U1425" s="71" t="s">
        <v>11261</v>
      </c>
      <c r="V1425" s="73">
        <v>45552.0</v>
      </c>
      <c r="W1425" s="74">
        <v>0.0</v>
      </c>
      <c r="X1425" s="74">
        <v>0.0</v>
      </c>
      <c r="Y1425" s="74" t="s">
        <v>11261</v>
      </c>
      <c r="Z1425" s="73" t="s">
        <v>11261</v>
      </c>
      <c r="AA1425" s="71" t="s">
        <v>105</v>
      </c>
      <c r="AB1425" s="71" t="s">
        <v>20272</v>
      </c>
      <c r="AC1425" s="74">
        <v>5.0</v>
      </c>
      <c r="AD1425" s="74">
        <v>1.0</v>
      </c>
      <c r="AE1425" s="74">
        <v>0.0</v>
      </c>
      <c r="AF1425" s="74">
        <v>0.0</v>
      </c>
      <c r="AG1425" s="74">
        <v>1.0</v>
      </c>
      <c r="AH1425" s="74">
        <v>1.0</v>
      </c>
      <c r="AI1425" s="74">
        <v>1.0</v>
      </c>
      <c r="AJ1425" s="74">
        <v>1.0</v>
      </c>
      <c r="AK1425" s="71" t="s">
        <v>123</v>
      </c>
      <c r="AL1425" s="71" t="s">
        <v>25</v>
      </c>
      <c r="AM1425" s="71" t="s">
        <v>25</v>
      </c>
      <c r="AN1425" s="71" t="s">
        <v>11268</v>
      </c>
      <c r="AO1425" s="71" t="s">
        <v>17</v>
      </c>
      <c r="AP1425" s="71" t="s">
        <v>11314</v>
      </c>
      <c r="AQ1425" s="71" t="s">
        <v>12</v>
      </c>
      <c r="AR1425" s="71" t="s">
        <v>11284</v>
      </c>
      <c r="AS1425" s="71" t="s">
        <v>23</v>
      </c>
      <c r="AT1425" s="71" t="s">
        <v>21</v>
      </c>
      <c r="AU1425" s="71" t="s">
        <v>21</v>
      </c>
      <c r="AV1425" s="71" t="s">
        <v>11273</v>
      </c>
      <c r="AW1425" s="71" t="s">
        <v>14</v>
      </c>
      <c r="AX1425" s="71" t="s">
        <v>11285</v>
      </c>
      <c r="AY1425" s="71" t="s">
        <v>19</v>
      </c>
      <c r="AZ1425" s="71" t="s">
        <v>11273</v>
      </c>
      <c r="BA1425" s="71" t="s">
        <v>14</v>
      </c>
      <c r="BB1425" s="71" t="s">
        <v>11274</v>
      </c>
      <c r="BC1425" s="71" t="s">
        <v>16</v>
      </c>
      <c r="BD1425" s="71" t="s">
        <v>11285</v>
      </c>
      <c r="BE1425" s="71" t="s">
        <v>19</v>
      </c>
      <c r="BF1425" s="71" t="s">
        <v>21</v>
      </c>
      <c r="BG1425" s="71" t="s">
        <v>21</v>
      </c>
      <c r="BH1425" s="71" t="s">
        <v>11269</v>
      </c>
      <c r="BI1425" s="71" t="s">
        <v>13</v>
      </c>
      <c r="BJ1425" s="71" t="s">
        <v>11284</v>
      </c>
      <c r="BK1425" s="71" t="s">
        <v>23</v>
      </c>
      <c r="BL1425" s="71" t="s">
        <v>25</v>
      </c>
      <c r="BM1425" s="71" t="s">
        <v>25</v>
      </c>
      <c r="BN1425" s="75" t="b">
        <v>1</v>
      </c>
      <c r="BO1425" s="75" t="b">
        <v>1</v>
      </c>
      <c r="BP1425" s="75" t="b">
        <v>1</v>
      </c>
      <c r="BQ1425" s="75" t="b">
        <v>1</v>
      </c>
      <c r="BR1425" s="75" t="b">
        <v>0</v>
      </c>
      <c r="BS1425" s="75" t="b">
        <v>1</v>
      </c>
    </row>
    <row r="1426" ht="18.0" customHeight="1">
      <c r="A1426" s="71" t="s">
        <v>20273</v>
      </c>
      <c r="B1426" s="72" t="s">
        <v>20274</v>
      </c>
      <c r="C1426" s="73">
        <v>45552.0</v>
      </c>
      <c r="D1426" s="73" t="s">
        <v>11261</v>
      </c>
      <c r="E1426" s="74">
        <v>349.0</v>
      </c>
      <c r="F1426" s="71" t="s">
        <v>34</v>
      </c>
      <c r="G1426" s="75" t="b">
        <v>1</v>
      </c>
      <c r="H1426" s="71" t="s">
        <v>11261</v>
      </c>
      <c r="I1426" s="71" t="s">
        <v>91</v>
      </c>
      <c r="J1426" s="71" t="s">
        <v>11261</v>
      </c>
      <c r="K1426" s="71" t="s">
        <v>20275</v>
      </c>
      <c r="L1426" s="71" t="s">
        <v>93</v>
      </c>
      <c r="M1426" s="71" t="s">
        <v>11289</v>
      </c>
      <c r="N1426" s="73">
        <v>45506.0</v>
      </c>
      <c r="O1426" s="71" t="s">
        <v>20276</v>
      </c>
      <c r="P1426" s="71" t="s">
        <v>20277</v>
      </c>
      <c r="Q1426" s="71" t="s">
        <v>20278</v>
      </c>
      <c r="R1426" s="71" t="s">
        <v>14735</v>
      </c>
      <c r="S1426" s="71" t="s">
        <v>12142</v>
      </c>
      <c r="T1426" s="71" t="s">
        <v>11261</v>
      </c>
      <c r="U1426" s="71" t="s">
        <v>11261</v>
      </c>
      <c r="V1426" s="73">
        <v>45552.0</v>
      </c>
      <c r="W1426" s="74">
        <v>0.0</v>
      </c>
      <c r="X1426" s="74">
        <v>0.0</v>
      </c>
      <c r="Y1426" s="74" t="s">
        <v>11261</v>
      </c>
      <c r="Z1426" s="73" t="s">
        <v>11261</v>
      </c>
      <c r="AA1426" s="71" t="s">
        <v>105</v>
      </c>
      <c r="AB1426" s="71" t="s">
        <v>11261</v>
      </c>
      <c r="AC1426" s="74">
        <v>6.0</v>
      </c>
      <c r="AD1426" s="74">
        <v>1.0</v>
      </c>
      <c r="AE1426" s="74">
        <v>1.0</v>
      </c>
      <c r="AF1426" s="74">
        <v>1.0</v>
      </c>
      <c r="AG1426" s="74">
        <v>1.0</v>
      </c>
      <c r="AH1426" s="74">
        <v>1.0</v>
      </c>
      <c r="AI1426" s="74">
        <v>1.0</v>
      </c>
      <c r="AJ1426" s="74">
        <v>0.0</v>
      </c>
      <c r="AK1426" s="71" t="s">
        <v>123</v>
      </c>
      <c r="AL1426" s="71" t="s">
        <v>25</v>
      </c>
      <c r="AM1426" s="71" t="s">
        <v>25</v>
      </c>
      <c r="AN1426" s="71" t="s">
        <v>11274</v>
      </c>
      <c r="AO1426" s="71" t="s">
        <v>16</v>
      </c>
      <c r="AP1426" s="71" t="s">
        <v>11269</v>
      </c>
      <c r="AQ1426" s="71" t="s">
        <v>13</v>
      </c>
      <c r="AR1426" s="71" t="s">
        <v>11284</v>
      </c>
      <c r="AS1426" s="71" t="s">
        <v>23</v>
      </c>
      <c r="AT1426" s="71" t="s">
        <v>21</v>
      </c>
      <c r="AU1426" s="71" t="s">
        <v>21</v>
      </c>
      <c r="AV1426" s="71" t="s">
        <v>11273</v>
      </c>
      <c r="AW1426" s="71" t="s">
        <v>14</v>
      </c>
      <c r="AX1426" s="71" t="s">
        <v>11285</v>
      </c>
      <c r="AY1426" s="71" t="s">
        <v>19</v>
      </c>
      <c r="AZ1426" s="71" t="s">
        <v>11273</v>
      </c>
      <c r="BA1426" s="71" t="s">
        <v>14</v>
      </c>
      <c r="BB1426" s="71" t="s">
        <v>11274</v>
      </c>
      <c r="BC1426" s="71" t="s">
        <v>16</v>
      </c>
      <c r="BD1426" s="71" t="s">
        <v>11272</v>
      </c>
      <c r="BE1426" s="71" t="s">
        <v>18</v>
      </c>
      <c r="BF1426" s="71" t="s">
        <v>21</v>
      </c>
      <c r="BG1426" s="71" t="s">
        <v>21</v>
      </c>
      <c r="BH1426" s="71" t="s">
        <v>11269</v>
      </c>
      <c r="BI1426" s="71" t="s">
        <v>13</v>
      </c>
      <c r="BJ1426" s="71" t="s">
        <v>11284</v>
      </c>
      <c r="BK1426" s="71" t="s">
        <v>23</v>
      </c>
      <c r="BL1426" s="71" t="s">
        <v>25</v>
      </c>
      <c r="BM1426" s="71" t="s">
        <v>25</v>
      </c>
      <c r="BN1426" s="75" t="b">
        <v>1</v>
      </c>
      <c r="BO1426" s="75" t="b">
        <v>1</v>
      </c>
      <c r="BP1426" s="75" t="b">
        <v>1</v>
      </c>
      <c r="BQ1426" s="75" t="b">
        <v>0</v>
      </c>
      <c r="BR1426" s="75" t="b">
        <v>1</v>
      </c>
      <c r="BS1426" s="75" t="b">
        <v>1</v>
      </c>
    </row>
    <row r="1427" ht="18.0" customHeight="1">
      <c r="A1427" s="71" t="s">
        <v>20279</v>
      </c>
      <c r="B1427" s="72" t="s">
        <v>20280</v>
      </c>
      <c r="C1427" s="73">
        <v>45552.0</v>
      </c>
      <c r="D1427" s="73">
        <v>45652.0</v>
      </c>
      <c r="E1427" s="74">
        <v>100.0</v>
      </c>
      <c r="F1427" s="71" t="s">
        <v>34</v>
      </c>
      <c r="G1427" s="75" t="b">
        <v>1</v>
      </c>
      <c r="H1427" s="71" t="s">
        <v>152</v>
      </c>
      <c r="I1427" s="71" t="s">
        <v>153</v>
      </c>
      <c r="J1427" s="71" t="s">
        <v>154</v>
      </c>
      <c r="K1427" s="71" t="s">
        <v>20281</v>
      </c>
      <c r="L1427" s="71" t="s">
        <v>275</v>
      </c>
      <c r="M1427" s="71" t="s">
        <v>16380</v>
      </c>
      <c r="N1427" s="73">
        <v>45552.0</v>
      </c>
      <c r="O1427" s="71" t="s">
        <v>1159</v>
      </c>
      <c r="P1427" s="71" t="s">
        <v>1160</v>
      </c>
      <c r="Q1427" s="71" t="s">
        <v>1161</v>
      </c>
      <c r="R1427" s="71" t="s">
        <v>16380</v>
      </c>
      <c r="S1427" s="71" t="s">
        <v>15655</v>
      </c>
      <c r="T1427" s="71" t="s">
        <v>11261</v>
      </c>
      <c r="U1427" s="71" t="s">
        <v>11261</v>
      </c>
      <c r="V1427" s="73">
        <v>45552.0</v>
      </c>
      <c r="W1427" s="74">
        <v>0.0</v>
      </c>
      <c r="X1427" s="74">
        <v>1.0</v>
      </c>
      <c r="Y1427" s="74" t="s">
        <v>11261</v>
      </c>
      <c r="Z1427" s="73" t="s">
        <v>11261</v>
      </c>
      <c r="AA1427" s="71" t="s">
        <v>283</v>
      </c>
      <c r="AB1427" s="71" t="s">
        <v>20282</v>
      </c>
      <c r="AC1427" s="74">
        <v>5.0</v>
      </c>
      <c r="AD1427" s="74">
        <v>1.0</v>
      </c>
      <c r="AE1427" s="74">
        <v>1.0</v>
      </c>
      <c r="AF1427" s="74">
        <v>0.0</v>
      </c>
      <c r="AG1427" s="74">
        <v>0.0</v>
      </c>
      <c r="AH1427" s="74">
        <v>1.0</v>
      </c>
      <c r="AI1427" s="74">
        <v>1.0</v>
      </c>
      <c r="AJ1427" s="74">
        <v>1.0</v>
      </c>
      <c r="AK1427" s="71" t="s">
        <v>123</v>
      </c>
      <c r="AL1427" s="71" t="s">
        <v>25</v>
      </c>
      <c r="AM1427" s="71" t="s">
        <v>25</v>
      </c>
      <c r="AN1427" s="71" t="s">
        <v>11274</v>
      </c>
      <c r="AO1427" s="71" t="s">
        <v>16</v>
      </c>
      <c r="AP1427" s="71" t="s">
        <v>11314</v>
      </c>
      <c r="AQ1427" s="71" t="s">
        <v>12</v>
      </c>
      <c r="AR1427" s="71" t="s">
        <v>11284</v>
      </c>
      <c r="AS1427" s="71" t="s">
        <v>23</v>
      </c>
      <c r="AT1427" s="71" t="s">
        <v>21</v>
      </c>
      <c r="AU1427" s="71" t="s">
        <v>21</v>
      </c>
      <c r="AV1427" s="71" t="s">
        <v>11273</v>
      </c>
      <c r="AW1427" s="71" t="s">
        <v>14</v>
      </c>
      <c r="AX1427" s="71" t="s">
        <v>11285</v>
      </c>
      <c r="AY1427" s="71" t="s">
        <v>19</v>
      </c>
      <c r="AZ1427" s="71" t="s">
        <v>11273</v>
      </c>
      <c r="BA1427" s="71" t="s">
        <v>14</v>
      </c>
      <c r="BB1427" s="71" t="s">
        <v>11274</v>
      </c>
      <c r="BC1427" s="71" t="s">
        <v>16</v>
      </c>
      <c r="BD1427" s="71" t="s">
        <v>11285</v>
      </c>
      <c r="BE1427" s="71" t="s">
        <v>19</v>
      </c>
      <c r="BF1427" s="71" t="s">
        <v>21</v>
      </c>
      <c r="BG1427" s="71" t="s">
        <v>21</v>
      </c>
      <c r="BH1427" s="71" t="s">
        <v>11269</v>
      </c>
      <c r="BI1427" s="71" t="s">
        <v>13</v>
      </c>
      <c r="BJ1427" s="71" t="s">
        <v>11270</v>
      </c>
      <c r="BK1427" s="71" t="s">
        <v>22</v>
      </c>
      <c r="BL1427" s="71" t="s">
        <v>25</v>
      </c>
      <c r="BM1427" s="71" t="s">
        <v>25</v>
      </c>
      <c r="BN1427" s="75" t="b">
        <v>1</v>
      </c>
      <c r="BO1427" s="75" t="b">
        <v>1</v>
      </c>
      <c r="BP1427" s="75" t="b">
        <v>1</v>
      </c>
      <c r="BQ1427" s="75" t="b">
        <v>1</v>
      </c>
      <c r="BR1427" s="75" t="b">
        <v>1</v>
      </c>
      <c r="BS1427" s="75" t="b">
        <v>0</v>
      </c>
    </row>
    <row r="1428" ht="18.0" customHeight="1">
      <c r="A1428" s="71" t="s">
        <v>20283</v>
      </c>
      <c r="B1428" s="72" t="s">
        <v>20284</v>
      </c>
      <c r="C1428" s="73">
        <v>45552.0</v>
      </c>
      <c r="D1428" s="73" t="s">
        <v>11261</v>
      </c>
      <c r="E1428" s="74">
        <v>349.0</v>
      </c>
      <c r="F1428" s="71" t="s">
        <v>34</v>
      </c>
      <c r="G1428" s="75" t="b">
        <v>1</v>
      </c>
      <c r="H1428" s="71" t="s">
        <v>11261</v>
      </c>
      <c r="I1428" s="71" t="s">
        <v>91</v>
      </c>
      <c r="J1428" s="71" t="s">
        <v>11261</v>
      </c>
      <c r="K1428" s="71" t="s">
        <v>20285</v>
      </c>
      <c r="L1428" s="71" t="s">
        <v>93</v>
      </c>
      <c r="M1428" s="71" t="s">
        <v>11263</v>
      </c>
      <c r="N1428" s="73">
        <v>45506.0</v>
      </c>
      <c r="O1428" s="71" t="s">
        <v>20286</v>
      </c>
      <c r="P1428" s="71" t="s">
        <v>20287</v>
      </c>
      <c r="Q1428" s="71" t="s">
        <v>20288</v>
      </c>
      <c r="R1428" s="71" t="s">
        <v>11660</v>
      </c>
      <c r="S1428" s="71" t="s">
        <v>11661</v>
      </c>
      <c r="T1428" s="71" t="s">
        <v>11261</v>
      </c>
      <c r="U1428" s="71" t="s">
        <v>11261</v>
      </c>
      <c r="V1428" s="73">
        <v>45552.0</v>
      </c>
      <c r="W1428" s="74">
        <v>0.0</v>
      </c>
      <c r="X1428" s="74">
        <v>0.0</v>
      </c>
      <c r="Y1428" s="74" t="s">
        <v>11261</v>
      </c>
      <c r="Z1428" s="73" t="s">
        <v>11261</v>
      </c>
      <c r="AA1428" s="71" t="s">
        <v>105</v>
      </c>
      <c r="AB1428" s="71" t="s">
        <v>11261</v>
      </c>
      <c r="AC1428" s="74">
        <v>4.0</v>
      </c>
      <c r="AD1428" s="74">
        <v>0.0</v>
      </c>
      <c r="AE1428" s="74">
        <v>1.0</v>
      </c>
      <c r="AF1428" s="74">
        <v>0.0</v>
      </c>
      <c r="AG1428" s="74">
        <v>0.0</v>
      </c>
      <c r="AH1428" s="74">
        <v>1.0</v>
      </c>
      <c r="AI1428" s="74">
        <v>1.0</v>
      </c>
      <c r="AJ1428" s="74">
        <v>1.0</v>
      </c>
      <c r="AK1428" s="71" t="s">
        <v>123</v>
      </c>
      <c r="AL1428" s="71" t="s">
        <v>25</v>
      </c>
      <c r="AM1428" s="71" t="s">
        <v>25</v>
      </c>
      <c r="AN1428" s="71" t="s">
        <v>11274</v>
      </c>
      <c r="AO1428" s="71" t="s">
        <v>16</v>
      </c>
      <c r="AP1428" s="71" t="s">
        <v>11269</v>
      </c>
      <c r="AQ1428" s="71" t="s">
        <v>13</v>
      </c>
      <c r="AR1428" s="71" t="s">
        <v>11284</v>
      </c>
      <c r="AS1428" s="71" t="s">
        <v>23</v>
      </c>
      <c r="AT1428" s="71" t="s">
        <v>20</v>
      </c>
      <c r="AU1428" s="71" t="s">
        <v>20</v>
      </c>
      <c r="AV1428" s="71" t="s">
        <v>11271</v>
      </c>
      <c r="AW1428" s="71" t="s">
        <v>15</v>
      </c>
      <c r="AX1428" s="71" t="s">
        <v>11272</v>
      </c>
      <c r="AY1428" s="71" t="s">
        <v>18</v>
      </c>
      <c r="AZ1428" s="71" t="s">
        <v>11271</v>
      </c>
      <c r="BA1428" s="71" t="s">
        <v>15</v>
      </c>
      <c r="BB1428" s="71" t="s">
        <v>11274</v>
      </c>
      <c r="BC1428" s="71" t="s">
        <v>16</v>
      </c>
      <c r="BD1428" s="71" t="s">
        <v>11272</v>
      </c>
      <c r="BE1428" s="71" t="s">
        <v>18</v>
      </c>
      <c r="BF1428" s="71" t="s">
        <v>20</v>
      </c>
      <c r="BG1428" s="71" t="s">
        <v>20</v>
      </c>
      <c r="BH1428" s="71" t="s">
        <v>11314</v>
      </c>
      <c r="BI1428" s="71" t="s">
        <v>12</v>
      </c>
      <c r="BJ1428" s="71" t="s">
        <v>11270</v>
      </c>
      <c r="BK1428" s="71" t="s">
        <v>22</v>
      </c>
      <c r="BL1428" s="71" t="s">
        <v>24</v>
      </c>
      <c r="BM1428" s="71" t="s">
        <v>24</v>
      </c>
      <c r="BN1428" s="75" t="b">
        <v>0</v>
      </c>
      <c r="BO1428" s="75" t="b">
        <v>1</v>
      </c>
      <c r="BP1428" s="75" t="b">
        <v>1</v>
      </c>
      <c r="BQ1428" s="75" t="b">
        <v>1</v>
      </c>
      <c r="BR1428" s="75" t="b">
        <v>1</v>
      </c>
      <c r="BS1428" s="75" t="b">
        <v>0</v>
      </c>
    </row>
    <row r="1429" ht="18.0" customHeight="1">
      <c r="A1429" s="71" t="s">
        <v>20289</v>
      </c>
      <c r="B1429" s="72" t="s">
        <v>20290</v>
      </c>
      <c r="C1429" s="73">
        <v>45552.0</v>
      </c>
      <c r="D1429" s="73">
        <v>45645.0</v>
      </c>
      <c r="E1429" s="74">
        <v>93.0</v>
      </c>
      <c r="F1429" s="71" t="s">
        <v>34</v>
      </c>
      <c r="G1429" s="75" t="b">
        <v>1</v>
      </c>
      <c r="H1429" s="71" t="s">
        <v>167</v>
      </c>
      <c r="I1429" s="71" t="s">
        <v>153</v>
      </c>
      <c r="J1429" s="71" t="s">
        <v>154</v>
      </c>
      <c r="K1429" s="71" t="s">
        <v>20291</v>
      </c>
      <c r="L1429" s="71" t="s">
        <v>93</v>
      </c>
      <c r="M1429" s="71" t="s">
        <v>11374</v>
      </c>
      <c r="N1429" s="73">
        <v>45517.0</v>
      </c>
      <c r="O1429" s="71" t="s">
        <v>20292</v>
      </c>
      <c r="P1429" s="71" t="s">
        <v>20293</v>
      </c>
      <c r="Q1429" s="71" t="s">
        <v>20294</v>
      </c>
      <c r="R1429" s="71" t="s">
        <v>17318</v>
      </c>
      <c r="S1429" s="71" t="s">
        <v>16167</v>
      </c>
      <c r="T1429" s="71" t="s">
        <v>11261</v>
      </c>
      <c r="U1429" s="71" t="s">
        <v>11261</v>
      </c>
      <c r="V1429" s="73">
        <v>45552.0</v>
      </c>
      <c r="W1429" s="74">
        <v>1.0</v>
      </c>
      <c r="X1429" s="74">
        <v>1.0</v>
      </c>
      <c r="Y1429" s="74" t="s">
        <v>11261</v>
      </c>
      <c r="Z1429" s="73" t="s">
        <v>11261</v>
      </c>
      <c r="AA1429" s="71" t="s">
        <v>105</v>
      </c>
      <c r="AB1429" s="71" t="s">
        <v>20295</v>
      </c>
      <c r="AC1429" s="74">
        <v>5.0</v>
      </c>
      <c r="AD1429" s="74">
        <v>0.0</v>
      </c>
      <c r="AE1429" s="74">
        <v>1.0</v>
      </c>
      <c r="AF1429" s="74">
        <v>1.0</v>
      </c>
      <c r="AG1429" s="74">
        <v>0.0</v>
      </c>
      <c r="AH1429" s="74">
        <v>1.0</v>
      </c>
      <c r="AI1429" s="74">
        <v>1.0</v>
      </c>
      <c r="AJ1429" s="74">
        <v>1.0</v>
      </c>
      <c r="AK1429" s="71" t="s">
        <v>123</v>
      </c>
      <c r="AL1429" s="71" t="s">
        <v>25</v>
      </c>
      <c r="AM1429" s="71" t="s">
        <v>25</v>
      </c>
      <c r="AN1429" s="71" t="s">
        <v>11268</v>
      </c>
      <c r="AO1429" s="71" t="s">
        <v>17</v>
      </c>
      <c r="AP1429" s="71" t="s">
        <v>11269</v>
      </c>
      <c r="AQ1429" s="71" t="s">
        <v>13</v>
      </c>
      <c r="AR1429" s="71" t="s">
        <v>11284</v>
      </c>
      <c r="AS1429" s="71" t="s">
        <v>23</v>
      </c>
      <c r="AT1429" s="71" t="s">
        <v>20</v>
      </c>
      <c r="AU1429" s="71" t="s">
        <v>20</v>
      </c>
      <c r="AV1429" s="71" t="s">
        <v>11273</v>
      </c>
      <c r="AW1429" s="71" t="s">
        <v>14</v>
      </c>
      <c r="AX1429" s="71" t="s">
        <v>11285</v>
      </c>
      <c r="AY1429" s="71" t="s">
        <v>19</v>
      </c>
      <c r="AZ1429" s="71" t="s">
        <v>11273</v>
      </c>
      <c r="BA1429" s="71" t="s">
        <v>14</v>
      </c>
      <c r="BB1429" s="71" t="s">
        <v>11268</v>
      </c>
      <c r="BC1429" s="71" t="s">
        <v>17</v>
      </c>
      <c r="BD1429" s="71" t="s">
        <v>11285</v>
      </c>
      <c r="BE1429" s="71" t="s">
        <v>19</v>
      </c>
      <c r="BF1429" s="71" t="s">
        <v>20</v>
      </c>
      <c r="BG1429" s="71" t="s">
        <v>20</v>
      </c>
      <c r="BH1429" s="71" t="s">
        <v>11269</v>
      </c>
      <c r="BI1429" s="71" t="s">
        <v>13</v>
      </c>
      <c r="BJ1429" s="71" t="s">
        <v>11270</v>
      </c>
      <c r="BK1429" s="71" t="s">
        <v>22</v>
      </c>
      <c r="BL1429" s="71" t="s">
        <v>24</v>
      </c>
      <c r="BM1429" s="71" t="s">
        <v>24</v>
      </c>
      <c r="BN1429" s="75" t="b">
        <v>0</v>
      </c>
      <c r="BO1429" s="75" t="b">
        <v>1</v>
      </c>
      <c r="BP1429" s="75" t="b">
        <v>1</v>
      </c>
      <c r="BQ1429" s="75" t="b">
        <v>1</v>
      </c>
      <c r="BR1429" s="75" t="b">
        <v>1</v>
      </c>
      <c r="BS1429" s="75" t="b">
        <v>0</v>
      </c>
    </row>
    <row r="1430" ht="18.0" customHeight="1">
      <c r="A1430" s="71" t="s">
        <v>20296</v>
      </c>
      <c r="B1430" s="72" t="s">
        <v>20297</v>
      </c>
      <c r="C1430" s="73">
        <v>45552.0</v>
      </c>
      <c r="D1430" s="73">
        <v>45590.0</v>
      </c>
      <c r="E1430" s="74">
        <v>38.0</v>
      </c>
      <c r="F1430" s="71" t="s">
        <v>151</v>
      </c>
      <c r="G1430" s="75" t="b">
        <v>0</v>
      </c>
      <c r="H1430" s="71" t="s">
        <v>559</v>
      </c>
      <c r="I1430" s="71" t="s">
        <v>168</v>
      </c>
      <c r="J1430" s="71" t="s">
        <v>168</v>
      </c>
      <c r="K1430" s="71" t="s">
        <v>20298</v>
      </c>
      <c r="L1430" s="71" t="s">
        <v>93</v>
      </c>
      <c r="M1430" s="71" t="s">
        <v>11297</v>
      </c>
      <c r="N1430" s="73">
        <v>45495.0</v>
      </c>
      <c r="O1430" s="71" t="s">
        <v>20299</v>
      </c>
      <c r="P1430" s="71" t="s">
        <v>20300</v>
      </c>
      <c r="Q1430" s="71" t="s">
        <v>20301</v>
      </c>
      <c r="R1430" s="71" t="s">
        <v>17556</v>
      </c>
      <c r="S1430" s="71" t="s">
        <v>11828</v>
      </c>
      <c r="T1430" s="71" t="s">
        <v>11261</v>
      </c>
      <c r="U1430" s="71" t="s">
        <v>11261</v>
      </c>
      <c r="V1430" s="73">
        <v>45552.0</v>
      </c>
      <c r="W1430" s="74">
        <v>0.0</v>
      </c>
      <c r="X1430" s="74">
        <v>0.0</v>
      </c>
      <c r="Y1430" s="74" t="s">
        <v>11261</v>
      </c>
      <c r="Z1430" s="73" t="s">
        <v>11261</v>
      </c>
      <c r="AA1430" s="71" t="s">
        <v>105</v>
      </c>
      <c r="AB1430" s="71" t="s">
        <v>20302</v>
      </c>
      <c r="AC1430" s="74">
        <v>4.0</v>
      </c>
      <c r="AD1430" s="74">
        <v>1.0</v>
      </c>
      <c r="AE1430" s="74">
        <v>0.0</v>
      </c>
      <c r="AF1430" s="74">
        <v>0.0</v>
      </c>
      <c r="AG1430" s="74">
        <v>1.0</v>
      </c>
      <c r="AH1430" s="74">
        <v>1.0</v>
      </c>
      <c r="AI1430" s="74">
        <v>1.0</v>
      </c>
      <c r="AJ1430" s="74">
        <v>0.0</v>
      </c>
      <c r="AK1430" s="71" t="s">
        <v>11261</v>
      </c>
      <c r="AL1430" s="71" t="s">
        <v>25</v>
      </c>
      <c r="AM1430" s="71" t="s">
        <v>25</v>
      </c>
      <c r="AN1430" s="71" t="s">
        <v>11274</v>
      </c>
      <c r="AO1430" s="71" t="s">
        <v>16</v>
      </c>
      <c r="AP1430" s="71" t="s">
        <v>11314</v>
      </c>
      <c r="AQ1430" s="71" t="s">
        <v>12</v>
      </c>
      <c r="AR1430" s="71" t="s">
        <v>11284</v>
      </c>
      <c r="AS1430" s="71" t="s">
        <v>23</v>
      </c>
      <c r="AT1430" s="71" t="s">
        <v>20</v>
      </c>
      <c r="AU1430" s="71" t="s">
        <v>20</v>
      </c>
      <c r="AV1430" s="71" t="s">
        <v>11273</v>
      </c>
      <c r="AW1430" s="71" t="s">
        <v>14</v>
      </c>
      <c r="AX1430" s="71" t="s">
        <v>11272</v>
      </c>
      <c r="AY1430" s="71" t="s">
        <v>18</v>
      </c>
      <c r="AZ1430" s="71" t="s">
        <v>11273</v>
      </c>
      <c r="BA1430" s="71" t="s">
        <v>14</v>
      </c>
      <c r="BB1430" s="71" t="s">
        <v>11268</v>
      </c>
      <c r="BC1430" s="71" t="s">
        <v>17</v>
      </c>
      <c r="BD1430" s="71" t="s">
        <v>11285</v>
      </c>
      <c r="BE1430" s="71" t="s">
        <v>19</v>
      </c>
      <c r="BF1430" s="71" t="s">
        <v>20</v>
      </c>
      <c r="BG1430" s="71" t="s">
        <v>20</v>
      </c>
      <c r="BH1430" s="71" t="s">
        <v>11269</v>
      </c>
      <c r="BI1430" s="71" t="s">
        <v>13</v>
      </c>
      <c r="BJ1430" s="71" t="s">
        <v>11284</v>
      </c>
      <c r="BK1430" s="71" t="s">
        <v>23</v>
      </c>
      <c r="BL1430" s="71" t="s">
        <v>25</v>
      </c>
      <c r="BM1430" s="71" t="s">
        <v>25</v>
      </c>
      <c r="BN1430" s="75" t="b">
        <v>1</v>
      </c>
      <c r="BO1430" s="75" t="b">
        <v>1</v>
      </c>
      <c r="BP1430" s="75" t="b">
        <v>1</v>
      </c>
      <c r="BQ1430" s="75" t="b">
        <v>0</v>
      </c>
      <c r="BR1430" s="75" t="b">
        <v>0</v>
      </c>
      <c r="BS1430" s="75" t="b">
        <v>1</v>
      </c>
    </row>
    <row r="1431" ht="18.0" customHeight="1">
      <c r="A1431" s="71" t="s">
        <v>20303</v>
      </c>
      <c r="B1431" s="72" t="s">
        <v>20304</v>
      </c>
      <c r="C1431" s="73">
        <v>45552.0</v>
      </c>
      <c r="D1431" s="73">
        <v>45691.0</v>
      </c>
      <c r="E1431" s="74">
        <v>139.0</v>
      </c>
      <c r="F1431" s="71" t="s">
        <v>34</v>
      </c>
      <c r="G1431" s="75" t="b">
        <v>1</v>
      </c>
      <c r="H1431" s="71" t="s">
        <v>2964</v>
      </c>
      <c r="I1431" s="71" t="s">
        <v>153</v>
      </c>
      <c r="J1431" s="71" t="s">
        <v>168</v>
      </c>
      <c r="K1431" s="71" t="s">
        <v>20305</v>
      </c>
      <c r="L1431" s="71" t="s">
        <v>93</v>
      </c>
      <c r="M1431" s="71" t="s">
        <v>11289</v>
      </c>
      <c r="N1431" s="73">
        <v>45516.0</v>
      </c>
      <c r="O1431" s="71" t="s">
        <v>15774</v>
      </c>
      <c r="P1431" s="71" t="s">
        <v>15775</v>
      </c>
      <c r="Q1431" s="71" t="s">
        <v>15776</v>
      </c>
      <c r="R1431" s="71" t="s">
        <v>11738</v>
      </c>
      <c r="S1431" s="71" t="s">
        <v>11739</v>
      </c>
      <c r="T1431" s="71" t="s">
        <v>11261</v>
      </c>
      <c r="U1431" s="71" t="s">
        <v>11261</v>
      </c>
      <c r="V1431" s="73">
        <v>45552.0</v>
      </c>
      <c r="W1431" s="74">
        <v>0.0</v>
      </c>
      <c r="X1431" s="74">
        <v>0.0</v>
      </c>
      <c r="Y1431" s="74" t="s">
        <v>11261</v>
      </c>
      <c r="Z1431" s="73" t="s">
        <v>11261</v>
      </c>
      <c r="AA1431" s="71" t="s">
        <v>105</v>
      </c>
      <c r="AB1431" s="71" t="s">
        <v>20306</v>
      </c>
      <c r="AC1431" s="74">
        <v>4.0</v>
      </c>
      <c r="AD1431" s="74">
        <v>1.0</v>
      </c>
      <c r="AE1431" s="74">
        <v>1.0</v>
      </c>
      <c r="AF1431" s="74">
        <v>0.0</v>
      </c>
      <c r="AG1431" s="74">
        <v>1.0</v>
      </c>
      <c r="AH1431" s="74">
        <v>0.0</v>
      </c>
      <c r="AI1431" s="74">
        <v>1.0</v>
      </c>
      <c r="AJ1431" s="74">
        <v>0.0</v>
      </c>
      <c r="AK1431" s="71" t="s">
        <v>123</v>
      </c>
      <c r="AL1431" s="71" t="s">
        <v>25</v>
      </c>
      <c r="AM1431" s="71" t="s">
        <v>25</v>
      </c>
      <c r="AN1431" s="71" t="s">
        <v>11274</v>
      </c>
      <c r="AO1431" s="71" t="s">
        <v>16</v>
      </c>
      <c r="AP1431" s="71" t="s">
        <v>11269</v>
      </c>
      <c r="AQ1431" s="71" t="s">
        <v>13</v>
      </c>
      <c r="AR1431" s="71" t="s">
        <v>11284</v>
      </c>
      <c r="AS1431" s="71" t="s">
        <v>23</v>
      </c>
      <c r="AT1431" s="71" t="s">
        <v>20</v>
      </c>
      <c r="AU1431" s="71" t="s">
        <v>20</v>
      </c>
      <c r="AV1431" s="71" t="s">
        <v>11273</v>
      </c>
      <c r="AW1431" s="71" t="s">
        <v>14</v>
      </c>
      <c r="AX1431" s="71" t="s">
        <v>11285</v>
      </c>
      <c r="AY1431" s="71" t="s">
        <v>19</v>
      </c>
      <c r="AZ1431" s="71" t="s">
        <v>11273</v>
      </c>
      <c r="BA1431" s="71" t="s">
        <v>14</v>
      </c>
      <c r="BB1431" s="71" t="s">
        <v>11274</v>
      </c>
      <c r="BC1431" s="71" t="s">
        <v>16</v>
      </c>
      <c r="BD1431" s="71" t="s">
        <v>11272</v>
      </c>
      <c r="BE1431" s="71" t="s">
        <v>18</v>
      </c>
      <c r="BF1431" s="71" t="s">
        <v>21</v>
      </c>
      <c r="BG1431" s="71" t="s">
        <v>21</v>
      </c>
      <c r="BH1431" s="71" t="s">
        <v>11314</v>
      </c>
      <c r="BI1431" s="71" t="s">
        <v>12</v>
      </c>
      <c r="BJ1431" s="71" t="s">
        <v>11284</v>
      </c>
      <c r="BK1431" s="71" t="s">
        <v>23</v>
      </c>
      <c r="BL1431" s="71" t="s">
        <v>25</v>
      </c>
      <c r="BM1431" s="71" t="s">
        <v>25</v>
      </c>
      <c r="BN1431" s="75" t="b">
        <v>1</v>
      </c>
      <c r="BO1431" s="75" t="b">
        <v>1</v>
      </c>
      <c r="BP1431" s="75" t="b">
        <v>0</v>
      </c>
      <c r="BQ1431" s="75" t="b">
        <v>0</v>
      </c>
      <c r="BR1431" s="75" t="b">
        <v>1</v>
      </c>
      <c r="BS1431" s="75" t="b">
        <v>1</v>
      </c>
    </row>
    <row r="1432" ht="18.0" customHeight="1">
      <c r="A1432" s="71" t="s">
        <v>20307</v>
      </c>
      <c r="B1432" s="72" t="s">
        <v>20308</v>
      </c>
      <c r="C1432" s="73">
        <v>45552.0</v>
      </c>
      <c r="D1432" s="73" t="s">
        <v>11261</v>
      </c>
      <c r="E1432" s="74">
        <v>349.0</v>
      </c>
      <c r="F1432" s="71" t="s">
        <v>34</v>
      </c>
      <c r="G1432" s="75" t="b">
        <v>1</v>
      </c>
      <c r="H1432" s="71" t="s">
        <v>11261</v>
      </c>
      <c r="I1432" s="71" t="s">
        <v>91</v>
      </c>
      <c r="J1432" s="71" t="s">
        <v>11261</v>
      </c>
      <c r="K1432" s="71" t="s">
        <v>20309</v>
      </c>
      <c r="L1432" s="71" t="s">
        <v>93</v>
      </c>
      <c r="M1432" s="71" t="s">
        <v>11307</v>
      </c>
      <c r="N1432" s="73">
        <v>45517.0</v>
      </c>
      <c r="O1432" s="71" t="s">
        <v>20310</v>
      </c>
      <c r="P1432" s="71" t="s">
        <v>20311</v>
      </c>
      <c r="Q1432" s="71" t="s">
        <v>20312</v>
      </c>
      <c r="R1432" s="71" t="s">
        <v>11415</v>
      </c>
      <c r="S1432" s="71" t="s">
        <v>11416</v>
      </c>
      <c r="T1432" s="71" t="s">
        <v>11261</v>
      </c>
      <c r="U1432" s="71" t="s">
        <v>11261</v>
      </c>
      <c r="V1432" s="73">
        <v>45552.0</v>
      </c>
      <c r="W1432" s="74">
        <v>1.0</v>
      </c>
      <c r="X1432" s="74">
        <v>0.0</v>
      </c>
      <c r="Y1432" s="74" t="s">
        <v>11261</v>
      </c>
      <c r="Z1432" s="73" t="s">
        <v>11261</v>
      </c>
      <c r="AA1432" s="71" t="s">
        <v>105</v>
      </c>
      <c r="AB1432" s="71" t="s">
        <v>11261</v>
      </c>
      <c r="AC1432" s="74">
        <v>4.0</v>
      </c>
      <c r="AD1432" s="74">
        <v>1.0</v>
      </c>
      <c r="AE1432" s="74">
        <v>1.0</v>
      </c>
      <c r="AF1432" s="74">
        <v>0.0</v>
      </c>
      <c r="AG1432" s="74">
        <v>0.0</v>
      </c>
      <c r="AH1432" s="74">
        <v>0.0</v>
      </c>
      <c r="AI1432" s="74">
        <v>1.0</v>
      </c>
      <c r="AJ1432" s="74">
        <v>1.0</v>
      </c>
      <c r="AK1432" s="71" t="s">
        <v>181</v>
      </c>
      <c r="AL1432" s="71" t="s">
        <v>25</v>
      </c>
      <c r="AM1432" s="71" t="s">
        <v>25</v>
      </c>
      <c r="AN1432" s="71" t="s">
        <v>11268</v>
      </c>
      <c r="AO1432" s="71" t="s">
        <v>17</v>
      </c>
      <c r="AP1432" s="71" t="s">
        <v>11314</v>
      </c>
      <c r="AQ1432" s="71" t="s">
        <v>12</v>
      </c>
      <c r="AR1432" s="71" t="s">
        <v>11284</v>
      </c>
      <c r="AS1432" s="71" t="s">
        <v>23</v>
      </c>
      <c r="AT1432" s="71" t="s">
        <v>21</v>
      </c>
      <c r="AU1432" s="71" t="s">
        <v>21</v>
      </c>
      <c r="AV1432" s="71" t="s">
        <v>11273</v>
      </c>
      <c r="AW1432" s="71" t="s">
        <v>14</v>
      </c>
      <c r="AX1432" s="71" t="s">
        <v>11272</v>
      </c>
      <c r="AY1432" s="71" t="s">
        <v>18</v>
      </c>
      <c r="AZ1432" s="71" t="s">
        <v>11273</v>
      </c>
      <c r="BA1432" s="71" t="s">
        <v>14</v>
      </c>
      <c r="BB1432" s="71" t="s">
        <v>11268</v>
      </c>
      <c r="BC1432" s="71" t="s">
        <v>17</v>
      </c>
      <c r="BD1432" s="71" t="s">
        <v>11272</v>
      </c>
      <c r="BE1432" s="71" t="s">
        <v>18</v>
      </c>
      <c r="BF1432" s="71" t="s">
        <v>20</v>
      </c>
      <c r="BG1432" s="71" t="s">
        <v>20</v>
      </c>
      <c r="BH1432" s="71" t="s">
        <v>11269</v>
      </c>
      <c r="BI1432" s="71" t="s">
        <v>13</v>
      </c>
      <c r="BJ1432" s="71" t="s">
        <v>11270</v>
      </c>
      <c r="BK1432" s="71" t="s">
        <v>22</v>
      </c>
      <c r="BL1432" s="71" t="s">
        <v>25</v>
      </c>
      <c r="BM1432" s="71" t="s">
        <v>25</v>
      </c>
      <c r="BN1432" s="75" t="b">
        <v>1</v>
      </c>
      <c r="BO1432" s="75" t="b">
        <v>1</v>
      </c>
      <c r="BP1432" s="75" t="b">
        <v>0</v>
      </c>
      <c r="BQ1432" s="75" t="b">
        <v>1</v>
      </c>
      <c r="BR1432" s="75" t="b">
        <v>1</v>
      </c>
      <c r="BS1432" s="75" t="b">
        <v>0</v>
      </c>
    </row>
    <row r="1433" ht="18.0" customHeight="1">
      <c r="A1433" s="71" t="s">
        <v>20313</v>
      </c>
      <c r="B1433" s="72" t="s">
        <v>20314</v>
      </c>
      <c r="C1433" s="73">
        <v>45552.0</v>
      </c>
      <c r="D1433" s="73" t="s">
        <v>11261</v>
      </c>
      <c r="E1433" s="74">
        <v>349.0</v>
      </c>
      <c r="F1433" s="71" t="s">
        <v>34</v>
      </c>
      <c r="G1433" s="75" t="b">
        <v>1</v>
      </c>
      <c r="H1433" s="71" t="s">
        <v>11261</v>
      </c>
      <c r="I1433" s="71" t="s">
        <v>91</v>
      </c>
      <c r="J1433" s="71" t="s">
        <v>11261</v>
      </c>
      <c r="K1433" s="71" t="s">
        <v>20315</v>
      </c>
      <c r="L1433" s="71" t="s">
        <v>93</v>
      </c>
      <c r="M1433" s="71" t="s">
        <v>11318</v>
      </c>
      <c r="N1433" s="73">
        <v>45517.0</v>
      </c>
      <c r="O1433" s="71" t="s">
        <v>20316</v>
      </c>
      <c r="P1433" s="71" t="s">
        <v>20317</v>
      </c>
      <c r="Q1433" s="71" t="s">
        <v>20318</v>
      </c>
      <c r="R1433" s="71" t="s">
        <v>12170</v>
      </c>
      <c r="S1433" s="71" t="s">
        <v>12003</v>
      </c>
      <c r="T1433" s="71" t="s">
        <v>11261</v>
      </c>
      <c r="U1433" s="71" t="s">
        <v>11261</v>
      </c>
      <c r="V1433" s="73">
        <v>45552.0</v>
      </c>
      <c r="W1433" s="74">
        <v>0.0</v>
      </c>
      <c r="X1433" s="74">
        <v>0.0</v>
      </c>
      <c r="Y1433" s="74" t="s">
        <v>11261</v>
      </c>
      <c r="Z1433" s="73" t="s">
        <v>11261</v>
      </c>
      <c r="AA1433" s="71" t="s">
        <v>105</v>
      </c>
      <c r="AB1433" s="71" t="s">
        <v>11261</v>
      </c>
      <c r="AC1433" s="74">
        <v>5.0</v>
      </c>
      <c r="AD1433" s="74">
        <v>1.0</v>
      </c>
      <c r="AE1433" s="74">
        <v>1.0</v>
      </c>
      <c r="AF1433" s="74">
        <v>1.0</v>
      </c>
      <c r="AG1433" s="74">
        <v>0.0</v>
      </c>
      <c r="AH1433" s="74">
        <v>1.0</v>
      </c>
      <c r="AI1433" s="74">
        <v>0.0</v>
      </c>
      <c r="AJ1433" s="74">
        <v>1.0</v>
      </c>
      <c r="AK1433" s="71" t="s">
        <v>123</v>
      </c>
      <c r="AL1433" s="71" t="s">
        <v>25</v>
      </c>
      <c r="AM1433" s="71" t="s">
        <v>25</v>
      </c>
      <c r="AN1433" s="71" t="s">
        <v>11268</v>
      </c>
      <c r="AO1433" s="71" t="s">
        <v>17</v>
      </c>
      <c r="AP1433" s="71" t="s">
        <v>11269</v>
      </c>
      <c r="AQ1433" s="71" t="s">
        <v>13</v>
      </c>
      <c r="AR1433" s="71" t="s">
        <v>11284</v>
      </c>
      <c r="AS1433" s="71" t="s">
        <v>23</v>
      </c>
      <c r="AT1433" s="71" t="s">
        <v>20</v>
      </c>
      <c r="AU1433" s="71" t="s">
        <v>20</v>
      </c>
      <c r="AV1433" s="71" t="s">
        <v>11273</v>
      </c>
      <c r="AW1433" s="71" t="s">
        <v>14</v>
      </c>
      <c r="AX1433" s="71" t="s">
        <v>11272</v>
      </c>
      <c r="AY1433" s="71" t="s">
        <v>18</v>
      </c>
      <c r="AZ1433" s="71" t="s">
        <v>11271</v>
      </c>
      <c r="BA1433" s="71" t="s">
        <v>15</v>
      </c>
      <c r="BB1433" s="71" t="s">
        <v>11268</v>
      </c>
      <c r="BC1433" s="71" t="s">
        <v>17</v>
      </c>
      <c r="BD1433" s="71" t="s">
        <v>11272</v>
      </c>
      <c r="BE1433" s="71" t="s">
        <v>18</v>
      </c>
      <c r="BF1433" s="71" t="s">
        <v>20</v>
      </c>
      <c r="BG1433" s="71" t="s">
        <v>20</v>
      </c>
      <c r="BH1433" s="71" t="s">
        <v>11269</v>
      </c>
      <c r="BI1433" s="71" t="s">
        <v>13</v>
      </c>
      <c r="BJ1433" s="71" t="s">
        <v>11270</v>
      </c>
      <c r="BK1433" s="71" t="s">
        <v>22</v>
      </c>
      <c r="BL1433" s="71" t="s">
        <v>25</v>
      </c>
      <c r="BM1433" s="71" t="s">
        <v>25</v>
      </c>
      <c r="BN1433" s="75" t="b">
        <v>1</v>
      </c>
      <c r="BO1433" s="75" t="b">
        <v>0</v>
      </c>
      <c r="BP1433" s="75" t="b">
        <v>1</v>
      </c>
      <c r="BQ1433" s="75" t="b">
        <v>1</v>
      </c>
      <c r="BR1433" s="75" t="b">
        <v>1</v>
      </c>
      <c r="BS1433" s="75" t="b">
        <v>0</v>
      </c>
    </row>
    <row r="1434" ht="18.0" customHeight="1">
      <c r="A1434" s="71" t="s">
        <v>20319</v>
      </c>
      <c r="B1434" s="72" t="s">
        <v>20320</v>
      </c>
      <c r="C1434" s="73">
        <v>45552.0</v>
      </c>
      <c r="D1434" s="73">
        <v>45569.0</v>
      </c>
      <c r="E1434" s="74">
        <v>17.0</v>
      </c>
      <c r="F1434" s="71" t="s">
        <v>151</v>
      </c>
      <c r="G1434" s="75" t="b">
        <v>0</v>
      </c>
      <c r="H1434" s="71" t="s">
        <v>1130</v>
      </c>
      <c r="I1434" s="71" t="s">
        <v>153</v>
      </c>
      <c r="J1434" s="71" t="s">
        <v>168</v>
      </c>
      <c r="K1434" s="71" t="s">
        <v>20321</v>
      </c>
      <c r="L1434" s="71" t="s">
        <v>93</v>
      </c>
      <c r="M1434" s="71" t="s">
        <v>11307</v>
      </c>
      <c r="N1434" s="73">
        <v>45517.0</v>
      </c>
      <c r="O1434" s="71" t="s">
        <v>20322</v>
      </c>
      <c r="P1434" s="71" t="s">
        <v>20323</v>
      </c>
      <c r="Q1434" s="71" t="s">
        <v>20324</v>
      </c>
      <c r="R1434" s="71" t="s">
        <v>13515</v>
      </c>
      <c r="S1434" s="71" t="s">
        <v>11330</v>
      </c>
      <c r="T1434" s="71" t="s">
        <v>11261</v>
      </c>
      <c r="U1434" s="71" t="s">
        <v>11261</v>
      </c>
      <c r="V1434" s="73">
        <v>45552.0</v>
      </c>
      <c r="W1434" s="74">
        <v>0.0</v>
      </c>
      <c r="X1434" s="74">
        <v>0.0</v>
      </c>
      <c r="Y1434" s="74" t="s">
        <v>11261</v>
      </c>
      <c r="Z1434" s="73" t="s">
        <v>11261</v>
      </c>
      <c r="AA1434" s="71" t="s">
        <v>105</v>
      </c>
      <c r="AB1434" s="71" t="s">
        <v>11261</v>
      </c>
      <c r="AC1434" s="74">
        <v>3.0</v>
      </c>
      <c r="AD1434" s="74">
        <v>1.0</v>
      </c>
      <c r="AE1434" s="74">
        <v>1.0</v>
      </c>
      <c r="AF1434" s="74">
        <v>0.0</v>
      </c>
      <c r="AG1434" s="74">
        <v>0.0</v>
      </c>
      <c r="AH1434" s="74">
        <v>1.0</v>
      </c>
      <c r="AI1434" s="74">
        <v>0.0</v>
      </c>
      <c r="AJ1434" s="74">
        <v>0.0</v>
      </c>
      <c r="AK1434" s="71" t="s">
        <v>11261</v>
      </c>
      <c r="AL1434" s="71" t="s">
        <v>25</v>
      </c>
      <c r="AM1434" s="71" t="s">
        <v>25</v>
      </c>
      <c r="AN1434" s="71" t="s">
        <v>11274</v>
      </c>
      <c r="AO1434" s="71" t="s">
        <v>16</v>
      </c>
      <c r="AP1434" s="71" t="s">
        <v>11314</v>
      </c>
      <c r="AQ1434" s="71" t="s">
        <v>12</v>
      </c>
      <c r="AR1434" s="71" t="s">
        <v>11284</v>
      </c>
      <c r="AS1434" s="71" t="s">
        <v>23</v>
      </c>
      <c r="AT1434" s="71" t="s">
        <v>20</v>
      </c>
      <c r="AU1434" s="71" t="s">
        <v>20</v>
      </c>
      <c r="AV1434" s="71" t="s">
        <v>11273</v>
      </c>
      <c r="AW1434" s="71" t="s">
        <v>14</v>
      </c>
      <c r="AX1434" s="71" t="s">
        <v>11285</v>
      </c>
      <c r="AY1434" s="71" t="s">
        <v>19</v>
      </c>
      <c r="AZ1434" s="71" t="s">
        <v>11271</v>
      </c>
      <c r="BA1434" s="71" t="s">
        <v>15</v>
      </c>
      <c r="BB1434" s="71" t="s">
        <v>11274</v>
      </c>
      <c r="BC1434" s="71" t="s">
        <v>16</v>
      </c>
      <c r="BD1434" s="71" t="s">
        <v>11272</v>
      </c>
      <c r="BE1434" s="71" t="s">
        <v>18</v>
      </c>
      <c r="BF1434" s="71" t="s">
        <v>20</v>
      </c>
      <c r="BG1434" s="71" t="s">
        <v>20</v>
      </c>
      <c r="BH1434" s="71" t="s">
        <v>11269</v>
      </c>
      <c r="BI1434" s="71" t="s">
        <v>13</v>
      </c>
      <c r="BJ1434" s="71" t="s">
        <v>11270</v>
      </c>
      <c r="BK1434" s="71" t="s">
        <v>22</v>
      </c>
      <c r="BL1434" s="71" t="s">
        <v>25</v>
      </c>
      <c r="BM1434" s="71" t="s">
        <v>25</v>
      </c>
      <c r="BN1434" s="75" t="b">
        <v>1</v>
      </c>
      <c r="BO1434" s="75" t="b">
        <v>0</v>
      </c>
      <c r="BP1434" s="75" t="b">
        <v>1</v>
      </c>
      <c r="BQ1434" s="75" t="b">
        <v>0</v>
      </c>
      <c r="BR1434" s="75" t="b">
        <v>1</v>
      </c>
      <c r="BS1434" s="75" t="b">
        <v>0</v>
      </c>
    </row>
    <row r="1435" ht="18.0" customHeight="1">
      <c r="A1435" s="71" t="s">
        <v>20325</v>
      </c>
      <c r="B1435" s="72" t="s">
        <v>20326</v>
      </c>
      <c r="C1435" s="73">
        <v>45552.0</v>
      </c>
      <c r="D1435" s="73">
        <v>45594.0</v>
      </c>
      <c r="E1435" s="74">
        <v>42.0</v>
      </c>
      <c r="F1435" s="71" t="s">
        <v>151</v>
      </c>
      <c r="G1435" s="75" t="b">
        <v>0</v>
      </c>
      <c r="H1435" s="71" t="s">
        <v>1333</v>
      </c>
      <c r="I1435" s="71" t="s">
        <v>153</v>
      </c>
      <c r="J1435" s="71" t="s">
        <v>168</v>
      </c>
      <c r="K1435" s="71" t="s">
        <v>20327</v>
      </c>
      <c r="L1435" s="71" t="s">
        <v>93</v>
      </c>
      <c r="M1435" s="71" t="s">
        <v>11334</v>
      </c>
      <c r="N1435" s="73">
        <v>45499.0</v>
      </c>
      <c r="O1435" s="71" t="s">
        <v>16275</v>
      </c>
      <c r="P1435" s="71" t="s">
        <v>16276</v>
      </c>
      <c r="Q1435" s="71" t="s">
        <v>16277</v>
      </c>
      <c r="R1435" s="71" t="s">
        <v>11822</v>
      </c>
      <c r="S1435" s="71" t="s">
        <v>17593</v>
      </c>
      <c r="T1435" s="71" t="s">
        <v>11261</v>
      </c>
      <c r="U1435" s="71" t="s">
        <v>11261</v>
      </c>
      <c r="V1435" s="73">
        <v>45552.0</v>
      </c>
      <c r="W1435" s="74">
        <v>3.0</v>
      </c>
      <c r="X1435" s="74">
        <v>0.0</v>
      </c>
      <c r="Y1435" s="74" t="s">
        <v>11261</v>
      </c>
      <c r="Z1435" s="73" t="s">
        <v>11261</v>
      </c>
      <c r="AA1435" s="71" t="s">
        <v>105</v>
      </c>
      <c r="AB1435" s="71" t="s">
        <v>20328</v>
      </c>
      <c r="AC1435" s="74">
        <v>5.0</v>
      </c>
      <c r="AD1435" s="74">
        <v>0.0</v>
      </c>
      <c r="AE1435" s="74">
        <v>1.0</v>
      </c>
      <c r="AF1435" s="74">
        <v>0.0</v>
      </c>
      <c r="AG1435" s="74">
        <v>1.0</v>
      </c>
      <c r="AH1435" s="74">
        <v>1.0</v>
      </c>
      <c r="AI1435" s="74">
        <v>1.0</v>
      </c>
      <c r="AJ1435" s="74">
        <v>1.0</v>
      </c>
      <c r="AK1435" s="71" t="s">
        <v>181</v>
      </c>
      <c r="AL1435" s="71" t="s">
        <v>25</v>
      </c>
      <c r="AM1435" s="71" t="s">
        <v>25</v>
      </c>
      <c r="AN1435" s="71" t="s">
        <v>11268</v>
      </c>
      <c r="AO1435" s="71" t="s">
        <v>17</v>
      </c>
      <c r="AP1435" s="71" t="s">
        <v>11314</v>
      </c>
      <c r="AQ1435" s="71" t="s">
        <v>12</v>
      </c>
      <c r="AR1435" s="71" t="s">
        <v>11284</v>
      </c>
      <c r="AS1435" s="71" t="s">
        <v>23</v>
      </c>
      <c r="AT1435" s="71" t="s">
        <v>20</v>
      </c>
      <c r="AU1435" s="71" t="s">
        <v>20</v>
      </c>
      <c r="AV1435" s="71" t="s">
        <v>11273</v>
      </c>
      <c r="AW1435" s="71" t="s">
        <v>14</v>
      </c>
      <c r="AX1435" s="71" t="s">
        <v>11272</v>
      </c>
      <c r="AY1435" s="71" t="s">
        <v>18</v>
      </c>
      <c r="AZ1435" s="71" t="s">
        <v>11273</v>
      </c>
      <c r="BA1435" s="71" t="s">
        <v>14</v>
      </c>
      <c r="BB1435" s="71" t="s">
        <v>11268</v>
      </c>
      <c r="BC1435" s="71" t="s">
        <v>17</v>
      </c>
      <c r="BD1435" s="71" t="s">
        <v>11272</v>
      </c>
      <c r="BE1435" s="71" t="s">
        <v>18</v>
      </c>
      <c r="BF1435" s="71" t="s">
        <v>20</v>
      </c>
      <c r="BG1435" s="71" t="s">
        <v>20</v>
      </c>
      <c r="BH1435" s="71" t="s">
        <v>11269</v>
      </c>
      <c r="BI1435" s="71" t="s">
        <v>13</v>
      </c>
      <c r="BJ1435" s="71" t="s">
        <v>11284</v>
      </c>
      <c r="BK1435" s="71" t="s">
        <v>23</v>
      </c>
      <c r="BL1435" s="71" t="s">
        <v>24</v>
      </c>
      <c r="BM1435" s="71" t="s">
        <v>24</v>
      </c>
      <c r="BN1435" s="75" t="b">
        <v>0</v>
      </c>
      <c r="BO1435" s="75" t="b">
        <v>1</v>
      </c>
      <c r="BP1435" s="75" t="b">
        <v>1</v>
      </c>
      <c r="BQ1435" s="75" t="b">
        <v>1</v>
      </c>
      <c r="BR1435" s="75" t="b">
        <v>1</v>
      </c>
      <c r="BS1435" s="75" t="b">
        <v>1</v>
      </c>
    </row>
    <row r="1436" ht="18.0" customHeight="1">
      <c r="A1436" s="71" t="s">
        <v>20329</v>
      </c>
      <c r="B1436" s="72" t="s">
        <v>20330</v>
      </c>
      <c r="C1436" s="73">
        <v>45551.0</v>
      </c>
      <c r="D1436" s="73">
        <v>45869.0</v>
      </c>
      <c r="E1436" s="74">
        <v>318.0</v>
      </c>
      <c r="F1436" s="71" t="s">
        <v>34</v>
      </c>
      <c r="G1436" s="75" t="b">
        <v>1</v>
      </c>
      <c r="H1436" s="71" t="s">
        <v>2442</v>
      </c>
      <c r="I1436" s="71" t="s">
        <v>153</v>
      </c>
      <c r="J1436" s="71" t="s">
        <v>168</v>
      </c>
      <c r="K1436" s="71" t="s">
        <v>20331</v>
      </c>
      <c r="L1436" s="71" t="s">
        <v>287</v>
      </c>
      <c r="M1436" s="71" t="s">
        <v>11289</v>
      </c>
      <c r="N1436" s="73">
        <v>45537.0</v>
      </c>
      <c r="O1436" s="71" t="s">
        <v>20332</v>
      </c>
      <c r="P1436" s="71" t="s">
        <v>20333</v>
      </c>
      <c r="Q1436" s="71" t="s">
        <v>20334</v>
      </c>
      <c r="R1436" s="71" t="s">
        <v>14010</v>
      </c>
      <c r="S1436" s="71" t="s">
        <v>12142</v>
      </c>
      <c r="T1436" s="71" t="s">
        <v>11261</v>
      </c>
      <c r="U1436" s="71" t="s">
        <v>11261</v>
      </c>
      <c r="V1436" s="73">
        <v>45551.0</v>
      </c>
      <c r="W1436" s="74">
        <v>1.0</v>
      </c>
      <c r="X1436" s="74">
        <v>0.0</v>
      </c>
      <c r="Y1436" s="74" t="s">
        <v>11261</v>
      </c>
      <c r="Z1436" s="73" t="s">
        <v>11261</v>
      </c>
      <c r="AA1436" s="71" t="s">
        <v>283</v>
      </c>
      <c r="AB1436" s="71" t="s">
        <v>20335</v>
      </c>
      <c r="AC1436" s="74">
        <v>4.0</v>
      </c>
      <c r="AD1436" s="74">
        <v>1.0</v>
      </c>
      <c r="AE1436" s="74">
        <v>1.0</v>
      </c>
      <c r="AF1436" s="74">
        <v>0.0</v>
      </c>
      <c r="AG1436" s="74">
        <v>1.0</v>
      </c>
      <c r="AH1436" s="74">
        <v>1.0</v>
      </c>
      <c r="AI1436" s="74">
        <v>0.0</v>
      </c>
      <c r="AJ1436" s="74">
        <v>0.0</v>
      </c>
      <c r="AK1436" s="71" t="s">
        <v>181</v>
      </c>
      <c r="AL1436" s="71" t="s">
        <v>24</v>
      </c>
      <c r="AM1436" s="71" t="s">
        <v>24</v>
      </c>
      <c r="AN1436" s="71" t="s">
        <v>11268</v>
      </c>
      <c r="AO1436" s="71" t="s">
        <v>17</v>
      </c>
      <c r="AP1436" s="71" t="s">
        <v>11269</v>
      </c>
      <c r="AQ1436" s="71" t="s">
        <v>13</v>
      </c>
      <c r="AR1436" s="71" t="s">
        <v>11284</v>
      </c>
      <c r="AS1436" s="71" t="s">
        <v>23</v>
      </c>
      <c r="AT1436" s="71" t="s">
        <v>20</v>
      </c>
      <c r="AU1436" s="71" t="s">
        <v>20</v>
      </c>
      <c r="AV1436" s="71" t="s">
        <v>11273</v>
      </c>
      <c r="AW1436" s="71" t="s">
        <v>14</v>
      </c>
      <c r="AX1436" s="71" t="s">
        <v>11285</v>
      </c>
      <c r="AY1436" s="71" t="s">
        <v>19</v>
      </c>
      <c r="AZ1436" s="71" t="s">
        <v>11271</v>
      </c>
      <c r="BA1436" s="71" t="s">
        <v>15</v>
      </c>
      <c r="BB1436" s="71" t="s">
        <v>11268</v>
      </c>
      <c r="BC1436" s="71" t="s">
        <v>17</v>
      </c>
      <c r="BD1436" s="71" t="s">
        <v>11272</v>
      </c>
      <c r="BE1436" s="71" t="s">
        <v>18</v>
      </c>
      <c r="BF1436" s="71" t="s">
        <v>20</v>
      </c>
      <c r="BG1436" s="71" t="s">
        <v>20</v>
      </c>
      <c r="BH1436" s="71" t="s">
        <v>11314</v>
      </c>
      <c r="BI1436" s="71" t="s">
        <v>12</v>
      </c>
      <c r="BJ1436" s="71" t="s">
        <v>11284</v>
      </c>
      <c r="BK1436" s="71" t="s">
        <v>23</v>
      </c>
      <c r="BL1436" s="71" t="s">
        <v>24</v>
      </c>
      <c r="BM1436" s="71" t="s">
        <v>24</v>
      </c>
      <c r="BN1436" s="75" t="b">
        <v>1</v>
      </c>
      <c r="BO1436" s="75" t="b">
        <v>0</v>
      </c>
      <c r="BP1436" s="75" t="b">
        <v>1</v>
      </c>
      <c r="BQ1436" s="75" t="b">
        <v>0</v>
      </c>
      <c r="BR1436" s="75" t="b">
        <v>1</v>
      </c>
      <c r="BS1436" s="75" t="b">
        <v>1</v>
      </c>
    </row>
    <row r="1437" ht="18.0" customHeight="1">
      <c r="A1437" s="71" t="s">
        <v>20336</v>
      </c>
      <c r="B1437" s="72" t="s">
        <v>20337</v>
      </c>
      <c r="C1437" s="73">
        <v>45551.0</v>
      </c>
      <c r="D1437" s="73">
        <v>45626.0</v>
      </c>
      <c r="E1437" s="74">
        <v>75.0</v>
      </c>
      <c r="F1437" s="71" t="s">
        <v>151</v>
      </c>
      <c r="G1437" s="75" t="b">
        <v>0</v>
      </c>
      <c r="H1437" s="71" t="s">
        <v>954</v>
      </c>
      <c r="I1437" s="71" t="s">
        <v>153</v>
      </c>
      <c r="J1437" s="71" t="s">
        <v>168</v>
      </c>
      <c r="K1437" s="71" t="s">
        <v>20338</v>
      </c>
      <c r="L1437" s="71" t="s">
        <v>93</v>
      </c>
      <c r="M1437" s="71" t="s">
        <v>11450</v>
      </c>
      <c r="N1437" s="73">
        <v>45489.0</v>
      </c>
      <c r="O1437" s="71" t="s">
        <v>20339</v>
      </c>
      <c r="P1437" s="71" t="s">
        <v>20340</v>
      </c>
      <c r="Q1437" s="71" t="s">
        <v>20341</v>
      </c>
      <c r="R1437" s="71" t="s">
        <v>11738</v>
      </c>
      <c r="S1437" s="71" t="s">
        <v>11739</v>
      </c>
      <c r="T1437" s="71" t="s">
        <v>11261</v>
      </c>
      <c r="U1437" s="71" t="s">
        <v>11261</v>
      </c>
      <c r="V1437" s="73">
        <v>45551.0</v>
      </c>
      <c r="W1437" s="74">
        <v>2.0</v>
      </c>
      <c r="X1437" s="74">
        <v>0.0</v>
      </c>
      <c r="Y1437" s="74" t="s">
        <v>11261</v>
      </c>
      <c r="Z1437" s="73" t="s">
        <v>11261</v>
      </c>
      <c r="AA1437" s="71" t="s">
        <v>105</v>
      </c>
      <c r="AB1437" s="71" t="s">
        <v>20342</v>
      </c>
      <c r="AC1437" s="74">
        <v>1.0</v>
      </c>
      <c r="AD1437" s="74">
        <v>0.0</v>
      </c>
      <c r="AE1437" s="74">
        <v>0.0</v>
      </c>
      <c r="AF1437" s="74">
        <v>0.0</v>
      </c>
      <c r="AG1437" s="74">
        <v>0.0</v>
      </c>
      <c r="AH1437" s="74">
        <v>0.0</v>
      </c>
      <c r="AI1437" s="74">
        <v>1.0</v>
      </c>
      <c r="AJ1437" s="74">
        <v>0.0</v>
      </c>
      <c r="AK1437" s="71" t="s">
        <v>181</v>
      </c>
      <c r="AL1437" s="71" t="s">
        <v>25</v>
      </c>
      <c r="AM1437" s="71" t="s">
        <v>25</v>
      </c>
      <c r="AN1437" s="71" t="s">
        <v>11274</v>
      </c>
      <c r="AO1437" s="71" t="s">
        <v>16</v>
      </c>
      <c r="AP1437" s="71" t="s">
        <v>11269</v>
      </c>
      <c r="AQ1437" s="71" t="s">
        <v>13</v>
      </c>
      <c r="AR1437" s="71" t="s">
        <v>11284</v>
      </c>
      <c r="AS1437" s="71" t="s">
        <v>23</v>
      </c>
      <c r="AT1437" s="71" t="s">
        <v>20</v>
      </c>
      <c r="AU1437" s="71" t="s">
        <v>20</v>
      </c>
      <c r="AV1437" s="71" t="s">
        <v>11273</v>
      </c>
      <c r="AW1437" s="71" t="s">
        <v>14</v>
      </c>
      <c r="AX1437" s="71" t="s">
        <v>11272</v>
      </c>
      <c r="AY1437" s="71" t="s">
        <v>18</v>
      </c>
      <c r="AZ1437" s="71" t="s">
        <v>11273</v>
      </c>
      <c r="BA1437" s="71" t="s">
        <v>14</v>
      </c>
      <c r="BB1437" s="71" t="s">
        <v>11268</v>
      </c>
      <c r="BC1437" s="71" t="s">
        <v>17</v>
      </c>
      <c r="BD1437" s="71" t="s">
        <v>11285</v>
      </c>
      <c r="BE1437" s="71" t="s">
        <v>19</v>
      </c>
      <c r="BF1437" s="71" t="s">
        <v>21</v>
      </c>
      <c r="BG1437" s="71" t="s">
        <v>21</v>
      </c>
      <c r="BH1437" s="71" t="s">
        <v>11314</v>
      </c>
      <c r="BI1437" s="71" t="s">
        <v>12</v>
      </c>
      <c r="BJ1437" s="71" t="s">
        <v>11270</v>
      </c>
      <c r="BK1437" s="71" t="s">
        <v>22</v>
      </c>
      <c r="BL1437" s="71" t="s">
        <v>24</v>
      </c>
      <c r="BM1437" s="71" t="s">
        <v>24</v>
      </c>
      <c r="BN1437" s="75" t="b">
        <v>0</v>
      </c>
      <c r="BO1437" s="75" t="b">
        <v>1</v>
      </c>
      <c r="BP1437" s="75" t="b">
        <v>0</v>
      </c>
      <c r="BQ1437" s="75" t="b">
        <v>0</v>
      </c>
      <c r="BR1437" s="75" t="b">
        <v>0</v>
      </c>
      <c r="BS1437" s="75" t="b">
        <v>0</v>
      </c>
    </row>
    <row r="1438" ht="18.0" customHeight="1">
      <c r="A1438" s="71" t="s">
        <v>20343</v>
      </c>
      <c r="B1438" s="72" t="s">
        <v>20344</v>
      </c>
      <c r="C1438" s="73">
        <v>45551.0</v>
      </c>
      <c r="D1438" s="73" t="s">
        <v>11261</v>
      </c>
      <c r="E1438" s="74">
        <v>350.0</v>
      </c>
      <c r="F1438" s="71" t="s">
        <v>34</v>
      </c>
      <c r="G1438" s="75" t="b">
        <v>1</v>
      </c>
      <c r="H1438" s="71" t="s">
        <v>11261</v>
      </c>
      <c r="I1438" s="71" t="s">
        <v>91</v>
      </c>
      <c r="J1438" s="71" t="s">
        <v>11261</v>
      </c>
      <c r="K1438" s="71" t="s">
        <v>20345</v>
      </c>
      <c r="L1438" s="71" t="s">
        <v>93</v>
      </c>
      <c r="M1438" s="71" t="s">
        <v>11656</v>
      </c>
      <c r="N1438" s="73">
        <v>45496.0</v>
      </c>
      <c r="O1438" s="71" t="s">
        <v>20346</v>
      </c>
      <c r="P1438" s="71" t="s">
        <v>20347</v>
      </c>
      <c r="Q1438" s="71" t="s">
        <v>20348</v>
      </c>
      <c r="R1438" s="71" t="s">
        <v>12425</v>
      </c>
      <c r="S1438" s="71" t="s">
        <v>11347</v>
      </c>
      <c r="T1438" s="71" t="s">
        <v>11261</v>
      </c>
      <c r="U1438" s="71" t="s">
        <v>11261</v>
      </c>
      <c r="V1438" s="73">
        <v>45551.0</v>
      </c>
      <c r="W1438" s="74">
        <v>0.0</v>
      </c>
      <c r="X1438" s="74">
        <v>0.0</v>
      </c>
      <c r="Y1438" s="74" t="s">
        <v>11261</v>
      </c>
      <c r="Z1438" s="73" t="s">
        <v>11261</v>
      </c>
      <c r="AA1438" s="71" t="s">
        <v>105</v>
      </c>
      <c r="AB1438" s="71" t="s">
        <v>11261</v>
      </c>
      <c r="AC1438" s="74">
        <v>4.0</v>
      </c>
      <c r="AD1438" s="74">
        <v>0.0</v>
      </c>
      <c r="AE1438" s="74">
        <v>0.0</v>
      </c>
      <c r="AF1438" s="74">
        <v>1.0</v>
      </c>
      <c r="AG1438" s="74">
        <v>1.0</v>
      </c>
      <c r="AH1438" s="74">
        <v>0.0</v>
      </c>
      <c r="AI1438" s="74">
        <v>1.0</v>
      </c>
      <c r="AJ1438" s="74">
        <v>1.0</v>
      </c>
      <c r="AK1438" s="71" t="s">
        <v>123</v>
      </c>
      <c r="AL1438" s="71" t="s">
        <v>25</v>
      </c>
      <c r="AM1438" s="71" t="s">
        <v>25</v>
      </c>
      <c r="AN1438" s="71" t="s">
        <v>11274</v>
      </c>
      <c r="AO1438" s="71" t="s">
        <v>16</v>
      </c>
      <c r="AP1438" s="71" t="s">
        <v>11269</v>
      </c>
      <c r="AQ1438" s="71" t="s">
        <v>13</v>
      </c>
      <c r="AR1438" s="71" t="s">
        <v>11270</v>
      </c>
      <c r="AS1438" s="71" t="s">
        <v>22</v>
      </c>
      <c r="AT1438" s="71" t="s">
        <v>21</v>
      </c>
      <c r="AU1438" s="71" t="s">
        <v>21</v>
      </c>
      <c r="AV1438" s="71" t="s">
        <v>11273</v>
      </c>
      <c r="AW1438" s="71" t="s">
        <v>14</v>
      </c>
      <c r="AX1438" s="71" t="s">
        <v>11272</v>
      </c>
      <c r="AY1438" s="71" t="s">
        <v>18</v>
      </c>
      <c r="AZ1438" s="71" t="s">
        <v>11273</v>
      </c>
      <c r="BA1438" s="71" t="s">
        <v>14</v>
      </c>
      <c r="BB1438" s="71" t="s">
        <v>11268</v>
      </c>
      <c r="BC1438" s="71" t="s">
        <v>17</v>
      </c>
      <c r="BD1438" s="71" t="s">
        <v>11272</v>
      </c>
      <c r="BE1438" s="71" t="s">
        <v>18</v>
      </c>
      <c r="BF1438" s="71" t="s">
        <v>20</v>
      </c>
      <c r="BG1438" s="71" t="s">
        <v>20</v>
      </c>
      <c r="BH1438" s="71" t="s">
        <v>11269</v>
      </c>
      <c r="BI1438" s="71" t="s">
        <v>13</v>
      </c>
      <c r="BJ1438" s="71" t="s">
        <v>11270</v>
      </c>
      <c r="BK1438" s="71" t="s">
        <v>22</v>
      </c>
      <c r="BL1438" s="71" t="s">
        <v>24</v>
      </c>
      <c r="BM1438" s="71" t="s">
        <v>24</v>
      </c>
      <c r="BN1438" s="75" t="b">
        <v>0</v>
      </c>
      <c r="BO1438" s="75" t="b">
        <v>1</v>
      </c>
      <c r="BP1438" s="75" t="b">
        <v>0</v>
      </c>
      <c r="BQ1438" s="75" t="b">
        <v>1</v>
      </c>
      <c r="BR1438" s="75" t="b">
        <v>0</v>
      </c>
      <c r="BS1438" s="75" t="b">
        <v>1</v>
      </c>
    </row>
    <row r="1439" ht="18.0" customHeight="1">
      <c r="A1439" s="71" t="s">
        <v>20349</v>
      </c>
      <c r="B1439" s="72" t="s">
        <v>20350</v>
      </c>
      <c r="C1439" s="73">
        <v>45551.0</v>
      </c>
      <c r="D1439" s="73" t="s">
        <v>11261</v>
      </c>
      <c r="E1439" s="74">
        <v>350.0</v>
      </c>
      <c r="F1439" s="71" t="s">
        <v>34</v>
      </c>
      <c r="G1439" s="75" t="b">
        <v>1</v>
      </c>
      <c r="H1439" s="71" t="s">
        <v>11261</v>
      </c>
      <c r="I1439" s="71" t="s">
        <v>91</v>
      </c>
      <c r="J1439" s="71" t="s">
        <v>11261</v>
      </c>
      <c r="K1439" s="71" t="s">
        <v>20351</v>
      </c>
      <c r="L1439" s="71" t="s">
        <v>93</v>
      </c>
      <c r="M1439" s="71" t="s">
        <v>11263</v>
      </c>
      <c r="N1439" s="73">
        <v>45502.0</v>
      </c>
      <c r="O1439" s="71" t="s">
        <v>20352</v>
      </c>
      <c r="P1439" s="71" t="s">
        <v>20353</v>
      </c>
      <c r="Q1439" s="71" t="s">
        <v>20354</v>
      </c>
      <c r="R1439" s="71" t="s">
        <v>13733</v>
      </c>
      <c r="S1439" s="71" t="s">
        <v>12003</v>
      </c>
      <c r="T1439" s="71" t="s">
        <v>11261</v>
      </c>
      <c r="U1439" s="71" t="s">
        <v>11261</v>
      </c>
      <c r="V1439" s="73">
        <v>45551.0</v>
      </c>
      <c r="W1439" s="74">
        <v>0.0</v>
      </c>
      <c r="X1439" s="74">
        <v>0.0</v>
      </c>
      <c r="Y1439" s="74" t="s">
        <v>11261</v>
      </c>
      <c r="Z1439" s="73" t="s">
        <v>11261</v>
      </c>
      <c r="AA1439" s="71" t="s">
        <v>105</v>
      </c>
      <c r="AB1439" s="71" t="s">
        <v>11261</v>
      </c>
      <c r="AC1439" s="74">
        <v>5.0</v>
      </c>
      <c r="AD1439" s="74">
        <v>0.0</v>
      </c>
      <c r="AE1439" s="74">
        <v>1.0</v>
      </c>
      <c r="AF1439" s="74">
        <v>1.0</v>
      </c>
      <c r="AG1439" s="74">
        <v>1.0</v>
      </c>
      <c r="AH1439" s="74">
        <v>1.0</v>
      </c>
      <c r="AI1439" s="74">
        <v>0.0</v>
      </c>
      <c r="AJ1439" s="74">
        <v>1.0</v>
      </c>
      <c r="AK1439" s="71" t="s">
        <v>123</v>
      </c>
      <c r="AL1439" s="71" t="s">
        <v>25</v>
      </c>
      <c r="AM1439" s="71" t="s">
        <v>25</v>
      </c>
      <c r="AN1439" s="71" t="s">
        <v>11268</v>
      </c>
      <c r="AO1439" s="71" t="s">
        <v>17</v>
      </c>
      <c r="AP1439" s="71" t="s">
        <v>11269</v>
      </c>
      <c r="AQ1439" s="71" t="s">
        <v>13</v>
      </c>
      <c r="AR1439" s="71" t="s">
        <v>11270</v>
      </c>
      <c r="AS1439" s="71" t="s">
        <v>22</v>
      </c>
      <c r="AT1439" s="71" t="s">
        <v>20</v>
      </c>
      <c r="AU1439" s="71" t="s">
        <v>20</v>
      </c>
      <c r="AV1439" s="71" t="s">
        <v>11271</v>
      </c>
      <c r="AW1439" s="71" t="s">
        <v>15</v>
      </c>
      <c r="AX1439" s="71" t="s">
        <v>11272</v>
      </c>
      <c r="AY1439" s="71" t="s">
        <v>18</v>
      </c>
      <c r="AZ1439" s="71" t="s">
        <v>11273</v>
      </c>
      <c r="BA1439" s="71" t="s">
        <v>14</v>
      </c>
      <c r="BB1439" s="71" t="s">
        <v>11268</v>
      </c>
      <c r="BC1439" s="71" t="s">
        <v>17</v>
      </c>
      <c r="BD1439" s="71" t="s">
        <v>11272</v>
      </c>
      <c r="BE1439" s="71" t="s">
        <v>18</v>
      </c>
      <c r="BF1439" s="71" t="s">
        <v>20</v>
      </c>
      <c r="BG1439" s="71" t="s">
        <v>20</v>
      </c>
      <c r="BH1439" s="71" t="s">
        <v>11269</v>
      </c>
      <c r="BI1439" s="71" t="s">
        <v>13</v>
      </c>
      <c r="BJ1439" s="71" t="s">
        <v>11270</v>
      </c>
      <c r="BK1439" s="71" t="s">
        <v>22</v>
      </c>
      <c r="BL1439" s="71" t="s">
        <v>24</v>
      </c>
      <c r="BM1439" s="71" t="s">
        <v>24</v>
      </c>
      <c r="BN1439" s="75" t="b">
        <v>0</v>
      </c>
      <c r="BO1439" s="75" t="b">
        <v>0</v>
      </c>
      <c r="BP1439" s="75" t="b">
        <v>1</v>
      </c>
      <c r="BQ1439" s="75" t="b">
        <v>1</v>
      </c>
      <c r="BR1439" s="75" t="b">
        <v>1</v>
      </c>
      <c r="BS1439" s="75" t="b">
        <v>1</v>
      </c>
    </row>
    <row r="1440" ht="18.0" customHeight="1">
      <c r="A1440" s="71" t="s">
        <v>20355</v>
      </c>
      <c r="B1440" s="72" t="s">
        <v>20356</v>
      </c>
      <c r="C1440" s="73">
        <v>45551.0</v>
      </c>
      <c r="D1440" s="73">
        <v>45605.0</v>
      </c>
      <c r="E1440" s="74">
        <v>54.0</v>
      </c>
      <c r="F1440" s="71" t="s">
        <v>151</v>
      </c>
      <c r="G1440" s="75" t="b">
        <v>0</v>
      </c>
      <c r="H1440" s="71" t="s">
        <v>2442</v>
      </c>
      <c r="I1440" s="71" t="s">
        <v>153</v>
      </c>
      <c r="J1440" s="71" t="s">
        <v>168</v>
      </c>
      <c r="K1440" s="71" t="s">
        <v>20357</v>
      </c>
      <c r="L1440" s="71" t="s">
        <v>93</v>
      </c>
      <c r="M1440" s="71" t="s">
        <v>11318</v>
      </c>
      <c r="N1440" s="73">
        <v>45512.0</v>
      </c>
      <c r="O1440" s="71" t="s">
        <v>20358</v>
      </c>
      <c r="P1440" s="71" t="s">
        <v>20359</v>
      </c>
      <c r="Q1440" s="71" t="s">
        <v>20360</v>
      </c>
      <c r="R1440" s="71" t="s">
        <v>11712</v>
      </c>
      <c r="S1440" s="71" t="s">
        <v>16690</v>
      </c>
      <c r="T1440" s="71" t="s">
        <v>11261</v>
      </c>
      <c r="U1440" s="71" t="s">
        <v>11261</v>
      </c>
      <c r="V1440" s="73">
        <v>45551.0</v>
      </c>
      <c r="W1440" s="74">
        <v>0.0</v>
      </c>
      <c r="X1440" s="74">
        <v>0.0</v>
      </c>
      <c r="Y1440" s="74" t="s">
        <v>11261</v>
      </c>
      <c r="Z1440" s="73" t="s">
        <v>11261</v>
      </c>
      <c r="AA1440" s="71" t="s">
        <v>105</v>
      </c>
      <c r="AB1440" s="71" t="s">
        <v>20361</v>
      </c>
      <c r="AC1440" s="74">
        <v>3.0</v>
      </c>
      <c r="AD1440" s="74">
        <v>0.0</v>
      </c>
      <c r="AE1440" s="74">
        <v>0.0</v>
      </c>
      <c r="AF1440" s="74">
        <v>1.0</v>
      </c>
      <c r="AG1440" s="74">
        <v>0.0</v>
      </c>
      <c r="AH1440" s="74">
        <v>1.0</v>
      </c>
      <c r="AI1440" s="74">
        <v>0.0</v>
      </c>
      <c r="AJ1440" s="74">
        <v>1.0</v>
      </c>
      <c r="AK1440" s="71" t="s">
        <v>181</v>
      </c>
      <c r="AL1440" s="71" t="s">
        <v>25</v>
      </c>
      <c r="AM1440" s="71" t="s">
        <v>25</v>
      </c>
      <c r="AN1440" s="71" t="s">
        <v>11274</v>
      </c>
      <c r="AO1440" s="71" t="s">
        <v>16</v>
      </c>
      <c r="AP1440" s="71" t="s">
        <v>11269</v>
      </c>
      <c r="AQ1440" s="71" t="s">
        <v>13</v>
      </c>
      <c r="AR1440" s="71" t="s">
        <v>11284</v>
      </c>
      <c r="AS1440" s="71" t="s">
        <v>23</v>
      </c>
      <c r="AT1440" s="71" t="s">
        <v>20</v>
      </c>
      <c r="AU1440" s="71" t="s">
        <v>20</v>
      </c>
      <c r="AV1440" s="71" t="s">
        <v>11273</v>
      </c>
      <c r="AW1440" s="71" t="s">
        <v>14</v>
      </c>
      <c r="AX1440" s="71" t="s">
        <v>11285</v>
      </c>
      <c r="AY1440" s="71" t="s">
        <v>19</v>
      </c>
      <c r="AZ1440" s="71" t="s">
        <v>11271</v>
      </c>
      <c r="BA1440" s="71" t="s">
        <v>15</v>
      </c>
      <c r="BB1440" s="71" t="s">
        <v>11268</v>
      </c>
      <c r="BC1440" s="71" t="s">
        <v>17</v>
      </c>
      <c r="BD1440" s="71" t="s">
        <v>11285</v>
      </c>
      <c r="BE1440" s="71" t="s">
        <v>19</v>
      </c>
      <c r="BF1440" s="71" t="s">
        <v>20</v>
      </c>
      <c r="BG1440" s="71" t="s">
        <v>20</v>
      </c>
      <c r="BH1440" s="71" t="s">
        <v>11269</v>
      </c>
      <c r="BI1440" s="71" t="s">
        <v>13</v>
      </c>
      <c r="BJ1440" s="71" t="s">
        <v>11270</v>
      </c>
      <c r="BK1440" s="71" t="s">
        <v>22</v>
      </c>
      <c r="BL1440" s="71" t="s">
        <v>24</v>
      </c>
      <c r="BM1440" s="71" t="s">
        <v>24</v>
      </c>
      <c r="BN1440" s="75" t="b">
        <v>0</v>
      </c>
      <c r="BO1440" s="75" t="b">
        <v>0</v>
      </c>
      <c r="BP1440" s="75" t="b">
        <v>1</v>
      </c>
      <c r="BQ1440" s="75" t="b">
        <v>1</v>
      </c>
      <c r="BR1440" s="75" t="b">
        <v>0</v>
      </c>
      <c r="BS1440" s="75" t="b">
        <v>0</v>
      </c>
    </row>
    <row r="1441" ht="18.0" customHeight="1">
      <c r="A1441" s="71" t="s">
        <v>20362</v>
      </c>
      <c r="B1441" s="72" t="s">
        <v>20363</v>
      </c>
      <c r="C1441" s="73">
        <v>45551.0</v>
      </c>
      <c r="D1441" s="73" t="s">
        <v>11261</v>
      </c>
      <c r="E1441" s="74">
        <v>350.0</v>
      </c>
      <c r="F1441" s="71" t="s">
        <v>34</v>
      </c>
      <c r="G1441" s="75" t="b">
        <v>1</v>
      </c>
      <c r="H1441" s="71" t="s">
        <v>11261</v>
      </c>
      <c r="I1441" s="71" t="s">
        <v>91</v>
      </c>
      <c r="J1441" s="71" t="s">
        <v>11261</v>
      </c>
      <c r="K1441" s="71" t="s">
        <v>20364</v>
      </c>
      <c r="L1441" s="71" t="s">
        <v>93</v>
      </c>
      <c r="M1441" s="71" t="s">
        <v>14735</v>
      </c>
      <c r="N1441" s="73">
        <v>45496.0</v>
      </c>
      <c r="O1441" s="71" t="s">
        <v>20365</v>
      </c>
      <c r="P1441" s="71" t="s">
        <v>20366</v>
      </c>
      <c r="Q1441" s="71" t="s">
        <v>20367</v>
      </c>
      <c r="R1441" s="71" t="s">
        <v>11467</v>
      </c>
      <c r="S1441" s="71" t="s">
        <v>11416</v>
      </c>
      <c r="T1441" s="71" t="s">
        <v>11261</v>
      </c>
      <c r="U1441" s="71" t="s">
        <v>11261</v>
      </c>
      <c r="V1441" s="73">
        <v>45551.0</v>
      </c>
      <c r="W1441" s="74">
        <v>1.0</v>
      </c>
      <c r="X1441" s="74">
        <v>0.0</v>
      </c>
      <c r="Y1441" s="74" t="s">
        <v>11261</v>
      </c>
      <c r="Z1441" s="73" t="s">
        <v>11261</v>
      </c>
      <c r="AA1441" s="71" t="s">
        <v>105</v>
      </c>
      <c r="AB1441" s="71" t="s">
        <v>11261</v>
      </c>
      <c r="AC1441" s="74">
        <v>4.0</v>
      </c>
      <c r="AD1441" s="74">
        <v>1.0</v>
      </c>
      <c r="AE1441" s="74">
        <v>0.0</v>
      </c>
      <c r="AF1441" s="74">
        <v>1.0</v>
      </c>
      <c r="AG1441" s="74">
        <v>0.0</v>
      </c>
      <c r="AH1441" s="74">
        <v>1.0</v>
      </c>
      <c r="AI1441" s="74">
        <v>1.0</v>
      </c>
      <c r="AJ1441" s="74">
        <v>0.0</v>
      </c>
      <c r="AK1441" s="71" t="s">
        <v>123</v>
      </c>
      <c r="AL1441" s="71" t="s">
        <v>25</v>
      </c>
      <c r="AM1441" s="71" t="s">
        <v>25</v>
      </c>
      <c r="AN1441" s="71" t="s">
        <v>11274</v>
      </c>
      <c r="AO1441" s="71" t="s">
        <v>16</v>
      </c>
      <c r="AP1441" s="71" t="s">
        <v>11269</v>
      </c>
      <c r="AQ1441" s="71" t="s">
        <v>13</v>
      </c>
      <c r="AR1441" s="71" t="s">
        <v>11284</v>
      </c>
      <c r="AS1441" s="71" t="s">
        <v>23</v>
      </c>
      <c r="AT1441" s="71" t="s">
        <v>20</v>
      </c>
      <c r="AU1441" s="71" t="s">
        <v>20</v>
      </c>
      <c r="AV1441" s="71" t="s">
        <v>11273</v>
      </c>
      <c r="AW1441" s="71" t="s">
        <v>14</v>
      </c>
      <c r="AX1441" s="71" t="s">
        <v>11285</v>
      </c>
      <c r="AY1441" s="71" t="s">
        <v>19</v>
      </c>
      <c r="AZ1441" s="71" t="s">
        <v>11273</v>
      </c>
      <c r="BA1441" s="71" t="s">
        <v>14</v>
      </c>
      <c r="BB1441" s="71" t="s">
        <v>11268</v>
      </c>
      <c r="BC1441" s="71" t="s">
        <v>17</v>
      </c>
      <c r="BD1441" s="71" t="s">
        <v>11272</v>
      </c>
      <c r="BE1441" s="71" t="s">
        <v>18</v>
      </c>
      <c r="BF1441" s="71" t="s">
        <v>20</v>
      </c>
      <c r="BG1441" s="71" t="s">
        <v>20</v>
      </c>
      <c r="BH1441" s="71" t="s">
        <v>11269</v>
      </c>
      <c r="BI1441" s="71" t="s">
        <v>13</v>
      </c>
      <c r="BJ1441" s="71" t="s">
        <v>11270</v>
      </c>
      <c r="BK1441" s="71" t="s">
        <v>22</v>
      </c>
      <c r="BL1441" s="71" t="s">
        <v>25</v>
      </c>
      <c r="BM1441" s="71" t="s">
        <v>25</v>
      </c>
      <c r="BN1441" s="75" t="b">
        <v>1</v>
      </c>
      <c r="BO1441" s="75" t="b">
        <v>1</v>
      </c>
      <c r="BP1441" s="75" t="b">
        <v>1</v>
      </c>
      <c r="BQ1441" s="75" t="b">
        <v>0</v>
      </c>
      <c r="BR1441" s="75" t="b">
        <v>0</v>
      </c>
      <c r="BS1441" s="75" t="b">
        <v>0</v>
      </c>
    </row>
    <row r="1442" ht="18.0" customHeight="1">
      <c r="A1442" s="71" t="s">
        <v>20368</v>
      </c>
      <c r="B1442" s="72" t="s">
        <v>20369</v>
      </c>
      <c r="C1442" s="73">
        <v>45551.0</v>
      </c>
      <c r="D1442" s="73">
        <v>45622.0</v>
      </c>
      <c r="E1442" s="74">
        <v>71.0</v>
      </c>
      <c r="F1442" s="71" t="s">
        <v>151</v>
      </c>
      <c r="G1442" s="75" t="b">
        <v>0</v>
      </c>
      <c r="H1442" s="71" t="s">
        <v>954</v>
      </c>
      <c r="I1442" s="71" t="s">
        <v>153</v>
      </c>
      <c r="J1442" s="71" t="s">
        <v>168</v>
      </c>
      <c r="K1442" s="71" t="s">
        <v>20370</v>
      </c>
      <c r="L1442" s="71" t="s">
        <v>93</v>
      </c>
      <c r="M1442" s="71" t="s">
        <v>11307</v>
      </c>
      <c r="N1442" s="73">
        <v>45484.0</v>
      </c>
      <c r="O1442" s="71" t="s">
        <v>20371</v>
      </c>
      <c r="P1442" s="71" t="s">
        <v>7251</v>
      </c>
      <c r="Q1442" s="71" t="s">
        <v>20372</v>
      </c>
      <c r="R1442" s="71" t="s">
        <v>20030</v>
      </c>
      <c r="S1442" s="71" t="s">
        <v>11330</v>
      </c>
      <c r="T1442" s="71" t="s">
        <v>11261</v>
      </c>
      <c r="U1442" s="71" t="s">
        <v>11261</v>
      </c>
      <c r="V1442" s="73">
        <v>45551.0</v>
      </c>
      <c r="W1442" s="74">
        <v>1.0</v>
      </c>
      <c r="X1442" s="74">
        <v>0.0</v>
      </c>
      <c r="Y1442" s="74" t="s">
        <v>11261</v>
      </c>
      <c r="Z1442" s="73" t="s">
        <v>11261</v>
      </c>
      <c r="AA1442" s="71" t="s">
        <v>105</v>
      </c>
      <c r="AB1442" s="71" t="s">
        <v>20373</v>
      </c>
      <c r="AC1442" s="74">
        <v>5.0</v>
      </c>
      <c r="AD1442" s="74">
        <v>0.0</v>
      </c>
      <c r="AE1442" s="74">
        <v>1.0</v>
      </c>
      <c r="AF1442" s="74">
        <v>0.0</v>
      </c>
      <c r="AG1442" s="74">
        <v>1.0</v>
      </c>
      <c r="AH1442" s="74">
        <v>1.0</v>
      </c>
      <c r="AI1442" s="74">
        <v>1.0</v>
      </c>
      <c r="AJ1442" s="74">
        <v>1.0</v>
      </c>
      <c r="AK1442" s="71" t="s">
        <v>250</v>
      </c>
      <c r="AL1442" s="71" t="s">
        <v>25</v>
      </c>
      <c r="AM1442" s="71" t="s">
        <v>25</v>
      </c>
      <c r="AN1442" s="71" t="s">
        <v>11268</v>
      </c>
      <c r="AO1442" s="71" t="s">
        <v>17</v>
      </c>
      <c r="AP1442" s="71" t="s">
        <v>11269</v>
      </c>
      <c r="AQ1442" s="71" t="s">
        <v>13</v>
      </c>
      <c r="AR1442" s="71" t="s">
        <v>11270</v>
      </c>
      <c r="AS1442" s="71" t="s">
        <v>22</v>
      </c>
      <c r="AT1442" s="71" t="s">
        <v>20</v>
      </c>
      <c r="AU1442" s="71" t="s">
        <v>20</v>
      </c>
      <c r="AV1442" s="71" t="s">
        <v>11273</v>
      </c>
      <c r="AW1442" s="71" t="s">
        <v>14</v>
      </c>
      <c r="AX1442" s="71" t="s">
        <v>11272</v>
      </c>
      <c r="AY1442" s="71" t="s">
        <v>18</v>
      </c>
      <c r="AZ1442" s="71" t="s">
        <v>11273</v>
      </c>
      <c r="BA1442" s="71" t="s">
        <v>14</v>
      </c>
      <c r="BB1442" s="71" t="s">
        <v>11268</v>
      </c>
      <c r="BC1442" s="71" t="s">
        <v>17</v>
      </c>
      <c r="BD1442" s="71" t="s">
        <v>11272</v>
      </c>
      <c r="BE1442" s="71" t="s">
        <v>18</v>
      </c>
      <c r="BF1442" s="71" t="s">
        <v>20</v>
      </c>
      <c r="BG1442" s="71" t="s">
        <v>20</v>
      </c>
      <c r="BH1442" s="71" t="s">
        <v>11314</v>
      </c>
      <c r="BI1442" s="71" t="s">
        <v>12</v>
      </c>
      <c r="BJ1442" s="71" t="s">
        <v>11270</v>
      </c>
      <c r="BK1442" s="71" t="s">
        <v>22</v>
      </c>
      <c r="BL1442" s="71" t="s">
        <v>24</v>
      </c>
      <c r="BM1442" s="71" t="s">
        <v>24</v>
      </c>
      <c r="BN1442" s="75" t="b">
        <v>0</v>
      </c>
      <c r="BO1442" s="75" t="b">
        <v>1</v>
      </c>
      <c r="BP1442" s="75" t="b">
        <v>1</v>
      </c>
      <c r="BQ1442" s="75" t="b">
        <v>1</v>
      </c>
      <c r="BR1442" s="75" t="b">
        <v>1</v>
      </c>
      <c r="BS1442" s="75" t="b">
        <v>1</v>
      </c>
    </row>
    <row r="1443" ht="18.0" customHeight="1">
      <c r="A1443" s="71" t="s">
        <v>20374</v>
      </c>
      <c r="B1443" s="72" t="s">
        <v>20375</v>
      </c>
      <c r="C1443" s="73">
        <v>45551.0</v>
      </c>
      <c r="D1443" s="73">
        <v>45780.0</v>
      </c>
      <c r="E1443" s="74">
        <v>229.0</v>
      </c>
      <c r="F1443" s="71" t="s">
        <v>34</v>
      </c>
      <c r="G1443" s="75" t="b">
        <v>1</v>
      </c>
      <c r="H1443" s="71" t="s">
        <v>954</v>
      </c>
      <c r="I1443" s="71" t="s">
        <v>153</v>
      </c>
      <c r="J1443" s="71" t="s">
        <v>168</v>
      </c>
      <c r="K1443" s="71" t="s">
        <v>20376</v>
      </c>
      <c r="L1443" s="71" t="s">
        <v>93</v>
      </c>
      <c r="M1443" s="71" t="s">
        <v>11297</v>
      </c>
      <c r="N1443" s="73">
        <v>45518.0</v>
      </c>
      <c r="O1443" s="71" t="s">
        <v>20377</v>
      </c>
      <c r="P1443" s="71" t="s">
        <v>20378</v>
      </c>
      <c r="Q1443" s="71" t="s">
        <v>20379</v>
      </c>
      <c r="R1443" s="71" t="s">
        <v>11803</v>
      </c>
      <c r="S1443" s="71" t="s">
        <v>11283</v>
      </c>
      <c r="T1443" s="71" t="s">
        <v>11261</v>
      </c>
      <c r="U1443" s="71" t="s">
        <v>11261</v>
      </c>
      <c r="V1443" s="73">
        <v>45551.0</v>
      </c>
      <c r="W1443" s="74">
        <v>0.0</v>
      </c>
      <c r="X1443" s="74">
        <v>0.0</v>
      </c>
      <c r="Y1443" s="74" t="s">
        <v>11261</v>
      </c>
      <c r="Z1443" s="73" t="s">
        <v>11261</v>
      </c>
      <c r="AA1443" s="71" t="s">
        <v>105</v>
      </c>
      <c r="AB1443" s="71" t="s">
        <v>20380</v>
      </c>
      <c r="AC1443" s="74">
        <v>6.0</v>
      </c>
      <c r="AD1443" s="74">
        <v>1.0</v>
      </c>
      <c r="AE1443" s="74">
        <v>1.0</v>
      </c>
      <c r="AF1443" s="74">
        <v>0.0</v>
      </c>
      <c r="AG1443" s="74">
        <v>1.0</v>
      </c>
      <c r="AH1443" s="74">
        <v>1.0</v>
      </c>
      <c r="AI1443" s="74">
        <v>1.0</v>
      </c>
      <c r="AJ1443" s="74">
        <v>1.0</v>
      </c>
      <c r="AK1443" s="71" t="s">
        <v>250</v>
      </c>
      <c r="AL1443" s="71" t="s">
        <v>25</v>
      </c>
      <c r="AM1443" s="71" t="s">
        <v>25</v>
      </c>
      <c r="AN1443" s="71" t="s">
        <v>11268</v>
      </c>
      <c r="AO1443" s="71" t="s">
        <v>17</v>
      </c>
      <c r="AP1443" s="71" t="s">
        <v>11269</v>
      </c>
      <c r="AQ1443" s="71" t="s">
        <v>13</v>
      </c>
      <c r="AR1443" s="71" t="s">
        <v>11270</v>
      </c>
      <c r="AS1443" s="71" t="s">
        <v>22</v>
      </c>
      <c r="AT1443" s="71" t="s">
        <v>21</v>
      </c>
      <c r="AU1443" s="71" t="s">
        <v>21</v>
      </c>
      <c r="AV1443" s="71" t="s">
        <v>11273</v>
      </c>
      <c r="AW1443" s="71" t="s">
        <v>14</v>
      </c>
      <c r="AX1443" s="71" t="s">
        <v>11285</v>
      </c>
      <c r="AY1443" s="71" t="s">
        <v>19</v>
      </c>
      <c r="AZ1443" s="71" t="s">
        <v>11273</v>
      </c>
      <c r="BA1443" s="71" t="s">
        <v>14</v>
      </c>
      <c r="BB1443" s="71" t="s">
        <v>11268</v>
      </c>
      <c r="BC1443" s="71" t="s">
        <v>17</v>
      </c>
      <c r="BD1443" s="71" t="s">
        <v>11285</v>
      </c>
      <c r="BE1443" s="71" t="s">
        <v>19</v>
      </c>
      <c r="BF1443" s="71" t="s">
        <v>21</v>
      </c>
      <c r="BG1443" s="71" t="s">
        <v>21</v>
      </c>
      <c r="BH1443" s="71" t="s">
        <v>11314</v>
      </c>
      <c r="BI1443" s="71" t="s">
        <v>12</v>
      </c>
      <c r="BJ1443" s="71" t="s">
        <v>11270</v>
      </c>
      <c r="BK1443" s="71" t="s">
        <v>22</v>
      </c>
      <c r="BL1443" s="71" t="s">
        <v>25</v>
      </c>
      <c r="BM1443" s="71" t="s">
        <v>25</v>
      </c>
      <c r="BN1443" s="75" t="b">
        <v>1</v>
      </c>
      <c r="BO1443" s="75" t="b">
        <v>1</v>
      </c>
      <c r="BP1443" s="75" t="b">
        <v>1</v>
      </c>
      <c r="BQ1443" s="75" t="b">
        <v>1</v>
      </c>
      <c r="BR1443" s="75" t="b">
        <v>1</v>
      </c>
      <c r="BS1443" s="75" t="b">
        <v>1</v>
      </c>
    </row>
    <row r="1444" ht="18.0" customHeight="1">
      <c r="A1444" s="71" t="s">
        <v>20381</v>
      </c>
      <c r="B1444" s="72" t="s">
        <v>20382</v>
      </c>
      <c r="C1444" s="73">
        <v>45551.0</v>
      </c>
      <c r="D1444" s="73">
        <v>45666.0</v>
      </c>
      <c r="E1444" s="74">
        <v>115.0</v>
      </c>
      <c r="F1444" s="71" t="s">
        <v>34</v>
      </c>
      <c r="G1444" s="75" t="b">
        <v>1</v>
      </c>
      <c r="H1444" s="71" t="s">
        <v>12882</v>
      </c>
      <c r="I1444" s="71" t="s">
        <v>153</v>
      </c>
      <c r="J1444" s="71" t="s">
        <v>168</v>
      </c>
      <c r="K1444" s="71" t="s">
        <v>20383</v>
      </c>
      <c r="L1444" s="71" t="s">
        <v>93</v>
      </c>
      <c r="M1444" s="71" t="s">
        <v>11450</v>
      </c>
      <c r="N1444" s="73">
        <v>45519.0</v>
      </c>
      <c r="O1444" s="71" t="s">
        <v>20384</v>
      </c>
      <c r="P1444" s="71" t="s">
        <v>20385</v>
      </c>
      <c r="Q1444" s="71" t="s">
        <v>20386</v>
      </c>
      <c r="R1444" s="71" t="s">
        <v>17989</v>
      </c>
      <c r="S1444" s="71" t="s">
        <v>15595</v>
      </c>
      <c r="T1444" s="71" t="s">
        <v>11261</v>
      </c>
      <c r="U1444" s="71" t="s">
        <v>11261</v>
      </c>
      <c r="V1444" s="73">
        <v>45551.0</v>
      </c>
      <c r="W1444" s="74">
        <v>2.0</v>
      </c>
      <c r="X1444" s="74">
        <v>0.0</v>
      </c>
      <c r="Y1444" s="74" t="s">
        <v>11261</v>
      </c>
      <c r="Z1444" s="73" t="s">
        <v>11261</v>
      </c>
      <c r="AA1444" s="71" t="s">
        <v>105</v>
      </c>
      <c r="AB1444" s="71" t="s">
        <v>20387</v>
      </c>
      <c r="AC1444" s="74">
        <v>3.0</v>
      </c>
      <c r="AD1444" s="74">
        <v>1.0</v>
      </c>
      <c r="AE1444" s="74">
        <v>0.0</v>
      </c>
      <c r="AF1444" s="74">
        <v>0.0</v>
      </c>
      <c r="AG1444" s="74">
        <v>0.0</v>
      </c>
      <c r="AH1444" s="74">
        <v>1.0</v>
      </c>
      <c r="AI1444" s="74">
        <v>0.0</v>
      </c>
      <c r="AJ1444" s="74">
        <v>1.0</v>
      </c>
      <c r="AK1444" s="71" t="s">
        <v>123</v>
      </c>
      <c r="AL1444" s="71" t="s">
        <v>25</v>
      </c>
      <c r="AM1444" s="71" t="s">
        <v>25</v>
      </c>
      <c r="AN1444" s="71" t="s">
        <v>11274</v>
      </c>
      <c r="AO1444" s="71" t="s">
        <v>16</v>
      </c>
      <c r="AP1444" s="71" t="s">
        <v>11269</v>
      </c>
      <c r="AQ1444" s="71" t="s">
        <v>13</v>
      </c>
      <c r="AR1444" s="71" t="s">
        <v>11284</v>
      </c>
      <c r="AS1444" s="71" t="s">
        <v>23</v>
      </c>
      <c r="AT1444" s="71" t="s">
        <v>20</v>
      </c>
      <c r="AU1444" s="71" t="s">
        <v>20</v>
      </c>
      <c r="AV1444" s="71" t="s">
        <v>11273</v>
      </c>
      <c r="AW1444" s="71" t="s">
        <v>14</v>
      </c>
      <c r="AX1444" s="71" t="s">
        <v>11272</v>
      </c>
      <c r="AY1444" s="71" t="s">
        <v>18</v>
      </c>
      <c r="AZ1444" s="71" t="s">
        <v>11271</v>
      </c>
      <c r="BA1444" s="71" t="s">
        <v>15</v>
      </c>
      <c r="BB1444" s="71" t="s">
        <v>11268</v>
      </c>
      <c r="BC1444" s="71" t="s">
        <v>17</v>
      </c>
      <c r="BD1444" s="71" t="s">
        <v>11272</v>
      </c>
      <c r="BE1444" s="71" t="s">
        <v>18</v>
      </c>
      <c r="BF1444" s="71" t="s">
        <v>20</v>
      </c>
      <c r="BG1444" s="71" t="s">
        <v>20</v>
      </c>
      <c r="BH1444" s="71" t="s">
        <v>11314</v>
      </c>
      <c r="BI1444" s="71" t="s">
        <v>12</v>
      </c>
      <c r="BJ1444" s="71" t="s">
        <v>11270</v>
      </c>
      <c r="BK1444" s="71" t="s">
        <v>22</v>
      </c>
      <c r="BL1444" s="71" t="s">
        <v>25</v>
      </c>
      <c r="BM1444" s="71" t="s">
        <v>25</v>
      </c>
      <c r="BN1444" s="75" t="b">
        <v>1</v>
      </c>
      <c r="BO1444" s="75" t="b">
        <v>0</v>
      </c>
      <c r="BP1444" s="75" t="b">
        <v>1</v>
      </c>
      <c r="BQ1444" s="75" t="b">
        <v>1</v>
      </c>
      <c r="BR1444" s="75" t="b">
        <v>0</v>
      </c>
      <c r="BS1444" s="75" t="b">
        <v>0</v>
      </c>
    </row>
    <row r="1445" ht="18.0" customHeight="1">
      <c r="A1445" s="71" t="s">
        <v>20388</v>
      </c>
      <c r="B1445" s="72" t="s">
        <v>20389</v>
      </c>
      <c r="C1445" s="73">
        <v>45551.0</v>
      </c>
      <c r="D1445" s="73" t="s">
        <v>11261</v>
      </c>
      <c r="E1445" s="74">
        <v>350.0</v>
      </c>
      <c r="F1445" s="71" t="s">
        <v>34</v>
      </c>
      <c r="G1445" s="75" t="b">
        <v>1</v>
      </c>
      <c r="H1445" s="71" t="s">
        <v>11261</v>
      </c>
      <c r="I1445" s="71" t="s">
        <v>91</v>
      </c>
      <c r="J1445" s="71" t="s">
        <v>11261</v>
      </c>
      <c r="K1445" s="71" t="s">
        <v>20390</v>
      </c>
      <c r="L1445" s="71" t="s">
        <v>93</v>
      </c>
      <c r="M1445" s="71" t="s">
        <v>11656</v>
      </c>
      <c r="N1445" s="73">
        <v>45498.0</v>
      </c>
      <c r="O1445" s="71" t="s">
        <v>20391</v>
      </c>
      <c r="P1445" s="71" t="s">
        <v>20392</v>
      </c>
      <c r="Q1445" s="71" t="s">
        <v>20393</v>
      </c>
      <c r="R1445" s="71" t="s">
        <v>12425</v>
      </c>
      <c r="S1445" s="71" t="s">
        <v>11347</v>
      </c>
      <c r="T1445" s="71" t="s">
        <v>11261</v>
      </c>
      <c r="U1445" s="71" t="s">
        <v>11261</v>
      </c>
      <c r="V1445" s="73">
        <v>45551.0</v>
      </c>
      <c r="W1445" s="74">
        <v>1.0</v>
      </c>
      <c r="X1445" s="74">
        <v>0.0</v>
      </c>
      <c r="Y1445" s="74" t="s">
        <v>11261</v>
      </c>
      <c r="Z1445" s="73" t="s">
        <v>11261</v>
      </c>
      <c r="AA1445" s="71" t="s">
        <v>105</v>
      </c>
      <c r="AB1445" s="71" t="s">
        <v>11261</v>
      </c>
      <c r="AC1445" s="74">
        <v>5.0</v>
      </c>
      <c r="AD1445" s="74">
        <v>1.0</v>
      </c>
      <c r="AE1445" s="74">
        <v>1.0</v>
      </c>
      <c r="AF1445" s="74">
        <v>1.0</v>
      </c>
      <c r="AG1445" s="74">
        <v>1.0</v>
      </c>
      <c r="AH1445" s="74">
        <v>0.0</v>
      </c>
      <c r="AI1445" s="74">
        <v>0.0</v>
      </c>
      <c r="AJ1445" s="74">
        <v>1.0</v>
      </c>
      <c r="AK1445" s="71" t="s">
        <v>149</v>
      </c>
      <c r="AL1445" s="71" t="s">
        <v>25</v>
      </c>
      <c r="AM1445" s="71" t="s">
        <v>25</v>
      </c>
      <c r="AN1445" s="71" t="s">
        <v>11268</v>
      </c>
      <c r="AO1445" s="71" t="s">
        <v>17</v>
      </c>
      <c r="AP1445" s="71" t="s">
        <v>11269</v>
      </c>
      <c r="AQ1445" s="71" t="s">
        <v>13</v>
      </c>
      <c r="AR1445" s="71" t="s">
        <v>11284</v>
      </c>
      <c r="AS1445" s="71" t="s">
        <v>23</v>
      </c>
      <c r="AT1445" s="71" t="s">
        <v>21</v>
      </c>
      <c r="AU1445" s="71" t="s">
        <v>21</v>
      </c>
      <c r="AV1445" s="71" t="s">
        <v>11273</v>
      </c>
      <c r="AW1445" s="71" t="s">
        <v>14</v>
      </c>
      <c r="AX1445" s="71" t="s">
        <v>11272</v>
      </c>
      <c r="AY1445" s="71" t="s">
        <v>18</v>
      </c>
      <c r="AZ1445" s="71" t="s">
        <v>11271</v>
      </c>
      <c r="BA1445" s="71" t="s">
        <v>15</v>
      </c>
      <c r="BB1445" s="71" t="s">
        <v>11268</v>
      </c>
      <c r="BC1445" s="71" t="s">
        <v>17</v>
      </c>
      <c r="BD1445" s="71" t="s">
        <v>11272</v>
      </c>
      <c r="BE1445" s="71" t="s">
        <v>18</v>
      </c>
      <c r="BF1445" s="71" t="s">
        <v>20</v>
      </c>
      <c r="BG1445" s="71" t="s">
        <v>20</v>
      </c>
      <c r="BH1445" s="71" t="s">
        <v>11269</v>
      </c>
      <c r="BI1445" s="71" t="s">
        <v>13</v>
      </c>
      <c r="BJ1445" s="71" t="s">
        <v>11284</v>
      </c>
      <c r="BK1445" s="71" t="s">
        <v>23</v>
      </c>
      <c r="BL1445" s="71" t="s">
        <v>25</v>
      </c>
      <c r="BM1445" s="71" t="s">
        <v>25</v>
      </c>
      <c r="BN1445" s="75" t="b">
        <v>1</v>
      </c>
      <c r="BO1445" s="75" t="b">
        <v>0</v>
      </c>
      <c r="BP1445" s="75" t="b">
        <v>0</v>
      </c>
      <c r="BQ1445" s="75" t="b">
        <v>1</v>
      </c>
      <c r="BR1445" s="75" t="b">
        <v>1</v>
      </c>
      <c r="BS1445" s="75" t="b">
        <v>1</v>
      </c>
    </row>
    <row r="1446" ht="18.0" customHeight="1">
      <c r="A1446" s="71" t="s">
        <v>20394</v>
      </c>
      <c r="B1446" s="72" t="s">
        <v>20395</v>
      </c>
      <c r="C1446" s="73">
        <v>45551.0</v>
      </c>
      <c r="D1446" s="73" t="s">
        <v>11261</v>
      </c>
      <c r="E1446" s="74">
        <v>350.0</v>
      </c>
      <c r="F1446" s="71" t="s">
        <v>34</v>
      </c>
      <c r="G1446" s="75" t="b">
        <v>1</v>
      </c>
      <c r="H1446" s="71" t="s">
        <v>11261</v>
      </c>
      <c r="I1446" s="71" t="s">
        <v>91</v>
      </c>
      <c r="J1446" s="71" t="s">
        <v>11261</v>
      </c>
      <c r="K1446" s="71" t="s">
        <v>20396</v>
      </c>
      <c r="L1446" s="71" t="s">
        <v>93</v>
      </c>
      <c r="M1446" s="71" t="s">
        <v>11307</v>
      </c>
      <c r="N1446" s="73">
        <v>45498.0</v>
      </c>
      <c r="O1446" s="71" t="s">
        <v>20397</v>
      </c>
      <c r="P1446" s="71" t="s">
        <v>20398</v>
      </c>
      <c r="Q1446" s="71" t="s">
        <v>20399</v>
      </c>
      <c r="R1446" s="71" t="s">
        <v>11948</v>
      </c>
      <c r="S1446" s="71" t="s">
        <v>11267</v>
      </c>
      <c r="T1446" s="71" t="s">
        <v>11261</v>
      </c>
      <c r="U1446" s="71" t="s">
        <v>11261</v>
      </c>
      <c r="V1446" s="73">
        <v>45551.0</v>
      </c>
      <c r="W1446" s="74">
        <v>1.0</v>
      </c>
      <c r="X1446" s="74">
        <v>0.0</v>
      </c>
      <c r="Y1446" s="74" t="s">
        <v>11261</v>
      </c>
      <c r="Z1446" s="73" t="s">
        <v>11261</v>
      </c>
      <c r="AA1446" s="71" t="s">
        <v>105</v>
      </c>
      <c r="AB1446" s="71" t="s">
        <v>11261</v>
      </c>
      <c r="AC1446" s="74">
        <v>4.0</v>
      </c>
      <c r="AD1446" s="74">
        <v>1.0</v>
      </c>
      <c r="AE1446" s="74">
        <v>1.0</v>
      </c>
      <c r="AF1446" s="74">
        <v>0.0</v>
      </c>
      <c r="AG1446" s="74">
        <v>0.0</v>
      </c>
      <c r="AH1446" s="74">
        <v>1.0</v>
      </c>
      <c r="AI1446" s="74">
        <v>1.0</v>
      </c>
      <c r="AJ1446" s="74">
        <v>0.0</v>
      </c>
      <c r="AK1446" s="71" t="s">
        <v>123</v>
      </c>
      <c r="AL1446" s="71" t="s">
        <v>24</v>
      </c>
      <c r="AM1446" s="71" t="s">
        <v>24</v>
      </c>
      <c r="AN1446" s="71" t="s">
        <v>11274</v>
      </c>
      <c r="AO1446" s="71" t="s">
        <v>16</v>
      </c>
      <c r="AP1446" s="71" t="s">
        <v>11314</v>
      </c>
      <c r="AQ1446" s="71" t="s">
        <v>12</v>
      </c>
      <c r="AR1446" s="71" t="s">
        <v>11284</v>
      </c>
      <c r="AS1446" s="71" t="s">
        <v>23</v>
      </c>
      <c r="AT1446" s="71" t="s">
        <v>20</v>
      </c>
      <c r="AU1446" s="71" t="s">
        <v>20</v>
      </c>
      <c r="AV1446" s="71" t="s">
        <v>11273</v>
      </c>
      <c r="AW1446" s="71" t="s">
        <v>14</v>
      </c>
      <c r="AX1446" s="71" t="s">
        <v>11285</v>
      </c>
      <c r="AY1446" s="71" t="s">
        <v>19</v>
      </c>
      <c r="AZ1446" s="71" t="s">
        <v>11273</v>
      </c>
      <c r="BA1446" s="71" t="s">
        <v>14</v>
      </c>
      <c r="BB1446" s="71" t="s">
        <v>11274</v>
      </c>
      <c r="BC1446" s="71" t="s">
        <v>16</v>
      </c>
      <c r="BD1446" s="71" t="s">
        <v>11272</v>
      </c>
      <c r="BE1446" s="71" t="s">
        <v>18</v>
      </c>
      <c r="BF1446" s="71" t="s">
        <v>20</v>
      </c>
      <c r="BG1446" s="71" t="s">
        <v>20</v>
      </c>
      <c r="BH1446" s="71" t="s">
        <v>11269</v>
      </c>
      <c r="BI1446" s="71" t="s">
        <v>13</v>
      </c>
      <c r="BJ1446" s="71" t="s">
        <v>11270</v>
      </c>
      <c r="BK1446" s="71" t="s">
        <v>22</v>
      </c>
      <c r="BL1446" s="71" t="s">
        <v>24</v>
      </c>
      <c r="BM1446" s="71" t="s">
        <v>24</v>
      </c>
      <c r="BN1446" s="75" t="b">
        <v>1</v>
      </c>
      <c r="BO1446" s="75" t="b">
        <v>1</v>
      </c>
      <c r="BP1446" s="75" t="b">
        <v>1</v>
      </c>
      <c r="BQ1446" s="75" t="b">
        <v>0</v>
      </c>
      <c r="BR1446" s="75" t="b">
        <v>1</v>
      </c>
      <c r="BS1446" s="75" t="b">
        <v>0</v>
      </c>
    </row>
    <row r="1447" ht="18.0" customHeight="1">
      <c r="A1447" s="71" t="s">
        <v>20400</v>
      </c>
      <c r="B1447" s="72" t="s">
        <v>20401</v>
      </c>
      <c r="C1447" s="73">
        <v>45551.0</v>
      </c>
      <c r="D1447" s="73" t="s">
        <v>11261</v>
      </c>
      <c r="E1447" s="74">
        <v>350.0</v>
      </c>
      <c r="F1447" s="71" t="s">
        <v>34</v>
      </c>
      <c r="G1447" s="75" t="b">
        <v>1</v>
      </c>
      <c r="H1447" s="71" t="s">
        <v>11261</v>
      </c>
      <c r="I1447" s="71" t="s">
        <v>91</v>
      </c>
      <c r="J1447" s="71" t="s">
        <v>11261</v>
      </c>
      <c r="K1447" s="71" t="s">
        <v>20402</v>
      </c>
      <c r="L1447" s="71" t="s">
        <v>93</v>
      </c>
      <c r="M1447" s="71" t="s">
        <v>11297</v>
      </c>
      <c r="N1447" s="73">
        <v>45517.0</v>
      </c>
      <c r="O1447" s="71" t="s">
        <v>20403</v>
      </c>
      <c r="P1447" s="71" t="s">
        <v>20404</v>
      </c>
      <c r="Q1447" s="71" t="s">
        <v>20405</v>
      </c>
      <c r="R1447" s="71" t="s">
        <v>12510</v>
      </c>
      <c r="S1447" s="71" t="s">
        <v>12003</v>
      </c>
      <c r="T1447" s="71" t="s">
        <v>11261</v>
      </c>
      <c r="U1447" s="71" t="s">
        <v>11261</v>
      </c>
      <c r="V1447" s="73">
        <v>45551.0</v>
      </c>
      <c r="W1447" s="74">
        <v>1.0</v>
      </c>
      <c r="X1447" s="74">
        <v>0.0</v>
      </c>
      <c r="Y1447" s="74" t="s">
        <v>11261</v>
      </c>
      <c r="Z1447" s="73" t="s">
        <v>11261</v>
      </c>
      <c r="AA1447" s="71" t="s">
        <v>105</v>
      </c>
      <c r="AB1447" s="71" t="s">
        <v>11261</v>
      </c>
      <c r="AC1447" s="74">
        <v>4.0</v>
      </c>
      <c r="AD1447" s="74">
        <v>1.0</v>
      </c>
      <c r="AE1447" s="74">
        <v>1.0</v>
      </c>
      <c r="AF1447" s="74">
        <v>1.0</v>
      </c>
      <c r="AG1447" s="74">
        <v>0.0</v>
      </c>
      <c r="AH1447" s="74">
        <v>0.0</v>
      </c>
      <c r="AI1447" s="74">
        <v>0.0</v>
      </c>
      <c r="AJ1447" s="74">
        <v>1.0</v>
      </c>
      <c r="AK1447" s="71" t="s">
        <v>123</v>
      </c>
      <c r="AL1447" s="71" t="s">
        <v>25</v>
      </c>
      <c r="AM1447" s="71" t="s">
        <v>25</v>
      </c>
      <c r="AN1447" s="71" t="s">
        <v>11274</v>
      </c>
      <c r="AO1447" s="71" t="s">
        <v>16</v>
      </c>
      <c r="AP1447" s="71" t="s">
        <v>11314</v>
      </c>
      <c r="AQ1447" s="71" t="s">
        <v>12</v>
      </c>
      <c r="AR1447" s="71" t="s">
        <v>11284</v>
      </c>
      <c r="AS1447" s="71" t="s">
        <v>23</v>
      </c>
      <c r="AT1447" s="71" t="s">
        <v>21</v>
      </c>
      <c r="AU1447" s="71" t="s">
        <v>21</v>
      </c>
      <c r="AV1447" s="71" t="s">
        <v>11273</v>
      </c>
      <c r="AW1447" s="71" t="s">
        <v>14</v>
      </c>
      <c r="AX1447" s="71" t="s">
        <v>11272</v>
      </c>
      <c r="AY1447" s="71" t="s">
        <v>18</v>
      </c>
      <c r="AZ1447" s="71" t="s">
        <v>11271</v>
      </c>
      <c r="BA1447" s="71" t="s">
        <v>15</v>
      </c>
      <c r="BB1447" s="71" t="s">
        <v>11274</v>
      </c>
      <c r="BC1447" s="71" t="s">
        <v>16</v>
      </c>
      <c r="BD1447" s="71" t="s">
        <v>11272</v>
      </c>
      <c r="BE1447" s="71" t="s">
        <v>18</v>
      </c>
      <c r="BF1447" s="71" t="s">
        <v>20</v>
      </c>
      <c r="BG1447" s="71" t="s">
        <v>20</v>
      </c>
      <c r="BH1447" s="71" t="s">
        <v>11314</v>
      </c>
      <c r="BI1447" s="71" t="s">
        <v>12</v>
      </c>
      <c r="BJ1447" s="71" t="s">
        <v>11270</v>
      </c>
      <c r="BK1447" s="71" t="s">
        <v>22</v>
      </c>
      <c r="BL1447" s="71" t="s">
        <v>25</v>
      </c>
      <c r="BM1447" s="71" t="s">
        <v>25</v>
      </c>
      <c r="BN1447" s="75" t="b">
        <v>1</v>
      </c>
      <c r="BO1447" s="75" t="b">
        <v>0</v>
      </c>
      <c r="BP1447" s="75" t="b">
        <v>0</v>
      </c>
      <c r="BQ1447" s="75" t="b">
        <v>1</v>
      </c>
      <c r="BR1447" s="75" t="b">
        <v>1</v>
      </c>
      <c r="BS1447" s="75" t="b">
        <v>0</v>
      </c>
    </row>
    <row r="1448" ht="18.0" customHeight="1">
      <c r="A1448" s="71" t="s">
        <v>20406</v>
      </c>
      <c r="B1448" s="72" t="s">
        <v>20407</v>
      </c>
      <c r="C1448" s="73">
        <v>45551.0</v>
      </c>
      <c r="D1448" s="73" t="s">
        <v>11261</v>
      </c>
      <c r="E1448" s="74">
        <v>350.0</v>
      </c>
      <c r="F1448" s="71" t="s">
        <v>34</v>
      </c>
      <c r="G1448" s="75" t="b">
        <v>1</v>
      </c>
      <c r="H1448" s="71" t="s">
        <v>11261</v>
      </c>
      <c r="I1448" s="71" t="s">
        <v>91</v>
      </c>
      <c r="J1448" s="71" t="s">
        <v>11261</v>
      </c>
      <c r="K1448" s="71" t="s">
        <v>20408</v>
      </c>
      <c r="L1448" s="71" t="s">
        <v>93</v>
      </c>
      <c r="M1448" s="71" t="s">
        <v>11297</v>
      </c>
      <c r="N1448" s="73">
        <v>45510.0</v>
      </c>
      <c r="O1448" s="71" t="s">
        <v>20409</v>
      </c>
      <c r="P1448" s="71" t="s">
        <v>20410</v>
      </c>
      <c r="Q1448" s="71" t="s">
        <v>20411</v>
      </c>
      <c r="R1448" s="71" t="s">
        <v>17210</v>
      </c>
      <c r="S1448" s="71" t="s">
        <v>12590</v>
      </c>
      <c r="T1448" s="71" t="s">
        <v>11261</v>
      </c>
      <c r="U1448" s="71" t="s">
        <v>11261</v>
      </c>
      <c r="V1448" s="73">
        <v>45551.0</v>
      </c>
      <c r="W1448" s="74">
        <v>1.0</v>
      </c>
      <c r="X1448" s="74">
        <v>0.0</v>
      </c>
      <c r="Y1448" s="74" t="s">
        <v>11261</v>
      </c>
      <c r="Z1448" s="73" t="s">
        <v>11261</v>
      </c>
      <c r="AA1448" s="71" t="s">
        <v>105</v>
      </c>
      <c r="AB1448" s="71" t="s">
        <v>11261</v>
      </c>
      <c r="AC1448" s="74">
        <v>5.0</v>
      </c>
      <c r="AD1448" s="74">
        <v>1.0</v>
      </c>
      <c r="AE1448" s="74">
        <v>1.0</v>
      </c>
      <c r="AF1448" s="74">
        <v>0.0</v>
      </c>
      <c r="AG1448" s="74">
        <v>1.0</v>
      </c>
      <c r="AH1448" s="74">
        <v>1.0</v>
      </c>
      <c r="AI1448" s="74">
        <v>1.0</v>
      </c>
      <c r="AJ1448" s="74">
        <v>0.0</v>
      </c>
      <c r="AK1448" s="71" t="s">
        <v>250</v>
      </c>
      <c r="AL1448" s="71" t="s">
        <v>24</v>
      </c>
      <c r="AM1448" s="71" t="s">
        <v>24</v>
      </c>
      <c r="AN1448" s="71" t="s">
        <v>11274</v>
      </c>
      <c r="AO1448" s="71" t="s">
        <v>16</v>
      </c>
      <c r="AP1448" s="71" t="s">
        <v>11269</v>
      </c>
      <c r="AQ1448" s="71" t="s">
        <v>13</v>
      </c>
      <c r="AR1448" s="71" t="s">
        <v>11270</v>
      </c>
      <c r="AS1448" s="71" t="s">
        <v>22</v>
      </c>
      <c r="AT1448" s="71" t="s">
        <v>20</v>
      </c>
      <c r="AU1448" s="71" t="s">
        <v>20</v>
      </c>
      <c r="AV1448" s="71" t="s">
        <v>11271</v>
      </c>
      <c r="AW1448" s="71" t="s">
        <v>15</v>
      </c>
      <c r="AX1448" s="71" t="s">
        <v>11285</v>
      </c>
      <c r="AY1448" s="71" t="s">
        <v>19</v>
      </c>
      <c r="AZ1448" s="71" t="s">
        <v>11271</v>
      </c>
      <c r="BA1448" s="71" t="s">
        <v>15</v>
      </c>
      <c r="BB1448" s="71" t="s">
        <v>11274</v>
      </c>
      <c r="BC1448" s="71" t="s">
        <v>16</v>
      </c>
      <c r="BD1448" s="71" t="s">
        <v>11272</v>
      </c>
      <c r="BE1448" s="71" t="s">
        <v>18</v>
      </c>
      <c r="BF1448" s="71" t="s">
        <v>20</v>
      </c>
      <c r="BG1448" s="71" t="s">
        <v>20</v>
      </c>
      <c r="BH1448" s="71" t="s">
        <v>11314</v>
      </c>
      <c r="BI1448" s="71" t="s">
        <v>12</v>
      </c>
      <c r="BJ1448" s="71" t="s">
        <v>11270</v>
      </c>
      <c r="BK1448" s="71" t="s">
        <v>22</v>
      </c>
      <c r="BL1448" s="71" t="s">
        <v>24</v>
      </c>
      <c r="BM1448" s="71" t="s">
        <v>24</v>
      </c>
      <c r="BN1448" s="75" t="b">
        <v>1</v>
      </c>
      <c r="BO1448" s="75" t="b">
        <v>1</v>
      </c>
      <c r="BP1448" s="75" t="b">
        <v>1</v>
      </c>
      <c r="BQ1448" s="75" t="b">
        <v>0</v>
      </c>
      <c r="BR1448" s="75" t="b">
        <v>1</v>
      </c>
      <c r="BS1448" s="75" t="b">
        <v>1</v>
      </c>
    </row>
    <row r="1449" ht="18.0" customHeight="1">
      <c r="A1449" s="71" t="s">
        <v>20412</v>
      </c>
      <c r="B1449" s="72" t="s">
        <v>20413</v>
      </c>
      <c r="C1449" s="73">
        <v>45551.0</v>
      </c>
      <c r="D1449" s="73">
        <v>45716.0</v>
      </c>
      <c r="E1449" s="74">
        <v>165.0</v>
      </c>
      <c r="F1449" s="71" t="s">
        <v>34</v>
      </c>
      <c r="G1449" s="75" t="b">
        <v>1</v>
      </c>
      <c r="H1449" s="71" t="s">
        <v>1333</v>
      </c>
      <c r="I1449" s="71" t="s">
        <v>153</v>
      </c>
      <c r="J1449" s="71" t="s">
        <v>168</v>
      </c>
      <c r="K1449" s="71" t="s">
        <v>20414</v>
      </c>
      <c r="L1449" s="71" t="s">
        <v>93</v>
      </c>
      <c r="M1449" s="71" t="s">
        <v>11656</v>
      </c>
      <c r="N1449" s="73">
        <v>45497.0</v>
      </c>
      <c r="O1449" s="71" t="s">
        <v>20415</v>
      </c>
      <c r="P1449" s="71" t="s">
        <v>20416</v>
      </c>
      <c r="Q1449" s="71" t="s">
        <v>20417</v>
      </c>
      <c r="R1449" s="71" t="s">
        <v>11572</v>
      </c>
      <c r="S1449" s="71" t="s">
        <v>11828</v>
      </c>
      <c r="T1449" s="71" t="s">
        <v>11261</v>
      </c>
      <c r="U1449" s="71" t="s">
        <v>11261</v>
      </c>
      <c r="V1449" s="73">
        <v>45551.0</v>
      </c>
      <c r="W1449" s="74">
        <v>0.0</v>
      </c>
      <c r="X1449" s="74">
        <v>0.0</v>
      </c>
      <c r="Y1449" s="74" t="s">
        <v>11261</v>
      </c>
      <c r="Z1449" s="73" t="s">
        <v>11261</v>
      </c>
      <c r="AA1449" s="71" t="s">
        <v>105</v>
      </c>
      <c r="AB1449" s="71" t="s">
        <v>20418</v>
      </c>
      <c r="AC1449" s="74">
        <v>3.0</v>
      </c>
      <c r="AD1449" s="74">
        <v>0.0</v>
      </c>
      <c r="AE1449" s="74">
        <v>1.0</v>
      </c>
      <c r="AF1449" s="74">
        <v>1.0</v>
      </c>
      <c r="AG1449" s="74">
        <v>1.0</v>
      </c>
      <c r="AH1449" s="74">
        <v>0.0</v>
      </c>
      <c r="AI1449" s="74">
        <v>0.0</v>
      </c>
      <c r="AJ1449" s="74">
        <v>0.0</v>
      </c>
      <c r="AK1449" s="71" t="s">
        <v>250</v>
      </c>
      <c r="AL1449" s="71" t="s">
        <v>25</v>
      </c>
      <c r="AM1449" s="71" t="s">
        <v>25</v>
      </c>
      <c r="AN1449" s="71" t="s">
        <v>11274</v>
      </c>
      <c r="AO1449" s="71" t="s">
        <v>16</v>
      </c>
      <c r="AP1449" s="71" t="s">
        <v>11269</v>
      </c>
      <c r="AQ1449" s="71" t="s">
        <v>13</v>
      </c>
      <c r="AR1449" s="71" t="s">
        <v>11270</v>
      </c>
      <c r="AS1449" s="71" t="s">
        <v>22</v>
      </c>
      <c r="AT1449" s="71" t="s">
        <v>20</v>
      </c>
      <c r="AU1449" s="71" t="s">
        <v>20</v>
      </c>
      <c r="AV1449" s="71" t="s">
        <v>11273</v>
      </c>
      <c r="AW1449" s="71" t="s">
        <v>14</v>
      </c>
      <c r="AX1449" s="71" t="s">
        <v>11285</v>
      </c>
      <c r="AY1449" s="71" t="s">
        <v>19</v>
      </c>
      <c r="AZ1449" s="71" t="s">
        <v>11271</v>
      </c>
      <c r="BA1449" s="71" t="s">
        <v>15</v>
      </c>
      <c r="BB1449" s="71" t="s">
        <v>11274</v>
      </c>
      <c r="BC1449" s="71" t="s">
        <v>16</v>
      </c>
      <c r="BD1449" s="71" t="s">
        <v>11272</v>
      </c>
      <c r="BE1449" s="71" t="s">
        <v>18</v>
      </c>
      <c r="BF1449" s="71" t="s">
        <v>21</v>
      </c>
      <c r="BG1449" s="71" t="s">
        <v>21</v>
      </c>
      <c r="BH1449" s="71" t="s">
        <v>11269</v>
      </c>
      <c r="BI1449" s="71" t="s">
        <v>13</v>
      </c>
      <c r="BJ1449" s="71" t="s">
        <v>11270</v>
      </c>
      <c r="BK1449" s="71" t="s">
        <v>22</v>
      </c>
      <c r="BL1449" s="71" t="s">
        <v>24</v>
      </c>
      <c r="BM1449" s="71" t="s">
        <v>24</v>
      </c>
      <c r="BN1449" s="75" t="b">
        <v>0</v>
      </c>
      <c r="BO1449" s="75" t="b">
        <v>0</v>
      </c>
      <c r="BP1449" s="75" t="b">
        <v>0</v>
      </c>
      <c r="BQ1449" s="75" t="b">
        <v>0</v>
      </c>
      <c r="BR1449" s="75" t="b">
        <v>1</v>
      </c>
      <c r="BS1449" s="75" t="b">
        <v>1</v>
      </c>
    </row>
    <row r="1450" ht="18.0" customHeight="1">
      <c r="A1450" s="71" t="s">
        <v>20419</v>
      </c>
      <c r="B1450" s="72" t="s">
        <v>20420</v>
      </c>
      <c r="C1450" s="73">
        <v>45551.0</v>
      </c>
      <c r="D1450" s="73">
        <v>45569.0</v>
      </c>
      <c r="E1450" s="74">
        <v>18.0</v>
      </c>
      <c r="F1450" s="71" t="s">
        <v>151</v>
      </c>
      <c r="G1450" s="75" t="b">
        <v>0</v>
      </c>
      <c r="H1450" s="71" t="s">
        <v>12882</v>
      </c>
      <c r="I1450" s="71" t="s">
        <v>153</v>
      </c>
      <c r="J1450" s="71" t="s">
        <v>168</v>
      </c>
      <c r="K1450" s="71" t="s">
        <v>20421</v>
      </c>
      <c r="L1450" s="71" t="s">
        <v>93</v>
      </c>
      <c r="M1450" s="71" t="s">
        <v>11307</v>
      </c>
      <c r="N1450" s="73">
        <v>45510.0</v>
      </c>
      <c r="O1450" s="71" t="s">
        <v>19371</v>
      </c>
      <c r="P1450" s="71" t="s">
        <v>19372</v>
      </c>
      <c r="Q1450" s="71" t="s">
        <v>19373</v>
      </c>
      <c r="R1450" s="71" t="s">
        <v>17951</v>
      </c>
      <c r="S1450" s="71" t="s">
        <v>19065</v>
      </c>
      <c r="T1450" s="71" t="s">
        <v>11261</v>
      </c>
      <c r="U1450" s="71" t="s">
        <v>11261</v>
      </c>
      <c r="V1450" s="73">
        <v>45551.0</v>
      </c>
      <c r="W1450" s="74">
        <v>0.0</v>
      </c>
      <c r="X1450" s="74">
        <v>0.0</v>
      </c>
      <c r="Y1450" s="74" t="s">
        <v>11261</v>
      </c>
      <c r="Z1450" s="73" t="s">
        <v>11261</v>
      </c>
      <c r="AA1450" s="71" t="s">
        <v>105</v>
      </c>
      <c r="AB1450" s="71" t="s">
        <v>20422</v>
      </c>
      <c r="AC1450" s="74">
        <v>6.0</v>
      </c>
      <c r="AD1450" s="74">
        <v>1.0</v>
      </c>
      <c r="AE1450" s="74">
        <v>1.0</v>
      </c>
      <c r="AF1450" s="74">
        <v>1.0</v>
      </c>
      <c r="AG1450" s="74">
        <v>1.0</v>
      </c>
      <c r="AH1450" s="74">
        <v>0.0</v>
      </c>
      <c r="AI1450" s="74">
        <v>1.0</v>
      </c>
      <c r="AJ1450" s="74">
        <v>1.0</v>
      </c>
      <c r="AK1450" s="71" t="s">
        <v>181</v>
      </c>
      <c r="AL1450" s="71" t="s">
        <v>25</v>
      </c>
      <c r="AM1450" s="71" t="s">
        <v>25</v>
      </c>
      <c r="AN1450" s="71" t="s">
        <v>11274</v>
      </c>
      <c r="AO1450" s="71" t="s">
        <v>16</v>
      </c>
      <c r="AP1450" s="71" t="s">
        <v>11269</v>
      </c>
      <c r="AQ1450" s="71" t="s">
        <v>13</v>
      </c>
      <c r="AR1450" s="71" t="s">
        <v>11270</v>
      </c>
      <c r="AS1450" s="71" t="s">
        <v>22</v>
      </c>
      <c r="AT1450" s="71" t="s">
        <v>21</v>
      </c>
      <c r="AU1450" s="71" t="s">
        <v>21</v>
      </c>
      <c r="AV1450" s="71" t="s">
        <v>11273</v>
      </c>
      <c r="AW1450" s="71" t="s">
        <v>14</v>
      </c>
      <c r="AX1450" s="71" t="s">
        <v>11272</v>
      </c>
      <c r="AY1450" s="71" t="s">
        <v>18</v>
      </c>
      <c r="AZ1450" s="71" t="s">
        <v>11273</v>
      </c>
      <c r="BA1450" s="71" t="s">
        <v>14</v>
      </c>
      <c r="BB1450" s="71" t="s">
        <v>11274</v>
      </c>
      <c r="BC1450" s="71" t="s">
        <v>16</v>
      </c>
      <c r="BD1450" s="71" t="s">
        <v>11272</v>
      </c>
      <c r="BE1450" s="71" t="s">
        <v>18</v>
      </c>
      <c r="BF1450" s="71" t="s">
        <v>20</v>
      </c>
      <c r="BG1450" s="71" t="s">
        <v>20</v>
      </c>
      <c r="BH1450" s="71" t="s">
        <v>11269</v>
      </c>
      <c r="BI1450" s="71" t="s">
        <v>13</v>
      </c>
      <c r="BJ1450" s="71" t="s">
        <v>11270</v>
      </c>
      <c r="BK1450" s="71" t="s">
        <v>22</v>
      </c>
      <c r="BL1450" s="71" t="s">
        <v>25</v>
      </c>
      <c r="BM1450" s="71" t="s">
        <v>25</v>
      </c>
      <c r="BN1450" s="75" t="b">
        <v>1</v>
      </c>
      <c r="BO1450" s="75" t="b">
        <v>1</v>
      </c>
      <c r="BP1450" s="75" t="b">
        <v>0</v>
      </c>
      <c r="BQ1450" s="75" t="b">
        <v>1</v>
      </c>
      <c r="BR1450" s="75" t="b">
        <v>1</v>
      </c>
      <c r="BS1450" s="75" t="b">
        <v>1</v>
      </c>
    </row>
    <row r="1451" ht="18.0" customHeight="1">
      <c r="A1451" s="71" t="s">
        <v>20423</v>
      </c>
      <c r="B1451" s="72" t="s">
        <v>20424</v>
      </c>
      <c r="C1451" s="73">
        <v>45551.0</v>
      </c>
      <c r="D1451" s="73">
        <v>45737.0</v>
      </c>
      <c r="E1451" s="74">
        <v>186.0</v>
      </c>
      <c r="F1451" s="71" t="s">
        <v>34</v>
      </c>
      <c r="G1451" s="75" t="b">
        <v>1</v>
      </c>
      <c r="H1451" s="71" t="s">
        <v>152</v>
      </c>
      <c r="I1451" s="71" t="s">
        <v>153</v>
      </c>
      <c r="J1451" s="71" t="s">
        <v>154</v>
      </c>
      <c r="K1451" s="71" t="s">
        <v>20425</v>
      </c>
      <c r="L1451" s="71" t="s">
        <v>601</v>
      </c>
      <c r="M1451" s="71" t="s">
        <v>11318</v>
      </c>
      <c r="N1451" s="73">
        <v>45506.0</v>
      </c>
      <c r="O1451" s="71" t="s">
        <v>20426</v>
      </c>
      <c r="P1451" s="71" t="s">
        <v>20427</v>
      </c>
      <c r="Q1451" s="71" t="s">
        <v>20428</v>
      </c>
      <c r="R1451" s="71" t="s">
        <v>20429</v>
      </c>
      <c r="S1451" s="71" t="s">
        <v>20430</v>
      </c>
      <c r="T1451" s="71" t="s">
        <v>11261</v>
      </c>
      <c r="U1451" s="71" t="s">
        <v>11261</v>
      </c>
      <c r="V1451" s="73">
        <v>45551.0</v>
      </c>
      <c r="W1451" s="74">
        <v>1.0</v>
      </c>
      <c r="X1451" s="74">
        <v>1.0</v>
      </c>
      <c r="Y1451" s="74" t="s">
        <v>11261</v>
      </c>
      <c r="Z1451" s="73" t="s">
        <v>11261</v>
      </c>
      <c r="AA1451" s="71" t="s">
        <v>609</v>
      </c>
      <c r="AB1451" s="71" t="s">
        <v>20431</v>
      </c>
      <c r="AC1451" s="74">
        <v>2.0</v>
      </c>
      <c r="AD1451" s="74">
        <v>0.0</v>
      </c>
      <c r="AE1451" s="74">
        <v>0.0</v>
      </c>
      <c r="AF1451" s="74">
        <v>0.0</v>
      </c>
      <c r="AG1451" s="74">
        <v>0.0</v>
      </c>
      <c r="AH1451" s="74">
        <v>1.0</v>
      </c>
      <c r="AI1451" s="74">
        <v>1.0</v>
      </c>
      <c r="AJ1451" s="74">
        <v>0.0</v>
      </c>
      <c r="AK1451" s="71" t="s">
        <v>123</v>
      </c>
      <c r="AL1451" s="71" t="s">
        <v>25</v>
      </c>
      <c r="AM1451" s="71" t="s">
        <v>25</v>
      </c>
      <c r="AN1451" s="71" t="s">
        <v>11268</v>
      </c>
      <c r="AO1451" s="71" t="s">
        <v>17</v>
      </c>
      <c r="AP1451" s="71" t="s">
        <v>11269</v>
      </c>
      <c r="AQ1451" s="71" t="s">
        <v>13</v>
      </c>
      <c r="AR1451" s="71" t="s">
        <v>11284</v>
      </c>
      <c r="AS1451" s="71" t="s">
        <v>23</v>
      </c>
      <c r="AT1451" s="71" t="s">
        <v>20</v>
      </c>
      <c r="AU1451" s="71" t="s">
        <v>20</v>
      </c>
      <c r="AV1451" s="71" t="s">
        <v>11273</v>
      </c>
      <c r="AW1451" s="71" t="s">
        <v>14</v>
      </c>
      <c r="AX1451" s="71" t="s">
        <v>11285</v>
      </c>
      <c r="AY1451" s="71" t="s">
        <v>19</v>
      </c>
      <c r="AZ1451" s="71" t="s">
        <v>11273</v>
      </c>
      <c r="BA1451" s="71" t="s">
        <v>14</v>
      </c>
      <c r="BB1451" s="71" t="s">
        <v>11274</v>
      </c>
      <c r="BC1451" s="71" t="s">
        <v>16</v>
      </c>
      <c r="BD1451" s="71" t="s">
        <v>11272</v>
      </c>
      <c r="BE1451" s="71" t="s">
        <v>18</v>
      </c>
      <c r="BF1451" s="71" t="s">
        <v>20</v>
      </c>
      <c r="BG1451" s="71" t="s">
        <v>20</v>
      </c>
      <c r="BH1451" s="71" t="s">
        <v>11314</v>
      </c>
      <c r="BI1451" s="71" t="s">
        <v>12</v>
      </c>
      <c r="BJ1451" s="71" t="s">
        <v>11270</v>
      </c>
      <c r="BK1451" s="71" t="s">
        <v>22</v>
      </c>
      <c r="BL1451" s="71" t="s">
        <v>24</v>
      </c>
      <c r="BM1451" s="71" t="s">
        <v>24</v>
      </c>
      <c r="BN1451" s="75" t="b">
        <v>0</v>
      </c>
      <c r="BO1451" s="75" t="b">
        <v>1</v>
      </c>
      <c r="BP1451" s="75" t="b">
        <v>1</v>
      </c>
      <c r="BQ1451" s="75" t="b">
        <v>0</v>
      </c>
      <c r="BR1451" s="75" t="b">
        <v>0</v>
      </c>
      <c r="BS1451" s="75" t="b">
        <v>0</v>
      </c>
    </row>
    <row r="1452" ht="18.0" customHeight="1">
      <c r="A1452" s="71" t="s">
        <v>20432</v>
      </c>
      <c r="B1452" s="72" t="s">
        <v>20433</v>
      </c>
      <c r="C1452" s="73">
        <v>45551.0</v>
      </c>
      <c r="D1452" s="73">
        <v>45672.0</v>
      </c>
      <c r="E1452" s="74">
        <v>121.0</v>
      </c>
      <c r="F1452" s="71" t="s">
        <v>34</v>
      </c>
      <c r="G1452" s="75" t="b">
        <v>1</v>
      </c>
      <c r="H1452" s="71" t="s">
        <v>2537</v>
      </c>
      <c r="I1452" s="71" t="s">
        <v>153</v>
      </c>
      <c r="J1452" s="71" t="s">
        <v>168</v>
      </c>
      <c r="K1452" s="71" t="s">
        <v>20434</v>
      </c>
      <c r="L1452" s="71" t="s">
        <v>93</v>
      </c>
      <c r="M1452" s="71" t="s">
        <v>11822</v>
      </c>
      <c r="N1452" s="73">
        <v>45462.0</v>
      </c>
      <c r="O1452" s="71" t="s">
        <v>20435</v>
      </c>
      <c r="P1452" s="71" t="s">
        <v>20436</v>
      </c>
      <c r="Q1452" s="71" t="s">
        <v>20437</v>
      </c>
      <c r="R1452" s="71" t="s">
        <v>11822</v>
      </c>
      <c r="S1452" s="71" t="s">
        <v>11564</v>
      </c>
      <c r="T1452" s="71" t="s">
        <v>11261</v>
      </c>
      <c r="U1452" s="71" t="s">
        <v>11261</v>
      </c>
      <c r="V1452" s="73">
        <v>45551.0</v>
      </c>
      <c r="W1452" s="74">
        <v>0.0</v>
      </c>
      <c r="X1452" s="74">
        <v>1.0</v>
      </c>
      <c r="Y1452" s="74" t="s">
        <v>11261</v>
      </c>
      <c r="Z1452" s="73" t="s">
        <v>11261</v>
      </c>
      <c r="AA1452" s="71" t="s">
        <v>105</v>
      </c>
      <c r="AB1452" s="71" t="s">
        <v>20438</v>
      </c>
      <c r="AC1452" s="74">
        <v>2.0</v>
      </c>
      <c r="AD1452" s="74">
        <v>1.0</v>
      </c>
      <c r="AE1452" s="74">
        <v>0.0</v>
      </c>
      <c r="AF1452" s="74">
        <v>0.0</v>
      </c>
      <c r="AG1452" s="74">
        <v>0.0</v>
      </c>
      <c r="AH1452" s="74">
        <v>0.0</v>
      </c>
      <c r="AI1452" s="74">
        <v>0.0</v>
      </c>
      <c r="AJ1452" s="74">
        <v>1.0</v>
      </c>
      <c r="AK1452" s="71" t="s">
        <v>123</v>
      </c>
      <c r="AL1452" s="71" t="s">
        <v>25</v>
      </c>
      <c r="AM1452" s="71" t="s">
        <v>25</v>
      </c>
      <c r="AN1452" s="71" t="s">
        <v>11274</v>
      </c>
      <c r="AO1452" s="71" t="s">
        <v>16</v>
      </c>
      <c r="AP1452" s="71" t="s">
        <v>11269</v>
      </c>
      <c r="AQ1452" s="71" t="s">
        <v>13</v>
      </c>
      <c r="AR1452" s="71" t="s">
        <v>11284</v>
      </c>
      <c r="AS1452" s="71" t="s">
        <v>23</v>
      </c>
      <c r="AT1452" s="71" t="s">
        <v>21</v>
      </c>
      <c r="AU1452" s="71" t="s">
        <v>21</v>
      </c>
      <c r="AV1452" s="71" t="s">
        <v>11273</v>
      </c>
      <c r="AW1452" s="71" t="s">
        <v>14</v>
      </c>
      <c r="AX1452" s="71" t="s">
        <v>11285</v>
      </c>
      <c r="AY1452" s="71" t="s">
        <v>19</v>
      </c>
      <c r="AZ1452" s="71" t="s">
        <v>11271</v>
      </c>
      <c r="BA1452" s="71" t="s">
        <v>15</v>
      </c>
      <c r="BB1452" s="71" t="s">
        <v>11268</v>
      </c>
      <c r="BC1452" s="71" t="s">
        <v>17</v>
      </c>
      <c r="BD1452" s="71" t="s">
        <v>11285</v>
      </c>
      <c r="BE1452" s="71" t="s">
        <v>19</v>
      </c>
      <c r="BF1452" s="71" t="s">
        <v>20</v>
      </c>
      <c r="BG1452" s="71" t="s">
        <v>20</v>
      </c>
      <c r="BH1452" s="71" t="s">
        <v>11314</v>
      </c>
      <c r="BI1452" s="71" t="s">
        <v>12</v>
      </c>
      <c r="BJ1452" s="71" t="s">
        <v>11270</v>
      </c>
      <c r="BK1452" s="71" t="s">
        <v>22</v>
      </c>
      <c r="BL1452" s="71" t="s">
        <v>25</v>
      </c>
      <c r="BM1452" s="71" t="s">
        <v>25</v>
      </c>
      <c r="BN1452" s="75" t="b">
        <v>1</v>
      </c>
      <c r="BO1452" s="75" t="b">
        <v>0</v>
      </c>
      <c r="BP1452" s="75" t="b">
        <v>0</v>
      </c>
      <c r="BQ1452" s="75" t="b">
        <v>1</v>
      </c>
      <c r="BR1452" s="75" t="b">
        <v>0</v>
      </c>
      <c r="BS1452" s="75" t="b">
        <v>0</v>
      </c>
    </row>
    <row r="1453" ht="18.0" customHeight="1">
      <c r="A1453" s="71" t="s">
        <v>20439</v>
      </c>
      <c r="B1453" s="72" t="s">
        <v>20440</v>
      </c>
      <c r="C1453" s="73">
        <v>45551.0</v>
      </c>
      <c r="D1453" s="73">
        <v>45845.0</v>
      </c>
      <c r="E1453" s="74">
        <v>294.0</v>
      </c>
      <c r="F1453" s="71" t="s">
        <v>34</v>
      </c>
      <c r="G1453" s="75" t="b">
        <v>1</v>
      </c>
      <c r="H1453" s="71" t="s">
        <v>12882</v>
      </c>
      <c r="I1453" s="71" t="s">
        <v>153</v>
      </c>
      <c r="J1453" s="71" t="s">
        <v>168</v>
      </c>
      <c r="K1453" s="71" t="s">
        <v>20441</v>
      </c>
      <c r="L1453" s="71" t="s">
        <v>93</v>
      </c>
      <c r="M1453" s="71" t="s">
        <v>11297</v>
      </c>
      <c r="N1453" s="73">
        <v>45512.0</v>
      </c>
      <c r="O1453" s="71" t="s">
        <v>20442</v>
      </c>
      <c r="P1453" s="71" t="s">
        <v>20442</v>
      </c>
      <c r="Q1453" s="71" t="s">
        <v>20443</v>
      </c>
      <c r="R1453" s="71" t="s">
        <v>12760</v>
      </c>
      <c r="S1453" s="71" t="s">
        <v>11564</v>
      </c>
      <c r="T1453" s="71" t="s">
        <v>11261</v>
      </c>
      <c r="U1453" s="71" t="s">
        <v>11261</v>
      </c>
      <c r="V1453" s="73">
        <v>45551.0</v>
      </c>
      <c r="W1453" s="74">
        <v>1.0</v>
      </c>
      <c r="X1453" s="74">
        <v>0.0</v>
      </c>
      <c r="Y1453" s="74" t="s">
        <v>11261</v>
      </c>
      <c r="Z1453" s="73" t="s">
        <v>11261</v>
      </c>
      <c r="AA1453" s="71" t="s">
        <v>105</v>
      </c>
      <c r="AB1453" s="71" t="s">
        <v>20444</v>
      </c>
      <c r="AC1453" s="74">
        <v>4.0</v>
      </c>
      <c r="AD1453" s="74">
        <v>0.0</v>
      </c>
      <c r="AE1453" s="74">
        <v>1.0</v>
      </c>
      <c r="AF1453" s="74">
        <v>1.0</v>
      </c>
      <c r="AG1453" s="74">
        <v>0.0</v>
      </c>
      <c r="AH1453" s="74">
        <v>1.0</v>
      </c>
      <c r="AI1453" s="74">
        <v>0.0</v>
      </c>
      <c r="AJ1453" s="74">
        <v>1.0</v>
      </c>
      <c r="AK1453" s="71" t="s">
        <v>250</v>
      </c>
      <c r="AL1453" s="71" t="s">
        <v>25</v>
      </c>
      <c r="AM1453" s="71" t="s">
        <v>25</v>
      </c>
      <c r="AN1453" s="71" t="s">
        <v>11268</v>
      </c>
      <c r="AO1453" s="71" t="s">
        <v>17</v>
      </c>
      <c r="AP1453" s="71" t="s">
        <v>11269</v>
      </c>
      <c r="AQ1453" s="71" t="s">
        <v>13</v>
      </c>
      <c r="AR1453" s="71" t="s">
        <v>11284</v>
      </c>
      <c r="AS1453" s="71" t="s">
        <v>23</v>
      </c>
      <c r="AT1453" s="71" t="s">
        <v>20</v>
      </c>
      <c r="AU1453" s="71" t="s">
        <v>20</v>
      </c>
      <c r="AV1453" s="71" t="s">
        <v>11273</v>
      </c>
      <c r="AW1453" s="71" t="s">
        <v>14</v>
      </c>
      <c r="AX1453" s="71" t="s">
        <v>11285</v>
      </c>
      <c r="AY1453" s="71" t="s">
        <v>19</v>
      </c>
      <c r="AZ1453" s="71" t="s">
        <v>11271</v>
      </c>
      <c r="BA1453" s="71" t="s">
        <v>15</v>
      </c>
      <c r="BB1453" s="71" t="s">
        <v>11268</v>
      </c>
      <c r="BC1453" s="71" t="s">
        <v>17</v>
      </c>
      <c r="BD1453" s="71" t="s">
        <v>11285</v>
      </c>
      <c r="BE1453" s="71" t="s">
        <v>19</v>
      </c>
      <c r="BF1453" s="71" t="s">
        <v>20</v>
      </c>
      <c r="BG1453" s="71" t="s">
        <v>20</v>
      </c>
      <c r="BH1453" s="71" t="s">
        <v>11269</v>
      </c>
      <c r="BI1453" s="71" t="s">
        <v>13</v>
      </c>
      <c r="BJ1453" s="71" t="s">
        <v>11270</v>
      </c>
      <c r="BK1453" s="71" t="s">
        <v>22</v>
      </c>
      <c r="BL1453" s="71" t="s">
        <v>24</v>
      </c>
      <c r="BM1453" s="71" t="s">
        <v>24</v>
      </c>
      <c r="BN1453" s="75" t="b">
        <v>0</v>
      </c>
      <c r="BO1453" s="75" t="b">
        <v>0</v>
      </c>
      <c r="BP1453" s="75" t="b">
        <v>1</v>
      </c>
      <c r="BQ1453" s="75" t="b">
        <v>1</v>
      </c>
      <c r="BR1453" s="75" t="b">
        <v>1</v>
      </c>
      <c r="BS1453" s="75" t="b">
        <v>0</v>
      </c>
    </row>
    <row r="1454" ht="18.0" customHeight="1">
      <c r="A1454" s="71" t="s">
        <v>20445</v>
      </c>
      <c r="B1454" s="72" t="s">
        <v>20446</v>
      </c>
      <c r="C1454" s="73">
        <v>45551.0</v>
      </c>
      <c r="D1454" s="73" t="s">
        <v>11261</v>
      </c>
      <c r="E1454" s="74">
        <v>350.0</v>
      </c>
      <c r="F1454" s="71" t="s">
        <v>34</v>
      </c>
      <c r="G1454" s="75" t="b">
        <v>1</v>
      </c>
      <c r="H1454" s="71" t="s">
        <v>11261</v>
      </c>
      <c r="I1454" s="71" t="s">
        <v>91</v>
      </c>
      <c r="J1454" s="71" t="s">
        <v>11261</v>
      </c>
      <c r="K1454" s="71" t="s">
        <v>20447</v>
      </c>
      <c r="L1454" s="71" t="s">
        <v>287</v>
      </c>
      <c r="M1454" s="71" t="s">
        <v>11450</v>
      </c>
      <c r="N1454" s="73">
        <v>45519.0</v>
      </c>
      <c r="O1454" s="71" t="s">
        <v>20448</v>
      </c>
      <c r="P1454" s="71" t="s">
        <v>20449</v>
      </c>
      <c r="Q1454" s="71" t="s">
        <v>20450</v>
      </c>
      <c r="R1454" s="71" t="s">
        <v>16588</v>
      </c>
      <c r="S1454" s="71" t="s">
        <v>12142</v>
      </c>
      <c r="T1454" s="71" t="s">
        <v>11261</v>
      </c>
      <c r="U1454" s="71" t="s">
        <v>11261</v>
      </c>
      <c r="V1454" s="73">
        <v>45551.0</v>
      </c>
      <c r="W1454" s="74">
        <v>1.0</v>
      </c>
      <c r="X1454" s="74">
        <v>0.0</v>
      </c>
      <c r="Y1454" s="74" t="s">
        <v>11261</v>
      </c>
      <c r="Z1454" s="73" t="s">
        <v>11261</v>
      </c>
      <c r="AA1454" s="71" t="s">
        <v>283</v>
      </c>
      <c r="AB1454" s="71" t="s">
        <v>11261</v>
      </c>
      <c r="AC1454" s="74">
        <v>5.0</v>
      </c>
      <c r="AD1454" s="74">
        <v>1.0</v>
      </c>
      <c r="AE1454" s="74">
        <v>1.0</v>
      </c>
      <c r="AF1454" s="74">
        <v>1.0</v>
      </c>
      <c r="AG1454" s="74">
        <v>0.0</v>
      </c>
      <c r="AH1454" s="74">
        <v>1.0</v>
      </c>
      <c r="AI1454" s="74">
        <v>0.0</v>
      </c>
      <c r="AJ1454" s="74">
        <v>1.0</v>
      </c>
      <c r="AK1454" s="71" t="s">
        <v>123</v>
      </c>
      <c r="AL1454" s="71" t="s">
        <v>24</v>
      </c>
      <c r="AM1454" s="71" t="s">
        <v>24</v>
      </c>
      <c r="AN1454" s="71" t="s">
        <v>11274</v>
      </c>
      <c r="AO1454" s="71" t="s">
        <v>16</v>
      </c>
      <c r="AP1454" s="71" t="s">
        <v>11269</v>
      </c>
      <c r="AQ1454" s="71" t="s">
        <v>13</v>
      </c>
      <c r="AR1454" s="71" t="s">
        <v>11284</v>
      </c>
      <c r="AS1454" s="71" t="s">
        <v>23</v>
      </c>
      <c r="AT1454" s="71" t="s">
        <v>20</v>
      </c>
      <c r="AU1454" s="71" t="s">
        <v>20</v>
      </c>
      <c r="AV1454" s="71" t="s">
        <v>11273</v>
      </c>
      <c r="AW1454" s="71" t="s">
        <v>14</v>
      </c>
      <c r="AX1454" s="71" t="s">
        <v>11285</v>
      </c>
      <c r="AY1454" s="71" t="s">
        <v>19</v>
      </c>
      <c r="AZ1454" s="71" t="s">
        <v>11271</v>
      </c>
      <c r="BA1454" s="71" t="s">
        <v>15</v>
      </c>
      <c r="BB1454" s="71" t="s">
        <v>11274</v>
      </c>
      <c r="BC1454" s="71" t="s">
        <v>16</v>
      </c>
      <c r="BD1454" s="71" t="s">
        <v>11285</v>
      </c>
      <c r="BE1454" s="71" t="s">
        <v>19</v>
      </c>
      <c r="BF1454" s="71" t="s">
        <v>20</v>
      </c>
      <c r="BG1454" s="71" t="s">
        <v>20</v>
      </c>
      <c r="BH1454" s="71" t="s">
        <v>11269</v>
      </c>
      <c r="BI1454" s="71" t="s">
        <v>13</v>
      </c>
      <c r="BJ1454" s="71" t="s">
        <v>11270</v>
      </c>
      <c r="BK1454" s="71" t="s">
        <v>22</v>
      </c>
      <c r="BL1454" s="71" t="s">
        <v>24</v>
      </c>
      <c r="BM1454" s="71" t="s">
        <v>24</v>
      </c>
      <c r="BN1454" s="75" t="b">
        <v>1</v>
      </c>
      <c r="BO1454" s="75" t="b">
        <v>0</v>
      </c>
      <c r="BP1454" s="75" t="b">
        <v>1</v>
      </c>
      <c r="BQ1454" s="75" t="b">
        <v>1</v>
      </c>
      <c r="BR1454" s="75" t="b">
        <v>1</v>
      </c>
      <c r="BS1454" s="75" t="b">
        <v>0</v>
      </c>
    </row>
    <row r="1455" ht="18.0" customHeight="1">
      <c r="A1455" s="71" t="s">
        <v>20451</v>
      </c>
      <c r="B1455" s="72" t="s">
        <v>20452</v>
      </c>
      <c r="C1455" s="73">
        <v>45550.0</v>
      </c>
      <c r="D1455" s="73">
        <v>45734.0</v>
      </c>
      <c r="E1455" s="74">
        <v>184.0</v>
      </c>
      <c r="F1455" s="71" t="s">
        <v>34</v>
      </c>
      <c r="G1455" s="75" t="b">
        <v>1</v>
      </c>
      <c r="H1455" s="71" t="s">
        <v>152</v>
      </c>
      <c r="I1455" s="71" t="s">
        <v>153</v>
      </c>
      <c r="J1455" s="71" t="s">
        <v>154</v>
      </c>
      <c r="K1455" s="71" t="s">
        <v>20453</v>
      </c>
      <c r="L1455" s="71" t="s">
        <v>93</v>
      </c>
      <c r="M1455" s="71" t="s">
        <v>11334</v>
      </c>
      <c r="N1455" s="73">
        <v>45490.0</v>
      </c>
      <c r="O1455" s="71" t="s">
        <v>20454</v>
      </c>
      <c r="P1455" s="71" t="s">
        <v>20455</v>
      </c>
      <c r="Q1455" s="71" t="s">
        <v>20456</v>
      </c>
      <c r="R1455" s="71" t="s">
        <v>15338</v>
      </c>
      <c r="S1455" s="71" t="s">
        <v>15900</v>
      </c>
      <c r="T1455" s="71" t="s">
        <v>11261</v>
      </c>
      <c r="U1455" s="71" t="s">
        <v>11261</v>
      </c>
      <c r="V1455" s="73">
        <v>45550.0</v>
      </c>
      <c r="W1455" s="74">
        <v>1.0</v>
      </c>
      <c r="X1455" s="74">
        <v>1.0</v>
      </c>
      <c r="Y1455" s="74" t="s">
        <v>11261</v>
      </c>
      <c r="Z1455" s="73" t="s">
        <v>11261</v>
      </c>
      <c r="AA1455" s="71" t="s">
        <v>105</v>
      </c>
      <c r="AB1455" s="71" t="s">
        <v>20457</v>
      </c>
      <c r="AC1455" s="74">
        <v>3.0</v>
      </c>
      <c r="AD1455" s="74">
        <v>0.0</v>
      </c>
      <c r="AE1455" s="74">
        <v>0.0</v>
      </c>
      <c r="AF1455" s="74">
        <v>0.0</v>
      </c>
      <c r="AG1455" s="74">
        <v>1.0</v>
      </c>
      <c r="AH1455" s="74">
        <v>1.0</v>
      </c>
      <c r="AI1455" s="74">
        <v>1.0</v>
      </c>
      <c r="AJ1455" s="74">
        <v>0.0</v>
      </c>
      <c r="AK1455" s="71" t="s">
        <v>123</v>
      </c>
      <c r="AL1455" s="71" t="s">
        <v>25</v>
      </c>
      <c r="AM1455" s="71" t="s">
        <v>25</v>
      </c>
      <c r="AN1455" s="71" t="s">
        <v>11274</v>
      </c>
      <c r="AO1455" s="71" t="s">
        <v>16</v>
      </c>
      <c r="AP1455" s="71" t="s">
        <v>11269</v>
      </c>
      <c r="AQ1455" s="71" t="s">
        <v>13</v>
      </c>
      <c r="AR1455" s="71" t="s">
        <v>11284</v>
      </c>
      <c r="AS1455" s="71" t="s">
        <v>23</v>
      </c>
      <c r="AT1455" s="71" t="s">
        <v>20</v>
      </c>
      <c r="AU1455" s="71" t="s">
        <v>20</v>
      </c>
      <c r="AV1455" s="71" t="s">
        <v>11273</v>
      </c>
      <c r="AW1455" s="71" t="s">
        <v>14</v>
      </c>
      <c r="AX1455" s="71" t="s">
        <v>11285</v>
      </c>
      <c r="AY1455" s="71" t="s">
        <v>19</v>
      </c>
      <c r="AZ1455" s="71" t="s">
        <v>11273</v>
      </c>
      <c r="BA1455" s="71" t="s">
        <v>14</v>
      </c>
      <c r="BB1455" s="71" t="s">
        <v>11268</v>
      </c>
      <c r="BC1455" s="71" t="s">
        <v>17</v>
      </c>
      <c r="BD1455" s="71" t="s">
        <v>11272</v>
      </c>
      <c r="BE1455" s="71" t="s">
        <v>18</v>
      </c>
      <c r="BF1455" s="71" t="s">
        <v>20</v>
      </c>
      <c r="BG1455" s="71" t="s">
        <v>20</v>
      </c>
      <c r="BH1455" s="71" t="s">
        <v>11314</v>
      </c>
      <c r="BI1455" s="71" t="s">
        <v>12</v>
      </c>
      <c r="BJ1455" s="71" t="s">
        <v>11284</v>
      </c>
      <c r="BK1455" s="71" t="s">
        <v>23</v>
      </c>
      <c r="BL1455" s="71" t="s">
        <v>24</v>
      </c>
      <c r="BM1455" s="71" t="s">
        <v>24</v>
      </c>
      <c r="BN1455" s="75" t="b">
        <v>0</v>
      </c>
      <c r="BO1455" s="75" t="b">
        <v>1</v>
      </c>
      <c r="BP1455" s="75" t="b">
        <v>1</v>
      </c>
      <c r="BQ1455" s="75" t="b">
        <v>0</v>
      </c>
      <c r="BR1455" s="75" t="b">
        <v>0</v>
      </c>
      <c r="BS1455" s="75" t="b">
        <v>1</v>
      </c>
    </row>
    <row r="1456" ht="18.0" customHeight="1">
      <c r="A1456" s="71" t="s">
        <v>20458</v>
      </c>
      <c r="B1456" s="72" t="s">
        <v>20459</v>
      </c>
      <c r="C1456" s="73">
        <v>45548.0</v>
      </c>
      <c r="D1456" s="73" t="s">
        <v>11261</v>
      </c>
      <c r="E1456" s="74">
        <v>353.0</v>
      </c>
      <c r="F1456" s="71" t="s">
        <v>34</v>
      </c>
      <c r="G1456" s="75" t="b">
        <v>1</v>
      </c>
      <c r="H1456" s="71" t="s">
        <v>11261</v>
      </c>
      <c r="I1456" s="71" t="s">
        <v>91</v>
      </c>
      <c r="J1456" s="71" t="s">
        <v>11261</v>
      </c>
      <c r="K1456" s="71" t="s">
        <v>20460</v>
      </c>
      <c r="L1456" s="71" t="s">
        <v>93</v>
      </c>
      <c r="M1456" s="71" t="s">
        <v>11374</v>
      </c>
      <c r="N1456" s="73">
        <v>45497.0</v>
      </c>
      <c r="O1456" s="71" t="s">
        <v>20461</v>
      </c>
      <c r="P1456" s="71" t="s">
        <v>20462</v>
      </c>
      <c r="Q1456" s="71" t="s">
        <v>20463</v>
      </c>
      <c r="R1456" s="71" t="s">
        <v>12966</v>
      </c>
      <c r="S1456" s="71" t="s">
        <v>11347</v>
      </c>
      <c r="T1456" s="71" t="s">
        <v>11261</v>
      </c>
      <c r="U1456" s="71" t="s">
        <v>11261</v>
      </c>
      <c r="V1456" s="73">
        <v>45548.0</v>
      </c>
      <c r="W1456" s="74">
        <v>0.0</v>
      </c>
      <c r="X1456" s="74">
        <v>0.0</v>
      </c>
      <c r="Y1456" s="74" t="s">
        <v>11261</v>
      </c>
      <c r="Z1456" s="73" t="s">
        <v>11261</v>
      </c>
      <c r="AA1456" s="71" t="s">
        <v>105</v>
      </c>
      <c r="AB1456" s="71" t="s">
        <v>11261</v>
      </c>
      <c r="AC1456" s="74">
        <v>5.0</v>
      </c>
      <c r="AD1456" s="74">
        <v>1.0</v>
      </c>
      <c r="AE1456" s="74">
        <v>1.0</v>
      </c>
      <c r="AF1456" s="74">
        <v>0.0</v>
      </c>
      <c r="AG1456" s="74">
        <v>0.0</v>
      </c>
      <c r="AH1456" s="74">
        <v>1.0</v>
      </c>
      <c r="AI1456" s="74">
        <v>1.0</v>
      </c>
      <c r="AJ1456" s="74">
        <v>1.0</v>
      </c>
      <c r="AK1456" s="71" t="s">
        <v>181</v>
      </c>
      <c r="AL1456" s="71" t="s">
        <v>25</v>
      </c>
      <c r="AM1456" s="71" t="s">
        <v>25</v>
      </c>
      <c r="AN1456" s="71" t="s">
        <v>11274</v>
      </c>
      <c r="AO1456" s="71" t="s">
        <v>16</v>
      </c>
      <c r="AP1456" s="71" t="s">
        <v>11269</v>
      </c>
      <c r="AQ1456" s="71" t="s">
        <v>13</v>
      </c>
      <c r="AR1456" s="71" t="s">
        <v>11284</v>
      </c>
      <c r="AS1456" s="71" t="s">
        <v>23</v>
      </c>
      <c r="AT1456" s="71" t="s">
        <v>20</v>
      </c>
      <c r="AU1456" s="71" t="s">
        <v>20</v>
      </c>
      <c r="AV1456" s="71" t="s">
        <v>11273</v>
      </c>
      <c r="AW1456" s="71" t="s">
        <v>14</v>
      </c>
      <c r="AX1456" s="71" t="s">
        <v>11272</v>
      </c>
      <c r="AY1456" s="71" t="s">
        <v>18</v>
      </c>
      <c r="AZ1456" s="71" t="s">
        <v>11273</v>
      </c>
      <c r="BA1456" s="71" t="s">
        <v>14</v>
      </c>
      <c r="BB1456" s="71" t="s">
        <v>11274</v>
      </c>
      <c r="BC1456" s="71" t="s">
        <v>16</v>
      </c>
      <c r="BD1456" s="71" t="s">
        <v>11272</v>
      </c>
      <c r="BE1456" s="71" t="s">
        <v>18</v>
      </c>
      <c r="BF1456" s="71" t="s">
        <v>20</v>
      </c>
      <c r="BG1456" s="71" t="s">
        <v>20</v>
      </c>
      <c r="BH1456" s="71" t="s">
        <v>11314</v>
      </c>
      <c r="BI1456" s="71" t="s">
        <v>12</v>
      </c>
      <c r="BJ1456" s="71" t="s">
        <v>11270</v>
      </c>
      <c r="BK1456" s="71" t="s">
        <v>22</v>
      </c>
      <c r="BL1456" s="71" t="s">
        <v>25</v>
      </c>
      <c r="BM1456" s="71" t="s">
        <v>25</v>
      </c>
      <c r="BN1456" s="75" t="b">
        <v>1</v>
      </c>
      <c r="BO1456" s="75" t="b">
        <v>1</v>
      </c>
      <c r="BP1456" s="75" t="b">
        <v>1</v>
      </c>
      <c r="BQ1456" s="75" t="b">
        <v>1</v>
      </c>
      <c r="BR1456" s="75" t="b">
        <v>1</v>
      </c>
      <c r="BS1456" s="75" t="b">
        <v>0</v>
      </c>
    </row>
    <row r="1457" ht="18.0" customHeight="1">
      <c r="A1457" s="71" t="s">
        <v>20464</v>
      </c>
      <c r="B1457" s="72" t="s">
        <v>20465</v>
      </c>
      <c r="C1457" s="73">
        <v>45548.0</v>
      </c>
      <c r="D1457" s="73" t="s">
        <v>11261</v>
      </c>
      <c r="E1457" s="74">
        <v>353.0</v>
      </c>
      <c r="F1457" s="71" t="s">
        <v>34</v>
      </c>
      <c r="G1457" s="75" t="b">
        <v>1</v>
      </c>
      <c r="H1457" s="71" t="s">
        <v>11261</v>
      </c>
      <c r="I1457" s="71" t="s">
        <v>91</v>
      </c>
      <c r="J1457" s="71" t="s">
        <v>11261</v>
      </c>
      <c r="K1457" s="71" t="s">
        <v>20466</v>
      </c>
      <c r="L1457" s="71" t="s">
        <v>93</v>
      </c>
      <c r="M1457" s="71" t="s">
        <v>11334</v>
      </c>
      <c r="N1457" s="73">
        <v>45506.0</v>
      </c>
      <c r="O1457" s="71" t="s">
        <v>20467</v>
      </c>
      <c r="P1457" s="71" t="s">
        <v>20468</v>
      </c>
      <c r="Q1457" s="71" t="s">
        <v>20469</v>
      </c>
      <c r="R1457" s="71" t="s">
        <v>11415</v>
      </c>
      <c r="S1457" s="71" t="s">
        <v>11416</v>
      </c>
      <c r="T1457" s="71" t="s">
        <v>11261</v>
      </c>
      <c r="U1457" s="71" t="s">
        <v>11261</v>
      </c>
      <c r="V1457" s="73">
        <v>45548.0</v>
      </c>
      <c r="W1457" s="74">
        <v>0.0</v>
      </c>
      <c r="X1457" s="74">
        <v>0.0</v>
      </c>
      <c r="Y1457" s="74" t="s">
        <v>11261</v>
      </c>
      <c r="Z1457" s="73" t="s">
        <v>11261</v>
      </c>
      <c r="AA1457" s="71" t="s">
        <v>105</v>
      </c>
      <c r="AB1457" s="71" t="s">
        <v>11261</v>
      </c>
      <c r="AC1457" s="74">
        <v>2.0</v>
      </c>
      <c r="AD1457" s="74">
        <v>0.0</v>
      </c>
      <c r="AE1457" s="74">
        <v>1.0</v>
      </c>
      <c r="AF1457" s="74">
        <v>1.0</v>
      </c>
      <c r="AG1457" s="74">
        <v>0.0</v>
      </c>
      <c r="AH1457" s="74">
        <v>0.0</v>
      </c>
      <c r="AI1457" s="74">
        <v>0.0</v>
      </c>
      <c r="AJ1457" s="74">
        <v>0.0</v>
      </c>
      <c r="AK1457" s="71" t="s">
        <v>250</v>
      </c>
      <c r="AL1457" s="71" t="s">
        <v>25</v>
      </c>
      <c r="AM1457" s="71" t="s">
        <v>25</v>
      </c>
      <c r="AN1457" s="71" t="s">
        <v>11268</v>
      </c>
      <c r="AO1457" s="71" t="s">
        <v>17</v>
      </c>
      <c r="AP1457" s="71" t="s">
        <v>11314</v>
      </c>
      <c r="AQ1457" s="71" t="s">
        <v>12</v>
      </c>
      <c r="AR1457" s="71" t="s">
        <v>11284</v>
      </c>
      <c r="AS1457" s="71" t="s">
        <v>23</v>
      </c>
      <c r="AT1457" s="71" t="s">
        <v>21</v>
      </c>
      <c r="AU1457" s="71" t="s">
        <v>21</v>
      </c>
      <c r="AV1457" s="71" t="s">
        <v>11273</v>
      </c>
      <c r="AW1457" s="71" t="s">
        <v>14</v>
      </c>
      <c r="AX1457" s="71" t="s">
        <v>11285</v>
      </c>
      <c r="AY1457" s="71" t="s">
        <v>19</v>
      </c>
      <c r="AZ1457" s="71" t="s">
        <v>11271</v>
      </c>
      <c r="BA1457" s="71" t="s">
        <v>15</v>
      </c>
      <c r="BB1457" s="71" t="s">
        <v>11268</v>
      </c>
      <c r="BC1457" s="71" t="s">
        <v>17</v>
      </c>
      <c r="BD1457" s="71" t="s">
        <v>11272</v>
      </c>
      <c r="BE1457" s="71" t="s">
        <v>18</v>
      </c>
      <c r="BF1457" s="71" t="s">
        <v>20</v>
      </c>
      <c r="BG1457" s="71" t="s">
        <v>20</v>
      </c>
      <c r="BH1457" s="71" t="s">
        <v>11314</v>
      </c>
      <c r="BI1457" s="71" t="s">
        <v>12</v>
      </c>
      <c r="BJ1457" s="71" t="s">
        <v>11270</v>
      </c>
      <c r="BK1457" s="71" t="s">
        <v>22</v>
      </c>
      <c r="BL1457" s="71" t="s">
        <v>24</v>
      </c>
      <c r="BM1457" s="71" t="s">
        <v>24</v>
      </c>
      <c r="BN1457" s="75" t="b">
        <v>0</v>
      </c>
      <c r="BO1457" s="75" t="b">
        <v>0</v>
      </c>
      <c r="BP1457" s="75" t="b">
        <v>0</v>
      </c>
      <c r="BQ1457" s="75" t="b">
        <v>0</v>
      </c>
      <c r="BR1457" s="75" t="b">
        <v>1</v>
      </c>
      <c r="BS1457" s="75" t="b">
        <v>0</v>
      </c>
    </row>
    <row r="1458" ht="18.0" customHeight="1">
      <c r="A1458" s="71" t="s">
        <v>20470</v>
      </c>
      <c r="B1458" s="72" t="s">
        <v>20471</v>
      </c>
      <c r="C1458" s="73">
        <v>45548.0</v>
      </c>
      <c r="D1458" s="73" t="s">
        <v>11261</v>
      </c>
      <c r="E1458" s="74">
        <v>353.0</v>
      </c>
      <c r="F1458" s="71" t="s">
        <v>34</v>
      </c>
      <c r="G1458" s="75" t="b">
        <v>1</v>
      </c>
      <c r="H1458" s="71" t="s">
        <v>2537</v>
      </c>
      <c r="I1458" s="71" t="s">
        <v>168</v>
      </c>
      <c r="J1458" s="71" t="s">
        <v>168</v>
      </c>
      <c r="K1458" s="71" t="s">
        <v>20472</v>
      </c>
      <c r="L1458" s="71" t="s">
        <v>93</v>
      </c>
      <c r="M1458" s="71" t="s">
        <v>20473</v>
      </c>
      <c r="N1458" s="73">
        <v>45471.0</v>
      </c>
      <c r="O1458" s="71" t="s">
        <v>20474</v>
      </c>
      <c r="P1458" s="71" t="s">
        <v>20475</v>
      </c>
      <c r="Q1458" s="71" t="s">
        <v>20476</v>
      </c>
      <c r="R1458" s="71" t="s">
        <v>11913</v>
      </c>
      <c r="S1458" s="71" t="s">
        <v>11864</v>
      </c>
      <c r="T1458" s="71" t="s">
        <v>11261</v>
      </c>
      <c r="U1458" s="71" t="s">
        <v>11261</v>
      </c>
      <c r="V1458" s="73">
        <v>45548.0</v>
      </c>
      <c r="W1458" s="74">
        <v>0.0</v>
      </c>
      <c r="X1458" s="74">
        <v>0.0</v>
      </c>
      <c r="Y1458" s="74" t="s">
        <v>11261</v>
      </c>
      <c r="Z1458" s="73" t="s">
        <v>11261</v>
      </c>
      <c r="AA1458" s="71" t="s">
        <v>105</v>
      </c>
      <c r="AB1458" s="71" t="s">
        <v>11261</v>
      </c>
      <c r="AC1458" s="74">
        <v>5.0</v>
      </c>
      <c r="AD1458" s="74">
        <v>1.0</v>
      </c>
      <c r="AE1458" s="74">
        <v>1.0</v>
      </c>
      <c r="AF1458" s="74">
        <v>1.0</v>
      </c>
      <c r="AG1458" s="74">
        <v>0.0</v>
      </c>
      <c r="AH1458" s="74">
        <v>1.0</v>
      </c>
      <c r="AI1458" s="74">
        <v>1.0</v>
      </c>
      <c r="AJ1458" s="74">
        <v>0.0</v>
      </c>
      <c r="AK1458" s="71" t="s">
        <v>123</v>
      </c>
      <c r="AL1458" s="71" t="s">
        <v>25</v>
      </c>
      <c r="AM1458" s="71" t="s">
        <v>25</v>
      </c>
      <c r="AN1458" s="71" t="s">
        <v>11274</v>
      </c>
      <c r="AO1458" s="71" t="s">
        <v>16</v>
      </c>
      <c r="AP1458" s="71" t="s">
        <v>11314</v>
      </c>
      <c r="AQ1458" s="71" t="s">
        <v>12</v>
      </c>
      <c r="AR1458" s="71" t="s">
        <v>11284</v>
      </c>
      <c r="AS1458" s="71" t="s">
        <v>23</v>
      </c>
      <c r="AT1458" s="71" t="s">
        <v>20</v>
      </c>
      <c r="AU1458" s="71" t="s">
        <v>20</v>
      </c>
      <c r="AV1458" s="71" t="s">
        <v>11273</v>
      </c>
      <c r="AW1458" s="71" t="s">
        <v>14</v>
      </c>
      <c r="AX1458" s="71" t="s">
        <v>11285</v>
      </c>
      <c r="AY1458" s="71" t="s">
        <v>19</v>
      </c>
      <c r="AZ1458" s="71" t="s">
        <v>11273</v>
      </c>
      <c r="BA1458" s="71" t="s">
        <v>14</v>
      </c>
      <c r="BB1458" s="71" t="s">
        <v>11274</v>
      </c>
      <c r="BC1458" s="71" t="s">
        <v>16</v>
      </c>
      <c r="BD1458" s="71" t="s">
        <v>11272</v>
      </c>
      <c r="BE1458" s="71" t="s">
        <v>18</v>
      </c>
      <c r="BF1458" s="71" t="s">
        <v>20</v>
      </c>
      <c r="BG1458" s="71" t="s">
        <v>20</v>
      </c>
      <c r="BH1458" s="71" t="s">
        <v>11314</v>
      </c>
      <c r="BI1458" s="71" t="s">
        <v>12</v>
      </c>
      <c r="BJ1458" s="71" t="s">
        <v>11270</v>
      </c>
      <c r="BK1458" s="71" t="s">
        <v>22</v>
      </c>
      <c r="BL1458" s="71" t="s">
        <v>25</v>
      </c>
      <c r="BM1458" s="71" t="s">
        <v>25</v>
      </c>
      <c r="BN1458" s="75" t="b">
        <v>1</v>
      </c>
      <c r="BO1458" s="75" t="b">
        <v>1</v>
      </c>
      <c r="BP1458" s="75" t="b">
        <v>1</v>
      </c>
      <c r="BQ1458" s="75" t="b">
        <v>0</v>
      </c>
      <c r="BR1458" s="75" t="b">
        <v>1</v>
      </c>
      <c r="BS1458" s="75" t="b">
        <v>0</v>
      </c>
    </row>
    <row r="1459" ht="18.0" customHeight="1">
      <c r="A1459" s="71" t="s">
        <v>20477</v>
      </c>
      <c r="B1459" s="72" t="s">
        <v>20478</v>
      </c>
      <c r="C1459" s="73">
        <v>45548.0</v>
      </c>
      <c r="D1459" s="73">
        <v>45649.0</v>
      </c>
      <c r="E1459" s="74">
        <v>101.0</v>
      </c>
      <c r="F1459" s="71" t="s">
        <v>34</v>
      </c>
      <c r="G1459" s="75" t="b">
        <v>1</v>
      </c>
      <c r="H1459" s="71" t="s">
        <v>1333</v>
      </c>
      <c r="I1459" s="71" t="s">
        <v>153</v>
      </c>
      <c r="J1459" s="71" t="s">
        <v>168</v>
      </c>
      <c r="K1459" s="71" t="s">
        <v>20479</v>
      </c>
      <c r="L1459" s="71" t="s">
        <v>93</v>
      </c>
      <c r="M1459" s="71" t="s">
        <v>11450</v>
      </c>
      <c r="N1459" s="73">
        <v>45504.0</v>
      </c>
      <c r="O1459" s="71" t="s">
        <v>20480</v>
      </c>
      <c r="P1459" s="71" t="s">
        <v>20481</v>
      </c>
      <c r="Q1459" s="71" t="s">
        <v>20482</v>
      </c>
      <c r="R1459" s="71" t="s">
        <v>12383</v>
      </c>
      <c r="S1459" s="71" t="s">
        <v>11330</v>
      </c>
      <c r="T1459" s="71" t="s">
        <v>11261</v>
      </c>
      <c r="U1459" s="71" t="s">
        <v>11261</v>
      </c>
      <c r="V1459" s="73">
        <v>45548.0</v>
      </c>
      <c r="W1459" s="74">
        <v>1.0</v>
      </c>
      <c r="X1459" s="74">
        <v>0.0</v>
      </c>
      <c r="Y1459" s="74" t="s">
        <v>11261</v>
      </c>
      <c r="Z1459" s="73" t="s">
        <v>11261</v>
      </c>
      <c r="AA1459" s="71" t="s">
        <v>105</v>
      </c>
      <c r="AB1459" s="71" t="s">
        <v>20483</v>
      </c>
      <c r="AC1459" s="74">
        <v>4.0</v>
      </c>
      <c r="AD1459" s="74">
        <v>0.0</v>
      </c>
      <c r="AE1459" s="74">
        <v>1.0</v>
      </c>
      <c r="AF1459" s="74">
        <v>1.0</v>
      </c>
      <c r="AG1459" s="74">
        <v>0.0</v>
      </c>
      <c r="AH1459" s="74">
        <v>1.0</v>
      </c>
      <c r="AI1459" s="74">
        <v>1.0</v>
      </c>
      <c r="AJ1459" s="74">
        <v>0.0</v>
      </c>
      <c r="AK1459" s="71" t="s">
        <v>181</v>
      </c>
      <c r="AL1459" s="71" t="s">
        <v>25</v>
      </c>
      <c r="AM1459" s="71" t="s">
        <v>25</v>
      </c>
      <c r="AN1459" s="71" t="s">
        <v>11274</v>
      </c>
      <c r="AO1459" s="71" t="s">
        <v>16</v>
      </c>
      <c r="AP1459" s="71" t="s">
        <v>11314</v>
      </c>
      <c r="AQ1459" s="71" t="s">
        <v>12</v>
      </c>
      <c r="AR1459" s="71" t="s">
        <v>11284</v>
      </c>
      <c r="AS1459" s="71" t="s">
        <v>23</v>
      </c>
      <c r="AT1459" s="71" t="s">
        <v>20</v>
      </c>
      <c r="AU1459" s="71" t="s">
        <v>20</v>
      </c>
      <c r="AV1459" s="71" t="s">
        <v>11273</v>
      </c>
      <c r="AW1459" s="71" t="s">
        <v>14</v>
      </c>
      <c r="AX1459" s="71" t="s">
        <v>11285</v>
      </c>
      <c r="AY1459" s="71" t="s">
        <v>19</v>
      </c>
      <c r="AZ1459" s="71" t="s">
        <v>11273</v>
      </c>
      <c r="BA1459" s="71" t="s">
        <v>14</v>
      </c>
      <c r="BB1459" s="71" t="s">
        <v>11274</v>
      </c>
      <c r="BC1459" s="71" t="s">
        <v>16</v>
      </c>
      <c r="BD1459" s="71" t="s">
        <v>11272</v>
      </c>
      <c r="BE1459" s="71" t="s">
        <v>18</v>
      </c>
      <c r="BF1459" s="71" t="s">
        <v>20</v>
      </c>
      <c r="BG1459" s="71" t="s">
        <v>20</v>
      </c>
      <c r="BH1459" s="71" t="s">
        <v>11314</v>
      </c>
      <c r="BI1459" s="71" t="s">
        <v>12</v>
      </c>
      <c r="BJ1459" s="71" t="s">
        <v>11270</v>
      </c>
      <c r="BK1459" s="71" t="s">
        <v>22</v>
      </c>
      <c r="BL1459" s="71" t="s">
        <v>24</v>
      </c>
      <c r="BM1459" s="71" t="s">
        <v>24</v>
      </c>
      <c r="BN1459" s="75" t="b">
        <v>0</v>
      </c>
      <c r="BO1459" s="75" t="b">
        <v>1</v>
      </c>
      <c r="BP1459" s="75" t="b">
        <v>1</v>
      </c>
      <c r="BQ1459" s="75" t="b">
        <v>0</v>
      </c>
      <c r="BR1459" s="75" t="b">
        <v>1</v>
      </c>
      <c r="BS1459" s="75" t="b">
        <v>0</v>
      </c>
    </row>
    <row r="1460" ht="18.0" customHeight="1">
      <c r="A1460" s="71" t="s">
        <v>20484</v>
      </c>
      <c r="B1460" s="72" t="s">
        <v>20485</v>
      </c>
      <c r="C1460" s="73">
        <v>45548.0</v>
      </c>
      <c r="D1460" s="73" t="s">
        <v>11261</v>
      </c>
      <c r="E1460" s="74">
        <v>353.0</v>
      </c>
      <c r="F1460" s="71" t="s">
        <v>34</v>
      </c>
      <c r="G1460" s="75" t="b">
        <v>1</v>
      </c>
      <c r="H1460" s="71" t="s">
        <v>11261</v>
      </c>
      <c r="I1460" s="71" t="s">
        <v>91</v>
      </c>
      <c r="J1460" s="71" t="s">
        <v>11261</v>
      </c>
      <c r="K1460" s="71" t="s">
        <v>20486</v>
      </c>
      <c r="L1460" s="71" t="s">
        <v>93</v>
      </c>
      <c r="M1460" s="71" t="s">
        <v>11263</v>
      </c>
      <c r="N1460" s="73">
        <v>45478.0</v>
      </c>
      <c r="O1460" s="71" t="s">
        <v>20487</v>
      </c>
      <c r="P1460" s="71" t="s">
        <v>20488</v>
      </c>
      <c r="Q1460" s="71" t="s">
        <v>20489</v>
      </c>
      <c r="R1460" s="71" t="s">
        <v>14461</v>
      </c>
      <c r="S1460" s="71" t="s">
        <v>11782</v>
      </c>
      <c r="T1460" s="71" t="s">
        <v>11261</v>
      </c>
      <c r="U1460" s="71" t="s">
        <v>11261</v>
      </c>
      <c r="V1460" s="73">
        <v>45548.0</v>
      </c>
      <c r="W1460" s="74">
        <v>1.0</v>
      </c>
      <c r="X1460" s="74">
        <v>0.0</v>
      </c>
      <c r="Y1460" s="74" t="s">
        <v>11261</v>
      </c>
      <c r="Z1460" s="73" t="s">
        <v>11261</v>
      </c>
      <c r="AA1460" s="71" t="s">
        <v>105</v>
      </c>
      <c r="AB1460" s="71" t="s">
        <v>11261</v>
      </c>
      <c r="AC1460" s="74">
        <v>6.0</v>
      </c>
      <c r="AD1460" s="74">
        <v>1.0</v>
      </c>
      <c r="AE1460" s="74">
        <v>0.0</v>
      </c>
      <c r="AF1460" s="74">
        <v>1.0</v>
      </c>
      <c r="AG1460" s="74">
        <v>1.0</v>
      </c>
      <c r="AH1460" s="74">
        <v>1.0</v>
      </c>
      <c r="AI1460" s="74">
        <v>1.0</v>
      </c>
      <c r="AJ1460" s="74">
        <v>1.0</v>
      </c>
      <c r="AK1460" s="71" t="s">
        <v>123</v>
      </c>
      <c r="AL1460" s="71" t="s">
        <v>25</v>
      </c>
      <c r="AM1460" s="71" t="s">
        <v>25</v>
      </c>
      <c r="AN1460" s="71" t="s">
        <v>11274</v>
      </c>
      <c r="AO1460" s="71" t="s">
        <v>16</v>
      </c>
      <c r="AP1460" s="71" t="s">
        <v>11314</v>
      </c>
      <c r="AQ1460" s="71" t="s">
        <v>12</v>
      </c>
      <c r="AR1460" s="71" t="s">
        <v>11284</v>
      </c>
      <c r="AS1460" s="71" t="s">
        <v>23</v>
      </c>
      <c r="AT1460" s="71" t="s">
        <v>20</v>
      </c>
      <c r="AU1460" s="71" t="s">
        <v>20</v>
      </c>
      <c r="AV1460" s="71" t="s">
        <v>11273</v>
      </c>
      <c r="AW1460" s="71" t="s">
        <v>14</v>
      </c>
      <c r="AX1460" s="71" t="s">
        <v>11285</v>
      </c>
      <c r="AY1460" s="71" t="s">
        <v>19</v>
      </c>
      <c r="AZ1460" s="71" t="s">
        <v>11273</v>
      </c>
      <c r="BA1460" s="71" t="s">
        <v>14</v>
      </c>
      <c r="BB1460" s="71" t="s">
        <v>11268</v>
      </c>
      <c r="BC1460" s="71" t="s">
        <v>17</v>
      </c>
      <c r="BD1460" s="71" t="s">
        <v>11285</v>
      </c>
      <c r="BE1460" s="71" t="s">
        <v>19</v>
      </c>
      <c r="BF1460" s="71" t="s">
        <v>20</v>
      </c>
      <c r="BG1460" s="71" t="s">
        <v>20</v>
      </c>
      <c r="BH1460" s="71" t="s">
        <v>11314</v>
      </c>
      <c r="BI1460" s="71" t="s">
        <v>12</v>
      </c>
      <c r="BJ1460" s="71" t="s">
        <v>11284</v>
      </c>
      <c r="BK1460" s="71" t="s">
        <v>23</v>
      </c>
      <c r="BL1460" s="71" t="s">
        <v>25</v>
      </c>
      <c r="BM1460" s="71" t="s">
        <v>25</v>
      </c>
      <c r="BN1460" s="75" t="b">
        <v>1</v>
      </c>
      <c r="BO1460" s="75" t="b">
        <v>1</v>
      </c>
      <c r="BP1460" s="75" t="b">
        <v>1</v>
      </c>
      <c r="BQ1460" s="75" t="b">
        <v>1</v>
      </c>
      <c r="BR1460" s="75" t="b">
        <v>0</v>
      </c>
      <c r="BS1460" s="75" t="b">
        <v>1</v>
      </c>
    </row>
    <row r="1461" ht="18.0" customHeight="1">
      <c r="A1461" s="71" t="s">
        <v>20490</v>
      </c>
      <c r="B1461" s="72" t="s">
        <v>20491</v>
      </c>
      <c r="C1461" s="73">
        <v>45548.0</v>
      </c>
      <c r="D1461" s="73" t="s">
        <v>11261</v>
      </c>
      <c r="E1461" s="74">
        <v>353.0</v>
      </c>
      <c r="F1461" s="71" t="s">
        <v>34</v>
      </c>
      <c r="G1461" s="75" t="b">
        <v>1</v>
      </c>
      <c r="H1461" s="71" t="s">
        <v>11261</v>
      </c>
      <c r="I1461" s="71" t="s">
        <v>91</v>
      </c>
      <c r="J1461" s="71" t="s">
        <v>11261</v>
      </c>
      <c r="K1461" s="71" t="s">
        <v>20492</v>
      </c>
      <c r="L1461" s="71" t="s">
        <v>93</v>
      </c>
      <c r="M1461" s="71" t="s">
        <v>11307</v>
      </c>
      <c r="N1461" s="73">
        <v>45510.0</v>
      </c>
      <c r="O1461" s="71" t="s">
        <v>20493</v>
      </c>
      <c r="P1461" s="71" t="s">
        <v>20494</v>
      </c>
      <c r="Q1461" s="71" t="s">
        <v>20495</v>
      </c>
      <c r="R1461" s="71" t="s">
        <v>18434</v>
      </c>
      <c r="S1461" s="71" t="s">
        <v>11617</v>
      </c>
      <c r="T1461" s="71" t="s">
        <v>11261</v>
      </c>
      <c r="U1461" s="71" t="s">
        <v>11261</v>
      </c>
      <c r="V1461" s="73">
        <v>45548.0</v>
      </c>
      <c r="W1461" s="74">
        <v>0.0</v>
      </c>
      <c r="X1461" s="74">
        <v>0.0</v>
      </c>
      <c r="Y1461" s="74" t="s">
        <v>11261</v>
      </c>
      <c r="Z1461" s="73" t="s">
        <v>11261</v>
      </c>
      <c r="AA1461" s="71" t="s">
        <v>105</v>
      </c>
      <c r="AB1461" s="71" t="s">
        <v>11261</v>
      </c>
      <c r="AC1461" s="74">
        <v>4.0</v>
      </c>
      <c r="AD1461" s="74">
        <v>0.0</v>
      </c>
      <c r="AE1461" s="74">
        <v>1.0</v>
      </c>
      <c r="AF1461" s="74">
        <v>1.0</v>
      </c>
      <c r="AG1461" s="74">
        <v>0.0</v>
      </c>
      <c r="AH1461" s="74">
        <v>1.0</v>
      </c>
      <c r="AI1461" s="74">
        <v>1.0</v>
      </c>
      <c r="AJ1461" s="74">
        <v>0.0</v>
      </c>
      <c r="AK1461" s="71" t="s">
        <v>123</v>
      </c>
      <c r="AL1461" s="71" t="s">
        <v>25</v>
      </c>
      <c r="AM1461" s="71" t="s">
        <v>25</v>
      </c>
      <c r="AN1461" s="71" t="s">
        <v>11268</v>
      </c>
      <c r="AO1461" s="71" t="s">
        <v>17</v>
      </c>
      <c r="AP1461" s="71" t="s">
        <v>11314</v>
      </c>
      <c r="AQ1461" s="71" t="s">
        <v>12</v>
      </c>
      <c r="AR1461" s="71" t="s">
        <v>11284</v>
      </c>
      <c r="AS1461" s="71" t="s">
        <v>23</v>
      </c>
      <c r="AT1461" s="71" t="s">
        <v>20</v>
      </c>
      <c r="AU1461" s="71" t="s">
        <v>20</v>
      </c>
      <c r="AV1461" s="71" t="s">
        <v>11273</v>
      </c>
      <c r="AW1461" s="71" t="s">
        <v>14</v>
      </c>
      <c r="AX1461" s="71" t="s">
        <v>11285</v>
      </c>
      <c r="AY1461" s="71" t="s">
        <v>19</v>
      </c>
      <c r="AZ1461" s="71" t="s">
        <v>11273</v>
      </c>
      <c r="BA1461" s="71" t="s">
        <v>14</v>
      </c>
      <c r="BB1461" s="71" t="s">
        <v>11268</v>
      </c>
      <c r="BC1461" s="71" t="s">
        <v>17</v>
      </c>
      <c r="BD1461" s="71" t="s">
        <v>11272</v>
      </c>
      <c r="BE1461" s="71" t="s">
        <v>18</v>
      </c>
      <c r="BF1461" s="71" t="s">
        <v>20</v>
      </c>
      <c r="BG1461" s="71" t="s">
        <v>20</v>
      </c>
      <c r="BH1461" s="71" t="s">
        <v>11314</v>
      </c>
      <c r="BI1461" s="71" t="s">
        <v>12</v>
      </c>
      <c r="BJ1461" s="71" t="s">
        <v>11270</v>
      </c>
      <c r="BK1461" s="71" t="s">
        <v>22</v>
      </c>
      <c r="BL1461" s="71" t="s">
        <v>24</v>
      </c>
      <c r="BM1461" s="71" t="s">
        <v>24</v>
      </c>
      <c r="BN1461" s="75" t="b">
        <v>0</v>
      </c>
      <c r="BO1461" s="75" t="b">
        <v>1</v>
      </c>
      <c r="BP1461" s="75" t="b">
        <v>1</v>
      </c>
      <c r="BQ1461" s="75" t="b">
        <v>0</v>
      </c>
      <c r="BR1461" s="75" t="b">
        <v>1</v>
      </c>
      <c r="BS1461" s="75" t="b">
        <v>0</v>
      </c>
    </row>
    <row r="1462" ht="18.0" customHeight="1">
      <c r="A1462" s="71" t="s">
        <v>20496</v>
      </c>
      <c r="B1462" s="72" t="s">
        <v>20497</v>
      </c>
      <c r="C1462" s="73">
        <v>45548.0</v>
      </c>
      <c r="D1462" s="73">
        <v>45645.0</v>
      </c>
      <c r="E1462" s="74">
        <v>97.0</v>
      </c>
      <c r="F1462" s="71" t="s">
        <v>34</v>
      </c>
      <c r="G1462" s="75" t="b">
        <v>1</v>
      </c>
      <c r="H1462" s="71" t="s">
        <v>954</v>
      </c>
      <c r="I1462" s="71" t="s">
        <v>168</v>
      </c>
      <c r="J1462" s="71" t="s">
        <v>168</v>
      </c>
      <c r="K1462" s="71" t="s">
        <v>20498</v>
      </c>
      <c r="L1462" s="71" t="s">
        <v>287</v>
      </c>
      <c r="M1462" s="71" t="s">
        <v>11289</v>
      </c>
      <c r="N1462" s="73">
        <v>45505.0</v>
      </c>
      <c r="O1462" s="71" t="s">
        <v>20499</v>
      </c>
      <c r="P1462" s="71" t="s">
        <v>20500</v>
      </c>
      <c r="Q1462" s="71" t="s">
        <v>20501</v>
      </c>
      <c r="R1462" s="71" t="s">
        <v>17134</v>
      </c>
      <c r="S1462" s="71" t="s">
        <v>15595</v>
      </c>
      <c r="T1462" s="71" t="s">
        <v>11261</v>
      </c>
      <c r="U1462" s="71" t="s">
        <v>11261</v>
      </c>
      <c r="V1462" s="73">
        <v>45548.0</v>
      </c>
      <c r="W1462" s="74">
        <v>0.0</v>
      </c>
      <c r="X1462" s="74">
        <v>0.0</v>
      </c>
      <c r="Y1462" s="74" t="s">
        <v>11261</v>
      </c>
      <c r="Z1462" s="73" t="s">
        <v>11261</v>
      </c>
      <c r="AA1462" s="71" t="s">
        <v>283</v>
      </c>
      <c r="AB1462" s="71" t="s">
        <v>20502</v>
      </c>
      <c r="AC1462" s="74">
        <v>5.0</v>
      </c>
      <c r="AD1462" s="74">
        <v>1.0</v>
      </c>
      <c r="AE1462" s="74">
        <v>0.0</v>
      </c>
      <c r="AF1462" s="74">
        <v>1.0</v>
      </c>
      <c r="AG1462" s="74">
        <v>1.0</v>
      </c>
      <c r="AH1462" s="74">
        <v>0.0</v>
      </c>
      <c r="AI1462" s="74">
        <v>1.0</v>
      </c>
      <c r="AJ1462" s="74">
        <v>1.0</v>
      </c>
      <c r="AK1462" s="71" t="s">
        <v>123</v>
      </c>
      <c r="AL1462" s="71" t="s">
        <v>25</v>
      </c>
      <c r="AM1462" s="71" t="s">
        <v>25</v>
      </c>
      <c r="AN1462" s="71" t="s">
        <v>11268</v>
      </c>
      <c r="AO1462" s="71" t="s">
        <v>17</v>
      </c>
      <c r="AP1462" s="71" t="s">
        <v>11269</v>
      </c>
      <c r="AQ1462" s="71" t="s">
        <v>13</v>
      </c>
      <c r="AR1462" s="71" t="s">
        <v>11284</v>
      </c>
      <c r="AS1462" s="71" t="s">
        <v>23</v>
      </c>
      <c r="AT1462" s="71" t="s">
        <v>20</v>
      </c>
      <c r="AU1462" s="71" t="s">
        <v>20</v>
      </c>
      <c r="AV1462" s="71" t="s">
        <v>11273</v>
      </c>
      <c r="AW1462" s="71" t="s">
        <v>14</v>
      </c>
      <c r="AX1462" s="71" t="s">
        <v>11272</v>
      </c>
      <c r="AY1462" s="71" t="s">
        <v>18</v>
      </c>
      <c r="AZ1462" s="71" t="s">
        <v>11273</v>
      </c>
      <c r="BA1462" s="71" t="s">
        <v>14</v>
      </c>
      <c r="BB1462" s="71" t="s">
        <v>11274</v>
      </c>
      <c r="BC1462" s="71" t="s">
        <v>16</v>
      </c>
      <c r="BD1462" s="71" t="s">
        <v>11272</v>
      </c>
      <c r="BE1462" s="71" t="s">
        <v>18</v>
      </c>
      <c r="BF1462" s="71" t="s">
        <v>21</v>
      </c>
      <c r="BG1462" s="71" t="s">
        <v>21</v>
      </c>
      <c r="BH1462" s="71" t="s">
        <v>11269</v>
      </c>
      <c r="BI1462" s="71" t="s">
        <v>13</v>
      </c>
      <c r="BJ1462" s="71" t="s">
        <v>11284</v>
      </c>
      <c r="BK1462" s="71" t="s">
        <v>23</v>
      </c>
      <c r="BL1462" s="71" t="s">
        <v>25</v>
      </c>
      <c r="BM1462" s="71" t="s">
        <v>25</v>
      </c>
      <c r="BN1462" s="75" t="b">
        <v>1</v>
      </c>
      <c r="BO1462" s="75" t="b">
        <v>1</v>
      </c>
      <c r="BP1462" s="75" t="b">
        <v>0</v>
      </c>
      <c r="BQ1462" s="75" t="b">
        <v>1</v>
      </c>
      <c r="BR1462" s="75" t="b">
        <v>0</v>
      </c>
      <c r="BS1462" s="75" t="b">
        <v>1</v>
      </c>
    </row>
    <row r="1463" ht="18.0" customHeight="1">
      <c r="A1463" s="71" t="s">
        <v>20503</v>
      </c>
      <c r="B1463" s="72" t="s">
        <v>20504</v>
      </c>
      <c r="C1463" s="73">
        <v>45548.0</v>
      </c>
      <c r="D1463" s="73" t="s">
        <v>11261</v>
      </c>
      <c r="E1463" s="74">
        <v>353.0</v>
      </c>
      <c r="F1463" s="71" t="s">
        <v>34</v>
      </c>
      <c r="G1463" s="75" t="b">
        <v>1</v>
      </c>
      <c r="H1463" s="71" t="s">
        <v>11261</v>
      </c>
      <c r="I1463" s="71" t="s">
        <v>91</v>
      </c>
      <c r="J1463" s="71" t="s">
        <v>11261</v>
      </c>
      <c r="K1463" s="71" t="s">
        <v>20505</v>
      </c>
      <c r="L1463" s="71" t="s">
        <v>93</v>
      </c>
      <c r="M1463" s="71" t="s">
        <v>11374</v>
      </c>
      <c r="N1463" s="73">
        <v>45517.0</v>
      </c>
      <c r="O1463" s="71" t="s">
        <v>20506</v>
      </c>
      <c r="P1463" s="71" t="s">
        <v>20507</v>
      </c>
      <c r="Q1463" s="71" t="s">
        <v>20508</v>
      </c>
      <c r="R1463" s="71" t="s">
        <v>14810</v>
      </c>
      <c r="S1463" s="71" t="s">
        <v>11408</v>
      </c>
      <c r="T1463" s="71" t="s">
        <v>11261</v>
      </c>
      <c r="U1463" s="71" t="s">
        <v>11261</v>
      </c>
      <c r="V1463" s="73">
        <v>45548.0</v>
      </c>
      <c r="W1463" s="74">
        <v>0.0</v>
      </c>
      <c r="X1463" s="74">
        <v>0.0</v>
      </c>
      <c r="Y1463" s="74" t="s">
        <v>11261</v>
      </c>
      <c r="Z1463" s="73" t="s">
        <v>11261</v>
      </c>
      <c r="AA1463" s="71" t="s">
        <v>105</v>
      </c>
      <c r="AB1463" s="71" t="s">
        <v>11261</v>
      </c>
      <c r="AC1463" s="74">
        <v>5.0</v>
      </c>
      <c r="AD1463" s="74">
        <v>1.0</v>
      </c>
      <c r="AE1463" s="74">
        <v>1.0</v>
      </c>
      <c r="AF1463" s="74">
        <v>1.0</v>
      </c>
      <c r="AG1463" s="74">
        <v>1.0</v>
      </c>
      <c r="AH1463" s="74">
        <v>0.0</v>
      </c>
      <c r="AI1463" s="74">
        <v>0.0</v>
      </c>
      <c r="AJ1463" s="74">
        <v>1.0</v>
      </c>
      <c r="AK1463" s="71" t="s">
        <v>123</v>
      </c>
      <c r="AL1463" s="71" t="s">
        <v>25</v>
      </c>
      <c r="AM1463" s="71" t="s">
        <v>25</v>
      </c>
      <c r="AN1463" s="71" t="s">
        <v>11274</v>
      </c>
      <c r="AO1463" s="71" t="s">
        <v>16</v>
      </c>
      <c r="AP1463" s="71" t="s">
        <v>11314</v>
      </c>
      <c r="AQ1463" s="71" t="s">
        <v>12</v>
      </c>
      <c r="AR1463" s="71" t="s">
        <v>11270</v>
      </c>
      <c r="AS1463" s="71" t="s">
        <v>22</v>
      </c>
      <c r="AT1463" s="71" t="s">
        <v>20</v>
      </c>
      <c r="AU1463" s="71" t="s">
        <v>20</v>
      </c>
      <c r="AV1463" s="71" t="s">
        <v>11273</v>
      </c>
      <c r="AW1463" s="71" t="s">
        <v>14</v>
      </c>
      <c r="AX1463" s="71" t="s">
        <v>11285</v>
      </c>
      <c r="AY1463" s="71" t="s">
        <v>19</v>
      </c>
      <c r="AZ1463" s="71" t="s">
        <v>11271</v>
      </c>
      <c r="BA1463" s="71" t="s">
        <v>15</v>
      </c>
      <c r="BB1463" s="71" t="s">
        <v>11274</v>
      </c>
      <c r="BC1463" s="71" t="s">
        <v>16</v>
      </c>
      <c r="BD1463" s="71" t="s">
        <v>11285</v>
      </c>
      <c r="BE1463" s="71" t="s">
        <v>19</v>
      </c>
      <c r="BF1463" s="71" t="s">
        <v>21</v>
      </c>
      <c r="BG1463" s="71" t="s">
        <v>21</v>
      </c>
      <c r="BH1463" s="71" t="s">
        <v>11314</v>
      </c>
      <c r="BI1463" s="71" t="s">
        <v>12</v>
      </c>
      <c r="BJ1463" s="71" t="s">
        <v>11270</v>
      </c>
      <c r="BK1463" s="71" t="s">
        <v>22</v>
      </c>
      <c r="BL1463" s="71" t="s">
        <v>25</v>
      </c>
      <c r="BM1463" s="71" t="s">
        <v>25</v>
      </c>
      <c r="BN1463" s="75" t="b">
        <v>1</v>
      </c>
      <c r="BO1463" s="75" t="b">
        <v>0</v>
      </c>
      <c r="BP1463" s="75" t="b">
        <v>0</v>
      </c>
      <c r="BQ1463" s="75" t="b">
        <v>1</v>
      </c>
      <c r="BR1463" s="75" t="b">
        <v>1</v>
      </c>
      <c r="BS1463" s="75" t="b">
        <v>1</v>
      </c>
    </row>
    <row r="1464" ht="18.0" customHeight="1">
      <c r="A1464" s="71" t="s">
        <v>20509</v>
      </c>
      <c r="B1464" s="72" t="s">
        <v>20510</v>
      </c>
      <c r="C1464" s="73">
        <v>45548.0</v>
      </c>
      <c r="D1464" s="73">
        <v>45663.0</v>
      </c>
      <c r="E1464" s="74">
        <v>115.0</v>
      </c>
      <c r="F1464" s="71" t="s">
        <v>34</v>
      </c>
      <c r="G1464" s="75" t="b">
        <v>1</v>
      </c>
      <c r="H1464" s="71" t="s">
        <v>559</v>
      </c>
      <c r="I1464" s="71" t="s">
        <v>153</v>
      </c>
      <c r="J1464" s="71" t="s">
        <v>154</v>
      </c>
      <c r="K1464" s="71" t="s">
        <v>20511</v>
      </c>
      <c r="L1464" s="71" t="s">
        <v>93</v>
      </c>
      <c r="M1464" s="71" t="s">
        <v>11374</v>
      </c>
      <c r="N1464" s="73">
        <v>45517.0</v>
      </c>
      <c r="O1464" s="71" t="s">
        <v>20512</v>
      </c>
      <c r="P1464" s="71" t="s">
        <v>20512</v>
      </c>
      <c r="Q1464" s="71" t="s">
        <v>20513</v>
      </c>
      <c r="R1464" s="71" t="s">
        <v>14433</v>
      </c>
      <c r="S1464" s="71" t="s">
        <v>11782</v>
      </c>
      <c r="T1464" s="71" t="s">
        <v>11261</v>
      </c>
      <c r="U1464" s="71" t="s">
        <v>11261</v>
      </c>
      <c r="V1464" s="73">
        <v>45548.0</v>
      </c>
      <c r="W1464" s="74">
        <v>1.0</v>
      </c>
      <c r="X1464" s="74">
        <v>0.0</v>
      </c>
      <c r="Y1464" s="74" t="s">
        <v>11261</v>
      </c>
      <c r="Z1464" s="73" t="s">
        <v>11261</v>
      </c>
      <c r="AA1464" s="71" t="s">
        <v>105</v>
      </c>
      <c r="AB1464" s="71" t="s">
        <v>20514</v>
      </c>
      <c r="AC1464" s="74">
        <v>2.0</v>
      </c>
      <c r="AD1464" s="74">
        <v>0.0</v>
      </c>
      <c r="AE1464" s="74">
        <v>0.0</v>
      </c>
      <c r="AF1464" s="74">
        <v>0.0</v>
      </c>
      <c r="AG1464" s="74">
        <v>0.0</v>
      </c>
      <c r="AH1464" s="74">
        <v>1.0</v>
      </c>
      <c r="AI1464" s="74">
        <v>1.0</v>
      </c>
      <c r="AJ1464" s="74">
        <v>0.0</v>
      </c>
      <c r="AK1464" s="71" t="s">
        <v>149</v>
      </c>
      <c r="AL1464" s="71" t="s">
        <v>25</v>
      </c>
      <c r="AM1464" s="71" t="s">
        <v>25</v>
      </c>
      <c r="AN1464" s="71" t="s">
        <v>11268</v>
      </c>
      <c r="AO1464" s="71" t="s">
        <v>17</v>
      </c>
      <c r="AP1464" s="71" t="s">
        <v>11269</v>
      </c>
      <c r="AQ1464" s="71" t="s">
        <v>13</v>
      </c>
      <c r="AR1464" s="71" t="s">
        <v>11284</v>
      </c>
      <c r="AS1464" s="71" t="s">
        <v>23</v>
      </c>
      <c r="AT1464" s="71" t="s">
        <v>21</v>
      </c>
      <c r="AU1464" s="71" t="s">
        <v>21</v>
      </c>
      <c r="AV1464" s="71" t="s">
        <v>11273</v>
      </c>
      <c r="AW1464" s="71" t="s">
        <v>14</v>
      </c>
      <c r="AX1464" s="71" t="s">
        <v>11272</v>
      </c>
      <c r="AY1464" s="71" t="s">
        <v>18</v>
      </c>
      <c r="AZ1464" s="71" t="s">
        <v>11273</v>
      </c>
      <c r="BA1464" s="71" t="s">
        <v>14</v>
      </c>
      <c r="BB1464" s="71" t="s">
        <v>11274</v>
      </c>
      <c r="BC1464" s="71" t="s">
        <v>16</v>
      </c>
      <c r="BD1464" s="71" t="s">
        <v>11285</v>
      </c>
      <c r="BE1464" s="71" t="s">
        <v>19</v>
      </c>
      <c r="BF1464" s="71" t="s">
        <v>21</v>
      </c>
      <c r="BG1464" s="71" t="s">
        <v>21</v>
      </c>
      <c r="BH1464" s="71" t="s">
        <v>11314</v>
      </c>
      <c r="BI1464" s="71" t="s">
        <v>12</v>
      </c>
      <c r="BJ1464" s="71" t="s">
        <v>11270</v>
      </c>
      <c r="BK1464" s="71" t="s">
        <v>22</v>
      </c>
      <c r="BL1464" s="71" t="s">
        <v>24</v>
      </c>
      <c r="BM1464" s="71" t="s">
        <v>24</v>
      </c>
      <c r="BN1464" s="75" t="b">
        <v>0</v>
      </c>
      <c r="BO1464" s="75" t="b">
        <v>1</v>
      </c>
      <c r="BP1464" s="75" t="b">
        <v>1</v>
      </c>
      <c r="BQ1464" s="75" t="b">
        <v>0</v>
      </c>
      <c r="BR1464" s="75" t="b">
        <v>0</v>
      </c>
      <c r="BS1464" s="75" t="b">
        <v>0</v>
      </c>
    </row>
    <row r="1465" ht="18.0" customHeight="1">
      <c r="A1465" s="71" t="s">
        <v>20515</v>
      </c>
      <c r="B1465" s="72" t="s">
        <v>20516</v>
      </c>
      <c r="C1465" s="73">
        <v>45548.0</v>
      </c>
      <c r="D1465" s="73" t="s">
        <v>11261</v>
      </c>
      <c r="E1465" s="74">
        <v>353.0</v>
      </c>
      <c r="F1465" s="71" t="s">
        <v>34</v>
      </c>
      <c r="G1465" s="75" t="b">
        <v>1</v>
      </c>
      <c r="H1465" s="71" t="s">
        <v>11261</v>
      </c>
      <c r="I1465" s="71" t="s">
        <v>91</v>
      </c>
      <c r="J1465" s="71" t="s">
        <v>11261</v>
      </c>
      <c r="K1465" s="71" t="s">
        <v>20517</v>
      </c>
      <c r="L1465" s="71" t="s">
        <v>93</v>
      </c>
      <c r="M1465" s="71" t="s">
        <v>11307</v>
      </c>
      <c r="N1465" s="73">
        <v>45468.0</v>
      </c>
      <c r="O1465" s="71" t="s">
        <v>20518</v>
      </c>
      <c r="P1465" s="71" t="s">
        <v>20519</v>
      </c>
      <c r="Q1465" s="71" t="s">
        <v>20520</v>
      </c>
      <c r="R1465" s="71" t="s">
        <v>11822</v>
      </c>
      <c r="S1465" s="71" t="s">
        <v>11782</v>
      </c>
      <c r="T1465" s="71" t="s">
        <v>11261</v>
      </c>
      <c r="U1465" s="71" t="s">
        <v>11261</v>
      </c>
      <c r="V1465" s="73">
        <v>45548.0</v>
      </c>
      <c r="W1465" s="74">
        <v>1.0</v>
      </c>
      <c r="X1465" s="74">
        <v>0.0</v>
      </c>
      <c r="Y1465" s="74" t="s">
        <v>11261</v>
      </c>
      <c r="Z1465" s="73" t="s">
        <v>11261</v>
      </c>
      <c r="AA1465" s="71" t="s">
        <v>105</v>
      </c>
      <c r="AB1465" s="71" t="s">
        <v>11261</v>
      </c>
      <c r="AC1465" s="74">
        <v>6.0</v>
      </c>
      <c r="AD1465" s="74">
        <v>1.0</v>
      </c>
      <c r="AE1465" s="74">
        <v>1.0</v>
      </c>
      <c r="AF1465" s="74">
        <v>1.0</v>
      </c>
      <c r="AG1465" s="74">
        <v>1.0</v>
      </c>
      <c r="AH1465" s="74">
        <v>1.0</v>
      </c>
      <c r="AI1465" s="74">
        <v>1.0</v>
      </c>
      <c r="AJ1465" s="74">
        <v>0.0</v>
      </c>
      <c r="AK1465" s="71" t="s">
        <v>181</v>
      </c>
      <c r="AL1465" s="71" t="s">
        <v>25</v>
      </c>
      <c r="AM1465" s="71" t="s">
        <v>25</v>
      </c>
      <c r="AN1465" s="71" t="s">
        <v>11274</v>
      </c>
      <c r="AO1465" s="71" t="s">
        <v>16</v>
      </c>
      <c r="AP1465" s="71" t="s">
        <v>11269</v>
      </c>
      <c r="AQ1465" s="71" t="s">
        <v>13</v>
      </c>
      <c r="AR1465" s="71" t="s">
        <v>11270</v>
      </c>
      <c r="AS1465" s="71" t="s">
        <v>22</v>
      </c>
      <c r="AT1465" s="71" t="s">
        <v>20</v>
      </c>
      <c r="AU1465" s="71" t="s">
        <v>20</v>
      </c>
      <c r="AV1465" s="71" t="s">
        <v>11273</v>
      </c>
      <c r="AW1465" s="71" t="s">
        <v>14</v>
      </c>
      <c r="AX1465" s="71" t="s">
        <v>11285</v>
      </c>
      <c r="AY1465" s="71" t="s">
        <v>19</v>
      </c>
      <c r="AZ1465" s="71" t="s">
        <v>11273</v>
      </c>
      <c r="BA1465" s="71" t="s">
        <v>14</v>
      </c>
      <c r="BB1465" s="71" t="s">
        <v>11274</v>
      </c>
      <c r="BC1465" s="71" t="s">
        <v>16</v>
      </c>
      <c r="BD1465" s="71" t="s">
        <v>11272</v>
      </c>
      <c r="BE1465" s="71" t="s">
        <v>18</v>
      </c>
      <c r="BF1465" s="71" t="s">
        <v>20</v>
      </c>
      <c r="BG1465" s="71" t="s">
        <v>20</v>
      </c>
      <c r="BH1465" s="71" t="s">
        <v>11269</v>
      </c>
      <c r="BI1465" s="71" t="s">
        <v>13</v>
      </c>
      <c r="BJ1465" s="71" t="s">
        <v>11270</v>
      </c>
      <c r="BK1465" s="71" t="s">
        <v>22</v>
      </c>
      <c r="BL1465" s="71" t="s">
        <v>25</v>
      </c>
      <c r="BM1465" s="71" t="s">
        <v>25</v>
      </c>
      <c r="BN1465" s="75" t="b">
        <v>1</v>
      </c>
      <c r="BO1465" s="75" t="b">
        <v>1</v>
      </c>
      <c r="BP1465" s="75" t="b">
        <v>1</v>
      </c>
      <c r="BQ1465" s="75" t="b">
        <v>0</v>
      </c>
      <c r="BR1465" s="75" t="b">
        <v>1</v>
      </c>
      <c r="BS1465" s="75" t="b">
        <v>1</v>
      </c>
    </row>
    <row r="1466" ht="18.0" customHeight="1">
      <c r="A1466" s="71" t="s">
        <v>20521</v>
      </c>
      <c r="B1466" s="72" t="s">
        <v>20522</v>
      </c>
      <c r="C1466" s="73">
        <v>45548.0</v>
      </c>
      <c r="D1466" s="73">
        <v>45714.0</v>
      </c>
      <c r="E1466" s="74">
        <v>166.0</v>
      </c>
      <c r="F1466" s="71" t="s">
        <v>34</v>
      </c>
      <c r="G1466" s="75" t="b">
        <v>1</v>
      </c>
      <c r="H1466" s="71" t="s">
        <v>559</v>
      </c>
      <c r="I1466" s="71" t="s">
        <v>153</v>
      </c>
      <c r="J1466" s="71" t="s">
        <v>168</v>
      </c>
      <c r="K1466" s="71" t="s">
        <v>20523</v>
      </c>
      <c r="L1466" s="71" t="s">
        <v>93</v>
      </c>
      <c r="M1466" s="71" t="s">
        <v>11374</v>
      </c>
      <c r="N1466" s="73">
        <v>45495.0</v>
      </c>
      <c r="O1466" s="71" t="s">
        <v>20524</v>
      </c>
      <c r="P1466" s="71" t="s">
        <v>20525</v>
      </c>
      <c r="Q1466" s="71" t="s">
        <v>20526</v>
      </c>
      <c r="R1466" s="71" t="s">
        <v>11789</v>
      </c>
      <c r="S1466" s="71" t="s">
        <v>13064</v>
      </c>
      <c r="T1466" s="71" t="s">
        <v>11261</v>
      </c>
      <c r="U1466" s="71" t="s">
        <v>11261</v>
      </c>
      <c r="V1466" s="73">
        <v>45548.0</v>
      </c>
      <c r="W1466" s="74">
        <v>1.0</v>
      </c>
      <c r="X1466" s="74">
        <v>0.0</v>
      </c>
      <c r="Y1466" s="74" t="s">
        <v>11261</v>
      </c>
      <c r="Z1466" s="73" t="s">
        <v>11261</v>
      </c>
      <c r="AA1466" s="71" t="s">
        <v>105</v>
      </c>
      <c r="AB1466" s="71" t="s">
        <v>20527</v>
      </c>
      <c r="AC1466" s="74">
        <v>3.0</v>
      </c>
      <c r="AD1466" s="74">
        <v>1.0</v>
      </c>
      <c r="AE1466" s="74">
        <v>1.0</v>
      </c>
      <c r="AF1466" s="74">
        <v>1.0</v>
      </c>
      <c r="AG1466" s="74">
        <v>0.0</v>
      </c>
      <c r="AH1466" s="74">
        <v>0.0</v>
      </c>
      <c r="AI1466" s="74">
        <v>0.0</v>
      </c>
      <c r="AJ1466" s="74">
        <v>0.0</v>
      </c>
      <c r="AK1466" s="71" t="s">
        <v>123</v>
      </c>
      <c r="AL1466" s="71" t="s">
        <v>25</v>
      </c>
      <c r="AM1466" s="71" t="s">
        <v>25</v>
      </c>
      <c r="AN1466" s="71" t="s">
        <v>11268</v>
      </c>
      <c r="AO1466" s="71" t="s">
        <v>17</v>
      </c>
      <c r="AP1466" s="71" t="s">
        <v>11269</v>
      </c>
      <c r="AQ1466" s="71" t="s">
        <v>13</v>
      </c>
      <c r="AR1466" s="71" t="s">
        <v>11284</v>
      </c>
      <c r="AS1466" s="71" t="s">
        <v>23</v>
      </c>
      <c r="AT1466" s="71" t="s">
        <v>20</v>
      </c>
      <c r="AU1466" s="71" t="s">
        <v>20</v>
      </c>
      <c r="AV1466" s="71" t="s">
        <v>11273</v>
      </c>
      <c r="AW1466" s="71" t="s">
        <v>14</v>
      </c>
      <c r="AX1466" s="71" t="s">
        <v>11285</v>
      </c>
      <c r="AY1466" s="71" t="s">
        <v>19</v>
      </c>
      <c r="AZ1466" s="71" t="s">
        <v>11271</v>
      </c>
      <c r="BA1466" s="71" t="s">
        <v>15</v>
      </c>
      <c r="BB1466" s="71" t="s">
        <v>11268</v>
      </c>
      <c r="BC1466" s="71" t="s">
        <v>17</v>
      </c>
      <c r="BD1466" s="71" t="s">
        <v>11272</v>
      </c>
      <c r="BE1466" s="71" t="s">
        <v>18</v>
      </c>
      <c r="BF1466" s="71" t="s">
        <v>21</v>
      </c>
      <c r="BG1466" s="71" t="s">
        <v>21</v>
      </c>
      <c r="BH1466" s="71" t="s">
        <v>11269</v>
      </c>
      <c r="BI1466" s="71" t="s">
        <v>13</v>
      </c>
      <c r="BJ1466" s="71" t="s">
        <v>11270</v>
      </c>
      <c r="BK1466" s="71" t="s">
        <v>22</v>
      </c>
      <c r="BL1466" s="71" t="s">
        <v>25</v>
      </c>
      <c r="BM1466" s="71" t="s">
        <v>25</v>
      </c>
      <c r="BN1466" s="75" t="b">
        <v>1</v>
      </c>
      <c r="BO1466" s="75" t="b">
        <v>0</v>
      </c>
      <c r="BP1466" s="75" t="b">
        <v>0</v>
      </c>
      <c r="BQ1466" s="75" t="b">
        <v>0</v>
      </c>
      <c r="BR1466" s="75" t="b">
        <v>1</v>
      </c>
      <c r="BS1466" s="75" t="b">
        <v>0</v>
      </c>
    </row>
    <row r="1467" ht="18.0" customHeight="1">
      <c r="A1467" s="71" t="s">
        <v>20528</v>
      </c>
      <c r="B1467" s="72" t="s">
        <v>20529</v>
      </c>
      <c r="C1467" s="73">
        <v>45548.0</v>
      </c>
      <c r="D1467" s="73">
        <v>45612.0</v>
      </c>
      <c r="E1467" s="74">
        <v>64.0</v>
      </c>
      <c r="F1467" s="71" t="s">
        <v>151</v>
      </c>
      <c r="G1467" s="75" t="b">
        <v>0</v>
      </c>
      <c r="H1467" s="71" t="s">
        <v>1779</v>
      </c>
      <c r="I1467" s="71" t="s">
        <v>153</v>
      </c>
      <c r="J1467" s="71" t="s">
        <v>168</v>
      </c>
      <c r="K1467" s="71" t="s">
        <v>20530</v>
      </c>
      <c r="L1467" s="71" t="s">
        <v>93</v>
      </c>
      <c r="M1467" s="71" t="s">
        <v>11289</v>
      </c>
      <c r="N1467" s="73">
        <v>45498.0</v>
      </c>
      <c r="O1467" s="71" t="s">
        <v>20531</v>
      </c>
      <c r="P1467" s="71" t="s">
        <v>20532</v>
      </c>
      <c r="Q1467" s="71" t="s">
        <v>20533</v>
      </c>
      <c r="R1467" s="71" t="s">
        <v>13515</v>
      </c>
      <c r="S1467" s="71" t="s">
        <v>11828</v>
      </c>
      <c r="T1467" s="71" t="s">
        <v>11261</v>
      </c>
      <c r="U1467" s="71" t="s">
        <v>11261</v>
      </c>
      <c r="V1467" s="73">
        <v>45548.0</v>
      </c>
      <c r="W1467" s="74">
        <v>0.0</v>
      </c>
      <c r="X1467" s="74">
        <v>0.0</v>
      </c>
      <c r="Y1467" s="74" t="s">
        <v>11261</v>
      </c>
      <c r="Z1467" s="73" t="s">
        <v>11261</v>
      </c>
      <c r="AA1467" s="71" t="s">
        <v>105</v>
      </c>
      <c r="AB1467" s="71" t="s">
        <v>11261</v>
      </c>
      <c r="AC1467" s="74">
        <v>6.0</v>
      </c>
      <c r="AD1467" s="74">
        <v>1.0</v>
      </c>
      <c r="AE1467" s="74">
        <v>1.0</v>
      </c>
      <c r="AF1467" s="74">
        <v>1.0</v>
      </c>
      <c r="AG1467" s="74">
        <v>1.0</v>
      </c>
      <c r="AH1467" s="74">
        <v>1.0</v>
      </c>
      <c r="AI1467" s="74">
        <v>1.0</v>
      </c>
      <c r="AJ1467" s="74">
        <v>0.0</v>
      </c>
      <c r="AK1467" s="71" t="s">
        <v>181</v>
      </c>
      <c r="AL1467" s="71" t="s">
        <v>25</v>
      </c>
      <c r="AM1467" s="71" t="s">
        <v>25</v>
      </c>
      <c r="AN1467" s="71" t="s">
        <v>11274</v>
      </c>
      <c r="AO1467" s="71" t="s">
        <v>16</v>
      </c>
      <c r="AP1467" s="71" t="s">
        <v>11269</v>
      </c>
      <c r="AQ1467" s="71" t="s">
        <v>13</v>
      </c>
      <c r="AR1467" s="71" t="s">
        <v>11270</v>
      </c>
      <c r="AS1467" s="71" t="s">
        <v>22</v>
      </c>
      <c r="AT1467" s="71" t="s">
        <v>20</v>
      </c>
      <c r="AU1467" s="71" t="s">
        <v>20</v>
      </c>
      <c r="AV1467" s="71" t="s">
        <v>11273</v>
      </c>
      <c r="AW1467" s="71" t="s">
        <v>14</v>
      </c>
      <c r="AX1467" s="71" t="s">
        <v>11272</v>
      </c>
      <c r="AY1467" s="71" t="s">
        <v>18</v>
      </c>
      <c r="AZ1467" s="71" t="s">
        <v>11273</v>
      </c>
      <c r="BA1467" s="71" t="s">
        <v>14</v>
      </c>
      <c r="BB1467" s="71" t="s">
        <v>11274</v>
      </c>
      <c r="BC1467" s="71" t="s">
        <v>16</v>
      </c>
      <c r="BD1467" s="71" t="s">
        <v>11285</v>
      </c>
      <c r="BE1467" s="71" t="s">
        <v>19</v>
      </c>
      <c r="BF1467" s="71" t="s">
        <v>20</v>
      </c>
      <c r="BG1467" s="71" t="s">
        <v>20</v>
      </c>
      <c r="BH1467" s="71" t="s">
        <v>11269</v>
      </c>
      <c r="BI1467" s="71" t="s">
        <v>13</v>
      </c>
      <c r="BJ1467" s="71" t="s">
        <v>11270</v>
      </c>
      <c r="BK1467" s="71" t="s">
        <v>22</v>
      </c>
      <c r="BL1467" s="71" t="s">
        <v>25</v>
      </c>
      <c r="BM1467" s="71" t="s">
        <v>25</v>
      </c>
      <c r="BN1467" s="75" t="b">
        <v>1</v>
      </c>
      <c r="BO1467" s="75" t="b">
        <v>1</v>
      </c>
      <c r="BP1467" s="75" t="b">
        <v>1</v>
      </c>
      <c r="BQ1467" s="75" t="b">
        <v>0</v>
      </c>
      <c r="BR1467" s="75" t="b">
        <v>1</v>
      </c>
      <c r="BS1467" s="75" t="b">
        <v>1</v>
      </c>
    </row>
    <row r="1468" ht="18.0" customHeight="1">
      <c r="A1468" s="71" t="s">
        <v>20534</v>
      </c>
      <c r="B1468" s="72" t="s">
        <v>20535</v>
      </c>
      <c r="C1468" s="73">
        <v>45547.0</v>
      </c>
      <c r="D1468" s="73">
        <v>45581.0</v>
      </c>
      <c r="E1468" s="74">
        <v>34.0</v>
      </c>
      <c r="F1468" s="71" t="s">
        <v>151</v>
      </c>
      <c r="G1468" s="75" t="b">
        <v>0</v>
      </c>
      <c r="H1468" s="71" t="s">
        <v>1090</v>
      </c>
      <c r="I1468" s="71" t="s">
        <v>153</v>
      </c>
      <c r="J1468" s="71" t="s">
        <v>168</v>
      </c>
      <c r="K1468" s="71" t="s">
        <v>20536</v>
      </c>
      <c r="L1468" s="71" t="s">
        <v>93</v>
      </c>
      <c r="M1468" s="71" t="s">
        <v>11334</v>
      </c>
      <c r="N1468" s="73">
        <v>45497.0</v>
      </c>
      <c r="O1468" s="71" t="s">
        <v>20537</v>
      </c>
      <c r="P1468" s="71" t="s">
        <v>20538</v>
      </c>
      <c r="Q1468" s="71" t="s">
        <v>20539</v>
      </c>
      <c r="R1468" s="71" t="s">
        <v>17556</v>
      </c>
      <c r="S1468" s="71" t="s">
        <v>11828</v>
      </c>
      <c r="T1468" s="71" t="s">
        <v>11261</v>
      </c>
      <c r="U1468" s="71" t="s">
        <v>11261</v>
      </c>
      <c r="V1468" s="73">
        <v>45547.0</v>
      </c>
      <c r="W1468" s="74">
        <v>0.0</v>
      </c>
      <c r="X1468" s="74">
        <v>0.0</v>
      </c>
      <c r="Y1468" s="74" t="s">
        <v>11261</v>
      </c>
      <c r="Z1468" s="73" t="s">
        <v>11261</v>
      </c>
      <c r="AA1468" s="71" t="s">
        <v>105</v>
      </c>
      <c r="AB1468" s="71" t="s">
        <v>20540</v>
      </c>
      <c r="AC1468" s="74">
        <v>3.0</v>
      </c>
      <c r="AD1468" s="74">
        <v>0.0</v>
      </c>
      <c r="AE1468" s="74">
        <v>0.0</v>
      </c>
      <c r="AF1468" s="74">
        <v>0.0</v>
      </c>
      <c r="AG1468" s="74">
        <v>1.0</v>
      </c>
      <c r="AH1468" s="74">
        <v>1.0</v>
      </c>
      <c r="AI1468" s="74">
        <v>1.0</v>
      </c>
      <c r="AJ1468" s="74">
        <v>0.0</v>
      </c>
      <c r="AK1468" s="71" t="s">
        <v>11261</v>
      </c>
      <c r="AL1468" s="71" t="s">
        <v>25</v>
      </c>
      <c r="AM1468" s="71" t="s">
        <v>25</v>
      </c>
      <c r="AN1468" s="71" t="s">
        <v>11274</v>
      </c>
      <c r="AO1468" s="71" t="s">
        <v>16</v>
      </c>
      <c r="AP1468" s="71" t="s">
        <v>11269</v>
      </c>
      <c r="AQ1468" s="71" t="s">
        <v>13</v>
      </c>
      <c r="AR1468" s="71" t="s">
        <v>11270</v>
      </c>
      <c r="AS1468" s="71" t="s">
        <v>22</v>
      </c>
      <c r="AT1468" s="71" t="s">
        <v>20</v>
      </c>
      <c r="AU1468" s="71" t="s">
        <v>20</v>
      </c>
      <c r="AV1468" s="71" t="s">
        <v>11273</v>
      </c>
      <c r="AW1468" s="71" t="s">
        <v>14</v>
      </c>
      <c r="AX1468" s="71" t="s">
        <v>11285</v>
      </c>
      <c r="AY1468" s="71" t="s">
        <v>19</v>
      </c>
      <c r="AZ1468" s="71" t="s">
        <v>11273</v>
      </c>
      <c r="BA1468" s="71" t="s">
        <v>14</v>
      </c>
      <c r="BB1468" s="71" t="s">
        <v>11268</v>
      </c>
      <c r="BC1468" s="71" t="s">
        <v>17</v>
      </c>
      <c r="BD1468" s="71" t="s">
        <v>11272</v>
      </c>
      <c r="BE1468" s="71" t="s">
        <v>18</v>
      </c>
      <c r="BF1468" s="71" t="s">
        <v>20</v>
      </c>
      <c r="BG1468" s="71" t="s">
        <v>20</v>
      </c>
      <c r="BH1468" s="71" t="s">
        <v>11314</v>
      </c>
      <c r="BI1468" s="71" t="s">
        <v>12</v>
      </c>
      <c r="BJ1468" s="71" t="s">
        <v>11270</v>
      </c>
      <c r="BK1468" s="71" t="s">
        <v>22</v>
      </c>
      <c r="BL1468" s="71" t="s">
        <v>24</v>
      </c>
      <c r="BM1468" s="71" t="s">
        <v>24</v>
      </c>
      <c r="BN1468" s="75" t="b">
        <v>0</v>
      </c>
      <c r="BO1468" s="75" t="b">
        <v>1</v>
      </c>
      <c r="BP1468" s="75" t="b">
        <v>1</v>
      </c>
      <c r="BQ1468" s="75" t="b">
        <v>0</v>
      </c>
      <c r="BR1468" s="75" t="b">
        <v>0</v>
      </c>
      <c r="BS1468" s="75" t="b">
        <v>1</v>
      </c>
    </row>
    <row r="1469" ht="18.0" customHeight="1">
      <c r="A1469" s="71" t="s">
        <v>20541</v>
      </c>
      <c r="B1469" s="72" t="s">
        <v>20542</v>
      </c>
      <c r="C1469" s="73">
        <v>45547.0</v>
      </c>
      <c r="D1469" s="73">
        <v>45579.0</v>
      </c>
      <c r="E1469" s="74">
        <v>32.0</v>
      </c>
      <c r="F1469" s="71" t="s">
        <v>151</v>
      </c>
      <c r="G1469" s="75" t="b">
        <v>0</v>
      </c>
      <c r="H1469" s="71" t="s">
        <v>1090</v>
      </c>
      <c r="I1469" s="71" t="s">
        <v>153</v>
      </c>
      <c r="J1469" s="71" t="s">
        <v>154</v>
      </c>
      <c r="K1469" s="71" t="s">
        <v>20543</v>
      </c>
      <c r="L1469" s="71" t="s">
        <v>93</v>
      </c>
      <c r="M1469" s="71" t="s">
        <v>11263</v>
      </c>
      <c r="N1469" s="73">
        <v>45517.0</v>
      </c>
      <c r="O1469" s="71" t="s">
        <v>20544</v>
      </c>
      <c r="P1469" s="71" t="s">
        <v>20545</v>
      </c>
      <c r="Q1469" s="71" t="s">
        <v>20546</v>
      </c>
      <c r="R1469" s="71" t="s">
        <v>12030</v>
      </c>
      <c r="S1469" s="71" t="s">
        <v>12142</v>
      </c>
      <c r="T1469" s="71" t="s">
        <v>11261</v>
      </c>
      <c r="U1469" s="71" t="s">
        <v>11261</v>
      </c>
      <c r="V1469" s="73">
        <v>45547.0</v>
      </c>
      <c r="W1469" s="74">
        <v>2.0</v>
      </c>
      <c r="X1469" s="74">
        <v>1.0</v>
      </c>
      <c r="Y1469" s="74" t="s">
        <v>11261</v>
      </c>
      <c r="Z1469" s="73" t="s">
        <v>11261</v>
      </c>
      <c r="AA1469" s="71" t="s">
        <v>105</v>
      </c>
      <c r="AB1469" s="71" t="s">
        <v>20547</v>
      </c>
      <c r="AC1469" s="74">
        <v>3.0</v>
      </c>
      <c r="AD1469" s="74">
        <v>0.0</v>
      </c>
      <c r="AE1469" s="74">
        <v>1.0</v>
      </c>
      <c r="AF1469" s="74">
        <v>0.0</v>
      </c>
      <c r="AG1469" s="74">
        <v>0.0</v>
      </c>
      <c r="AH1469" s="74">
        <v>0.0</v>
      </c>
      <c r="AI1469" s="74">
        <v>1.0</v>
      </c>
      <c r="AJ1469" s="74">
        <v>1.0</v>
      </c>
      <c r="AK1469" s="71" t="s">
        <v>149</v>
      </c>
      <c r="AL1469" s="71" t="s">
        <v>24</v>
      </c>
      <c r="AM1469" s="71" t="s">
        <v>24</v>
      </c>
      <c r="AN1469" s="71" t="s">
        <v>11274</v>
      </c>
      <c r="AO1469" s="71" t="s">
        <v>16</v>
      </c>
      <c r="AP1469" s="71" t="s">
        <v>11269</v>
      </c>
      <c r="AQ1469" s="71" t="s">
        <v>13</v>
      </c>
      <c r="AR1469" s="71" t="s">
        <v>11270</v>
      </c>
      <c r="AS1469" s="71" t="s">
        <v>22</v>
      </c>
      <c r="AT1469" s="71" t="s">
        <v>20</v>
      </c>
      <c r="AU1469" s="71" t="s">
        <v>20</v>
      </c>
      <c r="AV1469" s="71" t="s">
        <v>11273</v>
      </c>
      <c r="AW1469" s="71" t="s">
        <v>14</v>
      </c>
      <c r="AX1469" s="71" t="s">
        <v>11285</v>
      </c>
      <c r="AY1469" s="71" t="s">
        <v>19</v>
      </c>
      <c r="AZ1469" s="71" t="s">
        <v>11273</v>
      </c>
      <c r="BA1469" s="71" t="s">
        <v>14</v>
      </c>
      <c r="BB1469" s="71" t="s">
        <v>11274</v>
      </c>
      <c r="BC1469" s="71" t="s">
        <v>16</v>
      </c>
      <c r="BD1469" s="71" t="s">
        <v>11285</v>
      </c>
      <c r="BE1469" s="71" t="s">
        <v>19</v>
      </c>
      <c r="BF1469" s="71" t="s">
        <v>21</v>
      </c>
      <c r="BG1469" s="71" t="s">
        <v>21</v>
      </c>
      <c r="BH1469" s="71" t="s">
        <v>11314</v>
      </c>
      <c r="BI1469" s="71" t="s">
        <v>12</v>
      </c>
      <c r="BJ1469" s="71" t="s">
        <v>11284</v>
      </c>
      <c r="BK1469" s="71" t="s">
        <v>23</v>
      </c>
      <c r="BL1469" s="71" t="s">
        <v>25</v>
      </c>
      <c r="BM1469" s="71" t="s">
        <v>25</v>
      </c>
      <c r="BN1469" s="75" t="b">
        <v>0</v>
      </c>
      <c r="BO1469" s="75" t="b">
        <v>1</v>
      </c>
      <c r="BP1469" s="75" t="b">
        <v>0</v>
      </c>
      <c r="BQ1469" s="75" t="b">
        <v>1</v>
      </c>
      <c r="BR1469" s="75" t="b">
        <v>1</v>
      </c>
      <c r="BS1469" s="75" t="b">
        <v>0</v>
      </c>
    </row>
    <row r="1470" ht="18.0" customHeight="1">
      <c r="A1470" s="71" t="s">
        <v>20548</v>
      </c>
      <c r="B1470" s="72" t="s">
        <v>20549</v>
      </c>
      <c r="C1470" s="73">
        <v>45547.0</v>
      </c>
      <c r="D1470" s="73" t="s">
        <v>11261</v>
      </c>
      <c r="E1470" s="74">
        <v>354.0</v>
      </c>
      <c r="F1470" s="71" t="s">
        <v>34</v>
      </c>
      <c r="G1470" s="75" t="b">
        <v>1</v>
      </c>
      <c r="H1470" s="71" t="s">
        <v>11261</v>
      </c>
      <c r="I1470" s="71" t="s">
        <v>91</v>
      </c>
      <c r="J1470" s="71" t="s">
        <v>11261</v>
      </c>
      <c r="K1470" s="71" t="s">
        <v>20550</v>
      </c>
      <c r="L1470" s="71" t="s">
        <v>93</v>
      </c>
      <c r="M1470" s="71" t="s">
        <v>11334</v>
      </c>
      <c r="N1470" s="73">
        <v>45489.0</v>
      </c>
      <c r="O1470" s="71" t="s">
        <v>20551</v>
      </c>
      <c r="P1470" s="71" t="s">
        <v>20552</v>
      </c>
      <c r="Q1470" s="71" t="s">
        <v>20553</v>
      </c>
      <c r="R1470" s="71" t="s">
        <v>17243</v>
      </c>
      <c r="S1470" s="71" t="s">
        <v>11432</v>
      </c>
      <c r="T1470" s="71" t="s">
        <v>11261</v>
      </c>
      <c r="U1470" s="71" t="s">
        <v>11261</v>
      </c>
      <c r="V1470" s="73">
        <v>45547.0</v>
      </c>
      <c r="W1470" s="74">
        <v>1.0</v>
      </c>
      <c r="X1470" s="74">
        <v>0.0</v>
      </c>
      <c r="Y1470" s="74" t="s">
        <v>11261</v>
      </c>
      <c r="Z1470" s="73" t="s">
        <v>11261</v>
      </c>
      <c r="AA1470" s="71" t="s">
        <v>105</v>
      </c>
      <c r="AB1470" s="71" t="s">
        <v>11261</v>
      </c>
      <c r="AC1470" s="74">
        <v>3.0</v>
      </c>
      <c r="AD1470" s="74">
        <v>1.0</v>
      </c>
      <c r="AE1470" s="74">
        <v>0.0</v>
      </c>
      <c r="AF1470" s="74">
        <v>0.0</v>
      </c>
      <c r="AG1470" s="74">
        <v>0.0</v>
      </c>
      <c r="AH1470" s="74">
        <v>0.0</v>
      </c>
      <c r="AI1470" s="74">
        <v>1.0</v>
      </c>
      <c r="AJ1470" s="74">
        <v>1.0</v>
      </c>
      <c r="AK1470" s="71" t="s">
        <v>181</v>
      </c>
      <c r="AL1470" s="71" t="s">
        <v>25</v>
      </c>
      <c r="AM1470" s="71" t="s">
        <v>25</v>
      </c>
      <c r="AN1470" s="71" t="s">
        <v>11274</v>
      </c>
      <c r="AO1470" s="71" t="s">
        <v>16</v>
      </c>
      <c r="AP1470" s="71" t="s">
        <v>11314</v>
      </c>
      <c r="AQ1470" s="71" t="s">
        <v>12</v>
      </c>
      <c r="AR1470" s="71" t="s">
        <v>11284</v>
      </c>
      <c r="AS1470" s="71" t="s">
        <v>23</v>
      </c>
      <c r="AT1470" s="71" t="s">
        <v>21</v>
      </c>
      <c r="AU1470" s="71" t="s">
        <v>21</v>
      </c>
      <c r="AV1470" s="71" t="s">
        <v>11273</v>
      </c>
      <c r="AW1470" s="71" t="s">
        <v>14</v>
      </c>
      <c r="AX1470" s="71" t="s">
        <v>11285</v>
      </c>
      <c r="AY1470" s="71" t="s">
        <v>19</v>
      </c>
      <c r="AZ1470" s="71" t="s">
        <v>11273</v>
      </c>
      <c r="BA1470" s="71" t="s">
        <v>14</v>
      </c>
      <c r="BB1470" s="71" t="s">
        <v>11268</v>
      </c>
      <c r="BC1470" s="71" t="s">
        <v>17</v>
      </c>
      <c r="BD1470" s="71" t="s">
        <v>11285</v>
      </c>
      <c r="BE1470" s="71" t="s">
        <v>19</v>
      </c>
      <c r="BF1470" s="71" t="s">
        <v>20</v>
      </c>
      <c r="BG1470" s="71" t="s">
        <v>20</v>
      </c>
      <c r="BH1470" s="71" t="s">
        <v>11269</v>
      </c>
      <c r="BI1470" s="71" t="s">
        <v>13</v>
      </c>
      <c r="BJ1470" s="71" t="s">
        <v>11270</v>
      </c>
      <c r="BK1470" s="71" t="s">
        <v>22</v>
      </c>
      <c r="BL1470" s="71" t="s">
        <v>25</v>
      </c>
      <c r="BM1470" s="71" t="s">
        <v>25</v>
      </c>
      <c r="BN1470" s="75" t="b">
        <v>1</v>
      </c>
      <c r="BO1470" s="75" t="b">
        <v>1</v>
      </c>
      <c r="BP1470" s="75" t="b">
        <v>0</v>
      </c>
      <c r="BQ1470" s="75" t="b">
        <v>1</v>
      </c>
      <c r="BR1470" s="75" t="b">
        <v>0</v>
      </c>
      <c r="BS1470" s="75" t="b">
        <v>0</v>
      </c>
    </row>
    <row r="1471" ht="18.0" customHeight="1">
      <c r="A1471" s="71" t="s">
        <v>20554</v>
      </c>
      <c r="B1471" s="72" t="s">
        <v>20555</v>
      </c>
      <c r="C1471" s="73">
        <v>45547.0</v>
      </c>
      <c r="D1471" s="73" t="s">
        <v>11261</v>
      </c>
      <c r="E1471" s="74">
        <v>354.0</v>
      </c>
      <c r="F1471" s="71" t="s">
        <v>34</v>
      </c>
      <c r="G1471" s="75" t="b">
        <v>1</v>
      </c>
      <c r="H1471" s="71" t="s">
        <v>11261</v>
      </c>
      <c r="I1471" s="71" t="s">
        <v>91</v>
      </c>
      <c r="J1471" s="71" t="s">
        <v>11261</v>
      </c>
      <c r="K1471" s="71" t="s">
        <v>20556</v>
      </c>
      <c r="L1471" s="71" t="s">
        <v>93</v>
      </c>
      <c r="M1471" s="71" t="s">
        <v>14784</v>
      </c>
      <c r="N1471" s="73">
        <v>45516.0</v>
      </c>
      <c r="O1471" s="71" t="s">
        <v>20557</v>
      </c>
      <c r="P1471" s="71" t="s">
        <v>7798</v>
      </c>
      <c r="Q1471" s="71" t="s">
        <v>20558</v>
      </c>
      <c r="R1471" s="71" t="s">
        <v>14784</v>
      </c>
      <c r="S1471" s="71" t="s">
        <v>11739</v>
      </c>
      <c r="T1471" s="71" t="s">
        <v>11261</v>
      </c>
      <c r="U1471" s="71" t="s">
        <v>11261</v>
      </c>
      <c r="V1471" s="73">
        <v>45547.0</v>
      </c>
      <c r="W1471" s="74">
        <v>2.0</v>
      </c>
      <c r="X1471" s="74">
        <v>0.0</v>
      </c>
      <c r="Y1471" s="74" t="s">
        <v>11261</v>
      </c>
      <c r="Z1471" s="73" t="s">
        <v>11261</v>
      </c>
      <c r="AA1471" s="71" t="s">
        <v>105</v>
      </c>
      <c r="AB1471" s="71" t="s">
        <v>11261</v>
      </c>
      <c r="AC1471" s="74">
        <v>4.0</v>
      </c>
      <c r="AD1471" s="74">
        <v>1.0</v>
      </c>
      <c r="AE1471" s="74">
        <v>1.0</v>
      </c>
      <c r="AF1471" s="74">
        <v>0.0</v>
      </c>
      <c r="AG1471" s="74">
        <v>0.0</v>
      </c>
      <c r="AH1471" s="74">
        <v>1.0</v>
      </c>
      <c r="AI1471" s="74">
        <v>1.0</v>
      </c>
      <c r="AJ1471" s="74">
        <v>0.0</v>
      </c>
      <c r="AK1471" s="71" t="s">
        <v>250</v>
      </c>
      <c r="AL1471" s="71" t="s">
        <v>25</v>
      </c>
      <c r="AM1471" s="71" t="s">
        <v>25</v>
      </c>
      <c r="AN1471" s="71" t="s">
        <v>11274</v>
      </c>
      <c r="AO1471" s="71" t="s">
        <v>16</v>
      </c>
      <c r="AP1471" s="71" t="s">
        <v>11314</v>
      </c>
      <c r="AQ1471" s="71" t="s">
        <v>12</v>
      </c>
      <c r="AR1471" s="71" t="s">
        <v>11284</v>
      </c>
      <c r="AS1471" s="71" t="s">
        <v>23</v>
      </c>
      <c r="AT1471" s="71" t="s">
        <v>20</v>
      </c>
      <c r="AU1471" s="71" t="s">
        <v>20</v>
      </c>
      <c r="AV1471" s="71" t="s">
        <v>11273</v>
      </c>
      <c r="AW1471" s="71" t="s">
        <v>14</v>
      </c>
      <c r="AX1471" s="71" t="s">
        <v>11272</v>
      </c>
      <c r="AY1471" s="71" t="s">
        <v>18</v>
      </c>
      <c r="AZ1471" s="71" t="s">
        <v>11273</v>
      </c>
      <c r="BA1471" s="71" t="s">
        <v>14</v>
      </c>
      <c r="BB1471" s="71" t="s">
        <v>11274</v>
      </c>
      <c r="BC1471" s="71" t="s">
        <v>16</v>
      </c>
      <c r="BD1471" s="71" t="s">
        <v>11285</v>
      </c>
      <c r="BE1471" s="71" t="s">
        <v>19</v>
      </c>
      <c r="BF1471" s="71" t="s">
        <v>20</v>
      </c>
      <c r="BG1471" s="71" t="s">
        <v>20</v>
      </c>
      <c r="BH1471" s="71" t="s">
        <v>11269</v>
      </c>
      <c r="BI1471" s="71" t="s">
        <v>13</v>
      </c>
      <c r="BJ1471" s="71" t="s">
        <v>11270</v>
      </c>
      <c r="BK1471" s="71" t="s">
        <v>22</v>
      </c>
      <c r="BL1471" s="71" t="s">
        <v>25</v>
      </c>
      <c r="BM1471" s="71" t="s">
        <v>25</v>
      </c>
      <c r="BN1471" s="75" t="b">
        <v>1</v>
      </c>
      <c r="BO1471" s="75" t="b">
        <v>1</v>
      </c>
      <c r="BP1471" s="75" t="b">
        <v>1</v>
      </c>
      <c r="BQ1471" s="75" t="b">
        <v>0</v>
      </c>
      <c r="BR1471" s="75" t="b">
        <v>1</v>
      </c>
      <c r="BS1471" s="75" t="b">
        <v>0</v>
      </c>
    </row>
    <row r="1472" ht="18.0" customHeight="1">
      <c r="A1472" s="71" t="s">
        <v>20559</v>
      </c>
      <c r="B1472" s="72" t="s">
        <v>20560</v>
      </c>
      <c r="C1472" s="73">
        <v>45547.0</v>
      </c>
      <c r="D1472" s="73">
        <v>45589.0</v>
      </c>
      <c r="E1472" s="74">
        <v>42.0</v>
      </c>
      <c r="F1472" s="71" t="s">
        <v>151</v>
      </c>
      <c r="G1472" s="75" t="b">
        <v>0</v>
      </c>
      <c r="H1472" s="71" t="s">
        <v>954</v>
      </c>
      <c r="I1472" s="71" t="s">
        <v>153</v>
      </c>
      <c r="J1472" s="71" t="s">
        <v>168</v>
      </c>
      <c r="K1472" s="71" t="s">
        <v>20561</v>
      </c>
      <c r="L1472" s="71" t="s">
        <v>93</v>
      </c>
      <c r="M1472" s="71" t="s">
        <v>11307</v>
      </c>
      <c r="N1472" s="73">
        <v>45492.0</v>
      </c>
      <c r="O1472" s="71" t="s">
        <v>18032</v>
      </c>
      <c r="P1472" s="71" t="s">
        <v>18033</v>
      </c>
      <c r="Q1472" s="71" t="s">
        <v>18034</v>
      </c>
      <c r="R1472" s="71" t="s">
        <v>20074</v>
      </c>
      <c r="S1472" s="71" t="s">
        <v>11330</v>
      </c>
      <c r="T1472" s="71" t="s">
        <v>11261</v>
      </c>
      <c r="U1472" s="71" t="s">
        <v>11261</v>
      </c>
      <c r="V1472" s="73">
        <v>45547.0</v>
      </c>
      <c r="W1472" s="74">
        <v>2.0</v>
      </c>
      <c r="X1472" s="74">
        <v>0.0</v>
      </c>
      <c r="Y1472" s="74" t="s">
        <v>11261</v>
      </c>
      <c r="Z1472" s="73" t="s">
        <v>11261</v>
      </c>
      <c r="AA1472" s="71" t="s">
        <v>105</v>
      </c>
      <c r="AB1472" s="71" t="s">
        <v>20562</v>
      </c>
      <c r="AC1472" s="74">
        <v>5.0</v>
      </c>
      <c r="AD1472" s="74">
        <v>0.0</v>
      </c>
      <c r="AE1472" s="74">
        <v>1.0</v>
      </c>
      <c r="AF1472" s="74">
        <v>0.0</v>
      </c>
      <c r="AG1472" s="74">
        <v>1.0</v>
      </c>
      <c r="AH1472" s="74">
        <v>1.0</v>
      </c>
      <c r="AI1472" s="74">
        <v>1.0</v>
      </c>
      <c r="AJ1472" s="74">
        <v>1.0</v>
      </c>
      <c r="AK1472" s="71" t="s">
        <v>11261</v>
      </c>
      <c r="AL1472" s="71" t="s">
        <v>25</v>
      </c>
      <c r="AM1472" s="71" t="s">
        <v>25</v>
      </c>
      <c r="AN1472" s="71" t="s">
        <v>11274</v>
      </c>
      <c r="AO1472" s="71" t="s">
        <v>16</v>
      </c>
      <c r="AP1472" s="71" t="s">
        <v>11314</v>
      </c>
      <c r="AQ1472" s="71" t="s">
        <v>12</v>
      </c>
      <c r="AR1472" s="71" t="s">
        <v>11284</v>
      </c>
      <c r="AS1472" s="71" t="s">
        <v>23</v>
      </c>
      <c r="AT1472" s="71" t="s">
        <v>21</v>
      </c>
      <c r="AU1472" s="71" t="s">
        <v>21</v>
      </c>
      <c r="AV1472" s="71" t="s">
        <v>11273</v>
      </c>
      <c r="AW1472" s="71" t="s">
        <v>14</v>
      </c>
      <c r="AX1472" s="71" t="s">
        <v>11272</v>
      </c>
      <c r="AY1472" s="71" t="s">
        <v>18</v>
      </c>
      <c r="AZ1472" s="71" t="s">
        <v>11273</v>
      </c>
      <c r="BA1472" s="71" t="s">
        <v>14</v>
      </c>
      <c r="BB1472" s="71" t="s">
        <v>11274</v>
      </c>
      <c r="BC1472" s="71" t="s">
        <v>16</v>
      </c>
      <c r="BD1472" s="71" t="s">
        <v>11272</v>
      </c>
      <c r="BE1472" s="71" t="s">
        <v>18</v>
      </c>
      <c r="BF1472" s="71" t="s">
        <v>21</v>
      </c>
      <c r="BG1472" s="71" t="s">
        <v>21</v>
      </c>
      <c r="BH1472" s="71" t="s">
        <v>11269</v>
      </c>
      <c r="BI1472" s="71" t="s">
        <v>13</v>
      </c>
      <c r="BJ1472" s="71" t="s">
        <v>11284</v>
      </c>
      <c r="BK1472" s="71" t="s">
        <v>23</v>
      </c>
      <c r="BL1472" s="71" t="s">
        <v>24</v>
      </c>
      <c r="BM1472" s="71" t="s">
        <v>24</v>
      </c>
      <c r="BN1472" s="75" t="b">
        <v>0</v>
      </c>
      <c r="BO1472" s="75" t="b">
        <v>1</v>
      </c>
      <c r="BP1472" s="75" t="b">
        <v>1</v>
      </c>
      <c r="BQ1472" s="75" t="b">
        <v>1</v>
      </c>
      <c r="BR1472" s="75" t="b">
        <v>1</v>
      </c>
      <c r="BS1472" s="75" t="b">
        <v>1</v>
      </c>
    </row>
    <row r="1473" ht="18.0" customHeight="1">
      <c r="A1473" s="71" t="s">
        <v>20563</v>
      </c>
      <c r="B1473" s="72" t="s">
        <v>20564</v>
      </c>
      <c r="C1473" s="73">
        <v>45547.0</v>
      </c>
      <c r="D1473" s="73">
        <v>45612.0</v>
      </c>
      <c r="E1473" s="74">
        <v>65.0</v>
      </c>
      <c r="F1473" s="71" t="s">
        <v>151</v>
      </c>
      <c r="G1473" s="75" t="b">
        <v>0</v>
      </c>
      <c r="H1473" s="71" t="s">
        <v>1779</v>
      </c>
      <c r="I1473" s="71" t="s">
        <v>153</v>
      </c>
      <c r="J1473" s="71" t="s">
        <v>168</v>
      </c>
      <c r="K1473" s="71" t="s">
        <v>20565</v>
      </c>
      <c r="L1473" s="71" t="s">
        <v>93</v>
      </c>
      <c r="M1473" s="71" t="s">
        <v>11307</v>
      </c>
      <c r="N1473" s="73">
        <v>45510.0</v>
      </c>
      <c r="O1473" s="71" t="s">
        <v>15854</v>
      </c>
      <c r="P1473" s="71" t="s">
        <v>15855</v>
      </c>
      <c r="Q1473" s="71" t="s">
        <v>15856</v>
      </c>
      <c r="R1473" s="71" t="s">
        <v>17496</v>
      </c>
      <c r="S1473" s="71" t="s">
        <v>15595</v>
      </c>
      <c r="T1473" s="71" t="s">
        <v>11261</v>
      </c>
      <c r="U1473" s="71" t="s">
        <v>11261</v>
      </c>
      <c r="V1473" s="73">
        <v>45547.0</v>
      </c>
      <c r="W1473" s="74">
        <v>0.0</v>
      </c>
      <c r="X1473" s="74">
        <v>0.0</v>
      </c>
      <c r="Y1473" s="74" t="s">
        <v>11261</v>
      </c>
      <c r="Z1473" s="73" t="s">
        <v>11261</v>
      </c>
      <c r="AA1473" s="71" t="s">
        <v>105</v>
      </c>
      <c r="AB1473" s="71" t="s">
        <v>20566</v>
      </c>
      <c r="AC1473" s="74">
        <v>3.0</v>
      </c>
      <c r="AD1473" s="74">
        <v>0.0</v>
      </c>
      <c r="AE1473" s="74">
        <v>1.0</v>
      </c>
      <c r="AF1473" s="74">
        <v>0.0</v>
      </c>
      <c r="AG1473" s="74">
        <v>0.0</v>
      </c>
      <c r="AH1473" s="74">
        <v>1.0</v>
      </c>
      <c r="AI1473" s="74">
        <v>0.0</v>
      </c>
      <c r="AJ1473" s="74">
        <v>1.0</v>
      </c>
      <c r="AK1473" s="71" t="s">
        <v>250</v>
      </c>
      <c r="AL1473" s="71" t="s">
        <v>25</v>
      </c>
      <c r="AM1473" s="71" t="s">
        <v>25</v>
      </c>
      <c r="AN1473" s="71" t="s">
        <v>11268</v>
      </c>
      <c r="AO1473" s="71" t="s">
        <v>17</v>
      </c>
      <c r="AP1473" s="71" t="s">
        <v>11269</v>
      </c>
      <c r="AQ1473" s="71" t="s">
        <v>13</v>
      </c>
      <c r="AR1473" s="71" t="s">
        <v>11284</v>
      </c>
      <c r="AS1473" s="71" t="s">
        <v>23</v>
      </c>
      <c r="AT1473" s="71" t="s">
        <v>20</v>
      </c>
      <c r="AU1473" s="71" t="s">
        <v>20</v>
      </c>
      <c r="AV1473" s="71" t="s">
        <v>11273</v>
      </c>
      <c r="AW1473" s="71" t="s">
        <v>14</v>
      </c>
      <c r="AX1473" s="71" t="s">
        <v>11272</v>
      </c>
      <c r="AY1473" s="71" t="s">
        <v>18</v>
      </c>
      <c r="AZ1473" s="71" t="s">
        <v>11271</v>
      </c>
      <c r="BA1473" s="71" t="s">
        <v>15</v>
      </c>
      <c r="BB1473" s="71" t="s">
        <v>11268</v>
      </c>
      <c r="BC1473" s="71" t="s">
        <v>17</v>
      </c>
      <c r="BD1473" s="71" t="s">
        <v>11272</v>
      </c>
      <c r="BE1473" s="71" t="s">
        <v>18</v>
      </c>
      <c r="BF1473" s="71" t="s">
        <v>20</v>
      </c>
      <c r="BG1473" s="71" t="s">
        <v>20</v>
      </c>
      <c r="BH1473" s="71" t="s">
        <v>11314</v>
      </c>
      <c r="BI1473" s="71" t="s">
        <v>12</v>
      </c>
      <c r="BJ1473" s="71" t="s">
        <v>11270</v>
      </c>
      <c r="BK1473" s="71" t="s">
        <v>22</v>
      </c>
      <c r="BL1473" s="71" t="s">
        <v>24</v>
      </c>
      <c r="BM1473" s="71" t="s">
        <v>24</v>
      </c>
      <c r="BN1473" s="75" t="b">
        <v>0</v>
      </c>
      <c r="BO1473" s="75" t="b">
        <v>0</v>
      </c>
      <c r="BP1473" s="75" t="b">
        <v>1</v>
      </c>
      <c r="BQ1473" s="75" t="b">
        <v>1</v>
      </c>
      <c r="BR1473" s="75" t="b">
        <v>1</v>
      </c>
      <c r="BS1473" s="75" t="b">
        <v>0</v>
      </c>
    </row>
    <row r="1474" ht="18.0" customHeight="1">
      <c r="A1474" s="71" t="s">
        <v>20567</v>
      </c>
      <c r="B1474" s="72" t="s">
        <v>20568</v>
      </c>
      <c r="C1474" s="73">
        <v>45547.0</v>
      </c>
      <c r="D1474" s="73">
        <v>45628.0</v>
      </c>
      <c r="E1474" s="74">
        <v>81.0</v>
      </c>
      <c r="F1474" s="71" t="s">
        <v>151</v>
      </c>
      <c r="G1474" s="75" t="b">
        <v>0</v>
      </c>
      <c r="H1474" s="71" t="s">
        <v>1130</v>
      </c>
      <c r="I1474" s="71" t="s">
        <v>153</v>
      </c>
      <c r="J1474" s="71" t="s">
        <v>168</v>
      </c>
      <c r="K1474" s="71" t="s">
        <v>20569</v>
      </c>
      <c r="L1474" s="71" t="s">
        <v>93</v>
      </c>
      <c r="M1474" s="71" t="s">
        <v>11263</v>
      </c>
      <c r="N1474" s="73">
        <v>45517.0</v>
      </c>
      <c r="O1474" s="71" t="s">
        <v>20570</v>
      </c>
      <c r="P1474" s="71" t="s">
        <v>20571</v>
      </c>
      <c r="Q1474" s="71" t="s">
        <v>20572</v>
      </c>
      <c r="R1474" s="71" t="s">
        <v>12425</v>
      </c>
      <c r="S1474" s="71" t="s">
        <v>17524</v>
      </c>
      <c r="T1474" s="71" t="s">
        <v>11261</v>
      </c>
      <c r="U1474" s="71" t="s">
        <v>11261</v>
      </c>
      <c r="V1474" s="73">
        <v>45547.0</v>
      </c>
      <c r="W1474" s="74">
        <v>1.0</v>
      </c>
      <c r="X1474" s="74">
        <v>0.0</v>
      </c>
      <c r="Y1474" s="74" t="s">
        <v>11261</v>
      </c>
      <c r="Z1474" s="73" t="s">
        <v>11261</v>
      </c>
      <c r="AA1474" s="71" t="s">
        <v>105</v>
      </c>
      <c r="AB1474" s="71" t="s">
        <v>20155</v>
      </c>
      <c r="AC1474" s="74">
        <v>4.0</v>
      </c>
      <c r="AD1474" s="74">
        <v>0.0</v>
      </c>
      <c r="AE1474" s="74">
        <v>1.0</v>
      </c>
      <c r="AF1474" s="74">
        <v>0.0</v>
      </c>
      <c r="AG1474" s="74">
        <v>0.0</v>
      </c>
      <c r="AH1474" s="74">
        <v>1.0</v>
      </c>
      <c r="AI1474" s="74">
        <v>1.0</v>
      </c>
      <c r="AJ1474" s="74">
        <v>1.0</v>
      </c>
      <c r="AK1474" s="71" t="s">
        <v>181</v>
      </c>
      <c r="AL1474" s="71" t="s">
        <v>25</v>
      </c>
      <c r="AM1474" s="71" t="s">
        <v>25</v>
      </c>
      <c r="AN1474" s="71" t="s">
        <v>11274</v>
      </c>
      <c r="AO1474" s="71" t="s">
        <v>16</v>
      </c>
      <c r="AP1474" s="71" t="s">
        <v>11269</v>
      </c>
      <c r="AQ1474" s="71" t="s">
        <v>13</v>
      </c>
      <c r="AR1474" s="71" t="s">
        <v>11284</v>
      </c>
      <c r="AS1474" s="71" t="s">
        <v>23</v>
      </c>
      <c r="AT1474" s="71" t="s">
        <v>20</v>
      </c>
      <c r="AU1474" s="71" t="s">
        <v>20</v>
      </c>
      <c r="AV1474" s="71" t="s">
        <v>11273</v>
      </c>
      <c r="AW1474" s="71" t="s">
        <v>14</v>
      </c>
      <c r="AX1474" s="71" t="s">
        <v>11272</v>
      </c>
      <c r="AY1474" s="71" t="s">
        <v>18</v>
      </c>
      <c r="AZ1474" s="71" t="s">
        <v>11273</v>
      </c>
      <c r="BA1474" s="71" t="s">
        <v>14</v>
      </c>
      <c r="BB1474" s="71" t="s">
        <v>11274</v>
      </c>
      <c r="BC1474" s="71" t="s">
        <v>16</v>
      </c>
      <c r="BD1474" s="71" t="s">
        <v>11272</v>
      </c>
      <c r="BE1474" s="71" t="s">
        <v>18</v>
      </c>
      <c r="BF1474" s="71" t="s">
        <v>20</v>
      </c>
      <c r="BG1474" s="71" t="s">
        <v>20</v>
      </c>
      <c r="BH1474" s="71" t="s">
        <v>11314</v>
      </c>
      <c r="BI1474" s="71" t="s">
        <v>12</v>
      </c>
      <c r="BJ1474" s="71" t="s">
        <v>11270</v>
      </c>
      <c r="BK1474" s="71" t="s">
        <v>22</v>
      </c>
      <c r="BL1474" s="71" t="s">
        <v>24</v>
      </c>
      <c r="BM1474" s="71" t="s">
        <v>24</v>
      </c>
      <c r="BN1474" s="75" t="b">
        <v>0</v>
      </c>
      <c r="BO1474" s="75" t="b">
        <v>1</v>
      </c>
      <c r="BP1474" s="75" t="b">
        <v>1</v>
      </c>
      <c r="BQ1474" s="75" t="b">
        <v>1</v>
      </c>
      <c r="BR1474" s="75" t="b">
        <v>1</v>
      </c>
      <c r="BS1474" s="75" t="b">
        <v>0</v>
      </c>
    </row>
    <row r="1475" ht="18.0" customHeight="1">
      <c r="A1475" s="71" t="s">
        <v>20573</v>
      </c>
      <c r="B1475" s="72" t="s">
        <v>20574</v>
      </c>
      <c r="C1475" s="73">
        <v>45547.0</v>
      </c>
      <c r="D1475" s="73" t="s">
        <v>11261</v>
      </c>
      <c r="E1475" s="74">
        <v>354.0</v>
      </c>
      <c r="F1475" s="71" t="s">
        <v>34</v>
      </c>
      <c r="G1475" s="75" t="b">
        <v>1</v>
      </c>
      <c r="H1475" s="71" t="s">
        <v>11261</v>
      </c>
      <c r="I1475" s="71" t="s">
        <v>91</v>
      </c>
      <c r="J1475" s="71" t="s">
        <v>11261</v>
      </c>
      <c r="K1475" s="71" t="s">
        <v>20575</v>
      </c>
      <c r="L1475" s="71" t="s">
        <v>93</v>
      </c>
      <c r="M1475" s="71" t="s">
        <v>11297</v>
      </c>
      <c r="N1475" s="73">
        <v>45518.0</v>
      </c>
      <c r="O1475" s="71" t="s">
        <v>20576</v>
      </c>
      <c r="P1475" s="71" t="s">
        <v>20577</v>
      </c>
      <c r="Q1475" s="71" t="s">
        <v>20578</v>
      </c>
      <c r="R1475" s="71" t="s">
        <v>13102</v>
      </c>
      <c r="S1475" s="71" t="s">
        <v>11564</v>
      </c>
      <c r="T1475" s="71" t="s">
        <v>11261</v>
      </c>
      <c r="U1475" s="71" t="s">
        <v>11261</v>
      </c>
      <c r="V1475" s="73">
        <v>45547.0</v>
      </c>
      <c r="W1475" s="74">
        <v>1.0</v>
      </c>
      <c r="X1475" s="74">
        <v>0.0</v>
      </c>
      <c r="Y1475" s="74" t="s">
        <v>11261</v>
      </c>
      <c r="Z1475" s="73" t="s">
        <v>11261</v>
      </c>
      <c r="AA1475" s="71" t="s">
        <v>105</v>
      </c>
      <c r="AB1475" s="71" t="s">
        <v>11261</v>
      </c>
      <c r="AC1475" s="74">
        <v>1.0</v>
      </c>
      <c r="AD1475" s="74">
        <v>0.0</v>
      </c>
      <c r="AE1475" s="74">
        <v>0.0</v>
      </c>
      <c r="AF1475" s="74">
        <v>0.0</v>
      </c>
      <c r="AG1475" s="74">
        <v>0.0</v>
      </c>
      <c r="AH1475" s="74">
        <v>0.0</v>
      </c>
      <c r="AI1475" s="74">
        <v>0.0</v>
      </c>
      <c r="AJ1475" s="74">
        <v>1.0</v>
      </c>
      <c r="AK1475" s="71" t="s">
        <v>123</v>
      </c>
      <c r="AL1475" s="71" t="s">
        <v>25</v>
      </c>
      <c r="AM1475" s="71" t="s">
        <v>25</v>
      </c>
      <c r="AN1475" s="71" t="s">
        <v>11274</v>
      </c>
      <c r="AO1475" s="71" t="s">
        <v>16</v>
      </c>
      <c r="AP1475" s="71" t="s">
        <v>11269</v>
      </c>
      <c r="AQ1475" s="71" t="s">
        <v>13</v>
      </c>
      <c r="AR1475" s="71" t="s">
        <v>11284</v>
      </c>
      <c r="AS1475" s="71" t="s">
        <v>23</v>
      </c>
      <c r="AT1475" s="71" t="s">
        <v>21</v>
      </c>
      <c r="AU1475" s="71" t="s">
        <v>21</v>
      </c>
      <c r="AV1475" s="71" t="s">
        <v>11273</v>
      </c>
      <c r="AW1475" s="71" t="s">
        <v>14</v>
      </c>
      <c r="AX1475" s="71" t="s">
        <v>11272</v>
      </c>
      <c r="AY1475" s="71" t="s">
        <v>18</v>
      </c>
      <c r="AZ1475" s="71" t="s">
        <v>11271</v>
      </c>
      <c r="BA1475" s="71" t="s">
        <v>15</v>
      </c>
      <c r="BB1475" s="71" t="s">
        <v>11268</v>
      </c>
      <c r="BC1475" s="71" t="s">
        <v>17</v>
      </c>
      <c r="BD1475" s="71" t="s">
        <v>11272</v>
      </c>
      <c r="BE1475" s="71" t="s">
        <v>18</v>
      </c>
      <c r="BF1475" s="71" t="s">
        <v>20</v>
      </c>
      <c r="BG1475" s="71" t="s">
        <v>20</v>
      </c>
      <c r="BH1475" s="71" t="s">
        <v>11314</v>
      </c>
      <c r="BI1475" s="71" t="s">
        <v>12</v>
      </c>
      <c r="BJ1475" s="71" t="s">
        <v>11270</v>
      </c>
      <c r="BK1475" s="71" t="s">
        <v>22</v>
      </c>
      <c r="BL1475" s="71" t="s">
        <v>24</v>
      </c>
      <c r="BM1475" s="71" t="s">
        <v>24</v>
      </c>
      <c r="BN1475" s="75" t="b">
        <v>0</v>
      </c>
      <c r="BO1475" s="75" t="b">
        <v>0</v>
      </c>
      <c r="BP1475" s="75" t="b">
        <v>0</v>
      </c>
      <c r="BQ1475" s="75" t="b">
        <v>1</v>
      </c>
      <c r="BR1475" s="75" t="b">
        <v>0</v>
      </c>
      <c r="BS1475" s="75" t="b">
        <v>0</v>
      </c>
    </row>
    <row r="1476" ht="18.0" customHeight="1">
      <c r="A1476" s="71" t="s">
        <v>20579</v>
      </c>
      <c r="B1476" s="72" t="s">
        <v>20580</v>
      </c>
      <c r="C1476" s="73">
        <v>45547.0</v>
      </c>
      <c r="D1476" s="73">
        <v>45692.0</v>
      </c>
      <c r="E1476" s="74">
        <v>145.0</v>
      </c>
      <c r="F1476" s="71" t="s">
        <v>34</v>
      </c>
      <c r="G1476" s="75" t="b">
        <v>1</v>
      </c>
      <c r="H1476" s="71" t="s">
        <v>1333</v>
      </c>
      <c r="I1476" s="71" t="s">
        <v>168</v>
      </c>
      <c r="J1476" s="71" t="s">
        <v>168</v>
      </c>
      <c r="K1476" s="71" t="s">
        <v>20581</v>
      </c>
      <c r="L1476" s="71" t="s">
        <v>93</v>
      </c>
      <c r="M1476" s="71" t="s">
        <v>14735</v>
      </c>
      <c r="N1476" s="73">
        <v>45517.0</v>
      </c>
      <c r="O1476" s="71" t="s">
        <v>20582</v>
      </c>
      <c r="P1476" s="71" t="s">
        <v>20583</v>
      </c>
      <c r="Q1476" s="71" t="s">
        <v>20584</v>
      </c>
      <c r="R1476" s="71" t="s">
        <v>14735</v>
      </c>
      <c r="S1476" s="71" t="s">
        <v>16167</v>
      </c>
      <c r="T1476" s="71" t="s">
        <v>11261</v>
      </c>
      <c r="U1476" s="71" t="s">
        <v>11261</v>
      </c>
      <c r="V1476" s="73">
        <v>45547.0</v>
      </c>
      <c r="W1476" s="74">
        <v>0.0</v>
      </c>
      <c r="X1476" s="74">
        <v>0.0</v>
      </c>
      <c r="Y1476" s="74" t="s">
        <v>11261</v>
      </c>
      <c r="Z1476" s="73" t="s">
        <v>11261</v>
      </c>
      <c r="AA1476" s="71" t="s">
        <v>105</v>
      </c>
      <c r="AB1476" s="71" t="s">
        <v>20585</v>
      </c>
      <c r="AC1476" s="74">
        <v>6.0</v>
      </c>
      <c r="AD1476" s="74">
        <v>1.0</v>
      </c>
      <c r="AE1476" s="74">
        <v>1.0</v>
      </c>
      <c r="AF1476" s="74">
        <v>0.0</v>
      </c>
      <c r="AG1476" s="74">
        <v>1.0</v>
      </c>
      <c r="AH1476" s="74">
        <v>1.0</v>
      </c>
      <c r="AI1476" s="74">
        <v>1.0</v>
      </c>
      <c r="AJ1476" s="74">
        <v>1.0</v>
      </c>
      <c r="AK1476" s="71" t="s">
        <v>123</v>
      </c>
      <c r="AL1476" s="71" t="s">
        <v>25</v>
      </c>
      <c r="AM1476" s="71" t="s">
        <v>25</v>
      </c>
      <c r="AN1476" s="71" t="s">
        <v>11268</v>
      </c>
      <c r="AO1476" s="71" t="s">
        <v>17</v>
      </c>
      <c r="AP1476" s="71" t="s">
        <v>11269</v>
      </c>
      <c r="AQ1476" s="71" t="s">
        <v>13</v>
      </c>
      <c r="AR1476" s="71" t="s">
        <v>11284</v>
      </c>
      <c r="AS1476" s="71" t="s">
        <v>23</v>
      </c>
      <c r="AT1476" s="71" t="s">
        <v>20</v>
      </c>
      <c r="AU1476" s="71" t="s">
        <v>20</v>
      </c>
      <c r="AV1476" s="71" t="s">
        <v>11273</v>
      </c>
      <c r="AW1476" s="71" t="s">
        <v>14</v>
      </c>
      <c r="AX1476" s="71" t="s">
        <v>11272</v>
      </c>
      <c r="AY1476" s="71" t="s">
        <v>18</v>
      </c>
      <c r="AZ1476" s="71" t="s">
        <v>11273</v>
      </c>
      <c r="BA1476" s="71" t="s">
        <v>14</v>
      </c>
      <c r="BB1476" s="71" t="s">
        <v>11268</v>
      </c>
      <c r="BC1476" s="71" t="s">
        <v>17</v>
      </c>
      <c r="BD1476" s="71" t="s">
        <v>11272</v>
      </c>
      <c r="BE1476" s="71" t="s">
        <v>18</v>
      </c>
      <c r="BF1476" s="71" t="s">
        <v>20</v>
      </c>
      <c r="BG1476" s="71" t="s">
        <v>20</v>
      </c>
      <c r="BH1476" s="71" t="s">
        <v>11314</v>
      </c>
      <c r="BI1476" s="71" t="s">
        <v>12</v>
      </c>
      <c r="BJ1476" s="71" t="s">
        <v>11284</v>
      </c>
      <c r="BK1476" s="71" t="s">
        <v>23</v>
      </c>
      <c r="BL1476" s="71" t="s">
        <v>25</v>
      </c>
      <c r="BM1476" s="71" t="s">
        <v>25</v>
      </c>
      <c r="BN1476" s="75" t="b">
        <v>1</v>
      </c>
      <c r="BO1476" s="75" t="b">
        <v>1</v>
      </c>
      <c r="BP1476" s="75" t="b">
        <v>1</v>
      </c>
      <c r="BQ1476" s="75" t="b">
        <v>1</v>
      </c>
      <c r="BR1476" s="75" t="b">
        <v>1</v>
      </c>
      <c r="BS1476" s="75" t="b">
        <v>1</v>
      </c>
    </row>
    <row r="1477" ht="18.0" customHeight="1">
      <c r="A1477" s="71" t="s">
        <v>20586</v>
      </c>
      <c r="B1477" s="72" t="s">
        <v>20587</v>
      </c>
      <c r="C1477" s="73">
        <v>45546.0</v>
      </c>
      <c r="D1477" s="73" t="s">
        <v>11261</v>
      </c>
      <c r="E1477" s="74">
        <v>355.0</v>
      </c>
      <c r="F1477" s="71" t="s">
        <v>34</v>
      </c>
      <c r="G1477" s="75" t="b">
        <v>1</v>
      </c>
      <c r="H1477" s="71" t="s">
        <v>11261</v>
      </c>
      <c r="I1477" s="71" t="s">
        <v>91</v>
      </c>
      <c r="J1477" s="71" t="s">
        <v>11261</v>
      </c>
      <c r="K1477" s="71" t="s">
        <v>20588</v>
      </c>
      <c r="L1477" s="71" t="s">
        <v>93</v>
      </c>
      <c r="M1477" s="71" t="s">
        <v>11263</v>
      </c>
      <c r="N1477" s="73">
        <v>45511.0</v>
      </c>
      <c r="O1477" s="71" t="s">
        <v>20589</v>
      </c>
      <c r="P1477" s="71" t="s">
        <v>20590</v>
      </c>
      <c r="Q1477" s="71" t="s">
        <v>20591</v>
      </c>
      <c r="R1477" s="71" t="s">
        <v>11660</v>
      </c>
      <c r="S1477" s="71" t="s">
        <v>11661</v>
      </c>
      <c r="T1477" s="71" t="s">
        <v>11261</v>
      </c>
      <c r="U1477" s="71" t="s">
        <v>11261</v>
      </c>
      <c r="V1477" s="73">
        <v>45546.0</v>
      </c>
      <c r="W1477" s="74">
        <v>1.0</v>
      </c>
      <c r="X1477" s="74">
        <v>0.0</v>
      </c>
      <c r="Y1477" s="74" t="s">
        <v>11261</v>
      </c>
      <c r="Z1477" s="73" t="s">
        <v>11261</v>
      </c>
      <c r="AA1477" s="71" t="s">
        <v>105</v>
      </c>
      <c r="AB1477" s="71" t="s">
        <v>11261</v>
      </c>
      <c r="AC1477" s="74">
        <v>5.0</v>
      </c>
      <c r="AD1477" s="74">
        <v>1.0</v>
      </c>
      <c r="AE1477" s="74">
        <v>1.0</v>
      </c>
      <c r="AF1477" s="74">
        <v>1.0</v>
      </c>
      <c r="AG1477" s="74">
        <v>0.0</v>
      </c>
      <c r="AH1477" s="74">
        <v>1.0</v>
      </c>
      <c r="AI1477" s="74">
        <v>0.0</v>
      </c>
      <c r="AJ1477" s="74">
        <v>1.0</v>
      </c>
      <c r="AK1477" s="71" t="s">
        <v>123</v>
      </c>
      <c r="AL1477" s="71" t="s">
        <v>24</v>
      </c>
      <c r="AM1477" s="71" t="s">
        <v>24</v>
      </c>
      <c r="AN1477" s="71" t="s">
        <v>11268</v>
      </c>
      <c r="AO1477" s="71" t="s">
        <v>17</v>
      </c>
      <c r="AP1477" s="71" t="s">
        <v>11269</v>
      </c>
      <c r="AQ1477" s="71" t="s">
        <v>13</v>
      </c>
      <c r="AR1477" s="71" t="s">
        <v>11284</v>
      </c>
      <c r="AS1477" s="71" t="s">
        <v>23</v>
      </c>
      <c r="AT1477" s="71" t="s">
        <v>20</v>
      </c>
      <c r="AU1477" s="71" t="s">
        <v>20</v>
      </c>
      <c r="AV1477" s="71" t="s">
        <v>11273</v>
      </c>
      <c r="AW1477" s="71" t="s">
        <v>14</v>
      </c>
      <c r="AX1477" s="71" t="s">
        <v>11285</v>
      </c>
      <c r="AY1477" s="71" t="s">
        <v>19</v>
      </c>
      <c r="AZ1477" s="71" t="s">
        <v>11271</v>
      </c>
      <c r="BA1477" s="71" t="s">
        <v>15</v>
      </c>
      <c r="BB1477" s="71" t="s">
        <v>11268</v>
      </c>
      <c r="BC1477" s="71" t="s">
        <v>17</v>
      </c>
      <c r="BD1477" s="71" t="s">
        <v>11285</v>
      </c>
      <c r="BE1477" s="71" t="s">
        <v>19</v>
      </c>
      <c r="BF1477" s="71" t="s">
        <v>20</v>
      </c>
      <c r="BG1477" s="71" t="s">
        <v>20</v>
      </c>
      <c r="BH1477" s="71" t="s">
        <v>11269</v>
      </c>
      <c r="BI1477" s="71" t="s">
        <v>13</v>
      </c>
      <c r="BJ1477" s="71" t="s">
        <v>11270</v>
      </c>
      <c r="BK1477" s="71" t="s">
        <v>22</v>
      </c>
      <c r="BL1477" s="71" t="s">
        <v>24</v>
      </c>
      <c r="BM1477" s="71" t="s">
        <v>24</v>
      </c>
      <c r="BN1477" s="75" t="b">
        <v>1</v>
      </c>
      <c r="BO1477" s="75" t="b">
        <v>0</v>
      </c>
      <c r="BP1477" s="75" t="b">
        <v>1</v>
      </c>
      <c r="BQ1477" s="75" t="b">
        <v>1</v>
      </c>
      <c r="BR1477" s="75" t="b">
        <v>1</v>
      </c>
      <c r="BS1477" s="75" t="b">
        <v>0</v>
      </c>
    </row>
    <row r="1478" ht="18.0" customHeight="1">
      <c r="A1478" s="71" t="s">
        <v>20592</v>
      </c>
      <c r="B1478" s="72" t="s">
        <v>20593</v>
      </c>
      <c r="C1478" s="73">
        <v>45546.0</v>
      </c>
      <c r="D1478" s="73">
        <v>45897.0</v>
      </c>
      <c r="E1478" s="74">
        <v>351.0</v>
      </c>
      <c r="F1478" s="71" t="s">
        <v>34</v>
      </c>
      <c r="G1478" s="75" t="b">
        <v>1</v>
      </c>
      <c r="H1478" s="71" t="s">
        <v>954</v>
      </c>
      <c r="I1478" s="71" t="s">
        <v>153</v>
      </c>
      <c r="J1478" s="71" t="s">
        <v>168</v>
      </c>
      <c r="K1478" s="71" t="s">
        <v>20594</v>
      </c>
      <c r="L1478" s="71" t="s">
        <v>93</v>
      </c>
      <c r="M1478" s="71" t="s">
        <v>11263</v>
      </c>
      <c r="N1478" s="73">
        <v>45497.0</v>
      </c>
      <c r="O1478" s="71" t="s">
        <v>20595</v>
      </c>
      <c r="P1478" s="71" t="s">
        <v>20595</v>
      </c>
      <c r="Q1478" s="71" t="s">
        <v>20596</v>
      </c>
      <c r="R1478" s="71" t="s">
        <v>12383</v>
      </c>
      <c r="S1478" s="71" t="s">
        <v>11330</v>
      </c>
      <c r="T1478" s="71" t="s">
        <v>11261</v>
      </c>
      <c r="U1478" s="71" t="s">
        <v>11261</v>
      </c>
      <c r="V1478" s="73">
        <v>45546.0</v>
      </c>
      <c r="W1478" s="74">
        <v>0.0</v>
      </c>
      <c r="X1478" s="74">
        <v>0.0</v>
      </c>
      <c r="Y1478" s="74" t="s">
        <v>11261</v>
      </c>
      <c r="Z1478" s="73" t="s">
        <v>11261</v>
      </c>
      <c r="AA1478" s="71" t="s">
        <v>105</v>
      </c>
      <c r="AB1478" s="71" t="s">
        <v>20597</v>
      </c>
      <c r="AC1478" s="74">
        <v>3.0</v>
      </c>
      <c r="AD1478" s="74">
        <v>1.0</v>
      </c>
      <c r="AE1478" s="74">
        <v>0.0</v>
      </c>
      <c r="AF1478" s="74">
        <v>0.0</v>
      </c>
      <c r="AG1478" s="74">
        <v>1.0</v>
      </c>
      <c r="AH1478" s="74">
        <v>0.0</v>
      </c>
      <c r="AI1478" s="74">
        <v>0.0</v>
      </c>
      <c r="AJ1478" s="74">
        <v>1.0</v>
      </c>
      <c r="AK1478" s="71" t="s">
        <v>123</v>
      </c>
      <c r="AL1478" s="71" t="s">
        <v>25</v>
      </c>
      <c r="AM1478" s="71" t="s">
        <v>25</v>
      </c>
      <c r="AN1478" s="71" t="s">
        <v>11268</v>
      </c>
      <c r="AO1478" s="71" t="s">
        <v>17</v>
      </c>
      <c r="AP1478" s="71" t="s">
        <v>11269</v>
      </c>
      <c r="AQ1478" s="71" t="s">
        <v>13</v>
      </c>
      <c r="AR1478" s="71" t="s">
        <v>11284</v>
      </c>
      <c r="AS1478" s="71" t="s">
        <v>23</v>
      </c>
      <c r="AT1478" s="71" t="s">
        <v>21</v>
      </c>
      <c r="AU1478" s="71" t="s">
        <v>21</v>
      </c>
      <c r="AV1478" s="71" t="s">
        <v>11273</v>
      </c>
      <c r="AW1478" s="71" t="s">
        <v>14</v>
      </c>
      <c r="AX1478" s="71" t="s">
        <v>11272</v>
      </c>
      <c r="AY1478" s="71" t="s">
        <v>18</v>
      </c>
      <c r="AZ1478" s="71" t="s">
        <v>11271</v>
      </c>
      <c r="BA1478" s="71" t="s">
        <v>15</v>
      </c>
      <c r="BB1478" s="71" t="s">
        <v>11274</v>
      </c>
      <c r="BC1478" s="71" t="s">
        <v>16</v>
      </c>
      <c r="BD1478" s="71" t="s">
        <v>11272</v>
      </c>
      <c r="BE1478" s="71" t="s">
        <v>18</v>
      </c>
      <c r="BF1478" s="71" t="s">
        <v>20</v>
      </c>
      <c r="BG1478" s="71" t="s">
        <v>20</v>
      </c>
      <c r="BH1478" s="71" t="s">
        <v>11314</v>
      </c>
      <c r="BI1478" s="71" t="s">
        <v>12</v>
      </c>
      <c r="BJ1478" s="71" t="s">
        <v>11284</v>
      </c>
      <c r="BK1478" s="71" t="s">
        <v>23</v>
      </c>
      <c r="BL1478" s="71" t="s">
        <v>25</v>
      </c>
      <c r="BM1478" s="71" t="s">
        <v>25</v>
      </c>
      <c r="BN1478" s="75" t="b">
        <v>1</v>
      </c>
      <c r="BO1478" s="75" t="b">
        <v>0</v>
      </c>
      <c r="BP1478" s="75" t="b">
        <v>0</v>
      </c>
      <c r="BQ1478" s="75" t="b">
        <v>1</v>
      </c>
      <c r="BR1478" s="75" t="b">
        <v>0</v>
      </c>
      <c r="BS1478" s="75" t="b">
        <v>1</v>
      </c>
    </row>
    <row r="1479" ht="18.0" customHeight="1">
      <c r="A1479" s="71" t="s">
        <v>20598</v>
      </c>
      <c r="B1479" s="72" t="s">
        <v>20599</v>
      </c>
      <c r="C1479" s="73">
        <v>45546.0</v>
      </c>
      <c r="D1479" s="73">
        <v>45841.0</v>
      </c>
      <c r="E1479" s="74">
        <v>295.0</v>
      </c>
      <c r="F1479" s="71" t="s">
        <v>34</v>
      </c>
      <c r="G1479" s="75" t="b">
        <v>1</v>
      </c>
      <c r="H1479" s="71" t="s">
        <v>954</v>
      </c>
      <c r="I1479" s="71" t="s">
        <v>153</v>
      </c>
      <c r="J1479" s="71" t="s">
        <v>168</v>
      </c>
      <c r="K1479" s="71" t="s">
        <v>20600</v>
      </c>
      <c r="L1479" s="71" t="s">
        <v>93</v>
      </c>
      <c r="M1479" s="71" t="s">
        <v>11318</v>
      </c>
      <c r="N1479" s="73">
        <v>45497.0</v>
      </c>
      <c r="O1479" s="71" t="s">
        <v>20601</v>
      </c>
      <c r="P1479" s="71" t="s">
        <v>20602</v>
      </c>
      <c r="Q1479" s="71" t="s">
        <v>20603</v>
      </c>
      <c r="R1479" s="71" t="s">
        <v>11322</v>
      </c>
      <c r="S1479" s="71" t="s">
        <v>11302</v>
      </c>
      <c r="T1479" s="71" t="s">
        <v>11261</v>
      </c>
      <c r="U1479" s="71" t="s">
        <v>11261</v>
      </c>
      <c r="V1479" s="73">
        <v>45546.0</v>
      </c>
      <c r="W1479" s="74">
        <v>1.0</v>
      </c>
      <c r="X1479" s="74">
        <v>0.0</v>
      </c>
      <c r="Y1479" s="74" t="s">
        <v>11261</v>
      </c>
      <c r="Z1479" s="73" t="s">
        <v>11261</v>
      </c>
      <c r="AA1479" s="71" t="s">
        <v>105</v>
      </c>
      <c r="AB1479" s="71" t="s">
        <v>20604</v>
      </c>
      <c r="AC1479" s="74">
        <v>4.0</v>
      </c>
      <c r="AD1479" s="74">
        <v>1.0</v>
      </c>
      <c r="AE1479" s="74">
        <v>1.0</v>
      </c>
      <c r="AF1479" s="74">
        <v>1.0</v>
      </c>
      <c r="AG1479" s="74">
        <v>0.0</v>
      </c>
      <c r="AH1479" s="74">
        <v>0.0</v>
      </c>
      <c r="AI1479" s="74">
        <v>0.0</v>
      </c>
      <c r="AJ1479" s="74">
        <v>1.0</v>
      </c>
      <c r="AK1479" s="71" t="s">
        <v>123</v>
      </c>
      <c r="AL1479" s="71" t="s">
        <v>25</v>
      </c>
      <c r="AM1479" s="71" t="s">
        <v>25</v>
      </c>
      <c r="AN1479" s="71" t="s">
        <v>11268</v>
      </c>
      <c r="AO1479" s="71" t="s">
        <v>17</v>
      </c>
      <c r="AP1479" s="71" t="s">
        <v>11269</v>
      </c>
      <c r="AQ1479" s="71" t="s">
        <v>13</v>
      </c>
      <c r="AR1479" s="71" t="s">
        <v>11284</v>
      </c>
      <c r="AS1479" s="71" t="s">
        <v>23</v>
      </c>
      <c r="AT1479" s="71" t="s">
        <v>21</v>
      </c>
      <c r="AU1479" s="71" t="s">
        <v>21</v>
      </c>
      <c r="AV1479" s="71" t="s">
        <v>11273</v>
      </c>
      <c r="AW1479" s="71" t="s">
        <v>14</v>
      </c>
      <c r="AX1479" s="71" t="s">
        <v>11285</v>
      </c>
      <c r="AY1479" s="71" t="s">
        <v>19</v>
      </c>
      <c r="AZ1479" s="71" t="s">
        <v>11271</v>
      </c>
      <c r="BA1479" s="71" t="s">
        <v>15</v>
      </c>
      <c r="BB1479" s="71" t="s">
        <v>11268</v>
      </c>
      <c r="BC1479" s="71" t="s">
        <v>17</v>
      </c>
      <c r="BD1479" s="71" t="s">
        <v>11285</v>
      </c>
      <c r="BE1479" s="71" t="s">
        <v>19</v>
      </c>
      <c r="BF1479" s="71" t="s">
        <v>20</v>
      </c>
      <c r="BG1479" s="71" t="s">
        <v>20</v>
      </c>
      <c r="BH1479" s="71" t="s">
        <v>11269</v>
      </c>
      <c r="BI1479" s="71" t="s">
        <v>13</v>
      </c>
      <c r="BJ1479" s="71" t="s">
        <v>11270</v>
      </c>
      <c r="BK1479" s="71" t="s">
        <v>22</v>
      </c>
      <c r="BL1479" s="71" t="s">
        <v>25</v>
      </c>
      <c r="BM1479" s="71" t="s">
        <v>25</v>
      </c>
      <c r="BN1479" s="75" t="b">
        <v>1</v>
      </c>
      <c r="BO1479" s="75" t="b">
        <v>0</v>
      </c>
      <c r="BP1479" s="75" t="b">
        <v>0</v>
      </c>
      <c r="BQ1479" s="75" t="b">
        <v>1</v>
      </c>
      <c r="BR1479" s="75" t="b">
        <v>1</v>
      </c>
      <c r="BS1479" s="75" t="b">
        <v>0</v>
      </c>
    </row>
    <row r="1480" ht="18.0" customHeight="1">
      <c r="A1480" s="71" t="s">
        <v>20605</v>
      </c>
      <c r="B1480" s="72" t="s">
        <v>20606</v>
      </c>
      <c r="C1480" s="73">
        <v>45546.0</v>
      </c>
      <c r="D1480" s="73" t="s">
        <v>11261</v>
      </c>
      <c r="E1480" s="74">
        <v>355.0</v>
      </c>
      <c r="F1480" s="71" t="s">
        <v>34</v>
      </c>
      <c r="G1480" s="75" t="b">
        <v>1</v>
      </c>
      <c r="H1480" s="71" t="s">
        <v>11261</v>
      </c>
      <c r="I1480" s="71" t="s">
        <v>91</v>
      </c>
      <c r="J1480" s="71" t="s">
        <v>11261</v>
      </c>
      <c r="K1480" s="71" t="s">
        <v>20607</v>
      </c>
      <c r="L1480" s="71" t="s">
        <v>93</v>
      </c>
      <c r="M1480" s="71" t="s">
        <v>11334</v>
      </c>
      <c r="N1480" s="73">
        <v>45482.0</v>
      </c>
      <c r="O1480" s="71" t="s">
        <v>20608</v>
      </c>
      <c r="P1480" s="71" t="s">
        <v>20609</v>
      </c>
      <c r="Q1480" s="71" t="s">
        <v>20610</v>
      </c>
      <c r="R1480" s="71" t="s">
        <v>13515</v>
      </c>
      <c r="S1480" s="71" t="s">
        <v>11347</v>
      </c>
      <c r="T1480" s="71" t="s">
        <v>11261</v>
      </c>
      <c r="U1480" s="71" t="s">
        <v>11261</v>
      </c>
      <c r="V1480" s="73">
        <v>45546.0</v>
      </c>
      <c r="W1480" s="74">
        <v>1.0</v>
      </c>
      <c r="X1480" s="74">
        <v>0.0</v>
      </c>
      <c r="Y1480" s="74" t="s">
        <v>11261</v>
      </c>
      <c r="Z1480" s="73" t="s">
        <v>11261</v>
      </c>
      <c r="AA1480" s="71" t="s">
        <v>105</v>
      </c>
      <c r="AB1480" s="71" t="s">
        <v>11261</v>
      </c>
      <c r="AC1480" s="74">
        <v>1.0</v>
      </c>
      <c r="AD1480" s="74">
        <v>0.0</v>
      </c>
      <c r="AE1480" s="74">
        <v>0.0</v>
      </c>
      <c r="AF1480" s="74">
        <v>0.0</v>
      </c>
      <c r="AG1480" s="74">
        <v>0.0</v>
      </c>
      <c r="AH1480" s="74">
        <v>0.0</v>
      </c>
      <c r="AI1480" s="74">
        <v>1.0</v>
      </c>
      <c r="AJ1480" s="74">
        <v>0.0</v>
      </c>
      <c r="AK1480" s="71" t="s">
        <v>123</v>
      </c>
      <c r="AL1480" s="71" t="s">
        <v>25</v>
      </c>
      <c r="AM1480" s="71" t="s">
        <v>25</v>
      </c>
      <c r="AN1480" s="71" t="s">
        <v>11268</v>
      </c>
      <c r="AO1480" s="71" t="s">
        <v>17</v>
      </c>
      <c r="AP1480" s="71" t="s">
        <v>11269</v>
      </c>
      <c r="AQ1480" s="71" t="s">
        <v>13</v>
      </c>
      <c r="AR1480" s="71" t="s">
        <v>11284</v>
      </c>
      <c r="AS1480" s="71" t="s">
        <v>23</v>
      </c>
      <c r="AT1480" s="71" t="s">
        <v>21</v>
      </c>
      <c r="AU1480" s="71" t="s">
        <v>21</v>
      </c>
      <c r="AV1480" s="71" t="s">
        <v>11273</v>
      </c>
      <c r="AW1480" s="71" t="s">
        <v>14</v>
      </c>
      <c r="AX1480" s="71" t="s">
        <v>11285</v>
      </c>
      <c r="AY1480" s="71" t="s">
        <v>19</v>
      </c>
      <c r="AZ1480" s="71" t="s">
        <v>11273</v>
      </c>
      <c r="BA1480" s="71" t="s">
        <v>14</v>
      </c>
      <c r="BB1480" s="71" t="s">
        <v>11274</v>
      </c>
      <c r="BC1480" s="71" t="s">
        <v>16</v>
      </c>
      <c r="BD1480" s="71" t="s">
        <v>11272</v>
      </c>
      <c r="BE1480" s="71" t="s">
        <v>18</v>
      </c>
      <c r="BF1480" s="71" t="s">
        <v>20</v>
      </c>
      <c r="BG1480" s="71" t="s">
        <v>20</v>
      </c>
      <c r="BH1480" s="71" t="s">
        <v>11314</v>
      </c>
      <c r="BI1480" s="71" t="s">
        <v>12</v>
      </c>
      <c r="BJ1480" s="71" t="s">
        <v>11270</v>
      </c>
      <c r="BK1480" s="71" t="s">
        <v>22</v>
      </c>
      <c r="BL1480" s="71" t="s">
        <v>24</v>
      </c>
      <c r="BM1480" s="71" t="s">
        <v>24</v>
      </c>
      <c r="BN1480" s="75" t="b">
        <v>0</v>
      </c>
      <c r="BO1480" s="75" t="b">
        <v>1</v>
      </c>
      <c r="BP1480" s="75" t="b">
        <v>0</v>
      </c>
      <c r="BQ1480" s="75" t="b">
        <v>0</v>
      </c>
      <c r="BR1480" s="75" t="b">
        <v>0</v>
      </c>
      <c r="BS1480" s="75" t="b">
        <v>0</v>
      </c>
    </row>
    <row r="1481" ht="18.0" customHeight="1">
      <c r="A1481" s="71" t="s">
        <v>20611</v>
      </c>
      <c r="B1481" s="72" t="s">
        <v>20612</v>
      </c>
      <c r="C1481" s="73">
        <v>45546.0</v>
      </c>
      <c r="D1481" s="73" t="s">
        <v>11261</v>
      </c>
      <c r="E1481" s="74">
        <v>355.0</v>
      </c>
      <c r="F1481" s="71" t="s">
        <v>34</v>
      </c>
      <c r="G1481" s="75" t="b">
        <v>1</v>
      </c>
      <c r="H1481" s="71" t="s">
        <v>152</v>
      </c>
      <c r="I1481" s="71" t="s">
        <v>168</v>
      </c>
      <c r="J1481" s="71" t="s">
        <v>168</v>
      </c>
      <c r="K1481" s="71" t="s">
        <v>20613</v>
      </c>
      <c r="L1481" s="71" t="s">
        <v>93</v>
      </c>
      <c r="M1481" s="71" t="s">
        <v>11318</v>
      </c>
      <c r="N1481" s="73">
        <v>45498.0</v>
      </c>
      <c r="O1481" s="71" t="s">
        <v>20614</v>
      </c>
      <c r="P1481" s="71" t="s">
        <v>20615</v>
      </c>
      <c r="Q1481" s="71" t="s">
        <v>20616</v>
      </c>
      <c r="R1481" s="71" t="s">
        <v>13332</v>
      </c>
      <c r="S1481" s="71" t="s">
        <v>12003</v>
      </c>
      <c r="T1481" s="71" t="s">
        <v>11261</v>
      </c>
      <c r="U1481" s="71" t="s">
        <v>11261</v>
      </c>
      <c r="V1481" s="73">
        <v>45551.0</v>
      </c>
      <c r="W1481" s="74">
        <v>1.0</v>
      </c>
      <c r="X1481" s="74">
        <v>0.0</v>
      </c>
      <c r="Y1481" s="74" t="s">
        <v>11261</v>
      </c>
      <c r="Z1481" s="73" t="s">
        <v>11261</v>
      </c>
      <c r="AA1481" s="71" t="s">
        <v>105</v>
      </c>
      <c r="AB1481" s="71" t="s">
        <v>20617</v>
      </c>
      <c r="AC1481" s="74">
        <v>2.0</v>
      </c>
      <c r="AD1481" s="74">
        <v>0.0</v>
      </c>
      <c r="AE1481" s="74">
        <v>0.0</v>
      </c>
      <c r="AF1481" s="74">
        <v>0.0</v>
      </c>
      <c r="AG1481" s="74">
        <v>0.0</v>
      </c>
      <c r="AH1481" s="74">
        <v>1.0</v>
      </c>
      <c r="AI1481" s="74">
        <v>1.0</v>
      </c>
      <c r="AJ1481" s="74">
        <v>0.0</v>
      </c>
      <c r="AK1481" s="71" t="s">
        <v>123</v>
      </c>
      <c r="AL1481" s="71" t="s">
        <v>25</v>
      </c>
      <c r="AM1481" s="71" t="s">
        <v>25</v>
      </c>
      <c r="AN1481" s="71" t="s">
        <v>11274</v>
      </c>
      <c r="AO1481" s="71" t="s">
        <v>16</v>
      </c>
      <c r="AP1481" s="71" t="s">
        <v>11269</v>
      </c>
      <c r="AQ1481" s="71" t="s">
        <v>13</v>
      </c>
      <c r="AR1481" s="71" t="s">
        <v>11284</v>
      </c>
      <c r="AS1481" s="71" t="s">
        <v>23</v>
      </c>
      <c r="AT1481" s="71" t="s">
        <v>20</v>
      </c>
      <c r="AU1481" s="71" t="s">
        <v>20</v>
      </c>
      <c r="AV1481" s="71" t="s">
        <v>11273</v>
      </c>
      <c r="AW1481" s="71" t="s">
        <v>14</v>
      </c>
      <c r="AX1481" s="71" t="s">
        <v>11285</v>
      </c>
      <c r="AY1481" s="71" t="s">
        <v>19</v>
      </c>
      <c r="AZ1481" s="71" t="s">
        <v>11273</v>
      </c>
      <c r="BA1481" s="71" t="s">
        <v>14</v>
      </c>
      <c r="BB1481" s="71" t="s">
        <v>11268</v>
      </c>
      <c r="BC1481" s="71" t="s">
        <v>17</v>
      </c>
      <c r="BD1481" s="71" t="s">
        <v>11272</v>
      </c>
      <c r="BE1481" s="71" t="s">
        <v>18</v>
      </c>
      <c r="BF1481" s="71" t="s">
        <v>20</v>
      </c>
      <c r="BG1481" s="71" t="s">
        <v>20</v>
      </c>
      <c r="BH1481" s="71" t="s">
        <v>11314</v>
      </c>
      <c r="BI1481" s="71" t="s">
        <v>12</v>
      </c>
      <c r="BJ1481" s="71" t="s">
        <v>11270</v>
      </c>
      <c r="BK1481" s="71" t="s">
        <v>22</v>
      </c>
      <c r="BL1481" s="71" t="s">
        <v>24</v>
      </c>
      <c r="BM1481" s="71" t="s">
        <v>24</v>
      </c>
      <c r="BN1481" s="75" t="b">
        <v>0</v>
      </c>
      <c r="BO1481" s="75" t="b">
        <v>1</v>
      </c>
      <c r="BP1481" s="75" t="b">
        <v>1</v>
      </c>
      <c r="BQ1481" s="75" t="b">
        <v>0</v>
      </c>
      <c r="BR1481" s="75" t="b">
        <v>0</v>
      </c>
      <c r="BS1481" s="75" t="b">
        <v>0</v>
      </c>
    </row>
    <row r="1482" ht="18.0" customHeight="1">
      <c r="A1482" s="71" t="s">
        <v>20618</v>
      </c>
      <c r="B1482" s="72" t="s">
        <v>20619</v>
      </c>
      <c r="C1482" s="73">
        <v>45546.0</v>
      </c>
      <c r="D1482" s="73">
        <v>45630.0</v>
      </c>
      <c r="E1482" s="74">
        <v>84.0</v>
      </c>
      <c r="F1482" s="71" t="s">
        <v>151</v>
      </c>
      <c r="G1482" s="75" t="b">
        <v>0</v>
      </c>
      <c r="H1482" s="71" t="s">
        <v>1130</v>
      </c>
      <c r="I1482" s="71" t="s">
        <v>153</v>
      </c>
      <c r="J1482" s="71" t="s">
        <v>168</v>
      </c>
      <c r="K1482" s="71" t="s">
        <v>20620</v>
      </c>
      <c r="L1482" s="71" t="s">
        <v>93</v>
      </c>
      <c r="M1482" s="71" t="s">
        <v>11334</v>
      </c>
      <c r="N1482" s="73">
        <v>45509.0</v>
      </c>
      <c r="O1482" s="71" t="s">
        <v>20621</v>
      </c>
      <c r="P1482" s="71" t="s">
        <v>20622</v>
      </c>
      <c r="Q1482" s="71" t="s">
        <v>20623</v>
      </c>
      <c r="R1482" s="71" t="s">
        <v>13332</v>
      </c>
      <c r="S1482" s="71" t="s">
        <v>17593</v>
      </c>
      <c r="T1482" s="71" t="s">
        <v>11261</v>
      </c>
      <c r="U1482" s="71" t="s">
        <v>11261</v>
      </c>
      <c r="V1482" s="73">
        <v>45546.0</v>
      </c>
      <c r="W1482" s="74">
        <v>0.0</v>
      </c>
      <c r="X1482" s="74">
        <v>0.0</v>
      </c>
      <c r="Y1482" s="74" t="s">
        <v>11261</v>
      </c>
      <c r="Z1482" s="73" t="s">
        <v>11261</v>
      </c>
      <c r="AA1482" s="71" t="s">
        <v>105</v>
      </c>
      <c r="AB1482" s="71" t="s">
        <v>20624</v>
      </c>
      <c r="AC1482" s="74">
        <v>4.0</v>
      </c>
      <c r="AD1482" s="74">
        <v>0.0</v>
      </c>
      <c r="AE1482" s="74">
        <v>1.0</v>
      </c>
      <c r="AF1482" s="74">
        <v>0.0</v>
      </c>
      <c r="AG1482" s="74">
        <v>1.0</v>
      </c>
      <c r="AH1482" s="74">
        <v>1.0</v>
      </c>
      <c r="AI1482" s="74">
        <v>1.0</v>
      </c>
      <c r="AJ1482" s="74">
        <v>0.0</v>
      </c>
      <c r="AK1482" s="71" t="s">
        <v>250</v>
      </c>
      <c r="AL1482" s="71" t="s">
        <v>25</v>
      </c>
      <c r="AM1482" s="71" t="s">
        <v>25</v>
      </c>
      <c r="AN1482" s="71" t="s">
        <v>11268</v>
      </c>
      <c r="AO1482" s="71" t="s">
        <v>17</v>
      </c>
      <c r="AP1482" s="71" t="s">
        <v>11269</v>
      </c>
      <c r="AQ1482" s="71" t="s">
        <v>13</v>
      </c>
      <c r="AR1482" s="71" t="s">
        <v>11270</v>
      </c>
      <c r="AS1482" s="71" t="s">
        <v>22</v>
      </c>
      <c r="AT1482" s="71" t="s">
        <v>20</v>
      </c>
      <c r="AU1482" s="71" t="s">
        <v>20</v>
      </c>
      <c r="AV1482" s="71" t="s">
        <v>11273</v>
      </c>
      <c r="AW1482" s="71" t="s">
        <v>14</v>
      </c>
      <c r="AX1482" s="71" t="s">
        <v>11285</v>
      </c>
      <c r="AY1482" s="71" t="s">
        <v>19</v>
      </c>
      <c r="AZ1482" s="71" t="s">
        <v>11273</v>
      </c>
      <c r="BA1482" s="71" t="s">
        <v>14</v>
      </c>
      <c r="BB1482" s="71" t="s">
        <v>11268</v>
      </c>
      <c r="BC1482" s="71" t="s">
        <v>17</v>
      </c>
      <c r="BD1482" s="71" t="s">
        <v>11272</v>
      </c>
      <c r="BE1482" s="71" t="s">
        <v>18</v>
      </c>
      <c r="BF1482" s="71" t="s">
        <v>20</v>
      </c>
      <c r="BG1482" s="71" t="s">
        <v>20</v>
      </c>
      <c r="BH1482" s="71" t="s">
        <v>11314</v>
      </c>
      <c r="BI1482" s="71" t="s">
        <v>12</v>
      </c>
      <c r="BJ1482" s="71" t="s">
        <v>11270</v>
      </c>
      <c r="BK1482" s="71" t="s">
        <v>22</v>
      </c>
      <c r="BL1482" s="71" t="s">
        <v>24</v>
      </c>
      <c r="BM1482" s="71" t="s">
        <v>24</v>
      </c>
      <c r="BN1482" s="75" t="b">
        <v>0</v>
      </c>
      <c r="BO1482" s="75" t="b">
        <v>1</v>
      </c>
      <c r="BP1482" s="75" t="b">
        <v>1</v>
      </c>
      <c r="BQ1482" s="75" t="b">
        <v>0</v>
      </c>
      <c r="BR1482" s="75" t="b">
        <v>1</v>
      </c>
      <c r="BS1482" s="75" t="b">
        <v>1</v>
      </c>
    </row>
    <row r="1483" ht="18.0" customHeight="1">
      <c r="A1483" s="71" t="s">
        <v>20625</v>
      </c>
      <c r="B1483" s="72" t="s">
        <v>20626</v>
      </c>
      <c r="C1483" s="73">
        <v>45545.0</v>
      </c>
      <c r="D1483" s="73">
        <v>45636.0</v>
      </c>
      <c r="E1483" s="74">
        <v>91.0</v>
      </c>
      <c r="F1483" s="71" t="s">
        <v>34</v>
      </c>
      <c r="G1483" s="75" t="b">
        <v>1</v>
      </c>
      <c r="H1483" s="71" t="s">
        <v>4958</v>
      </c>
      <c r="I1483" s="71" t="s">
        <v>153</v>
      </c>
      <c r="J1483" s="71" t="s">
        <v>154</v>
      </c>
      <c r="K1483" s="71" t="s">
        <v>20627</v>
      </c>
      <c r="L1483" s="71" t="s">
        <v>93</v>
      </c>
      <c r="M1483" s="71" t="s">
        <v>11297</v>
      </c>
      <c r="N1483" s="73">
        <v>45516.0</v>
      </c>
      <c r="O1483" s="71" t="s">
        <v>20628</v>
      </c>
      <c r="P1483" s="71" t="s">
        <v>20629</v>
      </c>
      <c r="Q1483" s="71" t="s">
        <v>20630</v>
      </c>
      <c r="R1483" s="71" t="s">
        <v>17556</v>
      </c>
      <c r="S1483" s="71" t="s">
        <v>17524</v>
      </c>
      <c r="T1483" s="71" t="s">
        <v>11261</v>
      </c>
      <c r="U1483" s="71" t="s">
        <v>11261</v>
      </c>
      <c r="V1483" s="73">
        <v>45545.0</v>
      </c>
      <c r="W1483" s="74">
        <v>1.0</v>
      </c>
      <c r="X1483" s="74">
        <v>1.0</v>
      </c>
      <c r="Y1483" s="74" t="s">
        <v>11261</v>
      </c>
      <c r="Z1483" s="73" t="s">
        <v>11261</v>
      </c>
      <c r="AA1483" s="71" t="s">
        <v>105</v>
      </c>
      <c r="AB1483" s="71" t="s">
        <v>20631</v>
      </c>
      <c r="AC1483" s="74">
        <v>3.0</v>
      </c>
      <c r="AD1483" s="74">
        <v>1.0</v>
      </c>
      <c r="AE1483" s="74">
        <v>0.0</v>
      </c>
      <c r="AF1483" s="74">
        <v>1.0</v>
      </c>
      <c r="AG1483" s="74">
        <v>0.0</v>
      </c>
      <c r="AH1483" s="74">
        <v>0.0</v>
      </c>
      <c r="AI1483" s="74">
        <v>1.0</v>
      </c>
      <c r="AJ1483" s="74">
        <v>0.0</v>
      </c>
      <c r="AK1483" s="71" t="s">
        <v>250</v>
      </c>
      <c r="AL1483" s="71" t="s">
        <v>25</v>
      </c>
      <c r="AM1483" s="71" t="s">
        <v>25</v>
      </c>
      <c r="AN1483" s="71" t="s">
        <v>11268</v>
      </c>
      <c r="AO1483" s="71" t="s">
        <v>17</v>
      </c>
      <c r="AP1483" s="71" t="s">
        <v>11269</v>
      </c>
      <c r="AQ1483" s="71" t="s">
        <v>13</v>
      </c>
      <c r="AR1483" s="71" t="s">
        <v>11284</v>
      </c>
      <c r="AS1483" s="71" t="s">
        <v>23</v>
      </c>
      <c r="AT1483" s="71" t="s">
        <v>21</v>
      </c>
      <c r="AU1483" s="71" t="s">
        <v>21</v>
      </c>
      <c r="AV1483" s="71" t="s">
        <v>11271</v>
      </c>
      <c r="AW1483" s="71" t="s">
        <v>15</v>
      </c>
      <c r="AX1483" s="71" t="s">
        <v>11285</v>
      </c>
      <c r="AY1483" s="71" t="s">
        <v>19</v>
      </c>
      <c r="AZ1483" s="71" t="s">
        <v>11271</v>
      </c>
      <c r="BA1483" s="71" t="s">
        <v>15</v>
      </c>
      <c r="BB1483" s="71" t="s">
        <v>11274</v>
      </c>
      <c r="BC1483" s="71" t="s">
        <v>16</v>
      </c>
      <c r="BD1483" s="71" t="s">
        <v>11272</v>
      </c>
      <c r="BE1483" s="71" t="s">
        <v>18</v>
      </c>
      <c r="BF1483" s="71" t="s">
        <v>20</v>
      </c>
      <c r="BG1483" s="71" t="s">
        <v>20</v>
      </c>
      <c r="BH1483" s="71" t="s">
        <v>11269</v>
      </c>
      <c r="BI1483" s="71" t="s">
        <v>13</v>
      </c>
      <c r="BJ1483" s="71" t="s">
        <v>11270</v>
      </c>
      <c r="BK1483" s="71" t="s">
        <v>22</v>
      </c>
      <c r="BL1483" s="71" t="s">
        <v>25</v>
      </c>
      <c r="BM1483" s="71" t="s">
        <v>25</v>
      </c>
      <c r="BN1483" s="75" t="b">
        <v>1</v>
      </c>
      <c r="BO1483" s="75" t="b">
        <v>1</v>
      </c>
      <c r="BP1483" s="75" t="b">
        <v>0</v>
      </c>
      <c r="BQ1483" s="75" t="b">
        <v>0</v>
      </c>
      <c r="BR1483" s="75" t="b">
        <v>0</v>
      </c>
      <c r="BS1483" s="75" t="b">
        <v>0</v>
      </c>
    </row>
    <row r="1484" ht="18.0" customHeight="1">
      <c r="A1484" s="71" t="s">
        <v>20632</v>
      </c>
      <c r="B1484" s="72" t="s">
        <v>20633</v>
      </c>
      <c r="C1484" s="73">
        <v>45545.0</v>
      </c>
      <c r="D1484" s="73" t="s">
        <v>11261</v>
      </c>
      <c r="E1484" s="74">
        <v>356.0</v>
      </c>
      <c r="F1484" s="71" t="s">
        <v>34</v>
      </c>
      <c r="G1484" s="75" t="b">
        <v>1</v>
      </c>
      <c r="H1484" s="71" t="s">
        <v>11261</v>
      </c>
      <c r="I1484" s="71" t="s">
        <v>91</v>
      </c>
      <c r="J1484" s="71" t="s">
        <v>11261</v>
      </c>
      <c r="K1484" s="71" t="s">
        <v>20634</v>
      </c>
      <c r="L1484" s="71" t="s">
        <v>287</v>
      </c>
      <c r="M1484" s="71" t="s">
        <v>11656</v>
      </c>
      <c r="N1484" s="73">
        <v>45525.0</v>
      </c>
      <c r="O1484" s="71" t="s">
        <v>20635</v>
      </c>
      <c r="P1484" s="71" t="s">
        <v>20636</v>
      </c>
      <c r="Q1484" s="71" t="s">
        <v>20637</v>
      </c>
      <c r="R1484" s="71" t="s">
        <v>11668</v>
      </c>
      <c r="S1484" s="71" t="s">
        <v>11432</v>
      </c>
      <c r="T1484" s="71" t="s">
        <v>11261</v>
      </c>
      <c r="U1484" s="71" t="s">
        <v>11261</v>
      </c>
      <c r="V1484" s="73">
        <v>45545.0</v>
      </c>
      <c r="W1484" s="74">
        <v>2.0</v>
      </c>
      <c r="X1484" s="74">
        <v>0.0</v>
      </c>
      <c r="Y1484" s="74" t="s">
        <v>11261</v>
      </c>
      <c r="Z1484" s="73" t="s">
        <v>11261</v>
      </c>
      <c r="AA1484" s="71" t="s">
        <v>283</v>
      </c>
      <c r="AB1484" s="71" t="s">
        <v>11261</v>
      </c>
      <c r="AC1484" s="74">
        <v>3.0</v>
      </c>
      <c r="AD1484" s="74">
        <v>0.0</v>
      </c>
      <c r="AE1484" s="74">
        <v>0.0</v>
      </c>
      <c r="AF1484" s="74">
        <v>0.0</v>
      </c>
      <c r="AG1484" s="74">
        <v>1.0</v>
      </c>
      <c r="AH1484" s="74">
        <v>0.0</v>
      </c>
      <c r="AI1484" s="74">
        <v>1.0</v>
      </c>
      <c r="AJ1484" s="74">
        <v>1.0</v>
      </c>
      <c r="AK1484" s="71" t="s">
        <v>250</v>
      </c>
      <c r="AL1484" s="71" t="s">
        <v>25</v>
      </c>
      <c r="AM1484" s="71" t="s">
        <v>25</v>
      </c>
      <c r="AN1484" s="71" t="s">
        <v>11268</v>
      </c>
      <c r="AO1484" s="71" t="s">
        <v>17</v>
      </c>
      <c r="AP1484" s="71" t="s">
        <v>11269</v>
      </c>
      <c r="AQ1484" s="71" t="s">
        <v>13</v>
      </c>
      <c r="AR1484" s="71" t="s">
        <v>11284</v>
      </c>
      <c r="AS1484" s="71" t="s">
        <v>23</v>
      </c>
      <c r="AT1484" s="71" t="s">
        <v>20</v>
      </c>
      <c r="AU1484" s="71" t="s">
        <v>20</v>
      </c>
      <c r="AV1484" s="71" t="s">
        <v>11273</v>
      </c>
      <c r="AW1484" s="71" t="s">
        <v>14</v>
      </c>
      <c r="AX1484" s="71" t="s">
        <v>11285</v>
      </c>
      <c r="AY1484" s="71" t="s">
        <v>19</v>
      </c>
      <c r="AZ1484" s="71" t="s">
        <v>11273</v>
      </c>
      <c r="BA1484" s="71" t="s">
        <v>14</v>
      </c>
      <c r="BB1484" s="71" t="s">
        <v>11274</v>
      </c>
      <c r="BC1484" s="71" t="s">
        <v>16</v>
      </c>
      <c r="BD1484" s="71" t="s">
        <v>11285</v>
      </c>
      <c r="BE1484" s="71" t="s">
        <v>19</v>
      </c>
      <c r="BF1484" s="71" t="s">
        <v>21</v>
      </c>
      <c r="BG1484" s="71" t="s">
        <v>21</v>
      </c>
      <c r="BH1484" s="71" t="s">
        <v>11314</v>
      </c>
      <c r="BI1484" s="71" t="s">
        <v>12</v>
      </c>
      <c r="BJ1484" s="71" t="s">
        <v>11284</v>
      </c>
      <c r="BK1484" s="71" t="s">
        <v>23</v>
      </c>
      <c r="BL1484" s="71" t="s">
        <v>24</v>
      </c>
      <c r="BM1484" s="71" t="s">
        <v>24</v>
      </c>
      <c r="BN1484" s="75" t="b">
        <v>0</v>
      </c>
      <c r="BO1484" s="75" t="b">
        <v>1</v>
      </c>
      <c r="BP1484" s="75" t="b">
        <v>0</v>
      </c>
      <c r="BQ1484" s="75" t="b">
        <v>1</v>
      </c>
      <c r="BR1484" s="75" t="b">
        <v>0</v>
      </c>
      <c r="BS1484" s="75" t="b">
        <v>1</v>
      </c>
    </row>
    <row r="1485" ht="18.0" customHeight="1">
      <c r="A1485" s="71" t="s">
        <v>20638</v>
      </c>
      <c r="B1485" s="72" t="s">
        <v>20639</v>
      </c>
      <c r="C1485" s="73">
        <v>45545.0</v>
      </c>
      <c r="D1485" s="73">
        <v>45775.0</v>
      </c>
      <c r="E1485" s="74">
        <v>230.0</v>
      </c>
      <c r="F1485" s="71" t="s">
        <v>34</v>
      </c>
      <c r="G1485" s="75" t="b">
        <v>1</v>
      </c>
      <c r="H1485" s="71" t="s">
        <v>2964</v>
      </c>
      <c r="I1485" s="71" t="s">
        <v>153</v>
      </c>
      <c r="J1485" s="71" t="s">
        <v>168</v>
      </c>
      <c r="K1485" s="71" t="s">
        <v>20640</v>
      </c>
      <c r="L1485" s="71" t="s">
        <v>93</v>
      </c>
      <c r="M1485" s="71" t="s">
        <v>11656</v>
      </c>
      <c r="N1485" s="73">
        <v>45510.0</v>
      </c>
      <c r="O1485" s="71" t="s">
        <v>20641</v>
      </c>
      <c r="P1485" s="71" t="s">
        <v>20642</v>
      </c>
      <c r="Q1485" s="71" t="s">
        <v>20643</v>
      </c>
      <c r="R1485" s="71" t="s">
        <v>11738</v>
      </c>
      <c r="S1485" s="71" t="s">
        <v>11739</v>
      </c>
      <c r="T1485" s="71" t="s">
        <v>11261</v>
      </c>
      <c r="U1485" s="71" t="s">
        <v>11261</v>
      </c>
      <c r="V1485" s="73">
        <v>45545.0</v>
      </c>
      <c r="W1485" s="74">
        <v>0.0</v>
      </c>
      <c r="X1485" s="74">
        <v>0.0</v>
      </c>
      <c r="Y1485" s="74" t="s">
        <v>11261</v>
      </c>
      <c r="Z1485" s="73" t="s">
        <v>11261</v>
      </c>
      <c r="AA1485" s="71" t="s">
        <v>105</v>
      </c>
      <c r="AB1485" s="71" t="s">
        <v>20644</v>
      </c>
      <c r="AC1485" s="74">
        <v>3.0</v>
      </c>
      <c r="AD1485" s="74">
        <v>1.0</v>
      </c>
      <c r="AE1485" s="74">
        <v>0.0</v>
      </c>
      <c r="AF1485" s="74">
        <v>1.0</v>
      </c>
      <c r="AG1485" s="74">
        <v>0.0</v>
      </c>
      <c r="AH1485" s="74">
        <v>1.0</v>
      </c>
      <c r="AI1485" s="74">
        <v>0.0</v>
      </c>
      <c r="AJ1485" s="74">
        <v>0.0</v>
      </c>
      <c r="AK1485" s="71" t="s">
        <v>250</v>
      </c>
      <c r="AL1485" s="71" t="s">
        <v>25</v>
      </c>
      <c r="AM1485" s="71" t="s">
        <v>25</v>
      </c>
      <c r="AN1485" s="71" t="s">
        <v>11274</v>
      </c>
      <c r="AO1485" s="71" t="s">
        <v>16</v>
      </c>
      <c r="AP1485" s="71" t="s">
        <v>11269</v>
      </c>
      <c r="AQ1485" s="71" t="s">
        <v>13</v>
      </c>
      <c r="AR1485" s="71" t="s">
        <v>11284</v>
      </c>
      <c r="AS1485" s="71" t="s">
        <v>23</v>
      </c>
      <c r="AT1485" s="71" t="s">
        <v>20</v>
      </c>
      <c r="AU1485" s="71" t="s">
        <v>20</v>
      </c>
      <c r="AV1485" s="71" t="s">
        <v>11273</v>
      </c>
      <c r="AW1485" s="71" t="s">
        <v>14</v>
      </c>
      <c r="AX1485" s="71" t="s">
        <v>11285</v>
      </c>
      <c r="AY1485" s="71" t="s">
        <v>19</v>
      </c>
      <c r="AZ1485" s="71" t="s">
        <v>11271</v>
      </c>
      <c r="BA1485" s="71" t="s">
        <v>15</v>
      </c>
      <c r="BB1485" s="71" t="s">
        <v>11268</v>
      </c>
      <c r="BC1485" s="71" t="s">
        <v>17</v>
      </c>
      <c r="BD1485" s="71" t="s">
        <v>11272</v>
      </c>
      <c r="BE1485" s="71" t="s">
        <v>18</v>
      </c>
      <c r="BF1485" s="71" t="s">
        <v>20</v>
      </c>
      <c r="BG1485" s="71" t="s">
        <v>20</v>
      </c>
      <c r="BH1485" s="71" t="s">
        <v>11269</v>
      </c>
      <c r="BI1485" s="71" t="s">
        <v>13</v>
      </c>
      <c r="BJ1485" s="71" t="s">
        <v>11270</v>
      </c>
      <c r="BK1485" s="71" t="s">
        <v>22</v>
      </c>
      <c r="BL1485" s="71" t="s">
        <v>25</v>
      </c>
      <c r="BM1485" s="71" t="s">
        <v>25</v>
      </c>
      <c r="BN1485" s="75" t="b">
        <v>1</v>
      </c>
      <c r="BO1485" s="75" t="b">
        <v>0</v>
      </c>
      <c r="BP1485" s="75" t="b">
        <v>1</v>
      </c>
      <c r="BQ1485" s="75" t="b">
        <v>0</v>
      </c>
      <c r="BR1485" s="75" t="b">
        <v>0</v>
      </c>
      <c r="BS1485" s="75" t="b">
        <v>0</v>
      </c>
    </row>
    <row r="1486" ht="18.0" customHeight="1">
      <c r="A1486" s="71" t="s">
        <v>20645</v>
      </c>
      <c r="B1486" s="72" t="s">
        <v>20646</v>
      </c>
      <c r="C1486" s="73">
        <v>45545.0</v>
      </c>
      <c r="D1486" s="73">
        <v>45817.0</v>
      </c>
      <c r="E1486" s="74">
        <v>272.0</v>
      </c>
      <c r="F1486" s="71" t="s">
        <v>34</v>
      </c>
      <c r="G1486" s="75" t="b">
        <v>1</v>
      </c>
      <c r="H1486" s="71" t="s">
        <v>14411</v>
      </c>
      <c r="I1486" s="71" t="s">
        <v>153</v>
      </c>
      <c r="J1486" s="71" t="s">
        <v>168</v>
      </c>
      <c r="K1486" s="71" t="s">
        <v>20647</v>
      </c>
      <c r="L1486" s="71" t="s">
        <v>275</v>
      </c>
      <c r="M1486" s="71" t="s">
        <v>11289</v>
      </c>
      <c r="N1486" s="73">
        <v>45489.0</v>
      </c>
      <c r="O1486" s="71" t="s">
        <v>20648</v>
      </c>
      <c r="P1486" s="71" t="s">
        <v>20649</v>
      </c>
      <c r="Q1486" s="71" t="s">
        <v>20650</v>
      </c>
      <c r="R1486" s="71" t="s">
        <v>12685</v>
      </c>
      <c r="S1486" s="71" t="s">
        <v>11828</v>
      </c>
      <c r="T1486" s="71" t="s">
        <v>11261</v>
      </c>
      <c r="U1486" s="71" t="s">
        <v>11261</v>
      </c>
      <c r="V1486" s="73">
        <v>45545.0</v>
      </c>
      <c r="W1486" s="74">
        <v>0.0</v>
      </c>
      <c r="X1486" s="74">
        <v>0.0</v>
      </c>
      <c r="Y1486" s="74" t="s">
        <v>11261</v>
      </c>
      <c r="Z1486" s="73" t="s">
        <v>11261</v>
      </c>
      <c r="AA1486" s="71" t="s">
        <v>283</v>
      </c>
      <c r="AB1486" s="71" t="s">
        <v>20651</v>
      </c>
      <c r="AC1486" s="74">
        <v>3.0</v>
      </c>
      <c r="AD1486" s="74">
        <v>0.0</v>
      </c>
      <c r="AE1486" s="74">
        <v>0.0</v>
      </c>
      <c r="AF1486" s="74">
        <v>1.0</v>
      </c>
      <c r="AG1486" s="74">
        <v>0.0</v>
      </c>
      <c r="AH1486" s="74">
        <v>1.0</v>
      </c>
      <c r="AI1486" s="74">
        <v>1.0</v>
      </c>
      <c r="AJ1486" s="74">
        <v>0.0</v>
      </c>
      <c r="AK1486" s="71" t="s">
        <v>181</v>
      </c>
      <c r="AL1486" s="71" t="s">
        <v>25</v>
      </c>
      <c r="AM1486" s="71" t="s">
        <v>25</v>
      </c>
      <c r="AN1486" s="71" t="s">
        <v>11274</v>
      </c>
      <c r="AO1486" s="71" t="s">
        <v>16</v>
      </c>
      <c r="AP1486" s="71" t="s">
        <v>11314</v>
      </c>
      <c r="AQ1486" s="71" t="s">
        <v>12</v>
      </c>
      <c r="AR1486" s="71" t="s">
        <v>11284</v>
      </c>
      <c r="AS1486" s="71" t="s">
        <v>23</v>
      </c>
      <c r="AT1486" s="71" t="s">
        <v>20</v>
      </c>
      <c r="AU1486" s="71" t="s">
        <v>20</v>
      </c>
      <c r="AV1486" s="71" t="s">
        <v>11273</v>
      </c>
      <c r="AW1486" s="71" t="s">
        <v>14</v>
      </c>
      <c r="AX1486" s="71" t="s">
        <v>11285</v>
      </c>
      <c r="AY1486" s="71" t="s">
        <v>19</v>
      </c>
      <c r="AZ1486" s="71" t="s">
        <v>11273</v>
      </c>
      <c r="BA1486" s="71" t="s">
        <v>14</v>
      </c>
      <c r="BB1486" s="71" t="s">
        <v>11268</v>
      </c>
      <c r="BC1486" s="71" t="s">
        <v>17</v>
      </c>
      <c r="BD1486" s="71" t="s">
        <v>11272</v>
      </c>
      <c r="BE1486" s="71" t="s">
        <v>18</v>
      </c>
      <c r="BF1486" s="71" t="s">
        <v>20</v>
      </c>
      <c r="BG1486" s="71" t="s">
        <v>20</v>
      </c>
      <c r="BH1486" s="71" t="s">
        <v>11314</v>
      </c>
      <c r="BI1486" s="71" t="s">
        <v>12</v>
      </c>
      <c r="BJ1486" s="71" t="s">
        <v>11270</v>
      </c>
      <c r="BK1486" s="71" t="s">
        <v>22</v>
      </c>
      <c r="BL1486" s="71" t="s">
        <v>24</v>
      </c>
      <c r="BM1486" s="71" t="s">
        <v>24</v>
      </c>
      <c r="BN1486" s="75" t="b">
        <v>0</v>
      </c>
      <c r="BO1486" s="75" t="b">
        <v>1</v>
      </c>
      <c r="BP1486" s="75" t="b">
        <v>1</v>
      </c>
      <c r="BQ1486" s="75" t="b">
        <v>0</v>
      </c>
      <c r="BR1486" s="75" t="b">
        <v>0</v>
      </c>
      <c r="BS1486" s="75" t="b">
        <v>0</v>
      </c>
    </row>
    <row r="1487" ht="18.0" customHeight="1">
      <c r="A1487" s="71" t="s">
        <v>20652</v>
      </c>
      <c r="B1487" s="72" t="s">
        <v>20653</v>
      </c>
      <c r="C1487" s="73">
        <v>45545.0</v>
      </c>
      <c r="D1487" s="73" t="s">
        <v>11261</v>
      </c>
      <c r="E1487" s="74">
        <v>356.0</v>
      </c>
      <c r="F1487" s="71" t="s">
        <v>34</v>
      </c>
      <c r="G1487" s="75" t="b">
        <v>1</v>
      </c>
      <c r="H1487" s="71" t="s">
        <v>11261</v>
      </c>
      <c r="I1487" s="71" t="s">
        <v>91</v>
      </c>
      <c r="J1487" s="71" t="s">
        <v>11261</v>
      </c>
      <c r="K1487" s="71" t="s">
        <v>20654</v>
      </c>
      <c r="L1487" s="71" t="s">
        <v>93</v>
      </c>
      <c r="M1487" s="71" t="s">
        <v>11450</v>
      </c>
      <c r="N1487" s="73">
        <v>45515.0</v>
      </c>
      <c r="O1487" s="71" t="s">
        <v>20655</v>
      </c>
      <c r="P1487" s="71" t="s">
        <v>20656</v>
      </c>
      <c r="Q1487" s="71" t="s">
        <v>20657</v>
      </c>
      <c r="R1487" s="71" t="s">
        <v>11415</v>
      </c>
      <c r="S1487" s="71" t="s">
        <v>11416</v>
      </c>
      <c r="T1487" s="71" t="s">
        <v>11261</v>
      </c>
      <c r="U1487" s="71" t="s">
        <v>11261</v>
      </c>
      <c r="V1487" s="73">
        <v>45545.0</v>
      </c>
      <c r="W1487" s="74">
        <v>0.0</v>
      </c>
      <c r="X1487" s="74">
        <v>0.0</v>
      </c>
      <c r="Y1487" s="74" t="s">
        <v>11261</v>
      </c>
      <c r="Z1487" s="73" t="s">
        <v>11261</v>
      </c>
      <c r="AA1487" s="71" t="s">
        <v>105</v>
      </c>
      <c r="AB1487" s="71" t="s">
        <v>11261</v>
      </c>
      <c r="AC1487" s="74">
        <v>5.0</v>
      </c>
      <c r="AD1487" s="74">
        <v>1.0</v>
      </c>
      <c r="AE1487" s="74">
        <v>0.0</v>
      </c>
      <c r="AF1487" s="74">
        <v>0.0</v>
      </c>
      <c r="AG1487" s="74">
        <v>1.0</v>
      </c>
      <c r="AH1487" s="74">
        <v>1.0</v>
      </c>
      <c r="AI1487" s="74">
        <v>1.0</v>
      </c>
      <c r="AJ1487" s="74">
        <v>1.0</v>
      </c>
      <c r="AK1487" s="71" t="s">
        <v>250</v>
      </c>
      <c r="AL1487" s="71" t="s">
        <v>25</v>
      </c>
      <c r="AM1487" s="71" t="s">
        <v>25</v>
      </c>
      <c r="AN1487" s="71" t="s">
        <v>11274</v>
      </c>
      <c r="AO1487" s="71" t="s">
        <v>16</v>
      </c>
      <c r="AP1487" s="71" t="s">
        <v>11269</v>
      </c>
      <c r="AQ1487" s="71" t="s">
        <v>13</v>
      </c>
      <c r="AR1487" s="71" t="s">
        <v>11270</v>
      </c>
      <c r="AS1487" s="71" t="s">
        <v>22</v>
      </c>
      <c r="AT1487" s="71" t="s">
        <v>20</v>
      </c>
      <c r="AU1487" s="71" t="s">
        <v>20</v>
      </c>
      <c r="AV1487" s="71" t="s">
        <v>11273</v>
      </c>
      <c r="AW1487" s="71" t="s">
        <v>14</v>
      </c>
      <c r="AX1487" s="71" t="s">
        <v>11272</v>
      </c>
      <c r="AY1487" s="71" t="s">
        <v>18</v>
      </c>
      <c r="AZ1487" s="71" t="s">
        <v>11273</v>
      </c>
      <c r="BA1487" s="71" t="s">
        <v>14</v>
      </c>
      <c r="BB1487" s="71" t="s">
        <v>11268</v>
      </c>
      <c r="BC1487" s="71" t="s">
        <v>17</v>
      </c>
      <c r="BD1487" s="71" t="s">
        <v>11272</v>
      </c>
      <c r="BE1487" s="71" t="s">
        <v>18</v>
      </c>
      <c r="BF1487" s="71" t="s">
        <v>20</v>
      </c>
      <c r="BG1487" s="71" t="s">
        <v>20</v>
      </c>
      <c r="BH1487" s="71" t="s">
        <v>11314</v>
      </c>
      <c r="BI1487" s="71" t="s">
        <v>12</v>
      </c>
      <c r="BJ1487" s="71" t="s">
        <v>11270</v>
      </c>
      <c r="BK1487" s="71" t="s">
        <v>22</v>
      </c>
      <c r="BL1487" s="71" t="s">
        <v>25</v>
      </c>
      <c r="BM1487" s="71" t="s">
        <v>25</v>
      </c>
      <c r="BN1487" s="75" t="b">
        <v>1</v>
      </c>
      <c r="BO1487" s="75" t="b">
        <v>1</v>
      </c>
      <c r="BP1487" s="75" t="b">
        <v>1</v>
      </c>
      <c r="BQ1487" s="75" t="b">
        <v>1</v>
      </c>
      <c r="BR1487" s="75" t="b">
        <v>0</v>
      </c>
      <c r="BS1487" s="75" t="b">
        <v>1</v>
      </c>
    </row>
    <row r="1488" ht="18.0" customHeight="1">
      <c r="A1488" s="71" t="s">
        <v>20658</v>
      </c>
      <c r="B1488" s="72" t="s">
        <v>17264</v>
      </c>
      <c r="C1488" s="73">
        <v>45544.0</v>
      </c>
      <c r="D1488" s="73">
        <v>45630.0</v>
      </c>
      <c r="E1488" s="74">
        <v>86.0</v>
      </c>
      <c r="F1488" s="71" t="s">
        <v>151</v>
      </c>
      <c r="G1488" s="75" t="b">
        <v>0</v>
      </c>
      <c r="H1488" s="71" t="s">
        <v>559</v>
      </c>
      <c r="I1488" s="71" t="s">
        <v>153</v>
      </c>
      <c r="J1488" s="71" t="s">
        <v>154</v>
      </c>
      <c r="K1488" s="71" t="s">
        <v>17265</v>
      </c>
      <c r="L1488" s="71" t="s">
        <v>93</v>
      </c>
      <c r="M1488" s="71" t="s">
        <v>11297</v>
      </c>
      <c r="N1488" s="73">
        <v>45519.0</v>
      </c>
      <c r="O1488" s="71" t="s">
        <v>16733</v>
      </c>
      <c r="P1488" s="71" t="s">
        <v>16734</v>
      </c>
      <c r="Q1488" s="71" t="s">
        <v>16735</v>
      </c>
      <c r="R1488" s="71" t="s">
        <v>11816</v>
      </c>
      <c r="S1488" s="71" t="s">
        <v>16167</v>
      </c>
      <c r="T1488" s="71" t="s">
        <v>11261</v>
      </c>
      <c r="U1488" s="71" t="s">
        <v>11261</v>
      </c>
      <c r="V1488" s="73">
        <v>45544.0</v>
      </c>
      <c r="W1488" s="74">
        <v>2.0</v>
      </c>
      <c r="X1488" s="74">
        <v>1.0</v>
      </c>
      <c r="Y1488" s="74" t="s">
        <v>11261</v>
      </c>
      <c r="Z1488" s="73" t="s">
        <v>11261</v>
      </c>
      <c r="AA1488" s="71" t="s">
        <v>105</v>
      </c>
      <c r="AB1488" s="71" t="s">
        <v>20659</v>
      </c>
      <c r="AC1488" s="74">
        <v>3.0</v>
      </c>
      <c r="AD1488" s="74">
        <v>1.0</v>
      </c>
      <c r="AE1488" s="74">
        <v>0.0</v>
      </c>
      <c r="AF1488" s="74">
        <v>1.0</v>
      </c>
      <c r="AG1488" s="74">
        <v>0.0</v>
      </c>
      <c r="AH1488" s="74">
        <v>0.0</v>
      </c>
      <c r="AI1488" s="74">
        <v>1.0</v>
      </c>
      <c r="AJ1488" s="74">
        <v>0.0</v>
      </c>
      <c r="AK1488" s="71" t="s">
        <v>149</v>
      </c>
      <c r="AL1488" s="71" t="s">
        <v>25</v>
      </c>
      <c r="AM1488" s="71" t="s">
        <v>25</v>
      </c>
      <c r="AN1488" s="71" t="s">
        <v>11274</v>
      </c>
      <c r="AO1488" s="71" t="s">
        <v>16</v>
      </c>
      <c r="AP1488" s="71" t="s">
        <v>11314</v>
      </c>
      <c r="AQ1488" s="71" t="s">
        <v>12</v>
      </c>
      <c r="AR1488" s="71" t="s">
        <v>11284</v>
      </c>
      <c r="AS1488" s="71" t="s">
        <v>23</v>
      </c>
      <c r="AT1488" s="71" t="s">
        <v>21</v>
      </c>
      <c r="AU1488" s="71" t="s">
        <v>21</v>
      </c>
      <c r="AV1488" s="71" t="s">
        <v>11273</v>
      </c>
      <c r="AW1488" s="71" t="s">
        <v>14</v>
      </c>
      <c r="AX1488" s="71" t="s">
        <v>11272</v>
      </c>
      <c r="AY1488" s="71" t="s">
        <v>18</v>
      </c>
      <c r="AZ1488" s="71" t="s">
        <v>11273</v>
      </c>
      <c r="BA1488" s="71" t="s">
        <v>14</v>
      </c>
      <c r="BB1488" s="71" t="s">
        <v>11268</v>
      </c>
      <c r="BC1488" s="71" t="s">
        <v>17</v>
      </c>
      <c r="BD1488" s="71" t="s">
        <v>11285</v>
      </c>
      <c r="BE1488" s="71" t="s">
        <v>19</v>
      </c>
      <c r="BF1488" s="71" t="s">
        <v>20</v>
      </c>
      <c r="BG1488" s="71" t="s">
        <v>20</v>
      </c>
      <c r="BH1488" s="71" t="s">
        <v>11314</v>
      </c>
      <c r="BI1488" s="71" t="s">
        <v>12</v>
      </c>
      <c r="BJ1488" s="71" t="s">
        <v>11270</v>
      </c>
      <c r="BK1488" s="71" t="s">
        <v>22</v>
      </c>
      <c r="BL1488" s="71" t="s">
        <v>25</v>
      </c>
      <c r="BM1488" s="71" t="s">
        <v>25</v>
      </c>
      <c r="BN1488" s="75" t="b">
        <v>1</v>
      </c>
      <c r="BO1488" s="75" t="b">
        <v>1</v>
      </c>
      <c r="BP1488" s="75" t="b">
        <v>0</v>
      </c>
      <c r="BQ1488" s="75" t="b">
        <v>0</v>
      </c>
      <c r="BR1488" s="75" t="b">
        <v>0</v>
      </c>
      <c r="BS1488" s="75" t="b">
        <v>0</v>
      </c>
    </row>
    <row r="1489" ht="18.0" customHeight="1">
      <c r="A1489" s="71" t="s">
        <v>20660</v>
      </c>
      <c r="B1489" s="72" t="s">
        <v>20661</v>
      </c>
      <c r="C1489" s="73">
        <v>45544.0</v>
      </c>
      <c r="D1489" s="73">
        <v>45764.0</v>
      </c>
      <c r="E1489" s="74">
        <v>220.0</v>
      </c>
      <c r="F1489" s="71" t="s">
        <v>34</v>
      </c>
      <c r="G1489" s="75" t="b">
        <v>1</v>
      </c>
      <c r="H1489" s="71" t="s">
        <v>152</v>
      </c>
      <c r="I1489" s="71" t="s">
        <v>153</v>
      </c>
      <c r="J1489" s="71" t="s">
        <v>154</v>
      </c>
      <c r="K1489" s="71" t="s">
        <v>20662</v>
      </c>
      <c r="L1489" s="71" t="s">
        <v>93</v>
      </c>
      <c r="M1489" s="71" t="s">
        <v>11263</v>
      </c>
      <c r="N1489" s="73">
        <v>45492.0</v>
      </c>
      <c r="O1489" s="71" t="s">
        <v>20663</v>
      </c>
      <c r="P1489" s="71" t="s">
        <v>20663</v>
      </c>
      <c r="Q1489" s="71" t="s">
        <v>20664</v>
      </c>
      <c r="R1489" s="71" t="s">
        <v>11571</v>
      </c>
      <c r="S1489" s="71" t="s">
        <v>11828</v>
      </c>
      <c r="T1489" s="71" t="s">
        <v>11261</v>
      </c>
      <c r="U1489" s="71" t="s">
        <v>11261</v>
      </c>
      <c r="V1489" s="73">
        <v>45544.0</v>
      </c>
      <c r="W1489" s="74">
        <v>0.0</v>
      </c>
      <c r="X1489" s="74">
        <v>1.0</v>
      </c>
      <c r="Y1489" s="74" t="s">
        <v>11261</v>
      </c>
      <c r="Z1489" s="73" t="s">
        <v>11261</v>
      </c>
      <c r="AA1489" s="71" t="s">
        <v>105</v>
      </c>
      <c r="AB1489" s="71" t="s">
        <v>20665</v>
      </c>
      <c r="AC1489" s="74">
        <v>3.0</v>
      </c>
      <c r="AD1489" s="74">
        <v>0.0</v>
      </c>
      <c r="AE1489" s="74">
        <v>0.0</v>
      </c>
      <c r="AF1489" s="74">
        <v>1.0</v>
      </c>
      <c r="AG1489" s="74">
        <v>0.0</v>
      </c>
      <c r="AH1489" s="74">
        <v>1.0</v>
      </c>
      <c r="AI1489" s="74">
        <v>1.0</v>
      </c>
      <c r="AJ1489" s="74">
        <v>0.0</v>
      </c>
      <c r="AK1489" s="71" t="s">
        <v>123</v>
      </c>
      <c r="AL1489" s="71" t="s">
        <v>25</v>
      </c>
      <c r="AM1489" s="71" t="s">
        <v>25</v>
      </c>
      <c r="AN1489" s="71" t="s">
        <v>11268</v>
      </c>
      <c r="AO1489" s="71" t="s">
        <v>17</v>
      </c>
      <c r="AP1489" s="71" t="s">
        <v>11269</v>
      </c>
      <c r="AQ1489" s="71" t="s">
        <v>13</v>
      </c>
      <c r="AR1489" s="71" t="s">
        <v>11284</v>
      </c>
      <c r="AS1489" s="71" t="s">
        <v>23</v>
      </c>
      <c r="AT1489" s="71" t="s">
        <v>20</v>
      </c>
      <c r="AU1489" s="71" t="s">
        <v>20</v>
      </c>
      <c r="AV1489" s="71" t="s">
        <v>11271</v>
      </c>
      <c r="AW1489" s="71" t="s">
        <v>15</v>
      </c>
      <c r="AX1489" s="71" t="s">
        <v>11285</v>
      </c>
      <c r="AY1489" s="71" t="s">
        <v>19</v>
      </c>
      <c r="AZ1489" s="71" t="s">
        <v>11271</v>
      </c>
      <c r="BA1489" s="71" t="s">
        <v>15</v>
      </c>
      <c r="BB1489" s="71" t="s">
        <v>11274</v>
      </c>
      <c r="BC1489" s="71" t="s">
        <v>16</v>
      </c>
      <c r="BD1489" s="71" t="s">
        <v>11272</v>
      </c>
      <c r="BE1489" s="71" t="s">
        <v>18</v>
      </c>
      <c r="BF1489" s="71" t="s">
        <v>20</v>
      </c>
      <c r="BG1489" s="71" t="s">
        <v>20</v>
      </c>
      <c r="BH1489" s="71" t="s">
        <v>11269</v>
      </c>
      <c r="BI1489" s="71" t="s">
        <v>13</v>
      </c>
      <c r="BJ1489" s="71" t="s">
        <v>11270</v>
      </c>
      <c r="BK1489" s="71" t="s">
        <v>22</v>
      </c>
      <c r="BL1489" s="71" t="s">
        <v>24</v>
      </c>
      <c r="BM1489" s="71" t="s">
        <v>24</v>
      </c>
      <c r="BN1489" s="75" t="b">
        <v>0</v>
      </c>
      <c r="BO1489" s="75" t="b">
        <v>1</v>
      </c>
      <c r="BP1489" s="75" t="b">
        <v>1</v>
      </c>
      <c r="BQ1489" s="75" t="b">
        <v>0</v>
      </c>
      <c r="BR1489" s="75" t="b">
        <v>0</v>
      </c>
      <c r="BS1489" s="75" t="b">
        <v>0</v>
      </c>
    </row>
    <row r="1490" ht="18.0" customHeight="1">
      <c r="A1490" s="71" t="s">
        <v>20666</v>
      </c>
      <c r="B1490" s="72" t="s">
        <v>20667</v>
      </c>
      <c r="C1490" s="73">
        <v>45544.0</v>
      </c>
      <c r="D1490" s="73" t="s">
        <v>11261</v>
      </c>
      <c r="E1490" s="74">
        <v>357.0</v>
      </c>
      <c r="F1490" s="71" t="s">
        <v>34</v>
      </c>
      <c r="G1490" s="75" t="b">
        <v>1</v>
      </c>
      <c r="H1490" s="71" t="s">
        <v>11261</v>
      </c>
      <c r="I1490" s="71" t="s">
        <v>91</v>
      </c>
      <c r="J1490" s="71" t="s">
        <v>11261</v>
      </c>
      <c r="K1490" s="71" t="s">
        <v>20668</v>
      </c>
      <c r="L1490" s="71" t="s">
        <v>93</v>
      </c>
      <c r="M1490" s="71" t="s">
        <v>11289</v>
      </c>
      <c r="N1490" s="73">
        <v>45516.0</v>
      </c>
      <c r="O1490" s="71" t="s">
        <v>20669</v>
      </c>
      <c r="P1490" s="71" t="s">
        <v>20670</v>
      </c>
      <c r="Q1490" s="71" t="s">
        <v>20671</v>
      </c>
      <c r="R1490" s="71" t="s">
        <v>12017</v>
      </c>
      <c r="S1490" s="71" t="s">
        <v>11408</v>
      </c>
      <c r="T1490" s="71" t="s">
        <v>11261</v>
      </c>
      <c r="U1490" s="71" t="s">
        <v>11261</v>
      </c>
      <c r="V1490" s="73">
        <v>45544.0</v>
      </c>
      <c r="W1490" s="74">
        <v>1.0</v>
      </c>
      <c r="X1490" s="74">
        <v>0.0</v>
      </c>
      <c r="Y1490" s="74" t="s">
        <v>11261</v>
      </c>
      <c r="Z1490" s="73" t="s">
        <v>11261</v>
      </c>
      <c r="AA1490" s="71" t="s">
        <v>105</v>
      </c>
      <c r="AB1490" s="71" t="s">
        <v>11261</v>
      </c>
      <c r="AC1490" s="74">
        <v>4.0</v>
      </c>
      <c r="AD1490" s="74">
        <v>0.0</v>
      </c>
      <c r="AE1490" s="74">
        <v>1.0</v>
      </c>
      <c r="AF1490" s="74">
        <v>1.0</v>
      </c>
      <c r="AG1490" s="74">
        <v>0.0</v>
      </c>
      <c r="AH1490" s="74">
        <v>1.0</v>
      </c>
      <c r="AI1490" s="74">
        <v>1.0</v>
      </c>
      <c r="AJ1490" s="74">
        <v>0.0</v>
      </c>
      <c r="AK1490" s="71" t="s">
        <v>123</v>
      </c>
      <c r="AL1490" s="71" t="s">
        <v>25</v>
      </c>
      <c r="AM1490" s="71" t="s">
        <v>25</v>
      </c>
      <c r="AN1490" s="71" t="s">
        <v>11268</v>
      </c>
      <c r="AO1490" s="71" t="s">
        <v>17</v>
      </c>
      <c r="AP1490" s="71" t="s">
        <v>11269</v>
      </c>
      <c r="AQ1490" s="71" t="s">
        <v>13</v>
      </c>
      <c r="AR1490" s="71" t="s">
        <v>11284</v>
      </c>
      <c r="AS1490" s="71" t="s">
        <v>23</v>
      </c>
      <c r="AT1490" s="71" t="s">
        <v>20</v>
      </c>
      <c r="AU1490" s="71" t="s">
        <v>20</v>
      </c>
      <c r="AV1490" s="71" t="s">
        <v>11273</v>
      </c>
      <c r="AW1490" s="71" t="s">
        <v>14</v>
      </c>
      <c r="AX1490" s="71" t="s">
        <v>11285</v>
      </c>
      <c r="AY1490" s="71" t="s">
        <v>19</v>
      </c>
      <c r="AZ1490" s="71" t="s">
        <v>11273</v>
      </c>
      <c r="BA1490" s="71" t="s">
        <v>14</v>
      </c>
      <c r="BB1490" s="71" t="s">
        <v>11268</v>
      </c>
      <c r="BC1490" s="71" t="s">
        <v>17</v>
      </c>
      <c r="BD1490" s="71" t="s">
        <v>11272</v>
      </c>
      <c r="BE1490" s="71" t="s">
        <v>18</v>
      </c>
      <c r="BF1490" s="71" t="s">
        <v>20</v>
      </c>
      <c r="BG1490" s="71" t="s">
        <v>20</v>
      </c>
      <c r="BH1490" s="71" t="s">
        <v>11269</v>
      </c>
      <c r="BI1490" s="71" t="s">
        <v>13</v>
      </c>
      <c r="BJ1490" s="71" t="s">
        <v>11270</v>
      </c>
      <c r="BK1490" s="71" t="s">
        <v>22</v>
      </c>
      <c r="BL1490" s="71" t="s">
        <v>24</v>
      </c>
      <c r="BM1490" s="71" t="s">
        <v>24</v>
      </c>
      <c r="BN1490" s="75" t="b">
        <v>0</v>
      </c>
      <c r="BO1490" s="75" t="b">
        <v>1</v>
      </c>
      <c r="BP1490" s="75" t="b">
        <v>1</v>
      </c>
      <c r="BQ1490" s="75" t="b">
        <v>0</v>
      </c>
      <c r="BR1490" s="75" t="b">
        <v>1</v>
      </c>
      <c r="BS1490" s="75" t="b">
        <v>0</v>
      </c>
    </row>
    <row r="1491" ht="18.0" customHeight="1">
      <c r="A1491" s="71" t="s">
        <v>20672</v>
      </c>
      <c r="B1491" s="72" t="s">
        <v>20673</v>
      </c>
      <c r="C1491" s="73">
        <v>45544.0</v>
      </c>
      <c r="D1491" s="73">
        <v>45758.0</v>
      </c>
      <c r="E1491" s="74">
        <v>214.0</v>
      </c>
      <c r="F1491" s="71" t="s">
        <v>34</v>
      </c>
      <c r="G1491" s="75" t="b">
        <v>1</v>
      </c>
      <c r="H1491" s="71" t="s">
        <v>152</v>
      </c>
      <c r="I1491" s="71" t="s">
        <v>153</v>
      </c>
      <c r="J1491" s="71" t="s">
        <v>154</v>
      </c>
      <c r="K1491" s="71" t="s">
        <v>20674</v>
      </c>
      <c r="L1491" s="71" t="s">
        <v>93</v>
      </c>
      <c r="M1491" s="71" t="s">
        <v>11307</v>
      </c>
      <c r="N1491" s="73">
        <v>45531.0</v>
      </c>
      <c r="O1491" s="71" t="s">
        <v>20675</v>
      </c>
      <c r="P1491" s="71" t="s">
        <v>20676</v>
      </c>
      <c r="Q1491" s="71" t="s">
        <v>20677</v>
      </c>
      <c r="R1491" s="71" t="s">
        <v>13515</v>
      </c>
      <c r="S1491" s="71" t="s">
        <v>11347</v>
      </c>
      <c r="T1491" s="71" t="s">
        <v>11261</v>
      </c>
      <c r="U1491" s="71" t="s">
        <v>11261</v>
      </c>
      <c r="V1491" s="73">
        <v>45544.0</v>
      </c>
      <c r="W1491" s="74">
        <v>1.0</v>
      </c>
      <c r="X1491" s="74">
        <v>1.0</v>
      </c>
      <c r="Y1491" s="74" t="s">
        <v>11261</v>
      </c>
      <c r="Z1491" s="73" t="s">
        <v>11261</v>
      </c>
      <c r="AA1491" s="71" t="s">
        <v>105</v>
      </c>
      <c r="AB1491" s="71" t="s">
        <v>20678</v>
      </c>
      <c r="AC1491" s="74">
        <v>5.0</v>
      </c>
      <c r="AD1491" s="74">
        <v>1.0</v>
      </c>
      <c r="AE1491" s="74">
        <v>1.0</v>
      </c>
      <c r="AF1491" s="74">
        <v>0.0</v>
      </c>
      <c r="AG1491" s="74">
        <v>0.0</v>
      </c>
      <c r="AH1491" s="74">
        <v>1.0</v>
      </c>
      <c r="AI1491" s="74">
        <v>1.0</v>
      </c>
      <c r="AJ1491" s="74">
        <v>1.0</v>
      </c>
      <c r="AK1491" s="71" t="s">
        <v>250</v>
      </c>
      <c r="AL1491" s="71" t="s">
        <v>25</v>
      </c>
      <c r="AM1491" s="71" t="s">
        <v>25</v>
      </c>
      <c r="AN1491" s="71" t="s">
        <v>11268</v>
      </c>
      <c r="AO1491" s="71" t="s">
        <v>17</v>
      </c>
      <c r="AP1491" s="71" t="s">
        <v>11314</v>
      </c>
      <c r="AQ1491" s="71" t="s">
        <v>12</v>
      </c>
      <c r="AR1491" s="71" t="s">
        <v>11284</v>
      </c>
      <c r="AS1491" s="71" t="s">
        <v>23</v>
      </c>
      <c r="AT1491" s="71" t="s">
        <v>20</v>
      </c>
      <c r="AU1491" s="71" t="s">
        <v>20</v>
      </c>
      <c r="AV1491" s="71" t="s">
        <v>11273</v>
      </c>
      <c r="AW1491" s="71" t="s">
        <v>14</v>
      </c>
      <c r="AX1491" s="71" t="s">
        <v>11285</v>
      </c>
      <c r="AY1491" s="71" t="s">
        <v>19</v>
      </c>
      <c r="AZ1491" s="71" t="s">
        <v>11273</v>
      </c>
      <c r="BA1491" s="71" t="s">
        <v>14</v>
      </c>
      <c r="BB1491" s="71" t="s">
        <v>11268</v>
      </c>
      <c r="BC1491" s="71" t="s">
        <v>17</v>
      </c>
      <c r="BD1491" s="71" t="s">
        <v>11285</v>
      </c>
      <c r="BE1491" s="71" t="s">
        <v>19</v>
      </c>
      <c r="BF1491" s="71" t="s">
        <v>20</v>
      </c>
      <c r="BG1491" s="71" t="s">
        <v>20</v>
      </c>
      <c r="BH1491" s="71" t="s">
        <v>11269</v>
      </c>
      <c r="BI1491" s="71" t="s">
        <v>13</v>
      </c>
      <c r="BJ1491" s="71" t="s">
        <v>11270</v>
      </c>
      <c r="BK1491" s="71" t="s">
        <v>22</v>
      </c>
      <c r="BL1491" s="71" t="s">
        <v>25</v>
      </c>
      <c r="BM1491" s="71" t="s">
        <v>25</v>
      </c>
      <c r="BN1491" s="75" t="b">
        <v>1</v>
      </c>
      <c r="BO1491" s="75" t="b">
        <v>1</v>
      </c>
      <c r="BP1491" s="75" t="b">
        <v>1</v>
      </c>
      <c r="BQ1491" s="75" t="b">
        <v>1</v>
      </c>
      <c r="BR1491" s="75" t="b">
        <v>1</v>
      </c>
      <c r="BS1491" s="75" t="b">
        <v>0</v>
      </c>
    </row>
    <row r="1492" ht="18.0" customHeight="1">
      <c r="A1492" s="71" t="s">
        <v>20679</v>
      </c>
      <c r="B1492" s="72" t="s">
        <v>20680</v>
      </c>
      <c r="C1492" s="73">
        <v>45544.0</v>
      </c>
      <c r="D1492" s="73" t="s">
        <v>11261</v>
      </c>
      <c r="E1492" s="74">
        <v>357.0</v>
      </c>
      <c r="F1492" s="71" t="s">
        <v>34</v>
      </c>
      <c r="G1492" s="75" t="b">
        <v>1</v>
      </c>
      <c r="H1492" s="71" t="s">
        <v>11261</v>
      </c>
      <c r="I1492" s="71" t="s">
        <v>91</v>
      </c>
      <c r="J1492" s="71" t="s">
        <v>11261</v>
      </c>
      <c r="K1492" s="71" t="s">
        <v>20681</v>
      </c>
      <c r="L1492" s="71" t="s">
        <v>93</v>
      </c>
      <c r="M1492" s="71" t="s">
        <v>11307</v>
      </c>
      <c r="N1492" s="73">
        <v>45503.0</v>
      </c>
      <c r="O1492" s="71" t="s">
        <v>20682</v>
      </c>
      <c r="P1492" s="71" t="s">
        <v>20683</v>
      </c>
      <c r="Q1492" s="71" t="s">
        <v>20684</v>
      </c>
      <c r="R1492" s="71" t="s">
        <v>12425</v>
      </c>
      <c r="S1492" s="71" t="s">
        <v>11347</v>
      </c>
      <c r="T1492" s="71" t="s">
        <v>11261</v>
      </c>
      <c r="U1492" s="71" t="s">
        <v>11261</v>
      </c>
      <c r="V1492" s="73">
        <v>45544.0</v>
      </c>
      <c r="W1492" s="74">
        <v>1.0</v>
      </c>
      <c r="X1492" s="74">
        <v>0.0</v>
      </c>
      <c r="Y1492" s="74" t="s">
        <v>11261</v>
      </c>
      <c r="Z1492" s="73" t="s">
        <v>11261</v>
      </c>
      <c r="AA1492" s="71" t="s">
        <v>105</v>
      </c>
      <c r="AB1492" s="71" t="s">
        <v>11261</v>
      </c>
      <c r="AC1492" s="74">
        <v>5.0</v>
      </c>
      <c r="AD1492" s="74">
        <v>0.0</v>
      </c>
      <c r="AE1492" s="74">
        <v>1.0</v>
      </c>
      <c r="AF1492" s="74">
        <v>1.0</v>
      </c>
      <c r="AG1492" s="74">
        <v>1.0</v>
      </c>
      <c r="AH1492" s="74">
        <v>1.0</v>
      </c>
      <c r="AI1492" s="74">
        <v>1.0</v>
      </c>
      <c r="AJ1492" s="74">
        <v>0.0</v>
      </c>
      <c r="AK1492" s="71" t="s">
        <v>123</v>
      </c>
      <c r="AL1492" s="71" t="s">
        <v>25</v>
      </c>
      <c r="AM1492" s="71" t="s">
        <v>25</v>
      </c>
      <c r="AN1492" s="71" t="s">
        <v>11274</v>
      </c>
      <c r="AO1492" s="71" t="s">
        <v>16</v>
      </c>
      <c r="AP1492" s="71" t="s">
        <v>11269</v>
      </c>
      <c r="AQ1492" s="71" t="s">
        <v>13</v>
      </c>
      <c r="AR1492" s="71" t="s">
        <v>11284</v>
      </c>
      <c r="AS1492" s="71" t="s">
        <v>23</v>
      </c>
      <c r="AT1492" s="71" t="s">
        <v>20</v>
      </c>
      <c r="AU1492" s="71" t="s">
        <v>20</v>
      </c>
      <c r="AV1492" s="71" t="s">
        <v>11273</v>
      </c>
      <c r="AW1492" s="71" t="s">
        <v>14</v>
      </c>
      <c r="AX1492" s="71" t="s">
        <v>11285</v>
      </c>
      <c r="AY1492" s="71" t="s">
        <v>19</v>
      </c>
      <c r="AZ1492" s="71" t="s">
        <v>11273</v>
      </c>
      <c r="BA1492" s="71" t="s">
        <v>14</v>
      </c>
      <c r="BB1492" s="71" t="s">
        <v>11274</v>
      </c>
      <c r="BC1492" s="71" t="s">
        <v>16</v>
      </c>
      <c r="BD1492" s="71" t="s">
        <v>11272</v>
      </c>
      <c r="BE1492" s="71" t="s">
        <v>18</v>
      </c>
      <c r="BF1492" s="71" t="s">
        <v>20</v>
      </c>
      <c r="BG1492" s="71" t="s">
        <v>20</v>
      </c>
      <c r="BH1492" s="71" t="s">
        <v>11269</v>
      </c>
      <c r="BI1492" s="71" t="s">
        <v>13</v>
      </c>
      <c r="BJ1492" s="71" t="s">
        <v>11284</v>
      </c>
      <c r="BK1492" s="71" t="s">
        <v>23</v>
      </c>
      <c r="BL1492" s="71" t="s">
        <v>24</v>
      </c>
      <c r="BM1492" s="71" t="s">
        <v>24</v>
      </c>
      <c r="BN1492" s="75" t="b">
        <v>0</v>
      </c>
      <c r="BO1492" s="75" t="b">
        <v>1</v>
      </c>
      <c r="BP1492" s="75" t="b">
        <v>1</v>
      </c>
      <c r="BQ1492" s="75" t="b">
        <v>0</v>
      </c>
      <c r="BR1492" s="75" t="b">
        <v>1</v>
      </c>
      <c r="BS1492" s="75" t="b">
        <v>1</v>
      </c>
    </row>
    <row r="1493" ht="18.0" customHeight="1">
      <c r="A1493" s="71" t="s">
        <v>20685</v>
      </c>
      <c r="B1493" s="72" t="s">
        <v>20686</v>
      </c>
      <c r="C1493" s="73">
        <v>45544.0</v>
      </c>
      <c r="D1493" s="73">
        <v>45680.0</v>
      </c>
      <c r="E1493" s="74">
        <v>136.0</v>
      </c>
      <c r="F1493" s="71" t="s">
        <v>34</v>
      </c>
      <c r="G1493" s="75" t="b">
        <v>1</v>
      </c>
      <c r="H1493" s="71" t="s">
        <v>2442</v>
      </c>
      <c r="I1493" s="71" t="s">
        <v>153</v>
      </c>
      <c r="J1493" s="71" t="s">
        <v>168</v>
      </c>
      <c r="K1493" s="71" t="s">
        <v>20687</v>
      </c>
      <c r="L1493" s="71" t="s">
        <v>93</v>
      </c>
      <c r="M1493" s="71" t="s">
        <v>11263</v>
      </c>
      <c r="N1493" s="73">
        <v>45513.0</v>
      </c>
      <c r="O1493" s="71" t="s">
        <v>20688</v>
      </c>
      <c r="P1493" s="71" t="s">
        <v>20689</v>
      </c>
      <c r="Q1493" s="71" t="s">
        <v>20690</v>
      </c>
      <c r="R1493" s="71" t="s">
        <v>11439</v>
      </c>
      <c r="S1493" s="71" t="s">
        <v>15462</v>
      </c>
      <c r="T1493" s="71" t="s">
        <v>11261</v>
      </c>
      <c r="U1493" s="71" t="s">
        <v>11261</v>
      </c>
      <c r="V1493" s="73">
        <v>45544.0</v>
      </c>
      <c r="W1493" s="74">
        <v>0.0</v>
      </c>
      <c r="X1493" s="74">
        <v>0.0</v>
      </c>
      <c r="Y1493" s="74" t="s">
        <v>11261</v>
      </c>
      <c r="Z1493" s="73" t="s">
        <v>11261</v>
      </c>
      <c r="AA1493" s="71" t="s">
        <v>105</v>
      </c>
      <c r="AB1493" s="71" t="s">
        <v>20691</v>
      </c>
      <c r="AC1493" s="74">
        <v>2.0</v>
      </c>
      <c r="AD1493" s="74">
        <v>0.0</v>
      </c>
      <c r="AE1493" s="74">
        <v>0.0</v>
      </c>
      <c r="AF1493" s="74">
        <v>1.0</v>
      </c>
      <c r="AG1493" s="74">
        <v>0.0</v>
      </c>
      <c r="AH1493" s="74">
        <v>1.0</v>
      </c>
      <c r="AI1493" s="74">
        <v>0.0</v>
      </c>
      <c r="AJ1493" s="74">
        <v>0.0</v>
      </c>
      <c r="AK1493" s="71" t="s">
        <v>123</v>
      </c>
      <c r="AL1493" s="71" t="s">
        <v>25</v>
      </c>
      <c r="AM1493" s="71" t="s">
        <v>25</v>
      </c>
      <c r="AN1493" s="71" t="s">
        <v>11274</v>
      </c>
      <c r="AO1493" s="71" t="s">
        <v>16</v>
      </c>
      <c r="AP1493" s="71" t="s">
        <v>11269</v>
      </c>
      <c r="AQ1493" s="71" t="s">
        <v>13</v>
      </c>
      <c r="AR1493" s="71" t="s">
        <v>11284</v>
      </c>
      <c r="AS1493" s="71" t="s">
        <v>23</v>
      </c>
      <c r="AT1493" s="71" t="s">
        <v>20</v>
      </c>
      <c r="AU1493" s="71" t="s">
        <v>20</v>
      </c>
      <c r="AV1493" s="71" t="s">
        <v>11273</v>
      </c>
      <c r="AW1493" s="71" t="s">
        <v>14</v>
      </c>
      <c r="AX1493" s="71" t="s">
        <v>11285</v>
      </c>
      <c r="AY1493" s="71" t="s">
        <v>19</v>
      </c>
      <c r="AZ1493" s="71" t="s">
        <v>11271</v>
      </c>
      <c r="BA1493" s="71" t="s">
        <v>15</v>
      </c>
      <c r="BB1493" s="71" t="s">
        <v>11268</v>
      </c>
      <c r="BC1493" s="71" t="s">
        <v>17</v>
      </c>
      <c r="BD1493" s="71" t="s">
        <v>11272</v>
      </c>
      <c r="BE1493" s="71" t="s">
        <v>18</v>
      </c>
      <c r="BF1493" s="71" t="s">
        <v>20</v>
      </c>
      <c r="BG1493" s="71" t="s">
        <v>20</v>
      </c>
      <c r="BH1493" s="71" t="s">
        <v>11269</v>
      </c>
      <c r="BI1493" s="71" t="s">
        <v>13</v>
      </c>
      <c r="BJ1493" s="71" t="s">
        <v>11270</v>
      </c>
      <c r="BK1493" s="71" t="s">
        <v>22</v>
      </c>
      <c r="BL1493" s="71" t="s">
        <v>24</v>
      </c>
      <c r="BM1493" s="71" t="s">
        <v>24</v>
      </c>
      <c r="BN1493" s="75" t="b">
        <v>0</v>
      </c>
      <c r="BO1493" s="75" t="b">
        <v>0</v>
      </c>
      <c r="BP1493" s="75" t="b">
        <v>1</v>
      </c>
      <c r="BQ1493" s="75" t="b">
        <v>0</v>
      </c>
      <c r="BR1493" s="75" t="b">
        <v>0</v>
      </c>
      <c r="BS1493" s="75" t="b">
        <v>0</v>
      </c>
    </row>
    <row r="1494" ht="18.0" customHeight="1">
      <c r="A1494" s="71" t="s">
        <v>20692</v>
      </c>
      <c r="B1494" s="72" t="s">
        <v>20693</v>
      </c>
      <c r="C1494" s="73">
        <v>45544.0</v>
      </c>
      <c r="D1494" s="73" t="s">
        <v>11261</v>
      </c>
      <c r="E1494" s="74">
        <v>357.0</v>
      </c>
      <c r="F1494" s="71" t="s">
        <v>34</v>
      </c>
      <c r="G1494" s="75" t="b">
        <v>1</v>
      </c>
      <c r="H1494" s="71" t="s">
        <v>11261</v>
      </c>
      <c r="I1494" s="71" t="s">
        <v>91</v>
      </c>
      <c r="J1494" s="71" t="s">
        <v>11261</v>
      </c>
      <c r="K1494" s="71" t="s">
        <v>20694</v>
      </c>
      <c r="L1494" s="71" t="s">
        <v>11306</v>
      </c>
      <c r="M1494" s="71" t="s">
        <v>11334</v>
      </c>
      <c r="N1494" s="73">
        <v>45513.0</v>
      </c>
      <c r="O1494" s="71" t="s">
        <v>20695</v>
      </c>
      <c r="P1494" s="71" t="s">
        <v>8306</v>
      </c>
      <c r="Q1494" s="71" t="s">
        <v>20696</v>
      </c>
      <c r="R1494" s="71" t="s">
        <v>15145</v>
      </c>
      <c r="S1494" s="71" t="s">
        <v>11661</v>
      </c>
      <c r="T1494" s="71" t="s">
        <v>11261</v>
      </c>
      <c r="U1494" s="71" t="s">
        <v>11261</v>
      </c>
      <c r="V1494" s="73">
        <v>45544.0</v>
      </c>
      <c r="W1494" s="74">
        <v>3.0</v>
      </c>
      <c r="X1494" s="74">
        <v>0.0</v>
      </c>
      <c r="Y1494" s="74" t="s">
        <v>11261</v>
      </c>
      <c r="Z1494" s="73" t="s">
        <v>11261</v>
      </c>
      <c r="AA1494" s="71" t="s">
        <v>283</v>
      </c>
      <c r="AB1494" s="71" t="s">
        <v>11261</v>
      </c>
      <c r="AC1494" s="74">
        <v>5.0</v>
      </c>
      <c r="AD1494" s="74">
        <v>1.0</v>
      </c>
      <c r="AE1494" s="74">
        <v>0.0</v>
      </c>
      <c r="AF1494" s="74">
        <v>1.0</v>
      </c>
      <c r="AG1494" s="74">
        <v>1.0</v>
      </c>
      <c r="AH1494" s="74">
        <v>0.0</v>
      </c>
      <c r="AI1494" s="74">
        <v>1.0</v>
      </c>
      <c r="AJ1494" s="74">
        <v>1.0</v>
      </c>
      <c r="AK1494" s="71" t="s">
        <v>181</v>
      </c>
      <c r="AL1494" s="71" t="s">
        <v>25</v>
      </c>
      <c r="AM1494" s="71" t="s">
        <v>25</v>
      </c>
      <c r="AN1494" s="71" t="s">
        <v>11274</v>
      </c>
      <c r="AO1494" s="71" t="s">
        <v>16</v>
      </c>
      <c r="AP1494" s="71" t="s">
        <v>11269</v>
      </c>
      <c r="AQ1494" s="71" t="s">
        <v>13</v>
      </c>
      <c r="AR1494" s="71" t="s">
        <v>11284</v>
      </c>
      <c r="AS1494" s="71" t="s">
        <v>23</v>
      </c>
      <c r="AT1494" s="71" t="s">
        <v>21</v>
      </c>
      <c r="AU1494" s="71" t="s">
        <v>21</v>
      </c>
      <c r="AV1494" s="71" t="s">
        <v>11273</v>
      </c>
      <c r="AW1494" s="71" t="s">
        <v>14</v>
      </c>
      <c r="AX1494" s="71" t="s">
        <v>11285</v>
      </c>
      <c r="AY1494" s="71" t="s">
        <v>19</v>
      </c>
      <c r="AZ1494" s="71" t="s">
        <v>11273</v>
      </c>
      <c r="BA1494" s="71" t="s">
        <v>14</v>
      </c>
      <c r="BB1494" s="71" t="s">
        <v>11268</v>
      </c>
      <c r="BC1494" s="71" t="s">
        <v>17</v>
      </c>
      <c r="BD1494" s="71" t="s">
        <v>11285</v>
      </c>
      <c r="BE1494" s="71" t="s">
        <v>19</v>
      </c>
      <c r="BF1494" s="71" t="s">
        <v>20</v>
      </c>
      <c r="BG1494" s="71" t="s">
        <v>20</v>
      </c>
      <c r="BH1494" s="71" t="s">
        <v>11269</v>
      </c>
      <c r="BI1494" s="71" t="s">
        <v>13</v>
      </c>
      <c r="BJ1494" s="71" t="s">
        <v>11284</v>
      </c>
      <c r="BK1494" s="71" t="s">
        <v>23</v>
      </c>
      <c r="BL1494" s="71" t="s">
        <v>25</v>
      </c>
      <c r="BM1494" s="71" t="s">
        <v>25</v>
      </c>
      <c r="BN1494" s="75" t="b">
        <v>1</v>
      </c>
      <c r="BO1494" s="75" t="b">
        <v>1</v>
      </c>
      <c r="BP1494" s="75" t="b">
        <v>0</v>
      </c>
      <c r="BQ1494" s="75" t="b">
        <v>1</v>
      </c>
      <c r="BR1494" s="75" t="b">
        <v>0</v>
      </c>
      <c r="BS1494" s="75" t="b">
        <v>1</v>
      </c>
    </row>
    <row r="1495" ht="18.0" customHeight="1">
      <c r="A1495" s="71" t="s">
        <v>20697</v>
      </c>
      <c r="B1495" s="72" t="s">
        <v>20698</v>
      </c>
      <c r="C1495" s="73">
        <v>45544.0</v>
      </c>
      <c r="D1495" s="73" t="s">
        <v>11261</v>
      </c>
      <c r="E1495" s="74">
        <v>357.0</v>
      </c>
      <c r="F1495" s="71" t="s">
        <v>34</v>
      </c>
      <c r="G1495" s="75" t="b">
        <v>1</v>
      </c>
      <c r="H1495" s="71" t="s">
        <v>11261</v>
      </c>
      <c r="I1495" s="71" t="s">
        <v>91</v>
      </c>
      <c r="J1495" s="71" t="s">
        <v>11261</v>
      </c>
      <c r="K1495" s="71" t="s">
        <v>20699</v>
      </c>
      <c r="L1495" s="71" t="s">
        <v>287</v>
      </c>
      <c r="M1495" s="71" t="s">
        <v>11307</v>
      </c>
      <c r="N1495" s="73">
        <v>45524.0</v>
      </c>
      <c r="O1495" s="71" t="s">
        <v>20700</v>
      </c>
      <c r="P1495" s="71" t="s">
        <v>20701</v>
      </c>
      <c r="Q1495" s="71" t="s">
        <v>20702</v>
      </c>
      <c r="R1495" s="71" t="s">
        <v>17210</v>
      </c>
      <c r="S1495" s="71" t="s">
        <v>12590</v>
      </c>
      <c r="T1495" s="71" t="s">
        <v>11261</v>
      </c>
      <c r="U1495" s="71" t="s">
        <v>11261</v>
      </c>
      <c r="V1495" s="73">
        <v>45544.0</v>
      </c>
      <c r="W1495" s="74">
        <v>1.0</v>
      </c>
      <c r="X1495" s="74">
        <v>0.0</v>
      </c>
      <c r="Y1495" s="74" t="s">
        <v>11261</v>
      </c>
      <c r="Z1495" s="73" t="s">
        <v>11261</v>
      </c>
      <c r="AA1495" s="71" t="s">
        <v>283</v>
      </c>
      <c r="AB1495" s="71" t="s">
        <v>11261</v>
      </c>
      <c r="AC1495" s="74">
        <v>5.0</v>
      </c>
      <c r="AD1495" s="74">
        <v>1.0</v>
      </c>
      <c r="AE1495" s="74">
        <v>1.0</v>
      </c>
      <c r="AF1495" s="74">
        <v>0.0</v>
      </c>
      <c r="AG1495" s="74">
        <v>1.0</v>
      </c>
      <c r="AH1495" s="74">
        <v>1.0</v>
      </c>
      <c r="AI1495" s="74">
        <v>1.0</v>
      </c>
      <c r="AJ1495" s="74">
        <v>0.0</v>
      </c>
      <c r="AK1495" s="71" t="s">
        <v>149</v>
      </c>
      <c r="AL1495" s="71" t="s">
        <v>25</v>
      </c>
      <c r="AM1495" s="71" t="s">
        <v>25</v>
      </c>
      <c r="AN1495" s="71" t="s">
        <v>11274</v>
      </c>
      <c r="AO1495" s="71" t="s">
        <v>16</v>
      </c>
      <c r="AP1495" s="71" t="s">
        <v>11269</v>
      </c>
      <c r="AQ1495" s="71" t="s">
        <v>13</v>
      </c>
      <c r="AR1495" s="71" t="s">
        <v>11284</v>
      </c>
      <c r="AS1495" s="71" t="s">
        <v>23</v>
      </c>
      <c r="AT1495" s="71" t="s">
        <v>20</v>
      </c>
      <c r="AU1495" s="71" t="s">
        <v>20</v>
      </c>
      <c r="AV1495" s="71" t="s">
        <v>11273</v>
      </c>
      <c r="AW1495" s="71" t="s">
        <v>14</v>
      </c>
      <c r="AX1495" s="71" t="s">
        <v>11285</v>
      </c>
      <c r="AY1495" s="71" t="s">
        <v>19</v>
      </c>
      <c r="AZ1495" s="71" t="s">
        <v>11273</v>
      </c>
      <c r="BA1495" s="71" t="s">
        <v>14</v>
      </c>
      <c r="BB1495" s="71" t="s">
        <v>11274</v>
      </c>
      <c r="BC1495" s="71" t="s">
        <v>16</v>
      </c>
      <c r="BD1495" s="71" t="s">
        <v>11272</v>
      </c>
      <c r="BE1495" s="71" t="s">
        <v>18</v>
      </c>
      <c r="BF1495" s="71" t="s">
        <v>20</v>
      </c>
      <c r="BG1495" s="71" t="s">
        <v>20</v>
      </c>
      <c r="BH1495" s="71" t="s">
        <v>11314</v>
      </c>
      <c r="BI1495" s="71" t="s">
        <v>12</v>
      </c>
      <c r="BJ1495" s="71" t="s">
        <v>11284</v>
      </c>
      <c r="BK1495" s="71" t="s">
        <v>23</v>
      </c>
      <c r="BL1495" s="71" t="s">
        <v>25</v>
      </c>
      <c r="BM1495" s="71" t="s">
        <v>25</v>
      </c>
      <c r="BN1495" s="75" t="b">
        <v>1</v>
      </c>
      <c r="BO1495" s="75" t="b">
        <v>1</v>
      </c>
      <c r="BP1495" s="75" t="b">
        <v>1</v>
      </c>
      <c r="BQ1495" s="75" t="b">
        <v>0</v>
      </c>
      <c r="BR1495" s="75" t="b">
        <v>1</v>
      </c>
      <c r="BS1495" s="75" t="b">
        <v>1</v>
      </c>
    </row>
    <row r="1496" ht="18.0" customHeight="1">
      <c r="A1496" s="71" t="s">
        <v>20703</v>
      </c>
      <c r="B1496" s="72" t="s">
        <v>20704</v>
      </c>
      <c r="C1496" s="73">
        <v>45544.0</v>
      </c>
      <c r="D1496" s="73">
        <v>45680.0</v>
      </c>
      <c r="E1496" s="74">
        <v>136.0</v>
      </c>
      <c r="F1496" s="71" t="s">
        <v>34</v>
      </c>
      <c r="G1496" s="75" t="b">
        <v>1</v>
      </c>
      <c r="H1496" s="71" t="s">
        <v>559</v>
      </c>
      <c r="I1496" s="71" t="s">
        <v>153</v>
      </c>
      <c r="J1496" s="71" t="s">
        <v>154</v>
      </c>
      <c r="K1496" s="71" t="s">
        <v>20705</v>
      </c>
      <c r="L1496" s="71" t="s">
        <v>93</v>
      </c>
      <c r="M1496" s="71" t="s">
        <v>11334</v>
      </c>
      <c r="N1496" s="73">
        <v>45492.0</v>
      </c>
      <c r="O1496" s="71" t="s">
        <v>20706</v>
      </c>
      <c r="P1496" s="71" t="s">
        <v>20707</v>
      </c>
      <c r="Q1496" s="71" t="s">
        <v>20708</v>
      </c>
      <c r="R1496" s="71" t="s">
        <v>14433</v>
      </c>
      <c r="S1496" s="71" t="s">
        <v>11782</v>
      </c>
      <c r="T1496" s="71" t="s">
        <v>11261</v>
      </c>
      <c r="U1496" s="71" t="s">
        <v>11261</v>
      </c>
      <c r="V1496" s="73">
        <v>45544.0</v>
      </c>
      <c r="W1496" s="74">
        <v>0.0</v>
      </c>
      <c r="X1496" s="74">
        <v>1.0</v>
      </c>
      <c r="Y1496" s="74" t="s">
        <v>11261</v>
      </c>
      <c r="Z1496" s="73" t="s">
        <v>11261</v>
      </c>
      <c r="AA1496" s="71" t="s">
        <v>105</v>
      </c>
      <c r="AB1496" s="71" t="s">
        <v>20709</v>
      </c>
      <c r="AC1496" s="74">
        <v>3.0</v>
      </c>
      <c r="AD1496" s="74">
        <v>0.0</v>
      </c>
      <c r="AE1496" s="74">
        <v>1.0</v>
      </c>
      <c r="AF1496" s="74">
        <v>1.0</v>
      </c>
      <c r="AG1496" s="74">
        <v>0.0</v>
      </c>
      <c r="AH1496" s="74">
        <v>0.0</v>
      </c>
      <c r="AI1496" s="74">
        <v>0.0</v>
      </c>
      <c r="AJ1496" s="74">
        <v>1.0</v>
      </c>
      <c r="AK1496" s="71" t="s">
        <v>149</v>
      </c>
      <c r="AL1496" s="71" t="s">
        <v>25</v>
      </c>
      <c r="AM1496" s="71" t="s">
        <v>25</v>
      </c>
      <c r="AN1496" s="71" t="s">
        <v>11274</v>
      </c>
      <c r="AO1496" s="71" t="s">
        <v>16</v>
      </c>
      <c r="AP1496" s="71" t="s">
        <v>11269</v>
      </c>
      <c r="AQ1496" s="71" t="s">
        <v>13</v>
      </c>
      <c r="AR1496" s="71" t="s">
        <v>11284</v>
      </c>
      <c r="AS1496" s="71" t="s">
        <v>23</v>
      </c>
      <c r="AT1496" s="71" t="s">
        <v>20</v>
      </c>
      <c r="AU1496" s="71" t="s">
        <v>20</v>
      </c>
      <c r="AV1496" s="71" t="s">
        <v>11271</v>
      </c>
      <c r="AW1496" s="71" t="s">
        <v>15</v>
      </c>
      <c r="AX1496" s="71" t="s">
        <v>11285</v>
      </c>
      <c r="AY1496" s="71" t="s">
        <v>19</v>
      </c>
      <c r="AZ1496" s="71" t="s">
        <v>11273</v>
      </c>
      <c r="BA1496" s="71" t="s">
        <v>14</v>
      </c>
      <c r="BB1496" s="71" t="s">
        <v>11274</v>
      </c>
      <c r="BC1496" s="71" t="s">
        <v>16</v>
      </c>
      <c r="BD1496" s="71" t="s">
        <v>11285</v>
      </c>
      <c r="BE1496" s="71" t="s">
        <v>19</v>
      </c>
      <c r="BF1496" s="71" t="s">
        <v>21</v>
      </c>
      <c r="BG1496" s="71" t="s">
        <v>21</v>
      </c>
      <c r="BH1496" s="71" t="s">
        <v>11269</v>
      </c>
      <c r="BI1496" s="71" t="s">
        <v>13</v>
      </c>
      <c r="BJ1496" s="71" t="s">
        <v>11270</v>
      </c>
      <c r="BK1496" s="71" t="s">
        <v>22</v>
      </c>
      <c r="BL1496" s="71" t="s">
        <v>24</v>
      </c>
      <c r="BM1496" s="71" t="s">
        <v>24</v>
      </c>
      <c r="BN1496" s="75" t="b">
        <v>0</v>
      </c>
      <c r="BO1496" s="75" t="b">
        <v>0</v>
      </c>
      <c r="BP1496" s="75" t="b">
        <v>0</v>
      </c>
      <c r="BQ1496" s="75" t="b">
        <v>1</v>
      </c>
      <c r="BR1496" s="75" t="b">
        <v>1</v>
      </c>
      <c r="BS1496" s="75" t="b">
        <v>0</v>
      </c>
    </row>
    <row r="1497" ht="18.0" customHeight="1">
      <c r="A1497" s="71" t="s">
        <v>20710</v>
      </c>
      <c r="B1497" s="72" t="s">
        <v>20711</v>
      </c>
      <c r="C1497" s="73">
        <v>45544.0</v>
      </c>
      <c r="D1497" s="73" t="s">
        <v>11261</v>
      </c>
      <c r="E1497" s="74">
        <v>357.0</v>
      </c>
      <c r="F1497" s="71" t="s">
        <v>34</v>
      </c>
      <c r="G1497" s="75" t="b">
        <v>1</v>
      </c>
      <c r="H1497" s="71" t="s">
        <v>11261</v>
      </c>
      <c r="I1497" s="71" t="s">
        <v>91</v>
      </c>
      <c r="J1497" s="71" t="s">
        <v>11261</v>
      </c>
      <c r="K1497" s="71" t="s">
        <v>20712</v>
      </c>
      <c r="L1497" s="71" t="s">
        <v>93</v>
      </c>
      <c r="M1497" s="71" t="s">
        <v>11289</v>
      </c>
      <c r="N1497" s="73">
        <v>45495.0</v>
      </c>
      <c r="O1497" s="71" t="s">
        <v>20713</v>
      </c>
      <c r="P1497" s="71" t="s">
        <v>20714</v>
      </c>
      <c r="Q1497" s="71" t="s">
        <v>20715</v>
      </c>
      <c r="R1497" s="71" t="s">
        <v>12413</v>
      </c>
      <c r="S1497" s="71" t="s">
        <v>11302</v>
      </c>
      <c r="T1497" s="71" t="s">
        <v>11261</v>
      </c>
      <c r="U1497" s="71" t="s">
        <v>11261</v>
      </c>
      <c r="V1497" s="73">
        <v>45544.0</v>
      </c>
      <c r="W1497" s="74">
        <v>1.0</v>
      </c>
      <c r="X1497" s="74">
        <v>0.0</v>
      </c>
      <c r="Y1497" s="74" t="s">
        <v>11261</v>
      </c>
      <c r="Z1497" s="73" t="s">
        <v>11261</v>
      </c>
      <c r="AA1497" s="71" t="s">
        <v>105</v>
      </c>
      <c r="AB1497" s="71" t="s">
        <v>11261</v>
      </c>
      <c r="AC1497" s="74">
        <v>3.0</v>
      </c>
      <c r="AD1497" s="74">
        <v>0.0</v>
      </c>
      <c r="AE1497" s="74">
        <v>0.0</v>
      </c>
      <c r="AF1497" s="74">
        <v>0.0</v>
      </c>
      <c r="AG1497" s="74">
        <v>1.0</v>
      </c>
      <c r="AH1497" s="74">
        <v>1.0</v>
      </c>
      <c r="AI1497" s="74">
        <v>1.0</v>
      </c>
      <c r="AJ1497" s="74">
        <v>0.0</v>
      </c>
      <c r="AK1497" s="71" t="s">
        <v>149</v>
      </c>
      <c r="AL1497" s="71" t="s">
        <v>25</v>
      </c>
      <c r="AM1497" s="71" t="s">
        <v>25</v>
      </c>
      <c r="AN1497" s="71" t="s">
        <v>11274</v>
      </c>
      <c r="AO1497" s="71" t="s">
        <v>16</v>
      </c>
      <c r="AP1497" s="71" t="s">
        <v>11269</v>
      </c>
      <c r="AQ1497" s="71" t="s">
        <v>13</v>
      </c>
      <c r="AR1497" s="71" t="s">
        <v>11270</v>
      </c>
      <c r="AS1497" s="71" t="s">
        <v>22</v>
      </c>
      <c r="AT1497" s="71" t="s">
        <v>20</v>
      </c>
      <c r="AU1497" s="71" t="s">
        <v>20</v>
      </c>
      <c r="AV1497" s="71" t="s">
        <v>11273</v>
      </c>
      <c r="AW1497" s="71" t="s">
        <v>14</v>
      </c>
      <c r="AX1497" s="71" t="s">
        <v>11285</v>
      </c>
      <c r="AY1497" s="71" t="s">
        <v>19</v>
      </c>
      <c r="AZ1497" s="71" t="s">
        <v>11273</v>
      </c>
      <c r="BA1497" s="71" t="s">
        <v>14</v>
      </c>
      <c r="BB1497" s="71" t="s">
        <v>11268</v>
      </c>
      <c r="BC1497" s="71" t="s">
        <v>17</v>
      </c>
      <c r="BD1497" s="71" t="s">
        <v>11272</v>
      </c>
      <c r="BE1497" s="71" t="s">
        <v>18</v>
      </c>
      <c r="BF1497" s="71" t="s">
        <v>20</v>
      </c>
      <c r="BG1497" s="71" t="s">
        <v>20</v>
      </c>
      <c r="BH1497" s="71" t="s">
        <v>11314</v>
      </c>
      <c r="BI1497" s="71" t="s">
        <v>12</v>
      </c>
      <c r="BJ1497" s="71" t="s">
        <v>11270</v>
      </c>
      <c r="BK1497" s="71" t="s">
        <v>22</v>
      </c>
      <c r="BL1497" s="71" t="s">
        <v>24</v>
      </c>
      <c r="BM1497" s="71" t="s">
        <v>24</v>
      </c>
      <c r="BN1497" s="75" t="b">
        <v>0</v>
      </c>
      <c r="BO1497" s="75" t="b">
        <v>1</v>
      </c>
      <c r="BP1497" s="75" t="b">
        <v>1</v>
      </c>
      <c r="BQ1497" s="75" t="b">
        <v>0</v>
      </c>
      <c r="BR1497" s="75" t="b">
        <v>0</v>
      </c>
      <c r="BS1497" s="75" t="b">
        <v>1</v>
      </c>
    </row>
    <row r="1498" ht="18.0" customHeight="1">
      <c r="A1498" s="71" t="s">
        <v>20716</v>
      </c>
      <c r="B1498" s="72" t="s">
        <v>20717</v>
      </c>
      <c r="C1498" s="73">
        <v>45541.0</v>
      </c>
      <c r="D1498" s="73" t="s">
        <v>11261</v>
      </c>
      <c r="E1498" s="74">
        <v>360.0</v>
      </c>
      <c r="F1498" s="71" t="s">
        <v>34</v>
      </c>
      <c r="G1498" s="75" t="b">
        <v>1</v>
      </c>
      <c r="H1498" s="71" t="s">
        <v>11261</v>
      </c>
      <c r="I1498" s="71" t="s">
        <v>91</v>
      </c>
      <c r="J1498" s="71" t="s">
        <v>11261</v>
      </c>
      <c r="K1498" s="71" t="s">
        <v>20718</v>
      </c>
      <c r="L1498" s="71" t="s">
        <v>93</v>
      </c>
      <c r="M1498" s="71" t="s">
        <v>11263</v>
      </c>
      <c r="N1498" s="73">
        <v>45486.0</v>
      </c>
      <c r="O1498" s="71" t="s">
        <v>20719</v>
      </c>
      <c r="P1498" s="71" t="s">
        <v>20720</v>
      </c>
      <c r="Q1498" s="71" t="s">
        <v>20721</v>
      </c>
      <c r="R1498" s="71" t="s">
        <v>12934</v>
      </c>
      <c r="S1498" s="71" t="s">
        <v>11347</v>
      </c>
      <c r="T1498" s="71" t="s">
        <v>11261</v>
      </c>
      <c r="U1498" s="71" t="s">
        <v>11261</v>
      </c>
      <c r="V1498" s="73">
        <v>45541.0</v>
      </c>
      <c r="W1498" s="74">
        <v>1.0</v>
      </c>
      <c r="X1498" s="74">
        <v>0.0</v>
      </c>
      <c r="Y1498" s="74" t="s">
        <v>11261</v>
      </c>
      <c r="Z1498" s="73" t="s">
        <v>11261</v>
      </c>
      <c r="AA1498" s="71" t="s">
        <v>105</v>
      </c>
      <c r="AB1498" s="71" t="s">
        <v>11261</v>
      </c>
      <c r="AC1498" s="74">
        <v>3.0</v>
      </c>
      <c r="AD1498" s="74">
        <v>0.0</v>
      </c>
      <c r="AE1498" s="74">
        <v>1.0</v>
      </c>
      <c r="AF1498" s="74">
        <v>1.0</v>
      </c>
      <c r="AG1498" s="74">
        <v>0.0</v>
      </c>
      <c r="AH1498" s="74">
        <v>1.0</v>
      </c>
      <c r="AI1498" s="74">
        <v>0.0</v>
      </c>
      <c r="AJ1498" s="74">
        <v>0.0</v>
      </c>
      <c r="AK1498" s="71" t="s">
        <v>123</v>
      </c>
      <c r="AL1498" s="71" t="s">
        <v>25</v>
      </c>
      <c r="AM1498" s="71" t="s">
        <v>25</v>
      </c>
      <c r="AN1498" s="71" t="s">
        <v>11268</v>
      </c>
      <c r="AO1498" s="71" t="s">
        <v>17</v>
      </c>
      <c r="AP1498" s="71" t="s">
        <v>11269</v>
      </c>
      <c r="AQ1498" s="71" t="s">
        <v>13</v>
      </c>
      <c r="AR1498" s="71" t="s">
        <v>11284</v>
      </c>
      <c r="AS1498" s="71" t="s">
        <v>23</v>
      </c>
      <c r="AT1498" s="71" t="s">
        <v>20</v>
      </c>
      <c r="AU1498" s="71" t="s">
        <v>20</v>
      </c>
      <c r="AV1498" s="71" t="s">
        <v>11273</v>
      </c>
      <c r="AW1498" s="71" t="s">
        <v>14</v>
      </c>
      <c r="AX1498" s="71" t="s">
        <v>11285</v>
      </c>
      <c r="AY1498" s="71" t="s">
        <v>19</v>
      </c>
      <c r="AZ1498" s="71" t="s">
        <v>11271</v>
      </c>
      <c r="BA1498" s="71" t="s">
        <v>15</v>
      </c>
      <c r="BB1498" s="71" t="s">
        <v>11268</v>
      </c>
      <c r="BC1498" s="71" t="s">
        <v>17</v>
      </c>
      <c r="BD1498" s="71" t="s">
        <v>11272</v>
      </c>
      <c r="BE1498" s="71" t="s">
        <v>18</v>
      </c>
      <c r="BF1498" s="71" t="s">
        <v>20</v>
      </c>
      <c r="BG1498" s="71" t="s">
        <v>20</v>
      </c>
      <c r="BH1498" s="71" t="s">
        <v>11269</v>
      </c>
      <c r="BI1498" s="71" t="s">
        <v>13</v>
      </c>
      <c r="BJ1498" s="71" t="s">
        <v>11270</v>
      </c>
      <c r="BK1498" s="71" t="s">
        <v>22</v>
      </c>
      <c r="BL1498" s="71" t="s">
        <v>24</v>
      </c>
      <c r="BM1498" s="71" t="s">
        <v>24</v>
      </c>
      <c r="BN1498" s="75" t="b">
        <v>0</v>
      </c>
      <c r="BO1498" s="75" t="b">
        <v>0</v>
      </c>
      <c r="BP1498" s="75" t="b">
        <v>1</v>
      </c>
      <c r="BQ1498" s="75" t="b">
        <v>0</v>
      </c>
      <c r="BR1498" s="75" t="b">
        <v>1</v>
      </c>
      <c r="BS1498" s="75" t="b">
        <v>0</v>
      </c>
    </row>
    <row r="1499" ht="18.0" customHeight="1">
      <c r="A1499" s="71" t="s">
        <v>20722</v>
      </c>
      <c r="B1499" s="72" t="s">
        <v>20723</v>
      </c>
      <c r="C1499" s="73">
        <v>45541.0</v>
      </c>
      <c r="D1499" s="73">
        <v>45777.0</v>
      </c>
      <c r="E1499" s="74">
        <v>236.0</v>
      </c>
      <c r="F1499" s="71" t="s">
        <v>34</v>
      </c>
      <c r="G1499" s="75" t="b">
        <v>1</v>
      </c>
      <c r="H1499" s="71" t="s">
        <v>1130</v>
      </c>
      <c r="I1499" s="71" t="s">
        <v>153</v>
      </c>
      <c r="J1499" s="71" t="s">
        <v>168</v>
      </c>
      <c r="K1499" s="71" t="s">
        <v>20724</v>
      </c>
      <c r="L1499" s="71" t="s">
        <v>93</v>
      </c>
      <c r="M1499" s="71" t="s">
        <v>17984</v>
      </c>
      <c r="N1499" s="73">
        <v>44992.0</v>
      </c>
      <c r="O1499" s="71" t="s">
        <v>8184</v>
      </c>
      <c r="P1499" s="71" t="s">
        <v>20725</v>
      </c>
      <c r="Q1499" s="71" t="s">
        <v>20726</v>
      </c>
      <c r="R1499" s="71" t="s">
        <v>11278</v>
      </c>
      <c r="S1499" s="71" t="s">
        <v>12003</v>
      </c>
      <c r="T1499" s="71" t="s">
        <v>11261</v>
      </c>
      <c r="U1499" s="71" t="s">
        <v>11261</v>
      </c>
      <c r="V1499" s="73">
        <v>45044.0</v>
      </c>
      <c r="W1499" s="74">
        <v>3.0</v>
      </c>
      <c r="X1499" s="74">
        <v>2.0</v>
      </c>
      <c r="Y1499" s="74" t="s">
        <v>11261</v>
      </c>
      <c r="Z1499" s="73" t="s">
        <v>11261</v>
      </c>
      <c r="AA1499" s="71" t="s">
        <v>105</v>
      </c>
      <c r="AB1499" s="71" t="s">
        <v>20727</v>
      </c>
      <c r="AC1499" s="74">
        <v>4.0</v>
      </c>
      <c r="AD1499" s="74">
        <v>0.0</v>
      </c>
      <c r="AE1499" s="74">
        <v>1.0</v>
      </c>
      <c r="AF1499" s="74">
        <v>0.0</v>
      </c>
      <c r="AG1499" s="74">
        <v>1.0</v>
      </c>
      <c r="AH1499" s="74">
        <v>0.0</v>
      </c>
      <c r="AI1499" s="74">
        <v>1.0</v>
      </c>
      <c r="AJ1499" s="74">
        <v>1.0</v>
      </c>
      <c r="AK1499" s="71" t="s">
        <v>123</v>
      </c>
      <c r="AL1499" s="71" t="s">
        <v>25</v>
      </c>
      <c r="AM1499" s="71" t="s">
        <v>25</v>
      </c>
      <c r="AN1499" s="71" t="s">
        <v>11268</v>
      </c>
      <c r="AO1499" s="71" t="s">
        <v>17</v>
      </c>
      <c r="AP1499" s="71" t="s">
        <v>11269</v>
      </c>
      <c r="AQ1499" s="71" t="s">
        <v>13</v>
      </c>
      <c r="AR1499" s="71" t="s">
        <v>11284</v>
      </c>
      <c r="AS1499" s="71" t="s">
        <v>23</v>
      </c>
      <c r="AT1499" s="71" t="s">
        <v>21</v>
      </c>
      <c r="AU1499" s="71" t="s">
        <v>21</v>
      </c>
      <c r="AV1499" s="71" t="s">
        <v>11273</v>
      </c>
      <c r="AW1499" s="71" t="s">
        <v>14</v>
      </c>
      <c r="AX1499" s="71" t="s">
        <v>11272</v>
      </c>
      <c r="AY1499" s="71" t="s">
        <v>18</v>
      </c>
      <c r="AZ1499" s="71" t="s">
        <v>11273</v>
      </c>
      <c r="BA1499" s="71" t="s">
        <v>14</v>
      </c>
      <c r="BB1499" s="71" t="s">
        <v>11268</v>
      </c>
      <c r="BC1499" s="71" t="s">
        <v>17</v>
      </c>
      <c r="BD1499" s="71" t="s">
        <v>11272</v>
      </c>
      <c r="BE1499" s="71" t="s">
        <v>18</v>
      </c>
      <c r="BF1499" s="71" t="s">
        <v>20</v>
      </c>
      <c r="BG1499" s="71" t="s">
        <v>20</v>
      </c>
      <c r="BH1499" s="71" t="s">
        <v>11314</v>
      </c>
      <c r="BI1499" s="71" t="s">
        <v>12</v>
      </c>
      <c r="BJ1499" s="71" t="s">
        <v>11284</v>
      </c>
      <c r="BK1499" s="71" t="s">
        <v>23</v>
      </c>
      <c r="BL1499" s="71" t="s">
        <v>24</v>
      </c>
      <c r="BM1499" s="71" t="s">
        <v>24</v>
      </c>
      <c r="BN1499" s="75" t="b">
        <v>0</v>
      </c>
      <c r="BO1499" s="75" t="b">
        <v>1</v>
      </c>
      <c r="BP1499" s="75" t="b">
        <v>0</v>
      </c>
      <c r="BQ1499" s="75" t="b">
        <v>1</v>
      </c>
      <c r="BR1499" s="75" t="b">
        <v>1</v>
      </c>
      <c r="BS1499" s="75" t="b">
        <v>1</v>
      </c>
    </row>
    <row r="1500" ht="18.0" customHeight="1">
      <c r="A1500" s="71" t="s">
        <v>20728</v>
      </c>
      <c r="B1500" s="72" t="s">
        <v>20729</v>
      </c>
      <c r="C1500" s="73">
        <v>45541.0</v>
      </c>
      <c r="D1500" s="73">
        <v>45566.0</v>
      </c>
      <c r="E1500" s="74">
        <v>25.0</v>
      </c>
      <c r="F1500" s="71" t="s">
        <v>151</v>
      </c>
      <c r="G1500" s="75" t="b">
        <v>0</v>
      </c>
      <c r="H1500" s="71" t="s">
        <v>1013</v>
      </c>
      <c r="I1500" s="71" t="s">
        <v>153</v>
      </c>
      <c r="J1500" s="71" t="s">
        <v>154</v>
      </c>
      <c r="K1500" s="71" t="s">
        <v>20730</v>
      </c>
      <c r="L1500" s="71" t="s">
        <v>93</v>
      </c>
      <c r="M1500" s="71" t="s">
        <v>11374</v>
      </c>
      <c r="N1500" s="73">
        <v>45495.0</v>
      </c>
      <c r="O1500" s="71" t="s">
        <v>20731</v>
      </c>
      <c r="P1500" s="71" t="s">
        <v>20732</v>
      </c>
      <c r="Q1500" s="71" t="s">
        <v>20733</v>
      </c>
      <c r="R1500" s="71" t="s">
        <v>20030</v>
      </c>
      <c r="S1500" s="71" t="s">
        <v>11330</v>
      </c>
      <c r="T1500" s="71" t="s">
        <v>11261</v>
      </c>
      <c r="U1500" s="71" t="s">
        <v>11261</v>
      </c>
      <c r="V1500" s="73">
        <v>45541.0</v>
      </c>
      <c r="W1500" s="74">
        <v>0.0</v>
      </c>
      <c r="X1500" s="74">
        <v>0.0</v>
      </c>
      <c r="Y1500" s="74" t="s">
        <v>11261</v>
      </c>
      <c r="Z1500" s="73" t="s">
        <v>11261</v>
      </c>
      <c r="AA1500" s="71" t="s">
        <v>105</v>
      </c>
      <c r="AB1500" s="71" t="s">
        <v>20734</v>
      </c>
      <c r="AC1500" s="74">
        <v>2.0</v>
      </c>
      <c r="AD1500" s="74">
        <v>0.0</v>
      </c>
      <c r="AE1500" s="74">
        <v>1.0</v>
      </c>
      <c r="AF1500" s="74">
        <v>0.0</v>
      </c>
      <c r="AG1500" s="74">
        <v>1.0</v>
      </c>
      <c r="AH1500" s="74">
        <v>0.0</v>
      </c>
      <c r="AI1500" s="74">
        <v>0.0</v>
      </c>
      <c r="AJ1500" s="74">
        <v>0.0</v>
      </c>
      <c r="AK1500" s="71" t="s">
        <v>11261</v>
      </c>
      <c r="AL1500" s="71" t="s">
        <v>25</v>
      </c>
      <c r="AM1500" s="71" t="s">
        <v>25</v>
      </c>
      <c r="AN1500" s="71" t="s">
        <v>11274</v>
      </c>
      <c r="AO1500" s="71" t="s">
        <v>16</v>
      </c>
      <c r="AP1500" s="71" t="s">
        <v>11269</v>
      </c>
      <c r="AQ1500" s="71" t="s">
        <v>13</v>
      </c>
      <c r="AR1500" s="71" t="s">
        <v>11270</v>
      </c>
      <c r="AS1500" s="71" t="s">
        <v>22</v>
      </c>
      <c r="AT1500" s="71" t="s">
        <v>20</v>
      </c>
      <c r="AU1500" s="71" t="s">
        <v>20</v>
      </c>
      <c r="AV1500" s="71" t="s">
        <v>11273</v>
      </c>
      <c r="AW1500" s="71" t="s">
        <v>14</v>
      </c>
      <c r="AX1500" s="71" t="s">
        <v>11285</v>
      </c>
      <c r="AY1500" s="71" t="s">
        <v>19</v>
      </c>
      <c r="AZ1500" s="71" t="s">
        <v>11271</v>
      </c>
      <c r="BA1500" s="71" t="s">
        <v>15</v>
      </c>
      <c r="BB1500" s="71" t="s">
        <v>11274</v>
      </c>
      <c r="BC1500" s="71" t="s">
        <v>16</v>
      </c>
      <c r="BD1500" s="71" t="s">
        <v>11272</v>
      </c>
      <c r="BE1500" s="71" t="s">
        <v>18</v>
      </c>
      <c r="BF1500" s="71" t="s">
        <v>21</v>
      </c>
      <c r="BG1500" s="71" t="s">
        <v>21</v>
      </c>
      <c r="BH1500" s="71" t="s">
        <v>11314</v>
      </c>
      <c r="BI1500" s="71" t="s">
        <v>12</v>
      </c>
      <c r="BJ1500" s="71" t="s">
        <v>11270</v>
      </c>
      <c r="BK1500" s="71" t="s">
        <v>22</v>
      </c>
      <c r="BL1500" s="71" t="s">
        <v>24</v>
      </c>
      <c r="BM1500" s="71" t="s">
        <v>24</v>
      </c>
      <c r="BN1500" s="75" t="b">
        <v>0</v>
      </c>
      <c r="BO1500" s="75" t="b">
        <v>0</v>
      </c>
      <c r="BP1500" s="75" t="b">
        <v>0</v>
      </c>
      <c r="BQ1500" s="75" t="b">
        <v>0</v>
      </c>
      <c r="BR1500" s="75" t="b">
        <v>1</v>
      </c>
      <c r="BS1500" s="75" t="b">
        <v>1</v>
      </c>
    </row>
    <row r="1501" ht="18.0" customHeight="1">
      <c r="A1501" s="71" t="s">
        <v>20735</v>
      </c>
      <c r="B1501" s="72" t="s">
        <v>20736</v>
      </c>
      <c r="C1501" s="73">
        <v>45541.0</v>
      </c>
      <c r="D1501" s="73">
        <v>45628.0</v>
      </c>
      <c r="E1501" s="74">
        <v>87.0</v>
      </c>
      <c r="F1501" s="71" t="s">
        <v>151</v>
      </c>
      <c r="G1501" s="75" t="b">
        <v>0</v>
      </c>
      <c r="H1501" s="71" t="s">
        <v>1130</v>
      </c>
      <c r="I1501" s="71" t="s">
        <v>153</v>
      </c>
      <c r="J1501" s="71" t="s">
        <v>168</v>
      </c>
      <c r="K1501" s="71" t="s">
        <v>20737</v>
      </c>
      <c r="L1501" s="71" t="s">
        <v>287</v>
      </c>
      <c r="M1501" s="71" t="s">
        <v>11656</v>
      </c>
      <c r="N1501" s="73">
        <v>45519.0</v>
      </c>
      <c r="O1501" s="71" t="s">
        <v>20738</v>
      </c>
      <c r="P1501" s="71" t="s">
        <v>20739</v>
      </c>
      <c r="Q1501" s="71" t="s">
        <v>20740</v>
      </c>
      <c r="R1501" s="71" t="s">
        <v>12425</v>
      </c>
      <c r="S1501" s="71" t="s">
        <v>17524</v>
      </c>
      <c r="T1501" s="71" t="s">
        <v>11261</v>
      </c>
      <c r="U1501" s="71" t="s">
        <v>11261</v>
      </c>
      <c r="V1501" s="73">
        <v>45541.0</v>
      </c>
      <c r="W1501" s="74">
        <v>0.0</v>
      </c>
      <c r="X1501" s="74">
        <v>0.0</v>
      </c>
      <c r="Y1501" s="74" t="s">
        <v>11261</v>
      </c>
      <c r="Z1501" s="73" t="s">
        <v>11261</v>
      </c>
      <c r="AA1501" s="71" t="s">
        <v>283</v>
      </c>
      <c r="AB1501" s="71" t="s">
        <v>20741</v>
      </c>
      <c r="AC1501" s="74">
        <v>4.0</v>
      </c>
      <c r="AD1501" s="74">
        <v>0.0</v>
      </c>
      <c r="AE1501" s="74">
        <v>0.0</v>
      </c>
      <c r="AF1501" s="74">
        <v>1.0</v>
      </c>
      <c r="AG1501" s="74">
        <v>1.0</v>
      </c>
      <c r="AH1501" s="74">
        <v>1.0</v>
      </c>
      <c r="AI1501" s="74">
        <v>1.0</v>
      </c>
      <c r="AJ1501" s="74">
        <v>0.0</v>
      </c>
      <c r="AK1501" s="71" t="s">
        <v>250</v>
      </c>
      <c r="AL1501" s="71" t="s">
        <v>25</v>
      </c>
      <c r="AM1501" s="71" t="s">
        <v>25</v>
      </c>
      <c r="AN1501" s="71" t="s">
        <v>11268</v>
      </c>
      <c r="AO1501" s="71" t="s">
        <v>17</v>
      </c>
      <c r="AP1501" s="71" t="s">
        <v>11314</v>
      </c>
      <c r="AQ1501" s="71" t="s">
        <v>12</v>
      </c>
      <c r="AR1501" s="71" t="s">
        <v>11270</v>
      </c>
      <c r="AS1501" s="71" t="s">
        <v>22</v>
      </c>
      <c r="AT1501" s="71" t="s">
        <v>20</v>
      </c>
      <c r="AU1501" s="71" t="s">
        <v>20</v>
      </c>
      <c r="AV1501" s="71" t="s">
        <v>11273</v>
      </c>
      <c r="AW1501" s="71" t="s">
        <v>14</v>
      </c>
      <c r="AX1501" s="71" t="s">
        <v>11285</v>
      </c>
      <c r="AY1501" s="71" t="s">
        <v>19</v>
      </c>
      <c r="AZ1501" s="71" t="s">
        <v>11273</v>
      </c>
      <c r="BA1501" s="71" t="s">
        <v>14</v>
      </c>
      <c r="BB1501" s="71" t="s">
        <v>11274</v>
      </c>
      <c r="BC1501" s="71" t="s">
        <v>16</v>
      </c>
      <c r="BD1501" s="71" t="s">
        <v>11272</v>
      </c>
      <c r="BE1501" s="71" t="s">
        <v>18</v>
      </c>
      <c r="BF1501" s="71" t="s">
        <v>20</v>
      </c>
      <c r="BG1501" s="71" t="s">
        <v>20</v>
      </c>
      <c r="BH1501" s="71" t="s">
        <v>11314</v>
      </c>
      <c r="BI1501" s="71" t="s">
        <v>12</v>
      </c>
      <c r="BJ1501" s="71" t="s">
        <v>11270</v>
      </c>
      <c r="BK1501" s="71" t="s">
        <v>22</v>
      </c>
      <c r="BL1501" s="71" t="s">
        <v>24</v>
      </c>
      <c r="BM1501" s="71" t="s">
        <v>24</v>
      </c>
      <c r="BN1501" s="75" t="b">
        <v>0</v>
      </c>
      <c r="BO1501" s="75" t="b">
        <v>1</v>
      </c>
      <c r="BP1501" s="75" t="b">
        <v>1</v>
      </c>
      <c r="BQ1501" s="75" t="b">
        <v>0</v>
      </c>
      <c r="BR1501" s="75" t="b">
        <v>0</v>
      </c>
      <c r="BS1501" s="75" t="b">
        <v>1</v>
      </c>
    </row>
    <row r="1502" ht="18.0" customHeight="1">
      <c r="A1502" s="71" t="s">
        <v>20742</v>
      </c>
      <c r="B1502" s="72" t="s">
        <v>20743</v>
      </c>
      <c r="C1502" s="73">
        <v>45540.0</v>
      </c>
      <c r="D1502" s="73">
        <v>45589.0</v>
      </c>
      <c r="E1502" s="74">
        <v>49.0</v>
      </c>
      <c r="F1502" s="71" t="s">
        <v>151</v>
      </c>
      <c r="G1502" s="75" t="b">
        <v>0</v>
      </c>
      <c r="H1502" s="71" t="s">
        <v>11261</v>
      </c>
      <c r="I1502" s="71" t="s">
        <v>153</v>
      </c>
      <c r="J1502" s="71" t="s">
        <v>11261</v>
      </c>
      <c r="K1502" s="71" t="s">
        <v>20744</v>
      </c>
      <c r="L1502" s="71" t="s">
        <v>93</v>
      </c>
      <c r="M1502" s="71" t="s">
        <v>11450</v>
      </c>
      <c r="N1502" s="73">
        <v>45496.0</v>
      </c>
      <c r="O1502" s="71" t="s">
        <v>17683</v>
      </c>
      <c r="P1502" s="71" t="s">
        <v>17683</v>
      </c>
      <c r="Q1502" s="71" t="s">
        <v>17684</v>
      </c>
      <c r="R1502" s="71" t="s">
        <v>20074</v>
      </c>
      <c r="S1502" s="71" t="s">
        <v>11330</v>
      </c>
      <c r="T1502" s="71" t="s">
        <v>11261</v>
      </c>
      <c r="U1502" s="71" t="s">
        <v>11261</v>
      </c>
      <c r="V1502" s="73">
        <v>45540.0</v>
      </c>
      <c r="W1502" s="74">
        <v>0.0</v>
      </c>
      <c r="X1502" s="74">
        <v>0.0</v>
      </c>
      <c r="Y1502" s="74" t="s">
        <v>11261</v>
      </c>
      <c r="Z1502" s="73" t="s">
        <v>11261</v>
      </c>
      <c r="AA1502" s="71" t="s">
        <v>105</v>
      </c>
      <c r="AB1502" s="71" t="s">
        <v>11261</v>
      </c>
      <c r="AC1502" s="74">
        <v>6.0</v>
      </c>
      <c r="AD1502" s="74">
        <v>1.0</v>
      </c>
      <c r="AE1502" s="74">
        <v>0.0</v>
      </c>
      <c r="AF1502" s="74">
        <v>1.0</v>
      </c>
      <c r="AG1502" s="74">
        <v>1.0</v>
      </c>
      <c r="AH1502" s="74">
        <v>1.0</v>
      </c>
      <c r="AI1502" s="74">
        <v>1.0</v>
      </c>
      <c r="AJ1502" s="74">
        <v>1.0</v>
      </c>
      <c r="AK1502" s="71" t="s">
        <v>123</v>
      </c>
      <c r="AL1502" s="71" t="s">
        <v>25</v>
      </c>
      <c r="AM1502" s="71" t="s">
        <v>25</v>
      </c>
      <c r="AN1502" s="71" t="s">
        <v>11274</v>
      </c>
      <c r="AO1502" s="71" t="s">
        <v>16</v>
      </c>
      <c r="AP1502" s="71" t="s">
        <v>11314</v>
      </c>
      <c r="AQ1502" s="71" t="s">
        <v>12</v>
      </c>
      <c r="AR1502" s="71" t="s">
        <v>11270</v>
      </c>
      <c r="AS1502" s="71" t="s">
        <v>22</v>
      </c>
      <c r="AT1502" s="71" t="s">
        <v>20</v>
      </c>
      <c r="AU1502" s="71" t="s">
        <v>20</v>
      </c>
      <c r="AV1502" s="71" t="s">
        <v>11273</v>
      </c>
      <c r="AW1502" s="71" t="s">
        <v>14</v>
      </c>
      <c r="AX1502" s="71" t="s">
        <v>11285</v>
      </c>
      <c r="AY1502" s="71" t="s">
        <v>19</v>
      </c>
      <c r="AZ1502" s="71" t="s">
        <v>11273</v>
      </c>
      <c r="BA1502" s="71" t="s">
        <v>14</v>
      </c>
      <c r="BB1502" s="71" t="s">
        <v>11268</v>
      </c>
      <c r="BC1502" s="71" t="s">
        <v>17</v>
      </c>
      <c r="BD1502" s="71" t="s">
        <v>11285</v>
      </c>
      <c r="BE1502" s="71" t="s">
        <v>19</v>
      </c>
      <c r="BF1502" s="71" t="s">
        <v>20</v>
      </c>
      <c r="BG1502" s="71" t="s">
        <v>20</v>
      </c>
      <c r="BH1502" s="71" t="s">
        <v>11314</v>
      </c>
      <c r="BI1502" s="71" t="s">
        <v>12</v>
      </c>
      <c r="BJ1502" s="71" t="s">
        <v>11270</v>
      </c>
      <c r="BK1502" s="71" t="s">
        <v>22</v>
      </c>
      <c r="BL1502" s="71" t="s">
        <v>25</v>
      </c>
      <c r="BM1502" s="71" t="s">
        <v>25</v>
      </c>
      <c r="BN1502" s="75" t="b">
        <v>1</v>
      </c>
      <c r="BO1502" s="75" t="b">
        <v>1</v>
      </c>
      <c r="BP1502" s="75" t="b">
        <v>1</v>
      </c>
      <c r="BQ1502" s="75" t="b">
        <v>1</v>
      </c>
      <c r="BR1502" s="75" t="b">
        <v>0</v>
      </c>
      <c r="BS1502" s="75" t="b">
        <v>1</v>
      </c>
    </row>
    <row r="1503" ht="18.0" customHeight="1">
      <c r="A1503" s="71" t="s">
        <v>20745</v>
      </c>
      <c r="B1503" s="72" t="s">
        <v>20746</v>
      </c>
      <c r="C1503" s="73">
        <v>45540.0</v>
      </c>
      <c r="D1503" s="73" t="s">
        <v>11261</v>
      </c>
      <c r="E1503" s="74">
        <v>361.0</v>
      </c>
      <c r="F1503" s="71" t="s">
        <v>34</v>
      </c>
      <c r="G1503" s="75" t="b">
        <v>1</v>
      </c>
      <c r="H1503" s="71" t="s">
        <v>11261</v>
      </c>
      <c r="I1503" s="71" t="s">
        <v>91</v>
      </c>
      <c r="J1503" s="71" t="s">
        <v>11261</v>
      </c>
      <c r="K1503" s="71" t="s">
        <v>20747</v>
      </c>
      <c r="L1503" s="71" t="s">
        <v>93</v>
      </c>
      <c r="M1503" s="71" t="s">
        <v>20748</v>
      </c>
      <c r="N1503" s="73">
        <v>45210.0</v>
      </c>
      <c r="O1503" s="71" t="s">
        <v>3160</v>
      </c>
      <c r="P1503" s="71" t="s">
        <v>20749</v>
      </c>
      <c r="Q1503" s="71" t="s">
        <v>20750</v>
      </c>
      <c r="R1503" s="71" t="s">
        <v>15406</v>
      </c>
      <c r="S1503" s="71" t="s">
        <v>11564</v>
      </c>
      <c r="T1503" s="71" t="s">
        <v>11261</v>
      </c>
      <c r="U1503" s="71" t="s">
        <v>11261</v>
      </c>
      <c r="V1503" s="73">
        <v>45272.0</v>
      </c>
      <c r="W1503" s="74">
        <v>3.0</v>
      </c>
      <c r="X1503" s="74">
        <v>2.0</v>
      </c>
      <c r="Y1503" s="74" t="s">
        <v>11261</v>
      </c>
      <c r="Z1503" s="73" t="s">
        <v>11261</v>
      </c>
      <c r="AA1503" s="71" t="s">
        <v>105</v>
      </c>
      <c r="AB1503" s="71" t="s">
        <v>11261</v>
      </c>
      <c r="AC1503" s="74">
        <v>2.0</v>
      </c>
      <c r="AD1503" s="74">
        <v>0.0</v>
      </c>
      <c r="AE1503" s="74">
        <v>0.0</v>
      </c>
      <c r="AF1503" s="74">
        <v>1.0</v>
      </c>
      <c r="AG1503" s="74">
        <v>0.0</v>
      </c>
      <c r="AH1503" s="74">
        <v>1.0</v>
      </c>
      <c r="AI1503" s="74">
        <v>0.0</v>
      </c>
      <c r="AJ1503" s="74">
        <v>0.0</v>
      </c>
      <c r="AK1503" s="71" t="s">
        <v>123</v>
      </c>
      <c r="AL1503" s="71" t="s">
        <v>25</v>
      </c>
      <c r="AM1503" s="71" t="s">
        <v>25</v>
      </c>
      <c r="AN1503" s="71" t="s">
        <v>11274</v>
      </c>
      <c r="AO1503" s="71" t="s">
        <v>16</v>
      </c>
      <c r="AP1503" s="71" t="s">
        <v>11269</v>
      </c>
      <c r="AQ1503" s="71" t="s">
        <v>13</v>
      </c>
      <c r="AR1503" s="71" t="s">
        <v>11284</v>
      </c>
      <c r="AS1503" s="71" t="s">
        <v>23</v>
      </c>
      <c r="AT1503" s="71" t="s">
        <v>20</v>
      </c>
      <c r="AU1503" s="71" t="s">
        <v>20</v>
      </c>
      <c r="AV1503" s="71" t="s">
        <v>11273</v>
      </c>
      <c r="AW1503" s="71" t="s">
        <v>14</v>
      </c>
      <c r="AX1503" s="71" t="s">
        <v>11285</v>
      </c>
      <c r="AY1503" s="71" t="s">
        <v>19</v>
      </c>
      <c r="AZ1503" s="71" t="s">
        <v>11271</v>
      </c>
      <c r="BA1503" s="71" t="s">
        <v>15</v>
      </c>
      <c r="BB1503" s="71" t="s">
        <v>11268</v>
      </c>
      <c r="BC1503" s="71" t="s">
        <v>17</v>
      </c>
      <c r="BD1503" s="71" t="s">
        <v>11272</v>
      </c>
      <c r="BE1503" s="71" t="s">
        <v>18</v>
      </c>
      <c r="BF1503" s="71" t="s">
        <v>20</v>
      </c>
      <c r="BG1503" s="71" t="s">
        <v>20</v>
      </c>
      <c r="BH1503" s="71" t="s">
        <v>11269</v>
      </c>
      <c r="BI1503" s="71" t="s">
        <v>13</v>
      </c>
      <c r="BJ1503" s="71" t="s">
        <v>11270</v>
      </c>
      <c r="BK1503" s="71" t="s">
        <v>22</v>
      </c>
      <c r="BL1503" s="71" t="s">
        <v>24</v>
      </c>
      <c r="BM1503" s="71" t="s">
        <v>24</v>
      </c>
      <c r="BN1503" s="75" t="b">
        <v>0</v>
      </c>
      <c r="BO1503" s="75" t="b">
        <v>0</v>
      </c>
      <c r="BP1503" s="75" t="b">
        <v>1</v>
      </c>
      <c r="BQ1503" s="75" t="b">
        <v>0</v>
      </c>
      <c r="BR1503" s="75" t="b">
        <v>0</v>
      </c>
      <c r="BS1503" s="75" t="b">
        <v>0</v>
      </c>
    </row>
    <row r="1504" ht="18.0" customHeight="1">
      <c r="A1504" s="71" t="s">
        <v>20751</v>
      </c>
      <c r="B1504" s="72" t="s">
        <v>20752</v>
      </c>
      <c r="C1504" s="73">
        <v>45540.0</v>
      </c>
      <c r="D1504" s="73">
        <v>45574.0</v>
      </c>
      <c r="E1504" s="74">
        <v>34.0</v>
      </c>
      <c r="F1504" s="71" t="s">
        <v>151</v>
      </c>
      <c r="G1504" s="75" t="b">
        <v>0</v>
      </c>
      <c r="H1504" s="71" t="s">
        <v>2442</v>
      </c>
      <c r="I1504" s="71" t="s">
        <v>153</v>
      </c>
      <c r="J1504" s="71" t="s">
        <v>168</v>
      </c>
      <c r="K1504" s="71" t="s">
        <v>20753</v>
      </c>
      <c r="L1504" s="71" t="s">
        <v>93</v>
      </c>
      <c r="M1504" s="71" t="s">
        <v>11656</v>
      </c>
      <c r="N1504" s="73">
        <v>45508.0</v>
      </c>
      <c r="O1504" s="71" t="s">
        <v>16593</v>
      </c>
      <c r="P1504" s="71" t="s">
        <v>16594</v>
      </c>
      <c r="Q1504" s="71" t="s">
        <v>16595</v>
      </c>
      <c r="R1504" s="71" t="s">
        <v>16588</v>
      </c>
      <c r="S1504" s="71" t="s">
        <v>12142</v>
      </c>
      <c r="T1504" s="71" t="s">
        <v>11261</v>
      </c>
      <c r="U1504" s="71" t="s">
        <v>11261</v>
      </c>
      <c r="V1504" s="73">
        <v>45540.0</v>
      </c>
      <c r="W1504" s="74">
        <v>0.0</v>
      </c>
      <c r="X1504" s="74">
        <v>0.0</v>
      </c>
      <c r="Y1504" s="74" t="s">
        <v>11261</v>
      </c>
      <c r="Z1504" s="73" t="s">
        <v>11261</v>
      </c>
      <c r="AA1504" s="71" t="s">
        <v>105</v>
      </c>
      <c r="AB1504" s="71" t="s">
        <v>20754</v>
      </c>
      <c r="AC1504" s="74">
        <v>1.0</v>
      </c>
      <c r="AD1504" s="74">
        <v>0.0</v>
      </c>
      <c r="AE1504" s="74">
        <v>0.0</v>
      </c>
      <c r="AF1504" s="74">
        <v>0.0</v>
      </c>
      <c r="AG1504" s="74">
        <v>1.0</v>
      </c>
      <c r="AH1504" s="74">
        <v>0.0</v>
      </c>
      <c r="AI1504" s="74">
        <v>0.0</v>
      </c>
      <c r="AJ1504" s="74">
        <v>0.0</v>
      </c>
      <c r="AK1504" s="71" t="s">
        <v>250</v>
      </c>
      <c r="AL1504" s="71" t="s">
        <v>25</v>
      </c>
      <c r="AM1504" s="71" t="s">
        <v>25</v>
      </c>
      <c r="AN1504" s="71" t="s">
        <v>11274</v>
      </c>
      <c r="AO1504" s="71" t="s">
        <v>16</v>
      </c>
      <c r="AP1504" s="71" t="s">
        <v>11269</v>
      </c>
      <c r="AQ1504" s="71" t="s">
        <v>13</v>
      </c>
      <c r="AR1504" s="71" t="s">
        <v>11284</v>
      </c>
      <c r="AS1504" s="71" t="s">
        <v>23</v>
      </c>
      <c r="AT1504" s="71" t="s">
        <v>20</v>
      </c>
      <c r="AU1504" s="71" t="s">
        <v>20</v>
      </c>
      <c r="AV1504" s="71" t="s">
        <v>11273</v>
      </c>
      <c r="AW1504" s="71" t="s">
        <v>14</v>
      </c>
      <c r="AX1504" s="71" t="s">
        <v>11272</v>
      </c>
      <c r="AY1504" s="71" t="s">
        <v>18</v>
      </c>
      <c r="AZ1504" s="71" t="s">
        <v>11271</v>
      </c>
      <c r="BA1504" s="71" t="s">
        <v>15</v>
      </c>
      <c r="BB1504" s="71" t="s">
        <v>11268</v>
      </c>
      <c r="BC1504" s="71" t="s">
        <v>17</v>
      </c>
      <c r="BD1504" s="71" t="s">
        <v>11285</v>
      </c>
      <c r="BE1504" s="71" t="s">
        <v>19</v>
      </c>
      <c r="BF1504" s="71" t="s">
        <v>21</v>
      </c>
      <c r="BG1504" s="71" t="s">
        <v>21</v>
      </c>
      <c r="BH1504" s="71" t="s">
        <v>11314</v>
      </c>
      <c r="BI1504" s="71" t="s">
        <v>12</v>
      </c>
      <c r="BJ1504" s="71" t="s">
        <v>11284</v>
      </c>
      <c r="BK1504" s="71" t="s">
        <v>23</v>
      </c>
      <c r="BL1504" s="71" t="s">
        <v>24</v>
      </c>
      <c r="BM1504" s="71" t="s">
        <v>24</v>
      </c>
      <c r="BN1504" s="75" t="b">
        <v>0</v>
      </c>
      <c r="BO1504" s="75" t="b">
        <v>0</v>
      </c>
      <c r="BP1504" s="75" t="b">
        <v>0</v>
      </c>
      <c r="BQ1504" s="75" t="b">
        <v>0</v>
      </c>
      <c r="BR1504" s="75" t="b">
        <v>0</v>
      </c>
      <c r="BS1504" s="75" t="b">
        <v>1</v>
      </c>
    </row>
    <row r="1505" ht="18.0" customHeight="1">
      <c r="A1505" s="71" t="s">
        <v>20755</v>
      </c>
      <c r="B1505" s="72" t="s">
        <v>20756</v>
      </c>
      <c r="C1505" s="73">
        <v>45540.0</v>
      </c>
      <c r="D1505" s="73" t="s">
        <v>11261</v>
      </c>
      <c r="E1505" s="74">
        <v>361.0</v>
      </c>
      <c r="F1505" s="71" t="s">
        <v>34</v>
      </c>
      <c r="G1505" s="75" t="b">
        <v>1</v>
      </c>
      <c r="H1505" s="71" t="s">
        <v>11261</v>
      </c>
      <c r="I1505" s="71" t="s">
        <v>91</v>
      </c>
      <c r="J1505" s="71" t="s">
        <v>11261</v>
      </c>
      <c r="K1505" s="71" t="s">
        <v>20757</v>
      </c>
      <c r="L1505" s="71" t="s">
        <v>93</v>
      </c>
      <c r="M1505" s="71" t="s">
        <v>11307</v>
      </c>
      <c r="N1505" s="73">
        <v>45492.0</v>
      </c>
      <c r="O1505" s="71" t="s">
        <v>20758</v>
      </c>
      <c r="P1505" s="71" t="s">
        <v>20759</v>
      </c>
      <c r="Q1505" s="71" t="s">
        <v>20760</v>
      </c>
      <c r="R1505" s="71" t="s">
        <v>11636</v>
      </c>
      <c r="S1505" s="71" t="s">
        <v>11572</v>
      </c>
      <c r="T1505" s="71" t="s">
        <v>11261</v>
      </c>
      <c r="U1505" s="71" t="s">
        <v>11261</v>
      </c>
      <c r="V1505" s="73">
        <v>45540.0</v>
      </c>
      <c r="W1505" s="74">
        <v>1.0</v>
      </c>
      <c r="X1505" s="74">
        <v>0.0</v>
      </c>
      <c r="Y1505" s="74" t="s">
        <v>11261</v>
      </c>
      <c r="Z1505" s="73" t="s">
        <v>11261</v>
      </c>
      <c r="AA1505" s="71" t="s">
        <v>105</v>
      </c>
      <c r="AB1505" s="71" t="s">
        <v>11261</v>
      </c>
      <c r="AC1505" s="74">
        <v>3.0</v>
      </c>
      <c r="AD1505" s="74">
        <v>0.0</v>
      </c>
      <c r="AE1505" s="74">
        <v>0.0</v>
      </c>
      <c r="AF1505" s="74">
        <v>0.0</v>
      </c>
      <c r="AG1505" s="74">
        <v>1.0</v>
      </c>
      <c r="AH1505" s="74">
        <v>1.0</v>
      </c>
      <c r="AI1505" s="74">
        <v>0.0</v>
      </c>
      <c r="AJ1505" s="74">
        <v>1.0</v>
      </c>
      <c r="AK1505" s="71" t="s">
        <v>123</v>
      </c>
      <c r="AL1505" s="71" t="s">
        <v>25</v>
      </c>
      <c r="AM1505" s="71" t="s">
        <v>25</v>
      </c>
      <c r="AN1505" s="71" t="s">
        <v>11268</v>
      </c>
      <c r="AO1505" s="71" t="s">
        <v>17</v>
      </c>
      <c r="AP1505" s="71" t="s">
        <v>11314</v>
      </c>
      <c r="AQ1505" s="71" t="s">
        <v>12</v>
      </c>
      <c r="AR1505" s="71" t="s">
        <v>11270</v>
      </c>
      <c r="AS1505" s="71" t="s">
        <v>22</v>
      </c>
      <c r="AT1505" s="71" t="s">
        <v>20</v>
      </c>
      <c r="AU1505" s="71" t="s">
        <v>20</v>
      </c>
      <c r="AV1505" s="71" t="s">
        <v>11271</v>
      </c>
      <c r="AW1505" s="71" t="s">
        <v>15</v>
      </c>
      <c r="AX1505" s="71" t="s">
        <v>11285</v>
      </c>
      <c r="AY1505" s="71" t="s">
        <v>19</v>
      </c>
      <c r="AZ1505" s="71" t="s">
        <v>11273</v>
      </c>
      <c r="BA1505" s="71" t="s">
        <v>14</v>
      </c>
      <c r="BB1505" s="71" t="s">
        <v>11274</v>
      </c>
      <c r="BC1505" s="71" t="s">
        <v>16</v>
      </c>
      <c r="BD1505" s="71" t="s">
        <v>11285</v>
      </c>
      <c r="BE1505" s="71" t="s">
        <v>19</v>
      </c>
      <c r="BF1505" s="71" t="s">
        <v>20</v>
      </c>
      <c r="BG1505" s="71" t="s">
        <v>20</v>
      </c>
      <c r="BH1505" s="71" t="s">
        <v>11269</v>
      </c>
      <c r="BI1505" s="71" t="s">
        <v>13</v>
      </c>
      <c r="BJ1505" s="71" t="s">
        <v>11270</v>
      </c>
      <c r="BK1505" s="71" t="s">
        <v>22</v>
      </c>
      <c r="BL1505" s="71" t="s">
        <v>24</v>
      </c>
      <c r="BM1505" s="71" t="s">
        <v>24</v>
      </c>
      <c r="BN1505" s="75" t="b">
        <v>0</v>
      </c>
      <c r="BO1505" s="75" t="b">
        <v>0</v>
      </c>
      <c r="BP1505" s="75" t="b">
        <v>1</v>
      </c>
      <c r="BQ1505" s="75" t="b">
        <v>1</v>
      </c>
      <c r="BR1505" s="75" t="b">
        <v>0</v>
      </c>
      <c r="BS1505" s="75" t="b">
        <v>1</v>
      </c>
    </row>
    <row r="1506" ht="18.0" customHeight="1">
      <c r="A1506" s="71" t="s">
        <v>20761</v>
      </c>
      <c r="B1506" s="72" t="s">
        <v>20762</v>
      </c>
      <c r="C1506" s="73">
        <v>45540.0</v>
      </c>
      <c r="D1506" s="73">
        <v>45587.0</v>
      </c>
      <c r="E1506" s="74">
        <v>47.0</v>
      </c>
      <c r="F1506" s="71" t="s">
        <v>151</v>
      </c>
      <c r="G1506" s="75" t="b">
        <v>0</v>
      </c>
      <c r="H1506" s="71" t="s">
        <v>1333</v>
      </c>
      <c r="I1506" s="71" t="s">
        <v>153</v>
      </c>
      <c r="J1506" s="71" t="s">
        <v>168</v>
      </c>
      <c r="K1506" s="71" t="s">
        <v>20763</v>
      </c>
      <c r="L1506" s="71" t="s">
        <v>93</v>
      </c>
      <c r="M1506" s="71" t="s">
        <v>20764</v>
      </c>
      <c r="N1506" s="73">
        <v>45293.0</v>
      </c>
      <c r="O1506" s="71" t="s">
        <v>20765</v>
      </c>
      <c r="P1506" s="71" t="s">
        <v>20765</v>
      </c>
      <c r="Q1506" s="71" t="s">
        <v>20766</v>
      </c>
      <c r="R1506" s="71" t="s">
        <v>11347</v>
      </c>
      <c r="S1506" s="71" t="s">
        <v>11828</v>
      </c>
      <c r="T1506" s="71" t="s">
        <v>11261</v>
      </c>
      <c r="U1506" s="71" t="s">
        <v>11261</v>
      </c>
      <c r="V1506" s="73">
        <v>45342.0</v>
      </c>
      <c r="W1506" s="74">
        <v>0.0</v>
      </c>
      <c r="X1506" s="74">
        <v>1.0</v>
      </c>
      <c r="Y1506" s="74" t="s">
        <v>11261</v>
      </c>
      <c r="Z1506" s="73" t="s">
        <v>11261</v>
      </c>
      <c r="AA1506" s="71" t="s">
        <v>105</v>
      </c>
      <c r="AB1506" s="71" t="s">
        <v>20767</v>
      </c>
      <c r="AC1506" s="74">
        <v>4.0</v>
      </c>
      <c r="AD1506" s="74">
        <v>0.0</v>
      </c>
      <c r="AE1506" s="74">
        <v>0.0</v>
      </c>
      <c r="AF1506" s="74">
        <v>1.0</v>
      </c>
      <c r="AG1506" s="74">
        <v>1.0</v>
      </c>
      <c r="AH1506" s="74">
        <v>1.0</v>
      </c>
      <c r="AI1506" s="74">
        <v>0.0</v>
      </c>
      <c r="AJ1506" s="74">
        <v>1.0</v>
      </c>
      <c r="AK1506" s="71" t="s">
        <v>149</v>
      </c>
      <c r="AL1506" s="71" t="s">
        <v>25</v>
      </c>
      <c r="AM1506" s="71" t="s">
        <v>25</v>
      </c>
      <c r="AN1506" s="71" t="s">
        <v>11268</v>
      </c>
      <c r="AO1506" s="71" t="s">
        <v>17</v>
      </c>
      <c r="AP1506" s="71" t="s">
        <v>11269</v>
      </c>
      <c r="AQ1506" s="71" t="s">
        <v>13</v>
      </c>
      <c r="AR1506" s="71" t="s">
        <v>11284</v>
      </c>
      <c r="AS1506" s="71" t="s">
        <v>23</v>
      </c>
      <c r="AT1506" s="71" t="s">
        <v>21</v>
      </c>
      <c r="AU1506" s="71" t="s">
        <v>21</v>
      </c>
      <c r="AV1506" s="71" t="s">
        <v>11273</v>
      </c>
      <c r="AW1506" s="71" t="s">
        <v>14</v>
      </c>
      <c r="AX1506" s="71" t="s">
        <v>11272</v>
      </c>
      <c r="AY1506" s="71" t="s">
        <v>18</v>
      </c>
      <c r="AZ1506" s="71" t="s">
        <v>11271</v>
      </c>
      <c r="BA1506" s="71" t="s">
        <v>15</v>
      </c>
      <c r="BB1506" s="71" t="s">
        <v>11274</v>
      </c>
      <c r="BC1506" s="71" t="s">
        <v>16</v>
      </c>
      <c r="BD1506" s="71" t="s">
        <v>11272</v>
      </c>
      <c r="BE1506" s="71" t="s">
        <v>18</v>
      </c>
      <c r="BF1506" s="71" t="s">
        <v>21</v>
      </c>
      <c r="BG1506" s="71" t="s">
        <v>21</v>
      </c>
      <c r="BH1506" s="71" t="s">
        <v>11269</v>
      </c>
      <c r="BI1506" s="71" t="s">
        <v>13</v>
      </c>
      <c r="BJ1506" s="71" t="s">
        <v>11284</v>
      </c>
      <c r="BK1506" s="71" t="s">
        <v>23</v>
      </c>
      <c r="BL1506" s="71" t="s">
        <v>24</v>
      </c>
      <c r="BM1506" s="71" t="s">
        <v>24</v>
      </c>
      <c r="BN1506" s="75" t="b">
        <v>0</v>
      </c>
      <c r="BO1506" s="75" t="b">
        <v>0</v>
      </c>
      <c r="BP1506" s="75" t="b">
        <v>1</v>
      </c>
      <c r="BQ1506" s="75" t="b">
        <v>1</v>
      </c>
      <c r="BR1506" s="75" t="b">
        <v>0</v>
      </c>
      <c r="BS1506" s="75" t="b">
        <v>1</v>
      </c>
    </row>
    <row r="1507" ht="18.0" customHeight="1">
      <c r="A1507" s="71" t="s">
        <v>20768</v>
      </c>
      <c r="B1507" s="72" t="s">
        <v>20769</v>
      </c>
      <c r="C1507" s="73">
        <v>45540.0</v>
      </c>
      <c r="D1507" s="73">
        <v>45583.0</v>
      </c>
      <c r="E1507" s="74">
        <v>43.0</v>
      </c>
      <c r="F1507" s="71" t="s">
        <v>151</v>
      </c>
      <c r="G1507" s="75" t="b">
        <v>0</v>
      </c>
      <c r="H1507" s="71" t="s">
        <v>1333</v>
      </c>
      <c r="I1507" s="71" t="s">
        <v>153</v>
      </c>
      <c r="J1507" s="71" t="s">
        <v>168</v>
      </c>
      <c r="K1507" s="71" t="s">
        <v>20770</v>
      </c>
      <c r="L1507" s="71" t="s">
        <v>93</v>
      </c>
      <c r="M1507" s="71" t="s">
        <v>11374</v>
      </c>
      <c r="N1507" s="73">
        <v>45483.0</v>
      </c>
      <c r="O1507" s="71" t="s">
        <v>4302</v>
      </c>
      <c r="P1507" s="71" t="s">
        <v>4303</v>
      </c>
      <c r="Q1507" s="71" t="s">
        <v>4304</v>
      </c>
      <c r="R1507" s="71" t="s">
        <v>11416</v>
      </c>
      <c r="S1507" s="71" t="s">
        <v>11739</v>
      </c>
      <c r="T1507" s="71" t="s">
        <v>11261</v>
      </c>
      <c r="U1507" s="71" t="s">
        <v>11261</v>
      </c>
      <c r="V1507" s="73">
        <v>45540.0</v>
      </c>
      <c r="W1507" s="74">
        <v>0.0</v>
      </c>
      <c r="X1507" s="74">
        <v>0.0</v>
      </c>
      <c r="Y1507" s="74" t="s">
        <v>11261</v>
      </c>
      <c r="Z1507" s="73" t="s">
        <v>11261</v>
      </c>
      <c r="AA1507" s="71" t="s">
        <v>105</v>
      </c>
      <c r="AB1507" s="71" t="s">
        <v>20771</v>
      </c>
      <c r="AC1507" s="74">
        <v>5.0</v>
      </c>
      <c r="AD1507" s="74">
        <v>1.0</v>
      </c>
      <c r="AE1507" s="74">
        <v>1.0</v>
      </c>
      <c r="AF1507" s="74">
        <v>1.0</v>
      </c>
      <c r="AG1507" s="74">
        <v>1.0</v>
      </c>
      <c r="AH1507" s="74">
        <v>0.0</v>
      </c>
      <c r="AI1507" s="74">
        <v>1.0</v>
      </c>
      <c r="AJ1507" s="74">
        <v>0.0</v>
      </c>
      <c r="AK1507" s="71" t="s">
        <v>181</v>
      </c>
      <c r="AL1507" s="71" t="s">
        <v>25</v>
      </c>
      <c r="AM1507" s="71" t="s">
        <v>25</v>
      </c>
      <c r="AN1507" s="71" t="s">
        <v>11268</v>
      </c>
      <c r="AO1507" s="71" t="s">
        <v>17</v>
      </c>
      <c r="AP1507" s="71" t="s">
        <v>11269</v>
      </c>
      <c r="AQ1507" s="71" t="s">
        <v>13</v>
      </c>
      <c r="AR1507" s="71" t="s">
        <v>11284</v>
      </c>
      <c r="AS1507" s="71" t="s">
        <v>23</v>
      </c>
      <c r="AT1507" s="71" t="s">
        <v>20</v>
      </c>
      <c r="AU1507" s="71" t="s">
        <v>20</v>
      </c>
      <c r="AV1507" s="71" t="s">
        <v>11273</v>
      </c>
      <c r="AW1507" s="71" t="s">
        <v>14</v>
      </c>
      <c r="AX1507" s="71" t="s">
        <v>11272</v>
      </c>
      <c r="AY1507" s="71" t="s">
        <v>18</v>
      </c>
      <c r="AZ1507" s="71" t="s">
        <v>11273</v>
      </c>
      <c r="BA1507" s="71" t="s">
        <v>14</v>
      </c>
      <c r="BB1507" s="71" t="s">
        <v>11268</v>
      </c>
      <c r="BC1507" s="71" t="s">
        <v>17</v>
      </c>
      <c r="BD1507" s="71" t="s">
        <v>11285</v>
      </c>
      <c r="BE1507" s="71" t="s">
        <v>19</v>
      </c>
      <c r="BF1507" s="71" t="s">
        <v>21</v>
      </c>
      <c r="BG1507" s="71" t="s">
        <v>21</v>
      </c>
      <c r="BH1507" s="71" t="s">
        <v>11269</v>
      </c>
      <c r="BI1507" s="71" t="s">
        <v>13</v>
      </c>
      <c r="BJ1507" s="71" t="s">
        <v>11284</v>
      </c>
      <c r="BK1507" s="71" t="s">
        <v>23</v>
      </c>
      <c r="BL1507" s="71" t="s">
        <v>25</v>
      </c>
      <c r="BM1507" s="71" t="s">
        <v>25</v>
      </c>
      <c r="BN1507" s="75" t="b">
        <v>1</v>
      </c>
      <c r="BO1507" s="75" t="b">
        <v>1</v>
      </c>
      <c r="BP1507" s="75" t="b">
        <v>0</v>
      </c>
      <c r="BQ1507" s="75" t="b">
        <v>0</v>
      </c>
      <c r="BR1507" s="75" t="b">
        <v>1</v>
      </c>
      <c r="BS1507" s="75" t="b">
        <v>1</v>
      </c>
    </row>
    <row r="1508" ht="18.0" customHeight="1">
      <c r="A1508" s="71" t="s">
        <v>20772</v>
      </c>
      <c r="B1508" s="72" t="s">
        <v>20773</v>
      </c>
      <c r="C1508" s="73">
        <v>45540.0</v>
      </c>
      <c r="D1508" s="73">
        <v>45636.0</v>
      </c>
      <c r="E1508" s="74">
        <v>96.0</v>
      </c>
      <c r="F1508" s="71" t="s">
        <v>34</v>
      </c>
      <c r="G1508" s="75" t="b">
        <v>1</v>
      </c>
      <c r="H1508" s="71" t="s">
        <v>1130</v>
      </c>
      <c r="I1508" s="71" t="s">
        <v>153</v>
      </c>
      <c r="J1508" s="71" t="s">
        <v>154</v>
      </c>
      <c r="K1508" s="71" t="s">
        <v>20774</v>
      </c>
      <c r="L1508" s="71" t="s">
        <v>93</v>
      </c>
      <c r="M1508" s="71" t="s">
        <v>11334</v>
      </c>
      <c r="N1508" s="73">
        <v>45491.0</v>
      </c>
      <c r="O1508" s="71" t="s">
        <v>20775</v>
      </c>
      <c r="P1508" s="71" t="s">
        <v>20776</v>
      </c>
      <c r="Q1508" s="71" t="s">
        <v>20777</v>
      </c>
      <c r="R1508" s="71" t="s">
        <v>16380</v>
      </c>
      <c r="S1508" s="71" t="s">
        <v>15655</v>
      </c>
      <c r="T1508" s="71" t="s">
        <v>11261</v>
      </c>
      <c r="U1508" s="71" t="s">
        <v>11261</v>
      </c>
      <c r="V1508" s="73">
        <v>45540.0</v>
      </c>
      <c r="W1508" s="74">
        <v>1.0</v>
      </c>
      <c r="X1508" s="74">
        <v>1.0</v>
      </c>
      <c r="Y1508" s="74" t="s">
        <v>11261</v>
      </c>
      <c r="Z1508" s="73" t="s">
        <v>11261</v>
      </c>
      <c r="AA1508" s="71" t="s">
        <v>105</v>
      </c>
      <c r="AB1508" s="71" t="s">
        <v>20778</v>
      </c>
      <c r="AC1508" s="74">
        <v>4.0</v>
      </c>
      <c r="AD1508" s="74">
        <v>0.0</v>
      </c>
      <c r="AE1508" s="74">
        <v>1.0</v>
      </c>
      <c r="AF1508" s="74">
        <v>1.0</v>
      </c>
      <c r="AG1508" s="74">
        <v>0.0</v>
      </c>
      <c r="AH1508" s="74">
        <v>1.0</v>
      </c>
      <c r="AI1508" s="74">
        <v>0.0</v>
      </c>
      <c r="AJ1508" s="74">
        <v>1.0</v>
      </c>
      <c r="AK1508" s="71" t="s">
        <v>181</v>
      </c>
      <c r="AL1508" s="71" t="s">
        <v>25</v>
      </c>
      <c r="AM1508" s="71" t="s">
        <v>25</v>
      </c>
      <c r="AN1508" s="71" t="s">
        <v>11274</v>
      </c>
      <c r="AO1508" s="71" t="s">
        <v>16</v>
      </c>
      <c r="AP1508" s="71" t="s">
        <v>11269</v>
      </c>
      <c r="AQ1508" s="71" t="s">
        <v>13</v>
      </c>
      <c r="AR1508" s="71" t="s">
        <v>11284</v>
      </c>
      <c r="AS1508" s="71" t="s">
        <v>23</v>
      </c>
      <c r="AT1508" s="71" t="s">
        <v>20</v>
      </c>
      <c r="AU1508" s="71" t="s">
        <v>20</v>
      </c>
      <c r="AV1508" s="71" t="s">
        <v>11273</v>
      </c>
      <c r="AW1508" s="71" t="s">
        <v>14</v>
      </c>
      <c r="AX1508" s="71" t="s">
        <v>11285</v>
      </c>
      <c r="AY1508" s="71" t="s">
        <v>19</v>
      </c>
      <c r="AZ1508" s="71" t="s">
        <v>11271</v>
      </c>
      <c r="BA1508" s="71" t="s">
        <v>15</v>
      </c>
      <c r="BB1508" s="71" t="s">
        <v>11274</v>
      </c>
      <c r="BC1508" s="71" t="s">
        <v>16</v>
      </c>
      <c r="BD1508" s="71" t="s">
        <v>11285</v>
      </c>
      <c r="BE1508" s="71" t="s">
        <v>19</v>
      </c>
      <c r="BF1508" s="71" t="s">
        <v>20</v>
      </c>
      <c r="BG1508" s="71" t="s">
        <v>20</v>
      </c>
      <c r="BH1508" s="71" t="s">
        <v>11269</v>
      </c>
      <c r="BI1508" s="71" t="s">
        <v>13</v>
      </c>
      <c r="BJ1508" s="71" t="s">
        <v>11270</v>
      </c>
      <c r="BK1508" s="71" t="s">
        <v>22</v>
      </c>
      <c r="BL1508" s="71" t="s">
        <v>24</v>
      </c>
      <c r="BM1508" s="71" t="s">
        <v>24</v>
      </c>
      <c r="BN1508" s="75" t="b">
        <v>0</v>
      </c>
      <c r="BO1508" s="75" t="b">
        <v>0</v>
      </c>
      <c r="BP1508" s="75" t="b">
        <v>1</v>
      </c>
      <c r="BQ1508" s="75" t="b">
        <v>1</v>
      </c>
      <c r="BR1508" s="75" t="b">
        <v>1</v>
      </c>
      <c r="BS1508" s="75" t="b">
        <v>0</v>
      </c>
    </row>
    <row r="1509" ht="18.0" customHeight="1">
      <c r="A1509" s="71" t="s">
        <v>20779</v>
      </c>
      <c r="B1509" s="72" t="s">
        <v>20780</v>
      </c>
      <c r="C1509" s="73">
        <v>45540.0</v>
      </c>
      <c r="D1509" s="73">
        <v>45595.0</v>
      </c>
      <c r="E1509" s="74">
        <v>55.0</v>
      </c>
      <c r="F1509" s="71" t="s">
        <v>151</v>
      </c>
      <c r="G1509" s="75" t="b">
        <v>0</v>
      </c>
      <c r="H1509" s="71" t="s">
        <v>1333</v>
      </c>
      <c r="I1509" s="71" t="s">
        <v>153</v>
      </c>
      <c r="J1509" s="71" t="s">
        <v>168</v>
      </c>
      <c r="K1509" s="71" t="s">
        <v>20781</v>
      </c>
      <c r="L1509" s="71" t="s">
        <v>93</v>
      </c>
      <c r="M1509" s="71" t="s">
        <v>11297</v>
      </c>
      <c r="N1509" s="73">
        <v>45492.0</v>
      </c>
      <c r="O1509" s="71" t="s">
        <v>20782</v>
      </c>
      <c r="P1509" s="71" t="s">
        <v>20783</v>
      </c>
      <c r="Q1509" s="71" t="s">
        <v>20784</v>
      </c>
      <c r="R1509" s="71" t="s">
        <v>20785</v>
      </c>
      <c r="S1509" s="71" t="s">
        <v>11828</v>
      </c>
      <c r="T1509" s="71" t="s">
        <v>11261</v>
      </c>
      <c r="U1509" s="71" t="s">
        <v>11261</v>
      </c>
      <c r="V1509" s="73">
        <v>45540.0</v>
      </c>
      <c r="W1509" s="74">
        <v>1.0</v>
      </c>
      <c r="X1509" s="74">
        <v>0.0</v>
      </c>
      <c r="Y1509" s="74" t="s">
        <v>11261</v>
      </c>
      <c r="Z1509" s="73" t="s">
        <v>11261</v>
      </c>
      <c r="AA1509" s="71" t="s">
        <v>105</v>
      </c>
      <c r="AB1509" s="71" t="s">
        <v>20786</v>
      </c>
      <c r="AC1509" s="74">
        <v>3.0</v>
      </c>
      <c r="AD1509" s="74">
        <v>1.0</v>
      </c>
      <c r="AE1509" s="74">
        <v>1.0</v>
      </c>
      <c r="AF1509" s="74">
        <v>0.0</v>
      </c>
      <c r="AG1509" s="74">
        <v>0.0</v>
      </c>
      <c r="AH1509" s="74">
        <v>1.0</v>
      </c>
      <c r="AI1509" s="74">
        <v>0.0</v>
      </c>
      <c r="AJ1509" s="74">
        <v>0.0</v>
      </c>
      <c r="AK1509" s="71" t="s">
        <v>149</v>
      </c>
      <c r="AL1509" s="71" t="s">
        <v>25</v>
      </c>
      <c r="AM1509" s="71" t="s">
        <v>25</v>
      </c>
      <c r="AN1509" s="71" t="s">
        <v>11274</v>
      </c>
      <c r="AO1509" s="71" t="s">
        <v>16</v>
      </c>
      <c r="AP1509" s="71" t="s">
        <v>11314</v>
      </c>
      <c r="AQ1509" s="71" t="s">
        <v>12</v>
      </c>
      <c r="AR1509" s="71" t="s">
        <v>11284</v>
      </c>
      <c r="AS1509" s="71" t="s">
        <v>23</v>
      </c>
      <c r="AT1509" s="71" t="s">
        <v>20</v>
      </c>
      <c r="AU1509" s="71" t="s">
        <v>20</v>
      </c>
      <c r="AV1509" s="71" t="s">
        <v>11271</v>
      </c>
      <c r="AW1509" s="71" t="s">
        <v>15</v>
      </c>
      <c r="AX1509" s="71" t="s">
        <v>11285</v>
      </c>
      <c r="AY1509" s="71" t="s">
        <v>19</v>
      </c>
      <c r="AZ1509" s="71" t="s">
        <v>11273</v>
      </c>
      <c r="BA1509" s="71" t="s">
        <v>14</v>
      </c>
      <c r="BB1509" s="71" t="s">
        <v>11274</v>
      </c>
      <c r="BC1509" s="71" t="s">
        <v>16</v>
      </c>
      <c r="BD1509" s="71" t="s">
        <v>11272</v>
      </c>
      <c r="BE1509" s="71" t="s">
        <v>18</v>
      </c>
      <c r="BF1509" s="71" t="s">
        <v>20</v>
      </c>
      <c r="BG1509" s="71" t="s">
        <v>20</v>
      </c>
      <c r="BH1509" s="71" t="s">
        <v>11269</v>
      </c>
      <c r="BI1509" s="71" t="s">
        <v>13</v>
      </c>
      <c r="BJ1509" s="71" t="s">
        <v>11270</v>
      </c>
      <c r="BK1509" s="71" t="s">
        <v>22</v>
      </c>
      <c r="BL1509" s="71" t="s">
        <v>25</v>
      </c>
      <c r="BM1509" s="71" t="s">
        <v>25</v>
      </c>
      <c r="BN1509" s="75" t="b">
        <v>1</v>
      </c>
      <c r="BO1509" s="75" t="b">
        <v>0</v>
      </c>
      <c r="BP1509" s="75" t="b">
        <v>1</v>
      </c>
      <c r="BQ1509" s="75" t="b">
        <v>0</v>
      </c>
      <c r="BR1509" s="75" t="b">
        <v>1</v>
      </c>
      <c r="BS1509" s="75" t="b">
        <v>0</v>
      </c>
    </row>
    <row r="1510" ht="18.0" customHeight="1">
      <c r="A1510" s="71" t="s">
        <v>20787</v>
      </c>
      <c r="B1510" s="72" t="s">
        <v>20788</v>
      </c>
      <c r="C1510" s="73">
        <v>45540.0</v>
      </c>
      <c r="D1510" s="73">
        <v>45835.0</v>
      </c>
      <c r="E1510" s="74">
        <v>295.0</v>
      </c>
      <c r="F1510" s="71" t="s">
        <v>34</v>
      </c>
      <c r="G1510" s="75" t="b">
        <v>1</v>
      </c>
      <c r="H1510" s="71" t="s">
        <v>152</v>
      </c>
      <c r="I1510" s="71" t="s">
        <v>153</v>
      </c>
      <c r="J1510" s="71" t="s">
        <v>154</v>
      </c>
      <c r="K1510" s="71" t="s">
        <v>20789</v>
      </c>
      <c r="L1510" s="71" t="s">
        <v>93</v>
      </c>
      <c r="M1510" s="71" t="s">
        <v>11656</v>
      </c>
      <c r="N1510" s="73">
        <v>45513.0</v>
      </c>
      <c r="O1510" s="71" t="s">
        <v>20790</v>
      </c>
      <c r="P1510" s="71" t="s">
        <v>20791</v>
      </c>
      <c r="Q1510" s="71" t="s">
        <v>20792</v>
      </c>
      <c r="R1510" s="71" t="s">
        <v>12425</v>
      </c>
      <c r="S1510" s="71" t="s">
        <v>11347</v>
      </c>
      <c r="T1510" s="71" t="s">
        <v>11261</v>
      </c>
      <c r="U1510" s="71" t="s">
        <v>11261</v>
      </c>
      <c r="V1510" s="73">
        <v>45540.0</v>
      </c>
      <c r="W1510" s="74">
        <v>0.0</v>
      </c>
      <c r="X1510" s="74">
        <v>1.0</v>
      </c>
      <c r="Y1510" s="74" t="s">
        <v>11261</v>
      </c>
      <c r="Z1510" s="73" t="s">
        <v>11261</v>
      </c>
      <c r="AA1510" s="71" t="s">
        <v>105</v>
      </c>
      <c r="AB1510" s="71" t="s">
        <v>20793</v>
      </c>
      <c r="AC1510" s="74">
        <v>5.0</v>
      </c>
      <c r="AD1510" s="74">
        <v>1.0</v>
      </c>
      <c r="AE1510" s="74">
        <v>1.0</v>
      </c>
      <c r="AF1510" s="74">
        <v>0.0</v>
      </c>
      <c r="AG1510" s="74">
        <v>1.0</v>
      </c>
      <c r="AH1510" s="74">
        <v>1.0</v>
      </c>
      <c r="AI1510" s="74">
        <v>1.0</v>
      </c>
      <c r="AJ1510" s="74">
        <v>0.0</v>
      </c>
      <c r="AK1510" s="71" t="s">
        <v>123</v>
      </c>
      <c r="AL1510" s="71" t="s">
        <v>25</v>
      </c>
      <c r="AM1510" s="71" t="s">
        <v>25</v>
      </c>
      <c r="AN1510" s="71" t="s">
        <v>11274</v>
      </c>
      <c r="AO1510" s="71" t="s">
        <v>16</v>
      </c>
      <c r="AP1510" s="71" t="s">
        <v>11269</v>
      </c>
      <c r="AQ1510" s="71" t="s">
        <v>13</v>
      </c>
      <c r="AR1510" s="71" t="s">
        <v>11284</v>
      </c>
      <c r="AS1510" s="71" t="s">
        <v>23</v>
      </c>
      <c r="AT1510" s="71" t="s">
        <v>21</v>
      </c>
      <c r="AU1510" s="71" t="s">
        <v>21</v>
      </c>
      <c r="AV1510" s="71" t="s">
        <v>11273</v>
      </c>
      <c r="AW1510" s="71" t="s">
        <v>14</v>
      </c>
      <c r="AX1510" s="71" t="s">
        <v>11272</v>
      </c>
      <c r="AY1510" s="71" t="s">
        <v>18</v>
      </c>
      <c r="AZ1510" s="71" t="s">
        <v>11273</v>
      </c>
      <c r="BA1510" s="71" t="s">
        <v>14</v>
      </c>
      <c r="BB1510" s="71" t="s">
        <v>11274</v>
      </c>
      <c r="BC1510" s="71" t="s">
        <v>16</v>
      </c>
      <c r="BD1510" s="71" t="s">
        <v>11285</v>
      </c>
      <c r="BE1510" s="71" t="s">
        <v>19</v>
      </c>
      <c r="BF1510" s="71" t="s">
        <v>21</v>
      </c>
      <c r="BG1510" s="71" t="s">
        <v>21</v>
      </c>
      <c r="BH1510" s="71" t="s">
        <v>11314</v>
      </c>
      <c r="BI1510" s="71" t="s">
        <v>12</v>
      </c>
      <c r="BJ1510" s="71" t="s">
        <v>11284</v>
      </c>
      <c r="BK1510" s="71" t="s">
        <v>23</v>
      </c>
      <c r="BL1510" s="71" t="s">
        <v>25</v>
      </c>
      <c r="BM1510" s="71" t="s">
        <v>25</v>
      </c>
      <c r="BN1510" s="75" t="b">
        <v>1</v>
      </c>
      <c r="BO1510" s="75" t="b">
        <v>1</v>
      </c>
      <c r="BP1510" s="75" t="b">
        <v>1</v>
      </c>
      <c r="BQ1510" s="75" t="b">
        <v>0</v>
      </c>
      <c r="BR1510" s="75" t="b">
        <v>1</v>
      </c>
      <c r="BS1510" s="75" t="b">
        <v>1</v>
      </c>
    </row>
    <row r="1511" ht="18.0" customHeight="1">
      <c r="A1511" s="71" t="s">
        <v>20794</v>
      </c>
      <c r="B1511" s="72" t="s">
        <v>20795</v>
      </c>
      <c r="C1511" s="73">
        <v>45539.0</v>
      </c>
      <c r="D1511" s="73" t="s">
        <v>11261</v>
      </c>
      <c r="E1511" s="74">
        <v>362.0</v>
      </c>
      <c r="F1511" s="71" t="s">
        <v>34</v>
      </c>
      <c r="G1511" s="75" t="b">
        <v>1</v>
      </c>
      <c r="H1511" s="71" t="s">
        <v>11261</v>
      </c>
      <c r="I1511" s="71" t="s">
        <v>91</v>
      </c>
      <c r="J1511" s="71" t="s">
        <v>11261</v>
      </c>
      <c r="K1511" s="71" t="s">
        <v>20796</v>
      </c>
      <c r="L1511" s="71" t="s">
        <v>93</v>
      </c>
      <c r="M1511" s="71" t="s">
        <v>11297</v>
      </c>
      <c r="N1511" s="73">
        <v>45504.0</v>
      </c>
      <c r="O1511" s="71" t="s">
        <v>20797</v>
      </c>
      <c r="P1511" s="71" t="s">
        <v>20797</v>
      </c>
      <c r="Q1511" s="71" t="s">
        <v>20798</v>
      </c>
      <c r="R1511" s="71" t="s">
        <v>13012</v>
      </c>
      <c r="S1511" s="71" t="s">
        <v>11267</v>
      </c>
      <c r="T1511" s="71" t="s">
        <v>11261</v>
      </c>
      <c r="U1511" s="71" t="s">
        <v>11261</v>
      </c>
      <c r="V1511" s="73">
        <v>45539.0</v>
      </c>
      <c r="W1511" s="74">
        <v>0.0</v>
      </c>
      <c r="X1511" s="74">
        <v>0.0</v>
      </c>
      <c r="Y1511" s="74" t="s">
        <v>11261</v>
      </c>
      <c r="Z1511" s="73" t="s">
        <v>11261</v>
      </c>
      <c r="AA1511" s="71" t="s">
        <v>105</v>
      </c>
      <c r="AB1511" s="71" t="s">
        <v>11261</v>
      </c>
      <c r="AC1511" s="74">
        <v>4.0</v>
      </c>
      <c r="AD1511" s="74">
        <v>1.0</v>
      </c>
      <c r="AE1511" s="74">
        <v>0.0</v>
      </c>
      <c r="AF1511" s="74">
        <v>1.0</v>
      </c>
      <c r="AG1511" s="74">
        <v>1.0</v>
      </c>
      <c r="AH1511" s="74">
        <v>1.0</v>
      </c>
      <c r="AI1511" s="74">
        <v>0.0</v>
      </c>
      <c r="AJ1511" s="74">
        <v>0.0</v>
      </c>
      <c r="AK1511" s="71" t="s">
        <v>250</v>
      </c>
      <c r="AL1511" s="71" t="s">
        <v>25</v>
      </c>
      <c r="AM1511" s="71" t="s">
        <v>25</v>
      </c>
      <c r="AN1511" s="71" t="s">
        <v>11274</v>
      </c>
      <c r="AO1511" s="71" t="s">
        <v>16</v>
      </c>
      <c r="AP1511" s="71" t="s">
        <v>11269</v>
      </c>
      <c r="AQ1511" s="71" t="s">
        <v>13</v>
      </c>
      <c r="AR1511" s="71" t="s">
        <v>11270</v>
      </c>
      <c r="AS1511" s="71" t="s">
        <v>22</v>
      </c>
      <c r="AT1511" s="71" t="s">
        <v>20</v>
      </c>
      <c r="AU1511" s="71" t="s">
        <v>20</v>
      </c>
      <c r="AV1511" s="71" t="s">
        <v>11273</v>
      </c>
      <c r="AW1511" s="71" t="s">
        <v>14</v>
      </c>
      <c r="AX1511" s="71" t="s">
        <v>11272</v>
      </c>
      <c r="AY1511" s="71" t="s">
        <v>18</v>
      </c>
      <c r="AZ1511" s="71" t="s">
        <v>11271</v>
      </c>
      <c r="BA1511" s="71" t="s">
        <v>15</v>
      </c>
      <c r="BB1511" s="71" t="s">
        <v>11268</v>
      </c>
      <c r="BC1511" s="71" t="s">
        <v>17</v>
      </c>
      <c r="BD1511" s="71" t="s">
        <v>11285</v>
      </c>
      <c r="BE1511" s="71" t="s">
        <v>19</v>
      </c>
      <c r="BF1511" s="71" t="s">
        <v>20</v>
      </c>
      <c r="BG1511" s="71" t="s">
        <v>20</v>
      </c>
      <c r="BH1511" s="71" t="s">
        <v>11269</v>
      </c>
      <c r="BI1511" s="71" t="s">
        <v>13</v>
      </c>
      <c r="BJ1511" s="71" t="s">
        <v>11270</v>
      </c>
      <c r="BK1511" s="71" t="s">
        <v>22</v>
      </c>
      <c r="BL1511" s="71" t="s">
        <v>25</v>
      </c>
      <c r="BM1511" s="71" t="s">
        <v>25</v>
      </c>
      <c r="BN1511" s="75" t="b">
        <v>1</v>
      </c>
      <c r="BO1511" s="75" t="b">
        <v>0</v>
      </c>
      <c r="BP1511" s="75" t="b">
        <v>1</v>
      </c>
      <c r="BQ1511" s="75" t="b">
        <v>0</v>
      </c>
      <c r="BR1511" s="75" t="b">
        <v>0</v>
      </c>
      <c r="BS1511" s="75" t="b">
        <v>1</v>
      </c>
    </row>
    <row r="1512" ht="18.0" customHeight="1">
      <c r="A1512" s="71" t="s">
        <v>20799</v>
      </c>
      <c r="B1512" s="72" t="s">
        <v>20800</v>
      </c>
      <c r="C1512" s="73">
        <v>45539.0</v>
      </c>
      <c r="D1512" s="73" t="s">
        <v>11261</v>
      </c>
      <c r="E1512" s="74">
        <v>362.0</v>
      </c>
      <c r="F1512" s="71" t="s">
        <v>34</v>
      </c>
      <c r="G1512" s="75" t="b">
        <v>1</v>
      </c>
      <c r="H1512" s="71" t="s">
        <v>11261</v>
      </c>
      <c r="I1512" s="71" t="s">
        <v>91</v>
      </c>
      <c r="J1512" s="71" t="s">
        <v>11261</v>
      </c>
      <c r="K1512" s="71" t="s">
        <v>20801</v>
      </c>
      <c r="L1512" s="71" t="s">
        <v>93</v>
      </c>
      <c r="M1512" s="71" t="s">
        <v>11450</v>
      </c>
      <c r="N1512" s="73">
        <v>45491.0</v>
      </c>
      <c r="O1512" s="71" t="s">
        <v>20802</v>
      </c>
      <c r="P1512" s="71" t="s">
        <v>20803</v>
      </c>
      <c r="Q1512" s="71" t="s">
        <v>20804</v>
      </c>
      <c r="R1512" s="71" t="s">
        <v>12010</v>
      </c>
      <c r="S1512" s="71" t="s">
        <v>11416</v>
      </c>
      <c r="T1512" s="71" t="s">
        <v>11261</v>
      </c>
      <c r="U1512" s="71" t="s">
        <v>11261</v>
      </c>
      <c r="V1512" s="73">
        <v>45539.0</v>
      </c>
      <c r="W1512" s="74">
        <v>1.0</v>
      </c>
      <c r="X1512" s="74">
        <v>0.0</v>
      </c>
      <c r="Y1512" s="74" t="s">
        <v>11261</v>
      </c>
      <c r="Z1512" s="73" t="s">
        <v>11261</v>
      </c>
      <c r="AA1512" s="71" t="s">
        <v>105</v>
      </c>
      <c r="AB1512" s="71" t="s">
        <v>11261</v>
      </c>
      <c r="AC1512" s="74">
        <v>3.0</v>
      </c>
      <c r="AD1512" s="74">
        <v>0.0</v>
      </c>
      <c r="AE1512" s="74">
        <v>0.0</v>
      </c>
      <c r="AF1512" s="74">
        <v>0.0</v>
      </c>
      <c r="AG1512" s="74">
        <v>1.0</v>
      </c>
      <c r="AH1512" s="74">
        <v>1.0</v>
      </c>
      <c r="AI1512" s="74">
        <v>1.0</v>
      </c>
      <c r="AJ1512" s="74">
        <v>0.0</v>
      </c>
      <c r="AK1512" s="71" t="s">
        <v>123</v>
      </c>
      <c r="AL1512" s="71" t="s">
        <v>25</v>
      </c>
      <c r="AM1512" s="71" t="s">
        <v>25</v>
      </c>
      <c r="AN1512" s="71" t="s">
        <v>11268</v>
      </c>
      <c r="AO1512" s="71" t="s">
        <v>17</v>
      </c>
      <c r="AP1512" s="71" t="s">
        <v>11269</v>
      </c>
      <c r="AQ1512" s="71" t="s">
        <v>13</v>
      </c>
      <c r="AR1512" s="71" t="s">
        <v>11284</v>
      </c>
      <c r="AS1512" s="71" t="s">
        <v>23</v>
      </c>
      <c r="AT1512" s="71" t="s">
        <v>21</v>
      </c>
      <c r="AU1512" s="71" t="s">
        <v>21</v>
      </c>
      <c r="AV1512" s="71" t="s">
        <v>11273</v>
      </c>
      <c r="AW1512" s="71" t="s">
        <v>14</v>
      </c>
      <c r="AX1512" s="71" t="s">
        <v>11285</v>
      </c>
      <c r="AY1512" s="71" t="s">
        <v>19</v>
      </c>
      <c r="AZ1512" s="71" t="s">
        <v>11273</v>
      </c>
      <c r="BA1512" s="71" t="s">
        <v>14</v>
      </c>
      <c r="BB1512" s="71" t="s">
        <v>11274</v>
      </c>
      <c r="BC1512" s="71" t="s">
        <v>16</v>
      </c>
      <c r="BD1512" s="71" t="s">
        <v>11272</v>
      </c>
      <c r="BE1512" s="71" t="s">
        <v>18</v>
      </c>
      <c r="BF1512" s="71" t="s">
        <v>21</v>
      </c>
      <c r="BG1512" s="71" t="s">
        <v>21</v>
      </c>
      <c r="BH1512" s="71" t="s">
        <v>11314</v>
      </c>
      <c r="BI1512" s="71" t="s">
        <v>12</v>
      </c>
      <c r="BJ1512" s="71" t="s">
        <v>11284</v>
      </c>
      <c r="BK1512" s="71" t="s">
        <v>23</v>
      </c>
      <c r="BL1512" s="71" t="s">
        <v>24</v>
      </c>
      <c r="BM1512" s="71" t="s">
        <v>24</v>
      </c>
      <c r="BN1512" s="75" t="b">
        <v>0</v>
      </c>
      <c r="BO1512" s="75" t="b">
        <v>1</v>
      </c>
      <c r="BP1512" s="75" t="b">
        <v>1</v>
      </c>
      <c r="BQ1512" s="75" t="b">
        <v>0</v>
      </c>
      <c r="BR1512" s="75" t="b">
        <v>0</v>
      </c>
      <c r="BS1512" s="75" t="b">
        <v>1</v>
      </c>
    </row>
    <row r="1513" ht="18.0" customHeight="1">
      <c r="A1513" s="71" t="s">
        <v>20805</v>
      </c>
      <c r="B1513" s="72" t="s">
        <v>20806</v>
      </c>
      <c r="C1513" s="73">
        <v>45539.0</v>
      </c>
      <c r="D1513" s="73" t="s">
        <v>11261</v>
      </c>
      <c r="E1513" s="74">
        <v>362.0</v>
      </c>
      <c r="F1513" s="71" t="s">
        <v>34</v>
      </c>
      <c r="G1513" s="75" t="b">
        <v>1</v>
      </c>
      <c r="H1513" s="71" t="s">
        <v>11261</v>
      </c>
      <c r="I1513" s="71" t="s">
        <v>91</v>
      </c>
      <c r="J1513" s="71" t="s">
        <v>11261</v>
      </c>
      <c r="K1513" s="71" t="s">
        <v>20807</v>
      </c>
      <c r="L1513" s="71" t="s">
        <v>93</v>
      </c>
      <c r="M1513" s="71" t="s">
        <v>11263</v>
      </c>
      <c r="N1513" s="73">
        <v>45523.0</v>
      </c>
      <c r="O1513" s="71" t="s">
        <v>20808</v>
      </c>
      <c r="P1513" s="71" t="s">
        <v>20809</v>
      </c>
      <c r="Q1513" s="71" t="s">
        <v>20810</v>
      </c>
      <c r="R1513" s="71" t="s">
        <v>12485</v>
      </c>
      <c r="S1513" s="71" t="s">
        <v>11864</v>
      </c>
      <c r="T1513" s="71" t="s">
        <v>11261</v>
      </c>
      <c r="U1513" s="71" t="s">
        <v>11261</v>
      </c>
      <c r="V1513" s="73">
        <v>45539.0</v>
      </c>
      <c r="W1513" s="74">
        <v>0.0</v>
      </c>
      <c r="X1513" s="74">
        <v>0.0</v>
      </c>
      <c r="Y1513" s="74" t="s">
        <v>11261</v>
      </c>
      <c r="Z1513" s="73" t="s">
        <v>11261</v>
      </c>
      <c r="AA1513" s="71" t="s">
        <v>105</v>
      </c>
      <c r="AB1513" s="71" t="s">
        <v>11261</v>
      </c>
      <c r="AC1513" s="74">
        <v>5.0</v>
      </c>
      <c r="AD1513" s="74">
        <v>1.0</v>
      </c>
      <c r="AE1513" s="74">
        <v>1.0</v>
      </c>
      <c r="AF1513" s="74">
        <v>1.0</v>
      </c>
      <c r="AG1513" s="74">
        <v>0.0</v>
      </c>
      <c r="AH1513" s="74">
        <v>1.0</v>
      </c>
      <c r="AI1513" s="74">
        <v>0.0</v>
      </c>
      <c r="AJ1513" s="74">
        <v>1.0</v>
      </c>
      <c r="AK1513" s="71" t="s">
        <v>123</v>
      </c>
      <c r="AL1513" s="71" t="s">
        <v>25</v>
      </c>
      <c r="AM1513" s="71" t="s">
        <v>25</v>
      </c>
      <c r="AN1513" s="71" t="s">
        <v>11274</v>
      </c>
      <c r="AO1513" s="71" t="s">
        <v>16</v>
      </c>
      <c r="AP1513" s="71" t="s">
        <v>11314</v>
      </c>
      <c r="AQ1513" s="71" t="s">
        <v>12</v>
      </c>
      <c r="AR1513" s="71" t="s">
        <v>11284</v>
      </c>
      <c r="AS1513" s="71" t="s">
        <v>23</v>
      </c>
      <c r="AT1513" s="71" t="s">
        <v>21</v>
      </c>
      <c r="AU1513" s="71" t="s">
        <v>21</v>
      </c>
      <c r="AV1513" s="71" t="s">
        <v>11273</v>
      </c>
      <c r="AW1513" s="71" t="s">
        <v>14</v>
      </c>
      <c r="AX1513" s="71" t="s">
        <v>11272</v>
      </c>
      <c r="AY1513" s="71" t="s">
        <v>18</v>
      </c>
      <c r="AZ1513" s="71" t="s">
        <v>11271</v>
      </c>
      <c r="BA1513" s="71" t="s">
        <v>15</v>
      </c>
      <c r="BB1513" s="71" t="s">
        <v>11274</v>
      </c>
      <c r="BC1513" s="71" t="s">
        <v>16</v>
      </c>
      <c r="BD1513" s="71" t="s">
        <v>11272</v>
      </c>
      <c r="BE1513" s="71" t="s">
        <v>18</v>
      </c>
      <c r="BF1513" s="71" t="s">
        <v>21</v>
      </c>
      <c r="BG1513" s="71" t="s">
        <v>21</v>
      </c>
      <c r="BH1513" s="71" t="s">
        <v>11314</v>
      </c>
      <c r="BI1513" s="71" t="s">
        <v>12</v>
      </c>
      <c r="BJ1513" s="71" t="s">
        <v>11270</v>
      </c>
      <c r="BK1513" s="71" t="s">
        <v>22</v>
      </c>
      <c r="BL1513" s="71" t="s">
        <v>25</v>
      </c>
      <c r="BM1513" s="71" t="s">
        <v>25</v>
      </c>
      <c r="BN1513" s="75" t="b">
        <v>1</v>
      </c>
      <c r="BO1513" s="75" t="b">
        <v>0</v>
      </c>
      <c r="BP1513" s="75" t="b">
        <v>1</v>
      </c>
      <c r="BQ1513" s="75" t="b">
        <v>1</v>
      </c>
      <c r="BR1513" s="75" t="b">
        <v>1</v>
      </c>
      <c r="BS1513" s="75" t="b">
        <v>0</v>
      </c>
    </row>
    <row r="1514" ht="18.0" customHeight="1">
      <c r="A1514" s="71" t="s">
        <v>20811</v>
      </c>
      <c r="B1514" s="72" t="s">
        <v>20812</v>
      </c>
      <c r="C1514" s="73">
        <v>45539.0</v>
      </c>
      <c r="D1514" s="73">
        <v>45602.0</v>
      </c>
      <c r="E1514" s="74">
        <v>63.0</v>
      </c>
      <c r="F1514" s="71" t="s">
        <v>151</v>
      </c>
      <c r="G1514" s="75" t="b">
        <v>0</v>
      </c>
      <c r="H1514" s="71" t="s">
        <v>954</v>
      </c>
      <c r="I1514" s="71" t="s">
        <v>153</v>
      </c>
      <c r="J1514" s="71" t="s">
        <v>168</v>
      </c>
      <c r="K1514" s="71" t="s">
        <v>20813</v>
      </c>
      <c r="L1514" s="71" t="s">
        <v>93</v>
      </c>
      <c r="M1514" s="71" t="s">
        <v>11297</v>
      </c>
      <c r="N1514" s="73">
        <v>45489.0</v>
      </c>
      <c r="O1514" s="71" t="s">
        <v>20814</v>
      </c>
      <c r="P1514" s="71" t="s">
        <v>20815</v>
      </c>
      <c r="Q1514" s="71" t="s">
        <v>20816</v>
      </c>
      <c r="R1514" s="71" t="s">
        <v>11738</v>
      </c>
      <c r="S1514" s="71" t="s">
        <v>11739</v>
      </c>
      <c r="T1514" s="71" t="s">
        <v>11261</v>
      </c>
      <c r="U1514" s="71" t="s">
        <v>11261</v>
      </c>
      <c r="V1514" s="73">
        <v>45540.0</v>
      </c>
      <c r="W1514" s="74">
        <v>1.0</v>
      </c>
      <c r="X1514" s="74">
        <v>0.0</v>
      </c>
      <c r="Y1514" s="74" t="s">
        <v>11261</v>
      </c>
      <c r="Z1514" s="73" t="s">
        <v>11261</v>
      </c>
      <c r="AA1514" s="71" t="s">
        <v>105</v>
      </c>
      <c r="AB1514" s="71" t="s">
        <v>20817</v>
      </c>
      <c r="AC1514" s="74">
        <v>3.0</v>
      </c>
      <c r="AD1514" s="74">
        <v>0.0</v>
      </c>
      <c r="AE1514" s="74">
        <v>1.0</v>
      </c>
      <c r="AF1514" s="74">
        <v>1.0</v>
      </c>
      <c r="AG1514" s="74">
        <v>0.0</v>
      </c>
      <c r="AH1514" s="74">
        <v>0.0</v>
      </c>
      <c r="AI1514" s="74">
        <v>0.0</v>
      </c>
      <c r="AJ1514" s="74">
        <v>1.0</v>
      </c>
      <c r="AK1514" s="71" t="s">
        <v>123</v>
      </c>
      <c r="AL1514" s="71" t="s">
        <v>25</v>
      </c>
      <c r="AM1514" s="71" t="s">
        <v>25</v>
      </c>
      <c r="AN1514" s="71" t="s">
        <v>11268</v>
      </c>
      <c r="AO1514" s="71" t="s">
        <v>17</v>
      </c>
      <c r="AP1514" s="71" t="s">
        <v>11269</v>
      </c>
      <c r="AQ1514" s="71" t="s">
        <v>13</v>
      </c>
      <c r="AR1514" s="71" t="s">
        <v>11284</v>
      </c>
      <c r="AS1514" s="71" t="s">
        <v>23</v>
      </c>
      <c r="AT1514" s="71" t="s">
        <v>21</v>
      </c>
      <c r="AU1514" s="71" t="s">
        <v>21</v>
      </c>
      <c r="AV1514" s="71" t="s">
        <v>11273</v>
      </c>
      <c r="AW1514" s="71" t="s">
        <v>14</v>
      </c>
      <c r="AX1514" s="71" t="s">
        <v>11285</v>
      </c>
      <c r="AY1514" s="71" t="s">
        <v>19</v>
      </c>
      <c r="AZ1514" s="71" t="s">
        <v>11271</v>
      </c>
      <c r="BA1514" s="71" t="s">
        <v>15</v>
      </c>
      <c r="BB1514" s="71" t="s">
        <v>11268</v>
      </c>
      <c r="BC1514" s="71" t="s">
        <v>17</v>
      </c>
      <c r="BD1514" s="71" t="s">
        <v>11285</v>
      </c>
      <c r="BE1514" s="71" t="s">
        <v>19</v>
      </c>
      <c r="BF1514" s="71" t="s">
        <v>20</v>
      </c>
      <c r="BG1514" s="71" t="s">
        <v>20</v>
      </c>
      <c r="BH1514" s="71" t="s">
        <v>11269</v>
      </c>
      <c r="BI1514" s="71" t="s">
        <v>13</v>
      </c>
      <c r="BJ1514" s="71" t="s">
        <v>11270</v>
      </c>
      <c r="BK1514" s="71" t="s">
        <v>22</v>
      </c>
      <c r="BL1514" s="71" t="s">
        <v>24</v>
      </c>
      <c r="BM1514" s="71" t="s">
        <v>24</v>
      </c>
      <c r="BN1514" s="75" t="b">
        <v>0</v>
      </c>
      <c r="BO1514" s="75" t="b">
        <v>0</v>
      </c>
      <c r="BP1514" s="75" t="b">
        <v>0</v>
      </c>
      <c r="BQ1514" s="75" t="b">
        <v>1</v>
      </c>
      <c r="BR1514" s="75" t="b">
        <v>1</v>
      </c>
      <c r="BS1514" s="75" t="b">
        <v>0</v>
      </c>
    </row>
    <row r="1515" ht="18.0" customHeight="1">
      <c r="A1515" s="71" t="s">
        <v>20818</v>
      </c>
      <c r="B1515" s="72" t="s">
        <v>20819</v>
      </c>
      <c r="C1515" s="73">
        <v>45539.0</v>
      </c>
      <c r="D1515" s="73">
        <v>45643.0</v>
      </c>
      <c r="E1515" s="74">
        <v>104.0</v>
      </c>
      <c r="F1515" s="71" t="s">
        <v>34</v>
      </c>
      <c r="G1515" s="75" t="b">
        <v>1</v>
      </c>
      <c r="H1515" s="71" t="s">
        <v>152</v>
      </c>
      <c r="I1515" s="71" t="s">
        <v>153</v>
      </c>
      <c r="J1515" s="71" t="s">
        <v>154</v>
      </c>
      <c r="K1515" s="71" t="s">
        <v>20820</v>
      </c>
      <c r="L1515" s="71" t="s">
        <v>93</v>
      </c>
      <c r="M1515" s="71" t="s">
        <v>11334</v>
      </c>
      <c r="N1515" s="73">
        <v>45491.0</v>
      </c>
      <c r="O1515" s="71" t="s">
        <v>20821</v>
      </c>
      <c r="P1515" s="71" t="s">
        <v>20822</v>
      </c>
      <c r="Q1515" s="71" t="s">
        <v>20823</v>
      </c>
      <c r="R1515" s="71" t="s">
        <v>11803</v>
      </c>
      <c r="S1515" s="71" t="s">
        <v>11283</v>
      </c>
      <c r="T1515" s="71" t="s">
        <v>11261</v>
      </c>
      <c r="U1515" s="71" t="s">
        <v>11261</v>
      </c>
      <c r="V1515" s="73">
        <v>45539.0</v>
      </c>
      <c r="W1515" s="74">
        <v>0.0</v>
      </c>
      <c r="X1515" s="74">
        <v>1.0</v>
      </c>
      <c r="Y1515" s="74" t="s">
        <v>11261</v>
      </c>
      <c r="Z1515" s="73" t="s">
        <v>11261</v>
      </c>
      <c r="AA1515" s="71" t="s">
        <v>105</v>
      </c>
      <c r="AB1515" s="71" t="s">
        <v>20824</v>
      </c>
      <c r="AC1515" s="74">
        <v>6.0</v>
      </c>
      <c r="AD1515" s="74">
        <v>1.0</v>
      </c>
      <c r="AE1515" s="74">
        <v>1.0</v>
      </c>
      <c r="AF1515" s="74">
        <v>0.0</v>
      </c>
      <c r="AG1515" s="74">
        <v>1.0</v>
      </c>
      <c r="AH1515" s="74">
        <v>1.0</v>
      </c>
      <c r="AI1515" s="74">
        <v>1.0</v>
      </c>
      <c r="AJ1515" s="74">
        <v>1.0</v>
      </c>
      <c r="AK1515" s="71" t="s">
        <v>123</v>
      </c>
      <c r="AL1515" s="71" t="s">
        <v>25</v>
      </c>
      <c r="AM1515" s="71" t="s">
        <v>25</v>
      </c>
      <c r="AN1515" s="71" t="s">
        <v>11268</v>
      </c>
      <c r="AO1515" s="71" t="s">
        <v>17</v>
      </c>
      <c r="AP1515" s="71" t="s">
        <v>11269</v>
      </c>
      <c r="AQ1515" s="71" t="s">
        <v>13</v>
      </c>
      <c r="AR1515" s="71" t="s">
        <v>11284</v>
      </c>
      <c r="AS1515" s="71" t="s">
        <v>23</v>
      </c>
      <c r="AT1515" s="71" t="s">
        <v>21</v>
      </c>
      <c r="AU1515" s="71" t="s">
        <v>21</v>
      </c>
      <c r="AV1515" s="71" t="s">
        <v>11273</v>
      </c>
      <c r="AW1515" s="71" t="s">
        <v>14</v>
      </c>
      <c r="AX1515" s="71" t="s">
        <v>11285</v>
      </c>
      <c r="AY1515" s="71" t="s">
        <v>19</v>
      </c>
      <c r="AZ1515" s="71" t="s">
        <v>11273</v>
      </c>
      <c r="BA1515" s="71" t="s">
        <v>14</v>
      </c>
      <c r="BB1515" s="71" t="s">
        <v>11268</v>
      </c>
      <c r="BC1515" s="71" t="s">
        <v>17</v>
      </c>
      <c r="BD1515" s="71" t="s">
        <v>11285</v>
      </c>
      <c r="BE1515" s="71" t="s">
        <v>19</v>
      </c>
      <c r="BF1515" s="71" t="s">
        <v>21</v>
      </c>
      <c r="BG1515" s="71" t="s">
        <v>21</v>
      </c>
      <c r="BH1515" s="71" t="s">
        <v>11314</v>
      </c>
      <c r="BI1515" s="71" t="s">
        <v>12</v>
      </c>
      <c r="BJ1515" s="71" t="s">
        <v>11284</v>
      </c>
      <c r="BK1515" s="71" t="s">
        <v>23</v>
      </c>
      <c r="BL1515" s="71" t="s">
        <v>25</v>
      </c>
      <c r="BM1515" s="71" t="s">
        <v>25</v>
      </c>
      <c r="BN1515" s="75" t="b">
        <v>1</v>
      </c>
      <c r="BO1515" s="75" t="b">
        <v>1</v>
      </c>
      <c r="BP1515" s="75" t="b">
        <v>1</v>
      </c>
      <c r="BQ1515" s="75" t="b">
        <v>1</v>
      </c>
      <c r="BR1515" s="75" t="b">
        <v>1</v>
      </c>
      <c r="BS1515" s="75" t="b">
        <v>1</v>
      </c>
    </row>
    <row r="1516" ht="18.0" customHeight="1">
      <c r="A1516" s="71" t="s">
        <v>20825</v>
      </c>
      <c r="B1516" s="72" t="s">
        <v>20826</v>
      </c>
      <c r="C1516" s="73">
        <v>45539.0</v>
      </c>
      <c r="D1516" s="73" t="s">
        <v>11261</v>
      </c>
      <c r="E1516" s="74">
        <v>362.0</v>
      </c>
      <c r="F1516" s="71" t="s">
        <v>34</v>
      </c>
      <c r="G1516" s="75" t="b">
        <v>1</v>
      </c>
      <c r="H1516" s="71" t="s">
        <v>11261</v>
      </c>
      <c r="I1516" s="71" t="s">
        <v>91</v>
      </c>
      <c r="J1516" s="71" t="s">
        <v>11261</v>
      </c>
      <c r="K1516" s="71" t="s">
        <v>20827</v>
      </c>
      <c r="L1516" s="71" t="s">
        <v>93</v>
      </c>
      <c r="M1516" s="71" t="s">
        <v>11297</v>
      </c>
      <c r="N1516" s="73">
        <v>45495.0</v>
      </c>
      <c r="O1516" s="71" t="s">
        <v>20828</v>
      </c>
      <c r="P1516" s="71" t="s">
        <v>20828</v>
      </c>
      <c r="Q1516" s="71" t="s">
        <v>20829</v>
      </c>
      <c r="R1516" s="71" t="s">
        <v>12966</v>
      </c>
      <c r="S1516" s="71" t="s">
        <v>11347</v>
      </c>
      <c r="T1516" s="71" t="s">
        <v>11261</v>
      </c>
      <c r="U1516" s="71" t="s">
        <v>11261</v>
      </c>
      <c r="V1516" s="73">
        <v>45541.0</v>
      </c>
      <c r="W1516" s="74">
        <v>1.0</v>
      </c>
      <c r="X1516" s="74">
        <v>0.0</v>
      </c>
      <c r="Y1516" s="74" t="s">
        <v>11261</v>
      </c>
      <c r="Z1516" s="73" t="s">
        <v>11261</v>
      </c>
      <c r="AA1516" s="71" t="s">
        <v>105</v>
      </c>
      <c r="AB1516" s="71" t="s">
        <v>11261</v>
      </c>
      <c r="AC1516" s="74">
        <v>4.0</v>
      </c>
      <c r="AD1516" s="74">
        <v>1.0</v>
      </c>
      <c r="AE1516" s="74">
        <v>0.0</v>
      </c>
      <c r="AF1516" s="74">
        <v>1.0</v>
      </c>
      <c r="AG1516" s="74">
        <v>1.0</v>
      </c>
      <c r="AH1516" s="74">
        <v>0.0</v>
      </c>
      <c r="AI1516" s="74">
        <v>1.0</v>
      </c>
      <c r="AJ1516" s="74">
        <v>0.0</v>
      </c>
      <c r="AK1516" s="71" t="s">
        <v>149</v>
      </c>
      <c r="AL1516" s="71" t="s">
        <v>25</v>
      </c>
      <c r="AM1516" s="71" t="s">
        <v>25</v>
      </c>
      <c r="AN1516" s="71" t="s">
        <v>11268</v>
      </c>
      <c r="AO1516" s="71" t="s">
        <v>17</v>
      </c>
      <c r="AP1516" s="71" t="s">
        <v>11269</v>
      </c>
      <c r="AQ1516" s="71" t="s">
        <v>13</v>
      </c>
      <c r="AR1516" s="71" t="s">
        <v>11284</v>
      </c>
      <c r="AS1516" s="71" t="s">
        <v>23</v>
      </c>
      <c r="AT1516" s="71" t="s">
        <v>20</v>
      </c>
      <c r="AU1516" s="71" t="s">
        <v>20</v>
      </c>
      <c r="AV1516" s="71" t="s">
        <v>11273</v>
      </c>
      <c r="AW1516" s="71" t="s">
        <v>14</v>
      </c>
      <c r="AX1516" s="71" t="s">
        <v>11285</v>
      </c>
      <c r="AY1516" s="71" t="s">
        <v>19</v>
      </c>
      <c r="AZ1516" s="71" t="s">
        <v>11273</v>
      </c>
      <c r="BA1516" s="71" t="s">
        <v>14</v>
      </c>
      <c r="BB1516" s="71" t="s">
        <v>11274</v>
      </c>
      <c r="BC1516" s="71" t="s">
        <v>16</v>
      </c>
      <c r="BD1516" s="71" t="s">
        <v>11272</v>
      </c>
      <c r="BE1516" s="71" t="s">
        <v>18</v>
      </c>
      <c r="BF1516" s="71" t="s">
        <v>21</v>
      </c>
      <c r="BG1516" s="71" t="s">
        <v>21</v>
      </c>
      <c r="BH1516" s="71" t="s">
        <v>11269</v>
      </c>
      <c r="BI1516" s="71" t="s">
        <v>13</v>
      </c>
      <c r="BJ1516" s="71" t="s">
        <v>11284</v>
      </c>
      <c r="BK1516" s="71" t="s">
        <v>23</v>
      </c>
      <c r="BL1516" s="71" t="s">
        <v>25</v>
      </c>
      <c r="BM1516" s="71" t="s">
        <v>25</v>
      </c>
      <c r="BN1516" s="75" t="b">
        <v>1</v>
      </c>
      <c r="BO1516" s="75" t="b">
        <v>1</v>
      </c>
      <c r="BP1516" s="75" t="b">
        <v>0</v>
      </c>
      <c r="BQ1516" s="75" t="b">
        <v>0</v>
      </c>
      <c r="BR1516" s="75" t="b">
        <v>0</v>
      </c>
      <c r="BS1516" s="75" t="b">
        <v>1</v>
      </c>
    </row>
    <row r="1517" ht="18.0" customHeight="1">
      <c r="A1517" s="71" t="s">
        <v>20830</v>
      </c>
      <c r="B1517" s="72" t="s">
        <v>20831</v>
      </c>
      <c r="C1517" s="73">
        <v>45539.0</v>
      </c>
      <c r="D1517" s="73">
        <v>45713.0</v>
      </c>
      <c r="E1517" s="74">
        <v>174.0</v>
      </c>
      <c r="F1517" s="71" t="s">
        <v>34</v>
      </c>
      <c r="G1517" s="75" t="b">
        <v>1</v>
      </c>
      <c r="H1517" s="71" t="s">
        <v>2537</v>
      </c>
      <c r="I1517" s="71" t="s">
        <v>153</v>
      </c>
      <c r="J1517" s="71" t="s">
        <v>168</v>
      </c>
      <c r="K1517" s="71" t="s">
        <v>20832</v>
      </c>
      <c r="L1517" s="71" t="s">
        <v>275</v>
      </c>
      <c r="M1517" s="71" t="s">
        <v>11297</v>
      </c>
      <c r="N1517" s="73">
        <v>45527.0</v>
      </c>
      <c r="O1517" s="71" t="s">
        <v>20833</v>
      </c>
      <c r="P1517" s="71" t="s">
        <v>20834</v>
      </c>
      <c r="Q1517" s="71" t="s">
        <v>20835</v>
      </c>
      <c r="R1517" s="71" t="s">
        <v>12485</v>
      </c>
      <c r="S1517" s="71" t="s">
        <v>15595</v>
      </c>
      <c r="T1517" s="71" t="s">
        <v>11261</v>
      </c>
      <c r="U1517" s="71" t="s">
        <v>11261</v>
      </c>
      <c r="V1517" s="73">
        <v>45539.0</v>
      </c>
      <c r="W1517" s="74">
        <v>2.0</v>
      </c>
      <c r="X1517" s="74">
        <v>0.0</v>
      </c>
      <c r="Y1517" s="74" t="s">
        <v>11261</v>
      </c>
      <c r="Z1517" s="73" t="s">
        <v>11261</v>
      </c>
      <c r="AA1517" s="71" t="s">
        <v>283</v>
      </c>
      <c r="AB1517" s="71" t="s">
        <v>20836</v>
      </c>
      <c r="AC1517" s="74">
        <v>5.0</v>
      </c>
      <c r="AD1517" s="74">
        <v>1.0</v>
      </c>
      <c r="AE1517" s="74">
        <v>1.0</v>
      </c>
      <c r="AF1517" s="74">
        <v>1.0</v>
      </c>
      <c r="AG1517" s="74">
        <v>0.0</v>
      </c>
      <c r="AH1517" s="74">
        <v>1.0</v>
      </c>
      <c r="AI1517" s="74">
        <v>1.0</v>
      </c>
      <c r="AJ1517" s="74">
        <v>0.0</v>
      </c>
      <c r="AK1517" s="71" t="s">
        <v>149</v>
      </c>
      <c r="AL1517" s="71" t="s">
        <v>25</v>
      </c>
      <c r="AM1517" s="71" t="s">
        <v>25</v>
      </c>
      <c r="AN1517" s="71" t="s">
        <v>11274</v>
      </c>
      <c r="AO1517" s="71" t="s">
        <v>16</v>
      </c>
      <c r="AP1517" s="71" t="s">
        <v>11269</v>
      </c>
      <c r="AQ1517" s="71" t="s">
        <v>13</v>
      </c>
      <c r="AR1517" s="71" t="s">
        <v>11284</v>
      </c>
      <c r="AS1517" s="71" t="s">
        <v>23</v>
      </c>
      <c r="AT1517" s="71" t="s">
        <v>20</v>
      </c>
      <c r="AU1517" s="71" t="s">
        <v>20</v>
      </c>
      <c r="AV1517" s="71" t="s">
        <v>11273</v>
      </c>
      <c r="AW1517" s="71" t="s">
        <v>14</v>
      </c>
      <c r="AX1517" s="71" t="s">
        <v>11285</v>
      </c>
      <c r="AY1517" s="71" t="s">
        <v>19</v>
      </c>
      <c r="AZ1517" s="71" t="s">
        <v>11273</v>
      </c>
      <c r="BA1517" s="71" t="s">
        <v>14</v>
      </c>
      <c r="BB1517" s="71" t="s">
        <v>11274</v>
      </c>
      <c r="BC1517" s="71" t="s">
        <v>16</v>
      </c>
      <c r="BD1517" s="71" t="s">
        <v>11272</v>
      </c>
      <c r="BE1517" s="71" t="s">
        <v>18</v>
      </c>
      <c r="BF1517" s="71" t="s">
        <v>20</v>
      </c>
      <c r="BG1517" s="71" t="s">
        <v>20</v>
      </c>
      <c r="BH1517" s="71" t="s">
        <v>11269</v>
      </c>
      <c r="BI1517" s="71" t="s">
        <v>13</v>
      </c>
      <c r="BJ1517" s="71" t="s">
        <v>11270</v>
      </c>
      <c r="BK1517" s="71" t="s">
        <v>22</v>
      </c>
      <c r="BL1517" s="71" t="s">
        <v>25</v>
      </c>
      <c r="BM1517" s="71" t="s">
        <v>25</v>
      </c>
      <c r="BN1517" s="75" t="b">
        <v>1</v>
      </c>
      <c r="BO1517" s="75" t="b">
        <v>1</v>
      </c>
      <c r="BP1517" s="75" t="b">
        <v>1</v>
      </c>
      <c r="BQ1517" s="75" t="b">
        <v>0</v>
      </c>
      <c r="BR1517" s="75" t="b">
        <v>1</v>
      </c>
      <c r="BS1517" s="75" t="b">
        <v>0</v>
      </c>
    </row>
    <row r="1518" ht="18.0" customHeight="1">
      <c r="A1518" s="71" t="s">
        <v>20837</v>
      </c>
      <c r="B1518" s="72" t="s">
        <v>20838</v>
      </c>
      <c r="C1518" s="73">
        <v>45539.0</v>
      </c>
      <c r="D1518" s="73">
        <v>45838.0</v>
      </c>
      <c r="E1518" s="74">
        <v>299.0</v>
      </c>
      <c r="F1518" s="71" t="s">
        <v>34</v>
      </c>
      <c r="G1518" s="75" t="b">
        <v>1</v>
      </c>
      <c r="H1518" s="71" t="s">
        <v>954</v>
      </c>
      <c r="I1518" s="71" t="s">
        <v>153</v>
      </c>
      <c r="J1518" s="71" t="s">
        <v>168</v>
      </c>
      <c r="K1518" s="71" t="s">
        <v>20839</v>
      </c>
      <c r="L1518" s="71" t="s">
        <v>93</v>
      </c>
      <c r="M1518" s="71" t="s">
        <v>11334</v>
      </c>
      <c r="N1518" s="73">
        <v>45488.0</v>
      </c>
      <c r="O1518" s="71" t="s">
        <v>20840</v>
      </c>
      <c r="P1518" s="71" t="s">
        <v>20841</v>
      </c>
      <c r="Q1518" s="71" t="s">
        <v>20842</v>
      </c>
      <c r="R1518" s="71" t="s">
        <v>15560</v>
      </c>
      <c r="S1518" s="71" t="s">
        <v>11330</v>
      </c>
      <c r="T1518" s="71" t="s">
        <v>11261</v>
      </c>
      <c r="U1518" s="71" t="s">
        <v>11261</v>
      </c>
      <c r="V1518" s="73">
        <v>45539.0</v>
      </c>
      <c r="W1518" s="74">
        <v>1.0</v>
      </c>
      <c r="X1518" s="74">
        <v>0.0</v>
      </c>
      <c r="Y1518" s="74" t="s">
        <v>11261</v>
      </c>
      <c r="Z1518" s="73" t="s">
        <v>11261</v>
      </c>
      <c r="AA1518" s="71" t="s">
        <v>105</v>
      </c>
      <c r="AB1518" s="71" t="s">
        <v>11261</v>
      </c>
      <c r="AC1518" s="74">
        <v>5.0</v>
      </c>
      <c r="AD1518" s="74">
        <v>1.0</v>
      </c>
      <c r="AE1518" s="74">
        <v>1.0</v>
      </c>
      <c r="AF1518" s="74">
        <v>1.0</v>
      </c>
      <c r="AG1518" s="74">
        <v>0.0</v>
      </c>
      <c r="AH1518" s="74">
        <v>1.0</v>
      </c>
      <c r="AI1518" s="74">
        <v>0.0</v>
      </c>
      <c r="AJ1518" s="74">
        <v>1.0</v>
      </c>
      <c r="AK1518" s="71" t="s">
        <v>250</v>
      </c>
      <c r="AL1518" s="71" t="s">
        <v>25</v>
      </c>
      <c r="AM1518" s="71" t="s">
        <v>25</v>
      </c>
      <c r="AN1518" s="71" t="s">
        <v>11274</v>
      </c>
      <c r="AO1518" s="71" t="s">
        <v>16</v>
      </c>
      <c r="AP1518" s="71" t="s">
        <v>11269</v>
      </c>
      <c r="AQ1518" s="71" t="s">
        <v>13</v>
      </c>
      <c r="AR1518" s="71" t="s">
        <v>11284</v>
      </c>
      <c r="AS1518" s="71" t="s">
        <v>23</v>
      </c>
      <c r="AT1518" s="71" t="s">
        <v>20</v>
      </c>
      <c r="AU1518" s="71" t="s">
        <v>20</v>
      </c>
      <c r="AV1518" s="71" t="s">
        <v>11273</v>
      </c>
      <c r="AW1518" s="71" t="s">
        <v>14</v>
      </c>
      <c r="AX1518" s="71" t="s">
        <v>11272</v>
      </c>
      <c r="AY1518" s="71" t="s">
        <v>18</v>
      </c>
      <c r="AZ1518" s="71" t="s">
        <v>11271</v>
      </c>
      <c r="BA1518" s="71" t="s">
        <v>15</v>
      </c>
      <c r="BB1518" s="71" t="s">
        <v>11274</v>
      </c>
      <c r="BC1518" s="71" t="s">
        <v>16</v>
      </c>
      <c r="BD1518" s="71" t="s">
        <v>11272</v>
      </c>
      <c r="BE1518" s="71" t="s">
        <v>18</v>
      </c>
      <c r="BF1518" s="71" t="s">
        <v>20</v>
      </c>
      <c r="BG1518" s="71" t="s">
        <v>20</v>
      </c>
      <c r="BH1518" s="71" t="s">
        <v>11269</v>
      </c>
      <c r="BI1518" s="71" t="s">
        <v>13</v>
      </c>
      <c r="BJ1518" s="71" t="s">
        <v>11270</v>
      </c>
      <c r="BK1518" s="71" t="s">
        <v>22</v>
      </c>
      <c r="BL1518" s="71" t="s">
        <v>25</v>
      </c>
      <c r="BM1518" s="71" t="s">
        <v>25</v>
      </c>
      <c r="BN1518" s="75" t="b">
        <v>1</v>
      </c>
      <c r="BO1518" s="75" t="b">
        <v>0</v>
      </c>
      <c r="BP1518" s="75" t="b">
        <v>1</v>
      </c>
      <c r="BQ1518" s="75" t="b">
        <v>1</v>
      </c>
      <c r="BR1518" s="75" t="b">
        <v>1</v>
      </c>
      <c r="BS1518" s="75" t="b">
        <v>0</v>
      </c>
    </row>
    <row r="1519" ht="18.0" customHeight="1">
      <c r="A1519" s="71" t="s">
        <v>20843</v>
      </c>
      <c r="B1519" s="72" t="s">
        <v>20844</v>
      </c>
      <c r="C1519" s="73">
        <v>45539.0</v>
      </c>
      <c r="D1519" s="73">
        <v>45616.0</v>
      </c>
      <c r="E1519" s="74">
        <v>77.0</v>
      </c>
      <c r="F1519" s="71" t="s">
        <v>151</v>
      </c>
      <c r="G1519" s="75" t="b">
        <v>0</v>
      </c>
      <c r="H1519" s="71" t="s">
        <v>954</v>
      </c>
      <c r="I1519" s="71" t="s">
        <v>153</v>
      </c>
      <c r="J1519" s="71" t="s">
        <v>168</v>
      </c>
      <c r="K1519" s="71" t="s">
        <v>20845</v>
      </c>
      <c r="L1519" s="71" t="s">
        <v>93</v>
      </c>
      <c r="M1519" s="71" t="s">
        <v>11450</v>
      </c>
      <c r="N1519" s="73">
        <v>45492.0</v>
      </c>
      <c r="O1519" s="71" t="s">
        <v>20846</v>
      </c>
      <c r="P1519" s="71" t="s">
        <v>20847</v>
      </c>
      <c r="Q1519" s="71" t="s">
        <v>20848</v>
      </c>
      <c r="R1519" s="71" t="s">
        <v>11347</v>
      </c>
      <c r="S1519" s="71" t="s">
        <v>11828</v>
      </c>
      <c r="T1519" s="71" t="s">
        <v>11261</v>
      </c>
      <c r="U1519" s="71" t="s">
        <v>11261</v>
      </c>
      <c r="V1519" s="73">
        <v>45539.0</v>
      </c>
      <c r="W1519" s="74">
        <v>0.0</v>
      </c>
      <c r="X1519" s="74">
        <v>0.0</v>
      </c>
      <c r="Y1519" s="74" t="s">
        <v>11261</v>
      </c>
      <c r="Z1519" s="73" t="s">
        <v>11261</v>
      </c>
      <c r="AA1519" s="71" t="s">
        <v>105</v>
      </c>
      <c r="AB1519" s="71" t="s">
        <v>20849</v>
      </c>
      <c r="AC1519" s="74">
        <v>4.0</v>
      </c>
      <c r="AD1519" s="74">
        <v>0.0</v>
      </c>
      <c r="AE1519" s="74">
        <v>1.0</v>
      </c>
      <c r="AF1519" s="74">
        <v>1.0</v>
      </c>
      <c r="AG1519" s="74">
        <v>0.0</v>
      </c>
      <c r="AH1519" s="74">
        <v>0.0</v>
      </c>
      <c r="AI1519" s="74">
        <v>1.0</v>
      </c>
      <c r="AJ1519" s="74">
        <v>1.0</v>
      </c>
      <c r="AK1519" s="71" t="s">
        <v>181</v>
      </c>
      <c r="AL1519" s="71" t="s">
        <v>25</v>
      </c>
      <c r="AM1519" s="71" t="s">
        <v>25</v>
      </c>
      <c r="AN1519" s="71" t="s">
        <v>11274</v>
      </c>
      <c r="AO1519" s="71" t="s">
        <v>16</v>
      </c>
      <c r="AP1519" s="71" t="s">
        <v>11269</v>
      </c>
      <c r="AQ1519" s="71" t="s">
        <v>13</v>
      </c>
      <c r="AR1519" s="71" t="s">
        <v>11284</v>
      </c>
      <c r="AS1519" s="71" t="s">
        <v>23</v>
      </c>
      <c r="AT1519" s="71" t="s">
        <v>21</v>
      </c>
      <c r="AU1519" s="71" t="s">
        <v>21</v>
      </c>
      <c r="AV1519" s="71" t="s">
        <v>11273</v>
      </c>
      <c r="AW1519" s="71" t="s">
        <v>14</v>
      </c>
      <c r="AX1519" s="71" t="s">
        <v>11285</v>
      </c>
      <c r="AY1519" s="71" t="s">
        <v>19</v>
      </c>
      <c r="AZ1519" s="71" t="s">
        <v>11273</v>
      </c>
      <c r="BA1519" s="71" t="s">
        <v>14</v>
      </c>
      <c r="BB1519" s="71" t="s">
        <v>11274</v>
      </c>
      <c r="BC1519" s="71" t="s">
        <v>16</v>
      </c>
      <c r="BD1519" s="71" t="s">
        <v>11285</v>
      </c>
      <c r="BE1519" s="71" t="s">
        <v>19</v>
      </c>
      <c r="BF1519" s="71" t="s">
        <v>20</v>
      </c>
      <c r="BG1519" s="71" t="s">
        <v>20</v>
      </c>
      <c r="BH1519" s="71" t="s">
        <v>11269</v>
      </c>
      <c r="BI1519" s="71" t="s">
        <v>13</v>
      </c>
      <c r="BJ1519" s="71" t="s">
        <v>11270</v>
      </c>
      <c r="BK1519" s="71" t="s">
        <v>22</v>
      </c>
      <c r="BL1519" s="71" t="s">
        <v>24</v>
      </c>
      <c r="BM1519" s="71" t="s">
        <v>24</v>
      </c>
      <c r="BN1519" s="75" t="b">
        <v>0</v>
      </c>
      <c r="BO1519" s="75" t="b">
        <v>1</v>
      </c>
      <c r="BP1519" s="75" t="b">
        <v>0</v>
      </c>
      <c r="BQ1519" s="75" t="b">
        <v>1</v>
      </c>
      <c r="BR1519" s="75" t="b">
        <v>1</v>
      </c>
      <c r="BS1519" s="75" t="b">
        <v>0</v>
      </c>
    </row>
    <row r="1520" ht="18.0" customHeight="1">
      <c r="A1520" s="71" t="s">
        <v>20850</v>
      </c>
      <c r="B1520" s="72" t="s">
        <v>20851</v>
      </c>
      <c r="C1520" s="73">
        <v>45539.0</v>
      </c>
      <c r="D1520" s="73" t="s">
        <v>11261</v>
      </c>
      <c r="E1520" s="74">
        <v>362.0</v>
      </c>
      <c r="F1520" s="71" t="s">
        <v>34</v>
      </c>
      <c r="G1520" s="75" t="b">
        <v>1</v>
      </c>
      <c r="H1520" s="71" t="s">
        <v>11261</v>
      </c>
      <c r="I1520" s="71" t="s">
        <v>91</v>
      </c>
      <c r="J1520" s="71" t="s">
        <v>11261</v>
      </c>
      <c r="K1520" s="71" t="s">
        <v>20852</v>
      </c>
      <c r="L1520" s="71" t="s">
        <v>93</v>
      </c>
      <c r="M1520" s="71" t="s">
        <v>11297</v>
      </c>
      <c r="N1520" s="73">
        <v>45513.0</v>
      </c>
      <c r="O1520" s="71" t="s">
        <v>20853</v>
      </c>
      <c r="P1520" s="71" t="s">
        <v>20854</v>
      </c>
      <c r="Q1520" s="71" t="s">
        <v>20855</v>
      </c>
      <c r="R1520" s="71" t="s">
        <v>11712</v>
      </c>
      <c r="S1520" s="71" t="s">
        <v>11617</v>
      </c>
      <c r="T1520" s="71" t="s">
        <v>11261</v>
      </c>
      <c r="U1520" s="71" t="s">
        <v>11261</v>
      </c>
      <c r="V1520" s="73">
        <v>45539.0</v>
      </c>
      <c r="W1520" s="74">
        <v>0.0</v>
      </c>
      <c r="X1520" s="74">
        <v>0.0</v>
      </c>
      <c r="Y1520" s="74" t="s">
        <v>11261</v>
      </c>
      <c r="Z1520" s="73" t="s">
        <v>11261</v>
      </c>
      <c r="AA1520" s="71" t="s">
        <v>105</v>
      </c>
      <c r="AB1520" s="71" t="s">
        <v>11261</v>
      </c>
      <c r="AC1520" s="74">
        <v>4.0</v>
      </c>
      <c r="AD1520" s="74">
        <v>1.0</v>
      </c>
      <c r="AE1520" s="74">
        <v>1.0</v>
      </c>
      <c r="AF1520" s="74">
        <v>0.0</v>
      </c>
      <c r="AG1520" s="74">
        <v>0.0</v>
      </c>
      <c r="AH1520" s="74">
        <v>1.0</v>
      </c>
      <c r="AI1520" s="74">
        <v>1.0</v>
      </c>
      <c r="AJ1520" s="74">
        <v>0.0</v>
      </c>
      <c r="AK1520" s="71" t="s">
        <v>123</v>
      </c>
      <c r="AL1520" s="71" t="s">
        <v>25</v>
      </c>
      <c r="AM1520" s="71" t="s">
        <v>25</v>
      </c>
      <c r="AN1520" s="71" t="s">
        <v>11268</v>
      </c>
      <c r="AO1520" s="71" t="s">
        <v>17</v>
      </c>
      <c r="AP1520" s="71" t="s">
        <v>11269</v>
      </c>
      <c r="AQ1520" s="71" t="s">
        <v>13</v>
      </c>
      <c r="AR1520" s="71" t="s">
        <v>11284</v>
      </c>
      <c r="AS1520" s="71" t="s">
        <v>23</v>
      </c>
      <c r="AT1520" s="71" t="s">
        <v>20</v>
      </c>
      <c r="AU1520" s="71" t="s">
        <v>20</v>
      </c>
      <c r="AV1520" s="71" t="s">
        <v>11273</v>
      </c>
      <c r="AW1520" s="71" t="s">
        <v>14</v>
      </c>
      <c r="AX1520" s="71" t="s">
        <v>11285</v>
      </c>
      <c r="AY1520" s="71" t="s">
        <v>19</v>
      </c>
      <c r="AZ1520" s="71" t="s">
        <v>11273</v>
      </c>
      <c r="BA1520" s="71" t="s">
        <v>14</v>
      </c>
      <c r="BB1520" s="71" t="s">
        <v>11268</v>
      </c>
      <c r="BC1520" s="71" t="s">
        <v>17</v>
      </c>
      <c r="BD1520" s="71" t="s">
        <v>11272</v>
      </c>
      <c r="BE1520" s="71" t="s">
        <v>18</v>
      </c>
      <c r="BF1520" s="71" t="s">
        <v>20</v>
      </c>
      <c r="BG1520" s="71" t="s">
        <v>20</v>
      </c>
      <c r="BH1520" s="71" t="s">
        <v>11314</v>
      </c>
      <c r="BI1520" s="71" t="s">
        <v>12</v>
      </c>
      <c r="BJ1520" s="71" t="s">
        <v>11270</v>
      </c>
      <c r="BK1520" s="71" t="s">
        <v>22</v>
      </c>
      <c r="BL1520" s="71" t="s">
        <v>25</v>
      </c>
      <c r="BM1520" s="71" t="s">
        <v>25</v>
      </c>
      <c r="BN1520" s="75" t="b">
        <v>1</v>
      </c>
      <c r="BO1520" s="75" t="b">
        <v>1</v>
      </c>
      <c r="BP1520" s="75" t="b">
        <v>1</v>
      </c>
      <c r="BQ1520" s="75" t="b">
        <v>0</v>
      </c>
      <c r="BR1520" s="75" t="b">
        <v>1</v>
      </c>
      <c r="BS1520" s="75" t="b">
        <v>0</v>
      </c>
    </row>
    <row r="1521" ht="18.0" customHeight="1">
      <c r="A1521" s="71" t="s">
        <v>20856</v>
      </c>
      <c r="B1521" s="72" t="s">
        <v>20857</v>
      </c>
      <c r="C1521" s="73">
        <v>45539.0</v>
      </c>
      <c r="D1521" s="73">
        <v>45697.0</v>
      </c>
      <c r="E1521" s="74">
        <v>158.0</v>
      </c>
      <c r="F1521" s="71" t="s">
        <v>34</v>
      </c>
      <c r="G1521" s="75" t="b">
        <v>1</v>
      </c>
      <c r="H1521" s="71" t="s">
        <v>2537</v>
      </c>
      <c r="I1521" s="71" t="s">
        <v>153</v>
      </c>
      <c r="J1521" s="71" t="s">
        <v>168</v>
      </c>
      <c r="K1521" s="71" t="s">
        <v>20858</v>
      </c>
      <c r="L1521" s="71" t="s">
        <v>275</v>
      </c>
      <c r="M1521" s="71" t="s">
        <v>11307</v>
      </c>
      <c r="N1521" s="73">
        <v>45490.0</v>
      </c>
      <c r="O1521" s="71" t="s">
        <v>20859</v>
      </c>
      <c r="P1521" s="71" t="s">
        <v>20860</v>
      </c>
      <c r="Q1521" s="71" t="s">
        <v>20861</v>
      </c>
      <c r="R1521" s="71" t="s">
        <v>13102</v>
      </c>
      <c r="S1521" s="71" t="s">
        <v>11782</v>
      </c>
      <c r="T1521" s="71" t="s">
        <v>11261</v>
      </c>
      <c r="U1521" s="71" t="s">
        <v>11261</v>
      </c>
      <c r="V1521" s="73">
        <v>45539.0</v>
      </c>
      <c r="W1521" s="74">
        <v>2.0</v>
      </c>
      <c r="X1521" s="74">
        <v>0.0</v>
      </c>
      <c r="Y1521" s="74" t="s">
        <v>11261</v>
      </c>
      <c r="Z1521" s="73" t="s">
        <v>11261</v>
      </c>
      <c r="AA1521" s="71" t="s">
        <v>283</v>
      </c>
      <c r="AB1521" s="71" t="s">
        <v>20862</v>
      </c>
      <c r="AC1521" s="74">
        <v>4.0</v>
      </c>
      <c r="AD1521" s="74">
        <v>0.0</v>
      </c>
      <c r="AE1521" s="74">
        <v>1.0</v>
      </c>
      <c r="AF1521" s="74">
        <v>0.0</v>
      </c>
      <c r="AG1521" s="74">
        <v>1.0</v>
      </c>
      <c r="AH1521" s="74">
        <v>1.0</v>
      </c>
      <c r="AI1521" s="74">
        <v>1.0</v>
      </c>
      <c r="AJ1521" s="74">
        <v>0.0</v>
      </c>
      <c r="AK1521" s="71" t="s">
        <v>181</v>
      </c>
      <c r="AL1521" s="71" t="s">
        <v>24</v>
      </c>
      <c r="AM1521" s="71" t="s">
        <v>24</v>
      </c>
      <c r="AN1521" s="71" t="s">
        <v>11268</v>
      </c>
      <c r="AO1521" s="71" t="s">
        <v>17</v>
      </c>
      <c r="AP1521" s="71" t="s">
        <v>11269</v>
      </c>
      <c r="AQ1521" s="71" t="s">
        <v>13</v>
      </c>
      <c r="AR1521" s="71" t="s">
        <v>11270</v>
      </c>
      <c r="AS1521" s="71" t="s">
        <v>22</v>
      </c>
      <c r="AT1521" s="71" t="s">
        <v>20</v>
      </c>
      <c r="AU1521" s="71" t="s">
        <v>20</v>
      </c>
      <c r="AV1521" s="71" t="s">
        <v>11273</v>
      </c>
      <c r="AW1521" s="71" t="s">
        <v>14</v>
      </c>
      <c r="AX1521" s="71" t="s">
        <v>11285</v>
      </c>
      <c r="AY1521" s="71" t="s">
        <v>19</v>
      </c>
      <c r="AZ1521" s="71" t="s">
        <v>11273</v>
      </c>
      <c r="BA1521" s="71" t="s">
        <v>14</v>
      </c>
      <c r="BB1521" s="71" t="s">
        <v>11268</v>
      </c>
      <c r="BC1521" s="71" t="s">
        <v>17</v>
      </c>
      <c r="BD1521" s="71" t="s">
        <v>11272</v>
      </c>
      <c r="BE1521" s="71" t="s">
        <v>18</v>
      </c>
      <c r="BF1521" s="71" t="s">
        <v>20</v>
      </c>
      <c r="BG1521" s="71" t="s">
        <v>20</v>
      </c>
      <c r="BH1521" s="71" t="s">
        <v>11314</v>
      </c>
      <c r="BI1521" s="71" t="s">
        <v>12</v>
      </c>
      <c r="BJ1521" s="71" t="s">
        <v>11270</v>
      </c>
      <c r="BK1521" s="71" t="s">
        <v>22</v>
      </c>
      <c r="BL1521" s="71" t="s">
        <v>25</v>
      </c>
      <c r="BM1521" s="71" t="s">
        <v>25</v>
      </c>
      <c r="BN1521" s="75" t="b">
        <v>0</v>
      </c>
      <c r="BO1521" s="75" t="b">
        <v>1</v>
      </c>
      <c r="BP1521" s="75" t="b">
        <v>1</v>
      </c>
      <c r="BQ1521" s="75" t="b">
        <v>0</v>
      </c>
      <c r="BR1521" s="75" t="b">
        <v>1</v>
      </c>
      <c r="BS1521" s="75" t="b">
        <v>1</v>
      </c>
    </row>
    <row r="1522" ht="18.0" customHeight="1">
      <c r="A1522" s="71" t="s">
        <v>20863</v>
      </c>
      <c r="B1522" s="72" t="s">
        <v>20864</v>
      </c>
      <c r="C1522" s="73">
        <v>45538.0</v>
      </c>
      <c r="D1522" s="73">
        <v>45565.0</v>
      </c>
      <c r="E1522" s="74">
        <v>27.0</v>
      </c>
      <c r="F1522" s="71" t="s">
        <v>151</v>
      </c>
      <c r="G1522" s="75" t="b">
        <v>0</v>
      </c>
      <c r="H1522" s="71" t="s">
        <v>1779</v>
      </c>
      <c r="I1522" s="71" t="s">
        <v>153</v>
      </c>
      <c r="J1522" s="71" t="s">
        <v>154</v>
      </c>
      <c r="K1522" s="71" t="s">
        <v>20865</v>
      </c>
      <c r="L1522" s="71" t="s">
        <v>93</v>
      </c>
      <c r="M1522" s="71" t="s">
        <v>11297</v>
      </c>
      <c r="N1522" s="73">
        <v>45491.0</v>
      </c>
      <c r="O1522" s="71" t="s">
        <v>20866</v>
      </c>
      <c r="P1522" s="71" t="s">
        <v>20867</v>
      </c>
      <c r="Q1522" s="71" t="s">
        <v>20868</v>
      </c>
      <c r="R1522" s="71" t="s">
        <v>11556</v>
      </c>
      <c r="S1522" s="71" t="s">
        <v>11330</v>
      </c>
      <c r="T1522" s="71" t="s">
        <v>11261</v>
      </c>
      <c r="U1522" s="71" t="s">
        <v>11261</v>
      </c>
      <c r="V1522" s="73">
        <v>45538.0</v>
      </c>
      <c r="W1522" s="74">
        <v>0.0</v>
      </c>
      <c r="X1522" s="74">
        <v>1.0</v>
      </c>
      <c r="Y1522" s="74" t="s">
        <v>11261</v>
      </c>
      <c r="Z1522" s="73" t="s">
        <v>11261</v>
      </c>
      <c r="AA1522" s="71" t="s">
        <v>105</v>
      </c>
      <c r="AB1522" s="71" t="s">
        <v>20869</v>
      </c>
      <c r="AC1522" s="74">
        <v>4.0</v>
      </c>
      <c r="AD1522" s="74">
        <v>0.0</v>
      </c>
      <c r="AE1522" s="74">
        <v>1.0</v>
      </c>
      <c r="AF1522" s="74">
        <v>1.0</v>
      </c>
      <c r="AG1522" s="74">
        <v>0.0</v>
      </c>
      <c r="AH1522" s="74">
        <v>1.0</v>
      </c>
      <c r="AI1522" s="74">
        <v>0.0</v>
      </c>
      <c r="AJ1522" s="74">
        <v>1.0</v>
      </c>
      <c r="AK1522" s="71" t="s">
        <v>11261</v>
      </c>
      <c r="AL1522" s="71" t="s">
        <v>25</v>
      </c>
      <c r="AM1522" s="71" t="s">
        <v>25</v>
      </c>
      <c r="AN1522" s="71" t="s">
        <v>11268</v>
      </c>
      <c r="AO1522" s="71" t="s">
        <v>17</v>
      </c>
      <c r="AP1522" s="71" t="s">
        <v>11269</v>
      </c>
      <c r="AQ1522" s="71" t="s">
        <v>13</v>
      </c>
      <c r="AR1522" s="71" t="s">
        <v>11284</v>
      </c>
      <c r="AS1522" s="71" t="s">
        <v>23</v>
      </c>
      <c r="AT1522" s="71" t="s">
        <v>20</v>
      </c>
      <c r="AU1522" s="71" t="s">
        <v>20</v>
      </c>
      <c r="AV1522" s="71" t="s">
        <v>11273</v>
      </c>
      <c r="AW1522" s="71" t="s">
        <v>14</v>
      </c>
      <c r="AX1522" s="71" t="s">
        <v>11285</v>
      </c>
      <c r="AY1522" s="71" t="s">
        <v>19</v>
      </c>
      <c r="AZ1522" s="71" t="s">
        <v>11271</v>
      </c>
      <c r="BA1522" s="71" t="s">
        <v>15</v>
      </c>
      <c r="BB1522" s="71" t="s">
        <v>11268</v>
      </c>
      <c r="BC1522" s="71" t="s">
        <v>17</v>
      </c>
      <c r="BD1522" s="71" t="s">
        <v>11285</v>
      </c>
      <c r="BE1522" s="71" t="s">
        <v>19</v>
      </c>
      <c r="BF1522" s="71" t="s">
        <v>20</v>
      </c>
      <c r="BG1522" s="71" t="s">
        <v>20</v>
      </c>
      <c r="BH1522" s="71" t="s">
        <v>11269</v>
      </c>
      <c r="BI1522" s="71" t="s">
        <v>13</v>
      </c>
      <c r="BJ1522" s="71" t="s">
        <v>11270</v>
      </c>
      <c r="BK1522" s="71" t="s">
        <v>22</v>
      </c>
      <c r="BL1522" s="71" t="s">
        <v>24</v>
      </c>
      <c r="BM1522" s="71" t="s">
        <v>24</v>
      </c>
      <c r="BN1522" s="75" t="b">
        <v>0</v>
      </c>
      <c r="BO1522" s="75" t="b">
        <v>0</v>
      </c>
      <c r="BP1522" s="75" t="b">
        <v>1</v>
      </c>
      <c r="BQ1522" s="75" t="b">
        <v>1</v>
      </c>
      <c r="BR1522" s="75" t="b">
        <v>1</v>
      </c>
      <c r="BS1522" s="75" t="b">
        <v>0</v>
      </c>
    </row>
    <row r="1523" ht="18.0" customHeight="1">
      <c r="A1523" s="71" t="s">
        <v>20870</v>
      </c>
      <c r="B1523" s="72" t="s">
        <v>20871</v>
      </c>
      <c r="C1523" s="73">
        <v>45538.0</v>
      </c>
      <c r="D1523" s="73">
        <v>45692.0</v>
      </c>
      <c r="E1523" s="74">
        <v>154.0</v>
      </c>
      <c r="F1523" s="71" t="s">
        <v>34</v>
      </c>
      <c r="G1523" s="75" t="b">
        <v>1</v>
      </c>
      <c r="H1523" s="71" t="s">
        <v>3834</v>
      </c>
      <c r="I1523" s="71" t="s">
        <v>153</v>
      </c>
      <c r="J1523" s="71" t="s">
        <v>168</v>
      </c>
      <c r="K1523" s="71" t="s">
        <v>20872</v>
      </c>
      <c r="L1523" s="71" t="s">
        <v>93</v>
      </c>
      <c r="M1523" s="71" t="s">
        <v>11297</v>
      </c>
      <c r="N1523" s="73">
        <v>45492.0</v>
      </c>
      <c r="O1523" s="71" t="s">
        <v>20873</v>
      </c>
      <c r="P1523" s="71" t="s">
        <v>20874</v>
      </c>
      <c r="Q1523" s="71" t="s">
        <v>20875</v>
      </c>
      <c r="R1523" s="71" t="s">
        <v>20876</v>
      </c>
      <c r="S1523" s="71" t="s">
        <v>11283</v>
      </c>
      <c r="T1523" s="71" t="s">
        <v>11261</v>
      </c>
      <c r="U1523" s="71" t="s">
        <v>11261</v>
      </c>
      <c r="V1523" s="73">
        <v>45538.0</v>
      </c>
      <c r="W1523" s="74">
        <v>1.0</v>
      </c>
      <c r="X1523" s="74">
        <v>0.0</v>
      </c>
      <c r="Y1523" s="74" t="s">
        <v>11261</v>
      </c>
      <c r="Z1523" s="73" t="s">
        <v>11261</v>
      </c>
      <c r="AA1523" s="71" t="s">
        <v>105</v>
      </c>
      <c r="AB1523" s="71" t="s">
        <v>20877</v>
      </c>
      <c r="AC1523" s="74">
        <v>3.0</v>
      </c>
      <c r="AD1523" s="74">
        <v>0.0</v>
      </c>
      <c r="AE1523" s="74">
        <v>1.0</v>
      </c>
      <c r="AF1523" s="74">
        <v>1.0</v>
      </c>
      <c r="AG1523" s="74">
        <v>0.0</v>
      </c>
      <c r="AH1523" s="74">
        <v>0.0</v>
      </c>
      <c r="AI1523" s="74">
        <v>0.0</v>
      </c>
      <c r="AJ1523" s="74">
        <v>1.0</v>
      </c>
      <c r="AK1523" s="71" t="s">
        <v>123</v>
      </c>
      <c r="AL1523" s="71" t="s">
        <v>25</v>
      </c>
      <c r="AM1523" s="71" t="s">
        <v>25</v>
      </c>
      <c r="AN1523" s="71" t="s">
        <v>11274</v>
      </c>
      <c r="AO1523" s="71" t="s">
        <v>16</v>
      </c>
      <c r="AP1523" s="71" t="s">
        <v>11314</v>
      </c>
      <c r="AQ1523" s="71" t="s">
        <v>12</v>
      </c>
      <c r="AR1523" s="71" t="s">
        <v>11284</v>
      </c>
      <c r="AS1523" s="71" t="s">
        <v>23</v>
      </c>
      <c r="AT1523" s="71" t="s">
        <v>21</v>
      </c>
      <c r="AU1523" s="71" t="s">
        <v>21</v>
      </c>
      <c r="AV1523" s="71" t="s">
        <v>11273</v>
      </c>
      <c r="AW1523" s="71" t="s">
        <v>14</v>
      </c>
      <c r="AX1523" s="71" t="s">
        <v>11272</v>
      </c>
      <c r="AY1523" s="71" t="s">
        <v>18</v>
      </c>
      <c r="AZ1523" s="71" t="s">
        <v>11271</v>
      </c>
      <c r="BA1523" s="71" t="s">
        <v>15</v>
      </c>
      <c r="BB1523" s="71" t="s">
        <v>11274</v>
      </c>
      <c r="BC1523" s="71" t="s">
        <v>16</v>
      </c>
      <c r="BD1523" s="71" t="s">
        <v>11272</v>
      </c>
      <c r="BE1523" s="71" t="s">
        <v>18</v>
      </c>
      <c r="BF1523" s="71" t="s">
        <v>20</v>
      </c>
      <c r="BG1523" s="71" t="s">
        <v>20</v>
      </c>
      <c r="BH1523" s="71" t="s">
        <v>11314</v>
      </c>
      <c r="BI1523" s="71" t="s">
        <v>12</v>
      </c>
      <c r="BJ1523" s="71" t="s">
        <v>11270</v>
      </c>
      <c r="BK1523" s="71" t="s">
        <v>22</v>
      </c>
      <c r="BL1523" s="71" t="s">
        <v>24</v>
      </c>
      <c r="BM1523" s="71" t="s">
        <v>24</v>
      </c>
      <c r="BN1523" s="75" t="b">
        <v>0</v>
      </c>
      <c r="BO1523" s="75" t="b">
        <v>0</v>
      </c>
      <c r="BP1523" s="75" t="b">
        <v>0</v>
      </c>
      <c r="BQ1523" s="75" t="b">
        <v>1</v>
      </c>
      <c r="BR1523" s="75" t="b">
        <v>1</v>
      </c>
      <c r="BS1523" s="75" t="b">
        <v>0</v>
      </c>
    </row>
    <row r="1524" ht="18.0" customHeight="1">
      <c r="A1524" s="71" t="s">
        <v>20878</v>
      </c>
      <c r="B1524" s="72" t="s">
        <v>20879</v>
      </c>
      <c r="C1524" s="73">
        <v>45538.0</v>
      </c>
      <c r="D1524" s="73" t="s">
        <v>11261</v>
      </c>
      <c r="E1524" s="74">
        <v>363.0</v>
      </c>
      <c r="F1524" s="71" t="s">
        <v>34</v>
      </c>
      <c r="G1524" s="75" t="b">
        <v>1</v>
      </c>
      <c r="H1524" s="71" t="s">
        <v>11261</v>
      </c>
      <c r="I1524" s="71" t="s">
        <v>91</v>
      </c>
      <c r="J1524" s="71" t="s">
        <v>11261</v>
      </c>
      <c r="K1524" s="71" t="s">
        <v>20880</v>
      </c>
      <c r="L1524" s="71" t="s">
        <v>93</v>
      </c>
      <c r="M1524" s="71" t="s">
        <v>11307</v>
      </c>
      <c r="N1524" s="73">
        <v>45513.0</v>
      </c>
      <c r="O1524" s="71" t="s">
        <v>2149</v>
      </c>
      <c r="P1524" s="71" t="s">
        <v>2149</v>
      </c>
      <c r="Q1524" s="71" t="s">
        <v>20881</v>
      </c>
      <c r="R1524" s="71" t="s">
        <v>13012</v>
      </c>
      <c r="S1524" s="71" t="s">
        <v>11267</v>
      </c>
      <c r="T1524" s="71" t="s">
        <v>11261</v>
      </c>
      <c r="U1524" s="71" t="s">
        <v>11261</v>
      </c>
      <c r="V1524" s="73">
        <v>45538.0</v>
      </c>
      <c r="W1524" s="74">
        <v>2.0</v>
      </c>
      <c r="X1524" s="74">
        <v>0.0</v>
      </c>
      <c r="Y1524" s="74" t="s">
        <v>11261</v>
      </c>
      <c r="Z1524" s="73" t="s">
        <v>11261</v>
      </c>
      <c r="AA1524" s="71" t="s">
        <v>105</v>
      </c>
      <c r="AB1524" s="71" t="s">
        <v>11261</v>
      </c>
      <c r="AC1524" s="74">
        <v>4.0</v>
      </c>
      <c r="AD1524" s="74">
        <v>0.0</v>
      </c>
      <c r="AE1524" s="74">
        <v>1.0</v>
      </c>
      <c r="AF1524" s="74">
        <v>1.0</v>
      </c>
      <c r="AG1524" s="74">
        <v>0.0</v>
      </c>
      <c r="AH1524" s="74">
        <v>0.0</v>
      </c>
      <c r="AI1524" s="74">
        <v>1.0</v>
      </c>
      <c r="AJ1524" s="74">
        <v>1.0</v>
      </c>
      <c r="AK1524" s="71" t="s">
        <v>149</v>
      </c>
      <c r="AL1524" s="71" t="s">
        <v>25</v>
      </c>
      <c r="AM1524" s="71" t="s">
        <v>25</v>
      </c>
      <c r="AN1524" s="71" t="s">
        <v>11274</v>
      </c>
      <c r="AO1524" s="71" t="s">
        <v>16</v>
      </c>
      <c r="AP1524" s="71" t="s">
        <v>11269</v>
      </c>
      <c r="AQ1524" s="71" t="s">
        <v>13</v>
      </c>
      <c r="AR1524" s="71" t="s">
        <v>11284</v>
      </c>
      <c r="AS1524" s="71" t="s">
        <v>23</v>
      </c>
      <c r="AT1524" s="71" t="s">
        <v>21</v>
      </c>
      <c r="AU1524" s="71" t="s">
        <v>21</v>
      </c>
      <c r="AV1524" s="71" t="s">
        <v>11273</v>
      </c>
      <c r="AW1524" s="71" t="s">
        <v>14</v>
      </c>
      <c r="AX1524" s="71" t="s">
        <v>11285</v>
      </c>
      <c r="AY1524" s="71" t="s">
        <v>19</v>
      </c>
      <c r="AZ1524" s="71" t="s">
        <v>11273</v>
      </c>
      <c r="BA1524" s="71" t="s">
        <v>14</v>
      </c>
      <c r="BB1524" s="71" t="s">
        <v>11274</v>
      </c>
      <c r="BC1524" s="71" t="s">
        <v>16</v>
      </c>
      <c r="BD1524" s="71" t="s">
        <v>11285</v>
      </c>
      <c r="BE1524" s="71" t="s">
        <v>19</v>
      </c>
      <c r="BF1524" s="71" t="s">
        <v>20</v>
      </c>
      <c r="BG1524" s="71" t="s">
        <v>20</v>
      </c>
      <c r="BH1524" s="71" t="s">
        <v>11269</v>
      </c>
      <c r="BI1524" s="71" t="s">
        <v>13</v>
      </c>
      <c r="BJ1524" s="71" t="s">
        <v>11270</v>
      </c>
      <c r="BK1524" s="71" t="s">
        <v>22</v>
      </c>
      <c r="BL1524" s="71" t="s">
        <v>24</v>
      </c>
      <c r="BM1524" s="71" t="s">
        <v>24</v>
      </c>
      <c r="BN1524" s="75" t="b">
        <v>0</v>
      </c>
      <c r="BO1524" s="75" t="b">
        <v>1</v>
      </c>
      <c r="BP1524" s="75" t="b">
        <v>0</v>
      </c>
      <c r="BQ1524" s="75" t="b">
        <v>1</v>
      </c>
      <c r="BR1524" s="75" t="b">
        <v>1</v>
      </c>
      <c r="BS1524" s="75" t="b">
        <v>0</v>
      </c>
    </row>
    <row r="1525" ht="18.0" customHeight="1">
      <c r="A1525" s="71" t="s">
        <v>20882</v>
      </c>
      <c r="B1525" s="72" t="s">
        <v>17276</v>
      </c>
      <c r="C1525" s="73">
        <v>45538.0</v>
      </c>
      <c r="D1525" s="73">
        <v>45629.0</v>
      </c>
      <c r="E1525" s="74">
        <v>91.0</v>
      </c>
      <c r="F1525" s="71" t="s">
        <v>34</v>
      </c>
      <c r="G1525" s="75" t="b">
        <v>1</v>
      </c>
      <c r="H1525" s="71" t="s">
        <v>152</v>
      </c>
      <c r="I1525" s="71" t="s">
        <v>153</v>
      </c>
      <c r="J1525" s="71" t="s">
        <v>154</v>
      </c>
      <c r="K1525" s="71" t="s">
        <v>17277</v>
      </c>
      <c r="L1525" s="71" t="s">
        <v>93</v>
      </c>
      <c r="M1525" s="71" t="s">
        <v>11656</v>
      </c>
      <c r="N1525" s="73">
        <v>45488.0</v>
      </c>
      <c r="O1525" s="71" t="s">
        <v>20883</v>
      </c>
      <c r="P1525" s="71" t="s">
        <v>7864</v>
      </c>
      <c r="Q1525" s="71" t="s">
        <v>20884</v>
      </c>
      <c r="R1525" s="71" t="s">
        <v>12383</v>
      </c>
      <c r="S1525" s="71" t="s">
        <v>11330</v>
      </c>
      <c r="T1525" s="71" t="s">
        <v>11261</v>
      </c>
      <c r="U1525" s="71" t="s">
        <v>11261</v>
      </c>
      <c r="V1525" s="73">
        <v>45538.0</v>
      </c>
      <c r="W1525" s="74">
        <v>0.0</v>
      </c>
      <c r="X1525" s="74">
        <v>1.0</v>
      </c>
      <c r="Y1525" s="74" t="s">
        <v>11261</v>
      </c>
      <c r="Z1525" s="73" t="s">
        <v>11261</v>
      </c>
      <c r="AA1525" s="71" t="s">
        <v>105</v>
      </c>
      <c r="AB1525" s="71" t="s">
        <v>20885</v>
      </c>
      <c r="AC1525" s="74">
        <v>5.0</v>
      </c>
      <c r="AD1525" s="74">
        <v>1.0</v>
      </c>
      <c r="AE1525" s="74">
        <v>0.0</v>
      </c>
      <c r="AF1525" s="74">
        <v>0.0</v>
      </c>
      <c r="AG1525" s="74">
        <v>1.0</v>
      </c>
      <c r="AH1525" s="74">
        <v>1.0</v>
      </c>
      <c r="AI1525" s="74">
        <v>1.0</v>
      </c>
      <c r="AJ1525" s="74">
        <v>1.0</v>
      </c>
      <c r="AK1525" s="71" t="s">
        <v>123</v>
      </c>
      <c r="AL1525" s="71" t="s">
        <v>25</v>
      </c>
      <c r="AM1525" s="71" t="s">
        <v>25</v>
      </c>
      <c r="AN1525" s="71" t="s">
        <v>11274</v>
      </c>
      <c r="AO1525" s="71" t="s">
        <v>16</v>
      </c>
      <c r="AP1525" s="71" t="s">
        <v>11269</v>
      </c>
      <c r="AQ1525" s="71" t="s">
        <v>13</v>
      </c>
      <c r="AR1525" s="71" t="s">
        <v>11284</v>
      </c>
      <c r="AS1525" s="71" t="s">
        <v>23</v>
      </c>
      <c r="AT1525" s="71" t="s">
        <v>20</v>
      </c>
      <c r="AU1525" s="71" t="s">
        <v>20</v>
      </c>
      <c r="AV1525" s="71" t="s">
        <v>11273</v>
      </c>
      <c r="AW1525" s="71" t="s">
        <v>14</v>
      </c>
      <c r="AX1525" s="71" t="s">
        <v>11285</v>
      </c>
      <c r="AY1525" s="71" t="s">
        <v>19</v>
      </c>
      <c r="AZ1525" s="71" t="s">
        <v>11273</v>
      </c>
      <c r="BA1525" s="71" t="s">
        <v>14</v>
      </c>
      <c r="BB1525" s="71" t="s">
        <v>11268</v>
      </c>
      <c r="BC1525" s="71" t="s">
        <v>17</v>
      </c>
      <c r="BD1525" s="71" t="s">
        <v>11285</v>
      </c>
      <c r="BE1525" s="71" t="s">
        <v>19</v>
      </c>
      <c r="BF1525" s="71" t="s">
        <v>20</v>
      </c>
      <c r="BG1525" s="71" t="s">
        <v>20</v>
      </c>
      <c r="BH1525" s="71" t="s">
        <v>11314</v>
      </c>
      <c r="BI1525" s="71" t="s">
        <v>12</v>
      </c>
      <c r="BJ1525" s="71" t="s">
        <v>11284</v>
      </c>
      <c r="BK1525" s="71" t="s">
        <v>23</v>
      </c>
      <c r="BL1525" s="71" t="s">
        <v>25</v>
      </c>
      <c r="BM1525" s="71" t="s">
        <v>25</v>
      </c>
      <c r="BN1525" s="75" t="b">
        <v>1</v>
      </c>
      <c r="BO1525" s="75" t="b">
        <v>1</v>
      </c>
      <c r="BP1525" s="75" t="b">
        <v>1</v>
      </c>
      <c r="BQ1525" s="75" t="b">
        <v>1</v>
      </c>
      <c r="BR1525" s="75" t="b">
        <v>0</v>
      </c>
      <c r="BS1525" s="75" t="b">
        <v>1</v>
      </c>
    </row>
    <row r="1526" ht="18.0" customHeight="1">
      <c r="A1526" s="71" t="s">
        <v>20886</v>
      </c>
      <c r="B1526" s="72" t="s">
        <v>20887</v>
      </c>
      <c r="C1526" s="73">
        <v>45538.0</v>
      </c>
      <c r="D1526" s="73">
        <v>45568.0</v>
      </c>
      <c r="E1526" s="74">
        <v>30.0</v>
      </c>
      <c r="F1526" s="71" t="s">
        <v>151</v>
      </c>
      <c r="G1526" s="75" t="b">
        <v>0</v>
      </c>
      <c r="H1526" s="71" t="s">
        <v>152</v>
      </c>
      <c r="I1526" s="71" t="s">
        <v>153</v>
      </c>
      <c r="J1526" s="71" t="s">
        <v>154</v>
      </c>
      <c r="K1526" s="71" t="s">
        <v>20888</v>
      </c>
      <c r="L1526" s="71" t="s">
        <v>93</v>
      </c>
      <c r="M1526" s="71" t="s">
        <v>11318</v>
      </c>
      <c r="N1526" s="73">
        <v>45491.0</v>
      </c>
      <c r="O1526" s="71" t="s">
        <v>20889</v>
      </c>
      <c r="P1526" s="71" t="s">
        <v>1473</v>
      </c>
      <c r="Q1526" s="71" t="s">
        <v>20890</v>
      </c>
      <c r="R1526" s="71" t="s">
        <v>14010</v>
      </c>
      <c r="S1526" s="71" t="s">
        <v>12142</v>
      </c>
      <c r="T1526" s="71" t="s">
        <v>11261</v>
      </c>
      <c r="U1526" s="71" t="s">
        <v>11261</v>
      </c>
      <c r="V1526" s="73">
        <v>45538.0</v>
      </c>
      <c r="W1526" s="74">
        <v>1.0</v>
      </c>
      <c r="X1526" s="74">
        <v>1.0</v>
      </c>
      <c r="Y1526" s="74" t="s">
        <v>11261</v>
      </c>
      <c r="Z1526" s="73" t="s">
        <v>11261</v>
      </c>
      <c r="AA1526" s="71" t="s">
        <v>105</v>
      </c>
      <c r="AB1526" s="71" t="s">
        <v>20891</v>
      </c>
      <c r="AC1526" s="74">
        <v>4.0</v>
      </c>
      <c r="AD1526" s="74">
        <v>0.0</v>
      </c>
      <c r="AE1526" s="74">
        <v>1.0</v>
      </c>
      <c r="AF1526" s="74">
        <v>1.0</v>
      </c>
      <c r="AG1526" s="74">
        <v>1.0</v>
      </c>
      <c r="AH1526" s="74">
        <v>0.0</v>
      </c>
      <c r="AI1526" s="74">
        <v>1.0</v>
      </c>
      <c r="AJ1526" s="74">
        <v>0.0</v>
      </c>
      <c r="AK1526" s="71" t="s">
        <v>11261</v>
      </c>
      <c r="AL1526" s="71" t="s">
        <v>25</v>
      </c>
      <c r="AM1526" s="71" t="s">
        <v>25</v>
      </c>
      <c r="AN1526" s="71" t="s">
        <v>11268</v>
      </c>
      <c r="AO1526" s="71" t="s">
        <v>17</v>
      </c>
      <c r="AP1526" s="71" t="s">
        <v>11269</v>
      </c>
      <c r="AQ1526" s="71" t="s">
        <v>13</v>
      </c>
      <c r="AR1526" s="71" t="s">
        <v>11270</v>
      </c>
      <c r="AS1526" s="71" t="s">
        <v>22</v>
      </c>
      <c r="AT1526" s="71" t="s">
        <v>20</v>
      </c>
      <c r="AU1526" s="71" t="s">
        <v>20</v>
      </c>
      <c r="AV1526" s="71" t="s">
        <v>11273</v>
      </c>
      <c r="AW1526" s="71" t="s">
        <v>14</v>
      </c>
      <c r="AX1526" s="71" t="s">
        <v>11285</v>
      </c>
      <c r="AY1526" s="71" t="s">
        <v>19</v>
      </c>
      <c r="AZ1526" s="71" t="s">
        <v>11273</v>
      </c>
      <c r="BA1526" s="71" t="s">
        <v>14</v>
      </c>
      <c r="BB1526" s="71" t="s">
        <v>11268</v>
      </c>
      <c r="BC1526" s="71" t="s">
        <v>17</v>
      </c>
      <c r="BD1526" s="71" t="s">
        <v>11272</v>
      </c>
      <c r="BE1526" s="71" t="s">
        <v>18</v>
      </c>
      <c r="BF1526" s="71" t="s">
        <v>21</v>
      </c>
      <c r="BG1526" s="71" t="s">
        <v>21</v>
      </c>
      <c r="BH1526" s="71" t="s">
        <v>11269</v>
      </c>
      <c r="BI1526" s="71" t="s">
        <v>13</v>
      </c>
      <c r="BJ1526" s="71" t="s">
        <v>11270</v>
      </c>
      <c r="BK1526" s="71" t="s">
        <v>22</v>
      </c>
      <c r="BL1526" s="71" t="s">
        <v>24</v>
      </c>
      <c r="BM1526" s="71" t="s">
        <v>24</v>
      </c>
      <c r="BN1526" s="75" t="b">
        <v>0</v>
      </c>
      <c r="BO1526" s="75" t="b">
        <v>1</v>
      </c>
      <c r="BP1526" s="75" t="b">
        <v>0</v>
      </c>
      <c r="BQ1526" s="75" t="b">
        <v>0</v>
      </c>
      <c r="BR1526" s="75" t="b">
        <v>1</v>
      </c>
      <c r="BS1526" s="75" t="b">
        <v>1</v>
      </c>
    </row>
    <row r="1527" ht="18.0" customHeight="1">
      <c r="A1527" s="71" t="s">
        <v>20892</v>
      </c>
      <c r="B1527" s="72" t="s">
        <v>20893</v>
      </c>
      <c r="C1527" s="73">
        <v>45538.0</v>
      </c>
      <c r="D1527" s="73">
        <v>45786.0</v>
      </c>
      <c r="E1527" s="74">
        <v>248.0</v>
      </c>
      <c r="F1527" s="71" t="s">
        <v>34</v>
      </c>
      <c r="G1527" s="75" t="b">
        <v>1</v>
      </c>
      <c r="H1527" s="71" t="s">
        <v>152</v>
      </c>
      <c r="I1527" s="71" t="s">
        <v>153</v>
      </c>
      <c r="J1527" s="71" t="s">
        <v>168</v>
      </c>
      <c r="K1527" s="71" t="s">
        <v>20894</v>
      </c>
      <c r="L1527" s="71" t="s">
        <v>93</v>
      </c>
      <c r="M1527" s="71" t="s">
        <v>11374</v>
      </c>
      <c r="N1527" s="73">
        <v>45511.0</v>
      </c>
      <c r="O1527" s="71" t="s">
        <v>20895</v>
      </c>
      <c r="P1527" s="71" t="s">
        <v>20896</v>
      </c>
      <c r="Q1527" s="71" t="s">
        <v>20897</v>
      </c>
      <c r="R1527" s="71" t="s">
        <v>11816</v>
      </c>
      <c r="S1527" s="71" t="s">
        <v>12003</v>
      </c>
      <c r="T1527" s="71" t="s">
        <v>11261</v>
      </c>
      <c r="U1527" s="71" t="s">
        <v>11261</v>
      </c>
      <c r="V1527" s="73">
        <v>45538.0</v>
      </c>
      <c r="W1527" s="74">
        <v>0.0</v>
      </c>
      <c r="X1527" s="74">
        <v>0.0</v>
      </c>
      <c r="Y1527" s="74" t="s">
        <v>11261</v>
      </c>
      <c r="Z1527" s="73" t="s">
        <v>11261</v>
      </c>
      <c r="AA1527" s="71" t="s">
        <v>105</v>
      </c>
      <c r="AB1527" s="71" t="s">
        <v>20898</v>
      </c>
      <c r="AC1527" s="74">
        <v>5.0</v>
      </c>
      <c r="AD1527" s="74">
        <v>1.0</v>
      </c>
      <c r="AE1527" s="74">
        <v>1.0</v>
      </c>
      <c r="AF1527" s="74">
        <v>0.0</v>
      </c>
      <c r="AG1527" s="74">
        <v>0.0</v>
      </c>
      <c r="AH1527" s="74">
        <v>1.0</v>
      </c>
      <c r="AI1527" s="74">
        <v>1.0</v>
      </c>
      <c r="AJ1527" s="74">
        <v>1.0</v>
      </c>
      <c r="AK1527" s="71" t="s">
        <v>123</v>
      </c>
      <c r="AL1527" s="71" t="s">
        <v>25</v>
      </c>
      <c r="AM1527" s="71" t="s">
        <v>25</v>
      </c>
      <c r="AN1527" s="71" t="s">
        <v>11274</v>
      </c>
      <c r="AO1527" s="71" t="s">
        <v>16</v>
      </c>
      <c r="AP1527" s="71" t="s">
        <v>11269</v>
      </c>
      <c r="AQ1527" s="71" t="s">
        <v>13</v>
      </c>
      <c r="AR1527" s="71" t="s">
        <v>11284</v>
      </c>
      <c r="AS1527" s="71" t="s">
        <v>23</v>
      </c>
      <c r="AT1527" s="71" t="s">
        <v>21</v>
      </c>
      <c r="AU1527" s="71" t="s">
        <v>21</v>
      </c>
      <c r="AV1527" s="71" t="s">
        <v>11273</v>
      </c>
      <c r="AW1527" s="71" t="s">
        <v>14</v>
      </c>
      <c r="AX1527" s="71" t="s">
        <v>11272</v>
      </c>
      <c r="AY1527" s="71" t="s">
        <v>18</v>
      </c>
      <c r="AZ1527" s="71" t="s">
        <v>11273</v>
      </c>
      <c r="BA1527" s="71" t="s">
        <v>14</v>
      </c>
      <c r="BB1527" s="71" t="s">
        <v>11274</v>
      </c>
      <c r="BC1527" s="71" t="s">
        <v>16</v>
      </c>
      <c r="BD1527" s="71" t="s">
        <v>11272</v>
      </c>
      <c r="BE1527" s="71" t="s">
        <v>18</v>
      </c>
      <c r="BF1527" s="71" t="s">
        <v>21</v>
      </c>
      <c r="BG1527" s="71" t="s">
        <v>21</v>
      </c>
      <c r="BH1527" s="71" t="s">
        <v>11314</v>
      </c>
      <c r="BI1527" s="71" t="s">
        <v>12</v>
      </c>
      <c r="BJ1527" s="71" t="s">
        <v>11270</v>
      </c>
      <c r="BK1527" s="71" t="s">
        <v>22</v>
      </c>
      <c r="BL1527" s="71" t="s">
        <v>25</v>
      </c>
      <c r="BM1527" s="71" t="s">
        <v>25</v>
      </c>
      <c r="BN1527" s="75" t="b">
        <v>1</v>
      </c>
      <c r="BO1527" s="75" t="b">
        <v>1</v>
      </c>
      <c r="BP1527" s="75" t="b">
        <v>1</v>
      </c>
      <c r="BQ1527" s="75" t="b">
        <v>1</v>
      </c>
      <c r="BR1527" s="75" t="b">
        <v>1</v>
      </c>
      <c r="BS1527" s="75" t="b">
        <v>0</v>
      </c>
    </row>
    <row r="1528" ht="18.0" customHeight="1">
      <c r="A1528" s="71" t="s">
        <v>20899</v>
      </c>
      <c r="B1528" s="72" t="s">
        <v>20900</v>
      </c>
      <c r="C1528" s="73">
        <v>45538.0</v>
      </c>
      <c r="D1528" s="73">
        <v>45613.0</v>
      </c>
      <c r="E1528" s="74">
        <v>75.0</v>
      </c>
      <c r="F1528" s="71" t="s">
        <v>151</v>
      </c>
      <c r="G1528" s="75" t="b">
        <v>0</v>
      </c>
      <c r="H1528" s="71" t="s">
        <v>152</v>
      </c>
      <c r="I1528" s="71" t="s">
        <v>153</v>
      </c>
      <c r="J1528" s="71" t="s">
        <v>168</v>
      </c>
      <c r="K1528" s="71" t="s">
        <v>20901</v>
      </c>
      <c r="L1528" s="71" t="s">
        <v>93</v>
      </c>
      <c r="M1528" s="71" t="s">
        <v>11390</v>
      </c>
      <c r="N1528" s="73">
        <v>45517.0</v>
      </c>
      <c r="O1528" s="71" t="s">
        <v>20902</v>
      </c>
      <c r="P1528" s="71" t="s">
        <v>20903</v>
      </c>
      <c r="Q1528" s="71" t="s">
        <v>20904</v>
      </c>
      <c r="R1528" s="71" t="s">
        <v>11390</v>
      </c>
      <c r="S1528" s="71" t="s">
        <v>16596</v>
      </c>
      <c r="T1528" s="71" t="s">
        <v>11261</v>
      </c>
      <c r="U1528" s="71" t="s">
        <v>11261</v>
      </c>
      <c r="V1528" s="73">
        <v>45538.0</v>
      </c>
      <c r="W1528" s="74">
        <v>1.0</v>
      </c>
      <c r="X1528" s="74">
        <v>0.0</v>
      </c>
      <c r="Y1528" s="74" t="s">
        <v>11261</v>
      </c>
      <c r="Z1528" s="73" t="s">
        <v>11261</v>
      </c>
      <c r="AA1528" s="71" t="s">
        <v>105</v>
      </c>
      <c r="AB1528" s="71" t="s">
        <v>11261</v>
      </c>
      <c r="AC1528" s="74">
        <v>2.0</v>
      </c>
      <c r="AD1528" s="74">
        <v>0.0</v>
      </c>
      <c r="AE1528" s="74">
        <v>1.0</v>
      </c>
      <c r="AF1528" s="74">
        <v>1.0</v>
      </c>
      <c r="AG1528" s="74">
        <v>0.0</v>
      </c>
      <c r="AH1528" s="74">
        <v>0.0</v>
      </c>
      <c r="AI1528" s="74">
        <v>0.0</v>
      </c>
      <c r="AJ1528" s="74">
        <v>0.0</v>
      </c>
      <c r="AK1528" s="71" t="s">
        <v>181</v>
      </c>
      <c r="AL1528" s="71" t="s">
        <v>25</v>
      </c>
      <c r="AM1528" s="71" t="s">
        <v>25</v>
      </c>
      <c r="AN1528" s="71" t="s">
        <v>11268</v>
      </c>
      <c r="AO1528" s="71" t="s">
        <v>17</v>
      </c>
      <c r="AP1528" s="71" t="s">
        <v>11269</v>
      </c>
      <c r="AQ1528" s="71" t="s">
        <v>13</v>
      </c>
      <c r="AR1528" s="71" t="s">
        <v>11284</v>
      </c>
      <c r="AS1528" s="71" t="s">
        <v>23</v>
      </c>
      <c r="AT1528" s="71" t="s">
        <v>21</v>
      </c>
      <c r="AU1528" s="71" t="s">
        <v>21</v>
      </c>
      <c r="AV1528" s="71" t="s">
        <v>11273</v>
      </c>
      <c r="AW1528" s="71" t="s">
        <v>14</v>
      </c>
      <c r="AX1528" s="71" t="s">
        <v>11285</v>
      </c>
      <c r="AY1528" s="71" t="s">
        <v>19</v>
      </c>
      <c r="AZ1528" s="71" t="s">
        <v>11271</v>
      </c>
      <c r="BA1528" s="71" t="s">
        <v>15</v>
      </c>
      <c r="BB1528" s="71" t="s">
        <v>11268</v>
      </c>
      <c r="BC1528" s="71" t="s">
        <v>17</v>
      </c>
      <c r="BD1528" s="71" t="s">
        <v>11272</v>
      </c>
      <c r="BE1528" s="71" t="s">
        <v>18</v>
      </c>
      <c r="BF1528" s="71" t="s">
        <v>20</v>
      </c>
      <c r="BG1528" s="71" t="s">
        <v>20</v>
      </c>
      <c r="BH1528" s="71" t="s">
        <v>11269</v>
      </c>
      <c r="BI1528" s="71" t="s">
        <v>13</v>
      </c>
      <c r="BJ1528" s="71" t="s">
        <v>11270</v>
      </c>
      <c r="BK1528" s="71" t="s">
        <v>22</v>
      </c>
      <c r="BL1528" s="71" t="s">
        <v>24</v>
      </c>
      <c r="BM1528" s="71" t="s">
        <v>24</v>
      </c>
      <c r="BN1528" s="75" t="b">
        <v>0</v>
      </c>
      <c r="BO1528" s="75" t="b">
        <v>0</v>
      </c>
      <c r="BP1528" s="75" t="b">
        <v>0</v>
      </c>
      <c r="BQ1528" s="75" t="b">
        <v>0</v>
      </c>
      <c r="BR1528" s="75" t="b">
        <v>1</v>
      </c>
      <c r="BS1528" s="75" t="b">
        <v>0</v>
      </c>
    </row>
    <row r="1529" ht="18.0" customHeight="1">
      <c r="A1529" s="71" t="s">
        <v>20905</v>
      </c>
      <c r="B1529" s="72" t="s">
        <v>20906</v>
      </c>
      <c r="C1529" s="73">
        <v>45538.0</v>
      </c>
      <c r="D1529" s="73" t="s">
        <v>11261</v>
      </c>
      <c r="E1529" s="74">
        <v>363.0</v>
      </c>
      <c r="F1529" s="71" t="s">
        <v>34</v>
      </c>
      <c r="G1529" s="75" t="b">
        <v>1</v>
      </c>
      <c r="H1529" s="71" t="s">
        <v>11261</v>
      </c>
      <c r="I1529" s="71" t="s">
        <v>91</v>
      </c>
      <c r="J1529" s="71" t="s">
        <v>11261</v>
      </c>
      <c r="K1529" s="71" t="s">
        <v>20907</v>
      </c>
      <c r="L1529" s="71" t="s">
        <v>93</v>
      </c>
      <c r="M1529" s="71" t="s">
        <v>11450</v>
      </c>
      <c r="N1529" s="73">
        <v>45498.0</v>
      </c>
      <c r="O1529" s="71" t="s">
        <v>20908</v>
      </c>
      <c r="P1529" s="71" t="s">
        <v>20909</v>
      </c>
      <c r="Q1529" s="71" t="s">
        <v>20910</v>
      </c>
      <c r="R1529" s="71" t="s">
        <v>16324</v>
      </c>
      <c r="S1529" s="71" t="s">
        <v>12142</v>
      </c>
      <c r="T1529" s="71" t="s">
        <v>11261</v>
      </c>
      <c r="U1529" s="71" t="s">
        <v>11261</v>
      </c>
      <c r="V1529" s="73">
        <v>45538.0</v>
      </c>
      <c r="W1529" s="74">
        <v>1.0</v>
      </c>
      <c r="X1529" s="74">
        <v>0.0</v>
      </c>
      <c r="Y1529" s="74" t="s">
        <v>11261</v>
      </c>
      <c r="Z1529" s="73" t="s">
        <v>11261</v>
      </c>
      <c r="AA1529" s="71" t="s">
        <v>105</v>
      </c>
      <c r="AB1529" s="71" t="s">
        <v>11261</v>
      </c>
      <c r="AC1529" s="74">
        <v>2.0</v>
      </c>
      <c r="AD1529" s="74">
        <v>0.0</v>
      </c>
      <c r="AE1529" s="74">
        <v>0.0</v>
      </c>
      <c r="AF1529" s="74">
        <v>0.0</v>
      </c>
      <c r="AG1529" s="74">
        <v>1.0</v>
      </c>
      <c r="AH1529" s="74">
        <v>1.0</v>
      </c>
      <c r="AI1529" s="74">
        <v>0.0</v>
      </c>
      <c r="AJ1529" s="74">
        <v>0.0</v>
      </c>
      <c r="AK1529" s="71" t="s">
        <v>123</v>
      </c>
      <c r="AL1529" s="71" t="s">
        <v>25</v>
      </c>
      <c r="AM1529" s="71" t="s">
        <v>25</v>
      </c>
      <c r="AN1529" s="71" t="s">
        <v>11274</v>
      </c>
      <c r="AO1529" s="71" t="s">
        <v>16</v>
      </c>
      <c r="AP1529" s="71" t="s">
        <v>11269</v>
      </c>
      <c r="AQ1529" s="71" t="s">
        <v>13</v>
      </c>
      <c r="AR1529" s="71" t="s">
        <v>11284</v>
      </c>
      <c r="AS1529" s="71" t="s">
        <v>23</v>
      </c>
      <c r="AT1529" s="71" t="s">
        <v>21</v>
      </c>
      <c r="AU1529" s="71" t="s">
        <v>21</v>
      </c>
      <c r="AV1529" s="71" t="s">
        <v>11273</v>
      </c>
      <c r="AW1529" s="71" t="s">
        <v>14</v>
      </c>
      <c r="AX1529" s="71" t="s">
        <v>11285</v>
      </c>
      <c r="AY1529" s="71" t="s">
        <v>19</v>
      </c>
      <c r="AZ1529" s="71" t="s">
        <v>11271</v>
      </c>
      <c r="BA1529" s="71" t="s">
        <v>15</v>
      </c>
      <c r="BB1529" s="71" t="s">
        <v>11268</v>
      </c>
      <c r="BC1529" s="71" t="s">
        <v>17</v>
      </c>
      <c r="BD1529" s="71" t="s">
        <v>11272</v>
      </c>
      <c r="BE1529" s="71" t="s">
        <v>18</v>
      </c>
      <c r="BF1529" s="71" t="s">
        <v>21</v>
      </c>
      <c r="BG1529" s="71" t="s">
        <v>21</v>
      </c>
      <c r="BH1529" s="71" t="s">
        <v>11314</v>
      </c>
      <c r="BI1529" s="71" t="s">
        <v>12</v>
      </c>
      <c r="BJ1529" s="71" t="s">
        <v>11284</v>
      </c>
      <c r="BK1529" s="71" t="s">
        <v>23</v>
      </c>
      <c r="BL1529" s="71" t="s">
        <v>24</v>
      </c>
      <c r="BM1529" s="71" t="s">
        <v>24</v>
      </c>
      <c r="BN1529" s="75" t="b">
        <v>0</v>
      </c>
      <c r="BO1529" s="75" t="b">
        <v>0</v>
      </c>
      <c r="BP1529" s="75" t="b">
        <v>1</v>
      </c>
      <c r="BQ1529" s="75" t="b">
        <v>0</v>
      </c>
      <c r="BR1529" s="75" t="b">
        <v>0</v>
      </c>
      <c r="BS1529" s="75" t="b">
        <v>1</v>
      </c>
    </row>
    <row r="1530" ht="18.0" customHeight="1">
      <c r="A1530" s="71" t="s">
        <v>20911</v>
      </c>
      <c r="B1530" s="72" t="s">
        <v>20912</v>
      </c>
      <c r="C1530" s="73">
        <v>45538.0</v>
      </c>
      <c r="D1530" s="73">
        <v>45579.0</v>
      </c>
      <c r="E1530" s="74">
        <v>41.0</v>
      </c>
      <c r="F1530" s="71" t="s">
        <v>151</v>
      </c>
      <c r="G1530" s="75" t="b">
        <v>0</v>
      </c>
      <c r="H1530" s="71" t="s">
        <v>2239</v>
      </c>
      <c r="I1530" s="71" t="s">
        <v>153</v>
      </c>
      <c r="J1530" s="71" t="s">
        <v>154</v>
      </c>
      <c r="K1530" s="71" t="s">
        <v>20913</v>
      </c>
      <c r="L1530" s="71" t="s">
        <v>93</v>
      </c>
      <c r="M1530" s="71" t="s">
        <v>11307</v>
      </c>
      <c r="N1530" s="73">
        <v>45475.0</v>
      </c>
      <c r="O1530" s="71" t="s">
        <v>20914</v>
      </c>
      <c r="P1530" s="71" t="s">
        <v>20915</v>
      </c>
      <c r="Q1530" s="71" t="s">
        <v>20916</v>
      </c>
      <c r="R1530" s="71" t="s">
        <v>12908</v>
      </c>
      <c r="S1530" s="71" t="s">
        <v>16690</v>
      </c>
      <c r="T1530" s="71" t="s">
        <v>11261</v>
      </c>
      <c r="U1530" s="71" t="s">
        <v>11261</v>
      </c>
      <c r="V1530" s="73">
        <v>45538.0</v>
      </c>
      <c r="W1530" s="74">
        <v>2.0</v>
      </c>
      <c r="X1530" s="74">
        <v>0.0</v>
      </c>
      <c r="Y1530" s="74" t="s">
        <v>11261</v>
      </c>
      <c r="Z1530" s="73" t="s">
        <v>11261</v>
      </c>
      <c r="AA1530" s="71" t="s">
        <v>105</v>
      </c>
      <c r="AB1530" s="71" t="s">
        <v>20917</v>
      </c>
      <c r="AC1530" s="74">
        <v>5.0</v>
      </c>
      <c r="AD1530" s="74">
        <v>1.0</v>
      </c>
      <c r="AE1530" s="74">
        <v>1.0</v>
      </c>
      <c r="AF1530" s="74">
        <v>1.0</v>
      </c>
      <c r="AG1530" s="74">
        <v>0.0</v>
      </c>
      <c r="AH1530" s="74">
        <v>0.0</v>
      </c>
      <c r="AI1530" s="74">
        <v>1.0</v>
      </c>
      <c r="AJ1530" s="74">
        <v>1.0</v>
      </c>
      <c r="AK1530" s="71" t="s">
        <v>149</v>
      </c>
      <c r="AL1530" s="71" t="s">
        <v>25</v>
      </c>
      <c r="AM1530" s="71" t="s">
        <v>25</v>
      </c>
      <c r="AN1530" s="71" t="s">
        <v>11274</v>
      </c>
      <c r="AO1530" s="71" t="s">
        <v>16</v>
      </c>
      <c r="AP1530" s="71" t="s">
        <v>11314</v>
      </c>
      <c r="AQ1530" s="71" t="s">
        <v>12</v>
      </c>
      <c r="AR1530" s="71" t="s">
        <v>11284</v>
      </c>
      <c r="AS1530" s="71" t="s">
        <v>23</v>
      </c>
      <c r="AT1530" s="71" t="s">
        <v>20</v>
      </c>
      <c r="AU1530" s="71" t="s">
        <v>20</v>
      </c>
      <c r="AV1530" s="71" t="s">
        <v>11273</v>
      </c>
      <c r="AW1530" s="71" t="s">
        <v>14</v>
      </c>
      <c r="AX1530" s="71" t="s">
        <v>11272</v>
      </c>
      <c r="AY1530" s="71" t="s">
        <v>18</v>
      </c>
      <c r="AZ1530" s="71" t="s">
        <v>11273</v>
      </c>
      <c r="BA1530" s="71" t="s">
        <v>14</v>
      </c>
      <c r="BB1530" s="71" t="s">
        <v>11274</v>
      </c>
      <c r="BC1530" s="71" t="s">
        <v>16</v>
      </c>
      <c r="BD1530" s="71" t="s">
        <v>11272</v>
      </c>
      <c r="BE1530" s="71" t="s">
        <v>18</v>
      </c>
      <c r="BF1530" s="71" t="s">
        <v>21</v>
      </c>
      <c r="BG1530" s="71" t="s">
        <v>21</v>
      </c>
      <c r="BH1530" s="71" t="s">
        <v>11314</v>
      </c>
      <c r="BI1530" s="71" t="s">
        <v>12</v>
      </c>
      <c r="BJ1530" s="71" t="s">
        <v>11270</v>
      </c>
      <c r="BK1530" s="71" t="s">
        <v>22</v>
      </c>
      <c r="BL1530" s="71" t="s">
        <v>25</v>
      </c>
      <c r="BM1530" s="71" t="s">
        <v>25</v>
      </c>
      <c r="BN1530" s="75" t="b">
        <v>1</v>
      </c>
      <c r="BO1530" s="75" t="b">
        <v>1</v>
      </c>
      <c r="BP1530" s="75" t="b">
        <v>0</v>
      </c>
      <c r="BQ1530" s="75" t="b">
        <v>1</v>
      </c>
      <c r="BR1530" s="75" t="b">
        <v>1</v>
      </c>
      <c r="BS1530" s="75" t="b">
        <v>0</v>
      </c>
    </row>
    <row r="1531" ht="18.0" customHeight="1">
      <c r="A1531" s="71" t="s">
        <v>20918</v>
      </c>
      <c r="B1531" s="72" t="s">
        <v>20919</v>
      </c>
      <c r="C1531" s="73">
        <v>45538.0</v>
      </c>
      <c r="D1531" s="73" t="s">
        <v>11261</v>
      </c>
      <c r="E1531" s="74">
        <v>363.0</v>
      </c>
      <c r="F1531" s="71" t="s">
        <v>34</v>
      </c>
      <c r="G1531" s="75" t="b">
        <v>1</v>
      </c>
      <c r="H1531" s="71" t="s">
        <v>11261</v>
      </c>
      <c r="I1531" s="71" t="s">
        <v>91</v>
      </c>
      <c r="J1531" s="71" t="s">
        <v>11261</v>
      </c>
      <c r="K1531" s="71" t="s">
        <v>20920</v>
      </c>
      <c r="L1531" s="71" t="s">
        <v>93</v>
      </c>
      <c r="M1531" s="71" t="s">
        <v>11307</v>
      </c>
      <c r="N1531" s="73">
        <v>45478.0</v>
      </c>
      <c r="O1531" s="71" t="s">
        <v>20921</v>
      </c>
      <c r="P1531" s="71" t="s">
        <v>20922</v>
      </c>
      <c r="Q1531" s="71" t="s">
        <v>20923</v>
      </c>
      <c r="R1531" s="71" t="s">
        <v>13515</v>
      </c>
      <c r="S1531" s="71" t="s">
        <v>11347</v>
      </c>
      <c r="T1531" s="71" t="s">
        <v>11261</v>
      </c>
      <c r="U1531" s="71" t="s">
        <v>11261</v>
      </c>
      <c r="V1531" s="73">
        <v>45538.0</v>
      </c>
      <c r="W1531" s="74">
        <v>1.0</v>
      </c>
      <c r="X1531" s="74">
        <v>0.0</v>
      </c>
      <c r="Y1531" s="74" t="s">
        <v>11261</v>
      </c>
      <c r="Z1531" s="73" t="s">
        <v>11261</v>
      </c>
      <c r="AA1531" s="71" t="s">
        <v>105</v>
      </c>
      <c r="AB1531" s="71" t="s">
        <v>11261</v>
      </c>
      <c r="AC1531" s="74">
        <v>4.0</v>
      </c>
      <c r="AD1531" s="74">
        <v>0.0</v>
      </c>
      <c r="AE1531" s="74">
        <v>1.0</v>
      </c>
      <c r="AF1531" s="74">
        <v>0.0</v>
      </c>
      <c r="AG1531" s="74">
        <v>0.0</v>
      </c>
      <c r="AH1531" s="74">
        <v>1.0</v>
      </c>
      <c r="AI1531" s="74">
        <v>1.0</v>
      </c>
      <c r="AJ1531" s="74">
        <v>1.0</v>
      </c>
      <c r="AK1531" s="71" t="s">
        <v>123</v>
      </c>
      <c r="AL1531" s="71" t="s">
        <v>25</v>
      </c>
      <c r="AM1531" s="71" t="s">
        <v>25</v>
      </c>
      <c r="AN1531" s="71" t="s">
        <v>11268</v>
      </c>
      <c r="AO1531" s="71" t="s">
        <v>17</v>
      </c>
      <c r="AP1531" s="71" t="s">
        <v>11269</v>
      </c>
      <c r="AQ1531" s="71" t="s">
        <v>13</v>
      </c>
      <c r="AR1531" s="71" t="s">
        <v>11284</v>
      </c>
      <c r="AS1531" s="71" t="s">
        <v>23</v>
      </c>
      <c r="AT1531" s="71" t="s">
        <v>20</v>
      </c>
      <c r="AU1531" s="71" t="s">
        <v>20</v>
      </c>
      <c r="AV1531" s="71" t="s">
        <v>11273</v>
      </c>
      <c r="AW1531" s="71" t="s">
        <v>14</v>
      </c>
      <c r="AX1531" s="71" t="s">
        <v>11272</v>
      </c>
      <c r="AY1531" s="71" t="s">
        <v>18</v>
      </c>
      <c r="AZ1531" s="71" t="s">
        <v>11273</v>
      </c>
      <c r="BA1531" s="71" t="s">
        <v>14</v>
      </c>
      <c r="BB1531" s="71" t="s">
        <v>11268</v>
      </c>
      <c r="BC1531" s="71" t="s">
        <v>17</v>
      </c>
      <c r="BD1531" s="71" t="s">
        <v>11272</v>
      </c>
      <c r="BE1531" s="71" t="s">
        <v>18</v>
      </c>
      <c r="BF1531" s="71" t="s">
        <v>20</v>
      </c>
      <c r="BG1531" s="71" t="s">
        <v>20</v>
      </c>
      <c r="BH1531" s="71" t="s">
        <v>11314</v>
      </c>
      <c r="BI1531" s="71" t="s">
        <v>12</v>
      </c>
      <c r="BJ1531" s="71" t="s">
        <v>11270</v>
      </c>
      <c r="BK1531" s="71" t="s">
        <v>22</v>
      </c>
      <c r="BL1531" s="71" t="s">
        <v>24</v>
      </c>
      <c r="BM1531" s="71" t="s">
        <v>24</v>
      </c>
      <c r="BN1531" s="75" t="b">
        <v>0</v>
      </c>
      <c r="BO1531" s="75" t="b">
        <v>1</v>
      </c>
      <c r="BP1531" s="75" t="b">
        <v>1</v>
      </c>
      <c r="BQ1531" s="75" t="b">
        <v>1</v>
      </c>
      <c r="BR1531" s="75" t="b">
        <v>1</v>
      </c>
      <c r="BS1531" s="75" t="b">
        <v>0</v>
      </c>
    </row>
    <row r="1532" ht="18.0" customHeight="1">
      <c r="A1532" s="71" t="s">
        <v>20924</v>
      </c>
      <c r="B1532" s="72" t="s">
        <v>20925</v>
      </c>
      <c r="C1532" s="73">
        <v>45538.0</v>
      </c>
      <c r="D1532" s="73">
        <v>45723.0</v>
      </c>
      <c r="E1532" s="74">
        <v>185.0</v>
      </c>
      <c r="F1532" s="71" t="s">
        <v>34</v>
      </c>
      <c r="G1532" s="75" t="b">
        <v>1</v>
      </c>
      <c r="H1532" s="71" t="s">
        <v>152</v>
      </c>
      <c r="I1532" s="71" t="s">
        <v>153</v>
      </c>
      <c r="J1532" s="71" t="s">
        <v>154</v>
      </c>
      <c r="K1532" s="71" t="s">
        <v>20926</v>
      </c>
      <c r="L1532" s="71" t="s">
        <v>93</v>
      </c>
      <c r="M1532" s="71" t="s">
        <v>11334</v>
      </c>
      <c r="N1532" s="73">
        <v>45497.0</v>
      </c>
      <c r="O1532" s="71" t="s">
        <v>20927</v>
      </c>
      <c r="P1532" s="71" t="s">
        <v>20927</v>
      </c>
      <c r="Q1532" s="71" t="s">
        <v>20928</v>
      </c>
      <c r="R1532" s="71" t="s">
        <v>13673</v>
      </c>
      <c r="S1532" s="71" t="s">
        <v>15462</v>
      </c>
      <c r="T1532" s="71" t="s">
        <v>11261</v>
      </c>
      <c r="U1532" s="71" t="s">
        <v>11261</v>
      </c>
      <c r="V1532" s="73">
        <v>45538.0</v>
      </c>
      <c r="W1532" s="74">
        <v>1.0</v>
      </c>
      <c r="X1532" s="74">
        <v>1.0</v>
      </c>
      <c r="Y1532" s="74" t="s">
        <v>11261</v>
      </c>
      <c r="Z1532" s="73" t="s">
        <v>11261</v>
      </c>
      <c r="AA1532" s="71" t="s">
        <v>105</v>
      </c>
      <c r="AB1532" s="71" t="s">
        <v>20929</v>
      </c>
      <c r="AC1532" s="74">
        <v>5.0</v>
      </c>
      <c r="AD1532" s="74">
        <v>1.0</v>
      </c>
      <c r="AE1532" s="74">
        <v>1.0</v>
      </c>
      <c r="AF1532" s="74">
        <v>1.0</v>
      </c>
      <c r="AG1532" s="74">
        <v>0.0</v>
      </c>
      <c r="AH1532" s="74">
        <v>1.0</v>
      </c>
      <c r="AI1532" s="74">
        <v>0.0</v>
      </c>
      <c r="AJ1532" s="74">
        <v>1.0</v>
      </c>
      <c r="AK1532" s="71" t="s">
        <v>123</v>
      </c>
      <c r="AL1532" s="71" t="s">
        <v>25</v>
      </c>
      <c r="AM1532" s="71" t="s">
        <v>25</v>
      </c>
      <c r="AN1532" s="71" t="s">
        <v>11268</v>
      </c>
      <c r="AO1532" s="71" t="s">
        <v>17</v>
      </c>
      <c r="AP1532" s="71" t="s">
        <v>11314</v>
      </c>
      <c r="AQ1532" s="71" t="s">
        <v>12</v>
      </c>
      <c r="AR1532" s="71" t="s">
        <v>11284</v>
      </c>
      <c r="AS1532" s="71" t="s">
        <v>23</v>
      </c>
      <c r="AT1532" s="71" t="s">
        <v>21</v>
      </c>
      <c r="AU1532" s="71" t="s">
        <v>21</v>
      </c>
      <c r="AV1532" s="71" t="s">
        <v>11273</v>
      </c>
      <c r="AW1532" s="71" t="s">
        <v>14</v>
      </c>
      <c r="AX1532" s="71" t="s">
        <v>11272</v>
      </c>
      <c r="AY1532" s="71" t="s">
        <v>18</v>
      </c>
      <c r="AZ1532" s="71" t="s">
        <v>11271</v>
      </c>
      <c r="BA1532" s="71" t="s">
        <v>15</v>
      </c>
      <c r="BB1532" s="71" t="s">
        <v>11268</v>
      </c>
      <c r="BC1532" s="71" t="s">
        <v>17</v>
      </c>
      <c r="BD1532" s="71" t="s">
        <v>11272</v>
      </c>
      <c r="BE1532" s="71" t="s">
        <v>18</v>
      </c>
      <c r="BF1532" s="71" t="s">
        <v>21</v>
      </c>
      <c r="BG1532" s="71" t="s">
        <v>21</v>
      </c>
      <c r="BH1532" s="71" t="s">
        <v>11314</v>
      </c>
      <c r="BI1532" s="71" t="s">
        <v>12</v>
      </c>
      <c r="BJ1532" s="71" t="s">
        <v>11270</v>
      </c>
      <c r="BK1532" s="71" t="s">
        <v>22</v>
      </c>
      <c r="BL1532" s="71" t="s">
        <v>25</v>
      </c>
      <c r="BM1532" s="71" t="s">
        <v>25</v>
      </c>
      <c r="BN1532" s="75" t="b">
        <v>1</v>
      </c>
      <c r="BO1532" s="75" t="b">
        <v>0</v>
      </c>
      <c r="BP1532" s="75" t="b">
        <v>1</v>
      </c>
      <c r="BQ1532" s="75" t="b">
        <v>1</v>
      </c>
      <c r="BR1532" s="75" t="b">
        <v>1</v>
      </c>
      <c r="BS1532" s="75" t="b">
        <v>0</v>
      </c>
    </row>
    <row r="1533" ht="18.0" customHeight="1">
      <c r="A1533" s="71" t="s">
        <v>20930</v>
      </c>
      <c r="B1533" s="72" t="s">
        <v>20931</v>
      </c>
      <c r="C1533" s="73">
        <v>45538.0</v>
      </c>
      <c r="D1533" s="73" t="s">
        <v>11261</v>
      </c>
      <c r="E1533" s="74">
        <v>363.0</v>
      </c>
      <c r="F1533" s="71" t="s">
        <v>34</v>
      </c>
      <c r="G1533" s="75" t="b">
        <v>1</v>
      </c>
      <c r="H1533" s="71" t="s">
        <v>11261</v>
      </c>
      <c r="I1533" s="71" t="s">
        <v>91</v>
      </c>
      <c r="J1533" s="71" t="s">
        <v>11261</v>
      </c>
      <c r="K1533" s="71" t="s">
        <v>20932</v>
      </c>
      <c r="L1533" s="71" t="s">
        <v>11306</v>
      </c>
      <c r="M1533" s="71" t="s">
        <v>11334</v>
      </c>
      <c r="N1533" s="73">
        <v>45525.0</v>
      </c>
      <c r="O1533" s="71" t="s">
        <v>20933</v>
      </c>
      <c r="P1533" s="71" t="s">
        <v>20933</v>
      </c>
      <c r="Q1533" s="71" t="s">
        <v>20934</v>
      </c>
      <c r="R1533" s="71" t="s">
        <v>12425</v>
      </c>
      <c r="S1533" s="71" t="s">
        <v>11347</v>
      </c>
      <c r="T1533" s="71" t="s">
        <v>11261</v>
      </c>
      <c r="U1533" s="71" t="s">
        <v>11261</v>
      </c>
      <c r="V1533" s="73">
        <v>45538.0</v>
      </c>
      <c r="W1533" s="74">
        <v>0.0</v>
      </c>
      <c r="X1533" s="74">
        <v>0.0</v>
      </c>
      <c r="Y1533" s="74" t="s">
        <v>11261</v>
      </c>
      <c r="Z1533" s="73" t="s">
        <v>11261</v>
      </c>
      <c r="AA1533" s="71" t="s">
        <v>283</v>
      </c>
      <c r="AB1533" s="71" t="s">
        <v>11261</v>
      </c>
      <c r="AC1533" s="74">
        <v>2.0</v>
      </c>
      <c r="AD1533" s="74">
        <v>0.0</v>
      </c>
      <c r="AE1533" s="74">
        <v>1.0</v>
      </c>
      <c r="AF1533" s="74">
        <v>0.0</v>
      </c>
      <c r="AG1533" s="74">
        <v>0.0</v>
      </c>
      <c r="AH1533" s="74">
        <v>0.0</v>
      </c>
      <c r="AI1533" s="74">
        <v>1.0</v>
      </c>
      <c r="AJ1533" s="74">
        <v>0.0</v>
      </c>
      <c r="AK1533" s="71" t="s">
        <v>123</v>
      </c>
      <c r="AL1533" s="71" t="s">
        <v>25</v>
      </c>
      <c r="AM1533" s="71" t="s">
        <v>25</v>
      </c>
      <c r="AN1533" s="71" t="s">
        <v>11274</v>
      </c>
      <c r="AO1533" s="71" t="s">
        <v>16</v>
      </c>
      <c r="AP1533" s="71" t="s">
        <v>11269</v>
      </c>
      <c r="AQ1533" s="71" t="s">
        <v>13</v>
      </c>
      <c r="AR1533" s="71" t="s">
        <v>11284</v>
      </c>
      <c r="AS1533" s="71" t="s">
        <v>23</v>
      </c>
      <c r="AT1533" s="71" t="s">
        <v>21</v>
      </c>
      <c r="AU1533" s="71" t="s">
        <v>21</v>
      </c>
      <c r="AV1533" s="71" t="s">
        <v>11273</v>
      </c>
      <c r="AW1533" s="71" t="s">
        <v>14</v>
      </c>
      <c r="AX1533" s="71" t="s">
        <v>11272</v>
      </c>
      <c r="AY1533" s="71" t="s">
        <v>18</v>
      </c>
      <c r="AZ1533" s="71" t="s">
        <v>11273</v>
      </c>
      <c r="BA1533" s="71" t="s">
        <v>14</v>
      </c>
      <c r="BB1533" s="71" t="s">
        <v>11274</v>
      </c>
      <c r="BC1533" s="71" t="s">
        <v>16</v>
      </c>
      <c r="BD1533" s="71" t="s">
        <v>11285</v>
      </c>
      <c r="BE1533" s="71" t="s">
        <v>19</v>
      </c>
      <c r="BF1533" s="71" t="s">
        <v>20</v>
      </c>
      <c r="BG1533" s="71" t="s">
        <v>20</v>
      </c>
      <c r="BH1533" s="71" t="s">
        <v>11314</v>
      </c>
      <c r="BI1533" s="71" t="s">
        <v>12</v>
      </c>
      <c r="BJ1533" s="71" t="s">
        <v>11270</v>
      </c>
      <c r="BK1533" s="71" t="s">
        <v>22</v>
      </c>
      <c r="BL1533" s="71" t="s">
        <v>24</v>
      </c>
      <c r="BM1533" s="71" t="s">
        <v>24</v>
      </c>
      <c r="BN1533" s="75" t="b">
        <v>0</v>
      </c>
      <c r="BO1533" s="75" t="b">
        <v>1</v>
      </c>
      <c r="BP1533" s="75" t="b">
        <v>0</v>
      </c>
      <c r="BQ1533" s="75" t="b">
        <v>0</v>
      </c>
      <c r="BR1533" s="75" t="b">
        <v>1</v>
      </c>
      <c r="BS1533" s="75" t="b">
        <v>0</v>
      </c>
    </row>
    <row r="1534" ht="18.0" customHeight="1">
      <c r="A1534" s="71" t="s">
        <v>20935</v>
      </c>
      <c r="B1534" s="72" t="s">
        <v>20936</v>
      </c>
      <c r="C1534" s="73">
        <v>45538.0</v>
      </c>
      <c r="D1534" s="73" t="s">
        <v>11261</v>
      </c>
      <c r="E1534" s="74">
        <v>363.0</v>
      </c>
      <c r="F1534" s="71" t="s">
        <v>34</v>
      </c>
      <c r="G1534" s="75" t="b">
        <v>1</v>
      </c>
      <c r="H1534" s="71" t="s">
        <v>11261</v>
      </c>
      <c r="I1534" s="71" t="s">
        <v>91</v>
      </c>
      <c r="J1534" s="71" t="s">
        <v>11261</v>
      </c>
      <c r="K1534" s="71" t="s">
        <v>20937</v>
      </c>
      <c r="L1534" s="71" t="s">
        <v>11306</v>
      </c>
      <c r="M1534" s="71" t="s">
        <v>11656</v>
      </c>
      <c r="N1534" s="73" t="s">
        <v>11261</v>
      </c>
      <c r="O1534" s="71" t="s">
        <v>20938</v>
      </c>
      <c r="P1534" s="71" t="s">
        <v>20939</v>
      </c>
      <c r="Q1534" s="71" t="s">
        <v>20940</v>
      </c>
      <c r="R1534" s="71" t="s">
        <v>17879</v>
      </c>
      <c r="S1534" s="71" t="s">
        <v>11293</v>
      </c>
      <c r="T1534" s="71" t="s">
        <v>11261</v>
      </c>
      <c r="U1534" s="71" t="s">
        <v>11261</v>
      </c>
      <c r="V1534" s="73">
        <v>45538.0</v>
      </c>
      <c r="W1534" s="74">
        <v>0.0</v>
      </c>
      <c r="X1534" s="74">
        <v>0.0</v>
      </c>
      <c r="Y1534" s="74" t="s">
        <v>11261</v>
      </c>
      <c r="Z1534" s="73" t="s">
        <v>11261</v>
      </c>
      <c r="AA1534" s="71" t="s">
        <v>105</v>
      </c>
      <c r="AB1534" s="71" t="s">
        <v>11261</v>
      </c>
      <c r="AC1534" s="74">
        <v>5.0</v>
      </c>
      <c r="AD1534" s="74">
        <v>1.0</v>
      </c>
      <c r="AE1534" s="74">
        <v>1.0</v>
      </c>
      <c r="AF1534" s="74">
        <v>1.0</v>
      </c>
      <c r="AG1534" s="74">
        <v>1.0</v>
      </c>
      <c r="AH1534" s="74">
        <v>0.0</v>
      </c>
      <c r="AI1534" s="74">
        <v>1.0</v>
      </c>
      <c r="AJ1534" s="74">
        <v>0.0</v>
      </c>
      <c r="AK1534" s="71" t="s">
        <v>149</v>
      </c>
      <c r="AL1534" s="71" t="s">
        <v>25</v>
      </c>
      <c r="AM1534" s="71" t="s">
        <v>25</v>
      </c>
      <c r="AN1534" s="71" t="s">
        <v>11268</v>
      </c>
      <c r="AO1534" s="71" t="s">
        <v>17</v>
      </c>
      <c r="AP1534" s="71" t="s">
        <v>11269</v>
      </c>
      <c r="AQ1534" s="71" t="s">
        <v>13</v>
      </c>
      <c r="AR1534" s="71" t="s">
        <v>11284</v>
      </c>
      <c r="AS1534" s="71" t="s">
        <v>23</v>
      </c>
      <c r="AT1534" s="71" t="s">
        <v>21</v>
      </c>
      <c r="AU1534" s="71" t="s">
        <v>21</v>
      </c>
      <c r="AV1534" s="71" t="s">
        <v>11273</v>
      </c>
      <c r="AW1534" s="71" t="s">
        <v>14</v>
      </c>
      <c r="AX1534" s="71" t="s">
        <v>11272</v>
      </c>
      <c r="AY1534" s="71" t="s">
        <v>18</v>
      </c>
      <c r="AZ1534" s="71" t="s">
        <v>11273</v>
      </c>
      <c r="BA1534" s="71" t="s">
        <v>14</v>
      </c>
      <c r="BB1534" s="71" t="s">
        <v>11268</v>
      </c>
      <c r="BC1534" s="71" t="s">
        <v>17</v>
      </c>
      <c r="BD1534" s="71" t="s">
        <v>11285</v>
      </c>
      <c r="BE1534" s="71" t="s">
        <v>19</v>
      </c>
      <c r="BF1534" s="71" t="s">
        <v>20</v>
      </c>
      <c r="BG1534" s="71" t="s">
        <v>20</v>
      </c>
      <c r="BH1534" s="71" t="s">
        <v>11269</v>
      </c>
      <c r="BI1534" s="71" t="s">
        <v>13</v>
      </c>
      <c r="BJ1534" s="71" t="s">
        <v>11284</v>
      </c>
      <c r="BK1534" s="71" t="s">
        <v>23</v>
      </c>
      <c r="BL1534" s="71" t="s">
        <v>25</v>
      </c>
      <c r="BM1534" s="71" t="s">
        <v>25</v>
      </c>
      <c r="BN1534" s="75" t="b">
        <v>1</v>
      </c>
      <c r="BO1534" s="75" t="b">
        <v>1</v>
      </c>
      <c r="BP1534" s="75" t="b">
        <v>0</v>
      </c>
      <c r="BQ1534" s="75" t="b">
        <v>0</v>
      </c>
      <c r="BR1534" s="75" t="b">
        <v>1</v>
      </c>
      <c r="BS1534" s="75" t="b">
        <v>1</v>
      </c>
    </row>
    <row r="1535" ht="18.0" customHeight="1">
      <c r="A1535" s="71" t="s">
        <v>20941</v>
      </c>
      <c r="B1535" s="72" t="s">
        <v>20942</v>
      </c>
      <c r="C1535" s="73">
        <v>45538.0</v>
      </c>
      <c r="D1535" s="73" t="s">
        <v>11261</v>
      </c>
      <c r="E1535" s="74">
        <v>363.0</v>
      </c>
      <c r="F1535" s="71" t="s">
        <v>34</v>
      </c>
      <c r="G1535" s="75" t="b">
        <v>1</v>
      </c>
      <c r="H1535" s="71" t="s">
        <v>11261</v>
      </c>
      <c r="I1535" s="71" t="s">
        <v>91</v>
      </c>
      <c r="J1535" s="71" t="s">
        <v>11261</v>
      </c>
      <c r="K1535" s="71" t="s">
        <v>20943</v>
      </c>
      <c r="L1535" s="71" t="s">
        <v>93</v>
      </c>
      <c r="M1535" s="71" t="s">
        <v>11289</v>
      </c>
      <c r="N1535" s="73">
        <v>45484.0</v>
      </c>
      <c r="O1535" s="71" t="s">
        <v>20944</v>
      </c>
      <c r="P1535" s="71" t="s">
        <v>20945</v>
      </c>
      <c r="Q1535" s="71" t="s">
        <v>20946</v>
      </c>
      <c r="R1535" s="71" t="s">
        <v>11549</v>
      </c>
      <c r="S1535" s="71" t="s">
        <v>11432</v>
      </c>
      <c r="T1535" s="71" t="s">
        <v>11261</v>
      </c>
      <c r="U1535" s="71" t="s">
        <v>11261</v>
      </c>
      <c r="V1535" s="73">
        <v>45538.0</v>
      </c>
      <c r="W1535" s="74">
        <v>1.0</v>
      </c>
      <c r="X1535" s="74">
        <v>0.0</v>
      </c>
      <c r="Y1535" s="74" t="s">
        <v>11261</v>
      </c>
      <c r="Z1535" s="73" t="s">
        <v>11261</v>
      </c>
      <c r="AA1535" s="71" t="s">
        <v>105</v>
      </c>
      <c r="AB1535" s="71" t="s">
        <v>11261</v>
      </c>
      <c r="AC1535" s="74">
        <v>4.0</v>
      </c>
      <c r="AD1535" s="74">
        <v>1.0</v>
      </c>
      <c r="AE1535" s="74">
        <v>1.0</v>
      </c>
      <c r="AF1535" s="74">
        <v>0.0</v>
      </c>
      <c r="AG1535" s="74">
        <v>0.0</v>
      </c>
      <c r="AH1535" s="74">
        <v>1.0</v>
      </c>
      <c r="AI1535" s="74">
        <v>1.0</v>
      </c>
      <c r="AJ1535" s="74">
        <v>0.0</v>
      </c>
      <c r="AK1535" s="71" t="s">
        <v>123</v>
      </c>
      <c r="AL1535" s="71" t="s">
        <v>25</v>
      </c>
      <c r="AM1535" s="71" t="s">
        <v>25</v>
      </c>
      <c r="AN1535" s="71" t="s">
        <v>11268</v>
      </c>
      <c r="AO1535" s="71" t="s">
        <v>17</v>
      </c>
      <c r="AP1535" s="71" t="s">
        <v>11269</v>
      </c>
      <c r="AQ1535" s="71" t="s">
        <v>13</v>
      </c>
      <c r="AR1535" s="71" t="s">
        <v>11284</v>
      </c>
      <c r="AS1535" s="71" t="s">
        <v>23</v>
      </c>
      <c r="AT1535" s="71" t="s">
        <v>20</v>
      </c>
      <c r="AU1535" s="71" t="s">
        <v>20</v>
      </c>
      <c r="AV1535" s="71" t="s">
        <v>11273</v>
      </c>
      <c r="AW1535" s="71" t="s">
        <v>14</v>
      </c>
      <c r="AX1535" s="71" t="s">
        <v>11285</v>
      </c>
      <c r="AY1535" s="71" t="s">
        <v>19</v>
      </c>
      <c r="AZ1535" s="71" t="s">
        <v>11273</v>
      </c>
      <c r="BA1535" s="71" t="s">
        <v>14</v>
      </c>
      <c r="BB1535" s="71" t="s">
        <v>11268</v>
      </c>
      <c r="BC1535" s="71" t="s">
        <v>17</v>
      </c>
      <c r="BD1535" s="71" t="s">
        <v>11272</v>
      </c>
      <c r="BE1535" s="71" t="s">
        <v>18</v>
      </c>
      <c r="BF1535" s="71" t="s">
        <v>20</v>
      </c>
      <c r="BG1535" s="71" t="s">
        <v>20</v>
      </c>
      <c r="BH1535" s="71" t="s">
        <v>11314</v>
      </c>
      <c r="BI1535" s="71" t="s">
        <v>12</v>
      </c>
      <c r="BJ1535" s="71" t="s">
        <v>11270</v>
      </c>
      <c r="BK1535" s="71" t="s">
        <v>22</v>
      </c>
      <c r="BL1535" s="71" t="s">
        <v>25</v>
      </c>
      <c r="BM1535" s="71" t="s">
        <v>25</v>
      </c>
      <c r="BN1535" s="75" t="b">
        <v>1</v>
      </c>
      <c r="BO1535" s="75" t="b">
        <v>1</v>
      </c>
      <c r="BP1535" s="75" t="b">
        <v>1</v>
      </c>
      <c r="BQ1535" s="75" t="b">
        <v>0</v>
      </c>
      <c r="BR1535" s="75" t="b">
        <v>1</v>
      </c>
      <c r="BS1535" s="75" t="b">
        <v>0</v>
      </c>
    </row>
    <row r="1536" ht="18.0" customHeight="1">
      <c r="A1536" s="71" t="s">
        <v>20947</v>
      </c>
      <c r="B1536" s="72" t="s">
        <v>20948</v>
      </c>
      <c r="C1536" s="73">
        <v>45538.0</v>
      </c>
      <c r="D1536" s="73">
        <v>45811.0</v>
      </c>
      <c r="E1536" s="74">
        <v>273.0</v>
      </c>
      <c r="F1536" s="71" t="s">
        <v>34</v>
      </c>
      <c r="G1536" s="75" t="b">
        <v>1</v>
      </c>
      <c r="H1536" s="71" t="s">
        <v>152</v>
      </c>
      <c r="I1536" s="71" t="s">
        <v>153</v>
      </c>
      <c r="J1536" s="71" t="s">
        <v>154</v>
      </c>
      <c r="K1536" s="71" t="s">
        <v>20949</v>
      </c>
      <c r="L1536" s="71" t="s">
        <v>93</v>
      </c>
      <c r="M1536" s="71" t="s">
        <v>11656</v>
      </c>
      <c r="N1536" s="73">
        <v>45484.0</v>
      </c>
      <c r="O1536" s="71" t="s">
        <v>20950</v>
      </c>
      <c r="P1536" s="71" t="s">
        <v>20951</v>
      </c>
      <c r="Q1536" s="71" t="s">
        <v>20952</v>
      </c>
      <c r="R1536" s="71" t="s">
        <v>15406</v>
      </c>
      <c r="S1536" s="71" t="s">
        <v>11564</v>
      </c>
      <c r="T1536" s="71" t="s">
        <v>11261</v>
      </c>
      <c r="U1536" s="71" t="s">
        <v>11261</v>
      </c>
      <c r="V1536" s="73">
        <v>45538.0</v>
      </c>
      <c r="W1536" s="74">
        <v>1.0</v>
      </c>
      <c r="X1536" s="74">
        <v>1.0</v>
      </c>
      <c r="Y1536" s="74" t="s">
        <v>11261</v>
      </c>
      <c r="Z1536" s="73" t="s">
        <v>11261</v>
      </c>
      <c r="AA1536" s="71" t="s">
        <v>105</v>
      </c>
      <c r="AB1536" s="71" t="s">
        <v>20953</v>
      </c>
      <c r="AC1536" s="74">
        <v>3.0</v>
      </c>
      <c r="AD1536" s="74">
        <v>0.0</v>
      </c>
      <c r="AE1536" s="74">
        <v>1.0</v>
      </c>
      <c r="AF1536" s="74">
        <v>1.0</v>
      </c>
      <c r="AG1536" s="74">
        <v>0.0</v>
      </c>
      <c r="AH1536" s="74">
        <v>1.0</v>
      </c>
      <c r="AI1536" s="74">
        <v>0.0</v>
      </c>
      <c r="AJ1536" s="74">
        <v>0.0</v>
      </c>
      <c r="AK1536" s="71" t="s">
        <v>123</v>
      </c>
      <c r="AL1536" s="71" t="s">
        <v>25</v>
      </c>
      <c r="AM1536" s="71" t="s">
        <v>25</v>
      </c>
      <c r="AN1536" s="71" t="s">
        <v>11268</v>
      </c>
      <c r="AO1536" s="71" t="s">
        <v>17</v>
      </c>
      <c r="AP1536" s="71" t="s">
        <v>11314</v>
      </c>
      <c r="AQ1536" s="71" t="s">
        <v>12</v>
      </c>
      <c r="AR1536" s="71" t="s">
        <v>11284</v>
      </c>
      <c r="AS1536" s="71" t="s">
        <v>23</v>
      </c>
      <c r="AT1536" s="71" t="s">
        <v>20</v>
      </c>
      <c r="AU1536" s="71" t="s">
        <v>20</v>
      </c>
      <c r="AV1536" s="71" t="s">
        <v>11273</v>
      </c>
      <c r="AW1536" s="71" t="s">
        <v>14</v>
      </c>
      <c r="AX1536" s="71" t="s">
        <v>11285</v>
      </c>
      <c r="AY1536" s="71" t="s">
        <v>19</v>
      </c>
      <c r="AZ1536" s="71" t="s">
        <v>11271</v>
      </c>
      <c r="BA1536" s="71" t="s">
        <v>15</v>
      </c>
      <c r="BB1536" s="71" t="s">
        <v>11268</v>
      </c>
      <c r="BC1536" s="71" t="s">
        <v>17</v>
      </c>
      <c r="BD1536" s="71" t="s">
        <v>11272</v>
      </c>
      <c r="BE1536" s="71" t="s">
        <v>18</v>
      </c>
      <c r="BF1536" s="71" t="s">
        <v>20</v>
      </c>
      <c r="BG1536" s="71" t="s">
        <v>20</v>
      </c>
      <c r="BH1536" s="71" t="s">
        <v>11314</v>
      </c>
      <c r="BI1536" s="71" t="s">
        <v>12</v>
      </c>
      <c r="BJ1536" s="71" t="s">
        <v>11270</v>
      </c>
      <c r="BK1536" s="71" t="s">
        <v>22</v>
      </c>
      <c r="BL1536" s="71" t="s">
        <v>24</v>
      </c>
      <c r="BM1536" s="71" t="s">
        <v>24</v>
      </c>
      <c r="BN1536" s="75" t="b">
        <v>0</v>
      </c>
      <c r="BO1536" s="75" t="b">
        <v>0</v>
      </c>
      <c r="BP1536" s="75" t="b">
        <v>1</v>
      </c>
      <c r="BQ1536" s="75" t="b">
        <v>0</v>
      </c>
      <c r="BR1536" s="75" t="b">
        <v>1</v>
      </c>
      <c r="BS1536" s="75" t="b">
        <v>0</v>
      </c>
    </row>
    <row r="1537" ht="18.0" customHeight="1">
      <c r="A1537" s="71" t="s">
        <v>20954</v>
      </c>
      <c r="B1537" s="72" t="s">
        <v>20955</v>
      </c>
      <c r="C1537" s="73">
        <v>45537.0</v>
      </c>
      <c r="D1537" s="73" t="s">
        <v>11261</v>
      </c>
      <c r="E1537" s="74">
        <v>364.0</v>
      </c>
      <c r="F1537" s="71" t="s">
        <v>34</v>
      </c>
      <c r="G1537" s="75" t="b">
        <v>1</v>
      </c>
      <c r="H1537" s="71" t="s">
        <v>11261</v>
      </c>
      <c r="I1537" s="71" t="s">
        <v>91</v>
      </c>
      <c r="J1537" s="71" t="s">
        <v>11261</v>
      </c>
      <c r="K1537" s="71" t="s">
        <v>20956</v>
      </c>
      <c r="L1537" s="71" t="s">
        <v>93</v>
      </c>
      <c r="M1537" s="71" t="s">
        <v>11318</v>
      </c>
      <c r="N1537" s="73">
        <v>45495.0</v>
      </c>
      <c r="O1537" s="71" t="s">
        <v>20957</v>
      </c>
      <c r="P1537" s="71" t="s">
        <v>20958</v>
      </c>
      <c r="Q1537" s="71" t="s">
        <v>20959</v>
      </c>
      <c r="R1537" s="71" t="s">
        <v>16202</v>
      </c>
      <c r="S1537" s="71" t="s">
        <v>11424</v>
      </c>
      <c r="T1537" s="71" t="s">
        <v>11261</v>
      </c>
      <c r="U1537" s="71" t="s">
        <v>11261</v>
      </c>
      <c r="V1537" s="73">
        <v>45537.0</v>
      </c>
      <c r="W1537" s="74">
        <v>0.0</v>
      </c>
      <c r="X1537" s="74">
        <v>0.0</v>
      </c>
      <c r="Y1537" s="74" t="s">
        <v>11261</v>
      </c>
      <c r="Z1537" s="73" t="s">
        <v>11261</v>
      </c>
      <c r="AA1537" s="71" t="s">
        <v>105</v>
      </c>
      <c r="AB1537" s="71" t="s">
        <v>11261</v>
      </c>
      <c r="AC1537" s="74">
        <v>3.0</v>
      </c>
      <c r="AD1537" s="74">
        <v>0.0</v>
      </c>
      <c r="AE1537" s="74">
        <v>0.0</v>
      </c>
      <c r="AF1537" s="74">
        <v>1.0</v>
      </c>
      <c r="AG1537" s="74">
        <v>0.0</v>
      </c>
      <c r="AH1537" s="74">
        <v>1.0</v>
      </c>
      <c r="AI1537" s="74">
        <v>0.0</v>
      </c>
      <c r="AJ1537" s="74">
        <v>1.0</v>
      </c>
      <c r="AK1537" s="71" t="s">
        <v>123</v>
      </c>
      <c r="AL1537" s="71" t="s">
        <v>25</v>
      </c>
      <c r="AM1537" s="71" t="s">
        <v>25</v>
      </c>
      <c r="AN1537" s="71" t="s">
        <v>11274</v>
      </c>
      <c r="AO1537" s="71" t="s">
        <v>16</v>
      </c>
      <c r="AP1537" s="71" t="s">
        <v>11269</v>
      </c>
      <c r="AQ1537" s="71" t="s">
        <v>13</v>
      </c>
      <c r="AR1537" s="71" t="s">
        <v>11284</v>
      </c>
      <c r="AS1537" s="71" t="s">
        <v>23</v>
      </c>
      <c r="AT1537" s="71" t="s">
        <v>20</v>
      </c>
      <c r="AU1537" s="71" t="s">
        <v>20</v>
      </c>
      <c r="AV1537" s="71" t="s">
        <v>11273</v>
      </c>
      <c r="AW1537" s="71" t="s">
        <v>14</v>
      </c>
      <c r="AX1537" s="71" t="s">
        <v>11272</v>
      </c>
      <c r="AY1537" s="71" t="s">
        <v>18</v>
      </c>
      <c r="AZ1537" s="71" t="s">
        <v>11271</v>
      </c>
      <c r="BA1537" s="71" t="s">
        <v>15</v>
      </c>
      <c r="BB1537" s="71" t="s">
        <v>11268</v>
      </c>
      <c r="BC1537" s="71" t="s">
        <v>17</v>
      </c>
      <c r="BD1537" s="71" t="s">
        <v>11272</v>
      </c>
      <c r="BE1537" s="71" t="s">
        <v>18</v>
      </c>
      <c r="BF1537" s="71" t="s">
        <v>20</v>
      </c>
      <c r="BG1537" s="71" t="s">
        <v>20</v>
      </c>
      <c r="BH1537" s="71" t="s">
        <v>11269</v>
      </c>
      <c r="BI1537" s="71" t="s">
        <v>13</v>
      </c>
      <c r="BJ1537" s="71" t="s">
        <v>11270</v>
      </c>
      <c r="BK1537" s="71" t="s">
        <v>22</v>
      </c>
      <c r="BL1537" s="71" t="s">
        <v>24</v>
      </c>
      <c r="BM1537" s="71" t="s">
        <v>24</v>
      </c>
      <c r="BN1537" s="75" t="b">
        <v>0</v>
      </c>
      <c r="BO1537" s="75" t="b">
        <v>0</v>
      </c>
      <c r="BP1537" s="75" t="b">
        <v>1</v>
      </c>
      <c r="BQ1537" s="75" t="b">
        <v>1</v>
      </c>
      <c r="BR1537" s="75" t="b">
        <v>0</v>
      </c>
      <c r="BS1537" s="75" t="b">
        <v>0</v>
      </c>
    </row>
    <row r="1538" ht="18.0" customHeight="1">
      <c r="A1538" s="71" t="s">
        <v>20960</v>
      </c>
      <c r="B1538" s="72" t="s">
        <v>20961</v>
      </c>
      <c r="C1538" s="73">
        <v>45537.0</v>
      </c>
      <c r="D1538" s="73">
        <v>45554.0</v>
      </c>
      <c r="E1538" s="74">
        <v>17.0</v>
      </c>
      <c r="F1538" s="71" t="s">
        <v>151</v>
      </c>
      <c r="G1538" s="75" t="b">
        <v>0</v>
      </c>
      <c r="H1538" s="71" t="s">
        <v>1333</v>
      </c>
      <c r="I1538" s="71" t="s">
        <v>153</v>
      </c>
      <c r="J1538" s="71" t="s">
        <v>154</v>
      </c>
      <c r="K1538" s="71" t="s">
        <v>20962</v>
      </c>
      <c r="L1538" s="71" t="s">
        <v>93</v>
      </c>
      <c r="M1538" s="71" t="s">
        <v>11307</v>
      </c>
      <c r="N1538" s="73">
        <v>45505.0</v>
      </c>
      <c r="O1538" s="71" t="s">
        <v>20963</v>
      </c>
      <c r="P1538" s="71" t="s">
        <v>20964</v>
      </c>
      <c r="Q1538" s="71" t="s">
        <v>20965</v>
      </c>
      <c r="R1538" s="71" t="s">
        <v>13226</v>
      </c>
      <c r="S1538" s="71" t="s">
        <v>11330</v>
      </c>
      <c r="T1538" s="71" t="s">
        <v>11261</v>
      </c>
      <c r="U1538" s="71" t="s">
        <v>11261</v>
      </c>
      <c r="V1538" s="73">
        <v>45537.0</v>
      </c>
      <c r="W1538" s="74">
        <v>0.0</v>
      </c>
      <c r="X1538" s="74">
        <v>1.0</v>
      </c>
      <c r="Y1538" s="74" t="s">
        <v>11261</v>
      </c>
      <c r="Z1538" s="73" t="s">
        <v>11261</v>
      </c>
      <c r="AA1538" s="71" t="s">
        <v>105</v>
      </c>
      <c r="AB1538" s="71" t="s">
        <v>20966</v>
      </c>
      <c r="AC1538" s="74">
        <v>4.0</v>
      </c>
      <c r="AD1538" s="74">
        <v>1.0</v>
      </c>
      <c r="AE1538" s="74">
        <v>0.0</v>
      </c>
      <c r="AF1538" s="74">
        <v>1.0</v>
      </c>
      <c r="AG1538" s="74">
        <v>1.0</v>
      </c>
      <c r="AH1538" s="74">
        <v>0.0</v>
      </c>
      <c r="AI1538" s="74">
        <v>0.0</v>
      </c>
      <c r="AJ1538" s="74">
        <v>1.0</v>
      </c>
      <c r="AK1538" s="71" t="s">
        <v>11261</v>
      </c>
      <c r="AL1538" s="71" t="s">
        <v>25</v>
      </c>
      <c r="AM1538" s="71" t="s">
        <v>25</v>
      </c>
      <c r="AN1538" s="71" t="s">
        <v>11268</v>
      </c>
      <c r="AO1538" s="71" t="s">
        <v>17</v>
      </c>
      <c r="AP1538" s="71" t="s">
        <v>11269</v>
      </c>
      <c r="AQ1538" s="71" t="s">
        <v>13</v>
      </c>
      <c r="AR1538" s="71" t="s">
        <v>11270</v>
      </c>
      <c r="AS1538" s="71" t="s">
        <v>22</v>
      </c>
      <c r="AT1538" s="71" t="s">
        <v>20</v>
      </c>
      <c r="AU1538" s="71" t="s">
        <v>20</v>
      </c>
      <c r="AV1538" s="71" t="s">
        <v>11273</v>
      </c>
      <c r="AW1538" s="71" t="s">
        <v>14</v>
      </c>
      <c r="AX1538" s="71" t="s">
        <v>11272</v>
      </c>
      <c r="AY1538" s="71" t="s">
        <v>18</v>
      </c>
      <c r="AZ1538" s="71" t="s">
        <v>11271</v>
      </c>
      <c r="BA1538" s="71" t="s">
        <v>15</v>
      </c>
      <c r="BB1538" s="71" t="s">
        <v>11274</v>
      </c>
      <c r="BC1538" s="71" t="s">
        <v>16</v>
      </c>
      <c r="BD1538" s="71" t="s">
        <v>11272</v>
      </c>
      <c r="BE1538" s="71" t="s">
        <v>18</v>
      </c>
      <c r="BF1538" s="71" t="s">
        <v>21</v>
      </c>
      <c r="BG1538" s="71" t="s">
        <v>21</v>
      </c>
      <c r="BH1538" s="71" t="s">
        <v>11269</v>
      </c>
      <c r="BI1538" s="71" t="s">
        <v>13</v>
      </c>
      <c r="BJ1538" s="71" t="s">
        <v>11270</v>
      </c>
      <c r="BK1538" s="71" t="s">
        <v>22</v>
      </c>
      <c r="BL1538" s="71" t="s">
        <v>25</v>
      </c>
      <c r="BM1538" s="71" t="s">
        <v>25</v>
      </c>
      <c r="BN1538" s="75" t="b">
        <v>1</v>
      </c>
      <c r="BO1538" s="75" t="b">
        <v>0</v>
      </c>
      <c r="BP1538" s="75" t="b">
        <v>0</v>
      </c>
      <c r="BQ1538" s="75" t="b">
        <v>1</v>
      </c>
      <c r="BR1538" s="75" t="b">
        <v>0</v>
      </c>
      <c r="BS1538" s="75" t="b">
        <v>1</v>
      </c>
    </row>
    <row r="1539" ht="18.0" customHeight="1">
      <c r="A1539" s="71" t="s">
        <v>20967</v>
      </c>
      <c r="B1539" s="72" t="s">
        <v>20968</v>
      </c>
      <c r="C1539" s="73">
        <v>45537.0</v>
      </c>
      <c r="D1539" s="73" t="s">
        <v>11261</v>
      </c>
      <c r="E1539" s="74">
        <v>364.0</v>
      </c>
      <c r="F1539" s="71" t="s">
        <v>34</v>
      </c>
      <c r="G1539" s="75" t="b">
        <v>1</v>
      </c>
      <c r="H1539" s="71" t="s">
        <v>11261</v>
      </c>
      <c r="I1539" s="71" t="s">
        <v>91</v>
      </c>
      <c r="J1539" s="71" t="s">
        <v>11261</v>
      </c>
      <c r="K1539" s="71" t="s">
        <v>20969</v>
      </c>
      <c r="L1539" s="71" t="s">
        <v>93</v>
      </c>
      <c r="M1539" s="71" t="s">
        <v>13658</v>
      </c>
      <c r="N1539" s="73">
        <v>45488.0</v>
      </c>
      <c r="O1539" s="71" t="s">
        <v>20970</v>
      </c>
      <c r="P1539" s="71" t="s">
        <v>20971</v>
      </c>
      <c r="Q1539" s="71" t="s">
        <v>20972</v>
      </c>
      <c r="R1539" s="71" t="s">
        <v>13658</v>
      </c>
      <c r="S1539" s="71" t="s">
        <v>11386</v>
      </c>
      <c r="T1539" s="71" t="s">
        <v>11261</v>
      </c>
      <c r="U1539" s="71" t="s">
        <v>11261</v>
      </c>
      <c r="V1539" s="73">
        <v>45537.0</v>
      </c>
      <c r="W1539" s="74">
        <v>0.0</v>
      </c>
      <c r="X1539" s="74">
        <v>0.0</v>
      </c>
      <c r="Y1539" s="74" t="s">
        <v>11261</v>
      </c>
      <c r="Z1539" s="73" t="s">
        <v>11261</v>
      </c>
      <c r="AA1539" s="71" t="s">
        <v>105</v>
      </c>
      <c r="AB1539" s="71" t="s">
        <v>11261</v>
      </c>
      <c r="AC1539" s="74">
        <v>3.0</v>
      </c>
      <c r="AD1539" s="74">
        <v>1.0</v>
      </c>
      <c r="AE1539" s="74">
        <v>1.0</v>
      </c>
      <c r="AF1539" s="74">
        <v>0.0</v>
      </c>
      <c r="AG1539" s="74">
        <v>0.0</v>
      </c>
      <c r="AH1539" s="74">
        <v>0.0</v>
      </c>
      <c r="AI1539" s="74">
        <v>1.0</v>
      </c>
      <c r="AJ1539" s="74">
        <v>0.0</v>
      </c>
      <c r="AK1539" s="71" t="s">
        <v>123</v>
      </c>
      <c r="AL1539" s="71" t="s">
        <v>25</v>
      </c>
      <c r="AM1539" s="71" t="s">
        <v>25</v>
      </c>
      <c r="AN1539" s="71" t="s">
        <v>11268</v>
      </c>
      <c r="AO1539" s="71" t="s">
        <v>17</v>
      </c>
      <c r="AP1539" s="71" t="s">
        <v>11314</v>
      </c>
      <c r="AQ1539" s="71" t="s">
        <v>12</v>
      </c>
      <c r="AR1539" s="71" t="s">
        <v>11284</v>
      </c>
      <c r="AS1539" s="71" t="s">
        <v>23</v>
      </c>
      <c r="AT1539" s="71" t="s">
        <v>21</v>
      </c>
      <c r="AU1539" s="71" t="s">
        <v>21</v>
      </c>
      <c r="AV1539" s="71" t="s">
        <v>11273</v>
      </c>
      <c r="AW1539" s="71" t="s">
        <v>14</v>
      </c>
      <c r="AX1539" s="71" t="s">
        <v>11285</v>
      </c>
      <c r="AY1539" s="71" t="s">
        <v>19</v>
      </c>
      <c r="AZ1539" s="71" t="s">
        <v>11273</v>
      </c>
      <c r="BA1539" s="71" t="s">
        <v>14</v>
      </c>
      <c r="BB1539" s="71" t="s">
        <v>11268</v>
      </c>
      <c r="BC1539" s="71" t="s">
        <v>17</v>
      </c>
      <c r="BD1539" s="71" t="s">
        <v>11272</v>
      </c>
      <c r="BE1539" s="71" t="s">
        <v>18</v>
      </c>
      <c r="BF1539" s="71" t="s">
        <v>20</v>
      </c>
      <c r="BG1539" s="71" t="s">
        <v>20</v>
      </c>
      <c r="BH1539" s="71" t="s">
        <v>11269</v>
      </c>
      <c r="BI1539" s="71" t="s">
        <v>13</v>
      </c>
      <c r="BJ1539" s="71" t="s">
        <v>11270</v>
      </c>
      <c r="BK1539" s="71" t="s">
        <v>22</v>
      </c>
      <c r="BL1539" s="71" t="s">
        <v>25</v>
      </c>
      <c r="BM1539" s="71" t="s">
        <v>25</v>
      </c>
      <c r="BN1539" s="75" t="b">
        <v>1</v>
      </c>
      <c r="BO1539" s="75" t="b">
        <v>1</v>
      </c>
      <c r="BP1539" s="75" t="b">
        <v>0</v>
      </c>
      <c r="BQ1539" s="75" t="b">
        <v>0</v>
      </c>
      <c r="BR1539" s="75" t="b">
        <v>1</v>
      </c>
      <c r="BS1539" s="75" t="b">
        <v>0</v>
      </c>
    </row>
    <row r="1540" ht="18.0" customHeight="1">
      <c r="A1540" s="71" t="s">
        <v>20973</v>
      </c>
      <c r="B1540" s="72" t="s">
        <v>20974</v>
      </c>
      <c r="C1540" s="73">
        <v>45537.0</v>
      </c>
      <c r="D1540" s="73" t="s">
        <v>11261</v>
      </c>
      <c r="E1540" s="74">
        <v>364.0</v>
      </c>
      <c r="F1540" s="71" t="s">
        <v>34</v>
      </c>
      <c r="G1540" s="75" t="b">
        <v>1</v>
      </c>
      <c r="H1540" s="71" t="s">
        <v>11261</v>
      </c>
      <c r="I1540" s="71" t="s">
        <v>91</v>
      </c>
      <c r="J1540" s="71" t="s">
        <v>11261</v>
      </c>
      <c r="K1540" s="71" t="s">
        <v>20975</v>
      </c>
      <c r="L1540" s="71" t="s">
        <v>93</v>
      </c>
      <c r="M1540" s="71" t="s">
        <v>11263</v>
      </c>
      <c r="N1540" s="73">
        <v>45491.0</v>
      </c>
      <c r="O1540" s="71" t="s">
        <v>20976</v>
      </c>
      <c r="P1540" s="71" t="s">
        <v>20977</v>
      </c>
      <c r="Q1540" s="71" t="s">
        <v>20978</v>
      </c>
      <c r="R1540" s="71" t="s">
        <v>12597</v>
      </c>
      <c r="S1540" s="71" t="s">
        <v>11339</v>
      </c>
      <c r="T1540" s="71" t="s">
        <v>11261</v>
      </c>
      <c r="U1540" s="71" t="s">
        <v>11261</v>
      </c>
      <c r="V1540" s="73">
        <v>45537.0</v>
      </c>
      <c r="W1540" s="74">
        <v>1.0</v>
      </c>
      <c r="X1540" s="74">
        <v>0.0</v>
      </c>
      <c r="Y1540" s="74" t="s">
        <v>11261</v>
      </c>
      <c r="Z1540" s="73" t="s">
        <v>11261</v>
      </c>
      <c r="AA1540" s="71" t="s">
        <v>105</v>
      </c>
      <c r="AB1540" s="71" t="s">
        <v>11261</v>
      </c>
      <c r="AC1540" s="74">
        <v>6.0</v>
      </c>
      <c r="AD1540" s="74">
        <v>1.0</v>
      </c>
      <c r="AE1540" s="74">
        <v>0.0</v>
      </c>
      <c r="AF1540" s="74">
        <v>1.0</v>
      </c>
      <c r="AG1540" s="74">
        <v>1.0</v>
      </c>
      <c r="AH1540" s="74">
        <v>1.0</v>
      </c>
      <c r="AI1540" s="74">
        <v>1.0</v>
      </c>
      <c r="AJ1540" s="74">
        <v>1.0</v>
      </c>
      <c r="AK1540" s="71" t="s">
        <v>123</v>
      </c>
      <c r="AL1540" s="71" t="s">
        <v>25</v>
      </c>
      <c r="AM1540" s="71" t="s">
        <v>25</v>
      </c>
      <c r="AN1540" s="71" t="s">
        <v>11268</v>
      </c>
      <c r="AO1540" s="71" t="s">
        <v>17</v>
      </c>
      <c r="AP1540" s="71" t="s">
        <v>11314</v>
      </c>
      <c r="AQ1540" s="71" t="s">
        <v>12</v>
      </c>
      <c r="AR1540" s="71" t="s">
        <v>11284</v>
      </c>
      <c r="AS1540" s="71" t="s">
        <v>23</v>
      </c>
      <c r="AT1540" s="71" t="s">
        <v>20</v>
      </c>
      <c r="AU1540" s="71" t="s">
        <v>20</v>
      </c>
      <c r="AV1540" s="71" t="s">
        <v>11273</v>
      </c>
      <c r="AW1540" s="71" t="s">
        <v>14</v>
      </c>
      <c r="AX1540" s="71" t="s">
        <v>11285</v>
      </c>
      <c r="AY1540" s="71" t="s">
        <v>19</v>
      </c>
      <c r="AZ1540" s="71" t="s">
        <v>11273</v>
      </c>
      <c r="BA1540" s="71" t="s">
        <v>14</v>
      </c>
      <c r="BB1540" s="71" t="s">
        <v>11274</v>
      </c>
      <c r="BC1540" s="71" t="s">
        <v>16</v>
      </c>
      <c r="BD1540" s="71" t="s">
        <v>11285</v>
      </c>
      <c r="BE1540" s="71" t="s">
        <v>19</v>
      </c>
      <c r="BF1540" s="71" t="s">
        <v>20</v>
      </c>
      <c r="BG1540" s="71" t="s">
        <v>20</v>
      </c>
      <c r="BH1540" s="71" t="s">
        <v>11314</v>
      </c>
      <c r="BI1540" s="71" t="s">
        <v>12</v>
      </c>
      <c r="BJ1540" s="71" t="s">
        <v>11284</v>
      </c>
      <c r="BK1540" s="71" t="s">
        <v>23</v>
      </c>
      <c r="BL1540" s="71" t="s">
        <v>25</v>
      </c>
      <c r="BM1540" s="71" t="s">
        <v>25</v>
      </c>
      <c r="BN1540" s="75" t="b">
        <v>1</v>
      </c>
      <c r="BO1540" s="75" t="b">
        <v>1</v>
      </c>
      <c r="BP1540" s="75" t="b">
        <v>1</v>
      </c>
      <c r="BQ1540" s="75" t="b">
        <v>1</v>
      </c>
      <c r="BR1540" s="75" t="b">
        <v>0</v>
      </c>
      <c r="BS1540" s="75" t="b">
        <v>1</v>
      </c>
    </row>
    <row r="1541" ht="18.0" customHeight="1">
      <c r="A1541" s="71" t="s">
        <v>20979</v>
      </c>
      <c r="B1541" s="72" t="s">
        <v>20980</v>
      </c>
      <c r="C1541" s="73">
        <v>45537.0</v>
      </c>
      <c r="D1541" s="73">
        <v>45652.0</v>
      </c>
      <c r="E1541" s="74">
        <v>115.0</v>
      </c>
      <c r="F1541" s="71" t="s">
        <v>34</v>
      </c>
      <c r="G1541" s="75" t="b">
        <v>1</v>
      </c>
      <c r="H1541" s="71" t="s">
        <v>167</v>
      </c>
      <c r="I1541" s="71" t="s">
        <v>153</v>
      </c>
      <c r="J1541" s="71" t="s">
        <v>168</v>
      </c>
      <c r="K1541" s="71" t="s">
        <v>20981</v>
      </c>
      <c r="L1541" s="71" t="s">
        <v>287</v>
      </c>
      <c r="M1541" s="71" t="s">
        <v>11334</v>
      </c>
      <c r="N1541" s="73">
        <v>45511.0</v>
      </c>
      <c r="O1541" s="71" t="s">
        <v>20982</v>
      </c>
      <c r="P1541" s="71" t="s">
        <v>20983</v>
      </c>
      <c r="Q1541" s="71" t="s">
        <v>20984</v>
      </c>
      <c r="R1541" s="71" t="s">
        <v>13673</v>
      </c>
      <c r="S1541" s="71" t="s">
        <v>16167</v>
      </c>
      <c r="T1541" s="71" t="s">
        <v>11261</v>
      </c>
      <c r="U1541" s="71" t="s">
        <v>11261</v>
      </c>
      <c r="V1541" s="73">
        <v>45537.0</v>
      </c>
      <c r="W1541" s="74">
        <v>1.0</v>
      </c>
      <c r="X1541" s="74">
        <v>0.0</v>
      </c>
      <c r="Y1541" s="74" t="s">
        <v>11261</v>
      </c>
      <c r="Z1541" s="73" t="s">
        <v>11261</v>
      </c>
      <c r="AA1541" s="71" t="s">
        <v>283</v>
      </c>
      <c r="AB1541" s="71" t="s">
        <v>20985</v>
      </c>
      <c r="AC1541" s="74">
        <v>4.0</v>
      </c>
      <c r="AD1541" s="74">
        <v>1.0</v>
      </c>
      <c r="AE1541" s="74">
        <v>1.0</v>
      </c>
      <c r="AF1541" s="74">
        <v>1.0</v>
      </c>
      <c r="AG1541" s="74">
        <v>0.0</v>
      </c>
      <c r="AH1541" s="74">
        <v>0.0</v>
      </c>
      <c r="AI1541" s="74">
        <v>0.0</v>
      </c>
      <c r="AJ1541" s="74">
        <v>1.0</v>
      </c>
      <c r="AK1541" s="71" t="s">
        <v>149</v>
      </c>
      <c r="AL1541" s="71" t="s">
        <v>25</v>
      </c>
      <c r="AM1541" s="71" t="s">
        <v>25</v>
      </c>
      <c r="AN1541" s="71" t="s">
        <v>11268</v>
      </c>
      <c r="AO1541" s="71" t="s">
        <v>17</v>
      </c>
      <c r="AP1541" s="71" t="s">
        <v>11269</v>
      </c>
      <c r="AQ1541" s="71" t="s">
        <v>13</v>
      </c>
      <c r="AR1541" s="71" t="s">
        <v>11284</v>
      </c>
      <c r="AS1541" s="71" t="s">
        <v>23</v>
      </c>
      <c r="AT1541" s="71" t="s">
        <v>21</v>
      </c>
      <c r="AU1541" s="71" t="s">
        <v>21</v>
      </c>
      <c r="AV1541" s="71" t="s">
        <v>11273</v>
      </c>
      <c r="AW1541" s="71" t="s">
        <v>14</v>
      </c>
      <c r="AX1541" s="71" t="s">
        <v>11285</v>
      </c>
      <c r="AY1541" s="71" t="s">
        <v>19</v>
      </c>
      <c r="AZ1541" s="71" t="s">
        <v>11271</v>
      </c>
      <c r="BA1541" s="71" t="s">
        <v>15</v>
      </c>
      <c r="BB1541" s="71" t="s">
        <v>11268</v>
      </c>
      <c r="BC1541" s="71" t="s">
        <v>17</v>
      </c>
      <c r="BD1541" s="71" t="s">
        <v>11285</v>
      </c>
      <c r="BE1541" s="71" t="s">
        <v>19</v>
      </c>
      <c r="BF1541" s="71" t="s">
        <v>20</v>
      </c>
      <c r="BG1541" s="71" t="s">
        <v>20</v>
      </c>
      <c r="BH1541" s="71" t="s">
        <v>11269</v>
      </c>
      <c r="BI1541" s="71" t="s">
        <v>13</v>
      </c>
      <c r="BJ1541" s="71" t="s">
        <v>11270</v>
      </c>
      <c r="BK1541" s="71" t="s">
        <v>22</v>
      </c>
      <c r="BL1541" s="71" t="s">
        <v>25</v>
      </c>
      <c r="BM1541" s="71" t="s">
        <v>25</v>
      </c>
      <c r="BN1541" s="75" t="b">
        <v>1</v>
      </c>
      <c r="BO1541" s="75" t="b">
        <v>0</v>
      </c>
      <c r="BP1541" s="75" t="b">
        <v>0</v>
      </c>
      <c r="BQ1541" s="75" t="b">
        <v>1</v>
      </c>
      <c r="BR1541" s="75" t="b">
        <v>1</v>
      </c>
      <c r="BS1541" s="75" t="b">
        <v>0</v>
      </c>
    </row>
    <row r="1542" ht="18.0" customHeight="1">
      <c r="A1542" s="71" t="s">
        <v>20986</v>
      </c>
      <c r="B1542" s="72" t="s">
        <v>20987</v>
      </c>
      <c r="C1542" s="73">
        <v>45536.0</v>
      </c>
      <c r="D1542" s="73" t="s">
        <v>11261</v>
      </c>
      <c r="E1542" s="74">
        <v>365.0</v>
      </c>
      <c r="F1542" s="71" t="s">
        <v>34</v>
      </c>
      <c r="G1542" s="75" t="b">
        <v>1</v>
      </c>
      <c r="H1542" s="71" t="s">
        <v>11261</v>
      </c>
      <c r="I1542" s="71" t="s">
        <v>91</v>
      </c>
      <c r="J1542" s="71" t="s">
        <v>11261</v>
      </c>
      <c r="K1542" s="71" t="s">
        <v>20988</v>
      </c>
      <c r="L1542" s="71" t="s">
        <v>11306</v>
      </c>
      <c r="M1542" s="71" t="s">
        <v>11334</v>
      </c>
      <c r="N1542" s="73">
        <v>45518.0</v>
      </c>
      <c r="O1542" s="71" t="s">
        <v>20989</v>
      </c>
      <c r="P1542" s="71" t="s">
        <v>20990</v>
      </c>
      <c r="Q1542" s="71" t="s">
        <v>20991</v>
      </c>
      <c r="R1542" s="71" t="s">
        <v>16858</v>
      </c>
      <c r="S1542" s="71" t="s">
        <v>11416</v>
      </c>
      <c r="T1542" s="71" t="s">
        <v>11261</v>
      </c>
      <c r="U1542" s="71" t="s">
        <v>11261</v>
      </c>
      <c r="V1542" s="73">
        <v>45540.0</v>
      </c>
      <c r="W1542" s="74">
        <v>0.0</v>
      </c>
      <c r="X1542" s="74">
        <v>0.0</v>
      </c>
      <c r="Y1542" s="74" t="s">
        <v>11261</v>
      </c>
      <c r="Z1542" s="73" t="s">
        <v>11261</v>
      </c>
      <c r="AA1542" s="71" t="s">
        <v>283</v>
      </c>
      <c r="AB1542" s="71" t="s">
        <v>11261</v>
      </c>
      <c r="AC1542" s="74">
        <v>3.0</v>
      </c>
      <c r="AD1542" s="74">
        <v>1.0</v>
      </c>
      <c r="AE1542" s="74">
        <v>0.0</v>
      </c>
      <c r="AF1542" s="74">
        <v>1.0</v>
      </c>
      <c r="AG1542" s="74">
        <v>0.0</v>
      </c>
      <c r="AH1542" s="74">
        <v>0.0</v>
      </c>
      <c r="AI1542" s="74">
        <v>1.0</v>
      </c>
      <c r="AJ1542" s="74">
        <v>0.0</v>
      </c>
      <c r="AK1542" s="71" t="s">
        <v>123</v>
      </c>
      <c r="AL1542" s="71" t="s">
        <v>25</v>
      </c>
      <c r="AM1542" s="71" t="s">
        <v>25</v>
      </c>
      <c r="AN1542" s="71" t="s">
        <v>11268</v>
      </c>
      <c r="AO1542" s="71" t="s">
        <v>17</v>
      </c>
      <c r="AP1542" s="71" t="s">
        <v>11269</v>
      </c>
      <c r="AQ1542" s="71" t="s">
        <v>13</v>
      </c>
      <c r="AR1542" s="71" t="s">
        <v>11284</v>
      </c>
      <c r="AS1542" s="71" t="s">
        <v>23</v>
      </c>
      <c r="AT1542" s="71" t="s">
        <v>21</v>
      </c>
      <c r="AU1542" s="71" t="s">
        <v>21</v>
      </c>
      <c r="AV1542" s="71" t="s">
        <v>11273</v>
      </c>
      <c r="AW1542" s="71" t="s">
        <v>14</v>
      </c>
      <c r="AX1542" s="71" t="s">
        <v>11272</v>
      </c>
      <c r="AY1542" s="71" t="s">
        <v>18</v>
      </c>
      <c r="AZ1542" s="71" t="s">
        <v>11273</v>
      </c>
      <c r="BA1542" s="71" t="s">
        <v>14</v>
      </c>
      <c r="BB1542" s="71" t="s">
        <v>11274</v>
      </c>
      <c r="BC1542" s="71" t="s">
        <v>16</v>
      </c>
      <c r="BD1542" s="71" t="s">
        <v>11285</v>
      </c>
      <c r="BE1542" s="71" t="s">
        <v>19</v>
      </c>
      <c r="BF1542" s="71" t="s">
        <v>20</v>
      </c>
      <c r="BG1542" s="71" t="s">
        <v>20</v>
      </c>
      <c r="BH1542" s="71" t="s">
        <v>11269</v>
      </c>
      <c r="BI1542" s="71" t="s">
        <v>13</v>
      </c>
      <c r="BJ1542" s="71" t="s">
        <v>11270</v>
      </c>
      <c r="BK1542" s="71" t="s">
        <v>22</v>
      </c>
      <c r="BL1542" s="71" t="s">
        <v>25</v>
      </c>
      <c r="BM1542" s="71" t="s">
        <v>25</v>
      </c>
      <c r="BN1542" s="75" t="b">
        <v>1</v>
      </c>
      <c r="BO1542" s="75" t="b">
        <v>1</v>
      </c>
      <c r="BP1542" s="75" t="b">
        <v>0</v>
      </c>
      <c r="BQ1542" s="75" t="b">
        <v>0</v>
      </c>
      <c r="BR1542" s="75" t="b">
        <v>0</v>
      </c>
      <c r="BS1542" s="75" t="b">
        <v>0</v>
      </c>
    </row>
    <row r="1543" ht="18.0" customHeight="1">
      <c r="A1543" s="71" t="s">
        <v>20992</v>
      </c>
      <c r="B1543" s="72" t="s">
        <v>20993</v>
      </c>
      <c r="C1543" s="73">
        <v>45536.0</v>
      </c>
      <c r="D1543" s="73">
        <v>45614.0</v>
      </c>
      <c r="E1543" s="74">
        <v>78.0</v>
      </c>
      <c r="F1543" s="71" t="s">
        <v>151</v>
      </c>
      <c r="G1543" s="75" t="b">
        <v>0</v>
      </c>
      <c r="H1543" s="71" t="s">
        <v>954</v>
      </c>
      <c r="I1543" s="71" t="s">
        <v>153</v>
      </c>
      <c r="J1543" s="71" t="s">
        <v>168</v>
      </c>
      <c r="K1543" s="71" t="s">
        <v>20994</v>
      </c>
      <c r="L1543" s="71" t="s">
        <v>93</v>
      </c>
      <c r="M1543" s="71" t="s">
        <v>11450</v>
      </c>
      <c r="N1543" s="73">
        <v>45531.0</v>
      </c>
      <c r="O1543" s="71" t="s">
        <v>5298</v>
      </c>
      <c r="P1543" s="71" t="s">
        <v>18179</v>
      </c>
      <c r="Q1543" s="71" t="s">
        <v>18180</v>
      </c>
      <c r="R1543" s="71" t="s">
        <v>12822</v>
      </c>
      <c r="S1543" s="71" t="s">
        <v>15655</v>
      </c>
      <c r="T1543" s="71" t="s">
        <v>11261</v>
      </c>
      <c r="U1543" s="71" t="s">
        <v>11261</v>
      </c>
      <c r="V1543" s="73">
        <v>45536.0</v>
      </c>
      <c r="W1543" s="74">
        <v>0.0</v>
      </c>
      <c r="X1543" s="74">
        <v>0.0</v>
      </c>
      <c r="Y1543" s="74" t="s">
        <v>11261</v>
      </c>
      <c r="Z1543" s="73" t="s">
        <v>11261</v>
      </c>
      <c r="AA1543" s="71" t="s">
        <v>105</v>
      </c>
      <c r="AB1543" s="71" t="s">
        <v>20995</v>
      </c>
      <c r="AC1543" s="74">
        <v>4.0</v>
      </c>
      <c r="AD1543" s="74">
        <v>1.0</v>
      </c>
      <c r="AE1543" s="74">
        <v>0.0</v>
      </c>
      <c r="AF1543" s="74">
        <v>1.0</v>
      </c>
      <c r="AG1543" s="74">
        <v>1.0</v>
      </c>
      <c r="AH1543" s="74">
        <v>1.0</v>
      </c>
      <c r="AI1543" s="74">
        <v>0.0</v>
      </c>
      <c r="AJ1543" s="74">
        <v>0.0</v>
      </c>
      <c r="AK1543" s="71" t="s">
        <v>181</v>
      </c>
      <c r="AL1543" s="71" t="s">
        <v>25</v>
      </c>
      <c r="AM1543" s="71" t="s">
        <v>25</v>
      </c>
      <c r="AN1543" s="71" t="s">
        <v>11268</v>
      </c>
      <c r="AO1543" s="71" t="s">
        <v>17</v>
      </c>
      <c r="AP1543" s="71" t="s">
        <v>11269</v>
      </c>
      <c r="AQ1543" s="71" t="s">
        <v>13</v>
      </c>
      <c r="AR1543" s="71" t="s">
        <v>11270</v>
      </c>
      <c r="AS1543" s="71" t="s">
        <v>22</v>
      </c>
      <c r="AT1543" s="71" t="s">
        <v>20</v>
      </c>
      <c r="AU1543" s="71" t="s">
        <v>20</v>
      </c>
      <c r="AV1543" s="71" t="s">
        <v>11271</v>
      </c>
      <c r="AW1543" s="71" t="s">
        <v>15</v>
      </c>
      <c r="AX1543" s="71" t="s">
        <v>11285</v>
      </c>
      <c r="AY1543" s="71" t="s">
        <v>19</v>
      </c>
      <c r="AZ1543" s="71" t="s">
        <v>11273</v>
      </c>
      <c r="BA1543" s="71" t="s">
        <v>14</v>
      </c>
      <c r="BB1543" s="71" t="s">
        <v>11274</v>
      </c>
      <c r="BC1543" s="71" t="s">
        <v>16</v>
      </c>
      <c r="BD1543" s="71" t="s">
        <v>11272</v>
      </c>
      <c r="BE1543" s="71" t="s">
        <v>18</v>
      </c>
      <c r="BF1543" s="71" t="s">
        <v>20</v>
      </c>
      <c r="BG1543" s="71" t="s">
        <v>20</v>
      </c>
      <c r="BH1543" s="71" t="s">
        <v>11269</v>
      </c>
      <c r="BI1543" s="71" t="s">
        <v>13</v>
      </c>
      <c r="BJ1543" s="71" t="s">
        <v>11270</v>
      </c>
      <c r="BK1543" s="71" t="s">
        <v>22</v>
      </c>
      <c r="BL1543" s="71" t="s">
        <v>25</v>
      </c>
      <c r="BM1543" s="71" t="s">
        <v>25</v>
      </c>
      <c r="BN1543" s="75" t="b">
        <v>1</v>
      </c>
      <c r="BO1543" s="75" t="b">
        <v>0</v>
      </c>
      <c r="BP1543" s="75" t="b">
        <v>1</v>
      </c>
      <c r="BQ1543" s="75" t="b">
        <v>0</v>
      </c>
      <c r="BR1543" s="75" t="b">
        <v>0</v>
      </c>
      <c r="BS1543" s="75" t="b">
        <v>1</v>
      </c>
    </row>
    <row r="1544" ht="18.0" customHeight="1">
      <c r="A1544" s="71" t="s">
        <v>20996</v>
      </c>
      <c r="B1544" s="72" t="s">
        <v>16558</v>
      </c>
      <c r="C1544" s="73">
        <v>45534.0</v>
      </c>
      <c r="D1544" s="73">
        <v>45649.0</v>
      </c>
      <c r="E1544" s="74">
        <v>115.0</v>
      </c>
      <c r="F1544" s="71" t="s">
        <v>34</v>
      </c>
      <c r="G1544" s="75" t="b">
        <v>1</v>
      </c>
      <c r="H1544" s="71" t="s">
        <v>152</v>
      </c>
      <c r="I1544" s="71" t="s">
        <v>153</v>
      </c>
      <c r="J1544" s="71" t="s">
        <v>154</v>
      </c>
      <c r="K1544" s="71" t="s">
        <v>16559</v>
      </c>
      <c r="L1544" s="71" t="s">
        <v>93</v>
      </c>
      <c r="M1544" s="71" t="s">
        <v>11297</v>
      </c>
      <c r="N1544" s="73">
        <v>45484.0</v>
      </c>
      <c r="O1544" s="71" t="s">
        <v>20997</v>
      </c>
      <c r="P1544" s="71" t="s">
        <v>20998</v>
      </c>
      <c r="Q1544" s="71" t="s">
        <v>20999</v>
      </c>
      <c r="R1544" s="71" t="s">
        <v>11556</v>
      </c>
      <c r="S1544" s="71" t="s">
        <v>11302</v>
      </c>
      <c r="T1544" s="71" t="s">
        <v>11261</v>
      </c>
      <c r="U1544" s="71" t="s">
        <v>11261</v>
      </c>
      <c r="V1544" s="73">
        <v>45534.0</v>
      </c>
      <c r="W1544" s="74">
        <v>0.0</v>
      </c>
      <c r="X1544" s="74">
        <v>1.0</v>
      </c>
      <c r="Y1544" s="74" t="s">
        <v>11261</v>
      </c>
      <c r="Z1544" s="73" t="s">
        <v>11261</v>
      </c>
      <c r="AA1544" s="71" t="s">
        <v>105</v>
      </c>
      <c r="AB1544" s="71" t="s">
        <v>21000</v>
      </c>
      <c r="AC1544" s="74">
        <v>3.0</v>
      </c>
      <c r="AD1544" s="74">
        <v>1.0</v>
      </c>
      <c r="AE1544" s="74">
        <v>0.0</v>
      </c>
      <c r="AF1544" s="74">
        <v>0.0</v>
      </c>
      <c r="AG1544" s="74">
        <v>0.0</v>
      </c>
      <c r="AH1544" s="74">
        <v>1.0</v>
      </c>
      <c r="AI1544" s="74">
        <v>1.0</v>
      </c>
      <c r="AJ1544" s="74">
        <v>0.0</v>
      </c>
      <c r="AK1544" s="71" t="s">
        <v>123</v>
      </c>
      <c r="AL1544" s="71" t="s">
        <v>25</v>
      </c>
      <c r="AM1544" s="71" t="s">
        <v>25</v>
      </c>
      <c r="AN1544" s="71" t="s">
        <v>11268</v>
      </c>
      <c r="AO1544" s="71" t="s">
        <v>17</v>
      </c>
      <c r="AP1544" s="71" t="s">
        <v>11269</v>
      </c>
      <c r="AQ1544" s="71" t="s">
        <v>13</v>
      </c>
      <c r="AR1544" s="71" t="s">
        <v>11284</v>
      </c>
      <c r="AS1544" s="71" t="s">
        <v>23</v>
      </c>
      <c r="AT1544" s="71" t="s">
        <v>21</v>
      </c>
      <c r="AU1544" s="71" t="s">
        <v>21</v>
      </c>
      <c r="AV1544" s="71" t="s">
        <v>11273</v>
      </c>
      <c r="AW1544" s="71" t="s">
        <v>14</v>
      </c>
      <c r="AX1544" s="71" t="s">
        <v>11285</v>
      </c>
      <c r="AY1544" s="71" t="s">
        <v>19</v>
      </c>
      <c r="AZ1544" s="71" t="s">
        <v>11273</v>
      </c>
      <c r="BA1544" s="71" t="s">
        <v>14</v>
      </c>
      <c r="BB1544" s="71" t="s">
        <v>11274</v>
      </c>
      <c r="BC1544" s="71" t="s">
        <v>16</v>
      </c>
      <c r="BD1544" s="71" t="s">
        <v>11272</v>
      </c>
      <c r="BE1544" s="71" t="s">
        <v>18</v>
      </c>
      <c r="BF1544" s="71" t="s">
        <v>21</v>
      </c>
      <c r="BG1544" s="71" t="s">
        <v>21</v>
      </c>
      <c r="BH1544" s="71" t="s">
        <v>11314</v>
      </c>
      <c r="BI1544" s="71" t="s">
        <v>12</v>
      </c>
      <c r="BJ1544" s="71" t="s">
        <v>11270</v>
      </c>
      <c r="BK1544" s="71" t="s">
        <v>22</v>
      </c>
      <c r="BL1544" s="71" t="s">
        <v>25</v>
      </c>
      <c r="BM1544" s="71" t="s">
        <v>25</v>
      </c>
      <c r="BN1544" s="75" t="b">
        <v>1</v>
      </c>
      <c r="BO1544" s="75" t="b">
        <v>1</v>
      </c>
      <c r="BP1544" s="75" t="b">
        <v>1</v>
      </c>
      <c r="BQ1544" s="75" t="b">
        <v>0</v>
      </c>
      <c r="BR1544" s="75" t="b">
        <v>0</v>
      </c>
      <c r="BS1544" s="75" t="b">
        <v>0</v>
      </c>
    </row>
    <row r="1545" ht="18.0" customHeight="1">
      <c r="A1545" s="71" t="s">
        <v>21001</v>
      </c>
      <c r="B1545" s="72" t="s">
        <v>21002</v>
      </c>
      <c r="C1545" s="73">
        <v>45534.0</v>
      </c>
      <c r="D1545" s="73" t="s">
        <v>11261</v>
      </c>
      <c r="E1545" s="74">
        <v>367.0</v>
      </c>
      <c r="F1545" s="71" t="s">
        <v>34</v>
      </c>
      <c r="G1545" s="75" t="b">
        <v>1</v>
      </c>
      <c r="H1545" s="71" t="s">
        <v>11261</v>
      </c>
      <c r="I1545" s="71" t="s">
        <v>91</v>
      </c>
      <c r="J1545" s="71" t="s">
        <v>11261</v>
      </c>
      <c r="K1545" s="71" t="s">
        <v>21003</v>
      </c>
      <c r="L1545" s="71" t="s">
        <v>93</v>
      </c>
      <c r="M1545" s="71" t="s">
        <v>11656</v>
      </c>
      <c r="N1545" s="73">
        <v>45485.0</v>
      </c>
      <c r="O1545" s="71" t="s">
        <v>21004</v>
      </c>
      <c r="P1545" s="71" t="s">
        <v>21005</v>
      </c>
      <c r="Q1545" s="71" t="s">
        <v>21006</v>
      </c>
      <c r="R1545" s="71" t="s">
        <v>16858</v>
      </c>
      <c r="S1545" s="71" t="s">
        <v>11416</v>
      </c>
      <c r="T1545" s="71" t="s">
        <v>11261</v>
      </c>
      <c r="U1545" s="71" t="s">
        <v>11261</v>
      </c>
      <c r="V1545" s="73">
        <v>45534.0</v>
      </c>
      <c r="W1545" s="74">
        <v>1.0</v>
      </c>
      <c r="X1545" s="74">
        <v>0.0</v>
      </c>
      <c r="Y1545" s="74" t="s">
        <v>11261</v>
      </c>
      <c r="Z1545" s="73" t="s">
        <v>11261</v>
      </c>
      <c r="AA1545" s="71" t="s">
        <v>105</v>
      </c>
      <c r="AB1545" s="71" t="s">
        <v>11261</v>
      </c>
      <c r="AC1545" s="74">
        <v>4.0</v>
      </c>
      <c r="AD1545" s="74">
        <v>1.0</v>
      </c>
      <c r="AE1545" s="74">
        <v>0.0</v>
      </c>
      <c r="AF1545" s="74">
        <v>1.0</v>
      </c>
      <c r="AG1545" s="74">
        <v>0.0</v>
      </c>
      <c r="AH1545" s="74">
        <v>1.0</v>
      </c>
      <c r="AI1545" s="74">
        <v>1.0</v>
      </c>
      <c r="AJ1545" s="74">
        <v>0.0</v>
      </c>
      <c r="AK1545" s="71" t="s">
        <v>123</v>
      </c>
      <c r="AL1545" s="71" t="s">
        <v>25</v>
      </c>
      <c r="AM1545" s="71" t="s">
        <v>25</v>
      </c>
      <c r="AN1545" s="71" t="s">
        <v>11274</v>
      </c>
      <c r="AO1545" s="71" t="s">
        <v>16</v>
      </c>
      <c r="AP1545" s="71" t="s">
        <v>11314</v>
      </c>
      <c r="AQ1545" s="71" t="s">
        <v>12</v>
      </c>
      <c r="AR1545" s="71" t="s">
        <v>11284</v>
      </c>
      <c r="AS1545" s="71" t="s">
        <v>23</v>
      </c>
      <c r="AT1545" s="71" t="s">
        <v>20</v>
      </c>
      <c r="AU1545" s="71" t="s">
        <v>20</v>
      </c>
      <c r="AV1545" s="71" t="s">
        <v>11273</v>
      </c>
      <c r="AW1545" s="71" t="s">
        <v>14</v>
      </c>
      <c r="AX1545" s="71" t="s">
        <v>11285</v>
      </c>
      <c r="AY1545" s="71" t="s">
        <v>19</v>
      </c>
      <c r="AZ1545" s="71" t="s">
        <v>11273</v>
      </c>
      <c r="BA1545" s="71" t="s">
        <v>14</v>
      </c>
      <c r="BB1545" s="71" t="s">
        <v>11268</v>
      </c>
      <c r="BC1545" s="71" t="s">
        <v>17</v>
      </c>
      <c r="BD1545" s="71" t="s">
        <v>11272</v>
      </c>
      <c r="BE1545" s="71" t="s">
        <v>18</v>
      </c>
      <c r="BF1545" s="71" t="s">
        <v>20</v>
      </c>
      <c r="BG1545" s="71" t="s">
        <v>20</v>
      </c>
      <c r="BH1545" s="71" t="s">
        <v>11314</v>
      </c>
      <c r="BI1545" s="71" t="s">
        <v>12</v>
      </c>
      <c r="BJ1545" s="71" t="s">
        <v>11270</v>
      </c>
      <c r="BK1545" s="71" t="s">
        <v>22</v>
      </c>
      <c r="BL1545" s="71" t="s">
        <v>25</v>
      </c>
      <c r="BM1545" s="71" t="s">
        <v>25</v>
      </c>
      <c r="BN1545" s="75" t="b">
        <v>1</v>
      </c>
      <c r="BO1545" s="75" t="b">
        <v>1</v>
      </c>
      <c r="BP1545" s="75" t="b">
        <v>1</v>
      </c>
      <c r="BQ1545" s="75" t="b">
        <v>0</v>
      </c>
      <c r="BR1545" s="75" t="b">
        <v>0</v>
      </c>
      <c r="BS1545" s="75" t="b">
        <v>0</v>
      </c>
    </row>
    <row r="1546" ht="18.0" customHeight="1">
      <c r="A1546" s="71" t="s">
        <v>21007</v>
      </c>
      <c r="B1546" s="72" t="s">
        <v>21008</v>
      </c>
      <c r="C1546" s="73">
        <v>45534.0</v>
      </c>
      <c r="D1546" s="73">
        <v>45756.0</v>
      </c>
      <c r="E1546" s="74">
        <v>222.0</v>
      </c>
      <c r="F1546" s="71" t="s">
        <v>34</v>
      </c>
      <c r="G1546" s="75" t="b">
        <v>1</v>
      </c>
      <c r="H1546" s="71" t="s">
        <v>954</v>
      </c>
      <c r="I1546" s="71" t="s">
        <v>153</v>
      </c>
      <c r="J1546" s="71" t="s">
        <v>168</v>
      </c>
      <c r="K1546" s="71" t="s">
        <v>21009</v>
      </c>
      <c r="L1546" s="71" t="s">
        <v>93</v>
      </c>
      <c r="M1546" s="71" t="s">
        <v>17318</v>
      </c>
      <c r="N1546" s="73">
        <v>45485.0</v>
      </c>
      <c r="O1546" s="71" t="s">
        <v>21010</v>
      </c>
      <c r="P1546" s="71" t="s">
        <v>21011</v>
      </c>
      <c r="Q1546" s="71" t="s">
        <v>21012</v>
      </c>
      <c r="R1546" s="71" t="s">
        <v>17318</v>
      </c>
      <c r="S1546" s="71" t="s">
        <v>11564</v>
      </c>
      <c r="T1546" s="71" t="s">
        <v>11261</v>
      </c>
      <c r="U1546" s="71" t="s">
        <v>11261</v>
      </c>
      <c r="V1546" s="73">
        <v>45534.0</v>
      </c>
      <c r="W1546" s="74">
        <v>0.0</v>
      </c>
      <c r="X1546" s="74">
        <v>1.0</v>
      </c>
      <c r="Y1546" s="74" t="s">
        <v>11261</v>
      </c>
      <c r="Z1546" s="73" t="s">
        <v>11261</v>
      </c>
      <c r="AA1546" s="71" t="s">
        <v>105</v>
      </c>
      <c r="AB1546" s="71" t="s">
        <v>21013</v>
      </c>
      <c r="AC1546" s="74">
        <v>4.0</v>
      </c>
      <c r="AD1546" s="74">
        <v>0.0</v>
      </c>
      <c r="AE1546" s="74">
        <v>1.0</v>
      </c>
      <c r="AF1546" s="74">
        <v>1.0</v>
      </c>
      <c r="AG1546" s="74">
        <v>0.0</v>
      </c>
      <c r="AH1546" s="74">
        <v>1.0</v>
      </c>
      <c r="AI1546" s="74">
        <v>0.0</v>
      </c>
      <c r="AJ1546" s="74">
        <v>1.0</v>
      </c>
      <c r="AK1546" s="71" t="s">
        <v>123</v>
      </c>
      <c r="AL1546" s="71" t="s">
        <v>25</v>
      </c>
      <c r="AM1546" s="71" t="s">
        <v>25</v>
      </c>
      <c r="AN1546" s="71" t="s">
        <v>11268</v>
      </c>
      <c r="AO1546" s="71" t="s">
        <v>17</v>
      </c>
      <c r="AP1546" s="71" t="s">
        <v>11314</v>
      </c>
      <c r="AQ1546" s="71" t="s">
        <v>12</v>
      </c>
      <c r="AR1546" s="71" t="s">
        <v>11284</v>
      </c>
      <c r="AS1546" s="71" t="s">
        <v>23</v>
      </c>
      <c r="AT1546" s="71" t="s">
        <v>20</v>
      </c>
      <c r="AU1546" s="71" t="s">
        <v>20</v>
      </c>
      <c r="AV1546" s="71" t="s">
        <v>11273</v>
      </c>
      <c r="AW1546" s="71" t="s">
        <v>14</v>
      </c>
      <c r="AX1546" s="71" t="s">
        <v>11272</v>
      </c>
      <c r="AY1546" s="71" t="s">
        <v>18</v>
      </c>
      <c r="AZ1546" s="71" t="s">
        <v>11271</v>
      </c>
      <c r="BA1546" s="71" t="s">
        <v>15</v>
      </c>
      <c r="BB1546" s="71" t="s">
        <v>11268</v>
      </c>
      <c r="BC1546" s="71" t="s">
        <v>17</v>
      </c>
      <c r="BD1546" s="71" t="s">
        <v>11272</v>
      </c>
      <c r="BE1546" s="71" t="s">
        <v>18</v>
      </c>
      <c r="BF1546" s="71" t="s">
        <v>20</v>
      </c>
      <c r="BG1546" s="71" t="s">
        <v>20</v>
      </c>
      <c r="BH1546" s="71" t="s">
        <v>11314</v>
      </c>
      <c r="BI1546" s="71" t="s">
        <v>12</v>
      </c>
      <c r="BJ1546" s="71" t="s">
        <v>11270</v>
      </c>
      <c r="BK1546" s="71" t="s">
        <v>22</v>
      </c>
      <c r="BL1546" s="71" t="s">
        <v>24</v>
      </c>
      <c r="BM1546" s="71" t="s">
        <v>24</v>
      </c>
      <c r="BN1546" s="75" t="b">
        <v>0</v>
      </c>
      <c r="BO1546" s="75" t="b">
        <v>0</v>
      </c>
      <c r="BP1546" s="75" t="b">
        <v>1</v>
      </c>
      <c r="BQ1546" s="75" t="b">
        <v>1</v>
      </c>
      <c r="BR1546" s="75" t="b">
        <v>1</v>
      </c>
      <c r="BS1546" s="75" t="b">
        <v>0</v>
      </c>
    </row>
    <row r="1547" ht="18.0" customHeight="1">
      <c r="A1547" s="71" t="s">
        <v>21014</v>
      </c>
      <c r="B1547" s="72" t="s">
        <v>21015</v>
      </c>
      <c r="C1547" s="73">
        <v>45534.0</v>
      </c>
      <c r="D1547" s="73">
        <v>45702.0</v>
      </c>
      <c r="E1547" s="74">
        <v>168.0</v>
      </c>
      <c r="F1547" s="71" t="s">
        <v>34</v>
      </c>
      <c r="G1547" s="75" t="b">
        <v>1</v>
      </c>
      <c r="H1547" s="71" t="s">
        <v>12882</v>
      </c>
      <c r="I1547" s="71" t="s">
        <v>153</v>
      </c>
      <c r="J1547" s="71" t="s">
        <v>168</v>
      </c>
      <c r="K1547" s="71" t="s">
        <v>21016</v>
      </c>
      <c r="L1547" s="71" t="s">
        <v>93</v>
      </c>
      <c r="M1547" s="71" t="s">
        <v>11318</v>
      </c>
      <c r="N1547" s="73">
        <v>45482.0</v>
      </c>
      <c r="O1547" s="71" t="s">
        <v>15751</v>
      </c>
      <c r="P1547" s="71" t="s">
        <v>15752</v>
      </c>
      <c r="Q1547" s="71" t="s">
        <v>15753</v>
      </c>
      <c r="R1547" s="71" t="s">
        <v>11816</v>
      </c>
      <c r="S1547" s="71" t="s">
        <v>12003</v>
      </c>
      <c r="T1547" s="71" t="s">
        <v>11261</v>
      </c>
      <c r="U1547" s="71" t="s">
        <v>11261</v>
      </c>
      <c r="V1547" s="73">
        <v>45534.0</v>
      </c>
      <c r="W1547" s="74">
        <v>2.0</v>
      </c>
      <c r="X1547" s="74">
        <v>0.0</v>
      </c>
      <c r="Y1547" s="74" t="s">
        <v>11261</v>
      </c>
      <c r="Z1547" s="73" t="s">
        <v>11261</v>
      </c>
      <c r="AA1547" s="71" t="s">
        <v>105</v>
      </c>
      <c r="AB1547" s="71" t="s">
        <v>21017</v>
      </c>
      <c r="AC1547" s="74">
        <v>5.0</v>
      </c>
      <c r="AD1547" s="74">
        <v>1.0</v>
      </c>
      <c r="AE1547" s="74">
        <v>1.0</v>
      </c>
      <c r="AF1547" s="74">
        <v>0.0</v>
      </c>
      <c r="AG1547" s="74">
        <v>1.0</v>
      </c>
      <c r="AH1547" s="74">
        <v>1.0</v>
      </c>
      <c r="AI1547" s="74">
        <v>1.0</v>
      </c>
      <c r="AJ1547" s="74">
        <v>0.0</v>
      </c>
      <c r="AK1547" s="71" t="s">
        <v>123</v>
      </c>
      <c r="AL1547" s="71" t="s">
        <v>25</v>
      </c>
      <c r="AM1547" s="71" t="s">
        <v>25</v>
      </c>
      <c r="AN1547" s="71" t="s">
        <v>11274</v>
      </c>
      <c r="AO1547" s="71" t="s">
        <v>16</v>
      </c>
      <c r="AP1547" s="71" t="s">
        <v>11314</v>
      </c>
      <c r="AQ1547" s="71" t="s">
        <v>12</v>
      </c>
      <c r="AR1547" s="71" t="s">
        <v>11270</v>
      </c>
      <c r="AS1547" s="71" t="s">
        <v>22</v>
      </c>
      <c r="AT1547" s="71" t="s">
        <v>20</v>
      </c>
      <c r="AU1547" s="71" t="s">
        <v>20</v>
      </c>
      <c r="AV1547" s="71" t="s">
        <v>11271</v>
      </c>
      <c r="AW1547" s="71" t="s">
        <v>15</v>
      </c>
      <c r="AX1547" s="71" t="s">
        <v>11285</v>
      </c>
      <c r="AY1547" s="71" t="s">
        <v>19</v>
      </c>
      <c r="AZ1547" s="71" t="s">
        <v>11271</v>
      </c>
      <c r="BA1547" s="71" t="s">
        <v>15</v>
      </c>
      <c r="BB1547" s="71" t="s">
        <v>11274</v>
      </c>
      <c r="BC1547" s="71" t="s">
        <v>16</v>
      </c>
      <c r="BD1547" s="71" t="s">
        <v>11272</v>
      </c>
      <c r="BE1547" s="71" t="s">
        <v>18</v>
      </c>
      <c r="BF1547" s="71" t="s">
        <v>20</v>
      </c>
      <c r="BG1547" s="71" t="s">
        <v>20</v>
      </c>
      <c r="BH1547" s="71" t="s">
        <v>11269</v>
      </c>
      <c r="BI1547" s="71" t="s">
        <v>13</v>
      </c>
      <c r="BJ1547" s="71" t="s">
        <v>11270</v>
      </c>
      <c r="BK1547" s="71" t="s">
        <v>22</v>
      </c>
      <c r="BL1547" s="71" t="s">
        <v>25</v>
      </c>
      <c r="BM1547" s="71" t="s">
        <v>25</v>
      </c>
      <c r="BN1547" s="75" t="b">
        <v>1</v>
      </c>
      <c r="BO1547" s="75" t="b">
        <v>1</v>
      </c>
      <c r="BP1547" s="75" t="b">
        <v>1</v>
      </c>
      <c r="BQ1547" s="75" t="b">
        <v>0</v>
      </c>
      <c r="BR1547" s="75" t="b">
        <v>1</v>
      </c>
      <c r="BS1547" s="75" t="b">
        <v>1</v>
      </c>
    </row>
    <row r="1548" ht="18.0" customHeight="1">
      <c r="A1548" s="71" t="s">
        <v>21018</v>
      </c>
      <c r="B1548" s="72" t="s">
        <v>21019</v>
      </c>
      <c r="C1548" s="73">
        <v>45534.0</v>
      </c>
      <c r="D1548" s="73">
        <v>45588.0</v>
      </c>
      <c r="E1548" s="74">
        <v>54.0</v>
      </c>
      <c r="F1548" s="71" t="s">
        <v>151</v>
      </c>
      <c r="G1548" s="75" t="b">
        <v>0</v>
      </c>
      <c r="H1548" s="71" t="s">
        <v>1090</v>
      </c>
      <c r="I1548" s="71" t="s">
        <v>153</v>
      </c>
      <c r="J1548" s="71" t="s">
        <v>168</v>
      </c>
      <c r="K1548" s="71" t="s">
        <v>21020</v>
      </c>
      <c r="L1548" s="71" t="s">
        <v>93</v>
      </c>
      <c r="M1548" s="71" t="s">
        <v>11263</v>
      </c>
      <c r="N1548" s="73">
        <v>45496.0</v>
      </c>
      <c r="O1548" s="71" t="s">
        <v>14593</v>
      </c>
      <c r="P1548" s="71" t="s">
        <v>14594</v>
      </c>
      <c r="Q1548" s="71" t="s">
        <v>14595</v>
      </c>
      <c r="R1548" s="71" t="s">
        <v>13440</v>
      </c>
      <c r="S1548" s="71" t="s">
        <v>19986</v>
      </c>
      <c r="T1548" s="71" t="s">
        <v>11261</v>
      </c>
      <c r="U1548" s="71" t="s">
        <v>11261</v>
      </c>
      <c r="V1548" s="73">
        <v>45534.0</v>
      </c>
      <c r="W1548" s="74">
        <v>2.0</v>
      </c>
      <c r="X1548" s="74">
        <v>0.0</v>
      </c>
      <c r="Y1548" s="74" t="s">
        <v>11261</v>
      </c>
      <c r="Z1548" s="73" t="s">
        <v>11261</v>
      </c>
      <c r="AA1548" s="71" t="s">
        <v>105</v>
      </c>
      <c r="AB1548" s="71" t="s">
        <v>11261</v>
      </c>
      <c r="AC1548" s="74">
        <v>5.0</v>
      </c>
      <c r="AD1548" s="74">
        <v>1.0</v>
      </c>
      <c r="AE1548" s="74">
        <v>1.0</v>
      </c>
      <c r="AF1548" s="74">
        <v>0.0</v>
      </c>
      <c r="AG1548" s="74">
        <v>0.0</v>
      </c>
      <c r="AH1548" s="74">
        <v>1.0</v>
      </c>
      <c r="AI1548" s="74">
        <v>1.0</v>
      </c>
      <c r="AJ1548" s="74">
        <v>1.0</v>
      </c>
      <c r="AK1548" s="71" t="s">
        <v>181</v>
      </c>
      <c r="AL1548" s="71" t="s">
        <v>25</v>
      </c>
      <c r="AM1548" s="71" t="s">
        <v>25</v>
      </c>
      <c r="AN1548" s="71" t="s">
        <v>11268</v>
      </c>
      <c r="AO1548" s="71" t="s">
        <v>17</v>
      </c>
      <c r="AP1548" s="71" t="s">
        <v>11314</v>
      </c>
      <c r="AQ1548" s="71" t="s">
        <v>12</v>
      </c>
      <c r="AR1548" s="71" t="s">
        <v>11284</v>
      </c>
      <c r="AS1548" s="71" t="s">
        <v>23</v>
      </c>
      <c r="AT1548" s="71" t="s">
        <v>20</v>
      </c>
      <c r="AU1548" s="71" t="s">
        <v>20</v>
      </c>
      <c r="AV1548" s="71" t="s">
        <v>11273</v>
      </c>
      <c r="AW1548" s="71" t="s">
        <v>14</v>
      </c>
      <c r="AX1548" s="71" t="s">
        <v>11285</v>
      </c>
      <c r="AY1548" s="71" t="s">
        <v>19</v>
      </c>
      <c r="AZ1548" s="71" t="s">
        <v>11273</v>
      </c>
      <c r="BA1548" s="71" t="s">
        <v>14</v>
      </c>
      <c r="BB1548" s="71" t="s">
        <v>11268</v>
      </c>
      <c r="BC1548" s="71" t="s">
        <v>17</v>
      </c>
      <c r="BD1548" s="71" t="s">
        <v>11285</v>
      </c>
      <c r="BE1548" s="71" t="s">
        <v>19</v>
      </c>
      <c r="BF1548" s="71" t="s">
        <v>20</v>
      </c>
      <c r="BG1548" s="71" t="s">
        <v>20</v>
      </c>
      <c r="BH1548" s="71" t="s">
        <v>11269</v>
      </c>
      <c r="BI1548" s="71" t="s">
        <v>13</v>
      </c>
      <c r="BJ1548" s="71" t="s">
        <v>11270</v>
      </c>
      <c r="BK1548" s="71" t="s">
        <v>22</v>
      </c>
      <c r="BL1548" s="71" t="s">
        <v>25</v>
      </c>
      <c r="BM1548" s="71" t="s">
        <v>25</v>
      </c>
      <c r="BN1548" s="75" t="b">
        <v>1</v>
      </c>
      <c r="BO1548" s="75" t="b">
        <v>1</v>
      </c>
      <c r="BP1548" s="75" t="b">
        <v>1</v>
      </c>
      <c r="BQ1548" s="75" t="b">
        <v>1</v>
      </c>
      <c r="BR1548" s="75" t="b">
        <v>1</v>
      </c>
      <c r="BS1548" s="75" t="b">
        <v>0</v>
      </c>
    </row>
    <row r="1549" ht="18.0" customHeight="1">
      <c r="A1549" s="71" t="s">
        <v>21021</v>
      </c>
      <c r="B1549" s="72" t="s">
        <v>21022</v>
      </c>
      <c r="C1549" s="73">
        <v>45534.0</v>
      </c>
      <c r="D1549" s="73">
        <v>45763.0</v>
      </c>
      <c r="E1549" s="74">
        <v>229.0</v>
      </c>
      <c r="F1549" s="71" t="s">
        <v>34</v>
      </c>
      <c r="G1549" s="75" t="b">
        <v>1</v>
      </c>
      <c r="H1549" s="71" t="s">
        <v>12882</v>
      </c>
      <c r="I1549" s="71" t="s">
        <v>153</v>
      </c>
      <c r="J1549" s="71" t="s">
        <v>168</v>
      </c>
      <c r="K1549" s="71" t="s">
        <v>21023</v>
      </c>
      <c r="L1549" s="71" t="s">
        <v>93</v>
      </c>
      <c r="M1549" s="71" t="s">
        <v>11334</v>
      </c>
      <c r="N1549" s="73">
        <v>45484.0</v>
      </c>
      <c r="O1549" s="71" t="s">
        <v>13845</v>
      </c>
      <c r="P1549" s="71" t="s">
        <v>13845</v>
      </c>
      <c r="Q1549" s="71" t="s">
        <v>13846</v>
      </c>
      <c r="R1549" s="71" t="s">
        <v>11390</v>
      </c>
      <c r="S1549" s="71" t="s">
        <v>12003</v>
      </c>
      <c r="T1549" s="71" t="s">
        <v>11261</v>
      </c>
      <c r="U1549" s="71" t="s">
        <v>11261</v>
      </c>
      <c r="V1549" s="73">
        <v>45534.0</v>
      </c>
      <c r="W1549" s="74">
        <v>0.0</v>
      </c>
      <c r="X1549" s="74">
        <v>0.0</v>
      </c>
      <c r="Y1549" s="74" t="s">
        <v>11261</v>
      </c>
      <c r="Z1549" s="73" t="s">
        <v>11261</v>
      </c>
      <c r="AA1549" s="71" t="s">
        <v>105</v>
      </c>
      <c r="AB1549" s="71" t="s">
        <v>21017</v>
      </c>
      <c r="AC1549" s="74">
        <v>3.0</v>
      </c>
      <c r="AD1549" s="74">
        <v>0.0</v>
      </c>
      <c r="AE1549" s="74">
        <v>0.0</v>
      </c>
      <c r="AF1549" s="74">
        <v>1.0</v>
      </c>
      <c r="AG1549" s="74">
        <v>0.0</v>
      </c>
      <c r="AH1549" s="74">
        <v>1.0</v>
      </c>
      <c r="AI1549" s="74">
        <v>1.0</v>
      </c>
      <c r="AJ1549" s="74">
        <v>0.0</v>
      </c>
      <c r="AK1549" s="71" t="s">
        <v>181</v>
      </c>
      <c r="AL1549" s="71" t="s">
        <v>25</v>
      </c>
      <c r="AM1549" s="71" t="s">
        <v>25</v>
      </c>
      <c r="AN1549" s="71" t="s">
        <v>11268</v>
      </c>
      <c r="AO1549" s="71" t="s">
        <v>17</v>
      </c>
      <c r="AP1549" s="71" t="s">
        <v>11269</v>
      </c>
      <c r="AQ1549" s="71" t="s">
        <v>13</v>
      </c>
      <c r="AR1549" s="71" t="s">
        <v>11284</v>
      </c>
      <c r="AS1549" s="71" t="s">
        <v>23</v>
      </c>
      <c r="AT1549" s="71" t="s">
        <v>20</v>
      </c>
      <c r="AU1549" s="71" t="s">
        <v>20</v>
      </c>
      <c r="AV1549" s="71" t="s">
        <v>11273</v>
      </c>
      <c r="AW1549" s="71" t="s">
        <v>14</v>
      </c>
      <c r="AX1549" s="71" t="s">
        <v>11285</v>
      </c>
      <c r="AY1549" s="71" t="s">
        <v>19</v>
      </c>
      <c r="AZ1549" s="71" t="s">
        <v>11273</v>
      </c>
      <c r="BA1549" s="71" t="s">
        <v>14</v>
      </c>
      <c r="BB1549" s="71" t="s">
        <v>11274</v>
      </c>
      <c r="BC1549" s="71" t="s">
        <v>16</v>
      </c>
      <c r="BD1549" s="71" t="s">
        <v>11272</v>
      </c>
      <c r="BE1549" s="71" t="s">
        <v>18</v>
      </c>
      <c r="BF1549" s="71" t="s">
        <v>20</v>
      </c>
      <c r="BG1549" s="71" t="s">
        <v>20</v>
      </c>
      <c r="BH1549" s="71" t="s">
        <v>11269</v>
      </c>
      <c r="BI1549" s="71" t="s">
        <v>13</v>
      </c>
      <c r="BJ1549" s="71" t="s">
        <v>11270</v>
      </c>
      <c r="BK1549" s="71" t="s">
        <v>22</v>
      </c>
      <c r="BL1549" s="71" t="s">
        <v>24</v>
      </c>
      <c r="BM1549" s="71" t="s">
        <v>24</v>
      </c>
      <c r="BN1549" s="75" t="b">
        <v>0</v>
      </c>
      <c r="BO1549" s="75" t="b">
        <v>1</v>
      </c>
      <c r="BP1549" s="75" t="b">
        <v>1</v>
      </c>
      <c r="BQ1549" s="75" t="b">
        <v>0</v>
      </c>
      <c r="BR1549" s="75" t="b">
        <v>0</v>
      </c>
      <c r="BS1549" s="75" t="b">
        <v>0</v>
      </c>
    </row>
    <row r="1550" ht="18.0" customHeight="1">
      <c r="A1550" s="71" t="s">
        <v>21024</v>
      </c>
      <c r="B1550" s="72" t="s">
        <v>21025</v>
      </c>
      <c r="C1550" s="73">
        <v>45534.0</v>
      </c>
      <c r="D1550" s="73">
        <v>45691.0</v>
      </c>
      <c r="E1550" s="74">
        <v>157.0</v>
      </c>
      <c r="F1550" s="71" t="s">
        <v>34</v>
      </c>
      <c r="G1550" s="75" t="b">
        <v>1</v>
      </c>
      <c r="H1550" s="71" t="s">
        <v>2964</v>
      </c>
      <c r="I1550" s="71" t="s">
        <v>153</v>
      </c>
      <c r="J1550" s="71" t="s">
        <v>168</v>
      </c>
      <c r="K1550" s="71" t="s">
        <v>21026</v>
      </c>
      <c r="L1550" s="71" t="s">
        <v>93</v>
      </c>
      <c r="M1550" s="71" t="s">
        <v>11334</v>
      </c>
      <c r="N1550" s="73">
        <v>45481.0</v>
      </c>
      <c r="O1550" s="71" t="s">
        <v>21027</v>
      </c>
      <c r="P1550" s="71" t="s">
        <v>21028</v>
      </c>
      <c r="Q1550" s="71" t="s">
        <v>21029</v>
      </c>
      <c r="R1550" s="71" t="s">
        <v>13673</v>
      </c>
      <c r="S1550" s="71" t="s">
        <v>15462</v>
      </c>
      <c r="T1550" s="71" t="s">
        <v>11261</v>
      </c>
      <c r="U1550" s="71" t="s">
        <v>11261</v>
      </c>
      <c r="V1550" s="73">
        <v>45534.0</v>
      </c>
      <c r="W1550" s="74">
        <v>0.0</v>
      </c>
      <c r="X1550" s="74">
        <v>0.0</v>
      </c>
      <c r="Y1550" s="74" t="s">
        <v>11261</v>
      </c>
      <c r="Z1550" s="73" t="s">
        <v>11261</v>
      </c>
      <c r="AA1550" s="71" t="s">
        <v>105</v>
      </c>
      <c r="AB1550" s="71" t="s">
        <v>21030</v>
      </c>
      <c r="AC1550" s="74">
        <v>4.0</v>
      </c>
      <c r="AD1550" s="74">
        <v>1.0</v>
      </c>
      <c r="AE1550" s="74">
        <v>0.0</v>
      </c>
      <c r="AF1550" s="74">
        <v>1.0</v>
      </c>
      <c r="AG1550" s="74">
        <v>1.0</v>
      </c>
      <c r="AH1550" s="74">
        <v>1.0</v>
      </c>
      <c r="AI1550" s="74">
        <v>0.0</v>
      </c>
      <c r="AJ1550" s="74">
        <v>0.0</v>
      </c>
      <c r="AK1550" s="71" t="s">
        <v>181</v>
      </c>
      <c r="AL1550" s="71" t="s">
        <v>25</v>
      </c>
      <c r="AM1550" s="71" t="s">
        <v>25</v>
      </c>
      <c r="AN1550" s="71" t="s">
        <v>11274</v>
      </c>
      <c r="AO1550" s="71" t="s">
        <v>16</v>
      </c>
      <c r="AP1550" s="71" t="s">
        <v>11314</v>
      </c>
      <c r="AQ1550" s="71" t="s">
        <v>12</v>
      </c>
      <c r="AR1550" s="71" t="s">
        <v>11270</v>
      </c>
      <c r="AS1550" s="71" t="s">
        <v>22</v>
      </c>
      <c r="AT1550" s="71" t="s">
        <v>20</v>
      </c>
      <c r="AU1550" s="71" t="s">
        <v>20</v>
      </c>
      <c r="AV1550" s="71" t="s">
        <v>11273</v>
      </c>
      <c r="AW1550" s="71" t="s">
        <v>14</v>
      </c>
      <c r="AX1550" s="71" t="s">
        <v>11285</v>
      </c>
      <c r="AY1550" s="71" t="s">
        <v>19</v>
      </c>
      <c r="AZ1550" s="71" t="s">
        <v>11271</v>
      </c>
      <c r="BA1550" s="71" t="s">
        <v>15</v>
      </c>
      <c r="BB1550" s="71" t="s">
        <v>11268</v>
      </c>
      <c r="BC1550" s="71" t="s">
        <v>17</v>
      </c>
      <c r="BD1550" s="71" t="s">
        <v>11272</v>
      </c>
      <c r="BE1550" s="71" t="s">
        <v>18</v>
      </c>
      <c r="BF1550" s="71" t="s">
        <v>20</v>
      </c>
      <c r="BG1550" s="71" t="s">
        <v>20</v>
      </c>
      <c r="BH1550" s="71" t="s">
        <v>11314</v>
      </c>
      <c r="BI1550" s="71" t="s">
        <v>12</v>
      </c>
      <c r="BJ1550" s="71" t="s">
        <v>11270</v>
      </c>
      <c r="BK1550" s="71" t="s">
        <v>22</v>
      </c>
      <c r="BL1550" s="71" t="s">
        <v>25</v>
      </c>
      <c r="BM1550" s="71" t="s">
        <v>25</v>
      </c>
      <c r="BN1550" s="75" t="b">
        <v>1</v>
      </c>
      <c r="BO1550" s="75" t="b">
        <v>0</v>
      </c>
      <c r="BP1550" s="75" t="b">
        <v>1</v>
      </c>
      <c r="BQ1550" s="75" t="b">
        <v>0</v>
      </c>
      <c r="BR1550" s="75" t="b">
        <v>0</v>
      </c>
      <c r="BS1550" s="75" t="b">
        <v>1</v>
      </c>
    </row>
    <row r="1551" ht="18.0" customHeight="1">
      <c r="A1551" s="71" t="s">
        <v>21031</v>
      </c>
      <c r="B1551" s="72" t="s">
        <v>21032</v>
      </c>
      <c r="C1551" s="73">
        <v>45534.0</v>
      </c>
      <c r="D1551" s="73" t="s">
        <v>11261</v>
      </c>
      <c r="E1551" s="74">
        <v>367.0</v>
      </c>
      <c r="F1551" s="71" t="s">
        <v>34</v>
      </c>
      <c r="G1551" s="75" t="b">
        <v>1</v>
      </c>
      <c r="H1551" s="71" t="s">
        <v>11261</v>
      </c>
      <c r="I1551" s="71" t="s">
        <v>91</v>
      </c>
      <c r="J1551" s="71" t="s">
        <v>11261</v>
      </c>
      <c r="K1551" s="71" t="s">
        <v>21033</v>
      </c>
      <c r="L1551" s="71" t="s">
        <v>287</v>
      </c>
      <c r="M1551" s="71" t="s">
        <v>11339</v>
      </c>
      <c r="N1551" s="73">
        <v>45517.0</v>
      </c>
      <c r="O1551" s="71" t="s">
        <v>21034</v>
      </c>
      <c r="P1551" s="71" t="s">
        <v>21035</v>
      </c>
      <c r="Q1551" s="71" t="s">
        <v>21036</v>
      </c>
      <c r="R1551" s="71" t="s">
        <v>12842</v>
      </c>
      <c r="S1551" s="71" t="s">
        <v>11339</v>
      </c>
      <c r="T1551" s="71" t="s">
        <v>11261</v>
      </c>
      <c r="U1551" s="71" t="s">
        <v>11261</v>
      </c>
      <c r="V1551" s="73">
        <v>45534.0</v>
      </c>
      <c r="W1551" s="74">
        <v>0.0</v>
      </c>
      <c r="X1551" s="74">
        <v>0.0</v>
      </c>
      <c r="Y1551" s="74" t="s">
        <v>11261</v>
      </c>
      <c r="Z1551" s="73" t="s">
        <v>11261</v>
      </c>
      <c r="AA1551" s="71" t="s">
        <v>283</v>
      </c>
      <c r="AB1551" s="71" t="s">
        <v>11261</v>
      </c>
      <c r="AC1551" s="74">
        <v>3.0</v>
      </c>
      <c r="AD1551" s="74">
        <v>0.0</v>
      </c>
      <c r="AE1551" s="74">
        <v>0.0</v>
      </c>
      <c r="AF1551" s="74">
        <v>0.0</v>
      </c>
      <c r="AG1551" s="74">
        <v>0.0</v>
      </c>
      <c r="AH1551" s="74">
        <v>1.0</v>
      </c>
      <c r="AI1551" s="74">
        <v>1.0</v>
      </c>
      <c r="AJ1551" s="74">
        <v>1.0</v>
      </c>
      <c r="AK1551" s="71" t="s">
        <v>123</v>
      </c>
      <c r="AL1551" s="71" t="s">
        <v>25</v>
      </c>
      <c r="AM1551" s="71" t="s">
        <v>25</v>
      </c>
      <c r="AN1551" s="71" t="s">
        <v>11268</v>
      </c>
      <c r="AO1551" s="71" t="s">
        <v>17</v>
      </c>
      <c r="AP1551" s="71" t="s">
        <v>11269</v>
      </c>
      <c r="AQ1551" s="71" t="s">
        <v>13</v>
      </c>
      <c r="AR1551" s="71" t="s">
        <v>11284</v>
      </c>
      <c r="AS1551" s="71" t="s">
        <v>23</v>
      </c>
      <c r="AT1551" s="71" t="s">
        <v>20</v>
      </c>
      <c r="AU1551" s="71" t="s">
        <v>20</v>
      </c>
      <c r="AV1551" s="71" t="s">
        <v>11273</v>
      </c>
      <c r="AW1551" s="71" t="s">
        <v>14</v>
      </c>
      <c r="AX1551" s="71" t="s">
        <v>11285</v>
      </c>
      <c r="AY1551" s="71" t="s">
        <v>19</v>
      </c>
      <c r="AZ1551" s="71" t="s">
        <v>11273</v>
      </c>
      <c r="BA1551" s="71" t="s">
        <v>14</v>
      </c>
      <c r="BB1551" s="71" t="s">
        <v>11274</v>
      </c>
      <c r="BC1551" s="71" t="s">
        <v>16</v>
      </c>
      <c r="BD1551" s="71" t="s">
        <v>11285</v>
      </c>
      <c r="BE1551" s="71" t="s">
        <v>19</v>
      </c>
      <c r="BF1551" s="71" t="s">
        <v>20</v>
      </c>
      <c r="BG1551" s="71" t="s">
        <v>20</v>
      </c>
      <c r="BH1551" s="71" t="s">
        <v>11314</v>
      </c>
      <c r="BI1551" s="71" t="s">
        <v>12</v>
      </c>
      <c r="BJ1551" s="71" t="s">
        <v>11270</v>
      </c>
      <c r="BK1551" s="71" t="s">
        <v>22</v>
      </c>
      <c r="BL1551" s="71" t="s">
        <v>24</v>
      </c>
      <c r="BM1551" s="71" t="s">
        <v>24</v>
      </c>
      <c r="BN1551" s="75" t="b">
        <v>0</v>
      </c>
      <c r="BO1551" s="75" t="b">
        <v>1</v>
      </c>
      <c r="BP1551" s="75" t="b">
        <v>1</v>
      </c>
      <c r="BQ1551" s="75" t="b">
        <v>1</v>
      </c>
      <c r="BR1551" s="75" t="b">
        <v>0</v>
      </c>
      <c r="BS1551" s="75" t="b">
        <v>0</v>
      </c>
    </row>
    <row r="1552" ht="18.0" customHeight="1">
      <c r="A1552" s="71" t="s">
        <v>21037</v>
      </c>
      <c r="B1552" s="72" t="s">
        <v>21038</v>
      </c>
      <c r="C1552" s="73">
        <v>45534.0</v>
      </c>
      <c r="D1552" s="73" t="s">
        <v>11261</v>
      </c>
      <c r="E1552" s="74">
        <v>367.0</v>
      </c>
      <c r="F1552" s="71" t="s">
        <v>34</v>
      </c>
      <c r="G1552" s="75" t="b">
        <v>1</v>
      </c>
      <c r="H1552" s="71" t="s">
        <v>11261</v>
      </c>
      <c r="I1552" s="71" t="s">
        <v>91</v>
      </c>
      <c r="J1552" s="71" t="s">
        <v>11261</v>
      </c>
      <c r="K1552" s="71" t="s">
        <v>21039</v>
      </c>
      <c r="L1552" s="71" t="s">
        <v>275</v>
      </c>
      <c r="M1552" s="71" t="s">
        <v>11289</v>
      </c>
      <c r="N1552" s="73">
        <v>45525.0</v>
      </c>
      <c r="O1552" s="71" t="s">
        <v>1005</v>
      </c>
      <c r="P1552" s="71" t="s">
        <v>21040</v>
      </c>
      <c r="Q1552" s="71" t="s">
        <v>21041</v>
      </c>
      <c r="R1552" s="71" t="s">
        <v>17825</v>
      </c>
      <c r="S1552" s="71" t="s">
        <v>11283</v>
      </c>
      <c r="T1552" s="71" t="s">
        <v>11261</v>
      </c>
      <c r="U1552" s="71" t="s">
        <v>11261</v>
      </c>
      <c r="V1552" s="73">
        <v>45534.0</v>
      </c>
      <c r="W1552" s="74">
        <v>0.0</v>
      </c>
      <c r="X1552" s="74">
        <v>0.0</v>
      </c>
      <c r="Y1552" s="74" t="s">
        <v>11261</v>
      </c>
      <c r="Z1552" s="73" t="s">
        <v>11261</v>
      </c>
      <c r="AA1552" s="71" t="s">
        <v>105</v>
      </c>
      <c r="AB1552" s="71" t="s">
        <v>11261</v>
      </c>
      <c r="AC1552" s="74">
        <v>1.0</v>
      </c>
      <c r="AD1552" s="74">
        <v>0.0</v>
      </c>
      <c r="AE1552" s="74">
        <v>1.0</v>
      </c>
      <c r="AF1552" s="74">
        <v>0.0</v>
      </c>
      <c r="AG1552" s="74">
        <v>0.0</v>
      </c>
      <c r="AH1552" s="74">
        <v>0.0</v>
      </c>
      <c r="AI1552" s="74">
        <v>0.0</v>
      </c>
      <c r="AJ1552" s="74">
        <v>0.0</v>
      </c>
      <c r="AK1552" s="71" t="s">
        <v>123</v>
      </c>
      <c r="AL1552" s="71" t="s">
        <v>25</v>
      </c>
      <c r="AM1552" s="71" t="s">
        <v>25</v>
      </c>
      <c r="AN1552" s="71" t="s">
        <v>11268</v>
      </c>
      <c r="AO1552" s="71" t="s">
        <v>17</v>
      </c>
      <c r="AP1552" s="71" t="s">
        <v>11269</v>
      </c>
      <c r="AQ1552" s="71" t="s">
        <v>13</v>
      </c>
      <c r="AR1552" s="71" t="s">
        <v>11284</v>
      </c>
      <c r="AS1552" s="71" t="s">
        <v>23</v>
      </c>
      <c r="AT1552" s="71" t="s">
        <v>21</v>
      </c>
      <c r="AU1552" s="71" t="s">
        <v>21</v>
      </c>
      <c r="AV1552" s="71" t="s">
        <v>11273</v>
      </c>
      <c r="AW1552" s="71" t="s">
        <v>14</v>
      </c>
      <c r="AX1552" s="71" t="s">
        <v>11285</v>
      </c>
      <c r="AY1552" s="71" t="s">
        <v>19</v>
      </c>
      <c r="AZ1552" s="71" t="s">
        <v>11271</v>
      </c>
      <c r="BA1552" s="71" t="s">
        <v>15</v>
      </c>
      <c r="BB1552" s="71" t="s">
        <v>11268</v>
      </c>
      <c r="BC1552" s="71" t="s">
        <v>17</v>
      </c>
      <c r="BD1552" s="71" t="s">
        <v>11272</v>
      </c>
      <c r="BE1552" s="71" t="s">
        <v>18</v>
      </c>
      <c r="BF1552" s="71" t="s">
        <v>20</v>
      </c>
      <c r="BG1552" s="71" t="s">
        <v>20</v>
      </c>
      <c r="BH1552" s="71" t="s">
        <v>11314</v>
      </c>
      <c r="BI1552" s="71" t="s">
        <v>12</v>
      </c>
      <c r="BJ1552" s="71" t="s">
        <v>11270</v>
      </c>
      <c r="BK1552" s="71" t="s">
        <v>22</v>
      </c>
      <c r="BL1552" s="71" t="s">
        <v>24</v>
      </c>
      <c r="BM1552" s="71" t="s">
        <v>24</v>
      </c>
      <c r="BN1552" s="75" t="b">
        <v>0</v>
      </c>
      <c r="BO1552" s="75" t="b">
        <v>0</v>
      </c>
      <c r="BP1552" s="75" t="b">
        <v>0</v>
      </c>
      <c r="BQ1552" s="75" t="b">
        <v>0</v>
      </c>
      <c r="BR1552" s="75" t="b">
        <v>1</v>
      </c>
      <c r="BS1552" s="75" t="b">
        <v>0</v>
      </c>
    </row>
    <row r="1553" ht="18.0" customHeight="1">
      <c r="A1553" s="71" t="s">
        <v>21042</v>
      </c>
      <c r="B1553" s="72" t="s">
        <v>21043</v>
      </c>
      <c r="C1553" s="73">
        <v>45534.0</v>
      </c>
      <c r="D1553" s="73">
        <v>45632.0</v>
      </c>
      <c r="E1553" s="74">
        <v>98.0</v>
      </c>
      <c r="F1553" s="71" t="s">
        <v>34</v>
      </c>
      <c r="G1553" s="75" t="b">
        <v>1</v>
      </c>
      <c r="H1553" s="71" t="s">
        <v>14560</v>
      </c>
      <c r="I1553" s="71" t="s">
        <v>153</v>
      </c>
      <c r="J1553" s="71" t="s">
        <v>168</v>
      </c>
      <c r="K1553" s="71" t="s">
        <v>21044</v>
      </c>
      <c r="L1553" s="71" t="s">
        <v>93</v>
      </c>
      <c r="M1553" s="71" t="s">
        <v>11297</v>
      </c>
      <c r="N1553" s="73">
        <v>45483.0</v>
      </c>
      <c r="O1553" s="71" t="s">
        <v>21045</v>
      </c>
      <c r="P1553" s="71" t="s">
        <v>21045</v>
      </c>
      <c r="Q1553" s="71" t="s">
        <v>21046</v>
      </c>
      <c r="R1553" s="71" t="s">
        <v>11556</v>
      </c>
      <c r="S1553" s="71" t="s">
        <v>18127</v>
      </c>
      <c r="T1553" s="71" t="s">
        <v>11261</v>
      </c>
      <c r="U1553" s="71" t="s">
        <v>11261</v>
      </c>
      <c r="V1553" s="73">
        <v>45534.0</v>
      </c>
      <c r="W1553" s="74">
        <v>0.0</v>
      </c>
      <c r="X1553" s="74">
        <v>0.0</v>
      </c>
      <c r="Y1553" s="74" t="s">
        <v>11261</v>
      </c>
      <c r="Z1553" s="73" t="s">
        <v>11261</v>
      </c>
      <c r="AA1553" s="71" t="s">
        <v>105</v>
      </c>
      <c r="AB1553" s="71" t="s">
        <v>21047</v>
      </c>
      <c r="AC1553" s="74">
        <v>5.0</v>
      </c>
      <c r="AD1553" s="74">
        <v>1.0</v>
      </c>
      <c r="AE1553" s="74">
        <v>1.0</v>
      </c>
      <c r="AF1553" s="74">
        <v>1.0</v>
      </c>
      <c r="AG1553" s="74">
        <v>0.0</v>
      </c>
      <c r="AH1553" s="74">
        <v>1.0</v>
      </c>
      <c r="AI1553" s="74">
        <v>1.0</v>
      </c>
      <c r="AJ1553" s="74">
        <v>0.0</v>
      </c>
      <c r="AK1553" s="71" t="s">
        <v>123</v>
      </c>
      <c r="AL1553" s="71" t="s">
        <v>25</v>
      </c>
      <c r="AM1553" s="71" t="s">
        <v>25</v>
      </c>
      <c r="AN1553" s="71" t="s">
        <v>11268</v>
      </c>
      <c r="AO1553" s="71" t="s">
        <v>17</v>
      </c>
      <c r="AP1553" s="71" t="s">
        <v>11314</v>
      </c>
      <c r="AQ1553" s="71" t="s">
        <v>12</v>
      </c>
      <c r="AR1553" s="71" t="s">
        <v>11284</v>
      </c>
      <c r="AS1553" s="71" t="s">
        <v>23</v>
      </c>
      <c r="AT1553" s="71" t="s">
        <v>20</v>
      </c>
      <c r="AU1553" s="71" t="s">
        <v>20</v>
      </c>
      <c r="AV1553" s="71" t="s">
        <v>11273</v>
      </c>
      <c r="AW1553" s="71" t="s">
        <v>14</v>
      </c>
      <c r="AX1553" s="71" t="s">
        <v>11272</v>
      </c>
      <c r="AY1553" s="71" t="s">
        <v>18</v>
      </c>
      <c r="AZ1553" s="71" t="s">
        <v>11273</v>
      </c>
      <c r="BA1553" s="71" t="s">
        <v>14</v>
      </c>
      <c r="BB1553" s="71" t="s">
        <v>11268</v>
      </c>
      <c r="BC1553" s="71" t="s">
        <v>17</v>
      </c>
      <c r="BD1553" s="71" t="s">
        <v>11285</v>
      </c>
      <c r="BE1553" s="71" t="s">
        <v>19</v>
      </c>
      <c r="BF1553" s="71" t="s">
        <v>20</v>
      </c>
      <c r="BG1553" s="71" t="s">
        <v>20</v>
      </c>
      <c r="BH1553" s="71" t="s">
        <v>11314</v>
      </c>
      <c r="BI1553" s="71" t="s">
        <v>12</v>
      </c>
      <c r="BJ1553" s="71" t="s">
        <v>11270</v>
      </c>
      <c r="BK1553" s="71" t="s">
        <v>22</v>
      </c>
      <c r="BL1553" s="71" t="s">
        <v>25</v>
      </c>
      <c r="BM1553" s="71" t="s">
        <v>25</v>
      </c>
      <c r="BN1553" s="75" t="b">
        <v>1</v>
      </c>
      <c r="BO1553" s="75" t="b">
        <v>1</v>
      </c>
      <c r="BP1553" s="75" t="b">
        <v>1</v>
      </c>
      <c r="BQ1553" s="75" t="b">
        <v>0</v>
      </c>
      <c r="BR1553" s="75" t="b">
        <v>1</v>
      </c>
      <c r="BS1553" s="75" t="b">
        <v>0</v>
      </c>
    </row>
    <row r="1554" ht="18.0" customHeight="1">
      <c r="A1554" s="71" t="s">
        <v>21048</v>
      </c>
      <c r="B1554" s="72" t="s">
        <v>21049</v>
      </c>
      <c r="C1554" s="73">
        <v>45534.0</v>
      </c>
      <c r="D1554" s="73">
        <v>45708.0</v>
      </c>
      <c r="E1554" s="74">
        <v>174.0</v>
      </c>
      <c r="F1554" s="71" t="s">
        <v>34</v>
      </c>
      <c r="G1554" s="75" t="b">
        <v>1</v>
      </c>
      <c r="H1554" s="71" t="s">
        <v>167</v>
      </c>
      <c r="I1554" s="71" t="s">
        <v>153</v>
      </c>
      <c r="J1554" s="71" t="s">
        <v>154</v>
      </c>
      <c r="K1554" s="71" t="s">
        <v>21050</v>
      </c>
      <c r="L1554" s="71" t="s">
        <v>287</v>
      </c>
      <c r="M1554" s="71" t="s">
        <v>11307</v>
      </c>
      <c r="N1554" s="73">
        <v>45498.0</v>
      </c>
      <c r="O1554" s="71" t="s">
        <v>21051</v>
      </c>
      <c r="P1554" s="71" t="s">
        <v>21052</v>
      </c>
      <c r="Q1554" s="71" t="s">
        <v>21053</v>
      </c>
      <c r="R1554" s="71" t="s">
        <v>16324</v>
      </c>
      <c r="S1554" s="71" t="s">
        <v>12142</v>
      </c>
      <c r="T1554" s="71" t="s">
        <v>11261</v>
      </c>
      <c r="U1554" s="71" t="s">
        <v>11261</v>
      </c>
      <c r="V1554" s="73">
        <v>45534.0</v>
      </c>
      <c r="W1554" s="74">
        <v>0.0</v>
      </c>
      <c r="X1554" s="74">
        <v>1.0</v>
      </c>
      <c r="Y1554" s="74" t="s">
        <v>11261</v>
      </c>
      <c r="Z1554" s="73" t="s">
        <v>11261</v>
      </c>
      <c r="AA1554" s="71" t="s">
        <v>283</v>
      </c>
      <c r="AB1554" s="71" t="s">
        <v>21054</v>
      </c>
      <c r="AC1554" s="74">
        <v>3.0</v>
      </c>
      <c r="AD1554" s="74">
        <v>1.0</v>
      </c>
      <c r="AE1554" s="74">
        <v>0.0</v>
      </c>
      <c r="AF1554" s="74">
        <v>0.0</v>
      </c>
      <c r="AG1554" s="74">
        <v>0.0</v>
      </c>
      <c r="AH1554" s="74">
        <v>0.0</v>
      </c>
      <c r="AI1554" s="74">
        <v>1.0</v>
      </c>
      <c r="AJ1554" s="74">
        <v>1.0</v>
      </c>
      <c r="AK1554" s="71" t="s">
        <v>123</v>
      </c>
      <c r="AL1554" s="71" t="s">
        <v>25</v>
      </c>
      <c r="AM1554" s="71" t="s">
        <v>25</v>
      </c>
      <c r="AN1554" s="71" t="s">
        <v>11274</v>
      </c>
      <c r="AO1554" s="71" t="s">
        <v>16</v>
      </c>
      <c r="AP1554" s="71" t="s">
        <v>11314</v>
      </c>
      <c r="AQ1554" s="71" t="s">
        <v>12</v>
      </c>
      <c r="AR1554" s="71" t="s">
        <v>11284</v>
      </c>
      <c r="AS1554" s="71" t="s">
        <v>23</v>
      </c>
      <c r="AT1554" s="71" t="s">
        <v>20</v>
      </c>
      <c r="AU1554" s="71" t="s">
        <v>20</v>
      </c>
      <c r="AV1554" s="71" t="s">
        <v>11273</v>
      </c>
      <c r="AW1554" s="71" t="s">
        <v>14</v>
      </c>
      <c r="AX1554" s="71" t="s">
        <v>11272</v>
      </c>
      <c r="AY1554" s="71" t="s">
        <v>18</v>
      </c>
      <c r="AZ1554" s="71" t="s">
        <v>11273</v>
      </c>
      <c r="BA1554" s="71" t="s">
        <v>14</v>
      </c>
      <c r="BB1554" s="71" t="s">
        <v>11268</v>
      </c>
      <c r="BC1554" s="71" t="s">
        <v>17</v>
      </c>
      <c r="BD1554" s="71" t="s">
        <v>11272</v>
      </c>
      <c r="BE1554" s="71" t="s">
        <v>18</v>
      </c>
      <c r="BF1554" s="71" t="s">
        <v>21</v>
      </c>
      <c r="BG1554" s="71" t="s">
        <v>21</v>
      </c>
      <c r="BH1554" s="71" t="s">
        <v>11269</v>
      </c>
      <c r="BI1554" s="71" t="s">
        <v>13</v>
      </c>
      <c r="BJ1554" s="71" t="s">
        <v>11270</v>
      </c>
      <c r="BK1554" s="71" t="s">
        <v>22</v>
      </c>
      <c r="BL1554" s="71" t="s">
        <v>25</v>
      </c>
      <c r="BM1554" s="71" t="s">
        <v>25</v>
      </c>
      <c r="BN1554" s="75" t="b">
        <v>1</v>
      </c>
      <c r="BO1554" s="75" t="b">
        <v>1</v>
      </c>
      <c r="BP1554" s="75" t="b">
        <v>0</v>
      </c>
      <c r="BQ1554" s="75" t="b">
        <v>1</v>
      </c>
      <c r="BR1554" s="75" t="b">
        <v>0</v>
      </c>
      <c r="BS1554" s="75" t="b">
        <v>0</v>
      </c>
    </row>
    <row r="1555" ht="18.0" customHeight="1">
      <c r="A1555" s="71" t="s">
        <v>21055</v>
      </c>
      <c r="B1555" s="72" t="s">
        <v>21056</v>
      </c>
      <c r="C1555" s="73">
        <v>45534.0</v>
      </c>
      <c r="D1555" s="73">
        <v>45567.0</v>
      </c>
      <c r="E1555" s="74">
        <v>33.0</v>
      </c>
      <c r="F1555" s="71" t="s">
        <v>151</v>
      </c>
      <c r="G1555" s="75" t="b">
        <v>0</v>
      </c>
      <c r="H1555" s="71" t="s">
        <v>1130</v>
      </c>
      <c r="I1555" s="71" t="s">
        <v>153</v>
      </c>
      <c r="J1555" s="71" t="s">
        <v>168</v>
      </c>
      <c r="K1555" s="71" t="s">
        <v>21057</v>
      </c>
      <c r="L1555" s="71" t="s">
        <v>11306</v>
      </c>
      <c r="M1555" s="71" t="s">
        <v>11450</v>
      </c>
      <c r="N1555" s="73">
        <v>45518.0</v>
      </c>
      <c r="O1555" s="71" t="s">
        <v>11319</v>
      </c>
      <c r="P1555" s="71" t="s">
        <v>11320</v>
      </c>
      <c r="Q1555" s="71" t="s">
        <v>11321</v>
      </c>
      <c r="R1555" s="71" t="s">
        <v>17556</v>
      </c>
      <c r="S1555" s="71" t="s">
        <v>11330</v>
      </c>
      <c r="T1555" s="71" t="s">
        <v>11261</v>
      </c>
      <c r="U1555" s="71" t="s">
        <v>11261</v>
      </c>
      <c r="V1555" s="73">
        <v>45534.0</v>
      </c>
      <c r="W1555" s="74">
        <v>0.0</v>
      </c>
      <c r="X1555" s="74">
        <v>0.0</v>
      </c>
      <c r="Y1555" s="74" t="s">
        <v>11261</v>
      </c>
      <c r="Z1555" s="73" t="s">
        <v>11261</v>
      </c>
      <c r="AA1555" s="71" t="s">
        <v>105</v>
      </c>
      <c r="AB1555" s="71" t="s">
        <v>21058</v>
      </c>
      <c r="AC1555" s="74">
        <v>4.0</v>
      </c>
      <c r="AD1555" s="74">
        <v>0.0</v>
      </c>
      <c r="AE1555" s="74">
        <v>0.0</v>
      </c>
      <c r="AF1555" s="74">
        <v>1.0</v>
      </c>
      <c r="AG1555" s="74">
        <v>1.0</v>
      </c>
      <c r="AH1555" s="74">
        <v>1.0</v>
      </c>
      <c r="AI1555" s="74">
        <v>1.0</v>
      </c>
      <c r="AJ1555" s="74">
        <v>0.0</v>
      </c>
      <c r="AK1555" s="71" t="s">
        <v>149</v>
      </c>
      <c r="AL1555" s="71" t="s">
        <v>25</v>
      </c>
      <c r="AM1555" s="71" t="s">
        <v>25</v>
      </c>
      <c r="AN1555" s="71" t="s">
        <v>11268</v>
      </c>
      <c r="AO1555" s="71" t="s">
        <v>17</v>
      </c>
      <c r="AP1555" s="71" t="s">
        <v>11269</v>
      </c>
      <c r="AQ1555" s="71" t="s">
        <v>13</v>
      </c>
      <c r="AR1555" s="71" t="s">
        <v>11270</v>
      </c>
      <c r="AS1555" s="71" t="s">
        <v>22</v>
      </c>
      <c r="AT1555" s="71" t="s">
        <v>20</v>
      </c>
      <c r="AU1555" s="71" t="s">
        <v>20</v>
      </c>
      <c r="AV1555" s="71" t="s">
        <v>11273</v>
      </c>
      <c r="AW1555" s="71" t="s">
        <v>14</v>
      </c>
      <c r="AX1555" s="71" t="s">
        <v>11285</v>
      </c>
      <c r="AY1555" s="71" t="s">
        <v>19</v>
      </c>
      <c r="AZ1555" s="71" t="s">
        <v>11273</v>
      </c>
      <c r="BA1555" s="71" t="s">
        <v>14</v>
      </c>
      <c r="BB1555" s="71" t="s">
        <v>11274</v>
      </c>
      <c r="BC1555" s="71" t="s">
        <v>16</v>
      </c>
      <c r="BD1555" s="71" t="s">
        <v>11272</v>
      </c>
      <c r="BE1555" s="71" t="s">
        <v>18</v>
      </c>
      <c r="BF1555" s="71" t="s">
        <v>20</v>
      </c>
      <c r="BG1555" s="71" t="s">
        <v>20</v>
      </c>
      <c r="BH1555" s="71" t="s">
        <v>11269</v>
      </c>
      <c r="BI1555" s="71" t="s">
        <v>13</v>
      </c>
      <c r="BJ1555" s="71" t="s">
        <v>11270</v>
      </c>
      <c r="BK1555" s="71" t="s">
        <v>22</v>
      </c>
      <c r="BL1555" s="71" t="s">
        <v>24</v>
      </c>
      <c r="BM1555" s="71" t="s">
        <v>24</v>
      </c>
      <c r="BN1555" s="75" t="b">
        <v>0</v>
      </c>
      <c r="BO1555" s="75" t="b">
        <v>1</v>
      </c>
      <c r="BP1555" s="75" t="b">
        <v>1</v>
      </c>
      <c r="BQ1555" s="75" t="b">
        <v>0</v>
      </c>
      <c r="BR1555" s="75" t="b">
        <v>0</v>
      </c>
      <c r="BS1555" s="75" t="b">
        <v>1</v>
      </c>
    </row>
    <row r="1556" ht="18.0" customHeight="1">
      <c r="A1556" s="71" t="s">
        <v>21059</v>
      </c>
      <c r="B1556" s="72" t="s">
        <v>21060</v>
      </c>
      <c r="C1556" s="73">
        <v>45533.0</v>
      </c>
      <c r="D1556" s="73">
        <v>45666.0</v>
      </c>
      <c r="E1556" s="74">
        <v>133.0</v>
      </c>
      <c r="F1556" s="71" t="s">
        <v>34</v>
      </c>
      <c r="G1556" s="75" t="b">
        <v>1</v>
      </c>
      <c r="H1556" s="71" t="s">
        <v>167</v>
      </c>
      <c r="I1556" s="71" t="s">
        <v>153</v>
      </c>
      <c r="J1556" s="71" t="s">
        <v>168</v>
      </c>
      <c r="K1556" s="71" t="s">
        <v>21061</v>
      </c>
      <c r="L1556" s="71" t="s">
        <v>93</v>
      </c>
      <c r="M1556" s="71" t="s">
        <v>11334</v>
      </c>
      <c r="N1556" s="73">
        <v>45475.0</v>
      </c>
      <c r="O1556" s="71" t="s">
        <v>21062</v>
      </c>
      <c r="P1556" s="71" t="s">
        <v>21063</v>
      </c>
      <c r="Q1556" s="71" t="s">
        <v>21064</v>
      </c>
      <c r="R1556" s="71" t="s">
        <v>13226</v>
      </c>
      <c r="S1556" s="71" t="s">
        <v>11330</v>
      </c>
      <c r="T1556" s="71" t="s">
        <v>11261</v>
      </c>
      <c r="U1556" s="71" t="s">
        <v>11261</v>
      </c>
      <c r="V1556" s="73">
        <v>45533.0</v>
      </c>
      <c r="W1556" s="74">
        <v>0.0</v>
      </c>
      <c r="X1556" s="74">
        <v>0.0</v>
      </c>
      <c r="Y1556" s="74" t="s">
        <v>11261</v>
      </c>
      <c r="Z1556" s="73" t="s">
        <v>11261</v>
      </c>
      <c r="AA1556" s="71" t="s">
        <v>105</v>
      </c>
      <c r="AB1556" s="71" t="s">
        <v>21065</v>
      </c>
      <c r="AC1556" s="74">
        <v>4.0</v>
      </c>
      <c r="AD1556" s="74">
        <v>0.0</v>
      </c>
      <c r="AE1556" s="74">
        <v>0.0</v>
      </c>
      <c r="AF1556" s="74">
        <v>0.0</v>
      </c>
      <c r="AG1556" s="74">
        <v>1.0</v>
      </c>
      <c r="AH1556" s="74">
        <v>1.0</v>
      </c>
      <c r="AI1556" s="74">
        <v>1.0</v>
      </c>
      <c r="AJ1556" s="74">
        <v>1.0</v>
      </c>
      <c r="AK1556" s="71" t="s">
        <v>149</v>
      </c>
      <c r="AL1556" s="71" t="s">
        <v>25</v>
      </c>
      <c r="AM1556" s="71" t="s">
        <v>25</v>
      </c>
      <c r="AN1556" s="71" t="s">
        <v>11268</v>
      </c>
      <c r="AO1556" s="71" t="s">
        <v>17</v>
      </c>
      <c r="AP1556" s="71" t="s">
        <v>11314</v>
      </c>
      <c r="AQ1556" s="71" t="s">
        <v>12</v>
      </c>
      <c r="AR1556" s="71" t="s">
        <v>11270</v>
      </c>
      <c r="AS1556" s="71" t="s">
        <v>22</v>
      </c>
      <c r="AT1556" s="71" t="s">
        <v>20</v>
      </c>
      <c r="AU1556" s="71" t="s">
        <v>20</v>
      </c>
      <c r="AV1556" s="71" t="s">
        <v>11273</v>
      </c>
      <c r="AW1556" s="71" t="s">
        <v>14</v>
      </c>
      <c r="AX1556" s="71" t="s">
        <v>11285</v>
      </c>
      <c r="AY1556" s="71" t="s">
        <v>19</v>
      </c>
      <c r="AZ1556" s="71" t="s">
        <v>11273</v>
      </c>
      <c r="BA1556" s="71" t="s">
        <v>14</v>
      </c>
      <c r="BB1556" s="71" t="s">
        <v>11274</v>
      </c>
      <c r="BC1556" s="71" t="s">
        <v>16</v>
      </c>
      <c r="BD1556" s="71" t="s">
        <v>11285</v>
      </c>
      <c r="BE1556" s="71" t="s">
        <v>19</v>
      </c>
      <c r="BF1556" s="71" t="s">
        <v>20</v>
      </c>
      <c r="BG1556" s="71" t="s">
        <v>20</v>
      </c>
      <c r="BH1556" s="71" t="s">
        <v>11269</v>
      </c>
      <c r="BI1556" s="71" t="s">
        <v>13</v>
      </c>
      <c r="BJ1556" s="71" t="s">
        <v>11270</v>
      </c>
      <c r="BK1556" s="71" t="s">
        <v>22</v>
      </c>
      <c r="BL1556" s="71" t="s">
        <v>24</v>
      </c>
      <c r="BM1556" s="71" t="s">
        <v>24</v>
      </c>
      <c r="BN1556" s="75" t="b">
        <v>0</v>
      </c>
      <c r="BO1556" s="75" t="b">
        <v>1</v>
      </c>
      <c r="BP1556" s="75" t="b">
        <v>1</v>
      </c>
      <c r="BQ1556" s="75" t="b">
        <v>1</v>
      </c>
      <c r="BR1556" s="75" t="b">
        <v>0</v>
      </c>
      <c r="BS1556" s="75" t="b">
        <v>1</v>
      </c>
    </row>
    <row r="1557" ht="18.0" customHeight="1">
      <c r="A1557" s="71" t="s">
        <v>21066</v>
      </c>
      <c r="B1557" s="72" t="s">
        <v>21067</v>
      </c>
      <c r="C1557" s="73">
        <v>45533.0</v>
      </c>
      <c r="D1557" s="73" t="s">
        <v>11261</v>
      </c>
      <c r="E1557" s="74">
        <v>368.0</v>
      </c>
      <c r="F1557" s="71" t="s">
        <v>34</v>
      </c>
      <c r="G1557" s="75" t="b">
        <v>1</v>
      </c>
      <c r="H1557" s="71" t="s">
        <v>559</v>
      </c>
      <c r="I1557" s="71" t="s">
        <v>168</v>
      </c>
      <c r="J1557" s="71" t="s">
        <v>154</v>
      </c>
      <c r="K1557" s="71" t="s">
        <v>21068</v>
      </c>
      <c r="L1557" s="71" t="s">
        <v>93</v>
      </c>
      <c r="M1557" s="71" t="s">
        <v>11307</v>
      </c>
      <c r="N1557" s="73">
        <v>45488.0</v>
      </c>
      <c r="O1557" s="71" t="s">
        <v>21069</v>
      </c>
      <c r="P1557" s="71" t="s">
        <v>21070</v>
      </c>
      <c r="Q1557" s="71" t="s">
        <v>21071</v>
      </c>
      <c r="R1557" s="71" t="s">
        <v>13012</v>
      </c>
      <c r="S1557" s="71" t="s">
        <v>11267</v>
      </c>
      <c r="T1557" s="71" t="s">
        <v>11261</v>
      </c>
      <c r="U1557" s="71" t="s">
        <v>11261</v>
      </c>
      <c r="V1557" s="73">
        <v>45533.0</v>
      </c>
      <c r="W1557" s="74">
        <v>1.0</v>
      </c>
      <c r="X1557" s="74">
        <v>0.0</v>
      </c>
      <c r="Y1557" s="74" t="s">
        <v>11261</v>
      </c>
      <c r="Z1557" s="73" t="s">
        <v>11261</v>
      </c>
      <c r="AA1557" s="71" t="s">
        <v>105</v>
      </c>
      <c r="AB1557" s="71" t="s">
        <v>21072</v>
      </c>
      <c r="AC1557" s="74">
        <v>5.0</v>
      </c>
      <c r="AD1557" s="74">
        <v>1.0</v>
      </c>
      <c r="AE1557" s="74">
        <v>1.0</v>
      </c>
      <c r="AF1557" s="74">
        <v>0.0</v>
      </c>
      <c r="AG1557" s="74">
        <v>1.0</v>
      </c>
      <c r="AH1557" s="74">
        <v>1.0</v>
      </c>
      <c r="AI1557" s="74">
        <v>1.0</v>
      </c>
      <c r="AJ1557" s="74">
        <v>0.0</v>
      </c>
      <c r="AK1557" s="71" t="s">
        <v>181</v>
      </c>
      <c r="AL1557" s="71" t="s">
        <v>25</v>
      </c>
      <c r="AM1557" s="71" t="s">
        <v>25</v>
      </c>
      <c r="AN1557" s="71" t="s">
        <v>11268</v>
      </c>
      <c r="AO1557" s="71" t="s">
        <v>17</v>
      </c>
      <c r="AP1557" s="71" t="s">
        <v>11314</v>
      </c>
      <c r="AQ1557" s="71" t="s">
        <v>12</v>
      </c>
      <c r="AR1557" s="71" t="s">
        <v>11270</v>
      </c>
      <c r="AS1557" s="71" t="s">
        <v>22</v>
      </c>
      <c r="AT1557" s="71" t="s">
        <v>20</v>
      </c>
      <c r="AU1557" s="71" t="s">
        <v>20</v>
      </c>
      <c r="AV1557" s="71" t="s">
        <v>11271</v>
      </c>
      <c r="AW1557" s="71" t="s">
        <v>15</v>
      </c>
      <c r="AX1557" s="71" t="s">
        <v>11285</v>
      </c>
      <c r="AY1557" s="71" t="s">
        <v>19</v>
      </c>
      <c r="AZ1557" s="71" t="s">
        <v>11271</v>
      </c>
      <c r="BA1557" s="71" t="s">
        <v>15</v>
      </c>
      <c r="BB1557" s="71" t="s">
        <v>11268</v>
      </c>
      <c r="BC1557" s="71" t="s">
        <v>17</v>
      </c>
      <c r="BD1557" s="71" t="s">
        <v>11272</v>
      </c>
      <c r="BE1557" s="71" t="s">
        <v>18</v>
      </c>
      <c r="BF1557" s="71" t="s">
        <v>20</v>
      </c>
      <c r="BG1557" s="71" t="s">
        <v>20</v>
      </c>
      <c r="BH1557" s="71" t="s">
        <v>11269</v>
      </c>
      <c r="BI1557" s="71" t="s">
        <v>13</v>
      </c>
      <c r="BJ1557" s="71" t="s">
        <v>11270</v>
      </c>
      <c r="BK1557" s="71" t="s">
        <v>22</v>
      </c>
      <c r="BL1557" s="71" t="s">
        <v>25</v>
      </c>
      <c r="BM1557" s="71" t="s">
        <v>25</v>
      </c>
      <c r="BN1557" s="75" t="b">
        <v>1</v>
      </c>
      <c r="BO1557" s="75" t="b">
        <v>1</v>
      </c>
      <c r="BP1557" s="75" t="b">
        <v>1</v>
      </c>
      <c r="BQ1557" s="75" t="b">
        <v>0</v>
      </c>
      <c r="BR1557" s="75" t="b">
        <v>1</v>
      </c>
      <c r="BS1557" s="75" t="b">
        <v>1</v>
      </c>
    </row>
    <row r="1558" ht="18.0" customHeight="1">
      <c r="A1558" s="71" t="s">
        <v>21073</v>
      </c>
      <c r="B1558" s="72" t="s">
        <v>21074</v>
      </c>
      <c r="C1558" s="73">
        <v>45533.0</v>
      </c>
      <c r="D1558" s="73" t="s">
        <v>11261</v>
      </c>
      <c r="E1558" s="74">
        <v>368.0</v>
      </c>
      <c r="F1558" s="71" t="s">
        <v>34</v>
      </c>
      <c r="G1558" s="75" t="b">
        <v>1</v>
      </c>
      <c r="H1558" s="71" t="s">
        <v>11261</v>
      </c>
      <c r="I1558" s="71" t="s">
        <v>91</v>
      </c>
      <c r="J1558" s="71" t="s">
        <v>11261</v>
      </c>
      <c r="K1558" s="71" t="s">
        <v>21075</v>
      </c>
      <c r="L1558" s="71" t="s">
        <v>93</v>
      </c>
      <c r="M1558" s="71" t="s">
        <v>11374</v>
      </c>
      <c r="N1558" s="73">
        <v>45473.0</v>
      </c>
      <c r="O1558" s="71" t="s">
        <v>21076</v>
      </c>
      <c r="P1558" s="71" t="s">
        <v>21077</v>
      </c>
      <c r="Q1558" s="71" t="s">
        <v>21078</v>
      </c>
      <c r="R1558" s="71" t="s">
        <v>15560</v>
      </c>
      <c r="S1558" s="71" t="s">
        <v>11330</v>
      </c>
      <c r="T1558" s="71" t="s">
        <v>11261</v>
      </c>
      <c r="U1558" s="71" t="s">
        <v>11261</v>
      </c>
      <c r="V1558" s="73">
        <v>45533.0</v>
      </c>
      <c r="W1558" s="74">
        <v>0.0</v>
      </c>
      <c r="X1558" s="74">
        <v>0.0</v>
      </c>
      <c r="Y1558" s="74" t="s">
        <v>11261</v>
      </c>
      <c r="Z1558" s="73" t="s">
        <v>11261</v>
      </c>
      <c r="AA1558" s="71" t="s">
        <v>105</v>
      </c>
      <c r="AB1558" s="71" t="s">
        <v>11261</v>
      </c>
      <c r="AC1558" s="74">
        <v>4.0</v>
      </c>
      <c r="AD1558" s="74">
        <v>1.0</v>
      </c>
      <c r="AE1558" s="74">
        <v>0.0</v>
      </c>
      <c r="AF1558" s="74">
        <v>1.0</v>
      </c>
      <c r="AG1558" s="74">
        <v>0.0</v>
      </c>
      <c r="AH1558" s="74">
        <v>0.0</v>
      </c>
      <c r="AI1558" s="74">
        <v>1.0</v>
      </c>
      <c r="AJ1558" s="74">
        <v>1.0</v>
      </c>
      <c r="AK1558" s="71" t="s">
        <v>250</v>
      </c>
      <c r="AL1558" s="71" t="s">
        <v>25</v>
      </c>
      <c r="AM1558" s="71" t="s">
        <v>25</v>
      </c>
      <c r="AN1558" s="71" t="s">
        <v>11274</v>
      </c>
      <c r="AO1558" s="71" t="s">
        <v>16</v>
      </c>
      <c r="AP1558" s="71" t="s">
        <v>11269</v>
      </c>
      <c r="AQ1558" s="71" t="s">
        <v>13</v>
      </c>
      <c r="AR1558" s="71" t="s">
        <v>11284</v>
      </c>
      <c r="AS1558" s="71" t="s">
        <v>23</v>
      </c>
      <c r="AT1558" s="71" t="s">
        <v>21</v>
      </c>
      <c r="AU1558" s="71" t="s">
        <v>21</v>
      </c>
      <c r="AV1558" s="71" t="s">
        <v>11273</v>
      </c>
      <c r="AW1558" s="71" t="s">
        <v>14</v>
      </c>
      <c r="AX1558" s="71" t="s">
        <v>11285</v>
      </c>
      <c r="AY1558" s="71" t="s">
        <v>19</v>
      </c>
      <c r="AZ1558" s="71" t="s">
        <v>11273</v>
      </c>
      <c r="BA1558" s="71" t="s">
        <v>14</v>
      </c>
      <c r="BB1558" s="71" t="s">
        <v>11268</v>
      </c>
      <c r="BC1558" s="71" t="s">
        <v>17</v>
      </c>
      <c r="BD1558" s="71" t="s">
        <v>11285</v>
      </c>
      <c r="BE1558" s="71" t="s">
        <v>19</v>
      </c>
      <c r="BF1558" s="71" t="s">
        <v>20</v>
      </c>
      <c r="BG1558" s="71" t="s">
        <v>20</v>
      </c>
      <c r="BH1558" s="71" t="s">
        <v>11269</v>
      </c>
      <c r="BI1558" s="71" t="s">
        <v>13</v>
      </c>
      <c r="BJ1558" s="71" t="s">
        <v>11270</v>
      </c>
      <c r="BK1558" s="71" t="s">
        <v>22</v>
      </c>
      <c r="BL1558" s="71" t="s">
        <v>25</v>
      </c>
      <c r="BM1558" s="71" t="s">
        <v>25</v>
      </c>
      <c r="BN1558" s="75" t="b">
        <v>1</v>
      </c>
      <c r="BO1558" s="75" t="b">
        <v>1</v>
      </c>
      <c r="BP1558" s="75" t="b">
        <v>0</v>
      </c>
      <c r="BQ1558" s="75" t="b">
        <v>1</v>
      </c>
      <c r="BR1558" s="75" t="b">
        <v>0</v>
      </c>
      <c r="BS1558" s="75" t="b">
        <v>0</v>
      </c>
    </row>
    <row r="1559" ht="18.0" customHeight="1">
      <c r="A1559" s="71" t="s">
        <v>21079</v>
      </c>
      <c r="B1559" s="72" t="s">
        <v>21080</v>
      </c>
      <c r="C1559" s="73">
        <v>45533.0</v>
      </c>
      <c r="D1559" s="73" t="s">
        <v>11261</v>
      </c>
      <c r="E1559" s="74">
        <v>368.0</v>
      </c>
      <c r="F1559" s="71" t="s">
        <v>34</v>
      </c>
      <c r="G1559" s="75" t="b">
        <v>1</v>
      </c>
      <c r="H1559" s="71" t="s">
        <v>11261</v>
      </c>
      <c r="I1559" s="71" t="s">
        <v>91</v>
      </c>
      <c r="J1559" s="71" t="s">
        <v>11261</v>
      </c>
      <c r="K1559" s="71" t="s">
        <v>21081</v>
      </c>
      <c r="L1559" s="71" t="s">
        <v>93</v>
      </c>
      <c r="M1559" s="71" t="s">
        <v>11307</v>
      </c>
      <c r="N1559" s="73">
        <v>45505.0</v>
      </c>
      <c r="O1559" s="71" t="s">
        <v>21082</v>
      </c>
      <c r="P1559" s="71" t="s">
        <v>21083</v>
      </c>
      <c r="Q1559" s="71" t="s">
        <v>21084</v>
      </c>
      <c r="R1559" s="71" t="s">
        <v>11940</v>
      </c>
      <c r="S1559" s="71" t="s">
        <v>11564</v>
      </c>
      <c r="T1559" s="71" t="s">
        <v>11261</v>
      </c>
      <c r="U1559" s="71" t="s">
        <v>11261</v>
      </c>
      <c r="V1559" s="73">
        <v>45533.0</v>
      </c>
      <c r="W1559" s="74">
        <v>1.0</v>
      </c>
      <c r="X1559" s="74">
        <v>0.0</v>
      </c>
      <c r="Y1559" s="74" t="s">
        <v>11261</v>
      </c>
      <c r="Z1559" s="73" t="s">
        <v>11261</v>
      </c>
      <c r="AA1559" s="71" t="s">
        <v>105</v>
      </c>
      <c r="AB1559" s="71" t="s">
        <v>11261</v>
      </c>
      <c r="AC1559" s="74">
        <v>5.0</v>
      </c>
      <c r="AD1559" s="74">
        <v>1.0</v>
      </c>
      <c r="AE1559" s="74">
        <v>1.0</v>
      </c>
      <c r="AF1559" s="74">
        <v>0.0</v>
      </c>
      <c r="AG1559" s="74">
        <v>1.0</v>
      </c>
      <c r="AH1559" s="74">
        <v>1.0</v>
      </c>
      <c r="AI1559" s="74">
        <v>1.0</v>
      </c>
      <c r="AJ1559" s="74">
        <v>0.0</v>
      </c>
      <c r="AK1559" s="71" t="s">
        <v>149</v>
      </c>
      <c r="AL1559" s="71" t="s">
        <v>25</v>
      </c>
      <c r="AM1559" s="71" t="s">
        <v>25</v>
      </c>
      <c r="AN1559" s="71" t="s">
        <v>11274</v>
      </c>
      <c r="AO1559" s="71" t="s">
        <v>16</v>
      </c>
      <c r="AP1559" s="71" t="s">
        <v>11269</v>
      </c>
      <c r="AQ1559" s="71" t="s">
        <v>13</v>
      </c>
      <c r="AR1559" s="71" t="s">
        <v>11284</v>
      </c>
      <c r="AS1559" s="71" t="s">
        <v>23</v>
      </c>
      <c r="AT1559" s="71" t="s">
        <v>21</v>
      </c>
      <c r="AU1559" s="71" t="s">
        <v>21</v>
      </c>
      <c r="AV1559" s="71" t="s">
        <v>11273</v>
      </c>
      <c r="AW1559" s="71" t="s">
        <v>14</v>
      </c>
      <c r="AX1559" s="71" t="s">
        <v>11285</v>
      </c>
      <c r="AY1559" s="71" t="s">
        <v>19</v>
      </c>
      <c r="AZ1559" s="71" t="s">
        <v>11273</v>
      </c>
      <c r="BA1559" s="71" t="s">
        <v>14</v>
      </c>
      <c r="BB1559" s="71" t="s">
        <v>11274</v>
      </c>
      <c r="BC1559" s="71" t="s">
        <v>16</v>
      </c>
      <c r="BD1559" s="71" t="s">
        <v>11272</v>
      </c>
      <c r="BE1559" s="71" t="s">
        <v>18</v>
      </c>
      <c r="BF1559" s="71" t="s">
        <v>21</v>
      </c>
      <c r="BG1559" s="71" t="s">
        <v>21</v>
      </c>
      <c r="BH1559" s="71" t="s">
        <v>11314</v>
      </c>
      <c r="BI1559" s="71" t="s">
        <v>12</v>
      </c>
      <c r="BJ1559" s="71" t="s">
        <v>11284</v>
      </c>
      <c r="BK1559" s="71" t="s">
        <v>23</v>
      </c>
      <c r="BL1559" s="71" t="s">
        <v>25</v>
      </c>
      <c r="BM1559" s="71" t="s">
        <v>25</v>
      </c>
      <c r="BN1559" s="75" t="b">
        <v>1</v>
      </c>
      <c r="BO1559" s="75" t="b">
        <v>1</v>
      </c>
      <c r="BP1559" s="75" t="b">
        <v>1</v>
      </c>
      <c r="BQ1559" s="75" t="b">
        <v>0</v>
      </c>
      <c r="BR1559" s="75" t="b">
        <v>1</v>
      </c>
      <c r="BS1559" s="75" t="b">
        <v>1</v>
      </c>
    </row>
    <row r="1560" ht="18.0" customHeight="1">
      <c r="A1560" s="71" t="s">
        <v>21085</v>
      </c>
      <c r="B1560" s="72" t="s">
        <v>21086</v>
      </c>
      <c r="C1560" s="73">
        <v>45533.0</v>
      </c>
      <c r="D1560" s="73">
        <v>45555.0</v>
      </c>
      <c r="E1560" s="74">
        <v>22.0</v>
      </c>
      <c r="F1560" s="71" t="s">
        <v>151</v>
      </c>
      <c r="G1560" s="75" t="b">
        <v>0</v>
      </c>
      <c r="H1560" s="71" t="s">
        <v>152</v>
      </c>
      <c r="I1560" s="71" t="s">
        <v>153</v>
      </c>
      <c r="J1560" s="71" t="s">
        <v>154</v>
      </c>
      <c r="K1560" s="71" t="s">
        <v>21087</v>
      </c>
      <c r="L1560" s="71" t="s">
        <v>601</v>
      </c>
      <c r="M1560" s="71" t="s">
        <v>11289</v>
      </c>
      <c r="N1560" s="73">
        <v>45492.0</v>
      </c>
      <c r="O1560" s="71" t="s">
        <v>5899</v>
      </c>
      <c r="P1560" s="71" t="s">
        <v>4014</v>
      </c>
      <c r="Q1560" s="71" t="s">
        <v>5900</v>
      </c>
      <c r="R1560" s="71" t="s">
        <v>11803</v>
      </c>
      <c r="S1560" s="71" t="s">
        <v>19065</v>
      </c>
      <c r="T1560" s="71" t="s">
        <v>11261</v>
      </c>
      <c r="U1560" s="71" t="s">
        <v>11261</v>
      </c>
      <c r="V1560" s="73">
        <v>45533.0</v>
      </c>
      <c r="W1560" s="74">
        <v>2.0</v>
      </c>
      <c r="X1560" s="74">
        <v>1.0</v>
      </c>
      <c r="Y1560" s="74" t="s">
        <v>11261</v>
      </c>
      <c r="Z1560" s="73" t="s">
        <v>11261</v>
      </c>
      <c r="AA1560" s="71" t="s">
        <v>609</v>
      </c>
      <c r="AB1560" s="71" t="s">
        <v>21088</v>
      </c>
      <c r="AC1560" s="74">
        <v>3.0</v>
      </c>
      <c r="AD1560" s="74">
        <v>0.0</v>
      </c>
      <c r="AE1560" s="74">
        <v>0.0</v>
      </c>
      <c r="AF1560" s="74">
        <v>0.0</v>
      </c>
      <c r="AG1560" s="74">
        <v>0.0</v>
      </c>
      <c r="AH1560" s="74">
        <v>1.0</v>
      </c>
      <c r="AI1560" s="74">
        <v>1.0</v>
      </c>
      <c r="AJ1560" s="74">
        <v>1.0</v>
      </c>
      <c r="AK1560" s="71" t="s">
        <v>149</v>
      </c>
      <c r="AL1560" s="71" t="s">
        <v>25</v>
      </c>
      <c r="AM1560" s="71" t="s">
        <v>25</v>
      </c>
      <c r="AN1560" s="71" t="s">
        <v>11274</v>
      </c>
      <c r="AO1560" s="71" t="s">
        <v>16</v>
      </c>
      <c r="AP1560" s="71" t="s">
        <v>11269</v>
      </c>
      <c r="AQ1560" s="71" t="s">
        <v>13</v>
      </c>
      <c r="AR1560" s="71" t="s">
        <v>11284</v>
      </c>
      <c r="AS1560" s="71" t="s">
        <v>23</v>
      </c>
      <c r="AT1560" s="71" t="s">
        <v>20</v>
      </c>
      <c r="AU1560" s="71" t="s">
        <v>20</v>
      </c>
      <c r="AV1560" s="71" t="s">
        <v>11273</v>
      </c>
      <c r="AW1560" s="71" t="s">
        <v>14</v>
      </c>
      <c r="AX1560" s="71" t="s">
        <v>11285</v>
      </c>
      <c r="AY1560" s="71" t="s">
        <v>19</v>
      </c>
      <c r="AZ1560" s="71" t="s">
        <v>11273</v>
      </c>
      <c r="BA1560" s="71" t="s">
        <v>14</v>
      </c>
      <c r="BB1560" s="71" t="s">
        <v>11268</v>
      </c>
      <c r="BC1560" s="71" t="s">
        <v>17</v>
      </c>
      <c r="BD1560" s="71" t="s">
        <v>11285</v>
      </c>
      <c r="BE1560" s="71" t="s">
        <v>19</v>
      </c>
      <c r="BF1560" s="71" t="s">
        <v>20</v>
      </c>
      <c r="BG1560" s="71" t="s">
        <v>20</v>
      </c>
      <c r="BH1560" s="71" t="s">
        <v>11314</v>
      </c>
      <c r="BI1560" s="71" t="s">
        <v>12</v>
      </c>
      <c r="BJ1560" s="71" t="s">
        <v>11270</v>
      </c>
      <c r="BK1560" s="71" t="s">
        <v>22</v>
      </c>
      <c r="BL1560" s="71" t="s">
        <v>24</v>
      </c>
      <c r="BM1560" s="71" t="s">
        <v>24</v>
      </c>
      <c r="BN1560" s="75" t="b">
        <v>0</v>
      </c>
      <c r="BO1560" s="75" t="b">
        <v>1</v>
      </c>
      <c r="BP1560" s="75" t="b">
        <v>1</v>
      </c>
      <c r="BQ1560" s="75" t="b">
        <v>1</v>
      </c>
      <c r="BR1560" s="75" t="b">
        <v>0</v>
      </c>
      <c r="BS1560" s="75" t="b">
        <v>0</v>
      </c>
    </row>
    <row r="1561" ht="18.0" customHeight="1">
      <c r="A1561" s="71" t="s">
        <v>21089</v>
      </c>
      <c r="B1561" s="72" t="s">
        <v>21090</v>
      </c>
      <c r="C1561" s="73">
        <v>45533.0</v>
      </c>
      <c r="D1561" s="73" t="s">
        <v>11261</v>
      </c>
      <c r="E1561" s="74">
        <v>368.0</v>
      </c>
      <c r="F1561" s="71" t="s">
        <v>34</v>
      </c>
      <c r="G1561" s="75" t="b">
        <v>1</v>
      </c>
      <c r="H1561" s="71" t="s">
        <v>11261</v>
      </c>
      <c r="I1561" s="71" t="s">
        <v>91</v>
      </c>
      <c r="J1561" s="71" t="s">
        <v>11261</v>
      </c>
      <c r="K1561" s="71" t="s">
        <v>21091</v>
      </c>
      <c r="L1561" s="71" t="s">
        <v>93</v>
      </c>
      <c r="M1561" s="71" t="s">
        <v>11263</v>
      </c>
      <c r="N1561" s="73">
        <v>45483.0</v>
      </c>
      <c r="O1561" s="71" t="s">
        <v>21092</v>
      </c>
      <c r="P1561" s="71" t="s">
        <v>21093</v>
      </c>
      <c r="Q1561" s="71" t="s">
        <v>21094</v>
      </c>
      <c r="R1561" s="71" t="s">
        <v>11899</v>
      </c>
      <c r="S1561" s="71" t="s">
        <v>11432</v>
      </c>
      <c r="T1561" s="71" t="s">
        <v>11261</v>
      </c>
      <c r="U1561" s="71" t="s">
        <v>11261</v>
      </c>
      <c r="V1561" s="73">
        <v>45533.0</v>
      </c>
      <c r="W1561" s="74">
        <v>1.0</v>
      </c>
      <c r="X1561" s="74">
        <v>0.0</v>
      </c>
      <c r="Y1561" s="74" t="s">
        <v>11261</v>
      </c>
      <c r="Z1561" s="73" t="s">
        <v>11261</v>
      </c>
      <c r="AA1561" s="71" t="s">
        <v>105</v>
      </c>
      <c r="AB1561" s="71" t="s">
        <v>11261</v>
      </c>
      <c r="AC1561" s="74">
        <v>4.0</v>
      </c>
      <c r="AD1561" s="74">
        <v>1.0</v>
      </c>
      <c r="AE1561" s="74">
        <v>0.0</v>
      </c>
      <c r="AF1561" s="74">
        <v>0.0</v>
      </c>
      <c r="AG1561" s="74">
        <v>1.0</v>
      </c>
      <c r="AH1561" s="74">
        <v>1.0</v>
      </c>
      <c r="AI1561" s="74">
        <v>1.0</v>
      </c>
      <c r="AJ1561" s="74">
        <v>0.0</v>
      </c>
      <c r="AK1561" s="71" t="s">
        <v>123</v>
      </c>
      <c r="AL1561" s="71" t="s">
        <v>24</v>
      </c>
      <c r="AM1561" s="71" t="s">
        <v>24</v>
      </c>
      <c r="AN1561" s="71" t="s">
        <v>11274</v>
      </c>
      <c r="AO1561" s="71" t="s">
        <v>16</v>
      </c>
      <c r="AP1561" s="71" t="s">
        <v>11269</v>
      </c>
      <c r="AQ1561" s="71" t="s">
        <v>13</v>
      </c>
      <c r="AR1561" s="71" t="s">
        <v>11270</v>
      </c>
      <c r="AS1561" s="71" t="s">
        <v>22</v>
      </c>
      <c r="AT1561" s="71" t="s">
        <v>20</v>
      </c>
      <c r="AU1561" s="71" t="s">
        <v>20</v>
      </c>
      <c r="AV1561" s="71" t="s">
        <v>11271</v>
      </c>
      <c r="AW1561" s="71" t="s">
        <v>15</v>
      </c>
      <c r="AX1561" s="71" t="s">
        <v>11285</v>
      </c>
      <c r="AY1561" s="71" t="s">
        <v>19</v>
      </c>
      <c r="AZ1561" s="71" t="s">
        <v>11271</v>
      </c>
      <c r="BA1561" s="71" t="s">
        <v>15</v>
      </c>
      <c r="BB1561" s="71" t="s">
        <v>11268</v>
      </c>
      <c r="BC1561" s="71" t="s">
        <v>17</v>
      </c>
      <c r="BD1561" s="71" t="s">
        <v>11272</v>
      </c>
      <c r="BE1561" s="71" t="s">
        <v>18</v>
      </c>
      <c r="BF1561" s="71" t="s">
        <v>20</v>
      </c>
      <c r="BG1561" s="71" t="s">
        <v>20</v>
      </c>
      <c r="BH1561" s="71" t="s">
        <v>11314</v>
      </c>
      <c r="BI1561" s="71" t="s">
        <v>12</v>
      </c>
      <c r="BJ1561" s="71" t="s">
        <v>11270</v>
      </c>
      <c r="BK1561" s="71" t="s">
        <v>22</v>
      </c>
      <c r="BL1561" s="71" t="s">
        <v>24</v>
      </c>
      <c r="BM1561" s="71" t="s">
        <v>24</v>
      </c>
      <c r="BN1561" s="75" t="b">
        <v>1</v>
      </c>
      <c r="BO1561" s="75" t="b">
        <v>1</v>
      </c>
      <c r="BP1561" s="75" t="b">
        <v>1</v>
      </c>
      <c r="BQ1561" s="75" t="b">
        <v>0</v>
      </c>
      <c r="BR1561" s="75" t="b">
        <v>0</v>
      </c>
      <c r="BS1561" s="75" t="b">
        <v>1</v>
      </c>
    </row>
    <row r="1562" ht="18.0" customHeight="1">
      <c r="A1562" s="71" t="s">
        <v>21095</v>
      </c>
      <c r="B1562" s="72" t="s">
        <v>21096</v>
      </c>
      <c r="C1562" s="73">
        <v>45533.0</v>
      </c>
      <c r="D1562" s="73">
        <v>45670.0</v>
      </c>
      <c r="E1562" s="74">
        <v>137.0</v>
      </c>
      <c r="F1562" s="71" t="s">
        <v>34</v>
      </c>
      <c r="G1562" s="75" t="b">
        <v>1</v>
      </c>
      <c r="H1562" s="71" t="s">
        <v>954</v>
      </c>
      <c r="I1562" s="71" t="s">
        <v>153</v>
      </c>
      <c r="J1562" s="71" t="s">
        <v>168</v>
      </c>
      <c r="K1562" s="71" t="s">
        <v>21097</v>
      </c>
      <c r="L1562" s="71" t="s">
        <v>275</v>
      </c>
      <c r="M1562" s="71" t="s">
        <v>130</v>
      </c>
      <c r="N1562" s="73">
        <v>45560.0</v>
      </c>
      <c r="O1562" s="71" t="s">
        <v>21098</v>
      </c>
      <c r="P1562" s="71" t="s">
        <v>21099</v>
      </c>
      <c r="Q1562" s="71" t="s">
        <v>21100</v>
      </c>
      <c r="R1562" s="71" t="s">
        <v>17262</v>
      </c>
      <c r="S1562" s="71" t="s">
        <v>15655</v>
      </c>
      <c r="T1562" s="71" t="s">
        <v>11261</v>
      </c>
      <c r="U1562" s="71" t="s">
        <v>11261</v>
      </c>
      <c r="V1562" s="73">
        <v>45533.0</v>
      </c>
      <c r="W1562" s="74">
        <v>0.0</v>
      </c>
      <c r="X1562" s="74">
        <v>0.0</v>
      </c>
      <c r="Y1562" s="74" t="s">
        <v>11261</v>
      </c>
      <c r="Z1562" s="73" t="s">
        <v>11261</v>
      </c>
      <c r="AA1562" s="71" t="s">
        <v>105</v>
      </c>
      <c r="AB1562" s="71" t="s">
        <v>21101</v>
      </c>
      <c r="AC1562" s="74">
        <v>2.0</v>
      </c>
      <c r="AD1562" s="74">
        <v>0.0</v>
      </c>
      <c r="AE1562" s="74">
        <v>0.0</v>
      </c>
      <c r="AF1562" s="74">
        <v>0.0</v>
      </c>
      <c r="AG1562" s="74">
        <v>0.0</v>
      </c>
      <c r="AH1562" s="74">
        <v>1.0</v>
      </c>
      <c r="AI1562" s="74">
        <v>0.0</v>
      </c>
      <c r="AJ1562" s="74">
        <v>1.0</v>
      </c>
      <c r="AK1562" s="71" t="s">
        <v>181</v>
      </c>
      <c r="AL1562" s="71" t="s">
        <v>25</v>
      </c>
      <c r="AM1562" s="71" t="s">
        <v>25</v>
      </c>
      <c r="AN1562" s="71" t="s">
        <v>11268</v>
      </c>
      <c r="AO1562" s="71" t="s">
        <v>17</v>
      </c>
      <c r="AP1562" s="71" t="s">
        <v>11314</v>
      </c>
      <c r="AQ1562" s="71" t="s">
        <v>12</v>
      </c>
      <c r="AR1562" s="71" t="s">
        <v>11284</v>
      </c>
      <c r="AS1562" s="71" t="s">
        <v>23</v>
      </c>
      <c r="AT1562" s="71" t="s">
        <v>20</v>
      </c>
      <c r="AU1562" s="71" t="s">
        <v>20</v>
      </c>
      <c r="AV1562" s="71" t="s">
        <v>11273</v>
      </c>
      <c r="AW1562" s="71" t="s">
        <v>14</v>
      </c>
      <c r="AX1562" s="71" t="s">
        <v>11272</v>
      </c>
      <c r="AY1562" s="71" t="s">
        <v>18</v>
      </c>
      <c r="AZ1562" s="71" t="s">
        <v>11271</v>
      </c>
      <c r="BA1562" s="71" t="s">
        <v>15</v>
      </c>
      <c r="BB1562" s="71" t="s">
        <v>11274</v>
      </c>
      <c r="BC1562" s="71" t="s">
        <v>16</v>
      </c>
      <c r="BD1562" s="71" t="s">
        <v>11272</v>
      </c>
      <c r="BE1562" s="71" t="s">
        <v>18</v>
      </c>
      <c r="BF1562" s="71" t="s">
        <v>20</v>
      </c>
      <c r="BG1562" s="71" t="s">
        <v>20</v>
      </c>
      <c r="BH1562" s="71" t="s">
        <v>11269</v>
      </c>
      <c r="BI1562" s="71" t="s">
        <v>13</v>
      </c>
      <c r="BJ1562" s="71" t="s">
        <v>11270</v>
      </c>
      <c r="BK1562" s="71" t="s">
        <v>22</v>
      </c>
      <c r="BL1562" s="71" t="s">
        <v>24</v>
      </c>
      <c r="BM1562" s="71" t="s">
        <v>24</v>
      </c>
      <c r="BN1562" s="75" t="b">
        <v>0</v>
      </c>
      <c r="BO1562" s="75" t="b">
        <v>0</v>
      </c>
      <c r="BP1562" s="75" t="b">
        <v>1</v>
      </c>
      <c r="BQ1562" s="75" t="b">
        <v>1</v>
      </c>
      <c r="BR1562" s="75" t="b">
        <v>0</v>
      </c>
      <c r="BS1562" s="75" t="b">
        <v>0</v>
      </c>
    </row>
    <row r="1563" ht="18.0" customHeight="1">
      <c r="A1563" s="71" t="s">
        <v>21102</v>
      </c>
      <c r="B1563" s="72" t="s">
        <v>21103</v>
      </c>
      <c r="C1563" s="73">
        <v>45532.0</v>
      </c>
      <c r="D1563" s="73">
        <v>45667.0</v>
      </c>
      <c r="E1563" s="74">
        <v>135.0</v>
      </c>
      <c r="F1563" s="71" t="s">
        <v>34</v>
      </c>
      <c r="G1563" s="75" t="b">
        <v>1</v>
      </c>
      <c r="H1563" s="71" t="s">
        <v>559</v>
      </c>
      <c r="I1563" s="71" t="s">
        <v>153</v>
      </c>
      <c r="J1563" s="71" t="s">
        <v>168</v>
      </c>
      <c r="K1563" s="71" t="s">
        <v>21104</v>
      </c>
      <c r="L1563" s="71" t="s">
        <v>93</v>
      </c>
      <c r="M1563" s="71" t="s">
        <v>11307</v>
      </c>
      <c r="N1563" s="73">
        <v>45481.0</v>
      </c>
      <c r="O1563" s="71" t="s">
        <v>6264</v>
      </c>
      <c r="P1563" s="71" t="s">
        <v>6265</v>
      </c>
      <c r="Q1563" s="71" t="s">
        <v>6266</v>
      </c>
      <c r="R1563" s="71" t="s">
        <v>13012</v>
      </c>
      <c r="S1563" s="71" t="s">
        <v>17524</v>
      </c>
      <c r="T1563" s="71" t="s">
        <v>11261</v>
      </c>
      <c r="U1563" s="71" t="s">
        <v>11261</v>
      </c>
      <c r="V1563" s="73">
        <v>45532.0</v>
      </c>
      <c r="W1563" s="74">
        <v>0.0</v>
      </c>
      <c r="X1563" s="74">
        <v>0.0</v>
      </c>
      <c r="Y1563" s="74" t="s">
        <v>11261</v>
      </c>
      <c r="Z1563" s="73" t="s">
        <v>11261</v>
      </c>
      <c r="AA1563" s="71" t="s">
        <v>105</v>
      </c>
      <c r="AB1563" s="71" t="s">
        <v>21105</v>
      </c>
      <c r="AC1563" s="74">
        <v>5.0</v>
      </c>
      <c r="AD1563" s="74">
        <v>0.0</v>
      </c>
      <c r="AE1563" s="74">
        <v>1.0</v>
      </c>
      <c r="AF1563" s="74">
        <v>1.0</v>
      </c>
      <c r="AG1563" s="74">
        <v>0.0</v>
      </c>
      <c r="AH1563" s="74">
        <v>1.0</v>
      </c>
      <c r="AI1563" s="74">
        <v>1.0</v>
      </c>
      <c r="AJ1563" s="74">
        <v>1.0</v>
      </c>
      <c r="AK1563" s="71" t="s">
        <v>181</v>
      </c>
      <c r="AL1563" s="71" t="s">
        <v>25</v>
      </c>
      <c r="AM1563" s="71" t="s">
        <v>25</v>
      </c>
      <c r="AN1563" s="71" t="s">
        <v>11274</v>
      </c>
      <c r="AO1563" s="71" t="s">
        <v>16</v>
      </c>
      <c r="AP1563" s="71" t="s">
        <v>11314</v>
      </c>
      <c r="AQ1563" s="71" t="s">
        <v>12</v>
      </c>
      <c r="AR1563" s="71" t="s">
        <v>11284</v>
      </c>
      <c r="AS1563" s="71" t="s">
        <v>23</v>
      </c>
      <c r="AT1563" s="71" t="s">
        <v>21</v>
      </c>
      <c r="AU1563" s="71" t="s">
        <v>21</v>
      </c>
      <c r="AV1563" s="71" t="s">
        <v>11273</v>
      </c>
      <c r="AW1563" s="71" t="s">
        <v>14</v>
      </c>
      <c r="AX1563" s="71" t="s">
        <v>11285</v>
      </c>
      <c r="AY1563" s="71" t="s">
        <v>19</v>
      </c>
      <c r="AZ1563" s="71" t="s">
        <v>11273</v>
      </c>
      <c r="BA1563" s="71" t="s">
        <v>14</v>
      </c>
      <c r="BB1563" s="71" t="s">
        <v>11274</v>
      </c>
      <c r="BC1563" s="71" t="s">
        <v>16</v>
      </c>
      <c r="BD1563" s="71" t="s">
        <v>11285</v>
      </c>
      <c r="BE1563" s="71" t="s">
        <v>19</v>
      </c>
      <c r="BF1563" s="71" t="s">
        <v>21</v>
      </c>
      <c r="BG1563" s="71" t="s">
        <v>21</v>
      </c>
      <c r="BH1563" s="71" t="s">
        <v>11314</v>
      </c>
      <c r="BI1563" s="71" t="s">
        <v>12</v>
      </c>
      <c r="BJ1563" s="71" t="s">
        <v>11270</v>
      </c>
      <c r="BK1563" s="71" t="s">
        <v>22</v>
      </c>
      <c r="BL1563" s="71" t="s">
        <v>24</v>
      </c>
      <c r="BM1563" s="71" t="s">
        <v>24</v>
      </c>
      <c r="BN1563" s="75" t="b">
        <v>0</v>
      </c>
      <c r="BO1563" s="75" t="b">
        <v>1</v>
      </c>
      <c r="BP1563" s="75" t="b">
        <v>1</v>
      </c>
      <c r="BQ1563" s="75" t="b">
        <v>1</v>
      </c>
      <c r="BR1563" s="75" t="b">
        <v>1</v>
      </c>
      <c r="BS1563" s="75" t="b">
        <v>0</v>
      </c>
    </row>
    <row r="1564" ht="18.0" customHeight="1">
      <c r="A1564" s="71" t="s">
        <v>21106</v>
      </c>
      <c r="B1564" s="72" t="s">
        <v>21107</v>
      </c>
      <c r="C1564" s="73">
        <v>45532.0</v>
      </c>
      <c r="D1564" s="73" t="s">
        <v>11261</v>
      </c>
      <c r="E1564" s="74">
        <v>369.0</v>
      </c>
      <c r="F1564" s="71" t="s">
        <v>34</v>
      </c>
      <c r="G1564" s="75" t="b">
        <v>1</v>
      </c>
      <c r="H1564" s="71" t="s">
        <v>11261</v>
      </c>
      <c r="I1564" s="71" t="s">
        <v>91</v>
      </c>
      <c r="J1564" s="71" t="s">
        <v>11261</v>
      </c>
      <c r="K1564" s="71" t="s">
        <v>21108</v>
      </c>
      <c r="L1564" s="71" t="s">
        <v>93</v>
      </c>
      <c r="M1564" s="71" t="s">
        <v>11334</v>
      </c>
      <c r="N1564" s="73">
        <v>45477.0</v>
      </c>
      <c r="O1564" s="71" t="s">
        <v>21109</v>
      </c>
      <c r="P1564" s="71" t="s">
        <v>21110</v>
      </c>
      <c r="Q1564" s="71" t="s">
        <v>21111</v>
      </c>
      <c r="R1564" s="71" t="s">
        <v>16858</v>
      </c>
      <c r="S1564" s="71" t="s">
        <v>11416</v>
      </c>
      <c r="T1564" s="71" t="s">
        <v>11261</v>
      </c>
      <c r="U1564" s="71" t="s">
        <v>11261</v>
      </c>
      <c r="V1564" s="73">
        <v>45532.0</v>
      </c>
      <c r="W1564" s="74">
        <v>0.0</v>
      </c>
      <c r="X1564" s="74">
        <v>0.0</v>
      </c>
      <c r="Y1564" s="74" t="s">
        <v>11261</v>
      </c>
      <c r="Z1564" s="73" t="s">
        <v>11261</v>
      </c>
      <c r="AA1564" s="71" t="s">
        <v>105</v>
      </c>
      <c r="AB1564" s="71" t="s">
        <v>11261</v>
      </c>
      <c r="AC1564" s="74">
        <v>3.0</v>
      </c>
      <c r="AD1564" s="74">
        <v>1.0</v>
      </c>
      <c r="AE1564" s="74">
        <v>0.0</v>
      </c>
      <c r="AF1564" s="74">
        <v>1.0</v>
      </c>
      <c r="AG1564" s="74">
        <v>0.0</v>
      </c>
      <c r="AH1564" s="74">
        <v>0.0</v>
      </c>
      <c r="AI1564" s="74">
        <v>1.0</v>
      </c>
      <c r="AJ1564" s="74">
        <v>0.0</v>
      </c>
      <c r="AK1564" s="71" t="s">
        <v>123</v>
      </c>
      <c r="AL1564" s="71" t="s">
        <v>25</v>
      </c>
      <c r="AM1564" s="71" t="s">
        <v>25</v>
      </c>
      <c r="AN1564" s="71" t="s">
        <v>11274</v>
      </c>
      <c r="AO1564" s="71" t="s">
        <v>16</v>
      </c>
      <c r="AP1564" s="71" t="s">
        <v>11314</v>
      </c>
      <c r="AQ1564" s="71" t="s">
        <v>12</v>
      </c>
      <c r="AR1564" s="71" t="s">
        <v>11284</v>
      </c>
      <c r="AS1564" s="71" t="s">
        <v>23</v>
      </c>
      <c r="AT1564" s="71" t="s">
        <v>21</v>
      </c>
      <c r="AU1564" s="71" t="s">
        <v>21</v>
      </c>
      <c r="AV1564" s="71" t="s">
        <v>11273</v>
      </c>
      <c r="AW1564" s="71" t="s">
        <v>14</v>
      </c>
      <c r="AX1564" s="71" t="s">
        <v>11272</v>
      </c>
      <c r="AY1564" s="71" t="s">
        <v>18</v>
      </c>
      <c r="AZ1564" s="71" t="s">
        <v>11273</v>
      </c>
      <c r="BA1564" s="71" t="s">
        <v>14</v>
      </c>
      <c r="BB1564" s="71" t="s">
        <v>11268</v>
      </c>
      <c r="BC1564" s="71" t="s">
        <v>17</v>
      </c>
      <c r="BD1564" s="71" t="s">
        <v>11285</v>
      </c>
      <c r="BE1564" s="71" t="s">
        <v>19</v>
      </c>
      <c r="BF1564" s="71" t="s">
        <v>20</v>
      </c>
      <c r="BG1564" s="71" t="s">
        <v>20</v>
      </c>
      <c r="BH1564" s="71" t="s">
        <v>11314</v>
      </c>
      <c r="BI1564" s="71" t="s">
        <v>12</v>
      </c>
      <c r="BJ1564" s="71" t="s">
        <v>11270</v>
      </c>
      <c r="BK1564" s="71" t="s">
        <v>22</v>
      </c>
      <c r="BL1564" s="71" t="s">
        <v>25</v>
      </c>
      <c r="BM1564" s="71" t="s">
        <v>25</v>
      </c>
      <c r="BN1564" s="75" t="b">
        <v>1</v>
      </c>
      <c r="BO1564" s="75" t="b">
        <v>1</v>
      </c>
      <c r="BP1564" s="75" t="b">
        <v>0</v>
      </c>
      <c r="BQ1564" s="75" t="b">
        <v>0</v>
      </c>
      <c r="BR1564" s="75" t="b">
        <v>0</v>
      </c>
      <c r="BS1564" s="75" t="b">
        <v>0</v>
      </c>
    </row>
    <row r="1565" ht="18.0" customHeight="1">
      <c r="A1565" s="71" t="s">
        <v>21112</v>
      </c>
      <c r="B1565" s="72" t="s">
        <v>21113</v>
      </c>
      <c r="C1565" s="73">
        <v>45532.0</v>
      </c>
      <c r="D1565" s="73">
        <v>45565.0</v>
      </c>
      <c r="E1565" s="74">
        <v>33.0</v>
      </c>
      <c r="F1565" s="71" t="s">
        <v>151</v>
      </c>
      <c r="G1565" s="75" t="b">
        <v>0</v>
      </c>
      <c r="H1565" s="71" t="s">
        <v>167</v>
      </c>
      <c r="I1565" s="71" t="s">
        <v>153</v>
      </c>
      <c r="J1565" s="71" t="s">
        <v>154</v>
      </c>
      <c r="K1565" s="71" t="s">
        <v>21114</v>
      </c>
      <c r="L1565" s="71" t="s">
        <v>93</v>
      </c>
      <c r="M1565" s="71" t="s">
        <v>11263</v>
      </c>
      <c r="N1565" s="73">
        <v>45481.0</v>
      </c>
      <c r="O1565" s="71" t="s">
        <v>21115</v>
      </c>
      <c r="P1565" s="71" t="s">
        <v>21116</v>
      </c>
      <c r="Q1565" s="71" t="s">
        <v>21117</v>
      </c>
      <c r="R1565" s="71" t="s">
        <v>11339</v>
      </c>
      <c r="S1565" s="71" t="s">
        <v>13064</v>
      </c>
      <c r="T1565" s="71" t="s">
        <v>11261</v>
      </c>
      <c r="U1565" s="71" t="s">
        <v>11261</v>
      </c>
      <c r="V1565" s="73">
        <v>45532.0</v>
      </c>
      <c r="W1565" s="74">
        <v>0.0</v>
      </c>
      <c r="X1565" s="74">
        <v>1.0</v>
      </c>
      <c r="Y1565" s="74" t="s">
        <v>11261</v>
      </c>
      <c r="Z1565" s="73" t="s">
        <v>11261</v>
      </c>
      <c r="AA1565" s="71" t="s">
        <v>105</v>
      </c>
      <c r="AB1565" s="71" t="s">
        <v>21118</v>
      </c>
      <c r="AC1565" s="74">
        <v>7.0</v>
      </c>
      <c r="AD1565" s="74">
        <v>1.0</v>
      </c>
      <c r="AE1565" s="74">
        <v>1.0</v>
      </c>
      <c r="AF1565" s="74">
        <v>1.0</v>
      </c>
      <c r="AG1565" s="74">
        <v>1.0</v>
      </c>
      <c r="AH1565" s="74">
        <v>1.0</v>
      </c>
      <c r="AI1565" s="74">
        <v>1.0</v>
      </c>
      <c r="AJ1565" s="74">
        <v>1.0</v>
      </c>
      <c r="AK1565" s="71" t="s">
        <v>181</v>
      </c>
      <c r="AL1565" s="71" t="s">
        <v>25</v>
      </c>
      <c r="AM1565" s="71" t="s">
        <v>25</v>
      </c>
      <c r="AN1565" s="71" t="s">
        <v>11274</v>
      </c>
      <c r="AO1565" s="71" t="s">
        <v>16</v>
      </c>
      <c r="AP1565" s="71" t="s">
        <v>11314</v>
      </c>
      <c r="AQ1565" s="71" t="s">
        <v>12</v>
      </c>
      <c r="AR1565" s="71" t="s">
        <v>11270</v>
      </c>
      <c r="AS1565" s="71" t="s">
        <v>22</v>
      </c>
      <c r="AT1565" s="71" t="s">
        <v>20</v>
      </c>
      <c r="AU1565" s="71" t="s">
        <v>20</v>
      </c>
      <c r="AV1565" s="71" t="s">
        <v>11273</v>
      </c>
      <c r="AW1565" s="71" t="s">
        <v>14</v>
      </c>
      <c r="AX1565" s="71" t="s">
        <v>11272</v>
      </c>
      <c r="AY1565" s="71" t="s">
        <v>18</v>
      </c>
      <c r="AZ1565" s="71" t="s">
        <v>11273</v>
      </c>
      <c r="BA1565" s="71" t="s">
        <v>14</v>
      </c>
      <c r="BB1565" s="71" t="s">
        <v>11274</v>
      </c>
      <c r="BC1565" s="71" t="s">
        <v>16</v>
      </c>
      <c r="BD1565" s="71" t="s">
        <v>11272</v>
      </c>
      <c r="BE1565" s="71" t="s">
        <v>18</v>
      </c>
      <c r="BF1565" s="71" t="s">
        <v>20</v>
      </c>
      <c r="BG1565" s="71" t="s">
        <v>20</v>
      </c>
      <c r="BH1565" s="71" t="s">
        <v>11314</v>
      </c>
      <c r="BI1565" s="71" t="s">
        <v>12</v>
      </c>
      <c r="BJ1565" s="71" t="s">
        <v>11270</v>
      </c>
      <c r="BK1565" s="71" t="s">
        <v>22</v>
      </c>
      <c r="BL1565" s="71" t="s">
        <v>25</v>
      </c>
      <c r="BM1565" s="71" t="s">
        <v>25</v>
      </c>
      <c r="BN1565" s="75" t="b">
        <v>1</v>
      </c>
      <c r="BO1565" s="75" t="b">
        <v>1</v>
      </c>
      <c r="BP1565" s="75" t="b">
        <v>1</v>
      </c>
      <c r="BQ1565" s="75" t="b">
        <v>1</v>
      </c>
      <c r="BR1565" s="75" t="b">
        <v>1</v>
      </c>
      <c r="BS1565" s="75" t="b">
        <v>1</v>
      </c>
    </row>
    <row r="1566" ht="18.0" customHeight="1">
      <c r="A1566" s="71" t="s">
        <v>21119</v>
      </c>
      <c r="B1566" s="72" t="s">
        <v>21120</v>
      </c>
      <c r="C1566" s="73">
        <v>45532.0</v>
      </c>
      <c r="D1566" s="73" t="s">
        <v>11261</v>
      </c>
      <c r="E1566" s="74">
        <v>369.0</v>
      </c>
      <c r="F1566" s="71" t="s">
        <v>34</v>
      </c>
      <c r="G1566" s="75" t="b">
        <v>1</v>
      </c>
      <c r="H1566" s="71" t="s">
        <v>11261</v>
      </c>
      <c r="I1566" s="71" t="s">
        <v>91</v>
      </c>
      <c r="J1566" s="71" t="s">
        <v>11261</v>
      </c>
      <c r="K1566" s="71" t="s">
        <v>21121</v>
      </c>
      <c r="L1566" s="71" t="s">
        <v>93</v>
      </c>
      <c r="M1566" s="71" t="s">
        <v>11390</v>
      </c>
      <c r="N1566" s="73">
        <v>45483.0</v>
      </c>
      <c r="O1566" s="71" t="s">
        <v>21122</v>
      </c>
      <c r="P1566" s="71" t="s">
        <v>21123</v>
      </c>
      <c r="Q1566" s="71" t="s">
        <v>21124</v>
      </c>
      <c r="R1566" s="71" t="s">
        <v>11393</v>
      </c>
      <c r="S1566" s="71" t="s">
        <v>11394</v>
      </c>
      <c r="T1566" s="71" t="s">
        <v>11261</v>
      </c>
      <c r="U1566" s="71" t="s">
        <v>11261</v>
      </c>
      <c r="V1566" s="73">
        <v>45532.0</v>
      </c>
      <c r="W1566" s="74">
        <v>1.0</v>
      </c>
      <c r="X1566" s="74">
        <v>0.0</v>
      </c>
      <c r="Y1566" s="74" t="s">
        <v>11261</v>
      </c>
      <c r="Z1566" s="73" t="s">
        <v>11261</v>
      </c>
      <c r="AA1566" s="71" t="s">
        <v>105</v>
      </c>
      <c r="AB1566" s="71" t="s">
        <v>11261</v>
      </c>
      <c r="AC1566" s="74">
        <v>3.0</v>
      </c>
      <c r="AD1566" s="74">
        <v>0.0</v>
      </c>
      <c r="AE1566" s="74">
        <v>1.0</v>
      </c>
      <c r="AF1566" s="74">
        <v>0.0</v>
      </c>
      <c r="AG1566" s="74">
        <v>1.0</v>
      </c>
      <c r="AH1566" s="74">
        <v>1.0</v>
      </c>
      <c r="AI1566" s="74">
        <v>0.0</v>
      </c>
      <c r="AJ1566" s="74">
        <v>0.0</v>
      </c>
      <c r="AK1566" s="71" t="s">
        <v>123</v>
      </c>
      <c r="AL1566" s="71" t="s">
        <v>25</v>
      </c>
      <c r="AM1566" s="71" t="s">
        <v>25</v>
      </c>
      <c r="AN1566" s="71" t="s">
        <v>11268</v>
      </c>
      <c r="AO1566" s="71" t="s">
        <v>17</v>
      </c>
      <c r="AP1566" s="71" t="s">
        <v>11314</v>
      </c>
      <c r="AQ1566" s="71" t="s">
        <v>12</v>
      </c>
      <c r="AR1566" s="71" t="s">
        <v>11270</v>
      </c>
      <c r="AS1566" s="71" t="s">
        <v>22</v>
      </c>
      <c r="AT1566" s="71" t="s">
        <v>20</v>
      </c>
      <c r="AU1566" s="71" t="s">
        <v>20</v>
      </c>
      <c r="AV1566" s="71" t="s">
        <v>11273</v>
      </c>
      <c r="AW1566" s="71" t="s">
        <v>14</v>
      </c>
      <c r="AX1566" s="71" t="s">
        <v>11285</v>
      </c>
      <c r="AY1566" s="71" t="s">
        <v>19</v>
      </c>
      <c r="AZ1566" s="71" t="s">
        <v>11271</v>
      </c>
      <c r="BA1566" s="71" t="s">
        <v>15</v>
      </c>
      <c r="BB1566" s="71" t="s">
        <v>11268</v>
      </c>
      <c r="BC1566" s="71" t="s">
        <v>17</v>
      </c>
      <c r="BD1566" s="71" t="s">
        <v>11272</v>
      </c>
      <c r="BE1566" s="71" t="s">
        <v>18</v>
      </c>
      <c r="BF1566" s="71" t="s">
        <v>20</v>
      </c>
      <c r="BG1566" s="71" t="s">
        <v>20</v>
      </c>
      <c r="BH1566" s="71" t="s">
        <v>11269</v>
      </c>
      <c r="BI1566" s="71" t="s">
        <v>13</v>
      </c>
      <c r="BJ1566" s="71" t="s">
        <v>11270</v>
      </c>
      <c r="BK1566" s="71" t="s">
        <v>22</v>
      </c>
      <c r="BL1566" s="71" t="s">
        <v>24</v>
      </c>
      <c r="BM1566" s="71" t="s">
        <v>24</v>
      </c>
      <c r="BN1566" s="75" t="b">
        <v>0</v>
      </c>
      <c r="BO1566" s="75" t="b">
        <v>0</v>
      </c>
      <c r="BP1566" s="75" t="b">
        <v>1</v>
      </c>
      <c r="BQ1566" s="75" t="b">
        <v>0</v>
      </c>
      <c r="BR1566" s="75" t="b">
        <v>1</v>
      </c>
      <c r="BS1566" s="75" t="b">
        <v>1</v>
      </c>
    </row>
    <row r="1567" ht="18.0" customHeight="1">
      <c r="A1567" s="71" t="s">
        <v>21125</v>
      </c>
      <c r="B1567" s="72" t="s">
        <v>21126</v>
      </c>
      <c r="C1567" s="73">
        <v>45532.0</v>
      </c>
      <c r="D1567" s="73" t="s">
        <v>11261</v>
      </c>
      <c r="E1567" s="74">
        <v>369.0</v>
      </c>
      <c r="F1567" s="71" t="s">
        <v>34</v>
      </c>
      <c r="G1567" s="75" t="b">
        <v>1</v>
      </c>
      <c r="H1567" s="71" t="s">
        <v>11261</v>
      </c>
      <c r="I1567" s="71" t="s">
        <v>91</v>
      </c>
      <c r="J1567" s="71" t="s">
        <v>11261</v>
      </c>
      <c r="K1567" s="71" t="s">
        <v>21127</v>
      </c>
      <c r="L1567" s="71" t="s">
        <v>93</v>
      </c>
      <c r="M1567" s="71" t="s">
        <v>11289</v>
      </c>
      <c r="N1567" s="73">
        <v>45463.0</v>
      </c>
      <c r="O1567" s="71" t="s">
        <v>21128</v>
      </c>
      <c r="P1567" s="71" t="s">
        <v>21129</v>
      </c>
      <c r="Q1567" s="71" t="s">
        <v>21130</v>
      </c>
      <c r="R1567" s="71" t="s">
        <v>13226</v>
      </c>
      <c r="S1567" s="71" t="s">
        <v>11330</v>
      </c>
      <c r="T1567" s="71" t="s">
        <v>11261</v>
      </c>
      <c r="U1567" s="71" t="s">
        <v>11261</v>
      </c>
      <c r="V1567" s="73">
        <v>45532.0</v>
      </c>
      <c r="W1567" s="74">
        <v>0.0</v>
      </c>
      <c r="X1567" s="74">
        <v>0.0</v>
      </c>
      <c r="Y1567" s="74" t="s">
        <v>11261</v>
      </c>
      <c r="Z1567" s="73" t="s">
        <v>11261</v>
      </c>
      <c r="AA1567" s="71" t="s">
        <v>105</v>
      </c>
      <c r="AB1567" s="71" t="s">
        <v>11261</v>
      </c>
      <c r="AC1567" s="74">
        <v>4.0</v>
      </c>
      <c r="AD1567" s="74">
        <v>1.0</v>
      </c>
      <c r="AE1567" s="74">
        <v>1.0</v>
      </c>
      <c r="AF1567" s="74">
        <v>0.0</v>
      </c>
      <c r="AG1567" s="74">
        <v>1.0</v>
      </c>
      <c r="AH1567" s="74">
        <v>0.0</v>
      </c>
      <c r="AI1567" s="74">
        <v>1.0</v>
      </c>
      <c r="AJ1567" s="74">
        <v>0.0</v>
      </c>
      <c r="AK1567" s="71" t="s">
        <v>149</v>
      </c>
      <c r="AL1567" s="71" t="s">
        <v>25</v>
      </c>
      <c r="AM1567" s="71" t="s">
        <v>25</v>
      </c>
      <c r="AN1567" s="71" t="s">
        <v>11268</v>
      </c>
      <c r="AO1567" s="71" t="s">
        <v>17</v>
      </c>
      <c r="AP1567" s="71" t="s">
        <v>11269</v>
      </c>
      <c r="AQ1567" s="71" t="s">
        <v>13</v>
      </c>
      <c r="AR1567" s="71" t="s">
        <v>11284</v>
      </c>
      <c r="AS1567" s="71" t="s">
        <v>23</v>
      </c>
      <c r="AT1567" s="71" t="s">
        <v>20</v>
      </c>
      <c r="AU1567" s="71" t="s">
        <v>20</v>
      </c>
      <c r="AV1567" s="71" t="s">
        <v>11273</v>
      </c>
      <c r="AW1567" s="71" t="s">
        <v>14</v>
      </c>
      <c r="AX1567" s="71" t="s">
        <v>11272</v>
      </c>
      <c r="AY1567" s="71" t="s">
        <v>18</v>
      </c>
      <c r="AZ1567" s="71" t="s">
        <v>11273</v>
      </c>
      <c r="BA1567" s="71" t="s">
        <v>14</v>
      </c>
      <c r="BB1567" s="71" t="s">
        <v>11268</v>
      </c>
      <c r="BC1567" s="71" t="s">
        <v>17</v>
      </c>
      <c r="BD1567" s="71" t="s">
        <v>11285</v>
      </c>
      <c r="BE1567" s="71" t="s">
        <v>19</v>
      </c>
      <c r="BF1567" s="71" t="s">
        <v>21</v>
      </c>
      <c r="BG1567" s="71" t="s">
        <v>21</v>
      </c>
      <c r="BH1567" s="71" t="s">
        <v>11314</v>
      </c>
      <c r="BI1567" s="71" t="s">
        <v>12</v>
      </c>
      <c r="BJ1567" s="71" t="s">
        <v>11284</v>
      </c>
      <c r="BK1567" s="71" t="s">
        <v>23</v>
      </c>
      <c r="BL1567" s="71" t="s">
        <v>25</v>
      </c>
      <c r="BM1567" s="71" t="s">
        <v>25</v>
      </c>
      <c r="BN1567" s="75" t="b">
        <v>1</v>
      </c>
      <c r="BO1567" s="75" t="b">
        <v>1</v>
      </c>
      <c r="BP1567" s="75" t="b">
        <v>0</v>
      </c>
      <c r="BQ1567" s="75" t="b">
        <v>0</v>
      </c>
      <c r="BR1567" s="75" t="b">
        <v>1</v>
      </c>
      <c r="BS1567" s="75" t="b">
        <v>1</v>
      </c>
    </row>
    <row r="1568" ht="18.0" customHeight="1">
      <c r="A1568" s="71" t="s">
        <v>21131</v>
      </c>
      <c r="B1568" s="72" t="s">
        <v>21132</v>
      </c>
      <c r="C1568" s="73">
        <v>45532.0</v>
      </c>
      <c r="D1568" s="73">
        <v>45754.0</v>
      </c>
      <c r="E1568" s="74">
        <v>222.0</v>
      </c>
      <c r="F1568" s="71" t="s">
        <v>34</v>
      </c>
      <c r="G1568" s="75" t="b">
        <v>1</v>
      </c>
      <c r="H1568" s="71" t="s">
        <v>2537</v>
      </c>
      <c r="I1568" s="71" t="s">
        <v>153</v>
      </c>
      <c r="J1568" s="71" t="s">
        <v>168</v>
      </c>
      <c r="K1568" s="71" t="s">
        <v>21133</v>
      </c>
      <c r="L1568" s="71" t="s">
        <v>93</v>
      </c>
      <c r="M1568" s="71" t="s">
        <v>11450</v>
      </c>
      <c r="N1568" s="73">
        <v>45483.0</v>
      </c>
      <c r="O1568" s="71" t="s">
        <v>12912</v>
      </c>
      <c r="P1568" s="71" t="s">
        <v>12913</v>
      </c>
      <c r="Q1568" s="71" t="s">
        <v>12914</v>
      </c>
      <c r="R1568" s="71" t="s">
        <v>11738</v>
      </c>
      <c r="S1568" s="71" t="s">
        <v>11739</v>
      </c>
      <c r="T1568" s="71" t="s">
        <v>11261</v>
      </c>
      <c r="U1568" s="71" t="s">
        <v>11261</v>
      </c>
      <c r="V1568" s="73">
        <v>45532.0</v>
      </c>
      <c r="W1568" s="74">
        <v>2.0</v>
      </c>
      <c r="X1568" s="74">
        <v>0.0</v>
      </c>
      <c r="Y1568" s="74" t="s">
        <v>11261</v>
      </c>
      <c r="Z1568" s="73" t="s">
        <v>11261</v>
      </c>
      <c r="AA1568" s="71" t="s">
        <v>105</v>
      </c>
      <c r="AB1568" s="71" t="s">
        <v>21134</v>
      </c>
      <c r="AC1568" s="74">
        <v>3.0</v>
      </c>
      <c r="AD1568" s="74">
        <v>0.0</v>
      </c>
      <c r="AE1568" s="74">
        <v>0.0</v>
      </c>
      <c r="AF1568" s="74">
        <v>1.0</v>
      </c>
      <c r="AG1568" s="74">
        <v>0.0</v>
      </c>
      <c r="AH1568" s="74">
        <v>1.0</v>
      </c>
      <c r="AI1568" s="74">
        <v>0.0</v>
      </c>
      <c r="AJ1568" s="74">
        <v>1.0</v>
      </c>
      <c r="AK1568" s="71" t="s">
        <v>250</v>
      </c>
      <c r="AL1568" s="71" t="s">
        <v>25</v>
      </c>
      <c r="AM1568" s="71" t="s">
        <v>25</v>
      </c>
      <c r="AN1568" s="71" t="s">
        <v>11274</v>
      </c>
      <c r="AO1568" s="71" t="s">
        <v>16</v>
      </c>
      <c r="AP1568" s="71" t="s">
        <v>11314</v>
      </c>
      <c r="AQ1568" s="71" t="s">
        <v>12</v>
      </c>
      <c r="AR1568" s="71" t="s">
        <v>11284</v>
      </c>
      <c r="AS1568" s="71" t="s">
        <v>23</v>
      </c>
      <c r="AT1568" s="71" t="s">
        <v>21</v>
      </c>
      <c r="AU1568" s="71" t="s">
        <v>21</v>
      </c>
      <c r="AV1568" s="71" t="s">
        <v>11273</v>
      </c>
      <c r="AW1568" s="71" t="s">
        <v>14</v>
      </c>
      <c r="AX1568" s="71" t="s">
        <v>11272</v>
      </c>
      <c r="AY1568" s="71" t="s">
        <v>18</v>
      </c>
      <c r="AZ1568" s="71" t="s">
        <v>11271</v>
      </c>
      <c r="BA1568" s="71" t="s">
        <v>15</v>
      </c>
      <c r="BB1568" s="71" t="s">
        <v>11268</v>
      </c>
      <c r="BC1568" s="71" t="s">
        <v>17</v>
      </c>
      <c r="BD1568" s="71" t="s">
        <v>11272</v>
      </c>
      <c r="BE1568" s="71" t="s">
        <v>18</v>
      </c>
      <c r="BF1568" s="71" t="s">
        <v>21</v>
      </c>
      <c r="BG1568" s="71" t="s">
        <v>21</v>
      </c>
      <c r="BH1568" s="71" t="s">
        <v>11314</v>
      </c>
      <c r="BI1568" s="71" t="s">
        <v>12</v>
      </c>
      <c r="BJ1568" s="71" t="s">
        <v>11270</v>
      </c>
      <c r="BK1568" s="71" t="s">
        <v>22</v>
      </c>
      <c r="BL1568" s="71" t="s">
        <v>24</v>
      </c>
      <c r="BM1568" s="71" t="s">
        <v>24</v>
      </c>
      <c r="BN1568" s="75" t="b">
        <v>0</v>
      </c>
      <c r="BO1568" s="75" t="b">
        <v>0</v>
      </c>
      <c r="BP1568" s="75" t="b">
        <v>1</v>
      </c>
      <c r="BQ1568" s="75" t="b">
        <v>1</v>
      </c>
      <c r="BR1568" s="75" t="b">
        <v>0</v>
      </c>
      <c r="BS1568" s="75" t="b">
        <v>0</v>
      </c>
    </row>
    <row r="1569" ht="18.0" customHeight="1">
      <c r="A1569" s="71" t="s">
        <v>21135</v>
      </c>
      <c r="B1569" s="72" t="s">
        <v>21136</v>
      </c>
      <c r="C1569" s="73">
        <v>45532.0</v>
      </c>
      <c r="D1569" s="73" t="s">
        <v>11261</v>
      </c>
      <c r="E1569" s="74">
        <v>369.0</v>
      </c>
      <c r="F1569" s="71" t="s">
        <v>34</v>
      </c>
      <c r="G1569" s="75" t="b">
        <v>1</v>
      </c>
      <c r="H1569" s="71" t="s">
        <v>11261</v>
      </c>
      <c r="I1569" s="71" t="s">
        <v>91</v>
      </c>
      <c r="J1569" s="71" t="s">
        <v>11261</v>
      </c>
      <c r="K1569" s="71" t="s">
        <v>21137</v>
      </c>
      <c r="L1569" s="71" t="s">
        <v>93</v>
      </c>
      <c r="M1569" s="71" t="s">
        <v>11334</v>
      </c>
      <c r="N1569" s="73">
        <v>45506.0</v>
      </c>
      <c r="O1569" s="71" t="s">
        <v>21138</v>
      </c>
      <c r="P1569" s="71" t="s">
        <v>21139</v>
      </c>
      <c r="Q1569" s="71" t="s">
        <v>21140</v>
      </c>
      <c r="R1569" s="71" t="s">
        <v>13638</v>
      </c>
      <c r="S1569" s="71" t="s">
        <v>11339</v>
      </c>
      <c r="T1569" s="71" t="s">
        <v>11261</v>
      </c>
      <c r="U1569" s="71" t="s">
        <v>11261</v>
      </c>
      <c r="V1569" s="73">
        <v>45532.0</v>
      </c>
      <c r="W1569" s="74">
        <v>1.0</v>
      </c>
      <c r="X1569" s="74">
        <v>0.0</v>
      </c>
      <c r="Y1569" s="74" t="s">
        <v>11261</v>
      </c>
      <c r="Z1569" s="73" t="s">
        <v>11261</v>
      </c>
      <c r="AA1569" s="71" t="s">
        <v>105</v>
      </c>
      <c r="AB1569" s="71" t="s">
        <v>11261</v>
      </c>
      <c r="AC1569" s="74">
        <v>4.0</v>
      </c>
      <c r="AD1569" s="74">
        <v>0.0</v>
      </c>
      <c r="AE1569" s="74">
        <v>1.0</v>
      </c>
      <c r="AF1569" s="74">
        <v>0.0</v>
      </c>
      <c r="AG1569" s="74">
        <v>1.0</v>
      </c>
      <c r="AH1569" s="74">
        <v>1.0</v>
      </c>
      <c r="AI1569" s="74">
        <v>1.0</v>
      </c>
      <c r="AJ1569" s="74">
        <v>0.0</v>
      </c>
      <c r="AK1569" s="71" t="s">
        <v>123</v>
      </c>
      <c r="AL1569" s="71" t="s">
        <v>25</v>
      </c>
      <c r="AM1569" s="71" t="s">
        <v>25</v>
      </c>
      <c r="AN1569" s="71" t="s">
        <v>11274</v>
      </c>
      <c r="AO1569" s="71" t="s">
        <v>16</v>
      </c>
      <c r="AP1569" s="71" t="s">
        <v>11269</v>
      </c>
      <c r="AQ1569" s="71" t="s">
        <v>13</v>
      </c>
      <c r="AR1569" s="71" t="s">
        <v>11284</v>
      </c>
      <c r="AS1569" s="71" t="s">
        <v>23</v>
      </c>
      <c r="AT1569" s="71" t="s">
        <v>20</v>
      </c>
      <c r="AU1569" s="71" t="s">
        <v>20</v>
      </c>
      <c r="AV1569" s="71" t="s">
        <v>11273</v>
      </c>
      <c r="AW1569" s="71" t="s">
        <v>14</v>
      </c>
      <c r="AX1569" s="71" t="s">
        <v>11285</v>
      </c>
      <c r="AY1569" s="71" t="s">
        <v>19</v>
      </c>
      <c r="AZ1569" s="71" t="s">
        <v>11273</v>
      </c>
      <c r="BA1569" s="71" t="s">
        <v>14</v>
      </c>
      <c r="BB1569" s="71" t="s">
        <v>11274</v>
      </c>
      <c r="BC1569" s="71" t="s">
        <v>16</v>
      </c>
      <c r="BD1569" s="71" t="s">
        <v>11272</v>
      </c>
      <c r="BE1569" s="71" t="s">
        <v>18</v>
      </c>
      <c r="BF1569" s="71" t="s">
        <v>20</v>
      </c>
      <c r="BG1569" s="71" t="s">
        <v>20</v>
      </c>
      <c r="BH1569" s="71" t="s">
        <v>11314</v>
      </c>
      <c r="BI1569" s="71" t="s">
        <v>12</v>
      </c>
      <c r="BJ1569" s="71" t="s">
        <v>11284</v>
      </c>
      <c r="BK1569" s="71" t="s">
        <v>23</v>
      </c>
      <c r="BL1569" s="71" t="s">
        <v>24</v>
      </c>
      <c r="BM1569" s="71" t="s">
        <v>24</v>
      </c>
      <c r="BN1569" s="75" t="b">
        <v>0</v>
      </c>
      <c r="BO1569" s="75" t="b">
        <v>1</v>
      </c>
      <c r="BP1569" s="75" t="b">
        <v>1</v>
      </c>
      <c r="BQ1569" s="75" t="b">
        <v>0</v>
      </c>
      <c r="BR1569" s="75" t="b">
        <v>1</v>
      </c>
      <c r="BS1569" s="75" t="b">
        <v>1</v>
      </c>
    </row>
    <row r="1570" ht="18.0" customHeight="1">
      <c r="A1570" s="71" t="s">
        <v>21141</v>
      </c>
      <c r="B1570" s="72" t="s">
        <v>21142</v>
      </c>
      <c r="C1570" s="73">
        <v>45532.0</v>
      </c>
      <c r="D1570" s="73" t="s">
        <v>11261</v>
      </c>
      <c r="E1570" s="74">
        <v>369.0</v>
      </c>
      <c r="F1570" s="71" t="s">
        <v>34</v>
      </c>
      <c r="G1570" s="75" t="b">
        <v>1</v>
      </c>
      <c r="H1570" s="71" t="s">
        <v>11261</v>
      </c>
      <c r="I1570" s="71" t="s">
        <v>91</v>
      </c>
      <c r="J1570" s="71" t="s">
        <v>11261</v>
      </c>
      <c r="K1570" s="71" t="s">
        <v>21143</v>
      </c>
      <c r="L1570" s="71" t="s">
        <v>287</v>
      </c>
      <c r="M1570" s="71" t="s">
        <v>11450</v>
      </c>
      <c r="N1570" s="73">
        <v>45505.0</v>
      </c>
      <c r="O1570" s="71" t="s">
        <v>21144</v>
      </c>
      <c r="P1570" s="71" t="s">
        <v>21145</v>
      </c>
      <c r="Q1570" s="71" t="s">
        <v>21146</v>
      </c>
      <c r="R1570" s="71" t="s">
        <v>14010</v>
      </c>
      <c r="S1570" s="71" t="s">
        <v>12142</v>
      </c>
      <c r="T1570" s="71" t="s">
        <v>11261</v>
      </c>
      <c r="U1570" s="71" t="s">
        <v>11261</v>
      </c>
      <c r="V1570" s="73">
        <v>45532.0</v>
      </c>
      <c r="W1570" s="74">
        <v>1.0</v>
      </c>
      <c r="X1570" s="74">
        <v>0.0</v>
      </c>
      <c r="Y1570" s="74" t="s">
        <v>11261</v>
      </c>
      <c r="Z1570" s="73" t="s">
        <v>11261</v>
      </c>
      <c r="AA1570" s="71" t="s">
        <v>283</v>
      </c>
      <c r="AB1570" s="71" t="s">
        <v>11261</v>
      </c>
      <c r="AC1570" s="74">
        <v>5.0</v>
      </c>
      <c r="AD1570" s="74">
        <v>1.0</v>
      </c>
      <c r="AE1570" s="74">
        <v>0.0</v>
      </c>
      <c r="AF1570" s="74">
        <v>1.0</v>
      </c>
      <c r="AG1570" s="74">
        <v>0.0</v>
      </c>
      <c r="AH1570" s="74">
        <v>1.0</v>
      </c>
      <c r="AI1570" s="74">
        <v>1.0</v>
      </c>
      <c r="AJ1570" s="74">
        <v>1.0</v>
      </c>
      <c r="AK1570" s="71" t="s">
        <v>250</v>
      </c>
      <c r="AL1570" s="71" t="s">
        <v>25</v>
      </c>
      <c r="AM1570" s="71" t="s">
        <v>25</v>
      </c>
      <c r="AN1570" s="71" t="s">
        <v>11274</v>
      </c>
      <c r="AO1570" s="71" t="s">
        <v>16</v>
      </c>
      <c r="AP1570" s="71" t="s">
        <v>11314</v>
      </c>
      <c r="AQ1570" s="71" t="s">
        <v>12</v>
      </c>
      <c r="AR1570" s="71" t="s">
        <v>11284</v>
      </c>
      <c r="AS1570" s="71" t="s">
        <v>23</v>
      </c>
      <c r="AT1570" s="71" t="s">
        <v>21</v>
      </c>
      <c r="AU1570" s="71" t="s">
        <v>21</v>
      </c>
      <c r="AV1570" s="71" t="s">
        <v>11273</v>
      </c>
      <c r="AW1570" s="71" t="s">
        <v>14</v>
      </c>
      <c r="AX1570" s="71" t="s">
        <v>11285</v>
      </c>
      <c r="AY1570" s="71" t="s">
        <v>19</v>
      </c>
      <c r="AZ1570" s="71" t="s">
        <v>11273</v>
      </c>
      <c r="BA1570" s="71" t="s">
        <v>14</v>
      </c>
      <c r="BB1570" s="71" t="s">
        <v>11268</v>
      </c>
      <c r="BC1570" s="71" t="s">
        <v>17</v>
      </c>
      <c r="BD1570" s="71" t="s">
        <v>11285</v>
      </c>
      <c r="BE1570" s="71" t="s">
        <v>19</v>
      </c>
      <c r="BF1570" s="71" t="s">
        <v>21</v>
      </c>
      <c r="BG1570" s="71" t="s">
        <v>21</v>
      </c>
      <c r="BH1570" s="71" t="s">
        <v>11314</v>
      </c>
      <c r="BI1570" s="71" t="s">
        <v>12</v>
      </c>
      <c r="BJ1570" s="71" t="s">
        <v>11270</v>
      </c>
      <c r="BK1570" s="71" t="s">
        <v>22</v>
      </c>
      <c r="BL1570" s="71" t="s">
        <v>25</v>
      </c>
      <c r="BM1570" s="71" t="s">
        <v>25</v>
      </c>
      <c r="BN1570" s="75" t="b">
        <v>1</v>
      </c>
      <c r="BO1570" s="75" t="b">
        <v>1</v>
      </c>
      <c r="BP1570" s="75" t="b">
        <v>1</v>
      </c>
      <c r="BQ1570" s="75" t="b">
        <v>1</v>
      </c>
      <c r="BR1570" s="75" t="b">
        <v>0</v>
      </c>
      <c r="BS1570" s="75" t="b">
        <v>0</v>
      </c>
    </row>
    <row r="1571" ht="18.0" customHeight="1">
      <c r="A1571" s="71" t="s">
        <v>21147</v>
      </c>
      <c r="B1571" s="72" t="s">
        <v>21148</v>
      </c>
      <c r="C1571" s="73">
        <v>45532.0</v>
      </c>
      <c r="D1571" s="73">
        <v>45600.0</v>
      </c>
      <c r="E1571" s="74">
        <v>68.0</v>
      </c>
      <c r="F1571" s="71" t="s">
        <v>151</v>
      </c>
      <c r="G1571" s="75" t="b">
        <v>0</v>
      </c>
      <c r="H1571" s="71" t="s">
        <v>1013</v>
      </c>
      <c r="I1571" s="71" t="s">
        <v>153</v>
      </c>
      <c r="J1571" s="71" t="s">
        <v>154</v>
      </c>
      <c r="K1571" s="71" t="s">
        <v>21149</v>
      </c>
      <c r="L1571" s="71" t="s">
        <v>93</v>
      </c>
      <c r="M1571" s="71" t="s">
        <v>11450</v>
      </c>
      <c r="N1571" s="73">
        <v>45511.0</v>
      </c>
      <c r="O1571" s="71" t="s">
        <v>21150</v>
      </c>
      <c r="P1571" s="71" t="s">
        <v>21151</v>
      </c>
      <c r="Q1571" s="71" t="s">
        <v>21152</v>
      </c>
      <c r="R1571" s="71" t="s">
        <v>13050</v>
      </c>
      <c r="S1571" s="71" t="s">
        <v>16596</v>
      </c>
      <c r="T1571" s="71" t="s">
        <v>11261</v>
      </c>
      <c r="U1571" s="71" t="s">
        <v>11261</v>
      </c>
      <c r="V1571" s="73">
        <v>45532.0</v>
      </c>
      <c r="W1571" s="74">
        <v>0.0</v>
      </c>
      <c r="X1571" s="74">
        <v>1.0</v>
      </c>
      <c r="Y1571" s="74" t="s">
        <v>11261</v>
      </c>
      <c r="Z1571" s="73" t="s">
        <v>11261</v>
      </c>
      <c r="AA1571" s="71" t="s">
        <v>105</v>
      </c>
      <c r="AB1571" s="71" t="s">
        <v>21153</v>
      </c>
      <c r="AC1571" s="74">
        <v>5.0</v>
      </c>
      <c r="AD1571" s="74">
        <v>0.0</v>
      </c>
      <c r="AE1571" s="74">
        <v>1.0</v>
      </c>
      <c r="AF1571" s="74">
        <v>1.0</v>
      </c>
      <c r="AG1571" s="74">
        <v>0.0</v>
      </c>
      <c r="AH1571" s="74">
        <v>1.0</v>
      </c>
      <c r="AI1571" s="74">
        <v>1.0</v>
      </c>
      <c r="AJ1571" s="74">
        <v>1.0</v>
      </c>
      <c r="AK1571" s="71" t="s">
        <v>149</v>
      </c>
      <c r="AL1571" s="71" t="s">
        <v>25</v>
      </c>
      <c r="AM1571" s="71" t="s">
        <v>25</v>
      </c>
      <c r="AN1571" s="71" t="s">
        <v>11274</v>
      </c>
      <c r="AO1571" s="71" t="s">
        <v>16</v>
      </c>
      <c r="AP1571" s="71" t="s">
        <v>11269</v>
      </c>
      <c r="AQ1571" s="71" t="s">
        <v>13</v>
      </c>
      <c r="AR1571" s="71" t="s">
        <v>11284</v>
      </c>
      <c r="AS1571" s="71" t="s">
        <v>23</v>
      </c>
      <c r="AT1571" s="71" t="s">
        <v>20</v>
      </c>
      <c r="AU1571" s="71" t="s">
        <v>20</v>
      </c>
      <c r="AV1571" s="71" t="s">
        <v>11271</v>
      </c>
      <c r="AW1571" s="71" t="s">
        <v>15</v>
      </c>
      <c r="AX1571" s="71" t="s">
        <v>11272</v>
      </c>
      <c r="AY1571" s="71" t="s">
        <v>18</v>
      </c>
      <c r="AZ1571" s="71" t="s">
        <v>11271</v>
      </c>
      <c r="BA1571" s="71" t="s">
        <v>15</v>
      </c>
      <c r="BB1571" s="71" t="s">
        <v>11274</v>
      </c>
      <c r="BC1571" s="71" t="s">
        <v>16</v>
      </c>
      <c r="BD1571" s="71" t="s">
        <v>11272</v>
      </c>
      <c r="BE1571" s="71" t="s">
        <v>18</v>
      </c>
      <c r="BF1571" s="71" t="s">
        <v>20</v>
      </c>
      <c r="BG1571" s="71" t="s">
        <v>20</v>
      </c>
      <c r="BH1571" s="71" t="s">
        <v>11269</v>
      </c>
      <c r="BI1571" s="71" t="s">
        <v>13</v>
      </c>
      <c r="BJ1571" s="71" t="s">
        <v>11270</v>
      </c>
      <c r="BK1571" s="71" t="s">
        <v>22</v>
      </c>
      <c r="BL1571" s="71" t="s">
        <v>24</v>
      </c>
      <c r="BM1571" s="71" t="s">
        <v>24</v>
      </c>
      <c r="BN1571" s="75" t="b">
        <v>0</v>
      </c>
      <c r="BO1571" s="75" t="b">
        <v>1</v>
      </c>
      <c r="BP1571" s="75" t="b">
        <v>1</v>
      </c>
      <c r="BQ1571" s="75" t="b">
        <v>1</v>
      </c>
      <c r="BR1571" s="75" t="b">
        <v>1</v>
      </c>
      <c r="BS1571" s="75" t="b">
        <v>0</v>
      </c>
    </row>
    <row r="1572" ht="18.0" customHeight="1">
      <c r="A1572" s="71" t="s">
        <v>21154</v>
      </c>
      <c r="B1572" s="72" t="s">
        <v>21155</v>
      </c>
      <c r="C1572" s="73">
        <v>45532.0</v>
      </c>
      <c r="D1572" s="73">
        <v>45678.0</v>
      </c>
      <c r="E1572" s="74">
        <v>146.0</v>
      </c>
      <c r="F1572" s="71" t="s">
        <v>34</v>
      </c>
      <c r="G1572" s="75" t="b">
        <v>1</v>
      </c>
      <c r="H1572" s="71" t="s">
        <v>1013</v>
      </c>
      <c r="I1572" s="71" t="s">
        <v>153</v>
      </c>
      <c r="J1572" s="71" t="s">
        <v>168</v>
      </c>
      <c r="K1572" s="71" t="s">
        <v>21156</v>
      </c>
      <c r="L1572" s="71" t="s">
        <v>93</v>
      </c>
      <c r="M1572" s="71" t="s">
        <v>11318</v>
      </c>
      <c r="N1572" s="73">
        <v>45485.0</v>
      </c>
      <c r="O1572" s="71" t="s">
        <v>21157</v>
      </c>
      <c r="P1572" s="71" t="s">
        <v>21158</v>
      </c>
      <c r="Q1572" s="71" t="s">
        <v>21159</v>
      </c>
      <c r="R1572" s="71" t="s">
        <v>11712</v>
      </c>
      <c r="S1572" s="71" t="s">
        <v>15595</v>
      </c>
      <c r="T1572" s="71" t="s">
        <v>11261</v>
      </c>
      <c r="U1572" s="71" t="s">
        <v>11261</v>
      </c>
      <c r="V1572" s="73">
        <v>45532.0</v>
      </c>
      <c r="W1572" s="74">
        <v>0.0</v>
      </c>
      <c r="X1572" s="74">
        <v>0.0</v>
      </c>
      <c r="Y1572" s="74" t="s">
        <v>11261</v>
      </c>
      <c r="Z1572" s="73" t="s">
        <v>11261</v>
      </c>
      <c r="AA1572" s="71" t="s">
        <v>105</v>
      </c>
      <c r="AB1572" s="71" t="s">
        <v>21160</v>
      </c>
      <c r="AC1572" s="74">
        <v>3.0</v>
      </c>
      <c r="AD1572" s="74">
        <v>0.0</v>
      </c>
      <c r="AE1572" s="74">
        <v>1.0</v>
      </c>
      <c r="AF1572" s="74">
        <v>1.0</v>
      </c>
      <c r="AG1572" s="74">
        <v>0.0</v>
      </c>
      <c r="AH1572" s="74">
        <v>1.0</v>
      </c>
      <c r="AI1572" s="74">
        <v>0.0</v>
      </c>
      <c r="AJ1572" s="74">
        <v>0.0</v>
      </c>
      <c r="AK1572" s="71" t="s">
        <v>181</v>
      </c>
      <c r="AL1572" s="71" t="s">
        <v>25</v>
      </c>
      <c r="AM1572" s="71" t="s">
        <v>25</v>
      </c>
      <c r="AN1572" s="71" t="s">
        <v>11268</v>
      </c>
      <c r="AO1572" s="71" t="s">
        <v>17</v>
      </c>
      <c r="AP1572" s="71" t="s">
        <v>11314</v>
      </c>
      <c r="AQ1572" s="71" t="s">
        <v>12</v>
      </c>
      <c r="AR1572" s="71" t="s">
        <v>11284</v>
      </c>
      <c r="AS1572" s="71" t="s">
        <v>23</v>
      </c>
      <c r="AT1572" s="71" t="s">
        <v>20</v>
      </c>
      <c r="AU1572" s="71" t="s">
        <v>20</v>
      </c>
      <c r="AV1572" s="71" t="s">
        <v>11271</v>
      </c>
      <c r="AW1572" s="71" t="s">
        <v>15</v>
      </c>
      <c r="AX1572" s="71" t="s">
        <v>11285</v>
      </c>
      <c r="AY1572" s="71" t="s">
        <v>19</v>
      </c>
      <c r="AZ1572" s="71" t="s">
        <v>11273</v>
      </c>
      <c r="BA1572" s="71" t="s">
        <v>14</v>
      </c>
      <c r="BB1572" s="71" t="s">
        <v>11268</v>
      </c>
      <c r="BC1572" s="71" t="s">
        <v>17</v>
      </c>
      <c r="BD1572" s="71" t="s">
        <v>11272</v>
      </c>
      <c r="BE1572" s="71" t="s">
        <v>18</v>
      </c>
      <c r="BF1572" s="71" t="s">
        <v>20</v>
      </c>
      <c r="BG1572" s="71" t="s">
        <v>20</v>
      </c>
      <c r="BH1572" s="71" t="s">
        <v>11314</v>
      </c>
      <c r="BI1572" s="71" t="s">
        <v>12</v>
      </c>
      <c r="BJ1572" s="71" t="s">
        <v>11270</v>
      </c>
      <c r="BK1572" s="71" t="s">
        <v>22</v>
      </c>
      <c r="BL1572" s="71" t="s">
        <v>24</v>
      </c>
      <c r="BM1572" s="71" t="s">
        <v>24</v>
      </c>
      <c r="BN1572" s="75" t="b">
        <v>0</v>
      </c>
      <c r="BO1572" s="75" t="b">
        <v>0</v>
      </c>
      <c r="BP1572" s="75" t="b">
        <v>1</v>
      </c>
      <c r="BQ1572" s="75" t="b">
        <v>0</v>
      </c>
      <c r="BR1572" s="75" t="b">
        <v>1</v>
      </c>
      <c r="BS1572" s="75" t="b">
        <v>0</v>
      </c>
    </row>
    <row r="1573" ht="18.0" customHeight="1">
      <c r="A1573" s="71" t="s">
        <v>21161</v>
      </c>
      <c r="B1573" s="72" t="s">
        <v>21162</v>
      </c>
      <c r="C1573" s="73">
        <v>45532.0</v>
      </c>
      <c r="D1573" s="73">
        <v>45629.0</v>
      </c>
      <c r="E1573" s="74">
        <v>97.0</v>
      </c>
      <c r="F1573" s="71" t="s">
        <v>34</v>
      </c>
      <c r="G1573" s="75" t="b">
        <v>1</v>
      </c>
      <c r="H1573" s="71" t="s">
        <v>1130</v>
      </c>
      <c r="I1573" s="71" t="s">
        <v>153</v>
      </c>
      <c r="J1573" s="71" t="s">
        <v>154</v>
      </c>
      <c r="K1573" s="71" t="s">
        <v>21163</v>
      </c>
      <c r="L1573" s="71" t="s">
        <v>93</v>
      </c>
      <c r="M1573" s="71" t="s">
        <v>11318</v>
      </c>
      <c r="N1573" s="73">
        <v>45503.0</v>
      </c>
      <c r="O1573" s="71" t="s">
        <v>21164</v>
      </c>
      <c r="P1573" s="71" t="s">
        <v>21165</v>
      </c>
      <c r="Q1573" s="71" t="s">
        <v>21166</v>
      </c>
      <c r="R1573" s="71" t="s">
        <v>16324</v>
      </c>
      <c r="S1573" s="71" t="s">
        <v>16167</v>
      </c>
      <c r="T1573" s="71" t="s">
        <v>11261</v>
      </c>
      <c r="U1573" s="71" t="s">
        <v>11261</v>
      </c>
      <c r="V1573" s="73">
        <v>45532.0</v>
      </c>
      <c r="W1573" s="74">
        <v>1.0</v>
      </c>
      <c r="X1573" s="74">
        <v>1.0</v>
      </c>
      <c r="Y1573" s="74" t="s">
        <v>11261</v>
      </c>
      <c r="Z1573" s="73" t="s">
        <v>11261</v>
      </c>
      <c r="AA1573" s="71" t="s">
        <v>105</v>
      </c>
      <c r="AB1573" s="71" t="s">
        <v>21167</v>
      </c>
      <c r="AC1573" s="74">
        <v>5.0</v>
      </c>
      <c r="AD1573" s="74">
        <v>0.0</v>
      </c>
      <c r="AE1573" s="74">
        <v>1.0</v>
      </c>
      <c r="AF1573" s="74">
        <v>1.0</v>
      </c>
      <c r="AG1573" s="74">
        <v>0.0</v>
      </c>
      <c r="AH1573" s="74">
        <v>1.0</v>
      </c>
      <c r="AI1573" s="74">
        <v>1.0</v>
      </c>
      <c r="AJ1573" s="74">
        <v>1.0</v>
      </c>
      <c r="AK1573" s="71" t="s">
        <v>181</v>
      </c>
      <c r="AL1573" s="71" t="s">
        <v>25</v>
      </c>
      <c r="AM1573" s="71" t="s">
        <v>25</v>
      </c>
      <c r="AN1573" s="71" t="s">
        <v>11274</v>
      </c>
      <c r="AO1573" s="71" t="s">
        <v>16</v>
      </c>
      <c r="AP1573" s="71" t="s">
        <v>11314</v>
      </c>
      <c r="AQ1573" s="71" t="s">
        <v>12</v>
      </c>
      <c r="AR1573" s="71" t="s">
        <v>11284</v>
      </c>
      <c r="AS1573" s="71" t="s">
        <v>23</v>
      </c>
      <c r="AT1573" s="71" t="s">
        <v>20</v>
      </c>
      <c r="AU1573" s="71" t="s">
        <v>20</v>
      </c>
      <c r="AV1573" s="71" t="s">
        <v>11273</v>
      </c>
      <c r="AW1573" s="71" t="s">
        <v>14</v>
      </c>
      <c r="AX1573" s="71" t="s">
        <v>11285</v>
      </c>
      <c r="AY1573" s="71" t="s">
        <v>19</v>
      </c>
      <c r="AZ1573" s="71" t="s">
        <v>11273</v>
      </c>
      <c r="BA1573" s="71" t="s">
        <v>14</v>
      </c>
      <c r="BB1573" s="71" t="s">
        <v>11274</v>
      </c>
      <c r="BC1573" s="71" t="s">
        <v>16</v>
      </c>
      <c r="BD1573" s="71" t="s">
        <v>11285</v>
      </c>
      <c r="BE1573" s="71" t="s">
        <v>19</v>
      </c>
      <c r="BF1573" s="71" t="s">
        <v>20</v>
      </c>
      <c r="BG1573" s="71" t="s">
        <v>20</v>
      </c>
      <c r="BH1573" s="71" t="s">
        <v>11314</v>
      </c>
      <c r="BI1573" s="71" t="s">
        <v>12</v>
      </c>
      <c r="BJ1573" s="71" t="s">
        <v>11270</v>
      </c>
      <c r="BK1573" s="71" t="s">
        <v>22</v>
      </c>
      <c r="BL1573" s="71" t="s">
        <v>24</v>
      </c>
      <c r="BM1573" s="71" t="s">
        <v>24</v>
      </c>
      <c r="BN1573" s="75" t="b">
        <v>0</v>
      </c>
      <c r="BO1573" s="75" t="b">
        <v>1</v>
      </c>
      <c r="BP1573" s="75" t="b">
        <v>1</v>
      </c>
      <c r="BQ1573" s="75" t="b">
        <v>1</v>
      </c>
      <c r="BR1573" s="75" t="b">
        <v>1</v>
      </c>
      <c r="BS1573" s="75" t="b">
        <v>0</v>
      </c>
    </row>
    <row r="1574" ht="18.0" customHeight="1">
      <c r="A1574" s="71" t="s">
        <v>21168</v>
      </c>
      <c r="B1574" s="72" t="s">
        <v>21169</v>
      </c>
      <c r="C1574" s="73">
        <v>45531.0</v>
      </c>
      <c r="D1574" s="73">
        <v>45743.0</v>
      </c>
      <c r="E1574" s="74">
        <v>212.0</v>
      </c>
      <c r="F1574" s="71" t="s">
        <v>34</v>
      </c>
      <c r="G1574" s="75" t="b">
        <v>1</v>
      </c>
      <c r="H1574" s="71" t="s">
        <v>2964</v>
      </c>
      <c r="I1574" s="71" t="s">
        <v>153</v>
      </c>
      <c r="J1574" s="71" t="s">
        <v>168</v>
      </c>
      <c r="K1574" s="71" t="s">
        <v>21170</v>
      </c>
      <c r="L1574" s="71" t="s">
        <v>93</v>
      </c>
      <c r="M1574" s="71" t="s">
        <v>11297</v>
      </c>
      <c r="N1574" s="73">
        <v>45474.0</v>
      </c>
      <c r="O1574" s="71" t="s">
        <v>21171</v>
      </c>
      <c r="P1574" s="71" t="s">
        <v>21172</v>
      </c>
      <c r="Q1574" s="71" t="s">
        <v>21173</v>
      </c>
      <c r="R1574" s="71" t="s">
        <v>11738</v>
      </c>
      <c r="S1574" s="71" t="s">
        <v>11739</v>
      </c>
      <c r="T1574" s="71" t="s">
        <v>11261</v>
      </c>
      <c r="U1574" s="71" t="s">
        <v>11261</v>
      </c>
      <c r="V1574" s="73">
        <v>45531.0</v>
      </c>
      <c r="W1574" s="74">
        <v>2.0</v>
      </c>
      <c r="X1574" s="74">
        <v>0.0</v>
      </c>
      <c r="Y1574" s="74" t="s">
        <v>11261</v>
      </c>
      <c r="Z1574" s="73" t="s">
        <v>11261</v>
      </c>
      <c r="AA1574" s="71" t="s">
        <v>105</v>
      </c>
      <c r="AB1574" s="71" t="s">
        <v>21174</v>
      </c>
      <c r="AC1574" s="74">
        <v>1.0</v>
      </c>
      <c r="AD1574" s="74">
        <v>0.0</v>
      </c>
      <c r="AE1574" s="74">
        <v>0.0</v>
      </c>
      <c r="AF1574" s="74">
        <v>0.0</v>
      </c>
      <c r="AG1574" s="74">
        <v>0.0</v>
      </c>
      <c r="AH1574" s="74">
        <v>0.0</v>
      </c>
      <c r="AI1574" s="74">
        <v>1.0</v>
      </c>
      <c r="AJ1574" s="74">
        <v>0.0</v>
      </c>
      <c r="AK1574" s="71" t="s">
        <v>123</v>
      </c>
      <c r="AL1574" s="71" t="s">
        <v>25</v>
      </c>
      <c r="AM1574" s="71" t="s">
        <v>25</v>
      </c>
      <c r="AN1574" s="71" t="s">
        <v>11274</v>
      </c>
      <c r="AO1574" s="71" t="s">
        <v>16</v>
      </c>
      <c r="AP1574" s="71" t="s">
        <v>11314</v>
      </c>
      <c r="AQ1574" s="71" t="s">
        <v>12</v>
      </c>
      <c r="AR1574" s="71" t="s">
        <v>11284</v>
      </c>
      <c r="AS1574" s="71" t="s">
        <v>23</v>
      </c>
      <c r="AT1574" s="71" t="s">
        <v>21</v>
      </c>
      <c r="AU1574" s="71" t="s">
        <v>21</v>
      </c>
      <c r="AV1574" s="71" t="s">
        <v>11271</v>
      </c>
      <c r="AW1574" s="71" t="s">
        <v>15</v>
      </c>
      <c r="AX1574" s="71" t="s">
        <v>11285</v>
      </c>
      <c r="AY1574" s="71" t="s">
        <v>19</v>
      </c>
      <c r="AZ1574" s="71" t="s">
        <v>11271</v>
      </c>
      <c r="BA1574" s="71" t="s">
        <v>15</v>
      </c>
      <c r="BB1574" s="71" t="s">
        <v>11268</v>
      </c>
      <c r="BC1574" s="71" t="s">
        <v>17</v>
      </c>
      <c r="BD1574" s="71" t="s">
        <v>11272</v>
      </c>
      <c r="BE1574" s="71" t="s">
        <v>18</v>
      </c>
      <c r="BF1574" s="71" t="s">
        <v>20</v>
      </c>
      <c r="BG1574" s="71" t="s">
        <v>20</v>
      </c>
      <c r="BH1574" s="71" t="s">
        <v>11269</v>
      </c>
      <c r="BI1574" s="71" t="s">
        <v>13</v>
      </c>
      <c r="BJ1574" s="71" t="s">
        <v>11270</v>
      </c>
      <c r="BK1574" s="71" t="s">
        <v>22</v>
      </c>
      <c r="BL1574" s="71" t="s">
        <v>24</v>
      </c>
      <c r="BM1574" s="71" t="s">
        <v>24</v>
      </c>
      <c r="BN1574" s="75" t="b">
        <v>0</v>
      </c>
      <c r="BO1574" s="75" t="b">
        <v>1</v>
      </c>
      <c r="BP1574" s="75" t="b">
        <v>0</v>
      </c>
      <c r="BQ1574" s="75" t="b">
        <v>0</v>
      </c>
      <c r="BR1574" s="75" t="b">
        <v>0</v>
      </c>
      <c r="BS1574" s="75" t="b">
        <v>0</v>
      </c>
    </row>
    <row r="1575" ht="18.0" customHeight="1">
      <c r="A1575" s="71" t="s">
        <v>21175</v>
      </c>
      <c r="B1575" s="72" t="s">
        <v>21176</v>
      </c>
      <c r="C1575" s="73">
        <v>45531.0</v>
      </c>
      <c r="D1575" s="73" t="s">
        <v>11261</v>
      </c>
      <c r="E1575" s="74">
        <v>370.0</v>
      </c>
      <c r="F1575" s="71" t="s">
        <v>34</v>
      </c>
      <c r="G1575" s="75" t="b">
        <v>1</v>
      </c>
      <c r="H1575" s="71" t="s">
        <v>11261</v>
      </c>
      <c r="I1575" s="71" t="s">
        <v>91</v>
      </c>
      <c r="J1575" s="71" t="s">
        <v>11261</v>
      </c>
      <c r="K1575" s="71" t="s">
        <v>21177</v>
      </c>
      <c r="L1575" s="71" t="s">
        <v>93</v>
      </c>
      <c r="M1575" s="71" t="s">
        <v>11374</v>
      </c>
      <c r="N1575" s="73">
        <v>45490.0</v>
      </c>
      <c r="O1575" s="71" t="s">
        <v>21178</v>
      </c>
      <c r="P1575" s="71" t="s">
        <v>21179</v>
      </c>
      <c r="Q1575" s="71" t="s">
        <v>21180</v>
      </c>
      <c r="R1575" s="71" t="s">
        <v>14433</v>
      </c>
      <c r="S1575" s="71" t="s">
        <v>11564</v>
      </c>
      <c r="T1575" s="71" t="s">
        <v>11261</v>
      </c>
      <c r="U1575" s="71" t="s">
        <v>11261</v>
      </c>
      <c r="V1575" s="73">
        <v>45533.0</v>
      </c>
      <c r="W1575" s="74">
        <v>1.0</v>
      </c>
      <c r="X1575" s="74">
        <v>0.0</v>
      </c>
      <c r="Y1575" s="74" t="s">
        <v>11261</v>
      </c>
      <c r="Z1575" s="73" t="s">
        <v>11261</v>
      </c>
      <c r="AA1575" s="71" t="s">
        <v>105</v>
      </c>
      <c r="AB1575" s="71" t="s">
        <v>11261</v>
      </c>
      <c r="AC1575" s="74">
        <v>4.0</v>
      </c>
      <c r="AD1575" s="74">
        <v>0.0</v>
      </c>
      <c r="AE1575" s="74">
        <v>1.0</v>
      </c>
      <c r="AF1575" s="74">
        <v>1.0</v>
      </c>
      <c r="AG1575" s="74">
        <v>0.0</v>
      </c>
      <c r="AH1575" s="74">
        <v>0.0</v>
      </c>
      <c r="AI1575" s="74">
        <v>1.0</v>
      </c>
      <c r="AJ1575" s="74">
        <v>1.0</v>
      </c>
      <c r="AK1575" s="71" t="s">
        <v>181</v>
      </c>
      <c r="AL1575" s="71" t="s">
        <v>25</v>
      </c>
      <c r="AM1575" s="71" t="s">
        <v>25</v>
      </c>
      <c r="AN1575" s="71" t="s">
        <v>11274</v>
      </c>
      <c r="AO1575" s="71" t="s">
        <v>16</v>
      </c>
      <c r="AP1575" s="71" t="s">
        <v>11269</v>
      </c>
      <c r="AQ1575" s="71" t="s">
        <v>13</v>
      </c>
      <c r="AR1575" s="71" t="s">
        <v>11284</v>
      </c>
      <c r="AS1575" s="71" t="s">
        <v>23</v>
      </c>
      <c r="AT1575" s="71" t="s">
        <v>20</v>
      </c>
      <c r="AU1575" s="71" t="s">
        <v>20</v>
      </c>
      <c r="AV1575" s="71" t="s">
        <v>11273</v>
      </c>
      <c r="AW1575" s="71" t="s">
        <v>14</v>
      </c>
      <c r="AX1575" s="71" t="s">
        <v>11285</v>
      </c>
      <c r="AY1575" s="71" t="s">
        <v>19</v>
      </c>
      <c r="AZ1575" s="71" t="s">
        <v>11273</v>
      </c>
      <c r="BA1575" s="71" t="s">
        <v>14</v>
      </c>
      <c r="BB1575" s="71" t="s">
        <v>11274</v>
      </c>
      <c r="BC1575" s="71" t="s">
        <v>16</v>
      </c>
      <c r="BD1575" s="71" t="s">
        <v>11285</v>
      </c>
      <c r="BE1575" s="71" t="s">
        <v>19</v>
      </c>
      <c r="BF1575" s="71" t="s">
        <v>21</v>
      </c>
      <c r="BG1575" s="71" t="s">
        <v>21</v>
      </c>
      <c r="BH1575" s="71" t="s">
        <v>11269</v>
      </c>
      <c r="BI1575" s="71" t="s">
        <v>13</v>
      </c>
      <c r="BJ1575" s="71" t="s">
        <v>11270</v>
      </c>
      <c r="BK1575" s="71" t="s">
        <v>22</v>
      </c>
      <c r="BL1575" s="71" t="s">
        <v>24</v>
      </c>
      <c r="BM1575" s="71" t="s">
        <v>24</v>
      </c>
      <c r="BN1575" s="75" t="b">
        <v>0</v>
      </c>
      <c r="BO1575" s="75" t="b">
        <v>1</v>
      </c>
      <c r="BP1575" s="75" t="b">
        <v>0</v>
      </c>
      <c r="BQ1575" s="75" t="b">
        <v>1</v>
      </c>
      <c r="BR1575" s="75" t="b">
        <v>1</v>
      </c>
      <c r="BS1575" s="75" t="b">
        <v>0</v>
      </c>
    </row>
    <row r="1576" ht="18.0" customHeight="1">
      <c r="A1576" s="71" t="s">
        <v>21181</v>
      </c>
      <c r="B1576" s="72" t="s">
        <v>21182</v>
      </c>
      <c r="C1576" s="73">
        <v>45531.0</v>
      </c>
      <c r="D1576" s="73">
        <v>45586.0</v>
      </c>
      <c r="E1576" s="74">
        <v>55.0</v>
      </c>
      <c r="F1576" s="71" t="s">
        <v>151</v>
      </c>
      <c r="G1576" s="75" t="b">
        <v>0</v>
      </c>
      <c r="H1576" s="71" t="s">
        <v>1779</v>
      </c>
      <c r="I1576" s="71" t="s">
        <v>153</v>
      </c>
      <c r="J1576" s="71" t="s">
        <v>154</v>
      </c>
      <c r="K1576" s="71" t="s">
        <v>21183</v>
      </c>
      <c r="L1576" s="71" t="s">
        <v>287</v>
      </c>
      <c r="M1576" s="71" t="s">
        <v>11297</v>
      </c>
      <c r="N1576" s="73">
        <v>45481.0</v>
      </c>
      <c r="O1576" s="71" t="s">
        <v>16966</v>
      </c>
      <c r="P1576" s="71" t="s">
        <v>16967</v>
      </c>
      <c r="Q1576" s="71" t="s">
        <v>16968</v>
      </c>
      <c r="R1576" s="71" t="s">
        <v>13538</v>
      </c>
      <c r="S1576" s="71" t="s">
        <v>11782</v>
      </c>
      <c r="T1576" s="71" t="s">
        <v>11261</v>
      </c>
      <c r="U1576" s="71" t="s">
        <v>11261</v>
      </c>
      <c r="V1576" s="73">
        <v>45531.0</v>
      </c>
      <c r="W1576" s="74">
        <v>0.0</v>
      </c>
      <c r="X1576" s="74">
        <v>1.0</v>
      </c>
      <c r="Y1576" s="74" t="s">
        <v>11261</v>
      </c>
      <c r="Z1576" s="73" t="s">
        <v>11261</v>
      </c>
      <c r="AA1576" s="71" t="s">
        <v>105</v>
      </c>
      <c r="AB1576" s="71" t="s">
        <v>21184</v>
      </c>
      <c r="AC1576" s="74">
        <v>2.0</v>
      </c>
      <c r="AD1576" s="74">
        <v>0.0</v>
      </c>
      <c r="AE1576" s="74">
        <v>0.0</v>
      </c>
      <c r="AF1576" s="74">
        <v>0.0</v>
      </c>
      <c r="AG1576" s="74">
        <v>1.0</v>
      </c>
      <c r="AH1576" s="74">
        <v>0.0</v>
      </c>
      <c r="AI1576" s="74">
        <v>0.0</v>
      </c>
      <c r="AJ1576" s="74">
        <v>1.0</v>
      </c>
      <c r="AK1576" s="71" t="s">
        <v>123</v>
      </c>
      <c r="AL1576" s="71" t="s">
        <v>25</v>
      </c>
      <c r="AM1576" s="71" t="s">
        <v>25</v>
      </c>
      <c r="AN1576" s="71" t="s">
        <v>11274</v>
      </c>
      <c r="AO1576" s="71" t="s">
        <v>16</v>
      </c>
      <c r="AP1576" s="71" t="s">
        <v>11269</v>
      </c>
      <c r="AQ1576" s="71" t="s">
        <v>13</v>
      </c>
      <c r="AR1576" s="71" t="s">
        <v>11284</v>
      </c>
      <c r="AS1576" s="71" t="s">
        <v>23</v>
      </c>
      <c r="AT1576" s="71" t="s">
        <v>21</v>
      </c>
      <c r="AU1576" s="71" t="s">
        <v>21</v>
      </c>
      <c r="AV1576" s="71" t="s">
        <v>11273</v>
      </c>
      <c r="AW1576" s="71" t="s">
        <v>14</v>
      </c>
      <c r="AX1576" s="71" t="s">
        <v>11272</v>
      </c>
      <c r="AY1576" s="71" t="s">
        <v>18</v>
      </c>
      <c r="AZ1576" s="71" t="s">
        <v>11271</v>
      </c>
      <c r="BA1576" s="71" t="s">
        <v>15</v>
      </c>
      <c r="BB1576" s="71" t="s">
        <v>11268</v>
      </c>
      <c r="BC1576" s="71" t="s">
        <v>17</v>
      </c>
      <c r="BD1576" s="71" t="s">
        <v>11272</v>
      </c>
      <c r="BE1576" s="71" t="s">
        <v>18</v>
      </c>
      <c r="BF1576" s="71" t="s">
        <v>20</v>
      </c>
      <c r="BG1576" s="71" t="s">
        <v>20</v>
      </c>
      <c r="BH1576" s="71" t="s">
        <v>11314</v>
      </c>
      <c r="BI1576" s="71" t="s">
        <v>12</v>
      </c>
      <c r="BJ1576" s="71" t="s">
        <v>11284</v>
      </c>
      <c r="BK1576" s="71" t="s">
        <v>23</v>
      </c>
      <c r="BL1576" s="71" t="s">
        <v>24</v>
      </c>
      <c r="BM1576" s="71" t="s">
        <v>24</v>
      </c>
      <c r="BN1576" s="75" t="b">
        <v>0</v>
      </c>
      <c r="BO1576" s="75" t="b">
        <v>0</v>
      </c>
      <c r="BP1576" s="75" t="b">
        <v>0</v>
      </c>
      <c r="BQ1576" s="75" t="b">
        <v>1</v>
      </c>
      <c r="BR1576" s="75" t="b">
        <v>0</v>
      </c>
      <c r="BS1576" s="75" t="b">
        <v>1</v>
      </c>
    </row>
    <row r="1577" ht="18.0" customHeight="1">
      <c r="A1577" s="71" t="s">
        <v>21185</v>
      </c>
      <c r="B1577" s="72" t="s">
        <v>21186</v>
      </c>
      <c r="C1577" s="73">
        <v>45531.0</v>
      </c>
      <c r="D1577" s="73" t="s">
        <v>11261</v>
      </c>
      <c r="E1577" s="74">
        <v>370.0</v>
      </c>
      <c r="F1577" s="71" t="s">
        <v>34</v>
      </c>
      <c r="G1577" s="75" t="b">
        <v>1</v>
      </c>
      <c r="H1577" s="71" t="s">
        <v>11261</v>
      </c>
      <c r="I1577" s="71" t="s">
        <v>91</v>
      </c>
      <c r="J1577" s="71" t="s">
        <v>11261</v>
      </c>
      <c r="K1577" s="71" t="s">
        <v>21187</v>
      </c>
      <c r="L1577" s="71" t="s">
        <v>93</v>
      </c>
      <c r="M1577" s="71" t="s">
        <v>11334</v>
      </c>
      <c r="N1577" s="73">
        <v>45471.0</v>
      </c>
      <c r="O1577" s="71" t="s">
        <v>21188</v>
      </c>
      <c r="P1577" s="71" t="s">
        <v>21189</v>
      </c>
      <c r="Q1577" s="71" t="s">
        <v>21190</v>
      </c>
      <c r="R1577" s="71" t="s">
        <v>13012</v>
      </c>
      <c r="S1577" s="71" t="s">
        <v>11267</v>
      </c>
      <c r="T1577" s="71" t="s">
        <v>11261</v>
      </c>
      <c r="U1577" s="71" t="s">
        <v>11261</v>
      </c>
      <c r="V1577" s="73">
        <v>45531.0</v>
      </c>
      <c r="W1577" s="74">
        <v>1.0</v>
      </c>
      <c r="X1577" s="74">
        <v>0.0</v>
      </c>
      <c r="Y1577" s="74" t="s">
        <v>11261</v>
      </c>
      <c r="Z1577" s="73" t="s">
        <v>11261</v>
      </c>
      <c r="AA1577" s="71" t="s">
        <v>105</v>
      </c>
      <c r="AB1577" s="71" t="s">
        <v>11261</v>
      </c>
      <c r="AC1577" s="74">
        <v>4.0</v>
      </c>
      <c r="AD1577" s="74">
        <v>1.0</v>
      </c>
      <c r="AE1577" s="74">
        <v>0.0</v>
      </c>
      <c r="AF1577" s="74">
        <v>1.0</v>
      </c>
      <c r="AG1577" s="74">
        <v>0.0</v>
      </c>
      <c r="AH1577" s="74">
        <v>1.0</v>
      </c>
      <c r="AI1577" s="74">
        <v>1.0</v>
      </c>
      <c r="AJ1577" s="74">
        <v>0.0</v>
      </c>
      <c r="AK1577" s="71" t="s">
        <v>123</v>
      </c>
      <c r="AL1577" s="71" t="s">
        <v>25</v>
      </c>
      <c r="AM1577" s="71" t="s">
        <v>25</v>
      </c>
      <c r="AN1577" s="71" t="s">
        <v>11274</v>
      </c>
      <c r="AO1577" s="71" t="s">
        <v>16</v>
      </c>
      <c r="AP1577" s="71" t="s">
        <v>11314</v>
      </c>
      <c r="AQ1577" s="71" t="s">
        <v>12</v>
      </c>
      <c r="AR1577" s="71" t="s">
        <v>11284</v>
      </c>
      <c r="AS1577" s="71" t="s">
        <v>23</v>
      </c>
      <c r="AT1577" s="71" t="s">
        <v>21</v>
      </c>
      <c r="AU1577" s="71" t="s">
        <v>21</v>
      </c>
      <c r="AV1577" s="71" t="s">
        <v>11273</v>
      </c>
      <c r="AW1577" s="71" t="s">
        <v>14</v>
      </c>
      <c r="AX1577" s="71" t="s">
        <v>11285</v>
      </c>
      <c r="AY1577" s="71" t="s">
        <v>19</v>
      </c>
      <c r="AZ1577" s="71" t="s">
        <v>11273</v>
      </c>
      <c r="BA1577" s="71" t="s">
        <v>14</v>
      </c>
      <c r="BB1577" s="71" t="s">
        <v>11268</v>
      </c>
      <c r="BC1577" s="71" t="s">
        <v>17</v>
      </c>
      <c r="BD1577" s="71" t="s">
        <v>11272</v>
      </c>
      <c r="BE1577" s="71" t="s">
        <v>18</v>
      </c>
      <c r="BF1577" s="71" t="s">
        <v>21</v>
      </c>
      <c r="BG1577" s="71" t="s">
        <v>21</v>
      </c>
      <c r="BH1577" s="71" t="s">
        <v>11314</v>
      </c>
      <c r="BI1577" s="71" t="s">
        <v>12</v>
      </c>
      <c r="BJ1577" s="71" t="s">
        <v>11270</v>
      </c>
      <c r="BK1577" s="71" t="s">
        <v>22</v>
      </c>
      <c r="BL1577" s="71" t="s">
        <v>25</v>
      </c>
      <c r="BM1577" s="71" t="s">
        <v>25</v>
      </c>
      <c r="BN1577" s="75" t="b">
        <v>1</v>
      </c>
      <c r="BO1577" s="75" t="b">
        <v>1</v>
      </c>
      <c r="BP1577" s="75" t="b">
        <v>1</v>
      </c>
      <c r="BQ1577" s="75" t="b">
        <v>0</v>
      </c>
      <c r="BR1577" s="75" t="b">
        <v>0</v>
      </c>
      <c r="BS1577" s="75" t="b">
        <v>0</v>
      </c>
    </row>
    <row r="1578" ht="18.0" customHeight="1">
      <c r="A1578" s="71" t="s">
        <v>21191</v>
      </c>
      <c r="B1578" s="72" t="s">
        <v>21192</v>
      </c>
      <c r="C1578" s="73">
        <v>45531.0</v>
      </c>
      <c r="D1578" s="73" t="s">
        <v>11261</v>
      </c>
      <c r="E1578" s="74">
        <v>370.0</v>
      </c>
      <c r="F1578" s="71" t="s">
        <v>34</v>
      </c>
      <c r="G1578" s="75" t="b">
        <v>1</v>
      </c>
      <c r="H1578" s="71" t="s">
        <v>11261</v>
      </c>
      <c r="I1578" s="71" t="s">
        <v>91</v>
      </c>
      <c r="J1578" s="71" t="s">
        <v>11261</v>
      </c>
      <c r="K1578" s="71" t="s">
        <v>21193</v>
      </c>
      <c r="L1578" s="71" t="s">
        <v>287</v>
      </c>
      <c r="M1578" s="71" t="s">
        <v>11318</v>
      </c>
      <c r="N1578" s="73">
        <v>45479.0</v>
      </c>
      <c r="O1578" s="71" t="s">
        <v>21194</v>
      </c>
      <c r="P1578" s="71" t="s">
        <v>21195</v>
      </c>
      <c r="Q1578" s="71" t="s">
        <v>21196</v>
      </c>
      <c r="R1578" s="71" t="s">
        <v>16324</v>
      </c>
      <c r="S1578" s="71" t="s">
        <v>12142</v>
      </c>
      <c r="T1578" s="71" t="s">
        <v>11261</v>
      </c>
      <c r="U1578" s="71" t="s">
        <v>11261</v>
      </c>
      <c r="V1578" s="73">
        <v>45531.0</v>
      </c>
      <c r="W1578" s="74">
        <v>0.0</v>
      </c>
      <c r="X1578" s="74">
        <v>0.0</v>
      </c>
      <c r="Y1578" s="74" t="s">
        <v>11261</v>
      </c>
      <c r="Z1578" s="73" t="s">
        <v>11261</v>
      </c>
      <c r="AA1578" s="71" t="s">
        <v>283</v>
      </c>
      <c r="AB1578" s="71" t="s">
        <v>11261</v>
      </c>
      <c r="AC1578" s="74">
        <v>3.0</v>
      </c>
      <c r="AD1578" s="74">
        <v>0.0</v>
      </c>
      <c r="AE1578" s="74">
        <v>0.0</v>
      </c>
      <c r="AF1578" s="74">
        <v>1.0</v>
      </c>
      <c r="AG1578" s="74">
        <v>1.0</v>
      </c>
      <c r="AH1578" s="74">
        <v>0.0</v>
      </c>
      <c r="AI1578" s="74">
        <v>0.0</v>
      </c>
      <c r="AJ1578" s="74">
        <v>1.0</v>
      </c>
      <c r="AK1578" s="71" t="s">
        <v>123</v>
      </c>
      <c r="AL1578" s="71" t="s">
        <v>24</v>
      </c>
      <c r="AM1578" s="71" t="s">
        <v>24</v>
      </c>
      <c r="AN1578" s="71" t="s">
        <v>11268</v>
      </c>
      <c r="AO1578" s="71" t="s">
        <v>17</v>
      </c>
      <c r="AP1578" s="71" t="s">
        <v>11269</v>
      </c>
      <c r="AQ1578" s="71" t="s">
        <v>13</v>
      </c>
      <c r="AR1578" s="71" t="s">
        <v>11284</v>
      </c>
      <c r="AS1578" s="71" t="s">
        <v>23</v>
      </c>
      <c r="AT1578" s="71" t="s">
        <v>20</v>
      </c>
      <c r="AU1578" s="71" t="s">
        <v>20</v>
      </c>
      <c r="AV1578" s="71" t="s">
        <v>11271</v>
      </c>
      <c r="AW1578" s="71" t="s">
        <v>15</v>
      </c>
      <c r="AX1578" s="71" t="s">
        <v>11272</v>
      </c>
      <c r="AY1578" s="71" t="s">
        <v>18</v>
      </c>
      <c r="AZ1578" s="71" t="s">
        <v>11273</v>
      </c>
      <c r="BA1578" s="71" t="s">
        <v>14</v>
      </c>
      <c r="BB1578" s="71" t="s">
        <v>11274</v>
      </c>
      <c r="BC1578" s="71" t="s">
        <v>16</v>
      </c>
      <c r="BD1578" s="71" t="s">
        <v>11272</v>
      </c>
      <c r="BE1578" s="71" t="s">
        <v>18</v>
      </c>
      <c r="BF1578" s="71" t="s">
        <v>21</v>
      </c>
      <c r="BG1578" s="71" t="s">
        <v>21</v>
      </c>
      <c r="BH1578" s="71" t="s">
        <v>11269</v>
      </c>
      <c r="BI1578" s="71" t="s">
        <v>13</v>
      </c>
      <c r="BJ1578" s="71" t="s">
        <v>11284</v>
      </c>
      <c r="BK1578" s="71" t="s">
        <v>23</v>
      </c>
      <c r="BL1578" s="71" t="s">
        <v>25</v>
      </c>
      <c r="BM1578" s="71" t="s">
        <v>25</v>
      </c>
      <c r="BN1578" s="75" t="b">
        <v>0</v>
      </c>
      <c r="BO1578" s="75" t="b">
        <v>0</v>
      </c>
      <c r="BP1578" s="75" t="b">
        <v>0</v>
      </c>
      <c r="BQ1578" s="75" t="b">
        <v>1</v>
      </c>
      <c r="BR1578" s="75" t="b">
        <v>0</v>
      </c>
      <c r="BS1578" s="75" t="b">
        <v>1</v>
      </c>
    </row>
    <row r="1579" ht="18.0" customHeight="1">
      <c r="A1579" s="71" t="s">
        <v>21197</v>
      </c>
      <c r="B1579" s="72" t="s">
        <v>21198</v>
      </c>
      <c r="C1579" s="73">
        <v>45531.0</v>
      </c>
      <c r="D1579" s="73">
        <v>45621.0</v>
      </c>
      <c r="E1579" s="74">
        <v>90.0</v>
      </c>
      <c r="F1579" s="71" t="s">
        <v>34</v>
      </c>
      <c r="G1579" s="75" t="b">
        <v>1</v>
      </c>
      <c r="H1579" s="71" t="s">
        <v>2537</v>
      </c>
      <c r="I1579" s="71" t="s">
        <v>153</v>
      </c>
      <c r="J1579" s="71" t="s">
        <v>168</v>
      </c>
      <c r="K1579" s="71" t="s">
        <v>21199</v>
      </c>
      <c r="L1579" s="71" t="s">
        <v>93</v>
      </c>
      <c r="M1579" s="71" t="s">
        <v>11318</v>
      </c>
      <c r="N1579" s="73">
        <v>45489.0</v>
      </c>
      <c r="O1579" s="71" t="s">
        <v>16708</v>
      </c>
      <c r="P1579" s="71" t="s">
        <v>16709</v>
      </c>
      <c r="Q1579" s="71" t="s">
        <v>16710</v>
      </c>
      <c r="R1579" s="71" t="s">
        <v>11879</v>
      </c>
      <c r="S1579" s="71" t="s">
        <v>12142</v>
      </c>
      <c r="T1579" s="71" t="s">
        <v>11261</v>
      </c>
      <c r="U1579" s="71" t="s">
        <v>11261</v>
      </c>
      <c r="V1579" s="73">
        <v>45532.0</v>
      </c>
      <c r="W1579" s="74">
        <v>2.0</v>
      </c>
      <c r="X1579" s="74">
        <v>0.0</v>
      </c>
      <c r="Y1579" s="74" t="s">
        <v>11261</v>
      </c>
      <c r="Z1579" s="73" t="s">
        <v>11261</v>
      </c>
      <c r="AA1579" s="71" t="s">
        <v>105</v>
      </c>
      <c r="AB1579" s="71" t="s">
        <v>21200</v>
      </c>
      <c r="AC1579" s="74">
        <v>4.0</v>
      </c>
      <c r="AD1579" s="74">
        <v>0.0</v>
      </c>
      <c r="AE1579" s="74">
        <v>1.0</v>
      </c>
      <c r="AF1579" s="74">
        <v>0.0</v>
      </c>
      <c r="AG1579" s="74">
        <v>1.0</v>
      </c>
      <c r="AH1579" s="74">
        <v>1.0</v>
      </c>
      <c r="AI1579" s="74">
        <v>1.0</v>
      </c>
      <c r="AJ1579" s="74">
        <v>0.0</v>
      </c>
      <c r="AK1579" s="71" t="s">
        <v>123</v>
      </c>
      <c r="AL1579" s="71" t="s">
        <v>25</v>
      </c>
      <c r="AM1579" s="71" t="s">
        <v>25</v>
      </c>
      <c r="AN1579" s="71" t="s">
        <v>11274</v>
      </c>
      <c r="AO1579" s="71" t="s">
        <v>16</v>
      </c>
      <c r="AP1579" s="71" t="s">
        <v>11269</v>
      </c>
      <c r="AQ1579" s="71" t="s">
        <v>13</v>
      </c>
      <c r="AR1579" s="71" t="s">
        <v>11270</v>
      </c>
      <c r="AS1579" s="71" t="s">
        <v>22</v>
      </c>
      <c r="AT1579" s="71" t="s">
        <v>21</v>
      </c>
      <c r="AU1579" s="71" t="s">
        <v>21</v>
      </c>
      <c r="AV1579" s="71" t="s">
        <v>11273</v>
      </c>
      <c r="AW1579" s="71" t="s">
        <v>14</v>
      </c>
      <c r="AX1579" s="71" t="s">
        <v>11285</v>
      </c>
      <c r="AY1579" s="71" t="s">
        <v>19</v>
      </c>
      <c r="AZ1579" s="71" t="s">
        <v>11273</v>
      </c>
      <c r="BA1579" s="71" t="s">
        <v>14</v>
      </c>
      <c r="BB1579" s="71" t="s">
        <v>11274</v>
      </c>
      <c r="BC1579" s="71" t="s">
        <v>16</v>
      </c>
      <c r="BD1579" s="71" t="s">
        <v>11272</v>
      </c>
      <c r="BE1579" s="71" t="s">
        <v>18</v>
      </c>
      <c r="BF1579" s="71" t="s">
        <v>21</v>
      </c>
      <c r="BG1579" s="71" t="s">
        <v>21</v>
      </c>
      <c r="BH1579" s="71" t="s">
        <v>11314</v>
      </c>
      <c r="BI1579" s="71" t="s">
        <v>12</v>
      </c>
      <c r="BJ1579" s="71" t="s">
        <v>11270</v>
      </c>
      <c r="BK1579" s="71" t="s">
        <v>22</v>
      </c>
      <c r="BL1579" s="71" t="s">
        <v>24</v>
      </c>
      <c r="BM1579" s="71" t="s">
        <v>24</v>
      </c>
      <c r="BN1579" s="75" t="b">
        <v>0</v>
      </c>
      <c r="BO1579" s="75" t="b">
        <v>1</v>
      </c>
      <c r="BP1579" s="75" t="b">
        <v>1</v>
      </c>
      <c r="BQ1579" s="75" t="b">
        <v>0</v>
      </c>
      <c r="BR1579" s="75" t="b">
        <v>1</v>
      </c>
      <c r="BS1579" s="75" t="b">
        <v>1</v>
      </c>
    </row>
    <row r="1580" ht="18.0" customHeight="1">
      <c r="A1580" s="71" t="s">
        <v>21201</v>
      </c>
      <c r="B1580" s="72" t="s">
        <v>21202</v>
      </c>
      <c r="C1580" s="73">
        <v>45531.0</v>
      </c>
      <c r="D1580" s="73">
        <v>45742.0</v>
      </c>
      <c r="E1580" s="74">
        <v>211.0</v>
      </c>
      <c r="F1580" s="71" t="s">
        <v>34</v>
      </c>
      <c r="G1580" s="75" t="b">
        <v>1</v>
      </c>
      <c r="H1580" s="71" t="s">
        <v>559</v>
      </c>
      <c r="I1580" s="71" t="s">
        <v>153</v>
      </c>
      <c r="J1580" s="71" t="s">
        <v>154</v>
      </c>
      <c r="K1580" s="71" t="s">
        <v>21203</v>
      </c>
      <c r="L1580" s="71" t="s">
        <v>93</v>
      </c>
      <c r="M1580" s="71" t="s">
        <v>11297</v>
      </c>
      <c r="N1580" s="73">
        <v>45489.0</v>
      </c>
      <c r="O1580" s="71" t="s">
        <v>21204</v>
      </c>
      <c r="P1580" s="71" t="s">
        <v>21205</v>
      </c>
      <c r="Q1580" s="71" t="s">
        <v>21206</v>
      </c>
      <c r="R1580" s="71" t="s">
        <v>21207</v>
      </c>
      <c r="S1580" s="71" t="s">
        <v>11782</v>
      </c>
      <c r="T1580" s="71" t="s">
        <v>11261</v>
      </c>
      <c r="U1580" s="71" t="s">
        <v>11261</v>
      </c>
      <c r="V1580" s="73">
        <v>45531.0</v>
      </c>
      <c r="W1580" s="74">
        <v>1.0</v>
      </c>
      <c r="X1580" s="74">
        <v>1.0</v>
      </c>
      <c r="Y1580" s="74" t="s">
        <v>11261</v>
      </c>
      <c r="Z1580" s="73" t="s">
        <v>11261</v>
      </c>
      <c r="AA1580" s="71" t="s">
        <v>105</v>
      </c>
      <c r="AB1580" s="71" t="s">
        <v>21208</v>
      </c>
      <c r="AC1580" s="74">
        <v>2.0</v>
      </c>
      <c r="AD1580" s="74">
        <v>1.0</v>
      </c>
      <c r="AE1580" s="74">
        <v>1.0</v>
      </c>
      <c r="AF1580" s="74">
        <v>0.0</v>
      </c>
      <c r="AG1580" s="74">
        <v>0.0</v>
      </c>
      <c r="AH1580" s="74">
        <v>0.0</v>
      </c>
      <c r="AI1580" s="74">
        <v>0.0</v>
      </c>
      <c r="AJ1580" s="74">
        <v>0.0</v>
      </c>
      <c r="AK1580" s="71" t="s">
        <v>123</v>
      </c>
      <c r="AL1580" s="71" t="s">
        <v>25</v>
      </c>
      <c r="AM1580" s="71" t="s">
        <v>25</v>
      </c>
      <c r="AN1580" s="71" t="s">
        <v>11274</v>
      </c>
      <c r="AO1580" s="71" t="s">
        <v>16</v>
      </c>
      <c r="AP1580" s="71" t="s">
        <v>11269</v>
      </c>
      <c r="AQ1580" s="71" t="s">
        <v>13</v>
      </c>
      <c r="AR1580" s="71" t="s">
        <v>11284</v>
      </c>
      <c r="AS1580" s="71" t="s">
        <v>23</v>
      </c>
      <c r="AT1580" s="71" t="s">
        <v>21</v>
      </c>
      <c r="AU1580" s="71" t="s">
        <v>21</v>
      </c>
      <c r="AV1580" s="71" t="s">
        <v>11273</v>
      </c>
      <c r="AW1580" s="71" t="s">
        <v>14</v>
      </c>
      <c r="AX1580" s="71" t="s">
        <v>11285</v>
      </c>
      <c r="AY1580" s="71" t="s">
        <v>19</v>
      </c>
      <c r="AZ1580" s="71" t="s">
        <v>11271</v>
      </c>
      <c r="BA1580" s="71" t="s">
        <v>15</v>
      </c>
      <c r="BB1580" s="71" t="s">
        <v>11274</v>
      </c>
      <c r="BC1580" s="71" t="s">
        <v>16</v>
      </c>
      <c r="BD1580" s="71" t="s">
        <v>11272</v>
      </c>
      <c r="BE1580" s="71" t="s">
        <v>18</v>
      </c>
      <c r="BF1580" s="71" t="s">
        <v>20</v>
      </c>
      <c r="BG1580" s="71" t="s">
        <v>20</v>
      </c>
      <c r="BH1580" s="71" t="s">
        <v>11314</v>
      </c>
      <c r="BI1580" s="71" t="s">
        <v>12</v>
      </c>
      <c r="BJ1580" s="71" t="s">
        <v>11270</v>
      </c>
      <c r="BK1580" s="71" t="s">
        <v>22</v>
      </c>
      <c r="BL1580" s="71" t="s">
        <v>25</v>
      </c>
      <c r="BM1580" s="71" t="s">
        <v>25</v>
      </c>
      <c r="BN1580" s="75" t="b">
        <v>1</v>
      </c>
      <c r="BO1580" s="75" t="b">
        <v>0</v>
      </c>
      <c r="BP1580" s="75" t="b">
        <v>0</v>
      </c>
      <c r="BQ1580" s="75" t="b">
        <v>0</v>
      </c>
      <c r="BR1580" s="75" t="b">
        <v>1</v>
      </c>
      <c r="BS1580" s="75" t="b">
        <v>0</v>
      </c>
    </row>
    <row r="1581" ht="18.0" customHeight="1">
      <c r="A1581" s="71" t="s">
        <v>21209</v>
      </c>
      <c r="B1581" s="72" t="s">
        <v>21210</v>
      </c>
      <c r="C1581" s="73">
        <v>45531.0</v>
      </c>
      <c r="D1581" s="73" t="s">
        <v>11261</v>
      </c>
      <c r="E1581" s="74">
        <v>370.0</v>
      </c>
      <c r="F1581" s="71" t="s">
        <v>34</v>
      </c>
      <c r="G1581" s="75" t="b">
        <v>1</v>
      </c>
      <c r="H1581" s="71" t="s">
        <v>11261</v>
      </c>
      <c r="I1581" s="71" t="s">
        <v>91</v>
      </c>
      <c r="J1581" s="71" t="s">
        <v>11261</v>
      </c>
      <c r="K1581" s="71" t="s">
        <v>21211</v>
      </c>
      <c r="L1581" s="71" t="s">
        <v>93</v>
      </c>
      <c r="M1581" s="71" t="s">
        <v>11334</v>
      </c>
      <c r="N1581" s="73">
        <v>45510.0</v>
      </c>
      <c r="O1581" s="71" t="s">
        <v>21212</v>
      </c>
      <c r="P1581" s="71" t="s">
        <v>21213</v>
      </c>
      <c r="Q1581" s="71" t="s">
        <v>21214</v>
      </c>
      <c r="R1581" s="71" t="s">
        <v>11660</v>
      </c>
      <c r="S1581" s="71" t="s">
        <v>11661</v>
      </c>
      <c r="T1581" s="71" t="s">
        <v>11261</v>
      </c>
      <c r="U1581" s="71" t="s">
        <v>11261</v>
      </c>
      <c r="V1581" s="73">
        <v>45531.0</v>
      </c>
      <c r="W1581" s="74">
        <v>0.0</v>
      </c>
      <c r="X1581" s="74">
        <v>0.0</v>
      </c>
      <c r="Y1581" s="74" t="s">
        <v>11261</v>
      </c>
      <c r="Z1581" s="73" t="s">
        <v>11261</v>
      </c>
      <c r="AA1581" s="71" t="s">
        <v>105</v>
      </c>
      <c r="AB1581" s="71" t="s">
        <v>11261</v>
      </c>
      <c r="AC1581" s="74">
        <v>3.0</v>
      </c>
      <c r="AD1581" s="74">
        <v>0.0</v>
      </c>
      <c r="AE1581" s="74">
        <v>1.0</v>
      </c>
      <c r="AF1581" s="74">
        <v>1.0</v>
      </c>
      <c r="AG1581" s="74">
        <v>0.0</v>
      </c>
      <c r="AH1581" s="74">
        <v>1.0</v>
      </c>
      <c r="AI1581" s="74">
        <v>0.0</v>
      </c>
      <c r="AJ1581" s="74">
        <v>0.0</v>
      </c>
      <c r="AK1581" s="71" t="s">
        <v>250</v>
      </c>
      <c r="AL1581" s="71" t="s">
        <v>25</v>
      </c>
      <c r="AM1581" s="71" t="s">
        <v>25</v>
      </c>
      <c r="AN1581" s="71" t="s">
        <v>11268</v>
      </c>
      <c r="AO1581" s="71" t="s">
        <v>17</v>
      </c>
      <c r="AP1581" s="71" t="s">
        <v>11314</v>
      </c>
      <c r="AQ1581" s="71" t="s">
        <v>12</v>
      </c>
      <c r="AR1581" s="71" t="s">
        <v>11284</v>
      </c>
      <c r="AS1581" s="71" t="s">
        <v>23</v>
      </c>
      <c r="AT1581" s="71" t="s">
        <v>20</v>
      </c>
      <c r="AU1581" s="71" t="s">
        <v>20</v>
      </c>
      <c r="AV1581" s="71" t="s">
        <v>11273</v>
      </c>
      <c r="AW1581" s="71" t="s">
        <v>14</v>
      </c>
      <c r="AX1581" s="71" t="s">
        <v>11285</v>
      </c>
      <c r="AY1581" s="71" t="s">
        <v>19</v>
      </c>
      <c r="AZ1581" s="71" t="s">
        <v>11271</v>
      </c>
      <c r="BA1581" s="71" t="s">
        <v>15</v>
      </c>
      <c r="BB1581" s="71" t="s">
        <v>11268</v>
      </c>
      <c r="BC1581" s="71" t="s">
        <v>17</v>
      </c>
      <c r="BD1581" s="71" t="s">
        <v>11272</v>
      </c>
      <c r="BE1581" s="71" t="s">
        <v>18</v>
      </c>
      <c r="BF1581" s="71" t="s">
        <v>20</v>
      </c>
      <c r="BG1581" s="71" t="s">
        <v>20</v>
      </c>
      <c r="BH1581" s="71" t="s">
        <v>11314</v>
      </c>
      <c r="BI1581" s="71" t="s">
        <v>12</v>
      </c>
      <c r="BJ1581" s="71" t="s">
        <v>11270</v>
      </c>
      <c r="BK1581" s="71" t="s">
        <v>22</v>
      </c>
      <c r="BL1581" s="71" t="s">
        <v>24</v>
      </c>
      <c r="BM1581" s="71" t="s">
        <v>24</v>
      </c>
      <c r="BN1581" s="75" t="b">
        <v>0</v>
      </c>
      <c r="BO1581" s="75" t="b">
        <v>0</v>
      </c>
      <c r="BP1581" s="75" t="b">
        <v>1</v>
      </c>
      <c r="BQ1581" s="75" t="b">
        <v>0</v>
      </c>
      <c r="BR1581" s="75" t="b">
        <v>1</v>
      </c>
      <c r="BS1581" s="75" t="b">
        <v>0</v>
      </c>
    </row>
    <row r="1582" ht="18.0" customHeight="1">
      <c r="A1582" s="71" t="s">
        <v>21215</v>
      </c>
      <c r="B1582" s="72" t="s">
        <v>21216</v>
      </c>
      <c r="C1582" s="73">
        <v>45531.0</v>
      </c>
      <c r="D1582" s="73" t="s">
        <v>11261</v>
      </c>
      <c r="E1582" s="74">
        <v>370.0</v>
      </c>
      <c r="F1582" s="71" t="s">
        <v>34</v>
      </c>
      <c r="G1582" s="75" t="b">
        <v>1</v>
      </c>
      <c r="H1582" s="71" t="s">
        <v>11261</v>
      </c>
      <c r="I1582" s="71" t="s">
        <v>91</v>
      </c>
      <c r="J1582" s="71" t="s">
        <v>11261</v>
      </c>
      <c r="K1582" s="71" t="s">
        <v>21217</v>
      </c>
      <c r="L1582" s="71" t="s">
        <v>287</v>
      </c>
      <c r="M1582" s="71" t="s">
        <v>11334</v>
      </c>
      <c r="N1582" s="73">
        <v>45483.0</v>
      </c>
      <c r="O1582" s="71" t="s">
        <v>21218</v>
      </c>
      <c r="P1582" s="71" t="s">
        <v>21219</v>
      </c>
      <c r="Q1582" s="71" t="s">
        <v>21220</v>
      </c>
      <c r="R1582" s="71" t="s">
        <v>19920</v>
      </c>
      <c r="S1582" s="71" t="s">
        <v>11432</v>
      </c>
      <c r="T1582" s="71" t="s">
        <v>11261</v>
      </c>
      <c r="U1582" s="71" t="s">
        <v>11261</v>
      </c>
      <c r="V1582" s="73">
        <v>45531.0</v>
      </c>
      <c r="W1582" s="74">
        <v>1.0</v>
      </c>
      <c r="X1582" s="74">
        <v>0.0</v>
      </c>
      <c r="Y1582" s="74" t="s">
        <v>11261</v>
      </c>
      <c r="Z1582" s="73" t="s">
        <v>11261</v>
      </c>
      <c r="AA1582" s="71" t="s">
        <v>283</v>
      </c>
      <c r="AB1582" s="71" t="s">
        <v>11261</v>
      </c>
      <c r="AC1582" s="74">
        <v>4.0</v>
      </c>
      <c r="AD1582" s="74">
        <v>0.0</v>
      </c>
      <c r="AE1582" s="74">
        <v>1.0</v>
      </c>
      <c r="AF1582" s="74">
        <v>1.0</v>
      </c>
      <c r="AG1582" s="74">
        <v>0.0</v>
      </c>
      <c r="AH1582" s="74">
        <v>1.0</v>
      </c>
      <c r="AI1582" s="74">
        <v>0.0</v>
      </c>
      <c r="AJ1582" s="74">
        <v>1.0</v>
      </c>
      <c r="AK1582" s="71" t="s">
        <v>123</v>
      </c>
      <c r="AL1582" s="71" t="s">
        <v>25</v>
      </c>
      <c r="AM1582" s="71" t="s">
        <v>25</v>
      </c>
      <c r="AN1582" s="71" t="s">
        <v>11274</v>
      </c>
      <c r="AO1582" s="71" t="s">
        <v>16</v>
      </c>
      <c r="AP1582" s="71" t="s">
        <v>11314</v>
      </c>
      <c r="AQ1582" s="71" t="s">
        <v>12</v>
      </c>
      <c r="AR1582" s="71" t="s">
        <v>11284</v>
      </c>
      <c r="AS1582" s="71" t="s">
        <v>23</v>
      </c>
      <c r="AT1582" s="71" t="s">
        <v>20</v>
      </c>
      <c r="AU1582" s="71" t="s">
        <v>20</v>
      </c>
      <c r="AV1582" s="71" t="s">
        <v>11273</v>
      </c>
      <c r="AW1582" s="71" t="s">
        <v>14</v>
      </c>
      <c r="AX1582" s="71" t="s">
        <v>11285</v>
      </c>
      <c r="AY1582" s="71" t="s">
        <v>19</v>
      </c>
      <c r="AZ1582" s="71" t="s">
        <v>11271</v>
      </c>
      <c r="BA1582" s="71" t="s">
        <v>15</v>
      </c>
      <c r="BB1582" s="71" t="s">
        <v>11274</v>
      </c>
      <c r="BC1582" s="71" t="s">
        <v>16</v>
      </c>
      <c r="BD1582" s="71" t="s">
        <v>11285</v>
      </c>
      <c r="BE1582" s="71" t="s">
        <v>19</v>
      </c>
      <c r="BF1582" s="71" t="s">
        <v>20</v>
      </c>
      <c r="BG1582" s="71" t="s">
        <v>20</v>
      </c>
      <c r="BH1582" s="71" t="s">
        <v>11314</v>
      </c>
      <c r="BI1582" s="71" t="s">
        <v>12</v>
      </c>
      <c r="BJ1582" s="71" t="s">
        <v>11270</v>
      </c>
      <c r="BK1582" s="71" t="s">
        <v>22</v>
      </c>
      <c r="BL1582" s="71" t="s">
        <v>24</v>
      </c>
      <c r="BM1582" s="71" t="s">
        <v>24</v>
      </c>
      <c r="BN1582" s="75" t="b">
        <v>0</v>
      </c>
      <c r="BO1582" s="75" t="b">
        <v>0</v>
      </c>
      <c r="BP1582" s="75" t="b">
        <v>1</v>
      </c>
      <c r="BQ1582" s="75" t="b">
        <v>1</v>
      </c>
      <c r="BR1582" s="75" t="b">
        <v>1</v>
      </c>
      <c r="BS1582" s="75" t="b">
        <v>0</v>
      </c>
    </row>
    <row r="1583" ht="18.0" customHeight="1">
      <c r="A1583" s="71" t="s">
        <v>21221</v>
      </c>
      <c r="B1583" s="72" t="s">
        <v>21222</v>
      </c>
      <c r="C1583" s="73">
        <v>45531.0</v>
      </c>
      <c r="D1583" s="73" t="s">
        <v>11261</v>
      </c>
      <c r="E1583" s="74">
        <v>370.0</v>
      </c>
      <c r="F1583" s="71" t="s">
        <v>34</v>
      </c>
      <c r="G1583" s="75" t="b">
        <v>1</v>
      </c>
      <c r="H1583" s="71" t="s">
        <v>11261</v>
      </c>
      <c r="I1583" s="71" t="s">
        <v>91</v>
      </c>
      <c r="J1583" s="71" t="s">
        <v>11261</v>
      </c>
      <c r="K1583" s="71" t="s">
        <v>21223</v>
      </c>
      <c r="L1583" s="71" t="s">
        <v>287</v>
      </c>
      <c r="M1583" s="71" t="s">
        <v>11450</v>
      </c>
      <c r="N1583" s="73">
        <v>45481.0</v>
      </c>
      <c r="O1583" s="71" t="s">
        <v>21224</v>
      </c>
      <c r="P1583" s="71" t="s">
        <v>21225</v>
      </c>
      <c r="Q1583" s="71" t="s">
        <v>21226</v>
      </c>
      <c r="R1583" s="71" t="s">
        <v>16588</v>
      </c>
      <c r="S1583" s="71" t="s">
        <v>12142</v>
      </c>
      <c r="T1583" s="71" t="s">
        <v>11261</v>
      </c>
      <c r="U1583" s="71" t="s">
        <v>11261</v>
      </c>
      <c r="V1583" s="73">
        <v>45531.0</v>
      </c>
      <c r="W1583" s="74">
        <v>1.0</v>
      </c>
      <c r="X1583" s="74">
        <v>0.0</v>
      </c>
      <c r="Y1583" s="74" t="s">
        <v>11261</v>
      </c>
      <c r="Z1583" s="73" t="s">
        <v>11261</v>
      </c>
      <c r="AA1583" s="71" t="s">
        <v>283</v>
      </c>
      <c r="AB1583" s="71" t="s">
        <v>11261</v>
      </c>
      <c r="AC1583" s="74">
        <v>3.0</v>
      </c>
      <c r="AD1583" s="74">
        <v>1.0</v>
      </c>
      <c r="AE1583" s="74">
        <v>1.0</v>
      </c>
      <c r="AF1583" s="74">
        <v>0.0</v>
      </c>
      <c r="AG1583" s="74">
        <v>0.0</v>
      </c>
      <c r="AH1583" s="74">
        <v>0.0</v>
      </c>
      <c r="AI1583" s="74">
        <v>1.0</v>
      </c>
      <c r="AJ1583" s="74">
        <v>0.0</v>
      </c>
      <c r="AK1583" s="71" t="s">
        <v>149</v>
      </c>
      <c r="AL1583" s="71" t="s">
        <v>25</v>
      </c>
      <c r="AM1583" s="71" t="s">
        <v>25</v>
      </c>
      <c r="AN1583" s="71" t="s">
        <v>11268</v>
      </c>
      <c r="AO1583" s="71" t="s">
        <v>17</v>
      </c>
      <c r="AP1583" s="71" t="s">
        <v>11269</v>
      </c>
      <c r="AQ1583" s="71" t="s">
        <v>13</v>
      </c>
      <c r="AR1583" s="71" t="s">
        <v>11284</v>
      </c>
      <c r="AS1583" s="71" t="s">
        <v>23</v>
      </c>
      <c r="AT1583" s="71" t="s">
        <v>21</v>
      </c>
      <c r="AU1583" s="71" t="s">
        <v>21</v>
      </c>
      <c r="AV1583" s="71" t="s">
        <v>11273</v>
      </c>
      <c r="AW1583" s="71" t="s">
        <v>14</v>
      </c>
      <c r="AX1583" s="71" t="s">
        <v>11285</v>
      </c>
      <c r="AY1583" s="71" t="s">
        <v>19</v>
      </c>
      <c r="AZ1583" s="71" t="s">
        <v>11273</v>
      </c>
      <c r="BA1583" s="71" t="s">
        <v>14</v>
      </c>
      <c r="BB1583" s="71" t="s">
        <v>11268</v>
      </c>
      <c r="BC1583" s="71" t="s">
        <v>17</v>
      </c>
      <c r="BD1583" s="71" t="s">
        <v>11272</v>
      </c>
      <c r="BE1583" s="71" t="s">
        <v>18</v>
      </c>
      <c r="BF1583" s="71" t="s">
        <v>20</v>
      </c>
      <c r="BG1583" s="71" t="s">
        <v>20</v>
      </c>
      <c r="BH1583" s="71" t="s">
        <v>11314</v>
      </c>
      <c r="BI1583" s="71" t="s">
        <v>12</v>
      </c>
      <c r="BJ1583" s="71" t="s">
        <v>11270</v>
      </c>
      <c r="BK1583" s="71" t="s">
        <v>22</v>
      </c>
      <c r="BL1583" s="71" t="s">
        <v>25</v>
      </c>
      <c r="BM1583" s="71" t="s">
        <v>25</v>
      </c>
      <c r="BN1583" s="75" t="b">
        <v>1</v>
      </c>
      <c r="BO1583" s="75" t="b">
        <v>1</v>
      </c>
      <c r="BP1583" s="75" t="b">
        <v>0</v>
      </c>
      <c r="BQ1583" s="75" t="b">
        <v>0</v>
      </c>
      <c r="BR1583" s="75" t="b">
        <v>1</v>
      </c>
      <c r="BS1583" s="75" t="b">
        <v>0</v>
      </c>
    </row>
    <row r="1584" ht="18.0" customHeight="1">
      <c r="A1584" s="71" t="s">
        <v>21227</v>
      </c>
      <c r="B1584" s="72" t="s">
        <v>21228</v>
      </c>
      <c r="C1584" s="73">
        <v>45530.0</v>
      </c>
      <c r="D1584" s="73">
        <v>45670.0</v>
      </c>
      <c r="E1584" s="74">
        <v>140.0</v>
      </c>
      <c r="F1584" s="71" t="s">
        <v>34</v>
      </c>
      <c r="G1584" s="75" t="b">
        <v>1</v>
      </c>
      <c r="H1584" s="71" t="s">
        <v>559</v>
      </c>
      <c r="I1584" s="71" t="s">
        <v>153</v>
      </c>
      <c r="J1584" s="71" t="s">
        <v>168</v>
      </c>
      <c r="K1584" s="71" t="s">
        <v>21229</v>
      </c>
      <c r="L1584" s="71" t="s">
        <v>93</v>
      </c>
      <c r="M1584" s="71" t="s">
        <v>11334</v>
      </c>
      <c r="N1584" s="73">
        <v>45482.0</v>
      </c>
      <c r="O1584" s="71" t="s">
        <v>21230</v>
      </c>
      <c r="P1584" s="71" t="s">
        <v>21231</v>
      </c>
      <c r="Q1584" s="71" t="s">
        <v>21232</v>
      </c>
      <c r="R1584" s="71" t="s">
        <v>14461</v>
      </c>
      <c r="S1584" s="71" t="s">
        <v>11564</v>
      </c>
      <c r="T1584" s="71" t="s">
        <v>11261</v>
      </c>
      <c r="U1584" s="71" t="s">
        <v>11261</v>
      </c>
      <c r="V1584" s="73">
        <v>45530.0</v>
      </c>
      <c r="W1584" s="74">
        <v>0.0</v>
      </c>
      <c r="X1584" s="74">
        <v>0.0</v>
      </c>
      <c r="Y1584" s="74" t="s">
        <v>11261</v>
      </c>
      <c r="Z1584" s="73" t="s">
        <v>11261</v>
      </c>
      <c r="AA1584" s="71" t="s">
        <v>105</v>
      </c>
      <c r="AB1584" s="71" t="s">
        <v>11261</v>
      </c>
      <c r="AC1584" s="74">
        <v>5.0</v>
      </c>
      <c r="AD1584" s="74">
        <v>1.0</v>
      </c>
      <c r="AE1584" s="74">
        <v>1.0</v>
      </c>
      <c r="AF1584" s="74">
        <v>0.0</v>
      </c>
      <c r="AG1584" s="74">
        <v>0.0</v>
      </c>
      <c r="AH1584" s="74">
        <v>1.0</v>
      </c>
      <c r="AI1584" s="74">
        <v>1.0</v>
      </c>
      <c r="AJ1584" s="74">
        <v>1.0</v>
      </c>
      <c r="AK1584" s="71" t="s">
        <v>250</v>
      </c>
      <c r="AL1584" s="71" t="s">
        <v>24</v>
      </c>
      <c r="AM1584" s="71" t="s">
        <v>24</v>
      </c>
      <c r="AN1584" s="71" t="s">
        <v>11274</v>
      </c>
      <c r="AO1584" s="71" t="s">
        <v>16</v>
      </c>
      <c r="AP1584" s="71" t="s">
        <v>11269</v>
      </c>
      <c r="AQ1584" s="71" t="s">
        <v>13</v>
      </c>
      <c r="AR1584" s="71" t="s">
        <v>11284</v>
      </c>
      <c r="AS1584" s="71" t="s">
        <v>23</v>
      </c>
      <c r="AT1584" s="71" t="s">
        <v>20</v>
      </c>
      <c r="AU1584" s="71" t="s">
        <v>20</v>
      </c>
      <c r="AV1584" s="71" t="s">
        <v>11273</v>
      </c>
      <c r="AW1584" s="71" t="s">
        <v>14</v>
      </c>
      <c r="AX1584" s="71" t="s">
        <v>11272</v>
      </c>
      <c r="AY1584" s="71" t="s">
        <v>18</v>
      </c>
      <c r="AZ1584" s="71" t="s">
        <v>11273</v>
      </c>
      <c r="BA1584" s="71" t="s">
        <v>14</v>
      </c>
      <c r="BB1584" s="71" t="s">
        <v>11274</v>
      </c>
      <c r="BC1584" s="71" t="s">
        <v>16</v>
      </c>
      <c r="BD1584" s="71" t="s">
        <v>11272</v>
      </c>
      <c r="BE1584" s="71" t="s">
        <v>18</v>
      </c>
      <c r="BF1584" s="71" t="s">
        <v>20</v>
      </c>
      <c r="BG1584" s="71" t="s">
        <v>20</v>
      </c>
      <c r="BH1584" s="71" t="s">
        <v>11314</v>
      </c>
      <c r="BI1584" s="71" t="s">
        <v>12</v>
      </c>
      <c r="BJ1584" s="71" t="s">
        <v>11270</v>
      </c>
      <c r="BK1584" s="71" t="s">
        <v>22</v>
      </c>
      <c r="BL1584" s="71" t="s">
        <v>24</v>
      </c>
      <c r="BM1584" s="71" t="s">
        <v>24</v>
      </c>
      <c r="BN1584" s="75" t="b">
        <v>1</v>
      </c>
      <c r="BO1584" s="75" t="b">
        <v>1</v>
      </c>
      <c r="BP1584" s="75" t="b">
        <v>1</v>
      </c>
      <c r="BQ1584" s="75" t="b">
        <v>1</v>
      </c>
      <c r="BR1584" s="75" t="b">
        <v>1</v>
      </c>
      <c r="BS1584" s="75" t="b">
        <v>0</v>
      </c>
    </row>
    <row r="1585" ht="18.0" customHeight="1">
      <c r="A1585" s="71" t="s">
        <v>21233</v>
      </c>
      <c r="B1585" s="72" t="s">
        <v>21234</v>
      </c>
      <c r="C1585" s="73">
        <v>45530.0</v>
      </c>
      <c r="D1585" s="73">
        <v>45707.0</v>
      </c>
      <c r="E1585" s="74">
        <v>177.0</v>
      </c>
      <c r="F1585" s="71" t="s">
        <v>34</v>
      </c>
      <c r="G1585" s="75" t="b">
        <v>1</v>
      </c>
      <c r="H1585" s="71" t="s">
        <v>559</v>
      </c>
      <c r="I1585" s="71" t="s">
        <v>153</v>
      </c>
      <c r="J1585" s="71" t="s">
        <v>154</v>
      </c>
      <c r="K1585" s="71" t="s">
        <v>21235</v>
      </c>
      <c r="L1585" s="71" t="s">
        <v>93</v>
      </c>
      <c r="M1585" s="71" t="s">
        <v>11656</v>
      </c>
      <c r="N1585" s="73">
        <v>45482.0</v>
      </c>
      <c r="O1585" s="71" t="s">
        <v>21236</v>
      </c>
      <c r="P1585" s="71" t="s">
        <v>21237</v>
      </c>
      <c r="Q1585" s="71" t="s">
        <v>21238</v>
      </c>
      <c r="R1585" s="71" t="s">
        <v>16064</v>
      </c>
      <c r="S1585" s="71" t="s">
        <v>15595</v>
      </c>
      <c r="T1585" s="71" t="s">
        <v>11261</v>
      </c>
      <c r="U1585" s="71" t="s">
        <v>11261</v>
      </c>
      <c r="V1585" s="73">
        <v>45530.0</v>
      </c>
      <c r="W1585" s="74">
        <v>1.0</v>
      </c>
      <c r="X1585" s="74">
        <v>1.0</v>
      </c>
      <c r="Y1585" s="74" t="s">
        <v>11261</v>
      </c>
      <c r="Z1585" s="73" t="s">
        <v>11261</v>
      </c>
      <c r="AA1585" s="71" t="s">
        <v>105</v>
      </c>
      <c r="AB1585" s="71" t="s">
        <v>21239</v>
      </c>
      <c r="AC1585" s="74">
        <v>4.0</v>
      </c>
      <c r="AD1585" s="74">
        <v>1.0</v>
      </c>
      <c r="AE1585" s="74">
        <v>0.0</v>
      </c>
      <c r="AF1585" s="74">
        <v>1.0</v>
      </c>
      <c r="AG1585" s="74">
        <v>0.0</v>
      </c>
      <c r="AH1585" s="74">
        <v>1.0</v>
      </c>
      <c r="AI1585" s="74">
        <v>0.0</v>
      </c>
      <c r="AJ1585" s="74">
        <v>1.0</v>
      </c>
      <c r="AK1585" s="71" t="s">
        <v>250</v>
      </c>
      <c r="AL1585" s="71" t="s">
        <v>25</v>
      </c>
      <c r="AM1585" s="71" t="s">
        <v>25</v>
      </c>
      <c r="AN1585" s="71" t="s">
        <v>11274</v>
      </c>
      <c r="AO1585" s="71" t="s">
        <v>16</v>
      </c>
      <c r="AP1585" s="71" t="s">
        <v>11269</v>
      </c>
      <c r="AQ1585" s="71" t="s">
        <v>13</v>
      </c>
      <c r="AR1585" s="71" t="s">
        <v>11284</v>
      </c>
      <c r="AS1585" s="71" t="s">
        <v>23</v>
      </c>
      <c r="AT1585" s="71" t="s">
        <v>21</v>
      </c>
      <c r="AU1585" s="71" t="s">
        <v>21</v>
      </c>
      <c r="AV1585" s="71" t="s">
        <v>11273</v>
      </c>
      <c r="AW1585" s="71" t="s">
        <v>14</v>
      </c>
      <c r="AX1585" s="71" t="s">
        <v>11285</v>
      </c>
      <c r="AY1585" s="71" t="s">
        <v>19</v>
      </c>
      <c r="AZ1585" s="71" t="s">
        <v>11271</v>
      </c>
      <c r="BA1585" s="71" t="s">
        <v>15</v>
      </c>
      <c r="BB1585" s="71" t="s">
        <v>11268</v>
      </c>
      <c r="BC1585" s="71" t="s">
        <v>17</v>
      </c>
      <c r="BD1585" s="71" t="s">
        <v>11285</v>
      </c>
      <c r="BE1585" s="71" t="s">
        <v>19</v>
      </c>
      <c r="BF1585" s="71" t="s">
        <v>21</v>
      </c>
      <c r="BG1585" s="71" t="s">
        <v>21</v>
      </c>
      <c r="BH1585" s="71" t="s">
        <v>11269</v>
      </c>
      <c r="BI1585" s="71" t="s">
        <v>13</v>
      </c>
      <c r="BJ1585" s="71" t="s">
        <v>11270</v>
      </c>
      <c r="BK1585" s="71" t="s">
        <v>22</v>
      </c>
      <c r="BL1585" s="71" t="s">
        <v>25</v>
      </c>
      <c r="BM1585" s="71" t="s">
        <v>25</v>
      </c>
      <c r="BN1585" s="75" t="b">
        <v>1</v>
      </c>
      <c r="BO1585" s="75" t="b">
        <v>0</v>
      </c>
      <c r="BP1585" s="75" t="b">
        <v>1</v>
      </c>
      <c r="BQ1585" s="75" t="b">
        <v>1</v>
      </c>
      <c r="BR1585" s="75" t="b">
        <v>0</v>
      </c>
      <c r="BS1585" s="75" t="b">
        <v>0</v>
      </c>
    </row>
    <row r="1586" ht="18.0" customHeight="1">
      <c r="A1586" s="71" t="s">
        <v>21240</v>
      </c>
      <c r="B1586" s="72" t="s">
        <v>21241</v>
      </c>
      <c r="C1586" s="73">
        <v>45530.0</v>
      </c>
      <c r="D1586" s="73">
        <v>45800.0</v>
      </c>
      <c r="E1586" s="74">
        <v>270.0</v>
      </c>
      <c r="F1586" s="71" t="s">
        <v>34</v>
      </c>
      <c r="G1586" s="75" t="b">
        <v>1</v>
      </c>
      <c r="H1586" s="71" t="s">
        <v>167</v>
      </c>
      <c r="I1586" s="71" t="s">
        <v>153</v>
      </c>
      <c r="J1586" s="71" t="s">
        <v>154</v>
      </c>
      <c r="K1586" s="71" t="s">
        <v>21242</v>
      </c>
      <c r="L1586" s="71" t="s">
        <v>93</v>
      </c>
      <c r="M1586" s="71" t="s">
        <v>11334</v>
      </c>
      <c r="N1586" s="73">
        <v>45496.0</v>
      </c>
      <c r="O1586" s="71" t="s">
        <v>21243</v>
      </c>
      <c r="P1586" s="71" t="s">
        <v>21244</v>
      </c>
      <c r="Q1586" s="71" t="s">
        <v>21245</v>
      </c>
      <c r="R1586" s="71" t="s">
        <v>12485</v>
      </c>
      <c r="S1586" s="71" t="s">
        <v>11864</v>
      </c>
      <c r="T1586" s="71" t="s">
        <v>11261</v>
      </c>
      <c r="U1586" s="71" t="s">
        <v>11261</v>
      </c>
      <c r="V1586" s="73">
        <v>45530.0</v>
      </c>
      <c r="W1586" s="74">
        <v>1.0</v>
      </c>
      <c r="X1586" s="74">
        <v>2.0</v>
      </c>
      <c r="Y1586" s="74" t="s">
        <v>11261</v>
      </c>
      <c r="Z1586" s="73" t="s">
        <v>11261</v>
      </c>
      <c r="AA1586" s="71" t="s">
        <v>105</v>
      </c>
      <c r="AB1586" s="71" t="s">
        <v>21246</v>
      </c>
      <c r="AC1586" s="74">
        <v>3.0</v>
      </c>
      <c r="AD1586" s="74">
        <v>0.0</v>
      </c>
      <c r="AE1586" s="74">
        <v>1.0</v>
      </c>
      <c r="AF1586" s="74">
        <v>1.0</v>
      </c>
      <c r="AG1586" s="74">
        <v>0.0</v>
      </c>
      <c r="AH1586" s="74">
        <v>1.0</v>
      </c>
      <c r="AI1586" s="74">
        <v>0.0</v>
      </c>
      <c r="AJ1586" s="74">
        <v>0.0</v>
      </c>
      <c r="AK1586" s="71" t="s">
        <v>123</v>
      </c>
      <c r="AL1586" s="71" t="s">
        <v>25</v>
      </c>
      <c r="AM1586" s="71" t="s">
        <v>25</v>
      </c>
      <c r="AN1586" s="71" t="s">
        <v>11274</v>
      </c>
      <c r="AO1586" s="71" t="s">
        <v>16</v>
      </c>
      <c r="AP1586" s="71" t="s">
        <v>11269</v>
      </c>
      <c r="AQ1586" s="71" t="s">
        <v>13</v>
      </c>
      <c r="AR1586" s="71" t="s">
        <v>11284</v>
      </c>
      <c r="AS1586" s="71" t="s">
        <v>23</v>
      </c>
      <c r="AT1586" s="71" t="s">
        <v>20</v>
      </c>
      <c r="AU1586" s="71" t="s">
        <v>20</v>
      </c>
      <c r="AV1586" s="71" t="s">
        <v>11273</v>
      </c>
      <c r="AW1586" s="71" t="s">
        <v>14</v>
      </c>
      <c r="AX1586" s="71" t="s">
        <v>11272</v>
      </c>
      <c r="AY1586" s="71" t="s">
        <v>18</v>
      </c>
      <c r="AZ1586" s="71" t="s">
        <v>11271</v>
      </c>
      <c r="BA1586" s="71" t="s">
        <v>15</v>
      </c>
      <c r="BB1586" s="71" t="s">
        <v>11274</v>
      </c>
      <c r="BC1586" s="71" t="s">
        <v>16</v>
      </c>
      <c r="BD1586" s="71" t="s">
        <v>11285</v>
      </c>
      <c r="BE1586" s="71" t="s">
        <v>19</v>
      </c>
      <c r="BF1586" s="71" t="s">
        <v>20</v>
      </c>
      <c r="BG1586" s="71" t="s">
        <v>20</v>
      </c>
      <c r="BH1586" s="71" t="s">
        <v>11269</v>
      </c>
      <c r="BI1586" s="71" t="s">
        <v>13</v>
      </c>
      <c r="BJ1586" s="71" t="s">
        <v>11270</v>
      </c>
      <c r="BK1586" s="71" t="s">
        <v>22</v>
      </c>
      <c r="BL1586" s="71" t="s">
        <v>24</v>
      </c>
      <c r="BM1586" s="71" t="s">
        <v>24</v>
      </c>
      <c r="BN1586" s="75" t="b">
        <v>0</v>
      </c>
      <c r="BO1586" s="75" t="b">
        <v>0</v>
      </c>
      <c r="BP1586" s="75" t="b">
        <v>1</v>
      </c>
      <c r="BQ1586" s="75" t="b">
        <v>0</v>
      </c>
      <c r="BR1586" s="75" t="b">
        <v>1</v>
      </c>
      <c r="BS1586" s="75" t="b">
        <v>0</v>
      </c>
    </row>
    <row r="1587" ht="18.0" customHeight="1">
      <c r="A1587" s="71" t="s">
        <v>21247</v>
      </c>
      <c r="B1587" s="72" t="s">
        <v>21248</v>
      </c>
      <c r="C1587" s="73">
        <v>45530.0</v>
      </c>
      <c r="D1587" s="73" t="s">
        <v>11261</v>
      </c>
      <c r="E1587" s="74">
        <v>371.0</v>
      </c>
      <c r="F1587" s="71" t="s">
        <v>34</v>
      </c>
      <c r="G1587" s="75" t="b">
        <v>1</v>
      </c>
      <c r="H1587" s="71" t="s">
        <v>11261</v>
      </c>
      <c r="I1587" s="71" t="s">
        <v>91</v>
      </c>
      <c r="J1587" s="71" t="s">
        <v>11261</v>
      </c>
      <c r="K1587" s="71" t="s">
        <v>21249</v>
      </c>
      <c r="L1587" s="71" t="s">
        <v>93</v>
      </c>
      <c r="M1587" s="71" t="s">
        <v>11374</v>
      </c>
      <c r="N1587" s="73">
        <v>45505.0</v>
      </c>
      <c r="O1587" s="71" t="s">
        <v>21250</v>
      </c>
      <c r="P1587" s="71" t="s">
        <v>21251</v>
      </c>
      <c r="Q1587" s="71" t="s">
        <v>21252</v>
      </c>
      <c r="R1587" s="71" t="s">
        <v>16858</v>
      </c>
      <c r="S1587" s="71" t="s">
        <v>11416</v>
      </c>
      <c r="T1587" s="71" t="s">
        <v>11261</v>
      </c>
      <c r="U1587" s="71" t="s">
        <v>11261</v>
      </c>
      <c r="V1587" s="73">
        <v>45530.0</v>
      </c>
      <c r="W1587" s="74">
        <v>1.0</v>
      </c>
      <c r="X1587" s="74">
        <v>0.0</v>
      </c>
      <c r="Y1587" s="74" t="s">
        <v>11261</v>
      </c>
      <c r="Z1587" s="73" t="s">
        <v>11261</v>
      </c>
      <c r="AA1587" s="71" t="s">
        <v>105</v>
      </c>
      <c r="AB1587" s="71" t="s">
        <v>11261</v>
      </c>
      <c r="AC1587" s="74">
        <v>3.0</v>
      </c>
      <c r="AD1587" s="74">
        <v>0.0</v>
      </c>
      <c r="AE1587" s="74">
        <v>1.0</v>
      </c>
      <c r="AF1587" s="74">
        <v>0.0</v>
      </c>
      <c r="AG1587" s="74">
        <v>0.0</v>
      </c>
      <c r="AH1587" s="74">
        <v>1.0</v>
      </c>
      <c r="AI1587" s="74">
        <v>1.0</v>
      </c>
      <c r="AJ1587" s="74">
        <v>0.0</v>
      </c>
      <c r="AK1587" s="71" t="s">
        <v>123</v>
      </c>
      <c r="AL1587" s="71" t="s">
        <v>25</v>
      </c>
      <c r="AM1587" s="71" t="s">
        <v>25</v>
      </c>
      <c r="AN1587" s="71" t="s">
        <v>11274</v>
      </c>
      <c r="AO1587" s="71" t="s">
        <v>16</v>
      </c>
      <c r="AP1587" s="71" t="s">
        <v>11269</v>
      </c>
      <c r="AQ1587" s="71" t="s">
        <v>13</v>
      </c>
      <c r="AR1587" s="71" t="s">
        <v>11284</v>
      </c>
      <c r="AS1587" s="71" t="s">
        <v>23</v>
      </c>
      <c r="AT1587" s="71" t="s">
        <v>20</v>
      </c>
      <c r="AU1587" s="71" t="s">
        <v>20</v>
      </c>
      <c r="AV1587" s="71" t="s">
        <v>11273</v>
      </c>
      <c r="AW1587" s="71" t="s">
        <v>14</v>
      </c>
      <c r="AX1587" s="71" t="s">
        <v>11285</v>
      </c>
      <c r="AY1587" s="71" t="s">
        <v>19</v>
      </c>
      <c r="AZ1587" s="71" t="s">
        <v>11273</v>
      </c>
      <c r="BA1587" s="71" t="s">
        <v>14</v>
      </c>
      <c r="BB1587" s="71" t="s">
        <v>11274</v>
      </c>
      <c r="BC1587" s="71" t="s">
        <v>16</v>
      </c>
      <c r="BD1587" s="71" t="s">
        <v>11272</v>
      </c>
      <c r="BE1587" s="71" t="s">
        <v>18</v>
      </c>
      <c r="BF1587" s="71" t="s">
        <v>20</v>
      </c>
      <c r="BG1587" s="71" t="s">
        <v>20</v>
      </c>
      <c r="BH1587" s="71" t="s">
        <v>11314</v>
      </c>
      <c r="BI1587" s="71" t="s">
        <v>12</v>
      </c>
      <c r="BJ1587" s="71" t="s">
        <v>11270</v>
      </c>
      <c r="BK1587" s="71" t="s">
        <v>22</v>
      </c>
      <c r="BL1587" s="71" t="s">
        <v>24</v>
      </c>
      <c r="BM1587" s="71" t="s">
        <v>24</v>
      </c>
      <c r="BN1587" s="75" t="b">
        <v>0</v>
      </c>
      <c r="BO1587" s="75" t="b">
        <v>1</v>
      </c>
      <c r="BP1587" s="75" t="b">
        <v>1</v>
      </c>
      <c r="BQ1587" s="75" t="b">
        <v>0</v>
      </c>
      <c r="BR1587" s="75" t="b">
        <v>1</v>
      </c>
      <c r="BS1587" s="75" t="b">
        <v>0</v>
      </c>
    </row>
    <row r="1588" ht="18.0" customHeight="1">
      <c r="A1588" s="71" t="s">
        <v>21253</v>
      </c>
      <c r="B1588" s="72" t="s">
        <v>21254</v>
      </c>
      <c r="C1588" s="73">
        <v>45530.0</v>
      </c>
      <c r="D1588" s="73">
        <v>45753.0</v>
      </c>
      <c r="E1588" s="74">
        <v>223.0</v>
      </c>
      <c r="F1588" s="71" t="s">
        <v>34</v>
      </c>
      <c r="G1588" s="75" t="b">
        <v>1</v>
      </c>
      <c r="H1588" s="71" t="s">
        <v>152</v>
      </c>
      <c r="I1588" s="71" t="s">
        <v>153</v>
      </c>
      <c r="J1588" s="71" t="s">
        <v>168</v>
      </c>
      <c r="K1588" s="71" t="s">
        <v>21255</v>
      </c>
      <c r="L1588" s="71" t="s">
        <v>93</v>
      </c>
      <c r="M1588" s="71" t="s">
        <v>11307</v>
      </c>
      <c r="N1588" s="73">
        <v>45467.0</v>
      </c>
      <c r="O1588" s="71" t="s">
        <v>21256</v>
      </c>
      <c r="P1588" s="71" t="s">
        <v>21257</v>
      </c>
      <c r="Q1588" s="71" t="s">
        <v>21258</v>
      </c>
      <c r="R1588" s="71" t="s">
        <v>13226</v>
      </c>
      <c r="S1588" s="71" t="s">
        <v>11330</v>
      </c>
      <c r="T1588" s="71" t="s">
        <v>11261</v>
      </c>
      <c r="U1588" s="71" t="s">
        <v>11261</v>
      </c>
      <c r="V1588" s="73">
        <v>45530.0</v>
      </c>
      <c r="W1588" s="74">
        <v>0.0</v>
      </c>
      <c r="X1588" s="74">
        <v>0.0</v>
      </c>
      <c r="Y1588" s="74" t="s">
        <v>11261</v>
      </c>
      <c r="Z1588" s="73" t="s">
        <v>11261</v>
      </c>
      <c r="AA1588" s="71" t="s">
        <v>105</v>
      </c>
      <c r="AB1588" s="71" t="s">
        <v>21259</v>
      </c>
      <c r="AC1588" s="74">
        <v>5.0</v>
      </c>
      <c r="AD1588" s="74">
        <v>1.0</v>
      </c>
      <c r="AE1588" s="74">
        <v>0.0</v>
      </c>
      <c r="AF1588" s="74">
        <v>1.0</v>
      </c>
      <c r="AG1588" s="74">
        <v>1.0</v>
      </c>
      <c r="AH1588" s="74">
        <v>0.0</v>
      </c>
      <c r="AI1588" s="74">
        <v>1.0</v>
      </c>
      <c r="AJ1588" s="74">
        <v>1.0</v>
      </c>
      <c r="AK1588" s="71" t="s">
        <v>123</v>
      </c>
      <c r="AL1588" s="71" t="s">
        <v>25</v>
      </c>
      <c r="AM1588" s="71" t="s">
        <v>25</v>
      </c>
      <c r="AN1588" s="71" t="s">
        <v>11268</v>
      </c>
      <c r="AO1588" s="71" t="s">
        <v>17</v>
      </c>
      <c r="AP1588" s="71" t="s">
        <v>11269</v>
      </c>
      <c r="AQ1588" s="71" t="s">
        <v>13</v>
      </c>
      <c r="AR1588" s="71" t="s">
        <v>11284</v>
      </c>
      <c r="AS1588" s="71" t="s">
        <v>23</v>
      </c>
      <c r="AT1588" s="71" t="s">
        <v>20</v>
      </c>
      <c r="AU1588" s="71" t="s">
        <v>20</v>
      </c>
      <c r="AV1588" s="71" t="s">
        <v>11273</v>
      </c>
      <c r="AW1588" s="71" t="s">
        <v>14</v>
      </c>
      <c r="AX1588" s="71" t="s">
        <v>11285</v>
      </c>
      <c r="AY1588" s="71" t="s">
        <v>19</v>
      </c>
      <c r="AZ1588" s="71" t="s">
        <v>11273</v>
      </c>
      <c r="BA1588" s="71" t="s">
        <v>14</v>
      </c>
      <c r="BB1588" s="71" t="s">
        <v>11274</v>
      </c>
      <c r="BC1588" s="71" t="s">
        <v>16</v>
      </c>
      <c r="BD1588" s="71" t="s">
        <v>11285</v>
      </c>
      <c r="BE1588" s="71" t="s">
        <v>19</v>
      </c>
      <c r="BF1588" s="71" t="s">
        <v>21</v>
      </c>
      <c r="BG1588" s="71" t="s">
        <v>21</v>
      </c>
      <c r="BH1588" s="71" t="s">
        <v>11269</v>
      </c>
      <c r="BI1588" s="71" t="s">
        <v>13</v>
      </c>
      <c r="BJ1588" s="71" t="s">
        <v>11284</v>
      </c>
      <c r="BK1588" s="71" t="s">
        <v>23</v>
      </c>
      <c r="BL1588" s="71" t="s">
        <v>25</v>
      </c>
      <c r="BM1588" s="71" t="s">
        <v>25</v>
      </c>
      <c r="BN1588" s="75" t="b">
        <v>1</v>
      </c>
      <c r="BO1588" s="75" t="b">
        <v>1</v>
      </c>
      <c r="BP1588" s="75" t="b">
        <v>0</v>
      </c>
      <c r="BQ1588" s="75" t="b">
        <v>1</v>
      </c>
      <c r="BR1588" s="75" t="b">
        <v>0</v>
      </c>
      <c r="BS1588" s="75" t="b">
        <v>1</v>
      </c>
    </row>
    <row r="1589" ht="18.0" customHeight="1">
      <c r="A1589" s="71" t="s">
        <v>21260</v>
      </c>
      <c r="B1589" s="72" t="s">
        <v>21261</v>
      </c>
      <c r="C1589" s="73">
        <v>45530.0</v>
      </c>
      <c r="D1589" s="73" t="s">
        <v>11261</v>
      </c>
      <c r="E1589" s="74">
        <v>371.0</v>
      </c>
      <c r="F1589" s="71" t="s">
        <v>34</v>
      </c>
      <c r="G1589" s="75" t="b">
        <v>1</v>
      </c>
      <c r="H1589" s="71" t="s">
        <v>11261</v>
      </c>
      <c r="I1589" s="71" t="s">
        <v>91</v>
      </c>
      <c r="J1589" s="71" t="s">
        <v>11261</v>
      </c>
      <c r="K1589" s="71" t="s">
        <v>21262</v>
      </c>
      <c r="L1589" s="71" t="s">
        <v>93</v>
      </c>
      <c r="M1589" s="71" t="s">
        <v>11374</v>
      </c>
      <c r="N1589" s="73">
        <v>45512.0</v>
      </c>
      <c r="O1589" s="71" t="s">
        <v>21263</v>
      </c>
      <c r="P1589" s="71" t="s">
        <v>21264</v>
      </c>
      <c r="Q1589" s="71" t="s">
        <v>21265</v>
      </c>
      <c r="R1589" s="71" t="s">
        <v>16858</v>
      </c>
      <c r="S1589" s="71" t="s">
        <v>11416</v>
      </c>
      <c r="T1589" s="71" t="s">
        <v>11261</v>
      </c>
      <c r="U1589" s="71" t="s">
        <v>11261</v>
      </c>
      <c r="V1589" s="73">
        <v>45530.0</v>
      </c>
      <c r="W1589" s="74">
        <v>0.0</v>
      </c>
      <c r="X1589" s="74">
        <v>0.0</v>
      </c>
      <c r="Y1589" s="74" t="s">
        <v>11261</v>
      </c>
      <c r="Z1589" s="73" t="s">
        <v>11261</v>
      </c>
      <c r="AA1589" s="71" t="s">
        <v>105</v>
      </c>
      <c r="AB1589" s="71" t="s">
        <v>11261</v>
      </c>
      <c r="AC1589" s="74">
        <v>6.0</v>
      </c>
      <c r="AD1589" s="74">
        <v>1.0</v>
      </c>
      <c r="AE1589" s="74">
        <v>1.0</v>
      </c>
      <c r="AF1589" s="74">
        <v>0.0</v>
      </c>
      <c r="AG1589" s="74">
        <v>1.0</v>
      </c>
      <c r="AH1589" s="74">
        <v>1.0</v>
      </c>
      <c r="AI1589" s="74">
        <v>1.0</v>
      </c>
      <c r="AJ1589" s="74">
        <v>1.0</v>
      </c>
      <c r="AK1589" s="71" t="s">
        <v>123</v>
      </c>
      <c r="AL1589" s="71" t="s">
        <v>25</v>
      </c>
      <c r="AM1589" s="71" t="s">
        <v>25</v>
      </c>
      <c r="AN1589" s="71" t="s">
        <v>11268</v>
      </c>
      <c r="AO1589" s="71" t="s">
        <v>17</v>
      </c>
      <c r="AP1589" s="71" t="s">
        <v>11269</v>
      </c>
      <c r="AQ1589" s="71" t="s">
        <v>13</v>
      </c>
      <c r="AR1589" s="71" t="s">
        <v>11270</v>
      </c>
      <c r="AS1589" s="71" t="s">
        <v>22</v>
      </c>
      <c r="AT1589" s="71" t="s">
        <v>20</v>
      </c>
      <c r="AU1589" s="71" t="s">
        <v>20</v>
      </c>
      <c r="AV1589" s="71" t="s">
        <v>11273</v>
      </c>
      <c r="AW1589" s="71" t="s">
        <v>14</v>
      </c>
      <c r="AX1589" s="71" t="s">
        <v>11285</v>
      </c>
      <c r="AY1589" s="71" t="s">
        <v>19</v>
      </c>
      <c r="AZ1589" s="71" t="s">
        <v>11273</v>
      </c>
      <c r="BA1589" s="71" t="s">
        <v>14</v>
      </c>
      <c r="BB1589" s="71" t="s">
        <v>11268</v>
      </c>
      <c r="BC1589" s="71" t="s">
        <v>17</v>
      </c>
      <c r="BD1589" s="71" t="s">
        <v>11285</v>
      </c>
      <c r="BE1589" s="71" t="s">
        <v>19</v>
      </c>
      <c r="BF1589" s="71" t="s">
        <v>20</v>
      </c>
      <c r="BG1589" s="71" t="s">
        <v>20</v>
      </c>
      <c r="BH1589" s="71" t="s">
        <v>11314</v>
      </c>
      <c r="BI1589" s="71" t="s">
        <v>12</v>
      </c>
      <c r="BJ1589" s="71" t="s">
        <v>11270</v>
      </c>
      <c r="BK1589" s="71" t="s">
        <v>22</v>
      </c>
      <c r="BL1589" s="71" t="s">
        <v>25</v>
      </c>
      <c r="BM1589" s="71" t="s">
        <v>25</v>
      </c>
      <c r="BN1589" s="75" t="b">
        <v>1</v>
      </c>
      <c r="BO1589" s="75" t="b">
        <v>1</v>
      </c>
      <c r="BP1589" s="75" t="b">
        <v>1</v>
      </c>
      <c r="BQ1589" s="75" t="b">
        <v>1</v>
      </c>
      <c r="BR1589" s="75" t="b">
        <v>1</v>
      </c>
      <c r="BS1589" s="75" t="b">
        <v>1</v>
      </c>
    </row>
    <row r="1590" ht="18.0" customHeight="1">
      <c r="A1590" s="71" t="s">
        <v>21266</v>
      </c>
      <c r="B1590" s="72" t="s">
        <v>21267</v>
      </c>
      <c r="C1590" s="73">
        <v>45530.0</v>
      </c>
      <c r="D1590" s="73">
        <v>45588.0</v>
      </c>
      <c r="E1590" s="74">
        <v>58.0</v>
      </c>
      <c r="F1590" s="71" t="s">
        <v>151</v>
      </c>
      <c r="G1590" s="75" t="b">
        <v>0</v>
      </c>
      <c r="H1590" s="71" t="s">
        <v>167</v>
      </c>
      <c r="I1590" s="71" t="s">
        <v>153</v>
      </c>
      <c r="J1590" s="71" t="s">
        <v>154</v>
      </c>
      <c r="K1590" s="71" t="s">
        <v>21268</v>
      </c>
      <c r="L1590" s="71" t="s">
        <v>93</v>
      </c>
      <c r="M1590" s="71" t="s">
        <v>11334</v>
      </c>
      <c r="N1590" s="73">
        <v>45467.0</v>
      </c>
      <c r="O1590" s="71" t="s">
        <v>21269</v>
      </c>
      <c r="P1590" s="71" t="s">
        <v>21270</v>
      </c>
      <c r="Q1590" s="71" t="s">
        <v>21271</v>
      </c>
      <c r="R1590" s="71" t="s">
        <v>13226</v>
      </c>
      <c r="S1590" s="71" t="s">
        <v>11330</v>
      </c>
      <c r="T1590" s="71" t="s">
        <v>11261</v>
      </c>
      <c r="U1590" s="71" t="s">
        <v>11261</v>
      </c>
      <c r="V1590" s="73">
        <v>45530.0</v>
      </c>
      <c r="W1590" s="74">
        <v>0.0</v>
      </c>
      <c r="X1590" s="74">
        <v>1.0</v>
      </c>
      <c r="Y1590" s="74" t="s">
        <v>11261</v>
      </c>
      <c r="Z1590" s="73" t="s">
        <v>11261</v>
      </c>
      <c r="AA1590" s="71" t="s">
        <v>105</v>
      </c>
      <c r="AB1590" s="71" t="s">
        <v>21272</v>
      </c>
      <c r="AC1590" s="74">
        <v>3.0</v>
      </c>
      <c r="AD1590" s="74">
        <v>0.0</v>
      </c>
      <c r="AE1590" s="74">
        <v>0.0</v>
      </c>
      <c r="AF1590" s="74">
        <v>1.0</v>
      </c>
      <c r="AG1590" s="74">
        <v>1.0</v>
      </c>
      <c r="AH1590" s="74">
        <v>0.0</v>
      </c>
      <c r="AI1590" s="74">
        <v>0.0</v>
      </c>
      <c r="AJ1590" s="74">
        <v>1.0</v>
      </c>
      <c r="AK1590" s="71" t="s">
        <v>123</v>
      </c>
      <c r="AL1590" s="71" t="s">
        <v>25</v>
      </c>
      <c r="AM1590" s="71" t="s">
        <v>25</v>
      </c>
      <c r="AN1590" s="71" t="s">
        <v>11274</v>
      </c>
      <c r="AO1590" s="71" t="s">
        <v>16</v>
      </c>
      <c r="AP1590" s="71" t="s">
        <v>11314</v>
      </c>
      <c r="AQ1590" s="71" t="s">
        <v>12</v>
      </c>
      <c r="AR1590" s="71" t="s">
        <v>11284</v>
      </c>
      <c r="AS1590" s="71" t="s">
        <v>23</v>
      </c>
      <c r="AT1590" s="71" t="s">
        <v>21</v>
      </c>
      <c r="AU1590" s="71" t="s">
        <v>21</v>
      </c>
      <c r="AV1590" s="71" t="s">
        <v>11273</v>
      </c>
      <c r="AW1590" s="71" t="s">
        <v>14</v>
      </c>
      <c r="AX1590" s="71" t="s">
        <v>11272</v>
      </c>
      <c r="AY1590" s="71" t="s">
        <v>18</v>
      </c>
      <c r="AZ1590" s="71" t="s">
        <v>11271</v>
      </c>
      <c r="BA1590" s="71" t="s">
        <v>15</v>
      </c>
      <c r="BB1590" s="71" t="s">
        <v>11268</v>
      </c>
      <c r="BC1590" s="71" t="s">
        <v>17</v>
      </c>
      <c r="BD1590" s="71" t="s">
        <v>11272</v>
      </c>
      <c r="BE1590" s="71" t="s">
        <v>18</v>
      </c>
      <c r="BF1590" s="71" t="s">
        <v>20</v>
      </c>
      <c r="BG1590" s="71" t="s">
        <v>20</v>
      </c>
      <c r="BH1590" s="71" t="s">
        <v>11314</v>
      </c>
      <c r="BI1590" s="71" t="s">
        <v>12</v>
      </c>
      <c r="BJ1590" s="71" t="s">
        <v>11284</v>
      </c>
      <c r="BK1590" s="71" t="s">
        <v>23</v>
      </c>
      <c r="BL1590" s="71" t="s">
        <v>24</v>
      </c>
      <c r="BM1590" s="71" t="s">
        <v>24</v>
      </c>
      <c r="BN1590" s="75" t="b">
        <v>0</v>
      </c>
      <c r="BO1590" s="75" t="b">
        <v>0</v>
      </c>
      <c r="BP1590" s="75" t="b">
        <v>0</v>
      </c>
      <c r="BQ1590" s="75" t="b">
        <v>1</v>
      </c>
      <c r="BR1590" s="75" t="b">
        <v>0</v>
      </c>
      <c r="BS1590" s="75" t="b">
        <v>1</v>
      </c>
    </row>
    <row r="1591" ht="18.0" customHeight="1">
      <c r="A1591" s="71" t="s">
        <v>21273</v>
      </c>
      <c r="B1591" s="72" t="s">
        <v>21274</v>
      </c>
      <c r="C1591" s="73">
        <v>45530.0</v>
      </c>
      <c r="D1591" s="73">
        <v>45550.0</v>
      </c>
      <c r="E1591" s="74">
        <v>20.0</v>
      </c>
      <c r="F1591" s="71" t="s">
        <v>151</v>
      </c>
      <c r="G1591" s="75" t="b">
        <v>0</v>
      </c>
      <c r="H1591" s="71" t="s">
        <v>1333</v>
      </c>
      <c r="I1591" s="71" t="s">
        <v>153</v>
      </c>
      <c r="J1591" s="71" t="s">
        <v>168</v>
      </c>
      <c r="K1591" s="71" t="s">
        <v>21275</v>
      </c>
      <c r="L1591" s="71" t="s">
        <v>93</v>
      </c>
      <c r="M1591" s="71" t="s">
        <v>11307</v>
      </c>
      <c r="N1591" s="73">
        <v>45506.0</v>
      </c>
      <c r="O1591" s="71" t="s">
        <v>21276</v>
      </c>
      <c r="P1591" s="71" t="s">
        <v>21277</v>
      </c>
      <c r="Q1591" s="71" t="s">
        <v>21278</v>
      </c>
      <c r="R1591" s="71" t="s">
        <v>15821</v>
      </c>
      <c r="S1591" s="71" t="s">
        <v>11739</v>
      </c>
      <c r="T1591" s="71" t="s">
        <v>11261</v>
      </c>
      <c r="U1591" s="71" t="s">
        <v>11261</v>
      </c>
      <c r="V1591" s="73">
        <v>45530.0</v>
      </c>
      <c r="W1591" s="74">
        <v>0.0</v>
      </c>
      <c r="X1591" s="74">
        <v>0.0</v>
      </c>
      <c r="Y1591" s="74" t="s">
        <v>11261</v>
      </c>
      <c r="Z1591" s="73" t="s">
        <v>11261</v>
      </c>
      <c r="AA1591" s="71" t="s">
        <v>105</v>
      </c>
      <c r="AB1591" s="71" t="s">
        <v>21279</v>
      </c>
      <c r="AC1591" s="74">
        <v>3.0</v>
      </c>
      <c r="AD1591" s="74">
        <v>1.0</v>
      </c>
      <c r="AE1591" s="74">
        <v>0.0</v>
      </c>
      <c r="AF1591" s="74">
        <v>0.0</v>
      </c>
      <c r="AG1591" s="74">
        <v>1.0</v>
      </c>
      <c r="AH1591" s="74">
        <v>0.0</v>
      </c>
      <c r="AI1591" s="74">
        <v>0.0</v>
      </c>
      <c r="AJ1591" s="74">
        <v>1.0</v>
      </c>
      <c r="AK1591" s="71" t="s">
        <v>123</v>
      </c>
      <c r="AL1591" s="71" t="s">
        <v>25</v>
      </c>
      <c r="AM1591" s="71" t="s">
        <v>25</v>
      </c>
      <c r="AN1591" s="71" t="s">
        <v>11268</v>
      </c>
      <c r="AO1591" s="71" t="s">
        <v>17</v>
      </c>
      <c r="AP1591" s="71" t="s">
        <v>11269</v>
      </c>
      <c r="AQ1591" s="71" t="s">
        <v>13</v>
      </c>
      <c r="AR1591" s="71" t="s">
        <v>11270</v>
      </c>
      <c r="AS1591" s="71" t="s">
        <v>22</v>
      </c>
      <c r="AT1591" s="71" t="s">
        <v>21</v>
      </c>
      <c r="AU1591" s="71" t="s">
        <v>21</v>
      </c>
      <c r="AV1591" s="71" t="s">
        <v>11273</v>
      </c>
      <c r="AW1591" s="71" t="s">
        <v>14</v>
      </c>
      <c r="AX1591" s="71" t="s">
        <v>11285</v>
      </c>
      <c r="AY1591" s="71" t="s">
        <v>19</v>
      </c>
      <c r="AZ1591" s="71" t="s">
        <v>11271</v>
      </c>
      <c r="BA1591" s="71" t="s">
        <v>15</v>
      </c>
      <c r="BB1591" s="71" t="s">
        <v>11274</v>
      </c>
      <c r="BC1591" s="71" t="s">
        <v>16</v>
      </c>
      <c r="BD1591" s="71" t="s">
        <v>11285</v>
      </c>
      <c r="BE1591" s="71" t="s">
        <v>19</v>
      </c>
      <c r="BF1591" s="71" t="s">
        <v>20</v>
      </c>
      <c r="BG1591" s="71" t="s">
        <v>20</v>
      </c>
      <c r="BH1591" s="71" t="s">
        <v>11314</v>
      </c>
      <c r="BI1591" s="71" t="s">
        <v>12</v>
      </c>
      <c r="BJ1591" s="71" t="s">
        <v>11270</v>
      </c>
      <c r="BK1591" s="71" t="s">
        <v>22</v>
      </c>
      <c r="BL1591" s="71" t="s">
        <v>25</v>
      </c>
      <c r="BM1591" s="71" t="s">
        <v>25</v>
      </c>
      <c r="BN1591" s="75" t="b">
        <v>1</v>
      </c>
      <c r="BO1591" s="75" t="b">
        <v>0</v>
      </c>
      <c r="BP1591" s="75" t="b">
        <v>0</v>
      </c>
      <c r="BQ1591" s="75" t="b">
        <v>1</v>
      </c>
      <c r="BR1591" s="75" t="b">
        <v>0</v>
      </c>
      <c r="BS1591" s="75" t="b">
        <v>1</v>
      </c>
    </row>
    <row r="1592" ht="18.0" customHeight="1">
      <c r="A1592" s="71" t="s">
        <v>21280</v>
      </c>
      <c r="B1592" s="72" t="s">
        <v>21281</v>
      </c>
      <c r="C1592" s="73">
        <v>45530.0</v>
      </c>
      <c r="D1592" s="73" t="s">
        <v>11261</v>
      </c>
      <c r="E1592" s="74">
        <v>371.0</v>
      </c>
      <c r="F1592" s="71" t="s">
        <v>34</v>
      </c>
      <c r="G1592" s="75" t="b">
        <v>1</v>
      </c>
      <c r="H1592" s="71" t="s">
        <v>11261</v>
      </c>
      <c r="I1592" s="71" t="s">
        <v>91</v>
      </c>
      <c r="J1592" s="71" t="s">
        <v>11261</v>
      </c>
      <c r="K1592" s="71" t="s">
        <v>21282</v>
      </c>
      <c r="L1592" s="71" t="s">
        <v>93</v>
      </c>
      <c r="M1592" s="71" t="s">
        <v>11289</v>
      </c>
      <c r="N1592" s="73">
        <v>45517.0</v>
      </c>
      <c r="O1592" s="71" t="s">
        <v>21283</v>
      </c>
      <c r="P1592" s="71" t="s">
        <v>21284</v>
      </c>
      <c r="Q1592" s="71" t="s">
        <v>21285</v>
      </c>
      <c r="R1592" s="71" t="s">
        <v>19920</v>
      </c>
      <c r="S1592" s="71" t="s">
        <v>11432</v>
      </c>
      <c r="T1592" s="71" t="s">
        <v>11261</v>
      </c>
      <c r="U1592" s="71" t="s">
        <v>11261</v>
      </c>
      <c r="V1592" s="73">
        <v>45530.0</v>
      </c>
      <c r="W1592" s="74">
        <v>1.0</v>
      </c>
      <c r="X1592" s="74">
        <v>0.0</v>
      </c>
      <c r="Y1592" s="74" t="s">
        <v>11261</v>
      </c>
      <c r="Z1592" s="73" t="s">
        <v>11261</v>
      </c>
      <c r="AA1592" s="71" t="s">
        <v>105</v>
      </c>
      <c r="AB1592" s="71" t="s">
        <v>11261</v>
      </c>
      <c r="AC1592" s="74">
        <v>4.0</v>
      </c>
      <c r="AD1592" s="74">
        <v>1.0</v>
      </c>
      <c r="AE1592" s="74">
        <v>1.0</v>
      </c>
      <c r="AF1592" s="74">
        <v>0.0</v>
      </c>
      <c r="AG1592" s="74">
        <v>0.0</v>
      </c>
      <c r="AH1592" s="74">
        <v>1.0</v>
      </c>
      <c r="AI1592" s="74">
        <v>1.0</v>
      </c>
      <c r="AJ1592" s="74">
        <v>0.0</v>
      </c>
      <c r="AK1592" s="71" t="s">
        <v>123</v>
      </c>
      <c r="AL1592" s="71" t="s">
        <v>25</v>
      </c>
      <c r="AM1592" s="71" t="s">
        <v>25</v>
      </c>
      <c r="AN1592" s="71" t="s">
        <v>11274</v>
      </c>
      <c r="AO1592" s="71" t="s">
        <v>16</v>
      </c>
      <c r="AP1592" s="71" t="s">
        <v>11314</v>
      </c>
      <c r="AQ1592" s="71" t="s">
        <v>12</v>
      </c>
      <c r="AR1592" s="71" t="s">
        <v>11284</v>
      </c>
      <c r="AS1592" s="71" t="s">
        <v>23</v>
      </c>
      <c r="AT1592" s="71" t="s">
        <v>20</v>
      </c>
      <c r="AU1592" s="71" t="s">
        <v>20</v>
      </c>
      <c r="AV1592" s="71" t="s">
        <v>11273</v>
      </c>
      <c r="AW1592" s="71" t="s">
        <v>14</v>
      </c>
      <c r="AX1592" s="71" t="s">
        <v>11272</v>
      </c>
      <c r="AY1592" s="71" t="s">
        <v>18</v>
      </c>
      <c r="AZ1592" s="71" t="s">
        <v>11273</v>
      </c>
      <c r="BA1592" s="71" t="s">
        <v>14</v>
      </c>
      <c r="BB1592" s="71" t="s">
        <v>11274</v>
      </c>
      <c r="BC1592" s="71" t="s">
        <v>16</v>
      </c>
      <c r="BD1592" s="71" t="s">
        <v>11285</v>
      </c>
      <c r="BE1592" s="71" t="s">
        <v>19</v>
      </c>
      <c r="BF1592" s="71" t="s">
        <v>20</v>
      </c>
      <c r="BG1592" s="71" t="s">
        <v>20</v>
      </c>
      <c r="BH1592" s="71" t="s">
        <v>11269</v>
      </c>
      <c r="BI1592" s="71" t="s">
        <v>13</v>
      </c>
      <c r="BJ1592" s="71" t="s">
        <v>11270</v>
      </c>
      <c r="BK1592" s="71" t="s">
        <v>22</v>
      </c>
      <c r="BL1592" s="71" t="s">
        <v>25</v>
      </c>
      <c r="BM1592" s="71" t="s">
        <v>25</v>
      </c>
      <c r="BN1592" s="75" t="b">
        <v>1</v>
      </c>
      <c r="BO1592" s="75" t="b">
        <v>1</v>
      </c>
      <c r="BP1592" s="75" t="b">
        <v>1</v>
      </c>
      <c r="BQ1592" s="75" t="b">
        <v>0</v>
      </c>
      <c r="BR1592" s="75" t="b">
        <v>1</v>
      </c>
      <c r="BS1592" s="75" t="b">
        <v>0</v>
      </c>
    </row>
    <row r="1593" ht="18.0" customHeight="1">
      <c r="A1593" s="71" t="s">
        <v>21286</v>
      </c>
      <c r="B1593" s="72" t="s">
        <v>21287</v>
      </c>
      <c r="C1593" s="73">
        <v>45530.0</v>
      </c>
      <c r="D1593" s="73" t="s">
        <v>11261</v>
      </c>
      <c r="E1593" s="74">
        <v>371.0</v>
      </c>
      <c r="F1593" s="71" t="s">
        <v>34</v>
      </c>
      <c r="G1593" s="75" t="b">
        <v>1</v>
      </c>
      <c r="H1593" s="71" t="s">
        <v>11261</v>
      </c>
      <c r="I1593" s="71" t="s">
        <v>91</v>
      </c>
      <c r="J1593" s="71" t="s">
        <v>11261</v>
      </c>
      <c r="K1593" s="71" t="s">
        <v>21288</v>
      </c>
      <c r="L1593" s="71" t="s">
        <v>93</v>
      </c>
      <c r="M1593" s="71" t="s">
        <v>11307</v>
      </c>
      <c r="N1593" s="73">
        <v>45488.0</v>
      </c>
      <c r="O1593" s="71" t="s">
        <v>21289</v>
      </c>
      <c r="P1593" s="71" t="s">
        <v>21290</v>
      </c>
      <c r="Q1593" s="71" t="s">
        <v>21291</v>
      </c>
      <c r="R1593" s="71" t="s">
        <v>11549</v>
      </c>
      <c r="S1593" s="71" t="s">
        <v>11432</v>
      </c>
      <c r="T1593" s="71" t="s">
        <v>11261</v>
      </c>
      <c r="U1593" s="71" t="s">
        <v>11261</v>
      </c>
      <c r="V1593" s="73">
        <v>45530.0</v>
      </c>
      <c r="W1593" s="74">
        <v>1.0</v>
      </c>
      <c r="X1593" s="74">
        <v>0.0</v>
      </c>
      <c r="Y1593" s="74" t="s">
        <v>11261</v>
      </c>
      <c r="Z1593" s="73" t="s">
        <v>11261</v>
      </c>
      <c r="AA1593" s="71" t="s">
        <v>105</v>
      </c>
      <c r="AB1593" s="71" t="s">
        <v>11261</v>
      </c>
      <c r="AC1593" s="74">
        <v>4.0</v>
      </c>
      <c r="AD1593" s="74">
        <v>1.0</v>
      </c>
      <c r="AE1593" s="74">
        <v>1.0</v>
      </c>
      <c r="AF1593" s="74">
        <v>1.0</v>
      </c>
      <c r="AG1593" s="74">
        <v>0.0</v>
      </c>
      <c r="AH1593" s="74">
        <v>1.0</v>
      </c>
      <c r="AI1593" s="74">
        <v>0.0</v>
      </c>
      <c r="AJ1593" s="74">
        <v>0.0</v>
      </c>
      <c r="AK1593" s="71" t="s">
        <v>123</v>
      </c>
      <c r="AL1593" s="71" t="s">
        <v>25</v>
      </c>
      <c r="AM1593" s="71" t="s">
        <v>25</v>
      </c>
      <c r="AN1593" s="71" t="s">
        <v>11268</v>
      </c>
      <c r="AO1593" s="71" t="s">
        <v>17</v>
      </c>
      <c r="AP1593" s="71" t="s">
        <v>11269</v>
      </c>
      <c r="AQ1593" s="71" t="s">
        <v>13</v>
      </c>
      <c r="AR1593" s="71" t="s">
        <v>11284</v>
      </c>
      <c r="AS1593" s="71" t="s">
        <v>23</v>
      </c>
      <c r="AT1593" s="71" t="s">
        <v>20</v>
      </c>
      <c r="AU1593" s="71" t="s">
        <v>20</v>
      </c>
      <c r="AV1593" s="71" t="s">
        <v>11273</v>
      </c>
      <c r="AW1593" s="71" t="s">
        <v>14</v>
      </c>
      <c r="AX1593" s="71" t="s">
        <v>11285</v>
      </c>
      <c r="AY1593" s="71" t="s">
        <v>19</v>
      </c>
      <c r="AZ1593" s="71" t="s">
        <v>11271</v>
      </c>
      <c r="BA1593" s="71" t="s">
        <v>15</v>
      </c>
      <c r="BB1593" s="71" t="s">
        <v>11268</v>
      </c>
      <c r="BC1593" s="71" t="s">
        <v>17</v>
      </c>
      <c r="BD1593" s="71" t="s">
        <v>11272</v>
      </c>
      <c r="BE1593" s="71" t="s">
        <v>18</v>
      </c>
      <c r="BF1593" s="71" t="s">
        <v>20</v>
      </c>
      <c r="BG1593" s="71" t="s">
        <v>20</v>
      </c>
      <c r="BH1593" s="71" t="s">
        <v>11269</v>
      </c>
      <c r="BI1593" s="71" t="s">
        <v>13</v>
      </c>
      <c r="BJ1593" s="71" t="s">
        <v>11270</v>
      </c>
      <c r="BK1593" s="71" t="s">
        <v>22</v>
      </c>
      <c r="BL1593" s="71" t="s">
        <v>25</v>
      </c>
      <c r="BM1593" s="71" t="s">
        <v>25</v>
      </c>
      <c r="BN1593" s="75" t="b">
        <v>1</v>
      </c>
      <c r="BO1593" s="75" t="b">
        <v>0</v>
      </c>
      <c r="BP1593" s="75" t="b">
        <v>1</v>
      </c>
      <c r="BQ1593" s="75" t="b">
        <v>0</v>
      </c>
      <c r="BR1593" s="75" t="b">
        <v>1</v>
      </c>
      <c r="BS1593" s="75" t="b">
        <v>0</v>
      </c>
    </row>
    <row r="1594" ht="18.0" customHeight="1">
      <c r="A1594" s="71" t="s">
        <v>21292</v>
      </c>
      <c r="B1594" s="72" t="s">
        <v>21293</v>
      </c>
      <c r="C1594" s="73">
        <v>45530.0</v>
      </c>
      <c r="D1594" s="73" t="s">
        <v>11261</v>
      </c>
      <c r="E1594" s="74">
        <v>371.0</v>
      </c>
      <c r="F1594" s="71" t="s">
        <v>34</v>
      </c>
      <c r="G1594" s="75" t="b">
        <v>1</v>
      </c>
      <c r="H1594" s="71" t="s">
        <v>11261</v>
      </c>
      <c r="I1594" s="71" t="s">
        <v>91</v>
      </c>
      <c r="J1594" s="71" t="s">
        <v>11261</v>
      </c>
      <c r="K1594" s="71" t="s">
        <v>21294</v>
      </c>
      <c r="L1594" s="71" t="s">
        <v>93</v>
      </c>
      <c r="M1594" s="71" t="s">
        <v>11263</v>
      </c>
      <c r="N1594" s="73">
        <v>45483.0</v>
      </c>
      <c r="O1594" s="71" t="s">
        <v>21295</v>
      </c>
      <c r="P1594" s="71" t="s">
        <v>21295</v>
      </c>
      <c r="Q1594" s="71" t="s">
        <v>21296</v>
      </c>
      <c r="R1594" s="71" t="s">
        <v>15560</v>
      </c>
      <c r="S1594" s="71" t="s">
        <v>11330</v>
      </c>
      <c r="T1594" s="71" t="s">
        <v>11261</v>
      </c>
      <c r="U1594" s="71" t="s">
        <v>11261</v>
      </c>
      <c r="V1594" s="73">
        <v>45530.0</v>
      </c>
      <c r="W1594" s="74">
        <v>0.0</v>
      </c>
      <c r="X1594" s="74">
        <v>0.0</v>
      </c>
      <c r="Y1594" s="74" t="s">
        <v>11261</v>
      </c>
      <c r="Z1594" s="73" t="s">
        <v>11261</v>
      </c>
      <c r="AA1594" s="71" t="s">
        <v>105</v>
      </c>
      <c r="AB1594" s="71" t="s">
        <v>11261</v>
      </c>
      <c r="AC1594" s="74">
        <v>3.0</v>
      </c>
      <c r="AD1594" s="74">
        <v>0.0</v>
      </c>
      <c r="AE1594" s="74">
        <v>0.0</v>
      </c>
      <c r="AF1594" s="74">
        <v>1.0</v>
      </c>
      <c r="AG1594" s="74">
        <v>0.0</v>
      </c>
      <c r="AH1594" s="74">
        <v>1.0</v>
      </c>
      <c r="AI1594" s="74">
        <v>0.0</v>
      </c>
      <c r="AJ1594" s="74">
        <v>1.0</v>
      </c>
      <c r="AK1594" s="71" t="s">
        <v>250</v>
      </c>
      <c r="AL1594" s="71" t="s">
        <v>25</v>
      </c>
      <c r="AM1594" s="71" t="s">
        <v>25</v>
      </c>
      <c r="AN1594" s="71" t="s">
        <v>11274</v>
      </c>
      <c r="AO1594" s="71" t="s">
        <v>16</v>
      </c>
      <c r="AP1594" s="71" t="s">
        <v>11314</v>
      </c>
      <c r="AQ1594" s="71" t="s">
        <v>12</v>
      </c>
      <c r="AR1594" s="71" t="s">
        <v>11284</v>
      </c>
      <c r="AS1594" s="71" t="s">
        <v>23</v>
      </c>
      <c r="AT1594" s="71" t="s">
        <v>20</v>
      </c>
      <c r="AU1594" s="71" t="s">
        <v>20</v>
      </c>
      <c r="AV1594" s="71" t="s">
        <v>11273</v>
      </c>
      <c r="AW1594" s="71" t="s">
        <v>14</v>
      </c>
      <c r="AX1594" s="71" t="s">
        <v>11272</v>
      </c>
      <c r="AY1594" s="71" t="s">
        <v>18</v>
      </c>
      <c r="AZ1594" s="71" t="s">
        <v>11271</v>
      </c>
      <c r="BA1594" s="71" t="s">
        <v>15</v>
      </c>
      <c r="BB1594" s="71" t="s">
        <v>11268</v>
      </c>
      <c r="BC1594" s="71" t="s">
        <v>17</v>
      </c>
      <c r="BD1594" s="71" t="s">
        <v>11272</v>
      </c>
      <c r="BE1594" s="71" t="s">
        <v>18</v>
      </c>
      <c r="BF1594" s="71" t="s">
        <v>20</v>
      </c>
      <c r="BG1594" s="71" t="s">
        <v>20</v>
      </c>
      <c r="BH1594" s="71" t="s">
        <v>11314</v>
      </c>
      <c r="BI1594" s="71" t="s">
        <v>12</v>
      </c>
      <c r="BJ1594" s="71" t="s">
        <v>11270</v>
      </c>
      <c r="BK1594" s="71" t="s">
        <v>22</v>
      </c>
      <c r="BL1594" s="71" t="s">
        <v>24</v>
      </c>
      <c r="BM1594" s="71" t="s">
        <v>24</v>
      </c>
      <c r="BN1594" s="75" t="b">
        <v>0</v>
      </c>
      <c r="BO1594" s="75" t="b">
        <v>0</v>
      </c>
      <c r="BP1594" s="75" t="b">
        <v>1</v>
      </c>
      <c r="BQ1594" s="75" t="b">
        <v>1</v>
      </c>
      <c r="BR1594" s="75" t="b">
        <v>0</v>
      </c>
      <c r="BS1594" s="75" t="b">
        <v>0</v>
      </c>
    </row>
    <row r="1595" ht="18.0" customHeight="1">
      <c r="A1595" s="71" t="s">
        <v>21297</v>
      </c>
      <c r="B1595" s="72" t="s">
        <v>21298</v>
      </c>
      <c r="C1595" s="73">
        <v>45530.0</v>
      </c>
      <c r="D1595" s="73" t="s">
        <v>11261</v>
      </c>
      <c r="E1595" s="74">
        <v>371.0</v>
      </c>
      <c r="F1595" s="71" t="s">
        <v>34</v>
      </c>
      <c r="G1595" s="75" t="b">
        <v>1</v>
      </c>
      <c r="H1595" s="71" t="s">
        <v>11261</v>
      </c>
      <c r="I1595" s="71" t="s">
        <v>91</v>
      </c>
      <c r="J1595" s="71" t="s">
        <v>11261</v>
      </c>
      <c r="K1595" s="71" t="s">
        <v>21299</v>
      </c>
      <c r="L1595" s="71" t="s">
        <v>93</v>
      </c>
      <c r="M1595" s="71" t="s">
        <v>11374</v>
      </c>
      <c r="N1595" s="73">
        <v>45461.0</v>
      </c>
      <c r="O1595" s="71" t="s">
        <v>21300</v>
      </c>
      <c r="P1595" s="71" t="s">
        <v>21301</v>
      </c>
      <c r="Q1595" s="71" t="s">
        <v>21302</v>
      </c>
      <c r="R1595" s="71" t="s">
        <v>11556</v>
      </c>
      <c r="S1595" s="71" t="s">
        <v>11302</v>
      </c>
      <c r="T1595" s="71" t="s">
        <v>11261</v>
      </c>
      <c r="U1595" s="71" t="s">
        <v>11261</v>
      </c>
      <c r="V1595" s="73">
        <v>45530.0</v>
      </c>
      <c r="W1595" s="74">
        <v>1.0</v>
      </c>
      <c r="X1595" s="74">
        <v>0.0</v>
      </c>
      <c r="Y1595" s="74" t="s">
        <v>11261</v>
      </c>
      <c r="Z1595" s="73" t="s">
        <v>11261</v>
      </c>
      <c r="AA1595" s="71" t="s">
        <v>105</v>
      </c>
      <c r="AB1595" s="71" t="s">
        <v>11261</v>
      </c>
      <c r="AC1595" s="74">
        <v>5.0</v>
      </c>
      <c r="AD1595" s="74">
        <v>1.0</v>
      </c>
      <c r="AE1595" s="74">
        <v>0.0</v>
      </c>
      <c r="AF1595" s="74">
        <v>1.0</v>
      </c>
      <c r="AG1595" s="74">
        <v>0.0</v>
      </c>
      <c r="AH1595" s="74">
        <v>1.0</v>
      </c>
      <c r="AI1595" s="74">
        <v>1.0</v>
      </c>
      <c r="AJ1595" s="74">
        <v>1.0</v>
      </c>
      <c r="AK1595" s="71" t="s">
        <v>123</v>
      </c>
      <c r="AL1595" s="71" t="s">
        <v>25</v>
      </c>
      <c r="AM1595" s="71" t="s">
        <v>25</v>
      </c>
      <c r="AN1595" s="71" t="s">
        <v>11274</v>
      </c>
      <c r="AO1595" s="71" t="s">
        <v>16</v>
      </c>
      <c r="AP1595" s="71" t="s">
        <v>11314</v>
      </c>
      <c r="AQ1595" s="71" t="s">
        <v>12</v>
      </c>
      <c r="AR1595" s="71" t="s">
        <v>11284</v>
      </c>
      <c r="AS1595" s="71" t="s">
        <v>23</v>
      </c>
      <c r="AT1595" s="71" t="s">
        <v>20</v>
      </c>
      <c r="AU1595" s="71" t="s">
        <v>20</v>
      </c>
      <c r="AV1595" s="71" t="s">
        <v>11273</v>
      </c>
      <c r="AW1595" s="71" t="s">
        <v>14</v>
      </c>
      <c r="AX1595" s="71" t="s">
        <v>11285</v>
      </c>
      <c r="AY1595" s="71" t="s">
        <v>19</v>
      </c>
      <c r="AZ1595" s="71" t="s">
        <v>11273</v>
      </c>
      <c r="BA1595" s="71" t="s">
        <v>14</v>
      </c>
      <c r="BB1595" s="71" t="s">
        <v>11268</v>
      </c>
      <c r="BC1595" s="71" t="s">
        <v>17</v>
      </c>
      <c r="BD1595" s="71" t="s">
        <v>11285</v>
      </c>
      <c r="BE1595" s="71" t="s">
        <v>19</v>
      </c>
      <c r="BF1595" s="71" t="s">
        <v>20</v>
      </c>
      <c r="BG1595" s="71" t="s">
        <v>20</v>
      </c>
      <c r="BH1595" s="71" t="s">
        <v>11314</v>
      </c>
      <c r="BI1595" s="71" t="s">
        <v>12</v>
      </c>
      <c r="BJ1595" s="71" t="s">
        <v>11270</v>
      </c>
      <c r="BK1595" s="71" t="s">
        <v>22</v>
      </c>
      <c r="BL1595" s="71" t="s">
        <v>25</v>
      </c>
      <c r="BM1595" s="71" t="s">
        <v>25</v>
      </c>
      <c r="BN1595" s="75" t="b">
        <v>1</v>
      </c>
      <c r="BO1595" s="75" t="b">
        <v>1</v>
      </c>
      <c r="BP1595" s="75" t="b">
        <v>1</v>
      </c>
      <c r="BQ1595" s="75" t="b">
        <v>1</v>
      </c>
      <c r="BR1595" s="75" t="b">
        <v>0</v>
      </c>
      <c r="BS1595" s="75" t="b">
        <v>0</v>
      </c>
    </row>
    <row r="1596" ht="18.0" customHeight="1">
      <c r="A1596" s="71" t="s">
        <v>21303</v>
      </c>
      <c r="B1596" s="72" t="s">
        <v>21304</v>
      </c>
      <c r="C1596" s="73">
        <v>45530.0</v>
      </c>
      <c r="D1596" s="73">
        <v>45701.0</v>
      </c>
      <c r="E1596" s="74">
        <v>171.0</v>
      </c>
      <c r="F1596" s="71" t="s">
        <v>34</v>
      </c>
      <c r="G1596" s="75" t="b">
        <v>1</v>
      </c>
      <c r="H1596" s="71" t="s">
        <v>2442</v>
      </c>
      <c r="I1596" s="71" t="s">
        <v>153</v>
      </c>
      <c r="J1596" s="71" t="s">
        <v>168</v>
      </c>
      <c r="K1596" s="71" t="s">
        <v>21305</v>
      </c>
      <c r="L1596" s="71" t="s">
        <v>93</v>
      </c>
      <c r="M1596" s="71" t="s">
        <v>11334</v>
      </c>
      <c r="N1596" s="73">
        <v>45498.0</v>
      </c>
      <c r="O1596" s="71" t="s">
        <v>21306</v>
      </c>
      <c r="P1596" s="71" t="s">
        <v>21307</v>
      </c>
      <c r="Q1596" s="71" t="s">
        <v>21308</v>
      </c>
      <c r="R1596" s="71" t="s">
        <v>11913</v>
      </c>
      <c r="S1596" s="71" t="s">
        <v>15900</v>
      </c>
      <c r="T1596" s="71" t="s">
        <v>11261</v>
      </c>
      <c r="U1596" s="71" t="s">
        <v>11261</v>
      </c>
      <c r="V1596" s="73">
        <v>45530.0</v>
      </c>
      <c r="W1596" s="74">
        <v>0.0</v>
      </c>
      <c r="X1596" s="74">
        <v>0.0</v>
      </c>
      <c r="Y1596" s="74" t="s">
        <v>11261</v>
      </c>
      <c r="Z1596" s="73" t="s">
        <v>11261</v>
      </c>
      <c r="AA1596" s="71" t="s">
        <v>105</v>
      </c>
      <c r="AB1596" s="71" t="s">
        <v>11261</v>
      </c>
      <c r="AC1596" s="74">
        <v>6.0</v>
      </c>
      <c r="AD1596" s="74">
        <v>0.0</v>
      </c>
      <c r="AE1596" s="74">
        <v>1.0</v>
      </c>
      <c r="AF1596" s="74">
        <v>1.0</v>
      </c>
      <c r="AG1596" s="74">
        <v>1.0</v>
      </c>
      <c r="AH1596" s="74">
        <v>1.0</v>
      </c>
      <c r="AI1596" s="74">
        <v>1.0</v>
      </c>
      <c r="AJ1596" s="74">
        <v>1.0</v>
      </c>
      <c r="AK1596" s="71" t="s">
        <v>123</v>
      </c>
      <c r="AL1596" s="71" t="s">
        <v>25</v>
      </c>
      <c r="AM1596" s="71" t="s">
        <v>25</v>
      </c>
      <c r="AN1596" s="71" t="s">
        <v>11274</v>
      </c>
      <c r="AO1596" s="71" t="s">
        <v>16</v>
      </c>
      <c r="AP1596" s="71" t="s">
        <v>11314</v>
      </c>
      <c r="AQ1596" s="71" t="s">
        <v>12</v>
      </c>
      <c r="AR1596" s="71" t="s">
        <v>11284</v>
      </c>
      <c r="AS1596" s="71" t="s">
        <v>23</v>
      </c>
      <c r="AT1596" s="71" t="s">
        <v>20</v>
      </c>
      <c r="AU1596" s="71" t="s">
        <v>20</v>
      </c>
      <c r="AV1596" s="71" t="s">
        <v>11273</v>
      </c>
      <c r="AW1596" s="71" t="s">
        <v>14</v>
      </c>
      <c r="AX1596" s="71" t="s">
        <v>11285</v>
      </c>
      <c r="AY1596" s="71" t="s">
        <v>19</v>
      </c>
      <c r="AZ1596" s="71" t="s">
        <v>11273</v>
      </c>
      <c r="BA1596" s="71" t="s">
        <v>14</v>
      </c>
      <c r="BB1596" s="71" t="s">
        <v>11274</v>
      </c>
      <c r="BC1596" s="71" t="s">
        <v>16</v>
      </c>
      <c r="BD1596" s="71" t="s">
        <v>11285</v>
      </c>
      <c r="BE1596" s="71" t="s">
        <v>19</v>
      </c>
      <c r="BF1596" s="71" t="s">
        <v>20</v>
      </c>
      <c r="BG1596" s="71" t="s">
        <v>20</v>
      </c>
      <c r="BH1596" s="71" t="s">
        <v>11314</v>
      </c>
      <c r="BI1596" s="71" t="s">
        <v>12</v>
      </c>
      <c r="BJ1596" s="71" t="s">
        <v>11284</v>
      </c>
      <c r="BK1596" s="71" t="s">
        <v>23</v>
      </c>
      <c r="BL1596" s="71" t="s">
        <v>24</v>
      </c>
      <c r="BM1596" s="71" t="s">
        <v>24</v>
      </c>
      <c r="BN1596" s="75" t="b">
        <v>0</v>
      </c>
      <c r="BO1596" s="75" t="b">
        <v>1</v>
      </c>
      <c r="BP1596" s="75" t="b">
        <v>1</v>
      </c>
      <c r="BQ1596" s="75" t="b">
        <v>1</v>
      </c>
      <c r="BR1596" s="75" t="b">
        <v>1</v>
      </c>
      <c r="BS1596" s="75" t="b">
        <v>1</v>
      </c>
    </row>
    <row r="1597" ht="18.0" customHeight="1">
      <c r="A1597" s="71" t="s">
        <v>21309</v>
      </c>
      <c r="B1597" s="72" t="s">
        <v>21310</v>
      </c>
      <c r="C1597" s="73">
        <v>45530.0</v>
      </c>
      <c r="D1597" s="73" t="s">
        <v>11261</v>
      </c>
      <c r="E1597" s="74">
        <v>371.0</v>
      </c>
      <c r="F1597" s="71" t="s">
        <v>34</v>
      </c>
      <c r="G1597" s="75" t="b">
        <v>1</v>
      </c>
      <c r="H1597" s="71" t="s">
        <v>11261</v>
      </c>
      <c r="I1597" s="71" t="s">
        <v>91</v>
      </c>
      <c r="J1597" s="71" t="s">
        <v>11261</v>
      </c>
      <c r="K1597" s="71" t="s">
        <v>21311</v>
      </c>
      <c r="L1597" s="71" t="s">
        <v>93</v>
      </c>
      <c r="M1597" s="71" t="s">
        <v>14735</v>
      </c>
      <c r="N1597" s="73">
        <v>45488.0</v>
      </c>
      <c r="O1597" s="71" t="s">
        <v>21312</v>
      </c>
      <c r="P1597" s="71" t="s">
        <v>21313</v>
      </c>
      <c r="Q1597" s="71" t="s">
        <v>21314</v>
      </c>
      <c r="R1597" s="71" t="s">
        <v>11467</v>
      </c>
      <c r="S1597" s="71" t="s">
        <v>11416</v>
      </c>
      <c r="T1597" s="71" t="s">
        <v>11261</v>
      </c>
      <c r="U1597" s="71" t="s">
        <v>11261</v>
      </c>
      <c r="V1597" s="73">
        <v>45530.0</v>
      </c>
      <c r="W1597" s="74">
        <v>1.0</v>
      </c>
      <c r="X1597" s="74">
        <v>0.0</v>
      </c>
      <c r="Y1597" s="74" t="s">
        <v>11261</v>
      </c>
      <c r="Z1597" s="73" t="s">
        <v>11261</v>
      </c>
      <c r="AA1597" s="71" t="s">
        <v>105</v>
      </c>
      <c r="AB1597" s="71" t="s">
        <v>11261</v>
      </c>
      <c r="AC1597" s="74">
        <v>3.0</v>
      </c>
      <c r="AD1597" s="74">
        <v>0.0</v>
      </c>
      <c r="AE1597" s="74">
        <v>1.0</v>
      </c>
      <c r="AF1597" s="74">
        <v>1.0</v>
      </c>
      <c r="AG1597" s="74">
        <v>0.0</v>
      </c>
      <c r="AH1597" s="74">
        <v>0.0</v>
      </c>
      <c r="AI1597" s="74">
        <v>0.0</v>
      </c>
      <c r="AJ1597" s="74">
        <v>1.0</v>
      </c>
      <c r="AK1597" s="71" t="s">
        <v>123</v>
      </c>
      <c r="AL1597" s="71" t="s">
        <v>25</v>
      </c>
      <c r="AM1597" s="71" t="s">
        <v>25</v>
      </c>
      <c r="AN1597" s="71" t="s">
        <v>11268</v>
      </c>
      <c r="AO1597" s="71" t="s">
        <v>17</v>
      </c>
      <c r="AP1597" s="71" t="s">
        <v>11314</v>
      </c>
      <c r="AQ1597" s="71" t="s">
        <v>12</v>
      </c>
      <c r="AR1597" s="71" t="s">
        <v>11284</v>
      </c>
      <c r="AS1597" s="71" t="s">
        <v>23</v>
      </c>
      <c r="AT1597" s="71" t="s">
        <v>21</v>
      </c>
      <c r="AU1597" s="71" t="s">
        <v>21</v>
      </c>
      <c r="AV1597" s="71" t="s">
        <v>11273</v>
      </c>
      <c r="AW1597" s="71" t="s">
        <v>14</v>
      </c>
      <c r="AX1597" s="71" t="s">
        <v>11272</v>
      </c>
      <c r="AY1597" s="71" t="s">
        <v>18</v>
      </c>
      <c r="AZ1597" s="71" t="s">
        <v>11271</v>
      </c>
      <c r="BA1597" s="71" t="s">
        <v>15</v>
      </c>
      <c r="BB1597" s="71" t="s">
        <v>11268</v>
      </c>
      <c r="BC1597" s="71" t="s">
        <v>17</v>
      </c>
      <c r="BD1597" s="71" t="s">
        <v>11272</v>
      </c>
      <c r="BE1597" s="71" t="s">
        <v>18</v>
      </c>
      <c r="BF1597" s="71" t="s">
        <v>20</v>
      </c>
      <c r="BG1597" s="71" t="s">
        <v>20</v>
      </c>
      <c r="BH1597" s="71" t="s">
        <v>11314</v>
      </c>
      <c r="BI1597" s="71" t="s">
        <v>12</v>
      </c>
      <c r="BJ1597" s="71" t="s">
        <v>11270</v>
      </c>
      <c r="BK1597" s="71" t="s">
        <v>22</v>
      </c>
      <c r="BL1597" s="71" t="s">
        <v>24</v>
      </c>
      <c r="BM1597" s="71" t="s">
        <v>24</v>
      </c>
      <c r="BN1597" s="75" t="b">
        <v>0</v>
      </c>
      <c r="BO1597" s="75" t="b">
        <v>0</v>
      </c>
      <c r="BP1597" s="75" t="b">
        <v>0</v>
      </c>
      <c r="BQ1597" s="75" t="b">
        <v>1</v>
      </c>
      <c r="BR1597" s="75" t="b">
        <v>1</v>
      </c>
      <c r="BS1597" s="75" t="b">
        <v>0</v>
      </c>
    </row>
    <row r="1598" ht="18.0" customHeight="1">
      <c r="A1598" s="71" t="s">
        <v>21315</v>
      </c>
      <c r="B1598" s="72" t="s">
        <v>21316</v>
      </c>
      <c r="C1598" s="73">
        <v>45530.0</v>
      </c>
      <c r="D1598" s="73" t="s">
        <v>11261</v>
      </c>
      <c r="E1598" s="74">
        <v>371.0</v>
      </c>
      <c r="F1598" s="71" t="s">
        <v>34</v>
      </c>
      <c r="G1598" s="75" t="b">
        <v>1</v>
      </c>
      <c r="H1598" s="71" t="s">
        <v>11261</v>
      </c>
      <c r="I1598" s="71" t="s">
        <v>91</v>
      </c>
      <c r="J1598" s="71" t="s">
        <v>11261</v>
      </c>
      <c r="K1598" s="71" t="s">
        <v>21317</v>
      </c>
      <c r="L1598" s="71" t="s">
        <v>93</v>
      </c>
      <c r="M1598" s="71" t="s">
        <v>11450</v>
      </c>
      <c r="N1598" s="73">
        <v>45483.0</v>
      </c>
      <c r="O1598" s="71" t="s">
        <v>21318</v>
      </c>
      <c r="P1598" s="71" t="s">
        <v>21319</v>
      </c>
      <c r="Q1598" s="71" t="s">
        <v>21320</v>
      </c>
      <c r="R1598" s="71" t="s">
        <v>11879</v>
      </c>
      <c r="S1598" s="71" t="s">
        <v>11293</v>
      </c>
      <c r="T1598" s="71" t="s">
        <v>11261</v>
      </c>
      <c r="U1598" s="71" t="s">
        <v>11261</v>
      </c>
      <c r="V1598" s="73">
        <v>45530.0</v>
      </c>
      <c r="W1598" s="74">
        <v>0.0</v>
      </c>
      <c r="X1598" s="74">
        <v>0.0</v>
      </c>
      <c r="Y1598" s="74" t="s">
        <v>11261</v>
      </c>
      <c r="Z1598" s="73" t="s">
        <v>11261</v>
      </c>
      <c r="AA1598" s="71" t="s">
        <v>105</v>
      </c>
      <c r="AB1598" s="71" t="s">
        <v>11261</v>
      </c>
      <c r="AC1598" s="74">
        <v>3.0</v>
      </c>
      <c r="AD1598" s="74">
        <v>0.0</v>
      </c>
      <c r="AE1598" s="74">
        <v>0.0</v>
      </c>
      <c r="AF1598" s="74">
        <v>1.0</v>
      </c>
      <c r="AG1598" s="74">
        <v>0.0</v>
      </c>
      <c r="AH1598" s="74">
        <v>1.0</v>
      </c>
      <c r="AI1598" s="74">
        <v>1.0</v>
      </c>
      <c r="AJ1598" s="74">
        <v>0.0</v>
      </c>
      <c r="AK1598" s="71" t="s">
        <v>123</v>
      </c>
      <c r="AL1598" s="71" t="s">
        <v>25</v>
      </c>
      <c r="AM1598" s="71" t="s">
        <v>25</v>
      </c>
      <c r="AN1598" s="71" t="s">
        <v>11274</v>
      </c>
      <c r="AO1598" s="71" t="s">
        <v>16</v>
      </c>
      <c r="AP1598" s="71" t="s">
        <v>11314</v>
      </c>
      <c r="AQ1598" s="71" t="s">
        <v>12</v>
      </c>
      <c r="AR1598" s="71" t="s">
        <v>11284</v>
      </c>
      <c r="AS1598" s="71" t="s">
        <v>23</v>
      </c>
      <c r="AT1598" s="71" t="s">
        <v>20</v>
      </c>
      <c r="AU1598" s="71" t="s">
        <v>20</v>
      </c>
      <c r="AV1598" s="71" t="s">
        <v>11273</v>
      </c>
      <c r="AW1598" s="71" t="s">
        <v>14</v>
      </c>
      <c r="AX1598" s="71" t="s">
        <v>11285</v>
      </c>
      <c r="AY1598" s="71" t="s">
        <v>19</v>
      </c>
      <c r="AZ1598" s="71" t="s">
        <v>11273</v>
      </c>
      <c r="BA1598" s="71" t="s">
        <v>14</v>
      </c>
      <c r="BB1598" s="71" t="s">
        <v>11268</v>
      </c>
      <c r="BC1598" s="71" t="s">
        <v>17</v>
      </c>
      <c r="BD1598" s="71" t="s">
        <v>11272</v>
      </c>
      <c r="BE1598" s="71" t="s">
        <v>18</v>
      </c>
      <c r="BF1598" s="71" t="s">
        <v>20</v>
      </c>
      <c r="BG1598" s="71" t="s">
        <v>20</v>
      </c>
      <c r="BH1598" s="71" t="s">
        <v>11314</v>
      </c>
      <c r="BI1598" s="71" t="s">
        <v>12</v>
      </c>
      <c r="BJ1598" s="71" t="s">
        <v>11270</v>
      </c>
      <c r="BK1598" s="71" t="s">
        <v>22</v>
      </c>
      <c r="BL1598" s="71" t="s">
        <v>24</v>
      </c>
      <c r="BM1598" s="71" t="s">
        <v>24</v>
      </c>
      <c r="BN1598" s="75" t="b">
        <v>0</v>
      </c>
      <c r="BO1598" s="75" t="b">
        <v>1</v>
      </c>
      <c r="BP1598" s="75" t="b">
        <v>1</v>
      </c>
      <c r="BQ1598" s="75" t="b">
        <v>0</v>
      </c>
      <c r="BR1598" s="75" t="b">
        <v>0</v>
      </c>
      <c r="BS1598" s="75" t="b">
        <v>0</v>
      </c>
    </row>
    <row r="1599" ht="18.0" customHeight="1">
      <c r="A1599" s="71" t="s">
        <v>21321</v>
      </c>
      <c r="B1599" s="72" t="s">
        <v>21322</v>
      </c>
      <c r="C1599" s="73">
        <v>45529.0</v>
      </c>
      <c r="D1599" s="73">
        <v>45644.0</v>
      </c>
      <c r="E1599" s="74">
        <v>115.0</v>
      </c>
      <c r="F1599" s="71" t="s">
        <v>34</v>
      </c>
      <c r="G1599" s="75" t="b">
        <v>1</v>
      </c>
      <c r="H1599" s="71" t="s">
        <v>954</v>
      </c>
      <c r="I1599" s="71" t="s">
        <v>153</v>
      </c>
      <c r="J1599" s="71" t="s">
        <v>168</v>
      </c>
      <c r="K1599" s="71" t="s">
        <v>21323</v>
      </c>
      <c r="L1599" s="71" t="s">
        <v>93</v>
      </c>
      <c r="M1599" s="71" t="s">
        <v>11307</v>
      </c>
      <c r="N1599" s="73">
        <v>45520.0</v>
      </c>
      <c r="O1599" s="71" t="s">
        <v>15441</v>
      </c>
      <c r="P1599" s="71" t="s">
        <v>15442</v>
      </c>
      <c r="Q1599" s="71" t="s">
        <v>15443</v>
      </c>
      <c r="R1599" s="71" t="s">
        <v>17775</v>
      </c>
      <c r="S1599" s="71" t="s">
        <v>11424</v>
      </c>
      <c r="T1599" s="71" t="s">
        <v>11261</v>
      </c>
      <c r="U1599" s="71" t="s">
        <v>11261</v>
      </c>
      <c r="V1599" s="73">
        <v>45529.0</v>
      </c>
      <c r="W1599" s="74">
        <v>2.0</v>
      </c>
      <c r="X1599" s="74">
        <v>0.0</v>
      </c>
      <c r="Y1599" s="74" t="s">
        <v>11261</v>
      </c>
      <c r="Z1599" s="73" t="s">
        <v>11261</v>
      </c>
      <c r="AA1599" s="71" t="s">
        <v>105</v>
      </c>
      <c r="AB1599" s="71" t="s">
        <v>21324</v>
      </c>
      <c r="AC1599" s="74">
        <v>3.0</v>
      </c>
      <c r="AD1599" s="74">
        <v>0.0</v>
      </c>
      <c r="AE1599" s="74">
        <v>0.0</v>
      </c>
      <c r="AF1599" s="74">
        <v>0.0</v>
      </c>
      <c r="AG1599" s="74">
        <v>1.0</v>
      </c>
      <c r="AH1599" s="74">
        <v>1.0</v>
      </c>
      <c r="AI1599" s="74">
        <v>1.0</v>
      </c>
      <c r="AJ1599" s="74">
        <v>0.0</v>
      </c>
      <c r="AK1599" s="71" t="s">
        <v>149</v>
      </c>
      <c r="AL1599" s="71" t="s">
        <v>25</v>
      </c>
      <c r="AM1599" s="71" t="s">
        <v>25</v>
      </c>
      <c r="AN1599" s="71" t="s">
        <v>11268</v>
      </c>
      <c r="AO1599" s="71" t="s">
        <v>17</v>
      </c>
      <c r="AP1599" s="71" t="s">
        <v>11269</v>
      </c>
      <c r="AQ1599" s="71" t="s">
        <v>13</v>
      </c>
      <c r="AR1599" s="71" t="s">
        <v>11270</v>
      </c>
      <c r="AS1599" s="71" t="s">
        <v>22</v>
      </c>
      <c r="AT1599" s="71" t="s">
        <v>20</v>
      </c>
      <c r="AU1599" s="71" t="s">
        <v>20</v>
      </c>
      <c r="AV1599" s="71" t="s">
        <v>11273</v>
      </c>
      <c r="AW1599" s="71" t="s">
        <v>14</v>
      </c>
      <c r="AX1599" s="71" t="s">
        <v>11285</v>
      </c>
      <c r="AY1599" s="71" t="s">
        <v>19</v>
      </c>
      <c r="AZ1599" s="71" t="s">
        <v>11273</v>
      </c>
      <c r="BA1599" s="71" t="s">
        <v>14</v>
      </c>
      <c r="BB1599" s="71" t="s">
        <v>11274</v>
      </c>
      <c r="BC1599" s="71" t="s">
        <v>16</v>
      </c>
      <c r="BD1599" s="71" t="s">
        <v>11272</v>
      </c>
      <c r="BE1599" s="71" t="s">
        <v>18</v>
      </c>
      <c r="BF1599" s="71" t="s">
        <v>20</v>
      </c>
      <c r="BG1599" s="71" t="s">
        <v>20</v>
      </c>
      <c r="BH1599" s="71" t="s">
        <v>11314</v>
      </c>
      <c r="BI1599" s="71" t="s">
        <v>12</v>
      </c>
      <c r="BJ1599" s="71" t="s">
        <v>11270</v>
      </c>
      <c r="BK1599" s="71" t="s">
        <v>22</v>
      </c>
      <c r="BL1599" s="71" t="s">
        <v>24</v>
      </c>
      <c r="BM1599" s="71" t="s">
        <v>24</v>
      </c>
      <c r="BN1599" s="75" t="b">
        <v>0</v>
      </c>
      <c r="BO1599" s="75" t="b">
        <v>1</v>
      </c>
      <c r="BP1599" s="75" t="b">
        <v>1</v>
      </c>
      <c r="BQ1599" s="75" t="b">
        <v>0</v>
      </c>
      <c r="BR1599" s="75" t="b">
        <v>0</v>
      </c>
      <c r="BS1599" s="75" t="b">
        <v>1</v>
      </c>
    </row>
    <row r="1600" ht="18.0" customHeight="1">
      <c r="A1600" s="71" t="s">
        <v>21325</v>
      </c>
      <c r="B1600" s="72" t="s">
        <v>21326</v>
      </c>
      <c r="C1600" s="73">
        <v>45529.0</v>
      </c>
      <c r="D1600" s="73">
        <v>45607.0</v>
      </c>
      <c r="E1600" s="74">
        <v>78.0</v>
      </c>
      <c r="F1600" s="71" t="s">
        <v>151</v>
      </c>
      <c r="G1600" s="75" t="b">
        <v>0</v>
      </c>
      <c r="H1600" s="71" t="s">
        <v>954</v>
      </c>
      <c r="I1600" s="71" t="s">
        <v>153</v>
      </c>
      <c r="J1600" s="71" t="s">
        <v>168</v>
      </c>
      <c r="K1600" s="71" t="s">
        <v>21327</v>
      </c>
      <c r="L1600" s="71" t="s">
        <v>93</v>
      </c>
      <c r="M1600" s="71" t="s">
        <v>11656</v>
      </c>
      <c r="N1600" s="73">
        <v>45471.0</v>
      </c>
      <c r="O1600" s="71" t="s">
        <v>17075</v>
      </c>
      <c r="P1600" s="71" t="s">
        <v>17076</v>
      </c>
      <c r="Q1600" s="71" t="s">
        <v>17077</v>
      </c>
      <c r="R1600" s="71" t="s">
        <v>15338</v>
      </c>
      <c r="S1600" s="71" t="s">
        <v>16690</v>
      </c>
      <c r="T1600" s="71" t="s">
        <v>11261</v>
      </c>
      <c r="U1600" s="71" t="s">
        <v>11261</v>
      </c>
      <c r="V1600" s="73">
        <v>45529.0</v>
      </c>
      <c r="W1600" s="74">
        <v>0.0</v>
      </c>
      <c r="X1600" s="74">
        <v>0.0</v>
      </c>
      <c r="Y1600" s="74" t="s">
        <v>11261</v>
      </c>
      <c r="Z1600" s="73" t="s">
        <v>11261</v>
      </c>
      <c r="AA1600" s="71" t="s">
        <v>105</v>
      </c>
      <c r="AB1600" s="71" t="s">
        <v>21328</v>
      </c>
      <c r="AC1600" s="74">
        <v>6.0</v>
      </c>
      <c r="AD1600" s="74">
        <v>1.0</v>
      </c>
      <c r="AE1600" s="74">
        <v>1.0</v>
      </c>
      <c r="AF1600" s="74">
        <v>0.0</v>
      </c>
      <c r="AG1600" s="74">
        <v>1.0</v>
      </c>
      <c r="AH1600" s="74">
        <v>1.0</v>
      </c>
      <c r="AI1600" s="74">
        <v>1.0</v>
      </c>
      <c r="AJ1600" s="74">
        <v>1.0</v>
      </c>
      <c r="AK1600" s="71" t="s">
        <v>123</v>
      </c>
      <c r="AL1600" s="71" t="s">
        <v>25</v>
      </c>
      <c r="AM1600" s="71" t="s">
        <v>25</v>
      </c>
      <c r="AN1600" s="71" t="s">
        <v>11268</v>
      </c>
      <c r="AO1600" s="71" t="s">
        <v>17</v>
      </c>
      <c r="AP1600" s="71" t="s">
        <v>11314</v>
      </c>
      <c r="AQ1600" s="71" t="s">
        <v>12</v>
      </c>
      <c r="AR1600" s="71" t="s">
        <v>11270</v>
      </c>
      <c r="AS1600" s="71" t="s">
        <v>22</v>
      </c>
      <c r="AT1600" s="71" t="s">
        <v>20</v>
      </c>
      <c r="AU1600" s="71" t="s">
        <v>20</v>
      </c>
      <c r="AV1600" s="71" t="s">
        <v>11273</v>
      </c>
      <c r="AW1600" s="71" t="s">
        <v>14</v>
      </c>
      <c r="AX1600" s="71" t="s">
        <v>11272</v>
      </c>
      <c r="AY1600" s="71" t="s">
        <v>18</v>
      </c>
      <c r="AZ1600" s="71" t="s">
        <v>11273</v>
      </c>
      <c r="BA1600" s="71" t="s">
        <v>14</v>
      </c>
      <c r="BB1600" s="71" t="s">
        <v>11268</v>
      </c>
      <c r="BC1600" s="71" t="s">
        <v>17</v>
      </c>
      <c r="BD1600" s="71" t="s">
        <v>11272</v>
      </c>
      <c r="BE1600" s="71" t="s">
        <v>18</v>
      </c>
      <c r="BF1600" s="71" t="s">
        <v>20</v>
      </c>
      <c r="BG1600" s="71" t="s">
        <v>20</v>
      </c>
      <c r="BH1600" s="71" t="s">
        <v>11269</v>
      </c>
      <c r="BI1600" s="71" t="s">
        <v>13</v>
      </c>
      <c r="BJ1600" s="71" t="s">
        <v>11270</v>
      </c>
      <c r="BK1600" s="71" t="s">
        <v>22</v>
      </c>
      <c r="BL1600" s="71" t="s">
        <v>25</v>
      </c>
      <c r="BM1600" s="71" t="s">
        <v>25</v>
      </c>
      <c r="BN1600" s="75" t="b">
        <v>1</v>
      </c>
      <c r="BO1600" s="75" t="b">
        <v>1</v>
      </c>
      <c r="BP1600" s="75" t="b">
        <v>1</v>
      </c>
      <c r="BQ1600" s="75" t="b">
        <v>1</v>
      </c>
      <c r="BR1600" s="75" t="b">
        <v>1</v>
      </c>
      <c r="BS1600" s="75" t="b">
        <v>1</v>
      </c>
    </row>
    <row r="1601" ht="18.0" customHeight="1">
      <c r="A1601" s="71" t="s">
        <v>21329</v>
      </c>
      <c r="B1601" s="72" t="s">
        <v>21330</v>
      </c>
      <c r="C1601" s="73">
        <v>45527.0</v>
      </c>
      <c r="D1601" s="73">
        <v>45630.0</v>
      </c>
      <c r="E1601" s="74">
        <v>103.0</v>
      </c>
      <c r="F1601" s="71" t="s">
        <v>34</v>
      </c>
      <c r="G1601" s="75" t="b">
        <v>1</v>
      </c>
      <c r="H1601" s="71" t="s">
        <v>1333</v>
      </c>
      <c r="I1601" s="71" t="s">
        <v>153</v>
      </c>
      <c r="J1601" s="71" t="s">
        <v>168</v>
      </c>
      <c r="K1601" s="71" t="s">
        <v>21331</v>
      </c>
      <c r="L1601" s="71" t="s">
        <v>93</v>
      </c>
      <c r="M1601" s="71" t="s">
        <v>11656</v>
      </c>
      <c r="N1601" s="73">
        <v>45454.0</v>
      </c>
      <c r="O1601" s="71" t="s">
        <v>16213</v>
      </c>
      <c r="P1601" s="71" t="s">
        <v>16214</v>
      </c>
      <c r="Q1601" s="71" t="s">
        <v>16215</v>
      </c>
      <c r="R1601" s="71" t="s">
        <v>12760</v>
      </c>
      <c r="S1601" s="71" t="s">
        <v>11564</v>
      </c>
      <c r="T1601" s="71" t="s">
        <v>11261</v>
      </c>
      <c r="U1601" s="71" t="s">
        <v>11261</v>
      </c>
      <c r="V1601" s="73">
        <v>45527.0</v>
      </c>
      <c r="W1601" s="74">
        <v>0.0</v>
      </c>
      <c r="X1601" s="74">
        <v>1.0</v>
      </c>
      <c r="Y1601" s="74" t="s">
        <v>11261</v>
      </c>
      <c r="Z1601" s="73" t="s">
        <v>11261</v>
      </c>
      <c r="AA1601" s="71" t="s">
        <v>105</v>
      </c>
      <c r="AB1601" s="71" t="s">
        <v>11261</v>
      </c>
      <c r="AC1601" s="74">
        <v>4.0</v>
      </c>
      <c r="AD1601" s="74">
        <v>0.0</v>
      </c>
      <c r="AE1601" s="74">
        <v>1.0</v>
      </c>
      <c r="AF1601" s="74">
        <v>1.0</v>
      </c>
      <c r="AG1601" s="74">
        <v>1.0</v>
      </c>
      <c r="AH1601" s="74">
        <v>0.0</v>
      </c>
      <c r="AI1601" s="74">
        <v>1.0</v>
      </c>
      <c r="AJ1601" s="74">
        <v>0.0</v>
      </c>
      <c r="AK1601" s="71" t="s">
        <v>181</v>
      </c>
      <c r="AL1601" s="71" t="s">
        <v>25</v>
      </c>
      <c r="AM1601" s="71" t="s">
        <v>25</v>
      </c>
      <c r="AN1601" s="71" t="s">
        <v>11274</v>
      </c>
      <c r="AO1601" s="71" t="s">
        <v>16</v>
      </c>
      <c r="AP1601" s="71" t="s">
        <v>11269</v>
      </c>
      <c r="AQ1601" s="71" t="s">
        <v>13</v>
      </c>
      <c r="AR1601" s="71" t="s">
        <v>11270</v>
      </c>
      <c r="AS1601" s="71" t="s">
        <v>22</v>
      </c>
      <c r="AT1601" s="71" t="s">
        <v>21</v>
      </c>
      <c r="AU1601" s="71" t="s">
        <v>21</v>
      </c>
      <c r="AV1601" s="71" t="s">
        <v>11273</v>
      </c>
      <c r="AW1601" s="71" t="s">
        <v>14</v>
      </c>
      <c r="AX1601" s="71" t="s">
        <v>11285</v>
      </c>
      <c r="AY1601" s="71" t="s">
        <v>19</v>
      </c>
      <c r="AZ1601" s="71" t="s">
        <v>11273</v>
      </c>
      <c r="BA1601" s="71" t="s">
        <v>14</v>
      </c>
      <c r="BB1601" s="71" t="s">
        <v>11274</v>
      </c>
      <c r="BC1601" s="71" t="s">
        <v>16</v>
      </c>
      <c r="BD1601" s="71" t="s">
        <v>11272</v>
      </c>
      <c r="BE1601" s="71" t="s">
        <v>18</v>
      </c>
      <c r="BF1601" s="71" t="s">
        <v>20</v>
      </c>
      <c r="BG1601" s="71" t="s">
        <v>20</v>
      </c>
      <c r="BH1601" s="71" t="s">
        <v>11269</v>
      </c>
      <c r="BI1601" s="71" t="s">
        <v>13</v>
      </c>
      <c r="BJ1601" s="71" t="s">
        <v>11270</v>
      </c>
      <c r="BK1601" s="71" t="s">
        <v>22</v>
      </c>
      <c r="BL1601" s="71" t="s">
        <v>24</v>
      </c>
      <c r="BM1601" s="71" t="s">
        <v>24</v>
      </c>
      <c r="BN1601" s="75" t="b">
        <v>0</v>
      </c>
      <c r="BO1601" s="75" t="b">
        <v>1</v>
      </c>
      <c r="BP1601" s="75" t="b">
        <v>0</v>
      </c>
      <c r="BQ1601" s="75" t="b">
        <v>0</v>
      </c>
      <c r="BR1601" s="75" t="b">
        <v>1</v>
      </c>
      <c r="BS1601" s="75" t="b">
        <v>1</v>
      </c>
    </row>
    <row r="1602" ht="18.0" customHeight="1">
      <c r="A1602" s="71" t="s">
        <v>21332</v>
      </c>
      <c r="B1602" s="72" t="s">
        <v>21333</v>
      </c>
      <c r="C1602" s="73">
        <v>45527.0</v>
      </c>
      <c r="D1602" s="73">
        <v>45693.0</v>
      </c>
      <c r="E1602" s="74">
        <v>166.0</v>
      </c>
      <c r="F1602" s="71" t="s">
        <v>34</v>
      </c>
      <c r="G1602" s="75" t="b">
        <v>1</v>
      </c>
      <c r="H1602" s="71" t="s">
        <v>2537</v>
      </c>
      <c r="I1602" s="71" t="s">
        <v>153</v>
      </c>
      <c r="J1602" s="71" t="s">
        <v>168</v>
      </c>
      <c r="K1602" s="71" t="s">
        <v>21334</v>
      </c>
      <c r="L1602" s="71" t="s">
        <v>93</v>
      </c>
      <c r="M1602" s="71" t="s">
        <v>11374</v>
      </c>
      <c r="N1602" s="73">
        <v>45464.0</v>
      </c>
      <c r="O1602" s="71" t="s">
        <v>21335</v>
      </c>
      <c r="P1602" s="71" t="s">
        <v>21336</v>
      </c>
      <c r="Q1602" s="71" t="s">
        <v>21337</v>
      </c>
      <c r="R1602" s="71" t="s">
        <v>14010</v>
      </c>
      <c r="S1602" s="71" t="s">
        <v>12142</v>
      </c>
      <c r="T1602" s="71" t="s">
        <v>11261</v>
      </c>
      <c r="U1602" s="71" t="s">
        <v>11261</v>
      </c>
      <c r="V1602" s="73">
        <v>45527.0</v>
      </c>
      <c r="W1602" s="74">
        <v>0.0</v>
      </c>
      <c r="X1602" s="74">
        <v>0.0</v>
      </c>
      <c r="Y1602" s="74" t="s">
        <v>11261</v>
      </c>
      <c r="Z1602" s="73" t="s">
        <v>11261</v>
      </c>
      <c r="AA1602" s="71" t="s">
        <v>105</v>
      </c>
      <c r="AB1602" s="71" t="s">
        <v>21338</v>
      </c>
      <c r="AC1602" s="74">
        <v>3.0</v>
      </c>
      <c r="AD1602" s="74">
        <v>0.0</v>
      </c>
      <c r="AE1602" s="74">
        <v>0.0</v>
      </c>
      <c r="AF1602" s="74">
        <v>0.0</v>
      </c>
      <c r="AG1602" s="74">
        <v>0.0</v>
      </c>
      <c r="AH1602" s="74">
        <v>1.0</v>
      </c>
      <c r="AI1602" s="74">
        <v>1.0</v>
      </c>
      <c r="AJ1602" s="74">
        <v>1.0</v>
      </c>
      <c r="AK1602" s="71" t="s">
        <v>123</v>
      </c>
      <c r="AL1602" s="71" t="s">
        <v>25</v>
      </c>
      <c r="AM1602" s="71" t="s">
        <v>25</v>
      </c>
      <c r="AN1602" s="71" t="s">
        <v>11274</v>
      </c>
      <c r="AO1602" s="71" t="s">
        <v>16</v>
      </c>
      <c r="AP1602" s="71" t="s">
        <v>11269</v>
      </c>
      <c r="AQ1602" s="71" t="s">
        <v>13</v>
      </c>
      <c r="AR1602" s="71" t="s">
        <v>11284</v>
      </c>
      <c r="AS1602" s="71" t="s">
        <v>23</v>
      </c>
      <c r="AT1602" s="71" t="s">
        <v>21</v>
      </c>
      <c r="AU1602" s="71" t="s">
        <v>21</v>
      </c>
      <c r="AV1602" s="71" t="s">
        <v>11273</v>
      </c>
      <c r="AW1602" s="71" t="s">
        <v>14</v>
      </c>
      <c r="AX1602" s="71" t="s">
        <v>11272</v>
      </c>
      <c r="AY1602" s="71" t="s">
        <v>18</v>
      </c>
      <c r="AZ1602" s="71" t="s">
        <v>11273</v>
      </c>
      <c r="BA1602" s="71" t="s">
        <v>14</v>
      </c>
      <c r="BB1602" s="71" t="s">
        <v>11268</v>
      </c>
      <c r="BC1602" s="71" t="s">
        <v>17</v>
      </c>
      <c r="BD1602" s="71" t="s">
        <v>11272</v>
      </c>
      <c r="BE1602" s="71" t="s">
        <v>18</v>
      </c>
      <c r="BF1602" s="71" t="s">
        <v>21</v>
      </c>
      <c r="BG1602" s="71" t="s">
        <v>21</v>
      </c>
      <c r="BH1602" s="71" t="s">
        <v>11314</v>
      </c>
      <c r="BI1602" s="71" t="s">
        <v>12</v>
      </c>
      <c r="BJ1602" s="71" t="s">
        <v>11270</v>
      </c>
      <c r="BK1602" s="71" t="s">
        <v>22</v>
      </c>
      <c r="BL1602" s="71" t="s">
        <v>24</v>
      </c>
      <c r="BM1602" s="71" t="s">
        <v>24</v>
      </c>
      <c r="BN1602" s="75" t="b">
        <v>0</v>
      </c>
      <c r="BO1602" s="75" t="b">
        <v>1</v>
      </c>
      <c r="BP1602" s="75" t="b">
        <v>1</v>
      </c>
      <c r="BQ1602" s="75" t="b">
        <v>1</v>
      </c>
      <c r="BR1602" s="75" t="b">
        <v>0</v>
      </c>
      <c r="BS1602" s="75" t="b">
        <v>0</v>
      </c>
    </row>
    <row r="1603" ht="18.0" customHeight="1">
      <c r="A1603" s="71" t="s">
        <v>21339</v>
      </c>
      <c r="B1603" s="72" t="s">
        <v>21340</v>
      </c>
      <c r="C1603" s="73">
        <v>45527.0</v>
      </c>
      <c r="D1603" s="73" t="s">
        <v>11261</v>
      </c>
      <c r="E1603" s="74">
        <v>374.0</v>
      </c>
      <c r="F1603" s="71" t="s">
        <v>34</v>
      </c>
      <c r="G1603" s="75" t="b">
        <v>1</v>
      </c>
      <c r="H1603" s="71" t="s">
        <v>1333</v>
      </c>
      <c r="I1603" s="71" t="s">
        <v>168</v>
      </c>
      <c r="J1603" s="71" t="s">
        <v>168</v>
      </c>
      <c r="K1603" s="71" t="s">
        <v>21341</v>
      </c>
      <c r="L1603" s="71" t="s">
        <v>287</v>
      </c>
      <c r="M1603" s="71" t="s">
        <v>11297</v>
      </c>
      <c r="N1603" s="73">
        <v>45479.0</v>
      </c>
      <c r="O1603" s="71" t="s">
        <v>21342</v>
      </c>
      <c r="P1603" s="71" t="s">
        <v>21343</v>
      </c>
      <c r="Q1603" s="71" t="s">
        <v>21344</v>
      </c>
      <c r="R1603" s="71" t="s">
        <v>16324</v>
      </c>
      <c r="S1603" s="71" t="s">
        <v>12142</v>
      </c>
      <c r="T1603" s="71" t="s">
        <v>11261</v>
      </c>
      <c r="U1603" s="71" t="s">
        <v>11261</v>
      </c>
      <c r="V1603" s="73">
        <v>45527.0</v>
      </c>
      <c r="W1603" s="74">
        <v>0.0</v>
      </c>
      <c r="X1603" s="74">
        <v>0.0</v>
      </c>
      <c r="Y1603" s="74" t="s">
        <v>11261</v>
      </c>
      <c r="Z1603" s="73" t="s">
        <v>11261</v>
      </c>
      <c r="AA1603" s="71" t="s">
        <v>283</v>
      </c>
      <c r="AB1603" s="71" t="s">
        <v>11261</v>
      </c>
      <c r="AC1603" s="74">
        <v>5.0</v>
      </c>
      <c r="AD1603" s="74">
        <v>1.0</v>
      </c>
      <c r="AE1603" s="74">
        <v>0.0</v>
      </c>
      <c r="AF1603" s="74">
        <v>0.0</v>
      </c>
      <c r="AG1603" s="74">
        <v>1.0</v>
      </c>
      <c r="AH1603" s="74">
        <v>1.0</v>
      </c>
      <c r="AI1603" s="74">
        <v>1.0</v>
      </c>
      <c r="AJ1603" s="74">
        <v>1.0</v>
      </c>
      <c r="AK1603" s="71" t="s">
        <v>123</v>
      </c>
      <c r="AL1603" s="71" t="s">
        <v>25</v>
      </c>
      <c r="AM1603" s="71" t="s">
        <v>25</v>
      </c>
      <c r="AN1603" s="71" t="s">
        <v>11274</v>
      </c>
      <c r="AO1603" s="71" t="s">
        <v>16</v>
      </c>
      <c r="AP1603" s="71" t="s">
        <v>11314</v>
      </c>
      <c r="AQ1603" s="71" t="s">
        <v>12</v>
      </c>
      <c r="AR1603" s="71" t="s">
        <v>11284</v>
      </c>
      <c r="AS1603" s="71" t="s">
        <v>23</v>
      </c>
      <c r="AT1603" s="71" t="s">
        <v>21</v>
      </c>
      <c r="AU1603" s="71" t="s">
        <v>21</v>
      </c>
      <c r="AV1603" s="71" t="s">
        <v>11273</v>
      </c>
      <c r="AW1603" s="71" t="s">
        <v>14</v>
      </c>
      <c r="AX1603" s="71" t="s">
        <v>11272</v>
      </c>
      <c r="AY1603" s="71" t="s">
        <v>18</v>
      </c>
      <c r="AZ1603" s="71" t="s">
        <v>11273</v>
      </c>
      <c r="BA1603" s="71" t="s">
        <v>14</v>
      </c>
      <c r="BB1603" s="71" t="s">
        <v>11268</v>
      </c>
      <c r="BC1603" s="71" t="s">
        <v>17</v>
      </c>
      <c r="BD1603" s="71" t="s">
        <v>11272</v>
      </c>
      <c r="BE1603" s="71" t="s">
        <v>18</v>
      </c>
      <c r="BF1603" s="71" t="s">
        <v>21</v>
      </c>
      <c r="BG1603" s="71" t="s">
        <v>21</v>
      </c>
      <c r="BH1603" s="71" t="s">
        <v>11269</v>
      </c>
      <c r="BI1603" s="71" t="s">
        <v>13</v>
      </c>
      <c r="BJ1603" s="71" t="s">
        <v>11284</v>
      </c>
      <c r="BK1603" s="71" t="s">
        <v>23</v>
      </c>
      <c r="BL1603" s="71" t="s">
        <v>25</v>
      </c>
      <c r="BM1603" s="71" t="s">
        <v>25</v>
      </c>
      <c r="BN1603" s="75" t="b">
        <v>1</v>
      </c>
      <c r="BO1603" s="75" t="b">
        <v>1</v>
      </c>
      <c r="BP1603" s="75" t="b">
        <v>1</v>
      </c>
      <c r="BQ1603" s="75" t="b">
        <v>1</v>
      </c>
      <c r="BR1603" s="75" t="b">
        <v>0</v>
      </c>
      <c r="BS1603" s="75" t="b">
        <v>1</v>
      </c>
    </row>
    <row r="1604" ht="18.0" customHeight="1">
      <c r="A1604" s="71" t="s">
        <v>21345</v>
      </c>
      <c r="B1604" s="72" t="s">
        <v>21346</v>
      </c>
      <c r="C1604" s="73">
        <v>45527.0</v>
      </c>
      <c r="D1604" s="73">
        <v>45754.0</v>
      </c>
      <c r="E1604" s="74">
        <v>227.0</v>
      </c>
      <c r="F1604" s="71" t="s">
        <v>34</v>
      </c>
      <c r="G1604" s="75" t="b">
        <v>1</v>
      </c>
      <c r="H1604" s="71" t="s">
        <v>2537</v>
      </c>
      <c r="I1604" s="71" t="s">
        <v>153</v>
      </c>
      <c r="J1604" s="71" t="s">
        <v>168</v>
      </c>
      <c r="K1604" s="71" t="s">
        <v>21347</v>
      </c>
      <c r="L1604" s="71" t="s">
        <v>93</v>
      </c>
      <c r="M1604" s="71" t="s">
        <v>11263</v>
      </c>
      <c r="N1604" s="73">
        <v>45489.0</v>
      </c>
      <c r="O1604" s="71" t="s">
        <v>21348</v>
      </c>
      <c r="P1604" s="71" t="s">
        <v>21349</v>
      </c>
      <c r="Q1604" s="71" t="s">
        <v>21350</v>
      </c>
      <c r="R1604" s="71" t="s">
        <v>12077</v>
      </c>
      <c r="S1604" s="71" t="s">
        <v>15462</v>
      </c>
      <c r="T1604" s="71" t="s">
        <v>11261</v>
      </c>
      <c r="U1604" s="71" t="s">
        <v>11261</v>
      </c>
      <c r="V1604" s="73">
        <v>45527.0</v>
      </c>
      <c r="W1604" s="74">
        <v>0.0</v>
      </c>
      <c r="X1604" s="74">
        <v>0.0</v>
      </c>
      <c r="Y1604" s="74" t="s">
        <v>11261</v>
      </c>
      <c r="Z1604" s="73" t="s">
        <v>11261</v>
      </c>
      <c r="AA1604" s="71" t="s">
        <v>105</v>
      </c>
      <c r="AB1604" s="71" t="s">
        <v>21351</v>
      </c>
      <c r="AC1604" s="74">
        <v>2.0</v>
      </c>
      <c r="AD1604" s="74">
        <v>0.0</v>
      </c>
      <c r="AE1604" s="74">
        <v>0.0</v>
      </c>
      <c r="AF1604" s="74">
        <v>1.0</v>
      </c>
      <c r="AG1604" s="74">
        <v>0.0</v>
      </c>
      <c r="AH1604" s="74">
        <v>1.0</v>
      </c>
      <c r="AI1604" s="74">
        <v>0.0</v>
      </c>
      <c r="AJ1604" s="74">
        <v>0.0</v>
      </c>
      <c r="AK1604" s="71" t="s">
        <v>250</v>
      </c>
      <c r="AL1604" s="71" t="s">
        <v>25</v>
      </c>
      <c r="AM1604" s="71" t="s">
        <v>25</v>
      </c>
      <c r="AN1604" s="71" t="s">
        <v>11274</v>
      </c>
      <c r="AO1604" s="71" t="s">
        <v>16</v>
      </c>
      <c r="AP1604" s="71" t="s">
        <v>11269</v>
      </c>
      <c r="AQ1604" s="71" t="s">
        <v>13</v>
      </c>
      <c r="AR1604" s="71" t="s">
        <v>11284</v>
      </c>
      <c r="AS1604" s="71" t="s">
        <v>23</v>
      </c>
      <c r="AT1604" s="71" t="s">
        <v>20</v>
      </c>
      <c r="AU1604" s="71" t="s">
        <v>20</v>
      </c>
      <c r="AV1604" s="71" t="s">
        <v>11273</v>
      </c>
      <c r="AW1604" s="71" t="s">
        <v>14</v>
      </c>
      <c r="AX1604" s="71" t="s">
        <v>11285</v>
      </c>
      <c r="AY1604" s="71" t="s">
        <v>19</v>
      </c>
      <c r="AZ1604" s="71" t="s">
        <v>11271</v>
      </c>
      <c r="BA1604" s="71" t="s">
        <v>15</v>
      </c>
      <c r="BB1604" s="71" t="s">
        <v>11268</v>
      </c>
      <c r="BC1604" s="71" t="s">
        <v>17</v>
      </c>
      <c r="BD1604" s="71" t="s">
        <v>11272</v>
      </c>
      <c r="BE1604" s="71" t="s">
        <v>18</v>
      </c>
      <c r="BF1604" s="71" t="s">
        <v>20</v>
      </c>
      <c r="BG1604" s="71" t="s">
        <v>20</v>
      </c>
      <c r="BH1604" s="71" t="s">
        <v>11269</v>
      </c>
      <c r="BI1604" s="71" t="s">
        <v>13</v>
      </c>
      <c r="BJ1604" s="71" t="s">
        <v>11270</v>
      </c>
      <c r="BK1604" s="71" t="s">
        <v>22</v>
      </c>
      <c r="BL1604" s="71" t="s">
        <v>24</v>
      </c>
      <c r="BM1604" s="71" t="s">
        <v>24</v>
      </c>
      <c r="BN1604" s="75" t="b">
        <v>0</v>
      </c>
      <c r="BO1604" s="75" t="b">
        <v>0</v>
      </c>
      <c r="BP1604" s="75" t="b">
        <v>1</v>
      </c>
      <c r="BQ1604" s="75" t="b">
        <v>0</v>
      </c>
      <c r="BR1604" s="75" t="b">
        <v>0</v>
      </c>
      <c r="BS1604" s="75" t="b">
        <v>0</v>
      </c>
    </row>
    <row r="1605" ht="18.0" customHeight="1">
      <c r="A1605" s="71" t="s">
        <v>21352</v>
      </c>
      <c r="B1605" s="72" t="s">
        <v>21353</v>
      </c>
      <c r="C1605" s="73">
        <v>45527.0</v>
      </c>
      <c r="D1605" s="73">
        <v>45596.0</v>
      </c>
      <c r="E1605" s="74">
        <v>69.0</v>
      </c>
      <c r="F1605" s="71" t="s">
        <v>151</v>
      </c>
      <c r="G1605" s="75" t="b">
        <v>0</v>
      </c>
      <c r="H1605" s="71" t="s">
        <v>559</v>
      </c>
      <c r="I1605" s="71" t="s">
        <v>153</v>
      </c>
      <c r="J1605" s="71" t="s">
        <v>168</v>
      </c>
      <c r="K1605" s="71" t="s">
        <v>21354</v>
      </c>
      <c r="L1605" s="71" t="s">
        <v>11924</v>
      </c>
      <c r="M1605" s="71" t="s">
        <v>11318</v>
      </c>
      <c r="N1605" s="73">
        <v>45489.0</v>
      </c>
      <c r="O1605" s="71" t="s">
        <v>21355</v>
      </c>
      <c r="P1605" s="71" t="s">
        <v>7526</v>
      </c>
      <c r="Q1605" s="71" t="s">
        <v>21356</v>
      </c>
      <c r="R1605" s="71" t="s">
        <v>13440</v>
      </c>
      <c r="S1605" s="71" t="s">
        <v>19986</v>
      </c>
      <c r="T1605" s="71" t="s">
        <v>11261</v>
      </c>
      <c r="U1605" s="71" t="s">
        <v>11261</v>
      </c>
      <c r="V1605" s="73">
        <v>45526.0</v>
      </c>
      <c r="W1605" s="74">
        <v>0.0</v>
      </c>
      <c r="X1605" s="74">
        <v>0.0</v>
      </c>
      <c r="Y1605" s="74" t="s">
        <v>11261</v>
      </c>
      <c r="Z1605" s="73" t="s">
        <v>11261</v>
      </c>
      <c r="AA1605" s="71" t="s">
        <v>105</v>
      </c>
      <c r="AB1605" s="71" t="s">
        <v>11261</v>
      </c>
      <c r="AC1605" s="74">
        <v>6.0</v>
      </c>
      <c r="AD1605" s="74">
        <v>1.0</v>
      </c>
      <c r="AE1605" s="74">
        <v>1.0</v>
      </c>
      <c r="AF1605" s="74">
        <v>1.0</v>
      </c>
      <c r="AG1605" s="74">
        <v>1.0</v>
      </c>
      <c r="AH1605" s="74">
        <v>0.0</v>
      </c>
      <c r="AI1605" s="74">
        <v>1.0</v>
      </c>
      <c r="AJ1605" s="74">
        <v>1.0</v>
      </c>
      <c r="AK1605" s="71" t="s">
        <v>123</v>
      </c>
      <c r="AL1605" s="71" t="s">
        <v>25</v>
      </c>
      <c r="AM1605" s="71" t="s">
        <v>25</v>
      </c>
      <c r="AN1605" s="71" t="s">
        <v>11274</v>
      </c>
      <c r="AO1605" s="71" t="s">
        <v>16</v>
      </c>
      <c r="AP1605" s="71" t="s">
        <v>11314</v>
      </c>
      <c r="AQ1605" s="71" t="s">
        <v>12</v>
      </c>
      <c r="AR1605" s="71" t="s">
        <v>11284</v>
      </c>
      <c r="AS1605" s="71" t="s">
        <v>23</v>
      </c>
      <c r="AT1605" s="71" t="s">
        <v>20</v>
      </c>
      <c r="AU1605" s="71" t="s">
        <v>20</v>
      </c>
      <c r="AV1605" s="71" t="s">
        <v>11273</v>
      </c>
      <c r="AW1605" s="71" t="s">
        <v>14</v>
      </c>
      <c r="AX1605" s="71" t="s">
        <v>11272</v>
      </c>
      <c r="AY1605" s="71" t="s">
        <v>18</v>
      </c>
      <c r="AZ1605" s="71" t="s">
        <v>11273</v>
      </c>
      <c r="BA1605" s="71" t="s">
        <v>14</v>
      </c>
      <c r="BB1605" s="71" t="s">
        <v>11274</v>
      </c>
      <c r="BC1605" s="71" t="s">
        <v>16</v>
      </c>
      <c r="BD1605" s="71" t="s">
        <v>11272</v>
      </c>
      <c r="BE1605" s="71" t="s">
        <v>18</v>
      </c>
      <c r="BF1605" s="71" t="s">
        <v>21</v>
      </c>
      <c r="BG1605" s="71" t="s">
        <v>21</v>
      </c>
      <c r="BH1605" s="71" t="s">
        <v>11314</v>
      </c>
      <c r="BI1605" s="71" t="s">
        <v>12</v>
      </c>
      <c r="BJ1605" s="71" t="s">
        <v>11284</v>
      </c>
      <c r="BK1605" s="71" t="s">
        <v>23</v>
      </c>
      <c r="BL1605" s="71" t="s">
        <v>25</v>
      </c>
      <c r="BM1605" s="71" t="s">
        <v>25</v>
      </c>
      <c r="BN1605" s="75" t="b">
        <v>1</v>
      </c>
      <c r="BO1605" s="75" t="b">
        <v>1</v>
      </c>
      <c r="BP1605" s="75" t="b">
        <v>0</v>
      </c>
      <c r="BQ1605" s="75" t="b">
        <v>1</v>
      </c>
      <c r="BR1605" s="75" t="b">
        <v>1</v>
      </c>
      <c r="BS1605" s="75" t="b">
        <v>1</v>
      </c>
    </row>
    <row r="1606" ht="18.0" customHeight="1">
      <c r="A1606" s="71" t="s">
        <v>21357</v>
      </c>
      <c r="B1606" s="72" t="s">
        <v>21358</v>
      </c>
      <c r="C1606" s="73">
        <v>45527.0</v>
      </c>
      <c r="D1606" s="73">
        <v>45896.0</v>
      </c>
      <c r="E1606" s="74">
        <v>369.0</v>
      </c>
      <c r="F1606" s="71" t="s">
        <v>34</v>
      </c>
      <c r="G1606" s="75" t="b">
        <v>1</v>
      </c>
      <c r="H1606" s="71" t="s">
        <v>1013</v>
      </c>
      <c r="I1606" s="71" t="s">
        <v>153</v>
      </c>
      <c r="J1606" s="71" t="s">
        <v>154</v>
      </c>
      <c r="K1606" s="71" t="s">
        <v>21359</v>
      </c>
      <c r="L1606" s="71" t="s">
        <v>93</v>
      </c>
      <c r="M1606" s="71" t="s">
        <v>11318</v>
      </c>
      <c r="N1606" s="73">
        <v>45469.0</v>
      </c>
      <c r="O1606" s="71" t="s">
        <v>21360</v>
      </c>
      <c r="P1606" s="71" t="s">
        <v>21361</v>
      </c>
      <c r="Q1606" s="71" t="s">
        <v>21362</v>
      </c>
      <c r="R1606" s="71" t="s">
        <v>11803</v>
      </c>
      <c r="S1606" s="71" t="s">
        <v>11283</v>
      </c>
      <c r="T1606" s="71" t="s">
        <v>11261</v>
      </c>
      <c r="U1606" s="71" t="s">
        <v>11261</v>
      </c>
      <c r="V1606" s="73">
        <v>45527.0</v>
      </c>
      <c r="W1606" s="74">
        <v>0.0</v>
      </c>
      <c r="X1606" s="74">
        <v>0.0</v>
      </c>
      <c r="Y1606" s="74" t="s">
        <v>11261</v>
      </c>
      <c r="Z1606" s="73" t="s">
        <v>11261</v>
      </c>
      <c r="AA1606" s="71" t="s">
        <v>105</v>
      </c>
      <c r="AB1606" s="71" t="s">
        <v>21363</v>
      </c>
      <c r="AC1606" s="74">
        <v>3.0</v>
      </c>
      <c r="AD1606" s="74">
        <v>0.0</v>
      </c>
      <c r="AE1606" s="74">
        <v>1.0</v>
      </c>
      <c r="AF1606" s="74">
        <v>0.0</v>
      </c>
      <c r="AG1606" s="74">
        <v>0.0</v>
      </c>
      <c r="AH1606" s="74">
        <v>0.0</v>
      </c>
      <c r="AI1606" s="74">
        <v>1.0</v>
      </c>
      <c r="AJ1606" s="74">
        <v>1.0</v>
      </c>
      <c r="AK1606" s="71" t="s">
        <v>123</v>
      </c>
      <c r="AL1606" s="71" t="s">
        <v>25</v>
      </c>
      <c r="AM1606" s="71" t="s">
        <v>25</v>
      </c>
      <c r="AN1606" s="71" t="s">
        <v>11274</v>
      </c>
      <c r="AO1606" s="71" t="s">
        <v>16</v>
      </c>
      <c r="AP1606" s="71" t="s">
        <v>11314</v>
      </c>
      <c r="AQ1606" s="71" t="s">
        <v>12</v>
      </c>
      <c r="AR1606" s="71" t="s">
        <v>11284</v>
      </c>
      <c r="AS1606" s="71" t="s">
        <v>23</v>
      </c>
      <c r="AT1606" s="71" t="s">
        <v>21</v>
      </c>
      <c r="AU1606" s="71" t="s">
        <v>21</v>
      </c>
      <c r="AV1606" s="71" t="s">
        <v>11273</v>
      </c>
      <c r="AW1606" s="71" t="s">
        <v>14</v>
      </c>
      <c r="AX1606" s="71" t="s">
        <v>11272</v>
      </c>
      <c r="AY1606" s="71" t="s">
        <v>18</v>
      </c>
      <c r="AZ1606" s="71" t="s">
        <v>11273</v>
      </c>
      <c r="BA1606" s="71" t="s">
        <v>14</v>
      </c>
      <c r="BB1606" s="71" t="s">
        <v>11274</v>
      </c>
      <c r="BC1606" s="71" t="s">
        <v>16</v>
      </c>
      <c r="BD1606" s="71" t="s">
        <v>11272</v>
      </c>
      <c r="BE1606" s="71" t="s">
        <v>18</v>
      </c>
      <c r="BF1606" s="71" t="s">
        <v>20</v>
      </c>
      <c r="BG1606" s="71" t="s">
        <v>20</v>
      </c>
      <c r="BH1606" s="71" t="s">
        <v>11269</v>
      </c>
      <c r="BI1606" s="71" t="s">
        <v>13</v>
      </c>
      <c r="BJ1606" s="71" t="s">
        <v>11270</v>
      </c>
      <c r="BK1606" s="71" t="s">
        <v>22</v>
      </c>
      <c r="BL1606" s="71" t="s">
        <v>24</v>
      </c>
      <c r="BM1606" s="71" t="s">
        <v>24</v>
      </c>
      <c r="BN1606" s="75" t="b">
        <v>0</v>
      </c>
      <c r="BO1606" s="75" t="b">
        <v>1</v>
      </c>
      <c r="BP1606" s="75" t="b">
        <v>0</v>
      </c>
      <c r="BQ1606" s="75" t="b">
        <v>1</v>
      </c>
      <c r="BR1606" s="75" t="b">
        <v>1</v>
      </c>
      <c r="BS1606" s="75" t="b">
        <v>0</v>
      </c>
    </row>
    <row r="1607" ht="18.0" customHeight="1">
      <c r="A1607" s="71" t="s">
        <v>21364</v>
      </c>
      <c r="B1607" s="72" t="s">
        <v>21365</v>
      </c>
      <c r="C1607" s="73">
        <v>45527.0</v>
      </c>
      <c r="D1607" s="73">
        <v>45583.0</v>
      </c>
      <c r="E1607" s="74">
        <v>56.0</v>
      </c>
      <c r="F1607" s="71" t="s">
        <v>151</v>
      </c>
      <c r="G1607" s="75" t="b">
        <v>0</v>
      </c>
      <c r="H1607" s="71" t="s">
        <v>1791</v>
      </c>
      <c r="I1607" s="71" t="s">
        <v>153</v>
      </c>
      <c r="J1607" s="71" t="s">
        <v>154</v>
      </c>
      <c r="K1607" s="71" t="s">
        <v>21366</v>
      </c>
      <c r="L1607" s="71" t="s">
        <v>93</v>
      </c>
      <c r="M1607" s="71" t="s">
        <v>11374</v>
      </c>
      <c r="N1607" s="73">
        <v>45482.0</v>
      </c>
      <c r="O1607" s="71" t="s">
        <v>18868</v>
      </c>
      <c r="P1607" s="71" t="s">
        <v>18868</v>
      </c>
      <c r="Q1607" s="71" t="s">
        <v>18869</v>
      </c>
      <c r="R1607" s="71" t="s">
        <v>12210</v>
      </c>
      <c r="S1607" s="71" t="s">
        <v>15595</v>
      </c>
      <c r="T1607" s="71" t="s">
        <v>11261</v>
      </c>
      <c r="U1607" s="71" t="s">
        <v>11261</v>
      </c>
      <c r="V1607" s="73">
        <v>45527.0</v>
      </c>
      <c r="W1607" s="74">
        <v>0.0</v>
      </c>
      <c r="X1607" s="74">
        <v>1.0</v>
      </c>
      <c r="Y1607" s="74" t="s">
        <v>11261</v>
      </c>
      <c r="Z1607" s="73" t="s">
        <v>11261</v>
      </c>
      <c r="AA1607" s="71" t="s">
        <v>105</v>
      </c>
      <c r="AB1607" s="71" t="s">
        <v>21367</v>
      </c>
      <c r="AC1607" s="74">
        <v>3.0</v>
      </c>
      <c r="AD1607" s="74">
        <v>0.0</v>
      </c>
      <c r="AE1607" s="74">
        <v>1.0</v>
      </c>
      <c r="AF1607" s="74">
        <v>1.0</v>
      </c>
      <c r="AG1607" s="74">
        <v>0.0</v>
      </c>
      <c r="AH1607" s="74">
        <v>1.0</v>
      </c>
      <c r="AI1607" s="74">
        <v>0.0</v>
      </c>
      <c r="AJ1607" s="74">
        <v>0.0</v>
      </c>
      <c r="AK1607" s="71" t="s">
        <v>149</v>
      </c>
      <c r="AL1607" s="71" t="s">
        <v>25</v>
      </c>
      <c r="AM1607" s="71" t="s">
        <v>25</v>
      </c>
      <c r="AN1607" s="71" t="s">
        <v>11274</v>
      </c>
      <c r="AO1607" s="71" t="s">
        <v>16</v>
      </c>
      <c r="AP1607" s="71" t="s">
        <v>11269</v>
      </c>
      <c r="AQ1607" s="71" t="s">
        <v>13</v>
      </c>
      <c r="AR1607" s="71" t="s">
        <v>11284</v>
      </c>
      <c r="AS1607" s="71" t="s">
        <v>23</v>
      </c>
      <c r="AT1607" s="71" t="s">
        <v>20</v>
      </c>
      <c r="AU1607" s="71" t="s">
        <v>20</v>
      </c>
      <c r="AV1607" s="71" t="s">
        <v>11273</v>
      </c>
      <c r="AW1607" s="71" t="s">
        <v>14</v>
      </c>
      <c r="AX1607" s="71" t="s">
        <v>11272</v>
      </c>
      <c r="AY1607" s="71" t="s">
        <v>18</v>
      </c>
      <c r="AZ1607" s="71" t="s">
        <v>11271</v>
      </c>
      <c r="BA1607" s="71" t="s">
        <v>15</v>
      </c>
      <c r="BB1607" s="71" t="s">
        <v>11274</v>
      </c>
      <c r="BC1607" s="71" t="s">
        <v>16</v>
      </c>
      <c r="BD1607" s="71" t="s">
        <v>11285</v>
      </c>
      <c r="BE1607" s="71" t="s">
        <v>19</v>
      </c>
      <c r="BF1607" s="71" t="s">
        <v>20</v>
      </c>
      <c r="BG1607" s="71" t="s">
        <v>20</v>
      </c>
      <c r="BH1607" s="71" t="s">
        <v>11269</v>
      </c>
      <c r="BI1607" s="71" t="s">
        <v>13</v>
      </c>
      <c r="BJ1607" s="71" t="s">
        <v>11270</v>
      </c>
      <c r="BK1607" s="71" t="s">
        <v>22</v>
      </c>
      <c r="BL1607" s="71" t="s">
        <v>24</v>
      </c>
      <c r="BM1607" s="71" t="s">
        <v>24</v>
      </c>
      <c r="BN1607" s="75" t="b">
        <v>0</v>
      </c>
      <c r="BO1607" s="75" t="b">
        <v>0</v>
      </c>
      <c r="BP1607" s="75" t="b">
        <v>1</v>
      </c>
      <c r="BQ1607" s="75" t="b">
        <v>0</v>
      </c>
      <c r="BR1607" s="75" t="b">
        <v>1</v>
      </c>
      <c r="BS1607" s="75" t="b">
        <v>0</v>
      </c>
    </row>
    <row r="1608" ht="18.0" customHeight="1">
      <c r="A1608" s="71" t="s">
        <v>21368</v>
      </c>
      <c r="B1608" s="72" t="s">
        <v>21369</v>
      </c>
      <c r="C1608" s="73">
        <v>45526.0</v>
      </c>
      <c r="D1608" s="73">
        <v>45587.0</v>
      </c>
      <c r="E1608" s="74">
        <v>61.0</v>
      </c>
      <c r="F1608" s="71" t="s">
        <v>151</v>
      </c>
      <c r="G1608" s="75" t="b">
        <v>0</v>
      </c>
      <c r="H1608" s="71" t="s">
        <v>2442</v>
      </c>
      <c r="I1608" s="71" t="s">
        <v>153</v>
      </c>
      <c r="J1608" s="71" t="s">
        <v>168</v>
      </c>
      <c r="K1608" s="71" t="s">
        <v>21370</v>
      </c>
      <c r="L1608" s="71" t="s">
        <v>93</v>
      </c>
      <c r="M1608" s="71" t="s">
        <v>11318</v>
      </c>
      <c r="N1608" s="73">
        <v>45480.0</v>
      </c>
      <c r="O1608" s="71" t="s">
        <v>21371</v>
      </c>
      <c r="P1608" s="71" t="s">
        <v>21372</v>
      </c>
      <c r="Q1608" s="71" t="s">
        <v>21373</v>
      </c>
      <c r="R1608" s="71" t="s">
        <v>12908</v>
      </c>
      <c r="S1608" s="71" t="s">
        <v>16690</v>
      </c>
      <c r="T1608" s="71" t="s">
        <v>11261</v>
      </c>
      <c r="U1608" s="71" t="s">
        <v>11261</v>
      </c>
      <c r="V1608" s="73">
        <v>45526.0</v>
      </c>
      <c r="W1608" s="74">
        <v>2.0</v>
      </c>
      <c r="X1608" s="74">
        <v>0.0</v>
      </c>
      <c r="Y1608" s="74" t="s">
        <v>11261</v>
      </c>
      <c r="Z1608" s="73" t="s">
        <v>11261</v>
      </c>
      <c r="AA1608" s="71" t="s">
        <v>105</v>
      </c>
      <c r="AB1608" s="71" t="s">
        <v>21374</v>
      </c>
      <c r="AC1608" s="74">
        <v>3.0</v>
      </c>
      <c r="AD1608" s="74">
        <v>1.0</v>
      </c>
      <c r="AE1608" s="74">
        <v>0.0</v>
      </c>
      <c r="AF1608" s="74">
        <v>1.0</v>
      </c>
      <c r="AG1608" s="74">
        <v>0.0</v>
      </c>
      <c r="AH1608" s="74">
        <v>0.0</v>
      </c>
      <c r="AI1608" s="74">
        <v>1.0</v>
      </c>
      <c r="AJ1608" s="74">
        <v>0.0</v>
      </c>
      <c r="AK1608" s="71" t="s">
        <v>123</v>
      </c>
      <c r="AL1608" s="71" t="s">
        <v>25</v>
      </c>
      <c r="AM1608" s="71" t="s">
        <v>25</v>
      </c>
      <c r="AN1608" s="71" t="s">
        <v>11268</v>
      </c>
      <c r="AO1608" s="71" t="s">
        <v>17</v>
      </c>
      <c r="AP1608" s="71" t="s">
        <v>11269</v>
      </c>
      <c r="AQ1608" s="71" t="s">
        <v>13</v>
      </c>
      <c r="AR1608" s="71" t="s">
        <v>11284</v>
      </c>
      <c r="AS1608" s="71" t="s">
        <v>23</v>
      </c>
      <c r="AT1608" s="71" t="s">
        <v>21</v>
      </c>
      <c r="AU1608" s="71" t="s">
        <v>21</v>
      </c>
      <c r="AV1608" s="71" t="s">
        <v>11273</v>
      </c>
      <c r="AW1608" s="71" t="s">
        <v>14</v>
      </c>
      <c r="AX1608" s="71" t="s">
        <v>11285</v>
      </c>
      <c r="AY1608" s="71" t="s">
        <v>19</v>
      </c>
      <c r="AZ1608" s="71" t="s">
        <v>11273</v>
      </c>
      <c r="BA1608" s="71" t="s">
        <v>14</v>
      </c>
      <c r="BB1608" s="71" t="s">
        <v>11274</v>
      </c>
      <c r="BC1608" s="71" t="s">
        <v>16</v>
      </c>
      <c r="BD1608" s="71" t="s">
        <v>11272</v>
      </c>
      <c r="BE1608" s="71" t="s">
        <v>18</v>
      </c>
      <c r="BF1608" s="71" t="s">
        <v>20</v>
      </c>
      <c r="BG1608" s="71" t="s">
        <v>20</v>
      </c>
      <c r="BH1608" s="71" t="s">
        <v>11269</v>
      </c>
      <c r="BI1608" s="71" t="s">
        <v>13</v>
      </c>
      <c r="BJ1608" s="71" t="s">
        <v>11270</v>
      </c>
      <c r="BK1608" s="71" t="s">
        <v>22</v>
      </c>
      <c r="BL1608" s="71" t="s">
        <v>25</v>
      </c>
      <c r="BM1608" s="71" t="s">
        <v>25</v>
      </c>
      <c r="BN1608" s="75" t="b">
        <v>1</v>
      </c>
      <c r="BO1608" s="75" t="b">
        <v>1</v>
      </c>
      <c r="BP1608" s="75" t="b">
        <v>0</v>
      </c>
      <c r="BQ1608" s="75" t="b">
        <v>0</v>
      </c>
      <c r="BR1608" s="75" t="b">
        <v>0</v>
      </c>
      <c r="BS1608" s="75" t="b">
        <v>0</v>
      </c>
    </row>
    <row r="1609" ht="18.0" customHeight="1">
      <c r="A1609" s="71" t="s">
        <v>21375</v>
      </c>
      <c r="B1609" s="72" t="s">
        <v>21376</v>
      </c>
      <c r="C1609" s="73">
        <v>45526.0</v>
      </c>
      <c r="D1609" s="73">
        <v>45854.0</v>
      </c>
      <c r="E1609" s="74">
        <v>328.0</v>
      </c>
      <c r="F1609" s="71" t="s">
        <v>34</v>
      </c>
      <c r="G1609" s="75" t="b">
        <v>1</v>
      </c>
      <c r="H1609" s="71" t="s">
        <v>954</v>
      </c>
      <c r="I1609" s="71" t="s">
        <v>153</v>
      </c>
      <c r="J1609" s="71" t="s">
        <v>168</v>
      </c>
      <c r="K1609" s="71" t="s">
        <v>21377</v>
      </c>
      <c r="L1609" s="71" t="s">
        <v>93</v>
      </c>
      <c r="M1609" s="71" t="s">
        <v>11334</v>
      </c>
      <c r="N1609" s="73">
        <v>45481.0</v>
      </c>
      <c r="O1609" s="71" t="s">
        <v>21378</v>
      </c>
      <c r="P1609" s="71" t="s">
        <v>21379</v>
      </c>
      <c r="Q1609" s="71" t="s">
        <v>21380</v>
      </c>
      <c r="R1609" s="71" t="s">
        <v>13012</v>
      </c>
      <c r="S1609" s="71" t="s">
        <v>11267</v>
      </c>
      <c r="T1609" s="71" t="s">
        <v>11261</v>
      </c>
      <c r="U1609" s="71" t="s">
        <v>11261</v>
      </c>
      <c r="V1609" s="73">
        <v>45526.0</v>
      </c>
      <c r="W1609" s="74">
        <v>1.0</v>
      </c>
      <c r="X1609" s="74">
        <v>0.0</v>
      </c>
      <c r="Y1609" s="74" t="s">
        <v>11261</v>
      </c>
      <c r="Z1609" s="73" t="s">
        <v>11261</v>
      </c>
      <c r="AA1609" s="71" t="s">
        <v>105</v>
      </c>
      <c r="AB1609" s="71" t="s">
        <v>21381</v>
      </c>
      <c r="AC1609" s="74">
        <v>6.0</v>
      </c>
      <c r="AD1609" s="74">
        <v>1.0</v>
      </c>
      <c r="AE1609" s="74">
        <v>1.0</v>
      </c>
      <c r="AF1609" s="74">
        <v>1.0</v>
      </c>
      <c r="AG1609" s="74">
        <v>1.0</v>
      </c>
      <c r="AH1609" s="74">
        <v>1.0</v>
      </c>
      <c r="AI1609" s="74">
        <v>0.0</v>
      </c>
      <c r="AJ1609" s="74">
        <v>1.0</v>
      </c>
      <c r="AK1609" s="71" t="s">
        <v>123</v>
      </c>
      <c r="AL1609" s="71" t="s">
        <v>25</v>
      </c>
      <c r="AM1609" s="71" t="s">
        <v>25</v>
      </c>
      <c r="AN1609" s="71" t="s">
        <v>11268</v>
      </c>
      <c r="AO1609" s="71" t="s">
        <v>17</v>
      </c>
      <c r="AP1609" s="71" t="s">
        <v>11314</v>
      </c>
      <c r="AQ1609" s="71" t="s">
        <v>12</v>
      </c>
      <c r="AR1609" s="71" t="s">
        <v>11284</v>
      </c>
      <c r="AS1609" s="71" t="s">
        <v>23</v>
      </c>
      <c r="AT1609" s="71" t="s">
        <v>20</v>
      </c>
      <c r="AU1609" s="71" t="s">
        <v>20</v>
      </c>
      <c r="AV1609" s="71" t="s">
        <v>11271</v>
      </c>
      <c r="AW1609" s="71" t="s">
        <v>15</v>
      </c>
      <c r="AX1609" s="71" t="s">
        <v>11272</v>
      </c>
      <c r="AY1609" s="71" t="s">
        <v>18</v>
      </c>
      <c r="AZ1609" s="71" t="s">
        <v>11273</v>
      </c>
      <c r="BA1609" s="71" t="s">
        <v>14</v>
      </c>
      <c r="BB1609" s="71" t="s">
        <v>11268</v>
      </c>
      <c r="BC1609" s="71" t="s">
        <v>17</v>
      </c>
      <c r="BD1609" s="71" t="s">
        <v>11272</v>
      </c>
      <c r="BE1609" s="71" t="s">
        <v>18</v>
      </c>
      <c r="BF1609" s="71" t="s">
        <v>20</v>
      </c>
      <c r="BG1609" s="71" t="s">
        <v>20</v>
      </c>
      <c r="BH1609" s="71" t="s">
        <v>11314</v>
      </c>
      <c r="BI1609" s="71" t="s">
        <v>12</v>
      </c>
      <c r="BJ1609" s="71" t="s">
        <v>11284</v>
      </c>
      <c r="BK1609" s="71" t="s">
        <v>23</v>
      </c>
      <c r="BL1609" s="71" t="s">
        <v>25</v>
      </c>
      <c r="BM1609" s="71" t="s">
        <v>25</v>
      </c>
      <c r="BN1609" s="75" t="b">
        <v>1</v>
      </c>
      <c r="BO1609" s="75" t="b">
        <v>0</v>
      </c>
      <c r="BP1609" s="75" t="b">
        <v>1</v>
      </c>
      <c r="BQ1609" s="75" t="b">
        <v>1</v>
      </c>
      <c r="BR1609" s="75" t="b">
        <v>1</v>
      </c>
      <c r="BS1609" s="75" t="b">
        <v>1</v>
      </c>
    </row>
    <row r="1610" ht="18.0" customHeight="1">
      <c r="A1610" s="71" t="s">
        <v>21382</v>
      </c>
      <c r="B1610" s="72" t="s">
        <v>21383</v>
      </c>
      <c r="C1610" s="73">
        <v>45526.0</v>
      </c>
      <c r="D1610" s="73" t="s">
        <v>11261</v>
      </c>
      <c r="E1610" s="74">
        <v>375.0</v>
      </c>
      <c r="F1610" s="71" t="s">
        <v>34</v>
      </c>
      <c r="G1610" s="75" t="b">
        <v>1</v>
      </c>
      <c r="H1610" s="71" t="s">
        <v>11261</v>
      </c>
      <c r="I1610" s="71" t="s">
        <v>91</v>
      </c>
      <c r="J1610" s="71" t="s">
        <v>11261</v>
      </c>
      <c r="K1610" s="71" t="s">
        <v>21384</v>
      </c>
      <c r="L1610" s="71" t="s">
        <v>93</v>
      </c>
      <c r="M1610" s="71" t="s">
        <v>11450</v>
      </c>
      <c r="N1610" s="73">
        <v>45468.0</v>
      </c>
      <c r="O1610" s="71" t="s">
        <v>21385</v>
      </c>
      <c r="P1610" s="71" t="s">
        <v>21386</v>
      </c>
      <c r="Q1610" s="71" t="s">
        <v>21387</v>
      </c>
      <c r="R1610" s="71" t="s">
        <v>16858</v>
      </c>
      <c r="S1610" s="71" t="s">
        <v>11416</v>
      </c>
      <c r="T1610" s="71" t="s">
        <v>11261</v>
      </c>
      <c r="U1610" s="71" t="s">
        <v>11261</v>
      </c>
      <c r="V1610" s="73">
        <v>45526.0</v>
      </c>
      <c r="W1610" s="74">
        <v>0.0</v>
      </c>
      <c r="X1610" s="74">
        <v>0.0</v>
      </c>
      <c r="Y1610" s="74" t="s">
        <v>11261</v>
      </c>
      <c r="Z1610" s="73" t="s">
        <v>11261</v>
      </c>
      <c r="AA1610" s="71" t="s">
        <v>105</v>
      </c>
      <c r="AB1610" s="71" t="s">
        <v>11261</v>
      </c>
      <c r="AC1610" s="74">
        <v>3.0</v>
      </c>
      <c r="AD1610" s="74">
        <v>1.0</v>
      </c>
      <c r="AE1610" s="74">
        <v>1.0</v>
      </c>
      <c r="AF1610" s="74">
        <v>0.0</v>
      </c>
      <c r="AG1610" s="74">
        <v>1.0</v>
      </c>
      <c r="AH1610" s="74">
        <v>0.0</v>
      </c>
      <c r="AI1610" s="74">
        <v>0.0</v>
      </c>
      <c r="AJ1610" s="74">
        <v>0.0</v>
      </c>
      <c r="AK1610" s="71" t="s">
        <v>123</v>
      </c>
      <c r="AL1610" s="71" t="s">
        <v>25</v>
      </c>
      <c r="AM1610" s="71" t="s">
        <v>25</v>
      </c>
      <c r="AN1610" s="71" t="s">
        <v>11274</v>
      </c>
      <c r="AO1610" s="71" t="s">
        <v>16</v>
      </c>
      <c r="AP1610" s="71" t="s">
        <v>11269</v>
      </c>
      <c r="AQ1610" s="71" t="s">
        <v>13</v>
      </c>
      <c r="AR1610" s="71" t="s">
        <v>11284</v>
      </c>
      <c r="AS1610" s="71" t="s">
        <v>23</v>
      </c>
      <c r="AT1610" s="71" t="s">
        <v>20</v>
      </c>
      <c r="AU1610" s="71" t="s">
        <v>20</v>
      </c>
      <c r="AV1610" s="71" t="s">
        <v>11273</v>
      </c>
      <c r="AW1610" s="71" t="s">
        <v>14</v>
      </c>
      <c r="AX1610" s="71" t="s">
        <v>11285</v>
      </c>
      <c r="AY1610" s="71" t="s">
        <v>19</v>
      </c>
      <c r="AZ1610" s="71" t="s">
        <v>11271</v>
      </c>
      <c r="BA1610" s="71" t="s">
        <v>15</v>
      </c>
      <c r="BB1610" s="71" t="s">
        <v>11274</v>
      </c>
      <c r="BC1610" s="71" t="s">
        <v>16</v>
      </c>
      <c r="BD1610" s="71" t="s">
        <v>11272</v>
      </c>
      <c r="BE1610" s="71" t="s">
        <v>18</v>
      </c>
      <c r="BF1610" s="71" t="s">
        <v>21</v>
      </c>
      <c r="BG1610" s="71" t="s">
        <v>21</v>
      </c>
      <c r="BH1610" s="71" t="s">
        <v>11314</v>
      </c>
      <c r="BI1610" s="71" t="s">
        <v>12</v>
      </c>
      <c r="BJ1610" s="71" t="s">
        <v>11284</v>
      </c>
      <c r="BK1610" s="71" t="s">
        <v>23</v>
      </c>
      <c r="BL1610" s="71" t="s">
        <v>25</v>
      </c>
      <c r="BM1610" s="71" t="s">
        <v>25</v>
      </c>
      <c r="BN1610" s="75" t="b">
        <v>1</v>
      </c>
      <c r="BO1610" s="75" t="b">
        <v>0</v>
      </c>
      <c r="BP1610" s="75" t="b">
        <v>0</v>
      </c>
      <c r="BQ1610" s="75" t="b">
        <v>0</v>
      </c>
      <c r="BR1610" s="75" t="b">
        <v>1</v>
      </c>
      <c r="BS1610" s="75" t="b">
        <v>1</v>
      </c>
    </row>
    <row r="1611" ht="18.0" customHeight="1">
      <c r="A1611" s="71" t="s">
        <v>21388</v>
      </c>
      <c r="B1611" s="72" t="s">
        <v>21389</v>
      </c>
      <c r="C1611" s="73">
        <v>45526.0</v>
      </c>
      <c r="D1611" s="73" t="s">
        <v>11261</v>
      </c>
      <c r="E1611" s="74">
        <v>375.0</v>
      </c>
      <c r="F1611" s="71" t="s">
        <v>34</v>
      </c>
      <c r="G1611" s="75" t="b">
        <v>1</v>
      </c>
      <c r="H1611" s="71" t="s">
        <v>11261</v>
      </c>
      <c r="I1611" s="71" t="s">
        <v>91</v>
      </c>
      <c r="J1611" s="71" t="s">
        <v>11261</v>
      </c>
      <c r="K1611" s="71" t="s">
        <v>21390</v>
      </c>
      <c r="L1611" s="71" t="s">
        <v>93</v>
      </c>
      <c r="M1611" s="71" t="s">
        <v>11334</v>
      </c>
      <c r="N1611" s="73">
        <v>45481.0</v>
      </c>
      <c r="O1611" s="71" t="s">
        <v>21391</v>
      </c>
      <c r="P1611" s="71" t="s">
        <v>21391</v>
      </c>
      <c r="Q1611" s="71" t="s">
        <v>21392</v>
      </c>
      <c r="R1611" s="71" t="s">
        <v>13226</v>
      </c>
      <c r="S1611" s="71" t="s">
        <v>11330</v>
      </c>
      <c r="T1611" s="71" t="s">
        <v>11261</v>
      </c>
      <c r="U1611" s="71" t="s">
        <v>11261</v>
      </c>
      <c r="V1611" s="73">
        <v>45526.0</v>
      </c>
      <c r="W1611" s="74">
        <v>0.0</v>
      </c>
      <c r="X1611" s="74">
        <v>0.0</v>
      </c>
      <c r="Y1611" s="74" t="s">
        <v>11261</v>
      </c>
      <c r="Z1611" s="73" t="s">
        <v>11261</v>
      </c>
      <c r="AA1611" s="71" t="s">
        <v>105</v>
      </c>
      <c r="AB1611" s="71" t="s">
        <v>11261</v>
      </c>
      <c r="AC1611" s="74">
        <v>5.0</v>
      </c>
      <c r="AD1611" s="74">
        <v>1.0</v>
      </c>
      <c r="AE1611" s="74">
        <v>0.0</v>
      </c>
      <c r="AF1611" s="74">
        <v>1.0</v>
      </c>
      <c r="AG1611" s="74">
        <v>0.0</v>
      </c>
      <c r="AH1611" s="74">
        <v>1.0</v>
      </c>
      <c r="AI1611" s="74">
        <v>1.0</v>
      </c>
      <c r="AJ1611" s="74">
        <v>1.0</v>
      </c>
      <c r="AK1611" s="71" t="s">
        <v>123</v>
      </c>
      <c r="AL1611" s="71" t="s">
        <v>25</v>
      </c>
      <c r="AM1611" s="71" t="s">
        <v>25</v>
      </c>
      <c r="AN1611" s="71" t="s">
        <v>11274</v>
      </c>
      <c r="AO1611" s="71" t="s">
        <v>16</v>
      </c>
      <c r="AP1611" s="71" t="s">
        <v>11314</v>
      </c>
      <c r="AQ1611" s="71" t="s">
        <v>12</v>
      </c>
      <c r="AR1611" s="71" t="s">
        <v>11284</v>
      </c>
      <c r="AS1611" s="71" t="s">
        <v>23</v>
      </c>
      <c r="AT1611" s="71" t="s">
        <v>20</v>
      </c>
      <c r="AU1611" s="71" t="s">
        <v>20</v>
      </c>
      <c r="AV1611" s="71" t="s">
        <v>11273</v>
      </c>
      <c r="AW1611" s="71" t="s">
        <v>14</v>
      </c>
      <c r="AX1611" s="71" t="s">
        <v>11272</v>
      </c>
      <c r="AY1611" s="71" t="s">
        <v>18</v>
      </c>
      <c r="AZ1611" s="71" t="s">
        <v>11273</v>
      </c>
      <c r="BA1611" s="71" t="s">
        <v>14</v>
      </c>
      <c r="BB1611" s="71" t="s">
        <v>11268</v>
      </c>
      <c r="BC1611" s="71" t="s">
        <v>17</v>
      </c>
      <c r="BD1611" s="71" t="s">
        <v>11272</v>
      </c>
      <c r="BE1611" s="71" t="s">
        <v>18</v>
      </c>
      <c r="BF1611" s="71" t="s">
        <v>20</v>
      </c>
      <c r="BG1611" s="71" t="s">
        <v>20</v>
      </c>
      <c r="BH1611" s="71" t="s">
        <v>11314</v>
      </c>
      <c r="BI1611" s="71" t="s">
        <v>12</v>
      </c>
      <c r="BJ1611" s="71" t="s">
        <v>11270</v>
      </c>
      <c r="BK1611" s="71" t="s">
        <v>22</v>
      </c>
      <c r="BL1611" s="71" t="s">
        <v>25</v>
      </c>
      <c r="BM1611" s="71" t="s">
        <v>25</v>
      </c>
      <c r="BN1611" s="75" t="b">
        <v>1</v>
      </c>
      <c r="BO1611" s="75" t="b">
        <v>1</v>
      </c>
      <c r="BP1611" s="75" t="b">
        <v>1</v>
      </c>
      <c r="BQ1611" s="75" t="b">
        <v>1</v>
      </c>
      <c r="BR1611" s="75" t="b">
        <v>0</v>
      </c>
      <c r="BS1611" s="75" t="b">
        <v>0</v>
      </c>
    </row>
    <row r="1612" ht="18.0" customHeight="1">
      <c r="A1612" s="71" t="s">
        <v>21393</v>
      </c>
      <c r="B1612" s="72" t="s">
        <v>21394</v>
      </c>
      <c r="C1612" s="73">
        <v>45526.0</v>
      </c>
      <c r="D1612" s="73" t="s">
        <v>11261</v>
      </c>
      <c r="E1612" s="74">
        <v>375.0</v>
      </c>
      <c r="F1612" s="71" t="s">
        <v>34</v>
      </c>
      <c r="G1612" s="75" t="b">
        <v>1</v>
      </c>
      <c r="H1612" s="71" t="s">
        <v>11261</v>
      </c>
      <c r="I1612" s="71" t="s">
        <v>91</v>
      </c>
      <c r="J1612" s="71" t="s">
        <v>11261</v>
      </c>
      <c r="K1612" s="71" t="s">
        <v>21395</v>
      </c>
      <c r="L1612" s="71" t="s">
        <v>93</v>
      </c>
      <c r="M1612" s="71" t="s">
        <v>11318</v>
      </c>
      <c r="N1612" s="73">
        <v>45471.0</v>
      </c>
      <c r="O1612" s="71" t="s">
        <v>21396</v>
      </c>
      <c r="P1612" s="71" t="s">
        <v>21397</v>
      </c>
      <c r="Q1612" s="71" t="s">
        <v>21398</v>
      </c>
      <c r="R1612" s="71" t="s">
        <v>11816</v>
      </c>
      <c r="S1612" s="71" t="s">
        <v>11283</v>
      </c>
      <c r="T1612" s="71" t="s">
        <v>11261</v>
      </c>
      <c r="U1612" s="71" t="s">
        <v>11261</v>
      </c>
      <c r="V1612" s="73">
        <v>45526.0</v>
      </c>
      <c r="W1612" s="74">
        <v>0.0</v>
      </c>
      <c r="X1612" s="74">
        <v>0.0</v>
      </c>
      <c r="Y1612" s="74" t="s">
        <v>11261</v>
      </c>
      <c r="Z1612" s="73" t="s">
        <v>11261</v>
      </c>
      <c r="AA1612" s="71" t="s">
        <v>105</v>
      </c>
      <c r="AB1612" s="71" t="s">
        <v>11261</v>
      </c>
      <c r="AC1612" s="74">
        <v>4.0</v>
      </c>
      <c r="AD1612" s="74">
        <v>0.0</v>
      </c>
      <c r="AE1612" s="74">
        <v>1.0</v>
      </c>
      <c r="AF1612" s="74">
        <v>1.0</v>
      </c>
      <c r="AG1612" s="74">
        <v>0.0</v>
      </c>
      <c r="AH1612" s="74">
        <v>1.0</v>
      </c>
      <c r="AI1612" s="74">
        <v>1.0</v>
      </c>
      <c r="AJ1612" s="74">
        <v>0.0</v>
      </c>
      <c r="AK1612" s="71" t="s">
        <v>123</v>
      </c>
      <c r="AL1612" s="71" t="s">
        <v>24</v>
      </c>
      <c r="AM1612" s="71" t="s">
        <v>24</v>
      </c>
      <c r="AN1612" s="71" t="s">
        <v>11274</v>
      </c>
      <c r="AO1612" s="71" t="s">
        <v>16</v>
      </c>
      <c r="AP1612" s="71" t="s">
        <v>11269</v>
      </c>
      <c r="AQ1612" s="71" t="s">
        <v>13</v>
      </c>
      <c r="AR1612" s="71" t="s">
        <v>11270</v>
      </c>
      <c r="AS1612" s="71" t="s">
        <v>22</v>
      </c>
      <c r="AT1612" s="71" t="s">
        <v>21</v>
      </c>
      <c r="AU1612" s="71" t="s">
        <v>21</v>
      </c>
      <c r="AV1612" s="71" t="s">
        <v>11273</v>
      </c>
      <c r="AW1612" s="71" t="s">
        <v>14</v>
      </c>
      <c r="AX1612" s="71" t="s">
        <v>11285</v>
      </c>
      <c r="AY1612" s="71" t="s">
        <v>19</v>
      </c>
      <c r="AZ1612" s="71" t="s">
        <v>11273</v>
      </c>
      <c r="BA1612" s="71" t="s">
        <v>14</v>
      </c>
      <c r="BB1612" s="71" t="s">
        <v>11274</v>
      </c>
      <c r="BC1612" s="71" t="s">
        <v>16</v>
      </c>
      <c r="BD1612" s="71" t="s">
        <v>11272</v>
      </c>
      <c r="BE1612" s="71" t="s">
        <v>18</v>
      </c>
      <c r="BF1612" s="71" t="s">
        <v>21</v>
      </c>
      <c r="BG1612" s="71" t="s">
        <v>21</v>
      </c>
      <c r="BH1612" s="71" t="s">
        <v>11269</v>
      </c>
      <c r="BI1612" s="71" t="s">
        <v>13</v>
      </c>
      <c r="BJ1612" s="71" t="s">
        <v>11284</v>
      </c>
      <c r="BK1612" s="71" t="s">
        <v>23</v>
      </c>
      <c r="BL1612" s="71" t="s">
        <v>25</v>
      </c>
      <c r="BM1612" s="71" t="s">
        <v>25</v>
      </c>
      <c r="BN1612" s="75" t="b">
        <v>0</v>
      </c>
      <c r="BO1612" s="75" t="b">
        <v>1</v>
      </c>
      <c r="BP1612" s="75" t="b">
        <v>1</v>
      </c>
      <c r="BQ1612" s="75" t="b">
        <v>0</v>
      </c>
      <c r="BR1612" s="75" t="b">
        <v>1</v>
      </c>
      <c r="BS1612" s="75" t="b">
        <v>0</v>
      </c>
    </row>
    <row r="1613" ht="18.0" customHeight="1">
      <c r="A1613" s="71" t="s">
        <v>21399</v>
      </c>
      <c r="B1613" s="72" t="s">
        <v>21400</v>
      </c>
      <c r="C1613" s="73">
        <v>45526.0</v>
      </c>
      <c r="D1613" s="73" t="s">
        <v>11261</v>
      </c>
      <c r="E1613" s="74">
        <v>375.0</v>
      </c>
      <c r="F1613" s="71" t="s">
        <v>34</v>
      </c>
      <c r="G1613" s="75" t="b">
        <v>1</v>
      </c>
      <c r="H1613" s="71" t="s">
        <v>152</v>
      </c>
      <c r="I1613" s="71" t="s">
        <v>168</v>
      </c>
      <c r="J1613" s="71" t="s">
        <v>154</v>
      </c>
      <c r="K1613" s="71" t="s">
        <v>21401</v>
      </c>
      <c r="L1613" s="71" t="s">
        <v>93</v>
      </c>
      <c r="M1613" s="71" t="s">
        <v>11374</v>
      </c>
      <c r="N1613" s="73">
        <v>45475.0</v>
      </c>
      <c r="O1613" s="71" t="s">
        <v>21402</v>
      </c>
      <c r="P1613" s="71" t="s">
        <v>21403</v>
      </c>
      <c r="Q1613" s="71" t="s">
        <v>21404</v>
      </c>
      <c r="R1613" s="71" t="s">
        <v>12760</v>
      </c>
      <c r="S1613" s="71" t="s">
        <v>11564</v>
      </c>
      <c r="T1613" s="71" t="s">
        <v>11261</v>
      </c>
      <c r="U1613" s="71" t="s">
        <v>11261</v>
      </c>
      <c r="V1613" s="73">
        <v>45526.0</v>
      </c>
      <c r="W1613" s="74">
        <v>0.0</v>
      </c>
      <c r="X1613" s="74">
        <v>0.0</v>
      </c>
      <c r="Y1613" s="74" t="s">
        <v>11261</v>
      </c>
      <c r="Z1613" s="73" t="s">
        <v>11261</v>
      </c>
      <c r="AA1613" s="71" t="s">
        <v>105</v>
      </c>
      <c r="AB1613" s="71" t="s">
        <v>21405</v>
      </c>
      <c r="AC1613" s="74">
        <v>6.0</v>
      </c>
      <c r="AD1613" s="74">
        <v>1.0</v>
      </c>
      <c r="AE1613" s="74">
        <v>0.0</v>
      </c>
      <c r="AF1613" s="74">
        <v>1.0</v>
      </c>
      <c r="AG1613" s="74">
        <v>1.0</v>
      </c>
      <c r="AH1613" s="74">
        <v>1.0</v>
      </c>
      <c r="AI1613" s="74">
        <v>1.0</v>
      </c>
      <c r="AJ1613" s="74">
        <v>1.0</v>
      </c>
      <c r="AK1613" s="71" t="s">
        <v>250</v>
      </c>
      <c r="AL1613" s="71" t="s">
        <v>25</v>
      </c>
      <c r="AM1613" s="71" t="s">
        <v>25</v>
      </c>
      <c r="AN1613" s="71" t="s">
        <v>11274</v>
      </c>
      <c r="AO1613" s="71" t="s">
        <v>16</v>
      </c>
      <c r="AP1613" s="71" t="s">
        <v>11269</v>
      </c>
      <c r="AQ1613" s="71" t="s">
        <v>13</v>
      </c>
      <c r="AR1613" s="71" t="s">
        <v>11284</v>
      </c>
      <c r="AS1613" s="71" t="s">
        <v>23</v>
      </c>
      <c r="AT1613" s="71" t="s">
        <v>20</v>
      </c>
      <c r="AU1613" s="71" t="s">
        <v>20</v>
      </c>
      <c r="AV1613" s="71" t="s">
        <v>11273</v>
      </c>
      <c r="AW1613" s="71" t="s">
        <v>14</v>
      </c>
      <c r="AX1613" s="71" t="s">
        <v>11272</v>
      </c>
      <c r="AY1613" s="71" t="s">
        <v>18</v>
      </c>
      <c r="AZ1613" s="71" t="s">
        <v>11273</v>
      </c>
      <c r="BA1613" s="71" t="s">
        <v>14</v>
      </c>
      <c r="BB1613" s="71" t="s">
        <v>11268</v>
      </c>
      <c r="BC1613" s="71" t="s">
        <v>17</v>
      </c>
      <c r="BD1613" s="71" t="s">
        <v>11272</v>
      </c>
      <c r="BE1613" s="71" t="s">
        <v>18</v>
      </c>
      <c r="BF1613" s="71" t="s">
        <v>20</v>
      </c>
      <c r="BG1613" s="71" t="s">
        <v>20</v>
      </c>
      <c r="BH1613" s="71" t="s">
        <v>11269</v>
      </c>
      <c r="BI1613" s="71" t="s">
        <v>13</v>
      </c>
      <c r="BJ1613" s="71" t="s">
        <v>11284</v>
      </c>
      <c r="BK1613" s="71" t="s">
        <v>23</v>
      </c>
      <c r="BL1613" s="71" t="s">
        <v>25</v>
      </c>
      <c r="BM1613" s="71" t="s">
        <v>25</v>
      </c>
      <c r="BN1613" s="75" t="b">
        <v>1</v>
      </c>
      <c r="BO1613" s="75" t="b">
        <v>1</v>
      </c>
      <c r="BP1613" s="75" t="b">
        <v>1</v>
      </c>
      <c r="BQ1613" s="75" t="b">
        <v>1</v>
      </c>
      <c r="BR1613" s="75" t="b">
        <v>0</v>
      </c>
      <c r="BS1613" s="75" t="b">
        <v>1</v>
      </c>
    </row>
    <row r="1614" ht="18.0" customHeight="1">
      <c r="A1614" s="71" t="s">
        <v>21406</v>
      </c>
      <c r="B1614" s="72" t="s">
        <v>21407</v>
      </c>
      <c r="C1614" s="73">
        <v>45526.0</v>
      </c>
      <c r="D1614" s="73">
        <v>45555.0</v>
      </c>
      <c r="E1614" s="74">
        <v>29.0</v>
      </c>
      <c r="F1614" s="71" t="s">
        <v>151</v>
      </c>
      <c r="G1614" s="75" t="b">
        <v>0</v>
      </c>
      <c r="H1614" s="71" t="s">
        <v>1130</v>
      </c>
      <c r="I1614" s="71" t="s">
        <v>153</v>
      </c>
      <c r="J1614" s="71" t="s">
        <v>154</v>
      </c>
      <c r="K1614" s="71" t="s">
        <v>21408</v>
      </c>
      <c r="L1614" s="71" t="s">
        <v>93</v>
      </c>
      <c r="M1614" s="71" t="s">
        <v>11374</v>
      </c>
      <c r="N1614" s="73">
        <v>45476.0</v>
      </c>
      <c r="O1614" s="71" t="s">
        <v>21409</v>
      </c>
      <c r="P1614" s="71" t="s">
        <v>21410</v>
      </c>
      <c r="Q1614" s="71" t="s">
        <v>21411</v>
      </c>
      <c r="R1614" s="71" t="s">
        <v>18148</v>
      </c>
      <c r="S1614" s="71" t="s">
        <v>19065</v>
      </c>
      <c r="T1614" s="71" t="s">
        <v>11261</v>
      </c>
      <c r="U1614" s="71" t="s">
        <v>11261</v>
      </c>
      <c r="V1614" s="73">
        <v>45526.0</v>
      </c>
      <c r="W1614" s="74">
        <v>0.0</v>
      </c>
      <c r="X1614" s="74">
        <v>1.0</v>
      </c>
      <c r="Y1614" s="74" t="s">
        <v>11261</v>
      </c>
      <c r="Z1614" s="73" t="s">
        <v>11261</v>
      </c>
      <c r="AA1614" s="71" t="s">
        <v>105</v>
      </c>
      <c r="AB1614" s="71" t="s">
        <v>21412</v>
      </c>
      <c r="AC1614" s="74">
        <v>5.0</v>
      </c>
      <c r="AD1614" s="74">
        <v>0.0</v>
      </c>
      <c r="AE1614" s="74">
        <v>1.0</v>
      </c>
      <c r="AF1614" s="74">
        <v>1.0</v>
      </c>
      <c r="AG1614" s="74">
        <v>1.0</v>
      </c>
      <c r="AH1614" s="74">
        <v>1.0</v>
      </c>
      <c r="AI1614" s="74">
        <v>0.0</v>
      </c>
      <c r="AJ1614" s="74">
        <v>1.0</v>
      </c>
      <c r="AK1614" s="71" t="s">
        <v>250</v>
      </c>
      <c r="AL1614" s="71" t="s">
        <v>25</v>
      </c>
      <c r="AM1614" s="71" t="s">
        <v>25</v>
      </c>
      <c r="AN1614" s="71" t="s">
        <v>11274</v>
      </c>
      <c r="AO1614" s="71" t="s">
        <v>16</v>
      </c>
      <c r="AP1614" s="71" t="s">
        <v>11269</v>
      </c>
      <c r="AQ1614" s="71" t="s">
        <v>13</v>
      </c>
      <c r="AR1614" s="71" t="s">
        <v>11284</v>
      </c>
      <c r="AS1614" s="71" t="s">
        <v>23</v>
      </c>
      <c r="AT1614" s="71" t="s">
        <v>20</v>
      </c>
      <c r="AU1614" s="71" t="s">
        <v>20</v>
      </c>
      <c r="AV1614" s="71" t="s">
        <v>11273</v>
      </c>
      <c r="AW1614" s="71" t="s">
        <v>14</v>
      </c>
      <c r="AX1614" s="71" t="s">
        <v>11285</v>
      </c>
      <c r="AY1614" s="71" t="s">
        <v>19</v>
      </c>
      <c r="AZ1614" s="71" t="s">
        <v>11271</v>
      </c>
      <c r="BA1614" s="71" t="s">
        <v>15</v>
      </c>
      <c r="BB1614" s="71" t="s">
        <v>11274</v>
      </c>
      <c r="BC1614" s="71" t="s">
        <v>16</v>
      </c>
      <c r="BD1614" s="71" t="s">
        <v>11285</v>
      </c>
      <c r="BE1614" s="71" t="s">
        <v>19</v>
      </c>
      <c r="BF1614" s="71" t="s">
        <v>20</v>
      </c>
      <c r="BG1614" s="71" t="s">
        <v>20</v>
      </c>
      <c r="BH1614" s="71" t="s">
        <v>11269</v>
      </c>
      <c r="BI1614" s="71" t="s">
        <v>13</v>
      </c>
      <c r="BJ1614" s="71" t="s">
        <v>11284</v>
      </c>
      <c r="BK1614" s="71" t="s">
        <v>23</v>
      </c>
      <c r="BL1614" s="71" t="s">
        <v>24</v>
      </c>
      <c r="BM1614" s="71" t="s">
        <v>24</v>
      </c>
      <c r="BN1614" s="75" t="b">
        <v>0</v>
      </c>
      <c r="BO1614" s="75" t="b">
        <v>0</v>
      </c>
      <c r="BP1614" s="75" t="b">
        <v>1</v>
      </c>
      <c r="BQ1614" s="75" t="b">
        <v>1</v>
      </c>
      <c r="BR1614" s="75" t="b">
        <v>1</v>
      </c>
      <c r="BS1614" s="75" t="b">
        <v>1</v>
      </c>
    </row>
    <row r="1615" ht="18.0" customHeight="1">
      <c r="A1615" s="71" t="s">
        <v>21413</v>
      </c>
      <c r="B1615" s="72" t="s">
        <v>21414</v>
      </c>
      <c r="C1615" s="73">
        <v>45526.0</v>
      </c>
      <c r="D1615" s="73">
        <v>45589.0</v>
      </c>
      <c r="E1615" s="74">
        <v>63.0</v>
      </c>
      <c r="F1615" s="71" t="s">
        <v>151</v>
      </c>
      <c r="G1615" s="75" t="b">
        <v>0</v>
      </c>
      <c r="H1615" s="71" t="s">
        <v>954</v>
      </c>
      <c r="I1615" s="71" t="s">
        <v>153</v>
      </c>
      <c r="J1615" s="71" t="s">
        <v>168</v>
      </c>
      <c r="K1615" s="71" t="s">
        <v>21415</v>
      </c>
      <c r="L1615" s="71" t="s">
        <v>93</v>
      </c>
      <c r="M1615" s="71" t="s">
        <v>11297</v>
      </c>
      <c r="N1615" s="73">
        <v>45474.0</v>
      </c>
      <c r="O1615" s="71" t="s">
        <v>21416</v>
      </c>
      <c r="P1615" s="71" t="s">
        <v>21417</v>
      </c>
      <c r="Q1615" s="71" t="s">
        <v>21418</v>
      </c>
      <c r="R1615" s="71" t="s">
        <v>21419</v>
      </c>
      <c r="S1615" s="71" t="s">
        <v>12142</v>
      </c>
      <c r="T1615" s="71" t="s">
        <v>11261</v>
      </c>
      <c r="U1615" s="71" t="s">
        <v>11261</v>
      </c>
      <c r="V1615" s="73">
        <v>45526.0</v>
      </c>
      <c r="W1615" s="74">
        <v>0.0</v>
      </c>
      <c r="X1615" s="74">
        <v>0.0</v>
      </c>
      <c r="Y1615" s="74" t="s">
        <v>11261</v>
      </c>
      <c r="Z1615" s="73" t="s">
        <v>11261</v>
      </c>
      <c r="AA1615" s="71" t="s">
        <v>105</v>
      </c>
      <c r="AB1615" s="71" t="s">
        <v>21420</v>
      </c>
      <c r="AC1615" s="74">
        <v>4.0</v>
      </c>
      <c r="AD1615" s="74">
        <v>0.0</v>
      </c>
      <c r="AE1615" s="74">
        <v>1.0</v>
      </c>
      <c r="AF1615" s="74">
        <v>0.0</v>
      </c>
      <c r="AG1615" s="74">
        <v>0.0</v>
      </c>
      <c r="AH1615" s="74">
        <v>1.0</v>
      </c>
      <c r="AI1615" s="74">
        <v>1.0</v>
      </c>
      <c r="AJ1615" s="74">
        <v>1.0</v>
      </c>
      <c r="AK1615" s="71" t="s">
        <v>250</v>
      </c>
      <c r="AL1615" s="71" t="s">
        <v>25</v>
      </c>
      <c r="AM1615" s="71" t="s">
        <v>25</v>
      </c>
      <c r="AN1615" s="71" t="s">
        <v>11268</v>
      </c>
      <c r="AO1615" s="71" t="s">
        <v>17</v>
      </c>
      <c r="AP1615" s="71" t="s">
        <v>11269</v>
      </c>
      <c r="AQ1615" s="71" t="s">
        <v>13</v>
      </c>
      <c r="AR1615" s="71" t="s">
        <v>11284</v>
      </c>
      <c r="AS1615" s="71" t="s">
        <v>23</v>
      </c>
      <c r="AT1615" s="71" t="s">
        <v>20</v>
      </c>
      <c r="AU1615" s="71" t="s">
        <v>20</v>
      </c>
      <c r="AV1615" s="71" t="s">
        <v>11273</v>
      </c>
      <c r="AW1615" s="71" t="s">
        <v>14</v>
      </c>
      <c r="AX1615" s="71" t="s">
        <v>11272</v>
      </c>
      <c r="AY1615" s="71" t="s">
        <v>18</v>
      </c>
      <c r="AZ1615" s="71" t="s">
        <v>11273</v>
      </c>
      <c r="BA1615" s="71" t="s">
        <v>14</v>
      </c>
      <c r="BB1615" s="71" t="s">
        <v>11268</v>
      </c>
      <c r="BC1615" s="71" t="s">
        <v>17</v>
      </c>
      <c r="BD1615" s="71" t="s">
        <v>11272</v>
      </c>
      <c r="BE1615" s="71" t="s">
        <v>18</v>
      </c>
      <c r="BF1615" s="71" t="s">
        <v>20</v>
      </c>
      <c r="BG1615" s="71" t="s">
        <v>20</v>
      </c>
      <c r="BH1615" s="71" t="s">
        <v>11314</v>
      </c>
      <c r="BI1615" s="71" t="s">
        <v>12</v>
      </c>
      <c r="BJ1615" s="71" t="s">
        <v>11270</v>
      </c>
      <c r="BK1615" s="71" t="s">
        <v>22</v>
      </c>
      <c r="BL1615" s="71" t="s">
        <v>24</v>
      </c>
      <c r="BM1615" s="71" t="s">
        <v>24</v>
      </c>
      <c r="BN1615" s="75" t="b">
        <v>0</v>
      </c>
      <c r="BO1615" s="75" t="b">
        <v>1</v>
      </c>
      <c r="BP1615" s="75" t="b">
        <v>1</v>
      </c>
      <c r="BQ1615" s="75" t="b">
        <v>1</v>
      </c>
      <c r="BR1615" s="75" t="b">
        <v>1</v>
      </c>
      <c r="BS1615" s="75" t="b">
        <v>0</v>
      </c>
    </row>
    <row r="1616" ht="18.0" customHeight="1">
      <c r="A1616" s="71" t="s">
        <v>21421</v>
      </c>
      <c r="B1616" s="72" t="s">
        <v>21422</v>
      </c>
      <c r="C1616" s="73">
        <v>45526.0</v>
      </c>
      <c r="D1616" s="73" t="s">
        <v>11261</v>
      </c>
      <c r="E1616" s="74">
        <v>375.0</v>
      </c>
      <c r="F1616" s="71" t="s">
        <v>34</v>
      </c>
      <c r="G1616" s="75" t="b">
        <v>1</v>
      </c>
      <c r="H1616" s="71" t="s">
        <v>11261</v>
      </c>
      <c r="I1616" s="71" t="s">
        <v>91</v>
      </c>
      <c r="J1616" s="71" t="s">
        <v>11261</v>
      </c>
      <c r="K1616" s="71" t="s">
        <v>21423</v>
      </c>
      <c r="L1616" s="71" t="s">
        <v>93</v>
      </c>
      <c r="M1616" s="71" t="s">
        <v>11656</v>
      </c>
      <c r="N1616" s="73">
        <v>45476.0</v>
      </c>
      <c r="O1616" s="71" t="s">
        <v>21424</v>
      </c>
      <c r="P1616" s="71" t="s">
        <v>21425</v>
      </c>
      <c r="Q1616" s="71" t="s">
        <v>21426</v>
      </c>
      <c r="R1616" s="71" t="s">
        <v>16380</v>
      </c>
      <c r="S1616" s="71" t="s">
        <v>11293</v>
      </c>
      <c r="T1616" s="71" t="s">
        <v>11261</v>
      </c>
      <c r="U1616" s="71" t="s">
        <v>11261</v>
      </c>
      <c r="V1616" s="73">
        <v>45526.0</v>
      </c>
      <c r="W1616" s="74">
        <v>1.0</v>
      </c>
      <c r="X1616" s="74">
        <v>0.0</v>
      </c>
      <c r="Y1616" s="74" t="s">
        <v>11261</v>
      </c>
      <c r="Z1616" s="73" t="s">
        <v>11261</v>
      </c>
      <c r="AA1616" s="71" t="s">
        <v>105</v>
      </c>
      <c r="AB1616" s="71" t="s">
        <v>11261</v>
      </c>
      <c r="AC1616" s="74">
        <v>3.0</v>
      </c>
      <c r="AD1616" s="74">
        <v>0.0</v>
      </c>
      <c r="AE1616" s="74">
        <v>1.0</v>
      </c>
      <c r="AF1616" s="74">
        <v>0.0</v>
      </c>
      <c r="AG1616" s="74">
        <v>0.0</v>
      </c>
      <c r="AH1616" s="74">
        <v>1.0</v>
      </c>
      <c r="AI1616" s="74">
        <v>0.0</v>
      </c>
      <c r="AJ1616" s="74">
        <v>1.0</v>
      </c>
      <c r="AK1616" s="71" t="s">
        <v>123</v>
      </c>
      <c r="AL1616" s="71" t="s">
        <v>25</v>
      </c>
      <c r="AM1616" s="71" t="s">
        <v>25</v>
      </c>
      <c r="AN1616" s="71" t="s">
        <v>11274</v>
      </c>
      <c r="AO1616" s="71" t="s">
        <v>16</v>
      </c>
      <c r="AP1616" s="71" t="s">
        <v>11269</v>
      </c>
      <c r="AQ1616" s="71" t="s">
        <v>13</v>
      </c>
      <c r="AR1616" s="71" t="s">
        <v>11284</v>
      </c>
      <c r="AS1616" s="71" t="s">
        <v>23</v>
      </c>
      <c r="AT1616" s="71" t="s">
        <v>21</v>
      </c>
      <c r="AU1616" s="71" t="s">
        <v>21</v>
      </c>
      <c r="AV1616" s="71" t="s">
        <v>11273</v>
      </c>
      <c r="AW1616" s="71" t="s">
        <v>14</v>
      </c>
      <c r="AX1616" s="71" t="s">
        <v>11272</v>
      </c>
      <c r="AY1616" s="71" t="s">
        <v>18</v>
      </c>
      <c r="AZ1616" s="71" t="s">
        <v>11271</v>
      </c>
      <c r="BA1616" s="71" t="s">
        <v>15</v>
      </c>
      <c r="BB1616" s="71" t="s">
        <v>11274</v>
      </c>
      <c r="BC1616" s="71" t="s">
        <v>16</v>
      </c>
      <c r="BD1616" s="71" t="s">
        <v>11272</v>
      </c>
      <c r="BE1616" s="71" t="s">
        <v>18</v>
      </c>
      <c r="BF1616" s="71" t="s">
        <v>21</v>
      </c>
      <c r="BG1616" s="71" t="s">
        <v>21</v>
      </c>
      <c r="BH1616" s="71" t="s">
        <v>11314</v>
      </c>
      <c r="BI1616" s="71" t="s">
        <v>12</v>
      </c>
      <c r="BJ1616" s="71" t="s">
        <v>11270</v>
      </c>
      <c r="BK1616" s="71" t="s">
        <v>22</v>
      </c>
      <c r="BL1616" s="71" t="s">
        <v>24</v>
      </c>
      <c r="BM1616" s="71" t="s">
        <v>24</v>
      </c>
      <c r="BN1616" s="75" t="b">
        <v>0</v>
      </c>
      <c r="BO1616" s="75" t="b">
        <v>0</v>
      </c>
      <c r="BP1616" s="75" t="b">
        <v>1</v>
      </c>
      <c r="BQ1616" s="75" t="b">
        <v>1</v>
      </c>
      <c r="BR1616" s="75" t="b">
        <v>1</v>
      </c>
      <c r="BS1616" s="75" t="b">
        <v>0</v>
      </c>
    </row>
    <row r="1617" ht="18.0" customHeight="1">
      <c r="A1617" s="71" t="s">
        <v>21427</v>
      </c>
      <c r="B1617" s="72" t="s">
        <v>21428</v>
      </c>
      <c r="C1617" s="73">
        <v>45526.0</v>
      </c>
      <c r="D1617" s="73" t="s">
        <v>11261</v>
      </c>
      <c r="E1617" s="74">
        <v>375.0</v>
      </c>
      <c r="F1617" s="71" t="s">
        <v>34</v>
      </c>
      <c r="G1617" s="75" t="b">
        <v>1</v>
      </c>
      <c r="H1617" s="71" t="s">
        <v>152</v>
      </c>
      <c r="I1617" s="71" t="s">
        <v>168</v>
      </c>
      <c r="J1617" s="71" t="s">
        <v>154</v>
      </c>
      <c r="K1617" s="71" t="s">
        <v>21429</v>
      </c>
      <c r="L1617" s="71" t="s">
        <v>93</v>
      </c>
      <c r="M1617" s="71" t="s">
        <v>11374</v>
      </c>
      <c r="N1617" s="73">
        <v>45475.0</v>
      </c>
      <c r="O1617" s="71" t="s">
        <v>21430</v>
      </c>
      <c r="P1617" s="71" t="s">
        <v>21431</v>
      </c>
      <c r="Q1617" s="71" t="s">
        <v>21432</v>
      </c>
      <c r="R1617" s="71" t="s">
        <v>14433</v>
      </c>
      <c r="S1617" s="71" t="s">
        <v>11564</v>
      </c>
      <c r="T1617" s="71" t="s">
        <v>11261</v>
      </c>
      <c r="U1617" s="71" t="s">
        <v>11261</v>
      </c>
      <c r="V1617" s="73">
        <v>45526.0</v>
      </c>
      <c r="W1617" s="74">
        <v>1.0</v>
      </c>
      <c r="X1617" s="74">
        <v>0.0</v>
      </c>
      <c r="Y1617" s="74" t="s">
        <v>11261</v>
      </c>
      <c r="Z1617" s="73" t="s">
        <v>11261</v>
      </c>
      <c r="AA1617" s="71" t="s">
        <v>105</v>
      </c>
      <c r="AB1617" s="71" t="s">
        <v>21433</v>
      </c>
      <c r="AC1617" s="74">
        <v>5.0</v>
      </c>
      <c r="AD1617" s="74">
        <v>1.0</v>
      </c>
      <c r="AE1617" s="74">
        <v>1.0</v>
      </c>
      <c r="AF1617" s="74">
        <v>1.0</v>
      </c>
      <c r="AG1617" s="74">
        <v>0.0</v>
      </c>
      <c r="AH1617" s="74">
        <v>1.0</v>
      </c>
      <c r="AI1617" s="74">
        <v>1.0</v>
      </c>
      <c r="AJ1617" s="74">
        <v>0.0</v>
      </c>
      <c r="AK1617" s="71" t="s">
        <v>123</v>
      </c>
      <c r="AL1617" s="71" t="s">
        <v>25</v>
      </c>
      <c r="AM1617" s="71" t="s">
        <v>25</v>
      </c>
      <c r="AN1617" s="71" t="s">
        <v>11268</v>
      </c>
      <c r="AO1617" s="71" t="s">
        <v>17</v>
      </c>
      <c r="AP1617" s="71" t="s">
        <v>11269</v>
      </c>
      <c r="AQ1617" s="71" t="s">
        <v>13</v>
      </c>
      <c r="AR1617" s="71" t="s">
        <v>11284</v>
      </c>
      <c r="AS1617" s="71" t="s">
        <v>23</v>
      </c>
      <c r="AT1617" s="71" t="s">
        <v>20</v>
      </c>
      <c r="AU1617" s="71" t="s">
        <v>20</v>
      </c>
      <c r="AV1617" s="71" t="s">
        <v>11273</v>
      </c>
      <c r="AW1617" s="71" t="s">
        <v>14</v>
      </c>
      <c r="AX1617" s="71" t="s">
        <v>11285</v>
      </c>
      <c r="AY1617" s="71" t="s">
        <v>19</v>
      </c>
      <c r="AZ1617" s="71" t="s">
        <v>11273</v>
      </c>
      <c r="BA1617" s="71" t="s">
        <v>14</v>
      </c>
      <c r="BB1617" s="71" t="s">
        <v>11268</v>
      </c>
      <c r="BC1617" s="71" t="s">
        <v>17</v>
      </c>
      <c r="BD1617" s="71" t="s">
        <v>11272</v>
      </c>
      <c r="BE1617" s="71" t="s">
        <v>18</v>
      </c>
      <c r="BF1617" s="71" t="s">
        <v>20</v>
      </c>
      <c r="BG1617" s="71" t="s">
        <v>20</v>
      </c>
      <c r="BH1617" s="71" t="s">
        <v>11269</v>
      </c>
      <c r="BI1617" s="71" t="s">
        <v>13</v>
      </c>
      <c r="BJ1617" s="71" t="s">
        <v>11270</v>
      </c>
      <c r="BK1617" s="71" t="s">
        <v>22</v>
      </c>
      <c r="BL1617" s="71" t="s">
        <v>25</v>
      </c>
      <c r="BM1617" s="71" t="s">
        <v>25</v>
      </c>
      <c r="BN1617" s="75" t="b">
        <v>1</v>
      </c>
      <c r="BO1617" s="75" t="b">
        <v>1</v>
      </c>
      <c r="BP1617" s="75" t="b">
        <v>1</v>
      </c>
      <c r="BQ1617" s="75" t="b">
        <v>0</v>
      </c>
      <c r="BR1617" s="75" t="b">
        <v>1</v>
      </c>
      <c r="BS1617" s="75" t="b">
        <v>0</v>
      </c>
    </row>
    <row r="1618" ht="18.0" customHeight="1">
      <c r="A1618" s="71" t="s">
        <v>21434</v>
      </c>
      <c r="B1618" s="72" t="s">
        <v>21435</v>
      </c>
      <c r="C1618" s="73">
        <v>45526.0</v>
      </c>
      <c r="D1618" s="73" t="s">
        <v>11261</v>
      </c>
      <c r="E1618" s="74">
        <v>375.0</v>
      </c>
      <c r="F1618" s="71" t="s">
        <v>34</v>
      </c>
      <c r="G1618" s="75" t="b">
        <v>1</v>
      </c>
      <c r="H1618" s="71" t="s">
        <v>11261</v>
      </c>
      <c r="I1618" s="71" t="s">
        <v>91</v>
      </c>
      <c r="J1618" s="71" t="s">
        <v>11261</v>
      </c>
      <c r="K1618" s="71" t="s">
        <v>21436</v>
      </c>
      <c r="L1618" s="71" t="s">
        <v>93</v>
      </c>
      <c r="M1618" s="71" t="s">
        <v>11334</v>
      </c>
      <c r="N1618" s="73">
        <v>45483.0</v>
      </c>
      <c r="O1618" s="71" t="s">
        <v>21437</v>
      </c>
      <c r="P1618" s="71" t="s">
        <v>21438</v>
      </c>
      <c r="Q1618" s="71" t="s">
        <v>21439</v>
      </c>
      <c r="R1618" s="71" t="s">
        <v>12030</v>
      </c>
      <c r="S1618" s="71" t="s">
        <v>11416</v>
      </c>
      <c r="T1618" s="71" t="s">
        <v>11261</v>
      </c>
      <c r="U1618" s="71" t="s">
        <v>11261</v>
      </c>
      <c r="V1618" s="73">
        <v>45526.0</v>
      </c>
      <c r="W1618" s="74">
        <v>1.0</v>
      </c>
      <c r="X1618" s="74">
        <v>0.0</v>
      </c>
      <c r="Y1618" s="74" t="s">
        <v>11261</v>
      </c>
      <c r="Z1618" s="73" t="s">
        <v>11261</v>
      </c>
      <c r="AA1618" s="71" t="s">
        <v>105</v>
      </c>
      <c r="AB1618" s="71" t="s">
        <v>11261</v>
      </c>
      <c r="AC1618" s="74">
        <v>5.0</v>
      </c>
      <c r="AD1618" s="74">
        <v>1.0</v>
      </c>
      <c r="AE1618" s="74">
        <v>0.0</v>
      </c>
      <c r="AF1618" s="74">
        <v>1.0</v>
      </c>
      <c r="AG1618" s="74">
        <v>1.0</v>
      </c>
      <c r="AH1618" s="74">
        <v>1.0</v>
      </c>
      <c r="AI1618" s="74">
        <v>1.0</v>
      </c>
      <c r="AJ1618" s="74">
        <v>0.0</v>
      </c>
      <c r="AK1618" s="71" t="s">
        <v>250</v>
      </c>
      <c r="AL1618" s="71" t="s">
        <v>25</v>
      </c>
      <c r="AM1618" s="71" t="s">
        <v>25</v>
      </c>
      <c r="AN1618" s="71" t="s">
        <v>11274</v>
      </c>
      <c r="AO1618" s="71" t="s">
        <v>16</v>
      </c>
      <c r="AP1618" s="71" t="s">
        <v>11269</v>
      </c>
      <c r="AQ1618" s="71" t="s">
        <v>13</v>
      </c>
      <c r="AR1618" s="71" t="s">
        <v>11284</v>
      </c>
      <c r="AS1618" s="71" t="s">
        <v>23</v>
      </c>
      <c r="AT1618" s="71" t="s">
        <v>21</v>
      </c>
      <c r="AU1618" s="71" t="s">
        <v>21</v>
      </c>
      <c r="AV1618" s="71" t="s">
        <v>11273</v>
      </c>
      <c r="AW1618" s="71" t="s">
        <v>14</v>
      </c>
      <c r="AX1618" s="71" t="s">
        <v>11285</v>
      </c>
      <c r="AY1618" s="71" t="s">
        <v>19</v>
      </c>
      <c r="AZ1618" s="71" t="s">
        <v>11273</v>
      </c>
      <c r="BA1618" s="71" t="s">
        <v>14</v>
      </c>
      <c r="BB1618" s="71" t="s">
        <v>11268</v>
      </c>
      <c r="BC1618" s="71" t="s">
        <v>17</v>
      </c>
      <c r="BD1618" s="71" t="s">
        <v>11272</v>
      </c>
      <c r="BE1618" s="71" t="s">
        <v>18</v>
      </c>
      <c r="BF1618" s="71" t="s">
        <v>21</v>
      </c>
      <c r="BG1618" s="71" t="s">
        <v>21</v>
      </c>
      <c r="BH1618" s="71" t="s">
        <v>11269</v>
      </c>
      <c r="BI1618" s="71" t="s">
        <v>13</v>
      </c>
      <c r="BJ1618" s="71" t="s">
        <v>11284</v>
      </c>
      <c r="BK1618" s="71" t="s">
        <v>23</v>
      </c>
      <c r="BL1618" s="71" t="s">
        <v>25</v>
      </c>
      <c r="BM1618" s="71" t="s">
        <v>25</v>
      </c>
      <c r="BN1618" s="75" t="b">
        <v>1</v>
      </c>
      <c r="BO1618" s="75" t="b">
        <v>1</v>
      </c>
      <c r="BP1618" s="75" t="b">
        <v>1</v>
      </c>
      <c r="BQ1618" s="75" t="b">
        <v>0</v>
      </c>
      <c r="BR1618" s="75" t="b">
        <v>0</v>
      </c>
      <c r="BS1618" s="75" t="b">
        <v>1</v>
      </c>
    </row>
    <row r="1619" ht="18.0" customHeight="1">
      <c r="A1619" s="71" t="s">
        <v>21440</v>
      </c>
      <c r="B1619" s="72" t="s">
        <v>21441</v>
      </c>
      <c r="C1619" s="73">
        <v>45526.0</v>
      </c>
      <c r="D1619" s="73" t="s">
        <v>11261</v>
      </c>
      <c r="E1619" s="74">
        <v>375.0</v>
      </c>
      <c r="F1619" s="71" t="s">
        <v>34</v>
      </c>
      <c r="G1619" s="75" t="b">
        <v>1</v>
      </c>
      <c r="H1619" s="71" t="s">
        <v>11261</v>
      </c>
      <c r="I1619" s="71" t="s">
        <v>91</v>
      </c>
      <c r="J1619" s="71" t="s">
        <v>11261</v>
      </c>
      <c r="K1619" s="71" t="s">
        <v>21442</v>
      </c>
      <c r="L1619" s="71" t="s">
        <v>93</v>
      </c>
      <c r="M1619" s="71" t="s">
        <v>11318</v>
      </c>
      <c r="N1619" s="73">
        <v>45475.0</v>
      </c>
      <c r="O1619" s="71" t="s">
        <v>21443</v>
      </c>
      <c r="P1619" s="71" t="s">
        <v>21444</v>
      </c>
      <c r="Q1619" s="71" t="s">
        <v>21445</v>
      </c>
      <c r="R1619" s="71" t="s">
        <v>17496</v>
      </c>
      <c r="S1619" s="71" t="s">
        <v>11424</v>
      </c>
      <c r="T1619" s="71" t="s">
        <v>11261</v>
      </c>
      <c r="U1619" s="71" t="s">
        <v>11261</v>
      </c>
      <c r="V1619" s="73">
        <v>45526.0</v>
      </c>
      <c r="W1619" s="74">
        <v>1.0</v>
      </c>
      <c r="X1619" s="74">
        <v>0.0</v>
      </c>
      <c r="Y1619" s="74" t="s">
        <v>11261</v>
      </c>
      <c r="Z1619" s="73" t="s">
        <v>11261</v>
      </c>
      <c r="AA1619" s="71" t="s">
        <v>105</v>
      </c>
      <c r="AB1619" s="71" t="s">
        <v>11261</v>
      </c>
      <c r="AC1619" s="74">
        <v>3.0</v>
      </c>
      <c r="AD1619" s="74">
        <v>1.0</v>
      </c>
      <c r="AE1619" s="74">
        <v>1.0</v>
      </c>
      <c r="AF1619" s="74">
        <v>0.0</v>
      </c>
      <c r="AG1619" s="74">
        <v>0.0</v>
      </c>
      <c r="AH1619" s="74">
        <v>0.0</v>
      </c>
      <c r="AI1619" s="74">
        <v>1.0</v>
      </c>
      <c r="AJ1619" s="74">
        <v>0.0</v>
      </c>
      <c r="AK1619" s="71" t="s">
        <v>123</v>
      </c>
      <c r="AL1619" s="71" t="s">
        <v>25</v>
      </c>
      <c r="AM1619" s="71" t="s">
        <v>25</v>
      </c>
      <c r="AN1619" s="71" t="s">
        <v>11274</v>
      </c>
      <c r="AO1619" s="71" t="s">
        <v>16</v>
      </c>
      <c r="AP1619" s="71" t="s">
        <v>11269</v>
      </c>
      <c r="AQ1619" s="71" t="s">
        <v>13</v>
      </c>
      <c r="AR1619" s="71" t="s">
        <v>11284</v>
      </c>
      <c r="AS1619" s="71" t="s">
        <v>23</v>
      </c>
      <c r="AT1619" s="71" t="s">
        <v>20</v>
      </c>
      <c r="AU1619" s="71" t="s">
        <v>20</v>
      </c>
      <c r="AV1619" s="71" t="s">
        <v>11273</v>
      </c>
      <c r="AW1619" s="71" t="s">
        <v>14</v>
      </c>
      <c r="AX1619" s="71" t="s">
        <v>11272</v>
      </c>
      <c r="AY1619" s="71" t="s">
        <v>18</v>
      </c>
      <c r="AZ1619" s="71" t="s">
        <v>11273</v>
      </c>
      <c r="BA1619" s="71" t="s">
        <v>14</v>
      </c>
      <c r="BB1619" s="71" t="s">
        <v>11274</v>
      </c>
      <c r="BC1619" s="71" t="s">
        <v>16</v>
      </c>
      <c r="BD1619" s="71" t="s">
        <v>11285</v>
      </c>
      <c r="BE1619" s="71" t="s">
        <v>19</v>
      </c>
      <c r="BF1619" s="71" t="s">
        <v>21</v>
      </c>
      <c r="BG1619" s="71" t="s">
        <v>21</v>
      </c>
      <c r="BH1619" s="71" t="s">
        <v>11314</v>
      </c>
      <c r="BI1619" s="71" t="s">
        <v>12</v>
      </c>
      <c r="BJ1619" s="71" t="s">
        <v>11270</v>
      </c>
      <c r="BK1619" s="71" t="s">
        <v>22</v>
      </c>
      <c r="BL1619" s="71" t="s">
        <v>25</v>
      </c>
      <c r="BM1619" s="71" t="s">
        <v>25</v>
      </c>
      <c r="BN1619" s="75" t="b">
        <v>1</v>
      </c>
      <c r="BO1619" s="75" t="b">
        <v>1</v>
      </c>
      <c r="BP1619" s="75" t="b">
        <v>0</v>
      </c>
      <c r="BQ1619" s="75" t="b">
        <v>0</v>
      </c>
      <c r="BR1619" s="75" t="b">
        <v>1</v>
      </c>
      <c r="BS1619" s="75" t="b">
        <v>0</v>
      </c>
    </row>
    <row r="1620" ht="18.0" customHeight="1">
      <c r="A1620" s="71" t="s">
        <v>21446</v>
      </c>
      <c r="B1620" s="72" t="s">
        <v>21447</v>
      </c>
      <c r="C1620" s="73">
        <v>45525.0</v>
      </c>
      <c r="D1620" s="73">
        <v>45792.0</v>
      </c>
      <c r="E1620" s="74">
        <v>267.0</v>
      </c>
      <c r="F1620" s="71" t="s">
        <v>34</v>
      </c>
      <c r="G1620" s="75" t="b">
        <v>1</v>
      </c>
      <c r="H1620" s="71" t="s">
        <v>152</v>
      </c>
      <c r="I1620" s="71" t="s">
        <v>153</v>
      </c>
      <c r="J1620" s="71" t="s">
        <v>154</v>
      </c>
      <c r="K1620" s="71" t="s">
        <v>21448</v>
      </c>
      <c r="L1620" s="71" t="s">
        <v>93</v>
      </c>
      <c r="M1620" s="71" t="s">
        <v>11318</v>
      </c>
      <c r="N1620" s="73">
        <v>45469.0</v>
      </c>
      <c r="O1620" s="71" t="s">
        <v>21449</v>
      </c>
      <c r="P1620" s="71" t="s">
        <v>21449</v>
      </c>
      <c r="Q1620" s="71" t="s">
        <v>21450</v>
      </c>
      <c r="R1620" s="71" t="s">
        <v>13012</v>
      </c>
      <c r="S1620" s="71" t="s">
        <v>11347</v>
      </c>
      <c r="T1620" s="71" t="s">
        <v>11261</v>
      </c>
      <c r="U1620" s="71" t="s">
        <v>11261</v>
      </c>
      <c r="V1620" s="73">
        <v>45525.0</v>
      </c>
      <c r="W1620" s="74">
        <v>1.0</v>
      </c>
      <c r="X1620" s="74">
        <v>1.0</v>
      </c>
      <c r="Y1620" s="74" t="s">
        <v>11261</v>
      </c>
      <c r="Z1620" s="73" t="s">
        <v>11261</v>
      </c>
      <c r="AA1620" s="71" t="s">
        <v>105</v>
      </c>
      <c r="AB1620" s="71" t="s">
        <v>21451</v>
      </c>
      <c r="AC1620" s="74">
        <v>3.0</v>
      </c>
      <c r="AD1620" s="74">
        <v>1.0</v>
      </c>
      <c r="AE1620" s="74">
        <v>1.0</v>
      </c>
      <c r="AF1620" s="74">
        <v>0.0</v>
      </c>
      <c r="AG1620" s="74">
        <v>1.0</v>
      </c>
      <c r="AH1620" s="74">
        <v>0.0</v>
      </c>
      <c r="AI1620" s="74">
        <v>0.0</v>
      </c>
      <c r="AJ1620" s="74">
        <v>0.0</v>
      </c>
      <c r="AK1620" s="71" t="s">
        <v>123</v>
      </c>
      <c r="AL1620" s="71" t="s">
        <v>25</v>
      </c>
      <c r="AM1620" s="71" t="s">
        <v>25</v>
      </c>
      <c r="AN1620" s="71" t="s">
        <v>11268</v>
      </c>
      <c r="AO1620" s="71" t="s">
        <v>17</v>
      </c>
      <c r="AP1620" s="71" t="s">
        <v>11314</v>
      </c>
      <c r="AQ1620" s="71" t="s">
        <v>12</v>
      </c>
      <c r="AR1620" s="71" t="s">
        <v>11270</v>
      </c>
      <c r="AS1620" s="71" t="s">
        <v>22</v>
      </c>
      <c r="AT1620" s="71" t="s">
        <v>20</v>
      </c>
      <c r="AU1620" s="71" t="s">
        <v>20</v>
      </c>
      <c r="AV1620" s="71" t="s">
        <v>11273</v>
      </c>
      <c r="AW1620" s="71" t="s">
        <v>14</v>
      </c>
      <c r="AX1620" s="71" t="s">
        <v>11285</v>
      </c>
      <c r="AY1620" s="71" t="s">
        <v>19</v>
      </c>
      <c r="AZ1620" s="71" t="s">
        <v>11271</v>
      </c>
      <c r="BA1620" s="71" t="s">
        <v>15</v>
      </c>
      <c r="BB1620" s="71" t="s">
        <v>11268</v>
      </c>
      <c r="BC1620" s="71" t="s">
        <v>17</v>
      </c>
      <c r="BD1620" s="71" t="s">
        <v>11272</v>
      </c>
      <c r="BE1620" s="71" t="s">
        <v>18</v>
      </c>
      <c r="BF1620" s="71" t="s">
        <v>21</v>
      </c>
      <c r="BG1620" s="71" t="s">
        <v>21</v>
      </c>
      <c r="BH1620" s="71" t="s">
        <v>11269</v>
      </c>
      <c r="BI1620" s="71" t="s">
        <v>13</v>
      </c>
      <c r="BJ1620" s="71" t="s">
        <v>11270</v>
      </c>
      <c r="BK1620" s="71" t="s">
        <v>22</v>
      </c>
      <c r="BL1620" s="71" t="s">
        <v>25</v>
      </c>
      <c r="BM1620" s="71" t="s">
        <v>25</v>
      </c>
      <c r="BN1620" s="75" t="b">
        <v>1</v>
      </c>
      <c r="BO1620" s="75" t="b">
        <v>0</v>
      </c>
      <c r="BP1620" s="75" t="b">
        <v>0</v>
      </c>
      <c r="BQ1620" s="75" t="b">
        <v>0</v>
      </c>
      <c r="BR1620" s="75" t="b">
        <v>1</v>
      </c>
      <c r="BS1620" s="75" t="b">
        <v>1</v>
      </c>
    </row>
    <row r="1621" ht="18.0" customHeight="1">
      <c r="A1621" s="71" t="s">
        <v>21452</v>
      </c>
      <c r="B1621" s="72" t="s">
        <v>21453</v>
      </c>
      <c r="C1621" s="73">
        <v>45525.0</v>
      </c>
      <c r="D1621" s="73">
        <v>45852.0</v>
      </c>
      <c r="E1621" s="74">
        <v>327.0</v>
      </c>
      <c r="F1621" s="71" t="s">
        <v>34</v>
      </c>
      <c r="G1621" s="75" t="b">
        <v>1</v>
      </c>
      <c r="H1621" s="71" t="s">
        <v>954</v>
      </c>
      <c r="I1621" s="71" t="s">
        <v>153</v>
      </c>
      <c r="J1621" s="71" t="s">
        <v>168</v>
      </c>
      <c r="K1621" s="71" t="s">
        <v>21454</v>
      </c>
      <c r="L1621" s="71" t="s">
        <v>93</v>
      </c>
      <c r="M1621" s="71" t="s">
        <v>11450</v>
      </c>
      <c r="N1621" s="73">
        <v>45485.0</v>
      </c>
      <c r="O1621" s="71" t="s">
        <v>21455</v>
      </c>
      <c r="P1621" s="71" t="s">
        <v>21455</v>
      </c>
      <c r="Q1621" s="71" t="s">
        <v>21456</v>
      </c>
      <c r="R1621" s="71" t="s">
        <v>17262</v>
      </c>
      <c r="S1621" s="71" t="s">
        <v>11293</v>
      </c>
      <c r="T1621" s="71" t="s">
        <v>11261</v>
      </c>
      <c r="U1621" s="71" t="s">
        <v>11261</v>
      </c>
      <c r="V1621" s="73">
        <v>45525.0</v>
      </c>
      <c r="W1621" s="74">
        <v>1.0</v>
      </c>
      <c r="X1621" s="74">
        <v>0.0</v>
      </c>
      <c r="Y1621" s="74" t="s">
        <v>11261</v>
      </c>
      <c r="Z1621" s="73" t="s">
        <v>11261</v>
      </c>
      <c r="AA1621" s="71" t="s">
        <v>105</v>
      </c>
      <c r="AB1621" s="71" t="s">
        <v>21457</v>
      </c>
      <c r="AC1621" s="74">
        <v>4.0</v>
      </c>
      <c r="AD1621" s="74">
        <v>1.0</v>
      </c>
      <c r="AE1621" s="74">
        <v>0.0</v>
      </c>
      <c r="AF1621" s="74">
        <v>1.0</v>
      </c>
      <c r="AG1621" s="74">
        <v>0.0</v>
      </c>
      <c r="AH1621" s="74">
        <v>1.0</v>
      </c>
      <c r="AI1621" s="74">
        <v>1.0</v>
      </c>
      <c r="AJ1621" s="74">
        <v>0.0</v>
      </c>
      <c r="AK1621" s="71" t="s">
        <v>123</v>
      </c>
      <c r="AL1621" s="71" t="s">
        <v>25</v>
      </c>
      <c r="AM1621" s="71" t="s">
        <v>25</v>
      </c>
      <c r="AN1621" s="71" t="s">
        <v>11274</v>
      </c>
      <c r="AO1621" s="71" t="s">
        <v>16</v>
      </c>
      <c r="AP1621" s="71" t="s">
        <v>11269</v>
      </c>
      <c r="AQ1621" s="71" t="s">
        <v>13</v>
      </c>
      <c r="AR1621" s="71" t="s">
        <v>11284</v>
      </c>
      <c r="AS1621" s="71" t="s">
        <v>23</v>
      </c>
      <c r="AT1621" s="71" t="s">
        <v>21</v>
      </c>
      <c r="AU1621" s="71" t="s">
        <v>21</v>
      </c>
      <c r="AV1621" s="71" t="s">
        <v>11273</v>
      </c>
      <c r="AW1621" s="71" t="s">
        <v>14</v>
      </c>
      <c r="AX1621" s="71" t="s">
        <v>11285</v>
      </c>
      <c r="AY1621" s="71" t="s">
        <v>19</v>
      </c>
      <c r="AZ1621" s="71" t="s">
        <v>11273</v>
      </c>
      <c r="BA1621" s="71" t="s">
        <v>14</v>
      </c>
      <c r="BB1621" s="71" t="s">
        <v>11268</v>
      </c>
      <c r="BC1621" s="71" t="s">
        <v>17</v>
      </c>
      <c r="BD1621" s="71" t="s">
        <v>11272</v>
      </c>
      <c r="BE1621" s="71" t="s">
        <v>18</v>
      </c>
      <c r="BF1621" s="71" t="s">
        <v>21</v>
      </c>
      <c r="BG1621" s="71" t="s">
        <v>21</v>
      </c>
      <c r="BH1621" s="71" t="s">
        <v>11269</v>
      </c>
      <c r="BI1621" s="71" t="s">
        <v>13</v>
      </c>
      <c r="BJ1621" s="71" t="s">
        <v>11270</v>
      </c>
      <c r="BK1621" s="71" t="s">
        <v>22</v>
      </c>
      <c r="BL1621" s="71" t="s">
        <v>25</v>
      </c>
      <c r="BM1621" s="71" t="s">
        <v>25</v>
      </c>
      <c r="BN1621" s="75" t="b">
        <v>1</v>
      </c>
      <c r="BO1621" s="75" t="b">
        <v>1</v>
      </c>
      <c r="BP1621" s="75" t="b">
        <v>1</v>
      </c>
      <c r="BQ1621" s="75" t="b">
        <v>0</v>
      </c>
      <c r="BR1621" s="75" t="b">
        <v>0</v>
      </c>
      <c r="BS1621" s="75" t="b">
        <v>0</v>
      </c>
    </row>
    <row r="1622" ht="18.0" customHeight="1">
      <c r="A1622" s="71" t="s">
        <v>21458</v>
      </c>
      <c r="B1622" s="72" t="s">
        <v>21459</v>
      </c>
      <c r="C1622" s="73">
        <v>45525.0</v>
      </c>
      <c r="D1622" s="73">
        <v>45698.0</v>
      </c>
      <c r="E1622" s="74">
        <v>173.0</v>
      </c>
      <c r="F1622" s="71" t="s">
        <v>34</v>
      </c>
      <c r="G1622" s="75" t="b">
        <v>1</v>
      </c>
      <c r="H1622" s="71" t="s">
        <v>2964</v>
      </c>
      <c r="I1622" s="71" t="s">
        <v>153</v>
      </c>
      <c r="J1622" s="71" t="s">
        <v>168</v>
      </c>
      <c r="K1622" s="71" t="s">
        <v>21460</v>
      </c>
      <c r="L1622" s="71" t="s">
        <v>93</v>
      </c>
      <c r="M1622" s="71" t="s">
        <v>11334</v>
      </c>
      <c r="N1622" s="73">
        <v>45467.0</v>
      </c>
      <c r="O1622" s="71" t="s">
        <v>21461</v>
      </c>
      <c r="P1622" s="71" t="s">
        <v>21461</v>
      </c>
      <c r="Q1622" s="71" t="s">
        <v>21462</v>
      </c>
      <c r="R1622" s="71" t="s">
        <v>13012</v>
      </c>
      <c r="S1622" s="71" t="s">
        <v>17524</v>
      </c>
      <c r="T1622" s="71" t="s">
        <v>11261</v>
      </c>
      <c r="U1622" s="71" t="s">
        <v>11261</v>
      </c>
      <c r="V1622" s="73">
        <v>45525.0</v>
      </c>
      <c r="W1622" s="74">
        <v>1.0</v>
      </c>
      <c r="X1622" s="74">
        <v>0.0</v>
      </c>
      <c r="Y1622" s="74" t="s">
        <v>11261</v>
      </c>
      <c r="Z1622" s="73" t="s">
        <v>11261</v>
      </c>
      <c r="AA1622" s="71" t="s">
        <v>105</v>
      </c>
      <c r="AB1622" s="71" t="s">
        <v>21463</v>
      </c>
      <c r="AC1622" s="74">
        <v>4.0</v>
      </c>
      <c r="AD1622" s="74">
        <v>0.0</v>
      </c>
      <c r="AE1622" s="74">
        <v>1.0</v>
      </c>
      <c r="AF1622" s="74">
        <v>1.0</v>
      </c>
      <c r="AG1622" s="74">
        <v>1.0</v>
      </c>
      <c r="AH1622" s="74">
        <v>1.0</v>
      </c>
      <c r="AI1622" s="74">
        <v>0.0</v>
      </c>
      <c r="AJ1622" s="74">
        <v>0.0</v>
      </c>
      <c r="AK1622" s="71" t="s">
        <v>181</v>
      </c>
      <c r="AL1622" s="71" t="s">
        <v>25</v>
      </c>
      <c r="AM1622" s="71" t="s">
        <v>25</v>
      </c>
      <c r="AN1622" s="71" t="s">
        <v>11274</v>
      </c>
      <c r="AO1622" s="71" t="s">
        <v>16</v>
      </c>
      <c r="AP1622" s="71" t="s">
        <v>11314</v>
      </c>
      <c r="AQ1622" s="71" t="s">
        <v>12</v>
      </c>
      <c r="AR1622" s="71" t="s">
        <v>11270</v>
      </c>
      <c r="AS1622" s="71" t="s">
        <v>22</v>
      </c>
      <c r="AT1622" s="71" t="s">
        <v>20</v>
      </c>
      <c r="AU1622" s="71" t="s">
        <v>20</v>
      </c>
      <c r="AV1622" s="71" t="s">
        <v>11273</v>
      </c>
      <c r="AW1622" s="71" t="s">
        <v>14</v>
      </c>
      <c r="AX1622" s="71" t="s">
        <v>11285</v>
      </c>
      <c r="AY1622" s="71" t="s">
        <v>19</v>
      </c>
      <c r="AZ1622" s="71" t="s">
        <v>11271</v>
      </c>
      <c r="BA1622" s="71" t="s">
        <v>15</v>
      </c>
      <c r="BB1622" s="71" t="s">
        <v>11274</v>
      </c>
      <c r="BC1622" s="71" t="s">
        <v>16</v>
      </c>
      <c r="BD1622" s="71" t="s">
        <v>11272</v>
      </c>
      <c r="BE1622" s="71" t="s">
        <v>18</v>
      </c>
      <c r="BF1622" s="71" t="s">
        <v>20</v>
      </c>
      <c r="BG1622" s="71" t="s">
        <v>20</v>
      </c>
      <c r="BH1622" s="71" t="s">
        <v>11314</v>
      </c>
      <c r="BI1622" s="71" t="s">
        <v>12</v>
      </c>
      <c r="BJ1622" s="71" t="s">
        <v>11270</v>
      </c>
      <c r="BK1622" s="71" t="s">
        <v>22</v>
      </c>
      <c r="BL1622" s="71" t="s">
        <v>24</v>
      </c>
      <c r="BM1622" s="71" t="s">
        <v>24</v>
      </c>
      <c r="BN1622" s="75" t="b">
        <v>0</v>
      </c>
      <c r="BO1622" s="75" t="b">
        <v>0</v>
      </c>
      <c r="BP1622" s="75" t="b">
        <v>1</v>
      </c>
      <c r="BQ1622" s="75" t="b">
        <v>0</v>
      </c>
      <c r="BR1622" s="75" t="b">
        <v>1</v>
      </c>
      <c r="BS1622" s="75" t="b">
        <v>1</v>
      </c>
    </row>
    <row r="1623" ht="18.0" customHeight="1">
      <c r="A1623" s="71" t="s">
        <v>21464</v>
      </c>
      <c r="B1623" s="72" t="s">
        <v>21465</v>
      </c>
      <c r="C1623" s="73">
        <v>45525.0</v>
      </c>
      <c r="D1623" s="73" t="s">
        <v>11261</v>
      </c>
      <c r="E1623" s="74">
        <v>376.0</v>
      </c>
      <c r="F1623" s="71" t="s">
        <v>34</v>
      </c>
      <c r="G1623" s="75" t="b">
        <v>1</v>
      </c>
      <c r="H1623" s="71" t="s">
        <v>11261</v>
      </c>
      <c r="I1623" s="71" t="s">
        <v>91</v>
      </c>
      <c r="J1623" s="71" t="s">
        <v>11261</v>
      </c>
      <c r="K1623" s="71" t="s">
        <v>21466</v>
      </c>
      <c r="L1623" s="71" t="s">
        <v>93</v>
      </c>
      <c r="M1623" s="71" t="s">
        <v>11334</v>
      </c>
      <c r="N1623" s="73">
        <v>45481.0</v>
      </c>
      <c r="O1623" s="71" t="s">
        <v>21467</v>
      </c>
      <c r="P1623" s="71" t="s">
        <v>21468</v>
      </c>
      <c r="Q1623" s="71" t="s">
        <v>21469</v>
      </c>
      <c r="R1623" s="71" t="s">
        <v>12401</v>
      </c>
      <c r="S1623" s="71" t="s">
        <v>11330</v>
      </c>
      <c r="T1623" s="71" t="s">
        <v>11261</v>
      </c>
      <c r="U1623" s="71" t="s">
        <v>11261</v>
      </c>
      <c r="V1623" s="73">
        <v>45525.0</v>
      </c>
      <c r="W1623" s="74">
        <v>0.0</v>
      </c>
      <c r="X1623" s="74">
        <v>0.0</v>
      </c>
      <c r="Y1623" s="74" t="s">
        <v>11261</v>
      </c>
      <c r="Z1623" s="73" t="s">
        <v>11261</v>
      </c>
      <c r="AA1623" s="71" t="s">
        <v>105</v>
      </c>
      <c r="AB1623" s="71" t="s">
        <v>11261</v>
      </c>
      <c r="AC1623" s="74">
        <v>3.0</v>
      </c>
      <c r="AD1623" s="74">
        <v>0.0</v>
      </c>
      <c r="AE1623" s="74">
        <v>1.0</v>
      </c>
      <c r="AF1623" s="74">
        <v>0.0</v>
      </c>
      <c r="AG1623" s="74">
        <v>0.0</v>
      </c>
      <c r="AH1623" s="74">
        <v>1.0</v>
      </c>
      <c r="AI1623" s="74">
        <v>1.0</v>
      </c>
      <c r="AJ1623" s="74">
        <v>0.0</v>
      </c>
      <c r="AK1623" s="71" t="s">
        <v>250</v>
      </c>
      <c r="AL1623" s="71" t="s">
        <v>25</v>
      </c>
      <c r="AM1623" s="71" t="s">
        <v>25</v>
      </c>
      <c r="AN1623" s="71" t="s">
        <v>11268</v>
      </c>
      <c r="AO1623" s="71" t="s">
        <v>17</v>
      </c>
      <c r="AP1623" s="71" t="s">
        <v>11314</v>
      </c>
      <c r="AQ1623" s="71" t="s">
        <v>12</v>
      </c>
      <c r="AR1623" s="71" t="s">
        <v>11284</v>
      </c>
      <c r="AS1623" s="71" t="s">
        <v>23</v>
      </c>
      <c r="AT1623" s="71" t="s">
        <v>20</v>
      </c>
      <c r="AU1623" s="71" t="s">
        <v>20</v>
      </c>
      <c r="AV1623" s="71" t="s">
        <v>11273</v>
      </c>
      <c r="AW1623" s="71" t="s">
        <v>14</v>
      </c>
      <c r="AX1623" s="71" t="s">
        <v>11285</v>
      </c>
      <c r="AY1623" s="71" t="s">
        <v>19</v>
      </c>
      <c r="AZ1623" s="71" t="s">
        <v>11273</v>
      </c>
      <c r="BA1623" s="71" t="s">
        <v>14</v>
      </c>
      <c r="BB1623" s="71" t="s">
        <v>11268</v>
      </c>
      <c r="BC1623" s="71" t="s">
        <v>17</v>
      </c>
      <c r="BD1623" s="71" t="s">
        <v>11272</v>
      </c>
      <c r="BE1623" s="71" t="s">
        <v>18</v>
      </c>
      <c r="BF1623" s="71" t="s">
        <v>20</v>
      </c>
      <c r="BG1623" s="71" t="s">
        <v>20</v>
      </c>
      <c r="BH1623" s="71" t="s">
        <v>11269</v>
      </c>
      <c r="BI1623" s="71" t="s">
        <v>13</v>
      </c>
      <c r="BJ1623" s="71" t="s">
        <v>11270</v>
      </c>
      <c r="BK1623" s="71" t="s">
        <v>22</v>
      </c>
      <c r="BL1623" s="71" t="s">
        <v>24</v>
      </c>
      <c r="BM1623" s="71" t="s">
        <v>24</v>
      </c>
      <c r="BN1623" s="75" t="b">
        <v>0</v>
      </c>
      <c r="BO1623" s="75" t="b">
        <v>1</v>
      </c>
      <c r="BP1623" s="75" t="b">
        <v>1</v>
      </c>
      <c r="BQ1623" s="75" t="b">
        <v>0</v>
      </c>
      <c r="BR1623" s="75" t="b">
        <v>1</v>
      </c>
      <c r="BS1623" s="75" t="b">
        <v>0</v>
      </c>
    </row>
    <row r="1624" ht="18.0" customHeight="1">
      <c r="A1624" s="71" t="s">
        <v>21470</v>
      </c>
      <c r="B1624" s="72" t="s">
        <v>21471</v>
      </c>
      <c r="C1624" s="73">
        <v>45525.0</v>
      </c>
      <c r="D1624" s="73" t="s">
        <v>11261</v>
      </c>
      <c r="E1624" s="74">
        <v>376.0</v>
      </c>
      <c r="F1624" s="71" t="s">
        <v>34</v>
      </c>
      <c r="G1624" s="75" t="b">
        <v>1</v>
      </c>
      <c r="H1624" s="71" t="s">
        <v>11261</v>
      </c>
      <c r="I1624" s="71" t="s">
        <v>91</v>
      </c>
      <c r="J1624" s="71" t="s">
        <v>11261</v>
      </c>
      <c r="K1624" s="71" t="s">
        <v>21472</v>
      </c>
      <c r="L1624" s="71" t="s">
        <v>93</v>
      </c>
      <c r="M1624" s="71" t="s">
        <v>11656</v>
      </c>
      <c r="N1624" s="73">
        <v>45481.0</v>
      </c>
      <c r="O1624" s="71" t="s">
        <v>21473</v>
      </c>
      <c r="P1624" s="71" t="s">
        <v>21474</v>
      </c>
      <c r="Q1624" s="71" t="s">
        <v>21475</v>
      </c>
      <c r="R1624" s="71" t="s">
        <v>12597</v>
      </c>
      <c r="S1624" s="71" t="s">
        <v>11339</v>
      </c>
      <c r="T1624" s="71" t="s">
        <v>11261</v>
      </c>
      <c r="U1624" s="71" t="s">
        <v>11261</v>
      </c>
      <c r="V1624" s="73">
        <v>45525.0</v>
      </c>
      <c r="W1624" s="74">
        <v>1.0</v>
      </c>
      <c r="X1624" s="74">
        <v>0.0</v>
      </c>
      <c r="Y1624" s="74" t="s">
        <v>11261</v>
      </c>
      <c r="Z1624" s="73" t="s">
        <v>11261</v>
      </c>
      <c r="AA1624" s="71" t="s">
        <v>105</v>
      </c>
      <c r="AB1624" s="71" t="s">
        <v>11261</v>
      </c>
      <c r="AC1624" s="74">
        <v>4.0</v>
      </c>
      <c r="AD1624" s="74">
        <v>0.0</v>
      </c>
      <c r="AE1624" s="74">
        <v>1.0</v>
      </c>
      <c r="AF1624" s="74">
        <v>0.0</v>
      </c>
      <c r="AG1624" s="74">
        <v>0.0</v>
      </c>
      <c r="AH1624" s="74">
        <v>1.0</v>
      </c>
      <c r="AI1624" s="74">
        <v>1.0</v>
      </c>
      <c r="AJ1624" s="74">
        <v>1.0</v>
      </c>
      <c r="AK1624" s="71" t="s">
        <v>123</v>
      </c>
      <c r="AL1624" s="71" t="s">
        <v>25</v>
      </c>
      <c r="AM1624" s="71" t="s">
        <v>25</v>
      </c>
      <c r="AN1624" s="71" t="s">
        <v>11268</v>
      </c>
      <c r="AO1624" s="71" t="s">
        <v>17</v>
      </c>
      <c r="AP1624" s="71" t="s">
        <v>11269</v>
      </c>
      <c r="AQ1624" s="71" t="s">
        <v>13</v>
      </c>
      <c r="AR1624" s="71" t="s">
        <v>11284</v>
      </c>
      <c r="AS1624" s="71" t="s">
        <v>23</v>
      </c>
      <c r="AT1624" s="71" t="s">
        <v>20</v>
      </c>
      <c r="AU1624" s="71" t="s">
        <v>20</v>
      </c>
      <c r="AV1624" s="71" t="s">
        <v>11273</v>
      </c>
      <c r="AW1624" s="71" t="s">
        <v>14</v>
      </c>
      <c r="AX1624" s="71" t="s">
        <v>11272</v>
      </c>
      <c r="AY1624" s="71" t="s">
        <v>18</v>
      </c>
      <c r="AZ1624" s="71" t="s">
        <v>11273</v>
      </c>
      <c r="BA1624" s="71" t="s">
        <v>14</v>
      </c>
      <c r="BB1624" s="71" t="s">
        <v>11268</v>
      </c>
      <c r="BC1624" s="71" t="s">
        <v>17</v>
      </c>
      <c r="BD1624" s="71" t="s">
        <v>11272</v>
      </c>
      <c r="BE1624" s="71" t="s">
        <v>18</v>
      </c>
      <c r="BF1624" s="71" t="s">
        <v>20</v>
      </c>
      <c r="BG1624" s="71" t="s">
        <v>20</v>
      </c>
      <c r="BH1624" s="71" t="s">
        <v>11314</v>
      </c>
      <c r="BI1624" s="71" t="s">
        <v>12</v>
      </c>
      <c r="BJ1624" s="71" t="s">
        <v>11270</v>
      </c>
      <c r="BK1624" s="71" t="s">
        <v>22</v>
      </c>
      <c r="BL1624" s="71" t="s">
        <v>24</v>
      </c>
      <c r="BM1624" s="71" t="s">
        <v>24</v>
      </c>
      <c r="BN1624" s="75" t="b">
        <v>0</v>
      </c>
      <c r="BO1624" s="75" t="b">
        <v>1</v>
      </c>
      <c r="BP1624" s="75" t="b">
        <v>1</v>
      </c>
      <c r="BQ1624" s="75" t="b">
        <v>1</v>
      </c>
      <c r="BR1624" s="75" t="b">
        <v>1</v>
      </c>
      <c r="BS1624" s="75" t="b">
        <v>0</v>
      </c>
    </row>
    <row r="1625" ht="18.0" customHeight="1">
      <c r="A1625" s="71" t="s">
        <v>21476</v>
      </c>
      <c r="B1625" s="72" t="s">
        <v>21477</v>
      </c>
      <c r="C1625" s="73">
        <v>45525.0</v>
      </c>
      <c r="D1625" s="73">
        <v>45672.0</v>
      </c>
      <c r="E1625" s="74">
        <v>147.0</v>
      </c>
      <c r="F1625" s="71" t="s">
        <v>34</v>
      </c>
      <c r="G1625" s="75" t="b">
        <v>1</v>
      </c>
      <c r="H1625" s="71" t="s">
        <v>1090</v>
      </c>
      <c r="I1625" s="71" t="s">
        <v>153</v>
      </c>
      <c r="J1625" s="71" t="s">
        <v>154</v>
      </c>
      <c r="K1625" s="71" t="s">
        <v>21478</v>
      </c>
      <c r="L1625" s="71" t="s">
        <v>275</v>
      </c>
      <c r="M1625" s="71" t="s">
        <v>11656</v>
      </c>
      <c r="N1625" s="73">
        <v>45491.0</v>
      </c>
      <c r="O1625" s="71" t="s">
        <v>21479</v>
      </c>
      <c r="P1625" s="71" t="s">
        <v>21480</v>
      </c>
      <c r="Q1625" s="71" t="s">
        <v>21481</v>
      </c>
      <c r="R1625" s="71" t="s">
        <v>21419</v>
      </c>
      <c r="S1625" s="71" t="s">
        <v>15462</v>
      </c>
      <c r="T1625" s="71" t="s">
        <v>11261</v>
      </c>
      <c r="U1625" s="71" t="s">
        <v>11261</v>
      </c>
      <c r="V1625" s="73">
        <v>45525.0</v>
      </c>
      <c r="W1625" s="74">
        <v>1.0</v>
      </c>
      <c r="X1625" s="74">
        <v>1.0</v>
      </c>
      <c r="Y1625" s="74" t="s">
        <v>11261</v>
      </c>
      <c r="Z1625" s="73" t="s">
        <v>11261</v>
      </c>
      <c r="AA1625" s="71" t="s">
        <v>283</v>
      </c>
      <c r="AB1625" s="71" t="s">
        <v>21482</v>
      </c>
      <c r="AC1625" s="74">
        <v>4.0</v>
      </c>
      <c r="AD1625" s="74">
        <v>0.0</v>
      </c>
      <c r="AE1625" s="74">
        <v>1.0</v>
      </c>
      <c r="AF1625" s="74">
        <v>0.0</v>
      </c>
      <c r="AG1625" s="74">
        <v>1.0</v>
      </c>
      <c r="AH1625" s="74">
        <v>1.0</v>
      </c>
      <c r="AI1625" s="74">
        <v>1.0</v>
      </c>
      <c r="AJ1625" s="74">
        <v>0.0</v>
      </c>
      <c r="AK1625" s="71" t="s">
        <v>250</v>
      </c>
      <c r="AL1625" s="71" t="s">
        <v>24</v>
      </c>
      <c r="AM1625" s="71" t="s">
        <v>24</v>
      </c>
      <c r="AN1625" s="71" t="s">
        <v>11268</v>
      </c>
      <c r="AO1625" s="71" t="s">
        <v>17</v>
      </c>
      <c r="AP1625" s="71" t="s">
        <v>11314</v>
      </c>
      <c r="AQ1625" s="71" t="s">
        <v>12</v>
      </c>
      <c r="AR1625" s="71" t="s">
        <v>11284</v>
      </c>
      <c r="AS1625" s="71" t="s">
        <v>23</v>
      </c>
      <c r="AT1625" s="71" t="s">
        <v>20</v>
      </c>
      <c r="AU1625" s="71" t="s">
        <v>20</v>
      </c>
      <c r="AV1625" s="71" t="s">
        <v>11273</v>
      </c>
      <c r="AW1625" s="71" t="s">
        <v>14</v>
      </c>
      <c r="AX1625" s="71" t="s">
        <v>11285</v>
      </c>
      <c r="AY1625" s="71" t="s">
        <v>19</v>
      </c>
      <c r="AZ1625" s="71" t="s">
        <v>11273</v>
      </c>
      <c r="BA1625" s="71" t="s">
        <v>14</v>
      </c>
      <c r="BB1625" s="71" t="s">
        <v>11268</v>
      </c>
      <c r="BC1625" s="71" t="s">
        <v>17</v>
      </c>
      <c r="BD1625" s="71" t="s">
        <v>11272</v>
      </c>
      <c r="BE1625" s="71" t="s">
        <v>18</v>
      </c>
      <c r="BF1625" s="71" t="s">
        <v>20</v>
      </c>
      <c r="BG1625" s="71" t="s">
        <v>20</v>
      </c>
      <c r="BH1625" s="71" t="s">
        <v>11269</v>
      </c>
      <c r="BI1625" s="71" t="s">
        <v>13</v>
      </c>
      <c r="BJ1625" s="71" t="s">
        <v>11284</v>
      </c>
      <c r="BK1625" s="71" t="s">
        <v>23</v>
      </c>
      <c r="BL1625" s="71" t="s">
        <v>25</v>
      </c>
      <c r="BM1625" s="71" t="s">
        <v>25</v>
      </c>
      <c r="BN1625" s="75" t="b">
        <v>0</v>
      </c>
      <c r="BO1625" s="75" t="b">
        <v>1</v>
      </c>
      <c r="BP1625" s="75" t="b">
        <v>1</v>
      </c>
      <c r="BQ1625" s="75" t="b">
        <v>0</v>
      </c>
      <c r="BR1625" s="75" t="b">
        <v>1</v>
      </c>
      <c r="BS1625" s="75" t="b">
        <v>1</v>
      </c>
    </row>
    <row r="1626" ht="18.0" customHeight="1">
      <c r="A1626" s="71" t="s">
        <v>21483</v>
      </c>
      <c r="B1626" s="72" t="s">
        <v>21484</v>
      </c>
      <c r="C1626" s="73">
        <v>45525.0</v>
      </c>
      <c r="D1626" s="73">
        <v>45586.0</v>
      </c>
      <c r="E1626" s="74">
        <v>61.0</v>
      </c>
      <c r="F1626" s="71" t="s">
        <v>151</v>
      </c>
      <c r="G1626" s="75" t="b">
        <v>0</v>
      </c>
      <c r="H1626" s="71" t="s">
        <v>2442</v>
      </c>
      <c r="I1626" s="71" t="s">
        <v>168</v>
      </c>
      <c r="J1626" s="71" t="s">
        <v>168</v>
      </c>
      <c r="K1626" s="71" t="s">
        <v>21485</v>
      </c>
      <c r="L1626" s="71" t="s">
        <v>93</v>
      </c>
      <c r="M1626" s="71" t="s">
        <v>11374</v>
      </c>
      <c r="N1626" s="73">
        <v>45469.0</v>
      </c>
      <c r="O1626" s="71" t="s">
        <v>17050</v>
      </c>
      <c r="P1626" s="71" t="s">
        <v>17051</v>
      </c>
      <c r="Q1626" s="71" t="s">
        <v>17052</v>
      </c>
      <c r="R1626" s="71" t="s">
        <v>15338</v>
      </c>
      <c r="S1626" s="71" t="s">
        <v>16690</v>
      </c>
      <c r="T1626" s="71" t="s">
        <v>11261</v>
      </c>
      <c r="U1626" s="71" t="s">
        <v>11261</v>
      </c>
      <c r="V1626" s="73">
        <v>45525.0</v>
      </c>
      <c r="W1626" s="74">
        <v>2.0</v>
      </c>
      <c r="X1626" s="74">
        <v>0.0</v>
      </c>
      <c r="Y1626" s="74" t="s">
        <v>11261</v>
      </c>
      <c r="Z1626" s="73" t="s">
        <v>11261</v>
      </c>
      <c r="AA1626" s="71" t="s">
        <v>105</v>
      </c>
      <c r="AB1626" s="71" t="s">
        <v>21486</v>
      </c>
      <c r="AC1626" s="74">
        <v>3.0</v>
      </c>
      <c r="AD1626" s="74">
        <v>0.0</v>
      </c>
      <c r="AE1626" s="74">
        <v>1.0</v>
      </c>
      <c r="AF1626" s="74">
        <v>0.0</v>
      </c>
      <c r="AG1626" s="74">
        <v>0.0</v>
      </c>
      <c r="AH1626" s="74">
        <v>1.0</v>
      </c>
      <c r="AI1626" s="74">
        <v>0.0</v>
      </c>
      <c r="AJ1626" s="74">
        <v>1.0</v>
      </c>
      <c r="AK1626" s="71" t="s">
        <v>123</v>
      </c>
      <c r="AL1626" s="71" t="s">
        <v>25</v>
      </c>
      <c r="AM1626" s="71" t="s">
        <v>25</v>
      </c>
      <c r="AN1626" s="71" t="s">
        <v>11268</v>
      </c>
      <c r="AO1626" s="71" t="s">
        <v>17</v>
      </c>
      <c r="AP1626" s="71" t="s">
        <v>11269</v>
      </c>
      <c r="AQ1626" s="71" t="s">
        <v>13</v>
      </c>
      <c r="AR1626" s="71" t="s">
        <v>11284</v>
      </c>
      <c r="AS1626" s="71" t="s">
        <v>23</v>
      </c>
      <c r="AT1626" s="71" t="s">
        <v>20</v>
      </c>
      <c r="AU1626" s="71" t="s">
        <v>20</v>
      </c>
      <c r="AV1626" s="71" t="s">
        <v>11273</v>
      </c>
      <c r="AW1626" s="71" t="s">
        <v>14</v>
      </c>
      <c r="AX1626" s="71" t="s">
        <v>11272</v>
      </c>
      <c r="AY1626" s="71" t="s">
        <v>18</v>
      </c>
      <c r="AZ1626" s="71" t="s">
        <v>11271</v>
      </c>
      <c r="BA1626" s="71" t="s">
        <v>15</v>
      </c>
      <c r="BB1626" s="71" t="s">
        <v>11268</v>
      </c>
      <c r="BC1626" s="71" t="s">
        <v>17</v>
      </c>
      <c r="BD1626" s="71" t="s">
        <v>11272</v>
      </c>
      <c r="BE1626" s="71" t="s">
        <v>18</v>
      </c>
      <c r="BF1626" s="71" t="s">
        <v>20</v>
      </c>
      <c r="BG1626" s="71" t="s">
        <v>20</v>
      </c>
      <c r="BH1626" s="71" t="s">
        <v>11314</v>
      </c>
      <c r="BI1626" s="71" t="s">
        <v>12</v>
      </c>
      <c r="BJ1626" s="71" t="s">
        <v>11270</v>
      </c>
      <c r="BK1626" s="71" t="s">
        <v>22</v>
      </c>
      <c r="BL1626" s="71" t="s">
        <v>24</v>
      </c>
      <c r="BM1626" s="71" t="s">
        <v>24</v>
      </c>
      <c r="BN1626" s="75" t="b">
        <v>0</v>
      </c>
      <c r="BO1626" s="75" t="b">
        <v>0</v>
      </c>
      <c r="BP1626" s="75" t="b">
        <v>1</v>
      </c>
      <c r="BQ1626" s="75" t="b">
        <v>1</v>
      </c>
      <c r="BR1626" s="75" t="b">
        <v>1</v>
      </c>
      <c r="BS1626" s="75" t="b">
        <v>0</v>
      </c>
    </row>
    <row r="1627" ht="18.0" customHeight="1">
      <c r="A1627" s="71" t="s">
        <v>21487</v>
      </c>
      <c r="B1627" s="72" t="s">
        <v>21488</v>
      </c>
      <c r="C1627" s="73">
        <v>45525.0</v>
      </c>
      <c r="D1627" s="73">
        <v>45726.0</v>
      </c>
      <c r="E1627" s="74">
        <v>201.0</v>
      </c>
      <c r="F1627" s="71" t="s">
        <v>34</v>
      </c>
      <c r="G1627" s="75" t="b">
        <v>1</v>
      </c>
      <c r="H1627" s="71" t="s">
        <v>2537</v>
      </c>
      <c r="I1627" s="71" t="s">
        <v>153</v>
      </c>
      <c r="J1627" s="71" t="s">
        <v>168</v>
      </c>
      <c r="K1627" s="71" t="s">
        <v>21489</v>
      </c>
      <c r="L1627" s="71" t="s">
        <v>93</v>
      </c>
      <c r="M1627" s="71" t="s">
        <v>11450</v>
      </c>
      <c r="N1627" s="73">
        <v>45483.0</v>
      </c>
      <c r="O1627" s="71" t="s">
        <v>21490</v>
      </c>
      <c r="P1627" s="71" t="s">
        <v>21491</v>
      </c>
      <c r="Q1627" s="71" t="s">
        <v>21492</v>
      </c>
      <c r="R1627" s="71" t="s">
        <v>15338</v>
      </c>
      <c r="S1627" s="71" t="s">
        <v>15900</v>
      </c>
      <c r="T1627" s="71" t="s">
        <v>11261</v>
      </c>
      <c r="U1627" s="71" t="s">
        <v>11261</v>
      </c>
      <c r="V1627" s="73">
        <v>45525.0</v>
      </c>
      <c r="W1627" s="74">
        <v>1.0</v>
      </c>
      <c r="X1627" s="74">
        <v>0.0</v>
      </c>
      <c r="Y1627" s="74" t="s">
        <v>11261</v>
      </c>
      <c r="Z1627" s="73" t="s">
        <v>11261</v>
      </c>
      <c r="AA1627" s="71" t="s">
        <v>105</v>
      </c>
      <c r="AB1627" s="71" t="s">
        <v>21493</v>
      </c>
      <c r="AC1627" s="74">
        <v>4.0</v>
      </c>
      <c r="AD1627" s="74">
        <v>1.0</v>
      </c>
      <c r="AE1627" s="74">
        <v>0.0</v>
      </c>
      <c r="AF1627" s="74">
        <v>0.0</v>
      </c>
      <c r="AG1627" s="74">
        <v>0.0</v>
      </c>
      <c r="AH1627" s="74">
        <v>1.0</v>
      </c>
      <c r="AI1627" s="74">
        <v>1.0</v>
      </c>
      <c r="AJ1627" s="74">
        <v>1.0</v>
      </c>
      <c r="AK1627" s="71" t="s">
        <v>149</v>
      </c>
      <c r="AL1627" s="71" t="s">
        <v>25</v>
      </c>
      <c r="AM1627" s="71" t="s">
        <v>25</v>
      </c>
      <c r="AN1627" s="71" t="s">
        <v>11274</v>
      </c>
      <c r="AO1627" s="71" t="s">
        <v>16</v>
      </c>
      <c r="AP1627" s="71" t="s">
        <v>11269</v>
      </c>
      <c r="AQ1627" s="71" t="s">
        <v>13</v>
      </c>
      <c r="AR1627" s="71" t="s">
        <v>11284</v>
      </c>
      <c r="AS1627" s="71" t="s">
        <v>23</v>
      </c>
      <c r="AT1627" s="71" t="s">
        <v>20</v>
      </c>
      <c r="AU1627" s="71" t="s">
        <v>20</v>
      </c>
      <c r="AV1627" s="71" t="s">
        <v>11273</v>
      </c>
      <c r="AW1627" s="71" t="s">
        <v>14</v>
      </c>
      <c r="AX1627" s="71" t="s">
        <v>11272</v>
      </c>
      <c r="AY1627" s="71" t="s">
        <v>18</v>
      </c>
      <c r="AZ1627" s="71" t="s">
        <v>11273</v>
      </c>
      <c r="BA1627" s="71" t="s">
        <v>14</v>
      </c>
      <c r="BB1627" s="71" t="s">
        <v>11268</v>
      </c>
      <c r="BC1627" s="71" t="s">
        <v>17</v>
      </c>
      <c r="BD1627" s="71" t="s">
        <v>11272</v>
      </c>
      <c r="BE1627" s="71" t="s">
        <v>18</v>
      </c>
      <c r="BF1627" s="71" t="s">
        <v>20</v>
      </c>
      <c r="BG1627" s="71" t="s">
        <v>20</v>
      </c>
      <c r="BH1627" s="71" t="s">
        <v>11314</v>
      </c>
      <c r="BI1627" s="71" t="s">
        <v>12</v>
      </c>
      <c r="BJ1627" s="71" t="s">
        <v>11270</v>
      </c>
      <c r="BK1627" s="71" t="s">
        <v>22</v>
      </c>
      <c r="BL1627" s="71" t="s">
        <v>25</v>
      </c>
      <c r="BM1627" s="71" t="s">
        <v>25</v>
      </c>
      <c r="BN1627" s="75" t="b">
        <v>1</v>
      </c>
      <c r="BO1627" s="75" t="b">
        <v>1</v>
      </c>
      <c r="BP1627" s="75" t="b">
        <v>1</v>
      </c>
      <c r="BQ1627" s="75" t="b">
        <v>1</v>
      </c>
      <c r="BR1627" s="75" t="b">
        <v>0</v>
      </c>
      <c r="BS1627" s="75" t="b">
        <v>0</v>
      </c>
    </row>
    <row r="1628" ht="18.0" customHeight="1">
      <c r="A1628" s="71" t="s">
        <v>21494</v>
      </c>
      <c r="B1628" s="72" t="s">
        <v>21495</v>
      </c>
      <c r="C1628" s="73">
        <v>45524.0</v>
      </c>
      <c r="D1628" s="73">
        <v>45693.0</v>
      </c>
      <c r="E1628" s="74">
        <v>169.0</v>
      </c>
      <c r="F1628" s="71" t="s">
        <v>34</v>
      </c>
      <c r="G1628" s="75" t="b">
        <v>1</v>
      </c>
      <c r="H1628" s="71" t="s">
        <v>12882</v>
      </c>
      <c r="I1628" s="71" t="s">
        <v>153</v>
      </c>
      <c r="J1628" s="71" t="s">
        <v>168</v>
      </c>
      <c r="K1628" s="71" t="s">
        <v>21496</v>
      </c>
      <c r="L1628" s="71" t="s">
        <v>93</v>
      </c>
      <c r="M1628" s="71" t="s">
        <v>11318</v>
      </c>
      <c r="N1628" s="73">
        <v>45475.0</v>
      </c>
      <c r="O1628" s="71" t="s">
        <v>15982</v>
      </c>
      <c r="P1628" s="71" t="s">
        <v>2307</v>
      </c>
      <c r="Q1628" s="71" t="s">
        <v>15983</v>
      </c>
      <c r="R1628" s="71" t="s">
        <v>14461</v>
      </c>
      <c r="S1628" s="71" t="s">
        <v>11564</v>
      </c>
      <c r="T1628" s="71" t="s">
        <v>11261</v>
      </c>
      <c r="U1628" s="71" t="s">
        <v>11261</v>
      </c>
      <c r="V1628" s="73">
        <v>45524.0</v>
      </c>
      <c r="W1628" s="74">
        <v>0.0</v>
      </c>
      <c r="X1628" s="74">
        <v>0.0</v>
      </c>
      <c r="Y1628" s="74" t="s">
        <v>11261</v>
      </c>
      <c r="Z1628" s="73" t="s">
        <v>11261</v>
      </c>
      <c r="AA1628" s="71" t="s">
        <v>105</v>
      </c>
      <c r="AB1628" s="71" t="s">
        <v>21497</v>
      </c>
      <c r="AC1628" s="74">
        <v>5.0</v>
      </c>
      <c r="AD1628" s="74">
        <v>1.0</v>
      </c>
      <c r="AE1628" s="74">
        <v>1.0</v>
      </c>
      <c r="AF1628" s="74">
        <v>1.0</v>
      </c>
      <c r="AG1628" s="74">
        <v>0.0</v>
      </c>
      <c r="AH1628" s="74">
        <v>0.0</v>
      </c>
      <c r="AI1628" s="74">
        <v>1.0</v>
      </c>
      <c r="AJ1628" s="74">
        <v>1.0</v>
      </c>
      <c r="AK1628" s="71" t="s">
        <v>181</v>
      </c>
      <c r="AL1628" s="71" t="s">
        <v>25</v>
      </c>
      <c r="AM1628" s="71" t="s">
        <v>25</v>
      </c>
      <c r="AN1628" s="71" t="s">
        <v>11274</v>
      </c>
      <c r="AO1628" s="71" t="s">
        <v>16</v>
      </c>
      <c r="AP1628" s="71" t="s">
        <v>11269</v>
      </c>
      <c r="AQ1628" s="71" t="s">
        <v>13</v>
      </c>
      <c r="AR1628" s="71" t="s">
        <v>11284</v>
      </c>
      <c r="AS1628" s="71" t="s">
        <v>23</v>
      </c>
      <c r="AT1628" s="71" t="s">
        <v>21</v>
      </c>
      <c r="AU1628" s="71" t="s">
        <v>21</v>
      </c>
      <c r="AV1628" s="71" t="s">
        <v>11273</v>
      </c>
      <c r="AW1628" s="71" t="s">
        <v>14</v>
      </c>
      <c r="AX1628" s="71" t="s">
        <v>11272</v>
      </c>
      <c r="AY1628" s="71" t="s">
        <v>18</v>
      </c>
      <c r="AZ1628" s="71" t="s">
        <v>11273</v>
      </c>
      <c r="BA1628" s="71" t="s">
        <v>14</v>
      </c>
      <c r="BB1628" s="71" t="s">
        <v>11274</v>
      </c>
      <c r="BC1628" s="71" t="s">
        <v>16</v>
      </c>
      <c r="BD1628" s="71" t="s">
        <v>11272</v>
      </c>
      <c r="BE1628" s="71" t="s">
        <v>18</v>
      </c>
      <c r="BF1628" s="71" t="s">
        <v>20</v>
      </c>
      <c r="BG1628" s="71" t="s">
        <v>20</v>
      </c>
      <c r="BH1628" s="71" t="s">
        <v>11269</v>
      </c>
      <c r="BI1628" s="71" t="s">
        <v>13</v>
      </c>
      <c r="BJ1628" s="71" t="s">
        <v>11270</v>
      </c>
      <c r="BK1628" s="71" t="s">
        <v>22</v>
      </c>
      <c r="BL1628" s="71" t="s">
        <v>25</v>
      </c>
      <c r="BM1628" s="71" t="s">
        <v>25</v>
      </c>
      <c r="BN1628" s="75" t="b">
        <v>1</v>
      </c>
      <c r="BO1628" s="75" t="b">
        <v>1</v>
      </c>
      <c r="BP1628" s="75" t="b">
        <v>0</v>
      </c>
      <c r="BQ1628" s="75" t="b">
        <v>1</v>
      </c>
      <c r="BR1628" s="75" t="b">
        <v>1</v>
      </c>
      <c r="BS1628" s="75" t="b">
        <v>0</v>
      </c>
    </row>
    <row r="1629" ht="18.0" customHeight="1">
      <c r="A1629" s="71" t="s">
        <v>21498</v>
      </c>
      <c r="B1629" s="72" t="s">
        <v>21499</v>
      </c>
      <c r="C1629" s="73">
        <v>45524.0</v>
      </c>
      <c r="D1629" s="73" t="s">
        <v>11261</v>
      </c>
      <c r="E1629" s="74">
        <v>377.0</v>
      </c>
      <c r="F1629" s="71" t="s">
        <v>34</v>
      </c>
      <c r="G1629" s="75" t="b">
        <v>1</v>
      </c>
      <c r="H1629" s="71" t="s">
        <v>11261</v>
      </c>
      <c r="I1629" s="71" t="s">
        <v>91</v>
      </c>
      <c r="J1629" s="71" t="s">
        <v>11261</v>
      </c>
      <c r="K1629" s="71" t="s">
        <v>21500</v>
      </c>
      <c r="L1629" s="71" t="s">
        <v>287</v>
      </c>
      <c r="M1629" s="71" t="s">
        <v>11334</v>
      </c>
      <c r="N1629" s="73">
        <v>45481.0</v>
      </c>
      <c r="O1629" s="71" t="s">
        <v>21501</v>
      </c>
      <c r="P1629" s="71" t="s">
        <v>21502</v>
      </c>
      <c r="Q1629" s="71" t="s">
        <v>21503</v>
      </c>
      <c r="R1629" s="71" t="s">
        <v>18148</v>
      </c>
      <c r="S1629" s="71" t="s">
        <v>11283</v>
      </c>
      <c r="T1629" s="71" t="s">
        <v>11261</v>
      </c>
      <c r="U1629" s="71" t="s">
        <v>11261</v>
      </c>
      <c r="V1629" s="73">
        <v>45524.0</v>
      </c>
      <c r="W1629" s="74">
        <v>0.0</v>
      </c>
      <c r="X1629" s="74">
        <v>0.0</v>
      </c>
      <c r="Y1629" s="74" t="s">
        <v>11261</v>
      </c>
      <c r="Z1629" s="73" t="s">
        <v>11261</v>
      </c>
      <c r="AA1629" s="71" t="s">
        <v>283</v>
      </c>
      <c r="AB1629" s="71" t="s">
        <v>11261</v>
      </c>
      <c r="AC1629" s="74">
        <v>5.0</v>
      </c>
      <c r="AD1629" s="74">
        <v>1.0</v>
      </c>
      <c r="AE1629" s="74">
        <v>1.0</v>
      </c>
      <c r="AF1629" s="74">
        <v>0.0</v>
      </c>
      <c r="AG1629" s="74">
        <v>1.0</v>
      </c>
      <c r="AH1629" s="74">
        <v>1.0</v>
      </c>
      <c r="AI1629" s="74">
        <v>1.0</v>
      </c>
      <c r="AJ1629" s="74">
        <v>0.0</v>
      </c>
      <c r="AK1629" s="71" t="s">
        <v>123</v>
      </c>
      <c r="AL1629" s="71" t="s">
        <v>25</v>
      </c>
      <c r="AM1629" s="71" t="s">
        <v>25</v>
      </c>
      <c r="AN1629" s="71" t="s">
        <v>11268</v>
      </c>
      <c r="AO1629" s="71" t="s">
        <v>17</v>
      </c>
      <c r="AP1629" s="71" t="s">
        <v>11314</v>
      </c>
      <c r="AQ1629" s="71" t="s">
        <v>12</v>
      </c>
      <c r="AR1629" s="71" t="s">
        <v>11270</v>
      </c>
      <c r="AS1629" s="71" t="s">
        <v>22</v>
      </c>
      <c r="AT1629" s="71" t="s">
        <v>20</v>
      </c>
      <c r="AU1629" s="71" t="s">
        <v>20</v>
      </c>
      <c r="AV1629" s="71" t="s">
        <v>11273</v>
      </c>
      <c r="AW1629" s="71" t="s">
        <v>14</v>
      </c>
      <c r="AX1629" s="71" t="s">
        <v>11272</v>
      </c>
      <c r="AY1629" s="71" t="s">
        <v>18</v>
      </c>
      <c r="AZ1629" s="71" t="s">
        <v>11273</v>
      </c>
      <c r="BA1629" s="71" t="s">
        <v>14</v>
      </c>
      <c r="BB1629" s="71" t="s">
        <v>11268</v>
      </c>
      <c r="BC1629" s="71" t="s">
        <v>17</v>
      </c>
      <c r="BD1629" s="71" t="s">
        <v>11285</v>
      </c>
      <c r="BE1629" s="71" t="s">
        <v>19</v>
      </c>
      <c r="BF1629" s="71" t="s">
        <v>20</v>
      </c>
      <c r="BG1629" s="71" t="s">
        <v>20</v>
      </c>
      <c r="BH1629" s="71" t="s">
        <v>11269</v>
      </c>
      <c r="BI1629" s="71" t="s">
        <v>13</v>
      </c>
      <c r="BJ1629" s="71" t="s">
        <v>11270</v>
      </c>
      <c r="BK1629" s="71" t="s">
        <v>22</v>
      </c>
      <c r="BL1629" s="71" t="s">
        <v>25</v>
      </c>
      <c r="BM1629" s="71" t="s">
        <v>25</v>
      </c>
      <c r="BN1629" s="75" t="b">
        <v>1</v>
      </c>
      <c r="BO1629" s="75" t="b">
        <v>1</v>
      </c>
      <c r="BP1629" s="75" t="b">
        <v>1</v>
      </c>
      <c r="BQ1629" s="75" t="b">
        <v>0</v>
      </c>
      <c r="BR1629" s="75" t="b">
        <v>1</v>
      </c>
      <c r="BS1629" s="75" t="b">
        <v>1</v>
      </c>
    </row>
    <row r="1630" ht="18.0" customHeight="1">
      <c r="A1630" s="71" t="s">
        <v>21504</v>
      </c>
      <c r="B1630" s="72" t="s">
        <v>21505</v>
      </c>
      <c r="C1630" s="73">
        <v>45524.0</v>
      </c>
      <c r="D1630" s="73">
        <v>45565.0</v>
      </c>
      <c r="E1630" s="74">
        <v>41.0</v>
      </c>
      <c r="F1630" s="71" t="s">
        <v>151</v>
      </c>
      <c r="G1630" s="75" t="b">
        <v>0</v>
      </c>
      <c r="H1630" s="71" t="s">
        <v>2953</v>
      </c>
      <c r="I1630" s="71" t="s">
        <v>153</v>
      </c>
      <c r="J1630" s="71" t="s">
        <v>168</v>
      </c>
      <c r="K1630" s="71" t="s">
        <v>21506</v>
      </c>
      <c r="L1630" s="71" t="s">
        <v>93</v>
      </c>
      <c r="M1630" s="71" t="s">
        <v>13226</v>
      </c>
      <c r="N1630" s="73">
        <v>45465.0</v>
      </c>
      <c r="O1630" s="71" t="s">
        <v>21507</v>
      </c>
      <c r="P1630" s="71" t="s">
        <v>21508</v>
      </c>
      <c r="Q1630" s="71" t="s">
        <v>21509</v>
      </c>
      <c r="R1630" s="71" t="s">
        <v>13226</v>
      </c>
      <c r="S1630" s="71" t="s">
        <v>11330</v>
      </c>
      <c r="T1630" s="71" t="s">
        <v>11261</v>
      </c>
      <c r="U1630" s="71" t="s">
        <v>11261</v>
      </c>
      <c r="V1630" s="73">
        <v>45524.0</v>
      </c>
      <c r="W1630" s="74">
        <v>1.0</v>
      </c>
      <c r="X1630" s="74">
        <v>0.0</v>
      </c>
      <c r="Y1630" s="74" t="s">
        <v>11261</v>
      </c>
      <c r="Z1630" s="73" t="s">
        <v>11261</v>
      </c>
      <c r="AA1630" s="71" t="s">
        <v>105</v>
      </c>
      <c r="AB1630" s="71" t="s">
        <v>21510</v>
      </c>
      <c r="AC1630" s="74">
        <v>5.0</v>
      </c>
      <c r="AD1630" s="74">
        <v>0.0</v>
      </c>
      <c r="AE1630" s="74">
        <v>1.0</v>
      </c>
      <c r="AF1630" s="74">
        <v>1.0</v>
      </c>
      <c r="AG1630" s="74">
        <v>1.0</v>
      </c>
      <c r="AH1630" s="74">
        <v>1.0</v>
      </c>
      <c r="AI1630" s="74">
        <v>1.0</v>
      </c>
      <c r="AJ1630" s="74">
        <v>0.0</v>
      </c>
      <c r="AK1630" s="71" t="s">
        <v>11261</v>
      </c>
      <c r="AL1630" s="71" t="s">
        <v>25</v>
      </c>
      <c r="AM1630" s="71" t="s">
        <v>25</v>
      </c>
      <c r="AN1630" s="71" t="s">
        <v>11268</v>
      </c>
      <c r="AO1630" s="71" t="s">
        <v>17</v>
      </c>
      <c r="AP1630" s="71" t="s">
        <v>11269</v>
      </c>
      <c r="AQ1630" s="71" t="s">
        <v>13</v>
      </c>
      <c r="AR1630" s="71" t="s">
        <v>11270</v>
      </c>
      <c r="AS1630" s="71" t="s">
        <v>22</v>
      </c>
      <c r="AT1630" s="71" t="s">
        <v>20</v>
      </c>
      <c r="AU1630" s="71" t="s">
        <v>20</v>
      </c>
      <c r="AV1630" s="71" t="s">
        <v>11273</v>
      </c>
      <c r="AW1630" s="71" t="s">
        <v>14</v>
      </c>
      <c r="AX1630" s="71" t="s">
        <v>11285</v>
      </c>
      <c r="AY1630" s="71" t="s">
        <v>19</v>
      </c>
      <c r="AZ1630" s="71" t="s">
        <v>11273</v>
      </c>
      <c r="BA1630" s="71" t="s">
        <v>14</v>
      </c>
      <c r="BB1630" s="71" t="s">
        <v>11268</v>
      </c>
      <c r="BC1630" s="71" t="s">
        <v>17</v>
      </c>
      <c r="BD1630" s="71" t="s">
        <v>11272</v>
      </c>
      <c r="BE1630" s="71" t="s">
        <v>18</v>
      </c>
      <c r="BF1630" s="71" t="s">
        <v>20</v>
      </c>
      <c r="BG1630" s="71" t="s">
        <v>20</v>
      </c>
      <c r="BH1630" s="71" t="s">
        <v>11269</v>
      </c>
      <c r="BI1630" s="71" t="s">
        <v>13</v>
      </c>
      <c r="BJ1630" s="71" t="s">
        <v>11270</v>
      </c>
      <c r="BK1630" s="71" t="s">
        <v>22</v>
      </c>
      <c r="BL1630" s="71" t="s">
        <v>24</v>
      </c>
      <c r="BM1630" s="71" t="s">
        <v>24</v>
      </c>
      <c r="BN1630" s="75" t="b">
        <v>0</v>
      </c>
      <c r="BO1630" s="75" t="b">
        <v>1</v>
      </c>
      <c r="BP1630" s="75" t="b">
        <v>1</v>
      </c>
      <c r="BQ1630" s="75" t="b">
        <v>0</v>
      </c>
      <c r="BR1630" s="75" t="b">
        <v>1</v>
      </c>
      <c r="BS1630" s="75" t="b">
        <v>1</v>
      </c>
    </row>
    <row r="1631" ht="18.0" customHeight="1">
      <c r="A1631" s="71" t="s">
        <v>21511</v>
      </c>
      <c r="B1631" s="72" t="s">
        <v>21512</v>
      </c>
      <c r="C1631" s="73">
        <v>45524.0</v>
      </c>
      <c r="D1631" s="73">
        <v>45645.0</v>
      </c>
      <c r="E1631" s="74">
        <v>121.0</v>
      </c>
      <c r="F1631" s="71" t="s">
        <v>34</v>
      </c>
      <c r="G1631" s="75" t="b">
        <v>1</v>
      </c>
      <c r="H1631" s="71" t="s">
        <v>152</v>
      </c>
      <c r="I1631" s="71" t="s">
        <v>153</v>
      </c>
      <c r="J1631" s="71" t="s">
        <v>168</v>
      </c>
      <c r="K1631" s="71" t="s">
        <v>21513</v>
      </c>
      <c r="L1631" s="71" t="s">
        <v>93</v>
      </c>
      <c r="M1631" s="71" t="s">
        <v>11450</v>
      </c>
      <c r="N1631" s="73">
        <v>45469.0</v>
      </c>
      <c r="O1631" s="71" t="s">
        <v>21514</v>
      </c>
      <c r="P1631" s="71" t="s">
        <v>2159</v>
      </c>
      <c r="Q1631" s="71" t="s">
        <v>21515</v>
      </c>
      <c r="R1631" s="71" t="s">
        <v>11556</v>
      </c>
      <c r="S1631" s="71" t="s">
        <v>11302</v>
      </c>
      <c r="T1631" s="71" t="s">
        <v>11261</v>
      </c>
      <c r="U1631" s="71" t="s">
        <v>11261</v>
      </c>
      <c r="V1631" s="73">
        <v>45524.0</v>
      </c>
      <c r="W1631" s="74">
        <v>0.0</v>
      </c>
      <c r="X1631" s="74">
        <v>0.0</v>
      </c>
      <c r="Y1631" s="74" t="s">
        <v>11261</v>
      </c>
      <c r="Z1631" s="73" t="s">
        <v>11261</v>
      </c>
      <c r="AA1631" s="71" t="s">
        <v>105</v>
      </c>
      <c r="AB1631" s="71" t="s">
        <v>21516</v>
      </c>
      <c r="AC1631" s="74">
        <v>5.0</v>
      </c>
      <c r="AD1631" s="74">
        <v>1.0</v>
      </c>
      <c r="AE1631" s="74">
        <v>1.0</v>
      </c>
      <c r="AF1631" s="74">
        <v>1.0</v>
      </c>
      <c r="AG1631" s="74">
        <v>1.0</v>
      </c>
      <c r="AH1631" s="74">
        <v>1.0</v>
      </c>
      <c r="AI1631" s="74">
        <v>0.0</v>
      </c>
      <c r="AJ1631" s="74">
        <v>0.0</v>
      </c>
      <c r="AK1631" s="71" t="s">
        <v>123</v>
      </c>
      <c r="AL1631" s="71" t="s">
        <v>25</v>
      </c>
      <c r="AM1631" s="71" t="s">
        <v>25</v>
      </c>
      <c r="AN1631" s="71" t="s">
        <v>11268</v>
      </c>
      <c r="AO1631" s="71" t="s">
        <v>17</v>
      </c>
      <c r="AP1631" s="71" t="s">
        <v>11314</v>
      </c>
      <c r="AQ1631" s="71" t="s">
        <v>12</v>
      </c>
      <c r="AR1631" s="71" t="s">
        <v>11270</v>
      </c>
      <c r="AS1631" s="71" t="s">
        <v>22</v>
      </c>
      <c r="AT1631" s="71" t="s">
        <v>20</v>
      </c>
      <c r="AU1631" s="71" t="s">
        <v>20</v>
      </c>
      <c r="AV1631" s="71" t="s">
        <v>11273</v>
      </c>
      <c r="AW1631" s="71" t="s">
        <v>14</v>
      </c>
      <c r="AX1631" s="71" t="s">
        <v>11272</v>
      </c>
      <c r="AY1631" s="71" t="s">
        <v>18</v>
      </c>
      <c r="AZ1631" s="71" t="s">
        <v>11271</v>
      </c>
      <c r="BA1631" s="71" t="s">
        <v>15</v>
      </c>
      <c r="BB1631" s="71" t="s">
        <v>11268</v>
      </c>
      <c r="BC1631" s="71" t="s">
        <v>17</v>
      </c>
      <c r="BD1631" s="71" t="s">
        <v>11285</v>
      </c>
      <c r="BE1631" s="71" t="s">
        <v>19</v>
      </c>
      <c r="BF1631" s="71" t="s">
        <v>20</v>
      </c>
      <c r="BG1631" s="71" t="s">
        <v>20</v>
      </c>
      <c r="BH1631" s="71" t="s">
        <v>11314</v>
      </c>
      <c r="BI1631" s="71" t="s">
        <v>12</v>
      </c>
      <c r="BJ1631" s="71" t="s">
        <v>11270</v>
      </c>
      <c r="BK1631" s="71" t="s">
        <v>22</v>
      </c>
      <c r="BL1631" s="71" t="s">
        <v>25</v>
      </c>
      <c r="BM1631" s="71" t="s">
        <v>25</v>
      </c>
      <c r="BN1631" s="75" t="b">
        <v>1</v>
      </c>
      <c r="BO1631" s="75" t="b">
        <v>0</v>
      </c>
      <c r="BP1631" s="75" t="b">
        <v>1</v>
      </c>
      <c r="BQ1631" s="75" t="b">
        <v>0</v>
      </c>
      <c r="BR1631" s="75" t="b">
        <v>1</v>
      </c>
      <c r="BS1631" s="75" t="b">
        <v>1</v>
      </c>
    </row>
    <row r="1632" ht="18.0" customHeight="1">
      <c r="A1632" s="71" t="s">
        <v>21517</v>
      </c>
      <c r="B1632" s="72" t="s">
        <v>21518</v>
      </c>
      <c r="C1632" s="73">
        <v>45524.0</v>
      </c>
      <c r="D1632" s="73">
        <v>45660.0</v>
      </c>
      <c r="E1632" s="74">
        <v>136.0</v>
      </c>
      <c r="F1632" s="71" t="s">
        <v>34</v>
      </c>
      <c r="G1632" s="75" t="b">
        <v>1</v>
      </c>
      <c r="H1632" s="71" t="s">
        <v>954</v>
      </c>
      <c r="I1632" s="71" t="s">
        <v>153</v>
      </c>
      <c r="J1632" s="71" t="s">
        <v>168</v>
      </c>
      <c r="K1632" s="71" t="s">
        <v>21519</v>
      </c>
      <c r="L1632" s="71" t="s">
        <v>287</v>
      </c>
      <c r="M1632" s="71" t="s">
        <v>11263</v>
      </c>
      <c r="N1632" s="73">
        <v>45464.0</v>
      </c>
      <c r="O1632" s="71" t="s">
        <v>16171</v>
      </c>
      <c r="P1632" s="71" t="s">
        <v>16172</v>
      </c>
      <c r="Q1632" s="71" t="s">
        <v>16173</v>
      </c>
      <c r="R1632" s="71" t="s">
        <v>17318</v>
      </c>
      <c r="S1632" s="71" t="s">
        <v>16167</v>
      </c>
      <c r="T1632" s="71" t="s">
        <v>11261</v>
      </c>
      <c r="U1632" s="71" t="s">
        <v>11261</v>
      </c>
      <c r="V1632" s="73">
        <v>45524.0</v>
      </c>
      <c r="W1632" s="74">
        <v>1.0</v>
      </c>
      <c r="X1632" s="74">
        <v>0.0</v>
      </c>
      <c r="Y1632" s="74" t="s">
        <v>11261</v>
      </c>
      <c r="Z1632" s="73" t="s">
        <v>11261</v>
      </c>
      <c r="AA1632" s="71" t="s">
        <v>105</v>
      </c>
      <c r="AB1632" s="71" t="s">
        <v>21520</v>
      </c>
      <c r="AC1632" s="74">
        <v>5.0</v>
      </c>
      <c r="AD1632" s="74">
        <v>1.0</v>
      </c>
      <c r="AE1632" s="74">
        <v>1.0</v>
      </c>
      <c r="AF1632" s="74">
        <v>1.0</v>
      </c>
      <c r="AG1632" s="74">
        <v>0.0</v>
      </c>
      <c r="AH1632" s="74">
        <v>1.0</v>
      </c>
      <c r="AI1632" s="74">
        <v>0.0</v>
      </c>
      <c r="AJ1632" s="74">
        <v>1.0</v>
      </c>
      <c r="AK1632" s="71" t="s">
        <v>181</v>
      </c>
      <c r="AL1632" s="71" t="s">
        <v>25</v>
      </c>
      <c r="AM1632" s="71" t="s">
        <v>25</v>
      </c>
      <c r="AN1632" s="71" t="s">
        <v>11268</v>
      </c>
      <c r="AO1632" s="71" t="s">
        <v>17</v>
      </c>
      <c r="AP1632" s="71" t="s">
        <v>11269</v>
      </c>
      <c r="AQ1632" s="71" t="s">
        <v>13</v>
      </c>
      <c r="AR1632" s="71" t="s">
        <v>11284</v>
      </c>
      <c r="AS1632" s="71" t="s">
        <v>23</v>
      </c>
      <c r="AT1632" s="71" t="s">
        <v>20</v>
      </c>
      <c r="AU1632" s="71" t="s">
        <v>20</v>
      </c>
      <c r="AV1632" s="71" t="s">
        <v>11273</v>
      </c>
      <c r="AW1632" s="71" t="s">
        <v>14</v>
      </c>
      <c r="AX1632" s="71" t="s">
        <v>11272</v>
      </c>
      <c r="AY1632" s="71" t="s">
        <v>18</v>
      </c>
      <c r="AZ1632" s="71" t="s">
        <v>11271</v>
      </c>
      <c r="BA1632" s="71" t="s">
        <v>15</v>
      </c>
      <c r="BB1632" s="71" t="s">
        <v>11268</v>
      </c>
      <c r="BC1632" s="71" t="s">
        <v>17</v>
      </c>
      <c r="BD1632" s="71" t="s">
        <v>11272</v>
      </c>
      <c r="BE1632" s="71" t="s">
        <v>18</v>
      </c>
      <c r="BF1632" s="71" t="s">
        <v>20</v>
      </c>
      <c r="BG1632" s="71" t="s">
        <v>20</v>
      </c>
      <c r="BH1632" s="71" t="s">
        <v>11269</v>
      </c>
      <c r="BI1632" s="71" t="s">
        <v>13</v>
      </c>
      <c r="BJ1632" s="71" t="s">
        <v>11270</v>
      </c>
      <c r="BK1632" s="71" t="s">
        <v>22</v>
      </c>
      <c r="BL1632" s="71" t="s">
        <v>25</v>
      </c>
      <c r="BM1632" s="71" t="s">
        <v>25</v>
      </c>
      <c r="BN1632" s="75" t="b">
        <v>1</v>
      </c>
      <c r="BO1632" s="75" t="b">
        <v>0</v>
      </c>
      <c r="BP1632" s="75" t="b">
        <v>1</v>
      </c>
      <c r="BQ1632" s="75" t="b">
        <v>1</v>
      </c>
      <c r="BR1632" s="75" t="b">
        <v>1</v>
      </c>
      <c r="BS1632" s="75" t="b">
        <v>0</v>
      </c>
    </row>
    <row r="1633" ht="18.0" customHeight="1">
      <c r="A1633" s="71" t="s">
        <v>21521</v>
      </c>
      <c r="B1633" s="72" t="s">
        <v>21522</v>
      </c>
      <c r="C1633" s="73">
        <v>45524.0</v>
      </c>
      <c r="D1633" s="73">
        <v>45595.0</v>
      </c>
      <c r="E1633" s="74">
        <v>71.0</v>
      </c>
      <c r="F1633" s="71" t="s">
        <v>151</v>
      </c>
      <c r="G1633" s="75" t="b">
        <v>0</v>
      </c>
      <c r="H1633" s="71" t="s">
        <v>152</v>
      </c>
      <c r="I1633" s="71" t="s">
        <v>153</v>
      </c>
      <c r="J1633" s="71" t="s">
        <v>154</v>
      </c>
      <c r="K1633" s="71" t="s">
        <v>21523</v>
      </c>
      <c r="L1633" s="71" t="s">
        <v>93</v>
      </c>
      <c r="M1633" s="71" t="s">
        <v>11334</v>
      </c>
      <c r="N1633" s="73">
        <v>45463.0</v>
      </c>
      <c r="O1633" s="71" t="s">
        <v>21524</v>
      </c>
      <c r="P1633" s="71" t="s">
        <v>4933</v>
      </c>
      <c r="Q1633" s="71" t="s">
        <v>21525</v>
      </c>
      <c r="R1633" s="71" t="s">
        <v>15338</v>
      </c>
      <c r="S1633" s="71" t="s">
        <v>16690</v>
      </c>
      <c r="T1633" s="71" t="s">
        <v>11261</v>
      </c>
      <c r="U1633" s="71" t="s">
        <v>11261</v>
      </c>
      <c r="V1633" s="73">
        <v>45524.0</v>
      </c>
      <c r="W1633" s="74">
        <v>0.0</v>
      </c>
      <c r="X1633" s="74">
        <v>1.0</v>
      </c>
      <c r="Y1633" s="74" t="s">
        <v>11261</v>
      </c>
      <c r="Z1633" s="73" t="s">
        <v>11261</v>
      </c>
      <c r="AA1633" s="71" t="s">
        <v>105</v>
      </c>
      <c r="AB1633" s="71" t="s">
        <v>21526</v>
      </c>
      <c r="AC1633" s="74">
        <v>3.0</v>
      </c>
      <c r="AD1633" s="74">
        <v>1.0</v>
      </c>
      <c r="AE1633" s="74">
        <v>0.0</v>
      </c>
      <c r="AF1633" s="74">
        <v>0.0</v>
      </c>
      <c r="AG1633" s="74">
        <v>0.0</v>
      </c>
      <c r="AH1633" s="74">
        <v>1.0</v>
      </c>
      <c r="AI1633" s="74">
        <v>1.0</v>
      </c>
      <c r="AJ1633" s="74">
        <v>0.0</v>
      </c>
      <c r="AK1633" s="71" t="s">
        <v>11261</v>
      </c>
      <c r="AL1633" s="71" t="s">
        <v>25</v>
      </c>
      <c r="AM1633" s="71" t="s">
        <v>25</v>
      </c>
      <c r="AN1633" s="71" t="s">
        <v>11274</v>
      </c>
      <c r="AO1633" s="71" t="s">
        <v>16</v>
      </c>
      <c r="AP1633" s="71" t="s">
        <v>11314</v>
      </c>
      <c r="AQ1633" s="71" t="s">
        <v>12</v>
      </c>
      <c r="AR1633" s="71" t="s">
        <v>11284</v>
      </c>
      <c r="AS1633" s="71" t="s">
        <v>23</v>
      </c>
      <c r="AT1633" s="71" t="s">
        <v>20</v>
      </c>
      <c r="AU1633" s="71" t="s">
        <v>20</v>
      </c>
      <c r="AV1633" s="71" t="s">
        <v>11273</v>
      </c>
      <c r="AW1633" s="71" t="s">
        <v>14</v>
      </c>
      <c r="AX1633" s="71" t="s">
        <v>11272</v>
      </c>
      <c r="AY1633" s="71" t="s">
        <v>18</v>
      </c>
      <c r="AZ1633" s="71" t="s">
        <v>11273</v>
      </c>
      <c r="BA1633" s="71" t="s">
        <v>14</v>
      </c>
      <c r="BB1633" s="71" t="s">
        <v>11268</v>
      </c>
      <c r="BC1633" s="71" t="s">
        <v>17</v>
      </c>
      <c r="BD1633" s="71" t="s">
        <v>11285</v>
      </c>
      <c r="BE1633" s="71" t="s">
        <v>19</v>
      </c>
      <c r="BF1633" s="71" t="s">
        <v>20</v>
      </c>
      <c r="BG1633" s="71" t="s">
        <v>20</v>
      </c>
      <c r="BH1633" s="71" t="s">
        <v>11269</v>
      </c>
      <c r="BI1633" s="71" t="s">
        <v>13</v>
      </c>
      <c r="BJ1633" s="71" t="s">
        <v>11270</v>
      </c>
      <c r="BK1633" s="71" t="s">
        <v>22</v>
      </c>
      <c r="BL1633" s="71" t="s">
        <v>25</v>
      </c>
      <c r="BM1633" s="71" t="s">
        <v>25</v>
      </c>
      <c r="BN1633" s="75" t="b">
        <v>1</v>
      </c>
      <c r="BO1633" s="75" t="b">
        <v>1</v>
      </c>
      <c r="BP1633" s="75" t="b">
        <v>1</v>
      </c>
      <c r="BQ1633" s="75" t="b">
        <v>0</v>
      </c>
      <c r="BR1633" s="75" t="b">
        <v>0</v>
      </c>
      <c r="BS1633" s="75" t="b">
        <v>0</v>
      </c>
    </row>
    <row r="1634" ht="18.0" customHeight="1">
      <c r="A1634" s="71" t="s">
        <v>21527</v>
      </c>
      <c r="B1634" s="72" t="s">
        <v>21528</v>
      </c>
      <c r="C1634" s="73">
        <v>45524.0</v>
      </c>
      <c r="D1634" s="73" t="s">
        <v>11261</v>
      </c>
      <c r="E1634" s="74">
        <v>377.0</v>
      </c>
      <c r="F1634" s="71" t="s">
        <v>34</v>
      </c>
      <c r="G1634" s="75" t="b">
        <v>1</v>
      </c>
      <c r="H1634" s="71" t="s">
        <v>11261</v>
      </c>
      <c r="I1634" s="71" t="s">
        <v>91</v>
      </c>
      <c r="J1634" s="71" t="s">
        <v>11261</v>
      </c>
      <c r="K1634" s="71" t="s">
        <v>21529</v>
      </c>
      <c r="L1634" s="71" t="s">
        <v>93</v>
      </c>
      <c r="M1634" s="71" t="s">
        <v>11450</v>
      </c>
      <c r="N1634" s="73">
        <v>45479.0</v>
      </c>
      <c r="O1634" s="71" t="s">
        <v>21530</v>
      </c>
      <c r="P1634" s="71" t="s">
        <v>21530</v>
      </c>
      <c r="Q1634" s="71" t="s">
        <v>21531</v>
      </c>
      <c r="R1634" s="71" t="s">
        <v>13226</v>
      </c>
      <c r="S1634" s="71" t="s">
        <v>11330</v>
      </c>
      <c r="T1634" s="71" t="s">
        <v>11261</v>
      </c>
      <c r="U1634" s="71" t="s">
        <v>11261</v>
      </c>
      <c r="V1634" s="73">
        <v>45524.0</v>
      </c>
      <c r="W1634" s="74">
        <v>0.0</v>
      </c>
      <c r="X1634" s="74">
        <v>0.0</v>
      </c>
      <c r="Y1634" s="74" t="s">
        <v>11261</v>
      </c>
      <c r="Z1634" s="73" t="s">
        <v>11261</v>
      </c>
      <c r="AA1634" s="71" t="s">
        <v>105</v>
      </c>
      <c r="AB1634" s="71" t="s">
        <v>11261</v>
      </c>
      <c r="AC1634" s="74">
        <v>4.0</v>
      </c>
      <c r="AD1634" s="74">
        <v>0.0</v>
      </c>
      <c r="AE1634" s="74">
        <v>1.0</v>
      </c>
      <c r="AF1634" s="74">
        <v>0.0</v>
      </c>
      <c r="AG1634" s="74">
        <v>1.0</v>
      </c>
      <c r="AH1634" s="74">
        <v>1.0</v>
      </c>
      <c r="AI1634" s="74">
        <v>0.0</v>
      </c>
      <c r="AJ1634" s="74">
        <v>1.0</v>
      </c>
      <c r="AK1634" s="71" t="s">
        <v>149</v>
      </c>
      <c r="AL1634" s="71" t="s">
        <v>25</v>
      </c>
      <c r="AM1634" s="71" t="s">
        <v>25</v>
      </c>
      <c r="AN1634" s="71" t="s">
        <v>11274</v>
      </c>
      <c r="AO1634" s="71" t="s">
        <v>16</v>
      </c>
      <c r="AP1634" s="71" t="s">
        <v>11269</v>
      </c>
      <c r="AQ1634" s="71" t="s">
        <v>13</v>
      </c>
      <c r="AR1634" s="71" t="s">
        <v>11270</v>
      </c>
      <c r="AS1634" s="71" t="s">
        <v>22</v>
      </c>
      <c r="AT1634" s="71" t="s">
        <v>20</v>
      </c>
      <c r="AU1634" s="71" t="s">
        <v>20</v>
      </c>
      <c r="AV1634" s="71" t="s">
        <v>11273</v>
      </c>
      <c r="AW1634" s="71" t="s">
        <v>14</v>
      </c>
      <c r="AX1634" s="71" t="s">
        <v>11285</v>
      </c>
      <c r="AY1634" s="71" t="s">
        <v>19</v>
      </c>
      <c r="AZ1634" s="71" t="s">
        <v>11271</v>
      </c>
      <c r="BA1634" s="71" t="s">
        <v>15</v>
      </c>
      <c r="BB1634" s="71" t="s">
        <v>11274</v>
      </c>
      <c r="BC1634" s="71" t="s">
        <v>16</v>
      </c>
      <c r="BD1634" s="71" t="s">
        <v>11285</v>
      </c>
      <c r="BE1634" s="71" t="s">
        <v>19</v>
      </c>
      <c r="BF1634" s="71" t="s">
        <v>20</v>
      </c>
      <c r="BG1634" s="71" t="s">
        <v>20</v>
      </c>
      <c r="BH1634" s="71" t="s">
        <v>11314</v>
      </c>
      <c r="BI1634" s="71" t="s">
        <v>12</v>
      </c>
      <c r="BJ1634" s="71" t="s">
        <v>11270</v>
      </c>
      <c r="BK1634" s="71" t="s">
        <v>22</v>
      </c>
      <c r="BL1634" s="71" t="s">
        <v>24</v>
      </c>
      <c r="BM1634" s="71" t="s">
        <v>24</v>
      </c>
      <c r="BN1634" s="75" t="b">
        <v>0</v>
      </c>
      <c r="BO1634" s="75" t="b">
        <v>0</v>
      </c>
      <c r="BP1634" s="75" t="b">
        <v>1</v>
      </c>
      <c r="BQ1634" s="75" t="b">
        <v>1</v>
      </c>
      <c r="BR1634" s="75" t="b">
        <v>1</v>
      </c>
      <c r="BS1634" s="75" t="b">
        <v>1</v>
      </c>
    </row>
    <row r="1635" ht="18.0" customHeight="1">
      <c r="A1635" s="71" t="s">
        <v>21532</v>
      </c>
      <c r="B1635" s="72" t="s">
        <v>21533</v>
      </c>
      <c r="C1635" s="73">
        <v>45523.0</v>
      </c>
      <c r="D1635" s="73">
        <v>45750.0</v>
      </c>
      <c r="E1635" s="74">
        <v>227.0</v>
      </c>
      <c r="F1635" s="71" t="s">
        <v>34</v>
      </c>
      <c r="G1635" s="75" t="b">
        <v>1</v>
      </c>
      <c r="H1635" s="71" t="s">
        <v>954</v>
      </c>
      <c r="I1635" s="71" t="s">
        <v>153</v>
      </c>
      <c r="J1635" s="71" t="s">
        <v>168</v>
      </c>
      <c r="K1635" s="71" t="s">
        <v>21534</v>
      </c>
      <c r="L1635" s="71" t="s">
        <v>93</v>
      </c>
      <c r="M1635" s="71" t="s">
        <v>11297</v>
      </c>
      <c r="N1635" s="73">
        <v>45478.0</v>
      </c>
      <c r="O1635" s="71" t="s">
        <v>21535</v>
      </c>
      <c r="P1635" s="71" t="s">
        <v>21535</v>
      </c>
      <c r="Q1635" s="71" t="s">
        <v>21536</v>
      </c>
      <c r="R1635" s="71" t="s">
        <v>13012</v>
      </c>
      <c r="S1635" s="71" t="s">
        <v>11347</v>
      </c>
      <c r="T1635" s="71" t="s">
        <v>11261</v>
      </c>
      <c r="U1635" s="71" t="s">
        <v>11261</v>
      </c>
      <c r="V1635" s="73">
        <v>45523.0</v>
      </c>
      <c r="W1635" s="74">
        <v>1.0</v>
      </c>
      <c r="X1635" s="74">
        <v>0.0</v>
      </c>
      <c r="Y1635" s="74" t="s">
        <v>11261</v>
      </c>
      <c r="Z1635" s="73" t="s">
        <v>11261</v>
      </c>
      <c r="AA1635" s="71" t="s">
        <v>105</v>
      </c>
      <c r="AB1635" s="71" t="s">
        <v>21537</v>
      </c>
      <c r="AC1635" s="74">
        <v>4.0</v>
      </c>
      <c r="AD1635" s="74">
        <v>0.0</v>
      </c>
      <c r="AE1635" s="74">
        <v>0.0</v>
      </c>
      <c r="AF1635" s="74">
        <v>0.0</v>
      </c>
      <c r="AG1635" s="74">
        <v>1.0</v>
      </c>
      <c r="AH1635" s="74">
        <v>1.0</v>
      </c>
      <c r="AI1635" s="74">
        <v>1.0</v>
      </c>
      <c r="AJ1635" s="74">
        <v>1.0</v>
      </c>
      <c r="AK1635" s="71" t="s">
        <v>181</v>
      </c>
      <c r="AL1635" s="71" t="s">
        <v>25</v>
      </c>
      <c r="AM1635" s="71" t="s">
        <v>25</v>
      </c>
      <c r="AN1635" s="71" t="s">
        <v>11274</v>
      </c>
      <c r="AO1635" s="71" t="s">
        <v>16</v>
      </c>
      <c r="AP1635" s="71" t="s">
        <v>11314</v>
      </c>
      <c r="AQ1635" s="71" t="s">
        <v>12</v>
      </c>
      <c r="AR1635" s="71" t="s">
        <v>11270</v>
      </c>
      <c r="AS1635" s="71" t="s">
        <v>22</v>
      </c>
      <c r="AT1635" s="71" t="s">
        <v>21</v>
      </c>
      <c r="AU1635" s="71" t="s">
        <v>21</v>
      </c>
      <c r="AV1635" s="71" t="s">
        <v>11273</v>
      </c>
      <c r="AW1635" s="71" t="s">
        <v>14</v>
      </c>
      <c r="AX1635" s="71" t="s">
        <v>11285</v>
      </c>
      <c r="AY1635" s="71" t="s">
        <v>19</v>
      </c>
      <c r="AZ1635" s="71" t="s">
        <v>11273</v>
      </c>
      <c r="BA1635" s="71" t="s">
        <v>14</v>
      </c>
      <c r="BB1635" s="71" t="s">
        <v>11268</v>
      </c>
      <c r="BC1635" s="71" t="s">
        <v>17</v>
      </c>
      <c r="BD1635" s="71" t="s">
        <v>11285</v>
      </c>
      <c r="BE1635" s="71" t="s">
        <v>19</v>
      </c>
      <c r="BF1635" s="71" t="s">
        <v>21</v>
      </c>
      <c r="BG1635" s="71" t="s">
        <v>21</v>
      </c>
      <c r="BH1635" s="71" t="s">
        <v>11269</v>
      </c>
      <c r="BI1635" s="71" t="s">
        <v>13</v>
      </c>
      <c r="BJ1635" s="71" t="s">
        <v>11270</v>
      </c>
      <c r="BK1635" s="71" t="s">
        <v>22</v>
      </c>
      <c r="BL1635" s="71" t="s">
        <v>24</v>
      </c>
      <c r="BM1635" s="71" t="s">
        <v>24</v>
      </c>
      <c r="BN1635" s="75" t="b">
        <v>0</v>
      </c>
      <c r="BO1635" s="75" t="b">
        <v>1</v>
      </c>
      <c r="BP1635" s="75" t="b">
        <v>1</v>
      </c>
      <c r="BQ1635" s="75" t="b">
        <v>1</v>
      </c>
      <c r="BR1635" s="75" t="b">
        <v>0</v>
      </c>
      <c r="BS1635" s="75" t="b">
        <v>1</v>
      </c>
    </row>
    <row r="1636" ht="18.0" customHeight="1">
      <c r="A1636" s="71" t="s">
        <v>21538</v>
      </c>
      <c r="B1636" s="72" t="s">
        <v>21539</v>
      </c>
      <c r="C1636" s="73">
        <v>45523.0</v>
      </c>
      <c r="D1636" s="73">
        <v>45573.0</v>
      </c>
      <c r="E1636" s="74">
        <v>50.0</v>
      </c>
      <c r="F1636" s="71" t="s">
        <v>151</v>
      </c>
      <c r="G1636" s="75" t="b">
        <v>0</v>
      </c>
      <c r="H1636" s="71" t="s">
        <v>1333</v>
      </c>
      <c r="I1636" s="71" t="s">
        <v>153</v>
      </c>
      <c r="J1636" s="71" t="s">
        <v>168</v>
      </c>
      <c r="K1636" s="71" t="s">
        <v>21540</v>
      </c>
      <c r="L1636" s="71" t="s">
        <v>287</v>
      </c>
      <c r="M1636" s="71" t="s">
        <v>11307</v>
      </c>
      <c r="N1636" s="73">
        <v>45482.0</v>
      </c>
      <c r="O1636" s="71" t="s">
        <v>17451</v>
      </c>
      <c r="P1636" s="71" t="s">
        <v>17452</v>
      </c>
      <c r="Q1636" s="71" t="s">
        <v>17453</v>
      </c>
      <c r="R1636" s="71" t="s">
        <v>13226</v>
      </c>
      <c r="S1636" s="71" t="s">
        <v>11330</v>
      </c>
      <c r="T1636" s="71" t="s">
        <v>11261</v>
      </c>
      <c r="U1636" s="71" t="s">
        <v>11261</v>
      </c>
      <c r="V1636" s="73">
        <v>45523.0</v>
      </c>
      <c r="W1636" s="74">
        <v>1.0</v>
      </c>
      <c r="X1636" s="74">
        <v>0.0</v>
      </c>
      <c r="Y1636" s="74" t="s">
        <v>11261</v>
      </c>
      <c r="Z1636" s="73" t="s">
        <v>11261</v>
      </c>
      <c r="AA1636" s="71" t="s">
        <v>283</v>
      </c>
      <c r="AB1636" s="71" t="s">
        <v>21541</v>
      </c>
      <c r="AC1636" s="74">
        <v>4.0</v>
      </c>
      <c r="AD1636" s="74">
        <v>1.0</v>
      </c>
      <c r="AE1636" s="74">
        <v>1.0</v>
      </c>
      <c r="AF1636" s="74">
        <v>1.0</v>
      </c>
      <c r="AG1636" s="74">
        <v>0.0</v>
      </c>
      <c r="AH1636" s="74">
        <v>1.0</v>
      </c>
      <c r="AI1636" s="74">
        <v>0.0</v>
      </c>
      <c r="AJ1636" s="74">
        <v>0.0</v>
      </c>
      <c r="AK1636" s="71" t="s">
        <v>149</v>
      </c>
      <c r="AL1636" s="71" t="s">
        <v>25</v>
      </c>
      <c r="AM1636" s="71" t="s">
        <v>25</v>
      </c>
      <c r="AN1636" s="71" t="s">
        <v>11274</v>
      </c>
      <c r="AO1636" s="71" t="s">
        <v>16</v>
      </c>
      <c r="AP1636" s="71" t="s">
        <v>11314</v>
      </c>
      <c r="AQ1636" s="71" t="s">
        <v>12</v>
      </c>
      <c r="AR1636" s="71" t="s">
        <v>11284</v>
      </c>
      <c r="AS1636" s="71" t="s">
        <v>23</v>
      </c>
      <c r="AT1636" s="71" t="s">
        <v>20</v>
      </c>
      <c r="AU1636" s="71" t="s">
        <v>20</v>
      </c>
      <c r="AV1636" s="71" t="s">
        <v>11273</v>
      </c>
      <c r="AW1636" s="71" t="s">
        <v>14</v>
      </c>
      <c r="AX1636" s="71" t="s">
        <v>11285</v>
      </c>
      <c r="AY1636" s="71" t="s">
        <v>19</v>
      </c>
      <c r="AZ1636" s="71" t="s">
        <v>11271</v>
      </c>
      <c r="BA1636" s="71" t="s">
        <v>15</v>
      </c>
      <c r="BB1636" s="71" t="s">
        <v>11274</v>
      </c>
      <c r="BC1636" s="71" t="s">
        <v>16</v>
      </c>
      <c r="BD1636" s="71" t="s">
        <v>11272</v>
      </c>
      <c r="BE1636" s="71" t="s">
        <v>18</v>
      </c>
      <c r="BF1636" s="71" t="s">
        <v>20</v>
      </c>
      <c r="BG1636" s="71" t="s">
        <v>20</v>
      </c>
      <c r="BH1636" s="71" t="s">
        <v>11314</v>
      </c>
      <c r="BI1636" s="71" t="s">
        <v>12</v>
      </c>
      <c r="BJ1636" s="71" t="s">
        <v>11270</v>
      </c>
      <c r="BK1636" s="71" t="s">
        <v>22</v>
      </c>
      <c r="BL1636" s="71" t="s">
        <v>25</v>
      </c>
      <c r="BM1636" s="71" t="s">
        <v>25</v>
      </c>
      <c r="BN1636" s="75" t="b">
        <v>1</v>
      </c>
      <c r="BO1636" s="75" t="b">
        <v>0</v>
      </c>
      <c r="BP1636" s="75" t="b">
        <v>1</v>
      </c>
      <c r="BQ1636" s="75" t="b">
        <v>0</v>
      </c>
      <c r="BR1636" s="75" t="b">
        <v>1</v>
      </c>
      <c r="BS1636" s="75" t="b">
        <v>0</v>
      </c>
    </row>
    <row r="1637" ht="18.0" customHeight="1">
      <c r="A1637" s="71" t="s">
        <v>21542</v>
      </c>
      <c r="B1637" s="72" t="s">
        <v>21543</v>
      </c>
      <c r="C1637" s="73">
        <v>45523.0</v>
      </c>
      <c r="D1637" s="73">
        <v>45641.0</v>
      </c>
      <c r="E1637" s="74">
        <v>118.0</v>
      </c>
      <c r="F1637" s="71" t="s">
        <v>34</v>
      </c>
      <c r="G1637" s="75" t="b">
        <v>1</v>
      </c>
      <c r="H1637" s="71" t="s">
        <v>559</v>
      </c>
      <c r="I1637" s="71" t="s">
        <v>153</v>
      </c>
      <c r="J1637" s="71" t="s">
        <v>168</v>
      </c>
      <c r="K1637" s="71" t="s">
        <v>21544</v>
      </c>
      <c r="L1637" s="71" t="s">
        <v>93</v>
      </c>
      <c r="M1637" s="71" t="s">
        <v>11307</v>
      </c>
      <c r="N1637" s="73">
        <v>45470.0</v>
      </c>
      <c r="O1637" s="71" t="s">
        <v>21545</v>
      </c>
      <c r="P1637" s="71" t="s">
        <v>21546</v>
      </c>
      <c r="Q1637" s="71" t="s">
        <v>21547</v>
      </c>
      <c r="R1637" s="71" t="s">
        <v>11312</v>
      </c>
      <c r="S1637" s="71" t="s">
        <v>18127</v>
      </c>
      <c r="T1637" s="71" t="s">
        <v>11261</v>
      </c>
      <c r="U1637" s="71" t="s">
        <v>11261</v>
      </c>
      <c r="V1637" s="73">
        <v>45523.0</v>
      </c>
      <c r="W1637" s="74">
        <v>1.0</v>
      </c>
      <c r="X1637" s="74">
        <v>0.0</v>
      </c>
      <c r="Y1637" s="74" t="s">
        <v>11261</v>
      </c>
      <c r="Z1637" s="73" t="s">
        <v>11261</v>
      </c>
      <c r="AA1637" s="71" t="s">
        <v>105</v>
      </c>
      <c r="AB1637" s="71" t="s">
        <v>21548</v>
      </c>
      <c r="AC1637" s="74">
        <v>5.0</v>
      </c>
      <c r="AD1637" s="74">
        <v>1.0</v>
      </c>
      <c r="AE1637" s="74">
        <v>1.0</v>
      </c>
      <c r="AF1637" s="74">
        <v>1.0</v>
      </c>
      <c r="AG1637" s="74">
        <v>1.0</v>
      </c>
      <c r="AH1637" s="74">
        <v>0.0</v>
      </c>
      <c r="AI1637" s="74">
        <v>1.0</v>
      </c>
      <c r="AJ1637" s="74">
        <v>0.0</v>
      </c>
      <c r="AK1637" s="71" t="s">
        <v>123</v>
      </c>
      <c r="AL1637" s="71" t="s">
        <v>25</v>
      </c>
      <c r="AM1637" s="71" t="s">
        <v>25</v>
      </c>
      <c r="AN1637" s="71" t="s">
        <v>11268</v>
      </c>
      <c r="AO1637" s="71" t="s">
        <v>17</v>
      </c>
      <c r="AP1637" s="71" t="s">
        <v>11269</v>
      </c>
      <c r="AQ1637" s="71" t="s">
        <v>13</v>
      </c>
      <c r="AR1637" s="71" t="s">
        <v>11284</v>
      </c>
      <c r="AS1637" s="71" t="s">
        <v>23</v>
      </c>
      <c r="AT1637" s="71" t="s">
        <v>21</v>
      </c>
      <c r="AU1637" s="71" t="s">
        <v>21</v>
      </c>
      <c r="AV1637" s="71" t="s">
        <v>11273</v>
      </c>
      <c r="AW1637" s="71" t="s">
        <v>14</v>
      </c>
      <c r="AX1637" s="71" t="s">
        <v>11285</v>
      </c>
      <c r="AY1637" s="71" t="s">
        <v>19</v>
      </c>
      <c r="AZ1637" s="71" t="s">
        <v>11273</v>
      </c>
      <c r="BA1637" s="71" t="s">
        <v>14</v>
      </c>
      <c r="BB1637" s="71" t="s">
        <v>11268</v>
      </c>
      <c r="BC1637" s="71" t="s">
        <v>17</v>
      </c>
      <c r="BD1637" s="71" t="s">
        <v>11272</v>
      </c>
      <c r="BE1637" s="71" t="s">
        <v>18</v>
      </c>
      <c r="BF1637" s="71" t="s">
        <v>20</v>
      </c>
      <c r="BG1637" s="71" t="s">
        <v>20</v>
      </c>
      <c r="BH1637" s="71" t="s">
        <v>11269</v>
      </c>
      <c r="BI1637" s="71" t="s">
        <v>13</v>
      </c>
      <c r="BJ1637" s="71" t="s">
        <v>11284</v>
      </c>
      <c r="BK1637" s="71" t="s">
        <v>23</v>
      </c>
      <c r="BL1637" s="71" t="s">
        <v>25</v>
      </c>
      <c r="BM1637" s="71" t="s">
        <v>25</v>
      </c>
      <c r="BN1637" s="75" t="b">
        <v>1</v>
      </c>
      <c r="BO1637" s="75" t="b">
        <v>1</v>
      </c>
      <c r="BP1637" s="75" t="b">
        <v>0</v>
      </c>
      <c r="BQ1637" s="75" t="b">
        <v>0</v>
      </c>
      <c r="BR1637" s="75" t="b">
        <v>1</v>
      </c>
      <c r="BS1637" s="75" t="b">
        <v>1</v>
      </c>
    </row>
    <row r="1638" ht="18.0" customHeight="1">
      <c r="A1638" s="71" t="s">
        <v>21549</v>
      </c>
      <c r="B1638" s="72" t="s">
        <v>21550</v>
      </c>
      <c r="C1638" s="73">
        <v>45523.0</v>
      </c>
      <c r="D1638" s="73">
        <v>45793.0</v>
      </c>
      <c r="E1638" s="74">
        <v>270.0</v>
      </c>
      <c r="F1638" s="71" t="s">
        <v>34</v>
      </c>
      <c r="G1638" s="75" t="b">
        <v>1</v>
      </c>
      <c r="H1638" s="71" t="s">
        <v>2537</v>
      </c>
      <c r="I1638" s="71" t="s">
        <v>153</v>
      </c>
      <c r="J1638" s="71" t="s">
        <v>168</v>
      </c>
      <c r="K1638" s="71" t="s">
        <v>21551</v>
      </c>
      <c r="L1638" s="71" t="s">
        <v>93</v>
      </c>
      <c r="M1638" s="71" t="s">
        <v>11374</v>
      </c>
      <c r="N1638" s="73">
        <v>45461.0</v>
      </c>
      <c r="O1638" s="71" t="s">
        <v>21552</v>
      </c>
      <c r="P1638" s="71" t="s">
        <v>21553</v>
      </c>
      <c r="Q1638" s="71" t="s">
        <v>21554</v>
      </c>
      <c r="R1638" s="71" t="s">
        <v>13841</v>
      </c>
      <c r="S1638" s="71" t="s">
        <v>11386</v>
      </c>
      <c r="T1638" s="71" t="s">
        <v>11261</v>
      </c>
      <c r="U1638" s="71" t="s">
        <v>11261</v>
      </c>
      <c r="V1638" s="73">
        <v>45523.0</v>
      </c>
      <c r="W1638" s="74">
        <v>1.0</v>
      </c>
      <c r="X1638" s="74">
        <v>0.0</v>
      </c>
      <c r="Y1638" s="74" t="s">
        <v>11261</v>
      </c>
      <c r="Z1638" s="73" t="s">
        <v>11261</v>
      </c>
      <c r="AA1638" s="71" t="s">
        <v>105</v>
      </c>
      <c r="AB1638" s="71" t="s">
        <v>21555</v>
      </c>
      <c r="AC1638" s="74">
        <v>4.0</v>
      </c>
      <c r="AD1638" s="74">
        <v>0.0</v>
      </c>
      <c r="AE1638" s="74">
        <v>1.0</v>
      </c>
      <c r="AF1638" s="74">
        <v>1.0</v>
      </c>
      <c r="AG1638" s="74">
        <v>0.0</v>
      </c>
      <c r="AH1638" s="74">
        <v>0.0</v>
      </c>
      <c r="AI1638" s="74">
        <v>1.0</v>
      </c>
      <c r="AJ1638" s="74">
        <v>1.0</v>
      </c>
      <c r="AK1638" s="71" t="s">
        <v>181</v>
      </c>
      <c r="AL1638" s="71" t="s">
        <v>25</v>
      </c>
      <c r="AM1638" s="71" t="s">
        <v>25</v>
      </c>
      <c r="AN1638" s="71" t="s">
        <v>11274</v>
      </c>
      <c r="AO1638" s="71" t="s">
        <v>16</v>
      </c>
      <c r="AP1638" s="71" t="s">
        <v>11314</v>
      </c>
      <c r="AQ1638" s="71" t="s">
        <v>12</v>
      </c>
      <c r="AR1638" s="71" t="s">
        <v>11284</v>
      </c>
      <c r="AS1638" s="71" t="s">
        <v>23</v>
      </c>
      <c r="AT1638" s="71" t="s">
        <v>21</v>
      </c>
      <c r="AU1638" s="71" t="s">
        <v>21</v>
      </c>
      <c r="AV1638" s="71" t="s">
        <v>11273</v>
      </c>
      <c r="AW1638" s="71" t="s">
        <v>14</v>
      </c>
      <c r="AX1638" s="71" t="s">
        <v>11272</v>
      </c>
      <c r="AY1638" s="71" t="s">
        <v>18</v>
      </c>
      <c r="AZ1638" s="71" t="s">
        <v>11273</v>
      </c>
      <c r="BA1638" s="71" t="s">
        <v>14</v>
      </c>
      <c r="BB1638" s="71" t="s">
        <v>11274</v>
      </c>
      <c r="BC1638" s="71" t="s">
        <v>16</v>
      </c>
      <c r="BD1638" s="71" t="s">
        <v>11272</v>
      </c>
      <c r="BE1638" s="71" t="s">
        <v>18</v>
      </c>
      <c r="BF1638" s="71" t="s">
        <v>20</v>
      </c>
      <c r="BG1638" s="71" t="s">
        <v>20</v>
      </c>
      <c r="BH1638" s="71" t="s">
        <v>11314</v>
      </c>
      <c r="BI1638" s="71" t="s">
        <v>12</v>
      </c>
      <c r="BJ1638" s="71" t="s">
        <v>11270</v>
      </c>
      <c r="BK1638" s="71" t="s">
        <v>22</v>
      </c>
      <c r="BL1638" s="71" t="s">
        <v>24</v>
      </c>
      <c r="BM1638" s="71" t="s">
        <v>24</v>
      </c>
      <c r="BN1638" s="75" t="b">
        <v>0</v>
      </c>
      <c r="BO1638" s="75" t="b">
        <v>1</v>
      </c>
      <c r="BP1638" s="75" t="b">
        <v>0</v>
      </c>
      <c r="BQ1638" s="75" t="b">
        <v>1</v>
      </c>
      <c r="BR1638" s="75" t="b">
        <v>1</v>
      </c>
      <c r="BS1638" s="75" t="b">
        <v>0</v>
      </c>
    </row>
    <row r="1639" ht="18.0" customHeight="1">
      <c r="A1639" s="71" t="s">
        <v>21556</v>
      </c>
      <c r="B1639" s="72" t="s">
        <v>21557</v>
      </c>
      <c r="C1639" s="73">
        <v>45523.0</v>
      </c>
      <c r="D1639" s="73">
        <v>45646.0</v>
      </c>
      <c r="E1639" s="74">
        <v>123.0</v>
      </c>
      <c r="F1639" s="71" t="s">
        <v>34</v>
      </c>
      <c r="G1639" s="75" t="b">
        <v>1</v>
      </c>
      <c r="H1639" s="71" t="s">
        <v>954</v>
      </c>
      <c r="I1639" s="71" t="s">
        <v>153</v>
      </c>
      <c r="J1639" s="71" t="s">
        <v>168</v>
      </c>
      <c r="K1639" s="71" t="s">
        <v>21558</v>
      </c>
      <c r="L1639" s="71" t="s">
        <v>93</v>
      </c>
      <c r="M1639" s="71" t="s">
        <v>11656</v>
      </c>
      <c r="N1639" s="73">
        <v>45462.0</v>
      </c>
      <c r="O1639" s="71" t="s">
        <v>16430</v>
      </c>
      <c r="P1639" s="71" t="s">
        <v>16431</v>
      </c>
      <c r="Q1639" s="71" t="s">
        <v>16432</v>
      </c>
      <c r="R1639" s="71" t="s">
        <v>11879</v>
      </c>
      <c r="S1639" s="71" t="s">
        <v>16167</v>
      </c>
      <c r="T1639" s="71" t="s">
        <v>11261</v>
      </c>
      <c r="U1639" s="71" t="s">
        <v>11261</v>
      </c>
      <c r="V1639" s="73">
        <v>45523.0</v>
      </c>
      <c r="W1639" s="74">
        <v>2.0</v>
      </c>
      <c r="X1639" s="74">
        <v>0.0</v>
      </c>
      <c r="Y1639" s="74" t="s">
        <v>11261</v>
      </c>
      <c r="Z1639" s="73" t="s">
        <v>11261</v>
      </c>
      <c r="AA1639" s="71" t="s">
        <v>105</v>
      </c>
      <c r="AB1639" s="71" t="s">
        <v>21559</v>
      </c>
      <c r="AC1639" s="74">
        <v>4.0</v>
      </c>
      <c r="AD1639" s="74">
        <v>1.0</v>
      </c>
      <c r="AE1639" s="74">
        <v>1.0</v>
      </c>
      <c r="AF1639" s="74">
        <v>0.0</v>
      </c>
      <c r="AG1639" s="74">
        <v>0.0</v>
      </c>
      <c r="AH1639" s="74">
        <v>1.0</v>
      </c>
      <c r="AI1639" s="74">
        <v>1.0</v>
      </c>
      <c r="AJ1639" s="74">
        <v>0.0</v>
      </c>
      <c r="AK1639" s="71" t="s">
        <v>181</v>
      </c>
      <c r="AL1639" s="71" t="s">
        <v>25</v>
      </c>
      <c r="AM1639" s="71" t="s">
        <v>25</v>
      </c>
      <c r="AN1639" s="71" t="s">
        <v>11274</v>
      </c>
      <c r="AO1639" s="71" t="s">
        <v>16</v>
      </c>
      <c r="AP1639" s="71" t="s">
        <v>11269</v>
      </c>
      <c r="AQ1639" s="71" t="s">
        <v>13</v>
      </c>
      <c r="AR1639" s="71" t="s">
        <v>11284</v>
      </c>
      <c r="AS1639" s="71" t="s">
        <v>23</v>
      </c>
      <c r="AT1639" s="71" t="s">
        <v>20</v>
      </c>
      <c r="AU1639" s="71" t="s">
        <v>20</v>
      </c>
      <c r="AV1639" s="71" t="s">
        <v>11273</v>
      </c>
      <c r="AW1639" s="71" t="s">
        <v>14</v>
      </c>
      <c r="AX1639" s="71" t="s">
        <v>11285</v>
      </c>
      <c r="AY1639" s="71" t="s">
        <v>19</v>
      </c>
      <c r="AZ1639" s="71" t="s">
        <v>11273</v>
      </c>
      <c r="BA1639" s="71" t="s">
        <v>14</v>
      </c>
      <c r="BB1639" s="71" t="s">
        <v>11274</v>
      </c>
      <c r="BC1639" s="71" t="s">
        <v>16</v>
      </c>
      <c r="BD1639" s="71" t="s">
        <v>11272</v>
      </c>
      <c r="BE1639" s="71" t="s">
        <v>18</v>
      </c>
      <c r="BF1639" s="71" t="s">
        <v>20</v>
      </c>
      <c r="BG1639" s="71" t="s">
        <v>20</v>
      </c>
      <c r="BH1639" s="71" t="s">
        <v>11314</v>
      </c>
      <c r="BI1639" s="71" t="s">
        <v>12</v>
      </c>
      <c r="BJ1639" s="71" t="s">
        <v>11270</v>
      </c>
      <c r="BK1639" s="71" t="s">
        <v>22</v>
      </c>
      <c r="BL1639" s="71" t="s">
        <v>25</v>
      </c>
      <c r="BM1639" s="71" t="s">
        <v>25</v>
      </c>
      <c r="BN1639" s="75" t="b">
        <v>1</v>
      </c>
      <c r="BO1639" s="75" t="b">
        <v>1</v>
      </c>
      <c r="BP1639" s="75" t="b">
        <v>1</v>
      </c>
      <c r="BQ1639" s="75" t="b">
        <v>0</v>
      </c>
      <c r="BR1639" s="75" t="b">
        <v>1</v>
      </c>
      <c r="BS1639" s="75" t="b">
        <v>0</v>
      </c>
    </row>
    <row r="1640" ht="18.0" customHeight="1">
      <c r="A1640" s="71" t="s">
        <v>21560</v>
      </c>
      <c r="B1640" s="72" t="s">
        <v>21561</v>
      </c>
      <c r="C1640" s="73">
        <v>45523.0</v>
      </c>
      <c r="D1640" s="73" t="s">
        <v>11261</v>
      </c>
      <c r="E1640" s="74">
        <v>378.0</v>
      </c>
      <c r="F1640" s="71" t="s">
        <v>34</v>
      </c>
      <c r="G1640" s="75" t="b">
        <v>1</v>
      </c>
      <c r="H1640" s="71" t="s">
        <v>11261</v>
      </c>
      <c r="I1640" s="71" t="s">
        <v>91</v>
      </c>
      <c r="J1640" s="71" t="s">
        <v>11261</v>
      </c>
      <c r="K1640" s="71" t="s">
        <v>21562</v>
      </c>
      <c r="L1640" s="71" t="s">
        <v>275</v>
      </c>
      <c r="M1640" s="71" t="s">
        <v>11656</v>
      </c>
      <c r="N1640" s="73">
        <v>45492.0</v>
      </c>
      <c r="O1640" s="71" t="s">
        <v>21563</v>
      </c>
      <c r="P1640" s="71" t="s">
        <v>2700</v>
      </c>
      <c r="Q1640" s="71" t="s">
        <v>21564</v>
      </c>
      <c r="R1640" s="71" t="s">
        <v>11803</v>
      </c>
      <c r="S1640" s="71" t="s">
        <v>11283</v>
      </c>
      <c r="T1640" s="71" t="s">
        <v>11261</v>
      </c>
      <c r="U1640" s="71" t="s">
        <v>11261</v>
      </c>
      <c r="V1640" s="73">
        <v>45523.0</v>
      </c>
      <c r="W1640" s="74">
        <v>3.0</v>
      </c>
      <c r="X1640" s="74">
        <v>0.0</v>
      </c>
      <c r="Y1640" s="74" t="s">
        <v>11261</v>
      </c>
      <c r="Z1640" s="73" t="s">
        <v>11261</v>
      </c>
      <c r="AA1640" s="71" t="s">
        <v>105</v>
      </c>
      <c r="AB1640" s="71" t="s">
        <v>11261</v>
      </c>
      <c r="AC1640" s="74">
        <v>4.0</v>
      </c>
      <c r="AD1640" s="74">
        <v>1.0</v>
      </c>
      <c r="AE1640" s="74">
        <v>0.0</v>
      </c>
      <c r="AF1640" s="74">
        <v>1.0</v>
      </c>
      <c r="AG1640" s="74">
        <v>0.0</v>
      </c>
      <c r="AH1640" s="74">
        <v>1.0</v>
      </c>
      <c r="AI1640" s="74">
        <v>0.0</v>
      </c>
      <c r="AJ1640" s="74">
        <v>1.0</v>
      </c>
      <c r="AK1640" s="71" t="s">
        <v>123</v>
      </c>
      <c r="AL1640" s="71" t="s">
        <v>25</v>
      </c>
      <c r="AM1640" s="71" t="s">
        <v>25</v>
      </c>
      <c r="AN1640" s="71" t="s">
        <v>11274</v>
      </c>
      <c r="AO1640" s="71" t="s">
        <v>16</v>
      </c>
      <c r="AP1640" s="71" t="s">
        <v>11269</v>
      </c>
      <c r="AQ1640" s="71" t="s">
        <v>13</v>
      </c>
      <c r="AR1640" s="71" t="s">
        <v>11284</v>
      </c>
      <c r="AS1640" s="71" t="s">
        <v>23</v>
      </c>
      <c r="AT1640" s="71" t="s">
        <v>20</v>
      </c>
      <c r="AU1640" s="71" t="s">
        <v>20</v>
      </c>
      <c r="AV1640" s="71" t="s">
        <v>11273</v>
      </c>
      <c r="AW1640" s="71" t="s">
        <v>14</v>
      </c>
      <c r="AX1640" s="71" t="s">
        <v>11285</v>
      </c>
      <c r="AY1640" s="71" t="s">
        <v>19</v>
      </c>
      <c r="AZ1640" s="71" t="s">
        <v>11271</v>
      </c>
      <c r="BA1640" s="71" t="s">
        <v>15</v>
      </c>
      <c r="BB1640" s="71" t="s">
        <v>11268</v>
      </c>
      <c r="BC1640" s="71" t="s">
        <v>17</v>
      </c>
      <c r="BD1640" s="71" t="s">
        <v>11285</v>
      </c>
      <c r="BE1640" s="71" t="s">
        <v>19</v>
      </c>
      <c r="BF1640" s="71" t="s">
        <v>20</v>
      </c>
      <c r="BG1640" s="71" t="s">
        <v>20</v>
      </c>
      <c r="BH1640" s="71" t="s">
        <v>11269</v>
      </c>
      <c r="BI1640" s="71" t="s">
        <v>13</v>
      </c>
      <c r="BJ1640" s="71" t="s">
        <v>11270</v>
      </c>
      <c r="BK1640" s="71" t="s">
        <v>22</v>
      </c>
      <c r="BL1640" s="71" t="s">
        <v>25</v>
      </c>
      <c r="BM1640" s="71" t="s">
        <v>25</v>
      </c>
      <c r="BN1640" s="75" t="b">
        <v>1</v>
      </c>
      <c r="BO1640" s="75" t="b">
        <v>0</v>
      </c>
      <c r="BP1640" s="75" t="b">
        <v>1</v>
      </c>
      <c r="BQ1640" s="75" t="b">
        <v>1</v>
      </c>
      <c r="BR1640" s="75" t="b">
        <v>0</v>
      </c>
      <c r="BS1640" s="75" t="b">
        <v>0</v>
      </c>
    </row>
    <row r="1641" ht="18.0" customHeight="1">
      <c r="A1641" s="71" t="s">
        <v>21565</v>
      </c>
      <c r="B1641" s="72" t="s">
        <v>21566</v>
      </c>
      <c r="C1641" s="73">
        <v>45523.0</v>
      </c>
      <c r="D1641" s="73" t="s">
        <v>11261</v>
      </c>
      <c r="E1641" s="74">
        <v>378.0</v>
      </c>
      <c r="F1641" s="71" t="s">
        <v>34</v>
      </c>
      <c r="G1641" s="75" t="b">
        <v>1</v>
      </c>
      <c r="H1641" s="71" t="s">
        <v>11261</v>
      </c>
      <c r="I1641" s="71" t="s">
        <v>91</v>
      </c>
      <c r="J1641" s="71" t="s">
        <v>11261</v>
      </c>
      <c r="K1641" s="71" t="s">
        <v>21567</v>
      </c>
      <c r="L1641" s="71" t="s">
        <v>93</v>
      </c>
      <c r="M1641" s="71" t="s">
        <v>11307</v>
      </c>
      <c r="N1641" s="73">
        <v>45472.0</v>
      </c>
      <c r="O1641" s="71" t="s">
        <v>21568</v>
      </c>
      <c r="P1641" s="71" t="s">
        <v>21569</v>
      </c>
      <c r="Q1641" s="71" t="s">
        <v>21570</v>
      </c>
      <c r="R1641" s="71" t="s">
        <v>15595</v>
      </c>
      <c r="S1641" s="71" t="s">
        <v>11782</v>
      </c>
      <c r="T1641" s="71" t="s">
        <v>11261</v>
      </c>
      <c r="U1641" s="71" t="s">
        <v>11261</v>
      </c>
      <c r="V1641" s="73">
        <v>45523.0</v>
      </c>
      <c r="W1641" s="74">
        <v>1.0</v>
      </c>
      <c r="X1641" s="74">
        <v>0.0</v>
      </c>
      <c r="Y1641" s="74" t="s">
        <v>11261</v>
      </c>
      <c r="Z1641" s="73" t="s">
        <v>11261</v>
      </c>
      <c r="AA1641" s="71" t="s">
        <v>105</v>
      </c>
      <c r="AB1641" s="71" t="s">
        <v>11261</v>
      </c>
      <c r="AC1641" s="74">
        <v>4.0</v>
      </c>
      <c r="AD1641" s="74">
        <v>1.0</v>
      </c>
      <c r="AE1641" s="74">
        <v>0.0</v>
      </c>
      <c r="AF1641" s="74">
        <v>1.0</v>
      </c>
      <c r="AG1641" s="74">
        <v>0.0</v>
      </c>
      <c r="AH1641" s="74">
        <v>1.0</v>
      </c>
      <c r="AI1641" s="74">
        <v>0.0</v>
      </c>
      <c r="AJ1641" s="74">
        <v>1.0</v>
      </c>
      <c r="AK1641" s="71" t="s">
        <v>123</v>
      </c>
      <c r="AL1641" s="71" t="s">
        <v>25</v>
      </c>
      <c r="AM1641" s="71" t="s">
        <v>25</v>
      </c>
      <c r="AN1641" s="71" t="s">
        <v>11274</v>
      </c>
      <c r="AO1641" s="71" t="s">
        <v>16</v>
      </c>
      <c r="AP1641" s="71" t="s">
        <v>11269</v>
      </c>
      <c r="AQ1641" s="71" t="s">
        <v>13</v>
      </c>
      <c r="AR1641" s="71" t="s">
        <v>11284</v>
      </c>
      <c r="AS1641" s="71" t="s">
        <v>23</v>
      </c>
      <c r="AT1641" s="71" t="s">
        <v>20</v>
      </c>
      <c r="AU1641" s="71" t="s">
        <v>20</v>
      </c>
      <c r="AV1641" s="71" t="s">
        <v>11273</v>
      </c>
      <c r="AW1641" s="71" t="s">
        <v>14</v>
      </c>
      <c r="AX1641" s="71" t="s">
        <v>11285</v>
      </c>
      <c r="AY1641" s="71" t="s">
        <v>19</v>
      </c>
      <c r="AZ1641" s="71" t="s">
        <v>11271</v>
      </c>
      <c r="BA1641" s="71" t="s">
        <v>15</v>
      </c>
      <c r="BB1641" s="71" t="s">
        <v>11268</v>
      </c>
      <c r="BC1641" s="71" t="s">
        <v>17</v>
      </c>
      <c r="BD1641" s="71" t="s">
        <v>11285</v>
      </c>
      <c r="BE1641" s="71" t="s">
        <v>19</v>
      </c>
      <c r="BF1641" s="71" t="s">
        <v>20</v>
      </c>
      <c r="BG1641" s="71" t="s">
        <v>20</v>
      </c>
      <c r="BH1641" s="71" t="s">
        <v>11269</v>
      </c>
      <c r="BI1641" s="71" t="s">
        <v>13</v>
      </c>
      <c r="BJ1641" s="71" t="s">
        <v>11270</v>
      </c>
      <c r="BK1641" s="71" t="s">
        <v>22</v>
      </c>
      <c r="BL1641" s="71" t="s">
        <v>25</v>
      </c>
      <c r="BM1641" s="71" t="s">
        <v>25</v>
      </c>
      <c r="BN1641" s="75" t="b">
        <v>1</v>
      </c>
      <c r="BO1641" s="75" t="b">
        <v>0</v>
      </c>
      <c r="BP1641" s="75" t="b">
        <v>1</v>
      </c>
      <c r="BQ1641" s="75" t="b">
        <v>1</v>
      </c>
      <c r="BR1641" s="75" t="b">
        <v>0</v>
      </c>
      <c r="BS1641" s="75" t="b">
        <v>0</v>
      </c>
    </row>
    <row r="1642" ht="18.0" customHeight="1">
      <c r="A1642" s="71" t="s">
        <v>21571</v>
      </c>
      <c r="B1642" s="72" t="s">
        <v>21572</v>
      </c>
      <c r="C1642" s="73">
        <v>45523.0</v>
      </c>
      <c r="D1642" s="73" t="s">
        <v>11261</v>
      </c>
      <c r="E1642" s="74">
        <v>378.0</v>
      </c>
      <c r="F1642" s="71" t="s">
        <v>34</v>
      </c>
      <c r="G1642" s="75" t="b">
        <v>1</v>
      </c>
      <c r="H1642" s="71" t="s">
        <v>11261</v>
      </c>
      <c r="I1642" s="71" t="s">
        <v>91</v>
      </c>
      <c r="J1642" s="71" t="s">
        <v>11261</v>
      </c>
      <c r="K1642" s="71" t="s">
        <v>21573</v>
      </c>
      <c r="L1642" s="71" t="s">
        <v>93</v>
      </c>
      <c r="M1642" s="71" t="s">
        <v>11289</v>
      </c>
      <c r="N1642" s="73">
        <v>45450.0</v>
      </c>
      <c r="O1642" s="71" t="s">
        <v>21574</v>
      </c>
      <c r="P1642" s="71" t="s">
        <v>21575</v>
      </c>
      <c r="Q1642" s="71" t="s">
        <v>21576</v>
      </c>
      <c r="R1642" s="71" t="s">
        <v>11803</v>
      </c>
      <c r="S1642" s="71" t="s">
        <v>11283</v>
      </c>
      <c r="T1642" s="71" t="s">
        <v>11261</v>
      </c>
      <c r="U1642" s="71" t="s">
        <v>11261</v>
      </c>
      <c r="V1642" s="73">
        <v>45523.0</v>
      </c>
      <c r="W1642" s="74">
        <v>0.0</v>
      </c>
      <c r="X1642" s="74">
        <v>0.0</v>
      </c>
      <c r="Y1642" s="74" t="s">
        <v>11261</v>
      </c>
      <c r="Z1642" s="73" t="s">
        <v>11261</v>
      </c>
      <c r="AA1642" s="71" t="s">
        <v>105</v>
      </c>
      <c r="AB1642" s="71" t="s">
        <v>11261</v>
      </c>
      <c r="AC1642" s="74">
        <v>3.0</v>
      </c>
      <c r="AD1642" s="74">
        <v>0.0</v>
      </c>
      <c r="AE1642" s="74">
        <v>0.0</v>
      </c>
      <c r="AF1642" s="74">
        <v>1.0</v>
      </c>
      <c r="AG1642" s="74">
        <v>0.0</v>
      </c>
      <c r="AH1642" s="74">
        <v>1.0</v>
      </c>
      <c r="AI1642" s="74">
        <v>0.0</v>
      </c>
      <c r="AJ1642" s="74">
        <v>1.0</v>
      </c>
      <c r="AK1642" s="71" t="s">
        <v>123</v>
      </c>
      <c r="AL1642" s="71" t="s">
        <v>25</v>
      </c>
      <c r="AM1642" s="71" t="s">
        <v>25</v>
      </c>
      <c r="AN1642" s="71" t="s">
        <v>11274</v>
      </c>
      <c r="AO1642" s="71" t="s">
        <v>16</v>
      </c>
      <c r="AP1642" s="71" t="s">
        <v>11269</v>
      </c>
      <c r="AQ1642" s="71" t="s">
        <v>13</v>
      </c>
      <c r="AR1642" s="71" t="s">
        <v>11284</v>
      </c>
      <c r="AS1642" s="71" t="s">
        <v>23</v>
      </c>
      <c r="AT1642" s="71" t="s">
        <v>20</v>
      </c>
      <c r="AU1642" s="71" t="s">
        <v>20</v>
      </c>
      <c r="AV1642" s="71" t="s">
        <v>11273</v>
      </c>
      <c r="AW1642" s="71" t="s">
        <v>14</v>
      </c>
      <c r="AX1642" s="71" t="s">
        <v>11272</v>
      </c>
      <c r="AY1642" s="71" t="s">
        <v>18</v>
      </c>
      <c r="AZ1642" s="71" t="s">
        <v>11271</v>
      </c>
      <c r="BA1642" s="71" t="s">
        <v>15</v>
      </c>
      <c r="BB1642" s="71" t="s">
        <v>11268</v>
      </c>
      <c r="BC1642" s="71" t="s">
        <v>17</v>
      </c>
      <c r="BD1642" s="71" t="s">
        <v>11272</v>
      </c>
      <c r="BE1642" s="71" t="s">
        <v>18</v>
      </c>
      <c r="BF1642" s="71" t="s">
        <v>20</v>
      </c>
      <c r="BG1642" s="71" t="s">
        <v>20</v>
      </c>
      <c r="BH1642" s="71" t="s">
        <v>11269</v>
      </c>
      <c r="BI1642" s="71" t="s">
        <v>13</v>
      </c>
      <c r="BJ1642" s="71" t="s">
        <v>11270</v>
      </c>
      <c r="BK1642" s="71" t="s">
        <v>22</v>
      </c>
      <c r="BL1642" s="71" t="s">
        <v>24</v>
      </c>
      <c r="BM1642" s="71" t="s">
        <v>24</v>
      </c>
      <c r="BN1642" s="75" t="b">
        <v>0</v>
      </c>
      <c r="BO1642" s="75" t="b">
        <v>0</v>
      </c>
      <c r="BP1642" s="75" t="b">
        <v>1</v>
      </c>
      <c r="BQ1642" s="75" t="b">
        <v>1</v>
      </c>
      <c r="BR1642" s="75" t="b">
        <v>0</v>
      </c>
      <c r="BS1642" s="75" t="b">
        <v>0</v>
      </c>
    </row>
    <row r="1643" ht="18.0" customHeight="1">
      <c r="A1643" s="71" t="s">
        <v>21577</v>
      </c>
      <c r="B1643" s="72" t="s">
        <v>21578</v>
      </c>
      <c r="C1643" s="73">
        <v>45523.0</v>
      </c>
      <c r="D1643" s="73" t="s">
        <v>11261</v>
      </c>
      <c r="E1643" s="74">
        <v>378.0</v>
      </c>
      <c r="F1643" s="71" t="s">
        <v>34</v>
      </c>
      <c r="G1643" s="75" t="b">
        <v>1</v>
      </c>
      <c r="H1643" s="71" t="s">
        <v>11261</v>
      </c>
      <c r="I1643" s="71" t="s">
        <v>91</v>
      </c>
      <c r="J1643" s="71" t="s">
        <v>11261</v>
      </c>
      <c r="K1643" s="71" t="s">
        <v>21579</v>
      </c>
      <c r="L1643" s="71" t="s">
        <v>287</v>
      </c>
      <c r="M1643" s="71" t="s">
        <v>11450</v>
      </c>
      <c r="N1643" s="73">
        <v>45502.0</v>
      </c>
      <c r="O1643" s="71" t="s">
        <v>21580</v>
      </c>
      <c r="P1643" s="71" t="s">
        <v>21581</v>
      </c>
      <c r="Q1643" s="71" t="s">
        <v>21582</v>
      </c>
      <c r="R1643" s="71" t="s">
        <v>14735</v>
      </c>
      <c r="S1643" s="71" t="s">
        <v>12142</v>
      </c>
      <c r="T1643" s="71" t="s">
        <v>11261</v>
      </c>
      <c r="U1643" s="71" t="s">
        <v>11261</v>
      </c>
      <c r="V1643" s="73">
        <v>45523.0</v>
      </c>
      <c r="W1643" s="74">
        <v>2.0</v>
      </c>
      <c r="X1643" s="74">
        <v>0.0</v>
      </c>
      <c r="Y1643" s="74" t="s">
        <v>11261</v>
      </c>
      <c r="Z1643" s="73" t="s">
        <v>11261</v>
      </c>
      <c r="AA1643" s="71" t="s">
        <v>283</v>
      </c>
      <c r="AB1643" s="71" t="s">
        <v>11261</v>
      </c>
      <c r="AC1643" s="74">
        <v>5.0</v>
      </c>
      <c r="AD1643" s="74">
        <v>1.0</v>
      </c>
      <c r="AE1643" s="74">
        <v>1.0</v>
      </c>
      <c r="AF1643" s="74">
        <v>1.0</v>
      </c>
      <c r="AG1643" s="74">
        <v>0.0</v>
      </c>
      <c r="AH1643" s="74">
        <v>1.0</v>
      </c>
      <c r="AI1643" s="74">
        <v>1.0</v>
      </c>
      <c r="AJ1643" s="74">
        <v>0.0</v>
      </c>
      <c r="AK1643" s="71" t="s">
        <v>123</v>
      </c>
      <c r="AL1643" s="71" t="s">
        <v>25</v>
      </c>
      <c r="AM1643" s="71" t="s">
        <v>25</v>
      </c>
      <c r="AN1643" s="71" t="s">
        <v>11268</v>
      </c>
      <c r="AO1643" s="71" t="s">
        <v>17</v>
      </c>
      <c r="AP1643" s="71" t="s">
        <v>11269</v>
      </c>
      <c r="AQ1643" s="71" t="s">
        <v>13</v>
      </c>
      <c r="AR1643" s="71" t="s">
        <v>11284</v>
      </c>
      <c r="AS1643" s="71" t="s">
        <v>23</v>
      </c>
      <c r="AT1643" s="71" t="s">
        <v>21</v>
      </c>
      <c r="AU1643" s="71" t="s">
        <v>21</v>
      </c>
      <c r="AV1643" s="71" t="s">
        <v>11273</v>
      </c>
      <c r="AW1643" s="71" t="s">
        <v>14</v>
      </c>
      <c r="AX1643" s="71" t="s">
        <v>11285</v>
      </c>
      <c r="AY1643" s="71" t="s">
        <v>19</v>
      </c>
      <c r="AZ1643" s="71" t="s">
        <v>11273</v>
      </c>
      <c r="BA1643" s="71" t="s">
        <v>14</v>
      </c>
      <c r="BB1643" s="71" t="s">
        <v>11268</v>
      </c>
      <c r="BC1643" s="71" t="s">
        <v>17</v>
      </c>
      <c r="BD1643" s="71" t="s">
        <v>11272</v>
      </c>
      <c r="BE1643" s="71" t="s">
        <v>18</v>
      </c>
      <c r="BF1643" s="71" t="s">
        <v>21</v>
      </c>
      <c r="BG1643" s="71" t="s">
        <v>21</v>
      </c>
      <c r="BH1643" s="71" t="s">
        <v>11269</v>
      </c>
      <c r="BI1643" s="71" t="s">
        <v>13</v>
      </c>
      <c r="BJ1643" s="71" t="s">
        <v>11270</v>
      </c>
      <c r="BK1643" s="71" t="s">
        <v>22</v>
      </c>
      <c r="BL1643" s="71" t="s">
        <v>25</v>
      </c>
      <c r="BM1643" s="71" t="s">
        <v>25</v>
      </c>
      <c r="BN1643" s="75" t="b">
        <v>1</v>
      </c>
      <c r="BO1643" s="75" t="b">
        <v>1</v>
      </c>
      <c r="BP1643" s="75" t="b">
        <v>1</v>
      </c>
      <c r="BQ1643" s="75" t="b">
        <v>0</v>
      </c>
      <c r="BR1643" s="75" t="b">
        <v>1</v>
      </c>
      <c r="BS1643" s="75" t="b">
        <v>0</v>
      </c>
    </row>
    <row r="1644" ht="18.0" customHeight="1">
      <c r="A1644" s="71" t="s">
        <v>21583</v>
      </c>
      <c r="B1644" s="72" t="s">
        <v>21584</v>
      </c>
      <c r="C1644" s="73">
        <v>45523.0</v>
      </c>
      <c r="D1644" s="73" t="s">
        <v>11261</v>
      </c>
      <c r="E1644" s="74">
        <v>378.0</v>
      </c>
      <c r="F1644" s="71" t="s">
        <v>34</v>
      </c>
      <c r="G1644" s="75" t="b">
        <v>1</v>
      </c>
      <c r="H1644" s="71" t="s">
        <v>11261</v>
      </c>
      <c r="I1644" s="71" t="s">
        <v>91</v>
      </c>
      <c r="J1644" s="71" t="s">
        <v>11261</v>
      </c>
      <c r="K1644" s="71" t="s">
        <v>21585</v>
      </c>
      <c r="L1644" s="71" t="s">
        <v>93</v>
      </c>
      <c r="M1644" s="71" t="s">
        <v>11318</v>
      </c>
      <c r="N1644" s="73">
        <v>45460.0</v>
      </c>
      <c r="O1644" s="71" t="s">
        <v>21586</v>
      </c>
      <c r="P1644" s="71" t="s">
        <v>21587</v>
      </c>
      <c r="Q1644" s="71" t="s">
        <v>21588</v>
      </c>
      <c r="R1644" s="71" t="s">
        <v>13162</v>
      </c>
      <c r="S1644" s="71" t="s">
        <v>12211</v>
      </c>
      <c r="T1644" s="71" t="s">
        <v>11261</v>
      </c>
      <c r="U1644" s="71" t="s">
        <v>11261</v>
      </c>
      <c r="V1644" s="73">
        <v>45523.0</v>
      </c>
      <c r="W1644" s="74">
        <v>0.0</v>
      </c>
      <c r="X1644" s="74">
        <v>0.0</v>
      </c>
      <c r="Y1644" s="74" t="s">
        <v>11261</v>
      </c>
      <c r="Z1644" s="73" t="s">
        <v>11261</v>
      </c>
      <c r="AA1644" s="71" t="s">
        <v>105</v>
      </c>
      <c r="AB1644" s="71" t="s">
        <v>11261</v>
      </c>
      <c r="AC1644" s="74">
        <v>4.0</v>
      </c>
      <c r="AD1644" s="74">
        <v>1.0</v>
      </c>
      <c r="AE1644" s="74">
        <v>0.0</v>
      </c>
      <c r="AF1644" s="74">
        <v>0.0</v>
      </c>
      <c r="AG1644" s="74">
        <v>1.0</v>
      </c>
      <c r="AH1644" s="74">
        <v>1.0</v>
      </c>
      <c r="AI1644" s="74">
        <v>1.0</v>
      </c>
      <c r="AJ1644" s="74">
        <v>0.0</v>
      </c>
      <c r="AK1644" s="71" t="s">
        <v>123</v>
      </c>
      <c r="AL1644" s="71" t="s">
        <v>25</v>
      </c>
      <c r="AM1644" s="71" t="s">
        <v>25</v>
      </c>
      <c r="AN1644" s="71" t="s">
        <v>11274</v>
      </c>
      <c r="AO1644" s="71" t="s">
        <v>16</v>
      </c>
      <c r="AP1644" s="71" t="s">
        <v>11269</v>
      </c>
      <c r="AQ1644" s="71" t="s">
        <v>13</v>
      </c>
      <c r="AR1644" s="71" t="s">
        <v>11284</v>
      </c>
      <c r="AS1644" s="71" t="s">
        <v>23</v>
      </c>
      <c r="AT1644" s="71" t="s">
        <v>20</v>
      </c>
      <c r="AU1644" s="71" t="s">
        <v>20</v>
      </c>
      <c r="AV1644" s="71" t="s">
        <v>11273</v>
      </c>
      <c r="AW1644" s="71" t="s">
        <v>14</v>
      </c>
      <c r="AX1644" s="71" t="s">
        <v>11285</v>
      </c>
      <c r="AY1644" s="71" t="s">
        <v>19</v>
      </c>
      <c r="AZ1644" s="71" t="s">
        <v>11273</v>
      </c>
      <c r="BA1644" s="71" t="s">
        <v>14</v>
      </c>
      <c r="BB1644" s="71" t="s">
        <v>11268</v>
      </c>
      <c r="BC1644" s="71" t="s">
        <v>17</v>
      </c>
      <c r="BD1644" s="71" t="s">
        <v>11272</v>
      </c>
      <c r="BE1644" s="71" t="s">
        <v>18</v>
      </c>
      <c r="BF1644" s="71" t="s">
        <v>20</v>
      </c>
      <c r="BG1644" s="71" t="s">
        <v>20</v>
      </c>
      <c r="BH1644" s="71" t="s">
        <v>11314</v>
      </c>
      <c r="BI1644" s="71" t="s">
        <v>12</v>
      </c>
      <c r="BJ1644" s="71" t="s">
        <v>11284</v>
      </c>
      <c r="BK1644" s="71" t="s">
        <v>23</v>
      </c>
      <c r="BL1644" s="71" t="s">
        <v>25</v>
      </c>
      <c r="BM1644" s="71" t="s">
        <v>25</v>
      </c>
      <c r="BN1644" s="75" t="b">
        <v>1</v>
      </c>
      <c r="BO1644" s="75" t="b">
        <v>1</v>
      </c>
      <c r="BP1644" s="75" t="b">
        <v>1</v>
      </c>
      <c r="BQ1644" s="75" t="b">
        <v>0</v>
      </c>
      <c r="BR1644" s="75" t="b">
        <v>0</v>
      </c>
      <c r="BS1644" s="75" t="b">
        <v>1</v>
      </c>
    </row>
    <row r="1645" ht="18.0" customHeight="1">
      <c r="A1645" s="71" t="s">
        <v>21589</v>
      </c>
      <c r="B1645" s="72" t="s">
        <v>21590</v>
      </c>
      <c r="C1645" s="73">
        <v>45523.0</v>
      </c>
      <c r="D1645" s="73" t="s">
        <v>11261</v>
      </c>
      <c r="E1645" s="74">
        <v>378.0</v>
      </c>
      <c r="F1645" s="71" t="s">
        <v>34</v>
      </c>
      <c r="G1645" s="75" t="b">
        <v>1</v>
      </c>
      <c r="H1645" s="71" t="s">
        <v>11261</v>
      </c>
      <c r="I1645" s="71" t="s">
        <v>91</v>
      </c>
      <c r="J1645" s="71" t="s">
        <v>11261</v>
      </c>
      <c r="K1645" s="71" t="s">
        <v>21591</v>
      </c>
      <c r="L1645" s="71" t="s">
        <v>93</v>
      </c>
      <c r="M1645" s="71" t="s">
        <v>2655</v>
      </c>
      <c r="N1645" s="73">
        <v>45365.0</v>
      </c>
      <c r="O1645" s="71" t="s">
        <v>21592</v>
      </c>
      <c r="P1645" s="71" t="s">
        <v>3033</v>
      </c>
      <c r="Q1645" s="71" t="s">
        <v>21593</v>
      </c>
      <c r="R1645" s="71" t="s">
        <v>13440</v>
      </c>
      <c r="S1645" s="71" t="s">
        <v>11782</v>
      </c>
      <c r="T1645" s="71" t="s">
        <v>11261</v>
      </c>
      <c r="U1645" s="71" t="s">
        <v>11261</v>
      </c>
      <c r="V1645" s="73">
        <v>45394.0</v>
      </c>
      <c r="W1645" s="74">
        <v>1.0</v>
      </c>
      <c r="X1645" s="74">
        <v>1.0</v>
      </c>
      <c r="Y1645" s="74" t="s">
        <v>11261</v>
      </c>
      <c r="Z1645" s="73" t="s">
        <v>11261</v>
      </c>
      <c r="AA1645" s="71" t="s">
        <v>105</v>
      </c>
      <c r="AB1645" s="71" t="s">
        <v>11261</v>
      </c>
      <c r="AC1645" s="74">
        <v>4.0</v>
      </c>
      <c r="AD1645" s="74">
        <v>0.0</v>
      </c>
      <c r="AE1645" s="74">
        <v>1.0</v>
      </c>
      <c r="AF1645" s="74">
        <v>0.0</v>
      </c>
      <c r="AG1645" s="74">
        <v>1.0</v>
      </c>
      <c r="AH1645" s="74">
        <v>0.0</v>
      </c>
      <c r="AI1645" s="74">
        <v>1.0</v>
      </c>
      <c r="AJ1645" s="74">
        <v>1.0</v>
      </c>
      <c r="AK1645" s="71" t="s">
        <v>123</v>
      </c>
      <c r="AL1645" s="71" t="s">
        <v>25</v>
      </c>
      <c r="AM1645" s="71" t="s">
        <v>25</v>
      </c>
      <c r="AN1645" s="71" t="s">
        <v>11268</v>
      </c>
      <c r="AO1645" s="71" t="s">
        <v>17</v>
      </c>
      <c r="AP1645" s="71" t="s">
        <v>11314</v>
      </c>
      <c r="AQ1645" s="71" t="s">
        <v>12</v>
      </c>
      <c r="AR1645" s="71" t="s">
        <v>11284</v>
      </c>
      <c r="AS1645" s="71" t="s">
        <v>23</v>
      </c>
      <c r="AT1645" s="71" t="s">
        <v>21</v>
      </c>
      <c r="AU1645" s="71" t="s">
        <v>21</v>
      </c>
      <c r="AV1645" s="71" t="s">
        <v>11273</v>
      </c>
      <c r="AW1645" s="71" t="s">
        <v>14</v>
      </c>
      <c r="AX1645" s="71" t="s">
        <v>11272</v>
      </c>
      <c r="AY1645" s="71" t="s">
        <v>18</v>
      </c>
      <c r="AZ1645" s="71" t="s">
        <v>11273</v>
      </c>
      <c r="BA1645" s="71" t="s">
        <v>14</v>
      </c>
      <c r="BB1645" s="71" t="s">
        <v>11268</v>
      </c>
      <c r="BC1645" s="71" t="s">
        <v>17</v>
      </c>
      <c r="BD1645" s="71" t="s">
        <v>11272</v>
      </c>
      <c r="BE1645" s="71" t="s">
        <v>18</v>
      </c>
      <c r="BF1645" s="71" t="s">
        <v>20</v>
      </c>
      <c r="BG1645" s="71" t="s">
        <v>20</v>
      </c>
      <c r="BH1645" s="71" t="s">
        <v>11261</v>
      </c>
      <c r="BI1645" s="71" t="s">
        <v>11261</v>
      </c>
      <c r="BJ1645" s="71" t="s">
        <v>11284</v>
      </c>
      <c r="BK1645" s="71" t="s">
        <v>23</v>
      </c>
      <c r="BL1645" s="71" t="s">
        <v>24</v>
      </c>
      <c r="BM1645" s="71" t="s">
        <v>24</v>
      </c>
      <c r="BN1645" s="75" t="b">
        <v>0</v>
      </c>
      <c r="BO1645" s="75" t="b">
        <v>1</v>
      </c>
      <c r="BP1645" s="75" t="b">
        <v>0</v>
      </c>
      <c r="BQ1645" s="75" t="b">
        <v>1</v>
      </c>
      <c r="BR1645" s="75" t="b">
        <v>1</v>
      </c>
      <c r="BS1645" s="75" t="b">
        <v>1</v>
      </c>
    </row>
    <row r="1646" ht="18.0" customHeight="1">
      <c r="A1646" s="71" t="s">
        <v>21594</v>
      </c>
      <c r="B1646" s="72" t="s">
        <v>21595</v>
      </c>
      <c r="C1646" s="73">
        <v>45523.0</v>
      </c>
      <c r="D1646" s="73" t="s">
        <v>11261</v>
      </c>
      <c r="E1646" s="74">
        <v>378.0</v>
      </c>
      <c r="F1646" s="71" t="s">
        <v>34</v>
      </c>
      <c r="G1646" s="75" t="b">
        <v>1</v>
      </c>
      <c r="H1646" s="71" t="s">
        <v>11261</v>
      </c>
      <c r="I1646" s="71" t="s">
        <v>91</v>
      </c>
      <c r="J1646" s="71" t="s">
        <v>11261</v>
      </c>
      <c r="K1646" s="71" t="s">
        <v>21596</v>
      </c>
      <c r="L1646" s="71" t="s">
        <v>93</v>
      </c>
      <c r="M1646" s="71" t="s">
        <v>11374</v>
      </c>
      <c r="N1646" s="73">
        <v>45461.0</v>
      </c>
      <c r="O1646" s="71" t="s">
        <v>21597</v>
      </c>
      <c r="P1646" s="71" t="s">
        <v>21598</v>
      </c>
      <c r="Q1646" s="71" t="s">
        <v>21599</v>
      </c>
      <c r="R1646" s="71" t="s">
        <v>11362</v>
      </c>
      <c r="S1646" s="71" t="s">
        <v>11355</v>
      </c>
      <c r="T1646" s="71" t="s">
        <v>11261</v>
      </c>
      <c r="U1646" s="71" t="s">
        <v>11261</v>
      </c>
      <c r="V1646" s="73">
        <v>45523.0</v>
      </c>
      <c r="W1646" s="74">
        <v>1.0</v>
      </c>
      <c r="X1646" s="74">
        <v>0.0</v>
      </c>
      <c r="Y1646" s="74" t="s">
        <v>11261</v>
      </c>
      <c r="Z1646" s="73" t="s">
        <v>11261</v>
      </c>
      <c r="AA1646" s="71" t="s">
        <v>105</v>
      </c>
      <c r="AB1646" s="71" t="s">
        <v>11261</v>
      </c>
      <c r="AC1646" s="74">
        <v>3.0</v>
      </c>
      <c r="AD1646" s="74">
        <v>0.0</v>
      </c>
      <c r="AE1646" s="74">
        <v>1.0</v>
      </c>
      <c r="AF1646" s="74">
        <v>1.0</v>
      </c>
      <c r="AG1646" s="74">
        <v>0.0</v>
      </c>
      <c r="AH1646" s="74">
        <v>1.0</v>
      </c>
      <c r="AI1646" s="74">
        <v>0.0</v>
      </c>
      <c r="AJ1646" s="74">
        <v>0.0</v>
      </c>
      <c r="AK1646" s="71" t="s">
        <v>123</v>
      </c>
      <c r="AL1646" s="71" t="s">
        <v>25</v>
      </c>
      <c r="AM1646" s="71" t="s">
        <v>25</v>
      </c>
      <c r="AN1646" s="71" t="s">
        <v>11268</v>
      </c>
      <c r="AO1646" s="71" t="s">
        <v>17</v>
      </c>
      <c r="AP1646" s="71" t="s">
        <v>11314</v>
      </c>
      <c r="AQ1646" s="71" t="s">
        <v>12</v>
      </c>
      <c r="AR1646" s="71" t="s">
        <v>11284</v>
      </c>
      <c r="AS1646" s="71" t="s">
        <v>23</v>
      </c>
      <c r="AT1646" s="71" t="s">
        <v>20</v>
      </c>
      <c r="AU1646" s="71" t="s">
        <v>20</v>
      </c>
      <c r="AV1646" s="71" t="s">
        <v>11273</v>
      </c>
      <c r="AW1646" s="71" t="s">
        <v>14</v>
      </c>
      <c r="AX1646" s="71" t="s">
        <v>11285</v>
      </c>
      <c r="AY1646" s="71" t="s">
        <v>19</v>
      </c>
      <c r="AZ1646" s="71" t="s">
        <v>11271</v>
      </c>
      <c r="BA1646" s="71" t="s">
        <v>15</v>
      </c>
      <c r="BB1646" s="71" t="s">
        <v>11268</v>
      </c>
      <c r="BC1646" s="71" t="s">
        <v>17</v>
      </c>
      <c r="BD1646" s="71" t="s">
        <v>11272</v>
      </c>
      <c r="BE1646" s="71" t="s">
        <v>18</v>
      </c>
      <c r="BF1646" s="71" t="s">
        <v>20</v>
      </c>
      <c r="BG1646" s="71" t="s">
        <v>20</v>
      </c>
      <c r="BH1646" s="71" t="s">
        <v>11314</v>
      </c>
      <c r="BI1646" s="71" t="s">
        <v>12</v>
      </c>
      <c r="BJ1646" s="71" t="s">
        <v>11270</v>
      </c>
      <c r="BK1646" s="71" t="s">
        <v>22</v>
      </c>
      <c r="BL1646" s="71" t="s">
        <v>24</v>
      </c>
      <c r="BM1646" s="71" t="s">
        <v>24</v>
      </c>
      <c r="BN1646" s="75" t="b">
        <v>0</v>
      </c>
      <c r="BO1646" s="75" t="b">
        <v>0</v>
      </c>
      <c r="BP1646" s="75" t="b">
        <v>1</v>
      </c>
      <c r="BQ1646" s="75" t="b">
        <v>0</v>
      </c>
      <c r="BR1646" s="75" t="b">
        <v>1</v>
      </c>
      <c r="BS1646" s="75" t="b">
        <v>0</v>
      </c>
    </row>
    <row r="1647" ht="18.0" customHeight="1">
      <c r="A1647" s="71" t="s">
        <v>21600</v>
      </c>
      <c r="B1647" s="72" t="s">
        <v>21601</v>
      </c>
      <c r="C1647" s="73">
        <v>45523.0</v>
      </c>
      <c r="D1647" s="73">
        <v>45657.0</v>
      </c>
      <c r="E1647" s="74">
        <v>134.0</v>
      </c>
      <c r="F1647" s="71" t="s">
        <v>34</v>
      </c>
      <c r="G1647" s="75" t="b">
        <v>1</v>
      </c>
      <c r="H1647" s="71" t="s">
        <v>167</v>
      </c>
      <c r="I1647" s="71" t="s">
        <v>153</v>
      </c>
      <c r="J1647" s="71" t="s">
        <v>168</v>
      </c>
      <c r="K1647" s="71" t="s">
        <v>21602</v>
      </c>
      <c r="L1647" s="71" t="s">
        <v>93</v>
      </c>
      <c r="M1647" s="71" t="s">
        <v>11450</v>
      </c>
      <c r="N1647" s="73">
        <v>45435.0</v>
      </c>
      <c r="O1647" s="71" t="s">
        <v>21603</v>
      </c>
      <c r="P1647" s="71" t="s">
        <v>21604</v>
      </c>
      <c r="Q1647" s="71" t="s">
        <v>21605</v>
      </c>
      <c r="R1647" s="71" t="s">
        <v>12211</v>
      </c>
      <c r="S1647" s="71" t="s">
        <v>15900</v>
      </c>
      <c r="T1647" s="71" t="s">
        <v>11261</v>
      </c>
      <c r="U1647" s="71" t="s">
        <v>11261</v>
      </c>
      <c r="V1647" s="73">
        <v>45523.0</v>
      </c>
      <c r="W1647" s="74">
        <v>0.0</v>
      </c>
      <c r="X1647" s="74">
        <v>0.0</v>
      </c>
      <c r="Y1647" s="74" t="s">
        <v>11261</v>
      </c>
      <c r="Z1647" s="73" t="s">
        <v>11261</v>
      </c>
      <c r="AA1647" s="71" t="s">
        <v>105</v>
      </c>
      <c r="AB1647" s="71" t="s">
        <v>21606</v>
      </c>
      <c r="AC1647" s="74">
        <v>5.0</v>
      </c>
      <c r="AD1647" s="74">
        <v>1.0</v>
      </c>
      <c r="AE1647" s="74">
        <v>1.0</v>
      </c>
      <c r="AF1647" s="74">
        <v>1.0</v>
      </c>
      <c r="AG1647" s="74">
        <v>1.0</v>
      </c>
      <c r="AH1647" s="74">
        <v>0.0</v>
      </c>
      <c r="AI1647" s="74">
        <v>1.0</v>
      </c>
      <c r="AJ1647" s="74">
        <v>0.0</v>
      </c>
      <c r="AK1647" s="71" t="s">
        <v>123</v>
      </c>
      <c r="AL1647" s="71" t="s">
        <v>25</v>
      </c>
      <c r="AM1647" s="71" t="s">
        <v>25</v>
      </c>
      <c r="AN1647" s="71" t="s">
        <v>11268</v>
      </c>
      <c r="AO1647" s="71" t="s">
        <v>17</v>
      </c>
      <c r="AP1647" s="71" t="s">
        <v>11269</v>
      </c>
      <c r="AQ1647" s="71" t="s">
        <v>13</v>
      </c>
      <c r="AR1647" s="71" t="s">
        <v>11270</v>
      </c>
      <c r="AS1647" s="71" t="s">
        <v>22</v>
      </c>
      <c r="AT1647" s="71" t="s">
        <v>21</v>
      </c>
      <c r="AU1647" s="71" t="s">
        <v>21</v>
      </c>
      <c r="AV1647" s="71" t="s">
        <v>11271</v>
      </c>
      <c r="AW1647" s="71" t="s">
        <v>15</v>
      </c>
      <c r="AX1647" s="71" t="s">
        <v>11285</v>
      </c>
      <c r="AY1647" s="71" t="s">
        <v>19</v>
      </c>
      <c r="AZ1647" s="71" t="s">
        <v>11271</v>
      </c>
      <c r="BA1647" s="71" t="s">
        <v>15</v>
      </c>
      <c r="BB1647" s="71" t="s">
        <v>11268</v>
      </c>
      <c r="BC1647" s="71" t="s">
        <v>17</v>
      </c>
      <c r="BD1647" s="71" t="s">
        <v>11272</v>
      </c>
      <c r="BE1647" s="71" t="s">
        <v>18</v>
      </c>
      <c r="BF1647" s="71" t="s">
        <v>20</v>
      </c>
      <c r="BG1647" s="71" t="s">
        <v>20</v>
      </c>
      <c r="BH1647" s="71" t="s">
        <v>11269</v>
      </c>
      <c r="BI1647" s="71" t="s">
        <v>13</v>
      </c>
      <c r="BJ1647" s="71" t="s">
        <v>11270</v>
      </c>
      <c r="BK1647" s="71" t="s">
        <v>22</v>
      </c>
      <c r="BL1647" s="71" t="s">
        <v>25</v>
      </c>
      <c r="BM1647" s="71" t="s">
        <v>25</v>
      </c>
      <c r="BN1647" s="75" t="b">
        <v>1</v>
      </c>
      <c r="BO1647" s="75" t="b">
        <v>1</v>
      </c>
      <c r="BP1647" s="75" t="b">
        <v>0</v>
      </c>
      <c r="BQ1647" s="75" t="b">
        <v>0</v>
      </c>
      <c r="BR1647" s="75" t="b">
        <v>1</v>
      </c>
      <c r="BS1647" s="75" t="b">
        <v>1</v>
      </c>
    </row>
    <row r="1648" ht="18.0" customHeight="1">
      <c r="A1648" s="71" t="s">
        <v>21607</v>
      </c>
      <c r="B1648" s="72" t="s">
        <v>21608</v>
      </c>
      <c r="C1648" s="73">
        <v>45520.0</v>
      </c>
      <c r="D1648" s="73" t="s">
        <v>11261</v>
      </c>
      <c r="E1648" s="74">
        <v>381.0</v>
      </c>
      <c r="F1648" s="71" t="s">
        <v>34</v>
      </c>
      <c r="G1648" s="75" t="b">
        <v>1</v>
      </c>
      <c r="H1648" s="71" t="s">
        <v>11261</v>
      </c>
      <c r="I1648" s="71" t="s">
        <v>91</v>
      </c>
      <c r="J1648" s="71" t="s">
        <v>11261</v>
      </c>
      <c r="K1648" s="71" t="s">
        <v>21609</v>
      </c>
      <c r="L1648" s="71" t="s">
        <v>93</v>
      </c>
      <c r="M1648" s="71" t="s">
        <v>11318</v>
      </c>
      <c r="N1648" s="73">
        <v>45469.0</v>
      </c>
      <c r="O1648" s="71" t="s">
        <v>21610</v>
      </c>
      <c r="P1648" s="71" t="s">
        <v>21611</v>
      </c>
      <c r="Q1648" s="71" t="s">
        <v>21612</v>
      </c>
      <c r="R1648" s="71" t="s">
        <v>13638</v>
      </c>
      <c r="S1648" s="71" t="s">
        <v>11339</v>
      </c>
      <c r="T1648" s="71" t="s">
        <v>11261</v>
      </c>
      <c r="U1648" s="71" t="s">
        <v>11261</v>
      </c>
      <c r="V1648" s="73">
        <v>45520.0</v>
      </c>
      <c r="W1648" s="74">
        <v>0.0</v>
      </c>
      <c r="X1648" s="74">
        <v>0.0</v>
      </c>
      <c r="Y1648" s="74" t="s">
        <v>11261</v>
      </c>
      <c r="Z1648" s="73" t="s">
        <v>11261</v>
      </c>
      <c r="AA1648" s="71" t="s">
        <v>105</v>
      </c>
      <c r="AB1648" s="71" t="s">
        <v>11261</v>
      </c>
      <c r="AC1648" s="74">
        <v>6.0</v>
      </c>
      <c r="AD1648" s="74">
        <v>1.0</v>
      </c>
      <c r="AE1648" s="74">
        <v>1.0</v>
      </c>
      <c r="AF1648" s="74">
        <v>1.0</v>
      </c>
      <c r="AG1648" s="74">
        <v>1.0</v>
      </c>
      <c r="AH1648" s="74">
        <v>1.0</v>
      </c>
      <c r="AI1648" s="74">
        <v>1.0</v>
      </c>
      <c r="AJ1648" s="74">
        <v>0.0</v>
      </c>
      <c r="AK1648" s="71" t="s">
        <v>123</v>
      </c>
      <c r="AL1648" s="71" t="s">
        <v>25</v>
      </c>
      <c r="AM1648" s="71" t="s">
        <v>25</v>
      </c>
      <c r="AN1648" s="71" t="s">
        <v>11274</v>
      </c>
      <c r="AO1648" s="71" t="s">
        <v>16</v>
      </c>
      <c r="AP1648" s="71" t="s">
        <v>11269</v>
      </c>
      <c r="AQ1648" s="71" t="s">
        <v>13</v>
      </c>
      <c r="AR1648" s="71" t="s">
        <v>11270</v>
      </c>
      <c r="AS1648" s="71" t="s">
        <v>22</v>
      </c>
      <c r="AT1648" s="71" t="s">
        <v>21</v>
      </c>
      <c r="AU1648" s="71" t="s">
        <v>21</v>
      </c>
      <c r="AV1648" s="71" t="s">
        <v>11273</v>
      </c>
      <c r="AW1648" s="71" t="s">
        <v>14</v>
      </c>
      <c r="AX1648" s="71" t="s">
        <v>11285</v>
      </c>
      <c r="AY1648" s="71" t="s">
        <v>19</v>
      </c>
      <c r="AZ1648" s="71" t="s">
        <v>11273</v>
      </c>
      <c r="BA1648" s="71" t="s">
        <v>14</v>
      </c>
      <c r="BB1648" s="71" t="s">
        <v>11274</v>
      </c>
      <c r="BC1648" s="71" t="s">
        <v>16</v>
      </c>
      <c r="BD1648" s="71" t="s">
        <v>11272</v>
      </c>
      <c r="BE1648" s="71" t="s">
        <v>18</v>
      </c>
      <c r="BF1648" s="71" t="s">
        <v>21</v>
      </c>
      <c r="BG1648" s="71" t="s">
        <v>21</v>
      </c>
      <c r="BH1648" s="71" t="s">
        <v>11269</v>
      </c>
      <c r="BI1648" s="71" t="s">
        <v>13</v>
      </c>
      <c r="BJ1648" s="71" t="s">
        <v>11270</v>
      </c>
      <c r="BK1648" s="71" t="s">
        <v>22</v>
      </c>
      <c r="BL1648" s="71" t="s">
        <v>25</v>
      </c>
      <c r="BM1648" s="71" t="s">
        <v>25</v>
      </c>
      <c r="BN1648" s="75" t="b">
        <v>1</v>
      </c>
      <c r="BO1648" s="75" t="b">
        <v>1</v>
      </c>
      <c r="BP1648" s="75" t="b">
        <v>1</v>
      </c>
      <c r="BQ1648" s="75" t="b">
        <v>0</v>
      </c>
      <c r="BR1648" s="75" t="b">
        <v>1</v>
      </c>
      <c r="BS1648" s="75" t="b">
        <v>1</v>
      </c>
    </row>
    <row r="1649" ht="18.0" customHeight="1">
      <c r="A1649" s="71" t="s">
        <v>21613</v>
      </c>
      <c r="B1649" s="72" t="s">
        <v>21614</v>
      </c>
      <c r="C1649" s="73">
        <v>45520.0</v>
      </c>
      <c r="D1649" s="73">
        <v>45664.0</v>
      </c>
      <c r="E1649" s="74">
        <v>144.0</v>
      </c>
      <c r="F1649" s="71" t="s">
        <v>34</v>
      </c>
      <c r="G1649" s="75" t="b">
        <v>1</v>
      </c>
      <c r="H1649" s="71" t="s">
        <v>2964</v>
      </c>
      <c r="I1649" s="71" t="s">
        <v>153</v>
      </c>
      <c r="J1649" s="71" t="s">
        <v>168</v>
      </c>
      <c r="K1649" s="71" t="s">
        <v>21615</v>
      </c>
      <c r="L1649" s="71" t="s">
        <v>93</v>
      </c>
      <c r="M1649" s="71" t="s">
        <v>11656</v>
      </c>
      <c r="N1649" s="73">
        <v>45470.0</v>
      </c>
      <c r="O1649" s="71" t="s">
        <v>21616</v>
      </c>
      <c r="P1649" s="71" t="s">
        <v>21617</v>
      </c>
      <c r="Q1649" s="71" t="s">
        <v>21618</v>
      </c>
      <c r="R1649" s="71" t="s">
        <v>11879</v>
      </c>
      <c r="S1649" s="71" t="s">
        <v>16167</v>
      </c>
      <c r="T1649" s="71" t="s">
        <v>11261</v>
      </c>
      <c r="U1649" s="71" t="s">
        <v>11261</v>
      </c>
      <c r="V1649" s="73">
        <v>45520.0</v>
      </c>
      <c r="W1649" s="74">
        <v>0.0</v>
      </c>
      <c r="X1649" s="74">
        <v>0.0</v>
      </c>
      <c r="Y1649" s="74" t="s">
        <v>11261</v>
      </c>
      <c r="Z1649" s="73" t="s">
        <v>11261</v>
      </c>
      <c r="AA1649" s="71" t="s">
        <v>105</v>
      </c>
      <c r="AB1649" s="71" t="s">
        <v>21619</v>
      </c>
      <c r="AC1649" s="74">
        <v>3.0</v>
      </c>
      <c r="AD1649" s="74">
        <v>1.0</v>
      </c>
      <c r="AE1649" s="74">
        <v>1.0</v>
      </c>
      <c r="AF1649" s="74">
        <v>0.0</v>
      </c>
      <c r="AG1649" s="74">
        <v>0.0</v>
      </c>
      <c r="AH1649" s="74">
        <v>0.0</v>
      </c>
      <c r="AI1649" s="74">
        <v>0.0</v>
      </c>
      <c r="AJ1649" s="74">
        <v>1.0</v>
      </c>
      <c r="AK1649" s="71" t="s">
        <v>123</v>
      </c>
      <c r="AL1649" s="71" t="s">
        <v>25</v>
      </c>
      <c r="AM1649" s="71" t="s">
        <v>25</v>
      </c>
      <c r="AN1649" s="71" t="s">
        <v>11268</v>
      </c>
      <c r="AO1649" s="71" t="s">
        <v>17</v>
      </c>
      <c r="AP1649" s="71" t="s">
        <v>11269</v>
      </c>
      <c r="AQ1649" s="71" t="s">
        <v>13</v>
      </c>
      <c r="AR1649" s="71" t="s">
        <v>11284</v>
      </c>
      <c r="AS1649" s="71" t="s">
        <v>23</v>
      </c>
      <c r="AT1649" s="71" t="s">
        <v>21</v>
      </c>
      <c r="AU1649" s="71" t="s">
        <v>21</v>
      </c>
      <c r="AV1649" s="71" t="s">
        <v>11273</v>
      </c>
      <c r="AW1649" s="71" t="s">
        <v>14</v>
      </c>
      <c r="AX1649" s="71" t="s">
        <v>11272</v>
      </c>
      <c r="AY1649" s="71" t="s">
        <v>18</v>
      </c>
      <c r="AZ1649" s="71" t="s">
        <v>11271</v>
      </c>
      <c r="BA1649" s="71" t="s">
        <v>15</v>
      </c>
      <c r="BB1649" s="71" t="s">
        <v>11268</v>
      </c>
      <c r="BC1649" s="71" t="s">
        <v>17</v>
      </c>
      <c r="BD1649" s="71" t="s">
        <v>11272</v>
      </c>
      <c r="BE1649" s="71" t="s">
        <v>18</v>
      </c>
      <c r="BF1649" s="71" t="s">
        <v>20</v>
      </c>
      <c r="BG1649" s="71" t="s">
        <v>20</v>
      </c>
      <c r="BH1649" s="71" t="s">
        <v>11314</v>
      </c>
      <c r="BI1649" s="71" t="s">
        <v>12</v>
      </c>
      <c r="BJ1649" s="71" t="s">
        <v>11270</v>
      </c>
      <c r="BK1649" s="71" t="s">
        <v>22</v>
      </c>
      <c r="BL1649" s="71" t="s">
        <v>25</v>
      </c>
      <c r="BM1649" s="71" t="s">
        <v>25</v>
      </c>
      <c r="BN1649" s="75" t="b">
        <v>1</v>
      </c>
      <c r="BO1649" s="75" t="b">
        <v>0</v>
      </c>
      <c r="BP1649" s="75" t="b">
        <v>0</v>
      </c>
      <c r="BQ1649" s="75" t="b">
        <v>1</v>
      </c>
      <c r="BR1649" s="75" t="b">
        <v>1</v>
      </c>
      <c r="BS1649" s="75" t="b">
        <v>0</v>
      </c>
    </row>
    <row r="1650" ht="18.0" customHeight="1">
      <c r="A1650" s="71" t="s">
        <v>21620</v>
      </c>
      <c r="B1650" s="72" t="s">
        <v>21621</v>
      </c>
      <c r="C1650" s="73">
        <v>45520.0</v>
      </c>
      <c r="D1650" s="73" t="s">
        <v>11261</v>
      </c>
      <c r="E1650" s="74">
        <v>381.0</v>
      </c>
      <c r="F1650" s="71" t="s">
        <v>34</v>
      </c>
      <c r="G1650" s="75" t="b">
        <v>1</v>
      </c>
      <c r="H1650" s="71" t="s">
        <v>11261</v>
      </c>
      <c r="I1650" s="71" t="s">
        <v>91</v>
      </c>
      <c r="J1650" s="71" t="s">
        <v>11261</v>
      </c>
      <c r="K1650" s="71" t="s">
        <v>21622</v>
      </c>
      <c r="L1650" s="71" t="s">
        <v>93</v>
      </c>
      <c r="M1650" s="71" t="s">
        <v>11297</v>
      </c>
      <c r="N1650" s="73">
        <v>45492.0</v>
      </c>
      <c r="O1650" s="71" t="s">
        <v>21623</v>
      </c>
      <c r="P1650" s="71" t="s">
        <v>21624</v>
      </c>
      <c r="Q1650" s="71" t="s">
        <v>21625</v>
      </c>
      <c r="R1650" s="71" t="s">
        <v>13920</v>
      </c>
      <c r="S1650" s="71" t="s">
        <v>11293</v>
      </c>
      <c r="T1650" s="71" t="s">
        <v>11261</v>
      </c>
      <c r="U1650" s="71" t="s">
        <v>11261</v>
      </c>
      <c r="V1650" s="73">
        <v>45520.0</v>
      </c>
      <c r="W1650" s="74">
        <v>0.0</v>
      </c>
      <c r="X1650" s="74">
        <v>0.0</v>
      </c>
      <c r="Y1650" s="74" t="s">
        <v>11261</v>
      </c>
      <c r="Z1650" s="73" t="s">
        <v>11261</v>
      </c>
      <c r="AA1650" s="71" t="s">
        <v>105</v>
      </c>
      <c r="AB1650" s="71" t="s">
        <v>11261</v>
      </c>
      <c r="AC1650" s="74">
        <v>3.0</v>
      </c>
      <c r="AD1650" s="74">
        <v>1.0</v>
      </c>
      <c r="AE1650" s="74">
        <v>0.0</v>
      </c>
      <c r="AF1650" s="74">
        <v>0.0</v>
      </c>
      <c r="AG1650" s="74">
        <v>0.0</v>
      </c>
      <c r="AH1650" s="74">
        <v>0.0</v>
      </c>
      <c r="AI1650" s="74">
        <v>1.0</v>
      </c>
      <c r="AJ1650" s="74">
        <v>1.0</v>
      </c>
      <c r="AK1650" s="71" t="s">
        <v>123</v>
      </c>
      <c r="AL1650" s="71" t="s">
        <v>25</v>
      </c>
      <c r="AM1650" s="71" t="s">
        <v>25</v>
      </c>
      <c r="AN1650" s="71" t="s">
        <v>11274</v>
      </c>
      <c r="AO1650" s="71" t="s">
        <v>16</v>
      </c>
      <c r="AP1650" s="71" t="s">
        <v>11269</v>
      </c>
      <c r="AQ1650" s="71" t="s">
        <v>13</v>
      </c>
      <c r="AR1650" s="71" t="s">
        <v>11284</v>
      </c>
      <c r="AS1650" s="71" t="s">
        <v>23</v>
      </c>
      <c r="AT1650" s="71" t="s">
        <v>20</v>
      </c>
      <c r="AU1650" s="71" t="s">
        <v>20</v>
      </c>
      <c r="AV1650" s="71" t="s">
        <v>11273</v>
      </c>
      <c r="AW1650" s="71" t="s">
        <v>14</v>
      </c>
      <c r="AX1650" s="71" t="s">
        <v>11272</v>
      </c>
      <c r="AY1650" s="71" t="s">
        <v>18</v>
      </c>
      <c r="AZ1650" s="71" t="s">
        <v>11273</v>
      </c>
      <c r="BA1650" s="71" t="s">
        <v>14</v>
      </c>
      <c r="BB1650" s="71" t="s">
        <v>11268</v>
      </c>
      <c r="BC1650" s="71" t="s">
        <v>17</v>
      </c>
      <c r="BD1650" s="71" t="s">
        <v>11272</v>
      </c>
      <c r="BE1650" s="71" t="s">
        <v>18</v>
      </c>
      <c r="BF1650" s="71" t="s">
        <v>21</v>
      </c>
      <c r="BG1650" s="71" t="s">
        <v>21</v>
      </c>
      <c r="BH1650" s="71" t="s">
        <v>11314</v>
      </c>
      <c r="BI1650" s="71" t="s">
        <v>12</v>
      </c>
      <c r="BJ1650" s="71" t="s">
        <v>11270</v>
      </c>
      <c r="BK1650" s="71" t="s">
        <v>22</v>
      </c>
      <c r="BL1650" s="71" t="s">
        <v>25</v>
      </c>
      <c r="BM1650" s="71" t="s">
        <v>25</v>
      </c>
      <c r="BN1650" s="75" t="b">
        <v>1</v>
      </c>
      <c r="BO1650" s="75" t="b">
        <v>1</v>
      </c>
      <c r="BP1650" s="75" t="b">
        <v>0</v>
      </c>
      <c r="BQ1650" s="75" t="b">
        <v>1</v>
      </c>
      <c r="BR1650" s="75" t="b">
        <v>0</v>
      </c>
      <c r="BS1650" s="75" t="b">
        <v>0</v>
      </c>
    </row>
    <row r="1651" ht="18.0" customHeight="1">
      <c r="A1651" s="71" t="s">
        <v>21626</v>
      </c>
      <c r="B1651" s="72" t="s">
        <v>21627</v>
      </c>
      <c r="C1651" s="73">
        <v>45520.0</v>
      </c>
      <c r="D1651" s="73">
        <v>45679.0</v>
      </c>
      <c r="E1651" s="74">
        <v>159.0</v>
      </c>
      <c r="F1651" s="71" t="s">
        <v>34</v>
      </c>
      <c r="G1651" s="75" t="b">
        <v>1</v>
      </c>
      <c r="H1651" s="71" t="s">
        <v>1779</v>
      </c>
      <c r="I1651" s="71" t="s">
        <v>153</v>
      </c>
      <c r="J1651" s="71" t="s">
        <v>154</v>
      </c>
      <c r="K1651" s="71" t="s">
        <v>21628</v>
      </c>
      <c r="L1651" s="71" t="s">
        <v>93</v>
      </c>
      <c r="M1651" s="71" t="s">
        <v>11374</v>
      </c>
      <c r="N1651" s="73">
        <v>45469.0</v>
      </c>
      <c r="O1651" s="71" t="s">
        <v>21629</v>
      </c>
      <c r="P1651" s="71" t="s">
        <v>21629</v>
      </c>
      <c r="Q1651" s="71" t="s">
        <v>21630</v>
      </c>
      <c r="R1651" s="71" t="s">
        <v>13012</v>
      </c>
      <c r="S1651" s="71" t="s">
        <v>17524</v>
      </c>
      <c r="T1651" s="71" t="s">
        <v>11261</v>
      </c>
      <c r="U1651" s="71" t="s">
        <v>11261</v>
      </c>
      <c r="V1651" s="73">
        <v>45520.0</v>
      </c>
      <c r="W1651" s="74">
        <v>0.0</v>
      </c>
      <c r="X1651" s="74">
        <v>1.0</v>
      </c>
      <c r="Y1651" s="74" t="s">
        <v>11261</v>
      </c>
      <c r="Z1651" s="73" t="s">
        <v>11261</v>
      </c>
      <c r="AA1651" s="71" t="s">
        <v>105</v>
      </c>
      <c r="AB1651" s="71" t="s">
        <v>21631</v>
      </c>
      <c r="AC1651" s="74">
        <v>3.0</v>
      </c>
      <c r="AD1651" s="74">
        <v>1.0</v>
      </c>
      <c r="AE1651" s="74">
        <v>0.0</v>
      </c>
      <c r="AF1651" s="74">
        <v>1.0</v>
      </c>
      <c r="AG1651" s="74">
        <v>0.0</v>
      </c>
      <c r="AH1651" s="74">
        <v>0.0</v>
      </c>
      <c r="AI1651" s="74">
        <v>1.0</v>
      </c>
      <c r="AJ1651" s="74">
        <v>0.0</v>
      </c>
      <c r="AK1651" s="71" t="s">
        <v>149</v>
      </c>
      <c r="AL1651" s="71" t="s">
        <v>25</v>
      </c>
      <c r="AM1651" s="71" t="s">
        <v>25</v>
      </c>
      <c r="AN1651" s="71" t="s">
        <v>11274</v>
      </c>
      <c r="AO1651" s="71" t="s">
        <v>16</v>
      </c>
      <c r="AP1651" s="71" t="s">
        <v>11269</v>
      </c>
      <c r="AQ1651" s="71" t="s">
        <v>13</v>
      </c>
      <c r="AR1651" s="71" t="s">
        <v>11284</v>
      </c>
      <c r="AS1651" s="71" t="s">
        <v>23</v>
      </c>
      <c r="AT1651" s="71" t="s">
        <v>21</v>
      </c>
      <c r="AU1651" s="71" t="s">
        <v>21</v>
      </c>
      <c r="AV1651" s="71" t="s">
        <v>11273</v>
      </c>
      <c r="AW1651" s="71" t="s">
        <v>14</v>
      </c>
      <c r="AX1651" s="71" t="s">
        <v>11272</v>
      </c>
      <c r="AY1651" s="71" t="s">
        <v>18</v>
      </c>
      <c r="AZ1651" s="71" t="s">
        <v>11273</v>
      </c>
      <c r="BA1651" s="71" t="s">
        <v>14</v>
      </c>
      <c r="BB1651" s="71" t="s">
        <v>11268</v>
      </c>
      <c r="BC1651" s="71" t="s">
        <v>17</v>
      </c>
      <c r="BD1651" s="71" t="s">
        <v>11285</v>
      </c>
      <c r="BE1651" s="71" t="s">
        <v>19</v>
      </c>
      <c r="BF1651" s="71" t="s">
        <v>20</v>
      </c>
      <c r="BG1651" s="71" t="s">
        <v>20</v>
      </c>
      <c r="BH1651" s="71" t="s">
        <v>11269</v>
      </c>
      <c r="BI1651" s="71" t="s">
        <v>13</v>
      </c>
      <c r="BJ1651" s="71" t="s">
        <v>11270</v>
      </c>
      <c r="BK1651" s="71" t="s">
        <v>22</v>
      </c>
      <c r="BL1651" s="71" t="s">
        <v>25</v>
      </c>
      <c r="BM1651" s="71" t="s">
        <v>25</v>
      </c>
      <c r="BN1651" s="75" t="b">
        <v>1</v>
      </c>
      <c r="BO1651" s="75" t="b">
        <v>1</v>
      </c>
      <c r="BP1651" s="75" t="b">
        <v>0</v>
      </c>
      <c r="BQ1651" s="75" t="b">
        <v>0</v>
      </c>
      <c r="BR1651" s="75" t="b">
        <v>0</v>
      </c>
      <c r="BS1651" s="75" t="b">
        <v>0</v>
      </c>
    </row>
    <row r="1652" ht="18.0" customHeight="1">
      <c r="A1652" s="71" t="s">
        <v>21632</v>
      </c>
      <c r="B1652" s="72" t="s">
        <v>21633</v>
      </c>
      <c r="C1652" s="73">
        <v>45519.0</v>
      </c>
      <c r="D1652" s="73">
        <v>45665.0</v>
      </c>
      <c r="E1652" s="74">
        <v>146.0</v>
      </c>
      <c r="F1652" s="71" t="s">
        <v>34</v>
      </c>
      <c r="G1652" s="75" t="b">
        <v>1</v>
      </c>
      <c r="H1652" s="71" t="s">
        <v>14411</v>
      </c>
      <c r="I1652" s="71" t="s">
        <v>153</v>
      </c>
      <c r="J1652" s="71" t="s">
        <v>154</v>
      </c>
      <c r="K1652" s="71" t="s">
        <v>21634</v>
      </c>
      <c r="L1652" s="71" t="s">
        <v>601</v>
      </c>
      <c r="M1652" s="71" t="s">
        <v>11334</v>
      </c>
      <c r="N1652" s="73">
        <v>45492.0</v>
      </c>
      <c r="O1652" s="71" t="s">
        <v>21635</v>
      </c>
      <c r="P1652" s="71" t="s">
        <v>21636</v>
      </c>
      <c r="Q1652" s="71" t="s">
        <v>21637</v>
      </c>
      <c r="R1652" s="71" t="s">
        <v>12760</v>
      </c>
      <c r="S1652" s="71" t="s">
        <v>11564</v>
      </c>
      <c r="T1652" s="71" t="s">
        <v>11261</v>
      </c>
      <c r="U1652" s="71" t="s">
        <v>11261</v>
      </c>
      <c r="V1652" s="73">
        <v>45519.0</v>
      </c>
      <c r="W1652" s="74">
        <v>1.0</v>
      </c>
      <c r="X1652" s="74">
        <v>1.0</v>
      </c>
      <c r="Y1652" s="74" t="s">
        <v>11261</v>
      </c>
      <c r="Z1652" s="73" t="s">
        <v>11261</v>
      </c>
      <c r="AA1652" s="71" t="s">
        <v>609</v>
      </c>
      <c r="AB1652" s="71" t="s">
        <v>21638</v>
      </c>
      <c r="AC1652" s="74">
        <v>5.0</v>
      </c>
      <c r="AD1652" s="74">
        <v>1.0</v>
      </c>
      <c r="AE1652" s="74">
        <v>1.0</v>
      </c>
      <c r="AF1652" s="74">
        <v>1.0</v>
      </c>
      <c r="AG1652" s="74">
        <v>0.0</v>
      </c>
      <c r="AH1652" s="74">
        <v>1.0</v>
      </c>
      <c r="AI1652" s="74">
        <v>1.0</v>
      </c>
      <c r="AJ1652" s="74">
        <v>0.0</v>
      </c>
      <c r="AK1652" s="71" t="s">
        <v>149</v>
      </c>
      <c r="AL1652" s="71" t="s">
        <v>25</v>
      </c>
      <c r="AM1652" s="71" t="s">
        <v>25</v>
      </c>
      <c r="AN1652" s="71" t="s">
        <v>11268</v>
      </c>
      <c r="AO1652" s="71" t="s">
        <v>17</v>
      </c>
      <c r="AP1652" s="71" t="s">
        <v>11314</v>
      </c>
      <c r="AQ1652" s="71" t="s">
        <v>12</v>
      </c>
      <c r="AR1652" s="71" t="s">
        <v>11284</v>
      </c>
      <c r="AS1652" s="71" t="s">
        <v>23</v>
      </c>
      <c r="AT1652" s="71" t="s">
        <v>20</v>
      </c>
      <c r="AU1652" s="71" t="s">
        <v>20</v>
      </c>
      <c r="AV1652" s="71" t="s">
        <v>11273</v>
      </c>
      <c r="AW1652" s="71" t="s">
        <v>14</v>
      </c>
      <c r="AX1652" s="71" t="s">
        <v>11285</v>
      </c>
      <c r="AY1652" s="71" t="s">
        <v>19</v>
      </c>
      <c r="AZ1652" s="71" t="s">
        <v>11273</v>
      </c>
      <c r="BA1652" s="71" t="s">
        <v>14</v>
      </c>
      <c r="BB1652" s="71" t="s">
        <v>11268</v>
      </c>
      <c r="BC1652" s="71" t="s">
        <v>17</v>
      </c>
      <c r="BD1652" s="71" t="s">
        <v>11272</v>
      </c>
      <c r="BE1652" s="71" t="s">
        <v>18</v>
      </c>
      <c r="BF1652" s="71" t="s">
        <v>20</v>
      </c>
      <c r="BG1652" s="71" t="s">
        <v>20</v>
      </c>
      <c r="BH1652" s="71" t="s">
        <v>11314</v>
      </c>
      <c r="BI1652" s="71" t="s">
        <v>12</v>
      </c>
      <c r="BJ1652" s="71" t="s">
        <v>11270</v>
      </c>
      <c r="BK1652" s="71" t="s">
        <v>22</v>
      </c>
      <c r="BL1652" s="71" t="s">
        <v>25</v>
      </c>
      <c r="BM1652" s="71" t="s">
        <v>25</v>
      </c>
      <c r="BN1652" s="75" t="b">
        <v>1</v>
      </c>
      <c r="BO1652" s="75" t="b">
        <v>1</v>
      </c>
      <c r="BP1652" s="75" t="b">
        <v>1</v>
      </c>
      <c r="BQ1652" s="75" t="b">
        <v>0</v>
      </c>
      <c r="BR1652" s="75" t="b">
        <v>1</v>
      </c>
      <c r="BS1652" s="75" t="b">
        <v>0</v>
      </c>
    </row>
    <row r="1653" ht="18.0" customHeight="1">
      <c r="A1653" s="71" t="s">
        <v>21639</v>
      </c>
      <c r="B1653" s="72" t="s">
        <v>21640</v>
      </c>
      <c r="C1653" s="73">
        <v>45519.0</v>
      </c>
      <c r="D1653" s="73">
        <v>45701.0</v>
      </c>
      <c r="E1653" s="74">
        <v>182.0</v>
      </c>
      <c r="F1653" s="71" t="s">
        <v>34</v>
      </c>
      <c r="G1653" s="75" t="b">
        <v>1</v>
      </c>
      <c r="H1653" s="71" t="s">
        <v>954</v>
      </c>
      <c r="I1653" s="71" t="s">
        <v>153</v>
      </c>
      <c r="J1653" s="71" t="s">
        <v>168</v>
      </c>
      <c r="K1653" s="71" t="s">
        <v>21641</v>
      </c>
      <c r="L1653" s="71" t="s">
        <v>93</v>
      </c>
      <c r="M1653" s="71" t="s">
        <v>11450</v>
      </c>
      <c r="N1653" s="73">
        <v>45464.0</v>
      </c>
      <c r="O1653" s="71" t="s">
        <v>15004</v>
      </c>
      <c r="P1653" s="71" t="s">
        <v>15005</v>
      </c>
      <c r="Q1653" s="71" t="s">
        <v>15006</v>
      </c>
      <c r="R1653" s="71" t="s">
        <v>11362</v>
      </c>
      <c r="S1653" s="71" t="s">
        <v>17524</v>
      </c>
      <c r="T1653" s="71" t="s">
        <v>11261</v>
      </c>
      <c r="U1653" s="71" t="s">
        <v>11261</v>
      </c>
      <c r="V1653" s="73">
        <v>45519.0</v>
      </c>
      <c r="W1653" s="74">
        <v>1.0</v>
      </c>
      <c r="X1653" s="74">
        <v>0.0</v>
      </c>
      <c r="Y1653" s="74" t="s">
        <v>11261</v>
      </c>
      <c r="Z1653" s="73" t="s">
        <v>11261</v>
      </c>
      <c r="AA1653" s="71" t="s">
        <v>105</v>
      </c>
      <c r="AB1653" s="71" t="s">
        <v>21642</v>
      </c>
      <c r="AC1653" s="74">
        <v>4.0</v>
      </c>
      <c r="AD1653" s="74">
        <v>0.0</v>
      </c>
      <c r="AE1653" s="74">
        <v>0.0</v>
      </c>
      <c r="AF1653" s="74">
        <v>1.0</v>
      </c>
      <c r="AG1653" s="74">
        <v>1.0</v>
      </c>
      <c r="AH1653" s="74">
        <v>1.0</v>
      </c>
      <c r="AI1653" s="74">
        <v>1.0</v>
      </c>
      <c r="AJ1653" s="74">
        <v>0.0</v>
      </c>
      <c r="AK1653" s="71" t="s">
        <v>149</v>
      </c>
      <c r="AL1653" s="71" t="s">
        <v>25</v>
      </c>
      <c r="AM1653" s="71" t="s">
        <v>25</v>
      </c>
      <c r="AN1653" s="71" t="s">
        <v>11268</v>
      </c>
      <c r="AO1653" s="71" t="s">
        <v>17</v>
      </c>
      <c r="AP1653" s="71" t="s">
        <v>11314</v>
      </c>
      <c r="AQ1653" s="71" t="s">
        <v>12</v>
      </c>
      <c r="AR1653" s="71" t="s">
        <v>11270</v>
      </c>
      <c r="AS1653" s="71" t="s">
        <v>22</v>
      </c>
      <c r="AT1653" s="71" t="s">
        <v>20</v>
      </c>
      <c r="AU1653" s="71" t="s">
        <v>20</v>
      </c>
      <c r="AV1653" s="71" t="s">
        <v>11273</v>
      </c>
      <c r="AW1653" s="71" t="s">
        <v>14</v>
      </c>
      <c r="AX1653" s="71" t="s">
        <v>11285</v>
      </c>
      <c r="AY1653" s="71" t="s">
        <v>19</v>
      </c>
      <c r="AZ1653" s="71" t="s">
        <v>11273</v>
      </c>
      <c r="BA1653" s="71" t="s">
        <v>14</v>
      </c>
      <c r="BB1653" s="71" t="s">
        <v>11274</v>
      </c>
      <c r="BC1653" s="71" t="s">
        <v>16</v>
      </c>
      <c r="BD1653" s="71" t="s">
        <v>11272</v>
      </c>
      <c r="BE1653" s="71" t="s">
        <v>18</v>
      </c>
      <c r="BF1653" s="71" t="s">
        <v>20</v>
      </c>
      <c r="BG1653" s="71" t="s">
        <v>20</v>
      </c>
      <c r="BH1653" s="71" t="s">
        <v>11314</v>
      </c>
      <c r="BI1653" s="71" t="s">
        <v>12</v>
      </c>
      <c r="BJ1653" s="71" t="s">
        <v>11270</v>
      </c>
      <c r="BK1653" s="71" t="s">
        <v>22</v>
      </c>
      <c r="BL1653" s="71" t="s">
        <v>24</v>
      </c>
      <c r="BM1653" s="71" t="s">
        <v>24</v>
      </c>
      <c r="BN1653" s="75" t="b">
        <v>0</v>
      </c>
      <c r="BO1653" s="75" t="b">
        <v>1</v>
      </c>
      <c r="BP1653" s="75" t="b">
        <v>1</v>
      </c>
      <c r="BQ1653" s="75" t="b">
        <v>0</v>
      </c>
      <c r="BR1653" s="75" t="b">
        <v>0</v>
      </c>
      <c r="BS1653" s="75" t="b">
        <v>1</v>
      </c>
    </row>
    <row r="1654" ht="18.0" customHeight="1">
      <c r="A1654" s="71" t="s">
        <v>21643</v>
      </c>
      <c r="B1654" s="72" t="s">
        <v>21644</v>
      </c>
      <c r="C1654" s="73">
        <v>45519.0</v>
      </c>
      <c r="D1654" s="73" t="s">
        <v>11261</v>
      </c>
      <c r="E1654" s="74">
        <v>382.0</v>
      </c>
      <c r="F1654" s="71" t="s">
        <v>34</v>
      </c>
      <c r="G1654" s="75" t="b">
        <v>1</v>
      </c>
      <c r="H1654" s="71" t="s">
        <v>11261</v>
      </c>
      <c r="I1654" s="71" t="s">
        <v>91</v>
      </c>
      <c r="J1654" s="71" t="s">
        <v>11261</v>
      </c>
      <c r="K1654" s="71" t="s">
        <v>21645</v>
      </c>
      <c r="L1654" s="71" t="s">
        <v>93</v>
      </c>
      <c r="M1654" s="71" t="s">
        <v>11656</v>
      </c>
      <c r="N1654" s="73">
        <v>45468.0</v>
      </c>
      <c r="O1654" s="71" t="s">
        <v>21646</v>
      </c>
      <c r="P1654" s="71" t="s">
        <v>21647</v>
      </c>
      <c r="Q1654" s="71" t="s">
        <v>21648</v>
      </c>
      <c r="R1654" s="71" t="s">
        <v>12700</v>
      </c>
      <c r="S1654" s="71" t="s">
        <v>11394</v>
      </c>
      <c r="T1654" s="71" t="s">
        <v>11261</v>
      </c>
      <c r="U1654" s="71" t="s">
        <v>11261</v>
      </c>
      <c r="V1654" s="73">
        <v>45519.0</v>
      </c>
      <c r="W1654" s="74">
        <v>1.0</v>
      </c>
      <c r="X1654" s="74">
        <v>0.0</v>
      </c>
      <c r="Y1654" s="74" t="s">
        <v>11261</v>
      </c>
      <c r="Z1654" s="73" t="s">
        <v>11261</v>
      </c>
      <c r="AA1654" s="71" t="s">
        <v>105</v>
      </c>
      <c r="AB1654" s="71" t="s">
        <v>11261</v>
      </c>
      <c r="AC1654" s="74">
        <v>4.0</v>
      </c>
      <c r="AD1654" s="74">
        <v>1.0</v>
      </c>
      <c r="AE1654" s="74">
        <v>1.0</v>
      </c>
      <c r="AF1654" s="74">
        <v>0.0</v>
      </c>
      <c r="AG1654" s="74">
        <v>0.0</v>
      </c>
      <c r="AH1654" s="74">
        <v>1.0</v>
      </c>
      <c r="AI1654" s="74">
        <v>1.0</v>
      </c>
      <c r="AJ1654" s="74">
        <v>0.0</v>
      </c>
      <c r="AK1654" s="71" t="s">
        <v>123</v>
      </c>
      <c r="AL1654" s="71" t="s">
        <v>25</v>
      </c>
      <c r="AM1654" s="71" t="s">
        <v>25</v>
      </c>
      <c r="AN1654" s="71" t="s">
        <v>11268</v>
      </c>
      <c r="AO1654" s="71" t="s">
        <v>17</v>
      </c>
      <c r="AP1654" s="71" t="s">
        <v>11269</v>
      </c>
      <c r="AQ1654" s="71" t="s">
        <v>13</v>
      </c>
      <c r="AR1654" s="71" t="s">
        <v>11284</v>
      </c>
      <c r="AS1654" s="71" t="s">
        <v>23</v>
      </c>
      <c r="AT1654" s="71" t="s">
        <v>20</v>
      </c>
      <c r="AU1654" s="71" t="s">
        <v>20</v>
      </c>
      <c r="AV1654" s="71" t="s">
        <v>11273</v>
      </c>
      <c r="AW1654" s="71" t="s">
        <v>14</v>
      </c>
      <c r="AX1654" s="71" t="s">
        <v>11285</v>
      </c>
      <c r="AY1654" s="71" t="s">
        <v>19</v>
      </c>
      <c r="AZ1654" s="71" t="s">
        <v>11273</v>
      </c>
      <c r="BA1654" s="71" t="s">
        <v>14</v>
      </c>
      <c r="BB1654" s="71" t="s">
        <v>11268</v>
      </c>
      <c r="BC1654" s="71" t="s">
        <v>17</v>
      </c>
      <c r="BD1654" s="71" t="s">
        <v>11272</v>
      </c>
      <c r="BE1654" s="71" t="s">
        <v>18</v>
      </c>
      <c r="BF1654" s="71" t="s">
        <v>20</v>
      </c>
      <c r="BG1654" s="71" t="s">
        <v>20</v>
      </c>
      <c r="BH1654" s="71" t="s">
        <v>11314</v>
      </c>
      <c r="BI1654" s="71" t="s">
        <v>12</v>
      </c>
      <c r="BJ1654" s="71" t="s">
        <v>11270</v>
      </c>
      <c r="BK1654" s="71" t="s">
        <v>22</v>
      </c>
      <c r="BL1654" s="71" t="s">
        <v>25</v>
      </c>
      <c r="BM1654" s="71" t="s">
        <v>25</v>
      </c>
      <c r="BN1654" s="75" t="b">
        <v>1</v>
      </c>
      <c r="BO1654" s="75" t="b">
        <v>1</v>
      </c>
      <c r="BP1654" s="75" t="b">
        <v>1</v>
      </c>
      <c r="BQ1654" s="75" t="b">
        <v>0</v>
      </c>
      <c r="BR1654" s="75" t="b">
        <v>1</v>
      </c>
      <c r="BS1654" s="75" t="b">
        <v>0</v>
      </c>
    </row>
    <row r="1655" ht="18.0" customHeight="1">
      <c r="A1655" s="71" t="s">
        <v>21649</v>
      </c>
      <c r="B1655" s="72" t="s">
        <v>21650</v>
      </c>
      <c r="C1655" s="73">
        <v>45519.0</v>
      </c>
      <c r="D1655" s="73">
        <v>45644.0</v>
      </c>
      <c r="E1655" s="74">
        <v>125.0</v>
      </c>
      <c r="F1655" s="71" t="s">
        <v>34</v>
      </c>
      <c r="G1655" s="75" t="b">
        <v>1</v>
      </c>
      <c r="H1655" s="71" t="s">
        <v>1333</v>
      </c>
      <c r="I1655" s="71" t="s">
        <v>153</v>
      </c>
      <c r="J1655" s="71" t="s">
        <v>168</v>
      </c>
      <c r="K1655" s="71" t="s">
        <v>21651</v>
      </c>
      <c r="L1655" s="71" t="s">
        <v>93</v>
      </c>
      <c r="M1655" s="71" t="s">
        <v>11318</v>
      </c>
      <c r="N1655" s="73">
        <v>45454.0</v>
      </c>
      <c r="O1655" s="71" t="s">
        <v>21652</v>
      </c>
      <c r="P1655" s="71" t="s">
        <v>21653</v>
      </c>
      <c r="Q1655" s="71" t="s">
        <v>21654</v>
      </c>
      <c r="R1655" s="71" t="s">
        <v>14735</v>
      </c>
      <c r="S1655" s="71" t="s">
        <v>16167</v>
      </c>
      <c r="T1655" s="71" t="s">
        <v>11261</v>
      </c>
      <c r="U1655" s="71" t="s">
        <v>11261</v>
      </c>
      <c r="V1655" s="73">
        <v>45519.0</v>
      </c>
      <c r="W1655" s="74">
        <v>3.0</v>
      </c>
      <c r="X1655" s="74">
        <v>0.0</v>
      </c>
      <c r="Y1655" s="74" t="s">
        <v>11261</v>
      </c>
      <c r="Z1655" s="73" t="s">
        <v>11261</v>
      </c>
      <c r="AA1655" s="71" t="s">
        <v>105</v>
      </c>
      <c r="AB1655" s="71" t="s">
        <v>21655</v>
      </c>
      <c r="AC1655" s="74">
        <v>5.0</v>
      </c>
      <c r="AD1655" s="74">
        <v>0.0</v>
      </c>
      <c r="AE1655" s="74">
        <v>1.0</v>
      </c>
      <c r="AF1655" s="74">
        <v>1.0</v>
      </c>
      <c r="AG1655" s="74">
        <v>1.0</v>
      </c>
      <c r="AH1655" s="74">
        <v>1.0</v>
      </c>
      <c r="AI1655" s="74">
        <v>1.0</v>
      </c>
      <c r="AJ1655" s="74">
        <v>0.0</v>
      </c>
      <c r="AK1655" s="71" t="s">
        <v>123</v>
      </c>
      <c r="AL1655" s="71" t="s">
        <v>25</v>
      </c>
      <c r="AM1655" s="71" t="s">
        <v>25</v>
      </c>
      <c r="AN1655" s="71" t="s">
        <v>11268</v>
      </c>
      <c r="AO1655" s="71" t="s">
        <v>17</v>
      </c>
      <c r="AP1655" s="71" t="s">
        <v>11269</v>
      </c>
      <c r="AQ1655" s="71" t="s">
        <v>13</v>
      </c>
      <c r="AR1655" s="71" t="s">
        <v>11270</v>
      </c>
      <c r="AS1655" s="71" t="s">
        <v>22</v>
      </c>
      <c r="AT1655" s="71" t="s">
        <v>20</v>
      </c>
      <c r="AU1655" s="71" t="s">
        <v>20</v>
      </c>
      <c r="AV1655" s="71" t="s">
        <v>11273</v>
      </c>
      <c r="AW1655" s="71" t="s">
        <v>14</v>
      </c>
      <c r="AX1655" s="71" t="s">
        <v>11285</v>
      </c>
      <c r="AY1655" s="71" t="s">
        <v>19</v>
      </c>
      <c r="AZ1655" s="71" t="s">
        <v>11273</v>
      </c>
      <c r="BA1655" s="71" t="s">
        <v>14</v>
      </c>
      <c r="BB1655" s="71" t="s">
        <v>11268</v>
      </c>
      <c r="BC1655" s="71" t="s">
        <v>17</v>
      </c>
      <c r="BD1655" s="71" t="s">
        <v>11272</v>
      </c>
      <c r="BE1655" s="71" t="s">
        <v>18</v>
      </c>
      <c r="BF1655" s="71" t="s">
        <v>20</v>
      </c>
      <c r="BG1655" s="71" t="s">
        <v>20</v>
      </c>
      <c r="BH1655" s="71" t="s">
        <v>11269</v>
      </c>
      <c r="BI1655" s="71" t="s">
        <v>13</v>
      </c>
      <c r="BJ1655" s="71" t="s">
        <v>11270</v>
      </c>
      <c r="BK1655" s="71" t="s">
        <v>22</v>
      </c>
      <c r="BL1655" s="71" t="s">
        <v>24</v>
      </c>
      <c r="BM1655" s="71" t="s">
        <v>24</v>
      </c>
      <c r="BN1655" s="75" t="b">
        <v>0</v>
      </c>
      <c r="BO1655" s="75" t="b">
        <v>1</v>
      </c>
      <c r="BP1655" s="75" t="b">
        <v>1</v>
      </c>
      <c r="BQ1655" s="75" t="b">
        <v>0</v>
      </c>
      <c r="BR1655" s="75" t="b">
        <v>1</v>
      </c>
      <c r="BS1655" s="75" t="b">
        <v>1</v>
      </c>
    </row>
    <row r="1656" ht="18.0" customHeight="1">
      <c r="A1656" s="71" t="s">
        <v>21656</v>
      </c>
      <c r="B1656" s="72" t="s">
        <v>21657</v>
      </c>
      <c r="C1656" s="73">
        <v>45519.0</v>
      </c>
      <c r="D1656" s="73" t="s">
        <v>11261</v>
      </c>
      <c r="E1656" s="74">
        <v>382.0</v>
      </c>
      <c r="F1656" s="71" t="s">
        <v>34</v>
      </c>
      <c r="G1656" s="75" t="b">
        <v>1</v>
      </c>
      <c r="H1656" s="71" t="s">
        <v>11261</v>
      </c>
      <c r="I1656" s="71" t="s">
        <v>91</v>
      </c>
      <c r="J1656" s="71" t="s">
        <v>11261</v>
      </c>
      <c r="K1656" s="71" t="s">
        <v>21658</v>
      </c>
      <c r="L1656" s="71" t="s">
        <v>93</v>
      </c>
      <c r="M1656" s="71" t="s">
        <v>11656</v>
      </c>
      <c r="N1656" s="73">
        <v>45462.0</v>
      </c>
      <c r="O1656" s="71" t="s">
        <v>21659</v>
      </c>
      <c r="P1656" s="71" t="s">
        <v>21660</v>
      </c>
      <c r="Q1656" s="71" t="s">
        <v>21661</v>
      </c>
      <c r="R1656" s="71" t="s">
        <v>16380</v>
      </c>
      <c r="S1656" s="71" t="s">
        <v>11293</v>
      </c>
      <c r="T1656" s="71" t="s">
        <v>11261</v>
      </c>
      <c r="U1656" s="71" t="s">
        <v>11261</v>
      </c>
      <c r="V1656" s="73">
        <v>45519.0</v>
      </c>
      <c r="W1656" s="74">
        <v>0.0</v>
      </c>
      <c r="X1656" s="74">
        <v>0.0</v>
      </c>
      <c r="Y1656" s="74" t="s">
        <v>11261</v>
      </c>
      <c r="Z1656" s="73" t="s">
        <v>11261</v>
      </c>
      <c r="AA1656" s="71" t="s">
        <v>105</v>
      </c>
      <c r="AB1656" s="71" t="s">
        <v>11261</v>
      </c>
      <c r="AC1656" s="74">
        <v>4.0</v>
      </c>
      <c r="AD1656" s="74">
        <v>0.0</v>
      </c>
      <c r="AE1656" s="74">
        <v>1.0</v>
      </c>
      <c r="AF1656" s="74">
        <v>1.0</v>
      </c>
      <c r="AG1656" s="74">
        <v>0.0</v>
      </c>
      <c r="AH1656" s="74">
        <v>1.0</v>
      </c>
      <c r="AI1656" s="74">
        <v>0.0</v>
      </c>
      <c r="AJ1656" s="74">
        <v>1.0</v>
      </c>
      <c r="AK1656" s="71" t="s">
        <v>181</v>
      </c>
      <c r="AL1656" s="71" t="s">
        <v>25</v>
      </c>
      <c r="AM1656" s="71" t="s">
        <v>25</v>
      </c>
      <c r="AN1656" s="71" t="s">
        <v>11274</v>
      </c>
      <c r="AO1656" s="71" t="s">
        <v>16</v>
      </c>
      <c r="AP1656" s="71" t="s">
        <v>11314</v>
      </c>
      <c r="AQ1656" s="71" t="s">
        <v>12</v>
      </c>
      <c r="AR1656" s="71" t="s">
        <v>11284</v>
      </c>
      <c r="AS1656" s="71" t="s">
        <v>23</v>
      </c>
      <c r="AT1656" s="71" t="s">
        <v>20</v>
      </c>
      <c r="AU1656" s="71" t="s">
        <v>20</v>
      </c>
      <c r="AV1656" s="71" t="s">
        <v>11271</v>
      </c>
      <c r="AW1656" s="71" t="s">
        <v>15</v>
      </c>
      <c r="AX1656" s="71" t="s">
        <v>11272</v>
      </c>
      <c r="AY1656" s="71" t="s">
        <v>18</v>
      </c>
      <c r="AZ1656" s="71" t="s">
        <v>11273</v>
      </c>
      <c r="BA1656" s="71" t="s">
        <v>14</v>
      </c>
      <c r="BB1656" s="71" t="s">
        <v>11274</v>
      </c>
      <c r="BC1656" s="71" t="s">
        <v>16</v>
      </c>
      <c r="BD1656" s="71" t="s">
        <v>11272</v>
      </c>
      <c r="BE1656" s="71" t="s">
        <v>18</v>
      </c>
      <c r="BF1656" s="71" t="s">
        <v>20</v>
      </c>
      <c r="BG1656" s="71" t="s">
        <v>20</v>
      </c>
      <c r="BH1656" s="71" t="s">
        <v>11314</v>
      </c>
      <c r="BI1656" s="71" t="s">
        <v>12</v>
      </c>
      <c r="BJ1656" s="71" t="s">
        <v>11270</v>
      </c>
      <c r="BK1656" s="71" t="s">
        <v>22</v>
      </c>
      <c r="BL1656" s="71" t="s">
        <v>24</v>
      </c>
      <c r="BM1656" s="71" t="s">
        <v>24</v>
      </c>
      <c r="BN1656" s="75" t="b">
        <v>0</v>
      </c>
      <c r="BO1656" s="75" t="b">
        <v>0</v>
      </c>
      <c r="BP1656" s="75" t="b">
        <v>1</v>
      </c>
      <c r="BQ1656" s="75" t="b">
        <v>1</v>
      </c>
      <c r="BR1656" s="75" t="b">
        <v>1</v>
      </c>
      <c r="BS1656" s="75" t="b">
        <v>0</v>
      </c>
    </row>
    <row r="1657" ht="18.0" customHeight="1">
      <c r="A1657" s="71" t="s">
        <v>21662</v>
      </c>
      <c r="B1657" s="72" t="s">
        <v>21663</v>
      </c>
      <c r="C1657" s="73">
        <v>45519.0</v>
      </c>
      <c r="D1657" s="73">
        <v>45588.0</v>
      </c>
      <c r="E1657" s="74">
        <v>69.0</v>
      </c>
      <c r="F1657" s="71" t="s">
        <v>151</v>
      </c>
      <c r="G1657" s="75" t="b">
        <v>0</v>
      </c>
      <c r="H1657" s="71" t="s">
        <v>1130</v>
      </c>
      <c r="I1657" s="71" t="s">
        <v>153</v>
      </c>
      <c r="J1657" s="71" t="s">
        <v>154</v>
      </c>
      <c r="K1657" s="71" t="s">
        <v>21664</v>
      </c>
      <c r="L1657" s="71" t="s">
        <v>275</v>
      </c>
      <c r="M1657" s="71" t="s">
        <v>11263</v>
      </c>
      <c r="N1657" s="73">
        <v>45476.0</v>
      </c>
      <c r="O1657" s="71" t="s">
        <v>21665</v>
      </c>
      <c r="P1657" s="71" t="s">
        <v>21666</v>
      </c>
      <c r="Q1657" s="71" t="s">
        <v>21667</v>
      </c>
      <c r="R1657" s="71" t="s">
        <v>11556</v>
      </c>
      <c r="S1657" s="71" t="s">
        <v>11330</v>
      </c>
      <c r="T1657" s="71" t="s">
        <v>11261</v>
      </c>
      <c r="U1657" s="71" t="s">
        <v>11261</v>
      </c>
      <c r="V1657" s="73">
        <v>45520.0</v>
      </c>
      <c r="W1657" s="74">
        <v>0.0</v>
      </c>
      <c r="X1657" s="74">
        <v>1.0</v>
      </c>
      <c r="Y1657" s="74" t="s">
        <v>11261</v>
      </c>
      <c r="Z1657" s="73" t="s">
        <v>11261</v>
      </c>
      <c r="AA1657" s="71" t="s">
        <v>283</v>
      </c>
      <c r="AB1657" s="71" t="s">
        <v>21668</v>
      </c>
      <c r="AC1657" s="74">
        <v>4.0</v>
      </c>
      <c r="AD1657" s="74">
        <v>1.0</v>
      </c>
      <c r="AE1657" s="74">
        <v>0.0</v>
      </c>
      <c r="AF1657" s="74">
        <v>0.0</v>
      </c>
      <c r="AG1657" s="74">
        <v>0.0</v>
      </c>
      <c r="AH1657" s="74">
        <v>1.0</v>
      </c>
      <c r="AI1657" s="74">
        <v>1.0</v>
      </c>
      <c r="AJ1657" s="74">
        <v>1.0</v>
      </c>
      <c r="AK1657" s="71" t="s">
        <v>149</v>
      </c>
      <c r="AL1657" s="71" t="s">
        <v>25</v>
      </c>
      <c r="AM1657" s="71" t="s">
        <v>25</v>
      </c>
      <c r="AN1657" s="71" t="s">
        <v>11274</v>
      </c>
      <c r="AO1657" s="71" t="s">
        <v>16</v>
      </c>
      <c r="AP1657" s="71" t="s">
        <v>11314</v>
      </c>
      <c r="AQ1657" s="71" t="s">
        <v>12</v>
      </c>
      <c r="AR1657" s="71" t="s">
        <v>11284</v>
      </c>
      <c r="AS1657" s="71" t="s">
        <v>23</v>
      </c>
      <c r="AT1657" s="71" t="s">
        <v>21</v>
      </c>
      <c r="AU1657" s="71" t="s">
        <v>21</v>
      </c>
      <c r="AV1657" s="71" t="s">
        <v>11273</v>
      </c>
      <c r="AW1657" s="71" t="s">
        <v>14</v>
      </c>
      <c r="AX1657" s="71" t="s">
        <v>11272</v>
      </c>
      <c r="AY1657" s="71" t="s">
        <v>18</v>
      </c>
      <c r="AZ1657" s="71" t="s">
        <v>11273</v>
      </c>
      <c r="BA1657" s="71" t="s">
        <v>14</v>
      </c>
      <c r="BB1657" s="71" t="s">
        <v>11268</v>
      </c>
      <c r="BC1657" s="71" t="s">
        <v>17</v>
      </c>
      <c r="BD1657" s="71" t="s">
        <v>11272</v>
      </c>
      <c r="BE1657" s="71" t="s">
        <v>18</v>
      </c>
      <c r="BF1657" s="71" t="s">
        <v>21</v>
      </c>
      <c r="BG1657" s="71" t="s">
        <v>21</v>
      </c>
      <c r="BH1657" s="71" t="s">
        <v>11269</v>
      </c>
      <c r="BI1657" s="71" t="s">
        <v>13</v>
      </c>
      <c r="BJ1657" s="71" t="s">
        <v>11270</v>
      </c>
      <c r="BK1657" s="71" t="s">
        <v>22</v>
      </c>
      <c r="BL1657" s="71" t="s">
        <v>25</v>
      </c>
      <c r="BM1657" s="71" t="s">
        <v>25</v>
      </c>
      <c r="BN1657" s="75" t="b">
        <v>1</v>
      </c>
      <c r="BO1657" s="75" t="b">
        <v>1</v>
      </c>
      <c r="BP1657" s="75" t="b">
        <v>1</v>
      </c>
      <c r="BQ1657" s="75" t="b">
        <v>1</v>
      </c>
      <c r="BR1657" s="75" t="b">
        <v>0</v>
      </c>
      <c r="BS1657" s="75" t="b">
        <v>0</v>
      </c>
    </row>
    <row r="1658" ht="18.0" customHeight="1">
      <c r="A1658" s="71" t="s">
        <v>21669</v>
      </c>
      <c r="B1658" s="72" t="s">
        <v>21670</v>
      </c>
      <c r="C1658" s="73">
        <v>45519.0</v>
      </c>
      <c r="D1658" s="73">
        <v>45840.0</v>
      </c>
      <c r="E1658" s="74">
        <v>321.0</v>
      </c>
      <c r="F1658" s="71" t="s">
        <v>34</v>
      </c>
      <c r="G1658" s="75" t="b">
        <v>1</v>
      </c>
      <c r="H1658" s="71" t="s">
        <v>2442</v>
      </c>
      <c r="I1658" s="71" t="s">
        <v>153</v>
      </c>
      <c r="J1658" s="71" t="s">
        <v>168</v>
      </c>
      <c r="K1658" s="71" t="s">
        <v>21671</v>
      </c>
      <c r="L1658" s="71" t="s">
        <v>93</v>
      </c>
      <c r="M1658" s="71" t="s">
        <v>11297</v>
      </c>
      <c r="N1658" s="73">
        <v>45489.0</v>
      </c>
      <c r="O1658" s="71" t="s">
        <v>21672</v>
      </c>
      <c r="P1658" s="71" t="s">
        <v>21672</v>
      </c>
      <c r="Q1658" s="71" t="s">
        <v>21673</v>
      </c>
      <c r="R1658" s="71" t="s">
        <v>12089</v>
      </c>
      <c r="S1658" s="71" t="s">
        <v>11617</v>
      </c>
      <c r="T1658" s="71" t="s">
        <v>11261</v>
      </c>
      <c r="U1658" s="71" t="s">
        <v>11261</v>
      </c>
      <c r="V1658" s="73">
        <v>45519.0</v>
      </c>
      <c r="W1658" s="74">
        <v>1.0</v>
      </c>
      <c r="X1658" s="74">
        <v>0.0</v>
      </c>
      <c r="Y1658" s="74" t="s">
        <v>11261</v>
      </c>
      <c r="Z1658" s="73" t="s">
        <v>11261</v>
      </c>
      <c r="AA1658" s="71" t="s">
        <v>105</v>
      </c>
      <c r="AB1658" s="71" t="s">
        <v>21674</v>
      </c>
      <c r="AC1658" s="74">
        <v>3.0</v>
      </c>
      <c r="AD1658" s="74">
        <v>0.0</v>
      </c>
      <c r="AE1658" s="74">
        <v>1.0</v>
      </c>
      <c r="AF1658" s="74">
        <v>1.0</v>
      </c>
      <c r="AG1658" s="74">
        <v>0.0</v>
      </c>
      <c r="AH1658" s="74">
        <v>0.0</v>
      </c>
      <c r="AI1658" s="74">
        <v>0.0</v>
      </c>
      <c r="AJ1658" s="74">
        <v>1.0</v>
      </c>
      <c r="AK1658" s="71" t="s">
        <v>181</v>
      </c>
      <c r="AL1658" s="71" t="s">
        <v>24</v>
      </c>
      <c r="AM1658" s="71" t="s">
        <v>24</v>
      </c>
      <c r="AN1658" s="71" t="s">
        <v>11274</v>
      </c>
      <c r="AO1658" s="71" t="s">
        <v>16</v>
      </c>
      <c r="AP1658" s="71" t="s">
        <v>11269</v>
      </c>
      <c r="AQ1658" s="71" t="s">
        <v>13</v>
      </c>
      <c r="AR1658" s="71" t="s">
        <v>11284</v>
      </c>
      <c r="AS1658" s="71" t="s">
        <v>23</v>
      </c>
      <c r="AT1658" s="71" t="s">
        <v>21</v>
      </c>
      <c r="AU1658" s="71" t="s">
        <v>21</v>
      </c>
      <c r="AV1658" s="71" t="s">
        <v>11273</v>
      </c>
      <c r="AW1658" s="71" t="s">
        <v>14</v>
      </c>
      <c r="AX1658" s="71" t="s">
        <v>11272</v>
      </c>
      <c r="AY1658" s="71" t="s">
        <v>18</v>
      </c>
      <c r="AZ1658" s="71" t="s">
        <v>11271</v>
      </c>
      <c r="BA1658" s="71" t="s">
        <v>15</v>
      </c>
      <c r="BB1658" s="71" t="s">
        <v>11274</v>
      </c>
      <c r="BC1658" s="71" t="s">
        <v>16</v>
      </c>
      <c r="BD1658" s="71" t="s">
        <v>11272</v>
      </c>
      <c r="BE1658" s="71" t="s">
        <v>18</v>
      </c>
      <c r="BF1658" s="71" t="s">
        <v>20</v>
      </c>
      <c r="BG1658" s="71" t="s">
        <v>20</v>
      </c>
      <c r="BH1658" s="71" t="s">
        <v>11269</v>
      </c>
      <c r="BI1658" s="71" t="s">
        <v>13</v>
      </c>
      <c r="BJ1658" s="71" t="s">
        <v>11270</v>
      </c>
      <c r="BK1658" s="71" t="s">
        <v>22</v>
      </c>
      <c r="BL1658" s="71" t="s">
        <v>25</v>
      </c>
      <c r="BM1658" s="71" t="s">
        <v>25</v>
      </c>
      <c r="BN1658" s="75" t="b">
        <v>0</v>
      </c>
      <c r="BO1658" s="75" t="b">
        <v>0</v>
      </c>
      <c r="BP1658" s="75" t="b">
        <v>0</v>
      </c>
      <c r="BQ1658" s="75" t="b">
        <v>1</v>
      </c>
      <c r="BR1658" s="75" t="b">
        <v>1</v>
      </c>
      <c r="BS1658" s="75" t="b">
        <v>0</v>
      </c>
    </row>
    <row r="1659" ht="18.0" customHeight="1">
      <c r="A1659" s="71" t="s">
        <v>21675</v>
      </c>
      <c r="B1659" s="72" t="s">
        <v>21676</v>
      </c>
      <c r="C1659" s="73">
        <v>45519.0</v>
      </c>
      <c r="D1659" s="73">
        <v>45561.0</v>
      </c>
      <c r="E1659" s="74">
        <v>42.0</v>
      </c>
      <c r="F1659" s="71" t="s">
        <v>151</v>
      </c>
      <c r="G1659" s="75" t="b">
        <v>0</v>
      </c>
      <c r="H1659" s="71" t="s">
        <v>2964</v>
      </c>
      <c r="I1659" s="71" t="s">
        <v>153</v>
      </c>
      <c r="J1659" s="71" t="s">
        <v>168</v>
      </c>
      <c r="K1659" s="71" t="s">
        <v>21677</v>
      </c>
      <c r="L1659" s="71" t="s">
        <v>93</v>
      </c>
      <c r="M1659" s="71" t="s">
        <v>11263</v>
      </c>
      <c r="N1659" s="73">
        <v>45457.0</v>
      </c>
      <c r="O1659" s="71" t="s">
        <v>17106</v>
      </c>
      <c r="P1659" s="71" t="s">
        <v>17107</v>
      </c>
      <c r="Q1659" s="71" t="s">
        <v>17108</v>
      </c>
      <c r="R1659" s="71" t="s">
        <v>14433</v>
      </c>
      <c r="S1659" s="71" t="s">
        <v>11782</v>
      </c>
      <c r="T1659" s="71" t="s">
        <v>11261</v>
      </c>
      <c r="U1659" s="71" t="s">
        <v>11261</v>
      </c>
      <c r="V1659" s="73">
        <v>45519.0</v>
      </c>
      <c r="W1659" s="74">
        <v>1.0</v>
      </c>
      <c r="X1659" s="74">
        <v>0.0</v>
      </c>
      <c r="Y1659" s="74" t="s">
        <v>11261</v>
      </c>
      <c r="Z1659" s="73" t="s">
        <v>11261</v>
      </c>
      <c r="AA1659" s="71" t="s">
        <v>105</v>
      </c>
      <c r="AB1659" s="71" t="s">
        <v>21678</v>
      </c>
      <c r="AC1659" s="74">
        <v>4.0</v>
      </c>
      <c r="AD1659" s="74">
        <v>0.0</v>
      </c>
      <c r="AE1659" s="74">
        <v>1.0</v>
      </c>
      <c r="AF1659" s="74">
        <v>1.0</v>
      </c>
      <c r="AG1659" s="74">
        <v>0.0</v>
      </c>
      <c r="AH1659" s="74">
        <v>1.0</v>
      </c>
      <c r="AI1659" s="74">
        <v>0.0</v>
      </c>
      <c r="AJ1659" s="74">
        <v>1.0</v>
      </c>
      <c r="AK1659" s="71" t="s">
        <v>11261</v>
      </c>
      <c r="AL1659" s="71" t="s">
        <v>25</v>
      </c>
      <c r="AM1659" s="71" t="s">
        <v>25</v>
      </c>
      <c r="AN1659" s="71" t="s">
        <v>11274</v>
      </c>
      <c r="AO1659" s="71" t="s">
        <v>16</v>
      </c>
      <c r="AP1659" s="71" t="s">
        <v>11269</v>
      </c>
      <c r="AQ1659" s="71" t="s">
        <v>13</v>
      </c>
      <c r="AR1659" s="71" t="s">
        <v>11284</v>
      </c>
      <c r="AS1659" s="71" t="s">
        <v>23</v>
      </c>
      <c r="AT1659" s="71" t="s">
        <v>20</v>
      </c>
      <c r="AU1659" s="71" t="s">
        <v>20</v>
      </c>
      <c r="AV1659" s="71" t="s">
        <v>11273</v>
      </c>
      <c r="AW1659" s="71" t="s">
        <v>14</v>
      </c>
      <c r="AX1659" s="71" t="s">
        <v>11285</v>
      </c>
      <c r="AY1659" s="71" t="s">
        <v>19</v>
      </c>
      <c r="AZ1659" s="71" t="s">
        <v>11271</v>
      </c>
      <c r="BA1659" s="71" t="s">
        <v>15</v>
      </c>
      <c r="BB1659" s="71" t="s">
        <v>11274</v>
      </c>
      <c r="BC1659" s="71" t="s">
        <v>16</v>
      </c>
      <c r="BD1659" s="71" t="s">
        <v>11285</v>
      </c>
      <c r="BE1659" s="71" t="s">
        <v>19</v>
      </c>
      <c r="BF1659" s="71" t="s">
        <v>20</v>
      </c>
      <c r="BG1659" s="71" t="s">
        <v>20</v>
      </c>
      <c r="BH1659" s="71" t="s">
        <v>11269</v>
      </c>
      <c r="BI1659" s="71" t="s">
        <v>13</v>
      </c>
      <c r="BJ1659" s="71" t="s">
        <v>11270</v>
      </c>
      <c r="BK1659" s="71" t="s">
        <v>22</v>
      </c>
      <c r="BL1659" s="71" t="s">
        <v>24</v>
      </c>
      <c r="BM1659" s="71" t="s">
        <v>24</v>
      </c>
      <c r="BN1659" s="75" t="b">
        <v>0</v>
      </c>
      <c r="BO1659" s="75" t="b">
        <v>0</v>
      </c>
      <c r="BP1659" s="75" t="b">
        <v>1</v>
      </c>
      <c r="BQ1659" s="75" t="b">
        <v>1</v>
      </c>
      <c r="BR1659" s="75" t="b">
        <v>1</v>
      </c>
      <c r="BS1659" s="75" t="b">
        <v>0</v>
      </c>
    </row>
    <row r="1660" ht="18.0" customHeight="1">
      <c r="A1660" s="71" t="s">
        <v>21679</v>
      </c>
      <c r="B1660" s="72" t="s">
        <v>21680</v>
      </c>
      <c r="C1660" s="73">
        <v>45518.0</v>
      </c>
      <c r="D1660" s="73">
        <v>45589.0</v>
      </c>
      <c r="E1660" s="74">
        <v>71.0</v>
      </c>
      <c r="F1660" s="71" t="s">
        <v>151</v>
      </c>
      <c r="G1660" s="75" t="b">
        <v>0</v>
      </c>
      <c r="H1660" s="71" t="s">
        <v>1333</v>
      </c>
      <c r="I1660" s="71" t="s">
        <v>153</v>
      </c>
      <c r="J1660" s="71" t="s">
        <v>168</v>
      </c>
      <c r="K1660" s="71" t="s">
        <v>21681</v>
      </c>
      <c r="L1660" s="71" t="s">
        <v>93</v>
      </c>
      <c r="M1660" s="71" t="s">
        <v>11334</v>
      </c>
      <c r="N1660" s="73">
        <v>45464.0</v>
      </c>
      <c r="O1660" s="71" t="s">
        <v>21682</v>
      </c>
      <c r="P1660" s="71" t="s">
        <v>21683</v>
      </c>
      <c r="Q1660" s="71" t="s">
        <v>21684</v>
      </c>
      <c r="R1660" s="71" t="s">
        <v>12089</v>
      </c>
      <c r="S1660" s="71" t="s">
        <v>16690</v>
      </c>
      <c r="T1660" s="71" t="s">
        <v>11261</v>
      </c>
      <c r="U1660" s="71" t="s">
        <v>11261</v>
      </c>
      <c r="V1660" s="73">
        <v>45518.0</v>
      </c>
      <c r="W1660" s="74">
        <v>0.0</v>
      </c>
      <c r="X1660" s="74">
        <v>0.0</v>
      </c>
      <c r="Y1660" s="74" t="s">
        <v>11261</v>
      </c>
      <c r="Z1660" s="73" t="s">
        <v>11261</v>
      </c>
      <c r="AA1660" s="71" t="s">
        <v>105</v>
      </c>
      <c r="AB1660" s="71" t="s">
        <v>21685</v>
      </c>
      <c r="AC1660" s="74">
        <v>3.0</v>
      </c>
      <c r="AD1660" s="74">
        <v>1.0</v>
      </c>
      <c r="AE1660" s="74">
        <v>0.0</v>
      </c>
      <c r="AF1660" s="74">
        <v>0.0</v>
      </c>
      <c r="AG1660" s="74">
        <v>0.0</v>
      </c>
      <c r="AH1660" s="74">
        <v>1.0</v>
      </c>
      <c r="AI1660" s="74">
        <v>0.0</v>
      </c>
      <c r="AJ1660" s="74">
        <v>1.0</v>
      </c>
      <c r="AK1660" s="71" t="s">
        <v>123</v>
      </c>
      <c r="AL1660" s="71" t="s">
        <v>25</v>
      </c>
      <c r="AM1660" s="71" t="s">
        <v>25</v>
      </c>
      <c r="AN1660" s="71" t="s">
        <v>11274</v>
      </c>
      <c r="AO1660" s="71" t="s">
        <v>16</v>
      </c>
      <c r="AP1660" s="71" t="s">
        <v>11269</v>
      </c>
      <c r="AQ1660" s="71" t="s">
        <v>13</v>
      </c>
      <c r="AR1660" s="71" t="s">
        <v>11284</v>
      </c>
      <c r="AS1660" s="71" t="s">
        <v>23</v>
      </c>
      <c r="AT1660" s="71" t="s">
        <v>20</v>
      </c>
      <c r="AU1660" s="71" t="s">
        <v>20</v>
      </c>
      <c r="AV1660" s="71" t="s">
        <v>11273</v>
      </c>
      <c r="AW1660" s="71" t="s">
        <v>14</v>
      </c>
      <c r="AX1660" s="71" t="s">
        <v>11272</v>
      </c>
      <c r="AY1660" s="71" t="s">
        <v>18</v>
      </c>
      <c r="AZ1660" s="71" t="s">
        <v>11271</v>
      </c>
      <c r="BA1660" s="71" t="s">
        <v>15</v>
      </c>
      <c r="BB1660" s="71" t="s">
        <v>11268</v>
      </c>
      <c r="BC1660" s="71" t="s">
        <v>17</v>
      </c>
      <c r="BD1660" s="71" t="s">
        <v>11272</v>
      </c>
      <c r="BE1660" s="71" t="s">
        <v>18</v>
      </c>
      <c r="BF1660" s="71" t="s">
        <v>20</v>
      </c>
      <c r="BG1660" s="71" t="s">
        <v>20</v>
      </c>
      <c r="BH1660" s="71" t="s">
        <v>11314</v>
      </c>
      <c r="BI1660" s="71" t="s">
        <v>12</v>
      </c>
      <c r="BJ1660" s="71" t="s">
        <v>11270</v>
      </c>
      <c r="BK1660" s="71" t="s">
        <v>22</v>
      </c>
      <c r="BL1660" s="71" t="s">
        <v>25</v>
      </c>
      <c r="BM1660" s="71" t="s">
        <v>25</v>
      </c>
      <c r="BN1660" s="75" t="b">
        <v>1</v>
      </c>
      <c r="BO1660" s="75" t="b">
        <v>0</v>
      </c>
      <c r="BP1660" s="75" t="b">
        <v>1</v>
      </c>
      <c r="BQ1660" s="75" t="b">
        <v>1</v>
      </c>
      <c r="BR1660" s="75" t="b">
        <v>0</v>
      </c>
      <c r="BS1660" s="75" t="b">
        <v>0</v>
      </c>
    </row>
    <row r="1661" ht="18.0" customHeight="1">
      <c r="A1661" s="71" t="s">
        <v>21686</v>
      </c>
      <c r="B1661" s="72" t="s">
        <v>21687</v>
      </c>
      <c r="C1661" s="73">
        <v>45518.0</v>
      </c>
      <c r="D1661" s="73">
        <v>45573.0</v>
      </c>
      <c r="E1661" s="74">
        <v>55.0</v>
      </c>
      <c r="F1661" s="71" t="s">
        <v>151</v>
      </c>
      <c r="G1661" s="75" t="b">
        <v>0</v>
      </c>
      <c r="H1661" s="71" t="s">
        <v>1130</v>
      </c>
      <c r="I1661" s="71" t="s">
        <v>153</v>
      </c>
      <c r="J1661" s="71" t="s">
        <v>168</v>
      </c>
      <c r="K1661" s="71" t="s">
        <v>21688</v>
      </c>
      <c r="L1661" s="71" t="s">
        <v>93</v>
      </c>
      <c r="M1661" s="71" t="s">
        <v>11307</v>
      </c>
      <c r="N1661" s="73">
        <v>45468.0</v>
      </c>
      <c r="O1661" s="71" t="s">
        <v>21689</v>
      </c>
      <c r="P1661" s="71" t="s">
        <v>21690</v>
      </c>
      <c r="Q1661" s="71" t="s">
        <v>21691</v>
      </c>
      <c r="R1661" s="71" t="s">
        <v>13673</v>
      </c>
      <c r="S1661" s="71" t="s">
        <v>15595</v>
      </c>
      <c r="T1661" s="71" t="s">
        <v>11261</v>
      </c>
      <c r="U1661" s="71" t="s">
        <v>11261</v>
      </c>
      <c r="V1661" s="73">
        <v>45518.0</v>
      </c>
      <c r="W1661" s="74">
        <v>0.0</v>
      </c>
      <c r="X1661" s="74">
        <v>0.0</v>
      </c>
      <c r="Y1661" s="74" t="s">
        <v>11261</v>
      </c>
      <c r="Z1661" s="73" t="s">
        <v>11261</v>
      </c>
      <c r="AA1661" s="71" t="s">
        <v>105</v>
      </c>
      <c r="AB1661" s="71" t="s">
        <v>11261</v>
      </c>
      <c r="AC1661" s="74">
        <v>2.0</v>
      </c>
      <c r="AD1661" s="74">
        <v>0.0</v>
      </c>
      <c r="AE1661" s="74">
        <v>0.0</v>
      </c>
      <c r="AF1661" s="74">
        <v>0.0</v>
      </c>
      <c r="AG1661" s="74">
        <v>0.0</v>
      </c>
      <c r="AH1661" s="74">
        <v>1.0</v>
      </c>
      <c r="AI1661" s="74">
        <v>1.0</v>
      </c>
      <c r="AJ1661" s="74">
        <v>0.0</v>
      </c>
      <c r="AK1661" s="71" t="s">
        <v>181</v>
      </c>
      <c r="AL1661" s="71" t="s">
        <v>25</v>
      </c>
      <c r="AM1661" s="71" t="s">
        <v>25</v>
      </c>
      <c r="AN1661" s="71" t="s">
        <v>11268</v>
      </c>
      <c r="AO1661" s="71" t="s">
        <v>17</v>
      </c>
      <c r="AP1661" s="71" t="s">
        <v>11314</v>
      </c>
      <c r="AQ1661" s="71" t="s">
        <v>12</v>
      </c>
      <c r="AR1661" s="71" t="s">
        <v>11284</v>
      </c>
      <c r="AS1661" s="71" t="s">
        <v>23</v>
      </c>
      <c r="AT1661" s="71" t="s">
        <v>21</v>
      </c>
      <c r="AU1661" s="71" t="s">
        <v>21</v>
      </c>
      <c r="AV1661" s="71" t="s">
        <v>11271</v>
      </c>
      <c r="AW1661" s="71" t="s">
        <v>15</v>
      </c>
      <c r="AX1661" s="71" t="s">
        <v>11285</v>
      </c>
      <c r="AY1661" s="71" t="s">
        <v>19</v>
      </c>
      <c r="AZ1661" s="71" t="s">
        <v>11271</v>
      </c>
      <c r="BA1661" s="71" t="s">
        <v>15</v>
      </c>
      <c r="BB1661" s="71" t="s">
        <v>11274</v>
      </c>
      <c r="BC1661" s="71" t="s">
        <v>16</v>
      </c>
      <c r="BD1661" s="71" t="s">
        <v>11272</v>
      </c>
      <c r="BE1661" s="71" t="s">
        <v>18</v>
      </c>
      <c r="BF1661" s="71" t="s">
        <v>21</v>
      </c>
      <c r="BG1661" s="71" t="s">
        <v>21</v>
      </c>
      <c r="BH1661" s="71" t="s">
        <v>11269</v>
      </c>
      <c r="BI1661" s="71" t="s">
        <v>13</v>
      </c>
      <c r="BJ1661" s="71" t="s">
        <v>11270</v>
      </c>
      <c r="BK1661" s="71" t="s">
        <v>22</v>
      </c>
      <c r="BL1661" s="71" t="s">
        <v>24</v>
      </c>
      <c r="BM1661" s="71" t="s">
        <v>24</v>
      </c>
      <c r="BN1661" s="75" t="b">
        <v>0</v>
      </c>
      <c r="BO1661" s="75" t="b">
        <v>1</v>
      </c>
      <c r="BP1661" s="75" t="b">
        <v>1</v>
      </c>
      <c r="BQ1661" s="75" t="b">
        <v>0</v>
      </c>
      <c r="BR1661" s="75" t="b">
        <v>0</v>
      </c>
      <c r="BS1661" s="75" t="b">
        <v>0</v>
      </c>
    </row>
    <row r="1662" ht="18.0" customHeight="1">
      <c r="A1662" s="71" t="s">
        <v>21692</v>
      </c>
      <c r="B1662" s="72" t="s">
        <v>21693</v>
      </c>
      <c r="C1662" s="73">
        <v>45518.0</v>
      </c>
      <c r="D1662" s="73">
        <v>45590.0</v>
      </c>
      <c r="E1662" s="74">
        <v>72.0</v>
      </c>
      <c r="F1662" s="71" t="s">
        <v>151</v>
      </c>
      <c r="G1662" s="75" t="b">
        <v>0</v>
      </c>
      <c r="H1662" s="71" t="s">
        <v>954</v>
      </c>
      <c r="I1662" s="71" t="s">
        <v>168</v>
      </c>
      <c r="J1662" s="71" t="s">
        <v>168</v>
      </c>
      <c r="K1662" s="71" t="s">
        <v>21694</v>
      </c>
      <c r="L1662" s="71" t="s">
        <v>93</v>
      </c>
      <c r="M1662" s="71" t="s">
        <v>11263</v>
      </c>
      <c r="N1662" s="73">
        <v>45463.0</v>
      </c>
      <c r="O1662" s="71" t="s">
        <v>14761</v>
      </c>
      <c r="P1662" s="71" t="s">
        <v>14762</v>
      </c>
      <c r="Q1662" s="71" t="s">
        <v>14763</v>
      </c>
      <c r="R1662" s="71" t="s">
        <v>11738</v>
      </c>
      <c r="S1662" s="71" t="s">
        <v>11739</v>
      </c>
      <c r="T1662" s="71" t="s">
        <v>11261</v>
      </c>
      <c r="U1662" s="71" t="s">
        <v>11261</v>
      </c>
      <c r="V1662" s="73">
        <v>45518.0</v>
      </c>
      <c r="W1662" s="74">
        <v>0.0</v>
      </c>
      <c r="X1662" s="74">
        <v>0.0</v>
      </c>
      <c r="Y1662" s="74" t="s">
        <v>11261</v>
      </c>
      <c r="Z1662" s="73" t="s">
        <v>11261</v>
      </c>
      <c r="AA1662" s="71" t="s">
        <v>105</v>
      </c>
      <c r="AB1662" s="71" t="s">
        <v>21695</v>
      </c>
      <c r="AC1662" s="74">
        <v>5.0</v>
      </c>
      <c r="AD1662" s="74">
        <v>0.0</v>
      </c>
      <c r="AE1662" s="74">
        <v>1.0</v>
      </c>
      <c r="AF1662" s="74">
        <v>1.0</v>
      </c>
      <c r="AG1662" s="74">
        <v>1.0</v>
      </c>
      <c r="AH1662" s="74">
        <v>0.0</v>
      </c>
      <c r="AI1662" s="74">
        <v>1.0</v>
      </c>
      <c r="AJ1662" s="74">
        <v>1.0</v>
      </c>
      <c r="AK1662" s="71" t="s">
        <v>181</v>
      </c>
      <c r="AL1662" s="71" t="s">
        <v>25</v>
      </c>
      <c r="AM1662" s="71" t="s">
        <v>25</v>
      </c>
      <c r="AN1662" s="71" t="s">
        <v>11274</v>
      </c>
      <c r="AO1662" s="71" t="s">
        <v>16</v>
      </c>
      <c r="AP1662" s="71" t="s">
        <v>11269</v>
      </c>
      <c r="AQ1662" s="71" t="s">
        <v>13</v>
      </c>
      <c r="AR1662" s="71" t="s">
        <v>11284</v>
      </c>
      <c r="AS1662" s="71" t="s">
        <v>23</v>
      </c>
      <c r="AT1662" s="71" t="s">
        <v>20</v>
      </c>
      <c r="AU1662" s="71" t="s">
        <v>20</v>
      </c>
      <c r="AV1662" s="71" t="s">
        <v>11273</v>
      </c>
      <c r="AW1662" s="71" t="s">
        <v>14</v>
      </c>
      <c r="AX1662" s="71" t="s">
        <v>11285</v>
      </c>
      <c r="AY1662" s="71" t="s">
        <v>19</v>
      </c>
      <c r="AZ1662" s="71" t="s">
        <v>11273</v>
      </c>
      <c r="BA1662" s="71" t="s">
        <v>14</v>
      </c>
      <c r="BB1662" s="71" t="s">
        <v>11274</v>
      </c>
      <c r="BC1662" s="71" t="s">
        <v>16</v>
      </c>
      <c r="BD1662" s="71" t="s">
        <v>11285</v>
      </c>
      <c r="BE1662" s="71" t="s">
        <v>19</v>
      </c>
      <c r="BF1662" s="71" t="s">
        <v>21</v>
      </c>
      <c r="BG1662" s="71" t="s">
        <v>21</v>
      </c>
      <c r="BH1662" s="71" t="s">
        <v>11269</v>
      </c>
      <c r="BI1662" s="71" t="s">
        <v>13</v>
      </c>
      <c r="BJ1662" s="71" t="s">
        <v>11284</v>
      </c>
      <c r="BK1662" s="71" t="s">
        <v>23</v>
      </c>
      <c r="BL1662" s="71" t="s">
        <v>24</v>
      </c>
      <c r="BM1662" s="71" t="s">
        <v>24</v>
      </c>
      <c r="BN1662" s="75" t="b">
        <v>0</v>
      </c>
      <c r="BO1662" s="75" t="b">
        <v>1</v>
      </c>
      <c r="BP1662" s="75" t="b">
        <v>0</v>
      </c>
      <c r="BQ1662" s="75" t="b">
        <v>1</v>
      </c>
      <c r="BR1662" s="75" t="b">
        <v>1</v>
      </c>
      <c r="BS1662" s="75" t="b">
        <v>1</v>
      </c>
    </row>
    <row r="1663" ht="18.0" customHeight="1">
      <c r="A1663" s="71" t="s">
        <v>21696</v>
      </c>
      <c r="B1663" s="72" t="s">
        <v>21697</v>
      </c>
      <c r="C1663" s="73">
        <v>45518.0</v>
      </c>
      <c r="D1663" s="73">
        <v>45673.0</v>
      </c>
      <c r="E1663" s="74">
        <v>155.0</v>
      </c>
      <c r="F1663" s="71" t="s">
        <v>34</v>
      </c>
      <c r="G1663" s="75" t="b">
        <v>1</v>
      </c>
      <c r="H1663" s="71" t="s">
        <v>1333</v>
      </c>
      <c r="I1663" s="71" t="s">
        <v>153</v>
      </c>
      <c r="J1663" s="71" t="s">
        <v>168</v>
      </c>
      <c r="K1663" s="71" t="s">
        <v>21698</v>
      </c>
      <c r="L1663" s="71" t="s">
        <v>93</v>
      </c>
      <c r="M1663" s="71" t="s">
        <v>11318</v>
      </c>
      <c r="N1663" s="73">
        <v>45463.0</v>
      </c>
      <c r="O1663" s="71" t="s">
        <v>21699</v>
      </c>
      <c r="P1663" s="71" t="s">
        <v>21700</v>
      </c>
      <c r="Q1663" s="71" t="s">
        <v>21701</v>
      </c>
      <c r="R1663" s="71" t="s">
        <v>12340</v>
      </c>
      <c r="S1663" s="71" t="s">
        <v>11283</v>
      </c>
      <c r="T1663" s="71" t="s">
        <v>11261</v>
      </c>
      <c r="U1663" s="71" t="s">
        <v>11261</v>
      </c>
      <c r="V1663" s="73">
        <v>45518.0</v>
      </c>
      <c r="W1663" s="74">
        <v>0.0</v>
      </c>
      <c r="X1663" s="74">
        <v>0.0</v>
      </c>
      <c r="Y1663" s="74" t="s">
        <v>11261</v>
      </c>
      <c r="Z1663" s="73" t="s">
        <v>11261</v>
      </c>
      <c r="AA1663" s="71" t="s">
        <v>105</v>
      </c>
      <c r="AB1663" s="71" t="s">
        <v>21702</v>
      </c>
      <c r="AC1663" s="74">
        <v>7.0</v>
      </c>
      <c r="AD1663" s="74">
        <v>1.0</v>
      </c>
      <c r="AE1663" s="74">
        <v>1.0</v>
      </c>
      <c r="AF1663" s="74">
        <v>1.0</v>
      </c>
      <c r="AG1663" s="74">
        <v>1.0</v>
      </c>
      <c r="AH1663" s="74">
        <v>1.0</v>
      </c>
      <c r="AI1663" s="74">
        <v>1.0</v>
      </c>
      <c r="AJ1663" s="74">
        <v>1.0</v>
      </c>
      <c r="AK1663" s="71" t="s">
        <v>181</v>
      </c>
      <c r="AL1663" s="71" t="s">
        <v>25</v>
      </c>
      <c r="AM1663" s="71" t="s">
        <v>25</v>
      </c>
      <c r="AN1663" s="71" t="s">
        <v>11268</v>
      </c>
      <c r="AO1663" s="71" t="s">
        <v>17</v>
      </c>
      <c r="AP1663" s="71" t="s">
        <v>11269</v>
      </c>
      <c r="AQ1663" s="71" t="s">
        <v>13</v>
      </c>
      <c r="AR1663" s="71" t="s">
        <v>11284</v>
      </c>
      <c r="AS1663" s="71" t="s">
        <v>23</v>
      </c>
      <c r="AT1663" s="71" t="s">
        <v>20</v>
      </c>
      <c r="AU1663" s="71" t="s">
        <v>20</v>
      </c>
      <c r="AV1663" s="71" t="s">
        <v>11273</v>
      </c>
      <c r="AW1663" s="71" t="s">
        <v>14</v>
      </c>
      <c r="AX1663" s="71" t="s">
        <v>11285</v>
      </c>
      <c r="AY1663" s="71" t="s">
        <v>19</v>
      </c>
      <c r="AZ1663" s="71" t="s">
        <v>11273</v>
      </c>
      <c r="BA1663" s="71" t="s">
        <v>14</v>
      </c>
      <c r="BB1663" s="71" t="s">
        <v>11268</v>
      </c>
      <c r="BC1663" s="71" t="s">
        <v>17</v>
      </c>
      <c r="BD1663" s="71" t="s">
        <v>11285</v>
      </c>
      <c r="BE1663" s="71" t="s">
        <v>19</v>
      </c>
      <c r="BF1663" s="71" t="s">
        <v>20</v>
      </c>
      <c r="BG1663" s="71" t="s">
        <v>20</v>
      </c>
      <c r="BH1663" s="71" t="s">
        <v>11269</v>
      </c>
      <c r="BI1663" s="71" t="s">
        <v>13</v>
      </c>
      <c r="BJ1663" s="71" t="s">
        <v>11284</v>
      </c>
      <c r="BK1663" s="71" t="s">
        <v>23</v>
      </c>
      <c r="BL1663" s="71" t="s">
        <v>25</v>
      </c>
      <c r="BM1663" s="71" t="s">
        <v>25</v>
      </c>
      <c r="BN1663" s="75" t="b">
        <v>1</v>
      </c>
      <c r="BO1663" s="75" t="b">
        <v>1</v>
      </c>
      <c r="BP1663" s="75" t="b">
        <v>1</v>
      </c>
      <c r="BQ1663" s="75" t="b">
        <v>1</v>
      </c>
      <c r="BR1663" s="75" t="b">
        <v>1</v>
      </c>
      <c r="BS1663" s="75" t="b">
        <v>1</v>
      </c>
    </row>
    <row r="1664" ht="18.0" customHeight="1">
      <c r="A1664" s="71" t="s">
        <v>21703</v>
      </c>
      <c r="B1664" s="72" t="s">
        <v>21704</v>
      </c>
      <c r="C1664" s="73">
        <v>45518.0</v>
      </c>
      <c r="D1664" s="73">
        <v>45771.0</v>
      </c>
      <c r="E1664" s="74">
        <v>253.0</v>
      </c>
      <c r="F1664" s="71" t="s">
        <v>34</v>
      </c>
      <c r="G1664" s="75" t="b">
        <v>1</v>
      </c>
      <c r="H1664" s="71" t="s">
        <v>954</v>
      </c>
      <c r="I1664" s="71" t="s">
        <v>153</v>
      </c>
      <c r="J1664" s="71" t="s">
        <v>168</v>
      </c>
      <c r="K1664" s="71" t="s">
        <v>21705</v>
      </c>
      <c r="L1664" s="71" t="s">
        <v>93</v>
      </c>
      <c r="M1664" s="71" t="s">
        <v>11450</v>
      </c>
      <c r="N1664" s="73">
        <v>45463.0</v>
      </c>
      <c r="O1664" s="71" t="s">
        <v>21706</v>
      </c>
      <c r="P1664" s="71" t="s">
        <v>21707</v>
      </c>
      <c r="Q1664" s="71" t="s">
        <v>21708</v>
      </c>
      <c r="R1664" s="71" t="s">
        <v>17243</v>
      </c>
      <c r="S1664" s="71" t="s">
        <v>11782</v>
      </c>
      <c r="T1664" s="71" t="s">
        <v>11261</v>
      </c>
      <c r="U1664" s="71" t="s">
        <v>11261</v>
      </c>
      <c r="V1664" s="73">
        <v>45518.0</v>
      </c>
      <c r="W1664" s="74">
        <v>2.0</v>
      </c>
      <c r="X1664" s="74">
        <v>0.0</v>
      </c>
      <c r="Y1664" s="74" t="s">
        <v>11261</v>
      </c>
      <c r="Z1664" s="73" t="s">
        <v>11261</v>
      </c>
      <c r="AA1664" s="71" t="s">
        <v>105</v>
      </c>
      <c r="AB1664" s="71" t="s">
        <v>21709</v>
      </c>
      <c r="AC1664" s="74">
        <v>7.0</v>
      </c>
      <c r="AD1664" s="74">
        <v>1.0</v>
      </c>
      <c r="AE1664" s="74">
        <v>1.0</v>
      </c>
      <c r="AF1664" s="74">
        <v>1.0</v>
      </c>
      <c r="AG1664" s="74">
        <v>1.0</v>
      </c>
      <c r="AH1664" s="74">
        <v>1.0</v>
      </c>
      <c r="AI1664" s="74">
        <v>1.0</v>
      </c>
      <c r="AJ1664" s="74">
        <v>1.0</v>
      </c>
      <c r="AK1664" s="71" t="s">
        <v>123</v>
      </c>
      <c r="AL1664" s="71" t="s">
        <v>25</v>
      </c>
      <c r="AM1664" s="71" t="s">
        <v>25</v>
      </c>
      <c r="AN1664" s="71" t="s">
        <v>11274</v>
      </c>
      <c r="AO1664" s="71" t="s">
        <v>16</v>
      </c>
      <c r="AP1664" s="71" t="s">
        <v>11314</v>
      </c>
      <c r="AQ1664" s="71" t="s">
        <v>12</v>
      </c>
      <c r="AR1664" s="71" t="s">
        <v>11270</v>
      </c>
      <c r="AS1664" s="71" t="s">
        <v>22</v>
      </c>
      <c r="AT1664" s="71" t="s">
        <v>20</v>
      </c>
      <c r="AU1664" s="71" t="s">
        <v>20</v>
      </c>
      <c r="AV1664" s="71" t="s">
        <v>11273</v>
      </c>
      <c r="AW1664" s="71" t="s">
        <v>14</v>
      </c>
      <c r="AX1664" s="71" t="s">
        <v>11272</v>
      </c>
      <c r="AY1664" s="71" t="s">
        <v>18</v>
      </c>
      <c r="AZ1664" s="71" t="s">
        <v>11273</v>
      </c>
      <c r="BA1664" s="71" t="s">
        <v>14</v>
      </c>
      <c r="BB1664" s="71" t="s">
        <v>11274</v>
      </c>
      <c r="BC1664" s="71" t="s">
        <v>16</v>
      </c>
      <c r="BD1664" s="71" t="s">
        <v>11272</v>
      </c>
      <c r="BE1664" s="71" t="s">
        <v>18</v>
      </c>
      <c r="BF1664" s="71" t="s">
        <v>20</v>
      </c>
      <c r="BG1664" s="71" t="s">
        <v>20</v>
      </c>
      <c r="BH1664" s="71" t="s">
        <v>11314</v>
      </c>
      <c r="BI1664" s="71" t="s">
        <v>12</v>
      </c>
      <c r="BJ1664" s="71" t="s">
        <v>11270</v>
      </c>
      <c r="BK1664" s="71" t="s">
        <v>22</v>
      </c>
      <c r="BL1664" s="71" t="s">
        <v>25</v>
      </c>
      <c r="BM1664" s="71" t="s">
        <v>25</v>
      </c>
      <c r="BN1664" s="75" t="b">
        <v>1</v>
      </c>
      <c r="BO1664" s="75" t="b">
        <v>1</v>
      </c>
      <c r="BP1664" s="75" t="b">
        <v>1</v>
      </c>
      <c r="BQ1664" s="75" t="b">
        <v>1</v>
      </c>
      <c r="BR1664" s="75" t="b">
        <v>1</v>
      </c>
      <c r="BS1664" s="75" t="b">
        <v>1</v>
      </c>
    </row>
    <row r="1665" ht="18.0" customHeight="1">
      <c r="A1665" s="71" t="s">
        <v>21710</v>
      </c>
      <c r="B1665" s="72" t="s">
        <v>21711</v>
      </c>
      <c r="C1665" s="73">
        <v>45518.0</v>
      </c>
      <c r="D1665" s="73">
        <v>45667.0</v>
      </c>
      <c r="E1665" s="74">
        <v>149.0</v>
      </c>
      <c r="F1665" s="71" t="s">
        <v>34</v>
      </c>
      <c r="G1665" s="75" t="b">
        <v>1</v>
      </c>
      <c r="H1665" s="71" t="s">
        <v>954</v>
      </c>
      <c r="I1665" s="71" t="s">
        <v>153</v>
      </c>
      <c r="J1665" s="71" t="s">
        <v>168</v>
      </c>
      <c r="K1665" s="71" t="s">
        <v>21712</v>
      </c>
      <c r="L1665" s="71" t="s">
        <v>287</v>
      </c>
      <c r="M1665" s="71" t="s">
        <v>11334</v>
      </c>
      <c r="N1665" s="73">
        <v>45469.0</v>
      </c>
      <c r="O1665" s="71" t="s">
        <v>21713</v>
      </c>
      <c r="P1665" s="71" t="s">
        <v>21714</v>
      </c>
      <c r="Q1665" s="71" t="s">
        <v>21715</v>
      </c>
      <c r="R1665" s="71" t="s">
        <v>15326</v>
      </c>
      <c r="S1665" s="71" t="s">
        <v>11283</v>
      </c>
      <c r="T1665" s="71" t="s">
        <v>11261</v>
      </c>
      <c r="U1665" s="71" t="s">
        <v>11261</v>
      </c>
      <c r="V1665" s="73">
        <v>45518.0</v>
      </c>
      <c r="W1665" s="74">
        <v>3.0</v>
      </c>
      <c r="X1665" s="74">
        <v>0.0</v>
      </c>
      <c r="Y1665" s="74" t="s">
        <v>11261</v>
      </c>
      <c r="Z1665" s="73" t="s">
        <v>11261</v>
      </c>
      <c r="AA1665" s="71" t="s">
        <v>283</v>
      </c>
      <c r="AB1665" s="71" t="s">
        <v>18367</v>
      </c>
      <c r="AC1665" s="74">
        <v>6.0</v>
      </c>
      <c r="AD1665" s="74">
        <v>1.0</v>
      </c>
      <c r="AE1665" s="74">
        <v>1.0</v>
      </c>
      <c r="AF1665" s="74">
        <v>1.0</v>
      </c>
      <c r="AG1665" s="74">
        <v>1.0</v>
      </c>
      <c r="AH1665" s="74">
        <v>1.0</v>
      </c>
      <c r="AI1665" s="74">
        <v>1.0</v>
      </c>
      <c r="AJ1665" s="74">
        <v>0.0</v>
      </c>
      <c r="AK1665" s="71" t="s">
        <v>123</v>
      </c>
      <c r="AL1665" s="71" t="s">
        <v>25</v>
      </c>
      <c r="AM1665" s="71" t="s">
        <v>25</v>
      </c>
      <c r="AN1665" s="71" t="s">
        <v>11268</v>
      </c>
      <c r="AO1665" s="71" t="s">
        <v>17</v>
      </c>
      <c r="AP1665" s="71" t="s">
        <v>11269</v>
      </c>
      <c r="AQ1665" s="71" t="s">
        <v>13</v>
      </c>
      <c r="AR1665" s="71" t="s">
        <v>11270</v>
      </c>
      <c r="AS1665" s="71" t="s">
        <v>22</v>
      </c>
      <c r="AT1665" s="71" t="s">
        <v>20</v>
      </c>
      <c r="AU1665" s="71" t="s">
        <v>20</v>
      </c>
      <c r="AV1665" s="71" t="s">
        <v>11271</v>
      </c>
      <c r="AW1665" s="71" t="s">
        <v>15</v>
      </c>
      <c r="AX1665" s="71" t="s">
        <v>11285</v>
      </c>
      <c r="AY1665" s="71" t="s">
        <v>19</v>
      </c>
      <c r="AZ1665" s="71" t="s">
        <v>11271</v>
      </c>
      <c r="BA1665" s="71" t="s">
        <v>15</v>
      </c>
      <c r="BB1665" s="71" t="s">
        <v>11268</v>
      </c>
      <c r="BC1665" s="71" t="s">
        <v>17</v>
      </c>
      <c r="BD1665" s="71" t="s">
        <v>11272</v>
      </c>
      <c r="BE1665" s="71" t="s">
        <v>18</v>
      </c>
      <c r="BF1665" s="71" t="s">
        <v>20</v>
      </c>
      <c r="BG1665" s="71" t="s">
        <v>20</v>
      </c>
      <c r="BH1665" s="71" t="s">
        <v>11269</v>
      </c>
      <c r="BI1665" s="71" t="s">
        <v>13</v>
      </c>
      <c r="BJ1665" s="71" t="s">
        <v>11270</v>
      </c>
      <c r="BK1665" s="71" t="s">
        <v>22</v>
      </c>
      <c r="BL1665" s="71" t="s">
        <v>25</v>
      </c>
      <c r="BM1665" s="71" t="s">
        <v>25</v>
      </c>
      <c r="BN1665" s="75" t="b">
        <v>1</v>
      </c>
      <c r="BO1665" s="75" t="b">
        <v>1</v>
      </c>
      <c r="BP1665" s="75" t="b">
        <v>1</v>
      </c>
      <c r="BQ1665" s="75" t="b">
        <v>0</v>
      </c>
      <c r="BR1665" s="75" t="b">
        <v>1</v>
      </c>
      <c r="BS1665" s="75" t="b">
        <v>1</v>
      </c>
    </row>
    <row r="1666" ht="18.0" customHeight="1">
      <c r="A1666" s="71" t="s">
        <v>21716</v>
      </c>
      <c r="B1666" s="72" t="s">
        <v>21717</v>
      </c>
      <c r="C1666" s="73">
        <v>45518.0</v>
      </c>
      <c r="D1666" s="73" t="s">
        <v>11261</v>
      </c>
      <c r="E1666" s="74">
        <v>383.0</v>
      </c>
      <c r="F1666" s="71" t="s">
        <v>34</v>
      </c>
      <c r="G1666" s="75" t="b">
        <v>1</v>
      </c>
      <c r="H1666" s="71" t="s">
        <v>11261</v>
      </c>
      <c r="I1666" s="71" t="s">
        <v>91</v>
      </c>
      <c r="J1666" s="71" t="s">
        <v>11261</v>
      </c>
      <c r="K1666" s="71" t="s">
        <v>21718</v>
      </c>
      <c r="L1666" s="71" t="s">
        <v>93</v>
      </c>
      <c r="M1666" s="71" t="s">
        <v>11374</v>
      </c>
      <c r="N1666" s="73">
        <v>45481.0</v>
      </c>
      <c r="O1666" s="71" t="s">
        <v>21719</v>
      </c>
      <c r="P1666" s="71" t="s">
        <v>21720</v>
      </c>
      <c r="Q1666" s="71" t="s">
        <v>21721</v>
      </c>
      <c r="R1666" s="71" t="s">
        <v>11390</v>
      </c>
      <c r="S1666" s="71" t="s">
        <v>11283</v>
      </c>
      <c r="T1666" s="71" t="s">
        <v>11261</v>
      </c>
      <c r="U1666" s="71" t="s">
        <v>11261</v>
      </c>
      <c r="V1666" s="73">
        <v>45518.0</v>
      </c>
      <c r="W1666" s="74">
        <v>0.0</v>
      </c>
      <c r="X1666" s="74">
        <v>0.0</v>
      </c>
      <c r="Y1666" s="74" t="s">
        <v>11261</v>
      </c>
      <c r="Z1666" s="73" t="s">
        <v>11261</v>
      </c>
      <c r="AA1666" s="71" t="s">
        <v>105</v>
      </c>
      <c r="AB1666" s="71" t="s">
        <v>11261</v>
      </c>
      <c r="AC1666" s="74">
        <v>4.0</v>
      </c>
      <c r="AD1666" s="74">
        <v>0.0</v>
      </c>
      <c r="AE1666" s="74">
        <v>1.0</v>
      </c>
      <c r="AF1666" s="74">
        <v>1.0</v>
      </c>
      <c r="AG1666" s="74">
        <v>0.0</v>
      </c>
      <c r="AH1666" s="74">
        <v>0.0</v>
      </c>
      <c r="AI1666" s="74">
        <v>1.0</v>
      </c>
      <c r="AJ1666" s="74">
        <v>1.0</v>
      </c>
      <c r="AK1666" s="71" t="s">
        <v>123</v>
      </c>
      <c r="AL1666" s="71" t="s">
        <v>25</v>
      </c>
      <c r="AM1666" s="71" t="s">
        <v>25</v>
      </c>
      <c r="AN1666" s="71" t="s">
        <v>11274</v>
      </c>
      <c r="AO1666" s="71" t="s">
        <v>16</v>
      </c>
      <c r="AP1666" s="71" t="s">
        <v>11314</v>
      </c>
      <c r="AQ1666" s="71" t="s">
        <v>12</v>
      </c>
      <c r="AR1666" s="71" t="s">
        <v>11284</v>
      </c>
      <c r="AS1666" s="71" t="s">
        <v>23</v>
      </c>
      <c r="AT1666" s="71" t="s">
        <v>21</v>
      </c>
      <c r="AU1666" s="71" t="s">
        <v>21</v>
      </c>
      <c r="AV1666" s="71" t="s">
        <v>11273</v>
      </c>
      <c r="AW1666" s="71" t="s">
        <v>14</v>
      </c>
      <c r="AX1666" s="71" t="s">
        <v>11285</v>
      </c>
      <c r="AY1666" s="71" t="s">
        <v>19</v>
      </c>
      <c r="AZ1666" s="71" t="s">
        <v>11273</v>
      </c>
      <c r="BA1666" s="71" t="s">
        <v>14</v>
      </c>
      <c r="BB1666" s="71" t="s">
        <v>11274</v>
      </c>
      <c r="BC1666" s="71" t="s">
        <v>16</v>
      </c>
      <c r="BD1666" s="71" t="s">
        <v>11285</v>
      </c>
      <c r="BE1666" s="71" t="s">
        <v>19</v>
      </c>
      <c r="BF1666" s="71" t="s">
        <v>20</v>
      </c>
      <c r="BG1666" s="71" t="s">
        <v>20</v>
      </c>
      <c r="BH1666" s="71" t="s">
        <v>11314</v>
      </c>
      <c r="BI1666" s="71" t="s">
        <v>12</v>
      </c>
      <c r="BJ1666" s="71" t="s">
        <v>11270</v>
      </c>
      <c r="BK1666" s="71" t="s">
        <v>22</v>
      </c>
      <c r="BL1666" s="71" t="s">
        <v>24</v>
      </c>
      <c r="BM1666" s="71" t="s">
        <v>24</v>
      </c>
      <c r="BN1666" s="75" t="b">
        <v>0</v>
      </c>
      <c r="BO1666" s="75" t="b">
        <v>1</v>
      </c>
      <c r="BP1666" s="75" t="b">
        <v>0</v>
      </c>
      <c r="BQ1666" s="75" t="b">
        <v>1</v>
      </c>
      <c r="BR1666" s="75" t="b">
        <v>1</v>
      </c>
      <c r="BS1666" s="75" t="b">
        <v>0</v>
      </c>
    </row>
    <row r="1667" ht="18.0" customHeight="1">
      <c r="A1667" s="71" t="s">
        <v>21722</v>
      </c>
      <c r="B1667" s="72" t="s">
        <v>21723</v>
      </c>
      <c r="C1667" s="73">
        <v>45518.0</v>
      </c>
      <c r="D1667" s="73">
        <v>45574.0</v>
      </c>
      <c r="E1667" s="74">
        <v>56.0</v>
      </c>
      <c r="F1667" s="71" t="s">
        <v>151</v>
      </c>
      <c r="G1667" s="75" t="b">
        <v>0</v>
      </c>
      <c r="H1667" s="71" t="s">
        <v>1130</v>
      </c>
      <c r="I1667" s="71" t="s">
        <v>153</v>
      </c>
      <c r="J1667" s="71" t="s">
        <v>154</v>
      </c>
      <c r="K1667" s="71" t="s">
        <v>21724</v>
      </c>
      <c r="L1667" s="71" t="s">
        <v>93</v>
      </c>
      <c r="M1667" s="71" t="s">
        <v>11263</v>
      </c>
      <c r="N1667" s="73">
        <v>45449.0</v>
      </c>
      <c r="O1667" s="71" t="s">
        <v>1633</v>
      </c>
      <c r="P1667" s="71" t="s">
        <v>1634</v>
      </c>
      <c r="Q1667" s="71" t="s">
        <v>1635</v>
      </c>
      <c r="R1667" s="71" t="s">
        <v>14305</v>
      </c>
      <c r="S1667" s="71" t="s">
        <v>16690</v>
      </c>
      <c r="T1667" s="71" t="s">
        <v>11261</v>
      </c>
      <c r="U1667" s="71" t="s">
        <v>11261</v>
      </c>
      <c r="V1667" s="73">
        <v>45518.0</v>
      </c>
      <c r="W1667" s="74">
        <v>0.0</v>
      </c>
      <c r="X1667" s="74">
        <v>1.0</v>
      </c>
      <c r="Y1667" s="74" t="s">
        <v>11261</v>
      </c>
      <c r="Z1667" s="73" t="s">
        <v>11261</v>
      </c>
      <c r="AA1667" s="71" t="s">
        <v>105</v>
      </c>
      <c r="AB1667" s="71" t="s">
        <v>21725</v>
      </c>
      <c r="AC1667" s="74">
        <v>4.0</v>
      </c>
      <c r="AD1667" s="74">
        <v>0.0</v>
      </c>
      <c r="AE1667" s="74">
        <v>1.0</v>
      </c>
      <c r="AF1667" s="74">
        <v>1.0</v>
      </c>
      <c r="AG1667" s="74">
        <v>0.0</v>
      </c>
      <c r="AH1667" s="74">
        <v>0.0</v>
      </c>
      <c r="AI1667" s="74">
        <v>1.0</v>
      </c>
      <c r="AJ1667" s="74">
        <v>1.0</v>
      </c>
      <c r="AK1667" s="71" t="s">
        <v>123</v>
      </c>
      <c r="AL1667" s="71" t="s">
        <v>24</v>
      </c>
      <c r="AM1667" s="71" t="s">
        <v>24</v>
      </c>
      <c r="AN1667" s="71" t="s">
        <v>11274</v>
      </c>
      <c r="AO1667" s="71" t="s">
        <v>16</v>
      </c>
      <c r="AP1667" s="71" t="s">
        <v>11269</v>
      </c>
      <c r="AQ1667" s="71" t="s">
        <v>13</v>
      </c>
      <c r="AR1667" s="71" t="s">
        <v>11284</v>
      </c>
      <c r="AS1667" s="71" t="s">
        <v>23</v>
      </c>
      <c r="AT1667" s="71" t="s">
        <v>21</v>
      </c>
      <c r="AU1667" s="71" t="s">
        <v>21</v>
      </c>
      <c r="AV1667" s="71" t="s">
        <v>11273</v>
      </c>
      <c r="AW1667" s="71" t="s">
        <v>14</v>
      </c>
      <c r="AX1667" s="71" t="s">
        <v>11272</v>
      </c>
      <c r="AY1667" s="71" t="s">
        <v>18</v>
      </c>
      <c r="AZ1667" s="71" t="s">
        <v>11273</v>
      </c>
      <c r="BA1667" s="71" t="s">
        <v>14</v>
      </c>
      <c r="BB1667" s="71" t="s">
        <v>11274</v>
      </c>
      <c r="BC1667" s="71" t="s">
        <v>16</v>
      </c>
      <c r="BD1667" s="71" t="s">
        <v>11272</v>
      </c>
      <c r="BE1667" s="71" t="s">
        <v>18</v>
      </c>
      <c r="BF1667" s="71" t="s">
        <v>20</v>
      </c>
      <c r="BG1667" s="71" t="s">
        <v>20</v>
      </c>
      <c r="BH1667" s="71" t="s">
        <v>11269</v>
      </c>
      <c r="BI1667" s="71" t="s">
        <v>13</v>
      </c>
      <c r="BJ1667" s="71" t="s">
        <v>11270</v>
      </c>
      <c r="BK1667" s="71" t="s">
        <v>22</v>
      </c>
      <c r="BL1667" s="71" t="s">
        <v>25</v>
      </c>
      <c r="BM1667" s="71" t="s">
        <v>25</v>
      </c>
      <c r="BN1667" s="75" t="b">
        <v>0</v>
      </c>
      <c r="BO1667" s="75" t="b">
        <v>1</v>
      </c>
      <c r="BP1667" s="75" t="b">
        <v>0</v>
      </c>
      <c r="BQ1667" s="75" t="b">
        <v>1</v>
      </c>
      <c r="BR1667" s="75" t="b">
        <v>1</v>
      </c>
      <c r="BS1667" s="75" t="b">
        <v>0</v>
      </c>
    </row>
    <row r="1668" ht="18.0" customHeight="1">
      <c r="A1668" s="71" t="s">
        <v>21726</v>
      </c>
      <c r="B1668" s="72" t="s">
        <v>21727</v>
      </c>
      <c r="C1668" s="73">
        <v>45518.0</v>
      </c>
      <c r="D1668" s="73" t="s">
        <v>11261</v>
      </c>
      <c r="E1668" s="74">
        <v>383.0</v>
      </c>
      <c r="F1668" s="71" t="s">
        <v>34</v>
      </c>
      <c r="G1668" s="75" t="b">
        <v>1</v>
      </c>
      <c r="H1668" s="71" t="s">
        <v>11261</v>
      </c>
      <c r="I1668" s="71" t="s">
        <v>91</v>
      </c>
      <c r="J1668" s="71" t="s">
        <v>11261</v>
      </c>
      <c r="K1668" s="71" t="s">
        <v>21728</v>
      </c>
      <c r="L1668" s="71" t="s">
        <v>93</v>
      </c>
      <c r="M1668" s="71" t="s">
        <v>11656</v>
      </c>
      <c r="N1668" s="73">
        <v>45467.0</v>
      </c>
      <c r="O1668" s="71" t="s">
        <v>21729</v>
      </c>
      <c r="P1668" s="71" t="s">
        <v>21730</v>
      </c>
      <c r="Q1668" s="71" t="s">
        <v>21731</v>
      </c>
      <c r="R1668" s="71" t="s">
        <v>11522</v>
      </c>
      <c r="S1668" s="71" t="s">
        <v>11394</v>
      </c>
      <c r="T1668" s="71" t="s">
        <v>11261</v>
      </c>
      <c r="U1668" s="71" t="s">
        <v>11261</v>
      </c>
      <c r="V1668" s="73">
        <v>45518.0</v>
      </c>
      <c r="W1668" s="74">
        <v>0.0</v>
      </c>
      <c r="X1668" s="74">
        <v>0.0</v>
      </c>
      <c r="Y1668" s="74" t="s">
        <v>11261</v>
      </c>
      <c r="Z1668" s="73" t="s">
        <v>11261</v>
      </c>
      <c r="AA1668" s="71" t="s">
        <v>105</v>
      </c>
      <c r="AB1668" s="71" t="s">
        <v>11261</v>
      </c>
      <c r="AC1668" s="74">
        <v>5.0</v>
      </c>
      <c r="AD1668" s="74">
        <v>0.0</v>
      </c>
      <c r="AE1668" s="74">
        <v>0.0</v>
      </c>
      <c r="AF1668" s="74">
        <v>1.0</v>
      </c>
      <c r="AG1668" s="74">
        <v>1.0</v>
      </c>
      <c r="AH1668" s="74">
        <v>1.0</v>
      </c>
      <c r="AI1668" s="74">
        <v>1.0</v>
      </c>
      <c r="AJ1668" s="74">
        <v>1.0</v>
      </c>
      <c r="AK1668" s="71" t="s">
        <v>123</v>
      </c>
      <c r="AL1668" s="71" t="s">
        <v>25</v>
      </c>
      <c r="AM1668" s="71" t="s">
        <v>25</v>
      </c>
      <c r="AN1668" s="71" t="s">
        <v>11268</v>
      </c>
      <c r="AO1668" s="71" t="s">
        <v>17</v>
      </c>
      <c r="AP1668" s="71" t="s">
        <v>11269</v>
      </c>
      <c r="AQ1668" s="71" t="s">
        <v>13</v>
      </c>
      <c r="AR1668" s="71" t="s">
        <v>11270</v>
      </c>
      <c r="AS1668" s="71" t="s">
        <v>22</v>
      </c>
      <c r="AT1668" s="71" t="s">
        <v>20</v>
      </c>
      <c r="AU1668" s="71" t="s">
        <v>20</v>
      </c>
      <c r="AV1668" s="71" t="s">
        <v>11273</v>
      </c>
      <c r="AW1668" s="71" t="s">
        <v>14</v>
      </c>
      <c r="AX1668" s="71" t="s">
        <v>11272</v>
      </c>
      <c r="AY1668" s="71" t="s">
        <v>18</v>
      </c>
      <c r="AZ1668" s="71" t="s">
        <v>11273</v>
      </c>
      <c r="BA1668" s="71" t="s">
        <v>14</v>
      </c>
      <c r="BB1668" s="71" t="s">
        <v>11274</v>
      </c>
      <c r="BC1668" s="71" t="s">
        <v>16</v>
      </c>
      <c r="BD1668" s="71" t="s">
        <v>11272</v>
      </c>
      <c r="BE1668" s="71" t="s">
        <v>18</v>
      </c>
      <c r="BF1668" s="71" t="s">
        <v>20</v>
      </c>
      <c r="BG1668" s="71" t="s">
        <v>20</v>
      </c>
      <c r="BH1668" s="71" t="s">
        <v>11269</v>
      </c>
      <c r="BI1668" s="71" t="s">
        <v>13</v>
      </c>
      <c r="BJ1668" s="71" t="s">
        <v>11270</v>
      </c>
      <c r="BK1668" s="71" t="s">
        <v>22</v>
      </c>
      <c r="BL1668" s="71" t="s">
        <v>24</v>
      </c>
      <c r="BM1668" s="71" t="s">
        <v>24</v>
      </c>
      <c r="BN1668" s="75" t="b">
        <v>0</v>
      </c>
      <c r="BO1668" s="75" t="b">
        <v>1</v>
      </c>
      <c r="BP1668" s="75" t="b">
        <v>1</v>
      </c>
      <c r="BQ1668" s="75" t="b">
        <v>1</v>
      </c>
      <c r="BR1668" s="75" t="b">
        <v>0</v>
      </c>
      <c r="BS1668" s="75" t="b">
        <v>1</v>
      </c>
    </row>
    <row r="1669" ht="18.0" customHeight="1">
      <c r="A1669" s="71" t="s">
        <v>21732</v>
      </c>
      <c r="B1669" s="72" t="s">
        <v>11357</v>
      </c>
      <c r="C1669" s="73">
        <v>45518.0</v>
      </c>
      <c r="D1669" s="73">
        <v>45854.0</v>
      </c>
      <c r="E1669" s="74">
        <v>336.0</v>
      </c>
      <c r="F1669" s="71" t="s">
        <v>34</v>
      </c>
      <c r="G1669" s="75" t="b">
        <v>1</v>
      </c>
      <c r="H1669" s="71" t="s">
        <v>152</v>
      </c>
      <c r="I1669" s="71" t="s">
        <v>153</v>
      </c>
      <c r="J1669" s="71" t="s">
        <v>154</v>
      </c>
      <c r="K1669" s="71" t="s">
        <v>11358</v>
      </c>
      <c r="L1669" s="71" t="s">
        <v>93</v>
      </c>
      <c r="M1669" s="71" t="s">
        <v>11318</v>
      </c>
      <c r="N1669" s="73">
        <v>45470.0</v>
      </c>
      <c r="O1669" s="71" t="s">
        <v>21733</v>
      </c>
      <c r="P1669" s="71" t="s">
        <v>21734</v>
      </c>
      <c r="Q1669" s="71" t="s">
        <v>21735</v>
      </c>
      <c r="R1669" s="71" t="s">
        <v>11362</v>
      </c>
      <c r="S1669" s="71" t="s">
        <v>11355</v>
      </c>
      <c r="T1669" s="71" t="s">
        <v>11261</v>
      </c>
      <c r="U1669" s="71" t="s">
        <v>11261</v>
      </c>
      <c r="V1669" s="73">
        <v>45518.0</v>
      </c>
      <c r="W1669" s="74">
        <v>1.0</v>
      </c>
      <c r="X1669" s="74">
        <v>1.0</v>
      </c>
      <c r="Y1669" s="74" t="s">
        <v>11261</v>
      </c>
      <c r="Z1669" s="73" t="s">
        <v>11261</v>
      </c>
      <c r="AA1669" s="71" t="s">
        <v>105</v>
      </c>
      <c r="AB1669" s="71" t="s">
        <v>21736</v>
      </c>
      <c r="AC1669" s="74">
        <v>5.0</v>
      </c>
      <c r="AD1669" s="74">
        <v>1.0</v>
      </c>
      <c r="AE1669" s="74">
        <v>1.0</v>
      </c>
      <c r="AF1669" s="74">
        <v>1.0</v>
      </c>
      <c r="AG1669" s="74">
        <v>1.0</v>
      </c>
      <c r="AH1669" s="74">
        <v>0.0</v>
      </c>
      <c r="AI1669" s="74">
        <v>0.0</v>
      </c>
      <c r="AJ1669" s="74">
        <v>1.0</v>
      </c>
      <c r="AK1669" s="71" t="s">
        <v>250</v>
      </c>
      <c r="AL1669" s="71" t="s">
        <v>25</v>
      </c>
      <c r="AM1669" s="71" t="s">
        <v>25</v>
      </c>
      <c r="AN1669" s="71" t="s">
        <v>11268</v>
      </c>
      <c r="AO1669" s="71" t="s">
        <v>17</v>
      </c>
      <c r="AP1669" s="71" t="s">
        <v>11314</v>
      </c>
      <c r="AQ1669" s="71" t="s">
        <v>12</v>
      </c>
      <c r="AR1669" s="71" t="s">
        <v>11284</v>
      </c>
      <c r="AS1669" s="71" t="s">
        <v>23</v>
      </c>
      <c r="AT1669" s="71" t="s">
        <v>21</v>
      </c>
      <c r="AU1669" s="71" t="s">
        <v>21</v>
      </c>
      <c r="AV1669" s="71" t="s">
        <v>11271</v>
      </c>
      <c r="AW1669" s="71" t="s">
        <v>15</v>
      </c>
      <c r="AX1669" s="71" t="s">
        <v>11285</v>
      </c>
      <c r="AY1669" s="71" t="s">
        <v>19</v>
      </c>
      <c r="AZ1669" s="71" t="s">
        <v>11273</v>
      </c>
      <c r="BA1669" s="71" t="s">
        <v>14</v>
      </c>
      <c r="BB1669" s="71" t="s">
        <v>11268</v>
      </c>
      <c r="BC1669" s="71" t="s">
        <v>17</v>
      </c>
      <c r="BD1669" s="71" t="s">
        <v>11285</v>
      </c>
      <c r="BE1669" s="71" t="s">
        <v>19</v>
      </c>
      <c r="BF1669" s="71" t="s">
        <v>20</v>
      </c>
      <c r="BG1669" s="71" t="s">
        <v>20</v>
      </c>
      <c r="BH1669" s="71" t="s">
        <v>11314</v>
      </c>
      <c r="BI1669" s="71" t="s">
        <v>12</v>
      </c>
      <c r="BJ1669" s="71" t="s">
        <v>11284</v>
      </c>
      <c r="BK1669" s="71" t="s">
        <v>23</v>
      </c>
      <c r="BL1669" s="71" t="s">
        <v>25</v>
      </c>
      <c r="BM1669" s="71" t="s">
        <v>25</v>
      </c>
      <c r="BN1669" s="75" t="b">
        <v>1</v>
      </c>
      <c r="BO1669" s="75" t="b">
        <v>0</v>
      </c>
      <c r="BP1669" s="75" t="b">
        <v>0</v>
      </c>
      <c r="BQ1669" s="75" t="b">
        <v>1</v>
      </c>
      <c r="BR1669" s="75" t="b">
        <v>1</v>
      </c>
      <c r="BS1669" s="75" t="b">
        <v>1</v>
      </c>
    </row>
    <row r="1670" ht="18.0" customHeight="1">
      <c r="A1670" s="71" t="s">
        <v>21737</v>
      </c>
      <c r="B1670" s="72" t="s">
        <v>21738</v>
      </c>
      <c r="C1670" s="73">
        <v>45518.0</v>
      </c>
      <c r="D1670" s="73">
        <v>45687.0</v>
      </c>
      <c r="E1670" s="74">
        <v>169.0</v>
      </c>
      <c r="F1670" s="71" t="s">
        <v>34</v>
      </c>
      <c r="G1670" s="75" t="b">
        <v>1</v>
      </c>
      <c r="H1670" s="71" t="s">
        <v>954</v>
      </c>
      <c r="I1670" s="71" t="s">
        <v>153</v>
      </c>
      <c r="J1670" s="71" t="s">
        <v>168</v>
      </c>
      <c r="K1670" s="71" t="s">
        <v>21739</v>
      </c>
      <c r="L1670" s="71" t="s">
        <v>93</v>
      </c>
      <c r="M1670" s="71" t="s">
        <v>11307</v>
      </c>
      <c r="N1670" s="73">
        <v>45460.0</v>
      </c>
      <c r="O1670" s="71" t="s">
        <v>21740</v>
      </c>
      <c r="P1670" s="71" t="s">
        <v>21740</v>
      </c>
      <c r="Q1670" s="71" t="s">
        <v>21741</v>
      </c>
      <c r="R1670" s="71" t="s">
        <v>11556</v>
      </c>
      <c r="S1670" s="71" t="s">
        <v>11302</v>
      </c>
      <c r="T1670" s="71" t="s">
        <v>11261</v>
      </c>
      <c r="U1670" s="71" t="s">
        <v>11261</v>
      </c>
      <c r="V1670" s="73">
        <v>45518.0</v>
      </c>
      <c r="W1670" s="74">
        <v>0.0</v>
      </c>
      <c r="X1670" s="74">
        <v>0.0</v>
      </c>
      <c r="Y1670" s="74" t="s">
        <v>11261</v>
      </c>
      <c r="Z1670" s="73" t="s">
        <v>11261</v>
      </c>
      <c r="AA1670" s="71" t="s">
        <v>105</v>
      </c>
      <c r="AB1670" s="71" t="s">
        <v>21742</v>
      </c>
      <c r="AC1670" s="74">
        <v>5.0</v>
      </c>
      <c r="AD1670" s="74">
        <v>0.0</v>
      </c>
      <c r="AE1670" s="74">
        <v>1.0</v>
      </c>
      <c r="AF1670" s="74">
        <v>1.0</v>
      </c>
      <c r="AG1670" s="74">
        <v>0.0</v>
      </c>
      <c r="AH1670" s="74">
        <v>1.0</v>
      </c>
      <c r="AI1670" s="74">
        <v>1.0</v>
      </c>
      <c r="AJ1670" s="74">
        <v>1.0</v>
      </c>
      <c r="AK1670" s="71" t="s">
        <v>123</v>
      </c>
      <c r="AL1670" s="71" t="s">
        <v>25</v>
      </c>
      <c r="AM1670" s="71" t="s">
        <v>25</v>
      </c>
      <c r="AN1670" s="71" t="s">
        <v>11268</v>
      </c>
      <c r="AO1670" s="71" t="s">
        <v>17</v>
      </c>
      <c r="AP1670" s="71" t="s">
        <v>11314</v>
      </c>
      <c r="AQ1670" s="71" t="s">
        <v>12</v>
      </c>
      <c r="AR1670" s="71" t="s">
        <v>11284</v>
      </c>
      <c r="AS1670" s="71" t="s">
        <v>23</v>
      </c>
      <c r="AT1670" s="71" t="s">
        <v>20</v>
      </c>
      <c r="AU1670" s="71" t="s">
        <v>20</v>
      </c>
      <c r="AV1670" s="71" t="s">
        <v>11273</v>
      </c>
      <c r="AW1670" s="71" t="s">
        <v>14</v>
      </c>
      <c r="AX1670" s="71" t="s">
        <v>11272</v>
      </c>
      <c r="AY1670" s="71" t="s">
        <v>18</v>
      </c>
      <c r="AZ1670" s="71" t="s">
        <v>11273</v>
      </c>
      <c r="BA1670" s="71" t="s">
        <v>14</v>
      </c>
      <c r="BB1670" s="71" t="s">
        <v>11268</v>
      </c>
      <c r="BC1670" s="71" t="s">
        <v>17</v>
      </c>
      <c r="BD1670" s="71" t="s">
        <v>11272</v>
      </c>
      <c r="BE1670" s="71" t="s">
        <v>18</v>
      </c>
      <c r="BF1670" s="71" t="s">
        <v>20</v>
      </c>
      <c r="BG1670" s="71" t="s">
        <v>20</v>
      </c>
      <c r="BH1670" s="71" t="s">
        <v>11314</v>
      </c>
      <c r="BI1670" s="71" t="s">
        <v>12</v>
      </c>
      <c r="BJ1670" s="71" t="s">
        <v>11270</v>
      </c>
      <c r="BK1670" s="71" t="s">
        <v>22</v>
      </c>
      <c r="BL1670" s="71" t="s">
        <v>24</v>
      </c>
      <c r="BM1670" s="71" t="s">
        <v>24</v>
      </c>
      <c r="BN1670" s="75" t="b">
        <v>0</v>
      </c>
      <c r="BO1670" s="75" t="b">
        <v>1</v>
      </c>
      <c r="BP1670" s="75" t="b">
        <v>1</v>
      </c>
      <c r="BQ1670" s="75" t="b">
        <v>1</v>
      </c>
      <c r="BR1670" s="75" t="b">
        <v>1</v>
      </c>
      <c r="BS1670" s="75" t="b">
        <v>0</v>
      </c>
    </row>
    <row r="1671" ht="18.0" customHeight="1">
      <c r="A1671" s="71" t="s">
        <v>21743</v>
      </c>
      <c r="B1671" s="72" t="s">
        <v>20746</v>
      </c>
      <c r="C1671" s="73">
        <v>45518.0</v>
      </c>
      <c r="D1671" s="73">
        <v>45542.0</v>
      </c>
      <c r="E1671" s="74">
        <v>24.0</v>
      </c>
      <c r="F1671" s="71" t="s">
        <v>151</v>
      </c>
      <c r="G1671" s="75" t="b">
        <v>0</v>
      </c>
      <c r="H1671" s="71" t="s">
        <v>152</v>
      </c>
      <c r="I1671" s="71" t="s">
        <v>153</v>
      </c>
      <c r="J1671" s="71" t="s">
        <v>154</v>
      </c>
      <c r="K1671" s="71" t="s">
        <v>20747</v>
      </c>
      <c r="L1671" s="71" t="s">
        <v>93</v>
      </c>
      <c r="M1671" s="71" t="s">
        <v>20748</v>
      </c>
      <c r="N1671" s="73">
        <v>45210.0</v>
      </c>
      <c r="O1671" s="71" t="s">
        <v>8866</v>
      </c>
      <c r="P1671" s="71" t="s">
        <v>8867</v>
      </c>
      <c r="Q1671" s="71" t="s">
        <v>8868</v>
      </c>
      <c r="R1671" s="71" t="s">
        <v>15406</v>
      </c>
      <c r="S1671" s="71" t="s">
        <v>19986</v>
      </c>
      <c r="T1671" s="71" t="s">
        <v>11261</v>
      </c>
      <c r="U1671" s="71" t="s">
        <v>11261</v>
      </c>
      <c r="V1671" s="73">
        <v>45272.0</v>
      </c>
      <c r="W1671" s="74">
        <v>0.0</v>
      </c>
      <c r="X1671" s="74">
        <v>2.0</v>
      </c>
      <c r="Y1671" s="74" t="s">
        <v>11261</v>
      </c>
      <c r="Z1671" s="73" t="s">
        <v>11261</v>
      </c>
      <c r="AA1671" s="71" t="s">
        <v>105</v>
      </c>
      <c r="AB1671" s="71" t="s">
        <v>21744</v>
      </c>
      <c r="AC1671" s="74">
        <v>4.0</v>
      </c>
      <c r="AD1671" s="74">
        <v>0.0</v>
      </c>
      <c r="AE1671" s="74">
        <v>1.0</v>
      </c>
      <c r="AF1671" s="74">
        <v>1.0</v>
      </c>
      <c r="AG1671" s="74">
        <v>0.0</v>
      </c>
      <c r="AH1671" s="74">
        <v>1.0</v>
      </c>
      <c r="AI1671" s="74">
        <v>0.0</v>
      </c>
      <c r="AJ1671" s="74">
        <v>1.0</v>
      </c>
      <c r="AK1671" s="71" t="s">
        <v>11261</v>
      </c>
      <c r="AL1671" s="71" t="s">
        <v>25</v>
      </c>
      <c r="AM1671" s="71" t="s">
        <v>25</v>
      </c>
      <c r="AN1671" s="71" t="s">
        <v>11268</v>
      </c>
      <c r="AO1671" s="71" t="s">
        <v>17</v>
      </c>
      <c r="AP1671" s="71" t="s">
        <v>11269</v>
      </c>
      <c r="AQ1671" s="71" t="s">
        <v>13</v>
      </c>
      <c r="AR1671" s="71" t="s">
        <v>11284</v>
      </c>
      <c r="AS1671" s="71" t="s">
        <v>23</v>
      </c>
      <c r="AT1671" s="71" t="s">
        <v>20</v>
      </c>
      <c r="AU1671" s="71" t="s">
        <v>20</v>
      </c>
      <c r="AV1671" s="71" t="s">
        <v>11273</v>
      </c>
      <c r="AW1671" s="71" t="s">
        <v>14</v>
      </c>
      <c r="AX1671" s="71" t="s">
        <v>11272</v>
      </c>
      <c r="AY1671" s="71" t="s">
        <v>18</v>
      </c>
      <c r="AZ1671" s="71" t="s">
        <v>11271</v>
      </c>
      <c r="BA1671" s="71" t="s">
        <v>15</v>
      </c>
      <c r="BB1671" s="71" t="s">
        <v>11268</v>
      </c>
      <c r="BC1671" s="71" t="s">
        <v>17</v>
      </c>
      <c r="BD1671" s="71" t="s">
        <v>11272</v>
      </c>
      <c r="BE1671" s="71" t="s">
        <v>18</v>
      </c>
      <c r="BF1671" s="71" t="s">
        <v>20</v>
      </c>
      <c r="BG1671" s="71" t="s">
        <v>20</v>
      </c>
      <c r="BH1671" s="71" t="s">
        <v>11269</v>
      </c>
      <c r="BI1671" s="71" t="s">
        <v>13</v>
      </c>
      <c r="BJ1671" s="71" t="s">
        <v>11270</v>
      </c>
      <c r="BK1671" s="71" t="s">
        <v>22</v>
      </c>
      <c r="BL1671" s="71" t="s">
        <v>24</v>
      </c>
      <c r="BM1671" s="71" t="s">
        <v>24</v>
      </c>
      <c r="BN1671" s="75" t="b">
        <v>0</v>
      </c>
      <c r="BO1671" s="75" t="b">
        <v>0</v>
      </c>
      <c r="BP1671" s="75" t="b">
        <v>1</v>
      </c>
      <c r="BQ1671" s="75" t="b">
        <v>1</v>
      </c>
      <c r="BR1671" s="75" t="b">
        <v>1</v>
      </c>
      <c r="BS1671" s="75" t="b">
        <v>0</v>
      </c>
    </row>
    <row r="1672" ht="18.0" customHeight="1">
      <c r="A1672" s="71" t="s">
        <v>21745</v>
      </c>
      <c r="B1672" s="72" t="s">
        <v>21746</v>
      </c>
      <c r="C1672" s="73">
        <v>45517.0</v>
      </c>
      <c r="D1672" s="73" t="s">
        <v>11261</v>
      </c>
      <c r="E1672" s="74">
        <v>384.0</v>
      </c>
      <c r="F1672" s="71" t="s">
        <v>34</v>
      </c>
      <c r="G1672" s="75" t="b">
        <v>1</v>
      </c>
      <c r="H1672" s="71" t="s">
        <v>11261</v>
      </c>
      <c r="I1672" s="71" t="s">
        <v>91</v>
      </c>
      <c r="J1672" s="71" t="s">
        <v>11261</v>
      </c>
      <c r="K1672" s="71" t="s">
        <v>21747</v>
      </c>
      <c r="L1672" s="71" t="s">
        <v>93</v>
      </c>
      <c r="M1672" s="71" t="s">
        <v>14735</v>
      </c>
      <c r="N1672" s="73">
        <v>45461.0</v>
      </c>
      <c r="O1672" s="71" t="s">
        <v>21748</v>
      </c>
      <c r="P1672" s="71" t="s">
        <v>21749</v>
      </c>
      <c r="Q1672" s="71" t="s">
        <v>21750</v>
      </c>
      <c r="R1672" s="71" t="s">
        <v>11696</v>
      </c>
      <c r="S1672" s="71" t="s">
        <v>11617</v>
      </c>
      <c r="T1672" s="71" t="s">
        <v>11261</v>
      </c>
      <c r="U1672" s="71" t="s">
        <v>11261</v>
      </c>
      <c r="V1672" s="73">
        <v>45517.0</v>
      </c>
      <c r="W1672" s="74">
        <v>0.0</v>
      </c>
      <c r="X1672" s="74">
        <v>0.0</v>
      </c>
      <c r="Y1672" s="74" t="s">
        <v>11261</v>
      </c>
      <c r="Z1672" s="73" t="s">
        <v>11261</v>
      </c>
      <c r="AA1672" s="71" t="s">
        <v>105</v>
      </c>
      <c r="AB1672" s="71" t="s">
        <v>11261</v>
      </c>
      <c r="AC1672" s="74">
        <v>4.0</v>
      </c>
      <c r="AD1672" s="74">
        <v>0.0</v>
      </c>
      <c r="AE1672" s="74">
        <v>1.0</v>
      </c>
      <c r="AF1672" s="74">
        <v>1.0</v>
      </c>
      <c r="AG1672" s="74">
        <v>0.0</v>
      </c>
      <c r="AH1672" s="74">
        <v>1.0</v>
      </c>
      <c r="AI1672" s="74">
        <v>0.0</v>
      </c>
      <c r="AJ1672" s="74">
        <v>1.0</v>
      </c>
      <c r="AK1672" s="71" t="s">
        <v>123</v>
      </c>
      <c r="AL1672" s="71" t="s">
        <v>25</v>
      </c>
      <c r="AM1672" s="71" t="s">
        <v>25</v>
      </c>
      <c r="AN1672" s="71" t="s">
        <v>11274</v>
      </c>
      <c r="AO1672" s="71" t="s">
        <v>16</v>
      </c>
      <c r="AP1672" s="71" t="s">
        <v>11269</v>
      </c>
      <c r="AQ1672" s="71" t="s">
        <v>13</v>
      </c>
      <c r="AR1672" s="71" t="s">
        <v>11270</v>
      </c>
      <c r="AS1672" s="71" t="s">
        <v>22</v>
      </c>
      <c r="AT1672" s="71" t="s">
        <v>21</v>
      </c>
      <c r="AU1672" s="71" t="s">
        <v>21</v>
      </c>
      <c r="AV1672" s="71" t="s">
        <v>11273</v>
      </c>
      <c r="AW1672" s="71" t="s">
        <v>14</v>
      </c>
      <c r="AX1672" s="71" t="s">
        <v>11272</v>
      </c>
      <c r="AY1672" s="71" t="s">
        <v>18</v>
      </c>
      <c r="AZ1672" s="71" t="s">
        <v>11271</v>
      </c>
      <c r="BA1672" s="71" t="s">
        <v>15</v>
      </c>
      <c r="BB1672" s="71" t="s">
        <v>11274</v>
      </c>
      <c r="BC1672" s="71" t="s">
        <v>16</v>
      </c>
      <c r="BD1672" s="71" t="s">
        <v>11272</v>
      </c>
      <c r="BE1672" s="71" t="s">
        <v>18</v>
      </c>
      <c r="BF1672" s="71" t="s">
        <v>21</v>
      </c>
      <c r="BG1672" s="71" t="s">
        <v>21</v>
      </c>
      <c r="BH1672" s="71" t="s">
        <v>11269</v>
      </c>
      <c r="BI1672" s="71" t="s">
        <v>13</v>
      </c>
      <c r="BJ1672" s="71" t="s">
        <v>11284</v>
      </c>
      <c r="BK1672" s="71" t="s">
        <v>23</v>
      </c>
      <c r="BL1672" s="71" t="s">
        <v>24</v>
      </c>
      <c r="BM1672" s="71" t="s">
        <v>24</v>
      </c>
      <c r="BN1672" s="75" t="b">
        <v>0</v>
      </c>
      <c r="BO1672" s="75" t="b">
        <v>0</v>
      </c>
      <c r="BP1672" s="75" t="b">
        <v>1</v>
      </c>
      <c r="BQ1672" s="75" t="b">
        <v>1</v>
      </c>
      <c r="BR1672" s="75" t="b">
        <v>1</v>
      </c>
      <c r="BS1672" s="75" t="b">
        <v>0</v>
      </c>
    </row>
    <row r="1673" ht="18.0" customHeight="1">
      <c r="A1673" s="71" t="s">
        <v>21751</v>
      </c>
      <c r="B1673" s="72" t="s">
        <v>21752</v>
      </c>
      <c r="C1673" s="73">
        <v>45517.0</v>
      </c>
      <c r="D1673" s="73">
        <v>45646.0</v>
      </c>
      <c r="E1673" s="74">
        <v>129.0</v>
      </c>
      <c r="F1673" s="71" t="s">
        <v>34</v>
      </c>
      <c r="G1673" s="75" t="b">
        <v>1</v>
      </c>
      <c r="H1673" s="71" t="s">
        <v>954</v>
      </c>
      <c r="I1673" s="71" t="s">
        <v>153</v>
      </c>
      <c r="J1673" s="71" t="s">
        <v>168</v>
      </c>
      <c r="K1673" s="71" t="s">
        <v>21753</v>
      </c>
      <c r="L1673" s="71" t="s">
        <v>93</v>
      </c>
      <c r="M1673" s="71" t="s">
        <v>11656</v>
      </c>
      <c r="N1673" s="73">
        <v>45468.0</v>
      </c>
      <c r="O1673" s="71" t="s">
        <v>15927</v>
      </c>
      <c r="P1673" s="71" t="s">
        <v>15928</v>
      </c>
      <c r="Q1673" s="71" t="s">
        <v>15929</v>
      </c>
      <c r="R1673" s="71" t="s">
        <v>12485</v>
      </c>
      <c r="S1673" s="71" t="s">
        <v>15595</v>
      </c>
      <c r="T1673" s="71" t="s">
        <v>11261</v>
      </c>
      <c r="U1673" s="71" t="s">
        <v>11261</v>
      </c>
      <c r="V1673" s="73">
        <v>45517.0</v>
      </c>
      <c r="W1673" s="74">
        <v>0.0</v>
      </c>
      <c r="X1673" s="74">
        <v>0.0</v>
      </c>
      <c r="Y1673" s="74" t="s">
        <v>11261</v>
      </c>
      <c r="Z1673" s="73" t="s">
        <v>11261</v>
      </c>
      <c r="AA1673" s="71" t="s">
        <v>105</v>
      </c>
      <c r="AB1673" s="71" t="s">
        <v>21754</v>
      </c>
      <c r="AC1673" s="74">
        <v>2.0</v>
      </c>
      <c r="AD1673" s="74">
        <v>0.0</v>
      </c>
      <c r="AE1673" s="74">
        <v>1.0</v>
      </c>
      <c r="AF1673" s="74">
        <v>0.0</v>
      </c>
      <c r="AG1673" s="74">
        <v>1.0</v>
      </c>
      <c r="AH1673" s="74">
        <v>0.0</v>
      </c>
      <c r="AI1673" s="74">
        <v>0.0</v>
      </c>
      <c r="AJ1673" s="74">
        <v>0.0</v>
      </c>
      <c r="AK1673" s="71" t="s">
        <v>250</v>
      </c>
      <c r="AL1673" s="71" t="s">
        <v>25</v>
      </c>
      <c r="AM1673" s="71" t="s">
        <v>25</v>
      </c>
      <c r="AN1673" s="71" t="s">
        <v>11268</v>
      </c>
      <c r="AO1673" s="71" t="s">
        <v>17</v>
      </c>
      <c r="AP1673" s="71" t="s">
        <v>11314</v>
      </c>
      <c r="AQ1673" s="71" t="s">
        <v>12</v>
      </c>
      <c r="AR1673" s="71" t="s">
        <v>11284</v>
      </c>
      <c r="AS1673" s="71" t="s">
        <v>23</v>
      </c>
      <c r="AT1673" s="71" t="s">
        <v>20</v>
      </c>
      <c r="AU1673" s="71" t="s">
        <v>20</v>
      </c>
      <c r="AV1673" s="71" t="s">
        <v>11273</v>
      </c>
      <c r="AW1673" s="71" t="s">
        <v>14</v>
      </c>
      <c r="AX1673" s="71" t="s">
        <v>11285</v>
      </c>
      <c r="AY1673" s="71" t="s">
        <v>19</v>
      </c>
      <c r="AZ1673" s="71" t="s">
        <v>11271</v>
      </c>
      <c r="BA1673" s="71" t="s">
        <v>15</v>
      </c>
      <c r="BB1673" s="71" t="s">
        <v>11268</v>
      </c>
      <c r="BC1673" s="71" t="s">
        <v>17</v>
      </c>
      <c r="BD1673" s="71" t="s">
        <v>11272</v>
      </c>
      <c r="BE1673" s="71" t="s">
        <v>18</v>
      </c>
      <c r="BF1673" s="71" t="s">
        <v>21</v>
      </c>
      <c r="BG1673" s="71" t="s">
        <v>21</v>
      </c>
      <c r="BH1673" s="71" t="s">
        <v>11269</v>
      </c>
      <c r="BI1673" s="71" t="s">
        <v>13</v>
      </c>
      <c r="BJ1673" s="71" t="s">
        <v>11284</v>
      </c>
      <c r="BK1673" s="71" t="s">
        <v>23</v>
      </c>
      <c r="BL1673" s="71" t="s">
        <v>24</v>
      </c>
      <c r="BM1673" s="71" t="s">
        <v>24</v>
      </c>
      <c r="BN1673" s="75" t="b">
        <v>0</v>
      </c>
      <c r="BO1673" s="75" t="b">
        <v>0</v>
      </c>
      <c r="BP1673" s="75" t="b">
        <v>0</v>
      </c>
      <c r="BQ1673" s="75" t="b">
        <v>0</v>
      </c>
      <c r="BR1673" s="75" t="b">
        <v>1</v>
      </c>
      <c r="BS1673" s="75" t="b">
        <v>1</v>
      </c>
    </row>
    <row r="1674" ht="18.0" customHeight="1">
      <c r="A1674" s="71" t="s">
        <v>21755</v>
      </c>
      <c r="B1674" s="72" t="s">
        <v>21756</v>
      </c>
      <c r="C1674" s="73">
        <v>45517.0</v>
      </c>
      <c r="D1674" s="73">
        <v>45622.0</v>
      </c>
      <c r="E1674" s="74">
        <v>105.0</v>
      </c>
      <c r="F1674" s="71" t="s">
        <v>34</v>
      </c>
      <c r="G1674" s="75" t="b">
        <v>1</v>
      </c>
      <c r="H1674" s="71" t="s">
        <v>954</v>
      </c>
      <c r="I1674" s="71" t="s">
        <v>153</v>
      </c>
      <c r="J1674" s="71" t="s">
        <v>168</v>
      </c>
      <c r="K1674" s="71" t="s">
        <v>21757</v>
      </c>
      <c r="L1674" s="71" t="s">
        <v>93</v>
      </c>
      <c r="M1674" s="71" t="s">
        <v>11656</v>
      </c>
      <c r="N1674" s="73">
        <v>45466.0</v>
      </c>
      <c r="O1674" s="71" t="s">
        <v>21758</v>
      </c>
      <c r="P1674" s="71" t="s">
        <v>21759</v>
      </c>
      <c r="Q1674" s="71" t="s">
        <v>21760</v>
      </c>
      <c r="R1674" s="71" t="s">
        <v>18596</v>
      </c>
      <c r="S1674" s="71" t="s">
        <v>12003</v>
      </c>
      <c r="T1674" s="71" t="s">
        <v>11261</v>
      </c>
      <c r="U1674" s="71" t="s">
        <v>11261</v>
      </c>
      <c r="V1674" s="73">
        <v>45517.0</v>
      </c>
      <c r="W1674" s="74">
        <v>0.0</v>
      </c>
      <c r="X1674" s="74">
        <v>0.0</v>
      </c>
      <c r="Y1674" s="74" t="s">
        <v>11261</v>
      </c>
      <c r="Z1674" s="73" t="s">
        <v>11261</v>
      </c>
      <c r="AA1674" s="71" t="s">
        <v>105</v>
      </c>
      <c r="AB1674" s="71" t="s">
        <v>21761</v>
      </c>
      <c r="AC1674" s="74">
        <v>5.0</v>
      </c>
      <c r="AD1674" s="74">
        <v>1.0</v>
      </c>
      <c r="AE1674" s="74">
        <v>0.0</v>
      </c>
      <c r="AF1674" s="74">
        <v>1.0</v>
      </c>
      <c r="AG1674" s="74">
        <v>1.0</v>
      </c>
      <c r="AH1674" s="74">
        <v>0.0</v>
      </c>
      <c r="AI1674" s="74">
        <v>1.0</v>
      </c>
      <c r="AJ1674" s="74">
        <v>1.0</v>
      </c>
      <c r="AK1674" s="71" t="s">
        <v>123</v>
      </c>
      <c r="AL1674" s="71" t="s">
        <v>25</v>
      </c>
      <c r="AM1674" s="71" t="s">
        <v>25</v>
      </c>
      <c r="AN1674" s="71" t="s">
        <v>11274</v>
      </c>
      <c r="AO1674" s="71" t="s">
        <v>16</v>
      </c>
      <c r="AP1674" s="71" t="s">
        <v>11269</v>
      </c>
      <c r="AQ1674" s="71" t="s">
        <v>13</v>
      </c>
      <c r="AR1674" s="71" t="s">
        <v>11270</v>
      </c>
      <c r="AS1674" s="71" t="s">
        <v>22</v>
      </c>
      <c r="AT1674" s="71" t="s">
        <v>20</v>
      </c>
      <c r="AU1674" s="71" t="s">
        <v>20</v>
      </c>
      <c r="AV1674" s="71" t="s">
        <v>11273</v>
      </c>
      <c r="AW1674" s="71" t="s">
        <v>14</v>
      </c>
      <c r="AX1674" s="71" t="s">
        <v>11285</v>
      </c>
      <c r="AY1674" s="71" t="s">
        <v>19</v>
      </c>
      <c r="AZ1674" s="71" t="s">
        <v>11273</v>
      </c>
      <c r="BA1674" s="71" t="s">
        <v>14</v>
      </c>
      <c r="BB1674" s="71" t="s">
        <v>11268</v>
      </c>
      <c r="BC1674" s="71" t="s">
        <v>17</v>
      </c>
      <c r="BD1674" s="71" t="s">
        <v>11285</v>
      </c>
      <c r="BE1674" s="71" t="s">
        <v>19</v>
      </c>
      <c r="BF1674" s="71" t="s">
        <v>21</v>
      </c>
      <c r="BG1674" s="71" t="s">
        <v>21</v>
      </c>
      <c r="BH1674" s="71" t="s">
        <v>11269</v>
      </c>
      <c r="BI1674" s="71" t="s">
        <v>13</v>
      </c>
      <c r="BJ1674" s="71" t="s">
        <v>11270</v>
      </c>
      <c r="BK1674" s="71" t="s">
        <v>22</v>
      </c>
      <c r="BL1674" s="71" t="s">
        <v>25</v>
      </c>
      <c r="BM1674" s="71" t="s">
        <v>25</v>
      </c>
      <c r="BN1674" s="75" t="b">
        <v>1</v>
      </c>
      <c r="BO1674" s="75" t="b">
        <v>1</v>
      </c>
      <c r="BP1674" s="75" t="b">
        <v>0</v>
      </c>
      <c r="BQ1674" s="75" t="b">
        <v>1</v>
      </c>
      <c r="BR1674" s="75" t="b">
        <v>0</v>
      </c>
      <c r="BS1674" s="75" t="b">
        <v>1</v>
      </c>
    </row>
    <row r="1675" ht="18.0" customHeight="1">
      <c r="A1675" s="71" t="s">
        <v>21762</v>
      </c>
      <c r="B1675" s="72" t="s">
        <v>21763</v>
      </c>
      <c r="C1675" s="73">
        <v>45517.0</v>
      </c>
      <c r="D1675" s="73">
        <v>45747.0</v>
      </c>
      <c r="E1675" s="74">
        <v>230.0</v>
      </c>
      <c r="F1675" s="71" t="s">
        <v>34</v>
      </c>
      <c r="G1675" s="75" t="b">
        <v>1</v>
      </c>
      <c r="H1675" s="71" t="s">
        <v>2442</v>
      </c>
      <c r="I1675" s="71" t="s">
        <v>153</v>
      </c>
      <c r="J1675" s="71" t="s">
        <v>168</v>
      </c>
      <c r="K1675" s="71" t="s">
        <v>21764</v>
      </c>
      <c r="L1675" s="71" t="s">
        <v>287</v>
      </c>
      <c r="M1675" s="71" t="s">
        <v>11318</v>
      </c>
      <c r="N1675" s="73">
        <v>45464.0</v>
      </c>
      <c r="O1675" s="71" t="s">
        <v>21765</v>
      </c>
      <c r="P1675" s="71" t="s">
        <v>21766</v>
      </c>
      <c r="Q1675" s="71" t="s">
        <v>21767</v>
      </c>
      <c r="R1675" s="71" t="s">
        <v>11738</v>
      </c>
      <c r="S1675" s="71" t="s">
        <v>11739</v>
      </c>
      <c r="T1675" s="71" t="s">
        <v>11261</v>
      </c>
      <c r="U1675" s="71" t="s">
        <v>11261</v>
      </c>
      <c r="V1675" s="73">
        <v>45517.0</v>
      </c>
      <c r="W1675" s="74">
        <v>0.0</v>
      </c>
      <c r="X1675" s="74">
        <v>0.0</v>
      </c>
      <c r="Y1675" s="74" t="s">
        <v>11261</v>
      </c>
      <c r="Z1675" s="73" t="s">
        <v>11261</v>
      </c>
      <c r="AA1675" s="71" t="s">
        <v>283</v>
      </c>
      <c r="AB1675" s="71" t="s">
        <v>19518</v>
      </c>
      <c r="AC1675" s="74">
        <v>4.0</v>
      </c>
      <c r="AD1675" s="74">
        <v>1.0</v>
      </c>
      <c r="AE1675" s="74">
        <v>1.0</v>
      </c>
      <c r="AF1675" s="74">
        <v>0.0</v>
      </c>
      <c r="AG1675" s="74">
        <v>0.0</v>
      </c>
      <c r="AH1675" s="74">
        <v>1.0</v>
      </c>
      <c r="AI1675" s="74">
        <v>1.0</v>
      </c>
      <c r="AJ1675" s="74">
        <v>0.0</v>
      </c>
      <c r="AK1675" s="71" t="s">
        <v>123</v>
      </c>
      <c r="AL1675" s="71" t="s">
        <v>25</v>
      </c>
      <c r="AM1675" s="71" t="s">
        <v>25</v>
      </c>
      <c r="AN1675" s="71" t="s">
        <v>11274</v>
      </c>
      <c r="AO1675" s="71" t="s">
        <v>16</v>
      </c>
      <c r="AP1675" s="71" t="s">
        <v>11314</v>
      </c>
      <c r="AQ1675" s="71" t="s">
        <v>12</v>
      </c>
      <c r="AR1675" s="71" t="s">
        <v>11284</v>
      </c>
      <c r="AS1675" s="71" t="s">
        <v>23</v>
      </c>
      <c r="AT1675" s="71" t="s">
        <v>20</v>
      </c>
      <c r="AU1675" s="71" t="s">
        <v>20</v>
      </c>
      <c r="AV1675" s="71" t="s">
        <v>11273</v>
      </c>
      <c r="AW1675" s="71" t="s">
        <v>14</v>
      </c>
      <c r="AX1675" s="71" t="s">
        <v>11285</v>
      </c>
      <c r="AY1675" s="71" t="s">
        <v>19</v>
      </c>
      <c r="AZ1675" s="71" t="s">
        <v>11273</v>
      </c>
      <c r="BA1675" s="71" t="s">
        <v>14</v>
      </c>
      <c r="BB1675" s="71" t="s">
        <v>11274</v>
      </c>
      <c r="BC1675" s="71" t="s">
        <v>16</v>
      </c>
      <c r="BD1675" s="71" t="s">
        <v>11272</v>
      </c>
      <c r="BE1675" s="71" t="s">
        <v>18</v>
      </c>
      <c r="BF1675" s="71" t="s">
        <v>20</v>
      </c>
      <c r="BG1675" s="71" t="s">
        <v>20</v>
      </c>
      <c r="BH1675" s="71" t="s">
        <v>11269</v>
      </c>
      <c r="BI1675" s="71" t="s">
        <v>13</v>
      </c>
      <c r="BJ1675" s="71" t="s">
        <v>11270</v>
      </c>
      <c r="BK1675" s="71" t="s">
        <v>22</v>
      </c>
      <c r="BL1675" s="71" t="s">
        <v>25</v>
      </c>
      <c r="BM1675" s="71" t="s">
        <v>25</v>
      </c>
      <c r="BN1675" s="75" t="b">
        <v>1</v>
      </c>
      <c r="BO1675" s="75" t="b">
        <v>1</v>
      </c>
      <c r="BP1675" s="75" t="b">
        <v>1</v>
      </c>
      <c r="BQ1675" s="75" t="b">
        <v>0</v>
      </c>
      <c r="BR1675" s="75" t="b">
        <v>1</v>
      </c>
      <c r="BS1675" s="75" t="b">
        <v>0</v>
      </c>
    </row>
    <row r="1676" ht="18.0" customHeight="1">
      <c r="A1676" s="71" t="s">
        <v>21768</v>
      </c>
      <c r="B1676" s="72" t="s">
        <v>21769</v>
      </c>
      <c r="C1676" s="73">
        <v>45517.0</v>
      </c>
      <c r="D1676" s="73">
        <v>45625.0</v>
      </c>
      <c r="E1676" s="74">
        <v>108.0</v>
      </c>
      <c r="F1676" s="71" t="s">
        <v>34</v>
      </c>
      <c r="G1676" s="75" t="b">
        <v>1</v>
      </c>
      <c r="H1676" s="71" t="s">
        <v>954</v>
      </c>
      <c r="I1676" s="71" t="s">
        <v>153</v>
      </c>
      <c r="J1676" s="71" t="s">
        <v>168</v>
      </c>
      <c r="K1676" s="71" t="s">
        <v>21770</v>
      </c>
      <c r="L1676" s="71" t="s">
        <v>93</v>
      </c>
      <c r="M1676" s="71" t="s">
        <v>11318</v>
      </c>
      <c r="N1676" s="73">
        <v>45464.0</v>
      </c>
      <c r="O1676" s="71" t="s">
        <v>21771</v>
      </c>
      <c r="P1676" s="71" t="s">
        <v>21772</v>
      </c>
      <c r="Q1676" s="71" t="s">
        <v>21773</v>
      </c>
      <c r="R1676" s="71" t="s">
        <v>16858</v>
      </c>
      <c r="S1676" s="71" t="s">
        <v>15462</v>
      </c>
      <c r="T1676" s="71" t="s">
        <v>11261</v>
      </c>
      <c r="U1676" s="71" t="s">
        <v>11261</v>
      </c>
      <c r="V1676" s="73">
        <v>45518.0</v>
      </c>
      <c r="W1676" s="74">
        <v>0.0</v>
      </c>
      <c r="X1676" s="74">
        <v>0.0</v>
      </c>
      <c r="Y1676" s="74" t="s">
        <v>11261</v>
      </c>
      <c r="Z1676" s="73" t="s">
        <v>11261</v>
      </c>
      <c r="AA1676" s="71" t="s">
        <v>105</v>
      </c>
      <c r="AB1676" s="71" t="s">
        <v>21774</v>
      </c>
      <c r="AC1676" s="74">
        <v>3.0</v>
      </c>
      <c r="AD1676" s="74">
        <v>0.0</v>
      </c>
      <c r="AE1676" s="74">
        <v>1.0</v>
      </c>
      <c r="AF1676" s="74">
        <v>0.0</v>
      </c>
      <c r="AG1676" s="74">
        <v>0.0</v>
      </c>
      <c r="AH1676" s="74">
        <v>1.0</v>
      </c>
      <c r="AI1676" s="74">
        <v>1.0</v>
      </c>
      <c r="AJ1676" s="74">
        <v>0.0</v>
      </c>
      <c r="AK1676" s="71" t="s">
        <v>149</v>
      </c>
      <c r="AL1676" s="71" t="s">
        <v>25</v>
      </c>
      <c r="AM1676" s="71" t="s">
        <v>25</v>
      </c>
      <c r="AN1676" s="71" t="s">
        <v>11274</v>
      </c>
      <c r="AO1676" s="71" t="s">
        <v>16</v>
      </c>
      <c r="AP1676" s="71" t="s">
        <v>11269</v>
      </c>
      <c r="AQ1676" s="71" t="s">
        <v>13</v>
      </c>
      <c r="AR1676" s="71" t="s">
        <v>11284</v>
      </c>
      <c r="AS1676" s="71" t="s">
        <v>23</v>
      </c>
      <c r="AT1676" s="71" t="s">
        <v>20</v>
      </c>
      <c r="AU1676" s="71" t="s">
        <v>20</v>
      </c>
      <c r="AV1676" s="71" t="s">
        <v>11273</v>
      </c>
      <c r="AW1676" s="71" t="s">
        <v>14</v>
      </c>
      <c r="AX1676" s="71" t="s">
        <v>11285</v>
      </c>
      <c r="AY1676" s="71" t="s">
        <v>19</v>
      </c>
      <c r="AZ1676" s="71" t="s">
        <v>11273</v>
      </c>
      <c r="BA1676" s="71" t="s">
        <v>14</v>
      </c>
      <c r="BB1676" s="71" t="s">
        <v>11274</v>
      </c>
      <c r="BC1676" s="71" t="s">
        <v>16</v>
      </c>
      <c r="BD1676" s="71" t="s">
        <v>11272</v>
      </c>
      <c r="BE1676" s="71" t="s">
        <v>18</v>
      </c>
      <c r="BF1676" s="71" t="s">
        <v>20</v>
      </c>
      <c r="BG1676" s="71" t="s">
        <v>20</v>
      </c>
      <c r="BH1676" s="71" t="s">
        <v>11314</v>
      </c>
      <c r="BI1676" s="71" t="s">
        <v>12</v>
      </c>
      <c r="BJ1676" s="71" t="s">
        <v>11270</v>
      </c>
      <c r="BK1676" s="71" t="s">
        <v>22</v>
      </c>
      <c r="BL1676" s="71" t="s">
        <v>24</v>
      </c>
      <c r="BM1676" s="71" t="s">
        <v>24</v>
      </c>
      <c r="BN1676" s="75" t="b">
        <v>0</v>
      </c>
      <c r="BO1676" s="75" t="b">
        <v>1</v>
      </c>
      <c r="BP1676" s="75" t="b">
        <v>1</v>
      </c>
      <c r="BQ1676" s="75" t="b">
        <v>0</v>
      </c>
      <c r="BR1676" s="75" t="b">
        <v>1</v>
      </c>
      <c r="BS1676" s="75" t="b">
        <v>0</v>
      </c>
    </row>
    <row r="1677" ht="18.0" customHeight="1">
      <c r="A1677" s="71" t="s">
        <v>21775</v>
      </c>
      <c r="B1677" s="72" t="s">
        <v>21776</v>
      </c>
      <c r="C1677" s="73">
        <v>45517.0</v>
      </c>
      <c r="D1677" s="73">
        <v>45741.0</v>
      </c>
      <c r="E1677" s="74">
        <v>224.0</v>
      </c>
      <c r="F1677" s="71" t="s">
        <v>34</v>
      </c>
      <c r="G1677" s="75" t="b">
        <v>1</v>
      </c>
      <c r="H1677" s="71" t="s">
        <v>954</v>
      </c>
      <c r="I1677" s="71" t="s">
        <v>168</v>
      </c>
      <c r="J1677" s="71" t="s">
        <v>168</v>
      </c>
      <c r="K1677" s="71" t="s">
        <v>21777</v>
      </c>
      <c r="L1677" s="71" t="s">
        <v>93</v>
      </c>
      <c r="M1677" s="71" t="s">
        <v>11374</v>
      </c>
      <c r="N1677" s="73">
        <v>45468.0</v>
      </c>
      <c r="O1677" s="71" t="s">
        <v>21778</v>
      </c>
      <c r="P1677" s="71" t="s">
        <v>21779</v>
      </c>
      <c r="Q1677" s="71" t="s">
        <v>21780</v>
      </c>
      <c r="R1677" s="71" t="s">
        <v>12089</v>
      </c>
      <c r="S1677" s="71" t="s">
        <v>15900</v>
      </c>
      <c r="T1677" s="71" t="s">
        <v>11261</v>
      </c>
      <c r="U1677" s="71" t="s">
        <v>11261</v>
      </c>
      <c r="V1677" s="73">
        <v>45517.0</v>
      </c>
      <c r="W1677" s="74">
        <v>0.0</v>
      </c>
      <c r="X1677" s="74">
        <v>0.0</v>
      </c>
      <c r="Y1677" s="74" t="s">
        <v>11261</v>
      </c>
      <c r="Z1677" s="73" t="s">
        <v>11261</v>
      </c>
      <c r="AA1677" s="71" t="s">
        <v>105</v>
      </c>
      <c r="AB1677" s="71" t="s">
        <v>21781</v>
      </c>
      <c r="AC1677" s="74">
        <v>4.0</v>
      </c>
      <c r="AD1677" s="74">
        <v>1.0</v>
      </c>
      <c r="AE1677" s="74">
        <v>1.0</v>
      </c>
      <c r="AF1677" s="74">
        <v>0.0</v>
      </c>
      <c r="AG1677" s="74">
        <v>0.0</v>
      </c>
      <c r="AH1677" s="74">
        <v>1.0</v>
      </c>
      <c r="AI1677" s="74">
        <v>0.0</v>
      </c>
      <c r="AJ1677" s="74">
        <v>1.0</v>
      </c>
      <c r="AK1677" s="71" t="s">
        <v>123</v>
      </c>
      <c r="AL1677" s="71" t="s">
        <v>25</v>
      </c>
      <c r="AM1677" s="71" t="s">
        <v>25</v>
      </c>
      <c r="AN1677" s="71" t="s">
        <v>11274</v>
      </c>
      <c r="AO1677" s="71" t="s">
        <v>16</v>
      </c>
      <c r="AP1677" s="71" t="s">
        <v>11314</v>
      </c>
      <c r="AQ1677" s="71" t="s">
        <v>12</v>
      </c>
      <c r="AR1677" s="71" t="s">
        <v>11284</v>
      </c>
      <c r="AS1677" s="71" t="s">
        <v>23</v>
      </c>
      <c r="AT1677" s="71" t="s">
        <v>20</v>
      </c>
      <c r="AU1677" s="71" t="s">
        <v>20</v>
      </c>
      <c r="AV1677" s="71" t="s">
        <v>11273</v>
      </c>
      <c r="AW1677" s="71" t="s">
        <v>14</v>
      </c>
      <c r="AX1677" s="71" t="s">
        <v>11285</v>
      </c>
      <c r="AY1677" s="71" t="s">
        <v>19</v>
      </c>
      <c r="AZ1677" s="71" t="s">
        <v>11271</v>
      </c>
      <c r="BA1677" s="71" t="s">
        <v>15</v>
      </c>
      <c r="BB1677" s="71" t="s">
        <v>11274</v>
      </c>
      <c r="BC1677" s="71" t="s">
        <v>16</v>
      </c>
      <c r="BD1677" s="71" t="s">
        <v>11285</v>
      </c>
      <c r="BE1677" s="71" t="s">
        <v>19</v>
      </c>
      <c r="BF1677" s="71" t="s">
        <v>20</v>
      </c>
      <c r="BG1677" s="71" t="s">
        <v>20</v>
      </c>
      <c r="BH1677" s="71" t="s">
        <v>11269</v>
      </c>
      <c r="BI1677" s="71" t="s">
        <v>13</v>
      </c>
      <c r="BJ1677" s="71" t="s">
        <v>11270</v>
      </c>
      <c r="BK1677" s="71" t="s">
        <v>22</v>
      </c>
      <c r="BL1677" s="71" t="s">
        <v>25</v>
      </c>
      <c r="BM1677" s="71" t="s">
        <v>25</v>
      </c>
      <c r="BN1677" s="75" t="b">
        <v>1</v>
      </c>
      <c r="BO1677" s="75" t="b">
        <v>0</v>
      </c>
      <c r="BP1677" s="75" t="b">
        <v>1</v>
      </c>
      <c r="BQ1677" s="75" t="b">
        <v>1</v>
      </c>
      <c r="BR1677" s="75" t="b">
        <v>1</v>
      </c>
      <c r="BS1677" s="75" t="b">
        <v>0</v>
      </c>
    </row>
    <row r="1678" ht="18.0" customHeight="1">
      <c r="A1678" s="71" t="s">
        <v>21782</v>
      </c>
      <c r="B1678" s="72" t="s">
        <v>21783</v>
      </c>
      <c r="C1678" s="73">
        <v>45517.0</v>
      </c>
      <c r="D1678" s="73">
        <v>45527.0</v>
      </c>
      <c r="E1678" s="74">
        <v>10.0</v>
      </c>
      <c r="F1678" s="71" t="s">
        <v>151</v>
      </c>
      <c r="G1678" s="75" t="b">
        <v>0</v>
      </c>
      <c r="H1678" s="71" t="s">
        <v>1779</v>
      </c>
      <c r="I1678" s="71" t="s">
        <v>153</v>
      </c>
      <c r="J1678" s="71" t="s">
        <v>168</v>
      </c>
      <c r="K1678" s="71" t="s">
        <v>21784</v>
      </c>
      <c r="L1678" s="71" t="s">
        <v>93</v>
      </c>
      <c r="M1678" s="71" t="s">
        <v>11334</v>
      </c>
      <c r="N1678" s="73">
        <v>45468.0</v>
      </c>
      <c r="O1678" s="71" t="s">
        <v>3784</v>
      </c>
      <c r="P1678" s="71" t="s">
        <v>3785</v>
      </c>
      <c r="Q1678" s="71" t="s">
        <v>3786</v>
      </c>
      <c r="R1678" s="71" t="s">
        <v>17436</v>
      </c>
      <c r="S1678" s="71" t="s">
        <v>11424</v>
      </c>
      <c r="T1678" s="71" t="s">
        <v>11261</v>
      </c>
      <c r="U1678" s="71" t="s">
        <v>11261</v>
      </c>
      <c r="V1678" s="73">
        <v>45517.0</v>
      </c>
      <c r="W1678" s="74">
        <v>2.0</v>
      </c>
      <c r="X1678" s="74">
        <v>0.0</v>
      </c>
      <c r="Y1678" s="74" t="s">
        <v>11261</v>
      </c>
      <c r="Z1678" s="73" t="s">
        <v>11261</v>
      </c>
      <c r="AA1678" s="71" t="s">
        <v>105</v>
      </c>
      <c r="AB1678" s="71" t="s">
        <v>21785</v>
      </c>
      <c r="AC1678" s="74">
        <v>2.0</v>
      </c>
      <c r="AD1678" s="74">
        <v>0.0</v>
      </c>
      <c r="AE1678" s="74">
        <v>0.0</v>
      </c>
      <c r="AF1678" s="74">
        <v>1.0</v>
      </c>
      <c r="AG1678" s="74">
        <v>0.0</v>
      </c>
      <c r="AH1678" s="74">
        <v>0.0</v>
      </c>
      <c r="AI1678" s="74">
        <v>1.0</v>
      </c>
      <c r="AJ1678" s="74">
        <v>0.0</v>
      </c>
      <c r="AK1678" s="71" t="s">
        <v>181</v>
      </c>
      <c r="AL1678" s="71" t="s">
        <v>25</v>
      </c>
      <c r="AM1678" s="71" t="s">
        <v>25</v>
      </c>
      <c r="AN1678" s="71" t="s">
        <v>11268</v>
      </c>
      <c r="AO1678" s="71" t="s">
        <v>17</v>
      </c>
      <c r="AP1678" s="71" t="s">
        <v>11269</v>
      </c>
      <c r="AQ1678" s="71" t="s">
        <v>13</v>
      </c>
      <c r="AR1678" s="71" t="s">
        <v>11284</v>
      </c>
      <c r="AS1678" s="71" t="s">
        <v>23</v>
      </c>
      <c r="AT1678" s="71" t="s">
        <v>21</v>
      </c>
      <c r="AU1678" s="71" t="s">
        <v>21</v>
      </c>
      <c r="AV1678" s="71" t="s">
        <v>11273</v>
      </c>
      <c r="AW1678" s="71" t="s">
        <v>14</v>
      </c>
      <c r="AX1678" s="71" t="s">
        <v>11285</v>
      </c>
      <c r="AY1678" s="71" t="s">
        <v>19</v>
      </c>
      <c r="AZ1678" s="71" t="s">
        <v>11273</v>
      </c>
      <c r="BA1678" s="71" t="s">
        <v>14</v>
      </c>
      <c r="BB1678" s="71" t="s">
        <v>11274</v>
      </c>
      <c r="BC1678" s="71" t="s">
        <v>16</v>
      </c>
      <c r="BD1678" s="71" t="s">
        <v>11272</v>
      </c>
      <c r="BE1678" s="71" t="s">
        <v>18</v>
      </c>
      <c r="BF1678" s="71" t="s">
        <v>20</v>
      </c>
      <c r="BG1678" s="71" t="s">
        <v>20</v>
      </c>
      <c r="BH1678" s="71" t="s">
        <v>11269</v>
      </c>
      <c r="BI1678" s="71" t="s">
        <v>13</v>
      </c>
      <c r="BJ1678" s="71" t="s">
        <v>11270</v>
      </c>
      <c r="BK1678" s="71" t="s">
        <v>22</v>
      </c>
      <c r="BL1678" s="71" t="s">
        <v>24</v>
      </c>
      <c r="BM1678" s="71" t="s">
        <v>24</v>
      </c>
      <c r="BN1678" s="75" t="b">
        <v>0</v>
      </c>
      <c r="BO1678" s="75" t="b">
        <v>1</v>
      </c>
      <c r="BP1678" s="75" t="b">
        <v>0</v>
      </c>
      <c r="BQ1678" s="75" t="b">
        <v>0</v>
      </c>
      <c r="BR1678" s="75" t="b">
        <v>0</v>
      </c>
      <c r="BS1678" s="75" t="b">
        <v>0</v>
      </c>
    </row>
    <row r="1679" ht="18.0" customHeight="1">
      <c r="A1679" s="71" t="s">
        <v>21786</v>
      </c>
      <c r="B1679" s="72" t="s">
        <v>21787</v>
      </c>
      <c r="C1679" s="73">
        <v>45517.0</v>
      </c>
      <c r="D1679" s="73" t="s">
        <v>11261</v>
      </c>
      <c r="E1679" s="74">
        <v>384.0</v>
      </c>
      <c r="F1679" s="71" t="s">
        <v>34</v>
      </c>
      <c r="G1679" s="75" t="b">
        <v>1</v>
      </c>
      <c r="H1679" s="71" t="s">
        <v>11261</v>
      </c>
      <c r="I1679" s="71" t="s">
        <v>91</v>
      </c>
      <c r="J1679" s="71" t="s">
        <v>11261</v>
      </c>
      <c r="K1679" s="71" t="s">
        <v>21788</v>
      </c>
      <c r="L1679" s="71" t="s">
        <v>93</v>
      </c>
      <c r="M1679" s="71" t="s">
        <v>11307</v>
      </c>
      <c r="N1679" s="73">
        <v>45448.0</v>
      </c>
      <c r="O1679" s="71" t="s">
        <v>21789</v>
      </c>
      <c r="P1679" s="71" t="s">
        <v>21790</v>
      </c>
      <c r="Q1679" s="71" t="s">
        <v>21791</v>
      </c>
      <c r="R1679" s="71" t="s">
        <v>12017</v>
      </c>
      <c r="S1679" s="71" t="s">
        <v>11408</v>
      </c>
      <c r="T1679" s="71" t="s">
        <v>11261</v>
      </c>
      <c r="U1679" s="71" t="s">
        <v>11261</v>
      </c>
      <c r="V1679" s="73">
        <v>45517.0</v>
      </c>
      <c r="W1679" s="74">
        <v>0.0</v>
      </c>
      <c r="X1679" s="74">
        <v>0.0</v>
      </c>
      <c r="Y1679" s="74" t="s">
        <v>11261</v>
      </c>
      <c r="Z1679" s="73" t="s">
        <v>11261</v>
      </c>
      <c r="AA1679" s="71" t="s">
        <v>105</v>
      </c>
      <c r="AB1679" s="71" t="s">
        <v>11261</v>
      </c>
      <c r="AC1679" s="74">
        <v>3.0</v>
      </c>
      <c r="AD1679" s="74">
        <v>1.0</v>
      </c>
      <c r="AE1679" s="74">
        <v>0.0</v>
      </c>
      <c r="AF1679" s="74">
        <v>1.0</v>
      </c>
      <c r="AG1679" s="74">
        <v>0.0</v>
      </c>
      <c r="AH1679" s="74">
        <v>1.0</v>
      </c>
      <c r="AI1679" s="74">
        <v>0.0</v>
      </c>
      <c r="AJ1679" s="74">
        <v>0.0</v>
      </c>
      <c r="AK1679" s="71" t="s">
        <v>123</v>
      </c>
      <c r="AL1679" s="71" t="s">
        <v>25</v>
      </c>
      <c r="AM1679" s="71" t="s">
        <v>25</v>
      </c>
      <c r="AN1679" s="71" t="s">
        <v>11268</v>
      </c>
      <c r="AO1679" s="71" t="s">
        <v>17</v>
      </c>
      <c r="AP1679" s="71" t="s">
        <v>11314</v>
      </c>
      <c r="AQ1679" s="71" t="s">
        <v>12</v>
      </c>
      <c r="AR1679" s="71" t="s">
        <v>11284</v>
      </c>
      <c r="AS1679" s="71" t="s">
        <v>23</v>
      </c>
      <c r="AT1679" s="71" t="s">
        <v>20</v>
      </c>
      <c r="AU1679" s="71" t="s">
        <v>20</v>
      </c>
      <c r="AV1679" s="71" t="s">
        <v>11273</v>
      </c>
      <c r="AW1679" s="71" t="s">
        <v>14</v>
      </c>
      <c r="AX1679" s="71" t="s">
        <v>11285</v>
      </c>
      <c r="AY1679" s="71" t="s">
        <v>19</v>
      </c>
      <c r="AZ1679" s="71" t="s">
        <v>11271</v>
      </c>
      <c r="BA1679" s="71" t="s">
        <v>15</v>
      </c>
      <c r="BB1679" s="71" t="s">
        <v>11274</v>
      </c>
      <c r="BC1679" s="71" t="s">
        <v>16</v>
      </c>
      <c r="BD1679" s="71" t="s">
        <v>11272</v>
      </c>
      <c r="BE1679" s="71" t="s">
        <v>18</v>
      </c>
      <c r="BF1679" s="71" t="s">
        <v>20</v>
      </c>
      <c r="BG1679" s="71" t="s">
        <v>20</v>
      </c>
      <c r="BH1679" s="71" t="s">
        <v>11314</v>
      </c>
      <c r="BI1679" s="71" t="s">
        <v>12</v>
      </c>
      <c r="BJ1679" s="71" t="s">
        <v>11270</v>
      </c>
      <c r="BK1679" s="71" t="s">
        <v>22</v>
      </c>
      <c r="BL1679" s="71" t="s">
        <v>25</v>
      </c>
      <c r="BM1679" s="71" t="s">
        <v>25</v>
      </c>
      <c r="BN1679" s="75" t="b">
        <v>1</v>
      </c>
      <c r="BO1679" s="75" t="b">
        <v>0</v>
      </c>
      <c r="BP1679" s="75" t="b">
        <v>1</v>
      </c>
      <c r="BQ1679" s="75" t="b">
        <v>0</v>
      </c>
      <c r="BR1679" s="75" t="b">
        <v>0</v>
      </c>
      <c r="BS1679" s="75" t="b">
        <v>0</v>
      </c>
    </row>
    <row r="1680" ht="18.0" customHeight="1">
      <c r="A1680" s="71" t="s">
        <v>21792</v>
      </c>
      <c r="B1680" s="72" t="s">
        <v>21793</v>
      </c>
      <c r="C1680" s="73">
        <v>45517.0</v>
      </c>
      <c r="D1680" s="73" t="s">
        <v>11261</v>
      </c>
      <c r="E1680" s="74">
        <v>384.0</v>
      </c>
      <c r="F1680" s="71" t="s">
        <v>34</v>
      </c>
      <c r="G1680" s="75" t="b">
        <v>1</v>
      </c>
      <c r="H1680" s="71" t="s">
        <v>954</v>
      </c>
      <c r="I1680" s="71" t="s">
        <v>168</v>
      </c>
      <c r="J1680" s="71" t="s">
        <v>168</v>
      </c>
      <c r="K1680" s="71" t="s">
        <v>21794</v>
      </c>
      <c r="L1680" s="71" t="s">
        <v>93</v>
      </c>
      <c r="M1680" s="71" t="s">
        <v>11318</v>
      </c>
      <c r="N1680" s="73">
        <v>45463.0</v>
      </c>
      <c r="O1680" s="71" t="s">
        <v>21795</v>
      </c>
      <c r="P1680" s="71" t="s">
        <v>21796</v>
      </c>
      <c r="Q1680" s="71" t="s">
        <v>21797</v>
      </c>
      <c r="R1680" s="71" t="s">
        <v>13638</v>
      </c>
      <c r="S1680" s="71" t="s">
        <v>11339</v>
      </c>
      <c r="T1680" s="71" t="s">
        <v>11261</v>
      </c>
      <c r="U1680" s="71" t="s">
        <v>11261</v>
      </c>
      <c r="V1680" s="73">
        <v>45517.0</v>
      </c>
      <c r="W1680" s="74">
        <v>1.0</v>
      </c>
      <c r="X1680" s="74">
        <v>0.0</v>
      </c>
      <c r="Y1680" s="74" t="s">
        <v>11261</v>
      </c>
      <c r="Z1680" s="73" t="s">
        <v>11261</v>
      </c>
      <c r="AA1680" s="71" t="s">
        <v>105</v>
      </c>
      <c r="AB1680" s="71" t="s">
        <v>21798</v>
      </c>
      <c r="AC1680" s="74">
        <v>4.0</v>
      </c>
      <c r="AD1680" s="74">
        <v>1.0</v>
      </c>
      <c r="AE1680" s="74">
        <v>1.0</v>
      </c>
      <c r="AF1680" s="74">
        <v>0.0</v>
      </c>
      <c r="AG1680" s="74">
        <v>0.0</v>
      </c>
      <c r="AH1680" s="74">
        <v>1.0</v>
      </c>
      <c r="AI1680" s="74">
        <v>0.0</v>
      </c>
      <c r="AJ1680" s="74">
        <v>1.0</v>
      </c>
      <c r="AK1680" s="71" t="s">
        <v>123</v>
      </c>
      <c r="AL1680" s="71" t="s">
        <v>25</v>
      </c>
      <c r="AM1680" s="71" t="s">
        <v>25</v>
      </c>
      <c r="AN1680" s="71" t="s">
        <v>11268</v>
      </c>
      <c r="AO1680" s="71" t="s">
        <v>17</v>
      </c>
      <c r="AP1680" s="71" t="s">
        <v>11269</v>
      </c>
      <c r="AQ1680" s="71" t="s">
        <v>13</v>
      </c>
      <c r="AR1680" s="71" t="s">
        <v>11284</v>
      </c>
      <c r="AS1680" s="71" t="s">
        <v>23</v>
      </c>
      <c r="AT1680" s="71" t="s">
        <v>20</v>
      </c>
      <c r="AU1680" s="71" t="s">
        <v>20</v>
      </c>
      <c r="AV1680" s="71" t="s">
        <v>11273</v>
      </c>
      <c r="AW1680" s="71" t="s">
        <v>14</v>
      </c>
      <c r="AX1680" s="71" t="s">
        <v>11285</v>
      </c>
      <c r="AY1680" s="71" t="s">
        <v>19</v>
      </c>
      <c r="AZ1680" s="71" t="s">
        <v>11271</v>
      </c>
      <c r="BA1680" s="71" t="s">
        <v>15</v>
      </c>
      <c r="BB1680" s="71" t="s">
        <v>11268</v>
      </c>
      <c r="BC1680" s="71" t="s">
        <v>17</v>
      </c>
      <c r="BD1680" s="71" t="s">
        <v>11285</v>
      </c>
      <c r="BE1680" s="71" t="s">
        <v>19</v>
      </c>
      <c r="BF1680" s="71" t="s">
        <v>20</v>
      </c>
      <c r="BG1680" s="71" t="s">
        <v>20</v>
      </c>
      <c r="BH1680" s="71" t="s">
        <v>11314</v>
      </c>
      <c r="BI1680" s="71" t="s">
        <v>12</v>
      </c>
      <c r="BJ1680" s="71" t="s">
        <v>11270</v>
      </c>
      <c r="BK1680" s="71" t="s">
        <v>22</v>
      </c>
      <c r="BL1680" s="71" t="s">
        <v>25</v>
      </c>
      <c r="BM1680" s="71" t="s">
        <v>25</v>
      </c>
      <c r="BN1680" s="75" t="b">
        <v>1</v>
      </c>
      <c r="BO1680" s="75" t="b">
        <v>0</v>
      </c>
      <c r="BP1680" s="75" t="b">
        <v>1</v>
      </c>
      <c r="BQ1680" s="75" t="b">
        <v>1</v>
      </c>
      <c r="BR1680" s="75" t="b">
        <v>1</v>
      </c>
      <c r="BS1680" s="75" t="b">
        <v>0</v>
      </c>
    </row>
    <row r="1681" ht="18.0" customHeight="1">
      <c r="A1681" s="71" t="s">
        <v>21799</v>
      </c>
      <c r="B1681" s="72" t="s">
        <v>21800</v>
      </c>
      <c r="C1681" s="73">
        <v>45516.0</v>
      </c>
      <c r="D1681" s="73">
        <v>45653.0</v>
      </c>
      <c r="E1681" s="74">
        <v>137.0</v>
      </c>
      <c r="F1681" s="71" t="s">
        <v>34</v>
      </c>
      <c r="G1681" s="75" t="b">
        <v>1</v>
      </c>
      <c r="H1681" s="71" t="s">
        <v>1013</v>
      </c>
      <c r="I1681" s="71" t="s">
        <v>153</v>
      </c>
      <c r="J1681" s="71" t="s">
        <v>168</v>
      </c>
      <c r="K1681" s="71" t="s">
        <v>21801</v>
      </c>
      <c r="L1681" s="71" t="s">
        <v>93</v>
      </c>
      <c r="M1681" s="71" t="s">
        <v>11318</v>
      </c>
      <c r="N1681" s="73">
        <v>45475.0</v>
      </c>
      <c r="O1681" s="71" t="s">
        <v>21802</v>
      </c>
      <c r="P1681" s="71" t="s">
        <v>21803</v>
      </c>
      <c r="Q1681" s="71" t="s">
        <v>21804</v>
      </c>
      <c r="R1681" s="71" t="s">
        <v>11362</v>
      </c>
      <c r="S1681" s="71" t="s">
        <v>17524</v>
      </c>
      <c r="T1681" s="71" t="s">
        <v>11261</v>
      </c>
      <c r="U1681" s="71" t="s">
        <v>11261</v>
      </c>
      <c r="V1681" s="73">
        <v>45516.0</v>
      </c>
      <c r="W1681" s="74">
        <v>0.0</v>
      </c>
      <c r="X1681" s="74">
        <v>0.0</v>
      </c>
      <c r="Y1681" s="74" t="s">
        <v>11261</v>
      </c>
      <c r="Z1681" s="73" t="s">
        <v>11261</v>
      </c>
      <c r="AA1681" s="71" t="s">
        <v>105</v>
      </c>
      <c r="AB1681" s="71" t="s">
        <v>21805</v>
      </c>
      <c r="AC1681" s="74">
        <v>4.0</v>
      </c>
      <c r="AD1681" s="74">
        <v>0.0</v>
      </c>
      <c r="AE1681" s="74">
        <v>1.0</v>
      </c>
      <c r="AF1681" s="74">
        <v>1.0</v>
      </c>
      <c r="AG1681" s="74">
        <v>0.0</v>
      </c>
      <c r="AH1681" s="74">
        <v>1.0</v>
      </c>
      <c r="AI1681" s="74">
        <v>0.0</v>
      </c>
      <c r="AJ1681" s="74">
        <v>1.0</v>
      </c>
      <c r="AK1681" s="71" t="s">
        <v>181</v>
      </c>
      <c r="AL1681" s="71" t="s">
        <v>25</v>
      </c>
      <c r="AM1681" s="71" t="s">
        <v>25</v>
      </c>
      <c r="AN1681" s="71" t="s">
        <v>11268</v>
      </c>
      <c r="AO1681" s="71" t="s">
        <v>17</v>
      </c>
      <c r="AP1681" s="71" t="s">
        <v>11314</v>
      </c>
      <c r="AQ1681" s="71" t="s">
        <v>12</v>
      </c>
      <c r="AR1681" s="71" t="s">
        <v>11284</v>
      </c>
      <c r="AS1681" s="71" t="s">
        <v>23</v>
      </c>
      <c r="AT1681" s="71" t="s">
        <v>21</v>
      </c>
      <c r="AU1681" s="71" t="s">
        <v>21</v>
      </c>
      <c r="AV1681" s="71" t="s">
        <v>11273</v>
      </c>
      <c r="AW1681" s="71" t="s">
        <v>14</v>
      </c>
      <c r="AX1681" s="71" t="s">
        <v>11272</v>
      </c>
      <c r="AY1681" s="71" t="s">
        <v>18</v>
      </c>
      <c r="AZ1681" s="71" t="s">
        <v>11271</v>
      </c>
      <c r="BA1681" s="71" t="s">
        <v>15</v>
      </c>
      <c r="BB1681" s="71" t="s">
        <v>11268</v>
      </c>
      <c r="BC1681" s="71" t="s">
        <v>17</v>
      </c>
      <c r="BD1681" s="71" t="s">
        <v>11272</v>
      </c>
      <c r="BE1681" s="71" t="s">
        <v>18</v>
      </c>
      <c r="BF1681" s="71" t="s">
        <v>21</v>
      </c>
      <c r="BG1681" s="71" t="s">
        <v>21</v>
      </c>
      <c r="BH1681" s="71" t="s">
        <v>11314</v>
      </c>
      <c r="BI1681" s="71" t="s">
        <v>12</v>
      </c>
      <c r="BJ1681" s="71" t="s">
        <v>11270</v>
      </c>
      <c r="BK1681" s="71" t="s">
        <v>22</v>
      </c>
      <c r="BL1681" s="71" t="s">
        <v>24</v>
      </c>
      <c r="BM1681" s="71" t="s">
        <v>24</v>
      </c>
      <c r="BN1681" s="75" t="b">
        <v>0</v>
      </c>
      <c r="BO1681" s="75" t="b">
        <v>0</v>
      </c>
      <c r="BP1681" s="75" t="b">
        <v>1</v>
      </c>
      <c r="BQ1681" s="75" t="b">
        <v>1</v>
      </c>
      <c r="BR1681" s="75" t="b">
        <v>1</v>
      </c>
      <c r="BS1681" s="75" t="b">
        <v>0</v>
      </c>
    </row>
    <row r="1682" ht="18.0" customHeight="1">
      <c r="A1682" s="71" t="s">
        <v>21806</v>
      </c>
      <c r="B1682" s="72" t="s">
        <v>21807</v>
      </c>
      <c r="C1682" s="73">
        <v>45516.0</v>
      </c>
      <c r="D1682" s="73">
        <v>45708.0</v>
      </c>
      <c r="E1682" s="74">
        <v>192.0</v>
      </c>
      <c r="F1682" s="71" t="s">
        <v>34</v>
      </c>
      <c r="G1682" s="75" t="b">
        <v>1</v>
      </c>
      <c r="H1682" s="71" t="s">
        <v>2442</v>
      </c>
      <c r="I1682" s="71" t="s">
        <v>153</v>
      </c>
      <c r="J1682" s="71" t="s">
        <v>168</v>
      </c>
      <c r="K1682" s="71" t="s">
        <v>21808</v>
      </c>
      <c r="L1682" s="71" t="s">
        <v>93</v>
      </c>
      <c r="M1682" s="71" t="s">
        <v>11374</v>
      </c>
      <c r="N1682" s="73">
        <v>45468.0</v>
      </c>
      <c r="O1682" s="71" t="s">
        <v>21809</v>
      </c>
      <c r="P1682" s="71" t="s">
        <v>21810</v>
      </c>
      <c r="Q1682" s="71" t="s">
        <v>21811</v>
      </c>
      <c r="R1682" s="71" t="s">
        <v>17436</v>
      </c>
      <c r="S1682" s="71" t="s">
        <v>11424</v>
      </c>
      <c r="T1682" s="71" t="s">
        <v>11261</v>
      </c>
      <c r="U1682" s="71" t="s">
        <v>11261</v>
      </c>
      <c r="V1682" s="73">
        <v>45516.0</v>
      </c>
      <c r="W1682" s="74">
        <v>2.0</v>
      </c>
      <c r="X1682" s="74">
        <v>0.0</v>
      </c>
      <c r="Y1682" s="74" t="s">
        <v>11261</v>
      </c>
      <c r="Z1682" s="73" t="s">
        <v>11261</v>
      </c>
      <c r="AA1682" s="71" t="s">
        <v>105</v>
      </c>
      <c r="AB1682" s="71" t="s">
        <v>21812</v>
      </c>
      <c r="AC1682" s="74">
        <v>3.0</v>
      </c>
      <c r="AD1682" s="74">
        <v>0.0</v>
      </c>
      <c r="AE1682" s="74">
        <v>0.0</v>
      </c>
      <c r="AF1682" s="74">
        <v>0.0</v>
      </c>
      <c r="AG1682" s="74">
        <v>1.0</v>
      </c>
      <c r="AH1682" s="74">
        <v>0.0</v>
      </c>
      <c r="AI1682" s="74">
        <v>1.0</v>
      </c>
      <c r="AJ1682" s="74">
        <v>1.0</v>
      </c>
      <c r="AK1682" s="71" t="s">
        <v>123</v>
      </c>
      <c r="AL1682" s="71" t="s">
        <v>24</v>
      </c>
      <c r="AM1682" s="71" t="s">
        <v>24</v>
      </c>
      <c r="AN1682" s="71" t="s">
        <v>11274</v>
      </c>
      <c r="AO1682" s="71" t="s">
        <v>16</v>
      </c>
      <c r="AP1682" s="71" t="s">
        <v>11314</v>
      </c>
      <c r="AQ1682" s="71" t="s">
        <v>12</v>
      </c>
      <c r="AR1682" s="71" t="s">
        <v>11284</v>
      </c>
      <c r="AS1682" s="71" t="s">
        <v>23</v>
      </c>
      <c r="AT1682" s="71" t="s">
        <v>20</v>
      </c>
      <c r="AU1682" s="71" t="s">
        <v>20</v>
      </c>
      <c r="AV1682" s="71" t="s">
        <v>11273</v>
      </c>
      <c r="AW1682" s="71" t="s">
        <v>14</v>
      </c>
      <c r="AX1682" s="71" t="s">
        <v>11285</v>
      </c>
      <c r="AY1682" s="71" t="s">
        <v>19</v>
      </c>
      <c r="AZ1682" s="71" t="s">
        <v>11273</v>
      </c>
      <c r="BA1682" s="71" t="s">
        <v>14</v>
      </c>
      <c r="BB1682" s="71" t="s">
        <v>11268</v>
      </c>
      <c r="BC1682" s="71" t="s">
        <v>17</v>
      </c>
      <c r="BD1682" s="71" t="s">
        <v>11285</v>
      </c>
      <c r="BE1682" s="71" t="s">
        <v>19</v>
      </c>
      <c r="BF1682" s="71" t="s">
        <v>21</v>
      </c>
      <c r="BG1682" s="71" t="s">
        <v>21</v>
      </c>
      <c r="BH1682" s="71" t="s">
        <v>11269</v>
      </c>
      <c r="BI1682" s="71" t="s">
        <v>13</v>
      </c>
      <c r="BJ1682" s="71" t="s">
        <v>11284</v>
      </c>
      <c r="BK1682" s="71" t="s">
        <v>23</v>
      </c>
      <c r="BL1682" s="71" t="s">
        <v>25</v>
      </c>
      <c r="BM1682" s="71" t="s">
        <v>25</v>
      </c>
      <c r="BN1682" s="75" t="b">
        <v>0</v>
      </c>
      <c r="BO1682" s="75" t="b">
        <v>1</v>
      </c>
      <c r="BP1682" s="75" t="b">
        <v>0</v>
      </c>
      <c r="BQ1682" s="75" t="b">
        <v>1</v>
      </c>
      <c r="BR1682" s="75" t="b">
        <v>0</v>
      </c>
      <c r="BS1682" s="75" t="b">
        <v>1</v>
      </c>
    </row>
    <row r="1683" ht="18.0" customHeight="1">
      <c r="A1683" s="71" t="s">
        <v>21813</v>
      </c>
      <c r="B1683" s="72" t="s">
        <v>21814</v>
      </c>
      <c r="C1683" s="73">
        <v>45516.0</v>
      </c>
      <c r="D1683" s="73">
        <v>45844.0</v>
      </c>
      <c r="E1683" s="74">
        <v>328.0</v>
      </c>
      <c r="F1683" s="71" t="s">
        <v>34</v>
      </c>
      <c r="G1683" s="75" t="b">
        <v>1</v>
      </c>
      <c r="H1683" s="71" t="s">
        <v>1333</v>
      </c>
      <c r="I1683" s="71" t="s">
        <v>153</v>
      </c>
      <c r="J1683" s="71" t="s">
        <v>168</v>
      </c>
      <c r="K1683" s="71" t="s">
        <v>21815</v>
      </c>
      <c r="L1683" s="71" t="s">
        <v>287</v>
      </c>
      <c r="M1683" s="71" t="s">
        <v>11307</v>
      </c>
      <c r="N1683" s="73">
        <v>45450.0</v>
      </c>
      <c r="O1683" s="71" t="s">
        <v>21816</v>
      </c>
      <c r="P1683" s="71" t="s">
        <v>21817</v>
      </c>
      <c r="Q1683" s="71" t="s">
        <v>21818</v>
      </c>
      <c r="R1683" s="71" t="s">
        <v>13050</v>
      </c>
      <c r="S1683" s="71" t="s">
        <v>11386</v>
      </c>
      <c r="T1683" s="71" t="s">
        <v>11261</v>
      </c>
      <c r="U1683" s="71" t="s">
        <v>11261</v>
      </c>
      <c r="V1683" s="73">
        <v>45516.0</v>
      </c>
      <c r="W1683" s="74">
        <v>2.0</v>
      </c>
      <c r="X1683" s="74">
        <v>0.0</v>
      </c>
      <c r="Y1683" s="74" t="s">
        <v>11261</v>
      </c>
      <c r="Z1683" s="73" t="s">
        <v>11261</v>
      </c>
      <c r="AA1683" s="71" t="s">
        <v>105</v>
      </c>
      <c r="AB1683" s="71" t="s">
        <v>21819</v>
      </c>
      <c r="AC1683" s="74">
        <v>5.0</v>
      </c>
      <c r="AD1683" s="74">
        <v>1.0</v>
      </c>
      <c r="AE1683" s="74">
        <v>1.0</v>
      </c>
      <c r="AF1683" s="74">
        <v>1.0</v>
      </c>
      <c r="AG1683" s="74">
        <v>0.0</v>
      </c>
      <c r="AH1683" s="74">
        <v>1.0</v>
      </c>
      <c r="AI1683" s="74">
        <v>1.0</v>
      </c>
      <c r="AJ1683" s="74">
        <v>0.0</v>
      </c>
      <c r="AK1683" s="71" t="s">
        <v>181</v>
      </c>
      <c r="AL1683" s="71" t="s">
        <v>25</v>
      </c>
      <c r="AM1683" s="71" t="s">
        <v>25</v>
      </c>
      <c r="AN1683" s="71" t="s">
        <v>11274</v>
      </c>
      <c r="AO1683" s="71" t="s">
        <v>16</v>
      </c>
      <c r="AP1683" s="71" t="s">
        <v>11269</v>
      </c>
      <c r="AQ1683" s="71" t="s">
        <v>13</v>
      </c>
      <c r="AR1683" s="71" t="s">
        <v>11284</v>
      </c>
      <c r="AS1683" s="71" t="s">
        <v>23</v>
      </c>
      <c r="AT1683" s="71" t="s">
        <v>20</v>
      </c>
      <c r="AU1683" s="71" t="s">
        <v>20</v>
      </c>
      <c r="AV1683" s="71" t="s">
        <v>11273</v>
      </c>
      <c r="AW1683" s="71" t="s">
        <v>14</v>
      </c>
      <c r="AX1683" s="71" t="s">
        <v>11285</v>
      </c>
      <c r="AY1683" s="71" t="s">
        <v>19</v>
      </c>
      <c r="AZ1683" s="71" t="s">
        <v>11273</v>
      </c>
      <c r="BA1683" s="71" t="s">
        <v>14</v>
      </c>
      <c r="BB1683" s="71" t="s">
        <v>11274</v>
      </c>
      <c r="BC1683" s="71" t="s">
        <v>16</v>
      </c>
      <c r="BD1683" s="71" t="s">
        <v>11272</v>
      </c>
      <c r="BE1683" s="71" t="s">
        <v>18</v>
      </c>
      <c r="BF1683" s="71" t="s">
        <v>20</v>
      </c>
      <c r="BG1683" s="71" t="s">
        <v>20</v>
      </c>
      <c r="BH1683" s="71" t="s">
        <v>11269</v>
      </c>
      <c r="BI1683" s="71" t="s">
        <v>13</v>
      </c>
      <c r="BJ1683" s="71" t="s">
        <v>11270</v>
      </c>
      <c r="BK1683" s="71" t="s">
        <v>22</v>
      </c>
      <c r="BL1683" s="71" t="s">
        <v>25</v>
      </c>
      <c r="BM1683" s="71" t="s">
        <v>25</v>
      </c>
      <c r="BN1683" s="75" t="b">
        <v>1</v>
      </c>
      <c r="BO1683" s="75" t="b">
        <v>1</v>
      </c>
      <c r="BP1683" s="75" t="b">
        <v>1</v>
      </c>
      <c r="BQ1683" s="75" t="b">
        <v>0</v>
      </c>
      <c r="BR1683" s="75" t="b">
        <v>1</v>
      </c>
      <c r="BS1683" s="75" t="b">
        <v>0</v>
      </c>
    </row>
    <row r="1684" ht="18.0" customHeight="1">
      <c r="A1684" s="71" t="s">
        <v>21820</v>
      </c>
      <c r="B1684" s="72" t="s">
        <v>21821</v>
      </c>
      <c r="C1684" s="73">
        <v>45516.0</v>
      </c>
      <c r="D1684" s="73" t="s">
        <v>11261</v>
      </c>
      <c r="E1684" s="74">
        <v>385.0</v>
      </c>
      <c r="F1684" s="71" t="s">
        <v>34</v>
      </c>
      <c r="G1684" s="75" t="b">
        <v>1</v>
      </c>
      <c r="H1684" s="71" t="s">
        <v>11261</v>
      </c>
      <c r="I1684" s="71" t="s">
        <v>91</v>
      </c>
      <c r="J1684" s="71" t="s">
        <v>11261</v>
      </c>
      <c r="K1684" s="71" t="s">
        <v>21822</v>
      </c>
      <c r="L1684" s="71" t="s">
        <v>93</v>
      </c>
      <c r="M1684" s="71" t="s">
        <v>11289</v>
      </c>
      <c r="N1684" s="73">
        <v>45463.0</v>
      </c>
      <c r="O1684" s="71" t="s">
        <v>21823</v>
      </c>
      <c r="P1684" s="71" t="s">
        <v>21824</v>
      </c>
      <c r="Q1684" s="71" t="s">
        <v>21825</v>
      </c>
      <c r="R1684" s="71" t="s">
        <v>12030</v>
      </c>
      <c r="S1684" s="71" t="s">
        <v>11416</v>
      </c>
      <c r="T1684" s="71" t="s">
        <v>11261</v>
      </c>
      <c r="U1684" s="71" t="s">
        <v>11261</v>
      </c>
      <c r="V1684" s="73">
        <v>45520.0</v>
      </c>
      <c r="W1684" s="74">
        <v>1.0</v>
      </c>
      <c r="X1684" s="74">
        <v>0.0</v>
      </c>
      <c r="Y1684" s="74" t="s">
        <v>11261</v>
      </c>
      <c r="Z1684" s="73" t="s">
        <v>11261</v>
      </c>
      <c r="AA1684" s="71" t="s">
        <v>105</v>
      </c>
      <c r="AB1684" s="71" t="s">
        <v>11261</v>
      </c>
      <c r="AC1684" s="74">
        <v>2.0</v>
      </c>
      <c r="AD1684" s="74">
        <v>0.0</v>
      </c>
      <c r="AE1684" s="74">
        <v>0.0</v>
      </c>
      <c r="AF1684" s="74">
        <v>1.0</v>
      </c>
      <c r="AG1684" s="74">
        <v>0.0</v>
      </c>
      <c r="AH1684" s="74">
        <v>1.0</v>
      </c>
      <c r="AI1684" s="74">
        <v>0.0</v>
      </c>
      <c r="AJ1684" s="74">
        <v>0.0</v>
      </c>
      <c r="AK1684" s="71" t="s">
        <v>123</v>
      </c>
      <c r="AL1684" s="71" t="s">
        <v>25</v>
      </c>
      <c r="AM1684" s="71" t="s">
        <v>25</v>
      </c>
      <c r="AN1684" s="71" t="s">
        <v>11274</v>
      </c>
      <c r="AO1684" s="71" t="s">
        <v>16</v>
      </c>
      <c r="AP1684" s="71" t="s">
        <v>11314</v>
      </c>
      <c r="AQ1684" s="71" t="s">
        <v>12</v>
      </c>
      <c r="AR1684" s="71" t="s">
        <v>11284</v>
      </c>
      <c r="AS1684" s="71" t="s">
        <v>23</v>
      </c>
      <c r="AT1684" s="71" t="s">
        <v>20</v>
      </c>
      <c r="AU1684" s="71" t="s">
        <v>20</v>
      </c>
      <c r="AV1684" s="71" t="s">
        <v>11273</v>
      </c>
      <c r="AW1684" s="71" t="s">
        <v>14</v>
      </c>
      <c r="AX1684" s="71" t="s">
        <v>11285</v>
      </c>
      <c r="AY1684" s="71" t="s">
        <v>19</v>
      </c>
      <c r="AZ1684" s="71" t="s">
        <v>11271</v>
      </c>
      <c r="BA1684" s="71" t="s">
        <v>15</v>
      </c>
      <c r="BB1684" s="71" t="s">
        <v>11268</v>
      </c>
      <c r="BC1684" s="71" t="s">
        <v>17</v>
      </c>
      <c r="BD1684" s="71" t="s">
        <v>11272</v>
      </c>
      <c r="BE1684" s="71" t="s">
        <v>18</v>
      </c>
      <c r="BF1684" s="71" t="s">
        <v>20</v>
      </c>
      <c r="BG1684" s="71" t="s">
        <v>20</v>
      </c>
      <c r="BH1684" s="71" t="s">
        <v>11314</v>
      </c>
      <c r="BI1684" s="71" t="s">
        <v>12</v>
      </c>
      <c r="BJ1684" s="71" t="s">
        <v>11270</v>
      </c>
      <c r="BK1684" s="71" t="s">
        <v>22</v>
      </c>
      <c r="BL1684" s="71" t="s">
        <v>24</v>
      </c>
      <c r="BM1684" s="71" t="s">
        <v>24</v>
      </c>
      <c r="BN1684" s="75" t="b">
        <v>0</v>
      </c>
      <c r="BO1684" s="75" t="b">
        <v>0</v>
      </c>
      <c r="BP1684" s="75" t="b">
        <v>1</v>
      </c>
      <c r="BQ1684" s="75" t="b">
        <v>0</v>
      </c>
      <c r="BR1684" s="75" t="b">
        <v>0</v>
      </c>
      <c r="BS1684" s="75" t="b">
        <v>0</v>
      </c>
    </row>
    <row r="1685" ht="18.0" customHeight="1">
      <c r="A1685" s="71" t="s">
        <v>21826</v>
      </c>
      <c r="B1685" s="72" t="s">
        <v>21827</v>
      </c>
      <c r="C1685" s="73">
        <v>45516.0</v>
      </c>
      <c r="D1685" s="73" t="s">
        <v>11261</v>
      </c>
      <c r="E1685" s="74">
        <v>385.0</v>
      </c>
      <c r="F1685" s="71" t="s">
        <v>34</v>
      </c>
      <c r="G1685" s="75" t="b">
        <v>1</v>
      </c>
      <c r="H1685" s="71" t="s">
        <v>11261</v>
      </c>
      <c r="I1685" s="71" t="s">
        <v>91</v>
      </c>
      <c r="J1685" s="71" t="s">
        <v>11261</v>
      </c>
      <c r="K1685" s="71" t="s">
        <v>21828</v>
      </c>
      <c r="L1685" s="71" t="s">
        <v>93</v>
      </c>
      <c r="M1685" s="71" t="s">
        <v>11297</v>
      </c>
      <c r="N1685" s="73">
        <v>45460.0</v>
      </c>
      <c r="O1685" s="71" t="s">
        <v>21829</v>
      </c>
      <c r="P1685" s="71" t="s">
        <v>21830</v>
      </c>
      <c r="Q1685" s="71" t="s">
        <v>21831</v>
      </c>
      <c r="R1685" s="71" t="s">
        <v>13733</v>
      </c>
      <c r="S1685" s="71" t="s">
        <v>12003</v>
      </c>
      <c r="T1685" s="71" t="s">
        <v>11261</v>
      </c>
      <c r="U1685" s="71" t="s">
        <v>11261</v>
      </c>
      <c r="V1685" s="73">
        <v>45516.0</v>
      </c>
      <c r="W1685" s="74">
        <v>1.0</v>
      </c>
      <c r="X1685" s="74">
        <v>0.0</v>
      </c>
      <c r="Y1685" s="74" t="s">
        <v>11261</v>
      </c>
      <c r="Z1685" s="73" t="s">
        <v>11261</v>
      </c>
      <c r="AA1685" s="71" t="s">
        <v>105</v>
      </c>
      <c r="AB1685" s="71" t="s">
        <v>11261</v>
      </c>
      <c r="AC1685" s="74">
        <v>4.0</v>
      </c>
      <c r="AD1685" s="74">
        <v>0.0</v>
      </c>
      <c r="AE1685" s="74">
        <v>1.0</v>
      </c>
      <c r="AF1685" s="74">
        <v>1.0</v>
      </c>
      <c r="AG1685" s="74">
        <v>0.0</v>
      </c>
      <c r="AH1685" s="74">
        <v>1.0</v>
      </c>
      <c r="AI1685" s="74">
        <v>0.0</v>
      </c>
      <c r="AJ1685" s="74">
        <v>1.0</v>
      </c>
      <c r="AK1685" s="71" t="s">
        <v>250</v>
      </c>
      <c r="AL1685" s="71" t="s">
        <v>25</v>
      </c>
      <c r="AM1685" s="71" t="s">
        <v>25</v>
      </c>
      <c r="AN1685" s="71" t="s">
        <v>11274</v>
      </c>
      <c r="AO1685" s="71" t="s">
        <v>16</v>
      </c>
      <c r="AP1685" s="71" t="s">
        <v>11269</v>
      </c>
      <c r="AQ1685" s="71" t="s">
        <v>13</v>
      </c>
      <c r="AR1685" s="71" t="s">
        <v>11284</v>
      </c>
      <c r="AS1685" s="71" t="s">
        <v>23</v>
      </c>
      <c r="AT1685" s="71" t="s">
        <v>21</v>
      </c>
      <c r="AU1685" s="71" t="s">
        <v>21</v>
      </c>
      <c r="AV1685" s="71" t="s">
        <v>11273</v>
      </c>
      <c r="AW1685" s="71" t="s">
        <v>14</v>
      </c>
      <c r="AX1685" s="71" t="s">
        <v>11272</v>
      </c>
      <c r="AY1685" s="71" t="s">
        <v>18</v>
      </c>
      <c r="AZ1685" s="71" t="s">
        <v>11271</v>
      </c>
      <c r="BA1685" s="71" t="s">
        <v>15</v>
      </c>
      <c r="BB1685" s="71" t="s">
        <v>11274</v>
      </c>
      <c r="BC1685" s="71" t="s">
        <v>16</v>
      </c>
      <c r="BD1685" s="71" t="s">
        <v>11272</v>
      </c>
      <c r="BE1685" s="71" t="s">
        <v>18</v>
      </c>
      <c r="BF1685" s="71" t="s">
        <v>21</v>
      </c>
      <c r="BG1685" s="71" t="s">
        <v>21</v>
      </c>
      <c r="BH1685" s="71" t="s">
        <v>11269</v>
      </c>
      <c r="BI1685" s="71" t="s">
        <v>13</v>
      </c>
      <c r="BJ1685" s="71" t="s">
        <v>11270</v>
      </c>
      <c r="BK1685" s="71" t="s">
        <v>22</v>
      </c>
      <c r="BL1685" s="71" t="s">
        <v>24</v>
      </c>
      <c r="BM1685" s="71" t="s">
        <v>24</v>
      </c>
      <c r="BN1685" s="75" t="b">
        <v>0</v>
      </c>
      <c r="BO1685" s="75" t="b">
        <v>0</v>
      </c>
      <c r="BP1685" s="75" t="b">
        <v>1</v>
      </c>
      <c r="BQ1685" s="75" t="b">
        <v>1</v>
      </c>
      <c r="BR1685" s="75" t="b">
        <v>1</v>
      </c>
      <c r="BS1685" s="75" t="b">
        <v>0</v>
      </c>
    </row>
    <row r="1686" ht="18.0" customHeight="1">
      <c r="A1686" s="71" t="s">
        <v>21832</v>
      </c>
      <c r="B1686" s="72" t="s">
        <v>21833</v>
      </c>
      <c r="C1686" s="73">
        <v>45516.0</v>
      </c>
      <c r="D1686" s="73">
        <v>45646.0</v>
      </c>
      <c r="E1686" s="74">
        <v>130.0</v>
      </c>
      <c r="F1686" s="71" t="s">
        <v>34</v>
      </c>
      <c r="G1686" s="75" t="b">
        <v>1</v>
      </c>
      <c r="H1686" s="71" t="s">
        <v>152</v>
      </c>
      <c r="I1686" s="71" t="s">
        <v>153</v>
      </c>
      <c r="J1686" s="71" t="s">
        <v>168</v>
      </c>
      <c r="K1686" s="71" t="s">
        <v>21834</v>
      </c>
      <c r="L1686" s="71" t="s">
        <v>93</v>
      </c>
      <c r="M1686" s="71" t="s">
        <v>11263</v>
      </c>
      <c r="N1686" s="73">
        <v>45447.0</v>
      </c>
      <c r="O1686" s="71" t="s">
        <v>21835</v>
      </c>
      <c r="P1686" s="71" t="s">
        <v>21836</v>
      </c>
      <c r="Q1686" s="71" t="s">
        <v>21837</v>
      </c>
      <c r="R1686" s="71" t="s">
        <v>11312</v>
      </c>
      <c r="S1686" s="71" t="s">
        <v>11828</v>
      </c>
      <c r="T1686" s="71" t="s">
        <v>11261</v>
      </c>
      <c r="U1686" s="71" t="s">
        <v>11261</v>
      </c>
      <c r="V1686" s="73">
        <v>45516.0</v>
      </c>
      <c r="W1686" s="74">
        <v>0.0</v>
      </c>
      <c r="X1686" s="74">
        <v>0.0</v>
      </c>
      <c r="Y1686" s="74" t="s">
        <v>11261</v>
      </c>
      <c r="Z1686" s="73" t="s">
        <v>11261</v>
      </c>
      <c r="AA1686" s="71" t="s">
        <v>105</v>
      </c>
      <c r="AB1686" s="71" t="s">
        <v>21838</v>
      </c>
      <c r="AC1686" s="74">
        <v>5.0</v>
      </c>
      <c r="AD1686" s="74">
        <v>1.0</v>
      </c>
      <c r="AE1686" s="74">
        <v>1.0</v>
      </c>
      <c r="AF1686" s="74">
        <v>1.0</v>
      </c>
      <c r="AG1686" s="74">
        <v>1.0</v>
      </c>
      <c r="AH1686" s="74">
        <v>0.0</v>
      </c>
      <c r="AI1686" s="74">
        <v>0.0</v>
      </c>
      <c r="AJ1686" s="74">
        <v>1.0</v>
      </c>
      <c r="AK1686" s="71" t="s">
        <v>149</v>
      </c>
      <c r="AL1686" s="71" t="s">
        <v>25</v>
      </c>
      <c r="AM1686" s="71" t="s">
        <v>25</v>
      </c>
      <c r="AN1686" s="71" t="s">
        <v>11268</v>
      </c>
      <c r="AO1686" s="71" t="s">
        <v>17</v>
      </c>
      <c r="AP1686" s="71" t="s">
        <v>11269</v>
      </c>
      <c r="AQ1686" s="71" t="s">
        <v>13</v>
      </c>
      <c r="AR1686" s="71" t="s">
        <v>11284</v>
      </c>
      <c r="AS1686" s="71" t="s">
        <v>23</v>
      </c>
      <c r="AT1686" s="71" t="s">
        <v>21</v>
      </c>
      <c r="AU1686" s="71" t="s">
        <v>21</v>
      </c>
      <c r="AV1686" s="71" t="s">
        <v>11271</v>
      </c>
      <c r="AW1686" s="71" t="s">
        <v>15</v>
      </c>
      <c r="AX1686" s="71" t="s">
        <v>11285</v>
      </c>
      <c r="AY1686" s="71" t="s">
        <v>19</v>
      </c>
      <c r="AZ1686" s="71" t="s">
        <v>11273</v>
      </c>
      <c r="BA1686" s="71" t="s">
        <v>14</v>
      </c>
      <c r="BB1686" s="71" t="s">
        <v>11268</v>
      </c>
      <c r="BC1686" s="71" t="s">
        <v>17</v>
      </c>
      <c r="BD1686" s="71" t="s">
        <v>11285</v>
      </c>
      <c r="BE1686" s="71" t="s">
        <v>19</v>
      </c>
      <c r="BF1686" s="71" t="s">
        <v>20</v>
      </c>
      <c r="BG1686" s="71" t="s">
        <v>20</v>
      </c>
      <c r="BH1686" s="71" t="s">
        <v>11269</v>
      </c>
      <c r="BI1686" s="71" t="s">
        <v>13</v>
      </c>
      <c r="BJ1686" s="71" t="s">
        <v>11284</v>
      </c>
      <c r="BK1686" s="71" t="s">
        <v>23</v>
      </c>
      <c r="BL1686" s="71" t="s">
        <v>25</v>
      </c>
      <c r="BM1686" s="71" t="s">
        <v>25</v>
      </c>
      <c r="BN1686" s="75" t="b">
        <v>1</v>
      </c>
      <c r="BO1686" s="75" t="b">
        <v>0</v>
      </c>
      <c r="BP1686" s="75" t="b">
        <v>0</v>
      </c>
      <c r="BQ1686" s="75" t="b">
        <v>1</v>
      </c>
      <c r="BR1686" s="75" t="b">
        <v>1</v>
      </c>
      <c r="BS1686" s="75" t="b">
        <v>1</v>
      </c>
    </row>
    <row r="1687" ht="18.0" customHeight="1">
      <c r="A1687" s="71" t="s">
        <v>21839</v>
      </c>
      <c r="B1687" s="72" t="s">
        <v>21840</v>
      </c>
      <c r="C1687" s="73">
        <v>45516.0</v>
      </c>
      <c r="D1687" s="73" t="s">
        <v>11261</v>
      </c>
      <c r="E1687" s="74">
        <v>385.0</v>
      </c>
      <c r="F1687" s="71" t="s">
        <v>34</v>
      </c>
      <c r="G1687" s="75" t="b">
        <v>1</v>
      </c>
      <c r="H1687" s="71" t="s">
        <v>954</v>
      </c>
      <c r="I1687" s="71" t="s">
        <v>168</v>
      </c>
      <c r="J1687" s="71" t="s">
        <v>168</v>
      </c>
      <c r="K1687" s="71" t="s">
        <v>21841</v>
      </c>
      <c r="L1687" s="71" t="s">
        <v>93</v>
      </c>
      <c r="M1687" s="71" t="s">
        <v>11656</v>
      </c>
      <c r="N1687" s="73">
        <v>45462.0</v>
      </c>
      <c r="O1687" s="71" t="s">
        <v>21842</v>
      </c>
      <c r="P1687" s="71" t="s">
        <v>21843</v>
      </c>
      <c r="Q1687" s="71" t="s">
        <v>21844</v>
      </c>
      <c r="R1687" s="71" t="s">
        <v>15506</v>
      </c>
      <c r="S1687" s="71" t="s">
        <v>11564</v>
      </c>
      <c r="T1687" s="71" t="s">
        <v>11261</v>
      </c>
      <c r="U1687" s="71" t="s">
        <v>11261</v>
      </c>
      <c r="V1687" s="73">
        <v>45516.0</v>
      </c>
      <c r="W1687" s="74">
        <v>1.0</v>
      </c>
      <c r="X1687" s="74">
        <v>0.0</v>
      </c>
      <c r="Y1687" s="74" t="s">
        <v>11261</v>
      </c>
      <c r="Z1687" s="73" t="s">
        <v>11261</v>
      </c>
      <c r="AA1687" s="71" t="s">
        <v>105</v>
      </c>
      <c r="AB1687" s="71" t="s">
        <v>11261</v>
      </c>
      <c r="AC1687" s="74">
        <v>4.0</v>
      </c>
      <c r="AD1687" s="74">
        <v>0.0</v>
      </c>
      <c r="AE1687" s="74">
        <v>0.0</v>
      </c>
      <c r="AF1687" s="74">
        <v>1.0</v>
      </c>
      <c r="AG1687" s="74">
        <v>1.0</v>
      </c>
      <c r="AH1687" s="74">
        <v>1.0</v>
      </c>
      <c r="AI1687" s="74">
        <v>0.0</v>
      </c>
      <c r="AJ1687" s="74">
        <v>1.0</v>
      </c>
      <c r="AK1687" s="71" t="s">
        <v>123</v>
      </c>
      <c r="AL1687" s="71" t="s">
        <v>25</v>
      </c>
      <c r="AM1687" s="71" t="s">
        <v>25</v>
      </c>
      <c r="AN1687" s="71" t="s">
        <v>11274</v>
      </c>
      <c r="AO1687" s="71" t="s">
        <v>16</v>
      </c>
      <c r="AP1687" s="71" t="s">
        <v>11269</v>
      </c>
      <c r="AQ1687" s="71" t="s">
        <v>13</v>
      </c>
      <c r="AR1687" s="71" t="s">
        <v>11284</v>
      </c>
      <c r="AS1687" s="71" t="s">
        <v>23</v>
      </c>
      <c r="AT1687" s="71" t="s">
        <v>20</v>
      </c>
      <c r="AU1687" s="71" t="s">
        <v>20</v>
      </c>
      <c r="AV1687" s="71" t="s">
        <v>11273</v>
      </c>
      <c r="AW1687" s="71" t="s">
        <v>14</v>
      </c>
      <c r="AX1687" s="71" t="s">
        <v>11272</v>
      </c>
      <c r="AY1687" s="71" t="s">
        <v>18</v>
      </c>
      <c r="AZ1687" s="71" t="s">
        <v>11271</v>
      </c>
      <c r="BA1687" s="71" t="s">
        <v>15</v>
      </c>
      <c r="BB1687" s="71" t="s">
        <v>11268</v>
      </c>
      <c r="BC1687" s="71" t="s">
        <v>17</v>
      </c>
      <c r="BD1687" s="71" t="s">
        <v>11272</v>
      </c>
      <c r="BE1687" s="71" t="s">
        <v>18</v>
      </c>
      <c r="BF1687" s="71" t="s">
        <v>20</v>
      </c>
      <c r="BG1687" s="71" t="s">
        <v>20</v>
      </c>
      <c r="BH1687" s="71" t="s">
        <v>11269</v>
      </c>
      <c r="BI1687" s="71" t="s">
        <v>13</v>
      </c>
      <c r="BJ1687" s="71" t="s">
        <v>11284</v>
      </c>
      <c r="BK1687" s="71" t="s">
        <v>23</v>
      </c>
      <c r="BL1687" s="71" t="s">
        <v>24</v>
      </c>
      <c r="BM1687" s="71" t="s">
        <v>24</v>
      </c>
      <c r="BN1687" s="75" t="b">
        <v>0</v>
      </c>
      <c r="BO1687" s="75" t="b">
        <v>0</v>
      </c>
      <c r="BP1687" s="75" t="b">
        <v>1</v>
      </c>
      <c r="BQ1687" s="75" t="b">
        <v>1</v>
      </c>
      <c r="BR1687" s="75" t="b">
        <v>0</v>
      </c>
      <c r="BS1687" s="75" t="b">
        <v>1</v>
      </c>
    </row>
    <row r="1688" ht="18.0" customHeight="1">
      <c r="A1688" s="71" t="s">
        <v>21845</v>
      </c>
      <c r="B1688" s="72" t="s">
        <v>21846</v>
      </c>
      <c r="C1688" s="73">
        <v>45516.0</v>
      </c>
      <c r="D1688" s="73" t="s">
        <v>11261</v>
      </c>
      <c r="E1688" s="74">
        <v>385.0</v>
      </c>
      <c r="F1688" s="71" t="s">
        <v>34</v>
      </c>
      <c r="G1688" s="75" t="b">
        <v>1</v>
      </c>
      <c r="H1688" s="71" t="s">
        <v>11261</v>
      </c>
      <c r="I1688" s="71" t="s">
        <v>91</v>
      </c>
      <c r="J1688" s="71" t="s">
        <v>11261</v>
      </c>
      <c r="K1688" s="71" t="s">
        <v>21847</v>
      </c>
      <c r="L1688" s="71" t="s">
        <v>93</v>
      </c>
      <c r="M1688" s="71" t="s">
        <v>11307</v>
      </c>
      <c r="N1688" s="73">
        <v>45454.0</v>
      </c>
      <c r="O1688" s="71" t="s">
        <v>21848</v>
      </c>
      <c r="P1688" s="71" t="s">
        <v>21848</v>
      </c>
      <c r="Q1688" s="71" t="s">
        <v>21849</v>
      </c>
      <c r="R1688" s="71" t="s">
        <v>11556</v>
      </c>
      <c r="S1688" s="71" t="s">
        <v>11302</v>
      </c>
      <c r="T1688" s="71" t="s">
        <v>11261</v>
      </c>
      <c r="U1688" s="71" t="s">
        <v>11261</v>
      </c>
      <c r="V1688" s="73">
        <v>45516.0</v>
      </c>
      <c r="W1688" s="74">
        <v>0.0</v>
      </c>
      <c r="X1688" s="74">
        <v>0.0</v>
      </c>
      <c r="Y1688" s="74" t="s">
        <v>11261</v>
      </c>
      <c r="Z1688" s="73" t="s">
        <v>11261</v>
      </c>
      <c r="AA1688" s="71" t="s">
        <v>105</v>
      </c>
      <c r="AB1688" s="71" t="s">
        <v>11261</v>
      </c>
      <c r="AC1688" s="74">
        <v>4.0</v>
      </c>
      <c r="AD1688" s="74">
        <v>0.0</v>
      </c>
      <c r="AE1688" s="74">
        <v>1.0</v>
      </c>
      <c r="AF1688" s="74">
        <v>1.0</v>
      </c>
      <c r="AG1688" s="74">
        <v>0.0</v>
      </c>
      <c r="AH1688" s="74">
        <v>1.0</v>
      </c>
      <c r="AI1688" s="74">
        <v>1.0</v>
      </c>
      <c r="AJ1688" s="74">
        <v>0.0</v>
      </c>
      <c r="AK1688" s="71" t="s">
        <v>123</v>
      </c>
      <c r="AL1688" s="71" t="s">
        <v>25</v>
      </c>
      <c r="AM1688" s="71" t="s">
        <v>25</v>
      </c>
      <c r="AN1688" s="71" t="s">
        <v>11268</v>
      </c>
      <c r="AO1688" s="71" t="s">
        <v>17</v>
      </c>
      <c r="AP1688" s="71" t="s">
        <v>11314</v>
      </c>
      <c r="AQ1688" s="71" t="s">
        <v>12</v>
      </c>
      <c r="AR1688" s="71" t="s">
        <v>11284</v>
      </c>
      <c r="AS1688" s="71" t="s">
        <v>23</v>
      </c>
      <c r="AT1688" s="71" t="s">
        <v>20</v>
      </c>
      <c r="AU1688" s="71" t="s">
        <v>20</v>
      </c>
      <c r="AV1688" s="71" t="s">
        <v>11273</v>
      </c>
      <c r="AW1688" s="71" t="s">
        <v>14</v>
      </c>
      <c r="AX1688" s="71" t="s">
        <v>11285</v>
      </c>
      <c r="AY1688" s="71" t="s">
        <v>19</v>
      </c>
      <c r="AZ1688" s="71" t="s">
        <v>11273</v>
      </c>
      <c r="BA1688" s="71" t="s">
        <v>14</v>
      </c>
      <c r="BB1688" s="71" t="s">
        <v>11268</v>
      </c>
      <c r="BC1688" s="71" t="s">
        <v>17</v>
      </c>
      <c r="BD1688" s="71" t="s">
        <v>11272</v>
      </c>
      <c r="BE1688" s="71" t="s">
        <v>18</v>
      </c>
      <c r="BF1688" s="71" t="s">
        <v>20</v>
      </c>
      <c r="BG1688" s="71" t="s">
        <v>20</v>
      </c>
      <c r="BH1688" s="71" t="s">
        <v>11314</v>
      </c>
      <c r="BI1688" s="71" t="s">
        <v>12</v>
      </c>
      <c r="BJ1688" s="71" t="s">
        <v>11270</v>
      </c>
      <c r="BK1688" s="71" t="s">
        <v>22</v>
      </c>
      <c r="BL1688" s="71" t="s">
        <v>24</v>
      </c>
      <c r="BM1688" s="71" t="s">
        <v>24</v>
      </c>
      <c r="BN1688" s="75" t="b">
        <v>0</v>
      </c>
      <c r="BO1688" s="75" t="b">
        <v>1</v>
      </c>
      <c r="BP1688" s="75" t="b">
        <v>1</v>
      </c>
      <c r="BQ1688" s="75" t="b">
        <v>0</v>
      </c>
      <c r="BR1688" s="75" t="b">
        <v>1</v>
      </c>
      <c r="BS1688" s="75" t="b">
        <v>0</v>
      </c>
    </row>
    <row r="1689" ht="18.0" customHeight="1">
      <c r="A1689" s="71" t="s">
        <v>21850</v>
      </c>
      <c r="B1689" s="72" t="s">
        <v>21851</v>
      </c>
      <c r="C1689" s="73">
        <v>45516.0</v>
      </c>
      <c r="D1689" s="73" t="s">
        <v>11261</v>
      </c>
      <c r="E1689" s="74">
        <v>385.0</v>
      </c>
      <c r="F1689" s="71" t="s">
        <v>34</v>
      </c>
      <c r="G1689" s="75" t="b">
        <v>1</v>
      </c>
      <c r="H1689" s="71" t="s">
        <v>11261</v>
      </c>
      <c r="I1689" s="71" t="s">
        <v>91</v>
      </c>
      <c r="J1689" s="71" t="s">
        <v>11261</v>
      </c>
      <c r="K1689" s="71" t="s">
        <v>21852</v>
      </c>
      <c r="L1689" s="71" t="s">
        <v>93</v>
      </c>
      <c r="M1689" s="71" t="s">
        <v>11374</v>
      </c>
      <c r="N1689" s="73">
        <v>45467.0</v>
      </c>
      <c r="O1689" s="71" t="s">
        <v>21853</v>
      </c>
      <c r="P1689" s="71" t="s">
        <v>21854</v>
      </c>
      <c r="Q1689" s="71" t="s">
        <v>21855</v>
      </c>
      <c r="R1689" s="71" t="s">
        <v>17243</v>
      </c>
      <c r="S1689" s="71" t="s">
        <v>11432</v>
      </c>
      <c r="T1689" s="71" t="s">
        <v>11261</v>
      </c>
      <c r="U1689" s="71" t="s">
        <v>11261</v>
      </c>
      <c r="V1689" s="73">
        <v>45516.0</v>
      </c>
      <c r="W1689" s="74">
        <v>1.0</v>
      </c>
      <c r="X1689" s="74">
        <v>0.0</v>
      </c>
      <c r="Y1689" s="74" t="s">
        <v>11261</v>
      </c>
      <c r="Z1689" s="73" t="s">
        <v>11261</v>
      </c>
      <c r="AA1689" s="71" t="s">
        <v>105</v>
      </c>
      <c r="AB1689" s="71" t="s">
        <v>11261</v>
      </c>
      <c r="AC1689" s="74">
        <v>3.0</v>
      </c>
      <c r="AD1689" s="74">
        <v>0.0</v>
      </c>
      <c r="AE1689" s="74">
        <v>0.0</v>
      </c>
      <c r="AF1689" s="74">
        <v>1.0</v>
      </c>
      <c r="AG1689" s="74">
        <v>0.0</v>
      </c>
      <c r="AH1689" s="74">
        <v>1.0</v>
      </c>
      <c r="AI1689" s="74">
        <v>0.0</v>
      </c>
      <c r="AJ1689" s="74">
        <v>1.0</v>
      </c>
      <c r="AK1689" s="71" t="s">
        <v>123</v>
      </c>
      <c r="AL1689" s="71" t="s">
        <v>25</v>
      </c>
      <c r="AM1689" s="71" t="s">
        <v>25</v>
      </c>
      <c r="AN1689" s="71" t="s">
        <v>11274</v>
      </c>
      <c r="AO1689" s="71" t="s">
        <v>16</v>
      </c>
      <c r="AP1689" s="71" t="s">
        <v>11269</v>
      </c>
      <c r="AQ1689" s="71" t="s">
        <v>13</v>
      </c>
      <c r="AR1689" s="71" t="s">
        <v>11284</v>
      </c>
      <c r="AS1689" s="71" t="s">
        <v>23</v>
      </c>
      <c r="AT1689" s="71" t="s">
        <v>20</v>
      </c>
      <c r="AU1689" s="71" t="s">
        <v>20</v>
      </c>
      <c r="AV1689" s="71" t="s">
        <v>11273</v>
      </c>
      <c r="AW1689" s="71" t="s">
        <v>14</v>
      </c>
      <c r="AX1689" s="71" t="s">
        <v>11285</v>
      </c>
      <c r="AY1689" s="71" t="s">
        <v>19</v>
      </c>
      <c r="AZ1689" s="71" t="s">
        <v>11271</v>
      </c>
      <c r="BA1689" s="71" t="s">
        <v>15</v>
      </c>
      <c r="BB1689" s="71" t="s">
        <v>11268</v>
      </c>
      <c r="BC1689" s="71" t="s">
        <v>17</v>
      </c>
      <c r="BD1689" s="71" t="s">
        <v>11285</v>
      </c>
      <c r="BE1689" s="71" t="s">
        <v>19</v>
      </c>
      <c r="BF1689" s="71" t="s">
        <v>20</v>
      </c>
      <c r="BG1689" s="71" t="s">
        <v>20</v>
      </c>
      <c r="BH1689" s="71" t="s">
        <v>11269</v>
      </c>
      <c r="BI1689" s="71" t="s">
        <v>13</v>
      </c>
      <c r="BJ1689" s="71" t="s">
        <v>11270</v>
      </c>
      <c r="BK1689" s="71" t="s">
        <v>22</v>
      </c>
      <c r="BL1689" s="71" t="s">
        <v>24</v>
      </c>
      <c r="BM1689" s="71" t="s">
        <v>24</v>
      </c>
      <c r="BN1689" s="75" t="b">
        <v>0</v>
      </c>
      <c r="BO1689" s="75" t="b">
        <v>0</v>
      </c>
      <c r="BP1689" s="75" t="b">
        <v>1</v>
      </c>
      <c r="BQ1689" s="75" t="b">
        <v>1</v>
      </c>
      <c r="BR1689" s="75" t="b">
        <v>0</v>
      </c>
      <c r="BS1689" s="75" t="b">
        <v>0</v>
      </c>
    </row>
    <row r="1690" ht="18.0" customHeight="1">
      <c r="A1690" s="71" t="s">
        <v>21856</v>
      </c>
      <c r="B1690" s="72" t="s">
        <v>21857</v>
      </c>
      <c r="C1690" s="73">
        <v>45516.0</v>
      </c>
      <c r="D1690" s="73" t="s">
        <v>11261</v>
      </c>
      <c r="E1690" s="74">
        <v>385.0</v>
      </c>
      <c r="F1690" s="71" t="s">
        <v>34</v>
      </c>
      <c r="G1690" s="75" t="b">
        <v>1</v>
      </c>
      <c r="H1690" s="71" t="s">
        <v>11261</v>
      </c>
      <c r="I1690" s="71" t="s">
        <v>91</v>
      </c>
      <c r="J1690" s="71" t="s">
        <v>11261</v>
      </c>
      <c r="K1690" s="71" t="s">
        <v>21858</v>
      </c>
      <c r="L1690" s="71" t="s">
        <v>93</v>
      </c>
      <c r="M1690" s="71" t="s">
        <v>11263</v>
      </c>
      <c r="N1690" s="73">
        <v>45461.0</v>
      </c>
      <c r="O1690" s="71" t="s">
        <v>21859</v>
      </c>
      <c r="P1690" s="71" t="s">
        <v>21859</v>
      </c>
      <c r="Q1690" s="71" t="s">
        <v>21860</v>
      </c>
      <c r="R1690" s="71" t="s">
        <v>16453</v>
      </c>
      <c r="S1690" s="71" t="s">
        <v>11330</v>
      </c>
      <c r="T1690" s="71" t="s">
        <v>11261</v>
      </c>
      <c r="U1690" s="71" t="s">
        <v>11261</v>
      </c>
      <c r="V1690" s="73">
        <v>45516.0</v>
      </c>
      <c r="W1690" s="74">
        <v>0.0</v>
      </c>
      <c r="X1690" s="74">
        <v>0.0</v>
      </c>
      <c r="Y1690" s="74" t="s">
        <v>11261</v>
      </c>
      <c r="Z1690" s="73" t="s">
        <v>11261</v>
      </c>
      <c r="AA1690" s="71" t="s">
        <v>105</v>
      </c>
      <c r="AB1690" s="71" t="s">
        <v>11261</v>
      </c>
      <c r="AC1690" s="74">
        <v>4.0</v>
      </c>
      <c r="AD1690" s="74">
        <v>0.0</v>
      </c>
      <c r="AE1690" s="74">
        <v>1.0</v>
      </c>
      <c r="AF1690" s="74">
        <v>1.0</v>
      </c>
      <c r="AG1690" s="74">
        <v>1.0</v>
      </c>
      <c r="AH1690" s="74">
        <v>0.0</v>
      </c>
      <c r="AI1690" s="74">
        <v>0.0</v>
      </c>
      <c r="AJ1690" s="74">
        <v>1.0</v>
      </c>
      <c r="AK1690" s="71" t="s">
        <v>123</v>
      </c>
      <c r="AL1690" s="71" t="s">
        <v>25</v>
      </c>
      <c r="AM1690" s="71" t="s">
        <v>25</v>
      </c>
      <c r="AN1690" s="71" t="s">
        <v>11268</v>
      </c>
      <c r="AO1690" s="71" t="s">
        <v>17</v>
      </c>
      <c r="AP1690" s="71" t="s">
        <v>11314</v>
      </c>
      <c r="AQ1690" s="71" t="s">
        <v>12</v>
      </c>
      <c r="AR1690" s="71" t="s">
        <v>11270</v>
      </c>
      <c r="AS1690" s="71" t="s">
        <v>22</v>
      </c>
      <c r="AT1690" s="71" t="s">
        <v>20</v>
      </c>
      <c r="AU1690" s="71" t="s">
        <v>20</v>
      </c>
      <c r="AV1690" s="71" t="s">
        <v>11273</v>
      </c>
      <c r="AW1690" s="71" t="s">
        <v>14</v>
      </c>
      <c r="AX1690" s="71" t="s">
        <v>11272</v>
      </c>
      <c r="AY1690" s="71" t="s">
        <v>18</v>
      </c>
      <c r="AZ1690" s="71" t="s">
        <v>11271</v>
      </c>
      <c r="BA1690" s="71" t="s">
        <v>15</v>
      </c>
      <c r="BB1690" s="71" t="s">
        <v>11268</v>
      </c>
      <c r="BC1690" s="71" t="s">
        <v>17</v>
      </c>
      <c r="BD1690" s="71" t="s">
        <v>11272</v>
      </c>
      <c r="BE1690" s="71" t="s">
        <v>18</v>
      </c>
      <c r="BF1690" s="71" t="s">
        <v>21</v>
      </c>
      <c r="BG1690" s="71" t="s">
        <v>21</v>
      </c>
      <c r="BH1690" s="71" t="s">
        <v>11314</v>
      </c>
      <c r="BI1690" s="71" t="s">
        <v>12</v>
      </c>
      <c r="BJ1690" s="71" t="s">
        <v>11270</v>
      </c>
      <c r="BK1690" s="71" t="s">
        <v>22</v>
      </c>
      <c r="BL1690" s="71" t="s">
        <v>24</v>
      </c>
      <c r="BM1690" s="71" t="s">
        <v>24</v>
      </c>
      <c r="BN1690" s="75" t="b">
        <v>0</v>
      </c>
      <c r="BO1690" s="75" t="b">
        <v>0</v>
      </c>
      <c r="BP1690" s="75" t="b">
        <v>0</v>
      </c>
      <c r="BQ1690" s="75" t="b">
        <v>1</v>
      </c>
      <c r="BR1690" s="75" t="b">
        <v>1</v>
      </c>
      <c r="BS1690" s="75" t="b">
        <v>1</v>
      </c>
    </row>
    <row r="1691" ht="18.0" customHeight="1">
      <c r="A1691" s="71" t="s">
        <v>21861</v>
      </c>
      <c r="B1691" s="72" t="s">
        <v>21862</v>
      </c>
      <c r="C1691" s="73">
        <v>45516.0</v>
      </c>
      <c r="D1691" s="73" t="s">
        <v>11261</v>
      </c>
      <c r="E1691" s="74">
        <v>385.0</v>
      </c>
      <c r="F1691" s="71" t="s">
        <v>34</v>
      </c>
      <c r="G1691" s="75" t="b">
        <v>1</v>
      </c>
      <c r="H1691" s="71" t="s">
        <v>11261</v>
      </c>
      <c r="I1691" s="71" t="s">
        <v>91</v>
      </c>
      <c r="J1691" s="71" t="s">
        <v>11261</v>
      </c>
      <c r="K1691" s="71" t="s">
        <v>21863</v>
      </c>
      <c r="L1691" s="71" t="s">
        <v>93</v>
      </c>
      <c r="M1691" s="71" t="s">
        <v>11656</v>
      </c>
      <c r="N1691" s="73">
        <v>45462.0</v>
      </c>
      <c r="O1691" s="71" t="s">
        <v>21864</v>
      </c>
      <c r="P1691" s="71" t="s">
        <v>21865</v>
      </c>
      <c r="Q1691" s="71" t="s">
        <v>21866</v>
      </c>
      <c r="R1691" s="71" t="s">
        <v>12985</v>
      </c>
      <c r="S1691" s="71" t="s">
        <v>11339</v>
      </c>
      <c r="T1691" s="71" t="s">
        <v>11261</v>
      </c>
      <c r="U1691" s="71" t="s">
        <v>11261</v>
      </c>
      <c r="V1691" s="73">
        <v>45516.0</v>
      </c>
      <c r="W1691" s="74">
        <v>0.0</v>
      </c>
      <c r="X1691" s="74">
        <v>0.0</v>
      </c>
      <c r="Y1691" s="74" t="s">
        <v>11261</v>
      </c>
      <c r="Z1691" s="73" t="s">
        <v>11261</v>
      </c>
      <c r="AA1691" s="71" t="s">
        <v>105</v>
      </c>
      <c r="AB1691" s="71" t="s">
        <v>11261</v>
      </c>
      <c r="AC1691" s="74">
        <v>3.0</v>
      </c>
      <c r="AD1691" s="74">
        <v>0.0</v>
      </c>
      <c r="AE1691" s="74">
        <v>1.0</v>
      </c>
      <c r="AF1691" s="74">
        <v>1.0</v>
      </c>
      <c r="AG1691" s="74">
        <v>0.0</v>
      </c>
      <c r="AH1691" s="74">
        <v>1.0</v>
      </c>
      <c r="AI1691" s="74">
        <v>0.0</v>
      </c>
      <c r="AJ1691" s="74">
        <v>0.0</v>
      </c>
      <c r="AK1691" s="71" t="s">
        <v>123</v>
      </c>
      <c r="AL1691" s="71" t="s">
        <v>25</v>
      </c>
      <c r="AM1691" s="71" t="s">
        <v>25</v>
      </c>
      <c r="AN1691" s="71" t="s">
        <v>11274</v>
      </c>
      <c r="AO1691" s="71" t="s">
        <v>16</v>
      </c>
      <c r="AP1691" s="71" t="s">
        <v>11269</v>
      </c>
      <c r="AQ1691" s="71" t="s">
        <v>13</v>
      </c>
      <c r="AR1691" s="71" t="s">
        <v>11284</v>
      </c>
      <c r="AS1691" s="71" t="s">
        <v>23</v>
      </c>
      <c r="AT1691" s="71" t="s">
        <v>20</v>
      </c>
      <c r="AU1691" s="71" t="s">
        <v>20</v>
      </c>
      <c r="AV1691" s="71" t="s">
        <v>11273</v>
      </c>
      <c r="AW1691" s="71" t="s">
        <v>14</v>
      </c>
      <c r="AX1691" s="71" t="s">
        <v>11272</v>
      </c>
      <c r="AY1691" s="71" t="s">
        <v>18</v>
      </c>
      <c r="AZ1691" s="71" t="s">
        <v>11271</v>
      </c>
      <c r="BA1691" s="71" t="s">
        <v>15</v>
      </c>
      <c r="BB1691" s="71" t="s">
        <v>11274</v>
      </c>
      <c r="BC1691" s="71" t="s">
        <v>16</v>
      </c>
      <c r="BD1691" s="71" t="s">
        <v>11285</v>
      </c>
      <c r="BE1691" s="71" t="s">
        <v>19</v>
      </c>
      <c r="BF1691" s="71" t="s">
        <v>20</v>
      </c>
      <c r="BG1691" s="71" t="s">
        <v>20</v>
      </c>
      <c r="BH1691" s="71" t="s">
        <v>11269</v>
      </c>
      <c r="BI1691" s="71" t="s">
        <v>13</v>
      </c>
      <c r="BJ1691" s="71" t="s">
        <v>11270</v>
      </c>
      <c r="BK1691" s="71" t="s">
        <v>22</v>
      </c>
      <c r="BL1691" s="71" t="s">
        <v>24</v>
      </c>
      <c r="BM1691" s="71" t="s">
        <v>24</v>
      </c>
      <c r="BN1691" s="75" t="b">
        <v>0</v>
      </c>
      <c r="BO1691" s="75" t="b">
        <v>0</v>
      </c>
      <c r="BP1691" s="75" t="b">
        <v>1</v>
      </c>
      <c r="BQ1691" s="75" t="b">
        <v>0</v>
      </c>
      <c r="BR1691" s="75" t="b">
        <v>1</v>
      </c>
      <c r="BS1691" s="75" t="b">
        <v>0</v>
      </c>
    </row>
    <row r="1692" ht="18.0" customHeight="1">
      <c r="A1692" s="71" t="s">
        <v>21867</v>
      </c>
      <c r="B1692" s="72" t="s">
        <v>21868</v>
      </c>
      <c r="C1692" s="73">
        <v>45516.0</v>
      </c>
      <c r="D1692" s="73">
        <v>45561.0</v>
      </c>
      <c r="E1692" s="74">
        <v>45.0</v>
      </c>
      <c r="F1692" s="71" t="s">
        <v>151</v>
      </c>
      <c r="G1692" s="75" t="b">
        <v>0</v>
      </c>
      <c r="H1692" s="71" t="s">
        <v>1130</v>
      </c>
      <c r="I1692" s="71" t="s">
        <v>153</v>
      </c>
      <c r="J1692" s="71" t="s">
        <v>168</v>
      </c>
      <c r="K1692" s="71" t="s">
        <v>21869</v>
      </c>
      <c r="L1692" s="71" t="s">
        <v>93</v>
      </c>
      <c r="M1692" s="71" t="s">
        <v>11450</v>
      </c>
      <c r="N1692" s="73">
        <v>45461.0</v>
      </c>
      <c r="O1692" s="71" t="s">
        <v>21870</v>
      </c>
      <c r="P1692" s="71" t="s">
        <v>21871</v>
      </c>
      <c r="Q1692" s="71" t="s">
        <v>21872</v>
      </c>
      <c r="R1692" s="71" t="s">
        <v>2891</v>
      </c>
      <c r="S1692" s="71" t="s">
        <v>12003</v>
      </c>
      <c r="T1692" s="71" t="s">
        <v>11261</v>
      </c>
      <c r="U1692" s="71" t="s">
        <v>11261</v>
      </c>
      <c r="V1692" s="73">
        <v>45516.0</v>
      </c>
      <c r="W1692" s="74">
        <v>1.0</v>
      </c>
      <c r="X1692" s="74">
        <v>0.0</v>
      </c>
      <c r="Y1692" s="74" t="s">
        <v>11261</v>
      </c>
      <c r="Z1692" s="73" t="s">
        <v>11261</v>
      </c>
      <c r="AA1692" s="71" t="s">
        <v>105</v>
      </c>
      <c r="AB1692" s="71" t="s">
        <v>21873</v>
      </c>
      <c r="AC1692" s="74">
        <v>5.0</v>
      </c>
      <c r="AD1692" s="74">
        <v>1.0</v>
      </c>
      <c r="AE1692" s="74">
        <v>0.0</v>
      </c>
      <c r="AF1692" s="74">
        <v>1.0</v>
      </c>
      <c r="AG1692" s="74">
        <v>0.0</v>
      </c>
      <c r="AH1692" s="74">
        <v>1.0</v>
      </c>
      <c r="AI1692" s="74">
        <v>1.0</v>
      </c>
      <c r="AJ1692" s="74">
        <v>1.0</v>
      </c>
      <c r="AK1692" s="71" t="s">
        <v>181</v>
      </c>
      <c r="AL1692" s="71" t="s">
        <v>25</v>
      </c>
      <c r="AM1692" s="71" t="s">
        <v>25</v>
      </c>
      <c r="AN1692" s="71" t="s">
        <v>11268</v>
      </c>
      <c r="AO1692" s="71" t="s">
        <v>17</v>
      </c>
      <c r="AP1692" s="71" t="s">
        <v>11314</v>
      </c>
      <c r="AQ1692" s="71" t="s">
        <v>12</v>
      </c>
      <c r="AR1692" s="71" t="s">
        <v>11284</v>
      </c>
      <c r="AS1692" s="71" t="s">
        <v>23</v>
      </c>
      <c r="AT1692" s="71" t="s">
        <v>20</v>
      </c>
      <c r="AU1692" s="71" t="s">
        <v>20</v>
      </c>
      <c r="AV1692" s="71" t="s">
        <v>11273</v>
      </c>
      <c r="AW1692" s="71" t="s">
        <v>14</v>
      </c>
      <c r="AX1692" s="71" t="s">
        <v>11285</v>
      </c>
      <c r="AY1692" s="71" t="s">
        <v>19</v>
      </c>
      <c r="AZ1692" s="71" t="s">
        <v>11273</v>
      </c>
      <c r="BA1692" s="71" t="s">
        <v>14</v>
      </c>
      <c r="BB1692" s="71" t="s">
        <v>11274</v>
      </c>
      <c r="BC1692" s="71" t="s">
        <v>16</v>
      </c>
      <c r="BD1692" s="71" t="s">
        <v>11285</v>
      </c>
      <c r="BE1692" s="71" t="s">
        <v>19</v>
      </c>
      <c r="BF1692" s="71" t="s">
        <v>20</v>
      </c>
      <c r="BG1692" s="71" t="s">
        <v>20</v>
      </c>
      <c r="BH1692" s="71" t="s">
        <v>11314</v>
      </c>
      <c r="BI1692" s="71" t="s">
        <v>12</v>
      </c>
      <c r="BJ1692" s="71" t="s">
        <v>11270</v>
      </c>
      <c r="BK1692" s="71" t="s">
        <v>22</v>
      </c>
      <c r="BL1692" s="71" t="s">
        <v>25</v>
      </c>
      <c r="BM1692" s="71" t="s">
        <v>25</v>
      </c>
      <c r="BN1692" s="75" t="b">
        <v>1</v>
      </c>
      <c r="BO1692" s="75" t="b">
        <v>1</v>
      </c>
      <c r="BP1692" s="75" t="b">
        <v>1</v>
      </c>
      <c r="BQ1692" s="75" t="b">
        <v>1</v>
      </c>
      <c r="BR1692" s="75" t="b">
        <v>0</v>
      </c>
      <c r="BS1692" s="75" t="b">
        <v>0</v>
      </c>
    </row>
    <row r="1693" ht="18.0" customHeight="1">
      <c r="A1693" s="71" t="s">
        <v>21874</v>
      </c>
      <c r="B1693" s="72" t="s">
        <v>21875</v>
      </c>
      <c r="C1693" s="73">
        <v>45516.0</v>
      </c>
      <c r="D1693" s="73">
        <v>45823.0</v>
      </c>
      <c r="E1693" s="74">
        <v>307.0</v>
      </c>
      <c r="F1693" s="71" t="s">
        <v>34</v>
      </c>
      <c r="G1693" s="75" t="b">
        <v>1</v>
      </c>
      <c r="H1693" s="71" t="s">
        <v>12882</v>
      </c>
      <c r="I1693" s="71" t="s">
        <v>153</v>
      </c>
      <c r="J1693" s="71" t="s">
        <v>168</v>
      </c>
      <c r="K1693" s="71" t="s">
        <v>21876</v>
      </c>
      <c r="L1693" s="71" t="s">
        <v>93</v>
      </c>
      <c r="M1693" s="71" t="s">
        <v>11334</v>
      </c>
      <c r="N1693" s="73">
        <v>45465.0</v>
      </c>
      <c r="O1693" s="71" t="s">
        <v>21877</v>
      </c>
      <c r="P1693" s="71" t="s">
        <v>21878</v>
      </c>
      <c r="Q1693" s="71" t="s">
        <v>21879</v>
      </c>
      <c r="R1693" s="71" t="s">
        <v>12908</v>
      </c>
      <c r="S1693" s="71" t="s">
        <v>11864</v>
      </c>
      <c r="T1693" s="71" t="s">
        <v>11261</v>
      </c>
      <c r="U1693" s="71" t="s">
        <v>11261</v>
      </c>
      <c r="V1693" s="73">
        <v>45516.0</v>
      </c>
      <c r="W1693" s="74">
        <v>0.0</v>
      </c>
      <c r="X1693" s="74">
        <v>0.0</v>
      </c>
      <c r="Y1693" s="74" t="s">
        <v>11261</v>
      </c>
      <c r="Z1693" s="73" t="s">
        <v>11261</v>
      </c>
      <c r="AA1693" s="71" t="s">
        <v>105</v>
      </c>
      <c r="AB1693" s="71" t="s">
        <v>21880</v>
      </c>
      <c r="AC1693" s="74">
        <v>6.0</v>
      </c>
      <c r="AD1693" s="74">
        <v>1.0</v>
      </c>
      <c r="AE1693" s="74">
        <v>1.0</v>
      </c>
      <c r="AF1693" s="74">
        <v>1.0</v>
      </c>
      <c r="AG1693" s="74">
        <v>0.0</v>
      </c>
      <c r="AH1693" s="74">
        <v>1.0</v>
      </c>
      <c r="AI1693" s="74">
        <v>1.0</v>
      </c>
      <c r="AJ1693" s="74">
        <v>1.0</v>
      </c>
      <c r="AK1693" s="71" t="s">
        <v>123</v>
      </c>
      <c r="AL1693" s="71" t="s">
        <v>25</v>
      </c>
      <c r="AM1693" s="71" t="s">
        <v>25</v>
      </c>
      <c r="AN1693" s="71" t="s">
        <v>11274</v>
      </c>
      <c r="AO1693" s="71" t="s">
        <v>16</v>
      </c>
      <c r="AP1693" s="71" t="s">
        <v>11269</v>
      </c>
      <c r="AQ1693" s="71" t="s">
        <v>13</v>
      </c>
      <c r="AR1693" s="71" t="s">
        <v>11284</v>
      </c>
      <c r="AS1693" s="71" t="s">
        <v>23</v>
      </c>
      <c r="AT1693" s="71" t="s">
        <v>21</v>
      </c>
      <c r="AU1693" s="71" t="s">
        <v>21</v>
      </c>
      <c r="AV1693" s="71" t="s">
        <v>11273</v>
      </c>
      <c r="AW1693" s="71" t="s">
        <v>14</v>
      </c>
      <c r="AX1693" s="71" t="s">
        <v>11285</v>
      </c>
      <c r="AY1693" s="71" t="s">
        <v>19</v>
      </c>
      <c r="AZ1693" s="71" t="s">
        <v>11273</v>
      </c>
      <c r="BA1693" s="71" t="s">
        <v>14</v>
      </c>
      <c r="BB1693" s="71" t="s">
        <v>11274</v>
      </c>
      <c r="BC1693" s="71" t="s">
        <v>16</v>
      </c>
      <c r="BD1693" s="71" t="s">
        <v>11285</v>
      </c>
      <c r="BE1693" s="71" t="s">
        <v>19</v>
      </c>
      <c r="BF1693" s="71" t="s">
        <v>21</v>
      </c>
      <c r="BG1693" s="71" t="s">
        <v>21</v>
      </c>
      <c r="BH1693" s="71" t="s">
        <v>11269</v>
      </c>
      <c r="BI1693" s="71" t="s">
        <v>13</v>
      </c>
      <c r="BJ1693" s="71" t="s">
        <v>11270</v>
      </c>
      <c r="BK1693" s="71" t="s">
        <v>22</v>
      </c>
      <c r="BL1693" s="71" t="s">
        <v>25</v>
      </c>
      <c r="BM1693" s="71" t="s">
        <v>25</v>
      </c>
      <c r="BN1693" s="75" t="b">
        <v>1</v>
      </c>
      <c r="BO1693" s="75" t="b">
        <v>1</v>
      </c>
      <c r="BP1693" s="75" t="b">
        <v>1</v>
      </c>
      <c r="BQ1693" s="75" t="b">
        <v>1</v>
      </c>
      <c r="BR1693" s="75" t="b">
        <v>1</v>
      </c>
      <c r="BS1693" s="75" t="b">
        <v>0</v>
      </c>
    </row>
    <row r="1694" ht="18.0" customHeight="1">
      <c r="A1694" s="71" t="s">
        <v>21881</v>
      </c>
      <c r="B1694" s="72" t="s">
        <v>21882</v>
      </c>
      <c r="C1694" s="73">
        <v>45515.0</v>
      </c>
      <c r="D1694" s="73">
        <v>45611.0</v>
      </c>
      <c r="E1694" s="74">
        <v>96.0</v>
      </c>
      <c r="F1694" s="71" t="s">
        <v>34</v>
      </c>
      <c r="G1694" s="75" t="b">
        <v>1</v>
      </c>
      <c r="H1694" s="71" t="s">
        <v>1779</v>
      </c>
      <c r="I1694" s="71" t="s">
        <v>153</v>
      </c>
      <c r="J1694" s="71" t="s">
        <v>154</v>
      </c>
      <c r="K1694" s="71" t="s">
        <v>21883</v>
      </c>
      <c r="L1694" s="71" t="s">
        <v>93</v>
      </c>
      <c r="M1694" s="71" t="s">
        <v>11318</v>
      </c>
      <c r="N1694" s="73">
        <v>45460.0</v>
      </c>
      <c r="O1694" s="71" t="s">
        <v>21884</v>
      </c>
      <c r="P1694" s="71" t="s">
        <v>21885</v>
      </c>
      <c r="Q1694" s="71" t="s">
        <v>21886</v>
      </c>
      <c r="R1694" s="71" t="s">
        <v>11738</v>
      </c>
      <c r="S1694" s="71" t="s">
        <v>11739</v>
      </c>
      <c r="T1694" s="71" t="s">
        <v>11261</v>
      </c>
      <c r="U1694" s="71" t="s">
        <v>11261</v>
      </c>
      <c r="V1694" s="73">
        <v>45516.0</v>
      </c>
      <c r="W1694" s="74">
        <v>0.0</v>
      </c>
      <c r="X1694" s="74">
        <v>1.0</v>
      </c>
      <c r="Y1694" s="74" t="s">
        <v>11261</v>
      </c>
      <c r="Z1694" s="73" t="s">
        <v>11261</v>
      </c>
      <c r="AA1694" s="71" t="s">
        <v>105</v>
      </c>
      <c r="AB1694" s="71" t="s">
        <v>21887</v>
      </c>
      <c r="AC1694" s="74">
        <v>4.0</v>
      </c>
      <c r="AD1694" s="74">
        <v>1.0</v>
      </c>
      <c r="AE1694" s="74">
        <v>1.0</v>
      </c>
      <c r="AF1694" s="74">
        <v>1.0</v>
      </c>
      <c r="AG1694" s="74">
        <v>1.0</v>
      </c>
      <c r="AH1694" s="74">
        <v>0.0</v>
      </c>
      <c r="AI1694" s="74">
        <v>0.0</v>
      </c>
      <c r="AJ1694" s="74">
        <v>0.0</v>
      </c>
      <c r="AK1694" s="71" t="s">
        <v>149</v>
      </c>
      <c r="AL1694" s="71" t="s">
        <v>25</v>
      </c>
      <c r="AM1694" s="71" t="s">
        <v>25</v>
      </c>
      <c r="AN1694" s="71" t="s">
        <v>11268</v>
      </c>
      <c r="AO1694" s="71" t="s">
        <v>17</v>
      </c>
      <c r="AP1694" s="71" t="s">
        <v>11269</v>
      </c>
      <c r="AQ1694" s="71" t="s">
        <v>13</v>
      </c>
      <c r="AR1694" s="71" t="s">
        <v>11270</v>
      </c>
      <c r="AS1694" s="71" t="s">
        <v>22</v>
      </c>
      <c r="AT1694" s="71" t="s">
        <v>21</v>
      </c>
      <c r="AU1694" s="71" t="s">
        <v>21</v>
      </c>
      <c r="AV1694" s="71" t="s">
        <v>11273</v>
      </c>
      <c r="AW1694" s="71" t="s">
        <v>14</v>
      </c>
      <c r="AX1694" s="71" t="s">
        <v>11285</v>
      </c>
      <c r="AY1694" s="71" t="s">
        <v>19</v>
      </c>
      <c r="AZ1694" s="71" t="s">
        <v>11271</v>
      </c>
      <c r="BA1694" s="71" t="s">
        <v>15</v>
      </c>
      <c r="BB1694" s="71" t="s">
        <v>11268</v>
      </c>
      <c r="BC1694" s="71" t="s">
        <v>17</v>
      </c>
      <c r="BD1694" s="71" t="s">
        <v>11272</v>
      </c>
      <c r="BE1694" s="71" t="s">
        <v>18</v>
      </c>
      <c r="BF1694" s="71" t="s">
        <v>20</v>
      </c>
      <c r="BG1694" s="71" t="s">
        <v>20</v>
      </c>
      <c r="BH1694" s="71" t="s">
        <v>11269</v>
      </c>
      <c r="BI1694" s="71" t="s">
        <v>13</v>
      </c>
      <c r="BJ1694" s="71" t="s">
        <v>11270</v>
      </c>
      <c r="BK1694" s="71" t="s">
        <v>22</v>
      </c>
      <c r="BL1694" s="71" t="s">
        <v>25</v>
      </c>
      <c r="BM1694" s="71" t="s">
        <v>25</v>
      </c>
      <c r="BN1694" s="75" t="b">
        <v>1</v>
      </c>
      <c r="BO1694" s="75" t="b">
        <v>0</v>
      </c>
      <c r="BP1694" s="75" t="b">
        <v>0</v>
      </c>
      <c r="BQ1694" s="75" t="b">
        <v>0</v>
      </c>
      <c r="BR1694" s="75" t="b">
        <v>1</v>
      </c>
      <c r="BS1694" s="75" t="b">
        <v>1</v>
      </c>
    </row>
    <row r="1695" ht="18.0" customHeight="1">
      <c r="A1695" s="71" t="s">
        <v>21888</v>
      </c>
      <c r="B1695" s="72" t="s">
        <v>21889</v>
      </c>
      <c r="C1695" s="73">
        <v>45513.0</v>
      </c>
      <c r="D1695" s="73">
        <v>45590.0</v>
      </c>
      <c r="E1695" s="74">
        <v>77.0</v>
      </c>
      <c r="F1695" s="71" t="s">
        <v>151</v>
      </c>
      <c r="G1695" s="75" t="b">
        <v>0</v>
      </c>
      <c r="H1695" s="71" t="s">
        <v>152</v>
      </c>
      <c r="I1695" s="71" t="s">
        <v>153</v>
      </c>
      <c r="J1695" s="71" t="s">
        <v>168</v>
      </c>
      <c r="K1695" s="71" t="s">
        <v>21890</v>
      </c>
      <c r="L1695" s="71" t="s">
        <v>93</v>
      </c>
      <c r="M1695" s="71" t="s">
        <v>11656</v>
      </c>
      <c r="N1695" s="73">
        <v>45470.0</v>
      </c>
      <c r="O1695" s="71" t="s">
        <v>21891</v>
      </c>
      <c r="P1695" s="71" t="s">
        <v>2317</v>
      </c>
      <c r="Q1695" s="71" t="s">
        <v>21892</v>
      </c>
      <c r="R1695" s="71" t="s">
        <v>14461</v>
      </c>
      <c r="S1695" s="71" t="s">
        <v>11564</v>
      </c>
      <c r="T1695" s="71" t="s">
        <v>11261</v>
      </c>
      <c r="U1695" s="71" t="s">
        <v>11261</v>
      </c>
      <c r="V1695" s="73">
        <v>45513.0</v>
      </c>
      <c r="W1695" s="74">
        <v>1.0</v>
      </c>
      <c r="X1695" s="74">
        <v>0.0</v>
      </c>
      <c r="Y1695" s="74" t="s">
        <v>11261</v>
      </c>
      <c r="Z1695" s="73" t="s">
        <v>11261</v>
      </c>
      <c r="AA1695" s="71" t="s">
        <v>105</v>
      </c>
      <c r="AB1695" s="71" t="s">
        <v>11261</v>
      </c>
      <c r="AC1695" s="74">
        <v>3.0</v>
      </c>
      <c r="AD1695" s="74">
        <v>0.0</v>
      </c>
      <c r="AE1695" s="74">
        <v>1.0</v>
      </c>
      <c r="AF1695" s="74">
        <v>0.0</v>
      </c>
      <c r="AG1695" s="74">
        <v>0.0</v>
      </c>
      <c r="AH1695" s="74">
        <v>1.0</v>
      </c>
      <c r="AI1695" s="74">
        <v>1.0</v>
      </c>
      <c r="AJ1695" s="74">
        <v>0.0</v>
      </c>
      <c r="AK1695" s="71" t="s">
        <v>123</v>
      </c>
      <c r="AL1695" s="71" t="s">
        <v>25</v>
      </c>
      <c r="AM1695" s="71" t="s">
        <v>25</v>
      </c>
      <c r="AN1695" s="71" t="s">
        <v>11274</v>
      </c>
      <c r="AO1695" s="71" t="s">
        <v>16</v>
      </c>
      <c r="AP1695" s="71" t="s">
        <v>11314</v>
      </c>
      <c r="AQ1695" s="71" t="s">
        <v>12</v>
      </c>
      <c r="AR1695" s="71" t="s">
        <v>11284</v>
      </c>
      <c r="AS1695" s="71" t="s">
        <v>23</v>
      </c>
      <c r="AT1695" s="71" t="s">
        <v>20</v>
      </c>
      <c r="AU1695" s="71" t="s">
        <v>20</v>
      </c>
      <c r="AV1695" s="71" t="s">
        <v>11273</v>
      </c>
      <c r="AW1695" s="71" t="s">
        <v>14</v>
      </c>
      <c r="AX1695" s="71" t="s">
        <v>11285</v>
      </c>
      <c r="AY1695" s="71" t="s">
        <v>19</v>
      </c>
      <c r="AZ1695" s="71" t="s">
        <v>11273</v>
      </c>
      <c r="BA1695" s="71" t="s">
        <v>14</v>
      </c>
      <c r="BB1695" s="71" t="s">
        <v>11274</v>
      </c>
      <c r="BC1695" s="71" t="s">
        <v>16</v>
      </c>
      <c r="BD1695" s="71" t="s">
        <v>11272</v>
      </c>
      <c r="BE1695" s="71" t="s">
        <v>18</v>
      </c>
      <c r="BF1695" s="71" t="s">
        <v>20</v>
      </c>
      <c r="BG1695" s="71" t="s">
        <v>20</v>
      </c>
      <c r="BH1695" s="71" t="s">
        <v>11269</v>
      </c>
      <c r="BI1695" s="71" t="s">
        <v>13</v>
      </c>
      <c r="BJ1695" s="71" t="s">
        <v>11270</v>
      </c>
      <c r="BK1695" s="71" t="s">
        <v>22</v>
      </c>
      <c r="BL1695" s="71" t="s">
        <v>24</v>
      </c>
      <c r="BM1695" s="71" t="s">
        <v>24</v>
      </c>
      <c r="BN1695" s="75" t="b">
        <v>0</v>
      </c>
      <c r="BO1695" s="75" t="b">
        <v>1</v>
      </c>
      <c r="BP1695" s="75" t="b">
        <v>1</v>
      </c>
      <c r="BQ1695" s="75" t="b">
        <v>0</v>
      </c>
      <c r="BR1695" s="75" t="b">
        <v>1</v>
      </c>
      <c r="BS1695" s="75" t="b">
        <v>0</v>
      </c>
    </row>
    <row r="1696" ht="18.0" customHeight="1">
      <c r="A1696" s="71" t="s">
        <v>21893</v>
      </c>
      <c r="B1696" s="72" t="s">
        <v>21894</v>
      </c>
      <c r="C1696" s="73">
        <v>45513.0</v>
      </c>
      <c r="D1696" s="73">
        <v>45548.0</v>
      </c>
      <c r="E1696" s="74">
        <v>35.0</v>
      </c>
      <c r="F1696" s="71" t="s">
        <v>151</v>
      </c>
      <c r="G1696" s="75" t="b">
        <v>0</v>
      </c>
      <c r="H1696" s="71" t="s">
        <v>1779</v>
      </c>
      <c r="I1696" s="71" t="s">
        <v>168</v>
      </c>
      <c r="J1696" s="71" t="s">
        <v>154</v>
      </c>
      <c r="K1696" s="71" t="s">
        <v>21895</v>
      </c>
      <c r="L1696" s="71" t="s">
        <v>93</v>
      </c>
      <c r="M1696" s="71" t="s">
        <v>11263</v>
      </c>
      <c r="N1696" s="73">
        <v>45467.0</v>
      </c>
      <c r="O1696" s="71" t="s">
        <v>15479</v>
      </c>
      <c r="P1696" s="71" t="s">
        <v>15480</v>
      </c>
      <c r="Q1696" s="71" t="s">
        <v>15481</v>
      </c>
      <c r="R1696" s="71" t="s">
        <v>14682</v>
      </c>
      <c r="S1696" s="71" t="s">
        <v>11424</v>
      </c>
      <c r="T1696" s="71" t="s">
        <v>11261</v>
      </c>
      <c r="U1696" s="71" t="s">
        <v>11261</v>
      </c>
      <c r="V1696" s="73">
        <v>45513.0</v>
      </c>
      <c r="W1696" s="74">
        <v>0.0</v>
      </c>
      <c r="X1696" s="74">
        <v>1.0</v>
      </c>
      <c r="Y1696" s="74" t="s">
        <v>11261</v>
      </c>
      <c r="Z1696" s="73" t="s">
        <v>11261</v>
      </c>
      <c r="AA1696" s="71" t="s">
        <v>105</v>
      </c>
      <c r="AB1696" s="71" t="s">
        <v>21896</v>
      </c>
      <c r="AC1696" s="74">
        <v>1.0</v>
      </c>
      <c r="AD1696" s="74">
        <v>0.0</v>
      </c>
      <c r="AE1696" s="74">
        <v>0.0</v>
      </c>
      <c r="AF1696" s="74">
        <v>0.0</v>
      </c>
      <c r="AG1696" s="74">
        <v>0.0</v>
      </c>
      <c r="AH1696" s="74">
        <v>0.0</v>
      </c>
      <c r="AI1696" s="74">
        <v>1.0</v>
      </c>
      <c r="AJ1696" s="74">
        <v>0.0</v>
      </c>
      <c r="AK1696" s="71" t="s">
        <v>123</v>
      </c>
      <c r="AL1696" s="71" t="s">
        <v>25</v>
      </c>
      <c r="AM1696" s="71" t="s">
        <v>25</v>
      </c>
      <c r="AN1696" s="71" t="s">
        <v>11268</v>
      </c>
      <c r="AO1696" s="71" t="s">
        <v>17</v>
      </c>
      <c r="AP1696" s="71" t="s">
        <v>11269</v>
      </c>
      <c r="AQ1696" s="71" t="s">
        <v>13</v>
      </c>
      <c r="AR1696" s="71" t="s">
        <v>11284</v>
      </c>
      <c r="AS1696" s="71" t="s">
        <v>23</v>
      </c>
      <c r="AT1696" s="71" t="s">
        <v>21</v>
      </c>
      <c r="AU1696" s="71" t="s">
        <v>21</v>
      </c>
      <c r="AV1696" s="71" t="s">
        <v>11273</v>
      </c>
      <c r="AW1696" s="71" t="s">
        <v>14</v>
      </c>
      <c r="AX1696" s="71" t="s">
        <v>11285</v>
      </c>
      <c r="AY1696" s="71" t="s">
        <v>19</v>
      </c>
      <c r="AZ1696" s="71" t="s">
        <v>11273</v>
      </c>
      <c r="BA1696" s="71" t="s">
        <v>14</v>
      </c>
      <c r="BB1696" s="71" t="s">
        <v>11274</v>
      </c>
      <c r="BC1696" s="71" t="s">
        <v>16</v>
      </c>
      <c r="BD1696" s="71" t="s">
        <v>11272</v>
      </c>
      <c r="BE1696" s="71" t="s">
        <v>18</v>
      </c>
      <c r="BF1696" s="71" t="s">
        <v>20</v>
      </c>
      <c r="BG1696" s="71" t="s">
        <v>20</v>
      </c>
      <c r="BH1696" s="71" t="s">
        <v>11314</v>
      </c>
      <c r="BI1696" s="71" t="s">
        <v>12</v>
      </c>
      <c r="BJ1696" s="71" t="s">
        <v>11270</v>
      </c>
      <c r="BK1696" s="71" t="s">
        <v>22</v>
      </c>
      <c r="BL1696" s="71" t="s">
        <v>24</v>
      </c>
      <c r="BM1696" s="71" t="s">
        <v>24</v>
      </c>
      <c r="BN1696" s="75" t="b">
        <v>0</v>
      </c>
      <c r="BO1696" s="75" t="b">
        <v>1</v>
      </c>
      <c r="BP1696" s="75" t="b">
        <v>0</v>
      </c>
      <c r="BQ1696" s="75" t="b">
        <v>0</v>
      </c>
      <c r="BR1696" s="75" t="b">
        <v>0</v>
      </c>
      <c r="BS1696" s="75" t="b">
        <v>0</v>
      </c>
    </row>
    <row r="1697" ht="18.0" customHeight="1">
      <c r="A1697" s="71" t="s">
        <v>21897</v>
      </c>
      <c r="B1697" s="72" t="s">
        <v>21898</v>
      </c>
      <c r="C1697" s="73">
        <v>45513.0</v>
      </c>
      <c r="D1697" s="73" t="s">
        <v>11261</v>
      </c>
      <c r="E1697" s="74">
        <v>388.0</v>
      </c>
      <c r="F1697" s="71" t="s">
        <v>34</v>
      </c>
      <c r="G1697" s="75" t="b">
        <v>1</v>
      </c>
      <c r="H1697" s="71" t="s">
        <v>11261</v>
      </c>
      <c r="I1697" s="71" t="s">
        <v>91</v>
      </c>
      <c r="J1697" s="71" t="s">
        <v>11261</v>
      </c>
      <c r="K1697" s="71" t="s">
        <v>21899</v>
      </c>
      <c r="L1697" s="71" t="s">
        <v>93</v>
      </c>
      <c r="M1697" s="71" t="s">
        <v>18434</v>
      </c>
      <c r="N1697" s="73">
        <v>45469.0</v>
      </c>
      <c r="O1697" s="71" t="s">
        <v>21900</v>
      </c>
      <c r="P1697" s="71" t="s">
        <v>21901</v>
      </c>
      <c r="Q1697" s="71" t="s">
        <v>21902</v>
      </c>
      <c r="R1697" s="71" t="s">
        <v>18434</v>
      </c>
      <c r="S1697" s="71" t="s">
        <v>11617</v>
      </c>
      <c r="T1697" s="71" t="s">
        <v>11261</v>
      </c>
      <c r="U1697" s="71" t="s">
        <v>11261</v>
      </c>
      <c r="V1697" s="73">
        <v>45513.0</v>
      </c>
      <c r="W1697" s="74">
        <v>1.0</v>
      </c>
      <c r="X1697" s="74">
        <v>0.0</v>
      </c>
      <c r="Y1697" s="74" t="s">
        <v>11261</v>
      </c>
      <c r="Z1697" s="73" t="s">
        <v>11261</v>
      </c>
      <c r="AA1697" s="71" t="s">
        <v>105</v>
      </c>
      <c r="AB1697" s="71" t="s">
        <v>11261</v>
      </c>
      <c r="AC1697" s="74">
        <v>5.0</v>
      </c>
      <c r="AD1697" s="74">
        <v>0.0</v>
      </c>
      <c r="AE1697" s="74">
        <v>1.0</v>
      </c>
      <c r="AF1697" s="74">
        <v>1.0</v>
      </c>
      <c r="AG1697" s="74">
        <v>1.0</v>
      </c>
      <c r="AH1697" s="74">
        <v>0.0</v>
      </c>
      <c r="AI1697" s="74">
        <v>1.0</v>
      </c>
      <c r="AJ1697" s="74">
        <v>1.0</v>
      </c>
      <c r="AK1697" s="71" t="s">
        <v>250</v>
      </c>
      <c r="AL1697" s="71" t="s">
        <v>25</v>
      </c>
      <c r="AM1697" s="71" t="s">
        <v>25</v>
      </c>
      <c r="AN1697" s="71" t="s">
        <v>11274</v>
      </c>
      <c r="AO1697" s="71" t="s">
        <v>16</v>
      </c>
      <c r="AP1697" s="71" t="s">
        <v>11269</v>
      </c>
      <c r="AQ1697" s="71" t="s">
        <v>13</v>
      </c>
      <c r="AR1697" s="71" t="s">
        <v>11284</v>
      </c>
      <c r="AS1697" s="71" t="s">
        <v>23</v>
      </c>
      <c r="AT1697" s="71" t="s">
        <v>20</v>
      </c>
      <c r="AU1697" s="71" t="s">
        <v>20</v>
      </c>
      <c r="AV1697" s="71" t="s">
        <v>11273</v>
      </c>
      <c r="AW1697" s="71" t="s">
        <v>14</v>
      </c>
      <c r="AX1697" s="71" t="s">
        <v>11285</v>
      </c>
      <c r="AY1697" s="71" t="s">
        <v>19</v>
      </c>
      <c r="AZ1697" s="71" t="s">
        <v>11273</v>
      </c>
      <c r="BA1697" s="71" t="s">
        <v>14</v>
      </c>
      <c r="BB1697" s="71" t="s">
        <v>11274</v>
      </c>
      <c r="BC1697" s="71" t="s">
        <v>16</v>
      </c>
      <c r="BD1697" s="71" t="s">
        <v>11285</v>
      </c>
      <c r="BE1697" s="71" t="s">
        <v>19</v>
      </c>
      <c r="BF1697" s="71" t="s">
        <v>21</v>
      </c>
      <c r="BG1697" s="71" t="s">
        <v>21</v>
      </c>
      <c r="BH1697" s="71" t="s">
        <v>11269</v>
      </c>
      <c r="BI1697" s="71" t="s">
        <v>13</v>
      </c>
      <c r="BJ1697" s="71" t="s">
        <v>11284</v>
      </c>
      <c r="BK1697" s="71" t="s">
        <v>23</v>
      </c>
      <c r="BL1697" s="71" t="s">
        <v>24</v>
      </c>
      <c r="BM1697" s="71" t="s">
        <v>24</v>
      </c>
      <c r="BN1697" s="75" t="b">
        <v>0</v>
      </c>
      <c r="BO1697" s="75" t="b">
        <v>1</v>
      </c>
      <c r="BP1697" s="75" t="b">
        <v>0</v>
      </c>
      <c r="BQ1697" s="75" t="b">
        <v>1</v>
      </c>
      <c r="BR1697" s="75" t="b">
        <v>1</v>
      </c>
      <c r="BS1697" s="75" t="b">
        <v>1</v>
      </c>
    </row>
    <row r="1698" ht="18.0" customHeight="1">
      <c r="A1698" s="71" t="s">
        <v>21903</v>
      </c>
      <c r="B1698" s="72" t="s">
        <v>21904</v>
      </c>
      <c r="C1698" s="73">
        <v>45513.0</v>
      </c>
      <c r="D1698" s="73">
        <v>45592.0</v>
      </c>
      <c r="E1698" s="74">
        <v>79.0</v>
      </c>
      <c r="F1698" s="71" t="s">
        <v>151</v>
      </c>
      <c r="G1698" s="75" t="b">
        <v>0</v>
      </c>
      <c r="H1698" s="71" t="s">
        <v>1130</v>
      </c>
      <c r="I1698" s="71" t="s">
        <v>153</v>
      </c>
      <c r="J1698" s="71" t="s">
        <v>168</v>
      </c>
      <c r="K1698" s="71" t="s">
        <v>21905</v>
      </c>
      <c r="L1698" s="71" t="s">
        <v>93</v>
      </c>
      <c r="M1698" s="71" t="s">
        <v>11307</v>
      </c>
      <c r="N1698" s="73">
        <v>45451.0</v>
      </c>
      <c r="O1698" s="71" t="s">
        <v>21906</v>
      </c>
      <c r="P1698" s="71" t="s">
        <v>21907</v>
      </c>
      <c r="Q1698" s="71" t="s">
        <v>21908</v>
      </c>
      <c r="R1698" s="71" t="s">
        <v>11312</v>
      </c>
      <c r="S1698" s="71" t="s">
        <v>11330</v>
      </c>
      <c r="T1698" s="71" t="s">
        <v>11261</v>
      </c>
      <c r="U1698" s="71" t="s">
        <v>11261</v>
      </c>
      <c r="V1698" s="73">
        <v>45513.0</v>
      </c>
      <c r="W1698" s="74">
        <v>0.0</v>
      </c>
      <c r="X1698" s="74">
        <v>0.0</v>
      </c>
      <c r="Y1698" s="74" t="s">
        <v>11261</v>
      </c>
      <c r="Z1698" s="73" t="s">
        <v>11261</v>
      </c>
      <c r="AA1698" s="71" t="s">
        <v>105</v>
      </c>
      <c r="AB1698" s="71" t="s">
        <v>21909</v>
      </c>
      <c r="AC1698" s="74">
        <v>4.0</v>
      </c>
      <c r="AD1698" s="74">
        <v>1.0</v>
      </c>
      <c r="AE1698" s="74">
        <v>1.0</v>
      </c>
      <c r="AF1698" s="74">
        <v>0.0</v>
      </c>
      <c r="AG1698" s="74">
        <v>1.0</v>
      </c>
      <c r="AH1698" s="74">
        <v>0.0</v>
      </c>
      <c r="AI1698" s="74">
        <v>1.0</v>
      </c>
      <c r="AJ1698" s="74">
        <v>0.0</v>
      </c>
      <c r="AK1698" s="71" t="s">
        <v>123</v>
      </c>
      <c r="AL1698" s="71" t="s">
        <v>25</v>
      </c>
      <c r="AM1698" s="71" t="s">
        <v>25</v>
      </c>
      <c r="AN1698" s="71" t="s">
        <v>11268</v>
      </c>
      <c r="AO1698" s="71" t="s">
        <v>17</v>
      </c>
      <c r="AP1698" s="71" t="s">
        <v>11314</v>
      </c>
      <c r="AQ1698" s="71" t="s">
        <v>12</v>
      </c>
      <c r="AR1698" s="71" t="s">
        <v>11270</v>
      </c>
      <c r="AS1698" s="71" t="s">
        <v>22</v>
      </c>
      <c r="AT1698" s="71" t="s">
        <v>20</v>
      </c>
      <c r="AU1698" s="71" t="s">
        <v>20</v>
      </c>
      <c r="AV1698" s="71" t="s">
        <v>11273</v>
      </c>
      <c r="AW1698" s="71" t="s">
        <v>14</v>
      </c>
      <c r="AX1698" s="71" t="s">
        <v>11285</v>
      </c>
      <c r="AY1698" s="71" t="s">
        <v>19</v>
      </c>
      <c r="AZ1698" s="71" t="s">
        <v>11273</v>
      </c>
      <c r="BA1698" s="71" t="s">
        <v>14</v>
      </c>
      <c r="BB1698" s="71" t="s">
        <v>11268</v>
      </c>
      <c r="BC1698" s="71" t="s">
        <v>17</v>
      </c>
      <c r="BD1698" s="71" t="s">
        <v>11272</v>
      </c>
      <c r="BE1698" s="71" t="s">
        <v>18</v>
      </c>
      <c r="BF1698" s="71" t="s">
        <v>21</v>
      </c>
      <c r="BG1698" s="71" t="s">
        <v>21</v>
      </c>
      <c r="BH1698" s="71" t="s">
        <v>11269</v>
      </c>
      <c r="BI1698" s="71" t="s">
        <v>13</v>
      </c>
      <c r="BJ1698" s="71" t="s">
        <v>11270</v>
      </c>
      <c r="BK1698" s="71" t="s">
        <v>22</v>
      </c>
      <c r="BL1698" s="71" t="s">
        <v>25</v>
      </c>
      <c r="BM1698" s="71" t="s">
        <v>25</v>
      </c>
      <c r="BN1698" s="75" t="b">
        <v>1</v>
      </c>
      <c r="BO1698" s="75" t="b">
        <v>1</v>
      </c>
      <c r="BP1698" s="75" t="b">
        <v>0</v>
      </c>
      <c r="BQ1698" s="75" t="b">
        <v>0</v>
      </c>
      <c r="BR1698" s="75" t="b">
        <v>1</v>
      </c>
      <c r="BS1698" s="75" t="b">
        <v>1</v>
      </c>
    </row>
    <row r="1699" ht="18.0" customHeight="1">
      <c r="A1699" s="71" t="s">
        <v>21910</v>
      </c>
      <c r="B1699" s="72" t="s">
        <v>21911</v>
      </c>
      <c r="C1699" s="73">
        <v>45513.0</v>
      </c>
      <c r="D1699" s="73">
        <v>45873.0</v>
      </c>
      <c r="E1699" s="74">
        <v>360.0</v>
      </c>
      <c r="F1699" s="71" t="s">
        <v>34</v>
      </c>
      <c r="G1699" s="75" t="b">
        <v>1</v>
      </c>
      <c r="H1699" s="71" t="s">
        <v>152</v>
      </c>
      <c r="I1699" s="71" t="s">
        <v>153</v>
      </c>
      <c r="J1699" s="71" t="s">
        <v>168</v>
      </c>
      <c r="K1699" s="71" t="s">
        <v>21912</v>
      </c>
      <c r="L1699" s="71" t="s">
        <v>93</v>
      </c>
      <c r="M1699" s="71" t="s">
        <v>11450</v>
      </c>
      <c r="N1699" s="73">
        <v>45467.0</v>
      </c>
      <c r="O1699" s="71" t="s">
        <v>21913</v>
      </c>
      <c r="P1699" s="71" t="s">
        <v>21914</v>
      </c>
      <c r="Q1699" s="71" t="s">
        <v>21915</v>
      </c>
      <c r="R1699" s="71" t="s">
        <v>11651</v>
      </c>
      <c r="S1699" s="71" t="s">
        <v>11424</v>
      </c>
      <c r="T1699" s="71" t="s">
        <v>11261</v>
      </c>
      <c r="U1699" s="71" t="s">
        <v>11261</v>
      </c>
      <c r="V1699" s="73">
        <v>45513.0</v>
      </c>
      <c r="W1699" s="74">
        <v>0.0</v>
      </c>
      <c r="X1699" s="74">
        <v>0.0</v>
      </c>
      <c r="Y1699" s="74" t="s">
        <v>11261</v>
      </c>
      <c r="Z1699" s="73" t="s">
        <v>11261</v>
      </c>
      <c r="AA1699" s="71" t="s">
        <v>105</v>
      </c>
      <c r="AB1699" s="71" t="s">
        <v>11261</v>
      </c>
      <c r="AC1699" s="74">
        <v>4.0</v>
      </c>
      <c r="AD1699" s="74">
        <v>1.0</v>
      </c>
      <c r="AE1699" s="74">
        <v>1.0</v>
      </c>
      <c r="AF1699" s="74">
        <v>1.0</v>
      </c>
      <c r="AG1699" s="74">
        <v>0.0</v>
      </c>
      <c r="AH1699" s="74">
        <v>0.0</v>
      </c>
      <c r="AI1699" s="74">
        <v>1.0</v>
      </c>
      <c r="AJ1699" s="74">
        <v>0.0</v>
      </c>
      <c r="AK1699" s="71" t="s">
        <v>123</v>
      </c>
      <c r="AL1699" s="71" t="s">
        <v>25</v>
      </c>
      <c r="AM1699" s="71" t="s">
        <v>25</v>
      </c>
      <c r="AN1699" s="71" t="s">
        <v>11268</v>
      </c>
      <c r="AO1699" s="71" t="s">
        <v>17</v>
      </c>
      <c r="AP1699" s="71" t="s">
        <v>11314</v>
      </c>
      <c r="AQ1699" s="71" t="s">
        <v>12</v>
      </c>
      <c r="AR1699" s="71" t="s">
        <v>11284</v>
      </c>
      <c r="AS1699" s="71" t="s">
        <v>23</v>
      </c>
      <c r="AT1699" s="71" t="s">
        <v>21</v>
      </c>
      <c r="AU1699" s="71" t="s">
        <v>21</v>
      </c>
      <c r="AV1699" s="71" t="s">
        <v>11273</v>
      </c>
      <c r="AW1699" s="71" t="s">
        <v>14</v>
      </c>
      <c r="AX1699" s="71" t="s">
        <v>11285</v>
      </c>
      <c r="AY1699" s="71" t="s">
        <v>19</v>
      </c>
      <c r="AZ1699" s="71" t="s">
        <v>11273</v>
      </c>
      <c r="BA1699" s="71" t="s">
        <v>14</v>
      </c>
      <c r="BB1699" s="71" t="s">
        <v>11268</v>
      </c>
      <c r="BC1699" s="71" t="s">
        <v>17</v>
      </c>
      <c r="BD1699" s="71" t="s">
        <v>11272</v>
      </c>
      <c r="BE1699" s="71" t="s">
        <v>18</v>
      </c>
      <c r="BF1699" s="71" t="s">
        <v>20</v>
      </c>
      <c r="BG1699" s="71" t="s">
        <v>20</v>
      </c>
      <c r="BH1699" s="71" t="s">
        <v>11314</v>
      </c>
      <c r="BI1699" s="71" t="s">
        <v>12</v>
      </c>
      <c r="BJ1699" s="71" t="s">
        <v>11270</v>
      </c>
      <c r="BK1699" s="71" t="s">
        <v>22</v>
      </c>
      <c r="BL1699" s="71" t="s">
        <v>25</v>
      </c>
      <c r="BM1699" s="71" t="s">
        <v>25</v>
      </c>
      <c r="BN1699" s="75" t="b">
        <v>1</v>
      </c>
      <c r="BO1699" s="75" t="b">
        <v>1</v>
      </c>
      <c r="BP1699" s="75" t="b">
        <v>0</v>
      </c>
      <c r="BQ1699" s="75" t="b">
        <v>0</v>
      </c>
      <c r="BR1699" s="75" t="b">
        <v>1</v>
      </c>
      <c r="BS1699" s="75" t="b">
        <v>0</v>
      </c>
    </row>
    <row r="1700" ht="18.0" customHeight="1">
      <c r="A1700" s="71" t="s">
        <v>21916</v>
      </c>
      <c r="B1700" s="72" t="s">
        <v>21917</v>
      </c>
      <c r="C1700" s="73">
        <v>45513.0</v>
      </c>
      <c r="D1700" s="73" t="s">
        <v>11261</v>
      </c>
      <c r="E1700" s="74">
        <v>388.0</v>
      </c>
      <c r="F1700" s="71" t="s">
        <v>34</v>
      </c>
      <c r="G1700" s="75" t="b">
        <v>1</v>
      </c>
      <c r="H1700" s="71" t="s">
        <v>954</v>
      </c>
      <c r="I1700" s="71" t="s">
        <v>168</v>
      </c>
      <c r="J1700" s="71" t="s">
        <v>168</v>
      </c>
      <c r="K1700" s="71" t="s">
        <v>21918</v>
      </c>
      <c r="L1700" s="71" t="s">
        <v>93</v>
      </c>
      <c r="M1700" s="71" t="s">
        <v>11450</v>
      </c>
      <c r="N1700" s="73">
        <v>45466.0</v>
      </c>
      <c r="O1700" s="71" t="s">
        <v>21919</v>
      </c>
      <c r="P1700" s="71" t="s">
        <v>21920</v>
      </c>
      <c r="Q1700" s="71" t="s">
        <v>21921</v>
      </c>
      <c r="R1700" s="71" t="s">
        <v>12985</v>
      </c>
      <c r="S1700" s="71" t="s">
        <v>11339</v>
      </c>
      <c r="T1700" s="71" t="s">
        <v>11261</v>
      </c>
      <c r="U1700" s="71" t="s">
        <v>11261</v>
      </c>
      <c r="V1700" s="73">
        <v>45513.0</v>
      </c>
      <c r="W1700" s="74">
        <v>1.0</v>
      </c>
      <c r="X1700" s="74">
        <v>0.0</v>
      </c>
      <c r="Y1700" s="74" t="s">
        <v>11261</v>
      </c>
      <c r="Z1700" s="73" t="s">
        <v>11261</v>
      </c>
      <c r="AA1700" s="71" t="s">
        <v>105</v>
      </c>
      <c r="AB1700" s="71" t="s">
        <v>11261</v>
      </c>
      <c r="AC1700" s="74">
        <v>4.0</v>
      </c>
      <c r="AD1700" s="74">
        <v>1.0</v>
      </c>
      <c r="AE1700" s="74">
        <v>0.0</v>
      </c>
      <c r="AF1700" s="74">
        <v>0.0</v>
      </c>
      <c r="AG1700" s="74">
        <v>1.0</v>
      </c>
      <c r="AH1700" s="74">
        <v>0.0</v>
      </c>
      <c r="AI1700" s="74">
        <v>1.0</v>
      </c>
      <c r="AJ1700" s="74">
        <v>1.0</v>
      </c>
      <c r="AK1700" s="71" t="s">
        <v>123</v>
      </c>
      <c r="AL1700" s="71" t="s">
        <v>25</v>
      </c>
      <c r="AM1700" s="71" t="s">
        <v>25</v>
      </c>
      <c r="AN1700" s="71" t="s">
        <v>11274</v>
      </c>
      <c r="AO1700" s="71" t="s">
        <v>16</v>
      </c>
      <c r="AP1700" s="71" t="s">
        <v>11269</v>
      </c>
      <c r="AQ1700" s="71" t="s">
        <v>13</v>
      </c>
      <c r="AR1700" s="71" t="s">
        <v>11284</v>
      </c>
      <c r="AS1700" s="71" t="s">
        <v>23</v>
      </c>
      <c r="AT1700" s="71" t="s">
        <v>20</v>
      </c>
      <c r="AU1700" s="71" t="s">
        <v>20</v>
      </c>
      <c r="AV1700" s="71" t="s">
        <v>11273</v>
      </c>
      <c r="AW1700" s="71" t="s">
        <v>14</v>
      </c>
      <c r="AX1700" s="71" t="s">
        <v>11285</v>
      </c>
      <c r="AY1700" s="71" t="s">
        <v>19</v>
      </c>
      <c r="AZ1700" s="71" t="s">
        <v>11273</v>
      </c>
      <c r="BA1700" s="71" t="s">
        <v>14</v>
      </c>
      <c r="BB1700" s="71" t="s">
        <v>11268</v>
      </c>
      <c r="BC1700" s="71" t="s">
        <v>17</v>
      </c>
      <c r="BD1700" s="71" t="s">
        <v>11285</v>
      </c>
      <c r="BE1700" s="71" t="s">
        <v>19</v>
      </c>
      <c r="BF1700" s="71" t="s">
        <v>21</v>
      </c>
      <c r="BG1700" s="71" t="s">
        <v>21</v>
      </c>
      <c r="BH1700" s="71" t="s">
        <v>11314</v>
      </c>
      <c r="BI1700" s="71" t="s">
        <v>12</v>
      </c>
      <c r="BJ1700" s="71" t="s">
        <v>11284</v>
      </c>
      <c r="BK1700" s="71" t="s">
        <v>23</v>
      </c>
      <c r="BL1700" s="71" t="s">
        <v>25</v>
      </c>
      <c r="BM1700" s="71" t="s">
        <v>25</v>
      </c>
      <c r="BN1700" s="75" t="b">
        <v>1</v>
      </c>
      <c r="BO1700" s="75" t="b">
        <v>1</v>
      </c>
      <c r="BP1700" s="75" t="b">
        <v>0</v>
      </c>
      <c r="BQ1700" s="75" t="b">
        <v>1</v>
      </c>
      <c r="BR1700" s="75" t="b">
        <v>0</v>
      </c>
      <c r="BS1700" s="75" t="b">
        <v>1</v>
      </c>
    </row>
    <row r="1701" ht="18.0" customHeight="1">
      <c r="A1701" s="71" t="s">
        <v>21922</v>
      </c>
      <c r="B1701" s="72" t="s">
        <v>21923</v>
      </c>
      <c r="C1701" s="73">
        <v>45513.0</v>
      </c>
      <c r="D1701" s="73" t="s">
        <v>11261</v>
      </c>
      <c r="E1701" s="74">
        <v>388.0</v>
      </c>
      <c r="F1701" s="71" t="s">
        <v>34</v>
      </c>
      <c r="G1701" s="75" t="b">
        <v>1</v>
      </c>
      <c r="H1701" s="71" t="s">
        <v>11261</v>
      </c>
      <c r="I1701" s="71" t="s">
        <v>91</v>
      </c>
      <c r="J1701" s="71" t="s">
        <v>11261</v>
      </c>
      <c r="K1701" s="71" t="s">
        <v>21924</v>
      </c>
      <c r="L1701" s="71" t="s">
        <v>93</v>
      </c>
      <c r="M1701" s="71" t="s">
        <v>11450</v>
      </c>
      <c r="N1701" s="73">
        <v>45460.0</v>
      </c>
      <c r="O1701" s="71" t="s">
        <v>21925</v>
      </c>
      <c r="P1701" s="71" t="s">
        <v>21926</v>
      </c>
      <c r="Q1701" s="71" t="s">
        <v>21927</v>
      </c>
      <c r="R1701" s="71" t="s">
        <v>18434</v>
      </c>
      <c r="S1701" s="71" t="s">
        <v>11617</v>
      </c>
      <c r="T1701" s="71" t="s">
        <v>11261</v>
      </c>
      <c r="U1701" s="71" t="s">
        <v>11261</v>
      </c>
      <c r="V1701" s="73">
        <v>45513.0</v>
      </c>
      <c r="W1701" s="74">
        <v>1.0</v>
      </c>
      <c r="X1701" s="74">
        <v>0.0</v>
      </c>
      <c r="Y1701" s="74" t="s">
        <v>11261</v>
      </c>
      <c r="Z1701" s="73" t="s">
        <v>11261</v>
      </c>
      <c r="AA1701" s="71" t="s">
        <v>105</v>
      </c>
      <c r="AB1701" s="71" t="s">
        <v>11261</v>
      </c>
      <c r="AC1701" s="74">
        <v>4.0</v>
      </c>
      <c r="AD1701" s="74">
        <v>0.0</v>
      </c>
      <c r="AE1701" s="74">
        <v>1.0</v>
      </c>
      <c r="AF1701" s="74">
        <v>1.0</v>
      </c>
      <c r="AG1701" s="74">
        <v>1.0</v>
      </c>
      <c r="AH1701" s="74">
        <v>0.0</v>
      </c>
      <c r="AI1701" s="74">
        <v>0.0</v>
      </c>
      <c r="AJ1701" s="74">
        <v>1.0</v>
      </c>
      <c r="AK1701" s="71" t="s">
        <v>123</v>
      </c>
      <c r="AL1701" s="71" t="s">
        <v>25</v>
      </c>
      <c r="AM1701" s="71" t="s">
        <v>25</v>
      </c>
      <c r="AN1701" s="71" t="s">
        <v>11268</v>
      </c>
      <c r="AO1701" s="71" t="s">
        <v>17</v>
      </c>
      <c r="AP1701" s="71" t="s">
        <v>11269</v>
      </c>
      <c r="AQ1701" s="71" t="s">
        <v>13</v>
      </c>
      <c r="AR1701" s="71" t="s">
        <v>11270</v>
      </c>
      <c r="AS1701" s="71" t="s">
        <v>22</v>
      </c>
      <c r="AT1701" s="71" t="s">
        <v>20</v>
      </c>
      <c r="AU1701" s="71" t="s">
        <v>20</v>
      </c>
      <c r="AV1701" s="71" t="s">
        <v>11273</v>
      </c>
      <c r="AW1701" s="71" t="s">
        <v>14</v>
      </c>
      <c r="AX1701" s="71" t="s">
        <v>11285</v>
      </c>
      <c r="AY1701" s="71" t="s">
        <v>19</v>
      </c>
      <c r="AZ1701" s="71" t="s">
        <v>11271</v>
      </c>
      <c r="BA1701" s="71" t="s">
        <v>15</v>
      </c>
      <c r="BB1701" s="71" t="s">
        <v>11268</v>
      </c>
      <c r="BC1701" s="71" t="s">
        <v>17</v>
      </c>
      <c r="BD1701" s="71" t="s">
        <v>11285</v>
      </c>
      <c r="BE1701" s="71" t="s">
        <v>19</v>
      </c>
      <c r="BF1701" s="71" t="s">
        <v>21</v>
      </c>
      <c r="BG1701" s="71" t="s">
        <v>21</v>
      </c>
      <c r="BH1701" s="71" t="s">
        <v>11269</v>
      </c>
      <c r="BI1701" s="71" t="s">
        <v>13</v>
      </c>
      <c r="BJ1701" s="71" t="s">
        <v>11270</v>
      </c>
      <c r="BK1701" s="71" t="s">
        <v>22</v>
      </c>
      <c r="BL1701" s="71" t="s">
        <v>24</v>
      </c>
      <c r="BM1701" s="71" t="s">
        <v>24</v>
      </c>
      <c r="BN1701" s="75" t="b">
        <v>0</v>
      </c>
      <c r="BO1701" s="75" t="b">
        <v>0</v>
      </c>
      <c r="BP1701" s="75" t="b">
        <v>0</v>
      </c>
      <c r="BQ1701" s="75" t="b">
        <v>1</v>
      </c>
      <c r="BR1701" s="75" t="b">
        <v>1</v>
      </c>
      <c r="BS1701" s="75" t="b">
        <v>1</v>
      </c>
    </row>
    <row r="1702" ht="18.0" customHeight="1">
      <c r="A1702" s="71" t="s">
        <v>21928</v>
      </c>
      <c r="B1702" s="72" t="s">
        <v>21929</v>
      </c>
      <c r="C1702" s="73">
        <v>45513.0</v>
      </c>
      <c r="D1702" s="73" t="s">
        <v>11261</v>
      </c>
      <c r="E1702" s="74">
        <v>388.0</v>
      </c>
      <c r="F1702" s="71" t="s">
        <v>34</v>
      </c>
      <c r="G1702" s="75" t="b">
        <v>1</v>
      </c>
      <c r="H1702" s="71" t="s">
        <v>11261</v>
      </c>
      <c r="I1702" s="71" t="s">
        <v>91</v>
      </c>
      <c r="J1702" s="71" t="s">
        <v>11261</v>
      </c>
      <c r="K1702" s="71" t="s">
        <v>21930</v>
      </c>
      <c r="L1702" s="71" t="s">
        <v>93</v>
      </c>
      <c r="M1702" s="71" t="s">
        <v>11297</v>
      </c>
      <c r="N1702" s="73">
        <v>45463.0</v>
      </c>
      <c r="O1702" s="71" t="s">
        <v>21931</v>
      </c>
      <c r="P1702" s="71" t="s">
        <v>21932</v>
      </c>
      <c r="Q1702" s="71" t="s">
        <v>21933</v>
      </c>
      <c r="R1702" s="71" t="s">
        <v>12822</v>
      </c>
      <c r="S1702" s="71" t="s">
        <v>11293</v>
      </c>
      <c r="T1702" s="71" t="s">
        <v>11261</v>
      </c>
      <c r="U1702" s="71" t="s">
        <v>11261</v>
      </c>
      <c r="V1702" s="73">
        <v>45513.0</v>
      </c>
      <c r="W1702" s="74">
        <v>0.0</v>
      </c>
      <c r="X1702" s="74">
        <v>0.0</v>
      </c>
      <c r="Y1702" s="74" t="s">
        <v>11261</v>
      </c>
      <c r="Z1702" s="73" t="s">
        <v>11261</v>
      </c>
      <c r="AA1702" s="71" t="s">
        <v>105</v>
      </c>
      <c r="AB1702" s="71" t="s">
        <v>11261</v>
      </c>
      <c r="AC1702" s="74">
        <v>4.0</v>
      </c>
      <c r="AD1702" s="74">
        <v>1.0</v>
      </c>
      <c r="AE1702" s="74">
        <v>0.0</v>
      </c>
      <c r="AF1702" s="74">
        <v>0.0</v>
      </c>
      <c r="AG1702" s="74">
        <v>0.0</v>
      </c>
      <c r="AH1702" s="74">
        <v>1.0</v>
      </c>
      <c r="AI1702" s="74">
        <v>1.0</v>
      </c>
      <c r="AJ1702" s="74">
        <v>1.0</v>
      </c>
      <c r="AK1702" s="71" t="s">
        <v>123</v>
      </c>
      <c r="AL1702" s="71" t="s">
        <v>25</v>
      </c>
      <c r="AM1702" s="71" t="s">
        <v>25</v>
      </c>
      <c r="AN1702" s="71" t="s">
        <v>11268</v>
      </c>
      <c r="AO1702" s="71" t="s">
        <v>17</v>
      </c>
      <c r="AP1702" s="71" t="s">
        <v>11269</v>
      </c>
      <c r="AQ1702" s="71" t="s">
        <v>13</v>
      </c>
      <c r="AR1702" s="71" t="s">
        <v>11270</v>
      </c>
      <c r="AS1702" s="71" t="s">
        <v>22</v>
      </c>
      <c r="AT1702" s="71" t="s">
        <v>20</v>
      </c>
      <c r="AU1702" s="71" t="s">
        <v>20</v>
      </c>
      <c r="AV1702" s="71" t="s">
        <v>11273</v>
      </c>
      <c r="AW1702" s="71" t="s">
        <v>14</v>
      </c>
      <c r="AX1702" s="71" t="s">
        <v>11285</v>
      </c>
      <c r="AY1702" s="71" t="s">
        <v>19</v>
      </c>
      <c r="AZ1702" s="71" t="s">
        <v>11273</v>
      </c>
      <c r="BA1702" s="71" t="s">
        <v>14</v>
      </c>
      <c r="BB1702" s="71" t="s">
        <v>11274</v>
      </c>
      <c r="BC1702" s="71" t="s">
        <v>16</v>
      </c>
      <c r="BD1702" s="71" t="s">
        <v>11285</v>
      </c>
      <c r="BE1702" s="71" t="s">
        <v>19</v>
      </c>
      <c r="BF1702" s="71" t="s">
        <v>20</v>
      </c>
      <c r="BG1702" s="71" t="s">
        <v>20</v>
      </c>
      <c r="BH1702" s="71" t="s">
        <v>11314</v>
      </c>
      <c r="BI1702" s="71" t="s">
        <v>12</v>
      </c>
      <c r="BJ1702" s="71" t="s">
        <v>11284</v>
      </c>
      <c r="BK1702" s="71" t="s">
        <v>23</v>
      </c>
      <c r="BL1702" s="71" t="s">
        <v>25</v>
      </c>
      <c r="BM1702" s="71" t="s">
        <v>25</v>
      </c>
      <c r="BN1702" s="75" t="b">
        <v>1</v>
      </c>
      <c r="BO1702" s="75" t="b">
        <v>1</v>
      </c>
      <c r="BP1702" s="75" t="b">
        <v>1</v>
      </c>
      <c r="BQ1702" s="75" t="b">
        <v>1</v>
      </c>
      <c r="BR1702" s="75" t="b">
        <v>0</v>
      </c>
      <c r="BS1702" s="75" t="b">
        <v>0</v>
      </c>
    </row>
    <row r="1703" ht="18.0" customHeight="1">
      <c r="A1703" s="71" t="s">
        <v>21934</v>
      </c>
      <c r="B1703" s="72" t="s">
        <v>21935</v>
      </c>
      <c r="C1703" s="73">
        <v>45512.0</v>
      </c>
      <c r="D1703" s="73">
        <v>45575.0</v>
      </c>
      <c r="E1703" s="74">
        <v>63.0</v>
      </c>
      <c r="F1703" s="71" t="s">
        <v>151</v>
      </c>
      <c r="G1703" s="75" t="b">
        <v>0</v>
      </c>
      <c r="H1703" s="71" t="s">
        <v>954</v>
      </c>
      <c r="I1703" s="71" t="s">
        <v>153</v>
      </c>
      <c r="J1703" s="71" t="s">
        <v>168</v>
      </c>
      <c r="K1703" s="71" t="s">
        <v>21936</v>
      </c>
      <c r="L1703" s="71" t="s">
        <v>93</v>
      </c>
      <c r="M1703" s="71" t="s">
        <v>11263</v>
      </c>
      <c r="N1703" s="73">
        <v>45461.0</v>
      </c>
      <c r="O1703" s="71" t="s">
        <v>21937</v>
      </c>
      <c r="P1703" s="71" t="s">
        <v>21938</v>
      </c>
      <c r="Q1703" s="71" t="s">
        <v>21939</v>
      </c>
      <c r="R1703" s="71" t="s">
        <v>12070</v>
      </c>
      <c r="S1703" s="71" t="s">
        <v>11782</v>
      </c>
      <c r="T1703" s="71" t="s">
        <v>11261</v>
      </c>
      <c r="U1703" s="71" t="s">
        <v>11261</v>
      </c>
      <c r="V1703" s="73">
        <v>45512.0</v>
      </c>
      <c r="W1703" s="74">
        <v>0.0</v>
      </c>
      <c r="X1703" s="74">
        <v>0.0</v>
      </c>
      <c r="Y1703" s="74" t="s">
        <v>11261</v>
      </c>
      <c r="Z1703" s="73" t="s">
        <v>11261</v>
      </c>
      <c r="AA1703" s="71" t="s">
        <v>105</v>
      </c>
      <c r="AB1703" s="71" t="s">
        <v>21940</v>
      </c>
      <c r="AC1703" s="74">
        <v>4.0</v>
      </c>
      <c r="AD1703" s="74">
        <v>0.0</v>
      </c>
      <c r="AE1703" s="74">
        <v>1.0</v>
      </c>
      <c r="AF1703" s="74">
        <v>1.0</v>
      </c>
      <c r="AG1703" s="74">
        <v>0.0</v>
      </c>
      <c r="AH1703" s="74">
        <v>0.0</v>
      </c>
      <c r="AI1703" s="74">
        <v>1.0</v>
      </c>
      <c r="AJ1703" s="74">
        <v>1.0</v>
      </c>
      <c r="AK1703" s="71" t="s">
        <v>149</v>
      </c>
      <c r="AL1703" s="71" t="s">
        <v>25</v>
      </c>
      <c r="AM1703" s="71" t="s">
        <v>25</v>
      </c>
      <c r="AN1703" s="71" t="s">
        <v>11274</v>
      </c>
      <c r="AO1703" s="71" t="s">
        <v>16</v>
      </c>
      <c r="AP1703" s="71" t="s">
        <v>11314</v>
      </c>
      <c r="AQ1703" s="71" t="s">
        <v>12</v>
      </c>
      <c r="AR1703" s="71" t="s">
        <v>11284</v>
      </c>
      <c r="AS1703" s="71" t="s">
        <v>23</v>
      </c>
      <c r="AT1703" s="71" t="s">
        <v>21</v>
      </c>
      <c r="AU1703" s="71" t="s">
        <v>21</v>
      </c>
      <c r="AV1703" s="71" t="s">
        <v>11273</v>
      </c>
      <c r="AW1703" s="71" t="s">
        <v>14</v>
      </c>
      <c r="AX1703" s="71" t="s">
        <v>11272</v>
      </c>
      <c r="AY1703" s="71" t="s">
        <v>18</v>
      </c>
      <c r="AZ1703" s="71" t="s">
        <v>11273</v>
      </c>
      <c r="BA1703" s="71" t="s">
        <v>14</v>
      </c>
      <c r="BB1703" s="71" t="s">
        <v>11274</v>
      </c>
      <c r="BC1703" s="71" t="s">
        <v>16</v>
      </c>
      <c r="BD1703" s="71" t="s">
        <v>11272</v>
      </c>
      <c r="BE1703" s="71" t="s">
        <v>18</v>
      </c>
      <c r="BF1703" s="71" t="s">
        <v>20</v>
      </c>
      <c r="BG1703" s="71" t="s">
        <v>20</v>
      </c>
      <c r="BH1703" s="71" t="s">
        <v>11314</v>
      </c>
      <c r="BI1703" s="71" t="s">
        <v>12</v>
      </c>
      <c r="BJ1703" s="71" t="s">
        <v>11270</v>
      </c>
      <c r="BK1703" s="71" t="s">
        <v>22</v>
      </c>
      <c r="BL1703" s="71" t="s">
        <v>24</v>
      </c>
      <c r="BM1703" s="71" t="s">
        <v>24</v>
      </c>
      <c r="BN1703" s="75" t="b">
        <v>0</v>
      </c>
      <c r="BO1703" s="75" t="b">
        <v>1</v>
      </c>
      <c r="BP1703" s="75" t="b">
        <v>0</v>
      </c>
      <c r="BQ1703" s="75" t="b">
        <v>1</v>
      </c>
      <c r="BR1703" s="75" t="b">
        <v>1</v>
      </c>
      <c r="BS1703" s="75" t="b">
        <v>0</v>
      </c>
    </row>
    <row r="1704" ht="18.0" customHeight="1">
      <c r="A1704" s="71" t="s">
        <v>21941</v>
      </c>
      <c r="B1704" s="72" t="s">
        <v>21942</v>
      </c>
      <c r="C1704" s="73">
        <v>45512.0</v>
      </c>
      <c r="D1704" s="73">
        <v>45571.0</v>
      </c>
      <c r="E1704" s="74">
        <v>59.0</v>
      </c>
      <c r="F1704" s="71" t="s">
        <v>151</v>
      </c>
      <c r="G1704" s="75" t="b">
        <v>0</v>
      </c>
      <c r="H1704" s="71" t="s">
        <v>954</v>
      </c>
      <c r="I1704" s="71" t="s">
        <v>168</v>
      </c>
      <c r="J1704" s="71" t="s">
        <v>168</v>
      </c>
      <c r="K1704" s="71" t="s">
        <v>21943</v>
      </c>
      <c r="L1704" s="71" t="s">
        <v>93</v>
      </c>
      <c r="M1704" s="71" t="s">
        <v>11289</v>
      </c>
      <c r="N1704" s="73">
        <v>45461.0</v>
      </c>
      <c r="O1704" s="71" t="s">
        <v>14610</v>
      </c>
      <c r="P1704" s="71" t="s">
        <v>14611</v>
      </c>
      <c r="Q1704" s="71" t="s">
        <v>14612</v>
      </c>
      <c r="R1704" s="71" t="s">
        <v>11969</v>
      </c>
      <c r="S1704" s="71" t="s">
        <v>11782</v>
      </c>
      <c r="T1704" s="71" t="s">
        <v>11261</v>
      </c>
      <c r="U1704" s="71" t="s">
        <v>11261</v>
      </c>
      <c r="V1704" s="73">
        <v>45512.0</v>
      </c>
      <c r="W1704" s="74">
        <v>0.0</v>
      </c>
      <c r="X1704" s="74">
        <v>0.0</v>
      </c>
      <c r="Y1704" s="74" t="s">
        <v>11261</v>
      </c>
      <c r="Z1704" s="73" t="s">
        <v>11261</v>
      </c>
      <c r="AA1704" s="71" t="s">
        <v>105</v>
      </c>
      <c r="AB1704" s="71" t="s">
        <v>21944</v>
      </c>
      <c r="AC1704" s="74">
        <v>4.0</v>
      </c>
      <c r="AD1704" s="74">
        <v>1.0</v>
      </c>
      <c r="AE1704" s="74">
        <v>1.0</v>
      </c>
      <c r="AF1704" s="74">
        <v>1.0</v>
      </c>
      <c r="AG1704" s="74">
        <v>0.0</v>
      </c>
      <c r="AH1704" s="74">
        <v>0.0</v>
      </c>
      <c r="AI1704" s="74">
        <v>0.0</v>
      </c>
      <c r="AJ1704" s="74">
        <v>1.0</v>
      </c>
      <c r="AK1704" s="71" t="s">
        <v>123</v>
      </c>
      <c r="AL1704" s="71" t="s">
        <v>24</v>
      </c>
      <c r="AM1704" s="71" t="s">
        <v>24</v>
      </c>
      <c r="AN1704" s="71" t="s">
        <v>11274</v>
      </c>
      <c r="AO1704" s="71" t="s">
        <v>16</v>
      </c>
      <c r="AP1704" s="71" t="s">
        <v>11314</v>
      </c>
      <c r="AQ1704" s="71" t="s">
        <v>12</v>
      </c>
      <c r="AR1704" s="71" t="s">
        <v>11284</v>
      </c>
      <c r="AS1704" s="71" t="s">
        <v>23</v>
      </c>
      <c r="AT1704" s="71" t="s">
        <v>21</v>
      </c>
      <c r="AU1704" s="71" t="s">
        <v>21</v>
      </c>
      <c r="AV1704" s="71" t="s">
        <v>11273</v>
      </c>
      <c r="AW1704" s="71" t="s">
        <v>14</v>
      </c>
      <c r="AX1704" s="71" t="s">
        <v>11272</v>
      </c>
      <c r="AY1704" s="71" t="s">
        <v>18</v>
      </c>
      <c r="AZ1704" s="71" t="s">
        <v>11271</v>
      </c>
      <c r="BA1704" s="71" t="s">
        <v>15</v>
      </c>
      <c r="BB1704" s="71" t="s">
        <v>11274</v>
      </c>
      <c r="BC1704" s="71" t="s">
        <v>16</v>
      </c>
      <c r="BD1704" s="71" t="s">
        <v>11272</v>
      </c>
      <c r="BE1704" s="71" t="s">
        <v>18</v>
      </c>
      <c r="BF1704" s="71" t="s">
        <v>20</v>
      </c>
      <c r="BG1704" s="71" t="s">
        <v>20</v>
      </c>
      <c r="BH1704" s="71" t="s">
        <v>11314</v>
      </c>
      <c r="BI1704" s="71" t="s">
        <v>12</v>
      </c>
      <c r="BJ1704" s="71" t="s">
        <v>11270</v>
      </c>
      <c r="BK1704" s="71" t="s">
        <v>22</v>
      </c>
      <c r="BL1704" s="71" t="s">
        <v>24</v>
      </c>
      <c r="BM1704" s="71" t="s">
        <v>24</v>
      </c>
      <c r="BN1704" s="75" t="b">
        <v>1</v>
      </c>
      <c r="BO1704" s="75" t="b">
        <v>0</v>
      </c>
      <c r="BP1704" s="75" t="b">
        <v>0</v>
      </c>
      <c r="BQ1704" s="75" t="b">
        <v>1</v>
      </c>
      <c r="BR1704" s="75" t="b">
        <v>1</v>
      </c>
      <c r="BS1704" s="75" t="b">
        <v>0</v>
      </c>
    </row>
    <row r="1705" ht="18.0" customHeight="1">
      <c r="A1705" s="71" t="s">
        <v>21945</v>
      </c>
      <c r="B1705" s="72" t="s">
        <v>21946</v>
      </c>
      <c r="C1705" s="73">
        <v>45512.0</v>
      </c>
      <c r="D1705" s="73">
        <v>45531.0</v>
      </c>
      <c r="E1705" s="74">
        <v>19.0</v>
      </c>
      <c r="F1705" s="71" t="s">
        <v>151</v>
      </c>
      <c r="G1705" s="75" t="b">
        <v>0</v>
      </c>
      <c r="H1705" s="71" t="s">
        <v>1090</v>
      </c>
      <c r="I1705" s="71" t="s">
        <v>153</v>
      </c>
      <c r="J1705" s="71" t="s">
        <v>168</v>
      </c>
      <c r="K1705" s="71" t="s">
        <v>21947</v>
      </c>
      <c r="L1705" s="71" t="s">
        <v>93</v>
      </c>
      <c r="M1705" s="71" t="s">
        <v>11307</v>
      </c>
      <c r="N1705" s="73">
        <v>45460.0</v>
      </c>
      <c r="O1705" s="71" t="s">
        <v>21948</v>
      </c>
      <c r="P1705" s="71" t="s">
        <v>21949</v>
      </c>
      <c r="Q1705" s="71" t="s">
        <v>21950</v>
      </c>
      <c r="R1705" s="71" t="s">
        <v>16202</v>
      </c>
      <c r="S1705" s="71" t="s">
        <v>11424</v>
      </c>
      <c r="T1705" s="71" t="s">
        <v>11261</v>
      </c>
      <c r="U1705" s="71" t="s">
        <v>11261</v>
      </c>
      <c r="V1705" s="73">
        <v>45512.0</v>
      </c>
      <c r="W1705" s="74">
        <v>0.0</v>
      </c>
      <c r="X1705" s="74">
        <v>0.0</v>
      </c>
      <c r="Y1705" s="74" t="s">
        <v>11261</v>
      </c>
      <c r="Z1705" s="73" t="s">
        <v>11261</v>
      </c>
      <c r="AA1705" s="71" t="s">
        <v>105</v>
      </c>
      <c r="AB1705" s="71" t="s">
        <v>21951</v>
      </c>
      <c r="AC1705" s="74">
        <v>2.0</v>
      </c>
      <c r="AD1705" s="74">
        <v>1.0</v>
      </c>
      <c r="AE1705" s="74">
        <v>0.0</v>
      </c>
      <c r="AF1705" s="74">
        <v>0.0</v>
      </c>
      <c r="AG1705" s="74">
        <v>0.0</v>
      </c>
      <c r="AH1705" s="74">
        <v>0.0</v>
      </c>
      <c r="AI1705" s="74">
        <v>0.0</v>
      </c>
      <c r="AJ1705" s="74">
        <v>1.0</v>
      </c>
      <c r="AK1705" s="71" t="s">
        <v>11261</v>
      </c>
      <c r="AL1705" s="71" t="s">
        <v>25</v>
      </c>
      <c r="AM1705" s="71" t="s">
        <v>25</v>
      </c>
      <c r="AN1705" s="71" t="s">
        <v>11274</v>
      </c>
      <c r="AO1705" s="71" t="s">
        <v>16</v>
      </c>
      <c r="AP1705" s="71" t="s">
        <v>11269</v>
      </c>
      <c r="AQ1705" s="71" t="s">
        <v>13</v>
      </c>
      <c r="AR1705" s="71" t="s">
        <v>11284</v>
      </c>
      <c r="AS1705" s="71" t="s">
        <v>23</v>
      </c>
      <c r="AT1705" s="71" t="s">
        <v>21</v>
      </c>
      <c r="AU1705" s="71" t="s">
        <v>21</v>
      </c>
      <c r="AV1705" s="71" t="s">
        <v>11273</v>
      </c>
      <c r="AW1705" s="71" t="s">
        <v>14</v>
      </c>
      <c r="AX1705" s="71" t="s">
        <v>11272</v>
      </c>
      <c r="AY1705" s="71" t="s">
        <v>18</v>
      </c>
      <c r="AZ1705" s="71" t="s">
        <v>11271</v>
      </c>
      <c r="BA1705" s="71" t="s">
        <v>15</v>
      </c>
      <c r="BB1705" s="71" t="s">
        <v>11268</v>
      </c>
      <c r="BC1705" s="71" t="s">
        <v>17</v>
      </c>
      <c r="BD1705" s="71" t="s">
        <v>11272</v>
      </c>
      <c r="BE1705" s="71" t="s">
        <v>18</v>
      </c>
      <c r="BF1705" s="71" t="s">
        <v>20</v>
      </c>
      <c r="BG1705" s="71" t="s">
        <v>20</v>
      </c>
      <c r="BH1705" s="71" t="s">
        <v>11314</v>
      </c>
      <c r="BI1705" s="71" t="s">
        <v>12</v>
      </c>
      <c r="BJ1705" s="71" t="s">
        <v>11270</v>
      </c>
      <c r="BK1705" s="71" t="s">
        <v>22</v>
      </c>
      <c r="BL1705" s="71" t="s">
        <v>25</v>
      </c>
      <c r="BM1705" s="71" t="s">
        <v>25</v>
      </c>
      <c r="BN1705" s="75" t="b">
        <v>1</v>
      </c>
      <c r="BO1705" s="75" t="b">
        <v>0</v>
      </c>
      <c r="BP1705" s="75" t="b">
        <v>0</v>
      </c>
      <c r="BQ1705" s="75" t="b">
        <v>1</v>
      </c>
      <c r="BR1705" s="75" t="b">
        <v>0</v>
      </c>
      <c r="BS1705" s="75" t="b">
        <v>0</v>
      </c>
    </row>
    <row r="1706" ht="18.0" customHeight="1">
      <c r="A1706" s="71" t="s">
        <v>21952</v>
      </c>
      <c r="B1706" s="72" t="s">
        <v>21953</v>
      </c>
      <c r="C1706" s="73">
        <v>45512.0</v>
      </c>
      <c r="D1706" s="73">
        <v>45590.0</v>
      </c>
      <c r="E1706" s="74">
        <v>78.0</v>
      </c>
      <c r="F1706" s="71" t="s">
        <v>151</v>
      </c>
      <c r="G1706" s="75" t="b">
        <v>0</v>
      </c>
      <c r="H1706" s="71" t="s">
        <v>1130</v>
      </c>
      <c r="I1706" s="71" t="s">
        <v>153</v>
      </c>
      <c r="J1706" s="71" t="s">
        <v>154</v>
      </c>
      <c r="K1706" s="71" t="s">
        <v>21954</v>
      </c>
      <c r="L1706" s="71" t="s">
        <v>93</v>
      </c>
      <c r="M1706" s="71" t="s">
        <v>11334</v>
      </c>
      <c r="N1706" s="73">
        <v>45457.0</v>
      </c>
      <c r="O1706" s="71" t="s">
        <v>15317</v>
      </c>
      <c r="P1706" s="71" t="s">
        <v>15318</v>
      </c>
      <c r="Q1706" s="71" t="s">
        <v>15319</v>
      </c>
      <c r="R1706" s="71" t="s">
        <v>11572</v>
      </c>
      <c r="S1706" s="71" t="s">
        <v>11330</v>
      </c>
      <c r="T1706" s="71" t="s">
        <v>11261</v>
      </c>
      <c r="U1706" s="71" t="s">
        <v>11261</v>
      </c>
      <c r="V1706" s="73">
        <v>45512.0</v>
      </c>
      <c r="W1706" s="74">
        <v>3.0</v>
      </c>
      <c r="X1706" s="74">
        <v>1.0</v>
      </c>
      <c r="Y1706" s="74" t="s">
        <v>11261</v>
      </c>
      <c r="Z1706" s="73" t="s">
        <v>11261</v>
      </c>
      <c r="AA1706" s="71" t="s">
        <v>105</v>
      </c>
      <c r="AB1706" s="71" t="s">
        <v>21955</v>
      </c>
      <c r="AC1706" s="74">
        <v>7.0</v>
      </c>
      <c r="AD1706" s="74">
        <v>1.0</v>
      </c>
      <c r="AE1706" s="74">
        <v>1.0</v>
      </c>
      <c r="AF1706" s="74">
        <v>1.0</v>
      </c>
      <c r="AG1706" s="74">
        <v>1.0</v>
      </c>
      <c r="AH1706" s="74">
        <v>1.0</v>
      </c>
      <c r="AI1706" s="74">
        <v>1.0</v>
      </c>
      <c r="AJ1706" s="74">
        <v>1.0</v>
      </c>
      <c r="AK1706" s="71" t="s">
        <v>123</v>
      </c>
      <c r="AL1706" s="71" t="s">
        <v>25</v>
      </c>
      <c r="AM1706" s="71" t="s">
        <v>25</v>
      </c>
      <c r="AN1706" s="71" t="s">
        <v>11268</v>
      </c>
      <c r="AO1706" s="71" t="s">
        <v>17</v>
      </c>
      <c r="AP1706" s="71" t="s">
        <v>11269</v>
      </c>
      <c r="AQ1706" s="71" t="s">
        <v>13</v>
      </c>
      <c r="AR1706" s="71" t="s">
        <v>11284</v>
      </c>
      <c r="AS1706" s="71" t="s">
        <v>23</v>
      </c>
      <c r="AT1706" s="71" t="s">
        <v>20</v>
      </c>
      <c r="AU1706" s="71" t="s">
        <v>20</v>
      </c>
      <c r="AV1706" s="71" t="s">
        <v>11273</v>
      </c>
      <c r="AW1706" s="71" t="s">
        <v>14</v>
      </c>
      <c r="AX1706" s="71" t="s">
        <v>11272</v>
      </c>
      <c r="AY1706" s="71" t="s">
        <v>18</v>
      </c>
      <c r="AZ1706" s="71" t="s">
        <v>11273</v>
      </c>
      <c r="BA1706" s="71" t="s">
        <v>14</v>
      </c>
      <c r="BB1706" s="71" t="s">
        <v>11268</v>
      </c>
      <c r="BC1706" s="71" t="s">
        <v>17</v>
      </c>
      <c r="BD1706" s="71" t="s">
        <v>11272</v>
      </c>
      <c r="BE1706" s="71" t="s">
        <v>18</v>
      </c>
      <c r="BF1706" s="71" t="s">
        <v>20</v>
      </c>
      <c r="BG1706" s="71" t="s">
        <v>20</v>
      </c>
      <c r="BH1706" s="71" t="s">
        <v>11269</v>
      </c>
      <c r="BI1706" s="71" t="s">
        <v>13</v>
      </c>
      <c r="BJ1706" s="71" t="s">
        <v>11284</v>
      </c>
      <c r="BK1706" s="71" t="s">
        <v>23</v>
      </c>
      <c r="BL1706" s="71" t="s">
        <v>25</v>
      </c>
      <c r="BM1706" s="71" t="s">
        <v>25</v>
      </c>
      <c r="BN1706" s="75" t="b">
        <v>1</v>
      </c>
      <c r="BO1706" s="75" t="b">
        <v>1</v>
      </c>
      <c r="BP1706" s="75" t="b">
        <v>1</v>
      </c>
      <c r="BQ1706" s="75" t="b">
        <v>1</v>
      </c>
      <c r="BR1706" s="75" t="b">
        <v>1</v>
      </c>
      <c r="BS1706" s="75" t="b">
        <v>1</v>
      </c>
    </row>
    <row r="1707" ht="18.0" customHeight="1">
      <c r="A1707" s="71" t="s">
        <v>21956</v>
      </c>
      <c r="B1707" s="72" t="s">
        <v>21957</v>
      </c>
      <c r="C1707" s="73">
        <v>45512.0</v>
      </c>
      <c r="D1707" s="73">
        <v>45562.0</v>
      </c>
      <c r="E1707" s="74">
        <v>50.0</v>
      </c>
      <c r="F1707" s="71" t="s">
        <v>151</v>
      </c>
      <c r="G1707" s="75" t="b">
        <v>0</v>
      </c>
      <c r="H1707" s="71" t="s">
        <v>152</v>
      </c>
      <c r="I1707" s="71" t="s">
        <v>153</v>
      </c>
      <c r="J1707" s="71" t="s">
        <v>154</v>
      </c>
      <c r="K1707" s="71" t="s">
        <v>21958</v>
      </c>
      <c r="L1707" s="71" t="s">
        <v>93</v>
      </c>
      <c r="M1707" s="71" t="s">
        <v>11450</v>
      </c>
      <c r="N1707" s="73">
        <v>45460.0</v>
      </c>
      <c r="O1707" s="71" t="s">
        <v>21959</v>
      </c>
      <c r="P1707" s="71" t="s">
        <v>21960</v>
      </c>
      <c r="Q1707" s="71" t="s">
        <v>21961</v>
      </c>
      <c r="R1707" s="71" t="s">
        <v>11362</v>
      </c>
      <c r="S1707" s="71" t="s">
        <v>11330</v>
      </c>
      <c r="T1707" s="71" t="s">
        <v>11261</v>
      </c>
      <c r="U1707" s="71" t="s">
        <v>11261</v>
      </c>
      <c r="V1707" s="73">
        <v>45512.0</v>
      </c>
      <c r="W1707" s="74">
        <v>0.0</v>
      </c>
      <c r="X1707" s="74">
        <v>1.0</v>
      </c>
      <c r="Y1707" s="74" t="s">
        <v>11261</v>
      </c>
      <c r="Z1707" s="73" t="s">
        <v>11261</v>
      </c>
      <c r="AA1707" s="71" t="s">
        <v>105</v>
      </c>
      <c r="AB1707" s="71" t="s">
        <v>21962</v>
      </c>
      <c r="AC1707" s="74">
        <v>4.0</v>
      </c>
      <c r="AD1707" s="74">
        <v>1.0</v>
      </c>
      <c r="AE1707" s="74">
        <v>1.0</v>
      </c>
      <c r="AF1707" s="74">
        <v>0.0</v>
      </c>
      <c r="AG1707" s="74">
        <v>0.0</v>
      </c>
      <c r="AH1707" s="74">
        <v>1.0</v>
      </c>
      <c r="AI1707" s="74">
        <v>0.0</v>
      </c>
      <c r="AJ1707" s="74">
        <v>1.0</v>
      </c>
      <c r="AK1707" s="71" t="s">
        <v>181</v>
      </c>
      <c r="AL1707" s="71" t="s">
        <v>25</v>
      </c>
      <c r="AM1707" s="71" t="s">
        <v>25</v>
      </c>
      <c r="AN1707" s="71" t="s">
        <v>11268</v>
      </c>
      <c r="AO1707" s="71" t="s">
        <v>17</v>
      </c>
      <c r="AP1707" s="71" t="s">
        <v>11314</v>
      </c>
      <c r="AQ1707" s="71" t="s">
        <v>12</v>
      </c>
      <c r="AR1707" s="71" t="s">
        <v>11284</v>
      </c>
      <c r="AS1707" s="71" t="s">
        <v>23</v>
      </c>
      <c r="AT1707" s="71" t="s">
        <v>20</v>
      </c>
      <c r="AU1707" s="71" t="s">
        <v>20</v>
      </c>
      <c r="AV1707" s="71" t="s">
        <v>11273</v>
      </c>
      <c r="AW1707" s="71" t="s">
        <v>14</v>
      </c>
      <c r="AX1707" s="71" t="s">
        <v>11285</v>
      </c>
      <c r="AY1707" s="71" t="s">
        <v>19</v>
      </c>
      <c r="AZ1707" s="71" t="s">
        <v>11271</v>
      </c>
      <c r="BA1707" s="71" t="s">
        <v>15</v>
      </c>
      <c r="BB1707" s="71" t="s">
        <v>11268</v>
      </c>
      <c r="BC1707" s="71" t="s">
        <v>17</v>
      </c>
      <c r="BD1707" s="71" t="s">
        <v>11285</v>
      </c>
      <c r="BE1707" s="71" t="s">
        <v>19</v>
      </c>
      <c r="BF1707" s="71" t="s">
        <v>20</v>
      </c>
      <c r="BG1707" s="71" t="s">
        <v>20</v>
      </c>
      <c r="BH1707" s="71" t="s">
        <v>11269</v>
      </c>
      <c r="BI1707" s="71" t="s">
        <v>13</v>
      </c>
      <c r="BJ1707" s="71" t="s">
        <v>11270</v>
      </c>
      <c r="BK1707" s="71" t="s">
        <v>22</v>
      </c>
      <c r="BL1707" s="71" t="s">
        <v>25</v>
      </c>
      <c r="BM1707" s="71" t="s">
        <v>25</v>
      </c>
      <c r="BN1707" s="75" t="b">
        <v>1</v>
      </c>
      <c r="BO1707" s="75" t="b">
        <v>0</v>
      </c>
      <c r="BP1707" s="75" t="b">
        <v>1</v>
      </c>
      <c r="BQ1707" s="75" t="b">
        <v>1</v>
      </c>
      <c r="BR1707" s="75" t="b">
        <v>1</v>
      </c>
      <c r="BS1707" s="75" t="b">
        <v>0</v>
      </c>
    </row>
    <row r="1708" ht="18.0" customHeight="1">
      <c r="A1708" s="71" t="s">
        <v>21963</v>
      </c>
      <c r="B1708" s="72" t="s">
        <v>21964</v>
      </c>
      <c r="C1708" s="73">
        <v>45512.0</v>
      </c>
      <c r="D1708" s="73" t="s">
        <v>11261</v>
      </c>
      <c r="E1708" s="74">
        <v>389.0</v>
      </c>
      <c r="F1708" s="71" t="s">
        <v>34</v>
      </c>
      <c r="G1708" s="75" t="b">
        <v>1</v>
      </c>
      <c r="H1708" s="71" t="s">
        <v>954</v>
      </c>
      <c r="I1708" s="71" t="s">
        <v>168</v>
      </c>
      <c r="J1708" s="71" t="s">
        <v>168</v>
      </c>
      <c r="K1708" s="71" t="s">
        <v>21965</v>
      </c>
      <c r="L1708" s="71" t="s">
        <v>93</v>
      </c>
      <c r="M1708" s="71" t="s">
        <v>11334</v>
      </c>
      <c r="N1708" s="73">
        <v>45463.0</v>
      </c>
      <c r="O1708" s="71" t="s">
        <v>21966</v>
      </c>
      <c r="P1708" s="71" t="s">
        <v>21967</v>
      </c>
      <c r="Q1708" s="71" t="s">
        <v>21968</v>
      </c>
      <c r="R1708" s="71" t="s">
        <v>11796</v>
      </c>
      <c r="S1708" s="71" t="s">
        <v>11339</v>
      </c>
      <c r="T1708" s="71" t="s">
        <v>11261</v>
      </c>
      <c r="U1708" s="71" t="s">
        <v>11261</v>
      </c>
      <c r="V1708" s="73">
        <v>45512.0</v>
      </c>
      <c r="W1708" s="74">
        <v>1.0</v>
      </c>
      <c r="X1708" s="74">
        <v>0.0</v>
      </c>
      <c r="Y1708" s="74" t="s">
        <v>11261</v>
      </c>
      <c r="Z1708" s="73" t="s">
        <v>11261</v>
      </c>
      <c r="AA1708" s="71" t="s">
        <v>105</v>
      </c>
      <c r="AB1708" s="71" t="s">
        <v>21969</v>
      </c>
      <c r="AC1708" s="74">
        <v>3.0</v>
      </c>
      <c r="AD1708" s="74">
        <v>0.0</v>
      </c>
      <c r="AE1708" s="74">
        <v>0.0</v>
      </c>
      <c r="AF1708" s="74">
        <v>0.0</v>
      </c>
      <c r="AG1708" s="74">
        <v>1.0</v>
      </c>
      <c r="AH1708" s="74">
        <v>1.0</v>
      </c>
      <c r="AI1708" s="74">
        <v>1.0</v>
      </c>
      <c r="AJ1708" s="74">
        <v>0.0</v>
      </c>
      <c r="AK1708" s="71" t="s">
        <v>250</v>
      </c>
      <c r="AL1708" s="71" t="s">
        <v>25</v>
      </c>
      <c r="AM1708" s="71" t="s">
        <v>25</v>
      </c>
      <c r="AN1708" s="71" t="s">
        <v>11274</v>
      </c>
      <c r="AO1708" s="71" t="s">
        <v>16</v>
      </c>
      <c r="AP1708" s="71" t="s">
        <v>11269</v>
      </c>
      <c r="AQ1708" s="71" t="s">
        <v>13</v>
      </c>
      <c r="AR1708" s="71" t="s">
        <v>11284</v>
      </c>
      <c r="AS1708" s="71" t="s">
        <v>23</v>
      </c>
      <c r="AT1708" s="71" t="s">
        <v>20</v>
      </c>
      <c r="AU1708" s="71" t="s">
        <v>20</v>
      </c>
      <c r="AV1708" s="71" t="s">
        <v>11273</v>
      </c>
      <c r="AW1708" s="71" t="s">
        <v>14</v>
      </c>
      <c r="AX1708" s="71" t="s">
        <v>11285</v>
      </c>
      <c r="AY1708" s="71" t="s">
        <v>19</v>
      </c>
      <c r="AZ1708" s="71" t="s">
        <v>11273</v>
      </c>
      <c r="BA1708" s="71" t="s">
        <v>14</v>
      </c>
      <c r="BB1708" s="71" t="s">
        <v>11268</v>
      </c>
      <c r="BC1708" s="71" t="s">
        <v>17</v>
      </c>
      <c r="BD1708" s="71" t="s">
        <v>11272</v>
      </c>
      <c r="BE1708" s="71" t="s">
        <v>18</v>
      </c>
      <c r="BF1708" s="71" t="s">
        <v>20</v>
      </c>
      <c r="BG1708" s="71" t="s">
        <v>20</v>
      </c>
      <c r="BH1708" s="71" t="s">
        <v>11314</v>
      </c>
      <c r="BI1708" s="71" t="s">
        <v>12</v>
      </c>
      <c r="BJ1708" s="71" t="s">
        <v>11284</v>
      </c>
      <c r="BK1708" s="71" t="s">
        <v>23</v>
      </c>
      <c r="BL1708" s="71" t="s">
        <v>24</v>
      </c>
      <c r="BM1708" s="71" t="s">
        <v>24</v>
      </c>
      <c r="BN1708" s="75" t="b">
        <v>0</v>
      </c>
      <c r="BO1708" s="75" t="b">
        <v>1</v>
      </c>
      <c r="BP1708" s="75" t="b">
        <v>1</v>
      </c>
      <c r="BQ1708" s="75" t="b">
        <v>0</v>
      </c>
      <c r="BR1708" s="75" t="b">
        <v>0</v>
      </c>
      <c r="BS1708" s="75" t="b">
        <v>1</v>
      </c>
    </row>
    <row r="1709" ht="18.0" customHeight="1">
      <c r="A1709" s="71" t="s">
        <v>21970</v>
      </c>
      <c r="B1709" s="72" t="s">
        <v>21971</v>
      </c>
      <c r="C1709" s="73">
        <v>45512.0</v>
      </c>
      <c r="D1709" s="73" t="s">
        <v>11261</v>
      </c>
      <c r="E1709" s="74">
        <v>389.0</v>
      </c>
      <c r="F1709" s="71" t="s">
        <v>34</v>
      </c>
      <c r="G1709" s="75" t="b">
        <v>1</v>
      </c>
      <c r="H1709" s="71" t="s">
        <v>11261</v>
      </c>
      <c r="I1709" s="71" t="s">
        <v>91</v>
      </c>
      <c r="J1709" s="71" t="s">
        <v>11261</v>
      </c>
      <c r="K1709" s="71" t="s">
        <v>21972</v>
      </c>
      <c r="L1709" s="71" t="s">
        <v>275</v>
      </c>
      <c r="M1709" s="71" t="s">
        <v>11374</v>
      </c>
      <c r="N1709" s="73">
        <v>45469.0</v>
      </c>
      <c r="O1709" s="71" t="s">
        <v>21973</v>
      </c>
      <c r="P1709" s="71" t="s">
        <v>21974</v>
      </c>
      <c r="Q1709" s="71" t="s">
        <v>21975</v>
      </c>
      <c r="R1709" s="71" t="s">
        <v>18148</v>
      </c>
      <c r="S1709" s="71" t="s">
        <v>11283</v>
      </c>
      <c r="T1709" s="71" t="s">
        <v>11261</v>
      </c>
      <c r="U1709" s="71" t="s">
        <v>11261</v>
      </c>
      <c r="V1709" s="73">
        <v>45512.0</v>
      </c>
      <c r="W1709" s="74">
        <v>1.0</v>
      </c>
      <c r="X1709" s="74">
        <v>0.0</v>
      </c>
      <c r="Y1709" s="74" t="s">
        <v>11261</v>
      </c>
      <c r="Z1709" s="73" t="s">
        <v>11261</v>
      </c>
      <c r="AA1709" s="71" t="s">
        <v>283</v>
      </c>
      <c r="AB1709" s="71" t="s">
        <v>11261</v>
      </c>
      <c r="AC1709" s="74">
        <v>2.0</v>
      </c>
      <c r="AD1709" s="74">
        <v>0.0</v>
      </c>
      <c r="AE1709" s="74">
        <v>0.0</v>
      </c>
      <c r="AF1709" s="74">
        <v>0.0</v>
      </c>
      <c r="AG1709" s="74">
        <v>0.0</v>
      </c>
      <c r="AH1709" s="74">
        <v>1.0</v>
      </c>
      <c r="AI1709" s="74">
        <v>1.0</v>
      </c>
      <c r="AJ1709" s="74">
        <v>0.0</v>
      </c>
      <c r="AK1709" s="71" t="s">
        <v>123</v>
      </c>
      <c r="AL1709" s="71" t="s">
        <v>25</v>
      </c>
      <c r="AM1709" s="71" t="s">
        <v>25</v>
      </c>
      <c r="AN1709" s="71" t="s">
        <v>11268</v>
      </c>
      <c r="AO1709" s="71" t="s">
        <v>17</v>
      </c>
      <c r="AP1709" s="71" t="s">
        <v>11269</v>
      </c>
      <c r="AQ1709" s="71" t="s">
        <v>13</v>
      </c>
      <c r="AR1709" s="71" t="s">
        <v>11284</v>
      </c>
      <c r="AS1709" s="71" t="s">
        <v>23</v>
      </c>
      <c r="AT1709" s="71" t="s">
        <v>20</v>
      </c>
      <c r="AU1709" s="71" t="s">
        <v>20</v>
      </c>
      <c r="AV1709" s="71" t="s">
        <v>11273</v>
      </c>
      <c r="AW1709" s="71" t="s">
        <v>14</v>
      </c>
      <c r="AX1709" s="71" t="s">
        <v>11285</v>
      </c>
      <c r="AY1709" s="71" t="s">
        <v>19</v>
      </c>
      <c r="AZ1709" s="71" t="s">
        <v>11273</v>
      </c>
      <c r="BA1709" s="71" t="s">
        <v>14</v>
      </c>
      <c r="BB1709" s="71" t="s">
        <v>11274</v>
      </c>
      <c r="BC1709" s="71" t="s">
        <v>16</v>
      </c>
      <c r="BD1709" s="71" t="s">
        <v>11272</v>
      </c>
      <c r="BE1709" s="71" t="s">
        <v>18</v>
      </c>
      <c r="BF1709" s="71" t="s">
        <v>20</v>
      </c>
      <c r="BG1709" s="71" t="s">
        <v>20</v>
      </c>
      <c r="BH1709" s="71" t="s">
        <v>11314</v>
      </c>
      <c r="BI1709" s="71" t="s">
        <v>12</v>
      </c>
      <c r="BJ1709" s="71" t="s">
        <v>11270</v>
      </c>
      <c r="BK1709" s="71" t="s">
        <v>22</v>
      </c>
      <c r="BL1709" s="71" t="s">
        <v>24</v>
      </c>
      <c r="BM1709" s="71" t="s">
        <v>24</v>
      </c>
      <c r="BN1709" s="75" t="b">
        <v>0</v>
      </c>
      <c r="BO1709" s="75" t="b">
        <v>1</v>
      </c>
      <c r="BP1709" s="75" t="b">
        <v>1</v>
      </c>
      <c r="BQ1709" s="75" t="b">
        <v>0</v>
      </c>
      <c r="BR1709" s="75" t="b">
        <v>0</v>
      </c>
      <c r="BS1709" s="75" t="b">
        <v>0</v>
      </c>
    </row>
    <row r="1710" ht="18.0" customHeight="1">
      <c r="A1710" s="71" t="s">
        <v>21976</v>
      </c>
      <c r="B1710" s="72" t="s">
        <v>21977</v>
      </c>
      <c r="C1710" s="73">
        <v>45512.0</v>
      </c>
      <c r="D1710" s="73" t="s">
        <v>11261</v>
      </c>
      <c r="E1710" s="74">
        <v>389.0</v>
      </c>
      <c r="F1710" s="71" t="s">
        <v>34</v>
      </c>
      <c r="G1710" s="75" t="b">
        <v>1</v>
      </c>
      <c r="H1710" s="71" t="s">
        <v>11261</v>
      </c>
      <c r="I1710" s="71" t="s">
        <v>91</v>
      </c>
      <c r="J1710" s="71" t="s">
        <v>11261</v>
      </c>
      <c r="K1710" s="71" t="s">
        <v>21978</v>
      </c>
      <c r="L1710" s="71" t="s">
        <v>93</v>
      </c>
      <c r="M1710" s="71" t="s">
        <v>11450</v>
      </c>
      <c r="N1710" s="73">
        <v>45464.0</v>
      </c>
      <c r="O1710" s="71" t="s">
        <v>21979</v>
      </c>
      <c r="P1710" s="71" t="s">
        <v>21979</v>
      </c>
      <c r="Q1710" s="71" t="s">
        <v>21980</v>
      </c>
      <c r="R1710" s="71" t="s">
        <v>11556</v>
      </c>
      <c r="S1710" s="71" t="s">
        <v>11302</v>
      </c>
      <c r="T1710" s="71" t="s">
        <v>11261</v>
      </c>
      <c r="U1710" s="71" t="s">
        <v>11261</v>
      </c>
      <c r="V1710" s="73">
        <v>45512.0</v>
      </c>
      <c r="W1710" s="74">
        <v>0.0</v>
      </c>
      <c r="X1710" s="74">
        <v>0.0</v>
      </c>
      <c r="Y1710" s="74" t="s">
        <v>11261</v>
      </c>
      <c r="Z1710" s="73" t="s">
        <v>11261</v>
      </c>
      <c r="AA1710" s="71" t="s">
        <v>105</v>
      </c>
      <c r="AB1710" s="71" t="s">
        <v>11261</v>
      </c>
      <c r="AC1710" s="74">
        <v>4.0</v>
      </c>
      <c r="AD1710" s="74">
        <v>1.0</v>
      </c>
      <c r="AE1710" s="74">
        <v>0.0</v>
      </c>
      <c r="AF1710" s="74">
        <v>1.0</v>
      </c>
      <c r="AG1710" s="74">
        <v>0.0</v>
      </c>
      <c r="AH1710" s="74">
        <v>1.0</v>
      </c>
      <c r="AI1710" s="74">
        <v>1.0</v>
      </c>
      <c r="AJ1710" s="74">
        <v>0.0</v>
      </c>
      <c r="AK1710" s="71" t="s">
        <v>123</v>
      </c>
      <c r="AL1710" s="71" t="s">
        <v>25</v>
      </c>
      <c r="AM1710" s="71" t="s">
        <v>25</v>
      </c>
      <c r="AN1710" s="71" t="s">
        <v>11274</v>
      </c>
      <c r="AO1710" s="71" t="s">
        <v>16</v>
      </c>
      <c r="AP1710" s="71" t="s">
        <v>11314</v>
      </c>
      <c r="AQ1710" s="71" t="s">
        <v>12</v>
      </c>
      <c r="AR1710" s="71" t="s">
        <v>11284</v>
      </c>
      <c r="AS1710" s="71" t="s">
        <v>23</v>
      </c>
      <c r="AT1710" s="71" t="s">
        <v>20</v>
      </c>
      <c r="AU1710" s="71" t="s">
        <v>20</v>
      </c>
      <c r="AV1710" s="71" t="s">
        <v>11273</v>
      </c>
      <c r="AW1710" s="71" t="s">
        <v>14</v>
      </c>
      <c r="AX1710" s="71" t="s">
        <v>11285</v>
      </c>
      <c r="AY1710" s="71" t="s">
        <v>19</v>
      </c>
      <c r="AZ1710" s="71" t="s">
        <v>11273</v>
      </c>
      <c r="BA1710" s="71" t="s">
        <v>14</v>
      </c>
      <c r="BB1710" s="71" t="s">
        <v>11268</v>
      </c>
      <c r="BC1710" s="71" t="s">
        <v>17</v>
      </c>
      <c r="BD1710" s="71" t="s">
        <v>11272</v>
      </c>
      <c r="BE1710" s="71" t="s">
        <v>18</v>
      </c>
      <c r="BF1710" s="71" t="s">
        <v>20</v>
      </c>
      <c r="BG1710" s="71" t="s">
        <v>20</v>
      </c>
      <c r="BH1710" s="71" t="s">
        <v>11314</v>
      </c>
      <c r="BI1710" s="71" t="s">
        <v>12</v>
      </c>
      <c r="BJ1710" s="71" t="s">
        <v>11270</v>
      </c>
      <c r="BK1710" s="71" t="s">
        <v>22</v>
      </c>
      <c r="BL1710" s="71" t="s">
        <v>25</v>
      </c>
      <c r="BM1710" s="71" t="s">
        <v>25</v>
      </c>
      <c r="BN1710" s="75" t="b">
        <v>1</v>
      </c>
      <c r="BO1710" s="75" t="b">
        <v>1</v>
      </c>
      <c r="BP1710" s="75" t="b">
        <v>1</v>
      </c>
      <c r="BQ1710" s="75" t="b">
        <v>0</v>
      </c>
      <c r="BR1710" s="75" t="b">
        <v>0</v>
      </c>
      <c r="BS1710" s="75" t="b">
        <v>0</v>
      </c>
    </row>
    <row r="1711" ht="18.0" customHeight="1">
      <c r="A1711" s="71" t="s">
        <v>21981</v>
      </c>
      <c r="B1711" s="72" t="s">
        <v>21982</v>
      </c>
      <c r="C1711" s="73">
        <v>45512.0</v>
      </c>
      <c r="D1711" s="73" t="s">
        <v>11261</v>
      </c>
      <c r="E1711" s="74">
        <v>389.0</v>
      </c>
      <c r="F1711" s="71" t="s">
        <v>34</v>
      </c>
      <c r="G1711" s="75" t="b">
        <v>1</v>
      </c>
      <c r="H1711" s="71" t="s">
        <v>11261</v>
      </c>
      <c r="I1711" s="71" t="s">
        <v>91</v>
      </c>
      <c r="J1711" s="71" t="s">
        <v>11261</v>
      </c>
      <c r="K1711" s="71" t="s">
        <v>21983</v>
      </c>
      <c r="L1711" s="71" t="s">
        <v>93</v>
      </c>
      <c r="M1711" s="71" t="s">
        <v>11334</v>
      </c>
      <c r="N1711" s="73">
        <v>45469.0</v>
      </c>
      <c r="O1711" s="71" t="s">
        <v>21984</v>
      </c>
      <c r="P1711" s="71" t="s">
        <v>21985</v>
      </c>
      <c r="Q1711" s="71" t="s">
        <v>21986</v>
      </c>
      <c r="R1711" s="71" t="s">
        <v>12760</v>
      </c>
      <c r="S1711" s="71" t="s">
        <v>11564</v>
      </c>
      <c r="T1711" s="71" t="s">
        <v>11261</v>
      </c>
      <c r="U1711" s="71" t="s">
        <v>11261</v>
      </c>
      <c r="V1711" s="73">
        <v>45512.0</v>
      </c>
      <c r="W1711" s="74">
        <v>1.0</v>
      </c>
      <c r="X1711" s="74">
        <v>0.0</v>
      </c>
      <c r="Y1711" s="74" t="s">
        <v>11261</v>
      </c>
      <c r="Z1711" s="73" t="s">
        <v>11261</v>
      </c>
      <c r="AA1711" s="71" t="s">
        <v>105</v>
      </c>
      <c r="AB1711" s="71" t="s">
        <v>11261</v>
      </c>
      <c r="AC1711" s="74">
        <v>3.0</v>
      </c>
      <c r="AD1711" s="74">
        <v>0.0</v>
      </c>
      <c r="AE1711" s="74">
        <v>0.0</v>
      </c>
      <c r="AF1711" s="74">
        <v>1.0</v>
      </c>
      <c r="AG1711" s="74">
        <v>0.0</v>
      </c>
      <c r="AH1711" s="74">
        <v>1.0</v>
      </c>
      <c r="AI1711" s="74">
        <v>1.0</v>
      </c>
      <c r="AJ1711" s="74">
        <v>0.0</v>
      </c>
      <c r="AK1711" s="71" t="s">
        <v>250</v>
      </c>
      <c r="AL1711" s="71" t="s">
        <v>25</v>
      </c>
      <c r="AM1711" s="71" t="s">
        <v>25</v>
      </c>
      <c r="AN1711" s="71" t="s">
        <v>11268</v>
      </c>
      <c r="AO1711" s="71" t="s">
        <v>17</v>
      </c>
      <c r="AP1711" s="71" t="s">
        <v>11269</v>
      </c>
      <c r="AQ1711" s="71" t="s">
        <v>13</v>
      </c>
      <c r="AR1711" s="71" t="s">
        <v>11284</v>
      </c>
      <c r="AS1711" s="71" t="s">
        <v>23</v>
      </c>
      <c r="AT1711" s="71" t="s">
        <v>20</v>
      </c>
      <c r="AU1711" s="71" t="s">
        <v>20</v>
      </c>
      <c r="AV1711" s="71" t="s">
        <v>11273</v>
      </c>
      <c r="AW1711" s="71" t="s">
        <v>14</v>
      </c>
      <c r="AX1711" s="71" t="s">
        <v>11285</v>
      </c>
      <c r="AY1711" s="71" t="s">
        <v>19</v>
      </c>
      <c r="AZ1711" s="71" t="s">
        <v>11273</v>
      </c>
      <c r="BA1711" s="71" t="s">
        <v>14</v>
      </c>
      <c r="BB1711" s="71" t="s">
        <v>11274</v>
      </c>
      <c r="BC1711" s="71" t="s">
        <v>16</v>
      </c>
      <c r="BD1711" s="71" t="s">
        <v>11272</v>
      </c>
      <c r="BE1711" s="71" t="s">
        <v>18</v>
      </c>
      <c r="BF1711" s="71" t="s">
        <v>20</v>
      </c>
      <c r="BG1711" s="71" t="s">
        <v>20</v>
      </c>
      <c r="BH1711" s="71" t="s">
        <v>11269</v>
      </c>
      <c r="BI1711" s="71" t="s">
        <v>13</v>
      </c>
      <c r="BJ1711" s="71" t="s">
        <v>11270</v>
      </c>
      <c r="BK1711" s="71" t="s">
        <v>22</v>
      </c>
      <c r="BL1711" s="71" t="s">
        <v>24</v>
      </c>
      <c r="BM1711" s="71" t="s">
        <v>24</v>
      </c>
      <c r="BN1711" s="75" t="b">
        <v>0</v>
      </c>
      <c r="BO1711" s="75" t="b">
        <v>1</v>
      </c>
      <c r="BP1711" s="75" t="b">
        <v>1</v>
      </c>
      <c r="BQ1711" s="75" t="b">
        <v>0</v>
      </c>
      <c r="BR1711" s="75" t="b">
        <v>0</v>
      </c>
      <c r="BS1711" s="75" t="b">
        <v>0</v>
      </c>
    </row>
    <row r="1712" ht="18.0" customHeight="1">
      <c r="A1712" s="71" t="s">
        <v>21987</v>
      </c>
      <c r="B1712" s="72" t="s">
        <v>21988</v>
      </c>
      <c r="C1712" s="73">
        <v>45511.0</v>
      </c>
      <c r="D1712" s="73">
        <v>45568.0</v>
      </c>
      <c r="E1712" s="74">
        <v>57.0</v>
      </c>
      <c r="F1712" s="71" t="s">
        <v>151</v>
      </c>
      <c r="G1712" s="75" t="b">
        <v>0</v>
      </c>
      <c r="H1712" s="71" t="s">
        <v>1090</v>
      </c>
      <c r="I1712" s="71" t="s">
        <v>153</v>
      </c>
      <c r="J1712" s="71" t="s">
        <v>154</v>
      </c>
      <c r="K1712" s="71" t="s">
        <v>21989</v>
      </c>
      <c r="L1712" s="71" t="s">
        <v>93</v>
      </c>
      <c r="M1712" s="71" t="s">
        <v>11374</v>
      </c>
      <c r="N1712" s="73">
        <v>45456.0</v>
      </c>
      <c r="O1712" s="71" t="s">
        <v>7016</v>
      </c>
      <c r="P1712" s="71" t="s">
        <v>21990</v>
      </c>
      <c r="Q1712" s="71" t="s">
        <v>21991</v>
      </c>
      <c r="R1712" s="71" t="s">
        <v>12908</v>
      </c>
      <c r="S1712" s="71" t="s">
        <v>406</v>
      </c>
      <c r="T1712" s="71" t="s">
        <v>11261</v>
      </c>
      <c r="U1712" s="71" t="s">
        <v>11261</v>
      </c>
      <c r="V1712" s="73">
        <v>45511.0</v>
      </c>
      <c r="W1712" s="74">
        <v>0.0</v>
      </c>
      <c r="X1712" s="74">
        <v>1.0</v>
      </c>
      <c r="Y1712" s="74" t="s">
        <v>11261</v>
      </c>
      <c r="Z1712" s="73" t="s">
        <v>11261</v>
      </c>
      <c r="AA1712" s="71" t="s">
        <v>105</v>
      </c>
      <c r="AB1712" s="71" t="s">
        <v>21992</v>
      </c>
      <c r="AC1712" s="74">
        <v>3.0</v>
      </c>
      <c r="AD1712" s="74">
        <v>1.0</v>
      </c>
      <c r="AE1712" s="74">
        <v>0.0</v>
      </c>
      <c r="AF1712" s="74">
        <v>1.0</v>
      </c>
      <c r="AG1712" s="74">
        <v>0.0</v>
      </c>
      <c r="AH1712" s="74">
        <v>0.0</v>
      </c>
      <c r="AI1712" s="74">
        <v>0.0</v>
      </c>
      <c r="AJ1712" s="74">
        <v>1.0</v>
      </c>
      <c r="AK1712" s="71" t="s">
        <v>181</v>
      </c>
      <c r="AL1712" s="71" t="s">
        <v>25</v>
      </c>
      <c r="AM1712" s="71" t="s">
        <v>25</v>
      </c>
      <c r="AN1712" s="71" t="s">
        <v>11274</v>
      </c>
      <c r="AO1712" s="71" t="s">
        <v>16</v>
      </c>
      <c r="AP1712" s="71" t="s">
        <v>11314</v>
      </c>
      <c r="AQ1712" s="71" t="s">
        <v>12</v>
      </c>
      <c r="AR1712" s="71" t="s">
        <v>11284</v>
      </c>
      <c r="AS1712" s="71" t="s">
        <v>23</v>
      </c>
      <c r="AT1712" s="71" t="s">
        <v>21</v>
      </c>
      <c r="AU1712" s="71" t="s">
        <v>21</v>
      </c>
      <c r="AV1712" s="71" t="s">
        <v>11273</v>
      </c>
      <c r="AW1712" s="71" t="s">
        <v>14</v>
      </c>
      <c r="AX1712" s="71" t="s">
        <v>11272</v>
      </c>
      <c r="AY1712" s="71" t="s">
        <v>18</v>
      </c>
      <c r="AZ1712" s="71" t="s">
        <v>11271</v>
      </c>
      <c r="BA1712" s="71" t="s">
        <v>15</v>
      </c>
      <c r="BB1712" s="71" t="s">
        <v>11268</v>
      </c>
      <c r="BC1712" s="71" t="s">
        <v>17</v>
      </c>
      <c r="BD1712" s="71" t="s">
        <v>11272</v>
      </c>
      <c r="BE1712" s="71" t="s">
        <v>18</v>
      </c>
      <c r="BF1712" s="71" t="s">
        <v>20</v>
      </c>
      <c r="BG1712" s="71" t="s">
        <v>20</v>
      </c>
      <c r="BH1712" s="71" t="s">
        <v>11314</v>
      </c>
      <c r="BI1712" s="71" t="s">
        <v>12</v>
      </c>
      <c r="BJ1712" s="71" t="s">
        <v>11270</v>
      </c>
      <c r="BK1712" s="71" t="s">
        <v>22</v>
      </c>
      <c r="BL1712" s="71" t="s">
        <v>25</v>
      </c>
      <c r="BM1712" s="71" t="s">
        <v>25</v>
      </c>
      <c r="BN1712" s="75" t="b">
        <v>1</v>
      </c>
      <c r="BO1712" s="75" t="b">
        <v>0</v>
      </c>
      <c r="BP1712" s="75" t="b">
        <v>0</v>
      </c>
      <c r="BQ1712" s="75" t="b">
        <v>1</v>
      </c>
      <c r="BR1712" s="75" t="b">
        <v>0</v>
      </c>
      <c r="BS1712" s="75" t="b">
        <v>0</v>
      </c>
    </row>
    <row r="1713" ht="18.0" customHeight="1">
      <c r="A1713" s="71" t="s">
        <v>21993</v>
      </c>
      <c r="B1713" s="72" t="s">
        <v>21994</v>
      </c>
      <c r="C1713" s="73">
        <v>45511.0</v>
      </c>
      <c r="D1713" s="73" t="s">
        <v>11261</v>
      </c>
      <c r="E1713" s="74">
        <v>390.0</v>
      </c>
      <c r="F1713" s="71" t="s">
        <v>34</v>
      </c>
      <c r="G1713" s="75" t="b">
        <v>1</v>
      </c>
      <c r="H1713" s="71" t="s">
        <v>11261</v>
      </c>
      <c r="I1713" s="71" t="s">
        <v>91</v>
      </c>
      <c r="J1713" s="71" t="s">
        <v>11261</v>
      </c>
      <c r="K1713" s="71" t="s">
        <v>21995</v>
      </c>
      <c r="L1713" s="71" t="s">
        <v>93</v>
      </c>
      <c r="M1713" s="71" t="s">
        <v>11334</v>
      </c>
      <c r="N1713" s="73">
        <v>45460.0</v>
      </c>
      <c r="O1713" s="71" t="s">
        <v>21996</v>
      </c>
      <c r="P1713" s="71" t="s">
        <v>21997</v>
      </c>
      <c r="Q1713" s="71" t="s">
        <v>21998</v>
      </c>
      <c r="R1713" s="71" t="s">
        <v>12163</v>
      </c>
      <c r="S1713" s="71" t="s">
        <v>11782</v>
      </c>
      <c r="T1713" s="71" t="s">
        <v>11261</v>
      </c>
      <c r="U1713" s="71" t="s">
        <v>11261</v>
      </c>
      <c r="V1713" s="73">
        <v>45511.0</v>
      </c>
      <c r="W1713" s="74">
        <v>0.0</v>
      </c>
      <c r="X1713" s="74">
        <v>0.0</v>
      </c>
      <c r="Y1713" s="74" t="s">
        <v>11261</v>
      </c>
      <c r="Z1713" s="73" t="s">
        <v>11261</v>
      </c>
      <c r="AA1713" s="71" t="s">
        <v>105</v>
      </c>
      <c r="AB1713" s="71" t="s">
        <v>11261</v>
      </c>
      <c r="AC1713" s="74">
        <v>6.0</v>
      </c>
      <c r="AD1713" s="74">
        <v>1.0</v>
      </c>
      <c r="AE1713" s="74">
        <v>1.0</v>
      </c>
      <c r="AF1713" s="74">
        <v>0.0</v>
      </c>
      <c r="AG1713" s="74">
        <v>1.0</v>
      </c>
      <c r="AH1713" s="74">
        <v>1.0</v>
      </c>
      <c r="AI1713" s="74">
        <v>1.0</v>
      </c>
      <c r="AJ1713" s="74">
        <v>1.0</v>
      </c>
      <c r="AK1713" s="71" t="s">
        <v>250</v>
      </c>
      <c r="AL1713" s="71" t="s">
        <v>25</v>
      </c>
      <c r="AM1713" s="71" t="s">
        <v>25</v>
      </c>
      <c r="AN1713" s="71" t="s">
        <v>11268</v>
      </c>
      <c r="AO1713" s="71" t="s">
        <v>17</v>
      </c>
      <c r="AP1713" s="71" t="s">
        <v>11314</v>
      </c>
      <c r="AQ1713" s="71" t="s">
        <v>12</v>
      </c>
      <c r="AR1713" s="71" t="s">
        <v>11284</v>
      </c>
      <c r="AS1713" s="71" t="s">
        <v>23</v>
      </c>
      <c r="AT1713" s="71" t="s">
        <v>20</v>
      </c>
      <c r="AU1713" s="71" t="s">
        <v>20</v>
      </c>
      <c r="AV1713" s="71" t="s">
        <v>11273</v>
      </c>
      <c r="AW1713" s="71" t="s">
        <v>14</v>
      </c>
      <c r="AX1713" s="71" t="s">
        <v>11285</v>
      </c>
      <c r="AY1713" s="71" t="s">
        <v>19</v>
      </c>
      <c r="AZ1713" s="71" t="s">
        <v>11273</v>
      </c>
      <c r="BA1713" s="71" t="s">
        <v>14</v>
      </c>
      <c r="BB1713" s="71" t="s">
        <v>11268</v>
      </c>
      <c r="BC1713" s="71" t="s">
        <v>17</v>
      </c>
      <c r="BD1713" s="71" t="s">
        <v>11285</v>
      </c>
      <c r="BE1713" s="71" t="s">
        <v>19</v>
      </c>
      <c r="BF1713" s="71" t="s">
        <v>20</v>
      </c>
      <c r="BG1713" s="71" t="s">
        <v>20</v>
      </c>
      <c r="BH1713" s="71" t="s">
        <v>11269</v>
      </c>
      <c r="BI1713" s="71" t="s">
        <v>13</v>
      </c>
      <c r="BJ1713" s="71" t="s">
        <v>11284</v>
      </c>
      <c r="BK1713" s="71" t="s">
        <v>23</v>
      </c>
      <c r="BL1713" s="71" t="s">
        <v>25</v>
      </c>
      <c r="BM1713" s="71" t="s">
        <v>25</v>
      </c>
      <c r="BN1713" s="75" t="b">
        <v>1</v>
      </c>
      <c r="BO1713" s="75" t="b">
        <v>1</v>
      </c>
      <c r="BP1713" s="75" t="b">
        <v>1</v>
      </c>
      <c r="BQ1713" s="75" t="b">
        <v>1</v>
      </c>
      <c r="BR1713" s="75" t="b">
        <v>1</v>
      </c>
      <c r="BS1713" s="75" t="b">
        <v>1</v>
      </c>
    </row>
    <row r="1714" ht="18.0" customHeight="1">
      <c r="A1714" s="71" t="s">
        <v>21999</v>
      </c>
      <c r="B1714" s="72" t="s">
        <v>22000</v>
      </c>
      <c r="C1714" s="73">
        <v>45511.0</v>
      </c>
      <c r="D1714" s="73">
        <v>45574.0</v>
      </c>
      <c r="E1714" s="74">
        <v>63.0</v>
      </c>
      <c r="F1714" s="71" t="s">
        <v>151</v>
      </c>
      <c r="G1714" s="75" t="b">
        <v>0</v>
      </c>
      <c r="H1714" s="71" t="s">
        <v>559</v>
      </c>
      <c r="I1714" s="71" t="s">
        <v>153</v>
      </c>
      <c r="J1714" s="71" t="s">
        <v>168</v>
      </c>
      <c r="K1714" s="71" t="s">
        <v>22001</v>
      </c>
      <c r="L1714" s="71" t="s">
        <v>93</v>
      </c>
      <c r="M1714" s="71" t="s">
        <v>11656</v>
      </c>
      <c r="N1714" s="73">
        <v>45457.0</v>
      </c>
      <c r="O1714" s="71" t="s">
        <v>22002</v>
      </c>
      <c r="P1714" s="71" t="s">
        <v>22003</v>
      </c>
      <c r="Q1714" s="71" t="s">
        <v>22004</v>
      </c>
      <c r="R1714" s="71" t="s">
        <v>12485</v>
      </c>
      <c r="S1714" s="71" t="s">
        <v>16690</v>
      </c>
      <c r="T1714" s="71" t="s">
        <v>11261</v>
      </c>
      <c r="U1714" s="71" t="s">
        <v>11261</v>
      </c>
      <c r="V1714" s="73">
        <v>45511.0</v>
      </c>
      <c r="W1714" s="74">
        <v>1.0</v>
      </c>
      <c r="X1714" s="74">
        <v>0.0</v>
      </c>
      <c r="Y1714" s="74" t="s">
        <v>11261</v>
      </c>
      <c r="Z1714" s="73" t="s">
        <v>11261</v>
      </c>
      <c r="AA1714" s="71" t="s">
        <v>105</v>
      </c>
      <c r="AB1714" s="71" t="s">
        <v>11261</v>
      </c>
      <c r="AC1714" s="74">
        <v>3.0</v>
      </c>
      <c r="AD1714" s="74">
        <v>0.0</v>
      </c>
      <c r="AE1714" s="74">
        <v>1.0</v>
      </c>
      <c r="AF1714" s="74">
        <v>0.0</v>
      </c>
      <c r="AG1714" s="74">
        <v>0.0</v>
      </c>
      <c r="AH1714" s="74">
        <v>1.0</v>
      </c>
      <c r="AI1714" s="74">
        <v>1.0</v>
      </c>
      <c r="AJ1714" s="74">
        <v>0.0</v>
      </c>
      <c r="AK1714" s="71" t="s">
        <v>181</v>
      </c>
      <c r="AL1714" s="71" t="s">
        <v>25</v>
      </c>
      <c r="AM1714" s="71" t="s">
        <v>25</v>
      </c>
      <c r="AN1714" s="71" t="s">
        <v>11274</v>
      </c>
      <c r="AO1714" s="71" t="s">
        <v>16</v>
      </c>
      <c r="AP1714" s="71" t="s">
        <v>11269</v>
      </c>
      <c r="AQ1714" s="71" t="s">
        <v>13</v>
      </c>
      <c r="AR1714" s="71" t="s">
        <v>11284</v>
      </c>
      <c r="AS1714" s="71" t="s">
        <v>23</v>
      </c>
      <c r="AT1714" s="71" t="s">
        <v>20</v>
      </c>
      <c r="AU1714" s="71" t="s">
        <v>20</v>
      </c>
      <c r="AV1714" s="71" t="s">
        <v>11273</v>
      </c>
      <c r="AW1714" s="71" t="s">
        <v>14</v>
      </c>
      <c r="AX1714" s="71" t="s">
        <v>11285</v>
      </c>
      <c r="AY1714" s="71" t="s">
        <v>19</v>
      </c>
      <c r="AZ1714" s="71" t="s">
        <v>11273</v>
      </c>
      <c r="BA1714" s="71" t="s">
        <v>14</v>
      </c>
      <c r="BB1714" s="71" t="s">
        <v>11274</v>
      </c>
      <c r="BC1714" s="71" t="s">
        <v>16</v>
      </c>
      <c r="BD1714" s="71" t="s">
        <v>11272</v>
      </c>
      <c r="BE1714" s="71" t="s">
        <v>18</v>
      </c>
      <c r="BF1714" s="71" t="s">
        <v>20</v>
      </c>
      <c r="BG1714" s="71" t="s">
        <v>20</v>
      </c>
      <c r="BH1714" s="71" t="s">
        <v>11314</v>
      </c>
      <c r="BI1714" s="71" t="s">
        <v>12</v>
      </c>
      <c r="BJ1714" s="71" t="s">
        <v>11270</v>
      </c>
      <c r="BK1714" s="71" t="s">
        <v>22</v>
      </c>
      <c r="BL1714" s="71" t="s">
        <v>24</v>
      </c>
      <c r="BM1714" s="71" t="s">
        <v>24</v>
      </c>
      <c r="BN1714" s="75" t="b">
        <v>0</v>
      </c>
      <c r="BO1714" s="75" t="b">
        <v>1</v>
      </c>
      <c r="BP1714" s="75" t="b">
        <v>1</v>
      </c>
      <c r="BQ1714" s="75" t="b">
        <v>0</v>
      </c>
      <c r="BR1714" s="75" t="b">
        <v>1</v>
      </c>
      <c r="BS1714" s="75" t="b">
        <v>0</v>
      </c>
    </row>
    <row r="1715" ht="18.0" customHeight="1">
      <c r="A1715" s="71" t="s">
        <v>22005</v>
      </c>
      <c r="B1715" s="72" t="s">
        <v>22006</v>
      </c>
      <c r="C1715" s="73">
        <v>45511.0</v>
      </c>
      <c r="D1715" s="73" t="s">
        <v>11261</v>
      </c>
      <c r="E1715" s="74">
        <v>390.0</v>
      </c>
      <c r="F1715" s="71" t="s">
        <v>34</v>
      </c>
      <c r="G1715" s="75" t="b">
        <v>1</v>
      </c>
      <c r="H1715" s="71" t="s">
        <v>11261</v>
      </c>
      <c r="I1715" s="71" t="s">
        <v>91</v>
      </c>
      <c r="J1715" s="71" t="s">
        <v>11261</v>
      </c>
      <c r="K1715" s="71" t="s">
        <v>22007</v>
      </c>
      <c r="L1715" s="71" t="s">
        <v>93</v>
      </c>
      <c r="M1715" s="71" t="s">
        <v>11334</v>
      </c>
      <c r="N1715" s="73">
        <v>45465.0</v>
      </c>
      <c r="O1715" s="71" t="s">
        <v>22008</v>
      </c>
      <c r="P1715" s="71" t="s">
        <v>22009</v>
      </c>
      <c r="Q1715" s="71" t="s">
        <v>22010</v>
      </c>
      <c r="R1715" s="71" t="s">
        <v>12589</v>
      </c>
      <c r="S1715" s="71" t="s">
        <v>12590</v>
      </c>
      <c r="T1715" s="71" t="s">
        <v>11261</v>
      </c>
      <c r="U1715" s="71" t="s">
        <v>11261</v>
      </c>
      <c r="V1715" s="73">
        <v>45511.0</v>
      </c>
      <c r="W1715" s="74">
        <v>1.0</v>
      </c>
      <c r="X1715" s="74">
        <v>0.0</v>
      </c>
      <c r="Y1715" s="74" t="s">
        <v>11261</v>
      </c>
      <c r="Z1715" s="73" t="s">
        <v>11261</v>
      </c>
      <c r="AA1715" s="71" t="s">
        <v>105</v>
      </c>
      <c r="AB1715" s="71" t="s">
        <v>11261</v>
      </c>
      <c r="AC1715" s="74">
        <v>3.0</v>
      </c>
      <c r="AD1715" s="74">
        <v>1.0</v>
      </c>
      <c r="AE1715" s="74">
        <v>1.0</v>
      </c>
      <c r="AF1715" s="74">
        <v>1.0</v>
      </c>
      <c r="AG1715" s="74">
        <v>0.0</v>
      </c>
      <c r="AH1715" s="74">
        <v>0.0</v>
      </c>
      <c r="AI1715" s="74">
        <v>0.0</v>
      </c>
      <c r="AJ1715" s="74">
        <v>0.0</v>
      </c>
      <c r="AK1715" s="71" t="s">
        <v>123</v>
      </c>
      <c r="AL1715" s="71" t="s">
        <v>25</v>
      </c>
      <c r="AM1715" s="71" t="s">
        <v>25</v>
      </c>
      <c r="AN1715" s="71" t="s">
        <v>11268</v>
      </c>
      <c r="AO1715" s="71" t="s">
        <v>17</v>
      </c>
      <c r="AP1715" s="71" t="s">
        <v>11269</v>
      </c>
      <c r="AQ1715" s="71" t="s">
        <v>13</v>
      </c>
      <c r="AR1715" s="71" t="s">
        <v>11284</v>
      </c>
      <c r="AS1715" s="71" t="s">
        <v>23</v>
      </c>
      <c r="AT1715" s="71" t="s">
        <v>21</v>
      </c>
      <c r="AU1715" s="71" t="s">
        <v>21</v>
      </c>
      <c r="AV1715" s="71" t="s">
        <v>11273</v>
      </c>
      <c r="AW1715" s="71" t="s">
        <v>14</v>
      </c>
      <c r="AX1715" s="71" t="s">
        <v>11285</v>
      </c>
      <c r="AY1715" s="71" t="s">
        <v>19</v>
      </c>
      <c r="AZ1715" s="71" t="s">
        <v>11271</v>
      </c>
      <c r="BA1715" s="71" t="s">
        <v>15</v>
      </c>
      <c r="BB1715" s="71" t="s">
        <v>11268</v>
      </c>
      <c r="BC1715" s="71" t="s">
        <v>17</v>
      </c>
      <c r="BD1715" s="71" t="s">
        <v>11272</v>
      </c>
      <c r="BE1715" s="71" t="s">
        <v>18</v>
      </c>
      <c r="BF1715" s="71" t="s">
        <v>20</v>
      </c>
      <c r="BG1715" s="71" t="s">
        <v>20</v>
      </c>
      <c r="BH1715" s="71" t="s">
        <v>11269</v>
      </c>
      <c r="BI1715" s="71" t="s">
        <v>13</v>
      </c>
      <c r="BJ1715" s="71" t="s">
        <v>11270</v>
      </c>
      <c r="BK1715" s="71" t="s">
        <v>22</v>
      </c>
      <c r="BL1715" s="71" t="s">
        <v>25</v>
      </c>
      <c r="BM1715" s="71" t="s">
        <v>25</v>
      </c>
      <c r="BN1715" s="75" t="b">
        <v>1</v>
      </c>
      <c r="BO1715" s="75" t="b">
        <v>0</v>
      </c>
      <c r="BP1715" s="75" t="b">
        <v>0</v>
      </c>
      <c r="BQ1715" s="75" t="b">
        <v>0</v>
      </c>
      <c r="BR1715" s="75" t="b">
        <v>1</v>
      </c>
      <c r="BS1715" s="75" t="b">
        <v>0</v>
      </c>
    </row>
    <row r="1716" ht="18.0" customHeight="1">
      <c r="A1716" s="71" t="s">
        <v>22011</v>
      </c>
      <c r="B1716" s="72" t="s">
        <v>22012</v>
      </c>
      <c r="C1716" s="73">
        <v>45511.0</v>
      </c>
      <c r="D1716" s="73" t="s">
        <v>11261</v>
      </c>
      <c r="E1716" s="74">
        <v>390.0</v>
      </c>
      <c r="F1716" s="71" t="s">
        <v>34</v>
      </c>
      <c r="G1716" s="75" t="b">
        <v>1</v>
      </c>
      <c r="H1716" s="71" t="s">
        <v>11261</v>
      </c>
      <c r="I1716" s="71" t="s">
        <v>91</v>
      </c>
      <c r="J1716" s="71" t="s">
        <v>11261</v>
      </c>
      <c r="K1716" s="71" t="s">
        <v>22013</v>
      </c>
      <c r="L1716" s="71" t="s">
        <v>93</v>
      </c>
      <c r="M1716" s="71" t="s">
        <v>11318</v>
      </c>
      <c r="N1716" s="73">
        <v>45448.0</v>
      </c>
      <c r="O1716" s="71" t="s">
        <v>22014</v>
      </c>
      <c r="P1716" s="71" t="s">
        <v>22014</v>
      </c>
      <c r="Q1716" s="71" t="s">
        <v>22015</v>
      </c>
      <c r="R1716" s="71" t="s">
        <v>11362</v>
      </c>
      <c r="S1716" s="71" t="s">
        <v>11355</v>
      </c>
      <c r="T1716" s="71" t="s">
        <v>11261</v>
      </c>
      <c r="U1716" s="71" t="s">
        <v>11261</v>
      </c>
      <c r="V1716" s="73">
        <v>45511.0</v>
      </c>
      <c r="W1716" s="74">
        <v>1.0</v>
      </c>
      <c r="X1716" s="74">
        <v>0.0</v>
      </c>
      <c r="Y1716" s="74" t="s">
        <v>11261</v>
      </c>
      <c r="Z1716" s="73" t="s">
        <v>11261</v>
      </c>
      <c r="AA1716" s="71" t="s">
        <v>105</v>
      </c>
      <c r="AB1716" s="71" t="s">
        <v>11261</v>
      </c>
      <c r="AC1716" s="74">
        <v>4.0</v>
      </c>
      <c r="AD1716" s="74">
        <v>0.0</v>
      </c>
      <c r="AE1716" s="74">
        <v>1.0</v>
      </c>
      <c r="AF1716" s="74">
        <v>0.0</v>
      </c>
      <c r="AG1716" s="74">
        <v>1.0</v>
      </c>
      <c r="AH1716" s="74">
        <v>0.0</v>
      </c>
      <c r="AI1716" s="74">
        <v>1.0</v>
      </c>
      <c r="AJ1716" s="74">
        <v>1.0</v>
      </c>
      <c r="AK1716" s="71" t="s">
        <v>123</v>
      </c>
      <c r="AL1716" s="71" t="s">
        <v>24</v>
      </c>
      <c r="AM1716" s="71" t="s">
        <v>24</v>
      </c>
      <c r="AN1716" s="71" t="s">
        <v>11274</v>
      </c>
      <c r="AO1716" s="71" t="s">
        <v>16</v>
      </c>
      <c r="AP1716" s="71" t="s">
        <v>11269</v>
      </c>
      <c r="AQ1716" s="71" t="s">
        <v>13</v>
      </c>
      <c r="AR1716" s="71" t="s">
        <v>11284</v>
      </c>
      <c r="AS1716" s="71" t="s">
        <v>23</v>
      </c>
      <c r="AT1716" s="71" t="s">
        <v>21</v>
      </c>
      <c r="AU1716" s="71" t="s">
        <v>21</v>
      </c>
      <c r="AV1716" s="71" t="s">
        <v>11271</v>
      </c>
      <c r="AW1716" s="71" t="s">
        <v>15</v>
      </c>
      <c r="AX1716" s="71" t="s">
        <v>11272</v>
      </c>
      <c r="AY1716" s="71" t="s">
        <v>18</v>
      </c>
      <c r="AZ1716" s="71" t="s">
        <v>11271</v>
      </c>
      <c r="BA1716" s="71" t="s">
        <v>15</v>
      </c>
      <c r="BB1716" s="71" t="s">
        <v>11274</v>
      </c>
      <c r="BC1716" s="71" t="s">
        <v>16</v>
      </c>
      <c r="BD1716" s="71" t="s">
        <v>11272</v>
      </c>
      <c r="BE1716" s="71" t="s">
        <v>18</v>
      </c>
      <c r="BF1716" s="71" t="s">
        <v>20</v>
      </c>
      <c r="BG1716" s="71" t="s">
        <v>20</v>
      </c>
      <c r="BH1716" s="71" t="s">
        <v>11314</v>
      </c>
      <c r="BI1716" s="71" t="s">
        <v>12</v>
      </c>
      <c r="BJ1716" s="71" t="s">
        <v>11284</v>
      </c>
      <c r="BK1716" s="71" t="s">
        <v>23</v>
      </c>
      <c r="BL1716" s="71" t="s">
        <v>25</v>
      </c>
      <c r="BM1716" s="71" t="s">
        <v>25</v>
      </c>
      <c r="BN1716" s="75" t="b">
        <v>0</v>
      </c>
      <c r="BO1716" s="75" t="b">
        <v>1</v>
      </c>
      <c r="BP1716" s="75" t="b">
        <v>0</v>
      </c>
      <c r="BQ1716" s="75" t="b">
        <v>1</v>
      </c>
      <c r="BR1716" s="75" t="b">
        <v>1</v>
      </c>
      <c r="BS1716" s="75" t="b">
        <v>1</v>
      </c>
    </row>
    <row r="1717" ht="18.0" customHeight="1">
      <c r="A1717" s="71" t="s">
        <v>22016</v>
      </c>
      <c r="B1717" s="72" t="s">
        <v>22017</v>
      </c>
      <c r="C1717" s="73">
        <v>45511.0</v>
      </c>
      <c r="D1717" s="73">
        <v>45538.0</v>
      </c>
      <c r="E1717" s="74">
        <v>27.0</v>
      </c>
      <c r="F1717" s="71" t="s">
        <v>151</v>
      </c>
      <c r="G1717" s="75" t="b">
        <v>0</v>
      </c>
      <c r="H1717" s="71" t="s">
        <v>2239</v>
      </c>
      <c r="I1717" s="71" t="s">
        <v>153</v>
      </c>
      <c r="J1717" s="71" t="s">
        <v>168</v>
      </c>
      <c r="K1717" s="71" t="s">
        <v>22018</v>
      </c>
      <c r="L1717" s="71" t="s">
        <v>93</v>
      </c>
      <c r="M1717" s="71" t="s">
        <v>11307</v>
      </c>
      <c r="N1717" s="73">
        <v>45452.0</v>
      </c>
      <c r="O1717" s="71" t="s">
        <v>22019</v>
      </c>
      <c r="P1717" s="71" t="s">
        <v>22020</v>
      </c>
      <c r="Q1717" s="71" t="s">
        <v>22021</v>
      </c>
      <c r="R1717" s="71" t="s">
        <v>2757</v>
      </c>
      <c r="S1717" s="71" t="s">
        <v>22022</v>
      </c>
      <c r="T1717" s="71" t="s">
        <v>11261</v>
      </c>
      <c r="U1717" s="71" t="s">
        <v>11261</v>
      </c>
      <c r="V1717" s="73">
        <v>45511.0</v>
      </c>
      <c r="W1717" s="74">
        <v>0.0</v>
      </c>
      <c r="X1717" s="74">
        <v>0.0</v>
      </c>
      <c r="Y1717" s="74" t="s">
        <v>11261</v>
      </c>
      <c r="Z1717" s="73" t="s">
        <v>11261</v>
      </c>
      <c r="AA1717" s="71" t="s">
        <v>105</v>
      </c>
      <c r="AB1717" s="71" t="s">
        <v>11261</v>
      </c>
      <c r="AC1717" s="74">
        <v>1.0</v>
      </c>
      <c r="AD1717" s="74">
        <v>0.0</v>
      </c>
      <c r="AE1717" s="74">
        <v>1.0</v>
      </c>
      <c r="AF1717" s="74">
        <v>0.0</v>
      </c>
      <c r="AG1717" s="74">
        <v>0.0</v>
      </c>
      <c r="AH1717" s="74">
        <v>0.0</v>
      </c>
      <c r="AI1717" s="74">
        <v>0.0</v>
      </c>
      <c r="AJ1717" s="74">
        <v>0.0</v>
      </c>
      <c r="AK1717" s="71" t="s">
        <v>181</v>
      </c>
      <c r="AL1717" s="71" t="s">
        <v>25</v>
      </c>
      <c r="AM1717" s="71" t="s">
        <v>25</v>
      </c>
      <c r="AN1717" s="71" t="s">
        <v>11274</v>
      </c>
      <c r="AO1717" s="71" t="s">
        <v>16</v>
      </c>
      <c r="AP1717" s="71" t="s">
        <v>11269</v>
      </c>
      <c r="AQ1717" s="71" t="s">
        <v>13</v>
      </c>
      <c r="AR1717" s="71" t="s">
        <v>11284</v>
      </c>
      <c r="AS1717" s="71" t="s">
        <v>23</v>
      </c>
      <c r="AT1717" s="71" t="s">
        <v>20</v>
      </c>
      <c r="AU1717" s="71" t="s">
        <v>20</v>
      </c>
      <c r="AV1717" s="71" t="s">
        <v>11273</v>
      </c>
      <c r="AW1717" s="71" t="s">
        <v>14</v>
      </c>
      <c r="AX1717" s="71" t="s">
        <v>11285</v>
      </c>
      <c r="AY1717" s="71" t="s">
        <v>19</v>
      </c>
      <c r="AZ1717" s="71" t="s">
        <v>11271</v>
      </c>
      <c r="BA1717" s="71" t="s">
        <v>15</v>
      </c>
      <c r="BB1717" s="71" t="s">
        <v>11274</v>
      </c>
      <c r="BC1717" s="71" t="s">
        <v>16</v>
      </c>
      <c r="BD1717" s="71" t="s">
        <v>11272</v>
      </c>
      <c r="BE1717" s="71" t="s">
        <v>18</v>
      </c>
      <c r="BF1717" s="71" t="s">
        <v>21</v>
      </c>
      <c r="BG1717" s="71" t="s">
        <v>21</v>
      </c>
      <c r="BH1717" s="71" t="s">
        <v>11314</v>
      </c>
      <c r="BI1717" s="71" t="s">
        <v>12</v>
      </c>
      <c r="BJ1717" s="71" t="s">
        <v>11270</v>
      </c>
      <c r="BK1717" s="71" t="s">
        <v>22</v>
      </c>
      <c r="BL1717" s="71" t="s">
        <v>24</v>
      </c>
      <c r="BM1717" s="71" t="s">
        <v>24</v>
      </c>
      <c r="BN1717" s="75" t="b">
        <v>0</v>
      </c>
      <c r="BO1717" s="75" t="b">
        <v>0</v>
      </c>
      <c r="BP1717" s="75" t="b">
        <v>0</v>
      </c>
      <c r="BQ1717" s="75" t="b">
        <v>0</v>
      </c>
      <c r="BR1717" s="75" t="b">
        <v>1</v>
      </c>
      <c r="BS1717" s="75" t="b">
        <v>0</v>
      </c>
    </row>
    <row r="1718" ht="18.0" customHeight="1">
      <c r="A1718" s="71" t="s">
        <v>22023</v>
      </c>
      <c r="B1718" s="72" t="s">
        <v>22024</v>
      </c>
      <c r="C1718" s="73">
        <v>45511.0</v>
      </c>
      <c r="D1718" s="73">
        <v>45640.0</v>
      </c>
      <c r="E1718" s="74">
        <v>129.0</v>
      </c>
      <c r="F1718" s="71" t="s">
        <v>34</v>
      </c>
      <c r="G1718" s="75" t="b">
        <v>1</v>
      </c>
      <c r="H1718" s="71" t="s">
        <v>559</v>
      </c>
      <c r="I1718" s="71" t="s">
        <v>153</v>
      </c>
      <c r="J1718" s="71" t="s">
        <v>168</v>
      </c>
      <c r="K1718" s="71" t="s">
        <v>22025</v>
      </c>
      <c r="L1718" s="71" t="s">
        <v>275</v>
      </c>
      <c r="M1718" s="71" t="s">
        <v>11318</v>
      </c>
      <c r="N1718" s="73">
        <v>45483.0</v>
      </c>
      <c r="O1718" s="71" t="s">
        <v>22026</v>
      </c>
      <c r="P1718" s="71" t="s">
        <v>1725</v>
      </c>
      <c r="Q1718" s="71" t="s">
        <v>22027</v>
      </c>
      <c r="R1718" s="71" t="s">
        <v>11913</v>
      </c>
      <c r="S1718" s="71" t="s">
        <v>15900</v>
      </c>
      <c r="T1718" s="71" t="s">
        <v>11261</v>
      </c>
      <c r="U1718" s="71" t="s">
        <v>11261</v>
      </c>
      <c r="V1718" s="73">
        <v>45511.0</v>
      </c>
      <c r="W1718" s="74">
        <v>1.0</v>
      </c>
      <c r="X1718" s="74">
        <v>0.0</v>
      </c>
      <c r="Y1718" s="74" t="s">
        <v>11261</v>
      </c>
      <c r="Z1718" s="73" t="s">
        <v>11261</v>
      </c>
      <c r="AA1718" s="71" t="s">
        <v>283</v>
      </c>
      <c r="AB1718" s="71" t="s">
        <v>22028</v>
      </c>
      <c r="AC1718" s="74">
        <v>3.0</v>
      </c>
      <c r="AD1718" s="74">
        <v>0.0</v>
      </c>
      <c r="AE1718" s="74">
        <v>0.0</v>
      </c>
      <c r="AF1718" s="74">
        <v>0.0</v>
      </c>
      <c r="AG1718" s="74">
        <v>1.0</v>
      </c>
      <c r="AH1718" s="74">
        <v>1.0</v>
      </c>
      <c r="AI1718" s="74">
        <v>0.0</v>
      </c>
      <c r="AJ1718" s="74">
        <v>1.0</v>
      </c>
      <c r="AK1718" s="71" t="s">
        <v>181</v>
      </c>
      <c r="AL1718" s="71" t="s">
        <v>25</v>
      </c>
      <c r="AM1718" s="71" t="s">
        <v>25</v>
      </c>
      <c r="AN1718" s="71" t="s">
        <v>11274</v>
      </c>
      <c r="AO1718" s="71" t="s">
        <v>16</v>
      </c>
      <c r="AP1718" s="71" t="s">
        <v>11269</v>
      </c>
      <c r="AQ1718" s="71" t="s">
        <v>13</v>
      </c>
      <c r="AR1718" s="71" t="s">
        <v>11270</v>
      </c>
      <c r="AS1718" s="71" t="s">
        <v>22</v>
      </c>
      <c r="AT1718" s="71" t="s">
        <v>20</v>
      </c>
      <c r="AU1718" s="71" t="s">
        <v>20</v>
      </c>
      <c r="AV1718" s="71" t="s">
        <v>11273</v>
      </c>
      <c r="AW1718" s="71" t="s">
        <v>14</v>
      </c>
      <c r="AX1718" s="71" t="s">
        <v>11272</v>
      </c>
      <c r="AY1718" s="71" t="s">
        <v>18</v>
      </c>
      <c r="AZ1718" s="71" t="s">
        <v>11271</v>
      </c>
      <c r="BA1718" s="71" t="s">
        <v>15</v>
      </c>
      <c r="BB1718" s="71" t="s">
        <v>11268</v>
      </c>
      <c r="BC1718" s="71" t="s">
        <v>17</v>
      </c>
      <c r="BD1718" s="71" t="s">
        <v>11272</v>
      </c>
      <c r="BE1718" s="71" t="s">
        <v>18</v>
      </c>
      <c r="BF1718" s="71" t="s">
        <v>20</v>
      </c>
      <c r="BG1718" s="71" t="s">
        <v>20</v>
      </c>
      <c r="BH1718" s="71" t="s">
        <v>11314</v>
      </c>
      <c r="BI1718" s="71" t="s">
        <v>12</v>
      </c>
      <c r="BJ1718" s="71" t="s">
        <v>11270</v>
      </c>
      <c r="BK1718" s="71" t="s">
        <v>22</v>
      </c>
      <c r="BL1718" s="71" t="s">
        <v>24</v>
      </c>
      <c r="BM1718" s="71" t="s">
        <v>24</v>
      </c>
      <c r="BN1718" s="75" t="b">
        <v>0</v>
      </c>
      <c r="BO1718" s="75" t="b">
        <v>0</v>
      </c>
      <c r="BP1718" s="75" t="b">
        <v>1</v>
      </c>
      <c r="BQ1718" s="75" t="b">
        <v>1</v>
      </c>
      <c r="BR1718" s="75" t="b">
        <v>0</v>
      </c>
      <c r="BS1718" s="75" t="b">
        <v>1</v>
      </c>
    </row>
    <row r="1719" ht="18.0" customHeight="1">
      <c r="A1719" s="71" t="s">
        <v>22029</v>
      </c>
      <c r="B1719" s="72" t="s">
        <v>22030</v>
      </c>
      <c r="C1719" s="73">
        <v>45511.0</v>
      </c>
      <c r="D1719" s="73">
        <v>45569.0</v>
      </c>
      <c r="E1719" s="74">
        <v>58.0</v>
      </c>
      <c r="F1719" s="71" t="s">
        <v>151</v>
      </c>
      <c r="G1719" s="75" t="b">
        <v>0</v>
      </c>
      <c r="H1719" s="71" t="s">
        <v>12882</v>
      </c>
      <c r="I1719" s="71" t="s">
        <v>153</v>
      </c>
      <c r="J1719" s="71" t="s">
        <v>168</v>
      </c>
      <c r="K1719" s="71" t="s">
        <v>22031</v>
      </c>
      <c r="L1719" s="71" t="s">
        <v>287</v>
      </c>
      <c r="M1719" s="71" t="s">
        <v>11334</v>
      </c>
      <c r="N1719" s="73">
        <v>45449.0</v>
      </c>
      <c r="O1719" s="71" t="s">
        <v>18682</v>
      </c>
      <c r="P1719" s="71" t="s">
        <v>18683</v>
      </c>
      <c r="Q1719" s="71" t="s">
        <v>18684</v>
      </c>
      <c r="R1719" s="71" t="s">
        <v>21207</v>
      </c>
      <c r="S1719" s="71" t="s">
        <v>19065</v>
      </c>
      <c r="T1719" s="71" t="s">
        <v>11261</v>
      </c>
      <c r="U1719" s="71" t="s">
        <v>11261</v>
      </c>
      <c r="V1719" s="73">
        <v>45511.0</v>
      </c>
      <c r="W1719" s="74">
        <v>0.0</v>
      </c>
      <c r="X1719" s="74">
        <v>0.0</v>
      </c>
      <c r="Y1719" s="74" t="s">
        <v>11261</v>
      </c>
      <c r="Z1719" s="73" t="s">
        <v>11261</v>
      </c>
      <c r="AA1719" s="71" t="s">
        <v>283</v>
      </c>
      <c r="AB1719" s="71" t="s">
        <v>22032</v>
      </c>
      <c r="AC1719" s="74">
        <v>3.0</v>
      </c>
      <c r="AD1719" s="74">
        <v>0.0</v>
      </c>
      <c r="AE1719" s="74">
        <v>1.0</v>
      </c>
      <c r="AF1719" s="74">
        <v>0.0</v>
      </c>
      <c r="AG1719" s="74">
        <v>0.0</v>
      </c>
      <c r="AH1719" s="74">
        <v>1.0</v>
      </c>
      <c r="AI1719" s="74">
        <v>0.0</v>
      </c>
      <c r="AJ1719" s="74">
        <v>1.0</v>
      </c>
      <c r="AK1719" s="71" t="s">
        <v>123</v>
      </c>
      <c r="AL1719" s="71" t="s">
        <v>25</v>
      </c>
      <c r="AM1719" s="71" t="s">
        <v>25</v>
      </c>
      <c r="AN1719" s="71" t="s">
        <v>11274</v>
      </c>
      <c r="AO1719" s="71" t="s">
        <v>16</v>
      </c>
      <c r="AP1719" s="71" t="s">
        <v>11269</v>
      </c>
      <c r="AQ1719" s="71" t="s">
        <v>13</v>
      </c>
      <c r="AR1719" s="71" t="s">
        <v>11284</v>
      </c>
      <c r="AS1719" s="71" t="s">
        <v>23</v>
      </c>
      <c r="AT1719" s="71" t="s">
        <v>21</v>
      </c>
      <c r="AU1719" s="71" t="s">
        <v>21</v>
      </c>
      <c r="AV1719" s="71" t="s">
        <v>11273</v>
      </c>
      <c r="AW1719" s="71" t="s">
        <v>14</v>
      </c>
      <c r="AX1719" s="71" t="s">
        <v>11285</v>
      </c>
      <c r="AY1719" s="71" t="s">
        <v>19</v>
      </c>
      <c r="AZ1719" s="71" t="s">
        <v>11271</v>
      </c>
      <c r="BA1719" s="71" t="s">
        <v>15</v>
      </c>
      <c r="BB1719" s="71" t="s">
        <v>11274</v>
      </c>
      <c r="BC1719" s="71" t="s">
        <v>16</v>
      </c>
      <c r="BD1719" s="71" t="s">
        <v>11285</v>
      </c>
      <c r="BE1719" s="71" t="s">
        <v>19</v>
      </c>
      <c r="BF1719" s="71" t="s">
        <v>21</v>
      </c>
      <c r="BG1719" s="71" t="s">
        <v>21</v>
      </c>
      <c r="BH1719" s="71" t="s">
        <v>11314</v>
      </c>
      <c r="BI1719" s="71" t="s">
        <v>12</v>
      </c>
      <c r="BJ1719" s="71" t="s">
        <v>11270</v>
      </c>
      <c r="BK1719" s="71" t="s">
        <v>22</v>
      </c>
      <c r="BL1719" s="71" t="s">
        <v>24</v>
      </c>
      <c r="BM1719" s="71" t="s">
        <v>24</v>
      </c>
      <c r="BN1719" s="75" t="b">
        <v>0</v>
      </c>
      <c r="BO1719" s="75" t="b">
        <v>0</v>
      </c>
      <c r="BP1719" s="75" t="b">
        <v>1</v>
      </c>
      <c r="BQ1719" s="75" t="b">
        <v>1</v>
      </c>
      <c r="BR1719" s="75" t="b">
        <v>1</v>
      </c>
      <c r="BS1719" s="75" t="b">
        <v>0</v>
      </c>
    </row>
    <row r="1720" ht="18.0" customHeight="1">
      <c r="A1720" s="71" t="s">
        <v>22033</v>
      </c>
      <c r="B1720" s="72" t="s">
        <v>22034</v>
      </c>
      <c r="C1720" s="73">
        <v>45511.0</v>
      </c>
      <c r="D1720" s="73" t="s">
        <v>11261</v>
      </c>
      <c r="E1720" s="74">
        <v>390.0</v>
      </c>
      <c r="F1720" s="71" t="s">
        <v>34</v>
      </c>
      <c r="G1720" s="75" t="b">
        <v>1</v>
      </c>
      <c r="H1720" s="71" t="s">
        <v>11261</v>
      </c>
      <c r="I1720" s="71" t="s">
        <v>91</v>
      </c>
      <c r="J1720" s="71" t="s">
        <v>11261</v>
      </c>
      <c r="K1720" s="71" t="s">
        <v>22035</v>
      </c>
      <c r="L1720" s="71" t="s">
        <v>93</v>
      </c>
      <c r="M1720" s="71" t="s">
        <v>11289</v>
      </c>
      <c r="N1720" s="73">
        <v>45449.0</v>
      </c>
      <c r="O1720" s="71" t="s">
        <v>22036</v>
      </c>
      <c r="P1720" s="71" t="s">
        <v>22037</v>
      </c>
      <c r="Q1720" s="71" t="s">
        <v>22038</v>
      </c>
      <c r="R1720" s="71" t="s">
        <v>14023</v>
      </c>
      <c r="S1720" s="71" t="s">
        <v>11293</v>
      </c>
      <c r="T1720" s="71" t="s">
        <v>11261</v>
      </c>
      <c r="U1720" s="71" t="s">
        <v>11261</v>
      </c>
      <c r="V1720" s="73">
        <v>45511.0</v>
      </c>
      <c r="W1720" s="74">
        <v>0.0</v>
      </c>
      <c r="X1720" s="74">
        <v>0.0</v>
      </c>
      <c r="Y1720" s="74" t="s">
        <v>11261</v>
      </c>
      <c r="Z1720" s="73" t="s">
        <v>11261</v>
      </c>
      <c r="AA1720" s="71" t="s">
        <v>105</v>
      </c>
      <c r="AB1720" s="71" t="s">
        <v>11261</v>
      </c>
      <c r="AC1720" s="74">
        <v>3.0</v>
      </c>
      <c r="AD1720" s="74">
        <v>0.0</v>
      </c>
      <c r="AE1720" s="74">
        <v>1.0</v>
      </c>
      <c r="AF1720" s="74">
        <v>1.0</v>
      </c>
      <c r="AG1720" s="74">
        <v>0.0</v>
      </c>
      <c r="AH1720" s="74">
        <v>0.0</v>
      </c>
      <c r="AI1720" s="74">
        <v>1.0</v>
      </c>
      <c r="AJ1720" s="74">
        <v>0.0</v>
      </c>
      <c r="AK1720" s="71" t="s">
        <v>250</v>
      </c>
      <c r="AL1720" s="71" t="s">
        <v>25</v>
      </c>
      <c r="AM1720" s="71" t="s">
        <v>25</v>
      </c>
      <c r="AN1720" s="71" t="s">
        <v>11268</v>
      </c>
      <c r="AO1720" s="71" t="s">
        <v>17</v>
      </c>
      <c r="AP1720" s="71" t="s">
        <v>11314</v>
      </c>
      <c r="AQ1720" s="71" t="s">
        <v>12</v>
      </c>
      <c r="AR1720" s="71" t="s">
        <v>11284</v>
      </c>
      <c r="AS1720" s="71" t="s">
        <v>23</v>
      </c>
      <c r="AT1720" s="71" t="s">
        <v>21</v>
      </c>
      <c r="AU1720" s="71" t="s">
        <v>21</v>
      </c>
      <c r="AV1720" s="71" t="s">
        <v>11271</v>
      </c>
      <c r="AW1720" s="71" t="s">
        <v>15</v>
      </c>
      <c r="AX1720" s="71" t="s">
        <v>11285</v>
      </c>
      <c r="AY1720" s="71" t="s">
        <v>19</v>
      </c>
      <c r="AZ1720" s="71" t="s">
        <v>11271</v>
      </c>
      <c r="BA1720" s="71" t="s">
        <v>15</v>
      </c>
      <c r="BB1720" s="71" t="s">
        <v>11268</v>
      </c>
      <c r="BC1720" s="71" t="s">
        <v>17</v>
      </c>
      <c r="BD1720" s="71" t="s">
        <v>11272</v>
      </c>
      <c r="BE1720" s="71" t="s">
        <v>18</v>
      </c>
      <c r="BF1720" s="71" t="s">
        <v>20</v>
      </c>
      <c r="BG1720" s="71" t="s">
        <v>20</v>
      </c>
      <c r="BH1720" s="71" t="s">
        <v>11314</v>
      </c>
      <c r="BI1720" s="71" t="s">
        <v>12</v>
      </c>
      <c r="BJ1720" s="71" t="s">
        <v>11270</v>
      </c>
      <c r="BK1720" s="71" t="s">
        <v>22</v>
      </c>
      <c r="BL1720" s="71" t="s">
        <v>24</v>
      </c>
      <c r="BM1720" s="71" t="s">
        <v>24</v>
      </c>
      <c r="BN1720" s="75" t="b">
        <v>0</v>
      </c>
      <c r="BO1720" s="75" t="b">
        <v>1</v>
      </c>
      <c r="BP1720" s="75" t="b">
        <v>0</v>
      </c>
      <c r="BQ1720" s="75" t="b">
        <v>0</v>
      </c>
      <c r="BR1720" s="75" t="b">
        <v>1</v>
      </c>
      <c r="BS1720" s="75" t="b">
        <v>0</v>
      </c>
    </row>
    <row r="1721" ht="18.0" customHeight="1">
      <c r="A1721" s="71" t="s">
        <v>22039</v>
      </c>
      <c r="B1721" s="72" t="s">
        <v>22040</v>
      </c>
      <c r="C1721" s="73">
        <v>45511.0</v>
      </c>
      <c r="D1721" s="73">
        <v>45609.0</v>
      </c>
      <c r="E1721" s="74">
        <v>98.0</v>
      </c>
      <c r="F1721" s="71" t="s">
        <v>34</v>
      </c>
      <c r="G1721" s="75" t="b">
        <v>1</v>
      </c>
      <c r="H1721" s="71" t="s">
        <v>1670</v>
      </c>
      <c r="I1721" s="71" t="s">
        <v>168</v>
      </c>
      <c r="J1721" s="71" t="s">
        <v>168</v>
      </c>
      <c r="K1721" s="71" t="s">
        <v>22041</v>
      </c>
      <c r="L1721" s="71" t="s">
        <v>93</v>
      </c>
      <c r="M1721" s="71" t="s">
        <v>11390</v>
      </c>
      <c r="N1721" s="73">
        <v>45456.0</v>
      </c>
      <c r="O1721" s="71" t="s">
        <v>22042</v>
      </c>
      <c r="P1721" s="71" t="s">
        <v>22043</v>
      </c>
      <c r="Q1721" s="71" t="s">
        <v>22044</v>
      </c>
      <c r="R1721" s="71" t="s">
        <v>11738</v>
      </c>
      <c r="S1721" s="71" t="s">
        <v>11739</v>
      </c>
      <c r="T1721" s="71" t="s">
        <v>11261</v>
      </c>
      <c r="U1721" s="71" t="s">
        <v>11261</v>
      </c>
      <c r="V1721" s="73">
        <v>45511.0</v>
      </c>
      <c r="W1721" s="74">
        <v>2.0</v>
      </c>
      <c r="X1721" s="74">
        <v>0.0</v>
      </c>
      <c r="Y1721" s="74" t="s">
        <v>11261</v>
      </c>
      <c r="Z1721" s="73" t="s">
        <v>11261</v>
      </c>
      <c r="AA1721" s="71" t="s">
        <v>105</v>
      </c>
      <c r="AB1721" s="71" t="s">
        <v>22045</v>
      </c>
      <c r="AC1721" s="74">
        <v>4.0</v>
      </c>
      <c r="AD1721" s="74">
        <v>1.0</v>
      </c>
      <c r="AE1721" s="74">
        <v>1.0</v>
      </c>
      <c r="AF1721" s="74">
        <v>0.0</v>
      </c>
      <c r="AG1721" s="74">
        <v>0.0</v>
      </c>
      <c r="AH1721" s="74">
        <v>0.0</v>
      </c>
      <c r="AI1721" s="74">
        <v>1.0</v>
      </c>
      <c r="AJ1721" s="74">
        <v>1.0</v>
      </c>
      <c r="AK1721" s="71" t="s">
        <v>123</v>
      </c>
      <c r="AL1721" s="71" t="s">
        <v>25</v>
      </c>
      <c r="AM1721" s="71" t="s">
        <v>25</v>
      </c>
      <c r="AN1721" s="71" t="s">
        <v>11274</v>
      </c>
      <c r="AO1721" s="71" t="s">
        <v>16</v>
      </c>
      <c r="AP1721" s="71" t="s">
        <v>11314</v>
      </c>
      <c r="AQ1721" s="71" t="s">
        <v>12</v>
      </c>
      <c r="AR1721" s="71" t="s">
        <v>11284</v>
      </c>
      <c r="AS1721" s="71" t="s">
        <v>23</v>
      </c>
      <c r="AT1721" s="71" t="s">
        <v>21</v>
      </c>
      <c r="AU1721" s="71" t="s">
        <v>21</v>
      </c>
      <c r="AV1721" s="71" t="s">
        <v>11273</v>
      </c>
      <c r="AW1721" s="71" t="s">
        <v>14</v>
      </c>
      <c r="AX1721" s="71" t="s">
        <v>11285</v>
      </c>
      <c r="AY1721" s="71" t="s">
        <v>19</v>
      </c>
      <c r="AZ1721" s="71" t="s">
        <v>11273</v>
      </c>
      <c r="BA1721" s="71" t="s">
        <v>14</v>
      </c>
      <c r="BB1721" s="71" t="s">
        <v>11274</v>
      </c>
      <c r="BC1721" s="71" t="s">
        <v>16</v>
      </c>
      <c r="BD1721" s="71" t="s">
        <v>11285</v>
      </c>
      <c r="BE1721" s="71" t="s">
        <v>19</v>
      </c>
      <c r="BF1721" s="71" t="s">
        <v>20</v>
      </c>
      <c r="BG1721" s="71" t="s">
        <v>20</v>
      </c>
      <c r="BH1721" s="71" t="s">
        <v>11269</v>
      </c>
      <c r="BI1721" s="71" t="s">
        <v>13</v>
      </c>
      <c r="BJ1721" s="71" t="s">
        <v>11270</v>
      </c>
      <c r="BK1721" s="71" t="s">
        <v>22</v>
      </c>
      <c r="BL1721" s="71" t="s">
        <v>25</v>
      </c>
      <c r="BM1721" s="71" t="s">
        <v>25</v>
      </c>
      <c r="BN1721" s="75" t="b">
        <v>1</v>
      </c>
      <c r="BO1721" s="75" t="b">
        <v>1</v>
      </c>
      <c r="BP1721" s="75" t="b">
        <v>0</v>
      </c>
      <c r="BQ1721" s="75" t="b">
        <v>1</v>
      </c>
      <c r="BR1721" s="75" t="b">
        <v>1</v>
      </c>
      <c r="BS1721" s="75" t="b">
        <v>0</v>
      </c>
    </row>
    <row r="1722" ht="18.0" customHeight="1">
      <c r="A1722" s="71" t="s">
        <v>22046</v>
      </c>
      <c r="B1722" s="72" t="s">
        <v>22047</v>
      </c>
      <c r="C1722" s="73">
        <v>45511.0</v>
      </c>
      <c r="D1722" s="73" t="s">
        <v>11261</v>
      </c>
      <c r="E1722" s="74">
        <v>390.0</v>
      </c>
      <c r="F1722" s="71" t="s">
        <v>34</v>
      </c>
      <c r="G1722" s="75" t="b">
        <v>1</v>
      </c>
      <c r="H1722" s="71" t="s">
        <v>11261</v>
      </c>
      <c r="I1722" s="71" t="s">
        <v>91</v>
      </c>
      <c r="J1722" s="71" t="s">
        <v>11261</v>
      </c>
      <c r="K1722" s="71" t="s">
        <v>22048</v>
      </c>
      <c r="L1722" s="71" t="s">
        <v>287</v>
      </c>
      <c r="M1722" s="71" t="s">
        <v>11263</v>
      </c>
      <c r="N1722" s="73">
        <v>45460.0</v>
      </c>
      <c r="O1722" s="71" t="s">
        <v>22049</v>
      </c>
      <c r="P1722" s="71" t="s">
        <v>22050</v>
      </c>
      <c r="Q1722" s="71" t="s">
        <v>22051</v>
      </c>
      <c r="R1722" s="71" t="s">
        <v>15900</v>
      </c>
      <c r="S1722" s="71" t="s">
        <v>11661</v>
      </c>
      <c r="T1722" s="71" t="s">
        <v>11261</v>
      </c>
      <c r="U1722" s="71" t="s">
        <v>11261</v>
      </c>
      <c r="V1722" s="73">
        <v>45511.0</v>
      </c>
      <c r="W1722" s="74">
        <v>1.0</v>
      </c>
      <c r="X1722" s="74">
        <v>0.0</v>
      </c>
      <c r="Y1722" s="74" t="s">
        <v>11261</v>
      </c>
      <c r="Z1722" s="73" t="s">
        <v>11261</v>
      </c>
      <c r="AA1722" s="71" t="s">
        <v>283</v>
      </c>
      <c r="AB1722" s="71" t="s">
        <v>11261</v>
      </c>
      <c r="AC1722" s="74">
        <v>4.0</v>
      </c>
      <c r="AD1722" s="74">
        <v>1.0</v>
      </c>
      <c r="AE1722" s="74">
        <v>0.0</v>
      </c>
      <c r="AF1722" s="74">
        <v>1.0</v>
      </c>
      <c r="AG1722" s="74">
        <v>0.0</v>
      </c>
      <c r="AH1722" s="74">
        <v>0.0</v>
      </c>
      <c r="AI1722" s="74">
        <v>1.0</v>
      </c>
      <c r="AJ1722" s="74">
        <v>1.0</v>
      </c>
      <c r="AK1722" s="71" t="s">
        <v>123</v>
      </c>
      <c r="AL1722" s="71" t="s">
        <v>25</v>
      </c>
      <c r="AM1722" s="71" t="s">
        <v>25</v>
      </c>
      <c r="AN1722" s="71" t="s">
        <v>11268</v>
      </c>
      <c r="AO1722" s="71" t="s">
        <v>17</v>
      </c>
      <c r="AP1722" s="71" t="s">
        <v>11269</v>
      </c>
      <c r="AQ1722" s="71" t="s">
        <v>13</v>
      </c>
      <c r="AR1722" s="71" t="s">
        <v>11284</v>
      </c>
      <c r="AS1722" s="71" t="s">
        <v>23</v>
      </c>
      <c r="AT1722" s="71" t="s">
        <v>20</v>
      </c>
      <c r="AU1722" s="71" t="s">
        <v>20</v>
      </c>
      <c r="AV1722" s="71" t="s">
        <v>11273</v>
      </c>
      <c r="AW1722" s="71" t="s">
        <v>14</v>
      </c>
      <c r="AX1722" s="71" t="s">
        <v>11285</v>
      </c>
      <c r="AY1722" s="71" t="s">
        <v>19</v>
      </c>
      <c r="AZ1722" s="71" t="s">
        <v>11273</v>
      </c>
      <c r="BA1722" s="71" t="s">
        <v>14</v>
      </c>
      <c r="BB1722" s="71" t="s">
        <v>11274</v>
      </c>
      <c r="BC1722" s="71" t="s">
        <v>16</v>
      </c>
      <c r="BD1722" s="71" t="s">
        <v>11285</v>
      </c>
      <c r="BE1722" s="71" t="s">
        <v>19</v>
      </c>
      <c r="BF1722" s="71" t="s">
        <v>21</v>
      </c>
      <c r="BG1722" s="71" t="s">
        <v>21</v>
      </c>
      <c r="BH1722" s="71" t="s">
        <v>11269</v>
      </c>
      <c r="BI1722" s="71" t="s">
        <v>13</v>
      </c>
      <c r="BJ1722" s="71" t="s">
        <v>11270</v>
      </c>
      <c r="BK1722" s="71" t="s">
        <v>22</v>
      </c>
      <c r="BL1722" s="71" t="s">
        <v>25</v>
      </c>
      <c r="BM1722" s="71" t="s">
        <v>25</v>
      </c>
      <c r="BN1722" s="75" t="b">
        <v>1</v>
      </c>
      <c r="BO1722" s="75" t="b">
        <v>1</v>
      </c>
      <c r="BP1722" s="75" t="b">
        <v>0</v>
      </c>
      <c r="BQ1722" s="75" t="b">
        <v>1</v>
      </c>
      <c r="BR1722" s="75" t="b">
        <v>0</v>
      </c>
      <c r="BS1722" s="75" t="b">
        <v>0</v>
      </c>
    </row>
    <row r="1723" ht="18.0" customHeight="1">
      <c r="A1723" s="71" t="s">
        <v>22052</v>
      </c>
      <c r="B1723" s="72" t="s">
        <v>22053</v>
      </c>
      <c r="C1723" s="73">
        <v>45511.0</v>
      </c>
      <c r="D1723" s="73" t="s">
        <v>11261</v>
      </c>
      <c r="E1723" s="74">
        <v>390.0</v>
      </c>
      <c r="F1723" s="71" t="s">
        <v>34</v>
      </c>
      <c r="G1723" s="75" t="b">
        <v>1</v>
      </c>
      <c r="H1723" s="71" t="s">
        <v>11261</v>
      </c>
      <c r="I1723" s="71" t="s">
        <v>91</v>
      </c>
      <c r="J1723" s="71" t="s">
        <v>11261</v>
      </c>
      <c r="K1723" s="71" t="s">
        <v>22054</v>
      </c>
      <c r="L1723" s="71" t="s">
        <v>93</v>
      </c>
      <c r="M1723" s="71" t="s">
        <v>11263</v>
      </c>
      <c r="N1723" s="73">
        <v>45453.0</v>
      </c>
      <c r="O1723" s="71" t="s">
        <v>22055</v>
      </c>
      <c r="P1723" s="71" t="s">
        <v>22056</v>
      </c>
      <c r="Q1723" s="71" t="s">
        <v>22057</v>
      </c>
      <c r="R1723" s="71" t="s">
        <v>17825</v>
      </c>
      <c r="S1723" s="71" t="s">
        <v>11283</v>
      </c>
      <c r="T1723" s="71" t="s">
        <v>11261</v>
      </c>
      <c r="U1723" s="71" t="s">
        <v>11261</v>
      </c>
      <c r="V1723" s="73">
        <v>45511.0</v>
      </c>
      <c r="W1723" s="74">
        <v>0.0</v>
      </c>
      <c r="X1723" s="74">
        <v>0.0</v>
      </c>
      <c r="Y1723" s="74" t="s">
        <v>11261</v>
      </c>
      <c r="Z1723" s="73" t="s">
        <v>11261</v>
      </c>
      <c r="AA1723" s="71" t="s">
        <v>105</v>
      </c>
      <c r="AB1723" s="71" t="s">
        <v>11261</v>
      </c>
      <c r="AC1723" s="74">
        <v>6.0</v>
      </c>
      <c r="AD1723" s="74">
        <v>1.0</v>
      </c>
      <c r="AE1723" s="74">
        <v>1.0</v>
      </c>
      <c r="AF1723" s="74">
        <v>1.0</v>
      </c>
      <c r="AG1723" s="74">
        <v>1.0</v>
      </c>
      <c r="AH1723" s="74">
        <v>1.0</v>
      </c>
      <c r="AI1723" s="74">
        <v>1.0</v>
      </c>
      <c r="AJ1723" s="74">
        <v>0.0</v>
      </c>
      <c r="AK1723" s="71" t="s">
        <v>149</v>
      </c>
      <c r="AL1723" s="71" t="s">
        <v>25</v>
      </c>
      <c r="AM1723" s="71" t="s">
        <v>25</v>
      </c>
      <c r="AN1723" s="71" t="s">
        <v>11274</v>
      </c>
      <c r="AO1723" s="71" t="s">
        <v>16</v>
      </c>
      <c r="AP1723" s="71" t="s">
        <v>11269</v>
      </c>
      <c r="AQ1723" s="71" t="s">
        <v>13</v>
      </c>
      <c r="AR1723" s="71" t="s">
        <v>11284</v>
      </c>
      <c r="AS1723" s="71" t="s">
        <v>23</v>
      </c>
      <c r="AT1723" s="71" t="s">
        <v>21</v>
      </c>
      <c r="AU1723" s="71" t="s">
        <v>21</v>
      </c>
      <c r="AV1723" s="71" t="s">
        <v>11273</v>
      </c>
      <c r="AW1723" s="71" t="s">
        <v>14</v>
      </c>
      <c r="AX1723" s="71" t="s">
        <v>11272</v>
      </c>
      <c r="AY1723" s="71" t="s">
        <v>18</v>
      </c>
      <c r="AZ1723" s="71" t="s">
        <v>11273</v>
      </c>
      <c r="BA1723" s="71" t="s">
        <v>14</v>
      </c>
      <c r="BB1723" s="71" t="s">
        <v>11274</v>
      </c>
      <c r="BC1723" s="71" t="s">
        <v>16</v>
      </c>
      <c r="BD1723" s="71" t="s">
        <v>11285</v>
      </c>
      <c r="BE1723" s="71" t="s">
        <v>19</v>
      </c>
      <c r="BF1723" s="71" t="s">
        <v>21</v>
      </c>
      <c r="BG1723" s="71" t="s">
        <v>21</v>
      </c>
      <c r="BH1723" s="71" t="s">
        <v>11269</v>
      </c>
      <c r="BI1723" s="71" t="s">
        <v>13</v>
      </c>
      <c r="BJ1723" s="71" t="s">
        <v>11284</v>
      </c>
      <c r="BK1723" s="71" t="s">
        <v>23</v>
      </c>
      <c r="BL1723" s="71" t="s">
        <v>25</v>
      </c>
      <c r="BM1723" s="71" t="s">
        <v>25</v>
      </c>
      <c r="BN1723" s="75" t="b">
        <v>1</v>
      </c>
      <c r="BO1723" s="75" t="b">
        <v>1</v>
      </c>
      <c r="BP1723" s="75" t="b">
        <v>1</v>
      </c>
      <c r="BQ1723" s="75" t="b">
        <v>0</v>
      </c>
      <c r="BR1723" s="75" t="b">
        <v>1</v>
      </c>
      <c r="BS1723" s="75" t="b">
        <v>1</v>
      </c>
    </row>
    <row r="1724" ht="18.0" customHeight="1">
      <c r="A1724" s="71" t="s">
        <v>22058</v>
      </c>
      <c r="B1724" s="72" t="s">
        <v>22059</v>
      </c>
      <c r="C1724" s="73">
        <v>45511.0</v>
      </c>
      <c r="D1724" s="73">
        <v>45574.0</v>
      </c>
      <c r="E1724" s="74">
        <v>63.0</v>
      </c>
      <c r="F1724" s="71" t="s">
        <v>151</v>
      </c>
      <c r="G1724" s="75" t="b">
        <v>0</v>
      </c>
      <c r="H1724" s="71" t="s">
        <v>1013</v>
      </c>
      <c r="I1724" s="71" t="s">
        <v>153</v>
      </c>
      <c r="J1724" s="71" t="s">
        <v>154</v>
      </c>
      <c r="K1724" s="71" t="s">
        <v>22060</v>
      </c>
      <c r="L1724" s="71" t="s">
        <v>93</v>
      </c>
      <c r="M1724" s="71" t="s">
        <v>11656</v>
      </c>
      <c r="N1724" s="73">
        <v>45455.0</v>
      </c>
      <c r="O1724" s="71" t="s">
        <v>22061</v>
      </c>
      <c r="P1724" s="71" t="s">
        <v>22062</v>
      </c>
      <c r="Q1724" s="71" t="s">
        <v>22063</v>
      </c>
      <c r="R1724" s="71" t="s">
        <v>14305</v>
      </c>
      <c r="S1724" s="71" t="s">
        <v>16690</v>
      </c>
      <c r="T1724" s="71" t="s">
        <v>11261</v>
      </c>
      <c r="U1724" s="71" t="s">
        <v>11261</v>
      </c>
      <c r="V1724" s="73">
        <v>45511.0</v>
      </c>
      <c r="W1724" s="74">
        <v>0.0</v>
      </c>
      <c r="X1724" s="74">
        <v>1.0</v>
      </c>
      <c r="Y1724" s="74" t="s">
        <v>11261</v>
      </c>
      <c r="Z1724" s="73" t="s">
        <v>11261</v>
      </c>
      <c r="AA1724" s="71" t="s">
        <v>105</v>
      </c>
      <c r="AB1724" s="71" t="s">
        <v>22064</v>
      </c>
      <c r="AC1724" s="74">
        <v>4.0</v>
      </c>
      <c r="AD1724" s="74">
        <v>1.0</v>
      </c>
      <c r="AE1724" s="74">
        <v>0.0</v>
      </c>
      <c r="AF1724" s="74">
        <v>0.0</v>
      </c>
      <c r="AG1724" s="74">
        <v>0.0</v>
      </c>
      <c r="AH1724" s="74">
        <v>1.0</v>
      </c>
      <c r="AI1724" s="74">
        <v>1.0</v>
      </c>
      <c r="AJ1724" s="74">
        <v>1.0</v>
      </c>
      <c r="AK1724" s="71" t="s">
        <v>123</v>
      </c>
      <c r="AL1724" s="71" t="s">
        <v>25</v>
      </c>
      <c r="AM1724" s="71" t="s">
        <v>25</v>
      </c>
      <c r="AN1724" s="71" t="s">
        <v>11274</v>
      </c>
      <c r="AO1724" s="71" t="s">
        <v>16</v>
      </c>
      <c r="AP1724" s="71" t="s">
        <v>11314</v>
      </c>
      <c r="AQ1724" s="71" t="s">
        <v>12</v>
      </c>
      <c r="AR1724" s="71" t="s">
        <v>11284</v>
      </c>
      <c r="AS1724" s="71" t="s">
        <v>23</v>
      </c>
      <c r="AT1724" s="71" t="s">
        <v>20</v>
      </c>
      <c r="AU1724" s="71" t="s">
        <v>20</v>
      </c>
      <c r="AV1724" s="71" t="s">
        <v>11273</v>
      </c>
      <c r="AW1724" s="71" t="s">
        <v>14</v>
      </c>
      <c r="AX1724" s="71" t="s">
        <v>11285</v>
      </c>
      <c r="AY1724" s="71" t="s">
        <v>19</v>
      </c>
      <c r="AZ1724" s="71" t="s">
        <v>11273</v>
      </c>
      <c r="BA1724" s="71" t="s">
        <v>14</v>
      </c>
      <c r="BB1724" s="71" t="s">
        <v>11268</v>
      </c>
      <c r="BC1724" s="71" t="s">
        <v>17</v>
      </c>
      <c r="BD1724" s="71" t="s">
        <v>11285</v>
      </c>
      <c r="BE1724" s="71" t="s">
        <v>19</v>
      </c>
      <c r="BF1724" s="71" t="s">
        <v>20</v>
      </c>
      <c r="BG1724" s="71" t="s">
        <v>20</v>
      </c>
      <c r="BH1724" s="71" t="s">
        <v>11269</v>
      </c>
      <c r="BI1724" s="71" t="s">
        <v>13</v>
      </c>
      <c r="BJ1724" s="71" t="s">
        <v>11270</v>
      </c>
      <c r="BK1724" s="71" t="s">
        <v>22</v>
      </c>
      <c r="BL1724" s="71" t="s">
        <v>25</v>
      </c>
      <c r="BM1724" s="71" t="s">
        <v>25</v>
      </c>
      <c r="BN1724" s="75" t="b">
        <v>1</v>
      </c>
      <c r="BO1724" s="75" t="b">
        <v>1</v>
      </c>
      <c r="BP1724" s="75" t="b">
        <v>1</v>
      </c>
      <c r="BQ1724" s="75" t="b">
        <v>1</v>
      </c>
      <c r="BR1724" s="75" t="b">
        <v>0</v>
      </c>
      <c r="BS1724" s="75" t="b">
        <v>0</v>
      </c>
    </row>
    <row r="1725" ht="18.0" customHeight="1">
      <c r="A1725" s="71" t="s">
        <v>22065</v>
      </c>
      <c r="B1725" s="72" t="s">
        <v>22066</v>
      </c>
      <c r="C1725" s="73">
        <v>45510.0</v>
      </c>
      <c r="D1725" s="73">
        <v>45722.0</v>
      </c>
      <c r="E1725" s="74">
        <v>212.0</v>
      </c>
      <c r="F1725" s="71" t="s">
        <v>34</v>
      </c>
      <c r="G1725" s="75" t="b">
        <v>1</v>
      </c>
      <c r="H1725" s="71" t="s">
        <v>954</v>
      </c>
      <c r="I1725" s="71" t="s">
        <v>153</v>
      </c>
      <c r="J1725" s="71" t="s">
        <v>168</v>
      </c>
      <c r="K1725" s="71" t="s">
        <v>22067</v>
      </c>
      <c r="L1725" s="71" t="s">
        <v>93</v>
      </c>
      <c r="M1725" s="71" t="s">
        <v>11318</v>
      </c>
      <c r="N1725" s="73">
        <v>45467.0</v>
      </c>
      <c r="O1725" s="71" t="s">
        <v>22068</v>
      </c>
      <c r="P1725" s="71" t="s">
        <v>22069</v>
      </c>
      <c r="Q1725" s="71" t="s">
        <v>22070</v>
      </c>
      <c r="R1725" s="71" t="s">
        <v>22071</v>
      </c>
      <c r="S1725" s="71" t="s">
        <v>11864</v>
      </c>
      <c r="T1725" s="71" t="s">
        <v>11261</v>
      </c>
      <c r="U1725" s="71" t="s">
        <v>11261</v>
      </c>
      <c r="V1725" s="73">
        <v>45510.0</v>
      </c>
      <c r="W1725" s="74">
        <v>2.0</v>
      </c>
      <c r="X1725" s="74">
        <v>0.0</v>
      </c>
      <c r="Y1725" s="74" t="s">
        <v>11261</v>
      </c>
      <c r="Z1725" s="73" t="s">
        <v>11261</v>
      </c>
      <c r="AA1725" s="71" t="s">
        <v>105</v>
      </c>
      <c r="AB1725" s="71" t="s">
        <v>22072</v>
      </c>
      <c r="AC1725" s="74">
        <v>4.0</v>
      </c>
      <c r="AD1725" s="74">
        <v>0.0</v>
      </c>
      <c r="AE1725" s="74">
        <v>1.0</v>
      </c>
      <c r="AF1725" s="74">
        <v>1.0</v>
      </c>
      <c r="AG1725" s="74">
        <v>0.0</v>
      </c>
      <c r="AH1725" s="74">
        <v>1.0</v>
      </c>
      <c r="AI1725" s="74">
        <v>0.0</v>
      </c>
      <c r="AJ1725" s="74">
        <v>1.0</v>
      </c>
      <c r="AK1725" s="71" t="s">
        <v>123</v>
      </c>
      <c r="AL1725" s="71" t="s">
        <v>25</v>
      </c>
      <c r="AM1725" s="71" t="s">
        <v>25</v>
      </c>
      <c r="AN1725" s="71" t="s">
        <v>11274</v>
      </c>
      <c r="AO1725" s="71" t="s">
        <v>16</v>
      </c>
      <c r="AP1725" s="71" t="s">
        <v>11269</v>
      </c>
      <c r="AQ1725" s="71" t="s">
        <v>13</v>
      </c>
      <c r="AR1725" s="71" t="s">
        <v>11284</v>
      </c>
      <c r="AS1725" s="71" t="s">
        <v>23</v>
      </c>
      <c r="AT1725" s="71" t="s">
        <v>20</v>
      </c>
      <c r="AU1725" s="71" t="s">
        <v>20</v>
      </c>
      <c r="AV1725" s="71" t="s">
        <v>11273</v>
      </c>
      <c r="AW1725" s="71" t="s">
        <v>14</v>
      </c>
      <c r="AX1725" s="71" t="s">
        <v>11285</v>
      </c>
      <c r="AY1725" s="71" t="s">
        <v>19</v>
      </c>
      <c r="AZ1725" s="71" t="s">
        <v>11271</v>
      </c>
      <c r="BA1725" s="71" t="s">
        <v>15</v>
      </c>
      <c r="BB1725" s="71" t="s">
        <v>11274</v>
      </c>
      <c r="BC1725" s="71" t="s">
        <v>16</v>
      </c>
      <c r="BD1725" s="71" t="s">
        <v>11285</v>
      </c>
      <c r="BE1725" s="71" t="s">
        <v>19</v>
      </c>
      <c r="BF1725" s="71" t="s">
        <v>20</v>
      </c>
      <c r="BG1725" s="71" t="s">
        <v>20</v>
      </c>
      <c r="BH1725" s="71" t="s">
        <v>11269</v>
      </c>
      <c r="BI1725" s="71" t="s">
        <v>13</v>
      </c>
      <c r="BJ1725" s="71" t="s">
        <v>11270</v>
      </c>
      <c r="BK1725" s="71" t="s">
        <v>22</v>
      </c>
      <c r="BL1725" s="71" t="s">
        <v>24</v>
      </c>
      <c r="BM1725" s="71" t="s">
        <v>24</v>
      </c>
      <c r="BN1725" s="75" t="b">
        <v>0</v>
      </c>
      <c r="BO1725" s="75" t="b">
        <v>0</v>
      </c>
      <c r="BP1725" s="75" t="b">
        <v>1</v>
      </c>
      <c r="BQ1725" s="75" t="b">
        <v>1</v>
      </c>
      <c r="BR1725" s="75" t="b">
        <v>1</v>
      </c>
      <c r="BS1725" s="75" t="b">
        <v>0</v>
      </c>
    </row>
    <row r="1726" ht="18.0" customHeight="1">
      <c r="A1726" s="71" t="s">
        <v>22073</v>
      </c>
      <c r="B1726" s="72" t="s">
        <v>22074</v>
      </c>
      <c r="C1726" s="73">
        <v>45510.0</v>
      </c>
      <c r="D1726" s="73">
        <v>45693.0</v>
      </c>
      <c r="E1726" s="74">
        <v>183.0</v>
      </c>
      <c r="F1726" s="71" t="s">
        <v>34</v>
      </c>
      <c r="G1726" s="75" t="b">
        <v>1</v>
      </c>
      <c r="H1726" s="71" t="s">
        <v>559</v>
      </c>
      <c r="I1726" s="71" t="s">
        <v>153</v>
      </c>
      <c r="J1726" s="71" t="s">
        <v>154</v>
      </c>
      <c r="K1726" s="71" t="s">
        <v>22075</v>
      </c>
      <c r="L1726" s="71" t="s">
        <v>93</v>
      </c>
      <c r="M1726" s="71" t="s">
        <v>11450</v>
      </c>
      <c r="N1726" s="73">
        <v>45464.0</v>
      </c>
      <c r="O1726" s="71" t="s">
        <v>22076</v>
      </c>
      <c r="P1726" s="71" t="s">
        <v>22077</v>
      </c>
      <c r="Q1726" s="71" t="s">
        <v>22078</v>
      </c>
      <c r="R1726" s="71" t="s">
        <v>11712</v>
      </c>
      <c r="S1726" s="71" t="s">
        <v>15595</v>
      </c>
      <c r="T1726" s="71" t="s">
        <v>11261</v>
      </c>
      <c r="U1726" s="71" t="s">
        <v>11261</v>
      </c>
      <c r="V1726" s="73">
        <v>45510.0</v>
      </c>
      <c r="W1726" s="74">
        <v>1.0</v>
      </c>
      <c r="X1726" s="74">
        <v>0.0</v>
      </c>
      <c r="Y1726" s="74" t="s">
        <v>11261</v>
      </c>
      <c r="Z1726" s="73" t="s">
        <v>11261</v>
      </c>
      <c r="AA1726" s="71" t="s">
        <v>105</v>
      </c>
      <c r="AB1726" s="71" t="s">
        <v>22079</v>
      </c>
      <c r="AC1726" s="74">
        <v>4.0</v>
      </c>
      <c r="AD1726" s="74">
        <v>1.0</v>
      </c>
      <c r="AE1726" s="74">
        <v>0.0</v>
      </c>
      <c r="AF1726" s="74">
        <v>1.0</v>
      </c>
      <c r="AG1726" s="74">
        <v>0.0</v>
      </c>
      <c r="AH1726" s="74">
        <v>1.0</v>
      </c>
      <c r="AI1726" s="74">
        <v>1.0</v>
      </c>
      <c r="AJ1726" s="74">
        <v>0.0</v>
      </c>
      <c r="AK1726" s="71" t="s">
        <v>123</v>
      </c>
      <c r="AL1726" s="71" t="s">
        <v>25</v>
      </c>
      <c r="AM1726" s="71" t="s">
        <v>25</v>
      </c>
      <c r="AN1726" s="71" t="s">
        <v>11274</v>
      </c>
      <c r="AO1726" s="71" t="s">
        <v>16</v>
      </c>
      <c r="AP1726" s="71" t="s">
        <v>11269</v>
      </c>
      <c r="AQ1726" s="71" t="s">
        <v>13</v>
      </c>
      <c r="AR1726" s="71" t="s">
        <v>11284</v>
      </c>
      <c r="AS1726" s="71" t="s">
        <v>23</v>
      </c>
      <c r="AT1726" s="71" t="s">
        <v>20</v>
      </c>
      <c r="AU1726" s="71" t="s">
        <v>20</v>
      </c>
      <c r="AV1726" s="71" t="s">
        <v>11273</v>
      </c>
      <c r="AW1726" s="71" t="s">
        <v>14</v>
      </c>
      <c r="AX1726" s="71" t="s">
        <v>11272</v>
      </c>
      <c r="AY1726" s="71" t="s">
        <v>18</v>
      </c>
      <c r="AZ1726" s="71" t="s">
        <v>11273</v>
      </c>
      <c r="BA1726" s="71" t="s">
        <v>14</v>
      </c>
      <c r="BB1726" s="71" t="s">
        <v>11268</v>
      </c>
      <c r="BC1726" s="71" t="s">
        <v>17</v>
      </c>
      <c r="BD1726" s="71" t="s">
        <v>11285</v>
      </c>
      <c r="BE1726" s="71" t="s">
        <v>19</v>
      </c>
      <c r="BF1726" s="71" t="s">
        <v>20</v>
      </c>
      <c r="BG1726" s="71" t="s">
        <v>20</v>
      </c>
      <c r="BH1726" s="71" t="s">
        <v>11269</v>
      </c>
      <c r="BI1726" s="71" t="s">
        <v>13</v>
      </c>
      <c r="BJ1726" s="71" t="s">
        <v>11270</v>
      </c>
      <c r="BK1726" s="71" t="s">
        <v>22</v>
      </c>
      <c r="BL1726" s="71" t="s">
        <v>25</v>
      </c>
      <c r="BM1726" s="71" t="s">
        <v>25</v>
      </c>
      <c r="BN1726" s="75" t="b">
        <v>1</v>
      </c>
      <c r="BO1726" s="75" t="b">
        <v>1</v>
      </c>
      <c r="BP1726" s="75" t="b">
        <v>1</v>
      </c>
      <c r="BQ1726" s="75" t="b">
        <v>0</v>
      </c>
      <c r="BR1726" s="75" t="b">
        <v>0</v>
      </c>
      <c r="BS1726" s="75" t="b">
        <v>0</v>
      </c>
    </row>
    <row r="1727" ht="18.0" customHeight="1">
      <c r="A1727" s="71" t="s">
        <v>22080</v>
      </c>
      <c r="B1727" s="72" t="s">
        <v>22081</v>
      </c>
      <c r="C1727" s="73">
        <v>45510.0</v>
      </c>
      <c r="D1727" s="73">
        <v>45589.0</v>
      </c>
      <c r="E1727" s="74">
        <v>79.0</v>
      </c>
      <c r="F1727" s="71" t="s">
        <v>151</v>
      </c>
      <c r="G1727" s="75" t="b">
        <v>0</v>
      </c>
      <c r="H1727" s="71" t="s">
        <v>2239</v>
      </c>
      <c r="I1727" s="71" t="s">
        <v>153</v>
      </c>
      <c r="J1727" s="71" t="s">
        <v>154</v>
      </c>
      <c r="K1727" s="71" t="s">
        <v>22082</v>
      </c>
      <c r="L1727" s="71" t="s">
        <v>93</v>
      </c>
      <c r="M1727" s="71" t="s">
        <v>11297</v>
      </c>
      <c r="N1727" s="73">
        <v>45456.0</v>
      </c>
      <c r="O1727" s="71" t="s">
        <v>22083</v>
      </c>
      <c r="P1727" s="71" t="s">
        <v>8286</v>
      </c>
      <c r="Q1727" s="71" t="s">
        <v>22084</v>
      </c>
      <c r="R1727" s="71" t="s">
        <v>16324</v>
      </c>
      <c r="S1727" s="71" t="s">
        <v>12142</v>
      </c>
      <c r="T1727" s="71" t="s">
        <v>11261</v>
      </c>
      <c r="U1727" s="71" t="s">
        <v>11261</v>
      </c>
      <c r="V1727" s="73">
        <v>45510.0</v>
      </c>
      <c r="W1727" s="74">
        <v>0.0</v>
      </c>
      <c r="X1727" s="74">
        <v>1.0</v>
      </c>
      <c r="Y1727" s="74" t="s">
        <v>11261</v>
      </c>
      <c r="Z1727" s="73" t="s">
        <v>11261</v>
      </c>
      <c r="AA1727" s="71" t="s">
        <v>105</v>
      </c>
      <c r="AB1727" s="71" t="s">
        <v>22085</v>
      </c>
      <c r="AC1727" s="74">
        <v>2.0</v>
      </c>
      <c r="AD1727" s="74">
        <v>1.0</v>
      </c>
      <c r="AE1727" s="74">
        <v>0.0</v>
      </c>
      <c r="AF1727" s="74">
        <v>0.0</v>
      </c>
      <c r="AG1727" s="74">
        <v>0.0</v>
      </c>
      <c r="AH1727" s="74">
        <v>1.0</v>
      </c>
      <c r="AI1727" s="74">
        <v>0.0</v>
      </c>
      <c r="AJ1727" s="74">
        <v>0.0</v>
      </c>
      <c r="AK1727" s="71" t="s">
        <v>181</v>
      </c>
      <c r="AL1727" s="71" t="s">
        <v>25</v>
      </c>
      <c r="AM1727" s="71" t="s">
        <v>25</v>
      </c>
      <c r="AN1727" s="71" t="s">
        <v>11274</v>
      </c>
      <c r="AO1727" s="71" t="s">
        <v>16</v>
      </c>
      <c r="AP1727" s="71" t="s">
        <v>11269</v>
      </c>
      <c r="AQ1727" s="71" t="s">
        <v>13</v>
      </c>
      <c r="AR1727" s="71" t="s">
        <v>11284</v>
      </c>
      <c r="AS1727" s="71" t="s">
        <v>23</v>
      </c>
      <c r="AT1727" s="71" t="s">
        <v>20</v>
      </c>
      <c r="AU1727" s="71" t="s">
        <v>20</v>
      </c>
      <c r="AV1727" s="71" t="s">
        <v>11273</v>
      </c>
      <c r="AW1727" s="71" t="s">
        <v>14</v>
      </c>
      <c r="AX1727" s="71" t="s">
        <v>11272</v>
      </c>
      <c r="AY1727" s="71" t="s">
        <v>18</v>
      </c>
      <c r="AZ1727" s="71" t="s">
        <v>11271</v>
      </c>
      <c r="BA1727" s="71" t="s">
        <v>15</v>
      </c>
      <c r="BB1727" s="71" t="s">
        <v>11268</v>
      </c>
      <c r="BC1727" s="71" t="s">
        <v>17</v>
      </c>
      <c r="BD1727" s="71" t="s">
        <v>11285</v>
      </c>
      <c r="BE1727" s="71" t="s">
        <v>19</v>
      </c>
      <c r="BF1727" s="71" t="s">
        <v>20</v>
      </c>
      <c r="BG1727" s="71" t="s">
        <v>20</v>
      </c>
      <c r="BH1727" s="71" t="s">
        <v>11314</v>
      </c>
      <c r="BI1727" s="71" t="s">
        <v>12</v>
      </c>
      <c r="BJ1727" s="71" t="s">
        <v>11270</v>
      </c>
      <c r="BK1727" s="71" t="s">
        <v>22</v>
      </c>
      <c r="BL1727" s="71" t="s">
        <v>25</v>
      </c>
      <c r="BM1727" s="71" t="s">
        <v>25</v>
      </c>
      <c r="BN1727" s="75" t="b">
        <v>1</v>
      </c>
      <c r="BO1727" s="75" t="b">
        <v>0</v>
      </c>
      <c r="BP1727" s="75" t="b">
        <v>1</v>
      </c>
      <c r="BQ1727" s="75" t="b">
        <v>0</v>
      </c>
      <c r="BR1727" s="75" t="b">
        <v>0</v>
      </c>
      <c r="BS1727" s="75" t="b">
        <v>0</v>
      </c>
    </row>
    <row r="1728" ht="18.0" customHeight="1">
      <c r="A1728" s="71" t="s">
        <v>22086</v>
      </c>
      <c r="B1728" s="72" t="s">
        <v>22087</v>
      </c>
      <c r="C1728" s="73">
        <v>45510.0</v>
      </c>
      <c r="D1728" s="73">
        <v>45674.0</v>
      </c>
      <c r="E1728" s="74">
        <v>164.0</v>
      </c>
      <c r="F1728" s="71" t="s">
        <v>34</v>
      </c>
      <c r="G1728" s="75" t="b">
        <v>1</v>
      </c>
      <c r="H1728" s="71" t="s">
        <v>152</v>
      </c>
      <c r="I1728" s="71" t="s">
        <v>153</v>
      </c>
      <c r="J1728" s="71" t="s">
        <v>154</v>
      </c>
      <c r="K1728" s="71" t="s">
        <v>22088</v>
      </c>
      <c r="L1728" s="71" t="s">
        <v>93</v>
      </c>
      <c r="M1728" s="71" t="s">
        <v>11374</v>
      </c>
      <c r="N1728" s="73">
        <v>45453.0</v>
      </c>
      <c r="O1728" s="71" t="s">
        <v>22089</v>
      </c>
      <c r="P1728" s="71" t="s">
        <v>22090</v>
      </c>
      <c r="Q1728" s="71" t="s">
        <v>22091</v>
      </c>
      <c r="R1728" s="71" t="s">
        <v>12822</v>
      </c>
      <c r="S1728" s="71" t="s">
        <v>15655</v>
      </c>
      <c r="T1728" s="71" t="s">
        <v>11261</v>
      </c>
      <c r="U1728" s="71" t="s">
        <v>11261</v>
      </c>
      <c r="V1728" s="73">
        <v>45510.0</v>
      </c>
      <c r="W1728" s="74">
        <v>0.0</v>
      </c>
      <c r="X1728" s="74">
        <v>1.0</v>
      </c>
      <c r="Y1728" s="74" t="s">
        <v>11261</v>
      </c>
      <c r="Z1728" s="73" t="s">
        <v>11261</v>
      </c>
      <c r="AA1728" s="71" t="s">
        <v>105</v>
      </c>
      <c r="AB1728" s="71" t="s">
        <v>22092</v>
      </c>
      <c r="AC1728" s="74">
        <v>1.0</v>
      </c>
      <c r="AD1728" s="74">
        <v>0.0</v>
      </c>
      <c r="AE1728" s="74">
        <v>0.0</v>
      </c>
      <c r="AF1728" s="74">
        <v>0.0</v>
      </c>
      <c r="AG1728" s="74">
        <v>0.0</v>
      </c>
      <c r="AH1728" s="74">
        <v>0.0</v>
      </c>
      <c r="AI1728" s="74">
        <v>0.0</v>
      </c>
      <c r="AJ1728" s="74">
        <v>1.0</v>
      </c>
      <c r="AK1728" s="71" t="s">
        <v>123</v>
      </c>
      <c r="AL1728" s="71" t="s">
        <v>25</v>
      </c>
      <c r="AM1728" s="71" t="s">
        <v>25</v>
      </c>
      <c r="AN1728" s="71" t="s">
        <v>11274</v>
      </c>
      <c r="AO1728" s="71" t="s">
        <v>16</v>
      </c>
      <c r="AP1728" s="71" t="s">
        <v>11269</v>
      </c>
      <c r="AQ1728" s="71" t="s">
        <v>13</v>
      </c>
      <c r="AR1728" s="71" t="s">
        <v>11284</v>
      </c>
      <c r="AS1728" s="71" t="s">
        <v>23</v>
      </c>
      <c r="AT1728" s="71" t="s">
        <v>21</v>
      </c>
      <c r="AU1728" s="71" t="s">
        <v>21</v>
      </c>
      <c r="AV1728" s="71" t="s">
        <v>11273</v>
      </c>
      <c r="AW1728" s="71" t="s">
        <v>14</v>
      </c>
      <c r="AX1728" s="71" t="s">
        <v>11272</v>
      </c>
      <c r="AY1728" s="71" t="s">
        <v>18</v>
      </c>
      <c r="AZ1728" s="71" t="s">
        <v>11271</v>
      </c>
      <c r="BA1728" s="71" t="s">
        <v>15</v>
      </c>
      <c r="BB1728" s="71" t="s">
        <v>11268</v>
      </c>
      <c r="BC1728" s="71" t="s">
        <v>17</v>
      </c>
      <c r="BD1728" s="71" t="s">
        <v>11272</v>
      </c>
      <c r="BE1728" s="71" t="s">
        <v>18</v>
      </c>
      <c r="BF1728" s="71" t="s">
        <v>20</v>
      </c>
      <c r="BG1728" s="71" t="s">
        <v>20</v>
      </c>
      <c r="BH1728" s="71" t="s">
        <v>11314</v>
      </c>
      <c r="BI1728" s="71" t="s">
        <v>12</v>
      </c>
      <c r="BJ1728" s="71" t="s">
        <v>11270</v>
      </c>
      <c r="BK1728" s="71" t="s">
        <v>22</v>
      </c>
      <c r="BL1728" s="71" t="s">
        <v>24</v>
      </c>
      <c r="BM1728" s="71" t="s">
        <v>24</v>
      </c>
      <c r="BN1728" s="75" t="b">
        <v>0</v>
      </c>
      <c r="BO1728" s="75" t="b">
        <v>0</v>
      </c>
      <c r="BP1728" s="75" t="b">
        <v>0</v>
      </c>
      <c r="BQ1728" s="75" t="b">
        <v>1</v>
      </c>
      <c r="BR1728" s="75" t="b">
        <v>0</v>
      </c>
      <c r="BS1728" s="75" t="b">
        <v>0</v>
      </c>
    </row>
    <row r="1729" ht="18.0" customHeight="1">
      <c r="A1729" s="71" t="s">
        <v>22093</v>
      </c>
      <c r="B1729" s="72" t="s">
        <v>22094</v>
      </c>
      <c r="C1729" s="73">
        <v>45510.0</v>
      </c>
      <c r="D1729" s="73">
        <v>45734.0</v>
      </c>
      <c r="E1729" s="74">
        <v>224.0</v>
      </c>
      <c r="F1729" s="71" t="s">
        <v>34</v>
      </c>
      <c r="G1729" s="75" t="b">
        <v>1</v>
      </c>
      <c r="H1729" s="71" t="s">
        <v>559</v>
      </c>
      <c r="I1729" s="71" t="s">
        <v>153</v>
      </c>
      <c r="J1729" s="71" t="s">
        <v>154</v>
      </c>
      <c r="K1729" s="71" t="s">
        <v>22095</v>
      </c>
      <c r="L1729" s="71" t="s">
        <v>93</v>
      </c>
      <c r="M1729" s="71" t="s">
        <v>11307</v>
      </c>
      <c r="N1729" s="73">
        <v>45454.0</v>
      </c>
      <c r="O1729" s="71" t="s">
        <v>22096</v>
      </c>
      <c r="P1729" s="71" t="s">
        <v>22097</v>
      </c>
      <c r="Q1729" s="71" t="s">
        <v>22098</v>
      </c>
      <c r="R1729" s="71" t="s">
        <v>12908</v>
      </c>
      <c r="S1729" s="71" t="s">
        <v>11864</v>
      </c>
      <c r="T1729" s="71" t="s">
        <v>11261</v>
      </c>
      <c r="U1729" s="71" t="s">
        <v>11261</v>
      </c>
      <c r="V1729" s="73">
        <v>45510.0</v>
      </c>
      <c r="W1729" s="74">
        <v>0.0</v>
      </c>
      <c r="X1729" s="74">
        <v>1.0</v>
      </c>
      <c r="Y1729" s="74" t="s">
        <v>11261</v>
      </c>
      <c r="Z1729" s="73" t="s">
        <v>11261</v>
      </c>
      <c r="AA1729" s="71" t="s">
        <v>105</v>
      </c>
      <c r="AB1729" s="71" t="s">
        <v>22099</v>
      </c>
      <c r="AC1729" s="74">
        <v>2.0</v>
      </c>
      <c r="AD1729" s="74">
        <v>1.0</v>
      </c>
      <c r="AE1729" s="74">
        <v>0.0</v>
      </c>
      <c r="AF1729" s="74">
        <v>1.0</v>
      </c>
      <c r="AG1729" s="74">
        <v>0.0</v>
      </c>
      <c r="AH1729" s="74">
        <v>0.0</v>
      </c>
      <c r="AI1729" s="74">
        <v>0.0</v>
      </c>
      <c r="AJ1729" s="74">
        <v>0.0</v>
      </c>
      <c r="AK1729" s="71" t="s">
        <v>123</v>
      </c>
      <c r="AL1729" s="71" t="s">
        <v>25</v>
      </c>
      <c r="AM1729" s="71" t="s">
        <v>25</v>
      </c>
      <c r="AN1729" s="71" t="s">
        <v>11274</v>
      </c>
      <c r="AO1729" s="71" t="s">
        <v>16</v>
      </c>
      <c r="AP1729" s="71" t="s">
        <v>11314</v>
      </c>
      <c r="AQ1729" s="71" t="s">
        <v>12</v>
      </c>
      <c r="AR1729" s="71" t="s">
        <v>11270</v>
      </c>
      <c r="AS1729" s="71" t="s">
        <v>22</v>
      </c>
      <c r="AT1729" s="71" t="s">
        <v>20</v>
      </c>
      <c r="AU1729" s="71" t="s">
        <v>20</v>
      </c>
      <c r="AV1729" s="71" t="s">
        <v>11273</v>
      </c>
      <c r="AW1729" s="71" t="s">
        <v>14</v>
      </c>
      <c r="AX1729" s="71" t="s">
        <v>11285</v>
      </c>
      <c r="AY1729" s="71" t="s">
        <v>19</v>
      </c>
      <c r="AZ1729" s="71" t="s">
        <v>11271</v>
      </c>
      <c r="BA1729" s="71" t="s">
        <v>15</v>
      </c>
      <c r="BB1729" s="71" t="s">
        <v>11268</v>
      </c>
      <c r="BC1729" s="71" t="s">
        <v>17</v>
      </c>
      <c r="BD1729" s="71" t="s">
        <v>11272</v>
      </c>
      <c r="BE1729" s="71" t="s">
        <v>18</v>
      </c>
      <c r="BF1729" s="71" t="s">
        <v>21</v>
      </c>
      <c r="BG1729" s="71" t="s">
        <v>21</v>
      </c>
      <c r="BH1729" s="71" t="s">
        <v>11314</v>
      </c>
      <c r="BI1729" s="71" t="s">
        <v>12</v>
      </c>
      <c r="BJ1729" s="71" t="s">
        <v>11284</v>
      </c>
      <c r="BK1729" s="71" t="s">
        <v>23</v>
      </c>
      <c r="BL1729" s="71" t="s">
        <v>25</v>
      </c>
      <c r="BM1729" s="71" t="s">
        <v>25</v>
      </c>
      <c r="BN1729" s="75" t="b">
        <v>1</v>
      </c>
      <c r="BO1729" s="75" t="b">
        <v>0</v>
      </c>
      <c r="BP1729" s="75" t="b">
        <v>0</v>
      </c>
      <c r="BQ1729" s="75" t="b">
        <v>0</v>
      </c>
      <c r="BR1729" s="75" t="b">
        <v>0</v>
      </c>
      <c r="BS1729" s="75" t="b">
        <v>0</v>
      </c>
    </row>
    <row r="1730" ht="18.0" customHeight="1">
      <c r="A1730" s="71" t="s">
        <v>22100</v>
      </c>
      <c r="B1730" s="72" t="s">
        <v>22101</v>
      </c>
      <c r="C1730" s="73">
        <v>45510.0</v>
      </c>
      <c r="D1730" s="73">
        <v>45723.0</v>
      </c>
      <c r="E1730" s="74">
        <v>213.0</v>
      </c>
      <c r="F1730" s="71" t="s">
        <v>34</v>
      </c>
      <c r="G1730" s="75" t="b">
        <v>1</v>
      </c>
      <c r="H1730" s="71" t="s">
        <v>559</v>
      </c>
      <c r="I1730" s="71" t="s">
        <v>153</v>
      </c>
      <c r="J1730" s="71" t="s">
        <v>154</v>
      </c>
      <c r="K1730" s="71" t="s">
        <v>22102</v>
      </c>
      <c r="L1730" s="71" t="s">
        <v>93</v>
      </c>
      <c r="M1730" s="71" t="s">
        <v>11318</v>
      </c>
      <c r="N1730" s="73">
        <v>45441.0</v>
      </c>
      <c r="O1730" s="71" t="s">
        <v>22103</v>
      </c>
      <c r="P1730" s="71" t="s">
        <v>22104</v>
      </c>
      <c r="Q1730" s="71" t="s">
        <v>22105</v>
      </c>
      <c r="R1730" s="71" t="s">
        <v>17956</v>
      </c>
      <c r="S1730" s="71" t="s">
        <v>12003</v>
      </c>
      <c r="T1730" s="71" t="s">
        <v>11261</v>
      </c>
      <c r="U1730" s="71" t="s">
        <v>11261</v>
      </c>
      <c r="V1730" s="73">
        <v>45510.0</v>
      </c>
      <c r="W1730" s="74">
        <v>0.0</v>
      </c>
      <c r="X1730" s="74">
        <v>1.0</v>
      </c>
      <c r="Y1730" s="74" t="s">
        <v>11261</v>
      </c>
      <c r="Z1730" s="73" t="s">
        <v>11261</v>
      </c>
      <c r="AA1730" s="71" t="s">
        <v>105</v>
      </c>
      <c r="AB1730" s="71" t="s">
        <v>22106</v>
      </c>
      <c r="AC1730" s="74">
        <v>2.0</v>
      </c>
      <c r="AD1730" s="74">
        <v>1.0</v>
      </c>
      <c r="AE1730" s="74">
        <v>0.0</v>
      </c>
      <c r="AF1730" s="74">
        <v>0.0</v>
      </c>
      <c r="AG1730" s="74">
        <v>1.0</v>
      </c>
      <c r="AH1730" s="74">
        <v>0.0</v>
      </c>
      <c r="AI1730" s="74">
        <v>0.0</v>
      </c>
      <c r="AJ1730" s="74">
        <v>0.0</v>
      </c>
      <c r="AK1730" s="71" t="s">
        <v>123</v>
      </c>
      <c r="AL1730" s="71" t="s">
        <v>24</v>
      </c>
      <c r="AM1730" s="71" t="s">
        <v>24</v>
      </c>
      <c r="AN1730" s="71" t="s">
        <v>11274</v>
      </c>
      <c r="AO1730" s="71" t="s">
        <v>16</v>
      </c>
      <c r="AP1730" s="71" t="s">
        <v>11269</v>
      </c>
      <c r="AQ1730" s="71" t="s">
        <v>13</v>
      </c>
      <c r="AR1730" s="71" t="s">
        <v>11270</v>
      </c>
      <c r="AS1730" s="71" t="s">
        <v>22</v>
      </c>
      <c r="AT1730" s="71" t="s">
        <v>20</v>
      </c>
      <c r="AU1730" s="71" t="s">
        <v>20</v>
      </c>
      <c r="AV1730" s="71" t="s">
        <v>11273</v>
      </c>
      <c r="AW1730" s="71" t="s">
        <v>14</v>
      </c>
      <c r="AX1730" s="71" t="s">
        <v>11285</v>
      </c>
      <c r="AY1730" s="71" t="s">
        <v>19</v>
      </c>
      <c r="AZ1730" s="71" t="s">
        <v>11271</v>
      </c>
      <c r="BA1730" s="71" t="s">
        <v>15</v>
      </c>
      <c r="BB1730" s="71" t="s">
        <v>11268</v>
      </c>
      <c r="BC1730" s="71" t="s">
        <v>17</v>
      </c>
      <c r="BD1730" s="71" t="s">
        <v>11272</v>
      </c>
      <c r="BE1730" s="71" t="s">
        <v>18</v>
      </c>
      <c r="BF1730" s="71" t="s">
        <v>21</v>
      </c>
      <c r="BG1730" s="71" t="s">
        <v>21</v>
      </c>
      <c r="BH1730" s="71" t="s">
        <v>11314</v>
      </c>
      <c r="BI1730" s="71" t="s">
        <v>12</v>
      </c>
      <c r="BJ1730" s="71" t="s">
        <v>11270</v>
      </c>
      <c r="BK1730" s="71" t="s">
        <v>22</v>
      </c>
      <c r="BL1730" s="71" t="s">
        <v>24</v>
      </c>
      <c r="BM1730" s="71" t="s">
        <v>24</v>
      </c>
      <c r="BN1730" s="75" t="b">
        <v>1</v>
      </c>
      <c r="BO1730" s="75" t="b">
        <v>0</v>
      </c>
      <c r="BP1730" s="75" t="b">
        <v>0</v>
      </c>
      <c r="BQ1730" s="75" t="b">
        <v>0</v>
      </c>
      <c r="BR1730" s="75" t="b">
        <v>0</v>
      </c>
      <c r="BS1730" s="75" t="b">
        <v>1</v>
      </c>
    </row>
    <row r="1731" ht="18.0" customHeight="1">
      <c r="A1731" s="71" t="s">
        <v>22107</v>
      </c>
      <c r="B1731" s="72" t="s">
        <v>22108</v>
      </c>
      <c r="C1731" s="73">
        <v>45510.0</v>
      </c>
      <c r="D1731" s="73" t="s">
        <v>11261</v>
      </c>
      <c r="E1731" s="74">
        <v>391.0</v>
      </c>
      <c r="F1731" s="71" t="s">
        <v>34</v>
      </c>
      <c r="G1731" s="75" t="b">
        <v>1</v>
      </c>
      <c r="H1731" s="71" t="s">
        <v>11261</v>
      </c>
      <c r="I1731" s="71" t="s">
        <v>91</v>
      </c>
      <c r="J1731" s="71" t="s">
        <v>11261</v>
      </c>
      <c r="K1731" s="71" t="s">
        <v>22109</v>
      </c>
      <c r="L1731" s="71" t="s">
        <v>93</v>
      </c>
      <c r="M1731" s="71" t="s">
        <v>11656</v>
      </c>
      <c r="N1731" s="73">
        <v>45460.0</v>
      </c>
      <c r="O1731" s="71" t="s">
        <v>22110</v>
      </c>
      <c r="P1731" s="71" t="s">
        <v>22111</v>
      </c>
      <c r="Q1731" s="71" t="s">
        <v>22112</v>
      </c>
      <c r="R1731" s="71" t="s">
        <v>18148</v>
      </c>
      <c r="S1731" s="71" t="s">
        <v>11283</v>
      </c>
      <c r="T1731" s="71" t="s">
        <v>11261</v>
      </c>
      <c r="U1731" s="71" t="s">
        <v>11261</v>
      </c>
      <c r="V1731" s="73">
        <v>45510.0</v>
      </c>
      <c r="W1731" s="74">
        <v>1.0</v>
      </c>
      <c r="X1731" s="74">
        <v>0.0</v>
      </c>
      <c r="Y1731" s="74" t="s">
        <v>11261</v>
      </c>
      <c r="Z1731" s="73" t="s">
        <v>11261</v>
      </c>
      <c r="AA1731" s="71" t="s">
        <v>105</v>
      </c>
      <c r="AB1731" s="71" t="s">
        <v>11261</v>
      </c>
      <c r="AC1731" s="74">
        <v>5.0</v>
      </c>
      <c r="AD1731" s="74">
        <v>0.0</v>
      </c>
      <c r="AE1731" s="74">
        <v>1.0</v>
      </c>
      <c r="AF1731" s="74">
        <v>1.0</v>
      </c>
      <c r="AG1731" s="74">
        <v>0.0</v>
      </c>
      <c r="AH1731" s="74">
        <v>1.0</v>
      </c>
      <c r="AI1731" s="74">
        <v>1.0</v>
      </c>
      <c r="AJ1731" s="74">
        <v>1.0</v>
      </c>
      <c r="AK1731" s="71" t="s">
        <v>123</v>
      </c>
      <c r="AL1731" s="71" t="s">
        <v>25</v>
      </c>
      <c r="AM1731" s="71" t="s">
        <v>25</v>
      </c>
      <c r="AN1731" s="71" t="s">
        <v>11274</v>
      </c>
      <c r="AO1731" s="71" t="s">
        <v>16</v>
      </c>
      <c r="AP1731" s="71" t="s">
        <v>11269</v>
      </c>
      <c r="AQ1731" s="71" t="s">
        <v>13</v>
      </c>
      <c r="AR1731" s="71" t="s">
        <v>11284</v>
      </c>
      <c r="AS1731" s="71" t="s">
        <v>23</v>
      </c>
      <c r="AT1731" s="71" t="s">
        <v>20</v>
      </c>
      <c r="AU1731" s="71" t="s">
        <v>20</v>
      </c>
      <c r="AV1731" s="71" t="s">
        <v>11273</v>
      </c>
      <c r="AW1731" s="71" t="s">
        <v>14</v>
      </c>
      <c r="AX1731" s="71" t="s">
        <v>11285</v>
      </c>
      <c r="AY1731" s="71" t="s">
        <v>19</v>
      </c>
      <c r="AZ1731" s="71" t="s">
        <v>11273</v>
      </c>
      <c r="BA1731" s="71" t="s">
        <v>14</v>
      </c>
      <c r="BB1731" s="71" t="s">
        <v>11274</v>
      </c>
      <c r="BC1731" s="71" t="s">
        <v>16</v>
      </c>
      <c r="BD1731" s="71" t="s">
        <v>11285</v>
      </c>
      <c r="BE1731" s="71" t="s">
        <v>19</v>
      </c>
      <c r="BF1731" s="71" t="s">
        <v>20</v>
      </c>
      <c r="BG1731" s="71" t="s">
        <v>20</v>
      </c>
      <c r="BH1731" s="71" t="s">
        <v>11269</v>
      </c>
      <c r="BI1731" s="71" t="s">
        <v>13</v>
      </c>
      <c r="BJ1731" s="71" t="s">
        <v>11270</v>
      </c>
      <c r="BK1731" s="71" t="s">
        <v>22</v>
      </c>
      <c r="BL1731" s="71" t="s">
        <v>24</v>
      </c>
      <c r="BM1731" s="71" t="s">
        <v>24</v>
      </c>
      <c r="BN1731" s="75" t="b">
        <v>0</v>
      </c>
      <c r="BO1731" s="75" t="b">
        <v>1</v>
      </c>
      <c r="BP1731" s="75" t="b">
        <v>1</v>
      </c>
      <c r="BQ1731" s="75" t="b">
        <v>1</v>
      </c>
      <c r="BR1731" s="75" t="b">
        <v>1</v>
      </c>
      <c r="BS1731" s="75" t="b">
        <v>0</v>
      </c>
    </row>
    <row r="1732" ht="18.0" customHeight="1">
      <c r="A1732" s="71" t="s">
        <v>22113</v>
      </c>
      <c r="B1732" s="72" t="s">
        <v>22114</v>
      </c>
      <c r="C1732" s="73">
        <v>45510.0</v>
      </c>
      <c r="D1732" s="73" t="s">
        <v>11261</v>
      </c>
      <c r="E1732" s="74">
        <v>391.0</v>
      </c>
      <c r="F1732" s="71" t="s">
        <v>34</v>
      </c>
      <c r="G1732" s="75" t="b">
        <v>1</v>
      </c>
      <c r="H1732" s="71" t="s">
        <v>954</v>
      </c>
      <c r="I1732" s="71" t="s">
        <v>168</v>
      </c>
      <c r="J1732" s="71" t="s">
        <v>168</v>
      </c>
      <c r="K1732" s="71" t="s">
        <v>22115</v>
      </c>
      <c r="L1732" s="71" t="s">
        <v>93</v>
      </c>
      <c r="M1732" s="71" t="s">
        <v>11374</v>
      </c>
      <c r="N1732" s="73">
        <v>45453.0</v>
      </c>
      <c r="O1732" s="71" t="s">
        <v>22116</v>
      </c>
      <c r="P1732" s="71" t="s">
        <v>22117</v>
      </c>
      <c r="Q1732" s="71" t="s">
        <v>22118</v>
      </c>
      <c r="R1732" s="71" t="s">
        <v>21207</v>
      </c>
      <c r="S1732" s="71" t="s">
        <v>11564</v>
      </c>
      <c r="T1732" s="71" t="s">
        <v>11261</v>
      </c>
      <c r="U1732" s="71" t="s">
        <v>11261</v>
      </c>
      <c r="V1732" s="73">
        <v>45510.0</v>
      </c>
      <c r="W1732" s="74">
        <v>0.0</v>
      </c>
      <c r="X1732" s="74">
        <v>0.0</v>
      </c>
      <c r="Y1732" s="74" t="s">
        <v>11261</v>
      </c>
      <c r="Z1732" s="73" t="s">
        <v>11261</v>
      </c>
      <c r="AA1732" s="71" t="s">
        <v>105</v>
      </c>
      <c r="AB1732" s="71" t="s">
        <v>22119</v>
      </c>
      <c r="AC1732" s="74">
        <v>5.0</v>
      </c>
      <c r="AD1732" s="74">
        <v>1.0</v>
      </c>
      <c r="AE1732" s="74">
        <v>1.0</v>
      </c>
      <c r="AF1732" s="74">
        <v>0.0</v>
      </c>
      <c r="AG1732" s="74">
        <v>1.0</v>
      </c>
      <c r="AH1732" s="74">
        <v>1.0</v>
      </c>
      <c r="AI1732" s="74">
        <v>1.0</v>
      </c>
      <c r="AJ1732" s="74">
        <v>0.0</v>
      </c>
      <c r="AK1732" s="71" t="s">
        <v>181</v>
      </c>
      <c r="AL1732" s="71" t="s">
        <v>25</v>
      </c>
      <c r="AM1732" s="71" t="s">
        <v>25</v>
      </c>
      <c r="AN1732" s="71" t="s">
        <v>11274</v>
      </c>
      <c r="AO1732" s="71" t="s">
        <v>16</v>
      </c>
      <c r="AP1732" s="71" t="s">
        <v>11269</v>
      </c>
      <c r="AQ1732" s="71" t="s">
        <v>13</v>
      </c>
      <c r="AR1732" s="71" t="s">
        <v>11284</v>
      </c>
      <c r="AS1732" s="71" t="s">
        <v>23</v>
      </c>
      <c r="AT1732" s="71" t="s">
        <v>21</v>
      </c>
      <c r="AU1732" s="71" t="s">
        <v>21</v>
      </c>
      <c r="AV1732" s="71" t="s">
        <v>11273</v>
      </c>
      <c r="AW1732" s="71" t="s">
        <v>14</v>
      </c>
      <c r="AX1732" s="71" t="s">
        <v>11285</v>
      </c>
      <c r="AY1732" s="71" t="s">
        <v>19</v>
      </c>
      <c r="AZ1732" s="71" t="s">
        <v>11273</v>
      </c>
      <c r="BA1732" s="71" t="s">
        <v>14</v>
      </c>
      <c r="BB1732" s="71" t="s">
        <v>11274</v>
      </c>
      <c r="BC1732" s="71" t="s">
        <v>16</v>
      </c>
      <c r="BD1732" s="71" t="s">
        <v>11272</v>
      </c>
      <c r="BE1732" s="71" t="s">
        <v>18</v>
      </c>
      <c r="BF1732" s="71" t="s">
        <v>21</v>
      </c>
      <c r="BG1732" s="71" t="s">
        <v>21</v>
      </c>
      <c r="BH1732" s="71" t="s">
        <v>11314</v>
      </c>
      <c r="BI1732" s="71" t="s">
        <v>12</v>
      </c>
      <c r="BJ1732" s="71" t="s">
        <v>11284</v>
      </c>
      <c r="BK1732" s="71" t="s">
        <v>23</v>
      </c>
      <c r="BL1732" s="71" t="s">
        <v>25</v>
      </c>
      <c r="BM1732" s="71" t="s">
        <v>25</v>
      </c>
      <c r="BN1732" s="75" t="b">
        <v>1</v>
      </c>
      <c r="BO1732" s="75" t="b">
        <v>1</v>
      </c>
      <c r="BP1732" s="75" t="b">
        <v>1</v>
      </c>
      <c r="BQ1732" s="75" t="b">
        <v>0</v>
      </c>
      <c r="BR1732" s="75" t="b">
        <v>1</v>
      </c>
      <c r="BS1732" s="75" t="b">
        <v>1</v>
      </c>
    </row>
    <row r="1733" ht="18.0" customHeight="1">
      <c r="A1733" s="71" t="s">
        <v>22120</v>
      </c>
      <c r="B1733" s="72" t="s">
        <v>22121</v>
      </c>
      <c r="C1733" s="73">
        <v>45510.0</v>
      </c>
      <c r="D1733" s="73">
        <v>45703.0</v>
      </c>
      <c r="E1733" s="74">
        <v>193.0</v>
      </c>
      <c r="F1733" s="71" t="s">
        <v>34</v>
      </c>
      <c r="G1733" s="75" t="b">
        <v>1</v>
      </c>
      <c r="H1733" s="71" t="s">
        <v>1779</v>
      </c>
      <c r="I1733" s="71" t="s">
        <v>153</v>
      </c>
      <c r="J1733" s="71" t="s">
        <v>168</v>
      </c>
      <c r="K1733" s="71" t="s">
        <v>22122</v>
      </c>
      <c r="L1733" s="71" t="s">
        <v>93</v>
      </c>
      <c r="M1733" s="71" t="s">
        <v>11334</v>
      </c>
      <c r="N1733" s="73">
        <v>45459.0</v>
      </c>
      <c r="O1733" s="71" t="s">
        <v>14125</v>
      </c>
      <c r="P1733" s="71" t="s">
        <v>14126</v>
      </c>
      <c r="Q1733" s="71" t="s">
        <v>14127</v>
      </c>
      <c r="R1733" s="71" t="s">
        <v>17775</v>
      </c>
      <c r="S1733" s="71" t="s">
        <v>11424</v>
      </c>
      <c r="T1733" s="71" t="s">
        <v>11261</v>
      </c>
      <c r="U1733" s="71" t="s">
        <v>11261</v>
      </c>
      <c r="V1733" s="73">
        <v>45512.0</v>
      </c>
      <c r="W1733" s="74">
        <v>1.0</v>
      </c>
      <c r="X1733" s="74">
        <v>0.0</v>
      </c>
      <c r="Y1733" s="74" t="s">
        <v>11261</v>
      </c>
      <c r="Z1733" s="73" t="s">
        <v>11261</v>
      </c>
      <c r="AA1733" s="71" t="s">
        <v>105</v>
      </c>
      <c r="AB1733" s="71" t="s">
        <v>22123</v>
      </c>
      <c r="AC1733" s="74">
        <v>4.0</v>
      </c>
      <c r="AD1733" s="74">
        <v>1.0</v>
      </c>
      <c r="AE1733" s="74">
        <v>0.0</v>
      </c>
      <c r="AF1733" s="74">
        <v>1.0</v>
      </c>
      <c r="AG1733" s="74">
        <v>0.0</v>
      </c>
      <c r="AH1733" s="74">
        <v>1.0</v>
      </c>
      <c r="AI1733" s="74">
        <v>0.0</v>
      </c>
      <c r="AJ1733" s="74">
        <v>1.0</v>
      </c>
      <c r="AK1733" s="71" t="s">
        <v>181</v>
      </c>
      <c r="AL1733" s="71" t="s">
        <v>25</v>
      </c>
      <c r="AM1733" s="71" t="s">
        <v>25</v>
      </c>
      <c r="AN1733" s="71" t="s">
        <v>11274</v>
      </c>
      <c r="AO1733" s="71" t="s">
        <v>16</v>
      </c>
      <c r="AP1733" s="71" t="s">
        <v>11269</v>
      </c>
      <c r="AQ1733" s="71" t="s">
        <v>13</v>
      </c>
      <c r="AR1733" s="71" t="s">
        <v>11284</v>
      </c>
      <c r="AS1733" s="71" t="s">
        <v>23</v>
      </c>
      <c r="AT1733" s="71" t="s">
        <v>20</v>
      </c>
      <c r="AU1733" s="71" t="s">
        <v>20</v>
      </c>
      <c r="AV1733" s="71" t="s">
        <v>11273</v>
      </c>
      <c r="AW1733" s="71" t="s">
        <v>14</v>
      </c>
      <c r="AX1733" s="71" t="s">
        <v>11272</v>
      </c>
      <c r="AY1733" s="71" t="s">
        <v>18</v>
      </c>
      <c r="AZ1733" s="71" t="s">
        <v>11271</v>
      </c>
      <c r="BA1733" s="71" t="s">
        <v>15</v>
      </c>
      <c r="BB1733" s="71" t="s">
        <v>11268</v>
      </c>
      <c r="BC1733" s="71" t="s">
        <v>17</v>
      </c>
      <c r="BD1733" s="71" t="s">
        <v>11272</v>
      </c>
      <c r="BE1733" s="71" t="s">
        <v>18</v>
      </c>
      <c r="BF1733" s="71" t="s">
        <v>20</v>
      </c>
      <c r="BG1733" s="71" t="s">
        <v>20</v>
      </c>
      <c r="BH1733" s="71" t="s">
        <v>11269</v>
      </c>
      <c r="BI1733" s="71" t="s">
        <v>13</v>
      </c>
      <c r="BJ1733" s="71" t="s">
        <v>11270</v>
      </c>
      <c r="BK1733" s="71" t="s">
        <v>22</v>
      </c>
      <c r="BL1733" s="71" t="s">
        <v>25</v>
      </c>
      <c r="BM1733" s="71" t="s">
        <v>25</v>
      </c>
      <c r="BN1733" s="75" t="b">
        <v>1</v>
      </c>
      <c r="BO1733" s="75" t="b">
        <v>0</v>
      </c>
      <c r="BP1733" s="75" t="b">
        <v>1</v>
      </c>
      <c r="BQ1733" s="75" t="b">
        <v>1</v>
      </c>
      <c r="BR1733" s="75" t="b">
        <v>0</v>
      </c>
      <c r="BS1733" s="75" t="b">
        <v>0</v>
      </c>
    </row>
    <row r="1734" ht="18.0" customHeight="1">
      <c r="A1734" s="71" t="s">
        <v>22124</v>
      </c>
      <c r="B1734" s="72" t="s">
        <v>22125</v>
      </c>
      <c r="C1734" s="73">
        <v>45510.0</v>
      </c>
      <c r="D1734" s="73" t="s">
        <v>11261</v>
      </c>
      <c r="E1734" s="74">
        <v>391.0</v>
      </c>
      <c r="F1734" s="71" t="s">
        <v>34</v>
      </c>
      <c r="G1734" s="75" t="b">
        <v>1</v>
      </c>
      <c r="H1734" s="71" t="s">
        <v>11261</v>
      </c>
      <c r="I1734" s="71" t="s">
        <v>91</v>
      </c>
      <c r="J1734" s="71" t="s">
        <v>11261</v>
      </c>
      <c r="K1734" s="71" t="s">
        <v>22126</v>
      </c>
      <c r="L1734" s="71" t="s">
        <v>93</v>
      </c>
      <c r="M1734" s="71" t="s">
        <v>11374</v>
      </c>
      <c r="N1734" s="73">
        <v>45456.0</v>
      </c>
      <c r="O1734" s="71" t="s">
        <v>22127</v>
      </c>
      <c r="P1734" s="71" t="s">
        <v>22128</v>
      </c>
      <c r="Q1734" s="71" t="s">
        <v>22129</v>
      </c>
      <c r="R1734" s="71" t="s">
        <v>17496</v>
      </c>
      <c r="S1734" s="71" t="s">
        <v>11424</v>
      </c>
      <c r="T1734" s="71" t="s">
        <v>11261</v>
      </c>
      <c r="U1734" s="71" t="s">
        <v>11261</v>
      </c>
      <c r="V1734" s="73">
        <v>45510.0</v>
      </c>
      <c r="W1734" s="74">
        <v>0.0</v>
      </c>
      <c r="X1734" s="74">
        <v>0.0</v>
      </c>
      <c r="Y1734" s="74" t="s">
        <v>11261</v>
      </c>
      <c r="Z1734" s="73" t="s">
        <v>11261</v>
      </c>
      <c r="AA1734" s="71" t="s">
        <v>105</v>
      </c>
      <c r="AB1734" s="71" t="s">
        <v>11261</v>
      </c>
      <c r="AC1734" s="74">
        <v>4.0</v>
      </c>
      <c r="AD1734" s="74">
        <v>0.0</v>
      </c>
      <c r="AE1734" s="74">
        <v>1.0</v>
      </c>
      <c r="AF1734" s="74">
        <v>1.0</v>
      </c>
      <c r="AG1734" s="74">
        <v>0.0</v>
      </c>
      <c r="AH1734" s="74">
        <v>1.0</v>
      </c>
      <c r="AI1734" s="74">
        <v>0.0</v>
      </c>
      <c r="AJ1734" s="74">
        <v>1.0</v>
      </c>
      <c r="AK1734" s="71" t="s">
        <v>123</v>
      </c>
      <c r="AL1734" s="71" t="s">
        <v>25</v>
      </c>
      <c r="AM1734" s="71" t="s">
        <v>25</v>
      </c>
      <c r="AN1734" s="71" t="s">
        <v>11274</v>
      </c>
      <c r="AO1734" s="71" t="s">
        <v>16</v>
      </c>
      <c r="AP1734" s="71" t="s">
        <v>11269</v>
      </c>
      <c r="AQ1734" s="71" t="s">
        <v>13</v>
      </c>
      <c r="AR1734" s="71" t="s">
        <v>11284</v>
      </c>
      <c r="AS1734" s="71" t="s">
        <v>23</v>
      </c>
      <c r="AT1734" s="71" t="s">
        <v>20</v>
      </c>
      <c r="AU1734" s="71" t="s">
        <v>20</v>
      </c>
      <c r="AV1734" s="71" t="s">
        <v>11273</v>
      </c>
      <c r="AW1734" s="71" t="s">
        <v>14</v>
      </c>
      <c r="AX1734" s="71" t="s">
        <v>11285</v>
      </c>
      <c r="AY1734" s="71" t="s">
        <v>19</v>
      </c>
      <c r="AZ1734" s="71" t="s">
        <v>11271</v>
      </c>
      <c r="BA1734" s="71" t="s">
        <v>15</v>
      </c>
      <c r="BB1734" s="71" t="s">
        <v>11274</v>
      </c>
      <c r="BC1734" s="71" t="s">
        <v>16</v>
      </c>
      <c r="BD1734" s="71" t="s">
        <v>11285</v>
      </c>
      <c r="BE1734" s="71" t="s">
        <v>19</v>
      </c>
      <c r="BF1734" s="71" t="s">
        <v>20</v>
      </c>
      <c r="BG1734" s="71" t="s">
        <v>20</v>
      </c>
      <c r="BH1734" s="71" t="s">
        <v>11269</v>
      </c>
      <c r="BI1734" s="71" t="s">
        <v>13</v>
      </c>
      <c r="BJ1734" s="71" t="s">
        <v>11270</v>
      </c>
      <c r="BK1734" s="71" t="s">
        <v>22</v>
      </c>
      <c r="BL1734" s="71" t="s">
        <v>24</v>
      </c>
      <c r="BM1734" s="71" t="s">
        <v>24</v>
      </c>
      <c r="BN1734" s="75" t="b">
        <v>0</v>
      </c>
      <c r="BO1734" s="75" t="b">
        <v>0</v>
      </c>
      <c r="BP1734" s="75" t="b">
        <v>1</v>
      </c>
      <c r="BQ1734" s="75" t="b">
        <v>1</v>
      </c>
      <c r="BR1734" s="75" t="b">
        <v>1</v>
      </c>
      <c r="BS1734" s="75" t="b">
        <v>0</v>
      </c>
    </row>
    <row r="1735" ht="18.0" customHeight="1">
      <c r="A1735" s="71" t="s">
        <v>22130</v>
      </c>
      <c r="B1735" s="72" t="s">
        <v>22131</v>
      </c>
      <c r="C1735" s="73">
        <v>45509.0</v>
      </c>
      <c r="D1735" s="73">
        <v>45617.0</v>
      </c>
      <c r="E1735" s="74">
        <v>108.0</v>
      </c>
      <c r="F1735" s="71" t="s">
        <v>34</v>
      </c>
      <c r="G1735" s="75" t="b">
        <v>1</v>
      </c>
      <c r="H1735" s="71" t="s">
        <v>954</v>
      </c>
      <c r="I1735" s="71" t="s">
        <v>153</v>
      </c>
      <c r="J1735" s="71" t="s">
        <v>168</v>
      </c>
      <c r="K1735" s="71" t="s">
        <v>22132</v>
      </c>
      <c r="L1735" s="71" t="s">
        <v>93</v>
      </c>
      <c r="M1735" s="71" t="s">
        <v>11318</v>
      </c>
      <c r="N1735" s="73">
        <v>45456.0</v>
      </c>
      <c r="O1735" s="71" t="s">
        <v>22133</v>
      </c>
      <c r="P1735" s="71" t="s">
        <v>22134</v>
      </c>
      <c r="Q1735" s="71" t="s">
        <v>22135</v>
      </c>
      <c r="R1735" s="71" t="s">
        <v>17775</v>
      </c>
      <c r="S1735" s="71" t="s">
        <v>11424</v>
      </c>
      <c r="T1735" s="71" t="s">
        <v>11261</v>
      </c>
      <c r="U1735" s="71" t="s">
        <v>11261</v>
      </c>
      <c r="V1735" s="73">
        <v>45510.0</v>
      </c>
      <c r="W1735" s="74">
        <v>2.0</v>
      </c>
      <c r="X1735" s="74">
        <v>0.0</v>
      </c>
      <c r="Y1735" s="74" t="s">
        <v>11261</v>
      </c>
      <c r="Z1735" s="73" t="s">
        <v>11261</v>
      </c>
      <c r="AA1735" s="71" t="s">
        <v>105</v>
      </c>
      <c r="AB1735" s="71" t="s">
        <v>22136</v>
      </c>
      <c r="AC1735" s="74">
        <v>3.0</v>
      </c>
      <c r="AD1735" s="74">
        <v>1.0</v>
      </c>
      <c r="AE1735" s="74">
        <v>0.0</v>
      </c>
      <c r="AF1735" s="74">
        <v>0.0</v>
      </c>
      <c r="AG1735" s="74">
        <v>0.0</v>
      </c>
      <c r="AH1735" s="74">
        <v>1.0</v>
      </c>
      <c r="AI1735" s="74">
        <v>1.0</v>
      </c>
      <c r="AJ1735" s="74">
        <v>0.0</v>
      </c>
      <c r="AK1735" s="71" t="s">
        <v>123</v>
      </c>
      <c r="AL1735" s="71" t="s">
        <v>25</v>
      </c>
      <c r="AM1735" s="71" t="s">
        <v>25</v>
      </c>
      <c r="AN1735" s="71" t="s">
        <v>11268</v>
      </c>
      <c r="AO1735" s="71" t="s">
        <v>17</v>
      </c>
      <c r="AP1735" s="71" t="s">
        <v>11314</v>
      </c>
      <c r="AQ1735" s="71" t="s">
        <v>12</v>
      </c>
      <c r="AR1735" s="71" t="s">
        <v>11284</v>
      </c>
      <c r="AS1735" s="71" t="s">
        <v>23</v>
      </c>
      <c r="AT1735" s="71" t="s">
        <v>21</v>
      </c>
      <c r="AU1735" s="71" t="s">
        <v>21</v>
      </c>
      <c r="AV1735" s="71" t="s">
        <v>11273</v>
      </c>
      <c r="AW1735" s="71" t="s">
        <v>14</v>
      </c>
      <c r="AX1735" s="71" t="s">
        <v>11285</v>
      </c>
      <c r="AY1735" s="71" t="s">
        <v>19</v>
      </c>
      <c r="AZ1735" s="71" t="s">
        <v>11273</v>
      </c>
      <c r="BA1735" s="71" t="s">
        <v>14</v>
      </c>
      <c r="BB1735" s="71" t="s">
        <v>11274</v>
      </c>
      <c r="BC1735" s="71" t="s">
        <v>16</v>
      </c>
      <c r="BD1735" s="71" t="s">
        <v>11272</v>
      </c>
      <c r="BE1735" s="71" t="s">
        <v>18</v>
      </c>
      <c r="BF1735" s="71" t="s">
        <v>21</v>
      </c>
      <c r="BG1735" s="71" t="s">
        <v>21</v>
      </c>
      <c r="BH1735" s="71" t="s">
        <v>11269</v>
      </c>
      <c r="BI1735" s="71" t="s">
        <v>13</v>
      </c>
      <c r="BJ1735" s="71" t="s">
        <v>11270</v>
      </c>
      <c r="BK1735" s="71" t="s">
        <v>22</v>
      </c>
      <c r="BL1735" s="71" t="s">
        <v>25</v>
      </c>
      <c r="BM1735" s="71" t="s">
        <v>25</v>
      </c>
      <c r="BN1735" s="75" t="b">
        <v>1</v>
      </c>
      <c r="BO1735" s="75" t="b">
        <v>1</v>
      </c>
      <c r="BP1735" s="75" t="b">
        <v>1</v>
      </c>
      <c r="BQ1735" s="75" t="b">
        <v>0</v>
      </c>
      <c r="BR1735" s="75" t="b">
        <v>0</v>
      </c>
      <c r="BS1735" s="75" t="b">
        <v>0</v>
      </c>
    </row>
    <row r="1736" ht="18.0" customHeight="1">
      <c r="A1736" s="71" t="s">
        <v>22137</v>
      </c>
      <c r="B1736" s="72" t="s">
        <v>17061</v>
      </c>
      <c r="C1736" s="73">
        <v>45509.0</v>
      </c>
      <c r="D1736" s="73">
        <v>45637.0</v>
      </c>
      <c r="E1736" s="74">
        <v>128.0</v>
      </c>
      <c r="F1736" s="71" t="s">
        <v>34</v>
      </c>
      <c r="G1736" s="75" t="b">
        <v>1</v>
      </c>
      <c r="H1736" s="71" t="s">
        <v>1791</v>
      </c>
      <c r="I1736" s="71" t="s">
        <v>153</v>
      </c>
      <c r="J1736" s="71" t="s">
        <v>154</v>
      </c>
      <c r="K1736" s="71" t="s">
        <v>17062</v>
      </c>
      <c r="L1736" s="71" t="s">
        <v>93</v>
      </c>
      <c r="M1736" s="71" t="s">
        <v>11297</v>
      </c>
      <c r="N1736" s="73">
        <v>45457.0</v>
      </c>
      <c r="O1736" s="71" t="s">
        <v>22138</v>
      </c>
      <c r="P1736" s="71" t="s">
        <v>22138</v>
      </c>
      <c r="Q1736" s="71" t="s">
        <v>22139</v>
      </c>
      <c r="R1736" s="71" t="s">
        <v>12383</v>
      </c>
      <c r="S1736" s="71" t="s">
        <v>18127</v>
      </c>
      <c r="T1736" s="71" t="s">
        <v>11261</v>
      </c>
      <c r="U1736" s="71" t="s">
        <v>11261</v>
      </c>
      <c r="V1736" s="73">
        <v>45509.0</v>
      </c>
      <c r="W1736" s="74">
        <v>1.0</v>
      </c>
      <c r="X1736" s="74">
        <v>1.0</v>
      </c>
      <c r="Y1736" s="74" t="s">
        <v>11261</v>
      </c>
      <c r="Z1736" s="73" t="s">
        <v>11261</v>
      </c>
      <c r="AA1736" s="71" t="s">
        <v>105</v>
      </c>
      <c r="AB1736" s="71" t="s">
        <v>22140</v>
      </c>
      <c r="AC1736" s="74">
        <v>3.0</v>
      </c>
      <c r="AD1736" s="74">
        <v>1.0</v>
      </c>
      <c r="AE1736" s="74">
        <v>0.0</v>
      </c>
      <c r="AF1736" s="74">
        <v>0.0</v>
      </c>
      <c r="AG1736" s="74">
        <v>1.0</v>
      </c>
      <c r="AH1736" s="74">
        <v>1.0</v>
      </c>
      <c r="AI1736" s="74">
        <v>0.0</v>
      </c>
      <c r="AJ1736" s="74">
        <v>0.0</v>
      </c>
      <c r="AK1736" s="71" t="s">
        <v>250</v>
      </c>
      <c r="AL1736" s="71" t="s">
        <v>25</v>
      </c>
      <c r="AM1736" s="71" t="s">
        <v>25</v>
      </c>
      <c r="AN1736" s="71" t="s">
        <v>11274</v>
      </c>
      <c r="AO1736" s="71" t="s">
        <v>16</v>
      </c>
      <c r="AP1736" s="71" t="s">
        <v>11314</v>
      </c>
      <c r="AQ1736" s="71" t="s">
        <v>12</v>
      </c>
      <c r="AR1736" s="71" t="s">
        <v>11284</v>
      </c>
      <c r="AS1736" s="71" t="s">
        <v>23</v>
      </c>
      <c r="AT1736" s="71" t="s">
        <v>20</v>
      </c>
      <c r="AU1736" s="71" t="s">
        <v>20</v>
      </c>
      <c r="AV1736" s="71" t="s">
        <v>11273</v>
      </c>
      <c r="AW1736" s="71" t="s">
        <v>14</v>
      </c>
      <c r="AX1736" s="71" t="s">
        <v>11285</v>
      </c>
      <c r="AY1736" s="71" t="s">
        <v>19</v>
      </c>
      <c r="AZ1736" s="71" t="s">
        <v>11271</v>
      </c>
      <c r="BA1736" s="71" t="s">
        <v>15</v>
      </c>
      <c r="BB1736" s="71" t="s">
        <v>11268</v>
      </c>
      <c r="BC1736" s="71" t="s">
        <v>17</v>
      </c>
      <c r="BD1736" s="71" t="s">
        <v>11272</v>
      </c>
      <c r="BE1736" s="71" t="s">
        <v>18</v>
      </c>
      <c r="BF1736" s="71" t="s">
        <v>20</v>
      </c>
      <c r="BG1736" s="71" t="s">
        <v>20</v>
      </c>
      <c r="BH1736" s="71" t="s">
        <v>11269</v>
      </c>
      <c r="BI1736" s="71" t="s">
        <v>13</v>
      </c>
      <c r="BJ1736" s="71" t="s">
        <v>11284</v>
      </c>
      <c r="BK1736" s="71" t="s">
        <v>23</v>
      </c>
      <c r="BL1736" s="71" t="s">
        <v>25</v>
      </c>
      <c r="BM1736" s="71" t="s">
        <v>25</v>
      </c>
      <c r="BN1736" s="75" t="b">
        <v>1</v>
      </c>
      <c r="BO1736" s="75" t="b">
        <v>0</v>
      </c>
      <c r="BP1736" s="75" t="b">
        <v>1</v>
      </c>
      <c r="BQ1736" s="75" t="b">
        <v>0</v>
      </c>
      <c r="BR1736" s="75" t="b">
        <v>0</v>
      </c>
      <c r="BS1736" s="75" t="b">
        <v>1</v>
      </c>
    </row>
    <row r="1737" ht="18.0" customHeight="1">
      <c r="A1737" s="71" t="s">
        <v>22141</v>
      </c>
      <c r="B1737" s="72" t="s">
        <v>22142</v>
      </c>
      <c r="C1737" s="73">
        <v>45509.0</v>
      </c>
      <c r="D1737" s="73">
        <v>45716.0</v>
      </c>
      <c r="E1737" s="74">
        <v>207.0</v>
      </c>
      <c r="F1737" s="71" t="s">
        <v>34</v>
      </c>
      <c r="G1737" s="75" t="b">
        <v>1</v>
      </c>
      <c r="H1737" s="71" t="s">
        <v>2964</v>
      </c>
      <c r="I1737" s="71" t="s">
        <v>153</v>
      </c>
      <c r="J1737" s="71" t="s">
        <v>168</v>
      </c>
      <c r="K1737" s="71" t="s">
        <v>22143</v>
      </c>
      <c r="L1737" s="71" t="s">
        <v>93</v>
      </c>
      <c r="M1737" s="71" t="s">
        <v>11263</v>
      </c>
      <c r="N1737" s="73">
        <v>45454.0</v>
      </c>
      <c r="O1737" s="71" t="s">
        <v>22144</v>
      </c>
      <c r="P1737" s="71" t="s">
        <v>22145</v>
      </c>
      <c r="Q1737" s="71" t="s">
        <v>22146</v>
      </c>
      <c r="R1737" s="71" t="s">
        <v>11738</v>
      </c>
      <c r="S1737" s="71" t="s">
        <v>11739</v>
      </c>
      <c r="T1737" s="71" t="s">
        <v>11261</v>
      </c>
      <c r="U1737" s="71" t="s">
        <v>11261</v>
      </c>
      <c r="V1737" s="73">
        <v>45509.0</v>
      </c>
      <c r="W1737" s="74">
        <v>0.0</v>
      </c>
      <c r="X1737" s="74">
        <v>0.0</v>
      </c>
      <c r="Y1737" s="74" t="s">
        <v>11261</v>
      </c>
      <c r="Z1737" s="73" t="s">
        <v>11261</v>
      </c>
      <c r="AA1737" s="71" t="s">
        <v>105</v>
      </c>
      <c r="AB1737" s="71" t="s">
        <v>22147</v>
      </c>
      <c r="AC1737" s="74">
        <v>4.0</v>
      </c>
      <c r="AD1737" s="74">
        <v>1.0</v>
      </c>
      <c r="AE1737" s="74">
        <v>0.0</v>
      </c>
      <c r="AF1737" s="74">
        <v>1.0</v>
      </c>
      <c r="AG1737" s="74">
        <v>0.0</v>
      </c>
      <c r="AH1737" s="74">
        <v>1.0</v>
      </c>
      <c r="AI1737" s="74">
        <v>1.0</v>
      </c>
      <c r="AJ1737" s="74">
        <v>0.0</v>
      </c>
      <c r="AK1737" s="71" t="s">
        <v>181</v>
      </c>
      <c r="AL1737" s="71" t="s">
        <v>25</v>
      </c>
      <c r="AM1737" s="71" t="s">
        <v>25</v>
      </c>
      <c r="AN1737" s="71" t="s">
        <v>11274</v>
      </c>
      <c r="AO1737" s="71" t="s">
        <v>16</v>
      </c>
      <c r="AP1737" s="71" t="s">
        <v>11269</v>
      </c>
      <c r="AQ1737" s="71" t="s">
        <v>13</v>
      </c>
      <c r="AR1737" s="71" t="s">
        <v>11284</v>
      </c>
      <c r="AS1737" s="71" t="s">
        <v>23</v>
      </c>
      <c r="AT1737" s="71" t="s">
        <v>20</v>
      </c>
      <c r="AU1737" s="71" t="s">
        <v>20</v>
      </c>
      <c r="AV1737" s="71" t="s">
        <v>11273</v>
      </c>
      <c r="AW1737" s="71" t="s">
        <v>14</v>
      </c>
      <c r="AX1737" s="71" t="s">
        <v>11285</v>
      </c>
      <c r="AY1737" s="71" t="s">
        <v>19</v>
      </c>
      <c r="AZ1737" s="71" t="s">
        <v>11273</v>
      </c>
      <c r="BA1737" s="71" t="s">
        <v>14</v>
      </c>
      <c r="BB1737" s="71" t="s">
        <v>11268</v>
      </c>
      <c r="BC1737" s="71" t="s">
        <v>17</v>
      </c>
      <c r="BD1737" s="71" t="s">
        <v>11272</v>
      </c>
      <c r="BE1737" s="71" t="s">
        <v>18</v>
      </c>
      <c r="BF1737" s="71" t="s">
        <v>20</v>
      </c>
      <c r="BG1737" s="71" t="s">
        <v>20</v>
      </c>
      <c r="BH1737" s="71" t="s">
        <v>11269</v>
      </c>
      <c r="BI1737" s="71" t="s">
        <v>13</v>
      </c>
      <c r="BJ1737" s="71" t="s">
        <v>11270</v>
      </c>
      <c r="BK1737" s="71" t="s">
        <v>22</v>
      </c>
      <c r="BL1737" s="71" t="s">
        <v>25</v>
      </c>
      <c r="BM1737" s="71" t="s">
        <v>25</v>
      </c>
      <c r="BN1737" s="75" t="b">
        <v>1</v>
      </c>
      <c r="BO1737" s="75" t="b">
        <v>1</v>
      </c>
      <c r="BP1737" s="75" t="b">
        <v>1</v>
      </c>
      <c r="BQ1737" s="75" t="b">
        <v>0</v>
      </c>
      <c r="BR1737" s="75" t="b">
        <v>0</v>
      </c>
      <c r="BS1737" s="75" t="b">
        <v>0</v>
      </c>
    </row>
    <row r="1738" ht="18.0" customHeight="1">
      <c r="A1738" s="71" t="s">
        <v>22148</v>
      </c>
      <c r="B1738" s="72" t="s">
        <v>22149</v>
      </c>
      <c r="C1738" s="73">
        <v>45509.0</v>
      </c>
      <c r="D1738" s="73">
        <v>45581.0</v>
      </c>
      <c r="E1738" s="74">
        <v>72.0</v>
      </c>
      <c r="F1738" s="71" t="s">
        <v>151</v>
      </c>
      <c r="G1738" s="75" t="b">
        <v>0</v>
      </c>
      <c r="H1738" s="71" t="s">
        <v>2239</v>
      </c>
      <c r="I1738" s="71" t="s">
        <v>153</v>
      </c>
      <c r="J1738" s="71" t="s">
        <v>168</v>
      </c>
      <c r="K1738" s="71" t="s">
        <v>22150</v>
      </c>
      <c r="L1738" s="71" t="s">
        <v>93</v>
      </c>
      <c r="M1738" s="71" t="s">
        <v>11656</v>
      </c>
      <c r="N1738" s="73">
        <v>45457.0</v>
      </c>
      <c r="O1738" s="71" t="s">
        <v>16231</v>
      </c>
      <c r="P1738" s="71" t="s">
        <v>16232</v>
      </c>
      <c r="Q1738" s="71" t="s">
        <v>16233</v>
      </c>
      <c r="R1738" s="71" t="s">
        <v>18148</v>
      </c>
      <c r="S1738" s="71" t="s">
        <v>19065</v>
      </c>
      <c r="T1738" s="71" t="s">
        <v>11261</v>
      </c>
      <c r="U1738" s="71" t="s">
        <v>11261</v>
      </c>
      <c r="V1738" s="73">
        <v>45509.0</v>
      </c>
      <c r="W1738" s="74">
        <v>0.0</v>
      </c>
      <c r="X1738" s="74">
        <v>0.0</v>
      </c>
      <c r="Y1738" s="74" t="s">
        <v>11261</v>
      </c>
      <c r="Z1738" s="73" t="s">
        <v>11261</v>
      </c>
      <c r="AA1738" s="71" t="s">
        <v>105</v>
      </c>
      <c r="AB1738" s="71" t="s">
        <v>22151</v>
      </c>
      <c r="AC1738" s="74">
        <v>5.0</v>
      </c>
      <c r="AD1738" s="74">
        <v>1.0</v>
      </c>
      <c r="AE1738" s="74">
        <v>1.0</v>
      </c>
      <c r="AF1738" s="74">
        <v>0.0</v>
      </c>
      <c r="AG1738" s="74">
        <v>1.0</v>
      </c>
      <c r="AH1738" s="74">
        <v>0.0</v>
      </c>
      <c r="AI1738" s="74">
        <v>1.0</v>
      </c>
      <c r="AJ1738" s="74">
        <v>1.0</v>
      </c>
      <c r="AK1738" s="71" t="s">
        <v>149</v>
      </c>
      <c r="AL1738" s="71" t="s">
        <v>25</v>
      </c>
      <c r="AM1738" s="71" t="s">
        <v>25</v>
      </c>
      <c r="AN1738" s="71" t="s">
        <v>11274</v>
      </c>
      <c r="AO1738" s="71" t="s">
        <v>16</v>
      </c>
      <c r="AP1738" s="71" t="s">
        <v>11269</v>
      </c>
      <c r="AQ1738" s="71" t="s">
        <v>13</v>
      </c>
      <c r="AR1738" s="71" t="s">
        <v>11284</v>
      </c>
      <c r="AS1738" s="71" t="s">
        <v>23</v>
      </c>
      <c r="AT1738" s="71" t="s">
        <v>20</v>
      </c>
      <c r="AU1738" s="71" t="s">
        <v>20</v>
      </c>
      <c r="AV1738" s="71" t="s">
        <v>11273</v>
      </c>
      <c r="AW1738" s="71" t="s">
        <v>14</v>
      </c>
      <c r="AX1738" s="71" t="s">
        <v>11285</v>
      </c>
      <c r="AY1738" s="71" t="s">
        <v>19</v>
      </c>
      <c r="AZ1738" s="71" t="s">
        <v>11273</v>
      </c>
      <c r="BA1738" s="71" t="s">
        <v>14</v>
      </c>
      <c r="BB1738" s="71" t="s">
        <v>11274</v>
      </c>
      <c r="BC1738" s="71" t="s">
        <v>16</v>
      </c>
      <c r="BD1738" s="71" t="s">
        <v>11285</v>
      </c>
      <c r="BE1738" s="71" t="s">
        <v>19</v>
      </c>
      <c r="BF1738" s="71" t="s">
        <v>21</v>
      </c>
      <c r="BG1738" s="71" t="s">
        <v>21</v>
      </c>
      <c r="BH1738" s="71" t="s">
        <v>11314</v>
      </c>
      <c r="BI1738" s="71" t="s">
        <v>12</v>
      </c>
      <c r="BJ1738" s="71" t="s">
        <v>11284</v>
      </c>
      <c r="BK1738" s="71" t="s">
        <v>23</v>
      </c>
      <c r="BL1738" s="71" t="s">
        <v>25</v>
      </c>
      <c r="BM1738" s="71" t="s">
        <v>25</v>
      </c>
      <c r="BN1738" s="75" t="b">
        <v>1</v>
      </c>
      <c r="BO1738" s="75" t="b">
        <v>1</v>
      </c>
      <c r="BP1738" s="75" t="b">
        <v>0</v>
      </c>
      <c r="BQ1738" s="75" t="b">
        <v>1</v>
      </c>
      <c r="BR1738" s="75" t="b">
        <v>1</v>
      </c>
      <c r="BS1738" s="75" t="b">
        <v>1</v>
      </c>
    </row>
    <row r="1739" ht="18.0" customHeight="1">
      <c r="A1739" s="71" t="s">
        <v>22152</v>
      </c>
      <c r="B1739" s="72" t="s">
        <v>22153</v>
      </c>
      <c r="C1739" s="73">
        <v>45509.0</v>
      </c>
      <c r="D1739" s="73" t="s">
        <v>11261</v>
      </c>
      <c r="E1739" s="74">
        <v>392.0</v>
      </c>
      <c r="F1739" s="71" t="s">
        <v>34</v>
      </c>
      <c r="G1739" s="75" t="b">
        <v>1</v>
      </c>
      <c r="H1739" s="71" t="s">
        <v>11261</v>
      </c>
      <c r="I1739" s="71" t="s">
        <v>91</v>
      </c>
      <c r="J1739" s="71" t="s">
        <v>11261</v>
      </c>
      <c r="K1739" s="71" t="s">
        <v>22154</v>
      </c>
      <c r="L1739" s="71" t="s">
        <v>93</v>
      </c>
      <c r="M1739" s="71" t="s">
        <v>11318</v>
      </c>
      <c r="N1739" s="73">
        <v>45457.0</v>
      </c>
      <c r="O1739" s="71" t="s">
        <v>22155</v>
      </c>
      <c r="P1739" s="71" t="s">
        <v>22155</v>
      </c>
      <c r="Q1739" s="71" t="s">
        <v>22156</v>
      </c>
      <c r="R1739" s="71" t="s">
        <v>11556</v>
      </c>
      <c r="S1739" s="71" t="s">
        <v>11302</v>
      </c>
      <c r="T1739" s="71" t="s">
        <v>11261</v>
      </c>
      <c r="U1739" s="71" t="s">
        <v>11261</v>
      </c>
      <c r="V1739" s="73">
        <v>45510.0</v>
      </c>
      <c r="W1739" s="74">
        <v>0.0</v>
      </c>
      <c r="X1739" s="74">
        <v>0.0</v>
      </c>
      <c r="Y1739" s="74" t="s">
        <v>11261</v>
      </c>
      <c r="Z1739" s="73" t="s">
        <v>11261</v>
      </c>
      <c r="AA1739" s="71" t="s">
        <v>105</v>
      </c>
      <c r="AB1739" s="71" t="s">
        <v>11261</v>
      </c>
      <c r="AC1739" s="74">
        <v>3.0</v>
      </c>
      <c r="AD1739" s="74">
        <v>0.0</v>
      </c>
      <c r="AE1739" s="74">
        <v>1.0</v>
      </c>
      <c r="AF1739" s="74">
        <v>0.0</v>
      </c>
      <c r="AG1739" s="74">
        <v>0.0</v>
      </c>
      <c r="AH1739" s="74">
        <v>1.0</v>
      </c>
      <c r="AI1739" s="74">
        <v>0.0</v>
      </c>
      <c r="AJ1739" s="74">
        <v>1.0</v>
      </c>
      <c r="AK1739" s="71" t="s">
        <v>123</v>
      </c>
      <c r="AL1739" s="71" t="s">
        <v>25</v>
      </c>
      <c r="AM1739" s="71" t="s">
        <v>25</v>
      </c>
      <c r="AN1739" s="71" t="s">
        <v>11268</v>
      </c>
      <c r="AO1739" s="71" t="s">
        <v>17</v>
      </c>
      <c r="AP1739" s="71" t="s">
        <v>11269</v>
      </c>
      <c r="AQ1739" s="71" t="s">
        <v>13</v>
      </c>
      <c r="AR1739" s="71" t="s">
        <v>11270</v>
      </c>
      <c r="AS1739" s="71" t="s">
        <v>22</v>
      </c>
      <c r="AT1739" s="71" t="s">
        <v>20</v>
      </c>
      <c r="AU1739" s="71" t="s">
        <v>20</v>
      </c>
      <c r="AV1739" s="71" t="s">
        <v>11271</v>
      </c>
      <c r="AW1739" s="71" t="s">
        <v>15</v>
      </c>
      <c r="AX1739" s="71" t="s">
        <v>11285</v>
      </c>
      <c r="AY1739" s="71" t="s">
        <v>19</v>
      </c>
      <c r="AZ1739" s="71" t="s">
        <v>11273</v>
      </c>
      <c r="BA1739" s="71" t="s">
        <v>14</v>
      </c>
      <c r="BB1739" s="71" t="s">
        <v>11268</v>
      </c>
      <c r="BC1739" s="71" t="s">
        <v>17</v>
      </c>
      <c r="BD1739" s="71" t="s">
        <v>11285</v>
      </c>
      <c r="BE1739" s="71" t="s">
        <v>19</v>
      </c>
      <c r="BF1739" s="71" t="s">
        <v>20</v>
      </c>
      <c r="BG1739" s="71" t="s">
        <v>20</v>
      </c>
      <c r="BH1739" s="71" t="s">
        <v>11314</v>
      </c>
      <c r="BI1739" s="71" t="s">
        <v>12</v>
      </c>
      <c r="BJ1739" s="71" t="s">
        <v>11284</v>
      </c>
      <c r="BK1739" s="71" t="s">
        <v>23</v>
      </c>
      <c r="BL1739" s="71" t="s">
        <v>24</v>
      </c>
      <c r="BM1739" s="71" t="s">
        <v>24</v>
      </c>
      <c r="BN1739" s="75" t="b">
        <v>0</v>
      </c>
      <c r="BO1739" s="75" t="b">
        <v>0</v>
      </c>
      <c r="BP1739" s="75" t="b">
        <v>1</v>
      </c>
      <c r="BQ1739" s="75" t="b">
        <v>1</v>
      </c>
      <c r="BR1739" s="75" t="b">
        <v>1</v>
      </c>
      <c r="BS1739" s="75" t="b">
        <v>0</v>
      </c>
    </row>
    <row r="1740" ht="18.0" customHeight="1">
      <c r="A1740" s="71" t="s">
        <v>22157</v>
      </c>
      <c r="B1740" s="72" t="s">
        <v>22158</v>
      </c>
      <c r="C1740" s="73">
        <v>45509.0</v>
      </c>
      <c r="D1740" s="73">
        <v>45873.0</v>
      </c>
      <c r="E1740" s="74">
        <v>364.0</v>
      </c>
      <c r="F1740" s="71" t="s">
        <v>34</v>
      </c>
      <c r="G1740" s="75" t="b">
        <v>1</v>
      </c>
      <c r="H1740" s="71" t="s">
        <v>2964</v>
      </c>
      <c r="I1740" s="71" t="s">
        <v>153</v>
      </c>
      <c r="J1740" s="71" t="s">
        <v>168</v>
      </c>
      <c r="K1740" s="71" t="s">
        <v>22159</v>
      </c>
      <c r="L1740" s="71" t="s">
        <v>93</v>
      </c>
      <c r="M1740" s="71" t="s">
        <v>11656</v>
      </c>
      <c r="N1740" s="73">
        <v>45447.0</v>
      </c>
      <c r="O1740" s="71" t="s">
        <v>22160</v>
      </c>
      <c r="P1740" s="71" t="s">
        <v>22161</v>
      </c>
      <c r="Q1740" s="71" t="s">
        <v>22162</v>
      </c>
      <c r="R1740" s="71" t="s">
        <v>18194</v>
      </c>
      <c r="S1740" s="71" t="s">
        <v>11432</v>
      </c>
      <c r="T1740" s="71" t="s">
        <v>11261</v>
      </c>
      <c r="U1740" s="71" t="s">
        <v>11261</v>
      </c>
      <c r="V1740" s="73">
        <v>45509.0</v>
      </c>
      <c r="W1740" s="74">
        <v>0.0</v>
      </c>
      <c r="X1740" s="74">
        <v>0.0</v>
      </c>
      <c r="Y1740" s="74" t="s">
        <v>11261</v>
      </c>
      <c r="Z1740" s="73" t="s">
        <v>11261</v>
      </c>
      <c r="AA1740" s="71" t="s">
        <v>105</v>
      </c>
      <c r="AB1740" s="71" t="s">
        <v>22163</v>
      </c>
      <c r="AC1740" s="74">
        <v>3.0</v>
      </c>
      <c r="AD1740" s="74">
        <v>0.0</v>
      </c>
      <c r="AE1740" s="74">
        <v>0.0</v>
      </c>
      <c r="AF1740" s="74">
        <v>1.0</v>
      </c>
      <c r="AG1740" s="74">
        <v>0.0</v>
      </c>
      <c r="AH1740" s="74">
        <v>1.0</v>
      </c>
      <c r="AI1740" s="74">
        <v>1.0</v>
      </c>
      <c r="AJ1740" s="74">
        <v>0.0</v>
      </c>
      <c r="AK1740" s="71" t="s">
        <v>123</v>
      </c>
      <c r="AL1740" s="71" t="s">
        <v>25</v>
      </c>
      <c r="AM1740" s="71" t="s">
        <v>25</v>
      </c>
      <c r="AN1740" s="71" t="s">
        <v>11268</v>
      </c>
      <c r="AO1740" s="71" t="s">
        <v>17</v>
      </c>
      <c r="AP1740" s="71" t="s">
        <v>11314</v>
      </c>
      <c r="AQ1740" s="71" t="s">
        <v>12</v>
      </c>
      <c r="AR1740" s="71" t="s">
        <v>11284</v>
      </c>
      <c r="AS1740" s="71" t="s">
        <v>23</v>
      </c>
      <c r="AT1740" s="71" t="s">
        <v>20</v>
      </c>
      <c r="AU1740" s="71" t="s">
        <v>20</v>
      </c>
      <c r="AV1740" s="71" t="s">
        <v>11273</v>
      </c>
      <c r="AW1740" s="71" t="s">
        <v>14</v>
      </c>
      <c r="AX1740" s="71" t="s">
        <v>11272</v>
      </c>
      <c r="AY1740" s="71" t="s">
        <v>18</v>
      </c>
      <c r="AZ1740" s="71" t="s">
        <v>11273</v>
      </c>
      <c r="BA1740" s="71" t="s">
        <v>14</v>
      </c>
      <c r="BB1740" s="71" t="s">
        <v>11274</v>
      </c>
      <c r="BC1740" s="71" t="s">
        <v>16</v>
      </c>
      <c r="BD1740" s="71" t="s">
        <v>11285</v>
      </c>
      <c r="BE1740" s="71" t="s">
        <v>19</v>
      </c>
      <c r="BF1740" s="71" t="s">
        <v>20</v>
      </c>
      <c r="BG1740" s="71" t="s">
        <v>20</v>
      </c>
      <c r="BH1740" s="71" t="s">
        <v>11314</v>
      </c>
      <c r="BI1740" s="71" t="s">
        <v>12</v>
      </c>
      <c r="BJ1740" s="71" t="s">
        <v>11270</v>
      </c>
      <c r="BK1740" s="71" t="s">
        <v>22</v>
      </c>
      <c r="BL1740" s="71" t="s">
        <v>24</v>
      </c>
      <c r="BM1740" s="71" t="s">
        <v>24</v>
      </c>
      <c r="BN1740" s="75" t="b">
        <v>0</v>
      </c>
      <c r="BO1740" s="75" t="b">
        <v>1</v>
      </c>
      <c r="BP1740" s="75" t="b">
        <v>1</v>
      </c>
      <c r="BQ1740" s="75" t="b">
        <v>0</v>
      </c>
      <c r="BR1740" s="75" t="b">
        <v>0</v>
      </c>
      <c r="BS1740" s="75" t="b">
        <v>0</v>
      </c>
    </row>
    <row r="1741" ht="18.0" customHeight="1">
      <c r="A1741" s="71" t="s">
        <v>22164</v>
      </c>
      <c r="B1741" s="72" t="s">
        <v>22165</v>
      </c>
      <c r="C1741" s="73">
        <v>45509.0</v>
      </c>
      <c r="D1741" s="73">
        <v>45543.0</v>
      </c>
      <c r="E1741" s="74">
        <v>34.0</v>
      </c>
      <c r="F1741" s="71" t="s">
        <v>151</v>
      </c>
      <c r="G1741" s="75" t="b">
        <v>0</v>
      </c>
      <c r="H1741" s="71" t="s">
        <v>1333</v>
      </c>
      <c r="I1741" s="71" t="s">
        <v>153</v>
      </c>
      <c r="J1741" s="71" t="s">
        <v>168</v>
      </c>
      <c r="K1741" s="71" t="s">
        <v>22166</v>
      </c>
      <c r="L1741" s="71" t="s">
        <v>93</v>
      </c>
      <c r="M1741" s="71" t="s">
        <v>11263</v>
      </c>
      <c r="N1741" s="73">
        <v>45449.0</v>
      </c>
      <c r="O1741" s="71" t="s">
        <v>20635</v>
      </c>
      <c r="P1741" s="71" t="s">
        <v>20636</v>
      </c>
      <c r="Q1741" s="71" t="s">
        <v>20637</v>
      </c>
      <c r="R1741" s="71" t="s">
        <v>2757</v>
      </c>
      <c r="S1741" s="71" t="s">
        <v>22022</v>
      </c>
      <c r="T1741" s="71" t="s">
        <v>11261</v>
      </c>
      <c r="U1741" s="71" t="s">
        <v>11261</v>
      </c>
      <c r="V1741" s="73">
        <v>45509.0</v>
      </c>
      <c r="W1741" s="74">
        <v>2.0</v>
      </c>
      <c r="X1741" s="74">
        <v>0.0</v>
      </c>
      <c r="Y1741" s="74" t="s">
        <v>11261</v>
      </c>
      <c r="Z1741" s="73" t="s">
        <v>11261</v>
      </c>
      <c r="AA1741" s="71" t="s">
        <v>105</v>
      </c>
      <c r="AB1741" s="71" t="s">
        <v>22167</v>
      </c>
      <c r="AC1741" s="74">
        <v>3.0</v>
      </c>
      <c r="AD1741" s="74">
        <v>0.0</v>
      </c>
      <c r="AE1741" s="74">
        <v>0.0</v>
      </c>
      <c r="AF1741" s="74">
        <v>0.0</v>
      </c>
      <c r="AG1741" s="74">
        <v>0.0</v>
      </c>
      <c r="AH1741" s="74">
        <v>1.0</v>
      </c>
      <c r="AI1741" s="74">
        <v>1.0</v>
      </c>
      <c r="AJ1741" s="74">
        <v>1.0</v>
      </c>
      <c r="AK1741" s="71" t="s">
        <v>11261</v>
      </c>
      <c r="AL1741" s="71" t="s">
        <v>25</v>
      </c>
      <c r="AM1741" s="71" t="s">
        <v>25</v>
      </c>
      <c r="AN1741" s="71" t="s">
        <v>11268</v>
      </c>
      <c r="AO1741" s="71" t="s">
        <v>17</v>
      </c>
      <c r="AP1741" s="71" t="s">
        <v>11269</v>
      </c>
      <c r="AQ1741" s="71" t="s">
        <v>13</v>
      </c>
      <c r="AR1741" s="71" t="s">
        <v>11284</v>
      </c>
      <c r="AS1741" s="71" t="s">
        <v>23</v>
      </c>
      <c r="AT1741" s="71" t="s">
        <v>20</v>
      </c>
      <c r="AU1741" s="71" t="s">
        <v>20</v>
      </c>
      <c r="AV1741" s="71" t="s">
        <v>11273</v>
      </c>
      <c r="AW1741" s="71" t="s">
        <v>14</v>
      </c>
      <c r="AX1741" s="71" t="s">
        <v>11285</v>
      </c>
      <c r="AY1741" s="71" t="s">
        <v>19</v>
      </c>
      <c r="AZ1741" s="71" t="s">
        <v>11273</v>
      </c>
      <c r="BA1741" s="71" t="s">
        <v>14</v>
      </c>
      <c r="BB1741" s="71" t="s">
        <v>11274</v>
      </c>
      <c r="BC1741" s="71" t="s">
        <v>16</v>
      </c>
      <c r="BD1741" s="71" t="s">
        <v>11285</v>
      </c>
      <c r="BE1741" s="71" t="s">
        <v>19</v>
      </c>
      <c r="BF1741" s="71" t="s">
        <v>20</v>
      </c>
      <c r="BG1741" s="71" t="s">
        <v>20</v>
      </c>
      <c r="BH1741" s="71" t="s">
        <v>11314</v>
      </c>
      <c r="BI1741" s="71" t="s">
        <v>12</v>
      </c>
      <c r="BJ1741" s="71" t="s">
        <v>11270</v>
      </c>
      <c r="BK1741" s="71" t="s">
        <v>22</v>
      </c>
      <c r="BL1741" s="71" t="s">
        <v>24</v>
      </c>
      <c r="BM1741" s="71" t="s">
        <v>24</v>
      </c>
      <c r="BN1741" s="75" t="b">
        <v>0</v>
      </c>
      <c r="BO1741" s="75" t="b">
        <v>1</v>
      </c>
      <c r="BP1741" s="75" t="b">
        <v>1</v>
      </c>
      <c r="BQ1741" s="75" t="b">
        <v>1</v>
      </c>
      <c r="BR1741" s="75" t="b">
        <v>0</v>
      </c>
      <c r="BS1741" s="75" t="b">
        <v>0</v>
      </c>
    </row>
    <row r="1742" ht="18.0" customHeight="1">
      <c r="A1742" s="71" t="s">
        <v>22168</v>
      </c>
      <c r="B1742" s="72" t="s">
        <v>22169</v>
      </c>
      <c r="C1742" s="73">
        <v>45509.0</v>
      </c>
      <c r="D1742" s="73" t="s">
        <v>11261</v>
      </c>
      <c r="E1742" s="74">
        <v>392.0</v>
      </c>
      <c r="F1742" s="71" t="s">
        <v>34</v>
      </c>
      <c r="G1742" s="75" t="b">
        <v>1</v>
      </c>
      <c r="H1742" s="71" t="s">
        <v>11261</v>
      </c>
      <c r="I1742" s="71" t="s">
        <v>91</v>
      </c>
      <c r="J1742" s="71" t="s">
        <v>11261</v>
      </c>
      <c r="K1742" s="71" t="s">
        <v>22170</v>
      </c>
      <c r="L1742" s="71" t="s">
        <v>93</v>
      </c>
      <c r="M1742" s="71" t="s">
        <v>11374</v>
      </c>
      <c r="N1742" s="73">
        <v>45442.0</v>
      </c>
      <c r="O1742" s="71" t="s">
        <v>22171</v>
      </c>
      <c r="P1742" s="71" t="s">
        <v>22172</v>
      </c>
      <c r="Q1742" s="71" t="s">
        <v>22173</v>
      </c>
      <c r="R1742" s="71" t="s">
        <v>14584</v>
      </c>
      <c r="S1742" s="71" t="s">
        <v>11386</v>
      </c>
      <c r="T1742" s="71" t="s">
        <v>11261</v>
      </c>
      <c r="U1742" s="71" t="s">
        <v>11261</v>
      </c>
      <c r="V1742" s="73">
        <v>45509.0</v>
      </c>
      <c r="W1742" s="74">
        <v>0.0</v>
      </c>
      <c r="X1742" s="74">
        <v>0.0</v>
      </c>
      <c r="Y1742" s="74" t="s">
        <v>11261</v>
      </c>
      <c r="Z1742" s="73" t="s">
        <v>11261</v>
      </c>
      <c r="AA1742" s="71" t="s">
        <v>105</v>
      </c>
      <c r="AB1742" s="71" t="s">
        <v>11261</v>
      </c>
      <c r="AC1742" s="74">
        <v>3.0</v>
      </c>
      <c r="AD1742" s="74">
        <v>1.0</v>
      </c>
      <c r="AE1742" s="74">
        <v>1.0</v>
      </c>
      <c r="AF1742" s="74">
        <v>0.0</v>
      </c>
      <c r="AG1742" s="74">
        <v>0.0</v>
      </c>
      <c r="AH1742" s="74">
        <v>0.0</v>
      </c>
      <c r="AI1742" s="74">
        <v>1.0</v>
      </c>
      <c r="AJ1742" s="74">
        <v>0.0</v>
      </c>
      <c r="AK1742" s="71" t="s">
        <v>123</v>
      </c>
      <c r="AL1742" s="71" t="s">
        <v>25</v>
      </c>
      <c r="AM1742" s="71" t="s">
        <v>25</v>
      </c>
      <c r="AN1742" s="71" t="s">
        <v>11274</v>
      </c>
      <c r="AO1742" s="71" t="s">
        <v>16</v>
      </c>
      <c r="AP1742" s="71" t="s">
        <v>11314</v>
      </c>
      <c r="AQ1742" s="71" t="s">
        <v>12</v>
      </c>
      <c r="AR1742" s="71" t="s">
        <v>11284</v>
      </c>
      <c r="AS1742" s="71" t="s">
        <v>23</v>
      </c>
      <c r="AT1742" s="71" t="s">
        <v>21</v>
      </c>
      <c r="AU1742" s="71" t="s">
        <v>21</v>
      </c>
      <c r="AV1742" s="71" t="s">
        <v>11273</v>
      </c>
      <c r="AW1742" s="71" t="s">
        <v>14</v>
      </c>
      <c r="AX1742" s="71" t="s">
        <v>11272</v>
      </c>
      <c r="AY1742" s="71" t="s">
        <v>18</v>
      </c>
      <c r="AZ1742" s="71" t="s">
        <v>11273</v>
      </c>
      <c r="BA1742" s="71" t="s">
        <v>14</v>
      </c>
      <c r="BB1742" s="71" t="s">
        <v>11274</v>
      </c>
      <c r="BC1742" s="71" t="s">
        <v>16</v>
      </c>
      <c r="BD1742" s="71" t="s">
        <v>11285</v>
      </c>
      <c r="BE1742" s="71" t="s">
        <v>19</v>
      </c>
      <c r="BF1742" s="71" t="s">
        <v>20</v>
      </c>
      <c r="BG1742" s="71" t="s">
        <v>20</v>
      </c>
      <c r="BH1742" s="71" t="s">
        <v>11269</v>
      </c>
      <c r="BI1742" s="71" t="s">
        <v>13</v>
      </c>
      <c r="BJ1742" s="71" t="s">
        <v>11270</v>
      </c>
      <c r="BK1742" s="71" t="s">
        <v>22</v>
      </c>
      <c r="BL1742" s="71" t="s">
        <v>25</v>
      </c>
      <c r="BM1742" s="71" t="s">
        <v>25</v>
      </c>
      <c r="BN1742" s="75" t="b">
        <v>1</v>
      </c>
      <c r="BO1742" s="75" t="b">
        <v>1</v>
      </c>
      <c r="BP1742" s="75" t="b">
        <v>0</v>
      </c>
      <c r="BQ1742" s="75" t="b">
        <v>0</v>
      </c>
      <c r="BR1742" s="75" t="b">
        <v>1</v>
      </c>
      <c r="BS1742" s="75" t="b">
        <v>0</v>
      </c>
    </row>
    <row r="1743" ht="18.0" customHeight="1">
      <c r="A1743" s="71" t="s">
        <v>22174</v>
      </c>
      <c r="B1743" s="72" t="s">
        <v>22175</v>
      </c>
      <c r="C1743" s="73">
        <v>45509.0</v>
      </c>
      <c r="D1743" s="73" t="s">
        <v>11261</v>
      </c>
      <c r="E1743" s="74">
        <v>392.0</v>
      </c>
      <c r="F1743" s="71" t="s">
        <v>34</v>
      </c>
      <c r="G1743" s="75" t="b">
        <v>1</v>
      </c>
      <c r="H1743" s="71" t="s">
        <v>11261</v>
      </c>
      <c r="I1743" s="71" t="s">
        <v>91</v>
      </c>
      <c r="J1743" s="71" t="s">
        <v>11261</v>
      </c>
      <c r="K1743" s="71" t="s">
        <v>22176</v>
      </c>
      <c r="L1743" s="71" t="s">
        <v>93</v>
      </c>
      <c r="M1743" s="71" t="s">
        <v>11556</v>
      </c>
      <c r="N1743" s="73">
        <v>45456.0</v>
      </c>
      <c r="O1743" s="71" t="s">
        <v>22177</v>
      </c>
      <c r="P1743" s="71" t="s">
        <v>22177</v>
      </c>
      <c r="Q1743" s="71" t="s">
        <v>22178</v>
      </c>
      <c r="R1743" s="71" t="s">
        <v>11556</v>
      </c>
      <c r="S1743" s="71" t="s">
        <v>11302</v>
      </c>
      <c r="T1743" s="71" t="s">
        <v>11261</v>
      </c>
      <c r="U1743" s="71" t="s">
        <v>11261</v>
      </c>
      <c r="V1743" s="73">
        <v>45509.0</v>
      </c>
      <c r="W1743" s="74">
        <v>0.0</v>
      </c>
      <c r="X1743" s="74">
        <v>0.0</v>
      </c>
      <c r="Y1743" s="74" t="s">
        <v>11261</v>
      </c>
      <c r="Z1743" s="73" t="s">
        <v>11261</v>
      </c>
      <c r="AA1743" s="71" t="s">
        <v>105</v>
      </c>
      <c r="AB1743" s="71" t="s">
        <v>11261</v>
      </c>
      <c r="AC1743" s="74">
        <v>3.0</v>
      </c>
      <c r="AD1743" s="74">
        <v>0.0</v>
      </c>
      <c r="AE1743" s="74">
        <v>0.0</v>
      </c>
      <c r="AF1743" s="74">
        <v>1.0</v>
      </c>
      <c r="AG1743" s="74">
        <v>0.0</v>
      </c>
      <c r="AH1743" s="74">
        <v>0.0</v>
      </c>
      <c r="AI1743" s="74">
        <v>1.0</v>
      </c>
      <c r="AJ1743" s="74">
        <v>1.0</v>
      </c>
      <c r="AK1743" s="71" t="s">
        <v>123</v>
      </c>
      <c r="AL1743" s="71" t="s">
        <v>25</v>
      </c>
      <c r="AM1743" s="71" t="s">
        <v>25</v>
      </c>
      <c r="AN1743" s="71" t="s">
        <v>11274</v>
      </c>
      <c r="AO1743" s="71" t="s">
        <v>16</v>
      </c>
      <c r="AP1743" s="71" t="s">
        <v>11269</v>
      </c>
      <c r="AQ1743" s="71" t="s">
        <v>13</v>
      </c>
      <c r="AR1743" s="71" t="s">
        <v>11284</v>
      </c>
      <c r="AS1743" s="71" t="s">
        <v>23</v>
      </c>
      <c r="AT1743" s="71" t="s">
        <v>20</v>
      </c>
      <c r="AU1743" s="71" t="s">
        <v>20</v>
      </c>
      <c r="AV1743" s="71" t="s">
        <v>11273</v>
      </c>
      <c r="AW1743" s="71" t="s">
        <v>14</v>
      </c>
      <c r="AX1743" s="71" t="s">
        <v>11272</v>
      </c>
      <c r="AY1743" s="71" t="s">
        <v>18</v>
      </c>
      <c r="AZ1743" s="71" t="s">
        <v>11273</v>
      </c>
      <c r="BA1743" s="71" t="s">
        <v>14</v>
      </c>
      <c r="BB1743" s="71" t="s">
        <v>11268</v>
      </c>
      <c r="BC1743" s="71" t="s">
        <v>17</v>
      </c>
      <c r="BD1743" s="71" t="s">
        <v>11272</v>
      </c>
      <c r="BE1743" s="71" t="s">
        <v>18</v>
      </c>
      <c r="BF1743" s="71" t="s">
        <v>21</v>
      </c>
      <c r="BG1743" s="71" t="s">
        <v>21</v>
      </c>
      <c r="BH1743" s="71" t="s">
        <v>11269</v>
      </c>
      <c r="BI1743" s="71" t="s">
        <v>13</v>
      </c>
      <c r="BJ1743" s="71" t="s">
        <v>11270</v>
      </c>
      <c r="BK1743" s="71" t="s">
        <v>22</v>
      </c>
      <c r="BL1743" s="71" t="s">
        <v>24</v>
      </c>
      <c r="BM1743" s="71" t="s">
        <v>24</v>
      </c>
      <c r="BN1743" s="75" t="b">
        <v>0</v>
      </c>
      <c r="BO1743" s="75" t="b">
        <v>1</v>
      </c>
      <c r="BP1743" s="75" t="b">
        <v>0</v>
      </c>
      <c r="BQ1743" s="75" t="b">
        <v>1</v>
      </c>
      <c r="BR1743" s="75" t="b">
        <v>0</v>
      </c>
      <c r="BS1743" s="75" t="b">
        <v>0</v>
      </c>
    </row>
    <row r="1744" ht="18.0" customHeight="1">
      <c r="A1744" s="71" t="s">
        <v>22179</v>
      </c>
      <c r="B1744" s="72" t="s">
        <v>22180</v>
      </c>
      <c r="C1744" s="73">
        <v>45509.0</v>
      </c>
      <c r="D1744" s="73" t="s">
        <v>11261</v>
      </c>
      <c r="E1744" s="74">
        <v>392.0</v>
      </c>
      <c r="F1744" s="71" t="s">
        <v>34</v>
      </c>
      <c r="G1744" s="75" t="b">
        <v>1</v>
      </c>
      <c r="H1744" s="71" t="s">
        <v>11261</v>
      </c>
      <c r="I1744" s="71" t="s">
        <v>91</v>
      </c>
      <c r="J1744" s="71" t="s">
        <v>11261</v>
      </c>
      <c r="K1744" s="71" t="s">
        <v>22181</v>
      </c>
      <c r="L1744" s="71" t="s">
        <v>93</v>
      </c>
      <c r="M1744" s="71" t="s">
        <v>11307</v>
      </c>
      <c r="N1744" s="73">
        <v>45456.0</v>
      </c>
      <c r="O1744" s="71" t="s">
        <v>22182</v>
      </c>
      <c r="P1744" s="71" t="s">
        <v>22183</v>
      </c>
      <c r="Q1744" s="71" t="s">
        <v>22184</v>
      </c>
      <c r="R1744" s="71" t="s">
        <v>15736</v>
      </c>
      <c r="S1744" s="71" t="s">
        <v>11424</v>
      </c>
      <c r="T1744" s="71" t="s">
        <v>11261</v>
      </c>
      <c r="U1744" s="71" t="s">
        <v>11261</v>
      </c>
      <c r="V1744" s="73">
        <v>45509.0</v>
      </c>
      <c r="W1744" s="74">
        <v>1.0</v>
      </c>
      <c r="X1744" s="74">
        <v>0.0</v>
      </c>
      <c r="Y1744" s="74" t="s">
        <v>11261</v>
      </c>
      <c r="Z1744" s="73" t="s">
        <v>11261</v>
      </c>
      <c r="AA1744" s="71" t="s">
        <v>105</v>
      </c>
      <c r="AB1744" s="71" t="s">
        <v>11261</v>
      </c>
      <c r="AC1744" s="74">
        <v>4.0</v>
      </c>
      <c r="AD1744" s="74">
        <v>0.0</v>
      </c>
      <c r="AE1744" s="74">
        <v>1.0</v>
      </c>
      <c r="AF1744" s="74">
        <v>0.0</v>
      </c>
      <c r="AG1744" s="74">
        <v>1.0</v>
      </c>
      <c r="AH1744" s="74">
        <v>0.0</v>
      </c>
      <c r="AI1744" s="74">
        <v>1.0</v>
      </c>
      <c r="AJ1744" s="74">
        <v>1.0</v>
      </c>
      <c r="AK1744" s="71" t="s">
        <v>123</v>
      </c>
      <c r="AL1744" s="71" t="s">
        <v>25</v>
      </c>
      <c r="AM1744" s="71" t="s">
        <v>25</v>
      </c>
      <c r="AN1744" s="71" t="s">
        <v>11268</v>
      </c>
      <c r="AO1744" s="71" t="s">
        <v>17</v>
      </c>
      <c r="AP1744" s="71" t="s">
        <v>11314</v>
      </c>
      <c r="AQ1744" s="71" t="s">
        <v>12</v>
      </c>
      <c r="AR1744" s="71" t="s">
        <v>11270</v>
      </c>
      <c r="AS1744" s="71" t="s">
        <v>22</v>
      </c>
      <c r="AT1744" s="71" t="s">
        <v>20</v>
      </c>
      <c r="AU1744" s="71" t="s">
        <v>20</v>
      </c>
      <c r="AV1744" s="71" t="s">
        <v>11273</v>
      </c>
      <c r="AW1744" s="71" t="s">
        <v>14</v>
      </c>
      <c r="AX1744" s="71" t="s">
        <v>11272</v>
      </c>
      <c r="AY1744" s="71" t="s">
        <v>18</v>
      </c>
      <c r="AZ1744" s="71" t="s">
        <v>11273</v>
      </c>
      <c r="BA1744" s="71" t="s">
        <v>14</v>
      </c>
      <c r="BB1744" s="71" t="s">
        <v>11268</v>
      </c>
      <c r="BC1744" s="71" t="s">
        <v>17</v>
      </c>
      <c r="BD1744" s="71" t="s">
        <v>11272</v>
      </c>
      <c r="BE1744" s="71" t="s">
        <v>18</v>
      </c>
      <c r="BF1744" s="71" t="s">
        <v>21</v>
      </c>
      <c r="BG1744" s="71" t="s">
        <v>21</v>
      </c>
      <c r="BH1744" s="71" t="s">
        <v>11269</v>
      </c>
      <c r="BI1744" s="71" t="s">
        <v>13</v>
      </c>
      <c r="BJ1744" s="71" t="s">
        <v>11270</v>
      </c>
      <c r="BK1744" s="71" t="s">
        <v>22</v>
      </c>
      <c r="BL1744" s="71" t="s">
        <v>24</v>
      </c>
      <c r="BM1744" s="71" t="s">
        <v>24</v>
      </c>
      <c r="BN1744" s="75" t="b">
        <v>0</v>
      </c>
      <c r="BO1744" s="75" t="b">
        <v>1</v>
      </c>
      <c r="BP1744" s="75" t="b">
        <v>0</v>
      </c>
      <c r="BQ1744" s="75" t="b">
        <v>1</v>
      </c>
      <c r="BR1744" s="75" t="b">
        <v>1</v>
      </c>
      <c r="BS1744" s="75" t="b">
        <v>1</v>
      </c>
    </row>
    <row r="1745" ht="18.0" customHeight="1">
      <c r="A1745" s="71" t="s">
        <v>22185</v>
      </c>
      <c r="B1745" s="72" t="s">
        <v>22186</v>
      </c>
      <c r="C1745" s="73">
        <v>45508.0</v>
      </c>
      <c r="D1745" s="73">
        <v>45757.0</v>
      </c>
      <c r="E1745" s="74">
        <v>249.0</v>
      </c>
      <c r="F1745" s="71" t="s">
        <v>34</v>
      </c>
      <c r="G1745" s="75" t="b">
        <v>1</v>
      </c>
      <c r="H1745" s="71" t="s">
        <v>954</v>
      </c>
      <c r="I1745" s="71" t="s">
        <v>153</v>
      </c>
      <c r="J1745" s="71" t="s">
        <v>168</v>
      </c>
      <c r="K1745" s="71" t="s">
        <v>22187</v>
      </c>
      <c r="L1745" s="71" t="s">
        <v>93</v>
      </c>
      <c r="M1745" s="71" t="s">
        <v>11318</v>
      </c>
      <c r="N1745" s="73">
        <v>45454.0</v>
      </c>
      <c r="O1745" s="71" t="s">
        <v>22188</v>
      </c>
      <c r="P1745" s="71" t="s">
        <v>22189</v>
      </c>
      <c r="Q1745" s="71" t="s">
        <v>22190</v>
      </c>
      <c r="R1745" s="71" t="s">
        <v>16202</v>
      </c>
      <c r="S1745" s="71" t="s">
        <v>11424</v>
      </c>
      <c r="T1745" s="71" t="s">
        <v>11261</v>
      </c>
      <c r="U1745" s="71" t="s">
        <v>11261</v>
      </c>
      <c r="V1745" s="73">
        <v>45508.0</v>
      </c>
      <c r="W1745" s="74">
        <v>0.0</v>
      </c>
      <c r="X1745" s="74">
        <v>0.0</v>
      </c>
      <c r="Y1745" s="74" t="s">
        <v>11261</v>
      </c>
      <c r="Z1745" s="73" t="s">
        <v>11261</v>
      </c>
      <c r="AA1745" s="71" t="s">
        <v>105</v>
      </c>
      <c r="AB1745" s="71" t="s">
        <v>22191</v>
      </c>
      <c r="AC1745" s="74">
        <v>4.0</v>
      </c>
      <c r="AD1745" s="74">
        <v>0.0</v>
      </c>
      <c r="AE1745" s="74">
        <v>1.0</v>
      </c>
      <c r="AF1745" s="74">
        <v>1.0</v>
      </c>
      <c r="AG1745" s="74">
        <v>1.0</v>
      </c>
      <c r="AH1745" s="74">
        <v>0.0</v>
      </c>
      <c r="AI1745" s="74">
        <v>1.0</v>
      </c>
      <c r="AJ1745" s="74">
        <v>0.0</v>
      </c>
      <c r="AK1745" s="71" t="s">
        <v>123</v>
      </c>
      <c r="AL1745" s="71" t="s">
        <v>25</v>
      </c>
      <c r="AM1745" s="71" t="s">
        <v>25</v>
      </c>
      <c r="AN1745" s="71" t="s">
        <v>11268</v>
      </c>
      <c r="AO1745" s="71" t="s">
        <v>17</v>
      </c>
      <c r="AP1745" s="71" t="s">
        <v>11269</v>
      </c>
      <c r="AQ1745" s="71" t="s">
        <v>13</v>
      </c>
      <c r="AR1745" s="71" t="s">
        <v>11270</v>
      </c>
      <c r="AS1745" s="71" t="s">
        <v>22</v>
      </c>
      <c r="AT1745" s="71" t="s">
        <v>21</v>
      </c>
      <c r="AU1745" s="71" t="s">
        <v>21</v>
      </c>
      <c r="AV1745" s="71" t="s">
        <v>11273</v>
      </c>
      <c r="AW1745" s="71" t="s">
        <v>14</v>
      </c>
      <c r="AX1745" s="71" t="s">
        <v>11272</v>
      </c>
      <c r="AY1745" s="71" t="s">
        <v>18</v>
      </c>
      <c r="AZ1745" s="71" t="s">
        <v>11273</v>
      </c>
      <c r="BA1745" s="71" t="s">
        <v>14</v>
      </c>
      <c r="BB1745" s="71" t="s">
        <v>11268</v>
      </c>
      <c r="BC1745" s="71" t="s">
        <v>17</v>
      </c>
      <c r="BD1745" s="71" t="s">
        <v>11285</v>
      </c>
      <c r="BE1745" s="71" t="s">
        <v>19</v>
      </c>
      <c r="BF1745" s="71" t="s">
        <v>20</v>
      </c>
      <c r="BG1745" s="71" t="s">
        <v>20</v>
      </c>
      <c r="BH1745" s="71" t="s">
        <v>11269</v>
      </c>
      <c r="BI1745" s="71" t="s">
        <v>13</v>
      </c>
      <c r="BJ1745" s="71" t="s">
        <v>11270</v>
      </c>
      <c r="BK1745" s="71" t="s">
        <v>22</v>
      </c>
      <c r="BL1745" s="71" t="s">
        <v>24</v>
      </c>
      <c r="BM1745" s="71" t="s">
        <v>24</v>
      </c>
      <c r="BN1745" s="75" t="b">
        <v>0</v>
      </c>
      <c r="BO1745" s="75" t="b">
        <v>1</v>
      </c>
      <c r="BP1745" s="75" t="b">
        <v>0</v>
      </c>
      <c r="BQ1745" s="75" t="b">
        <v>0</v>
      </c>
      <c r="BR1745" s="75" t="b">
        <v>1</v>
      </c>
      <c r="BS1745" s="75" t="b">
        <v>1</v>
      </c>
    </row>
    <row r="1746" ht="18.0" customHeight="1">
      <c r="A1746" s="71" t="s">
        <v>22192</v>
      </c>
      <c r="B1746" s="72" t="s">
        <v>22193</v>
      </c>
      <c r="C1746" s="73">
        <v>45506.0</v>
      </c>
      <c r="D1746" s="73">
        <v>45580.0</v>
      </c>
      <c r="E1746" s="74">
        <v>74.0</v>
      </c>
      <c r="F1746" s="71" t="s">
        <v>151</v>
      </c>
      <c r="G1746" s="75" t="b">
        <v>0</v>
      </c>
      <c r="H1746" s="71" t="s">
        <v>1130</v>
      </c>
      <c r="I1746" s="71" t="s">
        <v>153</v>
      </c>
      <c r="J1746" s="71" t="s">
        <v>154</v>
      </c>
      <c r="K1746" s="71" t="s">
        <v>22194</v>
      </c>
      <c r="L1746" s="71" t="s">
        <v>93</v>
      </c>
      <c r="M1746" s="71" t="s">
        <v>11450</v>
      </c>
      <c r="N1746" s="73">
        <v>45457.0</v>
      </c>
      <c r="O1746" s="71" t="s">
        <v>22195</v>
      </c>
      <c r="P1746" s="71" t="s">
        <v>22196</v>
      </c>
      <c r="Q1746" s="71" t="s">
        <v>22197</v>
      </c>
      <c r="R1746" s="71" t="s">
        <v>11439</v>
      </c>
      <c r="S1746" s="71" t="s">
        <v>15595</v>
      </c>
      <c r="T1746" s="71" t="s">
        <v>11261</v>
      </c>
      <c r="U1746" s="71" t="s">
        <v>11261</v>
      </c>
      <c r="V1746" s="73">
        <v>45506.0</v>
      </c>
      <c r="W1746" s="74">
        <v>0.0</v>
      </c>
      <c r="X1746" s="74">
        <v>1.0</v>
      </c>
      <c r="Y1746" s="74" t="s">
        <v>11261</v>
      </c>
      <c r="Z1746" s="73" t="s">
        <v>11261</v>
      </c>
      <c r="AA1746" s="71" t="s">
        <v>105</v>
      </c>
      <c r="AB1746" s="71" t="s">
        <v>8025</v>
      </c>
      <c r="AC1746" s="74">
        <v>5.0</v>
      </c>
      <c r="AD1746" s="74">
        <v>1.0</v>
      </c>
      <c r="AE1746" s="74">
        <v>1.0</v>
      </c>
      <c r="AF1746" s="74">
        <v>1.0</v>
      </c>
      <c r="AG1746" s="74">
        <v>1.0</v>
      </c>
      <c r="AH1746" s="74">
        <v>0.0</v>
      </c>
      <c r="AI1746" s="74">
        <v>1.0</v>
      </c>
      <c r="AJ1746" s="74">
        <v>0.0</v>
      </c>
      <c r="AK1746" s="71" t="s">
        <v>149</v>
      </c>
      <c r="AL1746" s="71" t="s">
        <v>25</v>
      </c>
      <c r="AM1746" s="71" t="s">
        <v>25</v>
      </c>
      <c r="AN1746" s="71" t="s">
        <v>11274</v>
      </c>
      <c r="AO1746" s="71" t="s">
        <v>16</v>
      </c>
      <c r="AP1746" s="71" t="s">
        <v>11314</v>
      </c>
      <c r="AQ1746" s="71" t="s">
        <v>12</v>
      </c>
      <c r="AR1746" s="71" t="s">
        <v>11284</v>
      </c>
      <c r="AS1746" s="71" t="s">
        <v>23</v>
      </c>
      <c r="AT1746" s="71" t="s">
        <v>20</v>
      </c>
      <c r="AU1746" s="71" t="s">
        <v>20</v>
      </c>
      <c r="AV1746" s="71" t="s">
        <v>11273</v>
      </c>
      <c r="AW1746" s="71" t="s">
        <v>14</v>
      </c>
      <c r="AX1746" s="71" t="s">
        <v>11285</v>
      </c>
      <c r="AY1746" s="71" t="s">
        <v>19</v>
      </c>
      <c r="AZ1746" s="71" t="s">
        <v>11273</v>
      </c>
      <c r="BA1746" s="71" t="s">
        <v>14</v>
      </c>
      <c r="BB1746" s="71" t="s">
        <v>11274</v>
      </c>
      <c r="BC1746" s="71" t="s">
        <v>16</v>
      </c>
      <c r="BD1746" s="71" t="s">
        <v>11272</v>
      </c>
      <c r="BE1746" s="71" t="s">
        <v>18</v>
      </c>
      <c r="BF1746" s="71" t="s">
        <v>21</v>
      </c>
      <c r="BG1746" s="71" t="s">
        <v>21</v>
      </c>
      <c r="BH1746" s="71" t="s">
        <v>11314</v>
      </c>
      <c r="BI1746" s="71" t="s">
        <v>12</v>
      </c>
      <c r="BJ1746" s="71" t="s">
        <v>11284</v>
      </c>
      <c r="BK1746" s="71" t="s">
        <v>23</v>
      </c>
      <c r="BL1746" s="71" t="s">
        <v>25</v>
      </c>
      <c r="BM1746" s="71" t="s">
        <v>25</v>
      </c>
      <c r="BN1746" s="75" t="b">
        <v>1</v>
      </c>
      <c r="BO1746" s="75" t="b">
        <v>1</v>
      </c>
      <c r="BP1746" s="75" t="b">
        <v>0</v>
      </c>
      <c r="BQ1746" s="75" t="b">
        <v>0</v>
      </c>
      <c r="BR1746" s="75" t="b">
        <v>1</v>
      </c>
      <c r="BS1746" s="75" t="b">
        <v>1</v>
      </c>
    </row>
    <row r="1747" ht="18.0" customHeight="1">
      <c r="A1747" s="71" t="s">
        <v>22198</v>
      </c>
      <c r="B1747" s="72" t="s">
        <v>22199</v>
      </c>
      <c r="C1747" s="73">
        <v>45506.0</v>
      </c>
      <c r="D1747" s="73">
        <v>45565.0</v>
      </c>
      <c r="E1747" s="74">
        <v>59.0</v>
      </c>
      <c r="F1747" s="71" t="s">
        <v>151</v>
      </c>
      <c r="G1747" s="75" t="b">
        <v>0</v>
      </c>
      <c r="H1747" s="71" t="s">
        <v>559</v>
      </c>
      <c r="I1747" s="71" t="s">
        <v>153</v>
      </c>
      <c r="J1747" s="71" t="s">
        <v>168</v>
      </c>
      <c r="K1747" s="71" t="s">
        <v>22200</v>
      </c>
      <c r="L1747" s="71" t="s">
        <v>93</v>
      </c>
      <c r="M1747" s="71" t="s">
        <v>11374</v>
      </c>
      <c r="N1747" s="73">
        <v>45463.0</v>
      </c>
      <c r="O1747" s="71" t="s">
        <v>22201</v>
      </c>
      <c r="P1747" s="71" t="s">
        <v>22202</v>
      </c>
      <c r="Q1747" s="71" t="s">
        <v>22203</v>
      </c>
      <c r="R1747" s="71" t="s">
        <v>11362</v>
      </c>
      <c r="S1747" s="71" t="s">
        <v>11330</v>
      </c>
      <c r="T1747" s="71" t="s">
        <v>11261</v>
      </c>
      <c r="U1747" s="71" t="s">
        <v>11261</v>
      </c>
      <c r="V1747" s="73">
        <v>45506.0</v>
      </c>
      <c r="W1747" s="74">
        <v>0.0</v>
      </c>
      <c r="X1747" s="74">
        <v>0.0</v>
      </c>
      <c r="Y1747" s="74" t="s">
        <v>11261</v>
      </c>
      <c r="Z1747" s="73" t="s">
        <v>11261</v>
      </c>
      <c r="AA1747" s="71" t="s">
        <v>105</v>
      </c>
      <c r="AB1747" s="71" t="s">
        <v>22204</v>
      </c>
      <c r="AC1747" s="74">
        <v>6.0</v>
      </c>
      <c r="AD1747" s="74">
        <v>1.0</v>
      </c>
      <c r="AE1747" s="74">
        <v>1.0</v>
      </c>
      <c r="AF1747" s="74">
        <v>1.0</v>
      </c>
      <c r="AG1747" s="74">
        <v>1.0</v>
      </c>
      <c r="AH1747" s="74">
        <v>1.0</v>
      </c>
      <c r="AI1747" s="74">
        <v>0.0</v>
      </c>
      <c r="AJ1747" s="74">
        <v>1.0</v>
      </c>
      <c r="AK1747" s="71" t="s">
        <v>181</v>
      </c>
      <c r="AL1747" s="71" t="s">
        <v>25</v>
      </c>
      <c r="AM1747" s="71" t="s">
        <v>25</v>
      </c>
      <c r="AN1747" s="71" t="s">
        <v>11268</v>
      </c>
      <c r="AO1747" s="71" t="s">
        <v>17</v>
      </c>
      <c r="AP1747" s="71" t="s">
        <v>11314</v>
      </c>
      <c r="AQ1747" s="71" t="s">
        <v>12</v>
      </c>
      <c r="AR1747" s="71" t="s">
        <v>11270</v>
      </c>
      <c r="AS1747" s="71" t="s">
        <v>22</v>
      </c>
      <c r="AT1747" s="71" t="s">
        <v>20</v>
      </c>
      <c r="AU1747" s="71" t="s">
        <v>20</v>
      </c>
      <c r="AV1747" s="71" t="s">
        <v>11273</v>
      </c>
      <c r="AW1747" s="71" t="s">
        <v>14</v>
      </c>
      <c r="AX1747" s="71" t="s">
        <v>11272</v>
      </c>
      <c r="AY1747" s="71" t="s">
        <v>18</v>
      </c>
      <c r="AZ1747" s="71" t="s">
        <v>11271</v>
      </c>
      <c r="BA1747" s="71" t="s">
        <v>15</v>
      </c>
      <c r="BB1747" s="71" t="s">
        <v>11268</v>
      </c>
      <c r="BC1747" s="71" t="s">
        <v>17</v>
      </c>
      <c r="BD1747" s="71" t="s">
        <v>11272</v>
      </c>
      <c r="BE1747" s="71" t="s">
        <v>18</v>
      </c>
      <c r="BF1747" s="71" t="s">
        <v>20</v>
      </c>
      <c r="BG1747" s="71" t="s">
        <v>20</v>
      </c>
      <c r="BH1747" s="71" t="s">
        <v>11314</v>
      </c>
      <c r="BI1747" s="71" t="s">
        <v>12</v>
      </c>
      <c r="BJ1747" s="71" t="s">
        <v>11270</v>
      </c>
      <c r="BK1747" s="71" t="s">
        <v>22</v>
      </c>
      <c r="BL1747" s="71" t="s">
        <v>25</v>
      </c>
      <c r="BM1747" s="71" t="s">
        <v>25</v>
      </c>
      <c r="BN1747" s="75" t="b">
        <v>1</v>
      </c>
      <c r="BO1747" s="75" t="b">
        <v>0</v>
      </c>
      <c r="BP1747" s="75" t="b">
        <v>1</v>
      </c>
      <c r="BQ1747" s="75" t="b">
        <v>1</v>
      </c>
      <c r="BR1747" s="75" t="b">
        <v>1</v>
      </c>
      <c r="BS1747" s="75" t="b">
        <v>1</v>
      </c>
    </row>
    <row r="1748" ht="18.0" customHeight="1">
      <c r="A1748" s="71" t="s">
        <v>22205</v>
      </c>
      <c r="B1748" s="72" t="s">
        <v>22206</v>
      </c>
      <c r="C1748" s="73">
        <v>45505.0</v>
      </c>
      <c r="D1748" s="73" t="s">
        <v>11261</v>
      </c>
      <c r="E1748" s="74">
        <v>396.0</v>
      </c>
      <c r="F1748" s="71" t="s">
        <v>34</v>
      </c>
      <c r="G1748" s="75" t="b">
        <v>1</v>
      </c>
      <c r="H1748" s="71" t="s">
        <v>167</v>
      </c>
      <c r="I1748" s="71" t="s">
        <v>91</v>
      </c>
      <c r="J1748" s="71" t="s">
        <v>154</v>
      </c>
      <c r="K1748" s="71" t="s">
        <v>22207</v>
      </c>
      <c r="L1748" s="71" t="s">
        <v>93</v>
      </c>
      <c r="M1748" s="71" t="s">
        <v>11450</v>
      </c>
      <c r="N1748" s="73">
        <v>45458.0</v>
      </c>
      <c r="O1748" s="71" t="s">
        <v>22208</v>
      </c>
      <c r="P1748" s="71" t="s">
        <v>22209</v>
      </c>
      <c r="Q1748" s="71" t="s">
        <v>22210</v>
      </c>
      <c r="R1748" s="71" t="s">
        <v>11362</v>
      </c>
      <c r="S1748" s="71" t="s">
        <v>11355</v>
      </c>
      <c r="T1748" s="71" t="s">
        <v>11261</v>
      </c>
      <c r="U1748" s="71" t="s">
        <v>11261</v>
      </c>
      <c r="V1748" s="73">
        <v>45505.0</v>
      </c>
      <c r="W1748" s="74">
        <v>1.0</v>
      </c>
      <c r="X1748" s="74">
        <v>0.0</v>
      </c>
      <c r="Y1748" s="74" t="s">
        <v>11261</v>
      </c>
      <c r="Z1748" s="73" t="s">
        <v>11261</v>
      </c>
      <c r="AA1748" s="71" t="s">
        <v>105</v>
      </c>
      <c r="AB1748" s="71" t="s">
        <v>22211</v>
      </c>
      <c r="AC1748" s="74">
        <v>4.0</v>
      </c>
      <c r="AD1748" s="74">
        <v>0.0</v>
      </c>
      <c r="AE1748" s="74">
        <v>1.0</v>
      </c>
      <c r="AF1748" s="74">
        <v>1.0</v>
      </c>
      <c r="AG1748" s="74">
        <v>1.0</v>
      </c>
      <c r="AH1748" s="74">
        <v>0.0</v>
      </c>
      <c r="AI1748" s="74">
        <v>1.0</v>
      </c>
      <c r="AJ1748" s="74">
        <v>0.0</v>
      </c>
      <c r="AK1748" s="71" t="s">
        <v>181</v>
      </c>
      <c r="AL1748" s="71" t="s">
        <v>25</v>
      </c>
      <c r="AM1748" s="71" t="s">
        <v>25</v>
      </c>
      <c r="AN1748" s="71" t="s">
        <v>11274</v>
      </c>
      <c r="AO1748" s="71" t="s">
        <v>16</v>
      </c>
      <c r="AP1748" s="71" t="s">
        <v>11269</v>
      </c>
      <c r="AQ1748" s="71" t="s">
        <v>13</v>
      </c>
      <c r="AR1748" s="71" t="s">
        <v>11284</v>
      </c>
      <c r="AS1748" s="71" t="s">
        <v>23</v>
      </c>
      <c r="AT1748" s="71" t="s">
        <v>20</v>
      </c>
      <c r="AU1748" s="71" t="s">
        <v>20</v>
      </c>
      <c r="AV1748" s="71" t="s">
        <v>11273</v>
      </c>
      <c r="AW1748" s="71" t="s">
        <v>14</v>
      </c>
      <c r="AX1748" s="71" t="s">
        <v>11272</v>
      </c>
      <c r="AY1748" s="71" t="s">
        <v>18</v>
      </c>
      <c r="AZ1748" s="71" t="s">
        <v>11273</v>
      </c>
      <c r="BA1748" s="71" t="s">
        <v>14</v>
      </c>
      <c r="BB1748" s="71" t="s">
        <v>11274</v>
      </c>
      <c r="BC1748" s="71" t="s">
        <v>16</v>
      </c>
      <c r="BD1748" s="71" t="s">
        <v>11285</v>
      </c>
      <c r="BE1748" s="71" t="s">
        <v>19</v>
      </c>
      <c r="BF1748" s="71" t="s">
        <v>21</v>
      </c>
      <c r="BG1748" s="71" t="s">
        <v>21</v>
      </c>
      <c r="BH1748" s="71" t="s">
        <v>11269</v>
      </c>
      <c r="BI1748" s="71" t="s">
        <v>13</v>
      </c>
      <c r="BJ1748" s="71" t="s">
        <v>11284</v>
      </c>
      <c r="BK1748" s="71" t="s">
        <v>23</v>
      </c>
      <c r="BL1748" s="71" t="s">
        <v>24</v>
      </c>
      <c r="BM1748" s="71" t="s">
        <v>24</v>
      </c>
      <c r="BN1748" s="75" t="b">
        <v>0</v>
      </c>
      <c r="BO1748" s="75" t="b">
        <v>1</v>
      </c>
      <c r="BP1748" s="75" t="b">
        <v>0</v>
      </c>
      <c r="BQ1748" s="75" t="b">
        <v>0</v>
      </c>
      <c r="BR1748" s="75" t="b">
        <v>1</v>
      </c>
      <c r="BS1748" s="75" t="b">
        <v>1</v>
      </c>
    </row>
    <row r="1749" ht="18.0" customHeight="1">
      <c r="A1749" s="71" t="s">
        <v>22212</v>
      </c>
      <c r="B1749" s="72" t="s">
        <v>22213</v>
      </c>
      <c r="C1749" s="73">
        <v>45505.0</v>
      </c>
      <c r="D1749" s="73">
        <v>45721.0</v>
      </c>
      <c r="E1749" s="74">
        <v>216.0</v>
      </c>
      <c r="F1749" s="71" t="s">
        <v>34</v>
      </c>
      <c r="G1749" s="75" t="b">
        <v>1</v>
      </c>
      <c r="H1749" s="71" t="s">
        <v>559</v>
      </c>
      <c r="I1749" s="71" t="s">
        <v>153</v>
      </c>
      <c r="J1749" s="71" t="s">
        <v>168</v>
      </c>
      <c r="K1749" s="71" t="s">
        <v>22214</v>
      </c>
      <c r="L1749" s="71" t="s">
        <v>93</v>
      </c>
      <c r="M1749" s="71" t="s">
        <v>11450</v>
      </c>
      <c r="N1749" s="73">
        <v>45456.0</v>
      </c>
      <c r="O1749" s="71" t="s">
        <v>22215</v>
      </c>
      <c r="P1749" s="71" t="s">
        <v>22215</v>
      </c>
      <c r="Q1749" s="71" t="s">
        <v>22216</v>
      </c>
      <c r="R1749" s="71" t="s">
        <v>17956</v>
      </c>
      <c r="S1749" s="71" t="s">
        <v>12003</v>
      </c>
      <c r="T1749" s="71" t="s">
        <v>11261</v>
      </c>
      <c r="U1749" s="71" t="s">
        <v>11261</v>
      </c>
      <c r="V1749" s="73">
        <v>45505.0</v>
      </c>
      <c r="W1749" s="74">
        <v>0.0</v>
      </c>
      <c r="X1749" s="74">
        <v>0.0</v>
      </c>
      <c r="Y1749" s="74" t="s">
        <v>11261</v>
      </c>
      <c r="Z1749" s="73" t="s">
        <v>11261</v>
      </c>
      <c r="AA1749" s="71" t="s">
        <v>105</v>
      </c>
      <c r="AB1749" s="71" t="s">
        <v>22217</v>
      </c>
      <c r="AC1749" s="74">
        <v>4.0</v>
      </c>
      <c r="AD1749" s="74">
        <v>1.0</v>
      </c>
      <c r="AE1749" s="74">
        <v>1.0</v>
      </c>
      <c r="AF1749" s="74">
        <v>1.0</v>
      </c>
      <c r="AG1749" s="74">
        <v>0.0</v>
      </c>
      <c r="AH1749" s="74">
        <v>0.0</v>
      </c>
      <c r="AI1749" s="74">
        <v>1.0</v>
      </c>
      <c r="AJ1749" s="74">
        <v>0.0</v>
      </c>
      <c r="AK1749" s="71" t="s">
        <v>123</v>
      </c>
      <c r="AL1749" s="71" t="s">
        <v>25</v>
      </c>
      <c r="AM1749" s="71" t="s">
        <v>25</v>
      </c>
      <c r="AN1749" s="71" t="s">
        <v>11268</v>
      </c>
      <c r="AO1749" s="71" t="s">
        <v>17</v>
      </c>
      <c r="AP1749" s="71" t="s">
        <v>11269</v>
      </c>
      <c r="AQ1749" s="71" t="s">
        <v>13</v>
      </c>
      <c r="AR1749" s="71" t="s">
        <v>11284</v>
      </c>
      <c r="AS1749" s="71" t="s">
        <v>23</v>
      </c>
      <c r="AT1749" s="71" t="s">
        <v>20</v>
      </c>
      <c r="AU1749" s="71" t="s">
        <v>20</v>
      </c>
      <c r="AV1749" s="71" t="s">
        <v>11273</v>
      </c>
      <c r="AW1749" s="71" t="s">
        <v>14</v>
      </c>
      <c r="AX1749" s="71" t="s">
        <v>11272</v>
      </c>
      <c r="AY1749" s="71" t="s">
        <v>18</v>
      </c>
      <c r="AZ1749" s="71" t="s">
        <v>11273</v>
      </c>
      <c r="BA1749" s="71" t="s">
        <v>14</v>
      </c>
      <c r="BB1749" s="71" t="s">
        <v>11268</v>
      </c>
      <c r="BC1749" s="71" t="s">
        <v>17</v>
      </c>
      <c r="BD1749" s="71" t="s">
        <v>11285</v>
      </c>
      <c r="BE1749" s="71" t="s">
        <v>19</v>
      </c>
      <c r="BF1749" s="71" t="s">
        <v>21</v>
      </c>
      <c r="BG1749" s="71" t="s">
        <v>21</v>
      </c>
      <c r="BH1749" s="71" t="s">
        <v>11269</v>
      </c>
      <c r="BI1749" s="71" t="s">
        <v>13</v>
      </c>
      <c r="BJ1749" s="71" t="s">
        <v>11270</v>
      </c>
      <c r="BK1749" s="71" t="s">
        <v>22</v>
      </c>
      <c r="BL1749" s="71" t="s">
        <v>25</v>
      </c>
      <c r="BM1749" s="71" t="s">
        <v>25</v>
      </c>
      <c r="BN1749" s="75" t="b">
        <v>1</v>
      </c>
      <c r="BO1749" s="75" t="b">
        <v>1</v>
      </c>
      <c r="BP1749" s="75" t="b">
        <v>0</v>
      </c>
      <c r="BQ1749" s="75" t="b">
        <v>0</v>
      </c>
      <c r="BR1749" s="75" t="b">
        <v>1</v>
      </c>
      <c r="BS1749" s="75" t="b">
        <v>0</v>
      </c>
    </row>
    <row r="1750" ht="18.0" customHeight="1">
      <c r="A1750" s="71" t="s">
        <v>22218</v>
      </c>
      <c r="B1750" s="72" t="s">
        <v>22219</v>
      </c>
      <c r="C1750" s="73">
        <v>45505.0</v>
      </c>
      <c r="D1750" s="73">
        <v>45642.0</v>
      </c>
      <c r="E1750" s="74">
        <v>137.0</v>
      </c>
      <c r="F1750" s="71" t="s">
        <v>34</v>
      </c>
      <c r="G1750" s="75" t="b">
        <v>1</v>
      </c>
      <c r="H1750" s="71" t="s">
        <v>1090</v>
      </c>
      <c r="I1750" s="71" t="s">
        <v>153</v>
      </c>
      <c r="J1750" s="71" t="s">
        <v>168</v>
      </c>
      <c r="K1750" s="71" t="s">
        <v>22220</v>
      </c>
      <c r="L1750" s="71" t="s">
        <v>93</v>
      </c>
      <c r="M1750" s="71" t="s">
        <v>13050</v>
      </c>
      <c r="N1750" s="73">
        <v>45450.0</v>
      </c>
      <c r="O1750" s="71" t="s">
        <v>8752</v>
      </c>
      <c r="P1750" s="71" t="s">
        <v>22221</v>
      </c>
      <c r="Q1750" s="71" t="s">
        <v>22222</v>
      </c>
      <c r="R1750" s="71" t="s">
        <v>13050</v>
      </c>
      <c r="S1750" s="71" t="s">
        <v>16167</v>
      </c>
      <c r="T1750" s="71" t="s">
        <v>11261</v>
      </c>
      <c r="U1750" s="71" t="s">
        <v>11261</v>
      </c>
      <c r="V1750" s="73">
        <v>45505.0</v>
      </c>
      <c r="W1750" s="74">
        <v>0.0</v>
      </c>
      <c r="X1750" s="74">
        <v>0.0</v>
      </c>
      <c r="Y1750" s="74" t="s">
        <v>11261</v>
      </c>
      <c r="Z1750" s="73" t="s">
        <v>11261</v>
      </c>
      <c r="AA1750" s="71" t="s">
        <v>105</v>
      </c>
      <c r="AB1750" s="71" t="s">
        <v>22223</v>
      </c>
      <c r="AC1750" s="74">
        <v>2.0</v>
      </c>
      <c r="AD1750" s="74">
        <v>0.0</v>
      </c>
      <c r="AE1750" s="74">
        <v>0.0</v>
      </c>
      <c r="AF1750" s="74">
        <v>1.0</v>
      </c>
      <c r="AG1750" s="74">
        <v>0.0</v>
      </c>
      <c r="AH1750" s="74">
        <v>0.0</v>
      </c>
      <c r="AI1750" s="74">
        <v>0.0</v>
      </c>
      <c r="AJ1750" s="74">
        <v>1.0</v>
      </c>
      <c r="AK1750" s="71" t="s">
        <v>149</v>
      </c>
      <c r="AL1750" s="71" t="s">
        <v>25</v>
      </c>
      <c r="AM1750" s="71" t="s">
        <v>25</v>
      </c>
      <c r="AN1750" s="71" t="s">
        <v>11274</v>
      </c>
      <c r="AO1750" s="71" t="s">
        <v>16</v>
      </c>
      <c r="AP1750" s="71" t="s">
        <v>11314</v>
      </c>
      <c r="AQ1750" s="71" t="s">
        <v>12</v>
      </c>
      <c r="AR1750" s="71" t="s">
        <v>11284</v>
      </c>
      <c r="AS1750" s="71" t="s">
        <v>23</v>
      </c>
      <c r="AT1750" s="71" t="s">
        <v>21</v>
      </c>
      <c r="AU1750" s="71" t="s">
        <v>21</v>
      </c>
      <c r="AV1750" s="71" t="s">
        <v>11273</v>
      </c>
      <c r="AW1750" s="71" t="s">
        <v>14</v>
      </c>
      <c r="AX1750" s="71" t="s">
        <v>11272</v>
      </c>
      <c r="AY1750" s="71" t="s">
        <v>18</v>
      </c>
      <c r="AZ1750" s="71" t="s">
        <v>11271</v>
      </c>
      <c r="BA1750" s="71" t="s">
        <v>15</v>
      </c>
      <c r="BB1750" s="71" t="s">
        <v>11268</v>
      </c>
      <c r="BC1750" s="71" t="s">
        <v>17</v>
      </c>
      <c r="BD1750" s="71" t="s">
        <v>11272</v>
      </c>
      <c r="BE1750" s="71" t="s">
        <v>18</v>
      </c>
      <c r="BF1750" s="71" t="s">
        <v>20</v>
      </c>
      <c r="BG1750" s="71" t="s">
        <v>20</v>
      </c>
      <c r="BH1750" s="71" t="s">
        <v>11314</v>
      </c>
      <c r="BI1750" s="71" t="s">
        <v>12</v>
      </c>
      <c r="BJ1750" s="71" t="s">
        <v>11270</v>
      </c>
      <c r="BK1750" s="71" t="s">
        <v>22</v>
      </c>
      <c r="BL1750" s="71" t="s">
        <v>24</v>
      </c>
      <c r="BM1750" s="71" t="s">
        <v>24</v>
      </c>
      <c r="BN1750" s="75" t="b">
        <v>0</v>
      </c>
      <c r="BO1750" s="75" t="b">
        <v>0</v>
      </c>
      <c r="BP1750" s="75" t="b">
        <v>0</v>
      </c>
      <c r="BQ1750" s="75" t="b">
        <v>1</v>
      </c>
      <c r="BR1750" s="75" t="b">
        <v>0</v>
      </c>
      <c r="BS1750" s="75" t="b">
        <v>0</v>
      </c>
    </row>
    <row r="1751" ht="18.0" customHeight="1">
      <c r="A1751" s="71" t="s">
        <v>22224</v>
      </c>
      <c r="B1751" s="72" t="s">
        <v>22225</v>
      </c>
      <c r="C1751" s="73">
        <v>45505.0</v>
      </c>
      <c r="D1751" s="73">
        <v>45886.0</v>
      </c>
      <c r="E1751" s="74">
        <v>381.0</v>
      </c>
      <c r="F1751" s="71" t="s">
        <v>34</v>
      </c>
      <c r="G1751" s="75" t="b">
        <v>1</v>
      </c>
      <c r="H1751" s="71" t="s">
        <v>559</v>
      </c>
      <c r="I1751" s="71" t="s">
        <v>153</v>
      </c>
      <c r="J1751" s="71" t="s">
        <v>168</v>
      </c>
      <c r="K1751" s="71" t="s">
        <v>22226</v>
      </c>
      <c r="L1751" s="71" t="s">
        <v>93</v>
      </c>
      <c r="M1751" s="71" t="s">
        <v>13658</v>
      </c>
      <c r="N1751" s="73">
        <v>45454.0</v>
      </c>
      <c r="O1751" s="71" t="s">
        <v>22227</v>
      </c>
      <c r="P1751" s="71" t="s">
        <v>22228</v>
      </c>
      <c r="Q1751" s="71" t="s">
        <v>22229</v>
      </c>
      <c r="R1751" s="71" t="s">
        <v>12849</v>
      </c>
      <c r="S1751" s="71" t="s">
        <v>12211</v>
      </c>
      <c r="T1751" s="71" t="s">
        <v>11261</v>
      </c>
      <c r="U1751" s="71" t="s">
        <v>11261</v>
      </c>
      <c r="V1751" s="73">
        <v>45505.0</v>
      </c>
      <c r="W1751" s="74">
        <v>1.0</v>
      </c>
      <c r="X1751" s="74">
        <v>0.0</v>
      </c>
      <c r="Y1751" s="74" t="s">
        <v>11261</v>
      </c>
      <c r="Z1751" s="73" t="s">
        <v>11261</v>
      </c>
      <c r="AA1751" s="71" t="s">
        <v>105</v>
      </c>
      <c r="AB1751" s="71" t="s">
        <v>11261</v>
      </c>
      <c r="AC1751" s="74">
        <v>4.0</v>
      </c>
      <c r="AD1751" s="74">
        <v>1.0</v>
      </c>
      <c r="AE1751" s="74">
        <v>0.0</v>
      </c>
      <c r="AF1751" s="74">
        <v>1.0</v>
      </c>
      <c r="AG1751" s="74">
        <v>0.0</v>
      </c>
      <c r="AH1751" s="74">
        <v>1.0</v>
      </c>
      <c r="AI1751" s="74">
        <v>0.0</v>
      </c>
      <c r="AJ1751" s="74">
        <v>1.0</v>
      </c>
      <c r="AK1751" s="71" t="s">
        <v>250</v>
      </c>
      <c r="AL1751" s="71" t="s">
        <v>25</v>
      </c>
      <c r="AM1751" s="71" t="s">
        <v>25</v>
      </c>
      <c r="AN1751" s="71" t="s">
        <v>11274</v>
      </c>
      <c r="AO1751" s="71" t="s">
        <v>16</v>
      </c>
      <c r="AP1751" s="71" t="s">
        <v>11269</v>
      </c>
      <c r="AQ1751" s="71" t="s">
        <v>13</v>
      </c>
      <c r="AR1751" s="71" t="s">
        <v>11284</v>
      </c>
      <c r="AS1751" s="71" t="s">
        <v>23</v>
      </c>
      <c r="AT1751" s="71" t="s">
        <v>20</v>
      </c>
      <c r="AU1751" s="71" t="s">
        <v>20</v>
      </c>
      <c r="AV1751" s="71" t="s">
        <v>11273</v>
      </c>
      <c r="AW1751" s="71" t="s">
        <v>14</v>
      </c>
      <c r="AX1751" s="71" t="s">
        <v>11285</v>
      </c>
      <c r="AY1751" s="71" t="s">
        <v>19</v>
      </c>
      <c r="AZ1751" s="71" t="s">
        <v>11271</v>
      </c>
      <c r="BA1751" s="71" t="s">
        <v>15</v>
      </c>
      <c r="BB1751" s="71" t="s">
        <v>11268</v>
      </c>
      <c r="BC1751" s="71" t="s">
        <v>17</v>
      </c>
      <c r="BD1751" s="71" t="s">
        <v>11285</v>
      </c>
      <c r="BE1751" s="71" t="s">
        <v>19</v>
      </c>
      <c r="BF1751" s="71" t="s">
        <v>20</v>
      </c>
      <c r="BG1751" s="71" t="s">
        <v>20</v>
      </c>
      <c r="BH1751" s="71" t="s">
        <v>11269</v>
      </c>
      <c r="BI1751" s="71" t="s">
        <v>13</v>
      </c>
      <c r="BJ1751" s="71" t="s">
        <v>11270</v>
      </c>
      <c r="BK1751" s="71" t="s">
        <v>22</v>
      </c>
      <c r="BL1751" s="71" t="s">
        <v>25</v>
      </c>
      <c r="BM1751" s="71" t="s">
        <v>25</v>
      </c>
      <c r="BN1751" s="75" t="b">
        <v>1</v>
      </c>
      <c r="BO1751" s="75" t="b">
        <v>0</v>
      </c>
      <c r="BP1751" s="75" t="b">
        <v>1</v>
      </c>
      <c r="BQ1751" s="75" t="b">
        <v>1</v>
      </c>
      <c r="BR1751" s="75" t="b">
        <v>0</v>
      </c>
      <c r="BS1751" s="75" t="b">
        <v>0</v>
      </c>
    </row>
    <row r="1752" ht="18.0" customHeight="1">
      <c r="A1752" s="71" t="s">
        <v>22230</v>
      </c>
      <c r="B1752" s="72" t="s">
        <v>18449</v>
      </c>
      <c r="C1752" s="73">
        <v>45505.0</v>
      </c>
      <c r="D1752" s="73">
        <v>45573.0</v>
      </c>
      <c r="E1752" s="74">
        <v>68.0</v>
      </c>
      <c r="F1752" s="71" t="s">
        <v>151</v>
      </c>
      <c r="G1752" s="75" t="b">
        <v>0</v>
      </c>
      <c r="H1752" s="71" t="s">
        <v>1130</v>
      </c>
      <c r="I1752" s="71" t="s">
        <v>153</v>
      </c>
      <c r="J1752" s="71" t="s">
        <v>154</v>
      </c>
      <c r="K1752" s="71" t="s">
        <v>18450</v>
      </c>
      <c r="L1752" s="71" t="s">
        <v>93</v>
      </c>
      <c r="M1752" s="71" t="s">
        <v>11656</v>
      </c>
      <c r="N1752" s="73">
        <v>45455.0</v>
      </c>
      <c r="O1752" s="71" t="s">
        <v>22231</v>
      </c>
      <c r="P1752" s="71" t="s">
        <v>8725</v>
      </c>
      <c r="Q1752" s="71" t="s">
        <v>22232</v>
      </c>
      <c r="R1752" s="71" t="s">
        <v>11362</v>
      </c>
      <c r="S1752" s="71" t="s">
        <v>11330</v>
      </c>
      <c r="T1752" s="71" t="s">
        <v>11261</v>
      </c>
      <c r="U1752" s="71" t="s">
        <v>11261</v>
      </c>
      <c r="V1752" s="73">
        <v>45505.0</v>
      </c>
      <c r="W1752" s="74">
        <v>0.0</v>
      </c>
      <c r="X1752" s="74">
        <v>0.0</v>
      </c>
      <c r="Y1752" s="74" t="s">
        <v>11261</v>
      </c>
      <c r="Z1752" s="73" t="s">
        <v>11261</v>
      </c>
      <c r="AA1752" s="71" t="s">
        <v>105</v>
      </c>
      <c r="AB1752" s="71" t="s">
        <v>22233</v>
      </c>
      <c r="AC1752" s="74">
        <v>3.0</v>
      </c>
      <c r="AD1752" s="74">
        <v>1.0</v>
      </c>
      <c r="AE1752" s="74">
        <v>0.0</v>
      </c>
      <c r="AF1752" s="74">
        <v>1.0</v>
      </c>
      <c r="AG1752" s="74">
        <v>0.0</v>
      </c>
      <c r="AH1752" s="74">
        <v>1.0</v>
      </c>
      <c r="AI1752" s="74">
        <v>0.0</v>
      </c>
      <c r="AJ1752" s="74">
        <v>0.0</v>
      </c>
      <c r="AK1752" s="71" t="s">
        <v>149</v>
      </c>
      <c r="AL1752" s="71" t="s">
        <v>24</v>
      </c>
      <c r="AM1752" s="71" t="s">
        <v>24</v>
      </c>
      <c r="AN1752" s="71" t="s">
        <v>11274</v>
      </c>
      <c r="AO1752" s="71" t="s">
        <v>16</v>
      </c>
      <c r="AP1752" s="71" t="s">
        <v>11314</v>
      </c>
      <c r="AQ1752" s="71" t="s">
        <v>12</v>
      </c>
      <c r="AR1752" s="71" t="s">
        <v>11284</v>
      </c>
      <c r="AS1752" s="71" t="s">
        <v>23</v>
      </c>
      <c r="AT1752" s="71" t="s">
        <v>20</v>
      </c>
      <c r="AU1752" s="71" t="s">
        <v>20</v>
      </c>
      <c r="AV1752" s="71" t="s">
        <v>11273</v>
      </c>
      <c r="AW1752" s="71" t="s">
        <v>14</v>
      </c>
      <c r="AX1752" s="71" t="s">
        <v>11272</v>
      </c>
      <c r="AY1752" s="71" t="s">
        <v>18</v>
      </c>
      <c r="AZ1752" s="71" t="s">
        <v>11271</v>
      </c>
      <c r="BA1752" s="71" t="s">
        <v>15</v>
      </c>
      <c r="BB1752" s="71" t="s">
        <v>11268</v>
      </c>
      <c r="BC1752" s="71" t="s">
        <v>17</v>
      </c>
      <c r="BD1752" s="71" t="s">
        <v>11285</v>
      </c>
      <c r="BE1752" s="71" t="s">
        <v>19</v>
      </c>
      <c r="BF1752" s="71" t="s">
        <v>20</v>
      </c>
      <c r="BG1752" s="71" t="s">
        <v>20</v>
      </c>
      <c r="BH1752" s="71" t="s">
        <v>11314</v>
      </c>
      <c r="BI1752" s="71" t="s">
        <v>12</v>
      </c>
      <c r="BJ1752" s="71" t="s">
        <v>11270</v>
      </c>
      <c r="BK1752" s="71" t="s">
        <v>22</v>
      </c>
      <c r="BL1752" s="71" t="s">
        <v>24</v>
      </c>
      <c r="BM1752" s="71" t="s">
        <v>24</v>
      </c>
      <c r="BN1752" s="75" t="b">
        <v>1</v>
      </c>
      <c r="BO1752" s="75" t="b">
        <v>0</v>
      </c>
      <c r="BP1752" s="75" t="b">
        <v>1</v>
      </c>
      <c r="BQ1752" s="75" t="b">
        <v>0</v>
      </c>
      <c r="BR1752" s="75" t="b">
        <v>0</v>
      </c>
      <c r="BS1752" s="75" t="b">
        <v>0</v>
      </c>
    </row>
    <row r="1753" ht="18.0" customHeight="1">
      <c r="A1753" s="71" t="s">
        <v>22234</v>
      </c>
      <c r="B1753" s="72" t="s">
        <v>22235</v>
      </c>
      <c r="C1753" s="73">
        <v>45504.0</v>
      </c>
      <c r="D1753" s="73">
        <v>45569.0</v>
      </c>
      <c r="E1753" s="74">
        <v>65.0</v>
      </c>
      <c r="F1753" s="71" t="s">
        <v>151</v>
      </c>
      <c r="G1753" s="75" t="b">
        <v>0</v>
      </c>
      <c r="H1753" s="71" t="s">
        <v>1333</v>
      </c>
      <c r="I1753" s="71" t="s">
        <v>153</v>
      </c>
      <c r="J1753" s="71" t="s">
        <v>168</v>
      </c>
      <c r="K1753" s="71" t="s">
        <v>22236</v>
      </c>
      <c r="L1753" s="71" t="s">
        <v>93</v>
      </c>
      <c r="M1753" s="71" t="s">
        <v>11390</v>
      </c>
      <c r="N1753" s="73">
        <v>45463.0</v>
      </c>
      <c r="O1753" s="71" t="s">
        <v>22237</v>
      </c>
      <c r="P1753" s="71" t="s">
        <v>7970</v>
      </c>
      <c r="Q1753" s="71" t="s">
        <v>22238</v>
      </c>
      <c r="R1753" s="71" t="s">
        <v>11390</v>
      </c>
      <c r="S1753" s="71" t="s">
        <v>16596</v>
      </c>
      <c r="T1753" s="71" t="s">
        <v>11261</v>
      </c>
      <c r="U1753" s="71" t="s">
        <v>11261</v>
      </c>
      <c r="V1753" s="73">
        <v>45504.0</v>
      </c>
      <c r="W1753" s="74">
        <v>0.0</v>
      </c>
      <c r="X1753" s="74">
        <v>0.0</v>
      </c>
      <c r="Y1753" s="74" t="s">
        <v>11261</v>
      </c>
      <c r="Z1753" s="73" t="s">
        <v>11261</v>
      </c>
      <c r="AA1753" s="71" t="s">
        <v>105</v>
      </c>
      <c r="AB1753" s="71" t="s">
        <v>22239</v>
      </c>
      <c r="AC1753" s="74">
        <v>3.0</v>
      </c>
      <c r="AD1753" s="74">
        <v>0.0</v>
      </c>
      <c r="AE1753" s="74">
        <v>1.0</v>
      </c>
      <c r="AF1753" s="74">
        <v>0.0</v>
      </c>
      <c r="AG1753" s="74">
        <v>0.0</v>
      </c>
      <c r="AH1753" s="74">
        <v>1.0</v>
      </c>
      <c r="AI1753" s="74">
        <v>0.0</v>
      </c>
      <c r="AJ1753" s="74">
        <v>1.0</v>
      </c>
      <c r="AK1753" s="71" t="s">
        <v>123</v>
      </c>
      <c r="AL1753" s="71" t="s">
        <v>25</v>
      </c>
      <c r="AM1753" s="71" t="s">
        <v>25</v>
      </c>
      <c r="AN1753" s="71" t="s">
        <v>11274</v>
      </c>
      <c r="AO1753" s="71" t="s">
        <v>16</v>
      </c>
      <c r="AP1753" s="71" t="s">
        <v>11314</v>
      </c>
      <c r="AQ1753" s="71" t="s">
        <v>12</v>
      </c>
      <c r="AR1753" s="71" t="s">
        <v>11284</v>
      </c>
      <c r="AS1753" s="71" t="s">
        <v>23</v>
      </c>
      <c r="AT1753" s="71" t="s">
        <v>20</v>
      </c>
      <c r="AU1753" s="71" t="s">
        <v>20</v>
      </c>
      <c r="AV1753" s="71" t="s">
        <v>11273</v>
      </c>
      <c r="AW1753" s="71" t="s">
        <v>14</v>
      </c>
      <c r="AX1753" s="71" t="s">
        <v>11285</v>
      </c>
      <c r="AY1753" s="71" t="s">
        <v>19</v>
      </c>
      <c r="AZ1753" s="71" t="s">
        <v>11271</v>
      </c>
      <c r="BA1753" s="71" t="s">
        <v>15</v>
      </c>
      <c r="BB1753" s="71" t="s">
        <v>11274</v>
      </c>
      <c r="BC1753" s="71" t="s">
        <v>16</v>
      </c>
      <c r="BD1753" s="71" t="s">
        <v>11285</v>
      </c>
      <c r="BE1753" s="71" t="s">
        <v>19</v>
      </c>
      <c r="BF1753" s="71" t="s">
        <v>20</v>
      </c>
      <c r="BG1753" s="71" t="s">
        <v>20</v>
      </c>
      <c r="BH1753" s="71" t="s">
        <v>11269</v>
      </c>
      <c r="BI1753" s="71" t="s">
        <v>13</v>
      </c>
      <c r="BJ1753" s="71" t="s">
        <v>11270</v>
      </c>
      <c r="BK1753" s="71" t="s">
        <v>22</v>
      </c>
      <c r="BL1753" s="71" t="s">
        <v>24</v>
      </c>
      <c r="BM1753" s="71" t="s">
        <v>24</v>
      </c>
      <c r="BN1753" s="75" t="b">
        <v>0</v>
      </c>
      <c r="BO1753" s="75" t="b">
        <v>0</v>
      </c>
      <c r="BP1753" s="75" t="b">
        <v>1</v>
      </c>
      <c r="BQ1753" s="75" t="b">
        <v>1</v>
      </c>
      <c r="BR1753" s="75" t="b">
        <v>1</v>
      </c>
      <c r="BS1753" s="75" t="b">
        <v>0</v>
      </c>
    </row>
    <row r="1754" ht="18.0" customHeight="1">
      <c r="A1754" s="71" t="s">
        <v>22240</v>
      </c>
      <c r="B1754" s="72" t="s">
        <v>22241</v>
      </c>
      <c r="C1754" s="73">
        <v>45504.0</v>
      </c>
      <c r="D1754" s="73">
        <v>45540.0</v>
      </c>
      <c r="E1754" s="74">
        <v>36.0</v>
      </c>
      <c r="F1754" s="71" t="s">
        <v>151</v>
      </c>
      <c r="G1754" s="75" t="b">
        <v>0</v>
      </c>
      <c r="H1754" s="71" t="s">
        <v>1130</v>
      </c>
      <c r="I1754" s="71" t="s">
        <v>153</v>
      </c>
      <c r="J1754" s="71" t="s">
        <v>154</v>
      </c>
      <c r="K1754" s="71" t="s">
        <v>22242</v>
      </c>
      <c r="L1754" s="71" t="s">
        <v>93</v>
      </c>
      <c r="M1754" s="71" t="s">
        <v>11289</v>
      </c>
      <c r="N1754" s="73">
        <v>45449.0</v>
      </c>
      <c r="O1754" s="71" t="s">
        <v>22243</v>
      </c>
      <c r="P1754" s="71" t="s">
        <v>22244</v>
      </c>
      <c r="Q1754" s="71" t="s">
        <v>22245</v>
      </c>
      <c r="R1754" s="71" t="s">
        <v>22246</v>
      </c>
      <c r="S1754" s="71" t="s">
        <v>12003</v>
      </c>
      <c r="T1754" s="71" t="s">
        <v>11261</v>
      </c>
      <c r="U1754" s="71" t="s">
        <v>11261</v>
      </c>
      <c r="V1754" s="73">
        <v>45504.0</v>
      </c>
      <c r="W1754" s="74">
        <v>1.0</v>
      </c>
      <c r="X1754" s="74">
        <v>1.0</v>
      </c>
      <c r="Y1754" s="74" t="s">
        <v>11261</v>
      </c>
      <c r="Z1754" s="73" t="s">
        <v>11261</v>
      </c>
      <c r="AA1754" s="71" t="s">
        <v>105</v>
      </c>
      <c r="AB1754" s="71" t="s">
        <v>22247</v>
      </c>
      <c r="AC1754" s="74">
        <v>5.0</v>
      </c>
      <c r="AD1754" s="74">
        <v>0.0</v>
      </c>
      <c r="AE1754" s="74">
        <v>1.0</v>
      </c>
      <c r="AF1754" s="74">
        <v>1.0</v>
      </c>
      <c r="AG1754" s="74">
        <v>1.0</v>
      </c>
      <c r="AH1754" s="74">
        <v>1.0</v>
      </c>
      <c r="AI1754" s="74">
        <v>0.0</v>
      </c>
      <c r="AJ1754" s="74">
        <v>1.0</v>
      </c>
      <c r="AK1754" s="71" t="s">
        <v>11261</v>
      </c>
      <c r="AL1754" s="71" t="s">
        <v>25</v>
      </c>
      <c r="AM1754" s="71" t="s">
        <v>25</v>
      </c>
      <c r="AN1754" s="71" t="s">
        <v>11268</v>
      </c>
      <c r="AO1754" s="71" t="s">
        <v>17</v>
      </c>
      <c r="AP1754" s="71" t="s">
        <v>11269</v>
      </c>
      <c r="AQ1754" s="71" t="s">
        <v>13</v>
      </c>
      <c r="AR1754" s="71" t="s">
        <v>11270</v>
      </c>
      <c r="AS1754" s="71" t="s">
        <v>22</v>
      </c>
      <c r="AT1754" s="71" t="s">
        <v>20</v>
      </c>
      <c r="AU1754" s="71" t="s">
        <v>20</v>
      </c>
      <c r="AV1754" s="71" t="s">
        <v>11273</v>
      </c>
      <c r="AW1754" s="71" t="s">
        <v>14</v>
      </c>
      <c r="AX1754" s="71" t="s">
        <v>11272</v>
      </c>
      <c r="AY1754" s="71" t="s">
        <v>18</v>
      </c>
      <c r="AZ1754" s="71" t="s">
        <v>11271</v>
      </c>
      <c r="BA1754" s="71" t="s">
        <v>15</v>
      </c>
      <c r="BB1754" s="71" t="s">
        <v>11268</v>
      </c>
      <c r="BC1754" s="71" t="s">
        <v>17</v>
      </c>
      <c r="BD1754" s="71" t="s">
        <v>11272</v>
      </c>
      <c r="BE1754" s="71" t="s">
        <v>18</v>
      </c>
      <c r="BF1754" s="71" t="s">
        <v>20</v>
      </c>
      <c r="BG1754" s="71" t="s">
        <v>20</v>
      </c>
      <c r="BH1754" s="71" t="s">
        <v>11269</v>
      </c>
      <c r="BI1754" s="71" t="s">
        <v>13</v>
      </c>
      <c r="BJ1754" s="71" t="s">
        <v>11270</v>
      </c>
      <c r="BK1754" s="71" t="s">
        <v>22</v>
      </c>
      <c r="BL1754" s="71" t="s">
        <v>24</v>
      </c>
      <c r="BM1754" s="71" t="s">
        <v>24</v>
      </c>
      <c r="BN1754" s="75" t="b">
        <v>0</v>
      </c>
      <c r="BO1754" s="75" t="b">
        <v>0</v>
      </c>
      <c r="BP1754" s="75" t="b">
        <v>1</v>
      </c>
      <c r="BQ1754" s="75" t="b">
        <v>1</v>
      </c>
      <c r="BR1754" s="75" t="b">
        <v>1</v>
      </c>
      <c r="BS1754" s="75" t="b">
        <v>1</v>
      </c>
    </row>
    <row r="1755" ht="18.0" customHeight="1">
      <c r="A1755" s="71" t="s">
        <v>22248</v>
      </c>
      <c r="B1755" s="72" t="s">
        <v>22249</v>
      </c>
      <c r="C1755" s="73">
        <v>45504.0</v>
      </c>
      <c r="D1755" s="73" t="s">
        <v>11261</v>
      </c>
      <c r="E1755" s="74">
        <v>397.0</v>
      </c>
      <c r="F1755" s="71" t="s">
        <v>34</v>
      </c>
      <c r="G1755" s="75" t="b">
        <v>1</v>
      </c>
      <c r="H1755" s="71" t="s">
        <v>11261</v>
      </c>
      <c r="I1755" s="71" t="s">
        <v>91</v>
      </c>
      <c r="J1755" s="71" t="s">
        <v>11261</v>
      </c>
      <c r="K1755" s="71" t="s">
        <v>22250</v>
      </c>
      <c r="L1755" s="71" t="s">
        <v>93</v>
      </c>
      <c r="M1755" s="71" t="s">
        <v>11374</v>
      </c>
      <c r="N1755" s="73">
        <v>45452.0</v>
      </c>
      <c r="O1755" s="71" t="s">
        <v>22251</v>
      </c>
      <c r="P1755" s="71" t="s">
        <v>22252</v>
      </c>
      <c r="Q1755" s="71" t="s">
        <v>22253</v>
      </c>
      <c r="R1755" s="71" t="s">
        <v>12895</v>
      </c>
      <c r="S1755" s="71" t="s">
        <v>11293</v>
      </c>
      <c r="T1755" s="71" t="s">
        <v>11261</v>
      </c>
      <c r="U1755" s="71" t="s">
        <v>11261</v>
      </c>
      <c r="V1755" s="73">
        <v>45504.0</v>
      </c>
      <c r="W1755" s="74">
        <v>1.0</v>
      </c>
      <c r="X1755" s="74">
        <v>0.0</v>
      </c>
      <c r="Y1755" s="74" t="s">
        <v>11261</v>
      </c>
      <c r="Z1755" s="73" t="s">
        <v>11261</v>
      </c>
      <c r="AA1755" s="71" t="s">
        <v>105</v>
      </c>
      <c r="AB1755" s="71" t="s">
        <v>11261</v>
      </c>
      <c r="AC1755" s="74">
        <v>3.0</v>
      </c>
      <c r="AD1755" s="74">
        <v>0.0</v>
      </c>
      <c r="AE1755" s="74">
        <v>1.0</v>
      </c>
      <c r="AF1755" s="74">
        <v>1.0</v>
      </c>
      <c r="AG1755" s="74">
        <v>0.0</v>
      </c>
      <c r="AH1755" s="74">
        <v>0.0</v>
      </c>
      <c r="AI1755" s="74">
        <v>1.0</v>
      </c>
      <c r="AJ1755" s="74">
        <v>0.0</v>
      </c>
      <c r="AK1755" s="71" t="s">
        <v>123</v>
      </c>
      <c r="AL1755" s="71" t="s">
        <v>25</v>
      </c>
      <c r="AM1755" s="71" t="s">
        <v>25</v>
      </c>
      <c r="AN1755" s="71" t="s">
        <v>11268</v>
      </c>
      <c r="AO1755" s="71" t="s">
        <v>17</v>
      </c>
      <c r="AP1755" s="71" t="s">
        <v>11314</v>
      </c>
      <c r="AQ1755" s="71" t="s">
        <v>12</v>
      </c>
      <c r="AR1755" s="71" t="s">
        <v>11284</v>
      </c>
      <c r="AS1755" s="71" t="s">
        <v>23</v>
      </c>
      <c r="AT1755" s="71" t="s">
        <v>21</v>
      </c>
      <c r="AU1755" s="71" t="s">
        <v>21</v>
      </c>
      <c r="AV1755" s="71" t="s">
        <v>11273</v>
      </c>
      <c r="AW1755" s="71" t="s">
        <v>14</v>
      </c>
      <c r="AX1755" s="71" t="s">
        <v>11272</v>
      </c>
      <c r="AY1755" s="71" t="s">
        <v>18</v>
      </c>
      <c r="AZ1755" s="71" t="s">
        <v>11273</v>
      </c>
      <c r="BA1755" s="71" t="s">
        <v>14</v>
      </c>
      <c r="BB1755" s="71" t="s">
        <v>11268</v>
      </c>
      <c r="BC1755" s="71" t="s">
        <v>17</v>
      </c>
      <c r="BD1755" s="71" t="s">
        <v>11285</v>
      </c>
      <c r="BE1755" s="71" t="s">
        <v>19</v>
      </c>
      <c r="BF1755" s="71" t="s">
        <v>20</v>
      </c>
      <c r="BG1755" s="71" t="s">
        <v>20</v>
      </c>
      <c r="BH1755" s="71" t="s">
        <v>11314</v>
      </c>
      <c r="BI1755" s="71" t="s">
        <v>12</v>
      </c>
      <c r="BJ1755" s="71" t="s">
        <v>11270</v>
      </c>
      <c r="BK1755" s="71" t="s">
        <v>22</v>
      </c>
      <c r="BL1755" s="71" t="s">
        <v>24</v>
      </c>
      <c r="BM1755" s="71" t="s">
        <v>24</v>
      </c>
      <c r="BN1755" s="75" t="b">
        <v>0</v>
      </c>
      <c r="BO1755" s="75" t="b">
        <v>1</v>
      </c>
      <c r="BP1755" s="75" t="b">
        <v>0</v>
      </c>
      <c r="BQ1755" s="75" t="b">
        <v>0</v>
      </c>
      <c r="BR1755" s="75" t="b">
        <v>1</v>
      </c>
      <c r="BS1755" s="75" t="b">
        <v>0</v>
      </c>
    </row>
    <row r="1756" ht="18.0" customHeight="1">
      <c r="A1756" s="71" t="s">
        <v>22254</v>
      </c>
      <c r="B1756" s="72" t="s">
        <v>22255</v>
      </c>
      <c r="C1756" s="73">
        <v>45504.0</v>
      </c>
      <c r="D1756" s="73">
        <v>45602.0</v>
      </c>
      <c r="E1756" s="74">
        <v>98.0</v>
      </c>
      <c r="F1756" s="71" t="s">
        <v>34</v>
      </c>
      <c r="G1756" s="75" t="b">
        <v>1</v>
      </c>
      <c r="H1756" s="71" t="s">
        <v>2239</v>
      </c>
      <c r="I1756" s="71" t="s">
        <v>153</v>
      </c>
      <c r="J1756" s="71" t="s">
        <v>168</v>
      </c>
      <c r="K1756" s="71" t="s">
        <v>22256</v>
      </c>
      <c r="L1756" s="71" t="s">
        <v>93</v>
      </c>
      <c r="M1756" s="71" t="s">
        <v>11289</v>
      </c>
      <c r="N1756" s="73">
        <v>45453.0</v>
      </c>
      <c r="O1756" s="71" t="s">
        <v>22257</v>
      </c>
      <c r="P1756" s="71" t="s">
        <v>22258</v>
      </c>
      <c r="Q1756" s="71" t="s">
        <v>22259</v>
      </c>
      <c r="R1756" s="71" t="s">
        <v>11738</v>
      </c>
      <c r="S1756" s="71" t="s">
        <v>11739</v>
      </c>
      <c r="T1756" s="71" t="s">
        <v>11261</v>
      </c>
      <c r="U1756" s="71" t="s">
        <v>11261</v>
      </c>
      <c r="V1756" s="73">
        <v>45504.0</v>
      </c>
      <c r="W1756" s="74">
        <v>2.0</v>
      </c>
      <c r="X1756" s="74">
        <v>0.0</v>
      </c>
      <c r="Y1756" s="74" t="s">
        <v>11261</v>
      </c>
      <c r="Z1756" s="73" t="s">
        <v>11261</v>
      </c>
      <c r="AA1756" s="71" t="s">
        <v>105</v>
      </c>
      <c r="AB1756" s="71" t="s">
        <v>22260</v>
      </c>
      <c r="AC1756" s="74">
        <v>5.0</v>
      </c>
      <c r="AD1756" s="74">
        <v>1.0</v>
      </c>
      <c r="AE1756" s="74">
        <v>0.0</v>
      </c>
      <c r="AF1756" s="74">
        <v>1.0</v>
      </c>
      <c r="AG1756" s="74">
        <v>1.0</v>
      </c>
      <c r="AH1756" s="74">
        <v>0.0</v>
      </c>
      <c r="AI1756" s="74">
        <v>1.0</v>
      </c>
      <c r="AJ1756" s="74">
        <v>1.0</v>
      </c>
      <c r="AK1756" s="71" t="s">
        <v>149</v>
      </c>
      <c r="AL1756" s="71" t="s">
        <v>25</v>
      </c>
      <c r="AM1756" s="71" t="s">
        <v>25</v>
      </c>
      <c r="AN1756" s="71" t="s">
        <v>11274</v>
      </c>
      <c r="AO1756" s="71" t="s">
        <v>16</v>
      </c>
      <c r="AP1756" s="71" t="s">
        <v>11269</v>
      </c>
      <c r="AQ1756" s="71" t="s">
        <v>13</v>
      </c>
      <c r="AR1756" s="71" t="s">
        <v>11284</v>
      </c>
      <c r="AS1756" s="71" t="s">
        <v>23</v>
      </c>
      <c r="AT1756" s="71" t="s">
        <v>20</v>
      </c>
      <c r="AU1756" s="71" t="s">
        <v>20</v>
      </c>
      <c r="AV1756" s="71" t="s">
        <v>11273</v>
      </c>
      <c r="AW1756" s="71" t="s">
        <v>14</v>
      </c>
      <c r="AX1756" s="71" t="s">
        <v>11285</v>
      </c>
      <c r="AY1756" s="71" t="s">
        <v>19</v>
      </c>
      <c r="AZ1756" s="71" t="s">
        <v>11273</v>
      </c>
      <c r="BA1756" s="71" t="s">
        <v>14</v>
      </c>
      <c r="BB1756" s="71" t="s">
        <v>11268</v>
      </c>
      <c r="BC1756" s="71" t="s">
        <v>17</v>
      </c>
      <c r="BD1756" s="71" t="s">
        <v>11285</v>
      </c>
      <c r="BE1756" s="71" t="s">
        <v>19</v>
      </c>
      <c r="BF1756" s="71" t="s">
        <v>21</v>
      </c>
      <c r="BG1756" s="71" t="s">
        <v>21</v>
      </c>
      <c r="BH1756" s="71" t="s">
        <v>11269</v>
      </c>
      <c r="BI1756" s="71" t="s">
        <v>13</v>
      </c>
      <c r="BJ1756" s="71" t="s">
        <v>11284</v>
      </c>
      <c r="BK1756" s="71" t="s">
        <v>23</v>
      </c>
      <c r="BL1756" s="71" t="s">
        <v>25</v>
      </c>
      <c r="BM1756" s="71" t="s">
        <v>25</v>
      </c>
      <c r="BN1756" s="75" t="b">
        <v>1</v>
      </c>
      <c r="BO1756" s="75" t="b">
        <v>1</v>
      </c>
      <c r="BP1756" s="75" t="b">
        <v>0</v>
      </c>
      <c r="BQ1756" s="75" t="b">
        <v>1</v>
      </c>
      <c r="BR1756" s="75" t="b">
        <v>0</v>
      </c>
      <c r="BS1756" s="75" t="b">
        <v>1</v>
      </c>
    </row>
    <row r="1757" ht="18.0" customHeight="1">
      <c r="A1757" s="71" t="s">
        <v>22261</v>
      </c>
      <c r="B1757" s="72" t="s">
        <v>22262</v>
      </c>
      <c r="C1757" s="73">
        <v>45504.0</v>
      </c>
      <c r="D1757" s="73">
        <v>45771.0</v>
      </c>
      <c r="E1757" s="74">
        <v>267.0</v>
      </c>
      <c r="F1757" s="71" t="s">
        <v>34</v>
      </c>
      <c r="G1757" s="75" t="b">
        <v>1</v>
      </c>
      <c r="H1757" s="71" t="s">
        <v>559</v>
      </c>
      <c r="I1757" s="71" t="s">
        <v>153</v>
      </c>
      <c r="J1757" s="71" t="s">
        <v>168</v>
      </c>
      <c r="K1757" s="71" t="s">
        <v>22263</v>
      </c>
      <c r="L1757" s="71" t="s">
        <v>93</v>
      </c>
      <c r="M1757" s="71" t="s">
        <v>11263</v>
      </c>
      <c r="N1757" s="73">
        <v>45469.0</v>
      </c>
      <c r="O1757" s="71" t="s">
        <v>22264</v>
      </c>
      <c r="P1757" s="71" t="s">
        <v>22265</v>
      </c>
      <c r="Q1757" s="71" t="s">
        <v>22266</v>
      </c>
      <c r="R1757" s="71" t="s">
        <v>11913</v>
      </c>
      <c r="S1757" s="71" t="s">
        <v>11689</v>
      </c>
      <c r="T1757" s="71" t="s">
        <v>11261</v>
      </c>
      <c r="U1757" s="71" t="s">
        <v>11261</v>
      </c>
      <c r="V1757" s="73">
        <v>45517.0</v>
      </c>
      <c r="W1757" s="74">
        <v>0.0</v>
      </c>
      <c r="X1757" s="74">
        <v>0.0</v>
      </c>
      <c r="Y1757" s="74" t="s">
        <v>11261</v>
      </c>
      <c r="Z1757" s="73" t="s">
        <v>11261</v>
      </c>
      <c r="AA1757" s="71" t="s">
        <v>105</v>
      </c>
      <c r="AB1757" s="71" t="s">
        <v>22267</v>
      </c>
      <c r="AC1757" s="74">
        <v>4.0</v>
      </c>
      <c r="AD1757" s="74">
        <v>1.0</v>
      </c>
      <c r="AE1757" s="74">
        <v>1.0</v>
      </c>
      <c r="AF1757" s="74">
        <v>0.0</v>
      </c>
      <c r="AG1757" s="74">
        <v>1.0</v>
      </c>
      <c r="AH1757" s="74">
        <v>0.0</v>
      </c>
      <c r="AI1757" s="74">
        <v>0.0</v>
      </c>
      <c r="AJ1757" s="74">
        <v>1.0</v>
      </c>
      <c r="AK1757" s="71" t="s">
        <v>123</v>
      </c>
      <c r="AL1757" s="71" t="s">
        <v>25</v>
      </c>
      <c r="AM1757" s="71" t="s">
        <v>25</v>
      </c>
      <c r="AN1757" s="71" t="s">
        <v>11268</v>
      </c>
      <c r="AO1757" s="71" t="s">
        <v>17</v>
      </c>
      <c r="AP1757" s="71" t="s">
        <v>11314</v>
      </c>
      <c r="AQ1757" s="71" t="s">
        <v>12</v>
      </c>
      <c r="AR1757" s="71" t="s">
        <v>11270</v>
      </c>
      <c r="AS1757" s="71" t="s">
        <v>22</v>
      </c>
      <c r="AT1757" s="71" t="s">
        <v>21</v>
      </c>
      <c r="AU1757" s="71" t="s">
        <v>21</v>
      </c>
      <c r="AV1757" s="71" t="s">
        <v>11273</v>
      </c>
      <c r="AW1757" s="71" t="s">
        <v>14</v>
      </c>
      <c r="AX1757" s="71" t="s">
        <v>11285</v>
      </c>
      <c r="AY1757" s="71" t="s">
        <v>19</v>
      </c>
      <c r="AZ1757" s="71" t="s">
        <v>11271</v>
      </c>
      <c r="BA1757" s="71" t="s">
        <v>15</v>
      </c>
      <c r="BB1757" s="71" t="s">
        <v>11268</v>
      </c>
      <c r="BC1757" s="71" t="s">
        <v>17</v>
      </c>
      <c r="BD1757" s="71" t="s">
        <v>11285</v>
      </c>
      <c r="BE1757" s="71" t="s">
        <v>19</v>
      </c>
      <c r="BF1757" s="71" t="s">
        <v>20</v>
      </c>
      <c r="BG1757" s="71" t="s">
        <v>20</v>
      </c>
      <c r="BH1757" s="71" t="s">
        <v>11269</v>
      </c>
      <c r="BI1757" s="71" t="s">
        <v>13</v>
      </c>
      <c r="BJ1757" s="71" t="s">
        <v>11270</v>
      </c>
      <c r="BK1757" s="71" t="s">
        <v>22</v>
      </c>
      <c r="BL1757" s="71" t="s">
        <v>25</v>
      </c>
      <c r="BM1757" s="71" t="s">
        <v>25</v>
      </c>
      <c r="BN1757" s="75" t="b">
        <v>1</v>
      </c>
      <c r="BO1757" s="75" t="b">
        <v>0</v>
      </c>
      <c r="BP1757" s="75" t="b">
        <v>0</v>
      </c>
      <c r="BQ1757" s="75" t="b">
        <v>1</v>
      </c>
      <c r="BR1757" s="75" t="b">
        <v>1</v>
      </c>
      <c r="BS1757" s="75" t="b">
        <v>1</v>
      </c>
    </row>
    <row r="1758" ht="18.0" customHeight="1">
      <c r="A1758" s="71" t="s">
        <v>22268</v>
      </c>
      <c r="B1758" s="72" t="s">
        <v>22269</v>
      </c>
      <c r="C1758" s="73">
        <v>45504.0</v>
      </c>
      <c r="D1758" s="73">
        <v>45600.0</v>
      </c>
      <c r="E1758" s="74">
        <v>96.0</v>
      </c>
      <c r="F1758" s="71" t="s">
        <v>34</v>
      </c>
      <c r="G1758" s="75" t="b">
        <v>1</v>
      </c>
      <c r="H1758" s="71" t="s">
        <v>2537</v>
      </c>
      <c r="I1758" s="71" t="s">
        <v>153</v>
      </c>
      <c r="J1758" s="71" t="s">
        <v>168</v>
      </c>
      <c r="K1758" s="71" t="s">
        <v>22270</v>
      </c>
      <c r="L1758" s="71" t="s">
        <v>93</v>
      </c>
      <c r="M1758" s="71" t="s">
        <v>11263</v>
      </c>
      <c r="N1758" s="73">
        <v>45469.0</v>
      </c>
      <c r="O1758" s="71" t="s">
        <v>18364</v>
      </c>
      <c r="P1758" s="71" t="s">
        <v>18365</v>
      </c>
      <c r="Q1758" s="71" t="s">
        <v>18366</v>
      </c>
      <c r="R1758" s="71" t="s">
        <v>15326</v>
      </c>
      <c r="S1758" s="71" t="s">
        <v>11283</v>
      </c>
      <c r="T1758" s="71" t="s">
        <v>11261</v>
      </c>
      <c r="U1758" s="71" t="s">
        <v>11261</v>
      </c>
      <c r="V1758" s="73">
        <v>45504.0</v>
      </c>
      <c r="W1758" s="74">
        <v>0.0</v>
      </c>
      <c r="X1758" s="74">
        <v>0.0</v>
      </c>
      <c r="Y1758" s="74" t="s">
        <v>11261</v>
      </c>
      <c r="Z1758" s="73" t="s">
        <v>11261</v>
      </c>
      <c r="AA1758" s="71" t="s">
        <v>105</v>
      </c>
      <c r="AB1758" s="71" t="s">
        <v>22271</v>
      </c>
      <c r="AC1758" s="74">
        <v>5.0</v>
      </c>
      <c r="AD1758" s="74">
        <v>1.0</v>
      </c>
      <c r="AE1758" s="74">
        <v>0.0</v>
      </c>
      <c r="AF1758" s="74">
        <v>1.0</v>
      </c>
      <c r="AG1758" s="74">
        <v>1.0</v>
      </c>
      <c r="AH1758" s="74">
        <v>1.0</v>
      </c>
      <c r="AI1758" s="74">
        <v>1.0</v>
      </c>
      <c r="AJ1758" s="74">
        <v>0.0</v>
      </c>
      <c r="AK1758" s="71" t="s">
        <v>149</v>
      </c>
      <c r="AL1758" s="71" t="s">
        <v>25</v>
      </c>
      <c r="AM1758" s="71" t="s">
        <v>25</v>
      </c>
      <c r="AN1758" s="71" t="s">
        <v>11268</v>
      </c>
      <c r="AO1758" s="71" t="s">
        <v>17</v>
      </c>
      <c r="AP1758" s="71" t="s">
        <v>11269</v>
      </c>
      <c r="AQ1758" s="71" t="s">
        <v>13</v>
      </c>
      <c r="AR1758" s="71" t="s">
        <v>11270</v>
      </c>
      <c r="AS1758" s="71" t="s">
        <v>22</v>
      </c>
      <c r="AT1758" s="71" t="s">
        <v>20</v>
      </c>
      <c r="AU1758" s="71" t="s">
        <v>20</v>
      </c>
      <c r="AV1758" s="71" t="s">
        <v>11273</v>
      </c>
      <c r="AW1758" s="71" t="s">
        <v>14</v>
      </c>
      <c r="AX1758" s="71" t="s">
        <v>11285</v>
      </c>
      <c r="AY1758" s="71" t="s">
        <v>19</v>
      </c>
      <c r="AZ1758" s="71" t="s">
        <v>11273</v>
      </c>
      <c r="BA1758" s="71" t="s">
        <v>14</v>
      </c>
      <c r="BB1758" s="71" t="s">
        <v>11274</v>
      </c>
      <c r="BC1758" s="71" t="s">
        <v>16</v>
      </c>
      <c r="BD1758" s="71" t="s">
        <v>11272</v>
      </c>
      <c r="BE1758" s="71" t="s">
        <v>18</v>
      </c>
      <c r="BF1758" s="71" t="s">
        <v>20</v>
      </c>
      <c r="BG1758" s="71" t="s">
        <v>20</v>
      </c>
      <c r="BH1758" s="71" t="s">
        <v>11269</v>
      </c>
      <c r="BI1758" s="71" t="s">
        <v>13</v>
      </c>
      <c r="BJ1758" s="71" t="s">
        <v>11270</v>
      </c>
      <c r="BK1758" s="71" t="s">
        <v>22</v>
      </c>
      <c r="BL1758" s="71" t="s">
        <v>25</v>
      </c>
      <c r="BM1758" s="71" t="s">
        <v>25</v>
      </c>
      <c r="BN1758" s="75" t="b">
        <v>1</v>
      </c>
      <c r="BO1758" s="75" t="b">
        <v>1</v>
      </c>
      <c r="BP1758" s="75" t="b">
        <v>1</v>
      </c>
      <c r="BQ1758" s="75" t="b">
        <v>0</v>
      </c>
      <c r="BR1758" s="75" t="b">
        <v>0</v>
      </c>
      <c r="BS1758" s="75" t="b">
        <v>1</v>
      </c>
    </row>
    <row r="1759" ht="18.0" customHeight="1">
      <c r="A1759" s="71" t="s">
        <v>22272</v>
      </c>
      <c r="B1759" s="72" t="s">
        <v>22273</v>
      </c>
      <c r="C1759" s="73">
        <v>45504.0</v>
      </c>
      <c r="D1759" s="73" t="s">
        <v>11261</v>
      </c>
      <c r="E1759" s="74">
        <v>397.0</v>
      </c>
      <c r="F1759" s="71" t="s">
        <v>34</v>
      </c>
      <c r="G1759" s="75" t="b">
        <v>1</v>
      </c>
      <c r="H1759" s="71" t="s">
        <v>11261</v>
      </c>
      <c r="I1759" s="71" t="s">
        <v>91</v>
      </c>
      <c r="J1759" s="71" t="s">
        <v>11261</v>
      </c>
      <c r="K1759" s="71" t="s">
        <v>22274</v>
      </c>
      <c r="L1759" s="71" t="s">
        <v>287</v>
      </c>
      <c r="M1759" s="71" t="s">
        <v>11374</v>
      </c>
      <c r="N1759" s="73">
        <v>45454.0</v>
      </c>
      <c r="O1759" s="71" t="s">
        <v>22275</v>
      </c>
      <c r="P1759" s="71" t="s">
        <v>22275</v>
      </c>
      <c r="Q1759" s="71" t="s">
        <v>22276</v>
      </c>
      <c r="R1759" s="71" t="s">
        <v>12934</v>
      </c>
      <c r="S1759" s="71" t="s">
        <v>11347</v>
      </c>
      <c r="T1759" s="71" t="s">
        <v>11261</v>
      </c>
      <c r="U1759" s="71" t="s">
        <v>11261</v>
      </c>
      <c r="V1759" s="73">
        <v>45504.0</v>
      </c>
      <c r="W1759" s="74">
        <v>0.0</v>
      </c>
      <c r="X1759" s="74">
        <v>0.0</v>
      </c>
      <c r="Y1759" s="74" t="s">
        <v>11261</v>
      </c>
      <c r="Z1759" s="73" t="s">
        <v>11261</v>
      </c>
      <c r="AA1759" s="71" t="s">
        <v>283</v>
      </c>
      <c r="AB1759" s="71" t="s">
        <v>11261</v>
      </c>
      <c r="AC1759" s="74">
        <v>3.0</v>
      </c>
      <c r="AD1759" s="74">
        <v>0.0</v>
      </c>
      <c r="AE1759" s="74">
        <v>1.0</v>
      </c>
      <c r="AF1759" s="74">
        <v>0.0</v>
      </c>
      <c r="AG1759" s="74">
        <v>1.0</v>
      </c>
      <c r="AH1759" s="74">
        <v>1.0</v>
      </c>
      <c r="AI1759" s="74">
        <v>0.0</v>
      </c>
      <c r="AJ1759" s="74">
        <v>0.0</v>
      </c>
      <c r="AK1759" s="71" t="s">
        <v>250</v>
      </c>
      <c r="AL1759" s="71" t="s">
        <v>25</v>
      </c>
      <c r="AM1759" s="71" t="s">
        <v>25</v>
      </c>
      <c r="AN1759" s="71" t="s">
        <v>11268</v>
      </c>
      <c r="AO1759" s="71" t="s">
        <v>17</v>
      </c>
      <c r="AP1759" s="71" t="s">
        <v>11314</v>
      </c>
      <c r="AQ1759" s="71" t="s">
        <v>12</v>
      </c>
      <c r="AR1759" s="71" t="s">
        <v>11284</v>
      </c>
      <c r="AS1759" s="71" t="s">
        <v>23</v>
      </c>
      <c r="AT1759" s="71" t="s">
        <v>20</v>
      </c>
      <c r="AU1759" s="71" t="s">
        <v>20</v>
      </c>
      <c r="AV1759" s="71" t="s">
        <v>11273</v>
      </c>
      <c r="AW1759" s="71" t="s">
        <v>14</v>
      </c>
      <c r="AX1759" s="71" t="s">
        <v>11285</v>
      </c>
      <c r="AY1759" s="71" t="s">
        <v>19</v>
      </c>
      <c r="AZ1759" s="71" t="s">
        <v>11271</v>
      </c>
      <c r="BA1759" s="71" t="s">
        <v>15</v>
      </c>
      <c r="BB1759" s="71" t="s">
        <v>11268</v>
      </c>
      <c r="BC1759" s="71" t="s">
        <v>17</v>
      </c>
      <c r="BD1759" s="71" t="s">
        <v>11272</v>
      </c>
      <c r="BE1759" s="71" t="s">
        <v>18</v>
      </c>
      <c r="BF1759" s="71" t="s">
        <v>20</v>
      </c>
      <c r="BG1759" s="71" t="s">
        <v>20</v>
      </c>
      <c r="BH1759" s="71" t="s">
        <v>11269</v>
      </c>
      <c r="BI1759" s="71" t="s">
        <v>13</v>
      </c>
      <c r="BJ1759" s="71" t="s">
        <v>11284</v>
      </c>
      <c r="BK1759" s="71" t="s">
        <v>23</v>
      </c>
      <c r="BL1759" s="71" t="s">
        <v>24</v>
      </c>
      <c r="BM1759" s="71" t="s">
        <v>24</v>
      </c>
      <c r="BN1759" s="75" t="b">
        <v>0</v>
      </c>
      <c r="BO1759" s="75" t="b">
        <v>0</v>
      </c>
      <c r="BP1759" s="75" t="b">
        <v>1</v>
      </c>
      <c r="BQ1759" s="75" t="b">
        <v>0</v>
      </c>
      <c r="BR1759" s="75" t="b">
        <v>1</v>
      </c>
      <c r="BS1759" s="75" t="b">
        <v>1</v>
      </c>
    </row>
    <row r="1760" ht="18.0" customHeight="1">
      <c r="A1760" s="71" t="s">
        <v>22277</v>
      </c>
      <c r="B1760" s="72" t="s">
        <v>22278</v>
      </c>
      <c r="C1760" s="73">
        <v>45504.0</v>
      </c>
      <c r="D1760" s="73">
        <v>45740.0</v>
      </c>
      <c r="E1760" s="74">
        <v>236.0</v>
      </c>
      <c r="F1760" s="71" t="s">
        <v>34</v>
      </c>
      <c r="G1760" s="75" t="b">
        <v>1</v>
      </c>
      <c r="H1760" s="71" t="s">
        <v>559</v>
      </c>
      <c r="I1760" s="71" t="s">
        <v>153</v>
      </c>
      <c r="J1760" s="71" t="s">
        <v>154</v>
      </c>
      <c r="K1760" s="71" t="s">
        <v>22279</v>
      </c>
      <c r="L1760" s="71" t="s">
        <v>93</v>
      </c>
      <c r="M1760" s="71" t="s">
        <v>11334</v>
      </c>
      <c r="N1760" s="73">
        <v>45449.0</v>
      </c>
      <c r="O1760" s="71" t="s">
        <v>22280</v>
      </c>
      <c r="P1760" s="71" t="s">
        <v>22281</v>
      </c>
      <c r="Q1760" s="71" t="s">
        <v>22282</v>
      </c>
      <c r="R1760" s="71" t="s">
        <v>11312</v>
      </c>
      <c r="S1760" s="71" t="s">
        <v>11828</v>
      </c>
      <c r="T1760" s="71" t="s">
        <v>11261</v>
      </c>
      <c r="U1760" s="71" t="s">
        <v>11261</v>
      </c>
      <c r="V1760" s="73">
        <v>45504.0</v>
      </c>
      <c r="W1760" s="74">
        <v>0.0</v>
      </c>
      <c r="X1760" s="74">
        <v>1.0</v>
      </c>
      <c r="Y1760" s="74" t="s">
        <v>11261</v>
      </c>
      <c r="Z1760" s="73" t="s">
        <v>11261</v>
      </c>
      <c r="AA1760" s="71" t="s">
        <v>105</v>
      </c>
      <c r="AB1760" s="71" t="s">
        <v>22283</v>
      </c>
      <c r="AC1760" s="74">
        <v>3.0</v>
      </c>
      <c r="AD1760" s="74">
        <v>0.0</v>
      </c>
      <c r="AE1760" s="74">
        <v>0.0</v>
      </c>
      <c r="AF1760" s="74">
        <v>0.0</v>
      </c>
      <c r="AG1760" s="74">
        <v>1.0</v>
      </c>
      <c r="AH1760" s="74">
        <v>1.0</v>
      </c>
      <c r="AI1760" s="74">
        <v>1.0</v>
      </c>
      <c r="AJ1760" s="74">
        <v>0.0</v>
      </c>
      <c r="AK1760" s="71" t="s">
        <v>181</v>
      </c>
      <c r="AL1760" s="71" t="s">
        <v>25</v>
      </c>
      <c r="AM1760" s="71" t="s">
        <v>25</v>
      </c>
      <c r="AN1760" s="71" t="s">
        <v>11274</v>
      </c>
      <c r="AO1760" s="71" t="s">
        <v>16</v>
      </c>
      <c r="AP1760" s="71" t="s">
        <v>11269</v>
      </c>
      <c r="AQ1760" s="71" t="s">
        <v>13</v>
      </c>
      <c r="AR1760" s="71" t="s">
        <v>11270</v>
      </c>
      <c r="AS1760" s="71" t="s">
        <v>22</v>
      </c>
      <c r="AT1760" s="71" t="s">
        <v>20</v>
      </c>
      <c r="AU1760" s="71" t="s">
        <v>20</v>
      </c>
      <c r="AV1760" s="71" t="s">
        <v>11273</v>
      </c>
      <c r="AW1760" s="71" t="s">
        <v>14</v>
      </c>
      <c r="AX1760" s="71" t="s">
        <v>11285</v>
      </c>
      <c r="AY1760" s="71" t="s">
        <v>19</v>
      </c>
      <c r="AZ1760" s="71" t="s">
        <v>11273</v>
      </c>
      <c r="BA1760" s="71" t="s">
        <v>14</v>
      </c>
      <c r="BB1760" s="71" t="s">
        <v>11268</v>
      </c>
      <c r="BC1760" s="71" t="s">
        <v>17</v>
      </c>
      <c r="BD1760" s="71" t="s">
        <v>11272</v>
      </c>
      <c r="BE1760" s="71" t="s">
        <v>18</v>
      </c>
      <c r="BF1760" s="71" t="s">
        <v>20</v>
      </c>
      <c r="BG1760" s="71" t="s">
        <v>20</v>
      </c>
      <c r="BH1760" s="71" t="s">
        <v>11314</v>
      </c>
      <c r="BI1760" s="71" t="s">
        <v>12</v>
      </c>
      <c r="BJ1760" s="71" t="s">
        <v>11270</v>
      </c>
      <c r="BK1760" s="71" t="s">
        <v>22</v>
      </c>
      <c r="BL1760" s="71" t="s">
        <v>24</v>
      </c>
      <c r="BM1760" s="71" t="s">
        <v>24</v>
      </c>
      <c r="BN1760" s="75" t="b">
        <v>0</v>
      </c>
      <c r="BO1760" s="75" t="b">
        <v>1</v>
      </c>
      <c r="BP1760" s="75" t="b">
        <v>1</v>
      </c>
      <c r="BQ1760" s="75" t="b">
        <v>0</v>
      </c>
      <c r="BR1760" s="75" t="b">
        <v>0</v>
      </c>
      <c r="BS1760" s="75" t="b">
        <v>1</v>
      </c>
    </row>
    <row r="1761" ht="18.0" customHeight="1">
      <c r="A1761" s="71" t="s">
        <v>22284</v>
      </c>
      <c r="B1761" s="72" t="s">
        <v>22285</v>
      </c>
      <c r="C1761" s="73">
        <v>45504.0</v>
      </c>
      <c r="D1761" s="73">
        <v>45813.0</v>
      </c>
      <c r="E1761" s="74">
        <v>309.0</v>
      </c>
      <c r="F1761" s="71" t="s">
        <v>34</v>
      </c>
      <c r="G1761" s="75" t="b">
        <v>1</v>
      </c>
      <c r="H1761" s="71" t="s">
        <v>954</v>
      </c>
      <c r="I1761" s="71" t="s">
        <v>153</v>
      </c>
      <c r="J1761" s="71" t="s">
        <v>168</v>
      </c>
      <c r="K1761" s="71" t="s">
        <v>22286</v>
      </c>
      <c r="L1761" s="71" t="s">
        <v>93</v>
      </c>
      <c r="M1761" s="71" t="s">
        <v>11450</v>
      </c>
      <c r="N1761" s="73">
        <v>45455.0</v>
      </c>
      <c r="O1761" s="71" t="s">
        <v>22287</v>
      </c>
      <c r="P1761" s="71" t="s">
        <v>22288</v>
      </c>
      <c r="Q1761" s="71" t="s">
        <v>22289</v>
      </c>
      <c r="R1761" s="71" t="s">
        <v>17775</v>
      </c>
      <c r="S1761" s="71" t="s">
        <v>11424</v>
      </c>
      <c r="T1761" s="71" t="s">
        <v>11261</v>
      </c>
      <c r="U1761" s="71" t="s">
        <v>11261</v>
      </c>
      <c r="V1761" s="73">
        <v>45504.0</v>
      </c>
      <c r="W1761" s="74">
        <v>1.0</v>
      </c>
      <c r="X1761" s="74">
        <v>0.0</v>
      </c>
      <c r="Y1761" s="74" t="s">
        <v>11261</v>
      </c>
      <c r="Z1761" s="73" t="s">
        <v>11261</v>
      </c>
      <c r="AA1761" s="71" t="s">
        <v>105</v>
      </c>
      <c r="AB1761" s="71" t="s">
        <v>22290</v>
      </c>
      <c r="AC1761" s="74">
        <v>4.0</v>
      </c>
      <c r="AD1761" s="74">
        <v>0.0</v>
      </c>
      <c r="AE1761" s="74">
        <v>1.0</v>
      </c>
      <c r="AF1761" s="74">
        <v>1.0</v>
      </c>
      <c r="AG1761" s="74">
        <v>1.0</v>
      </c>
      <c r="AH1761" s="74">
        <v>0.0</v>
      </c>
      <c r="AI1761" s="74">
        <v>1.0</v>
      </c>
      <c r="AJ1761" s="74">
        <v>0.0</v>
      </c>
      <c r="AK1761" s="71" t="s">
        <v>181</v>
      </c>
      <c r="AL1761" s="71" t="s">
        <v>24</v>
      </c>
      <c r="AM1761" s="71" t="s">
        <v>24</v>
      </c>
      <c r="AN1761" s="71" t="s">
        <v>11268</v>
      </c>
      <c r="AO1761" s="71" t="s">
        <v>17</v>
      </c>
      <c r="AP1761" s="71" t="s">
        <v>11314</v>
      </c>
      <c r="AQ1761" s="71" t="s">
        <v>12</v>
      </c>
      <c r="AR1761" s="71" t="s">
        <v>11284</v>
      </c>
      <c r="AS1761" s="71" t="s">
        <v>23</v>
      </c>
      <c r="AT1761" s="71" t="s">
        <v>21</v>
      </c>
      <c r="AU1761" s="71" t="s">
        <v>21</v>
      </c>
      <c r="AV1761" s="71" t="s">
        <v>11273</v>
      </c>
      <c r="AW1761" s="71" t="s">
        <v>14</v>
      </c>
      <c r="AX1761" s="71" t="s">
        <v>11285</v>
      </c>
      <c r="AY1761" s="71" t="s">
        <v>19</v>
      </c>
      <c r="AZ1761" s="71" t="s">
        <v>11273</v>
      </c>
      <c r="BA1761" s="71" t="s">
        <v>14</v>
      </c>
      <c r="BB1761" s="71" t="s">
        <v>11268</v>
      </c>
      <c r="BC1761" s="71" t="s">
        <v>17</v>
      </c>
      <c r="BD1761" s="71" t="s">
        <v>11272</v>
      </c>
      <c r="BE1761" s="71" t="s">
        <v>18</v>
      </c>
      <c r="BF1761" s="71" t="s">
        <v>20</v>
      </c>
      <c r="BG1761" s="71" t="s">
        <v>20</v>
      </c>
      <c r="BH1761" s="71" t="s">
        <v>11314</v>
      </c>
      <c r="BI1761" s="71" t="s">
        <v>12</v>
      </c>
      <c r="BJ1761" s="71" t="s">
        <v>11284</v>
      </c>
      <c r="BK1761" s="71" t="s">
        <v>23</v>
      </c>
      <c r="BL1761" s="71" t="s">
        <v>25</v>
      </c>
      <c r="BM1761" s="71" t="s">
        <v>25</v>
      </c>
      <c r="BN1761" s="75" t="b">
        <v>0</v>
      </c>
      <c r="BO1761" s="75" t="b">
        <v>1</v>
      </c>
      <c r="BP1761" s="75" t="b">
        <v>0</v>
      </c>
      <c r="BQ1761" s="75" t="b">
        <v>0</v>
      </c>
      <c r="BR1761" s="75" t="b">
        <v>1</v>
      </c>
      <c r="BS1761" s="75" t="b">
        <v>1</v>
      </c>
    </row>
    <row r="1762" ht="18.0" customHeight="1">
      <c r="A1762" s="71" t="s">
        <v>22291</v>
      </c>
      <c r="B1762" s="72" t="s">
        <v>22292</v>
      </c>
      <c r="C1762" s="73">
        <v>45503.0</v>
      </c>
      <c r="D1762" s="73">
        <v>45697.0</v>
      </c>
      <c r="E1762" s="74">
        <v>194.0</v>
      </c>
      <c r="F1762" s="71" t="s">
        <v>34</v>
      </c>
      <c r="G1762" s="75" t="b">
        <v>1</v>
      </c>
      <c r="H1762" s="71" t="s">
        <v>1090</v>
      </c>
      <c r="I1762" s="71" t="s">
        <v>153</v>
      </c>
      <c r="J1762" s="71" t="s">
        <v>168</v>
      </c>
      <c r="K1762" s="71" t="s">
        <v>22293</v>
      </c>
      <c r="L1762" s="71" t="s">
        <v>93</v>
      </c>
      <c r="M1762" s="71" t="s">
        <v>11318</v>
      </c>
      <c r="N1762" s="73">
        <v>45454.0</v>
      </c>
      <c r="O1762" s="71" t="s">
        <v>22294</v>
      </c>
      <c r="P1762" s="71" t="s">
        <v>22295</v>
      </c>
      <c r="Q1762" s="71" t="s">
        <v>22296</v>
      </c>
      <c r="R1762" s="71" t="s">
        <v>11282</v>
      </c>
      <c r="S1762" s="71" t="s">
        <v>12003</v>
      </c>
      <c r="T1762" s="71" t="s">
        <v>11261</v>
      </c>
      <c r="U1762" s="71" t="s">
        <v>11261</v>
      </c>
      <c r="V1762" s="73">
        <v>45503.0</v>
      </c>
      <c r="W1762" s="74">
        <v>0.0</v>
      </c>
      <c r="X1762" s="74">
        <v>0.0</v>
      </c>
      <c r="Y1762" s="74" t="s">
        <v>11261</v>
      </c>
      <c r="Z1762" s="73" t="s">
        <v>11261</v>
      </c>
      <c r="AA1762" s="71" t="s">
        <v>105</v>
      </c>
      <c r="AB1762" s="71" t="s">
        <v>22297</v>
      </c>
      <c r="AC1762" s="74">
        <v>4.0</v>
      </c>
      <c r="AD1762" s="74">
        <v>1.0</v>
      </c>
      <c r="AE1762" s="74">
        <v>1.0</v>
      </c>
      <c r="AF1762" s="74">
        <v>0.0</v>
      </c>
      <c r="AG1762" s="74">
        <v>0.0</v>
      </c>
      <c r="AH1762" s="74">
        <v>1.0</v>
      </c>
      <c r="AI1762" s="74">
        <v>1.0</v>
      </c>
      <c r="AJ1762" s="74">
        <v>0.0</v>
      </c>
      <c r="AK1762" s="71" t="s">
        <v>250</v>
      </c>
      <c r="AL1762" s="71" t="s">
        <v>25</v>
      </c>
      <c r="AM1762" s="71" t="s">
        <v>25</v>
      </c>
      <c r="AN1762" s="71" t="s">
        <v>11268</v>
      </c>
      <c r="AO1762" s="71" t="s">
        <v>17</v>
      </c>
      <c r="AP1762" s="71" t="s">
        <v>11269</v>
      </c>
      <c r="AQ1762" s="71" t="s">
        <v>13</v>
      </c>
      <c r="AR1762" s="71" t="s">
        <v>11284</v>
      </c>
      <c r="AS1762" s="71" t="s">
        <v>23</v>
      </c>
      <c r="AT1762" s="71" t="s">
        <v>20</v>
      </c>
      <c r="AU1762" s="71" t="s">
        <v>20</v>
      </c>
      <c r="AV1762" s="71" t="s">
        <v>11273</v>
      </c>
      <c r="AW1762" s="71" t="s">
        <v>14</v>
      </c>
      <c r="AX1762" s="71" t="s">
        <v>11285</v>
      </c>
      <c r="AY1762" s="71" t="s">
        <v>19</v>
      </c>
      <c r="AZ1762" s="71" t="s">
        <v>11273</v>
      </c>
      <c r="BA1762" s="71" t="s">
        <v>14</v>
      </c>
      <c r="BB1762" s="71" t="s">
        <v>11268</v>
      </c>
      <c r="BC1762" s="71" t="s">
        <v>17</v>
      </c>
      <c r="BD1762" s="71" t="s">
        <v>11272</v>
      </c>
      <c r="BE1762" s="71" t="s">
        <v>18</v>
      </c>
      <c r="BF1762" s="71" t="s">
        <v>20</v>
      </c>
      <c r="BG1762" s="71" t="s">
        <v>20</v>
      </c>
      <c r="BH1762" s="71" t="s">
        <v>11314</v>
      </c>
      <c r="BI1762" s="71" t="s">
        <v>12</v>
      </c>
      <c r="BJ1762" s="71" t="s">
        <v>11270</v>
      </c>
      <c r="BK1762" s="71" t="s">
        <v>22</v>
      </c>
      <c r="BL1762" s="71" t="s">
        <v>25</v>
      </c>
      <c r="BM1762" s="71" t="s">
        <v>25</v>
      </c>
      <c r="BN1762" s="75" t="b">
        <v>1</v>
      </c>
      <c r="BO1762" s="75" t="b">
        <v>1</v>
      </c>
      <c r="BP1762" s="75" t="b">
        <v>1</v>
      </c>
      <c r="BQ1762" s="75" t="b">
        <v>0</v>
      </c>
      <c r="BR1762" s="75" t="b">
        <v>1</v>
      </c>
      <c r="BS1762" s="75" t="b">
        <v>0</v>
      </c>
    </row>
    <row r="1763" ht="18.0" customHeight="1">
      <c r="A1763" s="71" t="s">
        <v>22298</v>
      </c>
      <c r="B1763" s="72" t="s">
        <v>22299</v>
      </c>
      <c r="C1763" s="73">
        <v>45503.0</v>
      </c>
      <c r="D1763" s="73">
        <v>45590.0</v>
      </c>
      <c r="E1763" s="74">
        <v>87.0</v>
      </c>
      <c r="F1763" s="71" t="s">
        <v>151</v>
      </c>
      <c r="G1763" s="75" t="b">
        <v>0</v>
      </c>
      <c r="H1763" s="71" t="s">
        <v>152</v>
      </c>
      <c r="I1763" s="71" t="s">
        <v>153</v>
      </c>
      <c r="J1763" s="71" t="s">
        <v>168</v>
      </c>
      <c r="K1763" s="71" t="s">
        <v>22300</v>
      </c>
      <c r="L1763" s="71" t="s">
        <v>93</v>
      </c>
      <c r="M1763" s="71" t="s">
        <v>11656</v>
      </c>
      <c r="N1763" s="73">
        <v>45443.0</v>
      </c>
      <c r="O1763" s="71" t="s">
        <v>22301</v>
      </c>
      <c r="P1763" s="71" t="s">
        <v>22302</v>
      </c>
      <c r="Q1763" s="71" t="s">
        <v>22303</v>
      </c>
      <c r="R1763" s="71" t="s">
        <v>12383</v>
      </c>
      <c r="S1763" s="71" t="s">
        <v>11330</v>
      </c>
      <c r="T1763" s="71" t="s">
        <v>11261</v>
      </c>
      <c r="U1763" s="71" t="s">
        <v>11261</v>
      </c>
      <c r="V1763" s="73">
        <v>45503.0</v>
      </c>
      <c r="W1763" s="74">
        <v>0.0</v>
      </c>
      <c r="X1763" s="74">
        <v>0.0</v>
      </c>
      <c r="Y1763" s="74" t="s">
        <v>11261</v>
      </c>
      <c r="Z1763" s="73" t="s">
        <v>11261</v>
      </c>
      <c r="AA1763" s="71" t="s">
        <v>105</v>
      </c>
      <c r="AB1763" s="71" t="s">
        <v>22304</v>
      </c>
      <c r="AC1763" s="74">
        <v>3.0</v>
      </c>
      <c r="AD1763" s="74">
        <v>0.0</v>
      </c>
      <c r="AE1763" s="74">
        <v>0.0</v>
      </c>
      <c r="AF1763" s="74">
        <v>1.0</v>
      </c>
      <c r="AG1763" s="74">
        <v>0.0</v>
      </c>
      <c r="AH1763" s="74">
        <v>0.0</v>
      </c>
      <c r="AI1763" s="74">
        <v>1.0</v>
      </c>
      <c r="AJ1763" s="74">
        <v>1.0</v>
      </c>
      <c r="AK1763" s="71" t="s">
        <v>181</v>
      </c>
      <c r="AL1763" s="71" t="s">
        <v>25</v>
      </c>
      <c r="AM1763" s="71" t="s">
        <v>25</v>
      </c>
      <c r="AN1763" s="71" t="s">
        <v>11268</v>
      </c>
      <c r="AO1763" s="71" t="s">
        <v>17</v>
      </c>
      <c r="AP1763" s="71" t="s">
        <v>11314</v>
      </c>
      <c r="AQ1763" s="71" t="s">
        <v>12</v>
      </c>
      <c r="AR1763" s="71" t="s">
        <v>11284</v>
      </c>
      <c r="AS1763" s="71" t="s">
        <v>23</v>
      </c>
      <c r="AT1763" s="71" t="s">
        <v>20</v>
      </c>
      <c r="AU1763" s="71" t="s">
        <v>20</v>
      </c>
      <c r="AV1763" s="71" t="s">
        <v>11273</v>
      </c>
      <c r="AW1763" s="71" t="s">
        <v>14</v>
      </c>
      <c r="AX1763" s="71" t="s">
        <v>11285</v>
      </c>
      <c r="AY1763" s="71" t="s">
        <v>19</v>
      </c>
      <c r="AZ1763" s="71" t="s">
        <v>11273</v>
      </c>
      <c r="BA1763" s="71" t="s">
        <v>14</v>
      </c>
      <c r="BB1763" s="71" t="s">
        <v>11274</v>
      </c>
      <c r="BC1763" s="71" t="s">
        <v>16</v>
      </c>
      <c r="BD1763" s="71" t="s">
        <v>11285</v>
      </c>
      <c r="BE1763" s="71" t="s">
        <v>19</v>
      </c>
      <c r="BF1763" s="71" t="s">
        <v>21</v>
      </c>
      <c r="BG1763" s="71" t="s">
        <v>21</v>
      </c>
      <c r="BH1763" s="71" t="s">
        <v>11314</v>
      </c>
      <c r="BI1763" s="71" t="s">
        <v>12</v>
      </c>
      <c r="BJ1763" s="71" t="s">
        <v>11270</v>
      </c>
      <c r="BK1763" s="71" t="s">
        <v>22</v>
      </c>
      <c r="BL1763" s="71" t="s">
        <v>24</v>
      </c>
      <c r="BM1763" s="71" t="s">
        <v>24</v>
      </c>
      <c r="BN1763" s="75" t="b">
        <v>0</v>
      </c>
      <c r="BO1763" s="75" t="b">
        <v>1</v>
      </c>
      <c r="BP1763" s="75" t="b">
        <v>0</v>
      </c>
      <c r="BQ1763" s="75" t="b">
        <v>1</v>
      </c>
      <c r="BR1763" s="75" t="b">
        <v>0</v>
      </c>
      <c r="BS1763" s="75" t="b">
        <v>0</v>
      </c>
    </row>
    <row r="1764" ht="18.0" customHeight="1">
      <c r="A1764" s="71" t="s">
        <v>22305</v>
      </c>
      <c r="B1764" s="72" t="s">
        <v>22306</v>
      </c>
      <c r="C1764" s="73">
        <v>45503.0</v>
      </c>
      <c r="D1764" s="73">
        <v>45616.0</v>
      </c>
      <c r="E1764" s="74">
        <v>113.0</v>
      </c>
      <c r="F1764" s="71" t="s">
        <v>34</v>
      </c>
      <c r="G1764" s="75" t="b">
        <v>1</v>
      </c>
      <c r="H1764" s="71" t="s">
        <v>13661</v>
      </c>
      <c r="I1764" s="71" t="s">
        <v>153</v>
      </c>
      <c r="J1764" s="71" t="s">
        <v>168</v>
      </c>
      <c r="K1764" s="71" t="s">
        <v>22307</v>
      </c>
      <c r="L1764" s="71" t="s">
        <v>93</v>
      </c>
      <c r="M1764" s="71" t="s">
        <v>11263</v>
      </c>
      <c r="N1764" s="73">
        <v>45455.0</v>
      </c>
      <c r="O1764" s="71" t="s">
        <v>22308</v>
      </c>
      <c r="P1764" s="71" t="s">
        <v>22309</v>
      </c>
      <c r="Q1764" s="71" t="s">
        <v>22310</v>
      </c>
      <c r="R1764" s="71" t="s">
        <v>14010</v>
      </c>
      <c r="S1764" s="71" t="s">
        <v>12142</v>
      </c>
      <c r="T1764" s="71" t="s">
        <v>11261</v>
      </c>
      <c r="U1764" s="71" t="s">
        <v>11261</v>
      </c>
      <c r="V1764" s="73">
        <v>45503.0</v>
      </c>
      <c r="W1764" s="74">
        <v>0.0</v>
      </c>
      <c r="X1764" s="74">
        <v>0.0</v>
      </c>
      <c r="Y1764" s="74" t="s">
        <v>11261</v>
      </c>
      <c r="Z1764" s="73" t="s">
        <v>11261</v>
      </c>
      <c r="AA1764" s="71" t="s">
        <v>105</v>
      </c>
      <c r="AB1764" s="71" t="s">
        <v>22311</v>
      </c>
      <c r="AC1764" s="74">
        <v>4.0</v>
      </c>
      <c r="AD1764" s="74">
        <v>0.0</v>
      </c>
      <c r="AE1764" s="74">
        <v>0.0</v>
      </c>
      <c r="AF1764" s="74">
        <v>1.0</v>
      </c>
      <c r="AG1764" s="74">
        <v>0.0</v>
      </c>
      <c r="AH1764" s="74">
        <v>1.0</v>
      </c>
      <c r="AI1764" s="74">
        <v>1.0</v>
      </c>
      <c r="AJ1764" s="74">
        <v>1.0</v>
      </c>
      <c r="AK1764" s="71" t="s">
        <v>123</v>
      </c>
      <c r="AL1764" s="71" t="s">
        <v>25</v>
      </c>
      <c r="AM1764" s="71" t="s">
        <v>25</v>
      </c>
      <c r="AN1764" s="71" t="s">
        <v>11274</v>
      </c>
      <c r="AO1764" s="71" t="s">
        <v>16</v>
      </c>
      <c r="AP1764" s="71" t="s">
        <v>11314</v>
      </c>
      <c r="AQ1764" s="71" t="s">
        <v>12</v>
      </c>
      <c r="AR1764" s="71" t="s">
        <v>11284</v>
      </c>
      <c r="AS1764" s="71" t="s">
        <v>23</v>
      </c>
      <c r="AT1764" s="71" t="s">
        <v>21</v>
      </c>
      <c r="AU1764" s="71" t="s">
        <v>21</v>
      </c>
      <c r="AV1764" s="71" t="s">
        <v>11273</v>
      </c>
      <c r="AW1764" s="71" t="s">
        <v>14</v>
      </c>
      <c r="AX1764" s="71" t="s">
        <v>11285</v>
      </c>
      <c r="AY1764" s="71" t="s">
        <v>19</v>
      </c>
      <c r="AZ1764" s="71" t="s">
        <v>11273</v>
      </c>
      <c r="BA1764" s="71" t="s">
        <v>14</v>
      </c>
      <c r="BB1764" s="71" t="s">
        <v>11268</v>
      </c>
      <c r="BC1764" s="71" t="s">
        <v>17</v>
      </c>
      <c r="BD1764" s="71" t="s">
        <v>11285</v>
      </c>
      <c r="BE1764" s="71" t="s">
        <v>19</v>
      </c>
      <c r="BF1764" s="71" t="s">
        <v>21</v>
      </c>
      <c r="BG1764" s="71" t="s">
        <v>21</v>
      </c>
      <c r="BH1764" s="71" t="s">
        <v>11314</v>
      </c>
      <c r="BI1764" s="71" t="s">
        <v>12</v>
      </c>
      <c r="BJ1764" s="71" t="s">
        <v>11270</v>
      </c>
      <c r="BK1764" s="71" t="s">
        <v>22</v>
      </c>
      <c r="BL1764" s="71" t="s">
        <v>24</v>
      </c>
      <c r="BM1764" s="71" t="s">
        <v>24</v>
      </c>
      <c r="BN1764" s="75" t="b">
        <v>0</v>
      </c>
      <c r="BO1764" s="75" t="b">
        <v>1</v>
      </c>
      <c r="BP1764" s="75" t="b">
        <v>1</v>
      </c>
      <c r="BQ1764" s="75" t="b">
        <v>1</v>
      </c>
      <c r="BR1764" s="75" t="b">
        <v>0</v>
      </c>
      <c r="BS1764" s="75" t="b">
        <v>0</v>
      </c>
    </row>
    <row r="1765" ht="18.0" customHeight="1">
      <c r="A1765" s="71" t="s">
        <v>22312</v>
      </c>
      <c r="B1765" s="72" t="s">
        <v>22313</v>
      </c>
      <c r="C1765" s="73">
        <v>45503.0</v>
      </c>
      <c r="D1765" s="73" t="s">
        <v>11261</v>
      </c>
      <c r="E1765" s="74">
        <v>398.0</v>
      </c>
      <c r="F1765" s="71" t="s">
        <v>34</v>
      </c>
      <c r="G1765" s="75" t="b">
        <v>1</v>
      </c>
      <c r="H1765" s="71" t="s">
        <v>11261</v>
      </c>
      <c r="I1765" s="71" t="s">
        <v>91</v>
      </c>
      <c r="J1765" s="71" t="s">
        <v>11261</v>
      </c>
      <c r="K1765" s="71" t="s">
        <v>22314</v>
      </c>
      <c r="L1765" s="71" t="s">
        <v>93</v>
      </c>
      <c r="M1765" s="71" t="s">
        <v>11318</v>
      </c>
      <c r="N1765" s="73">
        <v>45455.0</v>
      </c>
      <c r="O1765" s="71" t="s">
        <v>22315</v>
      </c>
      <c r="P1765" s="71" t="s">
        <v>22316</v>
      </c>
      <c r="Q1765" s="71" t="s">
        <v>22317</v>
      </c>
      <c r="R1765" s="71" t="s">
        <v>11879</v>
      </c>
      <c r="S1765" s="71" t="s">
        <v>11293</v>
      </c>
      <c r="T1765" s="71" t="s">
        <v>11261</v>
      </c>
      <c r="U1765" s="71" t="s">
        <v>11261</v>
      </c>
      <c r="V1765" s="73">
        <v>45503.0</v>
      </c>
      <c r="W1765" s="74">
        <v>1.0</v>
      </c>
      <c r="X1765" s="74">
        <v>0.0</v>
      </c>
      <c r="Y1765" s="74" t="s">
        <v>11261</v>
      </c>
      <c r="Z1765" s="73" t="s">
        <v>11261</v>
      </c>
      <c r="AA1765" s="71" t="s">
        <v>105</v>
      </c>
      <c r="AB1765" s="71" t="s">
        <v>11261</v>
      </c>
      <c r="AC1765" s="74">
        <v>4.0</v>
      </c>
      <c r="AD1765" s="74">
        <v>1.0</v>
      </c>
      <c r="AE1765" s="74">
        <v>1.0</v>
      </c>
      <c r="AF1765" s="74">
        <v>1.0</v>
      </c>
      <c r="AG1765" s="74">
        <v>0.0</v>
      </c>
      <c r="AH1765" s="74">
        <v>0.0</v>
      </c>
      <c r="AI1765" s="74">
        <v>1.0</v>
      </c>
      <c r="AJ1765" s="74">
        <v>0.0</v>
      </c>
      <c r="AK1765" s="71" t="s">
        <v>123</v>
      </c>
      <c r="AL1765" s="71" t="s">
        <v>25</v>
      </c>
      <c r="AM1765" s="71" t="s">
        <v>25</v>
      </c>
      <c r="AN1765" s="71" t="s">
        <v>11274</v>
      </c>
      <c r="AO1765" s="71" t="s">
        <v>16</v>
      </c>
      <c r="AP1765" s="71" t="s">
        <v>11269</v>
      </c>
      <c r="AQ1765" s="71" t="s">
        <v>13</v>
      </c>
      <c r="AR1765" s="71" t="s">
        <v>11284</v>
      </c>
      <c r="AS1765" s="71" t="s">
        <v>23</v>
      </c>
      <c r="AT1765" s="71" t="s">
        <v>21</v>
      </c>
      <c r="AU1765" s="71" t="s">
        <v>21</v>
      </c>
      <c r="AV1765" s="71" t="s">
        <v>11273</v>
      </c>
      <c r="AW1765" s="71" t="s">
        <v>14</v>
      </c>
      <c r="AX1765" s="71" t="s">
        <v>11272</v>
      </c>
      <c r="AY1765" s="71" t="s">
        <v>18</v>
      </c>
      <c r="AZ1765" s="71" t="s">
        <v>11273</v>
      </c>
      <c r="BA1765" s="71" t="s">
        <v>14</v>
      </c>
      <c r="BB1765" s="71" t="s">
        <v>11274</v>
      </c>
      <c r="BC1765" s="71" t="s">
        <v>16</v>
      </c>
      <c r="BD1765" s="71" t="s">
        <v>11285</v>
      </c>
      <c r="BE1765" s="71" t="s">
        <v>19</v>
      </c>
      <c r="BF1765" s="71" t="s">
        <v>20</v>
      </c>
      <c r="BG1765" s="71" t="s">
        <v>20</v>
      </c>
      <c r="BH1765" s="71" t="s">
        <v>11269</v>
      </c>
      <c r="BI1765" s="71" t="s">
        <v>13</v>
      </c>
      <c r="BJ1765" s="71" t="s">
        <v>11270</v>
      </c>
      <c r="BK1765" s="71" t="s">
        <v>22</v>
      </c>
      <c r="BL1765" s="71" t="s">
        <v>25</v>
      </c>
      <c r="BM1765" s="71" t="s">
        <v>25</v>
      </c>
      <c r="BN1765" s="75" t="b">
        <v>1</v>
      </c>
      <c r="BO1765" s="75" t="b">
        <v>1</v>
      </c>
      <c r="BP1765" s="75" t="b">
        <v>0</v>
      </c>
      <c r="BQ1765" s="75" t="b">
        <v>0</v>
      </c>
      <c r="BR1765" s="75" t="b">
        <v>1</v>
      </c>
      <c r="BS1765" s="75" t="b">
        <v>0</v>
      </c>
    </row>
    <row r="1766" ht="18.0" customHeight="1">
      <c r="A1766" s="71" t="s">
        <v>22318</v>
      </c>
      <c r="B1766" s="72" t="s">
        <v>22319</v>
      </c>
      <c r="C1766" s="73">
        <v>45503.0</v>
      </c>
      <c r="D1766" s="73">
        <v>45598.0</v>
      </c>
      <c r="E1766" s="74">
        <v>95.0</v>
      </c>
      <c r="F1766" s="71" t="s">
        <v>34</v>
      </c>
      <c r="G1766" s="75" t="b">
        <v>1</v>
      </c>
      <c r="H1766" s="71" t="s">
        <v>954</v>
      </c>
      <c r="I1766" s="71" t="s">
        <v>153</v>
      </c>
      <c r="J1766" s="71" t="s">
        <v>168</v>
      </c>
      <c r="K1766" s="71" t="s">
        <v>22320</v>
      </c>
      <c r="L1766" s="71" t="s">
        <v>93</v>
      </c>
      <c r="M1766" s="71" t="s">
        <v>11318</v>
      </c>
      <c r="N1766" s="73">
        <v>45454.0</v>
      </c>
      <c r="O1766" s="71" t="s">
        <v>22321</v>
      </c>
      <c r="P1766" s="71" t="s">
        <v>22322</v>
      </c>
      <c r="Q1766" s="71" t="s">
        <v>22323</v>
      </c>
      <c r="R1766" s="71" t="s">
        <v>12197</v>
      </c>
      <c r="S1766" s="71" t="s">
        <v>15595</v>
      </c>
      <c r="T1766" s="71" t="s">
        <v>11261</v>
      </c>
      <c r="U1766" s="71" t="s">
        <v>11261</v>
      </c>
      <c r="V1766" s="73">
        <v>45503.0</v>
      </c>
      <c r="W1766" s="74">
        <v>0.0</v>
      </c>
      <c r="X1766" s="74">
        <v>0.0</v>
      </c>
      <c r="Y1766" s="74" t="s">
        <v>11261</v>
      </c>
      <c r="Z1766" s="73" t="s">
        <v>11261</v>
      </c>
      <c r="AA1766" s="71" t="s">
        <v>105</v>
      </c>
      <c r="AB1766" s="71" t="s">
        <v>22324</v>
      </c>
      <c r="AC1766" s="74">
        <v>5.0</v>
      </c>
      <c r="AD1766" s="74">
        <v>1.0</v>
      </c>
      <c r="AE1766" s="74">
        <v>1.0</v>
      </c>
      <c r="AF1766" s="74">
        <v>1.0</v>
      </c>
      <c r="AG1766" s="74">
        <v>0.0</v>
      </c>
      <c r="AH1766" s="74">
        <v>1.0</v>
      </c>
      <c r="AI1766" s="74">
        <v>1.0</v>
      </c>
      <c r="AJ1766" s="74">
        <v>0.0</v>
      </c>
      <c r="AK1766" s="71" t="s">
        <v>250</v>
      </c>
      <c r="AL1766" s="71" t="s">
        <v>25</v>
      </c>
      <c r="AM1766" s="71" t="s">
        <v>25</v>
      </c>
      <c r="AN1766" s="71" t="s">
        <v>11274</v>
      </c>
      <c r="AO1766" s="71" t="s">
        <v>16</v>
      </c>
      <c r="AP1766" s="71" t="s">
        <v>11269</v>
      </c>
      <c r="AQ1766" s="71" t="s">
        <v>13</v>
      </c>
      <c r="AR1766" s="71" t="s">
        <v>11284</v>
      </c>
      <c r="AS1766" s="71" t="s">
        <v>23</v>
      </c>
      <c r="AT1766" s="71" t="s">
        <v>20</v>
      </c>
      <c r="AU1766" s="71" t="s">
        <v>20</v>
      </c>
      <c r="AV1766" s="71" t="s">
        <v>11273</v>
      </c>
      <c r="AW1766" s="71" t="s">
        <v>14</v>
      </c>
      <c r="AX1766" s="71" t="s">
        <v>11285</v>
      </c>
      <c r="AY1766" s="71" t="s">
        <v>19</v>
      </c>
      <c r="AZ1766" s="71" t="s">
        <v>11273</v>
      </c>
      <c r="BA1766" s="71" t="s">
        <v>14</v>
      </c>
      <c r="BB1766" s="71" t="s">
        <v>11274</v>
      </c>
      <c r="BC1766" s="71" t="s">
        <v>16</v>
      </c>
      <c r="BD1766" s="71" t="s">
        <v>11272</v>
      </c>
      <c r="BE1766" s="71" t="s">
        <v>18</v>
      </c>
      <c r="BF1766" s="71" t="s">
        <v>20</v>
      </c>
      <c r="BG1766" s="71" t="s">
        <v>20</v>
      </c>
      <c r="BH1766" s="71" t="s">
        <v>11269</v>
      </c>
      <c r="BI1766" s="71" t="s">
        <v>13</v>
      </c>
      <c r="BJ1766" s="71" t="s">
        <v>11270</v>
      </c>
      <c r="BK1766" s="71" t="s">
        <v>22</v>
      </c>
      <c r="BL1766" s="71" t="s">
        <v>25</v>
      </c>
      <c r="BM1766" s="71" t="s">
        <v>25</v>
      </c>
      <c r="BN1766" s="75" t="b">
        <v>1</v>
      </c>
      <c r="BO1766" s="75" t="b">
        <v>1</v>
      </c>
      <c r="BP1766" s="75" t="b">
        <v>1</v>
      </c>
      <c r="BQ1766" s="75" t="b">
        <v>0</v>
      </c>
      <c r="BR1766" s="75" t="b">
        <v>1</v>
      </c>
      <c r="BS1766" s="75" t="b">
        <v>0</v>
      </c>
    </row>
    <row r="1767" ht="18.0" customHeight="1">
      <c r="A1767" s="71" t="s">
        <v>22325</v>
      </c>
      <c r="B1767" s="72" t="s">
        <v>22326</v>
      </c>
      <c r="C1767" s="73">
        <v>45503.0</v>
      </c>
      <c r="D1767" s="73" t="s">
        <v>11261</v>
      </c>
      <c r="E1767" s="74">
        <v>398.0</v>
      </c>
      <c r="F1767" s="71" t="s">
        <v>34</v>
      </c>
      <c r="G1767" s="75" t="b">
        <v>1</v>
      </c>
      <c r="H1767" s="71" t="s">
        <v>11261</v>
      </c>
      <c r="I1767" s="71" t="s">
        <v>91</v>
      </c>
      <c r="J1767" s="71" t="s">
        <v>11261</v>
      </c>
      <c r="K1767" s="71" t="s">
        <v>22327</v>
      </c>
      <c r="L1767" s="71" t="s">
        <v>93</v>
      </c>
      <c r="M1767" s="71" t="s">
        <v>11307</v>
      </c>
      <c r="N1767" s="73">
        <v>45447.0</v>
      </c>
      <c r="O1767" s="71" t="s">
        <v>22328</v>
      </c>
      <c r="P1767" s="71" t="s">
        <v>22328</v>
      </c>
      <c r="Q1767" s="71" t="s">
        <v>22329</v>
      </c>
      <c r="R1767" s="71" t="s">
        <v>13412</v>
      </c>
      <c r="S1767" s="71" t="s">
        <v>11572</v>
      </c>
      <c r="T1767" s="71" t="s">
        <v>11261</v>
      </c>
      <c r="U1767" s="71" t="s">
        <v>11261</v>
      </c>
      <c r="V1767" s="73">
        <v>45503.0</v>
      </c>
      <c r="W1767" s="74">
        <v>0.0</v>
      </c>
      <c r="X1767" s="74">
        <v>0.0</v>
      </c>
      <c r="Y1767" s="74" t="s">
        <v>11261</v>
      </c>
      <c r="Z1767" s="73" t="s">
        <v>11261</v>
      </c>
      <c r="AA1767" s="71" t="s">
        <v>105</v>
      </c>
      <c r="AB1767" s="71" t="s">
        <v>11261</v>
      </c>
      <c r="AC1767" s="74">
        <v>4.0</v>
      </c>
      <c r="AD1767" s="74">
        <v>1.0</v>
      </c>
      <c r="AE1767" s="74">
        <v>0.0</v>
      </c>
      <c r="AF1767" s="74">
        <v>0.0</v>
      </c>
      <c r="AG1767" s="74">
        <v>1.0</v>
      </c>
      <c r="AH1767" s="74">
        <v>0.0</v>
      </c>
      <c r="AI1767" s="74">
        <v>1.0</v>
      </c>
      <c r="AJ1767" s="74">
        <v>1.0</v>
      </c>
      <c r="AK1767" s="71" t="s">
        <v>123</v>
      </c>
      <c r="AL1767" s="71" t="s">
        <v>25</v>
      </c>
      <c r="AM1767" s="71" t="s">
        <v>25</v>
      </c>
      <c r="AN1767" s="71" t="s">
        <v>11268</v>
      </c>
      <c r="AO1767" s="71" t="s">
        <v>17</v>
      </c>
      <c r="AP1767" s="71" t="s">
        <v>11314</v>
      </c>
      <c r="AQ1767" s="71" t="s">
        <v>12</v>
      </c>
      <c r="AR1767" s="71" t="s">
        <v>11284</v>
      </c>
      <c r="AS1767" s="71" t="s">
        <v>23</v>
      </c>
      <c r="AT1767" s="71" t="s">
        <v>20</v>
      </c>
      <c r="AU1767" s="71" t="s">
        <v>20</v>
      </c>
      <c r="AV1767" s="71" t="s">
        <v>11273</v>
      </c>
      <c r="AW1767" s="71" t="s">
        <v>14</v>
      </c>
      <c r="AX1767" s="71" t="s">
        <v>11285</v>
      </c>
      <c r="AY1767" s="71" t="s">
        <v>19</v>
      </c>
      <c r="AZ1767" s="71" t="s">
        <v>11273</v>
      </c>
      <c r="BA1767" s="71" t="s">
        <v>14</v>
      </c>
      <c r="BB1767" s="71" t="s">
        <v>11274</v>
      </c>
      <c r="BC1767" s="71" t="s">
        <v>16</v>
      </c>
      <c r="BD1767" s="71" t="s">
        <v>11285</v>
      </c>
      <c r="BE1767" s="71" t="s">
        <v>19</v>
      </c>
      <c r="BF1767" s="71" t="s">
        <v>21</v>
      </c>
      <c r="BG1767" s="71" t="s">
        <v>21</v>
      </c>
      <c r="BH1767" s="71" t="s">
        <v>11269</v>
      </c>
      <c r="BI1767" s="71" t="s">
        <v>13</v>
      </c>
      <c r="BJ1767" s="71" t="s">
        <v>11284</v>
      </c>
      <c r="BK1767" s="71" t="s">
        <v>23</v>
      </c>
      <c r="BL1767" s="71" t="s">
        <v>25</v>
      </c>
      <c r="BM1767" s="71" t="s">
        <v>25</v>
      </c>
      <c r="BN1767" s="75" t="b">
        <v>1</v>
      </c>
      <c r="BO1767" s="75" t="b">
        <v>1</v>
      </c>
      <c r="BP1767" s="75" t="b">
        <v>0</v>
      </c>
      <c r="BQ1767" s="75" t="b">
        <v>1</v>
      </c>
      <c r="BR1767" s="75" t="b">
        <v>0</v>
      </c>
      <c r="BS1767" s="75" t="b">
        <v>1</v>
      </c>
    </row>
    <row r="1768" ht="18.0" customHeight="1">
      <c r="A1768" s="71" t="s">
        <v>22330</v>
      </c>
      <c r="B1768" s="72" t="s">
        <v>22331</v>
      </c>
      <c r="C1768" s="73">
        <v>45503.0</v>
      </c>
      <c r="D1768" s="73" t="s">
        <v>11261</v>
      </c>
      <c r="E1768" s="74">
        <v>398.0</v>
      </c>
      <c r="F1768" s="71" t="s">
        <v>34</v>
      </c>
      <c r="G1768" s="75" t="b">
        <v>1</v>
      </c>
      <c r="H1768" s="71" t="s">
        <v>11261</v>
      </c>
      <c r="I1768" s="71" t="s">
        <v>91</v>
      </c>
      <c r="J1768" s="71" t="s">
        <v>11261</v>
      </c>
      <c r="K1768" s="71" t="s">
        <v>22332</v>
      </c>
      <c r="L1768" s="71" t="s">
        <v>93</v>
      </c>
      <c r="M1768" s="71" t="s">
        <v>11450</v>
      </c>
      <c r="N1768" s="73">
        <v>45454.0</v>
      </c>
      <c r="O1768" s="71" t="s">
        <v>22333</v>
      </c>
      <c r="P1768" s="71" t="s">
        <v>22333</v>
      </c>
      <c r="Q1768" s="71" t="s">
        <v>22334</v>
      </c>
      <c r="R1768" s="71" t="s">
        <v>11362</v>
      </c>
      <c r="S1768" s="71" t="s">
        <v>11355</v>
      </c>
      <c r="T1768" s="71" t="s">
        <v>11261</v>
      </c>
      <c r="U1768" s="71" t="s">
        <v>11261</v>
      </c>
      <c r="V1768" s="73">
        <v>45503.0</v>
      </c>
      <c r="W1768" s="74">
        <v>0.0</v>
      </c>
      <c r="X1768" s="74">
        <v>0.0</v>
      </c>
      <c r="Y1768" s="74" t="s">
        <v>11261</v>
      </c>
      <c r="Z1768" s="73" t="s">
        <v>11261</v>
      </c>
      <c r="AA1768" s="71" t="s">
        <v>105</v>
      </c>
      <c r="AB1768" s="71" t="s">
        <v>11261</v>
      </c>
      <c r="AC1768" s="74">
        <v>4.0</v>
      </c>
      <c r="AD1768" s="74">
        <v>1.0</v>
      </c>
      <c r="AE1768" s="74">
        <v>1.0</v>
      </c>
      <c r="AF1768" s="74">
        <v>0.0</v>
      </c>
      <c r="AG1768" s="74">
        <v>0.0</v>
      </c>
      <c r="AH1768" s="74">
        <v>0.0</v>
      </c>
      <c r="AI1768" s="74">
        <v>1.0</v>
      </c>
      <c r="AJ1768" s="74">
        <v>1.0</v>
      </c>
      <c r="AK1768" s="71" t="s">
        <v>123</v>
      </c>
      <c r="AL1768" s="71" t="s">
        <v>25</v>
      </c>
      <c r="AM1768" s="71" t="s">
        <v>25</v>
      </c>
      <c r="AN1768" s="71" t="s">
        <v>11274</v>
      </c>
      <c r="AO1768" s="71" t="s">
        <v>16</v>
      </c>
      <c r="AP1768" s="71" t="s">
        <v>11269</v>
      </c>
      <c r="AQ1768" s="71" t="s">
        <v>13</v>
      </c>
      <c r="AR1768" s="71" t="s">
        <v>11284</v>
      </c>
      <c r="AS1768" s="71" t="s">
        <v>23</v>
      </c>
      <c r="AT1768" s="71" t="s">
        <v>20</v>
      </c>
      <c r="AU1768" s="71" t="s">
        <v>20</v>
      </c>
      <c r="AV1768" s="71" t="s">
        <v>11273</v>
      </c>
      <c r="AW1768" s="71" t="s">
        <v>14</v>
      </c>
      <c r="AX1768" s="71" t="s">
        <v>11272</v>
      </c>
      <c r="AY1768" s="71" t="s">
        <v>18</v>
      </c>
      <c r="AZ1768" s="71" t="s">
        <v>11273</v>
      </c>
      <c r="BA1768" s="71" t="s">
        <v>14</v>
      </c>
      <c r="BB1768" s="71" t="s">
        <v>11274</v>
      </c>
      <c r="BC1768" s="71" t="s">
        <v>16</v>
      </c>
      <c r="BD1768" s="71" t="s">
        <v>11272</v>
      </c>
      <c r="BE1768" s="71" t="s">
        <v>18</v>
      </c>
      <c r="BF1768" s="71" t="s">
        <v>21</v>
      </c>
      <c r="BG1768" s="71" t="s">
        <v>21</v>
      </c>
      <c r="BH1768" s="71" t="s">
        <v>11314</v>
      </c>
      <c r="BI1768" s="71" t="s">
        <v>12</v>
      </c>
      <c r="BJ1768" s="71" t="s">
        <v>11270</v>
      </c>
      <c r="BK1768" s="71" t="s">
        <v>22</v>
      </c>
      <c r="BL1768" s="71" t="s">
        <v>25</v>
      </c>
      <c r="BM1768" s="71" t="s">
        <v>25</v>
      </c>
      <c r="BN1768" s="75" t="b">
        <v>1</v>
      </c>
      <c r="BO1768" s="75" t="b">
        <v>1</v>
      </c>
      <c r="BP1768" s="75" t="b">
        <v>0</v>
      </c>
      <c r="BQ1768" s="75" t="b">
        <v>1</v>
      </c>
      <c r="BR1768" s="75" t="b">
        <v>1</v>
      </c>
      <c r="BS1768" s="75" t="b">
        <v>0</v>
      </c>
    </row>
    <row r="1769" ht="18.0" customHeight="1">
      <c r="A1769" s="71" t="s">
        <v>22335</v>
      </c>
      <c r="B1769" s="72" t="s">
        <v>22336</v>
      </c>
      <c r="C1769" s="73">
        <v>45503.0</v>
      </c>
      <c r="D1769" s="73">
        <v>45868.0</v>
      </c>
      <c r="E1769" s="74">
        <v>365.0</v>
      </c>
      <c r="F1769" s="71" t="s">
        <v>34</v>
      </c>
      <c r="G1769" s="75" t="b">
        <v>1</v>
      </c>
      <c r="H1769" s="71" t="s">
        <v>954</v>
      </c>
      <c r="I1769" s="71" t="s">
        <v>153</v>
      </c>
      <c r="J1769" s="71" t="s">
        <v>168</v>
      </c>
      <c r="K1769" s="71" t="s">
        <v>22337</v>
      </c>
      <c r="L1769" s="71" t="s">
        <v>93</v>
      </c>
      <c r="M1769" s="71" t="s">
        <v>14735</v>
      </c>
      <c r="N1769" s="73">
        <v>45455.0</v>
      </c>
      <c r="O1769" s="71" t="s">
        <v>22338</v>
      </c>
      <c r="P1769" s="71" t="s">
        <v>22339</v>
      </c>
      <c r="Q1769" s="71" t="s">
        <v>22340</v>
      </c>
      <c r="R1769" s="71" t="s">
        <v>14682</v>
      </c>
      <c r="S1769" s="71" t="s">
        <v>11424</v>
      </c>
      <c r="T1769" s="71" t="s">
        <v>11261</v>
      </c>
      <c r="U1769" s="71" t="s">
        <v>11261</v>
      </c>
      <c r="V1769" s="73">
        <v>45503.0</v>
      </c>
      <c r="W1769" s="74">
        <v>1.0</v>
      </c>
      <c r="X1769" s="74">
        <v>0.0</v>
      </c>
      <c r="Y1769" s="74" t="s">
        <v>11261</v>
      </c>
      <c r="Z1769" s="73" t="s">
        <v>11261</v>
      </c>
      <c r="AA1769" s="71" t="s">
        <v>105</v>
      </c>
      <c r="AB1769" s="71" t="s">
        <v>22341</v>
      </c>
      <c r="AC1769" s="74">
        <v>1.0</v>
      </c>
      <c r="AD1769" s="74">
        <v>0.0</v>
      </c>
      <c r="AE1769" s="74">
        <v>0.0</v>
      </c>
      <c r="AF1769" s="74">
        <v>0.0</v>
      </c>
      <c r="AG1769" s="74">
        <v>0.0</v>
      </c>
      <c r="AH1769" s="74">
        <v>1.0</v>
      </c>
      <c r="AI1769" s="74">
        <v>0.0</v>
      </c>
      <c r="AJ1769" s="74">
        <v>0.0</v>
      </c>
      <c r="AK1769" s="71" t="s">
        <v>123</v>
      </c>
      <c r="AL1769" s="71" t="s">
        <v>25</v>
      </c>
      <c r="AM1769" s="71" t="s">
        <v>25</v>
      </c>
      <c r="AN1769" s="71" t="s">
        <v>11274</v>
      </c>
      <c r="AO1769" s="71" t="s">
        <v>16</v>
      </c>
      <c r="AP1769" s="71" t="s">
        <v>11269</v>
      </c>
      <c r="AQ1769" s="71" t="s">
        <v>13</v>
      </c>
      <c r="AR1769" s="71" t="s">
        <v>11284</v>
      </c>
      <c r="AS1769" s="71" t="s">
        <v>23</v>
      </c>
      <c r="AT1769" s="71" t="s">
        <v>20</v>
      </c>
      <c r="AU1769" s="71" t="s">
        <v>20</v>
      </c>
      <c r="AV1769" s="71" t="s">
        <v>11273</v>
      </c>
      <c r="AW1769" s="71" t="s">
        <v>14</v>
      </c>
      <c r="AX1769" s="71" t="s">
        <v>11285</v>
      </c>
      <c r="AY1769" s="71" t="s">
        <v>19</v>
      </c>
      <c r="AZ1769" s="71" t="s">
        <v>11271</v>
      </c>
      <c r="BA1769" s="71" t="s">
        <v>15</v>
      </c>
      <c r="BB1769" s="71" t="s">
        <v>11268</v>
      </c>
      <c r="BC1769" s="71" t="s">
        <v>17</v>
      </c>
      <c r="BD1769" s="71" t="s">
        <v>11272</v>
      </c>
      <c r="BE1769" s="71" t="s">
        <v>18</v>
      </c>
      <c r="BF1769" s="71" t="s">
        <v>20</v>
      </c>
      <c r="BG1769" s="71" t="s">
        <v>20</v>
      </c>
      <c r="BH1769" s="71" t="s">
        <v>11314</v>
      </c>
      <c r="BI1769" s="71" t="s">
        <v>12</v>
      </c>
      <c r="BJ1769" s="71" t="s">
        <v>11270</v>
      </c>
      <c r="BK1769" s="71" t="s">
        <v>22</v>
      </c>
      <c r="BL1769" s="71" t="s">
        <v>24</v>
      </c>
      <c r="BM1769" s="71" t="s">
        <v>24</v>
      </c>
      <c r="BN1769" s="75" t="b">
        <v>0</v>
      </c>
      <c r="BO1769" s="75" t="b">
        <v>0</v>
      </c>
      <c r="BP1769" s="75" t="b">
        <v>1</v>
      </c>
      <c r="BQ1769" s="75" t="b">
        <v>0</v>
      </c>
      <c r="BR1769" s="75" t="b">
        <v>0</v>
      </c>
      <c r="BS1769" s="75" t="b">
        <v>0</v>
      </c>
    </row>
    <row r="1770" ht="18.0" customHeight="1">
      <c r="A1770" s="71" t="s">
        <v>22342</v>
      </c>
      <c r="B1770" s="72" t="s">
        <v>22343</v>
      </c>
      <c r="C1770" s="73">
        <v>45502.0</v>
      </c>
      <c r="D1770" s="73">
        <v>45878.0</v>
      </c>
      <c r="E1770" s="74">
        <v>376.0</v>
      </c>
      <c r="F1770" s="71" t="s">
        <v>34</v>
      </c>
      <c r="G1770" s="75" t="b">
        <v>1</v>
      </c>
      <c r="H1770" s="71" t="s">
        <v>954</v>
      </c>
      <c r="I1770" s="71" t="s">
        <v>153</v>
      </c>
      <c r="J1770" s="71" t="s">
        <v>168</v>
      </c>
      <c r="K1770" s="71" t="s">
        <v>22344</v>
      </c>
      <c r="L1770" s="71" t="s">
        <v>93</v>
      </c>
      <c r="M1770" s="71" t="s">
        <v>11334</v>
      </c>
      <c r="N1770" s="73">
        <v>45449.0</v>
      </c>
      <c r="O1770" s="71" t="s">
        <v>22345</v>
      </c>
      <c r="P1770" s="71" t="s">
        <v>22346</v>
      </c>
      <c r="Q1770" s="71" t="s">
        <v>22347</v>
      </c>
      <c r="R1770" s="71" t="s">
        <v>11738</v>
      </c>
      <c r="S1770" s="71" t="s">
        <v>11739</v>
      </c>
      <c r="T1770" s="71" t="s">
        <v>11261</v>
      </c>
      <c r="U1770" s="71" t="s">
        <v>11261</v>
      </c>
      <c r="V1770" s="73">
        <v>45502.0</v>
      </c>
      <c r="W1770" s="74">
        <v>0.0</v>
      </c>
      <c r="X1770" s="74">
        <v>0.0</v>
      </c>
      <c r="Y1770" s="74" t="s">
        <v>11261</v>
      </c>
      <c r="Z1770" s="73" t="s">
        <v>11261</v>
      </c>
      <c r="AA1770" s="71" t="s">
        <v>105</v>
      </c>
      <c r="AB1770" s="71" t="s">
        <v>22348</v>
      </c>
      <c r="AC1770" s="74">
        <v>1.0</v>
      </c>
      <c r="AD1770" s="74">
        <v>0.0</v>
      </c>
      <c r="AE1770" s="74">
        <v>0.0</v>
      </c>
      <c r="AF1770" s="74">
        <v>0.0</v>
      </c>
      <c r="AG1770" s="74">
        <v>0.0</v>
      </c>
      <c r="AH1770" s="74">
        <v>0.0</v>
      </c>
      <c r="AI1770" s="74">
        <v>1.0</v>
      </c>
      <c r="AJ1770" s="74">
        <v>0.0</v>
      </c>
      <c r="AK1770" s="71" t="s">
        <v>123</v>
      </c>
      <c r="AL1770" s="71" t="s">
        <v>25</v>
      </c>
      <c r="AM1770" s="71" t="s">
        <v>25</v>
      </c>
      <c r="AN1770" s="71" t="s">
        <v>11274</v>
      </c>
      <c r="AO1770" s="71" t="s">
        <v>16</v>
      </c>
      <c r="AP1770" s="71" t="s">
        <v>11314</v>
      </c>
      <c r="AQ1770" s="71" t="s">
        <v>12</v>
      </c>
      <c r="AR1770" s="71" t="s">
        <v>11284</v>
      </c>
      <c r="AS1770" s="71" t="s">
        <v>23</v>
      </c>
      <c r="AT1770" s="71" t="s">
        <v>21</v>
      </c>
      <c r="AU1770" s="71" t="s">
        <v>21</v>
      </c>
      <c r="AV1770" s="71" t="s">
        <v>11273</v>
      </c>
      <c r="AW1770" s="71" t="s">
        <v>14</v>
      </c>
      <c r="AX1770" s="71" t="s">
        <v>11285</v>
      </c>
      <c r="AY1770" s="71" t="s">
        <v>19</v>
      </c>
      <c r="AZ1770" s="71" t="s">
        <v>11273</v>
      </c>
      <c r="BA1770" s="71" t="s">
        <v>14</v>
      </c>
      <c r="BB1770" s="71" t="s">
        <v>11268</v>
      </c>
      <c r="BC1770" s="71" t="s">
        <v>17</v>
      </c>
      <c r="BD1770" s="71" t="s">
        <v>11272</v>
      </c>
      <c r="BE1770" s="71" t="s">
        <v>18</v>
      </c>
      <c r="BF1770" s="71" t="s">
        <v>20</v>
      </c>
      <c r="BG1770" s="71" t="s">
        <v>20</v>
      </c>
      <c r="BH1770" s="71" t="s">
        <v>11269</v>
      </c>
      <c r="BI1770" s="71" t="s">
        <v>13</v>
      </c>
      <c r="BJ1770" s="71" t="s">
        <v>11270</v>
      </c>
      <c r="BK1770" s="71" t="s">
        <v>22</v>
      </c>
      <c r="BL1770" s="71" t="s">
        <v>24</v>
      </c>
      <c r="BM1770" s="71" t="s">
        <v>24</v>
      </c>
      <c r="BN1770" s="75" t="b">
        <v>0</v>
      </c>
      <c r="BO1770" s="75" t="b">
        <v>1</v>
      </c>
      <c r="BP1770" s="75" t="b">
        <v>0</v>
      </c>
      <c r="BQ1770" s="75" t="b">
        <v>0</v>
      </c>
      <c r="BR1770" s="75" t="b">
        <v>0</v>
      </c>
      <c r="BS1770" s="75" t="b">
        <v>0</v>
      </c>
    </row>
    <row r="1771" ht="18.0" customHeight="1">
      <c r="A1771" s="71" t="s">
        <v>22349</v>
      </c>
      <c r="B1771" s="72" t="s">
        <v>22350</v>
      </c>
      <c r="C1771" s="73">
        <v>45502.0</v>
      </c>
      <c r="D1771" s="73">
        <v>45898.0</v>
      </c>
      <c r="E1771" s="74">
        <v>396.0</v>
      </c>
      <c r="F1771" s="71" t="s">
        <v>34</v>
      </c>
      <c r="G1771" s="75" t="b">
        <v>1</v>
      </c>
      <c r="H1771" s="71" t="s">
        <v>954</v>
      </c>
      <c r="I1771" s="71" t="s">
        <v>153</v>
      </c>
      <c r="J1771" s="71" t="s">
        <v>168</v>
      </c>
      <c r="K1771" s="71" t="s">
        <v>22351</v>
      </c>
      <c r="L1771" s="71" t="s">
        <v>93</v>
      </c>
      <c r="M1771" s="71" t="s">
        <v>11289</v>
      </c>
      <c r="N1771" s="73">
        <v>45453.0</v>
      </c>
      <c r="O1771" s="71" t="s">
        <v>22352</v>
      </c>
      <c r="P1771" s="71" t="s">
        <v>22353</v>
      </c>
      <c r="Q1771" s="71" t="s">
        <v>22354</v>
      </c>
      <c r="R1771" s="71" t="s">
        <v>11738</v>
      </c>
      <c r="S1771" s="71" t="s">
        <v>11739</v>
      </c>
      <c r="T1771" s="71" t="s">
        <v>11261</v>
      </c>
      <c r="U1771" s="71" t="s">
        <v>11261</v>
      </c>
      <c r="V1771" s="73">
        <v>45502.0</v>
      </c>
      <c r="W1771" s="74">
        <v>0.0</v>
      </c>
      <c r="X1771" s="74">
        <v>0.0</v>
      </c>
      <c r="Y1771" s="74" t="s">
        <v>11261</v>
      </c>
      <c r="Z1771" s="73" t="s">
        <v>11261</v>
      </c>
      <c r="AA1771" s="71" t="s">
        <v>105</v>
      </c>
      <c r="AB1771" s="71" t="s">
        <v>22355</v>
      </c>
      <c r="AC1771" s="74">
        <v>2.0</v>
      </c>
      <c r="AD1771" s="74">
        <v>0.0</v>
      </c>
      <c r="AE1771" s="74">
        <v>1.0</v>
      </c>
      <c r="AF1771" s="74">
        <v>1.0</v>
      </c>
      <c r="AG1771" s="74">
        <v>0.0</v>
      </c>
      <c r="AH1771" s="74">
        <v>0.0</v>
      </c>
      <c r="AI1771" s="74">
        <v>0.0</v>
      </c>
      <c r="AJ1771" s="74">
        <v>0.0</v>
      </c>
      <c r="AK1771" s="71" t="s">
        <v>123</v>
      </c>
      <c r="AL1771" s="71" t="s">
        <v>25</v>
      </c>
      <c r="AM1771" s="71" t="s">
        <v>25</v>
      </c>
      <c r="AN1771" s="71" t="s">
        <v>11268</v>
      </c>
      <c r="AO1771" s="71" t="s">
        <v>17</v>
      </c>
      <c r="AP1771" s="71" t="s">
        <v>11314</v>
      </c>
      <c r="AQ1771" s="71" t="s">
        <v>12</v>
      </c>
      <c r="AR1771" s="71" t="s">
        <v>11284</v>
      </c>
      <c r="AS1771" s="71" t="s">
        <v>23</v>
      </c>
      <c r="AT1771" s="71" t="s">
        <v>21</v>
      </c>
      <c r="AU1771" s="71" t="s">
        <v>21</v>
      </c>
      <c r="AV1771" s="71" t="s">
        <v>11273</v>
      </c>
      <c r="AW1771" s="71" t="s">
        <v>14</v>
      </c>
      <c r="AX1771" s="71" t="s">
        <v>11285</v>
      </c>
      <c r="AY1771" s="71" t="s">
        <v>19</v>
      </c>
      <c r="AZ1771" s="71" t="s">
        <v>11271</v>
      </c>
      <c r="BA1771" s="71" t="s">
        <v>15</v>
      </c>
      <c r="BB1771" s="71" t="s">
        <v>11268</v>
      </c>
      <c r="BC1771" s="71" t="s">
        <v>17</v>
      </c>
      <c r="BD1771" s="71" t="s">
        <v>11272</v>
      </c>
      <c r="BE1771" s="71" t="s">
        <v>18</v>
      </c>
      <c r="BF1771" s="71" t="s">
        <v>20</v>
      </c>
      <c r="BG1771" s="71" t="s">
        <v>20</v>
      </c>
      <c r="BH1771" s="71" t="s">
        <v>11314</v>
      </c>
      <c r="BI1771" s="71" t="s">
        <v>12</v>
      </c>
      <c r="BJ1771" s="71" t="s">
        <v>11270</v>
      </c>
      <c r="BK1771" s="71" t="s">
        <v>22</v>
      </c>
      <c r="BL1771" s="71" t="s">
        <v>24</v>
      </c>
      <c r="BM1771" s="71" t="s">
        <v>24</v>
      </c>
      <c r="BN1771" s="75" t="b">
        <v>0</v>
      </c>
      <c r="BO1771" s="75" t="b">
        <v>0</v>
      </c>
      <c r="BP1771" s="75" t="b">
        <v>0</v>
      </c>
      <c r="BQ1771" s="75" t="b">
        <v>0</v>
      </c>
      <c r="BR1771" s="75" t="b">
        <v>1</v>
      </c>
      <c r="BS1771" s="75" t="b">
        <v>0</v>
      </c>
    </row>
    <row r="1772" ht="18.0" customHeight="1">
      <c r="A1772" s="71" t="s">
        <v>22356</v>
      </c>
      <c r="B1772" s="72" t="s">
        <v>22357</v>
      </c>
      <c r="C1772" s="73">
        <v>45502.0</v>
      </c>
      <c r="D1772" s="73">
        <v>45821.0</v>
      </c>
      <c r="E1772" s="74">
        <v>319.0</v>
      </c>
      <c r="F1772" s="71" t="s">
        <v>34</v>
      </c>
      <c r="G1772" s="75" t="b">
        <v>1</v>
      </c>
      <c r="H1772" s="71" t="s">
        <v>954</v>
      </c>
      <c r="I1772" s="71" t="s">
        <v>153</v>
      </c>
      <c r="J1772" s="71" t="s">
        <v>168</v>
      </c>
      <c r="K1772" s="71" t="s">
        <v>22358</v>
      </c>
      <c r="L1772" s="71" t="s">
        <v>93</v>
      </c>
      <c r="M1772" s="71" t="s">
        <v>11307</v>
      </c>
      <c r="N1772" s="73">
        <v>45443.0</v>
      </c>
      <c r="O1772" s="71" t="s">
        <v>22359</v>
      </c>
      <c r="P1772" s="71" t="s">
        <v>22360</v>
      </c>
      <c r="Q1772" s="71" t="s">
        <v>22361</v>
      </c>
      <c r="R1772" s="71" t="s">
        <v>17496</v>
      </c>
      <c r="S1772" s="71" t="s">
        <v>11424</v>
      </c>
      <c r="T1772" s="71" t="s">
        <v>11261</v>
      </c>
      <c r="U1772" s="71" t="s">
        <v>11261</v>
      </c>
      <c r="V1772" s="73">
        <v>45502.0</v>
      </c>
      <c r="W1772" s="74">
        <v>2.0</v>
      </c>
      <c r="X1772" s="74">
        <v>0.0</v>
      </c>
      <c r="Y1772" s="74" t="s">
        <v>11261</v>
      </c>
      <c r="Z1772" s="73" t="s">
        <v>11261</v>
      </c>
      <c r="AA1772" s="71" t="s">
        <v>105</v>
      </c>
      <c r="AB1772" s="71" t="s">
        <v>22362</v>
      </c>
      <c r="AC1772" s="74">
        <v>5.0</v>
      </c>
      <c r="AD1772" s="74">
        <v>1.0</v>
      </c>
      <c r="AE1772" s="74">
        <v>1.0</v>
      </c>
      <c r="AF1772" s="74">
        <v>1.0</v>
      </c>
      <c r="AG1772" s="74">
        <v>1.0</v>
      </c>
      <c r="AH1772" s="74">
        <v>0.0</v>
      </c>
      <c r="AI1772" s="74">
        <v>1.0</v>
      </c>
      <c r="AJ1772" s="74">
        <v>0.0</v>
      </c>
      <c r="AK1772" s="71" t="s">
        <v>181</v>
      </c>
      <c r="AL1772" s="71" t="s">
        <v>25</v>
      </c>
      <c r="AM1772" s="71" t="s">
        <v>25</v>
      </c>
      <c r="AN1772" s="71" t="s">
        <v>11274</v>
      </c>
      <c r="AO1772" s="71" t="s">
        <v>16</v>
      </c>
      <c r="AP1772" s="71" t="s">
        <v>11269</v>
      </c>
      <c r="AQ1772" s="71" t="s">
        <v>13</v>
      </c>
      <c r="AR1772" s="71" t="s">
        <v>11284</v>
      </c>
      <c r="AS1772" s="71" t="s">
        <v>23</v>
      </c>
      <c r="AT1772" s="71" t="s">
        <v>20</v>
      </c>
      <c r="AU1772" s="71" t="s">
        <v>20</v>
      </c>
      <c r="AV1772" s="71" t="s">
        <v>11273</v>
      </c>
      <c r="AW1772" s="71" t="s">
        <v>14</v>
      </c>
      <c r="AX1772" s="71" t="s">
        <v>11285</v>
      </c>
      <c r="AY1772" s="71" t="s">
        <v>19</v>
      </c>
      <c r="AZ1772" s="71" t="s">
        <v>11273</v>
      </c>
      <c r="BA1772" s="71" t="s">
        <v>14</v>
      </c>
      <c r="BB1772" s="71" t="s">
        <v>11274</v>
      </c>
      <c r="BC1772" s="71" t="s">
        <v>16</v>
      </c>
      <c r="BD1772" s="71" t="s">
        <v>11272</v>
      </c>
      <c r="BE1772" s="71" t="s">
        <v>18</v>
      </c>
      <c r="BF1772" s="71" t="s">
        <v>21</v>
      </c>
      <c r="BG1772" s="71" t="s">
        <v>21</v>
      </c>
      <c r="BH1772" s="71" t="s">
        <v>11269</v>
      </c>
      <c r="BI1772" s="71" t="s">
        <v>13</v>
      </c>
      <c r="BJ1772" s="71" t="s">
        <v>11284</v>
      </c>
      <c r="BK1772" s="71" t="s">
        <v>23</v>
      </c>
      <c r="BL1772" s="71" t="s">
        <v>25</v>
      </c>
      <c r="BM1772" s="71" t="s">
        <v>25</v>
      </c>
      <c r="BN1772" s="75" t="b">
        <v>1</v>
      </c>
      <c r="BO1772" s="75" t="b">
        <v>1</v>
      </c>
      <c r="BP1772" s="75" t="b">
        <v>0</v>
      </c>
      <c r="BQ1772" s="75" t="b">
        <v>0</v>
      </c>
      <c r="BR1772" s="75" t="b">
        <v>1</v>
      </c>
      <c r="BS1772" s="75" t="b">
        <v>1</v>
      </c>
    </row>
    <row r="1773" ht="18.0" customHeight="1">
      <c r="A1773" s="71" t="s">
        <v>22363</v>
      </c>
      <c r="B1773" s="72" t="s">
        <v>22364</v>
      </c>
      <c r="C1773" s="73">
        <v>45502.0</v>
      </c>
      <c r="D1773" s="73">
        <v>45717.0</v>
      </c>
      <c r="E1773" s="74">
        <v>215.0</v>
      </c>
      <c r="F1773" s="71" t="s">
        <v>34</v>
      </c>
      <c r="G1773" s="75" t="b">
        <v>1</v>
      </c>
      <c r="H1773" s="71" t="s">
        <v>2442</v>
      </c>
      <c r="I1773" s="71" t="s">
        <v>153</v>
      </c>
      <c r="J1773" s="71" t="s">
        <v>168</v>
      </c>
      <c r="K1773" s="71" t="s">
        <v>22365</v>
      </c>
      <c r="L1773" s="71" t="s">
        <v>93</v>
      </c>
      <c r="M1773" s="71" t="s">
        <v>11374</v>
      </c>
      <c r="N1773" s="73">
        <v>45450.0</v>
      </c>
      <c r="O1773" s="71" t="s">
        <v>22366</v>
      </c>
      <c r="P1773" s="71" t="s">
        <v>22367</v>
      </c>
      <c r="Q1773" s="71" t="s">
        <v>22368</v>
      </c>
      <c r="R1773" s="71" t="s">
        <v>18148</v>
      </c>
      <c r="S1773" s="71" t="s">
        <v>11283</v>
      </c>
      <c r="T1773" s="71" t="s">
        <v>11261</v>
      </c>
      <c r="U1773" s="71" t="s">
        <v>11261</v>
      </c>
      <c r="V1773" s="73">
        <v>45502.0</v>
      </c>
      <c r="W1773" s="74">
        <v>2.0</v>
      </c>
      <c r="X1773" s="74">
        <v>0.0</v>
      </c>
      <c r="Y1773" s="74" t="s">
        <v>11261</v>
      </c>
      <c r="Z1773" s="73" t="s">
        <v>11261</v>
      </c>
      <c r="AA1773" s="71" t="s">
        <v>105</v>
      </c>
      <c r="AB1773" s="71" t="s">
        <v>22369</v>
      </c>
      <c r="AC1773" s="74">
        <v>4.0</v>
      </c>
      <c r="AD1773" s="74">
        <v>1.0</v>
      </c>
      <c r="AE1773" s="74">
        <v>1.0</v>
      </c>
      <c r="AF1773" s="74">
        <v>0.0</v>
      </c>
      <c r="AG1773" s="74">
        <v>0.0</v>
      </c>
      <c r="AH1773" s="74">
        <v>1.0</v>
      </c>
      <c r="AI1773" s="74">
        <v>1.0</v>
      </c>
      <c r="AJ1773" s="74">
        <v>0.0</v>
      </c>
      <c r="AK1773" s="71" t="s">
        <v>250</v>
      </c>
      <c r="AL1773" s="71" t="s">
        <v>25</v>
      </c>
      <c r="AM1773" s="71" t="s">
        <v>25</v>
      </c>
      <c r="AN1773" s="71" t="s">
        <v>11274</v>
      </c>
      <c r="AO1773" s="71" t="s">
        <v>16</v>
      </c>
      <c r="AP1773" s="71" t="s">
        <v>11269</v>
      </c>
      <c r="AQ1773" s="71" t="s">
        <v>13</v>
      </c>
      <c r="AR1773" s="71" t="s">
        <v>11284</v>
      </c>
      <c r="AS1773" s="71" t="s">
        <v>23</v>
      </c>
      <c r="AT1773" s="71" t="s">
        <v>20</v>
      </c>
      <c r="AU1773" s="71" t="s">
        <v>20</v>
      </c>
      <c r="AV1773" s="71" t="s">
        <v>11273</v>
      </c>
      <c r="AW1773" s="71" t="s">
        <v>14</v>
      </c>
      <c r="AX1773" s="71" t="s">
        <v>11272</v>
      </c>
      <c r="AY1773" s="71" t="s">
        <v>18</v>
      </c>
      <c r="AZ1773" s="71" t="s">
        <v>11273</v>
      </c>
      <c r="BA1773" s="71" t="s">
        <v>14</v>
      </c>
      <c r="BB1773" s="71" t="s">
        <v>11274</v>
      </c>
      <c r="BC1773" s="71" t="s">
        <v>16</v>
      </c>
      <c r="BD1773" s="71" t="s">
        <v>11285</v>
      </c>
      <c r="BE1773" s="71" t="s">
        <v>19</v>
      </c>
      <c r="BF1773" s="71" t="s">
        <v>20</v>
      </c>
      <c r="BG1773" s="71" t="s">
        <v>20</v>
      </c>
      <c r="BH1773" s="71" t="s">
        <v>11314</v>
      </c>
      <c r="BI1773" s="71" t="s">
        <v>12</v>
      </c>
      <c r="BJ1773" s="71" t="s">
        <v>11270</v>
      </c>
      <c r="BK1773" s="71" t="s">
        <v>22</v>
      </c>
      <c r="BL1773" s="71" t="s">
        <v>25</v>
      </c>
      <c r="BM1773" s="71" t="s">
        <v>25</v>
      </c>
      <c r="BN1773" s="75" t="b">
        <v>1</v>
      </c>
      <c r="BO1773" s="75" t="b">
        <v>1</v>
      </c>
      <c r="BP1773" s="75" t="b">
        <v>1</v>
      </c>
      <c r="BQ1773" s="75" t="b">
        <v>0</v>
      </c>
      <c r="BR1773" s="75" t="b">
        <v>1</v>
      </c>
      <c r="BS1773" s="75" t="b">
        <v>0</v>
      </c>
    </row>
    <row r="1774" ht="18.0" customHeight="1">
      <c r="A1774" s="71" t="s">
        <v>22370</v>
      </c>
      <c r="B1774" s="72" t="s">
        <v>22371</v>
      </c>
      <c r="C1774" s="73">
        <v>45502.0</v>
      </c>
      <c r="D1774" s="73" t="s">
        <v>11261</v>
      </c>
      <c r="E1774" s="74">
        <v>399.0</v>
      </c>
      <c r="F1774" s="71" t="s">
        <v>34</v>
      </c>
      <c r="G1774" s="75" t="b">
        <v>1</v>
      </c>
      <c r="H1774" s="71" t="s">
        <v>11261</v>
      </c>
      <c r="I1774" s="71" t="s">
        <v>91</v>
      </c>
      <c r="J1774" s="71" t="s">
        <v>11261</v>
      </c>
      <c r="K1774" s="71" t="s">
        <v>22372</v>
      </c>
      <c r="L1774" s="71" t="s">
        <v>93</v>
      </c>
      <c r="M1774" s="71" t="s">
        <v>11334</v>
      </c>
      <c r="N1774" s="73">
        <v>45453.0</v>
      </c>
      <c r="O1774" s="71" t="s">
        <v>22373</v>
      </c>
      <c r="P1774" s="71" t="s">
        <v>22374</v>
      </c>
      <c r="Q1774" s="71" t="s">
        <v>22375</v>
      </c>
      <c r="R1774" s="71" t="s">
        <v>13673</v>
      </c>
      <c r="S1774" s="71" t="s">
        <v>11432</v>
      </c>
      <c r="T1774" s="71" t="s">
        <v>11261</v>
      </c>
      <c r="U1774" s="71" t="s">
        <v>11261</v>
      </c>
      <c r="V1774" s="73">
        <v>45502.0</v>
      </c>
      <c r="W1774" s="74">
        <v>0.0</v>
      </c>
      <c r="X1774" s="74">
        <v>0.0</v>
      </c>
      <c r="Y1774" s="74" t="s">
        <v>11261</v>
      </c>
      <c r="Z1774" s="73" t="s">
        <v>11261</v>
      </c>
      <c r="AA1774" s="71" t="s">
        <v>105</v>
      </c>
      <c r="AB1774" s="71" t="s">
        <v>11261</v>
      </c>
      <c r="AC1774" s="74">
        <v>4.0</v>
      </c>
      <c r="AD1774" s="74">
        <v>0.0</v>
      </c>
      <c r="AE1774" s="74">
        <v>1.0</v>
      </c>
      <c r="AF1774" s="74">
        <v>1.0</v>
      </c>
      <c r="AG1774" s="74">
        <v>0.0</v>
      </c>
      <c r="AH1774" s="74">
        <v>1.0</v>
      </c>
      <c r="AI1774" s="74">
        <v>0.0</v>
      </c>
      <c r="AJ1774" s="74">
        <v>1.0</v>
      </c>
      <c r="AK1774" s="71" t="s">
        <v>123</v>
      </c>
      <c r="AL1774" s="71" t="s">
        <v>25</v>
      </c>
      <c r="AM1774" s="71" t="s">
        <v>25</v>
      </c>
      <c r="AN1774" s="71" t="s">
        <v>11274</v>
      </c>
      <c r="AO1774" s="71" t="s">
        <v>16</v>
      </c>
      <c r="AP1774" s="71" t="s">
        <v>11269</v>
      </c>
      <c r="AQ1774" s="71" t="s">
        <v>13</v>
      </c>
      <c r="AR1774" s="71" t="s">
        <v>11284</v>
      </c>
      <c r="AS1774" s="71" t="s">
        <v>23</v>
      </c>
      <c r="AT1774" s="71" t="s">
        <v>20</v>
      </c>
      <c r="AU1774" s="71" t="s">
        <v>20</v>
      </c>
      <c r="AV1774" s="71" t="s">
        <v>11271</v>
      </c>
      <c r="AW1774" s="71" t="s">
        <v>15</v>
      </c>
      <c r="AX1774" s="71" t="s">
        <v>11285</v>
      </c>
      <c r="AY1774" s="71" t="s">
        <v>19</v>
      </c>
      <c r="AZ1774" s="71" t="s">
        <v>11273</v>
      </c>
      <c r="BA1774" s="71" t="s">
        <v>14</v>
      </c>
      <c r="BB1774" s="71" t="s">
        <v>11274</v>
      </c>
      <c r="BC1774" s="71" t="s">
        <v>16</v>
      </c>
      <c r="BD1774" s="71" t="s">
        <v>11285</v>
      </c>
      <c r="BE1774" s="71" t="s">
        <v>19</v>
      </c>
      <c r="BF1774" s="71" t="s">
        <v>20</v>
      </c>
      <c r="BG1774" s="71" t="s">
        <v>20</v>
      </c>
      <c r="BH1774" s="71" t="s">
        <v>11269</v>
      </c>
      <c r="BI1774" s="71" t="s">
        <v>13</v>
      </c>
      <c r="BJ1774" s="71" t="s">
        <v>11270</v>
      </c>
      <c r="BK1774" s="71" t="s">
        <v>22</v>
      </c>
      <c r="BL1774" s="71" t="s">
        <v>24</v>
      </c>
      <c r="BM1774" s="71" t="s">
        <v>24</v>
      </c>
      <c r="BN1774" s="75" t="b">
        <v>0</v>
      </c>
      <c r="BO1774" s="75" t="b">
        <v>0</v>
      </c>
      <c r="BP1774" s="75" t="b">
        <v>1</v>
      </c>
      <c r="BQ1774" s="75" t="b">
        <v>1</v>
      </c>
      <c r="BR1774" s="75" t="b">
        <v>1</v>
      </c>
      <c r="BS1774" s="75" t="b">
        <v>0</v>
      </c>
    </row>
    <row r="1775" ht="18.0" customHeight="1">
      <c r="A1775" s="71" t="s">
        <v>22376</v>
      </c>
      <c r="B1775" s="72" t="s">
        <v>22377</v>
      </c>
      <c r="C1775" s="73">
        <v>45502.0</v>
      </c>
      <c r="D1775" s="73" t="s">
        <v>11261</v>
      </c>
      <c r="E1775" s="74">
        <v>399.0</v>
      </c>
      <c r="F1775" s="71" t="s">
        <v>34</v>
      </c>
      <c r="G1775" s="75" t="b">
        <v>1</v>
      </c>
      <c r="H1775" s="71" t="s">
        <v>1090</v>
      </c>
      <c r="I1775" s="71" t="s">
        <v>168</v>
      </c>
      <c r="J1775" s="71" t="s">
        <v>154</v>
      </c>
      <c r="K1775" s="71" t="s">
        <v>22378</v>
      </c>
      <c r="L1775" s="71" t="s">
        <v>93</v>
      </c>
      <c r="M1775" s="71" t="s">
        <v>11374</v>
      </c>
      <c r="N1775" s="73">
        <v>45446.0</v>
      </c>
      <c r="O1775" s="71" t="s">
        <v>5976</v>
      </c>
      <c r="P1775" s="71" t="s">
        <v>22379</v>
      </c>
      <c r="Q1775" s="71" t="s">
        <v>22380</v>
      </c>
      <c r="R1775" s="71" t="s">
        <v>15553</v>
      </c>
      <c r="S1775" s="71" t="s">
        <v>12003</v>
      </c>
      <c r="T1775" s="71" t="s">
        <v>11261</v>
      </c>
      <c r="U1775" s="71" t="s">
        <v>11261</v>
      </c>
      <c r="V1775" s="73">
        <v>45502.0</v>
      </c>
      <c r="W1775" s="74">
        <v>0.0</v>
      </c>
      <c r="X1775" s="74">
        <v>0.0</v>
      </c>
      <c r="Y1775" s="74" t="s">
        <v>11261</v>
      </c>
      <c r="Z1775" s="73" t="s">
        <v>11261</v>
      </c>
      <c r="AA1775" s="71" t="s">
        <v>105</v>
      </c>
      <c r="AB1775" s="71" t="s">
        <v>22381</v>
      </c>
      <c r="AC1775" s="74">
        <v>3.0</v>
      </c>
      <c r="AD1775" s="74">
        <v>0.0</v>
      </c>
      <c r="AE1775" s="74">
        <v>0.0</v>
      </c>
      <c r="AF1775" s="74">
        <v>1.0</v>
      </c>
      <c r="AG1775" s="74">
        <v>0.0</v>
      </c>
      <c r="AH1775" s="74">
        <v>1.0</v>
      </c>
      <c r="AI1775" s="74">
        <v>0.0</v>
      </c>
      <c r="AJ1775" s="74">
        <v>1.0</v>
      </c>
      <c r="AK1775" s="71" t="s">
        <v>250</v>
      </c>
      <c r="AL1775" s="71" t="s">
        <v>25</v>
      </c>
      <c r="AM1775" s="71" t="s">
        <v>25</v>
      </c>
      <c r="AN1775" s="71" t="s">
        <v>11274</v>
      </c>
      <c r="AO1775" s="71" t="s">
        <v>16</v>
      </c>
      <c r="AP1775" s="71" t="s">
        <v>11269</v>
      </c>
      <c r="AQ1775" s="71" t="s">
        <v>13</v>
      </c>
      <c r="AR1775" s="71" t="s">
        <v>11284</v>
      </c>
      <c r="AS1775" s="71" t="s">
        <v>23</v>
      </c>
      <c r="AT1775" s="71" t="s">
        <v>20</v>
      </c>
      <c r="AU1775" s="71" t="s">
        <v>20</v>
      </c>
      <c r="AV1775" s="71" t="s">
        <v>11273</v>
      </c>
      <c r="AW1775" s="71" t="s">
        <v>14</v>
      </c>
      <c r="AX1775" s="71" t="s">
        <v>11285</v>
      </c>
      <c r="AY1775" s="71" t="s">
        <v>19</v>
      </c>
      <c r="AZ1775" s="71" t="s">
        <v>11271</v>
      </c>
      <c r="BA1775" s="71" t="s">
        <v>15</v>
      </c>
      <c r="BB1775" s="71" t="s">
        <v>11268</v>
      </c>
      <c r="BC1775" s="71" t="s">
        <v>17</v>
      </c>
      <c r="BD1775" s="71" t="s">
        <v>11285</v>
      </c>
      <c r="BE1775" s="71" t="s">
        <v>19</v>
      </c>
      <c r="BF1775" s="71" t="s">
        <v>20</v>
      </c>
      <c r="BG1775" s="71" t="s">
        <v>20</v>
      </c>
      <c r="BH1775" s="71" t="s">
        <v>11269</v>
      </c>
      <c r="BI1775" s="71" t="s">
        <v>13</v>
      </c>
      <c r="BJ1775" s="71" t="s">
        <v>11270</v>
      </c>
      <c r="BK1775" s="71" t="s">
        <v>22</v>
      </c>
      <c r="BL1775" s="71" t="s">
        <v>24</v>
      </c>
      <c r="BM1775" s="71" t="s">
        <v>24</v>
      </c>
      <c r="BN1775" s="75" t="b">
        <v>0</v>
      </c>
      <c r="BO1775" s="75" t="b">
        <v>0</v>
      </c>
      <c r="BP1775" s="75" t="b">
        <v>1</v>
      </c>
      <c r="BQ1775" s="75" t="b">
        <v>1</v>
      </c>
      <c r="BR1775" s="75" t="b">
        <v>0</v>
      </c>
      <c r="BS1775" s="75" t="b">
        <v>0</v>
      </c>
    </row>
    <row r="1776" ht="18.0" customHeight="1">
      <c r="A1776" s="71" t="s">
        <v>22382</v>
      </c>
      <c r="B1776" s="72" t="s">
        <v>22383</v>
      </c>
      <c r="C1776" s="73">
        <v>45502.0</v>
      </c>
      <c r="D1776" s="73" t="s">
        <v>11261</v>
      </c>
      <c r="E1776" s="74">
        <v>399.0</v>
      </c>
      <c r="F1776" s="71" t="s">
        <v>34</v>
      </c>
      <c r="G1776" s="75" t="b">
        <v>1</v>
      </c>
      <c r="H1776" s="71" t="s">
        <v>2537</v>
      </c>
      <c r="I1776" s="71" t="s">
        <v>168</v>
      </c>
      <c r="J1776" s="71" t="s">
        <v>168</v>
      </c>
      <c r="K1776" s="71" t="s">
        <v>22384</v>
      </c>
      <c r="L1776" s="71" t="s">
        <v>93</v>
      </c>
      <c r="M1776" s="71" t="s">
        <v>11263</v>
      </c>
      <c r="N1776" s="73">
        <v>45443.0</v>
      </c>
      <c r="O1776" s="71" t="s">
        <v>22385</v>
      </c>
      <c r="P1776" s="71" t="s">
        <v>22385</v>
      </c>
      <c r="Q1776" s="71" t="s">
        <v>22386</v>
      </c>
      <c r="R1776" s="71" t="s">
        <v>12383</v>
      </c>
      <c r="S1776" s="71" t="s">
        <v>11330</v>
      </c>
      <c r="T1776" s="71" t="s">
        <v>11261</v>
      </c>
      <c r="U1776" s="71" t="s">
        <v>11261</v>
      </c>
      <c r="V1776" s="73">
        <v>45502.0</v>
      </c>
      <c r="W1776" s="74">
        <v>1.0</v>
      </c>
      <c r="X1776" s="74">
        <v>0.0</v>
      </c>
      <c r="Y1776" s="74" t="s">
        <v>11261</v>
      </c>
      <c r="Z1776" s="73" t="s">
        <v>11261</v>
      </c>
      <c r="AA1776" s="71" t="s">
        <v>105</v>
      </c>
      <c r="AB1776" s="71" t="s">
        <v>22387</v>
      </c>
      <c r="AC1776" s="74">
        <v>2.0</v>
      </c>
      <c r="AD1776" s="74">
        <v>0.0</v>
      </c>
      <c r="AE1776" s="74">
        <v>1.0</v>
      </c>
      <c r="AF1776" s="74">
        <v>1.0</v>
      </c>
      <c r="AG1776" s="74">
        <v>0.0</v>
      </c>
      <c r="AH1776" s="74">
        <v>0.0</v>
      </c>
      <c r="AI1776" s="74">
        <v>0.0</v>
      </c>
      <c r="AJ1776" s="74">
        <v>0.0</v>
      </c>
      <c r="AK1776" s="71" t="s">
        <v>123</v>
      </c>
      <c r="AL1776" s="71" t="s">
        <v>25</v>
      </c>
      <c r="AM1776" s="71" t="s">
        <v>25</v>
      </c>
      <c r="AN1776" s="71" t="s">
        <v>11268</v>
      </c>
      <c r="AO1776" s="71" t="s">
        <v>17</v>
      </c>
      <c r="AP1776" s="71" t="s">
        <v>11269</v>
      </c>
      <c r="AQ1776" s="71" t="s">
        <v>13</v>
      </c>
      <c r="AR1776" s="71" t="s">
        <v>11284</v>
      </c>
      <c r="AS1776" s="71" t="s">
        <v>23</v>
      </c>
      <c r="AT1776" s="71" t="s">
        <v>21</v>
      </c>
      <c r="AU1776" s="71" t="s">
        <v>21</v>
      </c>
      <c r="AV1776" s="71" t="s">
        <v>11273</v>
      </c>
      <c r="AW1776" s="71" t="s">
        <v>14</v>
      </c>
      <c r="AX1776" s="71" t="s">
        <v>11285</v>
      </c>
      <c r="AY1776" s="71" t="s">
        <v>19</v>
      </c>
      <c r="AZ1776" s="71" t="s">
        <v>11271</v>
      </c>
      <c r="BA1776" s="71" t="s">
        <v>15</v>
      </c>
      <c r="BB1776" s="71" t="s">
        <v>11268</v>
      </c>
      <c r="BC1776" s="71" t="s">
        <v>17</v>
      </c>
      <c r="BD1776" s="71" t="s">
        <v>11272</v>
      </c>
      <c r="BE1776" s="71" t="s">
        <v>18</v>
      </c>
      <c r="BF1776" s="71" t="s">
        <v>20</v>
      </c>
      <c r="BG1776" s="71" t="s">
        <v>20</v>
      </c>
      <c r="BH1776" s="71" t="s">
        <v>11269</v>
      </c>
      <c r="BI1776" s="71" t="s">
        <v>13</v>
      </c>
      <c r="BJ1776" s="71" t="s">
        <v>11270</v>
      </c>
      <c r="BK1776" s="71" t="s">
        <v>22</v>
      </c>
      <c r="BL1776" s="71" t="s">
        <v>24</v>
      </c>
      <c r="BM1776" s="71" t="s">
        <v>24</v>
      </c>
      <c r="BN1776" s="75" t="b">
        <v>0</v>
      </c>
      <c r="BO1776" s="75" t="b">
        <v>0</v>
      </c>
      <c r="BP1776" s="75" t="b">
        <v>0</v>
      </c>
      <c r="BQ1776" s="75" t="b">
        <v>0</v>
      </c>
      <c r="BR1776" s="75" t="b">
        <v>1</v>
      </c>
      <c r="BS1776" s="75" t="b">
        <v>0</v>
      </c>
    </row>
    <row r="1777" ht="18.0" customHeight="1">
      <c r="A1777" s="71" t="s">
        <v>22388</v>
      </c>
      <c r="B1777" s="72" t="s">
        <v>22389</v>
      </c>
      <c r="C1777" s="73">
        <v>45501.0</v>
      </c>
      <c r="D1777" s="73">
        <v>45702.0</v>
      </c>
      <c r="E1777" s="74">
        <v>201.0</v>
      </c>
      <c r="F1777" s="71" t="s">
        <v>34</v>
      </c>
      <c r="G1777" s="75" t="b">
        <v>1</v>
      </c>
      <c r="H1777" s="71" t="s">
        <v>954</v>
      </c>
      <c r="I1777" s="71" t="s">
        <v>153</v>
      </c>
      <c r="J1777" s="71" t="s">
        <v>168</v>
      </c>
      <c r="K1777" s="71" t="s">
        <v>22390</v>
      </c>
      <c r="L1777" s="71" t="s">
        <v>93</v>
      </c>
      <c r="M1777" s="71" t="s">
        <v>11334</v>
      </c>
      <c r="N1777" s="73">
        <v>45444.0</v>
      </c>
      <c r="O1777" s="71" t="s">
        <v>22391</v>
      </c>
      <c r="P1777" s="71" t="s">
        <v>22392</v>
      </c>
      <c r="Q1777" s="71" t="s">
        <v>22393</v>
      </c>
      <c r="R1777" s="71" t="s">
        <v>17775</v>
      </c>
      <c r="S1777" s="71" t="s">
        <v>11424</v>
      </c>
      <c r="T1777" s="71" t="s">
        <v>11261</v>
      </c>
      <c r="U1777" s="71" t="s">
        <v>11261</v>
      </c>
      <c r="V1777" s="73">
        <v>45501.0</v>
      </c>
      <c r="W1777" s="74">
        <v>1.0</v>
      </c>
      <c r="X1777" s="74">
        <v>0.0</v>
      </c>
      <c r="Y1777" s="74" t="s">
        <v>11261</v>
      </c>
      <c r="Z1777" s="73" t="s">
        <v>11261</v>
      </c>
      <c r="AA1777" s="71" t="s">
        <v>105</v>
      </c>
      <c r="AB1777" s="71" t="s">
        <v>22394</v>
      </c>
      <c r="AC1777" s="74">
        <v>3.0</v>
      </c>
      <c r="AD1777" s="74">
        <v>1.0</v>
      </c>
      <c r="AE1777" s="74">
        <v>0.0</v>
      </c>
      <c r="AF1777" s="74">
        <v>0.0</v>
      </c>
      <c r="AG1777" s="74">
        <v>0.0</v>
      </c>
      <c r="AH1777" s="74">
        <v>1.0</v>
      </c>
      <c r="AI1777" s="74">
        <v>1.0</v>
      </c>
      <c r="AJ1777" s="74">
        <v>0.0</v>
      </c>
      <c r="AK1777" s="71" t="s">
        <v>149</v>
      </c>
      <c r="AL1777" s="71" t="s">
        <v>25</v>
      </c>
      <c r="AM1777" s="71" t="s">
        <v>25</v>
      </c>
      <c r="AN1777" s="71" t="s">
        <v>11268</v>
      </c>
      <c r="AO1777" s="71" t="s">
        <v>17</v>
      </c>
      <c r="AP1777" s="71" t="s">
        <v>11314</v>
      </c>
      <c r="AQ1777" s="71" t="s">
        <v>12</v>
      </c>
      <c r="AR1777" s="71" t="s">
        <v>11284</v>
      </c>
      <c r="AS1777" s="71" t="s">
        <v>23</v>
      </c>
      <c r="AT1777" s="71" t="s">
        <v>20</v>
      </c>
      <c r="AU1777" s="71" t="s">
        <v>20</v>
      </c>
      <c r="AV1777" s="71" t="s">
        <v>11273</v>
      </c>
      <c r="AW1777" s="71" t="s">
        <v>14</v>
      </c>
      <c r="AX1777" s="71" t="s">
        <v>11272</v>
      </c>
      <c r="AY1777" s="71" t="s">
        <v>18</v>
      </c>
      <c r="AZ1777" s="71" t="s">
        <v>11273</v>
      </c>
      <c r="BA1777" s="71" t="s">
        <v>14</v>
      </c>
      <c r="BB1777" s="71" t="s">
        <v>11274</v>
      </c>
      <c r="BC1777" s="71" t="s">
        <v>16</v>
      </c>
      <c r="BD1777" s="71" t="s">
        <v>11285</v>
      </c>
      <c r="BE1777" s="71" t="s">
        <v>19</v>
      </c>
      <c r="BF1777" s="71" t="s">
        <v>20</v>
      </c>
      <c r="BG1777" s="71" t="s">
        <v>20</v>
      </c>
      <c r="BH1777" s="71" t="s">
        <v>11269</v>
      </c>
      <c r="BI1777" s="71" t="s">
        <v>13</v>
      </c>
      <c r="BJ1777" s="71" t="s">
        <v>11270</v>
      </c>
      <c r="BK1777" s="71" t="s">
        <v>22</v>
      </c>
      <c r="BL1777" s="71" t="s">
        <v>25</v>
      </c>
      <c r="BM1777" s="71" t="s">
        <v>25</v>
      </c>
      <c r="BN1777" s="75" t="b">
        <v>1</v>
      </c>
      <c r="BO1777" s="75" t="b">
        <v>1</v>
      </c>
      <c r="BP1777" s="75" t="b">
        <v>1</v>
      </c>
      <c r="BQ1777" s="75" t="b">
        <v>0</v>
      </c>
      <c r="BR1777" s="75" t="b">
        <v>0</v>
      </c>
      <c r="BS1777" s="75" t="b">
        <v>0</v>
      </c>
    </row>
    <row r="1778" ht="18.0" customHeight="1">
      <c r="A1778" s="71" t="s">
        <v>22395</v>
      </c>
      <c r="B1778" s="72" t="s">
        <v>22396</v>
      </c>
      <c r="C1778" s="73">
        <v>45499.0</v>
      </c>
      <c r="D1778" s="73">
        <v>45666.0</v>
      </c>
      <c r="E1778" s="74">
        <v>167.0</v>
      </c>
      <c r="F1778" s="71" t="s">
        <v>34</v>
      </c>
      <c r="G1778" s="75" t="b">
        <v>1</v>
      </c>
      <c r="H1778" s="71" t="s">
        <v>954</v>
      </c>
      <c r="I1778" s="71" t="s">
        <v>153</v>
      </c>
      <c r="J1778" s="71" t="s">
        <v>168</v>
      </c>
      <c r="K1778" s="71" t="s">
        <v>22397</v>
      </c>
      <c r="L1778" s="71" t="s">
        <v>93</v>
      </c>
      <c r="M1778" s="71" t="s">
        <v>14305</v>
      </c>
      <c r="N1778" s="73">
        <v>45439.0</v>
      </c>
      <c r="O1778" s="71" t="s">
        <v>22398</v>
      </c>
      <c r="P1778" s="71" t="s">
        <v>22399</v>
      </c>
      <c r="Q1778" s="71" t="s">
        <v>22400</v>
      </c>
      <c r="R1778" s="71" t="s">
        <v>11738</v>
      </c>
      <c r="S1778" s="71" t="s">
        <v>11739</v>
      </c>
      <c r="T1778" s="71" t="s">
        <v>11261</v>
      </c>
      <c r="U1778" s="71" t="s">
        <v>11261</v>
      </c>
      <c r="V1778" s="73">
        <v>45499.0</v>
      </c>
      <c r="W1778" s="74">
        <v>0.0</v>
      </c>
      <c r="X1778" s="74">
        <v>1.0</v>
      </c>
      <c r="Y1778" s="74" t="s">
        <v>11261</v>
      </c>
      <c r="Z1778" s="73" t="s">
        <v>11261</v>
      </c>
      <c r="AA1778" s="71" t="s">
        <v>105</v>
      </c>
      <c r="AB1778" s="71" t="s">
        <v>22401</v>
      </c>
      <c r="AC1778" s="74">
        <v>4.0</v>
      </c>
      <c r="AD1778" s="74">
        <v>0.0</v>
      </c>
      <c r="AE1778" s="74">
        <v>0.0</v>
      </c>
      <c r="AF1778" s="74">
        <v>1.0</v>
      </c>
      <c r="AG1778" s="74">
        <v>0.0</v>
      </c>
      <c r="AH1778" s="74">
        <v>1.0</v>
      </c>
      <c r="AI1778" s="74">
        <v>1.0</v>
      </c>
      <c r="AJ1778" s="74">
        <v>1.0</v>
      </c>
      <c r="AK1778" s="71" t="s">
        <v>250</v>
      </c>
      <c r="AL1778" s="71" t="s">
        <v>25</v>
      </c>
      <c r="AM1778" s="71" t="s">
        <v>25</v>
      </c>
      <c r="AN1778" s="71" t="s">
        <v>11274</v>
      </c>
      <c r="AO1778" s="71" t="s">
        <v>16</v>
      </c>
      <c r="AP1778" s="71" t="s">
        <v>11269</v>
      </c>
      <c r="AQ1778" s="71" t="s">
        <v>13</v>
      </c>
      <c r="AR1778" s="71" t="s">
        <v>11284</v>
      </c>
      <c r="AS1778" s="71" t="s">
        <v>23</v>
      </c>
      <c r="AT1778" s="71" t="s">
        <v>20</v>
      </c>
      <c r="AU1778" s="71" t="s">
        <v>20</v>
      </c>
      <c r="AV1778" s="71" t="s">
        <v>11273</v>
      </c>
      <c r="AW1778" s="71" t="s">
        <v>14</v>
      </c>
      <c r="AX1778" s="71" t="s">
        <v>11285</v>
      </c>
      <c r="AY1778" s="71" t="s">
        <v>19</v>
      </c>
      <c r="AZ1778" s="71" t="s">
        <v>11273</v>
      </c>
      <c r="BA1778" s="71" t="s">
        <v>14</v>
      </c>
      <c r="BB1778" s="71" t="s">
        <v>11268</v>
      </c>
      <c r="BC1778" s="71" t="s">
        <v>17</v>
      </c>
      <c r="BD1778" s="71" t="s">
        <v>11285</v>
      </c>
      <c r="BE1778" s="71" t="s">
        <v>19</v>
      </c>
      <c r="BF1778" s="71" t="s">
        <v>20</v>
      </c>
      <c r="BG1778" s="71" t="s">
        <v>20</v>
      </c>
      <c r="BH1778" s="71" t="s">
        <v>11269</v>
      </c>
      <c r="BI1778" s="71" t="s">
        <v>13</v>
      </c>
      <c r="BJ1778" s="71" t="s">
        <v>11270</v>
      </c>
      <c r="BK1778" s="71" t="s">
        <v>22</v>
      </c>
      <c r="BL1778" s="71" t="s">
        <v>24</v>
      </c>
      <c r="BM1778" s="71" t="s">
        <v>24</v>
      </c>
      <c r="BN1778" s="75" t="b">
        <v>0</v>
      </c>
      <c r="BO1778" s="75" t="b">
        <v>1</v>
      </c>
      <c r="BP1778" s="75" t="b">
        <v>1</v>
      </c>
      <c r="BQ1778" s="75" t="b">
        <v>1</v>
      </c>
      <c r="BR1778" s="75" t="b">
        <v>0</v>
      </c>
      <c r="BS1778" s="75" t="b">
        <v>0</v>
      </c>
    </row>
    <row r="1779" ht="18.0" customHeight="1">
      <c r="A1779" s="71" t="s">
        <v>22402</v>
      </c>
      <c r="B1779" s="72" t="s">
        <v>22403</v>
      </c>
      <c r="C1779" s="73">
        <v>45498.0</v>
      </c>
      <c r="D1779" s="73">
        <v>45838.0</v>
      </c>
      <c r="E1779" s="74">
        <v>340.0</v>
      </c>
      <c r="F1779" s="71" t="s">
        <v>34</v>
      </c>
      <c r="G1779" s="75" t="b">
        <v>1</v>
      </c>
      <c r="H1779" s="71" t="s">
        <v>954</v>
      </c>
      <c r="I1779" s="71" t="s">
        <v>153</v>
      </c>
      <c r="J1779" s="71" t="s">
        <v>168</v>
      </c>
      <c r="K1779" s="71" t="s">
        <v>22404</v>
      </c>
      <c r="L1779" s="71" t="s">
        <v>93</v>
      </c>
      <c r="M1779" s="71" t="s">
        <v>11556</v>
      </c>
      <c r="N1779" s="73">
        <v>45451.0</v>
      </c>
      <c r="O1779" s="71" t="s">
        <v>22405</v>
      </c>
      <c r="P1779" s="71" t="s">
        <v>22405</v>
      </c>
      <c r="Q1779" s="71" t="s">
        <v>22406</v>
      </c>
      <c r="R1779" s="71" t="s">
        <v>11556</v>
      </c>
      <c r="S1779" s="71" t="s">
        <v>11302</v>
      </c>
      <c r="T1779" s="71" t="s">
        <v>11261</v>
      </c>
      <c r="U1779" s="71" t="s">
        <v>11261</v>
      </c>
      <c r="V1779" s="73">
        <v>45498.0</v>
      </c>
      <c r="W1779" s="74">
        <v>0.0</v>
      </c>
      <c r="X1779" s="74">
        <v>0.0</v>
      </c>
      <c r="Y1779" s="74" t="s">
        <v>11261</v>
      </c>
      <c r="Z1779" s="73" t="s">
        <v>11261</v>
      </c>
      <c r="AA1779" s="71" t="s">
        <v>105</v>
      </c>
      <c r="AB1779" s="71" t="s">
        <v>22407</v>
      </c>
      <c r="AC1779" s="74">
        <v>3.0</v>
      </c>
      <c r="AD1779" s="74">
        <v>0.0</v>
      </c>
      <c r="AE1779" s="74">
        <v>1.0</v>
      </c>
      <c r="AF1779" s="74">
        <v>1.0</v>
      </c>
      <c r="AG1779" s="74">
        <v>0.0</v>
      </c>
      <c r="AH1779" s="74">
        <v>1.0</v>
      </c>
      <c r="AI1779" s="74">
        <v>0.0</v>
      </c>
      <c r="AJ1779" s="74">
        <v>0.0</v>
      </c>
      <c r="AK1779" s="71" t="s">
        <v>123</v>
      </c>
      <c r="AL1779" s="71" t="s">
        <v>25</v>
      </c>
      <c r="AM1779" s="71" t="s">
        <v>25</v>
      </c>
      <c r="AN1779" s="71" t="s">
        <v>11274</v>
      </c>
      <c r="AO1779" s="71" t="s">
        <v>16</v>
      </c>
      <c r="AP1779" s="71" t="s">
        <v>11269</v>
      </c>
      <c r="AQ1779" s="71" t="s">
        <v>13</v>
      </c>
      <c r="AR1779" s="71" t="s">
        <v>11284</v>
      </c>
      <c r="AS1779" s="71" t="s">
        <v>23</v>
      </c>
      <c r="AT1779" s="71" t="s">
        <v>20</v>
      </c>
      <c r="AU1779" s="71" t="s">
        <v>20</v>
      </c>
      <c r="AV1779" s="71" t="s">
        <v>11273</v>
      </c>
      <c r="AW1779" s="71" t="s">
        <v>14</v>
      </c>
      <c r="AX1779" s="71" t="s">
        <v>11272</v>
      </c>
      <c r="AY1779" s="71" t="s">
        <v>18</v>
      </c>
      <c r="AZ1779" s="71" t="s">
        <v>11271</v>
      </c>
      <c r="BA1779" s="71" t="s">
        <v>15</v>
      </c>
      <c r="BB1779" s="71" t="s">
        <v>11274</v>
      </c>
      <c r="BC1779" s="71" t="s">
        <v>16</v>
      </c>
      <c r="BD1779" s="71" t="s">
        <v>11285</v>
      </c>
      <c r="BE1779" s="71" t="s">
        <v>19</v>
      </c>
      <c r="BF1779" s="71" t="s">
        <v>20</v>
      </c>
      <c r="BG1779" s="71" t="s">
        <v>20</v>
      </c>
      <c r="BH1779" s="71" t="s">
        <v>11269</v>
      </c>
      <c r="BI1779" s="71" t="s">
        <v>13</v>
      </c>
      <c r="BJ1779" s="71" t="s">
        <v>11270</v>
      </c>
      <c r="BK1779" s="71" t="s">
        <v>22</v>
      </c>
      <c r="BL1779" s="71" t="s">
        <v>24</v>
      </c>
      <c r="BM1779" s="71" t="s">
        <v>24</v>
      </c>
      <c r="BN1779" s="75" t="b">
        <v>0</v>
      </c>
      <c r="BO1779" s="75" t="b">
        <v>0</v>
      </c>
      <c r="BP1779" s="75" t="b">
        <v>1</v>
      </c>
      <c r="BQ1779" s="75" t="b">
        <v>0</v>
      </c>
      <c r="BR1779" s="75" t="b">
        <v>1</v>
      </c>
      <c r="BS1779" s="75" t="b">
        <v>0</v>
      </c>
    </row>
    <row r="1780" ht="18.0" customHeight="1">
      <c r="A1780" s="71" t="s">
        <v>22408</v>
      </c>
      <c r="B1780" s="72" t="s">
        <v>22409</v>
      </c>
      <c r="C1780" s="73">
        <v>45498.0</v>
      </c>
      <c r="D1780" s="73">
        <v>45589.0</v>
      </c>
      <c r="E1780" s="74">
        <v>91.0</v>
      </c>
      <c r="F1780" s="71" t="s">
        <v>34</v>
      </c>
      <c r="G1780" s="75" t="b">
        <v>1</v>
      </c>
      <c r="H1780" s="71" t="s">
        <v>2537</v>
      </c>
      <c r="I1780" s="71" t="s">
        <v>153</v>
      </c>
      <c r="J1780" s="71" t="s">
        <v>168</v>
      </c>
      <c r="K1780" s="71" t="s">
        <v>22410</v>
      </c>
      <c r="L1780" s="71" t="s">
        <v>93</v>
      </c>
      <c r="M1780" s="71" t="s">
        <v>11656</v>
      </c>
      <c r="N1780" s="73">
        <v>45449.0</v>
      </c>
      <c r="O1780" s="71" t="s">
        <v>22411</v>
      </c>
      <c r="P1780" s="71" t="s">
        <v>22411</v>
      </c>
      <c r="Q1780" s="71" t="s">
        <v>22412</v>
      </c>
      <c r="R1780" s="71" t="s">
        <v>11572</v>
      </c>
      <c r="S1780" s="71" t="s">
        <v>11330</v>
      </c>
      <c r="T1780" s="71" t="s">
        <v>11261</v>
      </c>
      <c r="U1780" s="71" t="s">
        <v>11261</v>
      </c>
      <c r="V1780" s="73">
        <v>45498.0</v>
      </c>
      <c r="W1780" s="74">
        <v>0.0</v>
      </c>
      <c r="X1780" s="74">
        <v>0.0</v>
      </c>
      <c r="Y1780" s="74" t="s">
        <v>11261</v>
      </c>
      <c r="Z1780" s="73" t="s">
        <v>11261</v>
      </c>
      <c r="AA1780" s="71" t="s">
        <v>105</v>
      </c>
      <c r="AB1780" s="71" t="s">
        <v>22413</v>
      </c>
      <c r="AC1780" s="74">
        <v>3.0</v>
      </c>
      <c r="AD1780" s="74">
        <v>1.0</v>
      </c>
      <c r="AE1780" s="74">
        <v>0.0</v>
      </c>
      <c r="AF1780" s="74">
        <v>1.0</v>
      </c>
      <c r="AG1780" s="74">
        <v>0.0</v>
      </c>
      <c r="AH1780" s="74">
        <v>0.0</v>
      </c>
      <c r="AI1780" s="74">
        <v>1.0</v>
      </c>
      <c r="AJ1780" s="74">
        <v>0.0</v>
      </c>
      <c r="AK1780" s="71" t="s">
        <v>123</v>
      </c>
      <c r="AL1780" s="71" t="s">
        <v>25</v>
      </c>
      <c r="AM1780" s="71" t="s">
        <v>25</v>
      </c>
      <c r="AN1780" s="71" t="s">
        <v>11274</v>
      </c>
      <c r="AO1780" s="71" t="s">
        <v>16</v>
      </c>
      <c r="AP1780" s="71" t="s">
        <v>11314</v>
      </c>
      <c r="AQ1780" s="71" t="s">
        <v>12</v>
      </c>
      <c r="AR1780" s="71" t="s">
        <v>11284</v>
      </c>
      <c r="AS1780" s="71" t="s">
        <v>23</v>
      </c>
      <c r="AT1780" s="71" t="s">
        <v>21</v>
      </c>
      <c r="AU1780" s="71" t="s">
        <v>21</v>
      </c>
      <c r="AV1780" s="71" t="s">
        <v>11273</v>
      </c>
      <c r="AW1780" s="71" t="s">
        <v>14</v>
      </c>
      <c r="AX1780" s="71" t="s">
        <v>11285</v>
      </c>
      <c r="AY1780" s="71" t="s">
        <v>19</v>
      </c>
      <c r="AZ1780" s="71" t="s">
        <v>11273</v>
      </c>
      <c r="BA1780" s="71" t="s">
        <v>14</v>
      </c>
      <c r="BB1780" s="71" t="s">
        <v>11268</v>
      </c>
      <c r="BC1780" s="71" t="s">
        <v>17</v>
      </c>
      <c r="BD1780" s="71" t="s">
        <v>11272</v>
      </c>
      <c r="BE1780" s="71" t="s">
        <v>18</v>
      </c>
      <c r="BF1780" s="71" t="s">
        <v>20</v>
      </c>
      <c r="BG1780" s="71" t="s">
        <v>20</v>
      </c>
      <c r="BH1780" s="71" t="s">
        <v>11314</v>
      </c>
      <c r="BI1780" s="71" t="s">
        <v>12</v>
      </c>
      <c r="BJ1780" s="71" t="s">
        <v>11270</v>
      </c>
      <c r="BK1780" s="71" t="s">
        <v>22</v>
      </c>
      <c r="BL1780" s="71" t="s">
        <v>25</v>
      </c>
      <c r="BM1780" s="71" t="s">
        <v>25</v>
      </c>
      <c r="BN1780" s="75" t="b">
        <v>1</v>
      </c>
      <c r="BO1780" s="75" t="b">
        <v>1</v>
      </c>
      <c r="BP1780" s="75" t="b">
        <v>0</v>
      </c>
      <c r="BQ1780" s="75" t="b">
        <v>0</v>
      </c>
      <c r="BR1780" s="75" t="b">
        <v>0</v>
      </c>
      <c r="BS1780" s="75" t="b">
        <v>0</v>
      </c>
    </row>
    <row r="1781" ht="18.0" customHeight="1">
      <c r="A1781" s="71" t="s">
        <v>22414</v>
      </c>
      <c r="B1781" s="72" t="s">
        <v>22415</v>
      </c>
      <c r="C1781" s="73">
        <v>45498.0</v>
      </c>
      <c r="D1781" s="73">
        <v>45601.0</v>
      </c>
      <c r="E1781" s="74">
        <v>103.0</v>
      </c>
      <c r="F1781" s="71" t="s">
        <v>34</v>
      </c>
      <c r="G1781" s="75" t="b">
        <v>1</v>
      </c>
      <c r="H1781" s="71" t="s">
        <v>12882</v>
      </c>
      <c r="I1781" s="71" t="s">
        <v>153</v>
      </c>
      <c r="J1781" s="71" t="s">
        <v>168</v>
      </c>
      <c r="K1781" s="71" t="s">
        <v>22416</v>
      </c>
      <c r="L1781" s="71" t="s">
        <v>275</v>
      </c>
      <c r="M1781" s="71" t="s">
        <v>12070</v>
      </c>
      <c r="N1781" s="73">
        <v>45497.0</v>
      </c>
      <c r="O1781" s="71" t="s">
        <v>9178</v>
      </c>
      <c r="P1781" s="71" t="s">
        <v>22417</v>
      </c>
      <c r="Q1781" s="71" t="s">
        <v>22418</v>
      </c>
      <c r="R1781" s="71" t="s">
        <v>12070</v>
      </c>
      <c r="S1781" s="71" t="s">
        <v>11782</v>
      </c>
      <c r="T1781" s="71" t="s">
        <v>11261</v>
      </c>
      <c r="U1781" s="71" t="s">
        <v>11261</v>
      </c>
      <c r="V1781" s="73">
        <v>45488.0</v>
      </c>
      <c r="W1781" s="74">
        <v>0.0</v>
      </c>
      <c r="X1781" s="74">
        <v>0.0</v>
      </c>
      <c r="Y1781" s="74" t="s">
        <v>11261</v>
      </c>
      <c r="Z1781" s="73" t="s">
        <v>11261</v>
      </c>
      <c r="AA1781" s="71" t="s">
        <v>283</v>
      </c>
      <c r="AB1781" s="71" t="s">
        <v>22419</v>
      </c>
      <c r="AC1781" s="74">
        <v>4.0</v>
      </c>
      <c r="AD1781" s="74">
        <v>1.0</v>
      </c>
      <c r="AE1781" s="74">
        <v>1.0</v>
      </c>
      <c r="AF1781" s="74">
        <v>1.0</v>
      </c>
      <c r="AG1781" s="74">
        <v>0.0</v>
      </c>
      <c r="AH1781" s="74">
        <v>1.0</v>
      </c>
      <c r="AI1781" s="74">
        <v>0.0</v>
      </c>
      <c r="AJ1781" s="74">
        <v>0.0</v>
      </c>
      <c r="AK1781" s="71" t="s">
        <v>123</v>
      </c>
      <c r="AL1781" s="71" t="s">
        <v>25</v>
      </c>
      <c r="AM1781" s="71" t="s">
        <v>25</v>
      </c>
      <c r="AN1781" s="71" t="s">
        <v>11268</v>
      </c>
      <c r="AO1781" s="71" t="s">
        <v>17</v>
      </c>
      <c r="AP1781" s="71" t="s">
        <v>11314</v>
      </c>
      <c r="AQ1781" s="71" t="s">
        <v>12</v>
      </c>
      <c r="AR1781" s="71" t="s">
        <v>11284</v>
      </c>
      <c r="AS1781" s="71" t="s">
        <v>23</v>
      </c>
      <c r="AT1781" s="71" t="s">
        <v>20</v>
      </c>
      <c r="AU1781" s="71" t="s">
        <v>20</v>
      </c>
      <c r="AV1781" s="71" t="s">
        <v>11271</v>
      </c>
      <c r="AW1781" s="71" t="s">
        <v>15</v>
      </c>
      <c r="AX1781" s="71" t="s">
        <v>11285</v>
      </c>
      <c r="AY1781" s="71" t="s">
        <v>19</v>
      </c>
      <c r="AZ1781" s="71" t="s">
        <v>11273</v>
      </c>
      <c r="BA1781" s="71" t="s">
        <v>14</v>
      </c>
      <c r="BB1781" s="71" t="s">
        <v>11268</v>
      </c>
      <c r="BC1781" s="71" t="s">
        <v>17</v>
      </c>
      <c r="BD1781" s="71" t="s">
        <v>11272</v>
      </c>
      <c r="BE1781" s="71" t="s">
        <v>18</v>
      </c>
      <c r="BF1781" s="71" t="s">
        <v>20</v>
      </c>
      <c r="BG1781" s="71" t="s">
        <v>20</v>
      </c>
      <c r="BH1781" s="71" t="s">
        <v>11314</v>
      </c>
      <c r="BI1781" s="71" t="s">
        <v>12</v>
      </c>
      <c r="BJ1781" s="71" t="s">
        <v>11270</v>
      </c>
      <c r="BK1781" s="71" t="s">
        <v>22</v>
      </c>
      <c r="BL1781" s="71" t="s">
        <v>25</v>
      </c>
      <c r="BM1781" s="71" t="s">
        <v>25</v>
      </c>
      <c r="BN1781" s="75" t="b">
        <v>1</v>
      </c>
      <c r="BO1781" s="75" t="b">
        <v>0</v>
      </c>
      <c r="BP1781" s="75" t="b">
        <v>1</v>
      </c>
      <c r="BQ1781" s="75" t="b">
        <v>0</v>
      </c>
      <c r="BR1781" s="75" t="b">
        <v>1</v>
      </c>
      <c r="BS1781" s="75" t="b">
        <v>0</v>
      </c>
    </row>
    <row r="1782" ht="18.0" customHeight="1">
      <c r="A1782" s="71" t="s">
        <v>22420</v>
      </c>
      <c r="B1782" s="72" t="s">
        <v>22421</v>
      </c>
      <c r="C1782" s="73">
        <v>45498.0</v>
      </c>
      <c r="D1782" s="73" t="s">
        <v>11261</v>
      </c>
      <c r="E1782" s="74">
        <v>403.0</v>
      </c>
      <c r="F1782" s="71" t="s">
        <v>34</v>
      </c>
      <c r="G1782" s="75" t="b">
        <v>1</v>
      </c>
      <c r="H1782" s="71" t="s">
        <v>11261</v>
      </c>
      <c r="I1782" s="71" t="s">
        <v>91</v>
      </c>
      <c r="J1782" s="71" t="s">
        <v>11261</v>
      </c>
      <c r="K1782" s="71" t="s">
        <v>22422</v>
      </c>
      <c r="L1782" s="71" t="s">
        <v>93</v>
      </c>
      <c r="M1782" s="71" t="s">
        <v>11307</v>
      </c>
      <c r="N1782" s="73">
        <v>45450.0</v>
      </c>
      <c r="O1782" s="71" t="s">
        <v>22423</v>
      </c>
      <c r="P1782" s="71" t="s">
        <v>22424</v>
      </c>
      <c r="Q1782" s="71" t="s">
        <v>22425</v>
      </c>
      <c r="R1782" s="71" t="s">
        <v>12197</v>
      </c>
      <c r="S1782" s="71" t="s">
        <v>11339</v>
      </c>
      <c r="T1782" s="71" t="s">
        <v>11261</v>
      </c>
      <c r="U1782" s="71" t="s">
        <v>11261</v>
      </c>
      <c r="V1782" s="73">
        <v>45498.0</v>
      </c>
      <c r="W1782" s="74">
        <v>1.0</v>
      </c>
      <c r="X1782" s="74">
        <v>0.0</v>
      </c>
      <c r="Y1782" s="74" t="s">
        <v>11261</v>
      </c>
      <c r="Z1782" s="73" t="s">
        <v>11261</v>
      </c>
      <c r="AA1782" s="71" t="s">
        <v>105</v>
      </c>
      <c r="AB1782" s="71" t="s">
        <v>11261</v>
      </c>
      <c r="AC1782" s="74">
        <v>5.0</v>
      </c>
      <c r="AD1782" s="74">
        <v>0.0</v>
      </c>
      <c r="AE1782" s="74">
        <v>1.0</v>
      </c>
      <c r="AF1782" s="74">
        <v>1.0</v>
      </c>
      <c r="AG1782" s="74">
        <v>1.0</v>
      </c>
      <c r="AH1782" s="74">
        <v>1.0</v>
      </c>
      <c r="AI1782" s="74">
        <v>1.0</v>
      </c>
      <c r="AJ1782" s="74">
        <v>0.0</v>
      </c>
      <c r="AK1782" s="71" t="s">
        <v>149</v>
      </c>
      <c r="AL1782" s="71" t="s">
        <v>24</v>
      </c>
      <c r="AM1782" s="71" t="s">
        <v>24</v>
      </c>
      <c r="AN1782" s="71" t="s">
        <v>11268</v>
      </c>
      <c r="AO1782" s="71" t="s">
        <v>17</v>
      </c>
      <c r="AP1782" s="71" t="s">
        <v>11314</v>
      </c>
      <c r="AQ1782" s="71" t="s">
        <v>12</v>
      </c>
      <c r="AR1782" s="71" t="s">
        <v>11284</v>
      </c>
      <c r="AS1782" s="71" t="s">
        <v>23</v>
      </c>
      <c r="AT1782" s="71" t="s">
        <v>21</v>
      </c>
      <c r="AU1782" s="71" t="s">
        <v>21</v>
      </c>
      <c r="AV1782" s="71" t="s">
        <v>11273</v>
      </c>
      <c r="AW1782" s="71" t="s">
        <v>14</v>
      </c>
      <c r="AX1782" s="71" t="s">
        <v>11285</v>
      </c>
      <c r="AY1782" s="71" t="s">
        <v>19</v>
      </c>
      <c r="AZ1782" s="71" t="s">
        <v>11273</v>
      </c>
      <c r="BA1782" s="71" t="s">
        <v>14</v>
      </c>
      <c r="BB1782" s="71" t="s">
        <v>11268</v>
      </c>
      <c r="BC1782" s="71" t="s">
        <v>17</v>
      </c>
      <c r="BD1782" s="71" t="s">
        <v>11272</v>
      </c>
      <c r="BE1782" s="71" t="s">
        <v>18</v>
      </c>
      <c r="BF1782" s="71" t="s">
        <v>21</v>
      </c>
      <c r="BG1782" s="71" t="s">
        <v>21</v>
      </c>
      <c r="BH1782" s="71" t="s">
        <v>11314</v>
      </c>
      <c r="BI1782" s="71" t="s">
        <v>12</v>
      </c>
      <c r="BJ1782" s="71" t="s">
        <v>11284</v>
      </c>
      <c r="BK1782" s="71" t="s">
        <v>23</v>
      </c>
      <c r="BL1782" s="71" t="s">
        <v>25</v>
      </c>
      <c r="BM1782" s="71" t="s">
        <v>25</v>
      </c>
      <c r="BN1782" s="75" t="b">
        <v>0</v>
      </c>
      <c r="BO1782" s="75" t="b">
        <v>1</v>
      </c>
      <c r="BP1782" s="75" t="b">
        <v>1</v>
      </c>
      <c r="BQ1782" s="75" t="b">
        <v>0</v>
      </c>
      <c r="BR1782" s="75" t="b">
        <v>1</v>
      </c>
      <c r="BS1782" s="75" t="b">
        <v>1</v>
      </c>
    </row>
    <row r="1783" ht="18.0" customHeight="1">
      <c r="A1783" s="71" t="s">
        <v>22426</v>
      </c>
      <c r="B1783" s="72" t="s">
        <v>22427</v>
      </c>
      <c r="C1783" s="73">
        <v>45497.0</v>
      </c>
      <c r="D1783" s="73" t="s">
        <v>11261</v>
      </c>
      <c r="E1783" s="74">
        <v>404.0</v>
      </c>
      <c r="F1783" s="71" t="s">
        <v>34</v>
      </c>
      <c r="G1783" s="75" t="b">
        <v>1</v>
      </c>
      <c r="H1783" s="71" t="s">
        <v>11261</v>
      </c>
      <c r="I1783" s="71" t="s">
        <v>91</v>
      </c>
      <c r="J1783" s="71" t="s">
        <v>11261</v>
      </c>
      <c r="K1783" s="71" t="s">
        <v>22428</v>
      </c>
      <c r="L1783" s="71" t="s">
        <v>93</v>
      </c>
      <c r="M1783" s="71" t="s">
        <v>11450</v>
      </c>
      <c r="N1783" s="73">
        <v>45445.0</v>
      </c>
      <c r="O1783" s="71" t="s">
        <v>22429</v>
      </c>
      <c r="P1783" s="71" t="s">
        <v>22429</v>
      </c>
      <c r="Q1783" s="71" t="s">
        <v>22430</v>
      </c>
      <c r="R1783" s="71" t="s">
        <v>11636</v>
      </c>
      <c r="S1783" s="71" t="s">
        <v>11572</v>
      </c>
      <c r="T1783" s="71" t="s">
        <v>11261</v>
      </c>
      <c r="U1783" s="71" t="s">
        <v>11261</v>
      </c>
      <c r="V1783" s="73">
        <v>45497.0</v>
      </c>
      <c r="W1783" s="74">
        <v>1.0</v>
      </c>
      <c r="X1783" s="74">
        <v>0.0</v>
      </c>
      <c r="Y1783" s="74" t="s">
        <v>11261</v>
      </c>
      <c r="Z1783" s="73" t="s">
        <v>11261</v>
      </c>
      <c r="AA1783" s="71" t="s">
        <v>105</v>
      </c>
      <c r="AB1783" s="71" t="s">
        <v>11261</v>
      </c>
      <c r="AC1783" s="74">
        <v>3.0</v>
      </c>
      <c r="AD1783" s="74">
        <v>1.0</v>
      </c>
      <c r="AE1783" s="74">
        <v>0.0</v>
      </c>
      <c r="AF1783" s="74">
        <v>0.0</v>
      </c>
      <c r="AG1783" s="74">
        <v>0.0</v>
      </c>
      <c r="AH1783" s="74">
        <v>1.0</v>
      </c>
      <c r="AI1783" s="74">
        <v>0.0</v>
      </c>
      <c r="AJ1783" s="74">
        <v>1.0</v>
      </c>
      <c r="AK1783" s="71" t="s">
        <v>123</v>
      </c>
      <c r="AL1783" s="71" t="s">
        <v>25</v>
      </c>
      <c r="AM1783" s="71" t="s">
        <v>25</v>
      </c>
      <c r="AN1783" s="71" t="s">
        <v>11274</v>
      </c>
      <c r="AO1783" s="71" t="s">
        <v>16</v>
      </c>
      <c r="AP1783" s="71" t="s">
        <v>11269</v>
      </c>
      <c r="AQ1783" s="71" t="s">
        <v>13</v>
      </c>
      <c r="AR1783" s="71" t="s">
        <v>11284</v>
      </c>
      <c r="AS1783" s="71" t="s">
        <v>23</v>
      </c>
      <c r="AT1783" s="71" t="s">
        <v>21</v>
      </c>
      <c r="AU1783" s="71" t="s">
        <v>21</v>
      </c>
      <c r="AV1783" s="71" t="s">
        <v>11273</v>
      </c>
      <c r="AW1783" s="71" t="s">
        <v>14</v>
      </c>
      <c r="AX1783" s="71" t="s">
        <v>11285</v>
      </c>
      <c r="AY1783" s="71" t="s">
        <v>19</v>
      </c>
      <c r="AZ1783" s="71" t="s">
        <v>11271</v>
      </c>
      <c r="BA1783" s="71" t="s">
        <v>15</v>
      </c>
      <c r="BB1783" s="71" t="s">
        <v>11268</v>
      </c>
      <c r="BC1783" s="71" t="s">
        <v>17</v>
      </c>
      <c r="BD1783" s="71" t="s">
        <v>11285</v>
      </c>
      <c r="BE1783" s="71" t="s">
        <v>19</v>
      </c>
      <c r="BF1783" s="71" t="s">
        <v>21</v>
      </c>
      <c r="BG1783" s="71" t="s">
        <v>21</v>
      </c>
      <c r="BH1783" s="71" t="s">
        <v>11314</v>
      </c>
      <c r="BI1783" s="71" t="s">
        <v>12</v>
      </c>
      <c r="BJ1783" s="71" t="s">
        <v>11270</v>
      </c>
      <c r="BK1783" s="71" t="s">
        <v>22</v>
      </c>
      <c r="BL1783" s="71" t="s">
        <v>25</v>
      </c>
      <c r="BM1783" s="71" t="s">
        <v>25</v>
      </c>
      <c r="BN1783" s="75" t="b">
        <v>1</v>
      </c>
      <c r="BO1783" s="75" t="b">
        <v>0</v>
      </c>
      <c r="BP1783" s="75" t="b">
        <v>1</v>
      </c>
      <c r="BQ1783" s="75" t="b">
        <v>1</v>
      </c>
      <c r="BR1783" s="75" t="b">
        <v>0</v>
      </c>
      <c r="BS1783" s="75" t="b">
        <v>0</v>
      </c>
    </row>
    <row r="1784" ht="18.0" customHeight="1">
      <c r="A1784" s="71" t="s">
        <v>22431</v>
      </c>
      <c r="B1784" s="72" t="s">
        <v>22432</v>
      </c>
      <c r="C1784" s="73">
        <v>45497.0</v>
      </c>
      <c r="D1784" s="73" t="s">
        <v>11261</v>
      </c>
      <c r="E1784" s="74">
        <v>404.0</v>
      </c>
      <c r="F1784" s="71" t="s">
        <v>34</v>
      </c>
      <c r="G1784" s="75" t="b">
        <v>1</v>
      </c>
      <c r="H1784" s="71" t="s">
        <v>11261</v>
      </c>
      <c r="I1784" s="71" t="s">
        <v>91</v>
      </c>
      <c r="J1784" s="71" t="s">
        <v>11261</v>
      </c>
      <c r="K1784" s="71" t="s">
        <v>22433</v>
      </c>
      <c r="L1784" s="71" t="s">
        <v>93</v>
      </c>
      <c r="M1784" s="71" t="s">
        <v>11334</v>
      </c>
      <c r="N1784" s="73">
        <v>45447.0</v>
      </c>
      <c r="O1784" s="71" t="s">
        <v>22434</v>
      </c>
      <c r="P1784" s="71" t="s">
        <v>22435</v>
      </c>
      <c r="Q1784" s="71" t="s">
        <v>22436</v>
      </c>
      <c r="R1784" s="71" t="s">
        <v>12134</v>
      </c>
      <c r="S1784" s="71" t="s">
        <v>11782</v>
      </c>
      <c r="T1784" s="71" t="s">
        <v>11261</v>
      </c>
      <c r="U1784" s="71" t="s">
        <v>11261</v>
      </c>
      <c r="V1784" s="73">
        <v>45497.0</v>
      </c>
      <c r="W1784" s="74">
        <v>0.0</v>
      </c>
      <c r="X1784" s="74">
        <v>0.0</v>
      </c>
      <c r="Y1784" s="74" t="s">
        <v>11261</v>
      </c>
      <c r="Z1784" s="73" t="s">
        <v>11261</v>
      </c>
      <c r="AA1784" s="71" t="s">
        <v>105</v>
      </c>
      <c r="AB1784" s="71" t="s">
        <v>11261</v>
      </c>
      <c r="AC1784" s="74">
        <v>5.0</v>
      </c>
      <c r="AD1784" s="74">
        <v>1.0</v>
      </c>
      <c r="AE1784" s="74">
        <v>1.0</v>
      </c>
      <c r="AF1784" s="74">
        <v>1.0</v>
      </c>
      <c r="AG1784" s="74">
        <v>0.0</v>
      </c>
      <c r="AH1784" s="74">
        <v>0.0</v>
      </c>
      <c r="AI1784" s="74">
        <v>1.0</v>
      </c>
      <c r="AJ1784" s="74">
        <v>1.0</v>
      </c>
      <c r="AK1784" s="71" t="s">
        <v>123</v>
      </c>
      <c r="AL1784" s="71" t="s">
        <v>25</v>
      </c>
      <c r="AM1784" s="71" t="s">
        <v>25</v>
      </c>
      <c r="AN1784" s="71" t="s">
        <v>11274</v>
      </c>
      <c r="AO1784" s="71" t="s">
        <v>16</v>
      </c>
      <c r="AP1784" s="71" t="s">
        <v>11269</v>
      </c>
      <c r="AQ1784" s="71" t="s">
        <v>13</v>
      </c>
      <c r="AR1784" s="71" t="s">
        <v>11284</v>
      </c>
      <c r="AS1784" s="71" t="s">
        <v>23</v>
      </c>
      <c r="AT1784" s="71" t="s">
        <v>21</v>
      </c>
      <c r="AU1784" s="71" t="s">
        <v>21</v>
      </c>
      <c r="AV1784" s="71" t="s">
        <v>11273</v>
      </c>
      <c r="AW1784" s="71" t="s">
        <v>14</v>
      </c>
      <c r="AX1784" s="71" t="s">
        <v>11285</v>
      </c>
      <c r="AY1784" s="71" t="s">
        <v>19</v>
      </c>
      <c r="AZ1784" s="71" t="s">
        <v>11273</v>
      </c>
      <c r="BA1784" s="71" t="s">
        <v>14</v>
      </c>
      <c r="BB1784" s="71" t="s">
        <v>11274</v>
      </c>
      <c r="BC1784" s="71" t="s">
        <v>16</v>
      </c>
      <c r="BD1784" s="71" t="s">
        <v>11285</v>
      </c>
      <c r="BE1784" s="71" t="s">
        <v>19</v>
      </c>
      <c r="BF1784" s="71" t="s">
        <v>20</v>
      </c>
      <c r="BG1784" s="71" t="s">
        <v>20</v>
      </c>
      <c r="BH1784" s="71" t="s">
        <v>11269</v>
      </c>
      <c r="BI1784" s="71" t="s">
        <v>13</v>
      </c>
      <c r="BJ1784" s="71" t="s">
        <v>11270</v>
      </c>
      <c r="BK1784" s="71" t="s">
        <v>22</v>
      </c>
      <c r="BL1784" s="71" t="s">
        <v>25</v>
      </c>
      <c r="BM1784" s="71" t="s">
        <v>25</v>
      </c>
      <c r="BN1784" s="75" t="b">
        <v>1</v>
      </c>
      <c r="BO1784" s="75" t="b">
        <v>1</v>
      </c>
      <c r="BP1784" s="75" t="b">
        <v>0</v>
      </c>
      <c r="BQ1784" s="75" t="b">
        <v>1</v>
      </c>
      <c r="BR1784" s="75" t="b">
        <v>1</v>
      </c>
      <c r="BS1784" s="75" t="b">
        <v>0</v>
      </c>
    </row>
    <row r="1785" ht="18.0" customHeight="1">
      <c r="A1785" s="71" t="s">
        <v>22437</v>
      </c>
      <c r="B1785" s="72" t="s">
        <v>19430</v>
      </c>
      <c r="C1785" s="73">
        <v>45497.0</v>
      </c>
      <c r="D1785" s="73">
        <v>45572.0</v>
      </c>
      <c r="E1785" s="74">
        <v>75.0</v>
      </c>
      <c r="F1785" s="71" t="s">
        <v>151</v>
      </c>
      <c r="G1785" s="75" t="b">
        <v>0</v>
      </c>
      <c r="H1785" s="71" t="s">
        <v>1130</v>
      </c>
      <c r="I1785" s="71" t="s">
        <v>153</v>
      </c>
      <c r="J1785" s="71" t="s">
        <v>154</v>
      </c>
      <c r="K1785" s="71" t="s">
        <v>19431</v>
      </c>
      <c r="L1785" s="71" t="s">
        <v>93</v>
      </c>
      <c r="M1785" s="71" t="s">
        <v>11450</v>
      </c>
      <c r="N1785" s="73">
        <v>45452.0</v>
      </c>
      <c r="O1785" s="71" t="s">
        <v>22438</v>
      </c>
      <c r="P1785" s="71" t="s">
        <v>22439</v>
      </c>
      <c r="Q1785" s="71" t="s">
        <v>22440</v>
      </c>
      <c r="R1785" s="71" t="s">
        <v>20003</v>
      </c>
      <c r="S1785" s="71" t="s">
        <v>15655</v>
      </c>
      <c r="T1785" s="71" t="s">
        <v>11261</v>
      </c>
      <c r="U1785" s="71" t="s">
        <v>11261</v>
      </c>
      <c r="V1785" s="73">
        <v>45497.0</v>
      </c>
      <c r="W1785" s="74">
        <v>1.0</v>
      </c>
      <c r="X1785" s="74">
        <v>1.0</v>
      </c>
      <c r="Y1785" s="74" t="s">
        <v>11261</v>
      </c>
      <c r="Z1785" s="73" t="s">
        <v>11261</v>
      </c>
      <c r="AA1785" s="71" t="s">
        <v>105</v>
      </c>
      <c r="AB1785" s="71" t="s">
        <v>22441</v>
      </c>
      <c r="AC1785" s="74">
        <v>3.0</v>
      </c>
      <c r="AD1785" s="74">
        <v>0.0</v>
      </c>
      <c r="AE1785" s="74">
        <v>1.0</v>
      </c>
      <c r="AF1785" s="74">
        <v>1.0</v>
      </c>
      <c r="AG1785" s="74">
        <v>0.0</v>
      </c>
      <c r="AH1785" s="74">
        <v>0.0</v>
      </c>
      <c r="AI1785" s="74">
        <v>0.0</v>
      </c>
      <c r="AJ1785" s="74">
        <v>1.0</v>
      </c>
      <c r="AK1785" s="71" t="s">
        <v>123</v>
      </c>
      <c r="AL1785" s="71" t="s">
        <v>25</v>
      </c>
      <c r="AM1785" s="71" t="s">
        <v>25</v>
      </c>
      <c r="AN1785" s="71" t="s">
        <v>11268</v>
      </c>
      <c r="AO1785" s="71" t="s">
        <v>17</v>
      </c>
      <c r="AP1785" s="71" t="s">
        <v>11314</v>
      </c>
      <c r="AQ1785" s="71" t="s">
        <v>12</v>
      </c>
      <c r="AR1785" s="71" t="s">
        <v>11270</v>
      </c>
      <c r="AS1785" s="71" t="s">
        <v>22</v>
      </c>
      <c r="AT1785" s="71" t="s">
        <v>20</v>
      </c>
      <c r="AU1785" s="71" t="s">
        <v>20</v>
      </c>
      <c r="AV1785" s="71" t="s">
        <v>11273</v>
      </c>
      <c r="AW1785" s="71" t="s">
        <v>14</v>
      </c>
      <c r="AX1785" s="71" t="s">
        <v>11272</v>
      </c>
      <c r="AY1785" s="71" t="s">
        <v>18</v>
      </c>
      <c r="AZ1785" s="71" t="s">
        <v>11271</v>
      </c>
      <c r="BA1785" s="71" t="s">
        <v>15</v>
      </c>
      <c r="BB1785" s="71" t="s">
        <v>11268</v>
      </c>
      <c r="BC1785" s="71" t="s">
        <v>17</v>
      </c>
      <c r="BD1785" s="71" t="s">
        <v>11272</v>
      </c>
      <c r="BE1785" s="71" t="s">
        <v>18</v>
      </c>
      <c r="BF1785" s="71" t="s">
        <v>21</v>
      </c>
      <c r="BG1785" s="71" t="s">
        <v>21</v>
      </c>
      <c r="BH1785" s="71" t="s">
        <v>11314</v>
      </c>
      <c r="BI1785" s="71" t="s">
        <v>12</v>
      </c>
      <c r="BJ1785" s="71" t="s">
        <v>11284</v>
      </c>
      <c r="BK1785" s="71" t="s">
        <v>23</v>
      </c>
      <c r="BL1785" s="71" t="s">
        <v>24</v>
      </c>
      <c r="BM1785" s="71" t="s">
        <v>24</v>
      </c>
      <c r="BN1785" s="75" t="b">
        <v>0</v>
      </c>
      <c r="BO1785" s="75" t="b">
        <v>0</v>
      </c>
      <c r="BP1785" s="75" t="b">
        <v>0</v>
      </c>
      <c r="BQ1785" s="75" t="b">
        <v>1</v>
      </c>
      <c r="BR1785" s="75" t="b">
        <v>1</v>
      </c>
      <c r="BS1785" s="75" t="b">
        <v>0</v>
      </c>
    </row>
    <row r="1786" ht="18.0" customHeight="1">
      <c r="A1786" s="71" t="s">
        <v>22442</v>
      </c>
      <c r="B1786" s="72" t="s">
        <v>22443</v>
      </c>
      <c r="C1786" s="73">
        <v>45497.0</v>
      </c>
      <c r="D1786" s="73">
        <v>45786.0</v>
      </c>
      <c r="E1786" s="74">
        <v>289.0</v>
      </c>
      <c r="F1786" s="71" t="s">
        <v>34</v>
      </c>
      <c r="G1786" s="75" t="b">
        <v>1</v>
      </c>
      <c r="H1786" s="71" t="s">
        <v>2537</v>
      </c>
      <c r="I1786" s="71" t="s">
        <v>153</v>
      </c>
      <c r="J1786" s="71" t="s">
        <v>168</v>
      </c>
      <c r="K1786" s="71" t="s">
        <v>22444</v>
      </c>
      <c r="L1786" s="71" t="s">
        <v>93</v>
      </c>
      <c r="M1786" s="71" t="s">
        <v>11334</v>
      </c>
      <c r="N1786" s="73">
        <v>45453.0</v>
      </c>
      <c r="O1786" s="71" t="s">
        <v>22445</v>
      </c>
      <c r="P1786" s="71" t="s">
        <v>22446</v>
      </c>
      <c r="Q1786" s="71" t="s">
        <v>22447</v>
      </c>
      <c r="R1786" s="71" t="s">
        <v>13733</v>
      </c>
      <c r="S1786" s="71" t="s">
        <v>11283</v>
      </c>
      <c r="T1786" s="71" t="s">
        <v>11261</v>
      </c>
      <c r="U1786" s="71" t="s">
        <v>11261</v>
      </c>
      <c r="V1786" s="73">
        <v>45497.0</v>
      </c>
      <c r="W1786" s="74">
        <v>2.0</v>
      </c>
      <c r="X1786" s="74">
        <v>0.0</v>
      </c>
      <c r="Y1786" s="74" t="s">
        <v>11261</v>
      </c>
      <c r="Z1786" s="73" t="s">
        <v>11261</v>
      </c>
      <c r="AA1786" s="71" t="s">
        <v>105</v>
      </c>
      <c r="AB1786" s="71" t="s">
        <v>22448</v>
      </c>
      <c r="AC1786" s="74">
        <v>4.0</v>
      </c>
      <c r="AD1786" s="74">
        <v>0.0</v>
      </c>
      <c r="AE1786" s="74">
        <v>1.0</v>
      </c>
      <c r="AF1786" s="74">
        <v>0.0</v>
      </c>
      <c r="AG1786" s="74">
        <v>1.0</v>
      </c>
      <c r="AH1786" s="74">
        <v>0.0</v>
      </c>
      <c r="AI1786" s="74">
        <v>1.0</v>
      </c>
      <c r="AJ1786" s="74">
        <v>1.0</v>
      </c>
      <c r="AK1786" s="71" t="s">
        <v>181</v>
      </c>
      <c r="AL1786" s="71" t="s">
        <v>25</v>
      </c>
      <c r="AM1786" s="71" t="s">
        <v>25</v>
      </c>
      <c r="AN1786" s="71" t="s">
        <v>11274</v>
      </c>
      <c r="AO1786" s="71" t="s">
        <v>16</v>
      </c>
      <c r="AP1786" s="71" t="s">
        <v>11314</v>
      </c>
      <c r="AQ1786" s="71" t="s">
        <v>12</v>
      </c>
      <c r="AR1786" s="71" t="s">
        <v>11284</v>
      </c>
      <c r="AS1786" s="71" t="s">
        <v>23</v>
      </c>
      <c r="AT1786" s="71" t="s">
        <v>20</v>
      </c>
      <c r="AU1786" s="71" t="s">
        <v>20</v>
      </c>
      <c r="AV1786" s="71" t="s">
        <v>11273</v>
      </c>
      <c r="AW1786" s="71" t="s">
        <v>14</v>
      </c>
      <c r="AX1786" s="71" t="s">
        <v>11285</v>
      </c>
      <c r="AY1786" s="71" t="s">
        <v>19</v>
      </c>
      <c r="AZ1786" s="71" t="s">
        <v>11273</v>
      </c>
      <c r="BA1786" s="71" t="s">
        <v>14</v>
      </c>
      <c r="BB1786" s="71" t="s">
        <v>11274</v>
      </c>
      <c r="BC1786" s="71" t="s">
        <v>16</v>
      </c>
      <c r="BD1786" s="71" t="s">
        <v>11285</v>
      </c>
      <c r="BE1786" s="71" t="s">
        <v>19</v>
      </c>
      <c r="BF1786" s="71" t="s">
        <v>21</v>
      </c>
      <c r="BG1786" s="71" t="s">
        <v>21</v>
      </c>
      <c r="BH1786" s="71" t="s">
        <v>11269</v>
      </c>
      <c r="BI1786" s="71" t="s">
        <v>13</v>
      </c>
      <c r="BJ1786" s="71" t="s">
        <v>11284</v>
      </c>
      <c r="BK1786" s="71" t="s">
        <v>23</v>
      </c>
      <c r="BL1786" s="71" t="s">
        <v>24</v>
      </c>
      <c r="BM1786" s="71" t="s">
        <v>24</v>
      </c>
      <c r="BN1786" s="75" t="b">
        <v>0</v>
      </c>
      <c r="BO1786" s="75" t="b">
        <v>1</v>
      </c>
      <c r="BP1786" s="75" t="b">
        <v>0</v>
      </c>
      <c r="BQ1786" s="75" t="b">
        <v>1</v>
      </c>
      <c r="BR1786" s="75" t="b">
        <v>1</v>
      </c>
      <c r="BS1786" s="75" t="b">
        <v>1</v>
      </c>
    </row>
    <row r="1787" ht="18.0" customHeight="1">
      <c r="A1787" s="71" t="s">
        <v>22449</v>
      </c>
      <c r="B1787" s="72" t="s">
        <v>22450</v>
      </c>
      <c r="C1787" s="73">
        <v>45496.0</v>
      </c>
      <c r="D1787" s="73">
        <v>45639.0</v>
      </c>
      <c r="E1787" s="74">
        <v>143.0</v>
      </c>
      <c r="F1787" s="71" t="s">
        <v>34</v>
      </c>
      <c r="G1787" s="75" t="b">
        <v>1</v>
      </c>
      <c r="H1787" s="71" t="s">
        <v>954</v>
      </c>
      <c r="I1787" s="71" t="s">
        <v>168</v>
      </c>
      <c r="J1787" s="71" t="s">
        <v>168</v>
      </c>
      <c r="K1787" s="71" t="s">
        <v>22451</v>
      </c>
      <c r="L1787" s="71" t="s">
        <v>93</v>
      </c>
      <c r="M1787" s="71" t="s">
        <v>11282</v>
      </c>
      <c r="N1787" s="73">
        <v>45446.0</v>
      </c>
      <c r="O1787" s="71" t="s">
        <v>22452</v>
      </c>
      <c r="P1787" s="71" t="s">
        <v>22453</v>
      </c>
      <c r="Q1787" s="71" t="s">
        <v>22454</v>
      </c>
      <c r="R1787" s="71" t="s">
        <v>11738</v>
      </c>
      <c r="S1787" s="71" t="s">
        <v>11739</v>
      </c>
      <c r="T1787" s="71" t="s">
        <v>11261</v>
      </c>
      <c r="U1787" s="71" t="s">
        <v>11261</v>
      </c>
      <c r="V1787" s="73">
        <v>45496.0</v>
      </c>
      <c r="W1787" s="74">
        <v>0.0</v>
      </c>
      <c r="X1787" s="74">
        <v>0.0</v>
      </c>
      <c r="Y1787" s="74" t="s">
        <v>11261</v>
      </c>
      <c r="Z1787" s="73" t="s">
        <v>11261</v>
      </c>
      <c r="AA1787" s="71" t="s">
        <v>105</v>
      </c>
      <c r="AB1787" s="71" t="s">
        <v>22455</v>
      </c>
      <c r="AC1787" s="74">
        <v>6.0</v>
      </c>
      <c r="AD1787" s="74">
        <v>1.0</v>
      </c>
      <c r="AE1787" s="74">
        <v>1.0</v>
      </c>
      <c r="AF1787" s="74">
        <v>1.0</v>
      </c>
      <c r="AG1787" s="74">
        <v>0.0</v>
      </c>
      <c r="AH1787" s="74">
        <v>1.0</v>
      </c>
      <c r="AI1787" s="74">
        <v>1.0</v>
      </c>
      <c r="AJ1787" s="74">
        <v>1.0</v>
      </c>
      <c r="AK1787" s="71" t="s">
        <v>250</v>
      </c>
      <c r="AL1787" s="71" t="s">
        <v>25</v>
      </c>
      <c r="AM1787" s="71" t="s">
        <v>25</v>
      </c>
      <c r="AN1787" s="71" t="s">
        <v>11274</v>
      </c>
      <c r="AO1787" s="71" t="s">
        <v>16</v>
      </c>
      <c r="AP1787" s="71" t="s">
        <v>11269</v>
      </c>
      <c r="AQ1787" s="71" t="s">
        <v>13</v>
      </c>
      <c r="AR1787" s="71" t="s">
        <v>11284</v>
      </c>
      <c r="AS1787" s="71" t="s">
        <v>23</v>
      </c>
      <c r="AT1787" s="71" t="s">
        <v>20</v>
      </c>
      <c r="AU1787" s="71" t="s">
        <v>20</v>
      </c>
      <c r="AV1787" s="71" t="s">
        <v>11273</v>
      </c>
      <c r="AW1787" s="71" t="s">
        <v>14</v>
      </c>
      <c r="AX1787" s="71" t="s">
        <v>11285</v>
      </c>
      <c r="AY1787" s="71" t="s">
        <v>19</v>
      </c>
      <c r="AZ1787" s="71" t="s">
        <v>11273</v>
      </c>
      <c r="BA1787" s="71" t="s">
        <v>14</v>
      </c>
      <c r="BB1787" s="71" t="s">
        <v>11274</v>
      </c>
      <c r="BC1787" s="71" t="s">
        <v>16</v>
      </c>
      <c r="BD1787" s="71" t="s">
        <v>11285</v>
      </c>
      <c r="BE1787" s="71" t="s">
        <v>19</v>
      </c>
      <c r="BF1787" s="71" t="s">
        <v>20</v>
      </c>
      <c r="BG1787" s="71" t="s">
        <v>20</v>
      </c>
      <c r="BH1787" s="71" t="s">
        <v>11269</v>
      </c>
      <c r="BI1787" s="71" t="s">
        <v>13</v>
      </c>
      <c r="BJ1787" s="71" t="s">
        <v>11270</v>
      </c>
      <c r="BK1787" s="71" t="s">
        <v>22</v>
      </c>
      <c r="BL1787" s="71" t="s">
        <v>25</v>
      </c>
      <c r="BM1787" s="71" t="s">
        <v>25</v>
      </c>
      <c r="BN1787" s="75" t="b">
        <v>1</v>
      </c>
      <c r="BO1787" s="75" t="b">
        <v>1</v>
      </c>
      <c r="BP1787" s="75" t="b">
        <v>1</v>
      </c>
      <c r="BQ1787" s="75" t="b">
        <v>1</v>
      </c>
      <c r="BR1787" s="75" t="b">
        <v>1</v>
      </c>
      <c r="BS1787" s="75" t="b">
        <v>0</v>
      </c>
    </row>
    <row r="1788" ht="18.0" customHeight="1">
      <c r="A1788" s="71" t="s">
        <v>22456</v>
      </c>
      <c r="B1788" s="72" t="s">
        <v>22457</v>
      </c>
      <c r="C1788" s="73">
        <v>45496.0</v>
      </c>
      <c r="D1788" s="73">
        <v>45604.0</v>
      </c>
      <c r="E1788" s="74">
        <v>108.0</v>
      </c>
      <c r="F1788" s="71" t="s">
        <v>34</v>
      </c>
      <c r="G1788" s="75" t="b">
        <v>1</v>
      </c>
      <c r="H1788" s="71" t="s">
        <v>559</v>
      </c>
      <c r="I1788" s="71" t="s">
        <v>153</v>
      </c>
      <c r="J1788" s="71" t="s">
        <v>154</v>
      </c>
      <c r="K1788" s="71" t="s">
        <v>22458</v>
      </c>
      <c r="L1788" s="71" t="s">
        <v>93</v>
      </c>
      <c r="M1788" s="71" t="s">
        <v>11307</v>
      </c>
      <c r="N1788" s="73">
        <v>45447.0</v>
      </c>
      <c r="O1788" s="71" t="s">
        <v>22459</v>
      </c>
      <c r="P1788" s="71" t="s">
        <v>22460</v>
      </c>
      <c r="Q1788" s="71" t="s">
        <v>22461</v>
      </c>
      <c r="R1788" s="71" t="s">
        <v>20014</v>
      </c>
      <c r="S1788" s="71" t="s">
        <v>19065</v>
      </c>
      <c r="T1788" s="71" t="s">
        <v>11261</v>
      </c>
      <c r="U1788" s="71" t="s">
        <v>11261</v>
      </c>
      <c r="V1788" s="73">
        <v>45496.0</v>
      </c>
      <c r="W1788" s="74">
        <v>0.0</v>
      </c>
      <c r="X1788" s="74">
        <v>1.0</v>
      </c>
      <c r="Y1788" s="74" t="s">
        <v>11261</v>
      </c>
      <c r="Z1788" s="73" t="s">
        <v>11261</v>
      </c>
      <c r="AA1788" s="71" t="s">
        <v>105</v>
      </c>
      <c r="AB1788" s="71" t="s">
        <v>22462</v>
      </c>
      <c r="AC1788" s="74">
        <v>4.0</v>
      </c>
      <c r="AD1788" s="74">
        <v>1.0</v>
      </c>
      <c r="AE1788" s="74">
        <v>0.0</v>
      </c>
      <c r="AF1788" s="74">
        <v>1.0</v>
      </c>
      <c r="AG1788" s="74">
        <v>0.0</v>
      </c>
      <c r="AH1788" s="74">
        <v>1.0</v>
      </c>
      <c r="AI1788" s="74">
        <v>0.0</v>
      </c>
      <c r="AJ1788" s="74">
        <v>1.0</v>
      </c>
      <c r="AK1788" s="71" t="s">
        <v>181</v>
      </c>
      <c r="AL1788" s="71" t="s">
        <v>25</v>
      </c>
      <c r="AM1788" s="71" t="s">
        <v>25</v>
      </c>
      <c r="AN1788" s="71" t="s">
        <v>11268</v>
      </c>
      <c r="AO1788" s="71" t="s">
        <v>17</v>
      </c>
      <c r="AP1788" s="71" t="s">
        <v>11269</v>
      </c>
      <c r="AQ1788" s="71" t="s">
        <v>13</v>
      </c>
      <c r="AR1788" s="71" t="s">
        <v>11284</v>
      </c>
      <c r="AS1788" s="71" t="s">
        <v>23</v>
      </c>
      <c r="AT1788" s="71" t="s">
        <v>20</v>
      </c>
      <c r="AU1788" s="71" t="s">
        <v>20</v>
      </c>
      <c r="AV1788" s="71" t="s">
        <v>11273</v>
      </c>
      <c r="AW1788" s="71" t="s">
        <v>14</v>
      </c>
      <c r="AX1788" s="71" t="s">
        <v>11272</v>
      </c>
      <c r="AY1788" s="71" t="s">
        <v>18</v>
      </c>
      <c r="AZ1788" s="71" t="s">
        <v>11271</v>
      </c>
      <c r="BA1788" s="71" t="s">
        <v>15</v>
      </c>
      <c r="BB1788" s="71" t="s">
        <v>11274</v>
      </c>
      <c r="BC1788" s="71" t="s">
        <v>16</v>
      </c>
      <c r="BD1788" s="71" t="s">
        <v>11272</v>
      </c>
      <c r="BE1788" s="71" t="s">
        <v>18</v>
      </c>
      <c r="BF1788" s="71" t="s">
        <v>20</v>
      </c>
      <c r="BG1788" s="71" t="s">
        <v>20</v>
      </c>
      <c r="BH1788" s="71" t="s">
        <v>11269</v>
      </c>
      <c r="BI1788" s="71" t="s">
        <v>13</v>
      </c>
      <c r="BJ1788" s="71" t="s">
        <v>11270</v>
      </c>
      <c r="BK1788" s="71" t="s">
        <v>22</v>
      </c>
      <c r="BL1788" s="71" t="s">
        <v>25</v>
      </c>
      <c r="BM1788" s="71" t="s">
        <v>25</v>
      </c>
      <c r="BN1788" s="75" t="b">
        <v>1</v>
      </c>
      <c r="BO1788" s="75" t="b">
        <v>0</v>
      </c>
      <c r="BP1788" s="75" t="b">
        <v>1</v>
      </c>
      <c r="BQ1788" s="75" t="b">
        <v>1</v>
      </c>
      <c r="BR1788" s="75" t="b">
        <v>0</v>
      </c>
      <c r="BS1788" s="75" t="b">
        <v>0</v>
      </c>
    </row>
    <row r="1789" ht="18.0" customHeight="1">
      <c r="A1789" s="71" t="s">
        <v>22463</v>
      </c>
      <c r="B1789" s="72" t="s">
        <v>22464</v>
      </c>
      <c r="C1789" s="73">
        <v>45496.0</v>
      </c>
      <c r="D1789" s="73">
        <v>45568.0</v>
      </c>
      <c r="E1789" s="74">
        <v>72.0</v>
      </c>
      <c r="F1789" s="71" t="s">
        <v>151</v>
      </c>
      <c r="G1789" s="75" t="b">
        <v>0</v>
      </c>
      <c r="H1789" s="71" t="s">
        <v>1013</v>
      </c>
      <c r="I1789" s="71" t="s">
        <v>153</v>
      </c>
      <c r="J1789" s="71" t="s">
        <v>168</v>
      </c>
      <c r="K1789" s="71" t="s">
        <v>22465</v>
      </c>
      <c r="L1789" s="71" t="s">
        <v>93</v>
      </c>
      <c r="M1789" s="71" t="s">
        <v>11318</v>
      </c>
      <c r="N1789" s="73">
        <v>45445.0</v>
      </c>
      <c r="O1789" s="71" t="s">
        <v>9795</v>
      </c>
      <c r="P1789" s="71" t="s">
        <v>6574</v>
      </c>
      <c r="Q1789" s="71" t="s">
        <v>9796</v>
      </c>
      <c r="R1789" s="71" t="s">
        <v>3464</v>
      </c>
      <c r="S1789" s="71" t="s">
        <v>13064</v>
      </c>
      <c r="T1789" s="71" t="s">
        <v>11261</v>
      </c>
      <c r="U1789" s="71" t="s">
        <v>11261</v>
      </c>
      <c r="V1789" s="73">
        <v>45496.0</v>
      </c>
      <c r="W1789" s="74">
        <v>2.0</v>
      </c>
      <c r="X1789" s="74">
        <v>0.0</v>
      </c>
      <c r="Y1789" s="74" t="s">
        <v>11261</v>
      </c>
      <c r="Z1789" s="73" t="s">
        <v>11261</v>
      </c>
      <c r="AA1789" s="71" t="s">
        <v>105</v>
      </c>
      <c r="AB1789" s="71" t="s">
        <v>22466</v>
      </c>
      <c r="AC1789" s="74">
        <v>2.0</v>
      </c>
      <c r="AD1789" s="74">
        <v>1.0</v>
      </c>
      <c r="AE1789" s="74">
        <v>0.0</v>
      </c>
      <c r="AF1789" s="74">
        <v>0.0</v>
      </c>
      <c r="AG1789" s="74">
        <v>0.0</v>
      </c>
      <c r="AH1789" s="74">
        <v>1.0</v>
      </c>
      <c r="AI1789" s="74">
        <v>0.0</v>
      </c>
      <c r="AJ1789" s="74">
        <v>0.0</v>
      </c>
      <c r="AK1789" s="71" t="s">
        <v>250</v>
      </c>
      <c r="AL1789" s="71" t="s">
        <v>25</v>
      </c>
      <c r="AM1789" s="71" t="s">
        <v>25</v>
      </c>
      <c r="AN1789" s="71" t="s">
        <v>11274</v>
      </c>
      <c r="AO1789" s="71" t="s">
        <v>16</v>
      </c>
      <c r="AP1789" s="71" t="s">
        <v>11269</v>
      </c>
      <c r="AQ1789" s="71" t="s">
        <v>13</v>
      </c>
      <c r="AR1789" s="71" t="s">
        <v>11284</v>
      </c>
      <c r="AS1789" s="71" t="s">
        <v>23</v>
      </c>
      <c r="AT1789" s="71" t="s">
        <v>20</v>
      </c>
      <c r="AU1789" s="71" t="s">
        <v>20</v>
      </c>
      <c r="AV1789" s="71" t="s">
        <v>11273</v>
      </c>
      <c r="AW1789" s="71" t="s">
        <v>14</v>
      </c>
      <c r="AX1789" s="71" t="s">
        <v>11272</v>
      </c>
      <c r="AY1789" s="71" t="s">
        <v>18</v>
      </c>
      <c r="AZ1789" s="71" t="s">
        <v>11271</v>
      </c>
      <c r="BA1789" s="71" t="s">
        <v>15</v>
      </c>
      <c r="BB1789" s="71" t="s">
        <v>11268</v>
      </c>
      <c r="BC1789" s="71" t="s">
        <v>17</v>
      </c>
      <c r="BD1789" s="71" t="s">
        <v>11285</v>
      </c>
      <c r="BE1789" s="71" t="s">
        <v>19</v>
      </c>
      <c r="BF1789" s="71" t="s">
        <v>20</v>
      </c>
      <c r="BG1789" s="71" t="s">
        <v>20</v>
      </c>
      <c r="BH1789" s="71" t="s">
        <v>11314</v>
      </c>
      <c r="BI1789" s="71" t="s">
        <v>12</v>
      </c>
      <c r="BJ1789" s="71" t="s">
        <v>11270</v>
      </c>
      <c r="BK1789" s="71" t="s">
        <v>22</v>
      </c>
      <c r="BL1789" s="71" t="s">
        <v>25</v>
      </c>
      <c r="BM1789" s="71" t="s">
        <v>25</v>
      </c>
      <c r="BN1789" s="75" t="b">
        <v>1</v>
      </c>
      <c r="BO1789" s="75" t="b">
        <v>0</v>
      </c>
      <c r="BP1789" s="75" t="b">
        <v>1</v>
      </c>
      <c r="BQ1789" s="75" t="b">
        <v>0</v>
      </c>
      <c r="BR1789" s="75" t="b">
        <v>0</v>
      </c>
      <c r="BS1789" s="75" t="b">
        <v>0</v>
      </c>
    </row>
    <row r="1790" ht="18.0" customHeight="1">
      <c r="A1790" s="71" t="s">
        <v>22467</v>
      </c>
      <c r="B1790" s="72" t="s">
        <v>22468</v>
      </c>
      <c r="C1790" s="73">
        <v>45496.0</v>
      </c>
      <c r="D1790" s="73">
        <v>45786.0</v>
      </c>
      <c r="E1790" s="74">
        <v>290.0</v>
      </c>
      <c r="F1790" s="71" t="s">
        <v>34</v>
      </c>
      <c r="G1790" s="75" t="b">
        <v>1</v>
      </c>
      <c r="H1790" s="71" t="s">
        <v>954</v>
      </c>
      <c r="I1790" s="71" t="s">
        <v>153</v>
      </c>
      <c r="J1790" s="71" t="s">
        <v>168</v>
      </c>
      <c r="K1790" s="71" t="s">
        <v>22469</v>
      </c>
      <c r="L1790" s="71" t="s">
        <v>93</v>
      </c>
      <c r="M1790" s="71" t="s">
        <v>11374</v>
      </c>
      <c r="N1790" s="73">
        <v>45453.0</v>
      </c>
      <c r="O1790" s="71" t="s">
        <v>22470</v>
      </c>
      <c r="P1790" s="71" t="s">
        <v>22470</v>
      </c>
      <c r="Q1790" s="71" t="s">
        <v>22471</v>
      </c>
      <c r="R1790" s="71" t="s">
        <v>11738</v>
      </c>
      <c r="S1790" s="71" t="s">
        <v>11739</v>
      </c>
      <c r="T1790" s="71" t="s">
        <v>11261</v>
      </c>
      <c r="U1790" s="71" t="s">
        <v>11261</v>
      </c>
      <c r="V1790" s="73">
        <v>45496.0</v>
      </c>
      <c r="W1790" s="74">
        <v>1.0</v>
      </c>
      <c r="X1790" s="74">
        <v>0.0</v>
      </c>
      <c r="Y1790" s="74" t="s">
        <v>11261</v>
      </c>
      <c r="Z1790" s="73" t="s">
        <v>11261</v>
      </c>
      <c r="AA1790" s="71" t="s">
        <v>105</v>
      </c>
      <c r="AB1790" s="71" t="s">
        <v>22472</v>
      </c>
      <c r="AC1790" s="74">
        <v>3.0</v>
      </c>
      <c r="AD1790" s="74">
        <v>1.0</v>
      </c>
      <c r="AE1790" s="74">
        <v>0.0</v>
      </c>
      <c r="AF1790" s="74">
        <v>1.0</v>
      </c>
      <c r="AG1790" s="74">
        <v>0.0</v>
      </c>
      <c r="AH1790" s="74">
        <v>0.0</v>
      </c>
      <c r="AI1790" s="74">
        <v>0.0</v>
      </c>
      <c r="AJ1790" s="74">
        <v>1.0</v>
      </c>
      <c r="AK1790" s="71" t="s">
        <v>181</v>
      </c>
      <c r="AL1790" s="71" t="s">
        <v>25</v>
      </c>
      <c r="AM1790" s="71" t="s">
        <v>25</v>
      </c>
      <c r="AN1790" s="71" t="s">
        <v>11274</v>
      </c>
      <c r="AO1790" s="71" t="s">
        <v>16</v>
      </c>
      <c r="AP1790" s="71" t="s">
        <v>11269</v>
      </c>
      <c r="AQ1790" s="71" t="s">
        <v>13</v>
      </c>
      <c r="AR1790" s="71" t="s">
        <v>11284</v>
      </c>
      <c r="AS1790" s="71" t="s">
        <v>23</v>
      </c>
      <c r="AT1790" s="71" t="s">
        <v>21</v>
      </c>
      <c r="AU1790" s="71" t="s">
        <v>21</v>
      </c>
      <c r="AV1790" s="71" t="s">
        <v>11273</v>
      </c>
      <c r="AW1790" s="71" t="s">
        <v>14</v>
      </c>
      <c r="AX1790" s="71" t="s">
        <v>11285</v>
      </c>
      <c r="AY1790" s="71" t="s">
        <v>19</v>
      </c>
      <c r="AZ1790" s="71" t="s">
        <v>11271</v>
      </c>
      <c r="BA1790" s="71" t="s">
        <v>15</v>
      </c>
      <c r="BB1790" s="71" t="s">
        <v>11268</v>
      </c>
      <c r="BC1790" s="71" t="s">
        <v>17</v>
      </c>
      <c r="BD1790" s="71" t="s">
        <v>11285</v>
      </c>
      <c r="BE1790" s="71" t="s">
        <v>19</v>
      </c>
      <c r="BF1790" s="71" t="s">
        <v>20</v>
      </c>
      <c r="BG1790" s="71" t="s">
        <v>20</v>
      </c>
      <c r="BH1790" s="71" t="s">
        <v>11269</v>
      </c>
      <c r="BI1790" s="71" t="s">
        <v>13</v>
      </c>
      <c r="BJ1790" s="71" t="s">
        <v>11270</v>
      </c>
      <c r="BK1790" s="71" t="s">
        <v>22</v>
      </c>
      <c r="BL1790" s="71" t="s">
        <v>25</v>
      </c>
      <c r="BM1790" s="71" t="s">
        <v>25</v>
      </c>
      <c r="BN1790" s="75" t="b">
        <v>1</v>
      </c>
      <c r="BO1790" s="75" t="b">
        <v>0</v>
      </c>
      <c r="BP1790" s="75" t="b">
        <v>0</v>
      </c>
      <c r="BQ1790" s="75" t="b">
        <v>1</v>
      </c>
      <c r="BR1790" s="75" t="b">
        <v>0</v>
      </c>
      <c r="BS1790" s="75" t="b">
        <v>0</v>
      </c>
    </row>
    <row r="1791" ht="18.0" customHeight="1">
      <c r="A1791" s="71" t="s">
        <v>22473</v>
      </c>
      <c r="B1791" s="72" t="s">
        <v>22474</v>
      </c>
      <c r="C1791" s="73">
        <v>45495.0</v>
      </c>
      <c r="D1791" s="73">
        <v>45726.0</v>
      </c>
      <c r="E1791" s="74">
        <v>231.0</v>
      </c>
      <c r="F1791" s="71" t="s">
        <v>34</v>
      </c>
      <c r="G1791" s="75" t="b">
        <v>1</v>
      </c>
      <c r="H1791" s="71" t="s">
        <v>2442</v>
      </c>
      <c r="I1791" s="71" t="s">
        <v>153</v>
      </c>
      <c r="J1791" s="71" t="s">
        <v>168</v>
      </c>
      <c r="K1791" s="71" t="s">
        <v>22475</v>
      </c>
      <c r="L1791" s="71" t="s">
        <v>93</v>
      </c>
      <c r="M1791" s="71" t="s">
        <v>11318</v>
      </c>
      <c r="N1791" s="73">
        <v>45448.0</v>
      </c>
      <c r="O1791" s="71" t="s">
        <v>22476</v>
      </c>
      <c r="P1791" s="71" t="s">
        <v>22477</v>
      </c>
      <c r="Q1791" s="71" t="s">
        <v>22478</v>
      </c>
      <c r="R1791" s="71" t="s">
        <v>16064</v>
      </c>
      <c r="S1791" s="71" t="s">
        <v>11864</v>
      </c>
      <c r="T1791" s="71" t="s">
        <v>11261</v>
      </c>
      <c r="U1791" s="71" t="s">
        <v>11261</v>
      </c>
      <c r="V1791" s="73">
        <v>45495.0</v>
      </c>
      <c r="W1791" s="74">
        <v>2.0</v>
      </c>
      <c r="X1791" s="74">
        <v>0.0</v>
      </c>
      <c r="Y1791" s="74" t="s">
        <v>11261</v>
      </c>
      <c r="Z1791" s="73" t="s">
        <v>11261</v>
      </c>
      <c r="AA1791" s="71" t="s">
        <v>105</v>
      </c>
      <c r="AB1791" s="71" t="s">
        <v>22479</v>
      </c>
      <c r="AC1791" s="74">
        <v>6.0</v>
      </c>
      <c r="AD1791" s="74">
        <v>1.0</v>
      </c>
      <c r="AE1791" s="74">
        <v>1.0</v>
      </c>
      <c r="AF1791" s="74">
        <v>1.0</v>
      </c>
      <c r="AG1791" s="74">
        <v>0.0</v>
      </c>
      <c r="AH1791" s="74">
        <v>1.0</v>
      </c>
      <c r="AI1791" s="74">
        <v>1.0</v>
      </c>
      <c r="AJ1791" s="74">
        <v>1.0</v>
      </c>
      <c r="AK1791" s="71" t="s">
        <v>123</v>
      </c>
      <c r="AL1791" s="71" t="s">
        <v>25</v>
      </c>
      <c r="AM1791" s="71" t="s">
        <v>25</v>
      </c>
      <c r="AN1791" s="71" t="s">
        <v>11274</v>
      </c>
      <c r="AO1791" s="71" t="s">
        <v>16</v>
      </c>
      <c r="AP1791" s="71" t="s">
        <v>11269</v>
      </c>
      <c r="AQ1791" s="71" t="s">
        <v>13</v>
      </c>
      <c r="AR1791" s="71" t="s">
        <v>11284</v>
      </c>
      <c r="AS1791" s="71" t="s">
        <v>23</v>
      </c>
      <c r="AT1791" s="71" t="s">
        <v>20</v>
      </c>
      <c r="AU1791" s="71" t="s">
        <v>20</v>
      </c>
      <c r="AV1791" s="71" t="s">
        <v>11273</v>
      </c>
      <c r="AW1791" s="71" t="s">
        <v>14</v>
      </c>
      <c r="AX1791" s="71" t="s">
        <v>11285</v>
      </c>
      <c r="AY1791" s="71" t="s">
        <v>19</v>
      </c>
      <c r="AZ1791" s="71" t="s">
        <v>11273</v>
      </c>
      <c r="BA1791" s="71" t="s">
        <v>14</v>
      </c>
      <c r="BB1791" s="71" t="s">
        <v>11274</v>
      </c>
      <c r="BC1791" s="71" t="s">
        <v>16</v>
      </c>
      <c r="BD1791" s="71" t="s">
        <v>11285</v>
      </c>
      <c r="BE1791" s="71" t="s">
        <v>19</v>
      </c>
      <c r="BF1791" s="71" t="s">
        <v>20</v>
      </c>
      <c r="BG1791" s="71" t="s">
        <v>20</v>
      </c>
      <c r="BH1791" s="71" t="s">
        <v>11269</v>
      </c>
      <c r="BI1791" s="71" t="s">
        <v>13</v>
      </c>
      <c r="BJ1791" s="71" t="s">
        <v>11270</v>
      </c>
      <c r="BK1791" s="71" t="s">
        <v>22</v>
      </c>
      <c r="BL1791" s="71" t="s">
        <v>25</v>
      </c>
      <c r="BM1791" s="71" t="s">
        <v>25</v>
      </c>
      <c r="BN1791" s="75" t="b">
        <v>1</v>
      </c>
      <c r="BO1791" s="75" t="b">
        <v>1</v>
      </c>
      <c r="BP1791" s="75" t="b">
        <v>1</v>
      </c>
      <c r="BQ1791" s="75" t="b">
        <v>1</v>
      </c>
      <c r="BR1791" s="75" t="b">
        <v>1</v>
      </c>
      <c r="BS1791" s="75" t="b">
        <v>0</v>
      </c>
    </row>
    <row r="1792" ht="18.0" customHeight="1">
      <c r="A1792" s="71" t="s">
        <v>22480</v>
      </c>
      <c r="B1792" s="72" t="s">
        <v>22481</v>
      </c>
      <c r="C1792" s="73">
        <v>45495.0</v>
      </c>
      <c r="D1792" s="73" t="s">
        <v>11261</v>
      </c>
      <c r="E1792" s="74">
        <v>406.0</v>
      </c>
      <c r="F1792" s="71" t="s">
        <v>34</v>
      </c>
      <c r="G1792" s="75" t="b">
        <v>1</v>
      </c>
      <c r="H1792" s="71" t="s">
        <v>11261</v>
      </c>
      <c r="I1792" s="71" t="s">
        <v>91</v>
      </c>
      <c r="J1792" s="71" t="s">
        <v>11261</v>
      </c>
      <c r="K1792" s="71" t="s">
        <v>22482</v>
      </c>
      <c r="L1792" s="71" t="s">
        <v>93</v>
      </c>
      <c r="M1792" s="71" t="s">
        <v>11289</v>
      </c>
      <c r="N1792" s="73">
        <v>45442.0</v>
      </c>
      <c r="O1792" s="71" t="s">
        <v>22483</v>
      </c>
      <c r="P1792" s="71" t="s">
        <v>22483</v>
      </c>
      <c r="Q1792" s="71" t="s">
        <v>22484</v>
      </c>
      <c r="R1792" s="71" t="s">
        <v>12934</v>
      </c>
      <c r="S1792" s="71" t="s">
        <v>11347</v>
      </c>
      <c r="T1792" s="71" t="s">
        <v>11261</v>
      </c>
      <c r="U1792" s="71" t="s">
        <v>11261</v>
      </c>
      <c r="V1792" s="73">
        <v>45495.0</v>
      </c>
      <c r="W1792" s="74">
        <v>0.0</v>
      </c>
      <c r="X1792" s="74">
        <v>0.0</v>
      </c>
      <c r="Y1792" s="74" t="s">
        <v>11261</v>
      </c>
      <c r="Z1792" s="73" t="s">
        <v>11261</v>
      </c>
      <c r="AA1792" s="71" t="s">
        <v>105</v>
      </c>
      <c r="AB1792" s="71" t="s">
        <v>11261</v>
      </c>
      <c r="AC1792" s="74">
        <v>3.0</v>
      </c>
      <c r="AD1792" s="74">
        <v>1.0</v>
      </c>
      <c r="AE1792" s="74">
        <v>0.0</v>
      </c>
      <c r="AF1792" s="74">
        <v>1.0</v>
      </c>
      <c r="AG1792" s="74">
        <v>0.0</v>
      </c>
      <c r="AH1792" s="74">
        <v>1.0</v>
      </c>
      <c r="AI1792" s="74">
        <v>0.0</v>
      </c>
      <c r="AJ1792" s="74">
        <v>0.0</v>
      </c>
      <c r="AK1792" s="71" t="s">
        <v>123</v>
      </c>
      <c r="AL1792" s="71" t="s">
        <v>25</v>
      </c>
      <c r="AM1792" s="71" t="s">
        <v>25</v>
      </c>
      <c r="AN1792" s="71" t="s">
        <v>11274</v>
      </c>
      <c r="AO1792" s="71" t="s">
        <v>16</v>
      </c>
      <c r="AP1792" s="71" t="s">
        <v>11269</v>
      </c>
      <c r="AQ1792" s="71" t="s">
        <v>13</v>
      </c>
      <c r="AR1792" s="71" t="s">
        <v>11284</v>
      </c>
      <c r="AS1792" s="71" t="s">
        <v>23</v>
      </c>
      <c r="AT1792" s="71" t="s">
        <v>20</v>
      </c>
      <c r="AU1792" s="71" t="s">
        <v>20</v>
      </c>
      <c r="AV1792" s="71" t="s">
        <v>11273</v>
      </c>
      <c r="AW1792" s="71" t="s">
        <v>14</v>
      </c>
      <c r="AX1792" s="71" t="s">
        <v>11285</v>
      </c>
      <c r="AY1792" s="71" t="s">
        <v>19</v>
      </c>
      <c r="AZ1792" s="71" t="s">
        <v>11271</v>
      </c>
      <c r="BA1792" s="71" t="s">
        <v>15</v>
      </c>
      <c r="BB1792" s="71" t="s">
        <v>11268</v>
      </c>
      <c r="BC1792" s="71" t="s">
        <v>17</v>
      </c>
      <c r="BD1792" s="71" t="s">
        <v>11272</v>
      </c>
      <c r="BE1792" s="71" t="s">
        <v>18</v>
      </c>
      <c r="BF1792" s="71" t="s">
        <v>20</v>
      </c>
      <c r="BG1792" s="71" t="s">
        <v>20</v>
      </c>
      <c r="BH1792" s="71" t="s">
        <v>11269</v>
      </c>
      <c r="BI1792" s="71" t="s">
        <v>13</v>
      </c>
      <c r="BJ1792" s="71" t="s">
        <v>11270</v>
      </c>
      <c r="BK1792" s="71" t="s">
        <v>22</v>
      </c>
      <c r="BL1792" s="71" t="s">
        <v>25</v>
      </c>
      <c r="BM1792" s="71" t="s">
        <v>25</v>
      </c>
      <c r="BN1792" s="75" t="b">
        <v>1</v>
      </c>
      <c r="BO1792" s="75" t="b">
        <v>0</v>
      </c>
      <c r="BP1792" s="75" t="b">
        <v>1</v>
      </c>
      <c r="BQ1792" s="75" t="b">
        <v>0</v>
      </c>
      <c r="BR1792" s="75" t="b">
        <v>0</v>
      </c>
      <c r="BS1792" s="75" t="b">
        <v>0</v>
      </c>
    </row>
    <row r="1793" ht="18.0" customHeight="1">
      <c r="A1793" s="71" t="s">
        <v>22485</v>
      </c>
      <c r="B1793" s="72" t="s">
        <v>22486</v>
      </c>
      <c r="C1793" s="73">
        <v>45495.0</v>
      </c>
      <c r="D1793" s="73">
        <v>45810.0</v>
      </c>
      <c r="E1793" s="74">
        <v>315.0</v>
      </c>
      <c r="F1793" s="71" t="s">
        <v>34</v>
      </c>
      <c r="G1793" s="75" t="b">
        <v>1</v>
      </c>
      <c r="H1793" s="71" t="s">
        <v>167</v>
      </c>
      <c r="I1793" s="71" t="s">
        <v>153</v>
      </c>
      <c r="J1793" s="71" t="s">
        <v>154</v>
      </c>
      <c r="K1793" s="71" t="s">
        <v>22487</v>
      </c>
      <c r="L1793" s="71" t="s">
        <v>93</v>
      </c>
      <c r="M1793" s="71" t="s">
        <v>11307</v>
      </c>
      <c r="N1793" s="73">
        <v>45446.0</v>
      </c>
      <c r="O1793" s="71" t="s">
        <v>22488</v>
      </c>
      <c r="P1793" s="71" t="s">
        <v>22489</v>
      </c>
      <c r="Q1793" s="71" t="s">
        <v>22490</v>
      </c>
      <c r="R1793" s="71" t="s">
        <v>12569</v>
      </c>
      <c r="S1793" s="71" t="s">
        <v>12211</v>
      </c>
      <c r="T1793" s="71" t="s">
        <v>11261</v>
      </c>
      <c r="U1793" s="71" t="s">
        <v>11261</v>
      </c>
      <c r="V1793" s="73">
        <v>45495.0</v>
      </c>
      <c r="W1793" s="74">
        <v>1.0</v>
      </c>
      <c r="X1793" s="74">
        <v>1.0</v>
      </c>
      <c r="Y1793" s="74" t="s">
        <v>11261</v>
      </c>
      <c r="Z1793" s="73" t="s">
        <v>11261</v>
      </c>
      <c r="AA1793" s="71" t="s">
        <v>283</v>
      </c>
      <c r="AB1793" s="71" t="s">
        <v>22491</v>
      </c>
      <c r="AC1793" s="74">
        <v>4.0</v>
      </c>
      <c r="AD1793" s="74">
        <v>1.0</v>
      </c>
      <c r="AE1793" s="74">
        <v>0.0</v>
      </c>
      <c r="AF1793" s="74">
        <v>0.0</v>
      </c>
      <c r="AG1793" s="74">
        <v>1.0</v>
      </c>
      <c r="AH1793" s="74">
        <v>0.0</v>
      </c>
      <c r="AI1793" s="74">
        <v>1.0</v>
      </c>
      <c r="AJ1793" s="74">
        <v>1.0</v>
      </c>
      <c r="AK1793" s="71" t="s">
        <v>250</v>
      </c>
      <c r="AL1793" s="71" t="s">
        <v>25</v>
      </c>
      <c r="AM1793" s="71" t="s">
        <v>25</v>
      </c>
      <c r="AN1793" s="71" t="s">
        <v>11274</v>
      </c>
      <c r="AO1793" s="71" t="s">
        <v>16</v>
      </c>
      <c r="AP1793" s="71" t="s">
        <v>11269</v>
      </c>
      <c r="AQ1793" s="71" t="s">
        <v>13</v>
      </c>
      <c r="AR1793" s="71" t="s">
        <v>11284</v>
      </c>
      <c r="AS1793" s="71" t="s">
        <v>23</v>
      </c>
      <c r="AT1793" s="71" t="s">
        <v>21</v>
      </c>
      <c r="AU1793" s="71" t="s">
        <v>21</v>
      </c>
      <c r="AV1793" s="71" t="s">
        <v>11273</v>
      </c>
      <c r="AW1793" s="71" t="s">
        <v>14</v>
      </c>
      <c r="AX1793" s="71" t="s">
        <v>11272</v>
      </c>
      <c r="AY1793" s="71" t="s">
        <v>18</v>
      </c>
      <c r="AZ1793" s="71" t="s">
        <v>11273</v>
      </c>
      <c r="BA1793" s="71" t="s">
        <v>14</v>
      </c>
      <c r="BB1793" s="71" t="s">
        <v>11268</v>
      </c>
      <c r="BC1793" s="71" t="s">
        <v>17</v>
      </c>
      <c r="BD1793" s="71" t="s">
        <v>11272</v>
      </c>
      <c r="BE1793" s="71" t="s">
        <v>18</v>
      </c>
      <c r="BF1793" s="71" t="s">
        <v>20</v>
      </c>
      <c r="BG1793" s="71" t="s">
        <v>20</v>
      </c>
      <c r="BH1793" s="71" t="s">
        <v>11314</v>
      </c>
      <c r="BI1793" s="71" t="s">
        <v>12</v>
      </c>
      <c r="BJ1793" s="71" t="s">
        <v>11284</v>
      </c>
      <c r="BK1793" s="71" t="s">
        <v>23</v>
      </c>
      <c r="BL1793" s="71" t="s">
        <v>25</v>
      </c>
      <c r="BM1793" s="71" t="s">
        <v>25</v>
      </c>
      <c r="BN1793" s="75" t="b">
        <v>1</v>
      </c>
      <c r="BO1793" s="75" t="b">
        <v>1</v>
      </c>
      <c r="BP1793" s="75" t="b">
        <v>0</v>
      </c>
      <c r="BQ1793" s="75" t="b">
        <v>1</v>
      </c>
      <c r="BR1793" s="75" t="b">
        <v>0</v>
      </c>
      <c r="BS1793" s="75" t="b">
        <v>1</v>
      </c>
    </row>
    <row r="1794" ht="18.0" customHeight="1">
      <c r="A1794" s="71" t="s">
        <v>22492</v>
      </c>
      <c r="B1794" s="72" t="s">
        <v>22493</v>
      </c>
      <c r="C1794" s="73">
        <v>45495.0</v>
      </c>
      <c r="D1794" s="73">
        <v>45639.0</v>
      </c>
      <c r="E1794" s="74">
        <v>144.0</v>
      </c>
      <c r="F1794" s="71" t="s">
        <v>34</v>
      </c>
      <c r="G1794" s="75" t="b">
        <v>1</v>
      </c>
      <c r="H1794" s="71" t="s">
        <v>954</v>
      </c>
      <c r="I1794" s="71" t="s">
        <v>153</v>
      </c>
      <c r="J1794" s="71" t="s">
        <v>168</v>
      </c>
      <c r="K1794" s="71" t="s">
        <v>22494</v>
      </c>
      <c r="L1794" s="71" t="s">
        <v>93</v>
      </c>
      <c r="M1794" s="71" t="s">
        <v>11289</v>
      </c>
      <c r="N1794" s="73">
        <v>45443.0</v>
      </c>
      <c r="O1794" s="71" t="s">
        <v>22495</v>
      </c>
      <c r="P1794" s="71" t="s">
        <v>22496</v>
      </c>
      <c r="Q1794" s="71" t="s">
        <v>22497</v>
      </c>
      <c r="R1794" s="71" t="s">
        <v>15326</v>
      </c>
      <c r="S1794" s="71" t="s">
        <v>11283</v>
      </c>
      <c r="T1794" s="71" t="s">
        <v>11261</v>
      </c>
      <c r="U1794" s="71" t="s">
        <v>11261</v>
      </c>
      <c r="V1794" s="73">
        <v>45495.0</v>
      </c>
      <c r="W1794" s="74">
        <v>1.0</v>
      </c>
      <c r="X1794" s="74">
        <v>0.0</v>
      </c>
      <c r="Y1794" s="74" t="s">
        <v>11261</v>
      </c>
      <c r="Z1794" s="73" t="s">
        <v>11261</v>
      </c>
      <c r="AA1794" s="71" t="s">
        <v>105</v>
      </c>
      <c r="AB1794" s="71" t="s">
        <v>22498</v>
      </c>
      <c r="AC1794" s="74">
        <v>1.0</v>
      </c>
      <c r="AD1794" s="74">
        <v>0.0</v>
      </c>
      <c r="AE1794" s="74">
        <v>0.0</v>
      </c>
      <c r="AF1794" s="74">
        <v>0.0</v>
      </c>
      <c r="AG1794" s="74">
        <v>0.0</v>
      </c>
      <c r="AH1794" s="74">
        <v>1.0</v>
      </c>
      <c r="AI1794" s="74">
        <v>0.0</v>
      </c>
      <c r="AJ1794" s="74">
        <v>0.0</v>
      </c>
      <c r="AK1794" s="71" t="s">
        <v>149</v>
      </c>
      <c r="AL1794" s="71" t="s">
        <v>25</v>
      </c>
      <c r="AM1794" s="71" t="s">
        <v>25</v>
      </c>
      <c r="AN1794" s="71" t="s">
        <v>11268</v>
      </c>
      <c r="AO1794" s="71" t="s">
        <v>17</v>
      </c>
      <c r="AP1794" s="71" t="s">
        <v>11269</v>
      </c>
      <c r="AQ1794" s="71" t="s">
        <v>13</v>
      </c>
      <c r="AR1794" s="71" t="s">
        <v>11284</v>
      </c>
      <c r="AS1794" s="71" t="s">
        <v>23</v>
      </c>
      <c r="AT1794" s="71" t="s">
        <v>20</v>
      </c>
      <c r="AU1794" s="71" t="s">
        <v>20</v>
      </c>
      <c r="AV1794" s="71" t="s">
        <v>11273</v>
      </c>
      <c r="AW1794" s="71" t="s">
        <v>14</v>
      </c>
      <c r="AX1794" s="71" t="s">
        <v>11285</v>
      </c>
      <c r="AY1794" s="71" t="s">
        <v>19</v>
      </c>
      <c r="AZ1794" s="71" t="s">
        <v>11271</v>
      </c>
      <c r="BA1794" s="71" t="s">
        <v>15</v>
      </c>
      <c r="BB1794" s="71" t="s">
        <v>11274</v>
      </c>
      <c r="BC1794" s="71" t="s">
        <v>16</v>
      </c>
      <c r="BD1794" s="71" t="s">
        <v>11272</v>
      </c>
      <c r="BE1794" s="71" t="s">
        <v>18</v>
      </c>
      <c r="BF1794" s="71" t="s">
        <v>20</v>
      </c>
      <c r="BG1794" s="71" t="s">
        <v>20</v>
      </c>
      <c r="BH1794" s="71" t="s">
        <v>11314</v>
      </c>
      <c r="BI1794" s="71" t="s">
        <v>12</v>
      </c>
      <c r="BJ1794" s="71" t="s">
        <v>11270</v>
      </c>
      <c r="BK1794" s="71" t="s">
        <v>22</v>
      </c>
      <c r="BL1794" s="71" t="s">
        <v>24</v>
      </c>
      <c r="BM1794" s="71" t="s">
        <v>24</v>
      </c>
      <c r="BN1794" s="75" t="b">
        <v>0</v>
      </c>
      <c r="BO1794" s="75" t="b">
        <v>0</v>
      </c>
      <c r="BP1794" s="75" t="b">
        <v>1</v>
      </c>
      <c r="BQ1794" s="75" t="b">
        <v>0</v>
      </c>
      <c r="BR1794" s="75" t="b">
        <v>0</v>
      </c>
      <c r="BS1794" s="75" t="b">
        <v>0</v>
      </c>
    </row>
    <row r="1795" ht="18.0" customHeight="1">
      <c r="A1795" s="71" t="s">
        <v>22499</v>
      </c>
      <c r="B1795" s="72" t="s">
        <v>22500</v>
      </c>
      <c r="C1795" s="73">
        <v>45492.0</v>
      </c>
      <c r="D1795" s="73">
        <v>45547.0</v>
      </c>
      <c r="E1795" s="74">
        <v>55.0</v>
      </c>
      <c r="F1795" s="71" t="s">
        <v>151</v>
      </c>
      <c r="G1795" s="75" t="b">
        <v>0</v>
      </c>
      <c r="H1795" s="71" t="s">
        <v>559</v>
      </c>
      <c r="I1795" s="71" t="s">
        <v>153</v>
      </c>
      <c r="J1795" s="71" t="s">
        <v>168</v>
      </c>
      <c r="K1795" s="71" t="s">
        <v>22501</v>
      </c>
      <c r="L1795" s="71" t="s">
        <v>93</v>
      </c>
      <c r="M1795" s="71" t="s">
        <v>11289</v>
      </c>
      <c r="N1795" s="73">
        <v>45447.0</v>
      </c>
      <c r="O1795" s="71" t="s">
        <v>22502</v>
      </c>
      <c r="P1795" s="71" t="s">
        <v>22503</v>
      </c>
      <c r="Q1795" s="71" t="s">
        <v>22504</v>
      </c>
      <c r="R1795" s="71" t="s">
        <v>20014</v>
      </c>
      <c r="S1795" s="71" t="s">
        <v>19065</v>
      </c>
      <c r="T1795" s="71" t="s">
        <v>11261</v>
      </c>
      <c r="U1795" s="71" t="s">
        <v>11261</v>
      </c>
      <c r="V1795" s="73">
        <v>45492.0</v>
      </c>
      <c r="W1795" s="74">
        <v>1.0</v>
      </c>
      <c r="X1795" s="74">
        <v>0.0</v>
      </c>
      <c r="Y1795" s="74" t="s">
        <v>11261</v>
      </c>
      <c r="Z1795" s="73" t="s">
        <v>11261</v>
      </c>
      <c r="AA1795" s="71" t="s">
        <v>105</v>
      </c>
      <c r="AB1795" s="71" t="s">
        <v>22505</v>
      </c>
      <c r="AC1795" s="74">
        <v>4.0</v>
      </c>
      <c r="AD1795" s="74">
        <v>1.0</v>
      </c>
      <c r="AE1795" s="74">
        <v>0.0</v>
      </c>
      <c r="AF1795" s="74">
        <v>1.0</v>
      </c>
      <c r="AG1795" s="74">
        <v>0.0</v>
      </c>
      <c r="AH1795" s="74">
        <v>1.0</v>
      </c>
      <c r="AI1795" s="74">
        <v>0.0</v>
      </c>
      <c r="AJ1795" s="74">
        <v>1.0</v>
      </c>
      <c r="AK1795" s="71" t="s">
        <v>250</v>
      </c>
      <c r="AL1795" s="71" t="s">
        <v>25</v>
      </c>
      <c r="AM1795" s="71" t="s">
        <v>25</v>
      </c>
      <c r="AN1795" s="71" t="s">
        <v>11274</v>
      </c>
      <c r="AO1795" s="71" t="s">
        <v>16</v>
      </c>
      <c r="AP1795" s="71" t="s">
        <v>11269</v>
      </c>
      <c r="AQ1795" s="71" t="s">
        <v>13</v>
      </c>
      <c r="AR1795" s="71" t="s">
        <v>11284</v>
      </c>
      <c r="AS1795" s="71" t="s">
        <v>23</v>
      </c>
      <c r="AT1795" s="71" t="s">
        <v>20</v>
      </c>
      <c r="AU1795" s="71" t="s">
        <v>20</v>
      </c>
      <c r="AV1795" s="71" t="s">
        <v>11273</v>
      </c>
      <c r="AW1795" s="71" t="s">
        <v>14</v>
      </c>
      <c r="AX1795" s="71" t="s">
        <v>11285</v>
      </c>
      <c r="AY1795" s="71" t="s">
        <v>19</v>
      </c>
      <c r="AZ1795" s="71" t="s">
        <v>11271</v>
      </c>
      <c r="BA1795" s="71" t="s">
        <v>15</v>
      </c>
      <c r="BB1795" s="71" t="s">
        <v>11268</v>
      </c>
      <c r="BC1795" s="71" t="s">
        <v>17</v>
      </c>
      <c r="BD1795" s="71" t="s">
        <v>11285</v>
      </c>
      <c r="BE1795" s="71" t="s">
        <v>19</v>
      </c>
      <c r="BF1795" s="71" t="s">
        <v>20</v>
      </c>
      <c r="BG1795" s="71" t="s">
        <v>20</v>
      </c>
      <c r="BH1795" s="71" t="s">
        <v>11269</v>
      </c>
      <c r="BI1795" s="71" t="s">
        <v>13</v>
      </c>
      <c r="BJ1795" s="71" t="s">
        <v>11270</v>
      </c>
      <c r="BK1795" s="71" t="s">
        <v>22</v>
      </c>
      <c r="BL1795" s="71" t="s">
        <v>25</v>
      </c>
      <c r="BM1795" s="71" t="s">
        <v>25</v>
      </c>
      <c r="BN1795" s="75" t="b">
        <v>1</v>
      </c>
      <c r="BO1795" s="75" t="b">
        <v>0</v>
      </c>
      <c r="BP1795" s="75" t="b">
        <v>1</v>
      </c>
      <c r="BQ1795" s="75" t="b">
        <v>1</v>
      </c>
      <c r="BR1795" s="75" t="b">
        <v>0</v>
      </c>
      <c r="BS1795" s="75" t="b">
        <v>0</v>
      </c>
    </row>
    <row r="1796" ht="18.0" customHeight="1">
      <c r="A1796" s="71" t="s">
        <v>22506</v>
      </c>
      <c r="B1796" s="72" t="s">
        <v>22507</v>
      </c>
      <c r="C1796" s="73">
        <v>45492.0</v>
      </c>
      <c r="D1796" s="73" t="s">
        <v>11261</v>
      </c>
      <c r="E1796" s="74">
        <v>409.0</v>
      </c>
      <c r="F1796" s="71" t="s">
        <v>34</v>
      </c>
      <c r="G1796" s="75" t="b">
        <v>1</v>
      </c>
      <c r="H1796" s="71" t="s">
        <v>11261</v>
      </c>
      <c r="I1796" s="71" t="s">
        <v>91</v>
      </c>
      <c r="J1796" s="71" t="s">
        <v>11261</v>
      </c>
      <c r="K1796" s="71" t="s">
        <v>22508</v>
      </c>
      <c r="L1796" s="71" t="s">
        <v>275</v>
      </c>
      <c r="M1796" s="71" t="s">
        <v>11334</v>
      </c>
      <c r="N1796" s="73">
        <v>45447.0</v>
      </c>
      <c r="O1796" s="71" t="s">
        <v>22509</v>
      </c>
      <c r="P1796" s="71" t="s">
        <v>22509</v>
      </c>
      <c r="Q1796" s="71" t="s">
        <v>22510</v>
      </c>
      <c r="R1796" s="71" t="s">
        <v>22511</v>
      </c>
      <c r="S1796" s="71" t="s">
        <v>11572</v>
      </c>
      <c r="T1796" s="71" t="s">
        <v>11261</v>
      </c>
      <c r="U1796" s="71" t="s">
        <v>11261</v>
      </c>
      <c r="V1796" s="73">
        <v>45492.0</v>
      </c>
      <c r="W1796" s="74">
        <v>1.0</v>
      </c>
      <c r="X1796" s="74">
        <v>0.0</v>
      </c>
      <c r="Y1796" s="74" t="s">
        <v>11261</v>
      </c>
      <c r="Z1796" s="73" t="s">
        <v>11261</v>
      </c>
      <c r="AA1796" s="71" t="s">
        <v>105</v>
      </c>
      <c r="AB1796" s="71" t="s">
        <v>11261</v>
      </c>
      <c r="AC1796" s="74">
        <v>5.0</v>
      </c>
      <c r="AD1796" s="74">
        <v>0.0</v>
      </c>
      <c r="AE1796" s="74">
        <v>1.0</v>
      </c>
      <c r="AF1796" s="74">
        <v>1.0</v>
      </c>
      <c r="AG1796" s="74">
        <v>0.0</v>
      </c>
      <c r="AH1796" s="74">
        <v>1.0</v>
      </c>
      <c r="AI1796" s="74">
        <v>1.0</v>
      </c>
      <c r="AJ1796" s="74">
        <v>1.0</v>
      </c>
      <c r="AK1796" s="71" t="s">
        <v>123</v>
      </c>
      <c r="AL1796" s="71" t="s">
        <v>25</v>
      </c>
      <c r="AM1796" s="71" t="s">
        <v>25</v>
      </c>
      <c r="AN1796" s="71" t="s">
        <v>11268</v>
      </c>
      <c r="AO1796" s="71" t="s">
        <v>17</v>
      </c>
      <c r="AP1796" s="71" t="s">
        <v>11269</v>
      </c>
      <c r="AQ1796" s="71" t="s">
        <v>13</v>
      </c>
      <c r="AR1796" s="71" t="s">
        <v>11284</v>
      </c>
      <c r="AS1796" s="71" t="s">
        <v>23</v>
      </c>
      <c r="AT1796" s="71" t="s">
        <v>20</v>
      </c>
      <c r="AU1796" s="71" t="s">
        <v>20</v>
      </c>
      <c r="AV1796" s="71" t="s">
        <v>11273</v>
      </c>
      <c r="AW1796" s="71" t="s">
        <v>14</v>
      </c>
      <c r="AX1796" s="71" t="s">
        <v>11272</v>
      </c>
      <c r="AY1796" s="71" t="s">
        <v>18</v>
      </c>
      <c r="AZ1796" s="71" t="s">
        <v>11273</v>
      </c>
      <c r="BA1796" s="71" t="s">
        <v>14</v>
      </c>
      <c r="BB1796" s="71" t="s">
        <v>11268</v>
      </c>
      <c r="BC1796" s="71" t="s">
        <v>17</v>
      </c>
      <c r="BD1796" s="71" t="s">
        <v>11272</v>
      </c>
      <c r="BE1796" s="71" t="s">
        <v>18</v>
      </c>
      <c r="BF1796" s="71" t="s">
        <v>20</v>
      </c>
      <c r="BG1796" s="71" t="s">
        <v>20</v>
      </c>
      <c r="BH1796" s="71" t="s">
        <v>11269</v>
      </c>
      <c r="BI1796" s="71" t="s">
        <v>13</v>
      </c>
      <c r="BJ1796" s="71" t="s">
        <v>11270</v>
      </c>
      <c r="BK1796" s="71" t="s">
        <v>22</v>
      </c>
      <c r="BL1796" s="71" t="s">
        <v>24</v>
      </c>
      <c r="BM1796" s="71" t="s">
        <v>24</v>
      </c>
      <c r="BN1796" s="75" t="b">
        <v>0</v>
      </c>
      <c r="BO1796" s="75" t="b">
        <v>1</v>
      </c>
      <c r="BP1796" s="75" t="b">
        <v>1</v>
      </c>
      <c r="BQ1796" s="75" t="b">
        <v>1</v>
      </c>
      <c r="BR1796" s="75" t="b">
        <v>1</v>
      </c>
      <c r="BS1796" s="75" t="b">
        <v>0</v>
      </c>
    </row>
    <row r="1797" ht="18.0" customHeight="1">
      <c r="A1797" s="71" t="s">
        <v>22512</v>
      </c>
      <c r="B1797" s="72" t="s">
        <v>22513</v>
      </c>
      <c r="C1797" s="73">
        <v>45492.0</v>
      </c>
      <c r="D1797" s="73">
        <v>45863.0</v>
      </c>
      <c r="E1797" s="74">
        <v>371.0</v>
      </c>
      <c r="F1797" s="71" t="s">
        <v>34</v>
      </c>
      <c r="G1797" s="75" t="b">
        <v>1</v>
      </c>
      <c r="H1797" s="71" t="s">
        <v>954</v>
      </c>
      <c r="I1797" s="71" t="s">
        <v>153</v>
      </c>
      <c r="J1797" s="71" t="s">
        <v>168</v>
      </c>
      <c r="K1797" s="71" t="s">
        <v>22514</v>
      </c>
      <c r="L1797" s="71" t="s">
        <v>93</v>
      </c>
      <c r="M1797" s="71" t="s">
        <v>11374</v>
      </c>
      <c r="N1797" s="73">
        <v>45442.0</v>
      </c>
      <c r="O1797" s="71" t="s">
        <v>22515</v>
      </c>
      <c r="P1797" s="71" t="s">
        <v>22516</v>
      </c>
      <c r="Q1797" s="71" t="s">
        <v>22517</v>
      </c>
      <c r="R1797" s="71" t="s">
        <v>17600</v>
      </c>
      <c r="S1797" s="71" t="s">
        <v>11283</v>
      </c>
      <c r="T1797" s="71" t="s">
        <v>11261</v>
      </c>
      <c r="U1797" s="71" t="s">
        <v>11261</v>
      </c>
      <c r="V1797" s="73">
        <v>45492.0</v>
      </c>
      <c r="W1797" s="74">
        <v>0.0</v>
      </c>
      <c r="X1797" s="74">
        <v>0.0</v>
      </c>
      <c r="Y1797" s="74" t="s">
        <v>11261</v>
      </c>
      <c r="Z1797" s="73" t="s">
        <v>11261</v>
      </c>
      <c r="AA1797" s="71" t="s">
        <v>105</v>
      </c>
      <c r="AB1797" s="71" t="s">
        <v>22518</v>
      </c>
      <c r="AC1797" s="74">
        <v>3.0</v>
      </c>
      <c r="AD1797" s="74">
        <v>0.0</v>
      </c>
      <c r="AE1797" s="74">
        <v>1.0</v>
      </c>
      <c r="AF1797" s="74">
        <v>0.0</v>
      </c>
      <c r="AG1797" s="74">
        <v>1.0</v>
      </c>
      <c r="AH1797" s="74">
        <v>0.0</v>
      </c>
      <c r="AI1797" s="74">
        <v>0.0</v>
      </c>
      <c r="AJ1797" s="74">
        <v>1.0</v>
      </c>
      <c r="AK1797" s="71" t="s">
        <v>123</v>
      </c>
      <c r="AL1797" s="71" t="s">
        <v>24</v>
      </c>
      <c r="AM1797" s="71" t="s">
        <v>24</v>
      </c>
      <c r="AN1797" s="71" t="s">
        <v>11268</v>
      </c>
      <c r="AO1797" s="71" t="s">
        <v>17</v>
      </c>
      <c r="AP1797" s="71" t="s">
        <v>11269</v>
      </c>
      <c r="AQ1797" s="71" t="s">
        <v>13</v>
      </c>
      <c r="AR1797" s="71" t="s">
        <v>11270</v>
      </c>
      <c r="AS1797" s="71" t="s">
        <v>22</v>
      </c>
      <c r="AT1797" s="71" t="s">
        <v>20</v>
      </c>
      <c r="AU1797" s="71" t="s">
        <v>20</v>
      </c>
      <c r="AV1797" s="71" t="s">
        <v>11273</v>
      </c>
      <c r="AW1797" s="71" t="s">
        <v>14</v>
      </c>
      <c r="AX1797" s="71" t="s">
        <v>11272</v>
      </c>
      <c r="AY1797" s="71" t="s">
        <v>18</v>
      </c>
      <c r="AZ1797" s="71" t="s">
        <v>11271</v>
      </c>
      <c r="BA1797" s="71" t="s">
        <v>15</v>
      </c>
      <c r="BB1797" s="71" t="s">
        <v>11268</v>
      </c>
      <c r="BC1797" s="71" t="s">
        <v>17</v>
      </c>
      <c r="BD1797" s="71" t="s">
        <v>11272</v>
      </c>
      <c r="BE1797" s="71" t="s">
        <v>18</v>
      </c>
      <c r="BF1797" s="71" t="s">
        <v>21</v>
      </c>
      <c r="BG1797" s="71" t="s">
        <v>21</v>
      </c>
      <c r="BH1797" s="71" t="s">
        <v>11314</v>
      </c>
      <c r="BI1797" s="71" t="s">
        <v>12</v>
      </c>
      <c r="BJ1797" s="71" t="s">
        <v>11270</v>
      </c>
      <c r="BK1797" s="71" t="s">
        <v>22</v>
      </c>
      <c r="BL1797" s="71" t="s">
        <v>25</v>
      </c>
      <c r="BM1797" s="71" t="s">
        <v>25</v>
      </c>
      <c r="BN1797" s="75" t="b">
        <v>0</v>
      </c>
      <c r="BO1797" s="75" t="b">
        <v>0</v>
      </c>
      <c r="BP1797" s="75" t="b">
        <v>0</v>
      </c>
      <c r="BQ1797" s="75" t="b">
        <v>1</v>
      </c>
      <c r="BR1797" s="75" t="b">
        <v>1</v>
      </c>
      <c r="BS1797" s="75" t="b">
        <v>1</v>
      </c>
    </row>
    <row r="1798" ht="18.0" customHeight="1">
      <c r="A1798" s="71" t="s">
        <v>22519</v>
      </c>
      <c r="B1798" s="72" t="s">
        <v>22520</v>
      </c>
      <c r="C1798" s="73">
        <v>45492.0</v>
      </c>
      <c r="D1798" s="73" t="s">
        <v>11261</v>
      </c>
      <c r="E1798" s="74">
        <v>409.0</v>
      </c>
      <c r="F1798" s="71" t="s">
        <v>34</v>
      </c>
      <c r="G1798" s="75" t="b">
        <v>1</v>
      </c>
      <c r="H1798" s="71" t="s">
        <v>11261</v>
      </c>
      <c r="I1798" s="71" t="s">
        <v>91</v>
      </c>
      <c r="J1798" s="71" t="s">
        <v>11261</v>
      </c>
      <c r="K1798" s="71" t="s">
        <v>22521</v>
      </c>
      <c r="L1798" s="71" t="s">
        <v>93</v>
      </c>
      <c r="M1798" s="71" t="s">
        <v>11334</v>
      </c>
      <c r="N1798" s="73">
        <v>45446.0</v>
      </c>
      <c r="O1798" s="71" t="s">
        <v>22522</v>
      </c>
      <c r="P1798" s="71" t="s">
        <v>22523</v>
      </c>
      <c r="Q1798" s="71" t="s">
        <v>22524</v>
      </c>
      <c r="R1798" s="71" t="s">
        <v>11822</v>
      </c>
      <c r="S1798" s="71" t="s">
        <v>11782</v>
      </c>
      <c r="T1798" s="71" t="s">
        <v>11261</v>
      </c>
      <c r="U1798" s="71" t="s">
        <v>11261</v>
      </c>
      <c r="V1798" s="73">
        <v>45492.0</v>
      </c>
      <c r="W1798" s="74">
        <v>1.0</v>
      </c>
      <c r="X1798" s="74">
        <v>0.0</v>
      </c>
      <c r="Y1798" s="74" t="s">
        <v>11261</v>
      </c>
      <c r="Z1798" s="73" t="s">
        <v>11261</v>
      </c>
      <c r="AA1798" s="71" t="s">
        <v>105</v>
      </c>
      <c r="AB1798" s="71" t="s">
        <v>11261</v>
      </c>
      <c r="AC1798" s="74">
        <v>4.0</v>
      </c>
      <c r="AD1798" s="74">
        <v>1.0</v>
      </c>
      <c r="AE1798" s="74">
        <v>0.0</v>
      </c>
      <c r="AF1798" s="74">
        <v>0.0</v>
      </c>
      <c r="AG1798" s="74">
        <v>1.0</v>
      </c>
      <c r="AH1798" s="74">
        <v>0.0</v>
      </c>
      <c r="AI1798" s="74">
        <v>1.0</v>
      </c>
      <c r="AJ1798" s="74">
        <v>1.0</v>
      </c>
      <c r="AK1798" s="71" t="s">
        <v>123</v>
      </c>
      <c r="AL1798" s="71" t="s">
        <v>25</v>
      </c>
      <c r="AM1798" s="71" t="s">
        <v>25</v>
      </c>
      <c r="AN1798" s="71" t="s">
        <v>11268</v>
      </c>
      <c r="AO1798" s="71" t="s">
        <v>17</v>
      </c>
      <c r="AP1798" s="71" t="s">
        <v>11314</v>
      </c>
      <c r="AQ1798" s="71" t="s">
        <v>12</v>
      </c>
      <c r="AR1798" s="71" t="s">
        <v>11284</v>
      </c>
      <c r="AS1798" s="71" t="s">
        <v>23</v>
      </c>
      <c r="AT1798" s="71" t="s">
        <v>20</v>
      </c>
      <c r="AU1798" s="71" t="s">
        <v>20</v>
      </c>
      <c r="AV1798" s="71" t="s">
        <v>11273</v>
      </c>
      <c r="AW1798" s="71" t="s">
        <v>14</v>
      </c>
      <c r="AX1798" s="71" t="s">
        <v>11285</v>
      </c>
      <c r="AY1798" s="71" t="s">
        <v>19</v>
      </c>
      <c r="AZ1798" s="71" t="s">
        <v>11273</v>
      </c>
      <c r="BA1798" s="71" t="s">
        <v>14</v>
      </c>
      <c r="BB1798" s="71" t="s">
        <v>11274</v>
      </c>
      <c r="BC1798" s="71" t="s">
        <v>16</v>
      </c>
      <c r="BD1798" s="71" t="s">
        <v>11285</v>
      </c>
      <c r="BE1798" s="71" t="s">
        <v>19</v>
      </c>
      <c r="BF1798" s="71" t="s">
        <v>21</v>
      </c>
      <c r="BG1798" s="71" t="s">
        <v>21</v>
      </c>
      <c r="BH1798" s="71" t="s">
        <v>11269</v>
      </c>
      <c r="BI1798" s="71" t="s">
        <v>13</v>
      </c>
      <c r="BJ1798" s="71" t="s">
        <v>11284</v>
      </c>
      <c r="BK1798" s="71" t="s">
        <v>23</v>
      </c>
      <c r="BL1798" s="71" t="s">
        <v>25</v>
      </c>
      <c r="BM1798" s="71" t="s">
        <v>25</v>
      </c>
      <c r="BN1798" s="75" t="b">
        <v>1</v>
      </c>
      <c r="BO1798" s="75" t="b">
        <v>1</v>
      </c>
      <c r="BP1798" s="75" t="b">
        <v>0</v>
      </c>
      <c r="BQ1798" s="75" t="b">
        <v>1</v>
      </c>
      <c r="BR1798" s="75" t="b">
        <v>0</v>
      </c>
      <c r="BS1798" s="75" t="b">
        <v>1</v>
      </c>
    </row>
    <row r="1799" ht="18.0" customHeight="1">
      <c r="A1799" s="71" t="s">
        <v>22525</v>
      </c>
      <c r="B1799" s="72" t="s">
        <v>22526</v>
      </c>
      <c r="C1799" s="73">
        <v>45491.0</v>
      </c>
      <c r="D1799" s="73">
        <v>45575.0</v>
      </c>
      <c r="E1799" s="74">
        <v>84.0</v>
      </c>
      <c r="F1799" s="71" t="s">
        <v>151</v>
      </c>
      <c r="G1799" s="75" t="b">
        <v>0</v>
      </c>
      <c r="H1799" s="71" t="s">
        <v>954</v>
      </c>
      <c r="I1799" s="71" t="s">
        <v>153</v>
      </c>
      <c r="J1799" s="71" t="s">
        <v>168</v>
      </c>
      <c r="K1799" s="71" t="s">
        <v>22527</v>
      </c>
      <c r="L1799" s="71" t="s">
        <v>93</v>
      </c>
      <c r="M1799" s="71" t="s">
        <v>11450</v>
      </c>
      <c r="N1799" s="73">
        <v>45447.0</v>
      </c>
      <c r="O1799" s="71" t="s">
        <v>22528</v>
      </c>
      <c r="P1799" s="71" t="s">
        <v>22529</v>
      </c>
      <c r="Q1799" s="71" t="s">
        <v>22530</v>
      </c>
      <c r="R1799" s="71" t="s">
        <v>11738</v>
      </c>
      <c r="S1799" s="71" t="s">
        <v>11739</v>
      </c>
      <c r="T1799" s="71" t="s">
        <v>11261</v>
      </c>
      <c r="U1799" s="71" t="s">
        <v>11261</v>
      </c>
      <c r="V1799" s="73">
        <v>45491.0</v>
      </c>
      <c r="W1799" s="74">
        <v>0.0</v>
      </c>
      <c r="X1799" s="74">
        <v>0.0</v>
      </c>
      <c r="Y1799" s="74" t="s">
        <v>11261</v>
      </c>
      <c r="Z1799" s="73" t="s">
        <v>11261</v>
      </c>
      <c r="AA1799" s="71" t="s">
        <v>105</v>
      </c>
      <c r="AB1799" s="71" t="s">
        <v>22531</v>
      </c>
      <c r="AC1799" s="74">
        <v>5.0</v>
      </c>
      <c r="AD1799" s="74">
        <v>1.0</v>
      </c>
      <c r="AE1799" s="74">
        <v>0.0</v>
      </c>
      <c r="AF1799" s="74">
        <v>1.0</v>
      </c>
      <c r="AG1799" s="74">
        <v>0.0</v>
      </c>
      <c r="AH1799" s="74">
        <v>1.0</v>
      </c>
      <c r="AI1799" s="74">
        <v>1.0</v>
      </c>
      <c r="AJ1799" s="74">
        <v>1.0</v>
      </c>
      <c r="AK1799" s="71" t="s">
        <v>123</v>
      </c>
      <c r="AL1799" s="71" t="s">
        <v>25</v>
      </c>
      <c r="AM1799" s="71" t="s">
        <v>25</v>
      </c>
      <c r="AN1799" s="71" t="s">
        <v>11274</v>
      </c>
      <c r="AO1799" s="71" t="s">
        <v>16</v>
      </c>
      <c r="AP1799" s="71" t="s">
        <v>11269</v>
      </c>
      <c r="AQ1799" s="71" t="s">
        <v>13</v>
      </c>
      <c r="AR1799" s="71" t="s">
        <v>11284</v>
      </c>
      <c r="AS1799" s="71" t="s">
        <v>23</v>
      </c>
      <c r="AT1799" s="71" t="s">
        <v>21</v>
      </c>
      <c r="AU1799" s="71" t="s">
        <v>21</v>
      </c>
      <c r="AV1799" s="71" t="s">
        <v>11273</v>
      </c>
      <c r="AW1799" s="71" t="s">
        <v>14</v>
      </c>
      <c r="AX1799" s="71" t="s">
        <v>11272</v>
      </c>
      <c r="AY1799" s="71" t="s">
        <v>18</v>
      </c>
      <c r="AZ1799" s="71" t="s">
        <v>11273</v>
      </c>
      <c r="BA1799" s="71" t="s">
        <v>14</v>
      </c>
      <c r="BB1799" s="71" t="s">
        <v>11268</v>
      </c>
      <c r="BC1799" s="71" t="s">
        <v>17</v>
      </c>
      <c r="BD1799" s="71" t="s">
        <v>11272</v>
      </c>
      <c r="BE1799" s="71" t="s">
        <v>18</v>
      </c>
      <c r="BF1799" s="71" t="s">
        <v>21</v>
      </c>
      <c r="BG1799" s="71" t="s">
        <v>21</v>
      </c>
      <c r="BH1799" s="71" t="s">
        <v>11269</v>
      </c>
      <c r="BI1799" s="71" t="s">
        <v>13</v>
      </c>
      <c r="BJ1799" s="71" t="s">
        <v>11270</v>
      </c>
      <c r="BK1799" s="71" t="s">
        <v>22</v>
      </c>
      <c r="BL1799" s="71" t="s">
        <v>25</v>
      </c>
      <c r="BM1799" s="71" t="s">
        <v>25</v>
      </c>
      <c r="BN1799" s="75" t="b">
        <v>1</v>
      </c>
      <c r="BO1799" s="75" t="b">
        <v>1</v>
      </c>
      <c r="BP1799" s="75" t="b">
        <v>1</v>
      </c>
      <c r="BQ1799" s="75" t="b">
        <v>1</v>
      </c>
      <c r="BR1799" s="75" t="b">
        <v>0</v>
      </c>
      <c r="BS1799" s="75" t="b">
        <v>0</v>
      </c>
    </row>
    <row r="1800" ht="18.0" customHeight="1">
      <c r="A1800" s="71" t="s">
        <v>22532</v>
      </c>
      <c r="B1800" s="72" t="s">
        <v>22533</v>
      </c>
      <c r="C1800" s="73">
        <v>45491.0</v>
      </c>
      <c r="D1800" s="73">
        <v>45666.0</v>
      </c>
      <c r="E1800" s="74">
        <v>175.0</v>
      </c>
      <c r="F1800" s="71" t="s">
        <v>34</v>
      </c>
      <c r="G1800" s="75" t="b">
        <v>1</v>
      </c>
      <c r="H1800" s="71" t="s">
        <v>954</v>
      </c>
      <c r="I1800" s="71" t="s">
        <v>153</v>
      </c>
      <c r="J1800" s="71" t="s">
        <v>168</v>
      </c>
      <c r="K1800" s="71" t="s">
        <v>22534</v>
      </c>
      <c r="L1800" s="71" t="s">
        <v>287</v>
      </c>
      <c r="M1800" s="71" t="s">
        <v>11307</v>
      </c>
      <c r="N1800" s="73">
        <v>45440.0</v>
      </c>
      <c r="O1800" s="71" t="s">
        <v>15453</v>
      </c>
      <c r="P1800" s="71" t="s">
        <v>15454</v>
      </c>
      <c r="Q1800" s="71" t="s">
        <v>15455</v>
      </c>
      <c r="R1800" s="71" t="s">
        <v>11969</v>
      </c>
      <c r="S1800" s="71" t="s">
        <v>11782</v>
      </c>
      <c r="T1800" s="71" t="s">
        <v>11261</v>
      </c>
      <c r="U1800" s="71" t="s">
        <v>11261</v>
      </c>
      <c r="V1800" s="73">
        <v>45491.0</v>
      </c>
      <c r="W1800" s="74">
        <v>0.0</v>
      </c>
      <c r="X1800" s="74">
        <v>0.0</v>
      </c>
      <c r="Y1800" s="74" t="s">
        <v>11261</v>
      </c>
      <c r="Z1800" s="73" t="s">
        <v>11261</v>
      </c>
      <c r="AA1800" s="71" t="s">
        <v>105</v>
      </c>
      <c r="AB1800" s="71" t="s">
        <v>22535</v>
      </c>
      <c r="AC1800" s="74">
        <v>4.0</v>
      </c>
      <c r="AD1800" s="74">
        <v>1.0</v>
      </c>
      <c r="AE1800" s="74">
        <v>0.0</v>
      </c>
      <c r="AF1800" s="74">
        <v>1.0</v>
      </c>
      <c r="AG1800" s="74">
        <v>0.0</v>
      </c>
      <c r="AH1800" s="74">
        <v>1.0</v>
      </c>
      <c r="AI1800" s="74">
        <v>1.0</v>
      </c>
      <c r="AJ1800" s="74">
        <v>0.0</v>
      </c>
      <c r="AK1800" s="71" t="s">
        <v>181</v>
      </c>
      <c r="AL1800" s="71" t="s">
        <v>25</v>
      </c>
      <c r="AM1800" s="71" t="s">
        <v>25</v>
      </c>
      <c r="AN1800" s="71" t="s">
        <v>11268</v>
      </c>
      <c r="AO1800" s="71" t="s">
        <v>17</v>
      </c>
      <c r="AP1800" s="71" t="s">
        <v>11269</v>
      </c>
      <c r="AQ1800" s="71" t="s">
        <v>13</v>
      </c>
      <c r="AR1800" s="71" t="s">
        <v>11284</v>
      </c>
      <c r="AS1800" s="71" t="s">
        <v>23</v>
      </c>
      <c r="AT1800" s="71" t="s">
        <v>21</v>
      </c>
      <c r="AU1800" s="71" t="s">
        <v>21</v>
      </c>
      <c r="AV1800" s="71" t="s">
        <v>11273</v>
      </c>
      <c r="AW1800" s="71" t="s">
        <v>14</v>
      </c>
      <c r="AX1800" s="71" t="s">
        <v>11272</v>
      </c>
      <c r="AY1800" s="71" t="s">
        <v>18</v>
      </c>
      <c r="AZ1800" s="71" t="s">
        <v>11273</v>
      </c>
      <c r="BA1800" s="71" t="s">
        <v>14</v>
      </c>
      <c r="BB1800" s="71" t="s">
        <v>11274</v>
      </c>
      <c r="BC1800" s="71" t="s">
        <v>16</v>
      </c>
      <c r="BD1800" s="71" t="s">
        <v>11285</v>
      </c>
      <c r="BE1800" s="71" t="s">
        <v>19</v>
      </c>
      <c r="BF1800" s="71" t="s">
        <v>21</v>
      </c>
      <c r="BG1800" s="71" t="s">
        <v>21</v>
      </c>
      <c r="BH1800" s="71" t="s">
        <v>11269</v>
      </c>
      <c r="BI1800" s="71" t="s">
        <v>13</v>
      </c>
      <c r="BJ1800" s="71" t="s">
        <v>11270</v>
      </c>
      <c r="BK1800" s="71" t="s">
        <v>22</v>
      </c>
      <c r="BL1800" s="71" t="s">
        <v>25</v>
      </c>
      <c r="BM1800" s="71" t="s">
        <v>25</v>
      </c>
      <c r="BN1800" s="75" t="b">
        <v>1</v>
      </c>
      <c r="BO1800" s="75" t="b">
        <v>1</v>
      </c>
      <c r="BP1800" s="75" t="b">
        <v>1</v>
      </c>
      <c r="BQ1800" s="75" t="b">
        <v>0</v>
      </c>
      <c r="BR1800" s="75" t="b">
        <v>0</v>
      </c>
      <c r="BS1800" s="75" t="b">
        <v>0</v>
      </c>
    </row>
    <row r="1801" ht="18.0" customHeight="1">
      <c r="A1801" s="71" t="s">
        <v>22536</v>
      </c>
      <c r="B1801" s="72" t="s">
        <v>22537</v>
      </c>
      <c r="C1801" s="73">
        <v>45491.0</v>
      </c>
      <c r="D1801" s="73">
        <v>45682.0</v>
      </c>
      <c r="E1801" s="74">
        <v>191.0</v>
      </c>
      <c r="F1801" s="71" t="s">
        <v>34</v>
      </c>
      <c r="G1801" s="75" t="b">
        <v>1</v>
      </c>
      <c r="H1801" s="71" t="s">
        <v>2537</v>
      </c>
      <c r="I1801" s="71" t="s">
        <v>153</v>
      </c>
      <c r="J1801" s="71" t="s">
        <v>168</v>
      </c>
      <c r="K1801" s="71" t="s">
        <v>22538</v>
      </c>
      <c r="L1801" s="71" t="s">
        <v>93</v>
      </c>
      <c r="M1801" s="71" t="s">
        <v>11656</v>
      </c>
      <c r="N1801" s="73">
        <v>45447.0</v>
      </c>
      <c r="O1801" s="71" t="s">
        <v>22539</v>
      </c>
      <c r="P1801" s="71" t="s">
        <v>22540</v>
      </c>
      <c r="Q1801" s="71" t="s">
        <v>22541</v>
      </c>
      <c r="R1801" s="71" t="s">
        <v>13332</v>
      </c>
      <c r="S1801" s="71" t="s">
        <v>17593</v>
      </c>
      <c r="T1801" s="71" t="s">
        <v>11261</v>
      </c>
      <c r="U1801" s="71" t="s">
        <v>11261</v>
      </c>
      <c r="V1801" s="73">
        <v>45491.0</v>
      </c>
      <c r="W1801" s="74">
        <v>1.0</v>
      </c>
      <c r="X1801" s="74">
        <v>0.0</v>
      </c>
      <c r="Y1801" s="74" t="s">
        <v>11261</v>
      </c>
      <c r="Z1801" s="73" t="s">
        <v>11261</v>
      </c>
      <c r="AA1801" s="71" t="s">
        <v>105</v>
      </c>
      <c r="AB1801" s="71" t="s">
        <v>22542</v>
      </c>
      <c r="AC1801" s="74">
        <v>4.0</v>
      </c>
      <c r="AD1801" s="74">
        <v>0.0</v>
      </c>
      <c r="AE1801" s="74">
        <v>0.0</v>
      </c>
      <c r="AF1801" s="74">
        <v>0.0</v>
      </c>
      <c r="AG1801" s="74">
        <v>1.0</v>
      </c>
      <c r="AH1801" s="74">
        <v>1.0</v>
      </c>
      <c r="AI1801" s="74">
        <v>1.0</v>
      </c>
      <c r="AJ1801" s="74">
        <v>1.0</v>
      </c>
      <c r="AK1801" s="71" t="s">
        <v>181</v>
      </c>
      <c r="AL1801" s="71" t="s">
        <v>25</v>
      </c>
      <c r="AM1801" s="71" t="s">
        <v>25</v>
      </c>
      <c r="AN1801" s="71" t="s">
        <v>11274</v>
      </c>
      <c r="AO1801" s="71" t="s">
        <v>16</v>
      </c>
      <c r="AP1801" s="71" t="s">
        <v>11269</v>
      </c>
      <c r="AQ1801" s="71" t="s">
        <v>13</v>
      </c>
      <c r="AR1801" s="71" t="s">
        <v>11270</v>
      </c>
      <c r="AS1801" s="71" t="s">
        <v>22</v>
      </c>
      <c r="AT1801" s="71" t="s">
        <v>20</v>
      </c>
      <c r="AU1801" s="71" t="s">
        <v>20</v>
      </c>
      <c r="AV1801" s="71" t="s">
        <v>11271</v>
      </c>
      <c r="AW1801" s="71" t="s">
        <v>15</v>
      </c>
      <c r="AX1801" s="71" t="s">
        <v>11285</v>
      </c>
      <c r="AY1801" s="71" t="s">
        <v>19</v>
      </c>
      <c r="AZ1801" s="71" t="s">
        <v>11271</v>
      </c>
      <c r="BA1801" s="71" t="s">
        <v>15</v>
      </c>
      <c r="BB1801" s="71" t="s">
        <v>11268</v>
      </c>
      <c r="BC1801" s="71" t="s">
        <v>17</v>
      </c>
      <c r="BD1801" s="71" t="s">
        <v>11285</v>
      </c>
      <c r="BE1801" s="71" t="s">
        <v>19</v>
      </c>
      <c r="BF1801" s="71" t="s">
        <v>20</v>
      </c>
      <c r="BG1801" s="71" t="s">
        <v>20</v>
      </c>
      <c r="BH1801" s="71" t="s">
        <v>11314</v>
      </c>
      <c r="BI1801" s="71" t="s">
        <v>12</v>
      </c>
      <c r="BJ1801" s="71" t="s">
        <v>11270</v>
      </c>
      <c r="BK1801" s="71" t="s">
        <v>22</v>
      </c>
      <c r="BL1801" s="71" t="s">
        <v>24</v>
      </c>
      <c r="BM1801" s="71" t="s">
        <v>24</v>
      </c>
      <c r="BN1801" s="75" t="b">
        <v>0</v>
      </c>
      <c r="BO1801" s="75" t="b">
        <v>1</v>
      </c>
      <c r="BP1801" s="75" t="b">
        <v>1</v>
      </c>
      <c r="BQ1801" s="75" t="b">
        <v>1</v>
      </c>
      <c r="BR1801" s="75" t="b">
        <v>0</v>
      </c>
      <c r="BS1801" s="75" t="b">
        <v>1</v>
      </c>
    </row>
    <row r="1802" ht="18.0" customHeight="1">
      <c r="A1802" s="71" t="s">
        <v>22543</v>
      </c>
      <c r="B1802" s="72" t="s">
        <v>22544</v>
      </c>
      <c r="C1802" s="73">
        <v>45491.0</v>
      </c>
      <c r="D1802" s="73">
        <v>45830.0</v>
      </c>
      <c r="E1802" s="74">
        <v>339.0</v>
      </c>
      <c r="F1802" s="71" t="s">
        <v>34</v>
      </c>
      <c r="G1802" s="75" t="b">
        <v>1</v>
      </c>
      <c r="H1802" s="71" t="s">
        <v>2442</v>
      </c>
      <c r="I1802" s="71" t="s">
        <v>153</v>
      </c>
      <c r="J1802" s="71" t="s">
        <v>168</v>
      </c>
      <c r="K1802" s="71" t="s">
        <v>22545</v>
      </c>
      <c r="L1802" s="71" t="s">
        <v>93</v>
      </c>
      <c r="M1802" s="71" t="s">
        <v>11522</v>
      </c>
      <c r="N1802" s="73">
        <v>45447.0</v>
      </c>
      <c r="O1802" s="71" t="s">
        <v>22546</v>
      </c>
      <c r="P1802" s="71" t="s">
        <v>22547</v>
      </c>
      <c r="Q1802" s="71" t="s">
        <v>22548</v>
      </c>
      <c r="R1802" s="71" t="s">
        <v>11522</v>
      </c>
      <c r="S1802" s="71" t="s">
        <v>11689</v>
      </c>
      <c r="T1802" s="71" t="s">
        <v>11261</v>
      </c>
      <c r="U1802" s="71" t="s">
        <v>11261</v>
      </c>
      <c r="V1802" s="73">
        <v>45491.0</v>
      </c>
      <c r="W1802" s="74">
        <v>2.0</v>
      </c>
      <c r="X1802" s="74">
        <v>0.0</v>
      </c>
      <c r="Y1802" s="74" t="s">
        <v>11261</v>
      </c>
      <c r="Z1802" s="73" t="s">
        <v>11261</v>
      </c>
      <c r="AA1802" s="71" t="s">
        <v>105</v>
      </c>
      <c r="AB1802" s="71" t="s">
        <v>22549</v>
      </c>
      <c r="AC1802" s="74">
        <v>4.0</v>
      </c>
      <c r="AD1802" s="74">
        <v>1.0</v>
      </c>
      <c r="AE1802" s="74">
        <v>1.0</v>
      </c>
      <c r="AF1802" s="74">
        <v>1.0</v>
      </c>
      <c r="AG1802" s="74">
        <v>0.0</v>
      </c>
      <c r="AH1802" s="74">
        <v>0.0</v>
      </c>
      <c r="AI1802" s="74">
        <v>0.0</v>
      </c>
      <c r="AJ1802" s="74">
        <v>1.0</v>
      </c>
      <c r="AK1802" s="71" t="s">
        <v>123</v>
      </c>
      <c r="AL1802" s="71" t="s">
        <v>25</v>
      </c>
      <c r="AM1802" s="71" t="s">
        <v>25</v>
      </c>
      <c r="AN1802" s="71" t="s">
        <v>11274</v>
      </c>
      <c r="AO1802" s="71" t="s">
        <v>16</v>
      </c>
      <c r="AP1802" s="71" t="s">
        <v>11314</v>
      </c>
      <c r="AQ1802" s="71" t="s">
        <v>12</v>
      </c>
      <c r="AR1802" s="71" t="s">
        <v>11284</v>
      </c>
      <c r="AS1802" s="71" t="s">
        <v>23</v>
      </c>
      <c r="AT1802" s="71" t="s">
        <v>21</v>
      </c>
      <c r="AU1802" s="71" t="s">
        <v>21</v>
      </c>
      <c r="AV1802" s="71" t="s">
        <v>11273</v>
      </c>
      <c r="AW1802" s="71" t="s">
        <v>14</v>
      </c>
      <c r="AX1802" s="71" t="s">
        <v>11285</v>
      </c>
      <c r="AY1802" s="71" t="s">
        <v>19</v>
      </c>
      <c r="AZ1802" s="71" t="s">
        <v>11271</v>
      </c>
      <c r="BA1802" s="71" t="s">
        <v>15</v>
      </c>
      <c r="BB1802" s="71" t="s">
        <v>11274</v>
      </c>
      <c r="BC1802" s="71" t="s">
        <v>16</v>
      </c>
      <c r="BD1802" s="71" t="s">
        <v>11285</v>
      </c>
      <c r="BE1802" s="71" t="s">
        <v>19</v>
      </c>
      <c r="BF1802" s="71" t="s">
        <v>20</v>
      </c>
      <c r="BG1802" s="71" t="s">
        <v>20</v>
      </c>
      <c r="BH1802" s="71" t="s">
        <v>11314</v>
      </c>
      <c r="BI1802" s="71" t="s">
        <v>12</v>
      </c>
      <c r="BJ1802" s="71" t="s">
        <v>11270</v>
      </c>
      <c r="BK1802" s="71" t="s">
        <v>22</v>
      </c>
      <c r="BL1802" s="71" t="s">
        <v>25</v>
      </c>
      <c r="BM1802" s="71" t="s">
        <v>25</v>
      </c>
      <c r="BN1802" s="75" t="b">
        <v>1</v>
      </c>
      <c r="BO1802" s="75" t="b">
        <v>0</v>
      </c>
      <c r="BP1802" s="75" t="b">
        <v>0</v>
      </c>
      <c r="BQ1802" s="75" t="b">
        <v>1</v>
      </c>
      <c r="BR1802" s="75" t="b">
        <v>1</v>
      </c>
      <c r="BS1802" s="75" t="b">
        <v>0</v>
      </c>
    </row>
    <row r="1803" ht="18.0" customHeight="1">
      <c r="A1803" s="71" t="s">
        <v>22550</v>
      </c>
      <c r="B1803" s="72" t="s">
        <v>22551</v>
      </c>
      <c r="C1803" s="73">
        <v>45491.0</v>
      </c>
      <c r="D1803" s="73">
        <v>45852.0</v>
      </c>
      <c r="E1803" s="74">
        <v>361.0</v>
      </c>
      <c r="F1803" s="71" t="s">
        <v>34</v>
      </c>
      <c r="G1803" s="75" t="b">
        <v>1</v>
      </c>
      <c r="H1803" s="71" t="s">
        <v>167</v>
      </c>
      <c r="I1803" s="71" t="s">
        <v>153</v>
      </c>
      <c r="J1803" s="71" t="s">
        <v>154</v>
      </c>
      <c r="K1803" s="71" t="s">
        <v>22552</v>
      </c>
      <c r="L1803" s="71" t="s">
        <v>275</v>
      </c>
      <c r="M1803" s="71" t="s">
        <v>11656</v>
      </c>
      <c r="N1803" s="73">
        <v>45476.0</v>
      </c>
      <c r="O1803" s="71" t="s">
        <v>22553</v>
      </c>
      <c r="P1803" s="71" t="s">
        <v>22554</v>
      </c>
      <c r="Q1803" s="71" t="s">
        <v>22555</v>
      </c>
      <c r="R1803" s="71" t="s">
        <v>12760</v>
      </c>
      <c r="S1803" s="71" t="s">
        <v>11564</v>
      </c>
      <c r="T1803" s="71" t="s">
        <v>11261</v>
      </c>
      <c r="U1803" s="71" t="s">
        <v>11261</v>
      </c>
      <c r="V1803" s="73">
        <v>45491.0</v>
      </c>
      <c r="W1803" s="74">
        <v>0.0</v>
      </c>
      <c r="X1803" s="74">
        <v>1.0</v>
      </c>
      <c r="Y1803" s="74" t="s">
        <v>11261</v>
      </c>
      <c r="Z1803" s="73" t="s">
        <v>11261</v>
      </c>
      <c r="AA1803" s="71" t="s">
        <v>283</v>
      </c>
      <c r="AB1803" s="71" t="s">
        <v>22556</v>
      </c>
      <c r="AC1803" s="74">
        <v>4.0</v>
      </c>
      <c r="AD1803" s="74">
        <v>1.0</v>
      </c>
      <c r="AE1803" s="74">
        <v>1.0</v>
      </c>
      <c r="AF1803" s="74">
        <v>0.0</v>
      </c>
      <c r="AG1803" s="74">
        <v>1.0</v>
      </c>
      <c r="AH1803" s="74">
        <v>0.0</v>
      </c>
      <c r="AI1803" s="74">
        <v>0.0</v>
      </c>
      <c r="AJ1803" s="74">
        <v>1.0</v>
      </c>
      <c r="AK1803" s="71" t="s">
        <v>123</v>
      </c>
      <c r="AL1803" s="71" t="s">
        <v>25</v>
      </c>
      <c r="AM1803" s="71" t="s">
        <v>25</v>
      </c>
      <c r="AN1803" s="71" t="s">
        <v>11274</v>
      </c>
      <c r="AO1803" s="71" t="s">
        <v>16</v>
      </c>
      <c r="AP1803" s="71" t="s">
        <v>11314</v>
      </c>
      <c r="AQ1803" s="71" t="s">
        <v>12</v>
      </c>
      <c r="AR1803" s="71" t="s">
        <v>11270</v>
      </c>
      <c r="AS1803" s="71" t="s">
        <v>22</v>
      </c>
      <c r="AT1803" s="71" t="s">
        <v>20</v>
      </c>
      <c r="AU1803" s="71" t="s">
        <v>20</v>
      </c>
      <c r="AV1803" s="71" t="s">
        <v>11273</v>
      </c>
      <c r="AW1803" s="71" t="s">
        <v>14</v>
      </c>
      <c r="AX1803" s="71" t="s">
        <v>11285</v>
      </c>
      <c r="AY1803" s="71" t="s">
        <v>19</v>
      </c>
      <c r="AZ1803" s="71" t="s">
        <v>11271</v>
      </c>
      <c r="BA1803" s="71" t="s">
        <v>15</v>
      </c>
      <c r="BB1803" s="71" t="s">
        <v>11274</v>
      </c>
      <c r="BC1803" s="71" t="s">
        <v>16</v>
      </c>
      <c r="BD1803" s="71" t="s">
        <v>11285</v>
      </c>
      <c r="BE1803" s="71" t="s">
        <v>19</v>
      </c>
      <c r="BF1803" s="71" t="s">
        <v>21</v>
      </c>
      <c r="BG1803" s="71" t="s">
        <v>21</v>
      </c>
      <c r="BH1803" s="71" t="s">
        <v>11269</v>
      </c>
      <c r="BI1803" s="71" t="s">
        <v>13</v>
      </c>
      <c r="BJ1803" s="71" t="s">
        <v>11270</v>
      </c>
      <c r="BK1803" s="71" t="s">
        <v>22</v>
      </c>
      <c r="BL1803" s="71" t="s">
        <v>25</v>
      </c>
      <c r="BM1803" s="71" t="s">
        <v>25</v>
      </c>
      <c r="BN1803" s="75" t="b">
        <v>1</v>
      </c>
      <c r="BO1803" s="75" t="b">
        <v>0</v>
      </c>
      <c r="BP1803" s="75" t="b">
        <v>0</v>
      </c>
      <c r="BQ1803" s="75" t="b">
        <v>1</v>
      </c>
      <c r="BR1803" s="75" t="b">
        <v>1</v>
      </c>
      <c r="BS1803" s="75" t="b">
        <v>1</v>
      </c>
    </row>
    <row r="1804" ht="18.0" customHeight="1">
      <c r="A1804" s="71" t="s">
        <v>22557</v>
      </c>
      <c r="B1804" s="72" t="s">
        <v>22558</v>
      </c>
      <c r="C1804" s="73">
        <v>45491.0</v>
      </c>
      <c r="D1804" s="73">
        <v>45795.0</v>
      </c>
      <c r="E1804" s="74">
        <v>304.0</v>
      </c>
      <c r="F1804" s="71" t="s">
        <v>34</v>
      </c>
      <c r="G1804" s="75" t="b">
        <v>1</v>
      </c>
      <c r="H1804" s="71" t="s">
        <v>2537</v>
      </c>
      <c r="I1804" s="71" t="s">
        <v>153</v>
      </c>
      <c r="J1804" s="71" t="s">
        <v>168</v>
      </c>
      <c r="K1804" s="71" t="s">
        <v>22559</v>
      </c>
      <c r="L1804" s="71" t="s">
        <v>93</v>
      </c>
      <c r="M1804" s="71" t="s">
        <v>11334</v>
      </c>
      <c r="N1804" s="73">
        <v>45441.0</v>
      </c>
      <c r="O1804" s="71" t="s">
        <v>22560</v>
      </c>
      <c r="P1804" s="71" t="s">
        <v>22561</v>
      </c>
      <c r="Q1804" s="71" t="s">
        <v>22562</v>
      </c>
      <c r="R1804" s="71" t="s">
        <v>19920</v>
      </c>
      <c r="S1804" s="71" t="s">
        <v>11432</v>
      </c>
      <c r="T1804" s="71" t="s">
        <v>11261</v>
      </c>
      <c r="U1804" s="71" t="s">
        <v>11261</v>
      </c>
      <c r="V1804" s="73">
        <v>45491.0</v>
      </c>
      <c r="W1804" s="74">
        <v>0.0</v>
      </c>
      <c r="X1804" s="74">
        <v>0.0</v>
      </c>
      <c r="Y1804" s="74" t="s">
        <v>11261</v>
      </c>
      <c r="Z1804" s="73" t="s">
        <v>11261</v>
      </c>
      <c r="AA1804" s="71" t="s">
        <v>105</v>
      </c>
      <c r="AB1804" s="71" t="s">
        <v>22563</v>
      </c>
      <c r="AC1804" s="74">
        <v>2.0</v>
      </c>
      <c r="AD1804" s="74">
        <v>1.0</v>
      </c>
      <c r="AE1804" s="74">
        <v>0.0</v>
      </c>
      <c r="AF1804" s="74">
        <v>0.0</v>
      </c>
      <c r="AG1804" s="74">
        <v>0.0</v>
      </c>
      <c r="AH1804" s="74">
        <v>1.0</v>
      </c>
      <c r="AI1804" s="74">
        <v>0.0</v>
      </c>
      <c r="AJ1804" s="74">
        <v>0.0</v>
      </c>
      <c r="AK1804" s="71" t="s">
        <v>181</v>
      </c>
      <c r="AL1804" s="71" t="s">
        <v>25</v>
      </c>
      <c r="AM1804" s="71" t="s">
        <v>25</v>
      </c>
      <c r="AN1804" s="71" t="s">
        <v>11274</v>
      </c>
      <c r="AO1804" s="71" t="s">
        <v>16</v>
      </c>
      <c r="AP1804" s="71" t="s">
        <v>11269</v>
      </c>
      <c r="AQ1804" s="71" t="s">
        <v>13</v>
      </c>
      <c r="AR1804" s="71" t="s">
        <v>11284</v>
      </c>
      <c r="AS1804" s="71" t="s">
        <v>23</v>
      </c>
      <c r="AT1804" s="71" t="s">
        <v>20</v>
      </c>
      <c r="AU1804" s="71" t="s">
        <v>20</v>
      </c>
      <c r="AV1804" s="71" t="s">
        <v>11273</v>
      </c>
      <c r="AW1804" s="71" t="s">
        <v>14</v>
      </c>
      <c r="AX1804" s="71" t="s">
        <v>11272</v>
      </c>
      <c r="AY1804" s="71" t="s">
        <v>18</v>
      </c>
      <c r="AZ1804" s="71" t="s">
        <v>11271</v>
      </c>
      <c r="BA1804" s="71" t="s">
        <v>15</v>
      </c>
      <c r="BB1804" s="71" t="s">
        <v>11268</v>
      </c>
      <c r="BC1804" s="71" t="s">
        <v>17</v>
      </c>
      <c r="BD1804" s="71" t="s">
        <v>11285</v>
      </c>
      <c r="BE1804" s="71" t="s">
        <v>19</v>
      </c>
      <c r="BF1804" s="71" t="s">
        <v>20</v>
      </c>
      <c r="BG1804" s="71" t="s">
        <v>20</v>
      </c>
      <c r="BH1804" s="71" t="s">
        <v>11314</v>
      </c>
      <c r="BI1804" s="71" t="s">
        <v>12</v>
      </c>
      <c r="BJ1804" s="71" t="s">
        <v>11270</v>
      </c>
      <c r="BK1804" s="71" t="s">
        <v>22</v>
      </c>
      <c r="BL1804" s="71" t="s">
        <v>25</v>
      </c>
      <c r="BM1804" s="71" t="s">
        <v>25</v>
      </c>
      <c r="BN1804" s="75" t="b">
        <v>1</v>
      </c>
      <c r="BO1804" s="75" t="b">
        <v>0</v>
      </c>
      <c r="BP1804" s="75" t="b">
        <v>1</v>
      </c>
      <c r="BQ1804" s="75" t="b">
        <v>0</v>
      </c>
      <c r="BR1804" s="75" t="b">
        <v>0</v>
      </c>
      <c r="BS1804" s="75" t="b">
        <v>0</v>
      </c>
    </row>
    <row r="1805" ht="18.0" customHeight="1">
      <c r="A1805" s="71" t="s">
        <v>22564</v>
      </c>
      <c r="B1805" s="72" t="s">
        <v>22565</v>
      </c>
      <c r="C1805" s="73">
        <v>45491.0</v>
      </c>
      <c r="D1805" s="73" t="s">
        <v>11261</v>
      </c>
      <c r="E1805" s="74">
        <v>410.0</v>
      </c>
      <c r="F1805" s="71" t="s">
        <v>34</v>
      </c>
      <c r="G1805" s="75" t="b">
        <v>1</v>
      </c>
      <c r="H1805" s="71" t="s">
        <v>11261</v>
      </c>
      <c r="I1805" s="71" t="s">
        <v>91</v>
      </c>
      <c r="J1805" s="71" t="s">
        <v>11261</v>
      </c>
      <c r="K1805" s="71" t="s">
        <v>22566</v>
      </c>
      <c r="L1805" s="71" t="s">
        <v>287</v>
      </c>
      <c r="M1805" s="71" t="s">
        <v>11297</v>
      </c>
      <c r="N1805" s="73">
        <v>45456.0</v>
      </c>
      <c r="O1805" s="71" t="s">
        <v>22567</v>
      </c>
      <c r="P1805" s="71" t="s">
        <v>22568</v>
      </c>
      <c r="Q1805" s="71" t="s">
        <v>22569</v>
      </c>
      <c r="R1805" s="71" t="s">
        <v>13990</v>
      </c>
      <c r="S1805" s="71" t="s">
        <v>11661</v>
      </c>
      <c r="T1805" s="71" t="s">
        <v>11261</v>
      </c>
      <c r="U1805" s="71" t="s">
        <v>11261</v>
      </c>
      <c r="V1805" s="73">
        <v>45491.0</v>
      </c>
      <c r="W1805" s="74">
        <v>1.0</v>
      </c>
      <c r="X1805" s="74">
        <v>0.0</v>
      </c>
      <c r="Y1805" s="74" t="s">
        <v>11261</v>
      </c>
      <c r="Z1805" s="73" t="s">
        <v>11261</v>
      </c>
      <c r="AA1805" s="71" t="s">
        <v>283</v>
      </c>
      <c r="AB1805" s="71" t="s">
        <v>11261</v>
      </c>
      <c r="AC1805" s="74">
        <v>6.0</v>
      </c>
      <c r="AD1805" s="74">
        <v>1.0</v>
      </c>
      <c r="AE1805" s="74">
        <v>1.0</v>
      </c>
      <c r="AF1805" s="74">
        <v>1.0</v>
      </c>
      <c r="AG1805" s="74">
        <v>1.0</v>
      </c>
      <c r="AH1805" s="74">
        <v>1.0</v>
      </c>
      <c r="AI1805" s="74">
        <v>1.0</v>
      </c>
      <c r="AJ1805" s="74">
        <v>0.0</v>
      </c>
      <c r="AK1805" s="71" t="s">
        <v>181</v>
      </c>
      <c r="AL1805" s="71" t="s">
        <v>25</v>
      </c>
      <c r="AM1805" s="71" t="s">
        <v>25</v>
      </c>
      <c r="AN1805" s="71" t="s">
        <v>11274</v>
      </c>
      <c r="AO1805" s="71" t="s">
        <v>16</v>
      </c>
      <c r="AP1805" s="71" t="s">
        <v>11269</v>
      </c>
      <c r="AQ1805" s="71" t="s">
        <v>13</v>
      </c>
      <c r="AR1805" s="71" t="s">
        <v>11284</v>
      </c>
      <c r="AS1805" s="71" t="s">
        <v>23</v>
      </c>
      <c r="AT1805" s="71" t="s">
        <v>20</v>
      </c>
      <c r="AU1805" s="71" t="s">
        <v>20</v>
      </c>
      <c r="AV1805" s="71" t="s">
        <v>11273</v>
      </c>
      <c r="AW1805" s="71" t="s">
        <v>14</v>
      </c>
      <c r="AX1805" s="71" t="s">
        <v>11272</v>
      </c>
      <c r="AY1805" s="71" t="s">
        <v>18</v>
      </c>
      <c r="AZ1805" s="71" t="s">
        <v>11273</v>
      </c>
      <c r="BA1805" s="71" t="s">
        <v>14</v>
      </c>
      <c r="BB1805" s="71" t="s">
        <v>11274</v>
      </c>
      <c r="BC1805" s="71" t="s">
        <v>16</v>
      </c>
      <c r="BD1805" s="71" t="s">
        <v>11285</v>
      </c>
      <c r="BE1805" s="71" t="s">
        <v>19</v>
      </c>
      <c r="BF1805" s="71" t="s">
        <v>20</v>
      </c>
      <c r="BG1805" s="71" t="s">
        <v>20</v>
      </c>
      <c r="BH1805" s="71" t="s">
        <v>11269</v>
      </c>
      <c r="BI1805" s="71" t="s">
        <v>13</v>
      </c>
      <c r="BJ1805" s="71" t="s">
        <v>11284</v>
      </c>
      <c r="BK1805" s="71" t="s">
        <v>23</v>
      </c>
      <c r="BL1805" s="71" t="s">
        <v>25</v>
      </c>
      <c r="BM1805" s="71" t="s">
        <v>25</v>
      </c>
      <c r="BN1805" s="75" t="b">
        <v>1</v>
      </c>
      <c r="BO1805" s="75" t="b">
        <v>1</v>
      </c>
      <c r="BP1805" s="75" t="b">
        <v>1</v>
      </c>
      <c r="BQ1805" s="75" t="b">
        <v>0</v>
      </c>
      <c r="BR1805" s="75" t="b">
        <v>1</v>
      </c>
      <c r="BS1805" s="75" t="b">
        <v>1</v>
      </c>
    </row>
    <row r="1806" ht="18.0" customHeight="1">
      <c r="A1806" s="71" t="s">
        <v>22570</v>
      </c>
      <c r="B1806" s="72" t="s">
        <v>22571</v>
      </c>
      <c r="C1806" s="73">
        <v>45491.0</v>
      </c>
      <c r="D1806" s="73" t="s">
        <v>11261</v>
      </c>
      <c r="E1806" s="74">
        <v>410.0</v>
      </c>
      <c r="F1806" s="71" t="s">
        <v>34</v>
      </c>
      <c r="G1806" s="75" t="b">
        <v>1</v>
      </c>
      <c r="H1806" s="71" t="s">
        <v>11261</v>
      </c>
      <c r="I1806" s="71" t="s">
        <v>91</v>
      </c>
      <c r="J1806" s="71" t="s">
        <v>11261</v>
      </c>
      <c r="K1806" s="71" t="s">
        <v>22572</v>
      </c>
      <c r="L1806" s="71" t="s">
        <v>601</v>
      </c>
      <c r="M1806" s="71" t="s">
        <v>11307</v>
      </c>
      <c r="N1806" s="73">
        <v>45462.0</v>
      </c>
      <c r="O1806" s="71" t="s">
        <v>22573</v>
      </c>
      <c r="P1806" s="71" t="s">
        <v>22574</v>
      </c>
      <c r="Q1806" s="71" t="s">
        <v>22575</v>
      </c>
      <c r="R1806" s="71" t="s">
        <v>22576</v>
      </c>
      <c r="S1806" s="71" t="s">
        <v>22577</v>
      </c>
      <c r="T1806" s="71" t="s">
        <v>11261</v>
      </c>
      <c r="U1806" s="71" t="s">
        <v>11261</v>
      </c>
      <c r="V1806" s="73">
        <v>45491.0</v>
      </c>
      <c r="W1806" s="74">
        <v>0.0</v>
      </c>
      <c r="X1806" s="74">
        <v>0.0</v>
      </c>
      <c r="Y1806" s="74" t="s">
        <v>11261</v>
      </c>
      <c r="Z1806" s="73" t="s">
        <v>11261</v>
      </c>
      <c r="AA1806" s="71" t="s">
        <v>609</v>
      </c>
      <c r="AB1806" s="71" t="s">
        <v>11261</v>
      </c>
      <c r="AC1806" s="74">
        <v>5.0</v>
      </c>
      <c r="AD1806" s="74">
        <v>1.0</v>
      </c>
      <c r="AE1806" s="74">
        <v>1.0</v>
      </c>
      <c r="AF1806" s="74">
        <v>1.0</v>
      </c>
      <c r="AG1806" s="74">
        <v>0.0</v>
      </c>
      <c r="AH1806" s="74">
        <v>1.0</v>
      </c>
      <c r="AI1806" s="74">
        <v>1.0</v>
      </c>
      <c r="AJ1806" s="74">
        <v>0.0</v>
      </c>
      <c r="AK1806" s="71" t="s">
        <v>181</v>
      </c>
      <c r="AL1806" s="71" t="s">
        <v>25</v>
      </c>
      <c r="AM1806" s="71" t="s">
        <v>25</v>
      </c>
      <c r="AN1806" s="71" t="s">
        <v>11274</v>
      </c>
      <c r="AO1806" s="71" t="s">
        <v>16</v>
      </c>
      <c r="AP1806" s="71" t="s">
        <v>11269</v>
      </c>
      <c r="AQ1806" s="71" t="s">
        <v>13</v>
      </c>
      <c r="AR1806" s="71" t="s">
        <v>11284</v>
      </c>
      <c r="AS1806" s="71" t="s">
        <v>23</v>
      </c>
      <c r="AT1806" s="71" t="s">
        <v>21</v>
      </c>
      <c r="AU1806" s="71" t="s">
        <v>21</v>
      </c>
      <c r="AV1806" s="71" t="s">
        <v>11273</v>
      </c>
      <c r="AW1806" s="71" t="s">
        <v>14</v>
      </c>
      <c r="AX1806" s="71" t="s">
        <v>11272</v>
      </c>
      <c r="AY1806" s="71" t="s">
        <v>18</v>
      </c>
      <c r="AZ1806" s="71" t="s">
        <v>11273</v>
      </c>
      <c r="BA1806" s="71" t="s">
        <v>14</v>
      </c>
      <c r="BB1806" s="71" t="s">
        <v>11274</v>
      </c>
      <c r="BC1806" s="71" t="s">
        <v>16</v>
      </c>
      <c r="BD1806" s="71" t="s">
        <v>11285</v>
      </c>
      <c r="BE1806" s="71" t="s">
        <v>19</v>
      </c>
      <c r="BF1806" s="71" t="s">
        <v>21</v>
      </c>
      <c r="BG1806" s="71" t="s">
        <v>21</v>
      </c>
      <c r="BH1806" s="71" t="s">
        <v>11269</v>
      </c>
      <c r="BI1806" s="71" t="s">
        <v>13</v>
      </c>
      <c r="BJ1806" s="71" t="s">
        <v>11270</v>
      </c>
      <c r="BK1806" s="71" t="s">
        <v>22</v>
      </c>
      <c r="BL1806" s="71" t="s">
        <v>25</v>
      </c>
      <c r="BM1806" s="71" t="s">
        <v>25</v>
      </c>
      <c r="BN1806" s="75" t="b">
        <v>1</v>
      </c>
      <c r="BO1806" s="75" t="b">
        <v>1</v>
      </c>
      <c r="BP1806" s="75" t="b">
        <v>1</v>
      </c>
      <c r="BQ1806" s="75" t="b">
        <v>0</v>
      </c>
      <c r="BR1806" s="75" t="b">
        <v>1</v>
      </c>
      <c r="BS1806" s="75" t="b">
        <v>0</v>
      </c>
    </row>
    <row r="1807" ht="18.0" customHeight="1">
      <c r="A1807" s="71" t="s">
        <v>22578</v>
      </c>
      <c r="B1807" s="72" t="s">
        <v>22579</v>
      </c>
      <c r="C1807" s="73">
        <v>45491.0</v>
      </c>
      <c r="D1807" s="73">
        <v>45609.0</v>
      </c>
      <c r="E1807" s="74">
        <v>118.0</v>
      </c>
      <c r="F1807" s="71" t="s">
        <v>34</v>
      </c>
      <c r="G1807" s="75" t="b">
        <v>1</v>
      </c>
      <c r="H1807" s="71" t="s">
        <v>11261</v>
      </c>
      <c r="I1807" s="71" t="s">
        <v>153</v>
      </c>
      <c r="J1807" s="71" t="s">
        <v>11261</v>
      </c>
      <c r="K1807" s="71" t="s">
        <v>22580</v>
      </c>
      <c r="L1807" s="71" t="s">
        <v>275</v>
      </c>
      <c r="M1807" s="71" t="s">
        <v>11450</v>
      </c>
      <c r="N1807" s="73">
        <v>45462.0</v>
      </c>
      <c r="O1807" s="71" t="s">
        <v>6848</v>
      </c>
      <c r="P1807" s="71" t="s">
        <v>6849</v>
      </c>
      <c r="Q1807" s="71" t="s">
        <v>6850</v>
      </c>
      <c r="R1807" s="71" t="s">
        <v>12030</v>
      </c>
      <c r="S1807" s="71" t="s">
        <v>12142</v>
      </c>
      <c r="T1807" s="71" t="s">
        <v>11261</v>
      </c>
      <c r="U1807" s="71" t="s">
        <v>11261</v>
      </c>
      <c r="V1807" s="73">
        <v>45492.0</v>
      </c>
      <c r="W1807" s="74">
        <v>2.0</v>
      </c>
      <c r="X1807" s="74">
        <v>0.0</v>
      </c>
      <c r="Y1807" s="74" t="s">
        <v>11261</v>
      </c>
      <c r="Z1807" s="73" t="s">
        <v>11261</v>
      </c>
      <c r="AA1807" s="71" t="s">
        <v>283</v>
      </c>
      <c r="AB1807" s="71" t="s">
        <v>11261</v>
      </c>
      <c r="AC1807" s="74">
        <v>6.0</v>
      </c>
      <c r="AD1807" s="74">
        <v>1.0</v>
      </c>
      <c r="AE1807" s="74">
        <v>1.0</v>
      </c>
      <c r="AF1807" s="74">
        <v>0.0</v>
      </c>
      <c r="AG1807" s="74">
        <v>1.0</v>
      </c>
      <c r="AH1807" s="74">
        <v>1.0</v>
      </c>
      <c r="AI1807" s="74">
        <v>1.0</v>
      </c>
      <c r="AJ1807" s="74">
        <v>1.0</v>
      </c>
      <c r="AK1807" s="71" t="s">
        <v>250</v>
      </c>
      <c r="AL1807" s="71" t="s">
        <v>25</v>
      </c>
      <c r="AM1807" s="71" t="s">
        <v>25</v>
      </c>
      <c r="AN1807" s="71" t="s">
        <v>11274</v>
      </c>
      <c r="AO1807" s="71" t="s">
        <v>16</v>
      </c>
      <c r="AP1807" s="71" t="s">
        <v>11269</v>
      </c>
      <c r="AQ1807" s="71" t="s">
        <v>13</v>
      </c>
      <c r="AR1807" s="71" t="s">
        <v>11284</v>
      </c>
      <c r="AS1807" s="71" t="s">
        <v>23</v>
      </c>
      <c r="AT1807" s="71" t="s">
        <v>21</v>
      </c>
      <c r="AU1807" s="71" t="s">
        <v>21</v>
      </c>
      <c r="AV1807" s="71" t="s">
        <v>11273</v>
      </c>
      <c r="AW1807" s="71" t="s">
        <v>14</v>
      </c>
      <c r="AX1807" s="71" t="s">
        <v>11285</v>
      </c>
      <c r="AY1807" s="71" t="s">
        <v>19</v>
      </c>
      <c r="AZ1807" s="71" t="s">
        <v>11273</v>
      </c>
      <c r="BA1807" s="71" t="s">
        <v>14</v>
      </c>
      <c r="BB1807" s="71" t="s">
        <v>11274</v>
      </c>
      <c r="BC1807" s="71" t="s">
        <v>16</v>
      </c>
      <c r="BD1807" s="71" t="s">
        <v>11285</v>
      </c>
      <c r="BE1807" s="71" t="s">
        <v>19</v>
      </c>
      <c r="BF1807" s="71" t="s">
        <v>21</v>
      </c>
      <c r="BG1807" s="71" t="s">
        <v>21</v>
      </c>
      <c r="BH1807" s="71" t="s">
        <v>11314</v>
      </c>
      <c r="BI1807" s="71" t="s">
        <v>12</v>
      </c>
      <c r="BJ1807" s="71" t="s">
        <v>11284</v>
      </c>
      <c r="BK1807" s="71" t="s">
        <v>23</v>
      </c>
      <c r="BL1807" s="71" t="s">
        <v>25</v>
      </c>
      <c r="BM1807" s="71" t="s">
        <v>25</v>
      </c>
      <c r="BN1807" s="75" t="b">
        <v>1</v>
      </c>
      <c r="BO1807" s="75" t="b">
        <v>1</v>
      </c>
      <c r="BP1807" s="75" t="b">
        <v>1</v>
      </c>
      <c r="BQ1807" s="75" t="b">
        <v>1</v>
      </c>
      <c r="BR1807" s="75" t="b">
        <v>1</v>
      </c>
      <c r="BS1807" s="75" t="b">
        <v>1</v>
      </c>
    </row>
    <row r="1808" ht="18.0" customHeight="1">
      <c r="A1808" s="71" t="s">
        <v>22581</v>
      </c>
      <c r="B1808" s="72" t="s">
        <v>22582</v>
      </c>
      <c r="C1808" s="73">
        <v>45491.0</v>
      </c>
      <c r="D1808" s="73" t="s">
        <v>11261</v>
      </c>
      <c r="E1808" s="74">
        <v>410.0</v>
      </c>
      <c r="F1808" s="71" t="s">
        <v>34</v>
      </c>
      <c r="G1808" s="75" t="b">
        <v>1</v>
      </c>
      <c r="H1808" s="71" t="s">
        <v>11261</v>
      </c>
      <c r="I1808" s="71" t="s">
        <v>91</v>
      </c>
      <c r="J1808" s="71" t="s">
        <v>11261</v>
      </c>
      <c r="K1808" s="71" t="s">
        <v>22583</v>
      </c>
      <c r="L1808" s="71" t="s">
        <v>93</v>
      </c>
      <c r="M1808" s="71" t="s">
        <v>11318</v>
      </c>
      <c r="N1808" s="73">
        <v>45448.0</v>
      </c>
      <c r="O1808" s="71" t="s">
        <v>22584</v>
      </c>
      <c r="P1808" s="71" t="s">
        <v>22584</v>
      </c>
      <c r="Q1808" s="71" t="s">
        <v>22585</v>
      </c>
      <c r="R1808" s="71" t="s">
        <v>12630</v>
      </c>
      <c r="S1808" s="71" t="s">
        <v>11572</v>
      </c>
      <c r="T1808" s="71" t="s">
        <v>11261</v>
      </c>
      <c r="U1808" s="71" t="s">
        <v>11261</v>
      </c>
      <c r="V1808" s="73">
        <v>45491.0</v>
      </c>
      <c r="W1808" s="74">
        <v>0.0</v>
      </c>
      <c r="X1808" s="74">
        <v>0.0</v>
      </c>
      <c r="Y1808" s="74" t="s">
        <v>11261</v>
      </c>
      <c r="Z1808" s="73" t="s">
        <v>11261</v>
      </c>
      <c r="AA1808" s="71" t="s">
        <v>105</v>
      </c>
      <c r="AB1808" s="71" t="s">
        <v>11261</v>
      </c>
      <c r="AC1808" s="74">
        <v>2.0</v>
      </c>
      <c r="AD1808" s="74">
        <v>1.0</v>
      </c>
      <c r="AE1808" s="74">
        <v>0.0</v>
      </c>
      <c r="AF1808" s="74">
        <v>0.0</v>
      </c>
      <c r="AG1808" s="74">
        <v>0.0</v>
      </c>
      <c r="AH1808" s="74">
        <v>0.0</v>
      </c>
      <c r="AI1808" s="74">
        <v>1.0</v>
      </c>
      <c r="AJ1808" s="74">
        <v>0.0</v>
      </c>
      <c r="AK1808" s="71" t="s">
        <v>250</v>
      </c>
      <c r="AL1808" s="71" t="s">
        <v>25</v>
      </c>
      <c r="AM1808" s="71" t="s">
        <v>25</v>
      </c>
      <c r="AN1808" s="71" t="s">
        <v>11268</v>
      </c>
      <c r="AO1808" s="71" t="s">
        <v>17</v>
      </c>
      <c r="AP1808" s="71" t="s">
        <v>11269</v>
      </c>
      <c r="AQ1808" s="71" t="s">
        <v>13</v>
      </c>
      <c r="AR1808" s="71" t="s">
        <v>11270</v>
      </c>
      <c r="AS1808" s="71" t="s">
        <v>22</v>
      </c>
      <c r="AT1808" s="71" t="s">
        <v>20</v>
      </c>
      <c r="AU1808" s="71" t="s">
        <v>20</v>
      </c>
      <c r="AV1808" s="71" t="s">
        <v>11273</v>
      </c>
      <c r="AW1808" s="71" t="s">
        <v>14</v>
      </c>
      <c r="AX1808" s="71" t="s">
        <v>11285</v>
      </c>
      <c r="AY1808" s="71" t="s">
        <v>19</v>
      </c>
      <c r="AZ1808" s="71" t="s">
        <v>11273</v>
      </c>
      <c r="BA1808" s="71" t="s">
        <v>14</v>
      </c>
      <c r="BB1808" s="71" t="s">
        <v>11274</v>
      </c>
      <c r="BC1808" s="71" t="s">
        <v>16</v>
      </c>
      <c r="BD1808" s="71" t="s">
        <v>11272</v>
      </c>
      <c r="BE1808" s="71" t="s">
        <v>18</v>
      </c>
      <c r="BF1808" s="71" t="s">
        <v>21</v>
      </c>
      <c r="BG1808" s="71" t="s">
        <v>21</v>
      </c>
      <c r="BH1808" s="71" t="s">
        <v>11314</v>
      </c>
      <c r="BI1808" s="71" t="s">
        <v>12</v>
      </c>
      <c r="BJ1808" s="71" t="s">
        <v>11284</v>
      </c>
      <c r="BK1808" s="71" t="s">
        <v>23</v>
      </c>
      <c r="BL1808" s="71" t="s">
        <v>25</v>
      </c>
      <c r="BM1808" s="71" t="s">
        <v>25</v>
      </c>
      <c r="BN1808" s="75" t="b">
        <v>1</v>
      </c>
      <c r="BO1808" s="75" t="b">
        <v>1</v>
      </c>
      <c r="BP1808" s="75" t="b">
        <v>0</v>
      </c>
      <c r="BQ1808" s="75" t="b">
        <v>0</v>
      </c>
      <c r="BR1808" s="75" t="b">
        <v>0</v>
      </c>
      <c r="BS1808" s="75" t="b">
        <v>0</v>
      </c>
    </row>
    <row r="1809" ht="18.0" customHeight="1">
      <c r="A1809" s="71" t="s">
        <v>22586</v>
      </c>
      <c r="B1809" s="72" t="s">
        <v>22587</v>
      </c>
      <c r="C1809" s="73">
        <v>45490.0</v>
      </c>
      <c r="D1809" s="73">
        <v>45748.0</v>
      </c>
      <c r="E1809" s="74">
        <v>258.0</v>
      </c>
      <c r="F1809" s="71" t="s">
        <v>34</v>
      </c>
      <c r="G1809" s="75" t="b">
        <v>1</v>
      </c>
      <c r="H1809" s="71" t="s">
        <v>2537</v>
      </c>
      <c r="I1809" s="71" t="s">
        <v>153</v>
      </c>
      <c r="J1809" s="71" t="s">
        <v>168</v>
      </c>
      <c r="K1809" s="71" t="s">
        <v>22588</v>
      </c>
      <c r="L1809" s="71" t="s">
        <v>287</v>
      </c>
      <c r="M1809" s="71" t="s">
        <v>11307</v>
      </c>
      <c r="N1809" s="73">
        <v>45467.0</v>
      </c>
      <c r="O1809" s="71" t="s">
        <v>22589</v>
      </c>
      <c r="P1809" s="71" t="s">
        <v>22590</v>
      </c>
      <c r="Q1809" s="71" t="s">
        <v>22591</v>
      </c>
      <c r="R1809" s="71" t="s">
        <v>13990</v>
      </c>
      <c r="S1809" s="71" t="s">
        <v>11661</v>
      </c>
      <c r="T1809" s="71" t="s">
        <v>11261</v>
      </c>
      <c r="U1809" s="71" t="s">
        <v>11261</v>
      </c>
      <c r="V1809" s="73">
        <v>45490.0</v>
      </c>
      <c r="W1809" s="74">
        <v>0.0</v>
      </c>
      <c r="X1809" s="74">
        <v>0.0</v>
      </c>
      <c r="Y1809" s="74" t="s">
        <v>11261</v>
      </c>
      <c r="Z1809" s="73" t="s">
        <v>11261</v>
      </c>
      <c r="AA1809" s="71" t="s">
        <v>283</v>
      </c>
      <c r="AB1809" s="71" t="s">
        <v>11261</v>
      </c>
      <c r="AC1809" s="74">
        <v>3.0</v>
      </c>
      <c r="AD1809" s="74">
        <v>0.0</v>
      </c>
      <c r="AE1809" s="74">
        <v>0.0</v>
      </c>
      <c r="AF1809" s="74">
        <v>1.0</v>
      </c>
      <c r="AG1809" s="74">
        <v>0.0</v>
      </c>
      <c r="AH1809" s="74">
        <v>0.0</v>
      </c>
      <c r="AI1809" s="74">
        <v>1.0</v>
      </c>
      <c r="AJ1809" s="74">
        <v>1.0</v>
      </c>
      <c r="AK1809" s="71" t="s">
        <v>149</v>
      </c>
      <c r="AL1809" s="71" t="s">
        <v>24</v>
      </c>
      <c r="AM1809" s="71" t="s">
        <v>24</v>
      </c>
      <c r="AN1809" s="71" t="s">
        <v>11268</v>
      </c>
      <c r="AO1809" s="71" t="s">
        <v>17</v>
      </c>
      <c r="AP1809" s="71" t="s">
        <v>11269</v>
      </c>
      <c r="AQ1809" s="71" t="s">
        <v>13</v>
      </c>
      <c r="AR1809" s="71" t="s">
        <v>11284</v>
      </c>
      <c r="AS1809" s="71" t="s">
        <v>23</v>
      </c>
      <c r="AT1809" s="71" t="s">
        <v>21</v>
      </c>
      <c r="AU1809" s="71" t="s">
        <v>21</v>
      </c>
      <c r="AV1809" s="71" t="s">
        <v>11273</v>
      </c>
      <c r="AW1809" s="71" t="s">
        <v>14</v>
      </c>
      <c r="AX1809" s="71" t="s">
        <v>11285</v>
      </c>
      <c r="AY1809" s="71" t="s">
        <v>19</v>
      </c>
      <c r="AZ1809" s="71" t="s">
        <v>11273</v>
      </c>
      <c r="BA1809" s="71" t="s">
        <v>14</v>
      </c>
      <c r="BB1809" s="71" t="s">
        <v>11274</v>
      </c>
      <c r="BC1809" s="71" t="s">
        <v>16</v>
      </c>
      <c r="BD1809" s="71" t="s">
        <v>11285</v>
      </c>
      <c r="BE1809" s="71" t="s">
        <v>19</v>
      </c>
      <c r="BF1809" s="71" t="s">
        <v>20</v>
      </c>
      <c r="BG1809" s="71" t="s">
        <v>20</v>
      </c>
      <c r="BH1809" s="71" t="s">
        <v>11269</v>
      </c>
      <c r="BI1809" s="71" t="s">
        <v>13</v>
      </c>
      <c r="BJ1809" s="71" t="s">
        <v>11270</v>
      </c>
      <c r="BK1809" s="71" t="s">
        <v>22</v>
      </c>
      <c r="BL1809" s="71" t="s">
        <v>25</v>
      </c>
      <c r="BM1809" s="71" t="s">
        <v>25</v>
      </c>
      <c r="BN1809" s="75" t="b">
        <v>0</v>
      </c>
      <c r="BO1809" s="75" t="b">
        <v>1</v>
      </c>
      <c r="BP1809" s="75" t="b">
        <v>0</v>
      </c>
      <c r="BQ1809" s="75" t="b">
        <v>1</v>
      </c>
      <c r="BR1809" s="75" t="b">
        <v>0</v>
      </c>
      <c r="BS1809" s="75" t="b">
        <v>0</v>
      </c>
    </row>
    <row r="1810" ht="18.0" customHeight="1">
      <c r="A1810" s="71" t="s">
        <v>22592</v>
      </c>
      <c r="B1810" s="72" t="s">
        <v>22593</v>
      </c>
      <c r="C1810" s="73">
        <v>45490.0</v>
      </c>
      <c r="D1810" s="73">
        <v>45786.0</v>
      </c>
      <c r="E1810" s="74">
        <v>296.0</v>
      </c>
      <c r="F1810" s="71" t="s">
        <v>34</v>
      </c>
      <c r="G1810" s="75" t="b">
        <v>1</v>
      </c>
      <c r="H1810" s="71" t="s">
        <v>954</v>
      </c>
      <c r="I1810" s="71" t="s">
        <v>153</v>
      </c>
      <c r="J1810" s="71" t="s">
        <v>168</v>
      </c>
      <c r="K1810" s="71" t="s">
        <v>22594</v>
      </c>
      <c r="L1810" s="71" t="s">
        <v>93</v>
      </c>
      <c r="M1810" s="71" t="s">
        <v>11334</v>
      </c>
      <c r="N1810" s="73">
        <v>45448.0</v>
      </c>
      <c r="O1810" s="71" t="s">
        <v>12757</v>
      </c>
      <c r="P1810" s="71" t="s">
        <v>12758</v>
      </c>
      <c r="Q1810" s="71" t="s">
        <v>12759</v>
      </c>
      <c r="R1810" s="71" t="s">
        <v>11738</v>
      </c>
      <c r="S1810" s="71" t="s">
        <v>11739</v>
      </c>
      <c r="T1810" s="71" t="s">
        <v>11261</v>
      </c>
      <c r="U1810" s="71" t="s">
        <v>11261</v>
      </c>
      <c r="V1810" s="73">
        <v>45490.0</v>
      </c>
      <c r="W1810" s="74">
        <v>0.0</v>
      </c>
      <c r="X1810" s="74">
        <v>0.0</v>
      </c>
      <c r="Y1810" s="74" t="s">
        <v>11261</v>
      </c>
      <c r="Z1810" s="73" t="s">
        <v>11261</v>
      </c>
      <c r="AA1810" s="71" t="s">
        <v>105</v>
      </c>
      <c r="AB1810" s="71" t="s">
        <v>22595</v>
      </c>
      <c r="AC1810" s="74">
        <v>5.0</v>
      </c>
      <c r="AD1810" s="74">
        <v>1.0</v>
      </c>
      <c r="AE1810" s="74">
        <v>1.0</v>
      </c>
      <c r="AF1810" s="74">
        <v>1.0</v>
      </c>
      <c r="AG1810" s="74">
        <v>1.0</v>
      </c>
      <c r="AH1810" s="74">
        <v>0.0</v>
      </c>
      <c r="AI1810" s="74">
        <v>0.0</v>
      </c>
      <c r="AJ1810" s="74">
        <v>1.0</v>
      </c>
      <c r="AK1810" s="71" t="s">
        <v>123</v>
      </c>
      <c r="AL1810" s="71" t="s">
        <v>25</v>
      </c>
      <c r="AM1810" s="71" t="s">
        <v>25</v>
      </c>
      <c r="AN1810" s="71" t="s">
        <v>11274</v>
      </c>
      <c r="AO1810" s="71" t="s">
        <v>16</v>
      </c>
      <c r="AP1810" s="71" t="s">
        <v>11269</v>
      </c>
      <c r="AQ1810" s="71" t="s">
        <v>13</v>
      </c>
      <c r="AR1810" s="71" t="s">
        <v>11284</v>
      </c>
      <c r="AS1810" s="71" t="s">
        <v>23</v>
      </c>
      <c r="AT1810" s="71" t="s">
        <v>20</v>
      </c>
      <c r="AU1810" s="71" t="s">
        <v>20</v>
      </c>
      <c r="AV1810" s="71" t="s">
        <v>11273</v>
      </c>
      <c r="AW1810" s="71" t="s">
        <v>14</v>
      </c>
      <c r="AX1810" s="71" t="s">
        <v>11285</v>
      </c>
      <c r="AY1810" s="71" t="s">
        <v>19</v>
      </c>
      <c r="AZ1810" s="71" t="s">
        <v>11271</v>
      </c>
      <c r="BA1810" s="71" t="s">
        <v>15</v>
      </c>
      <c r="BB1810" s="71" t="s">
        <v>11274</v>
      </c>
      <c r="BC1810" s="71" t="s">
        <v>16</v>
      </c>
      <c r="BD1810" s="71" t="s">
        <v>11285</v>
      </c>
      <c r="BE1810" s="71" t="s">
        <v>19</v>
      </c>
      <c r="BF1810" s="71" t="s">
        <v>21</v>
      </c>
      <c r="BG1810" s="71" t="s">
        <v>21</v>
      </c>
      <c r="BH1810" s="71" t="s">
        <v>11269</v>
      </c>
      <c r="BI1810" s="71" t="s">
        <v>13</v>
      </c>
      <c r="BJ1810" s="71" t="s">
        <v>11284</v>
      </c>
      <c r="BK1810" s="71" t="s">
        <v>23</v>
      </c>
      <c r="BL1810" s="71" t="s">
        <v>25</v>
      </c>
      <c r="BM1810" s="71" t="s">
        <v>25</v>
      </c>
      <c r="BN1810" s="75" t="b">
        <v>1</v>
      </c>
      <c r="BO1810" s="75" t="b">
        <v>0</v>
      </c>
      <c r="BP1810" s="75" t="b">
        <v>0</v>
      </c>
      <c r="BQ1810" s="75" t="b">
        <v>1</v>
      </c>
      <c r="BR1810" s="75" t="b">
        <v>1</v>
      </c>
      <c r="BS1810" s="75" t="b">
        <v>1</v>
      </c>
    </row>
    <row r="1811" ht="18.0" customHeight="1">
      <c r="A1811" s="71" t="s">
        <v>22596</v>
      </c>
      <c r="B1811" s="72" t="s">
        <v>22597</v>
      </c>
      <c r="C1811" s="73">
        <v>45490.0</v>
      </c>
      <c r="D1811" s="73">
        <v>45778.0</v>
      </c>
      <c r="E1811" s="74">
        <v>288.0</v>
      </c>
      <c r="F1811" s="71" t="s">
        <v>34</v>
      </c>
      <c r="G1811" s="75" t="b">
        <v>1</v>
      </c>
      <c r="H1811" s="71" t="s">
        <v>1333</v>
      </c>
      <c r="I1811" s="71" t="s">
        <v>153</v>
      </c>
      <c r="J1811" s="71" t="s">
        <v>168</v>
      </c>
      <c r="K1811" s="71" t="s">
        <v>22598</v>
      </c>
      <c r="L1811" s="71" t="s">
        <v>93</v>
      </c>
      <c r="M1811" s="71" t="s">
        <v>11289</v>
      </c>
      <c r="N1811" s="73">
        <v>45446.0</v>
      </c>
      <c r="O1811" s="71" t="s">
        <v>22599</v>
      </c>
      <c r="P1811" s="71" t="s">
        <v>22600</v>
      </c>
      <c r="Q1811" s="71" t="s">
        <v>22601</v>
      </c>
      <c r="R1811" s="71" t="s">
        <v>22602</v>
      </c>
      <c r="S1811" s="71" t="s">
        <v>13064</v>
      </c>
      <c r="T1811" s="71" t="s">
        <v>11261</v>
      </c>
      <c r="U1811" s="71" t="s">
        <v>11261</v>
      </c>
      <c r="V1811" s="73">
        <v>45490.0</v>
      </c>
      <c r="W1811" s="74">
        <v>2.0</v>
      </c>
      <c r="X1811" s="74">
        <v>0.0</v>
      </c>
      <c r="Y1811" s="74" t="s">
        <v>11261</v>
      </c>
      <c r="Z1811" s="73" t="s">
        <v>11261</v>
      </c>
      <c r="AA1811" s="71" t="s">
        <v>105</v>
      </c>
      <c r="AB1811" s="71" t="s">
        <v>22603</v>
      </c>
      <c r="AC1811" s="74">
        <v>6.0</v>
      </c>
      <c r="AD1811" s="74">
        <v>1.0</v>
      </c>
      <c r="AE1811" s="74">
        <v>1.0</v>
      </c>
      <c r="AF1811" s="74">
        <v>0.0</v>
      </c>
      <c r="AG1811" s="74">
        <v>1.0</v>
      </c>
      <c r="AH1811" s="74">
        <v>1.0</v>
      </c>
      <c r="AI1811" s="74">
        <v>1.0</v>
      </c>
      <c r="AJ1811" s="74">
        <v>1.0</v>
      </c>
      <c r="AK1811" s="71" t="s">
        <v>123</v>
      </c>
      <c r="AL1811" s="71" t="s">
        <v>25</v>
      </c>
      <c r="AM1811" s="71" t="s">
        <v>25</v>
      </c>
      <c r="AN1811" s="71" t="s">
        <v>11268</v>
      </c>
      <c r="AO1811" s="71" t="s">
        <v>17</v>
      </c>
      <c r="AP1811" s="71" t="s">
        <v>11269</v>
      </c>
      <c r="AQ1811" s="71" t="s">
        <v>13</v>
      </c>
      <c r="AR1811" s="71" t="s">
        <v>11270</v>
      </c>
      <c r="AS1811" s="71" t="s">
        <v>22</v>
      </c>
      <c r="AT1811" s="71" t="s">
        <v>20</v>
      </c>
      <c r="AU1811" s="71" t="s">
        <v>20</v>
      </c>
      <c r="AV1811" s="71" t="s">
        <v>11271</v>
      </c>
      <c r="AW1811" s="71" t="s">
        <v>15</v>
      </c>
      <c r="AX1811" s="71" t="s">
        <v>11285</v>
      </c>
      <c r="AY1811" s="71" t="s">
        <v>19</v>
      </c>
      <c r="AZ1811" s="71" t="s">
        <v>11271</v>
      </c>
      <c r="BA1811" s="71" t="s">
        <v>15</v>
      </c>
      <c r="BB1811" s="71" t="s">
        <v>11268</v>
      </c>
      <c r="BC1811" s="71" t="s">
        <v>17</v>
      </c>
      <c r="BD1811" s="71" t="s">
        <v>11285</v>
      </c>
      <c r="BE1811" s="71" t="s">
        <v>19</v>
      </c>
      <c r="BF1811" s="71" t="s">
        <v>20</v>
      </c>
      <c r="BG1811" s="71" t="s">
        <v>20</v>
      </c>
      <c r="BH1811" s="71" t="s">
        <v>11314</v>
      </c>
      <c r="BI1811" s="71" t="s">
        <v>12</v>
      </c>
      <c r="BJ1811" s="71" t="s">
        <v>11270</v>
      </c>
      <c r="BK1811" s="71" t="s">
        <v>22</v>
      </c>
      <c r="BL1811" s="71" t="s">
        <v>25</v>
      </c>
      <c r="BM1811" s="71" t="s">
        <v>25</v>
      </c>
      <c r="BN1811" s="75" t="b">
        <v>1</v>
      </c>
      <c r="BO1811" s="75" t="b">
        <v>1</v>
      </c>
      <c r="BP1811" s="75" t="b">
        <v>1</v>
      </c>
      <c r="BQ1811" s="75" t="b">
        <v>1</v>
      </c>
      <c r="BR1811" s="75" t="b">
        <v>1</v>
      </c>
      <c r="BS1811" s="75" t="b">
        <v>1</v>
      </c>
    </row>
    <row r="1812" ht="18.0" customHeight="1">
      <c r="A1812" s="71" t="s">
        <v>22604</v>
      </c>
      <c r="B1812" s="72" t="s">
        <v>16301</v>
      </c>
      <c r="C1812" s="73">
        <v>45490.0</v>
      </c>
      <c r="D1812" s="73">
        <v>45623.0</v>
      </c>
      <c r="E1812" s="74">
        <v>133.0</v>
      </c>
      <c r="F1812" s="71" t="s">
        <v>34</v>
      </c>
      <c r="G1812" s="75" t="b">
        <v>1</v>
      </c>
      <c r="H1812" s="71" t="s">
        <v>152</v>
      </c>
      <c r="I1812" s="71" t="s">
        <v>153</v>
      </c>
      <c r="J1812" s="71" t="s">
        <v>154</v>
      </c>
      <c r="K1812" s="71" t="s">
        <v>16302</v>
      </c>
      <c r="L1812" s="71" t="s">
        <v>93</v>
      </c>
      <c r="M1812" s="71" t="s">
        <v>11334</v>
      </c>
      <c r="N1812" s="73">
        <v>45442.0</v>
      </c>
      <c r="O1812" s="71" t="s">
        <v>22605</v>
      </c>
      <c r="P1812" s="71" t="s">
        <v>22606</v>
      </c>
      <c r="Q1812" s="71" t="s">
        <v>22607</v>
      </c>
      <c r="R1812" s="71" t="s">
        <v>12383</v>
      </c>
      <c r="S1812" s="71" t="s">
        <v>11330</v>
      </c>
      <c r="T1812" s="71" t="s">
        <v>11261</v>
      </c>
      <c r="U1812" s="71" t="s">
        <v>11261</v>
      </c>
      <c r="V1812" s="73">
        <v>45490.0</v>
      </c>
      <c r="W1812" s="74">
        <v>0.0</v>
      </c>
      <c r="X1812" s="74">
        <v>1.0</v>
      </c>
      <c r="Y1812" s="74" t="s">
        <v>11261</v>
      </c>
      <c r="Z1812" s="73" t="s">
        <v>11261</v>
      </c>
      <c r="AA1812" s="71" t="s">
        <v>105</v>
      </c>
      <c r="AB1812" s="71" t="s">
        <v>22608</v>
      </c>
      <c r="AC1812" s="74">
        <v>3.0</v>
      </c>
      <c r="AD1812" s="74">
        <v>0.0</v>
      </c>
      <c r="AE1812" s="74">
        <v>0.0</v>
      </c>
      <c r="AF1812" s="74">
        <v>0.0</v>
      </c>
      <c r="AG1812" s="74">
        <v>0.0</v>
      </c>
      <c r="AH1812" s="74">
        <v>1.0</v>
      </c>
      <c r="AI1812" s="74">
        <v>1.0</v>
      </c>
      <c r="AJ1812" s="74">
        <v>1.0</v>
      </c>
      <c r="AK1812" s="71" t="s">
        <v>123</v>
      </c>
      <c r="AL1812" s="71" t="s">
        <v>25</v>
      </c>
      <c r="AM1812" s="71" t="s">
        <v>25</v>
      </c>
      <c r="AN1812" s="71" t="s">
        <v>11268</v>
      </c>
      <c r="AO1812" s="71" t="s">
        <v>17</v>
      </c>
      <c r="AP1812" s="71" t="s">
        <v>11314</v>
      </c>
      <c r="AQ1812" s="71" t="s">
        <v>12</v>
      </c>
      <c r="AR1812" s="71" t="s">
        <v>11284</v>
      </c>
      <c r="AS1812" s="71" t="s">
        <v>23</v>
      </c>
      <c r="AT1812" s="71" t="s">
        <v>21</v>
      </c>
      <c r="AU1812" s="71" t="s">
        <v>21</v>
      </c>
      <c r="AV1812" s="71" t="s">
        <v>11273</v>
      </c>
      <c r="AW1812" s="71" t="s">
        <v>14</v>
      </c>
      <c r="AX1812" s="71" t="s">
        <v>11285</v>
      </c>
      <c r="AY1812" s="71" t="s">
        <v>19</v>
      </c>
      <c r="AZ1812" s="71" t="s">
        <v>11273</v>
      </c>
      <c r="BA1812" s="71" t="s">
        <v>14</v>
      </c>
      <c r="BB1812" s="71" t="s">
        <v>11274</v>
      </c>
      <c r="BC1812" s="71" t="s">
        <v>16</v>
      </c>
      <c r="BD1812" s="71" t="s">
        <v>11285</v>
      </c>
      <c r="BE1812" s="71" t="s">
        <v>19</v>
      </c>
      <c r="BF1812" s="71" t="s">
        <v>21</v>
      </c>
      <c r="BG1812" s="71" t="s">
        <v>21</v>
      </c>
      <c r="BH1812" s="71" t="s">
        <v>11269</v>
      </c>
      <c r="BI1812" s="71" t="s">
        <v>13</v>
      </c>
      <c r="BJ1812" s="71" t="s">
        <v>11270</v>
      </c>
      <c r="BK1812" s="71" t="s">
        <v>22</v>
      </c>
      <c r="BL1812" s="71" t="s">
        <v>24</v>
      </c>
      <c r="BM1812" s="71" t="s">
        <v>24</v>
      </c>
      <c r="BN1812" s="75" t="b">
        <v>0</v>
      </c>
      <c r="BO1812" s="75" t="b">
        <v>1</v>
      </c>
      <c r="BP1812" s="75" t="b">
        <v>1</v>
      </c>
      <c r="BQ1812" s="75" t="b">
        <v>1</v>
      </c>
      <c r="BR1812" s="75" t="b">
        <v>0</v>
      </c>
      <c r="BS1812" s="75" t="b">
        <v>0</v>
      </c>
    </row>
    <row r="1813" ht="18.0" customHeight="1">
      <c r="A1813" s="71" t="s">
        <v>22609</v>
      </c>
      <c r="B1813" s="72" t="s">
        <v>22610</v>
      </c>
      <c r="C1813" s="73">
        <v>45490.0</v>
      </c>
      <c r="D1813" s="73">
        <v>45881.0</v>
      </c>
      <c r="E1813" s="74">
        <v>391.0</v>
      </c>
      <c r="F1813" s="71" t="s">
        <v>34</v>
      </c>
      <c r="G1813" s="75" t="b">
        <v>1</v>
      </c>
      <c r="H1813" s="71" t="s">
        <v>954</v>
      </c>
      <c r="I1813" s="71" t="s">
        <v>153</v>
      </c>
      <c r="J1813" s="71" t="s">
        <v>168</v>
      </c>
      <c r="K1813" s="71" t="s">
        <v>22611</v>
      </c>
      <c r="L1813" s="71" t="s">
        <v>93</v>
      </c>
      <c r="M1813" s="71" t="s">
        <v>11263</v>
      </c>
      <c r="N1813" s="73">
        <v>45447.0</v>
      </c>
      <c r="O1813" s="71" t="s">
        <v>22612</v>
      </c>
      <c r="P1813" s="71" t="s">
        <v>22613</v>
      </c>
      <c r="Q1813" s="71" t="s">
        <v>22614</v>
      </c>
      <c r="R1813" s="71" t="s">
        <v>14305</v>
      </c>
      <c r="S1813" s="71" t="s">
        <v>11864</v>
      </c>
      <c r="T1813" s="71" t="s">
        <v>11261</v>
      </c>
      <c r="U1813" s="71" t="s">
        <v>11261</v>
      </c>
      <c r="V1813" s="73">
        <v>45490.0</v>
      </c>
      <c r="W1813" s="74">
        <v>0.0</v>
      </c>
      <c r="X1813" s="74">
        <v>0.0</v>
      </c>
      <c r="Y1813" s="74" t="s">
        <v>11261</v>
      </c>
      <c r="Z1813" s="73" t="s">
        <v>11261</v>
      </c>
      <c r="AA1813" s="71" t="s">
        <v>105</v>
      </c>
      <c r="AB1813" s="71" t="s">
        <v>22615</v>
      </c>
      <c r="AC1813" s="74">
        <v>5.0</v>
      </c>
      <c r="AD1813" s="74">
        <v>1.0</v>
      </c>
      <c r="AE1813" s="74">
        <v>1.0</v>
      </c>
      <c r="AF1813" s="74">
        <v>1.0</v>
      </c>
      <c r="AG1813" s="74">
        <v>0.0</v>
      </c>
      <c r="AH1813" s="74">
        <v>1.0</v>
      </c>
      <c r="AI1813" s="74">
        <v>1.0</v>
      </c>
      <c r="AJ1813" s="74">
        <v>0.0</v>
      </c>
      <c r="AK1813" s="71" t="s">
        <v>123</v>
      </c>
      <c r="AL1813" s="71" t="s">
        <v>25</v>
      </c>
      <c r="AM1813" s="71" t="s">
        <v>25</v>
      </c>
      <c r="AN1813" s="71" t="s">
        <v>11274</v>
      </c>
      <c r="AO1813" s="71" t="s">
        <v>16</v>
      </c>
      <c r="AP1813" s="71" t="s">
        <v>11269</v>
      </c>
      <c r="AQ1813" s="71" t="s">
        <v>13</v>
      </c>
      <c r="AR1813" s="71" t="s">
        <v>11284</v>
      </c>
      <c r="AS1813" s="71" t="s">
        <v>23</v>
      </c>
      <c r="AT1813" s="71" t="s">
        <v>20</v>
      </c>
      <c r="AU1813" s="71" t="s">
        <v>20</v>
      </c>
      <c r="AV1813" s="71" t="s">
        <v>11273</v>
      </c>
      <c r="AW1813" s="71" t="s">
        <v>14</v>
      </c>
      <c r="AX1813" s="71" t="s">
        <v>11285</v>
      </c>
      <c r="AY1813" s="71" t="s">
        <v>19</v>
      </c>
      <c r="AZ1813" s="71" t="s">
        <v>11273</v>
      </c>
      <c r="BA1813" s="71" t="s">
        <v>14</v>
      </c>
      <c r="BB1813" s="71" t="s">
        <v>11274</v>
      </c>
      <c r="BC1813" s="71" t="s">
        <v>16</v>
      </c>
      <c r="BD1813" s="71" t="s">
        <v>11272</v>
      </c>
      <c r="BE1813" s="71" t="s">
        <v>18</v>
      </c>
      <c r="BF1813" s="71" t="s">
        <v>20</v>
      </c>
      <c r="BG1813" s="71" t="s">
        <v>20</v>
      </c>
      <c r="BH1813" s="71" t="s">
        <v>11269</v>
      </c>
      <c r="BI1813" s="71" t="s">
        <v>13</v>
      </c>
      <c r="BJ1813" s="71" t="s">
        <v>11270</v>
      </c>
      <c r="BK1813" s="71" t="s">
        <v>22</v>
      </c>
      <c r="BL1813" s="71" t="s">
        <v>25</v>
      </c>
      <c r="BM1813" s="71" t="s">
        <v>25</v>
      </c>
      <c r="BN1813" s="75" t="b">
        <v>1</v>
      </c>
      <c r="BO1813" s="75" t="b">
        <v>1</v>
      </c>
      <c r="BP1813" s="75" t="b">
        <v>1</v>
      </c>
      <c r="BQ1813" s="75" t="b">
        <v>0</v>
      </c>
      <c r="BR1813" s="75" t="b">
        <v>1</v>
      </c>
      <c r="BS1813" s="75" t="b">
        <v>0</v>
      </c>
    </row>
    <row r="1814" ht="18.0" customHeight="1">
      <c r="A1814" s="71" t="s">
        <v>22616</v>
      </c>
      <c r="B1814" s="72" t="s">
        <v>22617</v>
      </c>
      <c r="C1814" s="73">
        <v>45490.0</v>
      </c>
      <c r="D1814" s="73">
        <v>45827.0</v>
      </c>
      <c r="E1814" s="74">
        <v>337.0</v>
      </c>
      <c r="F1814" s="71" t="s">
        <v>34</v>
      </c>
      <c r="G1814" s="75" t="b">
        <v>1</v>
      </c>
      <c r="H1814" s="71" t="s">
        <v>954</v>
      </c>
      <c r="I1814" s="71" t="s">
        <v>153</v>
      </c>
      <c r="J1814" s="71" t="s">
        <v>168</v>
      </c>
      <c r="K1814" s="71" t="s">
        <v>22618</v>
      </c>
      <c r="L1814" s="71" t="s">
        <v>93</v>
      </c>
      <c r="M1814" s="71" t="s">
        <v>11263</v>
      </c>
      <c r="N1814" s="73">
        <v>45444.0</v>
      </c>
      <c r="O1814" s="71" t="s">
        <v>22619</v>
      </c>
      <c r="P1814" s="71" t="s">
        <v>22620</v>
      </c>
      <c r="Q1814" s="71" t="s">
        <v>22621</v>
      </c>
      <c r="R1814" s="71" t="s">
        <v>18194</v>
      </c>
      <c r="S1814" s="71" t="s">
        <v>11432</v>
      </c>
      <c r="T1814" s="71" t="s">
        <v>11261</v>
      </c>
      <c r="U1814" s="71" t="s">
        <v>11261</v>
      </c>
      <c r="V1814" s="73">
        <v>45490.0</v>
      </c>
      <c r="W1814" s="74">
        <v>2.0</v>
      </c>
      <c r="X1814" s="74">
        <v>2.0</v>
      </c>
      <c r="Y1814" s="74" t="s">
        <v>11261</v>
      </c>
      <c r="Z1814" s="73" t="s">
        <v>11261</v>
      </c>
      <c r="AA1814" s="71" t="s">
        <v>105</v>
      </c>
      <c r="AB1814" s="71" t="s">
        <v>22622</v>
      </c>
      <c r="AC1814" s="74">
        <v>4.0</v>
      </c>
      <c r="AD1814" s="74">
        <v>1.0</v>
      </c>
      <c r="AE1814" s="74">
        <v>0.0</v>
      </c>
      <c r="AF1814" s="74">
        <v>0.0</v>
      </c>
      <c r="AG1814" s="74">
        <v>1.0</v>
      </c>
      <c r="AH1814" s="74">
        <v>1.0</v>
      </c>
      <c r="AI1814" s="74">
        <v>1.0</v>
      </c>
      <c r="AJ1814" s="74">
        <v>0.0</v>
      </c>
      <c r="AK1814" s="71" t="s">
        <v>123</v>
      </c>
      <c r="AL1814" s="71" t="s">
        <v>25</v>
      </c>
      <c r="AM1814" s="71" t="s">
        <v>25</v>
      </c>
      <c r="AN1814" s="71" t="s">
        <v>11274</v>
      </c>
      <c r="AO1814" s="71" t="s">
        <v>16</v>
      </c>
      <c r="AP1814" s="71" t="s">
        <v>11314</v>
      </c>
      <c r="AQ1814" s="71" t="s">
        <v>12</v>
      </c>
      <c r="AR1814" s="71" t="s">
        <v>11284</v>
      </c>
      <c r="AS1814" s="71" t="s">
        <v>23</v>
      </c>
      <c r="AT1814" s="71" t="s">
        <v>21</v>
      </c>
      <c r="AU1814" s="71" t="s">
        <v>21</v>
      </c>
      <c r="AV1814" s="71" t="s">
        <v>11273</v>
      </c>
      <c r="AW1814" s="71" t="s">
        <v>14</v>
      </c>
      <c r="AX1814" s="71" t="s">
        <v>11285</v>
      </c>
      <c r="AY1814" s="71" t="s">
        <v>19</v>
      </c>
      <c r="AZ1814" s="71" t="s">
        <v>11273</v>
      </c>
      <c r="BA1814" s="71" t="s">
        <v>14</v>
      </c>
      <c r="BB1814" s="71" t="s">
        <v>11268</v>
      </c>
      <c r="BC1814" s="71" t="s">
        <v>17</v>
      </c>
      <c r="BD1814" s="71" t="s">
        <v>11272</v>
      </c>
      <c r="BE1814" s="71" t="s">
        <v>18</v>
      </c>
      <c r="BF1814" s="71" t="s">
        <v>21</v>
      </c>
      <c r="BG1814" s="71" t="s">
        <v>21</v>
      </c>
      <c r="BH1814" s="71" t="s">
        <v>11269</v>
      </c>
      <c r="BI1814" s="71" t="s">
        <v>13</v>
      </c>
      <c r="BJ1814" s="71" t="s">
        <v>11284</v>
      </c>
      <c r="BK1814" s="71" t="s">
        <v>23</v>
      </c>
      <c r="BL1814" s="71" t="s">
        <v>25</v>
      </c>
      <c r="BM1814" s="71" t="s">
        <v>25</v>
      </c>
      <c r="BN1814" s="75" t="b">
        <v>1</v>
      </c>
      <c r="BO1814" s="75" t="b">
        <v>1</v>
      </c>
      <c r="BP1814" s="75" t="b">
        <v>1</v>
      </c>
      <c r="BQ1814" s="75" t="b">
        <v>0</v>
      </c>
      <c r="BR1814" s="75" t="b">
        <v>0</v>
      </c>
      <c r="BS1814" s="75" t="b">
        <v>1</v>
      </c>
    </row>
    <row r="1815" ht="18.0" customHeight="1">
      <c r="A1815" s="71" t="s">
        <v>22623</v>
      </c>
      <c r="B1815" s="72" t="s">
        <v>22624</v>
      </c>
      <c r="C1815" s="73">
        <v>45490.0</v>
      </c>
      <c r="D1815" s="73">
        <v>45791.0</v>
      </c>
      <c r="E1815" s="74">
        <v>301.0</v>
      </c>
      <c r="F1815" s="71" t="s">
        <v>34</v>
      </c>
      <c r="G1815" s="75" t="b">
        <v>1</v>
      </c>
      <c r="H1815" s="71" t="s">
        <v>14411</v>
      </c>
      <c r="I1815" s="71" t="s">
        <v>153</v>
      </c>
      <c r="J1815" s="71" t="s">
        <v>154</v>
      </c>
      <c r="K1815" s="71" t="s">
        <v>22625</v>
      </c>
      <c r="L1815" s="71" t="s">
        <v>93</v>
      </c>
      <c r="M1815" s="71" t="s">
        <v>11263</v>
      </c>
      <c r="N1815" s="73">
        <v>45443.0</v>
      </c>
      <c r="O1815" s="71" t="s">
        <v>22626</v>
      </c>
      <c r="P1815" s="71" t="s">
        <v>22627</v>
      </c>
      <c r="Q1815" s="71" t="s">
        <v>22628</v>
      </c>
      <c r="R1815" s="71" t="s">
        <v>11390</v>
      </c>
      <c r="S1815" s="71" t="s">
        <v>12003</v>
      </c>
      <c r="T1815" s="71" t="s">
        <v>11261</v>
      </c>
      <c r="U1815" s="71" t="s">
        <v>11261</v>
      </c>
      <c r="V1815" s="73">
        <v>45490.0</v>
      </c>
      <c r="W1815" s="74">
        <v>0.0</v>
      </c>
      <c r="X1815" s="74">
        <v>1.0</v>
      </c>
      <c r="Y1815" s="74" t="s">
        <v>11261</v>
      </c>
      <c r="Z1815" s="73" t="s">
        <v>11261</v>
      </c>
      <c r="AA1815" s="71" t="s">
        <v>105</v>
      </c>
      <c r="AB1815" s="71" t="s">
        <v>22629</v>
      </c>
      <c r="AC1815" s="74">
        <v>4.0</v>
      </c>
      <c r="AD1815" s="74">
        <v>0.0</v>
      </c>
      <c r="AE1815" s="74">
        <v>1.0</v>
      </c>
      <c r="AF1815" s="74">
        <v>0.0</v>
      </c>
      <c r="AG1815" s="74">
        <v>1.0</v>
      </c>
      <c r="AH1815" s="74">
        <v>1.0</v>
      </c>
      <c r="AI1815" s="74">
        <v>0.0</v>
      </c>
      <c r="AJ1815" s="74">
        <v>1.0</v>
      </c>
      <c r="AK1815" s="71" t="s">
        <v>123</v>
      </c>
      <c r="AL1815" s="71" t="s">
        <v>25</v>
      </c>
      <c r="AM1815" s="71" t="s">
        <v>25</v>
      </c>
      <c r="AN1815" s="71" t="s">
        <v>11274</v>
      </c>
      <c r="AO1815" s="71" t="s">
        <v>16</v>
      </c>
      <c r="AP1815" s="71" t="s">
        <v>11269</v>
      </c>
      <c r="AQ1815" s="71" t="s">
        <v>13</v>
      </c>
      <c r="AR1815" s="71" t="s">
        <v>11284</v>
      </c>
      <c r="AS1815" s="71" t="s">
        <v>23</v>
      </c>
      <c r="AT1815" s="71" t="s">
        <v>20</v>
      </c>
      <c r="AU1815" s="71" t="s">
        <v>20</v>
      </c>
      <c r="AV1815" s="71" t="s">
        <v>11271</v>
      </c>
      <c r="AW1815" s="71" t="s">
        <v>15</v>
      </c>
      <c r="AX1815" s="71" t="s">
        <v>11272</v>
      </c>
      <c r="AY1815" s="71" t="s">
        <v>18</v>
      </c>
      <c r="AZ1815" s="71" t="s">
        <v>11273</v>
      </c>
      <c r="BA1815" s="71" t="s">
        <v>14</v>
      </c>
      <c r="BB1815" s="71" t="s">
        <v>11274</v>
      </c>
      <c r="BC1815" s="71" t="s">
        <v>16</v>
      </c>
      <c r="BD1815" s="71" t="s">
        <v>11272</v>
      </c>
      <c r="BE1815" s="71" t="s">
        <v>18</v>
      </c>
      <c r="BF1815" s="71" t="s">
        <v>20</v>
      </c>
      <c r="BG1815" s="71" t="s">
        <v>20</v>
      </c>
      <c r="BH1815" s="71" t="s">
        <v>11314</v>
      </c>
      <c r="BI1815" s="71" t="s">
        <v>12</v>
      </c>
      <c r="BJ1815" s="71" t="s">
        <v>11284</v>
      </c>
      <c r="BK1815" s="71" t="s">
        <v>23</v>
      </c>
      <c r="BL1815" s="71" t="s">
        <v>24</v>
      </c>
      <c r="BM1815" s="71" t="s">
        <v>24</v>
      </c>
      <c r="BN1815" s="75" t="b">
        <v>0</v>
      </c>
      <c r="BO1815" s="75" t="b">
        <v>0</v>
      </c>
      <c r="BP1815" s="75" t="b">
        <v>1</v>
      </c>
      <c r="BQ1815" s="75" t="b">
        <v>1</v>
      </c>
      <c r="BR1815" s="75" t="b">
        <v>1</v>
      </c>
      <c r="BS1815" s="75" t="b">
        <v>1</v>
      </c>
    </row>
    <row r="1816" ht="18.0" customHeight="1">
      <c r="A1816" s="71" t="s">
        <v>22630</v>
      </c>
      <c r="B1816" s="72" t="s">
        <v>22631</v>
      </c>
      <c r="C1816" s="73">
        <v>45490.0</v>
      </c>
      <c r="D1816" s="73" t="s">
        <v>11261</v>
      </c>
      <c r="E1816" s="74">
        <v>411.0</v>
      </c>
      <c r="F1816" s="71" t="s">
        <v>34</v>
      </c>
      <c r="G1816" s="75" t="b">
        <v>1</v>
      </c>
      <c r="H1816" s="71" t="s">
        <v>11261</v>
      </c>
      <c r="I1816" s="71" t="s">
        <v>91</v>
      </c>
      <c r="J1816" s="71" t="s">
        <v>11261</v>
      </c>
      <c r="K1816" s="71" t="s">
        <v>22632</v>
      </c>
      <c r="L1816" s="71" t="s">
        <v>93</v>
      </c>
      <c r="M1816" s="71" t="s">
        <v>11263</v>
      </c>
      <c r="N1816" s="73">
        <v>45442.0</v>
      </c>
      <c r="O1816" s="71" t="s">
        <v>22633</v>
      </c>
      <c r="P1816" s="71" t="s">
        <v>22634</v>
      </c>
      <c r="Q1816" s="71" t="s">
        <v>22635</v>
      </c>
      <c r="R1816" s="71" t="s">
        <v>13006</v>
      </c>
      <c r="S1816" s="71" t="s">
        <v>11432</v>
      </c>
      <c r="T1816" s="71" t="s">
        <v>11261</v>
      </c>
      <c r="U1816" s="71" t="s">
        <v>11261</v>
      </c>
      <c r="V1816" s="73">
        <v>45490.0</v>
      </c>
      <c r="W1816" s="74">
        <v>1.0</v>
      </c>
      <c r="X1816" s="74">
        <v>0.0</v>
      </c>
      <c r="Y1816" s="74" t="s">
        <v>11261</v>
      </c>
      <c r="Z1816" s="73" t="s">
        <v>11261</v>
      </c>
      <c r="AA1816" s="71" t="s">
        <v>105</v>
      </c>
      <c r="AB1816" s="71" t="s">
        <v>11261</v>
      </c>
      <c r="AC1816" s="74">
        <v>5.0</v>
      </c>
      <c r="AD1816" s="74">
        <v>1.0</v>
      </c>
      <c r="AE1816" s="74">
        <v>1.0</v>
      </c>
      <c r="AF1816" s="74">
        <v>1.0</v>
      </c>
      <c r="AG1816" s="74">
        <v>1.0</v>
      </c>
      <c r="AH1816" s="74">
        <v>1.0</v>
      </c>
      <c r="AI1816" s="74">
        <v>0.0</v>
      </c>
      <c r="AJ1816" s="74">
        <v>0.0</v>
      </c>
      <c r="AK1816" s="71" t="s">
        <v>123</v>
      </c>
      <c r="AL1816" s="71" t="s">
        <v>25</v>
      </c>
      <c r="AM1816" s="71" t="s">
        <v>25</v>
      </c>
      <c r="AN1816" s="71" t="s">
        <v>11268</v>
      </c>
      <c r="AO1816" s="71" t="s">
        <v>17</v>
      </c>
      <c r="AP1816" s="71" t="s">
        <v>11314</v>
      </c>
      <c r="AQ1816" s="71" t="s">
        <v>12</v>
      </c>
      <c r="AR1816" s="71" t="s">
        <v>11284</v>
      </c>
      <c r="AS1816" s="71" t="s">
        <v>23</v>
      </c>
      <c r="AT1816" s="71" t="s">
        <v>21</v>
      </c>
      <c r="AU1816" s="71" t="s">
        <v>21</v>
      </c>
      <c r="AV1816" s="71" t="s">
        <v>11273</v>
      </c>
      <c r="AW1816" s="71" t="s">
        <v>14</v>
      </c>
      <c r="AX1816" s="71" t="s">
        <v>11285</v>
      </c>
      <c r="AY1816" s="71" t="s">
        <v>19</v>
      </c>
      <c r="AZ1816" s="71" t="s">
        <v>11271</v>
      </c>
      <c r="BA1816" s="71" t="s">
        <v>15</v>
      </c>
      <c r="BB1816" s="71" t="s">
        <v>11268</v>
      </c>
      <c r="BC1816" s="71" t="s">
        <v>17</v>
      </c>
      <c r="BD1816" s="71" t="s">
        <v>11272</v>
      </c>
      <c r="BE1816" s="71" t="s">
        <v>18</v>
      </c>
      <c r="BF1816" s="71" t="s">
        <v>21</v>
      </c>
      <c r="BG1816" s="71" t="s">
        <v>21</v>
      </c>
      <c r="BH1816" s="71" t="s">
        <v>11314</v>
      </c>
      <c r="BI1816" s="71" t="s">
        <v>12</v>
      </c>
      <c r="BJ1816" s="71" t="s">
        <v>11284</v>
      </c>
      <c r="BK1816" s="71" t="s">
        <v>23</v>
      </c>
      <c r="BL1816" s="71" t="s">
        <v>25</v>
      </c>
      <c r="BM1816" s="71" t="s">
        <v>25</v>
      </c>
      <c r="BN1816" s="75" t="b">
        <v>1</v>
      </c>
      <c r="BO1816" s="75" t="b">
        <v>0</v>
      </c>
      <c r="BP1816" s="75" t="b">
        <v>1</v>
      </c>
      <c r="BQ1816" s="75" t="b">
        <v>0</v>
      </c>
      <c r="BR1816" s="75" t="b">
        <v>1</v>
      </c>
      <c r="BS1816" s="75" t="b">
        <v>1</v>
      </c>
    </row>
    <row r="1817" ht="18.0" customHeight="1">
      <c r="A1817" s="71" t="s">
        <v>22636</v>
      </c>
      <c r="B1817" s="72" t="s">
        <v>22637</v>
      </c>
      <c r="C1817" s="73">
        <v>45490.0</v>
      </c>
      <c r="D1817" s="73">
        <v>45540.0</v>
      </c>
      <c r="E1817" s="74">
        <v>50.0</v>
      </c>
      <c r="F1817" s="71" t="s">
        <v>151</v>
      </c>
      <c r="G1817" s="75" t="b">
        <v>0</v>
      </c>
      <c r="H1817" s="71" t="s">
        <v>1779</v>
      </c>
      <c r="I1817" s="71" t="s">
        <v>153</v>
      </c>
      <c r="J1817" s="71" t="s">
        <v>168</v>
      </c>
      <c r="K1817" s="71" t="s">
        <v>22638</v>
      </c>
      <c r="L1817" s="71" t="s">
        <v>275</v>
      </c>
      <c r="M1817" s="71" t="s">
        <v>11263</v>
      </c>
      <c r="N1817" s="73">
        <v>45450.0</v>
      </c>
      <c r="O1817" s="71" t="s">
        <v>22639</v>
      </c>
      <c r="P1817" s="71" t="s">
        <v>22640</v>
      </c>
      <c r="Q1817" s="71" t="s">
        <v>22641</v>
      </c>
      <c r="R1817" s="71" t="s">
        <v>11572</v>
      </c>
      <c r="S1817" s="71" t="s">
        <v>11330</v>
      </c>
      <c r="T1817" s="71" t="s">
        <v>11261</v>
      </c>
      <c r="U1817" s="71" t="s">
        <v>11261</v>
      </c>
      <c r="V1817" s="73">
        <v>45490.0</v>
      </c>
      <c r="W1817" s="74">
        <v>0.0</v>
      </c>
      <c r="X1817" s="74">
        <v>0.0</v>
      </c>
      <c r="Y1817" s="74" t="s">
        <v>11261</v>
      </c>
      <c r="Z1817" s="73" t="s">
        <v>11261</v>
      </c>
      <c r="AA1817" s="71" t="s">
        <v>283</v>
      </c>
      <c r="AB1817" s="71" t="s">
        <v>22642</v>
      </c>
      <c r="AC1817" s="74">
        <v>6.0</v>
      </c>
      <c r="AD1817" s="74">
        <v>1.0</v>
      </c>
      <c r="AE1817" s="74">
        <v>1.0</v>
      </c>
      <c r="AF1817" s="74">
        <v>1.0</v>
      </c>
      <c r="AG1817" s="74">
        <v>0.0</v>
      </c>
      <c r="AH1817" s="74">
        <v>1.0</v>
      </c>
      <c r="AI1817" s="74">
        <v>1.0</v>
      </c>
      <c r="AJ1817" s="74">
        <v>1.0</v>
      </c>
      <c r="AK1817" s="71" t="s">
        <v>11261</v>
      </c>
      <c r="AL1817" s="71" t="s">
        <v>25</v>
      </c>
      <c r="AM1817" s="71" t="s">
        <v>25</v>
      </c>
      <c r="AN1817" s="71" t="s">
        <v>11274</v>
      </c>
      <c r="AO1817" s="71" t="s">
        <v>16</v>
      </c>
      <c r="AP1817" s="71" t="s">
        <v>11314</v>
      </c>
      <c r="AQ1817" s="71" t="s">
        <v>12</v>
      </c>
      <c r="AR1817" s="71" t="s">
        <v>11284</v>
      </c>
      <c r="AS1817" s="71" t="s">
        <v>23</v>
      </c>
      <c r="AT1817" s="71" t="s">
        <v>21</v>
      </c>
      <c r="AU1817" s="71" t="s">
        <v>21</v>
      </c>
      <c r="AV1817" s="71" t="s">
        <v>11273</v>
      </c>
      <c r="AW1817" s="71" t="s">
        <v>14</v>
      </c>
      <c r="AX1817" s="71" t="s">
        <v>11272</v>
      </c>
      <c r="AY1817" s="71" t="s">
        <v>18</v>
      </c>
      <c r="AZ1817" s="71" t="s">
        <v>11273</v>
      </c>
      <c r="BA1817" s="71" t="s">
        <v>14</v>
      </c>
      <c r="BB1817" s="71" t="s">
        <v>11274</v>
      </c>
      <c r="BC1817" s="71" t="s">
        <v>16</v>
      </c>
      <c r="BD1817" s="71" t="s">
        <v>11272</v>
      </c>
      <c r="BE1817" s="71" t="s">
        <v>18</v>
      </c>
      <c r="BF1817" s="71" t="s">
        <v>21</v>
      </c>
      <c r="BG1817" s="71" t="s">
        <v>21</v>
      </c>
      <c r="BH1817" s="71" t="s">
        <v>11314</v>
      </c>
      <c r="BI1817" s="71" t="s">
        <v>12</v>
      </c>
      <c r="BJ1817" s="71" t="s">
        <v>11270</v>
      </c>
      <c r="BK1817" s="71" t="s">
        <v>22</v>
      </c>
      <c r="BL1817" s="71" t="s">
        <v>25</v>
      </c>
      <c r="BM1817" s="71" t="s">
        <v>25</v>
      </c>
      <c r="BN1817" s="75" t="b">
        <v>1</v>
      </c>
      <c r="BO1817" s="75" t="b">
        <v>1</v>
      </c>
      <c r="BP1817" s="75" t="b">
        <v>1</v>
      </c>
      <c r="BQ1817" s="75" t="b">
        <v>1</v>
      </c>
      <c r="BR1817" s="75" t="b">
        <v>1</v>
      </c>
      <c r="BS1817" s="75" t="b">
        <v>0</v>
      </c>
    </row>
    <row r="1818" ht="18.0" customHeight="1">
      <c r="A1818" s="71" t="s">
        <v>22643</v>
      </c>
      <c r="B1818" s="72" t="s">
        <v>22644</v>
      </c>
      <c r="C1818" s="73">
        <v>45490.0</v>
      </c>
      <c r="D1818" s="73" t="s">
        <v>11261</v>
      </c>
      <c r="E1818" s="74">
        <v>411.0</v>
      </c>
      <c r="F1818" s="71" t="s">
        <v>34</v>
      </c>
      <c r="G1818" s="75" t="b">
        <v>1</v>
      </c>
      <c r="H1818" s="71" t="s">
        <v>11261</v>
      </c>
      <c r="I1818" s="71" t="s">
        <v>91</v>
      </c>
      <c r="J1818" s="71" t="s">
        <v>11261</v>
      </c>
      <c r="K1818" s="71" t="s">
        <v>22645</v>
      </c>
      <c r="L1818" s="71" t="s">
        <v>93</v>
      </c>
      <c r="M1818" s="71" t="s">
        <v>11374</v>
      </c>
      <c r="N1818" s="73">
        <v>45449.0</v>
      </c>
      <c r="O1818" s="71" t="s">
        <v>22646</v>
      </c>
      <c r="P1818" s="71" t="s">
        <v>22647</v>
      </c>
      <c r="Q1818" s="71" t="s">
        <v>22648</v>
      </c>
      <c r="R1818" s="71" t="s">
        <v>14433</v>
      </c>
      <c r="S1818" s="71" t="s">
        <v>11564</v>
      </c>
      <c r="T1818" s="71" t="s">
        <v>11261</v>
      </c>
      <c r="U1818" s="71" t="s">
        <v>11261</v>
      </c>
      <c r="V1818" s="73">
        <v>45490.0</v>
      </c>
      <c r="W1818" s="74">
        <v>0.0</v>
      </c>
      <c r="X1818" s="74">
        <v>0.0</v>
      </c>
      <c r="Y1818" s="74" t="s">
        <v>11261</v>
      </c>
      <c r="Z1818" s="73" t="s">
        <v>11261</v>
      </c>
      <c r="AA1818" s="71" t="s">
        <v>105</v>
      </c>
      <c r="AB1818" s="71" t="s">
        <v>11261</v>
      </c>
      <c r="AC1818" s="74">
        <v>3.0</v>
      </c>
      <c r="AD1818" s="74">
        <v>0.0</v>
      </c>
      <c r="AE1818" s="74">
        <v>0.0</v>
      </c>
      <c r="AF1818" s="74">
        <v>1.0</v>
      </c>
      <c r="AG1818" s="74">
        <v>1.0</v>
      </c>
      <c r="AH1818" s="74">
        <v>0.0</v>
      </c>
      <c r="AI1818" s="74">
        <v>0.0</v>
      </c>
      <c r="AJ1818" s="74">
        <v>1.0</v>
      </c>
      <c r="AK1818" s="71" t="s">
        <v>250</v>
      </c>
      <c r="AL1818" s="71" t="s">
        <v>25</v>
      </c>
      <c r="AM1818" s="71" t="s">
        <v>25</v>
      </c>
      <c r="AN1818" s="71" t="s">
        <v>11268</v>
      </c>
      <c r="AO1818" s="71" t="s">
        <v>17</v>
      </c>
      <c r="AP1818" s="71" t="s">
        <v>11269</v>
      </c>
      <c r="AQ1818" s="71" t="s">
        <v>13</v>
      </c>
      <c r="AR1818" s="71" t="s">
        <v>11270</v>
      </c>
      <c r="AS1818" s="71" t="s">
        <v>22</v>
      </c>
      <c r="AT1818" s="71" t="s">
        <v>21</v>
      </c>
      <c r="AU1818" s="71" t="s">
        <v>21</v>
      </c>
      <c r="AV1818" s="71" t="s">
        <v>11273</v>
      </c>
      <c r="AW1818" s="71" t="s">
        <v>14</v>
      </c>
      <c r="AX1818" s="71" t="s">
        <v>11285</v>
      </c>
      <c r="AY1818" s="71" t="s">
        <v>19</v>
      </c>
      <c r="AZ1818" s="71" t="s">
        <v>11271</v>
      </c>
      <c r="BA1818" s="71" t="s">
        <v>15</v>
      </c>
      <c r="BB1818" s="71" t="s">
        <v>11274</v>
      </c>
      <c r="BC1818" s="71" t="s">
        <v>16</v>
      </c>
      <c r="BD1818" s="71" t="s">
        <v>11285</v>
      </c>
      <c r="BE1818" s="71" t="s">
        <v>19</v>
      </c>
      <c r="BF1818" s="71" t="s">
        <v>20</v>
      </c>
      <c r="BG1818" s="71" t="s">
        <v>20</v>
      </c>
      <c r="BH1818" s="71" t="s">
        <v>11269</v>
      </c>
      <c r="BI1818" s="71" t="s">
        <v>13</v>
      </c>
      <c r="BJ1818" s="71" t="s">
        <v>11270</v>
      </c>
      <c r="BK1818" s="71" t="s">
        <v>22</v>
      </c>
      <c r="BL1818" s="71" t="s">
        <v>24</v>
      </c>
      <c r="BM1818" s="71" t="s">
        <v>24</v>
      </c>
      <c r="BN1818" s="75" t="b">
        <v>0</v>
      </c>
      <c r="BO1818" s="75" t="b">
        <v>0</v>
      </c>
      <c r="BP1818" s="75" t="b">
        <v>0</v>
      </c>
      <c r="BQ1818" s="75" t="b">
        <v>1</v>
      </c>
      <c r="BR1818" s="75" t="b">
        <v>0</v>
      </c>
      <c r="BS1818" s="75" t="b">
        <v>1</v>
      </c>
    </row>
    <row r="1819" ht="18.0" customHeight="1">
      <c r="A1819" s="71" t="s">
        <v>22649</v>
      </c>
      <c r="B1819" s="72" t="s">
        <v>22650</v>
      </c>
      <c r="C1819" s="73">
        <v>45490.0</v>
      </c>
      <c r="D1819" s="73">
        <v>45541.0</v>
      </c>
      <c r="E1819" s="74">
        <v>51.0</v>
      </c>
      <c r="F1819" s="71" t="s">
        <v>151</v>
      </c>
      <c r="G1819" s="75" t="b">
        <v>0</v>
      </c>
      <c r="H1819" s="71" t="s">
        <v>13661</v>
      </c>
      <c r="I1819" s="71" t="s">
        <v>153</v>
      </c>
      <c r="J1819" s="71" t="s">
        <v>168</v>
      </c>
      <c r="K1819" s="71" t="s">
        <v>22651</v>
      </c>
      <c r="L1819" s="71" t="s">
        <v>93</v>
      </c>
      <c r="M1819" s="71" t="s">
        <v>11374</v>
      </c>
      <c r="N1819" s="73">
        <v>45446.0</v>
      </c>
      <c r="O1819" s="71" t="s">
        <v>22652</v>
      </c>
      <c r="P1819" s="71" t="s">
        <v>22653</v>
      </c>
      <c r="Q1819" s="71" t="s">
        <v>22654</v>
      </c>
      <c r="R1819" s="71" t="s">
        <v>11712</v>
      </c>
      <c r="S1819" s="71" t="s">
        <v>16596</v>
      </c>
      <c r="T1819" s="71" t="s">
        <v>11261</v>
      </c>
      <c r="U1819" s="71" t="s">
        <v>11261</v>
      </c>
      <c r="V1819" s="73">
        <v>45490.0</v>
      </c>
      <c r="W1819" s="74">
        <v>2.0</v>
      </c>
      <c r="X1819" s="74">
        <v>0.0</v>
      </c>
      <c r="Y1819" s="74" t="s">
        <v>11261</v>
      </c>
      <c r="Z1819" s="73" t="s">
        <v>11261</v>
      </c>
      <c r="AA1819" s="71" t="s">
        <v>105</v>
      </c>
      <c r="AB1819" s="71" t="s">
        <v>11261</v>
      </c>
      <c r="AC1819" s="74">
        <v>3.0</v>
      </c>
      <c r="AD1819" s="74">
        <v>0.0</v>
      </c>
      <c r="AE1819" s="74">
        <v>0.0</v>
      </c>
      <c r="AF1819" s="74">
        <v>1.0</v>
      </c>
      <c r="AG1819" s="74">
        <v>0.0</v>
      </c>
      <c r="AH1819" s="74">
        <v>0.0</v>
      </c>
      <c r="AI1819" s="74">
        <v>1.0</v>
      </c>
      <c r="AJ1819" s="74">
        <v>1.0</v>
      </c>
      <c r="AK1819" s="71" t="s">
        <v>181</v>
      </c>
      <c r="AL1819" s="71" t="s">
        <v>25</v>
      </c>
      <c r="AM1819" s="71" t="s">
        <v>25</v>
      </c>
      <c r="AN1819" s="71" t="s">
        <v>11274</v>
      </c>
      <c r="AO1819" s="71" t="s">
        <v>16</v>
      </c>
      <c r="AP1819" s="71" t="s">
        <v>11269</v>
      </c>
      <c r="AQ1819" s="71" t="s">
        <v>13</v>
      </c>
      <c r="AR1819" s="71" t="s">
        <v>11284</v>
      </c>
      <c r="AS1819" s="71" t="s">
        <v>23</v>
      </c>
      <c r="AT1819" s="71" t="s">
        <v>21</v>
      </c>
      <c r="AU1819" s="71" t="s">
        <v>21</v>
      </c>
      <c r="AV1819" s="71" t="s">
        <v>11273</v>
      </c>
      <c r="AW1819" s="71" t="s">
        <v>14</v>
      </c>
      <c r="AX1819" s="71" t="s">
        <v>11272</v>
      </c>
      <c r="AY1819" s="71" t="s">
        <v>18</v>
      </c>
      <c r="AZ1819" s="71" t="s">
        <v>11273</v>
      </c>
      <c r="BA1819" s="71" t="s">
        <v>14</v>
      </c>
      <c r="BB1819" s="71" t="s">
        <v>11268</v>
      </c>
      <c r="BC1819" s="71" t="s">
        <v>17</v>
      </c>
      <c r="BD1819" s="71" t="s">
        <v>11272</v>
      </c>
      <c r="BE1819" s="71" t="s">
        <v>18</v>
      </c>
      <c r="BF1819" s="71" t="s">
        <v>20</v>
      </c>
      <c r="BG1819" s="71" t="s">
        <v>20</v>
      </c>
      <c r="BH1819" s="71" t="s">
        <v>11269</v>
      </c>
      <c r="BI1819" s="71" t="s">
        <v>13</v>
      </c>
      <c r="BJ1819" s="71" t="s">
        <v>11270</v>
      </c>
      <c r="BK1819" s="71" t="s">
        <v>22</v>
      </c>
      <c r="BL1819" s="71" t="s">
        <v>24</v>
      </c>
      <c r="BM1819" s="71" t="s">
        <v>24</v>
      </c>
      <c r="BN1819" s="75" t="b">
        <v>0</v>
      </c>
      <c r="BO1819" s="75" t="b">
        <v>1</v>
      </c>
      <c r="BP1819" s="75" t="b">
        <v>0</v>
      </c>
      <c r="BQ1819" s="75" t="b">
        <v>1</v>
      </c>
      <c r="BR1819" s="75" t="b">
        <v>0</v>
      </c>
      <c r="BS1819" s="75" t="b">
        <v>0</v>
      </c>
    </row>
    <row r="1820" ht="18.0" customHeight="1">
      <c r="A1820" s="71" t="s">
        <v>22655</v>
      </c>
      <c r="B1820" s="72" t="s">
        <v>22656</v>
      </c>
      <c r="C1820" s="73">
        <v>45490.0</v>
      </c>
      <c r="D1820" s="73" t="s">
        <v>11261</v>
      </c>
      <c r="E1820" s="74">
        <v>411.0</v>
      </c>
      <c r="F1820" s="71" t="s">
        <v>34</v>
      </c>
      <c r="G1820" s="75" t="b">
        <v>1</v>
      </c>
      <c r="H1820" s="71" t="s">
        <v>152</v>
      </c>
      <c r="I1820" s="71" t="s">
        <v>168</v>
      </c>
      <c r="J1820" s="71" t="s">
        <v>154</v>
      </c>
      <c r="K1820" s="71" t="s">
        <v>22657</v>
      </c>
      <c r="L1820" s="71" t="s">
        <v>93</v>
      </c>
      <c r="M1820" s="71" t="s">
        <v>11307</v>
      </c>
      <c r="N1820" s="73">
        <v>45441.0</v>
      </c>
      <c r="O1820" s="71" t="s">
        <v>22658</v>
      </c>
      <c r="P1820" s="71" t="s">
        <v>22658</v>
      </c>
      <c r="Q1820" s="71" t="s">
        <v>22659</v>
      </c>
      <c r="R1820" s="71" t="s">
        <v>11536</v>
      </c>
      <c r="S1820" s="71" t="s">
        <v>11347</v>
      </c>
      <c r="T1820" s="71" t="s">
        <v>11261</v>
      </c>
      <c r="U1820" s="71" t="s">
        <v>11261</v>
      </c>
      <c r="V1820" s="73">
        <v>45490.0</v>
      </c>
      <c r="W1820" s="74">
        <v>1.0</v>
      </c>
      <c r="X1820" s="74">
        <v>0.0</v>
      </c>
      <c r="Y1820" s="74" t="s">
        <v>11261</v>
      </c>
      <c r="Z1820" s="73" t="s">
        <v>11261</v>
      </c>
      <c r="AA1820" s="71" t="s">
        <v>105</v>
      </c>
      <c r="AB1820" s="71" t="s">
        <v>22660</v>
      </c>
      <c r="AC1820" s="74">
        <v>3.0</v>
      </c>
      <c r="AD1820" s="74">
        <v>1.0</v>
      </c>
      <c r="AE1820" s="74">
        <v>1.0</v>
      </c>
      <c r="AF1820" s="74">
        <v>0.0</v>
      </c>
      <c r="AG1820" s="74">
        <v>1.0</v>
      </c>
      <c r="AH1820" s="74">
        <v>0.0</v>
      </c>
      <c r="AI1820" s="74">
        <v>0.0</v>
      </c>
      <c r="AJ1820" s="74">
        <v>0.0</v>
      </c>
      <c r="AK1820" s="71" t="s">
        <v>149</v>
      </c>
      <c r="AL1820" s="71" t="s">
        <v>25</v>
      </c>
      <c r="AM1820" s="71" t="s">
        <v>25</v>
      </c>
      <c r="AN1820" s="71" t="s">
        <v>11274</v>
      </c>
      <c r="AO1820" s="71" t="s">
        <v>16</v>
      </c>
      <c r="AP1820" s="71" t="s">
        <v>11269</v>
      </c>
      <c r="AQ1820" s="71" t="s">
        <v>13</v>
      </c>
      <c r="AR1820" s="71" t="s">
        <v>11270</v>
      </c>
      <c r="AS1820" s="71" t="s">
        <v>22</v>
      </c>
      <c r="AT1820" s="71" t="s">
        <v>21</v>
      </c>
      <c r="AU1820" s="71" t="s">
        <v>21</v>
      </c>
      <c r="AV1820" s="71" t="s">
        <v>11273</v>
      </c>
      <c r="AW1820" s="71" t="s">
        <v>14</v>
      </c>
      <c r="AX1820" s="71" t="s">
        <v>11285</v>
      </c>
      <c r="AY1820" s="71" t="s">
        <v>19</v>
      </c>
      <c r="AZ1820" s="71" t="s">
        <v>11271</v>
      </c>
      <c r="BA1820" s="71" t="s">
        <v>15</v>
      </c>
      <c r="BB1820" s="71" t="s">
        <v>11274</v>
      </c>
      <c r="BC1820" s="71" t="s">
        <v>16</v>
      </c>
      <c r="BD1820" s="71" t="s">
        <v>11272</v>
      </c>
      <c r="BE1820" s="71" t="s">
        <v>18</v>
      </c>
      <c r="BF1820" s="71" t="s">
        <v>20</v>
      </c>
      <c r="BG1820" s="71" t="s">
        <v>20</v>
      </c>
      <c r="BH1820" s="71" t="s">
        <v>11314</v>
      </c>
      <c r="BI1820" s="71" t="s">
        <v>12</v>
      </c>
      <c r="BJ1820" s="71" t="s">
        <v>11270</v>
      </c>
      <c r="BK1820" s="71" t="s">
        <v>22</v>
      </c>
      <c r="BL1820" s="71" t="s">
        <v>25</v>
      </c>
      <c r="BM1820" s="71" t="s">
        <v>25</v>
      </c>
      <c r="BN1820" s="75" t="b">
        <v>1</v>
      </c>
      <c r="BO1820" s="75" t="b">
        <v>0</v>
      </c>
      <c r="BP1820" s="75" t="b">
        <v>0</v>
      </c>
      <c r="BQ1820" s="75" t="b">
        <v>0</v>
      </c>
      <c r="BR1820" s="75" t="b">
        <v>1</v>
      </c>
      <c r="BS1820" s="75" t="b">
        <v>1</v>
      </c>
    </row>
    <row r="1821" ht="18.0" customHeight="1">
      <c r="A1821" s="71" t="s">
        <v>22661</v>
      </c>
      <c r="B1821" s="72" t="s">
        <v>22662</v>
      </c>
      <c r="C1821" s="73">
        <v>45489.0</v>
      </c>
      <c r="D1821" s="73">
        <v>45848.0</v>
      </c>
      <c r="E1821" s="74">
        <v>359.0</v>
      </c>
      <c r="F1821" s="71" t="s">
        <v>34</v>
      </c>
      <c r="G1821" s="75" t="b">
        <v>1</v>
      </c>
      <c r="H1821" s="71" t="s">
        <v>2537</v>
      </c>
      <c r="I1821" s="71" t="s">
        <v>153</v>
      </c>
      <c r="J1821" s="71" t="s">
        <v>168</v>
      </c>
      <c r="K1821" s="71" t="s">
        <v>22663</v>
      </c>
      <c r="L1821" s="71" t="s">
        <v>93</v>
      </c>
      <c r="M1821" s="71" t="s">
        <v>11297</v>
      </c>
      <c r="N1821" s="73">
        <v>45445.0</v>
      </c>
      <c r="O1821" s="71" t="s">
        <v>22664</v>
      </c>
      <c r="P1821" s="71" t="s">
        <v>22665</v>
      </c>
      <c r="Q1821" s="71" t="s">
        <v>22666</v>
      </c>
      <c r="R1821" s="71" t="s">
        <v>15843</v>
      </c>
      <c r="S1821" s="71" t="s">
        <v>11293</v>
      </c>
      <c r="T1821" s="71" t="s">
        <v>11261</v>
      </c>
      <c r="U1821" s="71" t="s">
        <v>11261</v>
      </c>
      <c r="V1821" s="73">
        <v>45489.0</v>
      </c>
      <c r="W1821" s="74">
        <v>0.0</v>
      </c>
      <c r="X1821" s="74">
        <v>0.0</v>
      </c>
      <c r="Y1821" s="74" t="s">
        <v>11261</v>
      </c>
      <c r="Z1821" s="73" t="s">
        <v>11261</v>
      </c>
      <c r="AA1821" s="71" t="s">
        <v>105</v>
      </c>
      <c r="AB1821" s="71" t="s">
        <v>22667</v>
      </c>
      <c r="AC1821" s="74">
        <v>5.0</v>
      </c>
      <c r="AD1821" s="74">
        <v>0.0</v>
      </c>
      <c r="AE1821" s="74">
        <v>1.0</v>
      </c>
      <c r="AF1821" s="74">
        <v>1.0</v>
      </c>
      <c r="AG1821" s="74">
        <v>0.0</v>
      </c>
      <c r="AH1821" s="74">
        <v>1.0</v>
      </c>
      <c r="AI1821" s="74">
        <v>1.0</v>
      </c>
      <c r="AJ1821" s="74">
        <v>1.0</v>
      </c>
      <c r="AK1821" s="71" t="s">
        <v>123</v>
      </c>
      <c r="AL1821" s="71" t="s">
        <v>25</v>
      </c>
      <c r="AM1821" s="71" t="s">
        <v>25</v>
      </c>
      <c r="AN1821" s="71" t="s">
        <v>11268</v>
      </c>
      <c r="AO1821" s="71" t="s">
        <v>17</v>
      </c>
      <c r="AP1821" s="71" t="s">
        <v>11314</v>
      </c>
      <c r="AQ1821" s="71" t="s">
        <v>12</v>
      </c>
      <c r="AR1821" s="71" t="s">
        <v>11284</v>
      </c>
      <c r="AS1821" s="71" t="s">
        <v>23</v>
      </c>
      <c r="AT1821" s="71" t="s">
        <v>20</v>
      </c>
      <c r="AU1821" s="71" t="s">
        <v>20</v>
      </c>
      <c r="AV1821" s="71" t="s">
        <v>11273</v>
      </c>
      <c r="AW1821" s="71" t="s">
        <v>14</v>
      </c>
      <c r="AX1821" s="71" t="s">
        <v>11285</v>
      </c>
      <c r="AY1821" s="71" t="s">
        <v>19</v>
      </c>
      <c r="AZ1821" s="71" t="s">
        <v>11273</v>
      </c>
      <c r="BA1821" s="71" t="s">
        <v>14</v>
      </c>
      <c r="BB1821" s="71" t="s">
        <v>11268</v>
      </c>
      <c r="BC1821" s="71" t="s">
        <v>17</v>
      </c>
      <c r="BD1821" s="71" t="s">
        <v>11285</v>
      </c>
      <c r="BE1821" s="71" t="s">
        <v>19</v>
      </c>
      <c r="BF1821" s="71" t="s">
        <v>20</v>
      </c>
      <c r="BG1821" s="71" t="s">
        <v>20</v>
      </c>
      <c r="BH1821" s="71" t="s">
        <v>11314</v>
      </c>
      <c r="BI1821" s="71" t="s">
        <v>12</v>
      </c>
      <c r="BJ1821" s="71" t="s">
        <v>11270</v>
      </c>
      <c r="BK1821" s="71" t="s">
        <v>22</v>
      </c>
      <c r="BL1821" s="71" t="s">
        <v>24</v>
      </c>
      <c r="BM1821" s="71" t="s">
        <v>24</v>
      </c>
      <c r="BN1821" s="75" t="b">
        <v>0</v>
      </c>
      <c r="BO1821" s="75" t="b">
        <v>1</v>
      </c>
      <c r="BP1821" s="75" t="b">
        <v>1</v>
      </c>
      <c r="BQ1821" s="75" t="b">
        <v>1</v>
      </c>
      <c r="BR1821" s="75" t="b">
        <v>1</v>
      </c>
      <c r="BS1821" s="75" t="b">
        <v>0</v>
      </c>
    </row>
    <row r="1822" ht="18.0" customHeight="1">
      <c r="A1822" s="71" t="s">
        <v>22668</v>
      </c>
      <c r="B1822" s="72" t="s">
        <v>22669</v>
      </c>
      <c r="C1822" s="73">
        <v>45489.0</v>
      </c>
      <c r="D1822" s="73">
        <v>45790.0</v>
      </c>
      <c r="E1822" s="74">
        <v>301.0</v>
      </c>
      <c r="F1822" s="71" t="s">
        <v>34</v>
      </c>
      <c r="G1822" s="75" t="b">
        <v>1</v>
      </c>
      <c r="H1822" s="71" t="s">
        <v>167</v>
      </c>
      <c r="I1822" s="71" t="s">
        <v>153</v>
      </c>
      <c r="J1822" s="71" t="s">
        <v>168</v>
      </c>
      <c r="K1822" s="71" t="s">
        <v>22670</v>
      </c>
      <c r="L1822" s="71" t="s">
        <v>93</v>
      </c>
      <c r="M1822" s="71" t="s">
        <v>11656</v>
      </c>
      <c r="N1822" s="73">
        <v>45447.0</v>
      </c>
      <c r="O1822" s="71" t="s">
        <v>22671</v>
      </c>
      <c r="P1822" s="71" t="s">
        <v>22672</v>
      </c>
      <c r="Q1822" s="71" t="s">
        <v>22673</v>
      </c>
      <c r="R1822" s="71" t="s">
        <v>11681</v>
      </c>
      <c r="S1822" s="71" t="s">
        <v>11689</v>
      </c>
      <c r="T1822" s="71" t="s">
        <v>11261</v>
      </c>
      <c r="U1822" s="71" t="s">
        <v>11261</v>
      </c>
      <c r="V1822" s="73">
        <v>45489.0</v>
      </c>
      <c r="W1822" s="74">
        <v>0.0</v>
      </c>
      <c r="X1822" s="74">
        <v>0.0</v>
      </c>
      <c r="Y1822" s="74" t="s">
        <v>11261</v>
      </c>
      <c r="Z1822" s="73" t="s">
        <v>11261</v>
      </c>
      <c r="AA1822" s="71" t="s">
        <v>105</v>
      </c>
      <c r="AB1822" s="71" t="s">
        <v>22674</v>
      </c>
      <c r="AC1822" s="74">
        <v>3.0</v>
      </c>
      <c r="AD1822" s="74">
        <v>0.0</v>
      </c>
      <c r="AE1822" s="74">
        <v>1.0</v>
      </c>
      <c r="AF1822" s="74">
        <v>0.0</v>
      </c>
      <c r="AG1822" s="74">
        <v>0.0</v>
      </c>
      <c r="AH1822" s="74">
        <v>0.0</v>
      </c>
      <c r="AI1822" s="74">
        <v>1.0</v>
      </c>
      <c r="AJ1822" s="74">
        <v>1.0</v>
      </c>
      <c r="AK1822" s="71" t="s">
        <v>181</v>
      </c>
      <c r="AL1822" s="71" t="s">
        <v>25</v>
      </c>
      <c r="AM1822" s="71" t="s">
        <v>25</v>
      </c>
      <c r="AN1822" s="71" t="s">
        <v>11274</v>
      </c>
      <c r="AO1822" s="71" t="s">
        <v>16</v>
      </c>
      <c r="AP1822" s="71" t="s">
        <v>11269</v>
      </c>
      <c r="AQ1822" s="71" t="s">
        <v>13</v>
      </c>
      <c r="AR1822" s="71" t="s">
        <v>11284</v>
      </c>
      <c r="AS1822" s="71" t="s">
        <v>23</v>
      </c>
      <c r="AT1822" s="71" t="s">
        <v>20</v>
      </c>
      <c r="AU1822" s="71" t="s">
        <v>20</v>
      </c>
      <c r="AV1822" s="71" t="s">
        <v>11273</v>
      </c>
      <c r="AW1822" s="71" t="s">
        <v>14</v>
      </c>
      <c r="AX1822" s="71" t="s">
        <v>11285</v>
      </c>
      <c r="AY1822" s="71" t="s">
        <v>19</v>
      </c>
      <c r="AZ1822" s="71" t="s">
        <v>11273</v>
      </c>
      <c r="BA1822" s="71" t="s">
        <v>14</v>
      </c>
      <c r="BB1822" s="71" t="s">
        <v>11274</v>
      </c>
      <c r="BC1822" s="71" t="s">
        <v>16</v>
      </c>
      <c r="BD1822" s="71" t="s">
        <v>11285</v>
      </c>
      <c r="BE1822" s="71" t="s">
        <v>19</v>
      </c>
      <c r="BF1822" s="71" t="s">
        <v>21</v>
      </c>
      <c r="BG1822" s="71" t="s">
        <v>21</v>
      </c>
      <c r="BH1822" s="71" t="s">
        <v>11314</v>
      </c>
      <c r="BI1822" s="71" t="s">
        <v>12</v>
      </c>
      <c r="BJ1822" s="71" t="s">
        <v>11270</v>
      </c>
      <c r="BK1822" s="71" t="s">
        <v>22</v>
      </c>
      <c r="BL1822" s="71" t="s">
        <v>24</v>
      </c>
      <c r="BM1822" s="71" t="s">
        <v>24</v>
      </c>
      <c r="BN1822" s="75" t="b">
        <v>0</v>
      </c>
      <c r="BO1822" s="75" t="b">
        <v>1</v>
      </c>
      <c r="BP1822" s="75" t="b">
        <v>0</v>
      </c>
      <c r="BQ1822" s="75" t="b">
        <v>1</v>
      </c>
      <c r="BR1822" s="75" t="b">
        <v>1</v>
      </c>
      <c r="BS1822" s="75" t="b">
        <v>0</v>
      </c>
    </row>
    <row r="1823" ht="18.0" customHeight="1">
      <c r="A1823" s="71" t="s">
        <v>22675</v>
      </c>
      <c r="B1823" s="72" t="s">
        <v>22676</v>
      </c>
      <c r="C1823" s="73">
        <v>45489.0</v>
      </c>
      <c r="D1823" s="73">
        <v>45887.0</v>
      </c>
      <c r="E1823" s="74">
        <v>398.0</v>
      </c>
      <c r="F1823" s="71" t="s">
        <v>34</v>
      </c>
      <c r="G1823" s="75" t="b">
        <v>1</v>
      </c>
      <c r="H1823" s="71" t="s">
        <v>954</v>
      </c>
      <c r="I1823" s="71" t="s">
        <v>153</v>
      </c>
      <c r="J1823" s="71" t="s">
        <v>168</v>
      </c>
      <c r="K1823" s="71" t="s">
        <v>22677</v>
      </c>
      <c r="L1823" s="71" t="s">
        <v>93</v>
      </c>
      <c r="M1823" s="71" t="s">
        <v>11450</v>
      </c>
      <c r="N1823" s="73">
        <v>45442.0</v>
      </c>
      <c r="O1823" s="71" t="s">
        <v>22678</v>
      </c>
      <c r="P1823" s="71" t="s">
        <v>22679</v>
      </c>
      <c r="Q1823" s="71" t="s">
        <v>22680</v>
      </c>
      <c r="R1823" s="71" t="s">
        <v>12693</v>
      </c>
      <c r="S1823" s="71" t="s">
        <v>11283</v>
      </c>
      <c r="T1823" s="71" t="s">
        <v>11261</v>
      </c>
      <c r="U1823" s="71" t="s">
        <v>11261</v>
      </c>
      <c r="V1823" s="73">
        <v>45489.0</v>
      </c>
      <c r="W1823" s="74">
        <v>1.0</v>
      </c>
      <c r="X1823" s="74">
        <v>0.0</v>
      </c>
      <c r="Y1823" s="74" t="s">
        <v>11261</v>
      </c>
      <c r="Z1823" s="73" t="s">
        <v>11261</v>
      </c>
      <c r="AA1823" s="71" t="s">
        <v>105</v>
      </c>
      <c r="AB1823" s="71" t="s">
        <v>22681</v>
      </c>
      <c r="AC1823" s="74">
        <v>3.0</v>
      </c>
      <c r="AD1823" s="74">
        <v>1.0</v>
      </c>
      <c r="AE1823" s="74">
        <v>1.0</v>
      </c>
      <c r="AF1823" s="74">
        <v>0.0</v>
      </c>
      <c r="AG1823" s="74">
        <v>0.0</v>
      </c>
      <c r="AH1823" s="74">
        <v>0.0</v>
      </c>
      <c r="AI1823" s="74">
        <v>1.0</v>
      </c>
      <c r="AJ1823" s="74">
        <v>0.0</v>
      </c>
      <c r="AK1823" s="71" t="s">
        <v>181</v>
      </c>
      <c r="AL1823" s="71" t="s">
        <v>25</v>
      </c>
      <c r="AM1823" s="71" t="s">
        <v>25</v>
      </c>
      <c r="AN1823" s="71" t="s">
        <v>11268</v>
      </c>
      <c r="AO1823" s="71" t="s">
        <v>17</v>
      </c>
      <c r="AP1823" s="71" t="s">
        <v>11269</v>
      </c>
      <c r="AQ1823" s="71" t="s">
        <v>13</v>
      </c>
      <c r="AR1823" s="71" t="s">
        <v>11284</v>
      </c>
      <c r="AS1823" s="71" t="s">
        <v>23</v>
      </c>
      <c r="AT1823" s="71" t="s">
        <v>21</v>
      </c>
      <c r="AU1823" s="71" t="s">
        <v>21</v>
      </c>
      <c r="AV1823" s="71" t="s">
        <v>11273</v>
      </c>
      <c r="AW1823" s="71" t="s">
        <v>14</v>
      </c>
      <c r="AX1823" s="71" t="s">
        <v>11285</v>
      </c>
      <c r="AY1823" s="71" t="s">
        <v>19</v>
      </c>
      <c r="AZ1823" s="71" t="s">
        <v>11273</v>
      </c>
      <c r="BA1823" s="71" t="s">
        <v>14</v>
      </c>
      <c r="BB1823" s="71" t="s">
        <v>11268</v>
      </c>
      <c r="BC1823" s="71" t="s">
        <v>17</v>
      </c>
      <c r="BD1823" s="71" t="s">
        <v>11272</v>
      </c>
      <c r="BE1823" s="71" t="s">
        <v>18</v>
      </c>
      <c r="BF1823" s="71" t="s">
        <v>20</v>
      </c>
      <c r="BG1823" s="71" t="s">
        <v>20</v>
      </c>
      <c r="BH1823" s="71" t="s">
        <v>11314</v>
      </c>
      <c r="BI1823" s="71" t="s">
        <v>12</v>
      </c>
      <c r="BJ1823" s="71" t="s">
        <v>11270</v>
      </c>
      <c r="BK1823" s="71" t="s">
        <v>22</v>
      </c>
      <c r="BL1823" s="71" t="s">
        <v>25</v>
      </c>
      <c r="BM1823" s="71" t="s">
        <v>25</v>
      </c>
      <c r="BN1823" s="75" t="b">
        <v>1</v>
      </c>
      <c r="BO1823" s="75" t="b">
        <v>1</v>
      </c>
      <c r="BP1823" s="75" t="b">
        <v>0</v>
      </c>
      <c r="BQ1823" s="75" t="b">
        <v>0</v>
      </c>
      <c r="BR1823" s="75" t="b">
        <v>1</v>
      </c>
      <c r="BS1823" s="75" t="b">
        <v>0</v>
      </c>
    </row>
    <row r="1824" ht="18.0" customHeight="1">
      <c r="A1824" s="71" t="s">
        <v>22682</v>
      </c>
      <c r="B1824" s="72" t="s">
        <v>22683</v>
      </c>
      <c r="C1824" s="73">
        <v>45489.0</v>
      </c>
      <c r="D1824" s="73" t="s">
        <v>11261</v>
      </c>
      <c r="E1824" s="74">
        <v>412.0</v>
      </c>
      <c r="F1824" s="71" t="s">
        <v>34</v>
      </c>
      <c r="G1824" s="75" t="b">
        <v>1</v>
      </c>
      <c r="H1824" s="71" t="s">
        <v>11261</v>
      </c>
      <c r="I1824" s="71" t="s">
        <v>91</v>
      </c>
      <c r="J1824" s="71" t="s">
        <v>11261</v>
      </c>
      <c r="K1824" s="71" t="s">
        <v>22684</v>
      </c>
      <c r="L1824" s="71" t="s">
        <v>93</v>
      </c>
      <c r="M1824" s="71" t="s">
        <v>11450</v>
      </c>
      <c r="N1824" s="73">
        <v>45449.0</v>
      </c>
      <c r="O1824" s="71" t="s">
        <v>22685</v>
      </c>
      <c r="P1824" s="71" t="s">
        <v>22686</v>
      </c>
      <c r="Q1824" s="71" t="s">
        <v>22687</v>
      </c>
      <c r="R1824" s="71" t="s">
        <v>11789</v>
      </c>
      <c r="S1824" s="71" t="s">
        <v>11386</v>
      </c>
      <c r="T1824" s="71" t="s">
        <v>11261</v>
      </c>
      <c r="U1824" s="71" t="s">
        <v>11261</v>
      </c>
      <c r="V1824" s="73">
        <v>45489.0</v>
      </c>
      <c r="W1824" s="74">
        <v>0.0</v>
      </c>
      <c r="X1824" s="74">
        <v>0.0</v>
      </c>
      <c r="Y1824" s="74" t="s">
        <v>11261</v>
      </c>
      <c r="Z1824" s="73" t="s">
        <v>11261</v>
      </c>
      <c r="AA1824" s="71" t="s">
        <v>105</v>
      </c>
      <c r="AB1824" s="71" t="s">
        <v>11261</v>
      </c>
      <c r="AC1824" s="74">
        <v>3.0</v>
      </c>
      <c r="AD1824" s="74">
        <v>0.0</v>
      </c>
      <c r="AE1824" s="74">
        <v>1.0</v>
      </c>
      <c r="AF1824" s="74">
        <v>1.0</v>
      </c>
      <c r="AG1824" s="74">
        <v>0.0</v>
      </c>
      <c r="AH1824" s="74">
        <v>0.0</v>
      </c>
      <c r="AI1824" s="74">
        <v>1.0</v>
      </c>
      <c r="AJ1824" s="74">
        <v>0.0</v>
      </c>
      <c r="AK1824" s="71" t="s">
        <v>123</v>
      </c>
      <c r="AL1824" s="71" t="s">
        <v>25</v>
      </c>
      <c r="AM1824" s="71" t="s">
        <v>25</v>
      </c>
      <c r="AN1824" s="71" t="s">
        <v>11274</v>
      </c>
      <c r="AO1824" s="71" t="s">
        <v>16</v>
      </c>
      <c r="AP1824" s="71" t="s">
        <v>11314</v>
      </c>
      <c r="AQ1824" s="71" t="s">
        <v>12</v>
      </c>
      <c r="AR1824" s="71" t="s">
        <v>11284</v>
      </c>
      <c r="AS1824" s="71" t="s">
        <v>23</v>
      </c>
      <c r="AT1824" s="71" t="s">
        <v>20</v>
      </c>
      <c r="AU1824" s="71" t="s">
        <v>20</v>
      </c>
      <c r="AV1824" s="71" t="s">
        <v>11273</v>
      </c>
      <c r="AW1824" s="71" t="s">
        <v>14</v>
      </c>
      <c r="AX1824" s="71" t="s">
        <v>11285</v>
      </c>
      <c r="AY1824" s="71" t="s">
        <v>19</v>
      </c>
      <c r="AZ1824" s="71" t="s">
        <v>11273</v>
      </c>
      <c r="BA1824" s="71" t="s">
        <v>14</v>
      </c>
      <c r="BB1824" s="71" t="s">
        <v>11274</v>
      </c>
      <c r="BC1824" s="71" t="s">
        <v>16</v>
      </c>
      <c r="BD1824" s="71" t="s">
        <v>11272</v>
      </c>
      <c r="BE1824" s="71" t="s">
        <v>18</v>
      </c>
      <c r="BF1824" s="71" t="s">
        <v>21</v>
      </c>
      <c r="BG1824" s="71" t="s">
        <v>21</v>
      </c>
      <c r="BH1824" s="71" t="s">
        <v>11314</v>
      </c>
      <c r="BI1824" s="71" t="s">
        <v>12</v>
      </c>
      <c r="BJ1824" s="71" t="s">
        <v>11270</v>
      </c>
      <c r="BK1824" s="71" t="s">
        <v>22</v>
      </c>
      <c r="BL1824" s="71" t="s">
        <v>24</v>
      </c>
      <c r="BM1824" s="71" t="s">
        <v>24</v>
      </c>
      <c r="BN1824" s="75" t="b">
        <v>0</v>
      </c>
      <c r="BO1824" s="75" t="b">
        <v>1</v>
      </c>
      <c r="BP1824" s="75" t="b">
        <v>0</v>
      </c>
      <c r="BQ1824" s="75" t="b">
        <v>0</v>
      </c>
      <c r="BR1824" s="75" t="b">
        <v>1</v>
      </c>
      <c r="BS1824" s="75" t="b">
        <v>0</v>
      </c>
    </row>
    <row r="1825" ht="18.0" customHeight="1">
      <c r="A1825" s="71" t="s">
        <v>22688</v>
      </c>
      <c r="B1825" s="72" t="s">
        <v>16144</v>
      </c>
      <c r="C1825" s="73">
        <v>45489.0</v>
      </c>
      <c r="D1825" s="73">
        <v>45603.0</v>
      </c>
      <c r="E1825" s="74">
        <v>114.0</v>
      </c>
      <c r="F1825" s="71" t="s">
        <v>34</v>
      </c>
      <c r="G1825" s="75" t="b">
        <v>1</v>
      </c>
      <c r="H1825" s="71" t="s">
        <v>167</v>
      </c>
      <c r="I1825" s="71" t="s">
        <v>153</v>
      </c>
      <c r="J1825" s="71" t="s">
        <v>154</v>
      </c>
      <c r="K1825" s="71" t="s">
        <v>16145</v>
      </c>
      <c r="L1825" s="71" t="s">
        <v>93</v>
      </c>
      <c r="M1825" s="71" t="s">
        <v>11307</v>
      </c>
      <c r="N1825" s="73">
        <v>45439.0</v>
      </c>
      <c r="O1825" s="71" t="s">
        <v>22689</v>
      </c>
      <c r="P1825" s="71" t="s">
        <v>22690</v>
      </c>
      <c r="Q1825" s="71" t="s">
        <v>22691</v>
      </c>
      <c r="R1825" s="71" t="s">
        <v>12383</v>
      </c>
      <c r="S1825" s="71" t="s">
        <v>11330</v>
      </c>
      <c r="T1825" s="71" t="s">
        <v>11261</v>
      </c>
      <c r="U1825" s="71" t="s">
        <v>11261</v>
      </c>
      <c r="V1825" s="73">
        <v>45489.0</v>
      </c>
      <c r="W1825" s="74">
        <v>0.0</v>
      </c>
      <c r="X1825" s="74">
        <v>1.0</v>
      </c>
      <c r="Y1825" s="74" t="s">
        <v>11261</v>
      </c>
      <c r="Z1825" s="73" t="s">
        <v>11261</v>
      </c>
      <c r="AA1825" s="71" t="s">
        <v>105</v>
      </c>
      <c r="AB1825" s="71" t="s">
        <v>22692</v>
      </c>
      <c r="AC1825" s="74">
        <v>5.0</v>
      </c>
      <c r="AD1825" s="74">
        <v>1.0</v>
      </c>
      <c r="AE1825" s="74">
        <v>1.0</v>
      </c>
      <c r="AF1825" s="74">
        <v>0.0</v>
      </c>
      <c r="AG1825" s="74">
        <v>0.0</v>
      </c>
      <c r="AH1825" s="74">
        <v>1.0</v>
      </c>
      <c r="AI1825" s="74">
        <v>1.0</v>
      </c>
      <c r="AJ1825" s="74">
        <v>1.0</v>
      </c>
      <c r="AK1825" s="71" t="s">
        <v>149</v>
      </c>
      <c r="AL1825" s="71" t="s">
        <v>25</v>
      </c>
      <c r="AM1825" s="71" t="s">
        <v>25</v>
      </c>
      <c r="AN1825" s="71" t="s">
        <v>11268</v>
      </c>
      <c r="AO1825" s="71" t="s">
        <v>17</v>
      </c>
      <c r="AP1825" s="71" t="s">
        <v>11314</v>
      </c>
      <c r="AQ1825" s="71" t="s">
        <v>12</v>
      </c>
      <c r="AR1825" s="71" t="s">
        <v>11284</v>
      </c>
      <c r="AS1825" s="71" t="s">
        <v>23</v>
      </c>
      <c r="AT1825" s="71" t="s">
        <v>21</v>
      </c>
      <c r="AU1825" s="71" t="s">
        <v>21</v>
      </c>
      <c r="AV1825" s="71" t="s">
        <v>11273</v>
      </c>
      <c r="AW1825" s="71" t="s">
        <v>14</v>
      </c>
      <c r="AX1825" s="71" t="s">
        <v>11285</v>
      </c>
      <c r="AY1825" s="71" t="s">
        <v>19</v>
      </c>
      <c r="AZ1825" s="71" t="s">
        <v>11273</v>
      </c>
      <c r="BA1825" s="71" t="s">
        <v>14</v>
      </c>
      <c r="BB1825" s="71" t="s">
        <v>11268</v>
      </c>
      <c r="BC1825" s="71" t="s">
        <v>17</v>
      </c>
      <c r="BD1825" s="71" t="s">
        <v>11285</v>
      </c>
      <c r="BE1825" s="71" t="s">
        <v>19</v>
      </c>
      <c r="BF1825" s="71" t="s">
        <v>21</v>
      </c>
      <c r="BG1825" s="71" t="s">
        <v>21</v>
      </c>
      <c r="BH1825" s="71" t="s">
        <v>11269</v>
      </c>
      <c r="BI1825" s="71" t="s">
        <v>13</v>
      </c>
      <c r="BJ1825" s="71" t="s">
        <v>11270</v>
      </c>
      <c r="BK1825" s="71" t="s">
        <v>22</v>
      </c>
      <c r="BL1825" s="71" t="s">
        <v>25</v>
      </c>
      <c r="BM1825" s="71" t="s">
        <v>25</v>
      </c>
      <c r="BN1825" s="75" t="b">
        <v>1</v>
      </c>
      <c r="BO1825" s="75" t="b">
        <v>1</v>
      </c>
      <c r="BP1825" s="75" t="b">
        <v>1</v>
      </c>
      <c r="BQ1825" s="75" t="b">
        <v>1</v>
      </c>
      <c r="BR1825" s="75" t="b">
        <v>1</v>
      </c>
      <c r="BS1825" s="75" t="b">
        <v>0</v>
      </c>
    </row>
    <row r="1826" ht="18.0" customHeight="1">
      <c r="A1826" s="71" t="s">
        <v>22693</v>
      </c>
      <c r="B1826" s="72" t="s">
        <v>22694</v>
      </c>
      <c r="C1826" s="73">
        <v>45489.0</v>
      </c>
      <c r="D1826" s="73">
        <v>45534.0</v>
      </c>
      <c r="E1826" s="74">
        <v>45.0</v>
      </c>
      <c r="F1826" s="71" t="s">
        <v>151</v>
      </c>
      <c r="G1826" s="75" t="b">
        <v>0</v>
      </c>
      <c r="H1826" s="71" t="s">
        <v>1791</v>
      </c>
      <c r="I1826" s="71" t="s">
        <v>153</v>
      </c>
      <c r="J1826" s="71" t="s">
        <v>168</v>
      </c>
      <c r="K1826" s="71" t="s">
        <v>22695</v>
      </c>
      <c r="L1826" s="71" t="s">
        <v>93</v>
      </c>
      <c r="M1826" s="71" t="s">
        <v>11289</v>
      </c>
      <c r="N1826" s="73">
        <v>45441.0</v>
      </c>
      <c r="O1826" s="71" t="s">
        <v>22696</v>
      </c>
      <c r="P1826" s="71" t="s">
        <v>22697</v>
      </c>
      <c r="Q1826" s="71" t="s">
        <v>22698</v>
      </c>
      <c r="R1826" s="71" t="s">
        <v>15560</v>
      </c>
      <c r="S1826" s="71" t="s">
        <v>11330</v>
      </c>
      <c r="T1826" s="71" t="s">
        <v>11261</v>
      </c>
      <c r="U1826" s="71" t="s">
        <v>11261</v>
      </c>
      <c r="V1826" s="73">
        <v>45489.0</v>
      </c>
      <c r="W1826" s="74">
        <v>0.0</v>
      </c>
      <c r="X1826" s="74">
        <v>0.0</v>
      </c>
      <c r="Y1826" s="74" t="s">
        <v>11261</v>
      </c>
      <c r="Z1826" s="73" t="s">
        <v>11261</v>
      </c>
      <c r="AA1826" s="71" t="s">
        <v>105</v>
      </c>
      <c r="AB1826" s="71" t="s">
        <v>22699</v>
      </c>
      <c r="AC1826" s="74">
        <v>4.0</v>
      </c>
      <c r="AD1826" s="74">
        <v>0.0</v>
      </c>
      <c r="AE1826" s="74">
        <v>1.0</v>
      </c>
      <c r="AF1826" s="74">
        <v>0.0</v>
      </c>
      <c r="AG1826" s="74">
        <v>1.0</v>
      </c>
      <c r="AH1826" s="74">
        <v>0.0</v>
      </c>
      <c r="AI1826" s="74">
        <v>1.0</v>
      </c>
      <c r="AJ1826" s="74">
        <v>1.0</v>
      </c>
      <c r="AK1826" s="71" t="s">
        <v>181</v>
      </c>
      <c r="AL1826" s="71" t="s">
        <v>25</v>
      </c>
      <c r="AM1826" s="71" t="s">
        <v>25</v>
      </c>
      <c r="AN1826" s="71" t="s">
        <v>11268</v>
      </c>
      <c r="AO1826" s="71" t="s">
        <v>17</v>
      </c>
      <c r="AP1826" s="71" t="s">
        <v>11314</v>
      </c>
      <c r="AQ1826" s="71" t="s">
        <v>12</v>
      </c>
      <c r="AR1826" s="71" t="s">
        <v>11270</v>
      </c>
      <c r="AS1826" s="71" t="s">
        <v>22</v>
      </c>
      <c r="AT1826" s="71" t="s">
        <v>20</v>
      </c>
      <c r="AU1826" s="71" t="s">
        <v>20</v>
      </c>
      <c r="AV1826" s="71" t="s">
        <v>11273</v>
      </c>
      <c r="AW1826" s="71" t="s">
        <v>14</v>
      </c>
      <c r="AX1826" s="71" t="s">
        <v>11272</v>
      </c>
      <c r="AY1826" s="71" t="s">
        <v>18</v>
      </c>
      <c r="AZ1826" s="71" t="s">
        <v>11273</v>
      </c>
      <c r="BA1826" s="71" t="s">
        <v>14</v>
      </c>
      <c r="BB1826" s="71" t="s">
        <v>11268</v>
      </c>
      <c r="BC1826" s="71" t="s">
        <v>17</v>
      </c>
      <c r="BD1826" s="71" t="s">
        <v>11272</v>
      </c>
      <c r="BE1826" s="71" t="s">
        <v>18</v>
      </c>
      <c r="BF1826" s="71" t="s">
        <v>21</v>
      </c>
      <c r="BG1826" s="71" t="s">
        <v>21</v>
      </c>
      <c r="BH1826" s="71" t="s">
        <v>11269</v>
      </c>
      <c r="BI1826" s="71" t="s">
        <v>13</v>
      </c>
      <c r="BJ1826" s="71" t="s">
        <v>11270</v>
      </c>
      <c r="BK1826" s="71" t="s">
        <v>22</v>
      </c>
      <c r="BL1826" s="71" t="s">
        <v>24</v>
      </c>
      <c r="BM1826" s="71" t="s">
        <v>24</v>
      </c>
      <c r="BN1826" s="75" t="b">
        <v>0</v>
      </c>
      <c r="BO1826" s="75" t="b">
        <v>1</v>
      </c>
      <c r="BP1826" s="75" t="b">
        <v>0</v>
      </c>
      <c r="BQ1826" s="75" t="b">
        <v>1</v>
      </c>
      <c r="BR1826" s="75" t="b">
        <v>1</v>
      </c>
      <c r="BS1826" s="75" t="b">
        <v>1</v>
      </c>
    </row>
    <row r="1827" ht="18.0" customHeight="1">
      <c r="A1827" s="71" t="s">
        <v>22700</v>
      </c>
      <c r="B1827" s="72" t="s">
        <v>22701</v>
      </c>
      <c r="C1827" s="73">
        <v>45489.0</v>
      </c>
      <c r="D1827" s="73" t="s">
        <v>11261</v>
      </c>
      <c r="E1827" s="74">
        <v>412.0</v>
      </c>
      <c r="F1827" s="71" t="s">
        <v>34</v>
      </c>
      <c r="G1827" s="75" t="b">
        <v>1</v>
      </c>
      <c r="H1827" s="71" t="s">
        <v>11261</v>
      </c>
      <c r="I1827" s="71" t="s">
        <v>91</v>
      </c>
      <c r="J1827" s="71" t="s">
        <v>11261</v>
      </c>
      <c r="K1827" s="71" t="s">
        <v>22702</v>
      </c>
      <c r="L1827" s="71" t="s">
        <v>93</v>
      </c>
      <c r="M1827" s="71" t="s">
        <v>11450</v>
      </c>
      <c r="N1827" s="73">
        <v>45449.0</v>
      </c>
      <c r="O1827" s="71" t="s">
        <v>22703</v>
      </c>
      <c r="P1827" s="71" t="s">
        <v>22704</v>
      </c>
      <c r="Q1827" s="71" t="s">
        <v>22705</v>
      </c>
      <c r="R1827" s="71" t="s">
        <v>14010</v>
      </c>
      <c r="S1827" s="71" t="s">
        <v>12142</v>
      </c>
      <c r="T1827" s="71" t="s">
        <v>11261</v>
      </c>
      <c r="U1827" s="71" t="s">
        <v>11261</v>
      </c>
      <c r="V1827" s="73">
        <v>45489.0</v>
      </c>
      <c r="W1827" s="74">
        <v>0.0</v>
      </c>
      <c r="X1827" s="74">
        <v>0.0</v>
      </c>
      <c r="Y1827" s="74" t="s">
        <v>11261</v>
      </c>
      <c r="Z1827" s="73" t="s">
        <v>11261</v>
      </c>
      <c r="AA1827" s="71" t="s">
        <v>105</v>
      </c>
      <c r="AB1827" s="71" t="s">
        <v>11261</v>
      </c>
      <c r="AC1827" s="74">
        <v>3.0</v>
      </c>
      <c r="AD1827" s="74">
        <v>0.0</v>
      </c>
      <c r="AE1827" s="74">
        <v>1.0</v>
      </c>
      <c r="AF1827" s="74">
        <v>0.0</v>
      </c>
      <c r="AG1827" s="74">
        <v>0.0</v>
      </c>
      <c r="AH1827" s="74">
        <v>1.0</v>
      </c>
      <c r="AI1827" s="74">
        <v>0.0</v>
      </c>
      <c r="AJ1827" s="74">
        <v>1.0</v>
      </c>
      <c r="AK1827" s="71" t="s">
        <v>123</v>
      </c>
      <c r="AL1827" s="71" t="s">
        <v>25</v>
      </c>
      <c r="AM1827" s="71" t="s">
        <v>25</v>
      </c>
      <c r="AN1827" s="71" t="s">
        <v>11268</v>
      </c>
      <c r="AO1827" s="71" t="s">
        <v>17</v>
      </c>
      <c r="AP1827" s="71" t="s">
        <v>11269</v>
      </c>
      <c r="AQ1827" s="71" t="s">
        <v>13</v>
      </c>
      <c r="AR1827" s="71" t="s">
        <v>11284</v>
      </c>
      <c r="AS1827" s="71" t="s">
        <v>23</v>
      </c>
      <c r="AT1827" s="71" t="s">
        <v>20</v>
      </c>
      <c r="AU1827" s="71" t="s">
        <v>20</v>
      </c>
      <c r="AV1827" s="71" t="s">
        <v>11273</v>
      </c>
      <c r="AW1827" s="71" t="s">
        <v>14</v>
      </c>
      <c r="AX1827" s="71" t="s">
        <v>11272</v>
      </c>
      <c r="AY1827" s="71" t="s">
        <v>18</v>
      </c>
      <c r="AZ1827" s="71" t="s">
        <v>11271</v>
      </c>
      <c r="BA1827" s="71" t="s">
        <v>15</v>
      </c>
      <c r="BB1827" s="71" t="s">
        <v>11268</v>
      </c>
      <c r="BC1827" s="71" t="s">
        <v>17</v>
      </c>
      <c r="BD1827" s="71" t="s">
        <v>11272</v>
      </c>
      <c r="BE1827" s="71" t="s">
        <v>18</v>
      </c>
      <c r="BF1827" s="71" t="s">
        <v>20</v>
      </c>
      <c r="BG1827" s="71" t="s">
        <v>20</v>
      </c>
      <c r="BH1827" s="71" t="s">
        <v>11314</v>
      </c>
      <c r="BI1827" s="71" t="s">
        <v>12</v>
      </c>
      <c r="BJ1827" s="71" t="s">
        <v>11270</v>
      </c>
      <c r="BK1827" s="71" t="s">
        <v>22</v>
      </c>
      <c r="BL1827" s="71" t="s">
        <v>24</v>
      </c>
      <c r="BM1827" s="71" t="s">
        <v>24</v>
      </c>
      <c r="BN1827" s="75" t="b">
        <v>0</v>
      </c>
      <c r="BO1827" s="75" t="b">
        <v>0</v>
      </c>
      <c r="BP1827" s="75" t="b">
        <v>1</v>
      </c>
      <c r="BQ1827" s="75" t="b">
        <v>1</v>
      </c>
      <c r="BR1827" s="75" t="b">
        <v>1</v>
      </c>
      <c r="BS1827" s="75" t="b">
        <v>0</v>
      </c>
    </row>
    <row r="1828" ht="18.0" customHeight="1">
      <c r="A1828" s="71" t="s">
        <v>22706</v>
      </c>
      <c r="B1828" s="72" t="s">
        <v>22707</v>
      </c>
      <c r="C1828" s="73">
        <v>45489.0</v>
      </c>
      <c r="D1828" s="73">
        <v>45646.0</v>
      </c>
      <c r="E1828" s="74">
        <v>157.0</v>
      </c>
      <c r="F1828" s="71" t="s">
        <v>34</v>
      </c>
      <c r="G1828" s="75" t="b">
        <v>1</v>
      </c>
      <c r="H1828" s="71" t="s">
        <v>2964</v>
      </c>
      <c r="I1828" s="71" t="s">
        <v>153</v>
      </c>
      <c r="J1828" s="71" t="s">
        <v>168</v>
      </c>
      <c r="K1828" s="71" t="s">
        <v>22708</v>
      </c>
      <c r="L1828" s="71" t="s">
        <v>93</v>
      </c>
      <c r="M1828" s="71" t="s">
        <v>11450</v>
      </c>
      <c r="N1828" s="73">
        <v>45442.0</v>
      </c>
      <c r="O1828" s="71" t="s">
        <v>22709</v>
      </c>
      <c r="P1828" s="71" t="s">
        <v>22710</v>
      </c>
      <c r="Q1828" s="71" t="s">
        <v>22711</v>
      </c>
      <c r="R1828" s="71" t="s">
        <v>14433</v>
      </c>
      <c r="S1828" s="71" t="s">
        <v>11782</v>
      </c>
      <c r="T1828" s="71" t="s">
        <v>11261</v>
      </c>
      <c r="U1828" s="71" t="s">
        <v>11261</v>
      </c>
      <c r="V1828" s="73">
        <v>45489.0</v>
      </c>
      <c r="W1828" s="74">
        <v>0.0</v>
      </c>
      <c r="X1828" s="74">
        <v>0.0</v>
      </c>
      <c r="Y1828" s="74" t="s">
        <v>11261</v>
      </c>
      <c r="Z1828" s="73" t="s">
        <v>11261</v>
      </c>
      <c r="AA1828" s="71" t="s">
        <v>105</v>
      </c>
      <c r="AB1828" s="71" t="s">
        <v>22712</v>
      </c>
      <c r="AC1828" s="74">
        <v>5.0</v>
      </c>
      <c r="AD1828" s="74">
        <v>1.0</v>
      </c>
      <c r="AE1828" s="74">
        <v>1.0</v>
      </c>
      <c r="AF1828" s="74">
        <v>1.0</v>
      </c>
      <c r="AG1828" s="74">
        <v>0.0</v>
      </c>
      <c r="AH1828" s="74">
        <v>1.0</v>
      </c>
      <c r="AI1828" s="74">
        <v>0.0</v>
      </c>
      <c r="AJ1828" s="74">
        <v>1.0</v>
      </c>
      <c r="AK1828" s="71" t="s">
        <v>123</v>
      </c>
      <c r="AL1828" s="71" t="s">
        <v>25</v>
      </c>
      <c r="AM1828" s="71" t="s">
        <v>25</v>
      </c>
      <c r="AN1828" s="71" t="s">
        <v>11274</v>
      </c>
      <c r="AO1828" s="71" t="s">
        <v>16</v>
      </c>
      <c r="AP1828" s="71" t="s">
        <v>11269</v>
      </c>
      <c r="AQ1828" s="71" t="s">
        <v>13</v>
      </c>
      <c r="AR1828" s="71" t="s">
        <v>11284</v>
      </c>
      <c r="AS1828" s="71" t="s">
        <v>23</v>
      </c>
      <c r="AT1828" s="71" t="s">
        <v>20</v>
      </c>
      <c r="AU1828" s="71" t="s">
        <v>20</v>
      </c>
      <c r="AV1828" s="71" t="s">
        <v>11273</v>
      </c>
      <c r="AW1828" s="71" t="s">
        <v>14</v>
      </c>
      <c r="AX1828" s="71" t="s">
        <v>11285</v>
      </c>
      <c r="AY1828" s="71" t="s">
        <v>19</v>
      </c>
      <c r="AZ1828" s="71" t="s">
        <v>11271</v>
      </c>
      <c r="BA1828" s="71" t="s">
        <v>15</v>
      </c>
      <c r="BB1828" s="71" t="s">
        <v>11274</v>
      </c>
      <c r="BC1828" s="71" t="s">
        <v>16</v>
      </c>
      <c r="BD1828" s="71" t="s">
        <v>11285</v>
      </c>
      <c r="BE1828" s="71" t="s">
        <v>19</v>
      </c>
      <c r="BF1828" s="71" t="s">
        <v>20</v>
      </c>
      <c r="BG1828" s="71" t="s">
        <v>20</v>
      </c>
      <c r="BH1828" s="71" t="s">
        <v>11269</v>
      </c>
      <c r="BI1828" s="71" t="s">
        <v>13</v>
      </c>
      <c r="BJ1828" s="71" t="s">
        <v>11270</v>
      </c>
      <c r="BK1828" s="71" t="s">
        <v>22</v>
      </c>
      <c r="BL1828" s="71" t="s">
        <v>25</v>
      </c>
      <c r="BM1828" s="71" t="s">
        <v>25</v>
      </c>
      <c r="BN1828" s="75" t="b">
        <v>1</v>
      </c>
      <c r="BO1828" s="75" t="b">
        <v>0</v>
      </c>
      <c r="BP1828" s="75" t="b">
        <v>1</v>
      </c>
      <c r="BQ1828" s="75" t="b">
        <v>1</v>
      </c>
      <c r="BR1828" s="75" t="b">
        <v>1</v>
      </c>
      <c r="BS1828" s="75" t="b">
        <v>0</v>
      </c>
    </row>
    <row r="1829" ht="18.0" customHeight="1">
      <c r="A1829" s="71" t="s">
        <v>22713</v>
      </c>
      <c r="B1829" s="72" t="s">
        <v>22714</v>
      </c>
      <c r="C1829" s="73">
        <v>45489.0</v>
      </c>
      <c r="D1829" s="73" t="s">
        <v>11261</v>
      </c>
      <c r="E1829" s="74">
        <v>412.0</v>
      </c>
      <c r="F1829" s="71" t="s">
        <v>34</v>
      </c>
      <c r="G1829" s="75" t="b">
        <v>1</v>
      </c>
      <c r="H1829" s="71" t="s">
        <v>11261</v>
      </c>
      <c r="I1829" s="71" t="s">
        <v>91</v>
      </c>
      <c r="J1829" s="71" t="s">
        <v>11261</v>
      </c>
      <c r="K1829" s="71" t="s">
        <v>22715</v>
      </c>
      <c r="L1829" s="71" t="s">
        <v>93</v>
      </c>
      <c r="M1829" s="71" t="s">
        <v>11297</v>
      </c>
      <c r="N1829" s="73">
        <v>45440.0</v>
      </c>
      <c r="O1829" s="71" t="s">
        <v>6727</v>
      </c>
      <c r="P1829" s="71" t="s">
        <v>22716</v>
      </c>
      <c r="Q1829" s="71" t="s">
        <v>22717</v>
      </c>
      <c r="R1829" s="71" t="s">
        <v>14197</v>
      </c>
      <c r="S1829" s="71" t="s">
        <v>11432</v>
      </c>
      <c r="T1829" s="71" t="s">
        <v>11261</v>
      </c>
      <c r="U1829" s="71" t="s">
        <v>11261</v>
      </c>
      <c r="V1829" s="73">
        <v>45488.0</v>
      </c>
      <c r="W1829" s="74">
        <v>2.0</v>
      </c>
      <c r="X1829" s="74">
        <v>0.0</v>
      </c>
      <c r="Y1829" s="74" t="s">
        <v>11261</v>
      </c>
      <c r="Z1829" s="73" t="s">
        <v>11261</v>
      </c>
      <c r="AA1829" s="71" t="s">
        <v>105</v>
      </c>
      <c r="AB1829" s="71" t="s">
        <v>11261</v>
      </c>
      <c r="AC1829" s="74">
        <v>4.0</v>
      </c>
      <c r="AD1829" s="74">
        <v>1.0</v>
      </c>
      <c r="AE1829" s="74">
        <v>1.0</v>
      </c>
      <c r="AF1829" s="74">
        <v>0.0</v>
      </c>
      <c r="AG1829" s="74">
        <v>0.0</v>
      </c>
      <c r="AH1829" s="74">
        <v>0.0</v>
      </c>
      <c r="AI1829" s="74">
        <v>1.0</v>
      </c>
      <c r="AJ1829" s="74">
        <v>1.0</v>
      </c>
      <c r="AK1829" s="71" t="s">
        <v>123</v>
      </c>
      <c r="AL1829" s="71" t="s">
        <v>25</v>
      </c>
      <c r="AM1829" s="71" t="s">
        <v>25</v>
      </c>
      <c r="AN1829" s="71" t="s">
        <v>11268</v>
      </c>
      <c r="AO1829" s="71" t="s">
        <v>17</v>
      </c>
      <c r="AP1829" s="71" t="s">
        <v>11314</v>
      </c>
      <c r="AQ1829" s="71" t="s">
        <v>12</v>
      </c>
      <c r="AR1829" s="71" t="s">
        <v>11284</v>
      </c>
      <c r="AS1829" s="71" t="s">
        <v>23</v>
      </c>
      <c r="AT1829" s="71" t="s">
        <v>21</v>
      </c>
      <c r="AU1829" s="71" t="s">
        <v>21</v>
      </c>
      <c r="AV1829" s="71" t="s">
        <v>11273</v>
      </c>
      <c r="AW1829" s="71" t="s">
        <v>14</v>
      </c>
      <c r="AX1829" s="71" t="s">
        <v>11285</v>
      </c>
      <c r="AY1829" s="71" t="s">
        <v>19</v>
      </c>
      <c r="AZ1829" s="71" t="s">
        <v>11273</v>
      </c>
      <c r="BA1829" s="71" t="s">
        <v>14</v>
      </c>
      <c r="BB1829" s="71" t="s">
        <v>11268</v>
      </c>
      <c r="BC1829" s="71" t="s">
        <v>17</v>
      </c>
      <c r="BD1829" s="71" t="s">
        <v>11285</v>
      </c>
      <c r="BE1829" s="71" t="s">
        <v>19</v>
      </c>
      <c r="BF1829" s="71" t="s">
        <v>20</v>
      </c>
      <c r="BG1829" s="71" t="s">
        <v>20</v>
      </c>
      <c r="BH1829" s="71" t="s">
        <v>11269</v>
      </c>
      <c r="BI1829" s="71" t="s">
        <v>13</v>
      </c>
      <c r="BJ1829" s="71" t="s">
        <v>11270</v>
      </c>
      <c r="BK1829" s="71" t="s">
        <v>22</v>
      </c>
      <c r="BL1829" s="71" t="s">
        <v>25</v>
      </c>
      <c r="BM1829" s="71" t="s">
        <v>25</v>
      </c>
      <c r="BN1829" s="75" t="b">
        <v>1</v>
      </c>
      <c r="BO1829" s="75" t="b">
        <v>1</v>
      </c>
      <c r="BP1829" s="75" t="b">
        <v>0</v>
      </c>
      <c r="BQ1829" s="75" t="b">
        <v>1</v>
      </c>
      <c r="BR1829" s="75" t="b">
        <v>1</v>
      </c>
      <c r="BS1829" s="75" t="b">
        <v>0</v>
      </c>
    </row>
    <row r="1830" ht="18.0" customHeight="1">
      <c r="A1830" s="71" t="s">
        <v>22718</v>
      </c>
      <c r="B1830" s="72" t="s">
        <v>22719</v>
      </c>
      <c r="C1830" s="73">
        <v>45489.0</v>
      </c>
      <c r="D1830" s="73" t="s">
        <v>11261</v>
      </c>
      <c r="E1830" s="74">
        <v>412.0</v>
      </c>
      <c r="F1830" s="71" t="s">
        <v>34</v>
      </c>
      <c r="G1830" s="75" t="b">
        <v>1</v>
      </c>
      <c r="H1830" s="71" t="s">
        <v>11261</v>
      </c>
      <c r="I1830" s="71" t="s">
        <v>91</v>
      </c>
      <c r="J1830" s="71" t="s">
        <v>11261</v>
      </c>
      <c r="K1830" s="71" t="s">
        <v>22720</v>
      </c>
      <c r="L1830" s="71" t="s">
        <v>287</v>
      </c>
      <c r="M1830" s="71" t="s">
        <v>11297</v>
      </c>
      <c r="N1830" s="73">
        <v>45447.0</v>
      </c>
      <c r="O1830" s="71" t="s">
        <v>22721</v>
      </c>
      <c r="P1830" s="71" t="s">
        <v>22722</v>
      </c>
      <c r="Q1830" s="71" t="s">
        <v>22723</v>
      </c>
      <c r="R1830" s="71" t="s">
        <v>12141</v>
      </c>
      <c r="S1830" s="71" t="s">
        <v>12142</v>
      </c>
      <c r="T1830" s="71" t="s">
        <v>11261</v>
      </c>
      <c r="U1830" s="71" t="s">
        <v>11261</v>
      </c>
      <c r="V1830" s="73">
        <v>45489.0</v>
      </c>
      <c r="W1830" s="74">
        <v>0.0</v>
      </c>
      <c r="X1830" s="74">
        <v>0.0</v>
      </c>
      <c r="Y1830" s="74" t="s">
        <v>11261</v>
      </c>
      <c r="Z1830" s="73" t="s">
        <v>11261</v>
      </c>
      <c r="AA1830" s="71" t="s">
        <v>283</v>
      </c>
      <c r="AB1830" s="71" t="s">
        <v>11261</v>
      </c>
      <c r="AC1830" s="74">
        <v>4.0</v>
      </c>
      <c r="AD1830" s="74">
        <v>0.0</v>
      </c>
      <c r="AE1830" s="74">
        <v>1.0</v>
      </c>
      <c r="AF1830" s="74">
        <v>1.0</v>
      </c>
      <c r="AG1830" s="74">
        <v>0.0</v>
      </c>
      <c r="AH1830" s="74">
        <v>1.0</v>
      </c>
      <c r="AI1830" s="74">
        <v>1.0</v>
      </c>
      <c r="AJ1830" s="74">
        <v>0.0</v>
      </c>
      <c r="AK1830" s="71" t="s">
        <v>123</v>
      </c>
      <c r="AL1830" s="71" t="s">
        <v>25</v>
      </c>
      <c r="AM1830" s="71" t="s">
        <v>25</v>
      </c>
      <c r="AN1830" s="71" t="s">
        <v>11268</v>
      </c>
      <c r="AO1830" s="71" t="s">
        <v>17</v>
      </c>
      <c r="AP1830" s="71" t="s">
        <v>11269</v>
      </c>
      <c r="AQ1830" s="71" t="s">
        <v>13</v>
      </c>
      <c r="AR1830" s="71" t="s">
        <v>11284</v>
      </c>
      <c r="AS1830" s="71" t="s">
        <v>23</v>
      </c>
      <c r="AT1830" s="71" t="s">
        <v>20</v>
      </c>
      <c r="AU1830" s="71" t="s">
        <v>20</v>
      </c>
      <c r="AV1830" s="71" t="s">
        <v>11273</v>
      </c>
      <c r="AW1830" s="71" t="s">
        <v>14</v>
      </c>
      <c r="AX1830" s="71" t="s">
        <v>11272</v>
      </c>
      <c r="AY1830" s="71" t="s">
        <v>18</v>
      </c>
      <c r="AZ1830" s="71" t="s">
        <v>11273</v>
      </c>
      <c r="BA1830" s="71" t="s">
        <v>14</v>
      </c>
      <c r="BB1830" s="71" t="s">
        <v>11268</v>
      </c>
      <c r="BC1830" s="71" t="s">
        <v>17</v>
      </c>
      <c r="BD1830" s="71" t="s">
        <v>11285</v>
      </c>
      <c r="BE1830" s="71" t="s">
        <v>19</v>
      </c>
      <c r="BF1830" s="71" t="s">
        <v>20</v>
      </c>
      <c r="BG1830" s="71" t="s">
        <v>20</v>
      </c>
      <c r="BH1830" s="71" t="s">
        <v>11269</v>
      </c>
      <c r="BI1830" s="71" t="s">
        <v>13</v>
      </c>
      <c r="BJ1830" s="71" t="s">
        <v>11270</v>
      </c>
      <c r="BK1830" s="71" t="s">
        <v>22</v>
      </c>
      <c r="BL1830" s="71" t="s">
        <v>24</v>
      </c>
      <c r="BM1830" s="71" t="s">
        <v>24</v>
      </c>
      <c r="BN1830" s="75" t="b">
        <v>0</v>
      </c>
      <c r="BO1830" s="75" t="b">
        <v>1</v>
      </c>
      <c r="BP1830" s="75" t="b">
        <v>1</v>
      </c>
      <c r="BQ1830" s="75" t="b">
        <v>0</v>
      </c>
      <c r="BR1830" s="75" t="b">
        <v>1</v>
      </c>
      <c r="BS1830" s="75" t="b">
        <v>0</v>
      </c>
    </row>
    <row r="1831" ht="18.0" customHeight="1">
      <c r="A1831" s="71" t="s">
        <v>22724</v>
      </c>
      <c r="B1831" s="72" t="s">
        <v>22725</v>
      </c>
      <c r="C1831" s="73">
        <v>45489.0</v>
      </c>
      <c r="D1831" s="73" t="s">
        <v>11261</v>
      </c>
      <c r="E1831" s="74">
        <v>412.0</v>
      </c>
      <c r="F1831" s="71" t="s">
        <v>34</v>
      </c>
      <c r="G1831" s="75" t="b">
        <v>1</v>
      </c>
      <c r="H1831" s="71" t="s">
        <v>11261</v>
      </c>
      <c r="I1831" s="71" t="s">
        <v>91</v>
      </c>
      <c r="J1831" s="71" t="s">
        <v>11261</v>
      </c>
      <c r="K1831" s="71" t="s">
        <v>22726</v>
      </c>
      <c r="L1831" s="71" t="s">
        <v>93</v>
      </c>
      <c r="M1831" s="71" t="s">
        <v>11263</v>
      </c>
      <c r="N1831" s="73">
        <v>45443.0</v>
      </c>
      <c r="O1831" s="71" t="s">
        <v>22727</v>
      </c>
      <c r="P1831" s="71" t="s">
        <v>22728</v>
      </c>
      <c r="Q1831" s="71" t="s">
        <v>22729</v>
      </c>
      <c r="R1831" s="71" t="s">
        <v>15406</v>
      </c>
      <c r="S1831" s="71" t="s">
        <v>11564</v>
      </c>
      <c r="T1831" s="71" t="s">
        <v>11261</v>
      </c>
      <c r="U1831" s="71" t="s">
        <v>11261</v>
      </c>
      <c r="V1831" s="73">
        <v>45489.0</v>
      </c>
      <c r="W1831" s="74">
        <v>0.0</v>
      </c>
      <c r="X1831" s="74">
        <v>0.0</v>
      </c>
      <c r="Y1831" s="74" t="s">
        <v>11261</v>
      </c>
      <c r="Z1831" s="73" t="s">
        <v>11261</v>
      </c>
      <c r="AA1831" s="71" t="s">
        <v>105</v>
      </c>
      <c r="AB1831" s="71" t="s">
        <v>11261</v>
      </c>
      <c r="AC1831" s="74">
        <v>4.0</v>
      </c>
      <c r="AD1831" s="74">
        <v>1.0</v>
      </c>
      <c r="AE1831" s="74">
        <v>0.0</v>
      </c>
      <c r="AF1831" s="74">
        <v>1.0</v>
      </c>
      <c r="AG1831" s="74">
        <v>0.0</v>
      </c>
      <c r="AH1831" s="74">
        <v>1.0</v>
      </c>
      <c r="AI1831" s="74">
        <v>1.0</v>
      </c>
      <c r="AJ1831" s="74">
        <v>0.0</v>
      </c>
      <c r="AK1831" s="71" t="s">
        <v>123</v>
      </c>
      <c r="AL1831" s="71" t="s">
        <v>25</v>
      </c>
      <c r="AM1831" s="71" t="s">
        <v>25</v>
      </c>
      <c r="AN1831" s="71" t="s">
        <v>11274</v>
      </c>
      <c r="AO1831" s="71" t="s">
        <v>16</v>
      </c>
      <c r="AP1831" s="71" t="s">
        <v>11269</v>
      </c>
      <c r="AQ1831" s="71" t="s">
        <v>13</v>
      </c>
      <c r="AR1831" s="71" t="s">
        <v>11284</v>
      </c>
      <c r="AS1831" s="71" t="s">
        <v>23</v>
      </c>
      <c r="AT1831" s="71" t="s">
        <v>20</v>
      </c>
      <c r="AU1831" s="71" t="s">
        <v>20</v>
      </c>
      <c r="AV1831" s="71" t="s">
        <v>11273</v>
      </c>
      <c r="AW1831" s="71" t="s">
        <v>14</v>
      </c>
      <c r="AX1831" s="71" t="s">
        <v>11285</v>
      </c>
      <c r="AY1831" s="71" t="s">
        <v>19</v>
      </c>
      <c r="AZ1831" s="71" t="s">
        <v>11273</v>
      </c>
      <c r="BA1831" s="71" t="s">
        <v>14</v>
      </c>
      <c r="BB1831" s="71" t="s">
        <v>11268</v>
      </c>
      <c r="BC1831" s="71" t="s">
        <v>17</v>
      </c>
      <c r="BD1831" s="71" t="s">
        <v>11272</v>
      </c>
      <c r="BE1831" s="71" t="s">
        <v>18</v>
      </c>
      <c r="BF1831" s="71" t="s">
        <v>20</v>
      </c>
      <c r="BG1831" s="71" t="s">
        <v>20</v>
      </c>
      <c r="BH1831" s="71" t="s">
        <v>11269</v>
      </c>
      <c r="BI1831" s="71" t="s">
        <v>13</v>
      </c>
      <c r="BJ1831" s="71" t="s">
        <v>11270</v>
      </c>
      <c r="BK1831" s="71" t="s">
        <v>22</v>
      </c>
      <c r="BL1831" s="71" t="s">
        <v>25</v>
      </c>
      <c r="BM1831" s="71" t="s">
        <v>25</v>
      </c>
      <c r="BN1831" s="75" t="b">
        <v>1</v>
      </c>
      <c r="BO1831" s="75" t="b">
        <v>1</v>
      </c>
      <c r="BP1831" s="75" t="b">
        <v>1</v>
      </c>
      <c r="BQ1831" s="75" t="b">
        <v>0</v>
      </c>
      <c r="BR1831" s="75" t="b">
        <v>0</v>
      </c>
      <c r="BS1831" s="75" t="b">
        <v>0</v>
      </c>
    </row>
    <row r="1832" ht="18.0" customHeight="1">
      <c r="A1832" s="71" t="s">
        <v>22730</v>
      </c>
      <c r="B1832" s="72" t="s">
        <v>22731</v>
      </c>
      <c r="C1832" s="73">
        <v>45488.0</v>
      </c>
      <c r="D1832" s="73">
        <v>45661.0</v>
      </c>
      <c r="E1832" s="74">
        <v>173.0</v>
      </c>
      <c r="F1832" s="71" t="s">
        <v>34</v>
      </c>
      <c r="G1832" s="75" t="b">
        <v>1</v>
      </c>
      <c r="H1832" s="71" t="s">
        <v>954</v>
      </c>
      <c r="I1832" s="71" t="s">
        <v>153</v>
      </c>
      <c r="J1832" s="71" t="s">
        <v>168</v>
      </c>
      <c r="K1832" s="71" t="s">
        <v>22732</v>
      </c>
      <c r="L1832" s="71" t="s">
        <v>93</v>
      </c>
      <c r="M1832" s="71" t="s">
        <v>11318</v>
      </c>
      <c r="N1832" s="73">
        <v>45447.0</v>
      </c>
      <c r="O1832" s="71" t="s">
        <v>15933</v>
      </c>
      <c r="P1832" s="71" t="s">
        <v>15934</v>
      </c>
      <c r="Q1832" s="71" t="s">
        <v>15935</v>
      </c>
      <c r="R1832" s="71" t="s">
        <v>12908</v>
      </c>
      <c r="S1832" s="71" t="s">
        <v>15595</v>
      </c>
      <c r="T1832" s="71" t="s">
        <v>11261</v>
      </c>
      <c r="U1832" s="71" t="s">
        <v>11261</v>
      </c>
      <c r="V1832" s="73">
        <v>45488.0</v>
      </c>
      <c r="W1832" s="74">
        <v>2.0</v>
      </c>
      <c r="X1832" s="74">
        <v>0.0</v>
      </c>
      <c r="Y1832" s="74" t="s">
        <v>11261</v>
      </c>
      <c r="Z1832" s="73" t="s">
        <v>11261</v>
      </c>
      <c r="AA1832" s="71" t="s">
        <v>105</v>
      </c>
      <c r="AB1832" s="71" t="s">
        <v>22733</v>
      </c>
      <c r="AC1832" s="74">
        <v>4.0</v>
      </c>
      <c r="AD1832" s="74">
        <v>0.0</v>
      </c>
      <c r="AE1832" s="74">
        <v>1.0</v>
      </c>
      <c r="AF1832" s="74">
        <v>1.0</v>
      </c>
      <c r="AG1832" s="74">
        <v>1.0</v>
      </c>
      <c r="AH1832" s="74">
        <v>0.0</v>
      </c>
      <c r="AI1832" s="74">
        <v>1.0</v>
      </c>
      <c r="AJ1832" s="74">
        <v>0.0</v>
      </c>
      <c r="AK1832" s="71" t="s">
        <v>123</v>
      </c>
      <c r="AL1832" s="71" t="s">
        <v>25</v>
      </c>
      <c r="AM1832" s="71" t="s">
        <v>25</v>
      </c>
      <c r="AN1832" s="71" t="s">
        <v>11274</v>
      </c>
      <c r="AO1832" s="71" t="s">
        <v>16</v>
      </c>
      <c r="AP1832" s="71" t="s">
        <v>11269</v>
      </c>
      <c r="AQ1832" s="71" t="s">
        <v>13</v>
      </c>
      <c r="AR1832" s="71" t="s">
        <v>11284</v>
      </c>
      <c r="AS1832" s="71" t="s">
        <v>23</v>
      </c>
      <c r="AT1832" s="71" t="s">
        <v>20</v>
      </c>
      <c r="AU1832" s="71" t="s">
        <v>20</v>
      </c>
      <c r="AV1832" s="71" t="s">
        <v>11273</v>
      </c>
      <c r="AW1832" s="71" t="s">
        <v>14</v>
      </c>
      <c r="AX1832" s="71" t="s">
        <v>11272</v>
      </c>
      <c r="AY1832" s="71" t="s">
        <v>18</v>
      </c>
      <c r="AZ1832" s="71" t="s">
        <v>11273</v>
      </c>
      <c r="BA1832" s="71" t="s">
        <v>14</v>
      </c>
      <c r="BB1832" s="71" t="s">
        <v>11274</v>
      </c>
      <c r="BC1832" s="71" t="s">
        <v>16</v>
      </c>
      <c r="BD1832" s="71" t="s">
        <v>11285</v>
      </c>
      <c r="BE1832" s="71" t="s">
        <v>19</v>
      </c>
      <c r="BF1832" s="71" t="s">
        <v>21</v>
      </c>
      <c r="BG1832" s="71" t="s">
        <v>21</v>
      </c>
      <c r="BH1832" s="71" t="s">
        <v>11269</v>
      </c>
      <c r="BI1832" s="71" t="s">
        <v>13</v>
      </c>
      <c r="BJ1832" s="71" t="s">
        <v>11284</v>
      </c>
      <c r="BK1832" s="71" t="s">
        <v>23</v>
      </c>
      <c r="BL1832" s="71" t="s">
        <v>24</v>
      </c>
      <c r="BM1832" s="71" t="s">
        <v>24</v>
      </c>
      <c r="BN1832" s="75" t="b">
        <v>0</v>
      </c>
      <c r="BO1832" s="75" t="b">
        <v>1</v>
      </c>
      <c r="BP1832" s="75" t="b">
        <v>0</v>
      </c>
      <c r="BQ1832" s="75" t="b">
        <v>0</v>
      </c>
      <c r="BR1832" s="75" t="b">
        <v>1</v>
      </c>
      <c r="BS1832" s="75" t="b">
        <v>1</v>
      </c>
    </row>
    <row r="1833" ht="18.0" customHeight="1">
      <c r="A1833" s="71" t="s">
        <v>22734</v>
      </c>
      <c r="B1833" s="72" t="s">
        <v>22735</v>
      </c>
      <c r="C1833" s="73">
        <v>45488.0</v>
      </c>
      <c r="D1833" s="73">
        <v>45585.0</v>
      </c>
      <c r="E1833" s="74">
        <v>97.0</v>
      </c>
      <c r="F1833" s="71" t="s">
        <v>34</v>
      </c>
      <c r="G1833" s="75" t="b">
        <v>1</v>
      </c>
      <c r="H1833" s="71" t="s">
        <v>167</v>
      </c>
      <c r="I1833" s="71" t="s">
        <v>153</v>
      </c>
      <c r="J1833" s="71" t="s">
        <v>168</v>
      </c>
      <c r="K1833" s="71" t="s">
        <v>22736</v>
      </c>
      <c r="L1833" s="71" t="s">
        <v>93</v>
      </c>
      <c r="M1833" s="71" t="s">
        <v>11318</v>
      </c>
      <c r="N1833" s="73">
        <v>45450.0</v>
      </c>
      <c r="O1833" s="71" t="s">
        <v>22737</v>
      </c>
      <c r="P1833" s="71" t="s">
        <v>22738</v>
      </c>
      <c r="Q1833" s="71" t="s">
        <v>22739</v>
      </c>
      <c r="R1833" s="71" t="s">
        <v>17504</v>
      </c>
      <c r="S1833" s="71" t="s">
        <v>11283</v>
      </c>
      <c r="T1833" s="71" t="s">
        <v>11261</v>
      </c>
      <c r="U1833" s="71" t="s">
        <v>11261</v>
      </c>
      <c r="V1833" s="73">
        <v>45488.0</v>
      </c>
      <c r="W1833" s="74">
        <v>0.0</v>
      </c>
      <c r="X1833" s="74">
        <v>0.0</v>
      </c>
      <c r="Y1833" s="74" t="s">
        <v>11261</v>
      </c>
      <c r="Z1833" s="73" t="s">
        <v>11261</v>
      </c>
      <c r="AA1833" s="71" t="s">
        <v>105</v>
      </c>
      <c r="AB1833" s="71" t="s">
        <v>11261</v>
      </c>
      <c r="AC1833" s="74">
        <v>6.0</v>
      </c>
      <c r="AD1833" s="74">
        <v>1.0</v>
      </c>
      <c r="AE1833" s="74">
        <v>1.0</v>
      </c>
      <c r="AF1833" s="74">
        <v>0.0</v>
      </c>
      <c r="AG1833" s="74">
        <v>1.0</v>
      </c>
      <c r="AH1833" s="74">
        <v>1.0</v>
      </c>
      <c r="AI1833" s="74">
        <v>1.0</v>
      </c>
      <c r="AJ1833" s="74">
        <v>1.0</v>
      </c>
      <c r="AK1833" s="71" t="s">
        <v>11261</v>
      </c>
      <c r="AL1833" s="71" t="s">
        <v>25</v>
      </c>
      <c r="AM1833" s="71" t="s">
        <v>25</v>
      </c>
      <c r="AN1833" s="71" t="s">
        <v>11274</v>
      </c>
      <c r="AO1833" s="71" t="s">
        <v>16</v>
      </c>
      <c r="AP1833" s="71" t="s">
        <v>11269</v>
      </c>
      <c r="AQ1833" s="71" t="s">
        <v>13</v>
      </c>
      <c r="AR1833" s="71" t="s">
        <v>11284</v>
      </c>
      <c r="AS1833" s="71" t="s">
        <v>23</v>
      </c>
      <c r="AT1833" s="71" t="s">
        <v>21</v>
      </c>
      <c r="AU1833" s="71" t="s">
        <v>21</v>
      </c>
      <c r="AV1833" s="71" t="s">
        <v>11273</v>
      </c>
      <c r="AW1833" s="71" t="s">
        <v>14</v>
      </c>
      <c r="AX1833" s="71" t="s">
        <v>11285</v>
      </c>
      <c r="AY1833" s="71" t="s">
        <v>19</v>
      </c>
      <c r="AZ1833" s="71" t="s">
        <v>11273</v>
      </c>
      <c r="BA1833" s="71" t="s">
        <v>14</v>
      </c>
      <c r="BB1833" s="71" t="s">
        <v>11274</v>
      </c>
      <c r="BC1833" s="71" t="s">
        <v>16</v>
      </c>
      <c r="BD1833" s="71" t="s">
        <v>11285</v>
      </c>
      <c r="BE1833" s="71" t="s">
        <v>19</v>
      </c>
      <c r="BF1833" s="71" t="s">
        <v>21</v>
      </c>
      <c r="BG1833" s="71" t="s">
        <v>21</v>
      </c>
      <c r="BH1833" s="71" t="s">
        <v>11314</v>
      </c>
      <c r="BI1833" s="71" t="s">
        <v>12</v>
      </c>
      <c r="BJ1833" s="71" t="s">
        <v>11284</v>
      </c>
      <c r="BK1833" s="71" t="s">
        <v>23</v>
      </c>
      <c r="BL1833" s="71" t="s">
        <v>25</v>
      </c>
      <c r="BM1833" s="71" t="s">
        <v>25</v>
      </c>
      <c r="BN1833" s="75" t="b">
        <v>1</v>
      </c>
      <c r="BO1833" s="75" t="b">
        <v>1</v>
      </c>
      <c r="BP1833" s="75" t="b">
        <v>1</v>
      </c>
      <c r="BQ1833" s="75" t="b">
        <v>1</v>
      </c>
      <c r="BR1833" s="75" t="b">
        <v>1</v>
      </c>
      <c r="BS1833" s="75" t="b">
        <v>1</v>
      </c>
    </row>
    <row r="1834" ht="18.0" customHeight="1">
      <c r="A1834" s="71" t="s">
        <v>22740</v>
      </c>
      <c r="B1834" s="72" t="s">
        <v>22741</v>
      </c>
      <c r="C1834" s="73">
        <v>45488.0</v>
      </c>
      <c r="D1834" s="73">
        <v>45625.0</v>
      </c>
      <c r="E1834" s="74">
        <v>137.0</v>
      </c>
      <c r="F1834" s="71" t="s">
        <v>34</v>
      </c>
      <c r="G1834" s="75" t="b">
        <v>1</v>
      </c>
      <c r="H1834" s="71" t="s">
        <v>2442</v>
      </c>
      <c r="I1834" s="71" t="s">
        <v>153</v>
      </c>
      <c r="J1834" s="71" t="s">
        <v>168</v>
      </c>
      <c r="K1834" s="71" t="s">
        <v>22742</v>
      </c>
      <c r="L1834" s="71" t="s">
        <v>93</v>
      </c>
      <c r="M1834" s="71" t="s">
        <v>11334</v>
      </c>
      <c r="N1834" s="73">
        <v>45441.0</v>
      </c>
      <c r="O1834" s="71" t="s">
        <v>22743</v>
      </c>
      <c r="P1834" s="71" t="s">
        <v>5345</v>
      </c>
      <c r="Q1834" s="71" t="s">
        <v>22744</v>
      </c>
      <c r="R1834" s="71" t="s">
        <v>13332</v>
      </c>
      <c r="S1834" s="71" t="s">
        <v>17593</v>
      </c>
      <c r="T1834" s="71" t="s">
        <v>11261</v>
      </c>
      <c r="U1834" s="71" t="s">
        <v>11261</v>
      </c>
      <c r="V1834" s="73">
        <v>45488.0</v>
      </c>
      <c r="W1834" s="74">
        <v>1.0</v>
      </c>
      <c r="X1834" s="74">
        <v>0.0</v>
      </c>
      <c r="Y1834" s="74" t="s">
        <v>11261</v>
      </c>
      <c r="Z1834" s="73" t="s">
        <v>11261</v>
      </c>
      <c r="AA1834" s="71" t="s">
        <v>105</v>
      </c>
      <c r="AB1834" s="71" t="s">
        <v>22745</v>
      </c>
      <c r="AC1834" s="74">
        <v>2.0</v>
      </c>
      <c r="AD1834" s="74">
        <v>0.0</v>
      </c>
      <c r="AE1834" s="74">
        <v>0.0</v>
      </c>
      <c r="AF1834" s="74">
        <v>1.0</v>
      </c>
      <c r="AG1834" s="74">
        <v>0.0</v>
      </c>
      <c r="AH1834" s="74">
        <v>0.0</v>
      </c>
      <c r="AI1834" s="74">
        <v>1.0</v>
      </c>
      <c r="AJ1834" s="74">
        <v>0.0</v>
      </c>
      <c r="AK1834" s="71" t="s">
        <v>123</v>
      </c>
      <c r="AL1834" s="71" t="s">
        <v>25</v>
      </c>
      <c r="AM1834" s="71" t="s">
        <v>25</v>
      </c>
      <c r="AN1834" s="71" t="s">
        <v>11268</v>
      </c>
      <c r="AO1834" s="71" t="s">
        <v>17</v>
      </c>
      <c r="AP1834" s="71" t="s">
        <v>11269</v>
      </c>
      <c r="AQ1834" s="71" t="s">
        <v>13</v>
      </c>
      <c r="AR1834" s="71" t="s">
        <v>11284</v>
      </c>
      <c r="AS1834" s="71" t="s">
        <v>23</v>
      </c>
      <c r="AT1834" s="71" t="s">
        <v>21</v>
      </c>
      <c r="AU1834" s="71" t="s">
        <v>21</v>
      </c>
      <c r="AV1834" s="71" t="s">
        <v>11273</v>
      </c>
      <c r="AW1834" s="71" t="s">
        <v>14</v>
      </c>
      <c r="AX1834" s="71" t="s">
        <v>11285</v>
      </c>
      <c r="AY1834" s="71" t="s">
        <v>19</v>
      </c>
      <c r="AZ1834" s="71" t="s">
        <v>11273</v>
      </c>
      <c r="BA1834" s="71" t="s">
        <v>14</v>
      </c>
      <c r="BB1834" s="71" t="s">
        <v>11274</v>
      </c>
      <c r="BC1834" s="71" t="s">
        <v>16</v>
      </c>
      <c r="BD1834" s="71" t="s">
        <v>11272</v>
      </c>
      <c r="BE1834" s="71" t="s">
        <v>18</v>
      </c>
      <c r="BF1834" s="71" t="s">
        <v>20</v>
      </c>
      <c r="BG1834" s="71" t="s">
        <v>20</v>
      </c>
      <c r="BH1834" s="71" t="s">
        <v>11269</v>
      </c>
      <c r="BI1834" s="71" t="s">
        <v>13</v>
      </c>
      <c r="BJ1834" s="71" t="s">
        <v>11270</v>
      </c>
      <c r="BK1834" s="71" t="s">
        <v>22</v>
      </c>
      <c r="BL1834" s="71" t="s">
        <v>24</v>
      </c>
      <c r="BM1834" s="71" t="s">
        <v>24</v>
      </c>
      <c r="BN1834" s="75" t="b">
        <v>0</v>
      </c>
      <c r="BO1834" s="75" t="b">
        <v>1</v>
      </c>
      <c r="BP1834" s="75" t="b">
        <v>0</v>
      </c>
      <c r="BQ1834" s="75" t="b">
        <v>0</v>
      </c>
      <c r="BR1834" s="75" t="b">
        <v>0</v>
      </c>
      <c r="BS1834" s="75" t="b">
        <v>0</v>
      </c>
    </row>
    <row r="1835" ht="18.0" customHeight="1">
      <c r="A1835" s="71" t="s">
        <v>22746</v>
      </c>
      <c r="B1835" s="72" t="s">
        <v>22747</v>
      </c>
      <c r="C1835" s="73">
        <v>45488.0</v>
      </c>
      <c r="D1835" s="73">
        <v>45565.0</v>
      </c>
      <c r="E1835" s="74">
        <v>77.0</v>
      </c>
      <c r="F1835" s="71" t="s">
        <v>151</v>
      </c>
      <c r="G1835" s="75" t="b">
        <v>0</v>
      </c>
      <c r="H1835" s="71" t="s">
        <v>954</v>
      </c>
      <c r="I1835" s="71" t="s">
        <v>168</v>
      </c>
      <c r="J1835" s="71" t="s">
        <v>168</v>
      </c>
      <c r="K1835" s="71" t="s">
        <v>22748</v>
      </c>
      <c r="L1835" s="71" t="s">
        <v>287</v>
      </c>
      <c r="M1835" s="71" t="s">
        <v>11450</v>
      </c>
      <c r="N1835" s="73">
        <v>45442.0</v>
      </c>
      <c r="O1835" s="71" t="s">
        <v>22749</v>
      </c>
      <c r="P1835" s="71" t="s">
        <v>22750</v>
      </c>
      <c r="Q1835" s="71" t="s">
        <v>22751</v>
      </c>
      <c r="R1835" s="71" t="s">
        <v>11738</v>
      </c>
      <c r="S1835" s="71" t="s">
        <v>11739</v>
      </c>
      <c r="T1835" s="71" t="s">
        <v>11261</v>
      </c>
      <c r="U1835" s="71" t="s">
        <v>11261</v>
      </c>
      <c r="V1835" s="73">
        <v>45488.0</v>
      </c>
      <c r="W1835" s="74">
        <v>0.0</v>
      </c>
      <c r="X1835" s="74">
        <v>0.0</v>
      </c>
      <c r="Y1835" s="74" t="s">
        <v>11261</v>
      </c>
      <c r="Z1835" s="73" t="s">
        <v>11261</v>
      </c>
      <c r="AA1835" s="71" t="s">
        <v>283</v>
      </c>
      <c r="AB1835" s="71" t="s">
        <v>22752</v>
      </c>
      <c r="AC1835" s="74">
        <v>5.0</v>
      </c>
      <c r="AD1835" s="74">
        <v>1.0</v>
      </c>
      <c r="AE1835" s="74">
        <v>1.0</v>
      </c>
      <c r="AF1835" s="74">
        <v>1.0</v>
      </c>
      <c r="AG1835" s="74">
        <v>0.0</v>
      </c>
      <c r="AH1835" s="74">
        <v>0.0</v>
      </c>
      <c r="AI1835" s="74">
        <v>1.0</v>
      </c>
      <c r="AJ1835" s="74">
        <v>1.0</v>
      </c>
      <c r="AK1835" s="71" t="s">
        <v>181</v>
      </c>
      <c r="AL1835" s="71" t="s">
        <v>25</v>
      </c>
      <c r="AM1835" s="71" t="s">
        <v>25</v>
      </c>
      <c r="AN1835" s="71" t="s">
        <v>11274</v>
      </c>
      <c r="AO1835" s="71" t="s">
        <v>16</v>
      </c>
      <c r="AP1835" s="71" t="s">
        <v>11269</v>
      </c>
      <c r="AQ1835" s="71" t="s">
        <v>13</v>
      </c>
      <c r="AR1835" s="71" t="s">
        <v>11284</v>
      </c>
      <c r="AS1835" s="71" t="s">
        <v>23</v>
      </c>
      <c r="AT1835" s="71" t="s">
        <v>20</v>
      </c>
      <c r="AU1835" s="71" t="s">
        <v>20</v>
      </c>
      <c r="AV1835" s="71" t="s">
        <v>11273</v>
      </c>
      <c r="AW1835" s="71" t="s">
        <v>14</v>
      </c>
      <c r="AX1835" s="71" t="s">
        <v>11285</v>
      </c>
      <c r="AY1835" s="71" t="s">
        <v>19</v>
      </c>
      <c r="AZ1835" s="71" t="s">
        <v>11273</v>
      </c>
      <c r="BA1835" s="71" t="s">
        <v>14</v>
      </c>
      <c r="BB1835" s="71" t="s">
        <v>11274</v>
      </c>
      <c r="BC1835" s="71" t="s">
        <v>16</v>
      </c>
      <c r="BD1835" s="71" t="s">
        <v>11285</v>
      </c>
      <c r="BE1835" s="71" t="s">
        <v>19</v>
      </c>
      <c r="BF1835" s="71" t="s">
        <v>21</v>
      </c>
      <c r="BG1835" s="71" t="s">
        <v>21</v>
      </c>
      <c r="BH1835" s="71" t="s">
        <v>11269</v>
      </c>
      <c r="BI1835" s="71" t="s">
        <v>13</v>
      </c>
      <c r="BJ1835" s="71" t="s">
        <v>11270</v>
      </c>
      <c r="BK1835" s="71" t="s">
        <v>22</v>
      </c>
      <c r="BL1835" s="71" t="s">
        <v>25</v>
      </c>
      <c r="BM1835" s="71" t="s">
        <v>25</v>
      </c>
      <c r="BN1835" s="75" t="b">
        <v>1</v>
      </c>
      <c r="BO1835" s="75" t="b">
        <v>1</v>
      </c>
      <c r="BP1835" s="75" t="b">
        <v>0</v>
      </c>
      <c r="BQ1835" s="75" t="b">
        <v>1</v>
      </c>
      <c r="BR1835" s="75" t="b">
        <v>1</v>
      </c>
      <c r="BS1835" s="75" t="b">
        <v>0</v>
      </c>
    </row>
    <row r="1836" ht="18.0" customHeight="1">
      <c r="A1836" s="71" t="s">
        <v>22753</v>
      </c>
      <c r="B1836" s="72" t="s">
        <v>22754</v>
      </c>
      <c r="C1836" s="73">
        <v>45488.0</v>
      </c>
      <c r="D1836" s="73">
        <v>45611.0</v>
      </c>
      <c r="E1836" s="74">
        <v>123.0</v>
      </c>
      <c r="F1836" s="71" t="s">
        <v>34</v>
      </c>
      <c r="G1836" s="75" t="b">
        <v>1</v>
      </c>
      <c r="H1836" s="71" t="s">
        <v>1130</v>
      </c>
      <c r="I1836" s="71" t="s">
        <v>153</v>
      </c>
      <c r="J1836" s="71" t="s">
        <v>168</v>
      </c>
      <c r="K1836" s="71" t="s">
        <v>22755</v>
      </c>
      <c r="L1836" s="71" t="s">
        <v>93</v>
      </c>
      <c r="M1836" s="71" t="s">
        <v>11318</v>
      </c>
      <c r="N1836" s="73">
        <v>45440.0</v>
      </c>
      <c r="O1836" s="71" t="s">
        <v>17742</v>
      </c>
      <c r="P1836" s="71" t="s">
        <v>17742</v>
      </c>
      <c r="Q1836" s="71" t="s">
        <v>17743</v>
      </c>
      <c r="R1836" s="71" t="s">
        <v>11572</v>
      </c>
      <c r="S1836" s="71" t="s">
        <v>11330</v>
      </c>
      <c r="T1836" s="71" t="s">
        <v>11261</v>
      </c>
      <c r="U1836" s="71" t="s">
        <v>11261</v>
      </c>
      <c r="V1836" s="73">
        <v>45488.0</v>
      </c>
      <c r="W1836" s="74">
        <v>0.0</v>
      </c>
      <c r="X1836" s="74">
        <v>0.0</v>
      </c>
      <c r="Y1836" s="74" t="s">
        <v>11261</v>
      </c>
      <c r="Z1836" s="73" t="s">
        <v>11261</v>
      </c>
      <c r="AA1836" s="71" t="s">
        <v>105</v>
      </c>
      <c r="AB1836" s="71" t="s">
        <v>22756</v>
      </c>
      <c r="AC1836" s="74">
        <v>6.0</v>
      </c>
      <c r="AD1836" s="74">
        <v>0.0</v>
      </c>
      <c r="AE1836" s="74">
        <v>1.0</v>
      </c>
      <c r="AF1836" s="74">
        <v>1.0</v>
      </c>
      <c r="AG1836" s="74">
        <v>1.0</v>
      </c>
      <c r="AH1836" s="74">
        <v>1.0</v>
      </c>
      <c r="AI1836" s="74">
        <v>1.0</v>
      </c>
      <c r="AJ1836" s="74">
        <v>1.0</v>
      </c>
      <c r="AK1836" s="71" t="s">
        <v>123</v>
      </c>
      <c r="AL1836" s="71" t="s">
        <v>25</v>
      </c>
      <c r="AM1836" s="71" t="s">
        <v>25</v>
      </c>
      <c r="AN1836" s="71" t="s">
        <v>11274</v>
      </c>
      <c r="AO1836" s="71" t="s">
        <v>16</v>
      </c>
      <c r="AP1836" s="71" t="s">
        <v>11314</v>
      </c>
      <c r="AQ1836" s="71" t="s">
        <v>12</v>
      </c>
      <c r="AR1836" s="71" t="s">
        <v>11270</v>
      </c>
      <c r="AS1836" s="71" t="s">
        <v>22</v>
      </c>
      <c r="AT1836" s="71" t="s">
        <v>20</v>
      </c>
      <c r="AU1836" s="71" t="s">
        <v>20</v>
      </c>
      <c r="AV1836" s="71" t="s">
        <v>11271</v>
      </c>
      <c r="AW1836" s="71" t="s">
        <v>15</v>
      </c>
      <c r="AX1836" s="71" t="s">
        <v>11272</v>
      </c>
      <c r="AY1836" s="71" t="s">
        <v>18</v>
      </c>
      <c r="AZ1836" s="71" t="s">
        <v>11271</v>
      </c>
      <c r="BA1836" s="71" t="s">
        <v>15</v>
      </c>
      <c r="BB1836" s="71" t="s">
        <v>11274</v>
      </c>
      <c r="BC1836" s="71" t="s">
        <v>16</v>
      </c>
      <c r="BD1836" s="71" t="s">
        <v>11272</v>
      </c>
      <c r="BE1836" s="71" t="s">
        <v>18</v>
      </c>
      <c r="BF1836" s="71" t="s">
        <v>20</v>
      </c>
      <c r="BG1836" s="71" t="s">
        <v>20</v>
      </c>
      <c r="BH1836" s="71" t="s">
        <v>11314</v>
      </c>
      <c r="BI1836" s="71" t="s">
        <v>12</v>
      </c>
      <c r="BJ1836" s="71" t="s">
        <v>11270</v>
      </c>
      <c r="BK1836" s="71" t="s">
        <v>22</v>
      </c>
      <c r="BL1836" s="71" t="s">
        <v>24</v>
      </c>
      <c r="BM1836" s="71" t="s">
        <v>24</v>
      </c>
      <c r="BN1836" s="75" t="b">
        <v>0</v>
      </c>
      <c r="BO1836" s="75" t="b">
        <v>1</v>
      </c>
      <c r="BP1836" s="75" t="b">
        <v>1</v>
      </c>
      <c r="BQ1836" s="75" t="b">
        <v>1</v>
      </c>
      <c r="BR1836" s="75" t="b">
        <v>1</v>
      </c>
      <c r="BS1836" s="75" t="b">
        <v>1</v>
      </c>
    </row>
    <row r="1837" ht="18.0" customHeight="1">
      <c r="A1837" s="71" t="s">
        <v>22757</v>
      </c>
      <c r="B1837" s="72" t="s">
        <v>22758</v>
      </c>
      <c r="C1837" s="73">
        <v>45488.0</v>
      </c>
      <c r="D1837" s="73" t="s">
        <v>11261</v>
      </c>
      <c r="E1837" s="74">
        <v>413.0</v>
      </c>
      <c r="F1837" s="71" t="s">
        <v>34</v>
      </c>
      <c r="G1837" s="75" t="b">
        <v>1</v>
      </c>
      <c r="H1837" s="71" t="s">
        <v>11261</v>
      </c>
      <c r="I1837" s="71" t="s">
        <v>91</v>
      </c>
      <c r="J1837" s="71" t="s">
        <v>11261</v>
      </c>
      <c r="K1837" s="71" t="s">
        <v>22759</v>
      </c>
      <c r="L1837" s="71" t="s">
        <v>287</v>
      </c>
      <c r="M1837" s="71" t="s">
        <v>11307</v>
      </c>
      <c r="N1837" s="73">
        <v>45441.0</v>
      </c>
      <c r="O1837" s="71" t="s">
        <v>22760</v>
      </c>
      <c r="P1837" s="71" t="s">
        <v>22761</v>
      </c>
      <c r="Q1837" s="71" t="s">
        <v>22762</v>
      </c>
      <c r="R1837" s="71" t="s">
        <v>11863</v>
      </c>
      <c r="S1837" s="71" t="s">
        <v>11864</v>
      </c>
      <c r="T1837" s="71" t="s">
        <v>11261</v>
      </c>
      <c r="U1837" s="71" t="s">
        <v>11261</v>
      </c>
      <c r="V1837" s="73">
        <v>45488.0</v>
      </c>
      <c r="W1837" s="74">
        <v>0.0</v>
      </c>
      <c r="X1837" s="74">
        <v>0.0</v>
      </c>
      <c r="Y1837" s="74" t="s">
        <v>11261</v>
      </c>
      <c r="Z1837" s="73" t="s">
        <v>11261</v>
      </c>
      <c r="AA1837" s="71" t="s">
        <v>283</v>
      </c>
      <c r="AB1837" s="71" t="s">
        <v>11261</v>
      </c>
      <c r="AC1837" s="74">
        <v>6.0</v>
      </c>
      <c r="AD1837" s="74">
        <v>1.0</v>
      </c>
      <c r="AE1837" s="74">
        <v>1.0</v>
      </c>
      <c r="AF1837" s="74">
        <v>0.0</v>
      </c>
      <c r="AG1837" s="74">
        <v>1.0</v>
      </c>
      <c r="AH1837" s="74">
        <v>1.0</v>
      </c>
      <c r="AI1837" s="74">
        <v>1.0</v>
      </c>
      <c r="AJ1837" s="74">
        <v>1.0</v>
      </c>
      <c r="AK1837" s="71" t="s">
        <v>123</v>
      </c>
      <c r="AL1837" s="71" t="s">
        <v>25</v>
      </c>
      <c r="AM1837" s="71" t="s">
        <v>25</v>
      </c>
      <c r="AN1837" s="71" t="s">
        <v>11274</v>
      </c>
      <c r="AO1837" s="71" t="s">
        <v>16</v>
      </c>
      <c r="AP1837" s="71" t="s">
        <v>11269</v>
      </c>
      <c r="AQ1837" s="71" t="s">
        <v>13</v>
      </c>
      <c r="AR1837" s="71" t="s">
        <v>11270</v>
      </c>
      <c r="AS1837" s="71" t="s">
        <v>22</v>
      </c>
      <c r="AT1837" s="71" t="s">
        <v>20</v>
      </c>
      <c r="AU1837" s="71" t="s">
        <v>20</v>
      </c>
      <c r="AV1837" s="71" t="s">
        <v>11273</v>
      </c>
      <c r="AW1837" s="71" t="s">
        <v>14</v>
      </c>
      <c r="AX1837" s="71" t="s">
        <v>11285</v>
      </c>
      <c r="AY1837" s="71" t="s">
        <v>19</v>
      </c>
      <c r="AZ1837" s="71" t="s">
        <v>11273</v>
      </c>
      <c r="BA1837" s="71" t="s">
        <v>14</v>
      </c>
      <c r="BB1837" s="71" t="s">
        <v>11274</v>
      </c>
      <c r="BC1837" s="71" t="s">
        <v>16</v>
      </c>
      <c r="BD1837" s="71" t="s">
        <v>11285</v>
      </c>
      <c r="BE1837" s="71" t="s">
        <v>19</v>
      </c>
      <c r="BF1837" s="71" t="s">
        <v>20</v>
      </c>
      <c r="BG1837" s="71" t="s">
        <v>20</v>
      </c>
      <c r="BH1837" s="71" t="s">
        <v>11314</v>
      </c>
      <c r="BI1837" s="71" t="s">
        <v>12</v>
      </c>
      <c r="BJ1837" s="71" t="s">
        <v>11270</v>
      </c>
      <c r="BK1837" s="71" t="s">
        <v>22</v>
      </c>
      <c r="BL1837" s="71" t="s">
        <v>25</v>
      </c>
      <c r="BM1837" s="71" t="s">
        <v>25</v>
      </c>
      <c r="BN1837" s="75" t="b">
        <v>1</v>
      </c>
      <c r="BO1837" s="75" t="b">
        <v>1</v>
      </c>
      <c r="BP1837" s="75" t="b">
        <v>1</v>
      </c>
      <c r="BQ1837" s="75" t="b">
        <v>1</v>
      </c>
      <c r="BR1837" s="75" t="b">
        <v>1</v>
      </c>
      <c r="BS1837" s="75" t="b">
        <v>1</v>
      </c>
    </row>
    <row r="1838" ht="18.0" customHeight="1">
      <c r="A1838" s="71" t="s">
        <v>22763</v>
      </c>
      <c r="B1838" s="72" t="s">
        <v>22764</v>
      </c>
      <c r="C1838" s="73">
        <v>45488.0</v>
      </c>
      <c r="D1838" s="73" t="s">
        <v>11261</v>
      </c>
      <c r="E1838" s="74">
        <v>413.0</v>
      </c>
      <c r="F1838" s="71" t="s">
        <v>34</v>
      </c>
      <c r="G1838" s="75" t="b">
        <v>1</v>
      </c>
      <c r="H1838" s="71" t="s">
        <v>954</v>
      </c>
      <c r="I1838" s="71" t="s">
        <v>168</v>
      </c>
      <c r="J1838" s="71" t="s">
        <v>168</v>
      </c>
      <c r="K1838" s="71" t="s">
        <v>22765</v>
      </c>
      <c r="L1838" s="71" t="s">
        <v>93</v>
      </c>
      <c r="M1838" s="71" t="s">
        <v>11374</v>
      </c>
      <c r="N1838" s="73">
        <v>45443.0</v>
      </c>
      <c r="O1838" s="71" t="s">
        <v>2955</v>
      </c>
      <c r="P1838" s="71" t="s">
        <v>22766</v>
      </c>
      <c r="Q1838" s="71" t="s">
        <v>22767</v>
      </c>
      <c r="R1838" s="71" t="s">
        <v>12150</v>
      </c>
      <c r="S1838" s="71" t="s">
        <v>11782</v>
      </c>
      <c r="T1838" s="71" t="s">
        <v>11261</v>
      </c>
      <c r="U1838" s="71" t="s">
        <v>11261</v>
      </c>
      <c r="V1838" s="73">
        <v>45488.0</v>
      </c>
      <c r="W1838" s="74">
        <v>2.0</v>
      </c>
      <c r="X1838" s="74">
        <v>0.0</v>
      </c>
      <c r="Y1838" s="74" t="s">
        <v>11261</v>
      </c>
      <c r="Z1838" s="73" t="s">
        <v>11261</v>
      </c>
      <c r="AA1838" s="71" t="s">
        <v>105</v>
      </c>
      <c r="AB1838" s="71" t="s">
        <v>22768</v>
      </c>
      <c r="AC1838" s="74">
        <v>4.0</v>
      </c>
      <c r="AD1838" s="74">
        <v>0.0</v>
      </c>
      <c r="AE1838" s="74">
        <v>1.0</v>
      </c>
      <c r="AF1838" s="74">
        <v>1.0</v>
      </c>
      <c r="AG1838" s="74">
        <v>0.0</v>
      </c>
      <c r="AH1838" s="74">
        <v>0.0</v>
      </c>
      <c r="AI1838" s="74">
        <v>1.0</v>
      </c>
      <c r="AJ1838" s="74">
        <v>1.0</v>
      </c>
      <c r="AK1838" s="71" t="s">
        <v>250</v>
      </c>
      <c r="AL1838" s="71" t="s">
        <v>25</v>
      </c>
      <c r="AM1838" s="71" t="s">
        <v>25</v>
      </c>
      <c r="AN1838" s="71" t="s">
        <v>11274</v>
      </c>
      <c r="AO1838" s="71" t="s">
        <v>16</v>
      </c>
      <c r="AP1838" s="71" t="s">
        <v>11314</v>
      </c>
      <c r="AQ1838" s="71" t="s">
        <v>12</v>
      </c>
      <c r="AR1838" s="71" t="s">
        <v>11284</v>
      </c>
      <c r="AS1838" s="71" t="s">
        <v>23</v>
      </c>
      <c r="AT1838" s="71" t="s">
        <v>21</v>
      </c>
      <c r="AU1838" s="71" t="s">
        <v>21</v>
      </c>
      <c r="AV1838" s="71" t="s">
        <v>11273</v>
      </c>
      <c r="AW1838" s="71" t="s">
        <v>14</v>
      </c>
      <c r="AX1838" s="71" t="s">
        <v>11272</v>
      </c>
      <c r="AY1838" s="71" t="s">
        <v>18</v>
      </c>
      <c r="AZ1838" s="71" t="s">
        <v>11273</v>
      </c>
      <c r="BA1838" s="71" t="s">
        <v>14</v>
      </c>
      <c r="BB1838" s="71" t="s">
        <v>11274</v>
      </c>
      <c r="BC1838" s="71" t="s">
        <v>16</v>
      </c>
      <c r="BD1838" s="71" t="s">
        <v>11272</v>
      </c>
      <c r="BE1838" s="71" t="s">
        <v>18</v>
      </c>
      <c r="BF1838" s="71" t="s">
        <v>20</v>
      </c>
      <c r="BG1838" s="71" t="s">
        <v>20</v>
      </c>
      <c r="BH1838" s="71" t="s">
        <v>11314</v>
      </c>
      <c r="BI1838" s="71" t="s">
        <v>12</v>
      </c>
      <c r="BJ1838" s="71" t="s">
        <v>11270</v>
      </c>
      <c r="BK1838" s="71" t="s">
        <v>22</v>
      </c>
      <c r="BL1838" s="71" t="s">
        <v>24</v>
      </c>
      <c r="BM1838" s="71" t="s">
        <v>24</v>
      </c>
      <c r="BN1838" s="75" t="b">
        <v>0</v>
      </c>
      <c r="BO1838" s="75" t="b">
        <v>1</v>
      </c>
      <c r="BP1838" s="75" t="b">
        <v>0</v>
      </c>
      <c r="BQ1838" s="75" t="b">
        <v>1</v>
      </c>
      <c r="BR1838" s="75" t="b">
        <v>1</v>
      </c>
      <c r="BS1838" s="75" t="b">
        <v>0</v>
      </c>
    </row>
    <row r="1839" ht="18.0" customHeight="1">
      <c r="A1839" s="71" t="s">
        <v>22769</v>
      </c>
      <c r="B1839" s="72" t="s">
        <v>22770</v>
      </c>
      <c r="C1839" s="73">
        <v>45488.0</v>
      </c>
      <c r="D1839" s="73">
        <v>45517.0</v>
      </c>
      <c r="E1839" s="74">
        <v>29.0</v>
      </c>
      <c r="F1839" s="71" t="s">
        <v>151</v>
      </c>
      <c r="G1839" s="75" t="b">
        <v>0</v>
      </c>
      <c r="H1839" s="71" t="s">
        <v>167</v>
      </c>
      <c r="I1839" s="71" t="s">
        <v>153</v>
      </c>
      <c r="J1839" s="71" t="s">
        <v>154</v>
      </c>
      <c r="K1839" s="71" t="s">
        <v>22771</v>
      </c>
      <c r="L1839" s="71" t="s">
        <v>93</v>
      </c>
      <c r="M1839" s="71" t="s">
        <v>11297</v>
      </c>
      <c r="N1839" s="73">
        <v>45442.0</v>
      </c>
      <c r="O1839" s="71" t="s">
        <v>22772</v>
      </c>
      <c r="P1839" s="71" t="s">
        <v>22773</v>
      </c>
      <c r="Q1839" s="71" t="s">
        <v>22774</v>
      </c>
      <c r="R1839" s="71" t="s">
        <v>22775</v>
      </c>
      <c r="S1839" s="71" t="s">
        <v>15900</v>
      </c>
      <c r="T1839" s="71" t="s">
        <v>11261</v>
      </c>
      <c r="U1839" s="71" t="s">
        <v>11261</v>
      </c>
      <c r="V1839" s="73">
        <v>45488.0</v>
      </c>
      <c r="W1839" s="74">
        <v>1.0</v>
      </c>
      <c r="X1839" s="74">
        <v>0.0</v>
      </c>
      <c r="Y1839" s="74" t="s">
        <v>11261</v>
      </c>
      <c r="Z1839" s="73" t="s">
        <v>11261</v>
      </c>
      <c r="AA1839" s="71" t="s">
        <v>105</v>
      </c>
      <c r="AB1839" s="71" t="s">
        <v>22776</v>
      </c>
      <c r="AC1839" s="74">
        <v>4.0</v>
      </c>
      <c r="AD1839" s="74">
        <v>1.0</v>
      </c>
      <c r="AE1839" s="74">
        <v>1.0</v>
      </c>
      <c r="AF1839" s="74">
        <v>0.0</v>
      </c>
      <c r="AG1839" s="74">
        <v>1.0</v>
      </c>
      <c r="AH1839" s="74">
        <v>0.0</v>
      </c>
      <c r="AI1839" s="74">
        <v>1.0</v>
      </c>
      <c r="AJ1839" s="74">
        <v>0.0</v>
      </c>
      <c r="AK1839" s="71" t="s">
        <v>11261</v>
      </c>
      <c r="AL1839" s="71" t="s">
        <v>25</v>
      </c>
      <c r="AM1839" s="71" t="s">
        <v>25</v>
      </c>
      <c r="AN1839" s="71" t="s">
        <v>11274</v>
      </c>
      <c r="AO1839" s="71" t="s">
        <v>16</v>
      </c>
      <c r="AP1839" s="71" t="s">
        <v>11269</v>
      </c>
      <c r="AQ1839" s="71" t="s">
        <v>13</v>
      </c>
      <c r="AR1839" s="71" t="s">
        <v>11270</v>
      </c>
      <c r="AS1839" s="71" t="s">
        <v>22</v>
      </c>
      <c r="AT1839" s="71" t="s">
        <v>20</v>
      </c>
      <c r="AU1839" s="71" t="s">
        <v>20</v>
      </c>
      <c r="AV1839" s="71" t="s">
        <v>11273</v>
      </c>
      <c r="AW1839" s="71" t="s">
        <v>14</v>
      </c>
      <c r="AX1839" s="71" t="s">
        <v>11285</v>
      </c>
      <c r="AY1839" s="71" t="s">
        <v>19</v>
      </c>
      <c r="AZ1839" s="71" t="s">
        <v>11273</v>
      </c>
      <c r="BA1839" s="71" t="s">
        <v>14</v>
      </c>
      <c r="BB1839" s="71" t="s">
        <v>11274</v>
      </c>
      <c r="BC1839" s="71" t="s">
        <v>16</v>
      </c>
      <c r="BD1839" s="71" t="s">
        <v>11272</v>
      </c>
      <c r="BE1839" s="71" t="s">
        <v>18</v>
      </c>
      <c r="BF1839" s="71" t="s">
        <v>21</v>
      </c>
      <c r="BG1839" s="71" t="s">
        <v>21</v>
      </c>
      <c r="BH1839" s="71" t="s">
        <v>11314</v>
      </c>
      <c r="BI1839" s="71" t="s">
        <v>12</v>
      </c>
      <c r="BJ1839" s="71" t="s">
        <v>11270</v>
      </c>
      <c r="BK1839" s="71" t="s">
        <v>22</v>
      </c>
      <c r="BL1839" s="71" t="s">
        <v>25</v>
      </c>
      <c r="BM1839" s="71" t="s">
        <v>25</v>
      </c>
      <c r="BN1839" s="75" t="b">
        <v>1</v>
      </c>
      <c r="BO1839" s="75" t="b">
        <v>1</v>
      </c>
      <c r="BP1839" s="75" t="b">
        <v>0</v>
      </c>
      <c r="BQ1839" s="75" t="b">
        <v>0</v>
      </c>
      <c r="BR1839" s="75" t="b">
        <v>1</v>
      </c>
      <c r="BS1839" s="75" t="b">
        <v>1</v>
      </c>
    </row>
    <row r="1840" ht="18.0" customHeight="1">
      <c r="A1840" s="71" t="s">
        <v>22777</v>
      </c>
      <c r="B1840" s="72" t="s">
        <v>22778</v>
      </c>
      <c r="C1840" s="73">
        <v>45485.0</v>
      </c>
      <c r="D1840" s="73">
        <v>45757.0</v>
      </c>
      <c r="E1840" s="74">
        <v>272.0</v>
      </c>
      <c r="F1840" s="71" t="s">
        <v>34</v>
      </c>
      <c r="G1840" s="75" t="b">
        <v>1</v>
      </c>
      <c r="H1840" s="71" t="s">
        <v>954</v>
      </c>
      <c r="I1840" s="71" t="s">
        <v>153</v>
      </c>
      <c r="J1840" s="71" t="s">
        <v>168</v>
      </c>
      <c r="K1840" s="71" t="s">
        <v>22779</v>
      </c>
      <c r="L1840" s="71" t="s">
        <v>93</v>
      </c>
      <c r="M1840" s="71" t="s">
        <v>11318</v>
      </c>
      <c r="N1840" s="73">
        <v>45454.0</v>
      </c>
      <c r="O1840" s="71" t="s">
        <v>11050</v>
      </c>
      <c r="P1840" s="71" t="s">
        <v>22780</v>
      </c>
      <c r="Q1840" s="71" t="s">
        <v>22781</v>
      </c>
      <c r="R1840" s="71" t="s">
        <v>15821</v>
      </c>
      <c r="S1840" s="71" t="s">
        <v>11739</v>
      </c>
      <c r="T1840" s="71" t="s">
        <v>11261</v>
      </c>
      <c r="U1840" s="71" t="s">
        <v>11261</v>
      </c>
      <c r="V1840" s="73">
        <v>45485.0</v>
      </c>
      <c r="W1840" s="74">
        <v>2.0</v>
      </c>
      <c r="X1840" s="74">
        <v>0.0</v>
      </c>
      <c r="Y1840" s="74" t="s">
        <v>11261</v>
      </c>
      <c r="Z1840" s="73" t="s">
        <v>11261</v>
      </c>
      <c r="AA1840" s="71" t="s">
        <v>105</v>
      </c>
      <c r="AB1840" s="71" t="s">
        <v>22782</v>
      </c>
      <c r="AC1840" s="74">
        <v>5.0</v>
      </c>
      <c r="AD1840" s="74">
        <v>0.0</v>
      </c>
      <c r="AE1840" s="74">
        <v>1.0</v>
      </c>
      <c r="AF1840" s="74">
        <v>1.0</v>
      </c>
      <c r="AG1840" s="74">
        <v>0.0</v>
      </c>
      <c r="AH1840" s="74">
        <v>1.0</v>
      </c>
      <c r="AI1840" s="74">
        <v>1.0</v>
      </c>
      <c r="AJ1840" s="74">
        <v>1.0</v>
      </c>
      <c r="AK1840" s="71" t="s">
        <v>250</v>
      </c>
      <c r="AL1840" s="71" t="s">
        <v>25</v>
      </c>
      <c r="AM1840" s="71" t="s">
        <v>25</v>
      </c>
      <c r="AN1840" s="71" t="s">
        <v>11274</v>
      </c>
      <c r="AO1840" s="71" t="s">
        <v>16</v>
      </c>
      <c r="AP1840" s="71" t="s">
        <v>11269</v>
      </c>
      <c r="AQ1840" s="71" t="s">
        <v>13</v>
      </c>
      <c r="AR1840" s="71" t="s">
        <v>11284</v>
      </c>
      <c r="AS1840" s="71" t="s">
        <v>23</v>
      </c>
      <c r="AT1840" s="71" t="s">
        <v>20</v>
      </c>
      <c r="AU1840" s="71" t="s">
        <v>20</v>
      </c>
      <c r="AV1840" s="71" t="s">
        <v>11273</v>
      </c>
      <c r="AW1840" s="71" t="s">
        <v>14</v>
      </c>
      <c r="AX1840" s="71" t="s">
        <v>11285</v>
      </c>
      <c r="AY1840" s="71" t="s">
        <v>19</v>
      </c>
      <c r="AZ1840" s="71" t="s">
        <v>11273</v>
      </c>
      <c r="BA1840" s="71" t="s">
        <v>14</v>
      </c>
      <c r="BB1840" s="71" t="s">
        <v>11274</v>
      </c>
      <c r="BC1840" s="71" t="s">
        <v>16</v>
      </c>
      <c r="BD1840" s="71" t="s">
        <v>11285</v>
      </c>
      <c r="BE1840" s="71" t="s">
        <v>19</v>
      </c>
      <c r="BF1840" s="71" t="s">
        <v>20</v>
      </c>
      <c r="BG1840" s="71" t="s">
        <v>20</v>
      </c>
      <c r="BH1840" s="71" t="s">
        <v>11269</v>
      </c>
      <c r="BI1840" s="71" t="s">
        <v>13</v>
      </c>
      <c r="BJ1840" s="71" t="s">
        <v>11270</v>
      </c>
      <c r="BK1840" s="71" t="s">
        <v>22</v>
      </c>
      <c r="BL1840" s="71" t="s">
        <v>24</v>
      </c>
      <c r="BM1840" s="71" t="s">
        <v>24</v>
      </c>
      <c r="BN1840" s="75" t="b">
        <v>0</v>
      </c>
      <c r="BO1840" s="75" t="b">
        <v>1</v>
      </c>
      <c r="BP1840" s="75" t="b">
        <v>1</v>
      </c>
      <c r="BQ1840" s="75" t="b">
        <v>1</v>
      </c>
      <c r="BR1840" s="75" t="b">
        <v>1</v>
      </c>
      <c r="BS1840" s="75" t="b">
        <v>0</v>
      </c>
    </row>
    <row r="1841" ht="18.0" customHeight="1">
      <c r="A1841" s="71" t="s">
        <v>22783</v>
      </c>
      <c r="B1841" s="72" t="s">
        <v>22784</v>
      </c>
      <c r="C1841" s="73">
        <v>45485.0</v>
      </c>
      <c r="D1841" s="73">
        <v>45727.0</v>
      </c>
      <c r="E1841" s="74">
        <v>242.0</v>
      </c>
      <c r="F1841" s="71" t="s">
        <v>34</v>
      </c>
      <c r="G1841" s="75" t="b">
        <v>1</v>
      </c>
      <c r="H1841" s="71" t="s">
        <v>1013</v>
      </c>
      <c r="I1841" s="71" t="s">
        <v>153</v>
      </c>
      <c r="J1841" s="71" t="s">
        <v>154</v>
      </c>
      <c r="K1841" s="71" t="s">
        <v>22785</v>
      </c>
      <c r="L1841" s="71" t="s">
        <v>93</v>
      </c>
      <c r="M1841" s="71" t="s">
        <v>11297</v>
      </c>
      <c r="N1841" s="73">
        <v>45443.0</v>
      </c>
      <c r="O1841" s="71" t="s">
        <v>22786</v>
      </c>
      <c r="P1841" s="71" t="s">
        <v>22787</v>
      </c>
      <c r="Q1841" s="71" t="s">
        <v>22788</v>
      </c>
      <c r="R1841" s="71" t="s">
        <v>15843</v>
      </c>
      <c r="S1841" s="71" t="s">
        <v>15655</v>
      </c>
      <c r="T1841" s="71" t="s">
        <v>11261</v>
      </c>
      <c r="U1841" s="71" t="s">
        <v>11261</v>
      </c>
      <c r="V1841" s="73">
        <v>45485.0</v>
      </c>
      <c r="W1841" s="74">
        <v>1.0</v>
      </c>
      <c r="X1841" s="74">
        <v>1.0</v>
      </c>
      <c r="Y1841" s="74" t="s">
        <v>11261</v>
      </c>
      <c r="Z1841" s="73" t="s">
        <v>11261</v>
      </c>
      <c r="AA1841" s="71" t="s">
        <v>105</v>
      </c>
      <c r="AB1841" s="71" t="s">
        <v>22789</v>
      </c>
      <c r="AC1841" s="74">
        <v>4.0</v>
      </c>
      <c r="AD1841" s="74">
        <v>1.0</v>
      </c>
      <c r="AE1841" s="74">
        <v>1.0</v>
      </c>
      <c r="AF1841" s="74">
        <v>0.0</v>
      </c>
      <c r="AG1841" s="74">
        <v>1.0</v>
      </c>
      <c r="AH1841" s="74">
        <v>1.0</v>
      </c>
      <c r="AI1841" s="74">
        <v>0.0</v>
      </c>
      <c r="AJ1841" s="74">
        <v>0.0</v>
      </c>
      <c r="AK1841" s="71" t="s">
        <v>123</v>
      </c>
      <c r="AL1841" s="71" t="s">
        <v>25</v>
      </c>
      <c r="AM1841" s="71" t="s">
        <v>25</v>
      </c>
      <c r="AN1841" s="71" t="s">
        <v>11268</v>
      </c>
      <c r="AO1841" s="71" t="s">
        <v>17</v>
      </c>
      <c r="AP1841" s="71" t="s">
        <v>11314</v>
      </c>
      <c r="AQ1841" s="71" t="s">
        <v>12</v>
      </c>
      <c r="AR1841" s="71" t="s">
        <v>11270</v>
      </c>
      <c r="AS1841" s="71" t="s">
        <v>22</v>
      </c>
      <c r="AT1841" s="71" t="s">
        <v>21</v>
      </c>
      <c r="AU1841" s="71" t="s">
        <v>21</v>
      </c>
      <c r="AV1841" s="71" t="s">
        <v>11273</v>
      </c>
      <c r="AW1841" s="71" t="s">
        <v>14</v>
      </c>
      <c r="AX1841" s="71" t="s">
        <v>11272</v>
      </c>
      <c r="AY1841" s="71" t="s">
        <v>18</v>
      </c>
      <c r="AZ1841" s="71" t="s">
        <v>11271</v>
      </c>
      <c r="BA1841" s="71" t="s">
        <v>15</v>
      </c>
      <c r="BB1841" s="71" t="s">
        <v>11268</v>
      </c>
      <c r="BC1841" s="71" t="s">
        <v>17</v>
      </c>
      <c r="BD1841" s="71" t="s">
        <v>11285</v>
      </c>
      <c r="BE1841" s="71" t="s">
        <v>19</v>
      </c>
      <c r="BF1841" s="71" t="s">
        <v>21</v>
      </c>
      <c r="BG1841" s="71" t="s">
        <v>21</v>
      </c>
      <c r="BH1841" s="71" t="s">
        <v>11269</v>
      </c>
      <c r="BI1841" s="71" t="s">
        <v>13</v>
      </c>
      <c r="BJ1841" s="71" t="s">
        <v>11270</v>
      </c>
      <c r="BK1841" s="71" t="s">
        <v>22</v>
      </c>
      <c r="BL1841" s="71" t="s">
        <v>25</v>
      </c>
      <c r="BM1841" s="71" t="s">
        <v>25</v>
      </c>
      <c r="BN1841" s="75" t="b">
        <v>1</v>
      </c>
      <c r="BO1841" s="75" t="b">
        <v>0</v>
      </c>
      <c r="BP1841" s="75" t="b">
        <v>1</v>
      </c>
      <c r="BQ1841" s="75" t="b">
        <v>0</v>
      </c>
      <c r="BR1841" s="75" t="b">
        <v>1</v>
      </c>
      <c r="BS1841" s="75" t="b">
        <v>1</v>
      </c>
    </row>
    <row r="1842" ht="18.0" customHeight="1">
      <c r="A1842" s="71" t="s">
        <v>22790</v>
      </c>
      <c r="B1842" s="72" t="s">
        <v>22791</v>
      </c>
      <c r="C1842" s="73">
        <v>45485.0</v>
      </c>
      <c r="D1842" s="73">
        <v>45743.0</v>
      </c>
      <c r="E1842" s="74">
        <v>258.0</v>
      </c>
      <c r="F1842" s="71" t="s">
        <v>34</v>
      </c>
      <c r="G1842" s="75" t="b">
        <v>1</v>
      </c>
      <c r="H1842" s="71" t="s">
        <v>1779</v>
      </c>
      <c r="I1842" s="71" t="s">
        <v>153</v>
      </c>
      <c r="J1842" s="71" t="s">
        <v>168</v>
      </c>
      <c r="K1842" s="71" t="s">
        <v>22792</v>
      </c>
      <c r="L1842" s="71" t="s">
        <v>275</v>
      </c>
      <c r="M1842" s="71" t="s">
        <v>17989</v>
      </c>
      <c r="N1842" s="73">
        <v>45447.0</v>
      </c>
      <c r="O1842" s="71" t="s">
        <v>22793</v>
      </c>
      <c r="P1842" s="71" t="s">
        <v>22794</v>
      </c>
      <c r="Q1842" s="71" t="s">
        <v>22795</v>
      </c>
      <c r="R1842" s="71" t="s">
        <v>17989</v>
      </c>
      <c r="S1842" s="71" t="s">
        <v>11864</v>
      </c>
      <c r="T1842" s="71" t="s">
        <v>11261</v>
      </c>
      <c r="U1842" s="71" t="s">
        <v>11261</v>
      </c>
      <c r="V1842" s="73">
        <v>45485.0</v>
      </c>
      <c r="W1842" s="74">
        <v>1.0</v>
      </c>
      <c r="X1842" s="74">
        <v>0.0</v>
      </c>
      <c r="Y1842" s="74" t="s">
        <v>11261</v>
      </c>
      <c r="Z1842" s="73" t="s">
        <v>11261</v>
      </c>
      <c r="AA1842" s="71" t="s">
        <v>105</v>
      </c>
      <c r="AB1842" s="71" t="s">
        <v>22796</v>
      </c>
      <c r="AC1842" s="74">
        <v>3.0</v>
      </c>
      <c r="AD1842" s="74">
        <v>0.0</v>
      </c>
      <c r="AE1842" s="74">
        <v>1.0</v>
      </c>
      <c r="AF1842" s="74">
        <v>0.0</v>
      </c>
      <c r="AG1842" s="74">
        <v>1.0</v>
      </c>
      <c r="AH1842" s="74">
        <v>1.0</v>
      </c>
      <c r="AI1842" s="74">
        <v>0.0</v>
      </c>
      <c r="AJ1842" s="74">
        <v>0.0</v>
      </c>
      <c r="AK1842" s="71" t="s">
        <v>149</v>
      </c>
      <c r="AL1842" s="71" t="s">
        <v>25</v>
      </c>
      <c r="AM1842" s="71" t="s">
        <v>25</v>
      </c>
      <c r="AN1842" s="71" t="s">
        <v>11268</v>
      </c>
      <c r="AO1842" s="71" t="s">
        <v>17</v>
      </c>
      <c r="AP1842" s="71" t="s">
        <v>11269</v>
      </c>
      <c r="AQ1842" s="71" t="s">
        <v>13</v>
      </c>
      <c r="AR1842" s="71" t="s">
        <v>11270</v>
      </c>
      <c r="AS1842" s="71" t="s">
        <v>22</v>
      </c>
      <c r="AT1842" s="71" t="s">
        <v>20</v>
      </c>
      <c r="AU1842" s="71" t="s">
        <v>20</v>
      </c>
      <c r="AV1842" s="71" t="s">
        <v>11273</v>
      </c>
      <c r="AW1842" s="71" t="s">
        <v>14</v>
      </c>
      <c r="AX1842" s="71" t="s">
        <v>11285</v>
      </c>
      <c r="AY1842" s="71" t="s">
        <v>19</v>
      </c>
      <c r="AZ1842" s="71" t="s">
        <v>11271</v>
      </c>
      <c r="BA1842" s="71" t="s">
        <v>15</v>
      </c>
      <c r="BB1842" s="71" t="s">
        <v>11268</v>
      </c>
      <c r="BC1842" s="71" t="s">
        <v>17</v>
      </c>
      <c r="BD1842" s="71" t="s">
        <v>11272</v>
      </c>
      <c r="BE1842" s="71" t="s">
        <v>18</v>
      </c>
      <c r="BF1842" s="71" t="s">
        <v>20</v>
      </c>
      <c r="BG1842" s="71" t="s">
        <v>20</v>
      </c>
      <c r="BH1842" s="71" t="s">
        <v>11314</v>
      </c>
      <c r="BI1842" s="71" t="s">
        <v>12</v>
      </c>
      <c r="BJ1842" s="71" t="s">
        <v>11270</v>
      </c>
      <c r="BK1842" s="71" t="s">
        <v>22</v>
      </c>
      <c r="BL1842" s="71" t="s">
        <v>24</v>
      </c>
      <c r="BM1842" s="71" t="s">
        <v>24</v>
      </c>
      <c r="BN1842" s="75" t="b">
        <v>0</v>
      </c>
      <c r="BO1842" s="75" t="b">
        <v>0</v>
      </c>
      <c r="BP1842" s="75" t="b">
        <v>1</v>
      </c>
      <c r="BQ1842" s="75" t="b">
        <v>0</v>
      </c>
      <c r="BR1842" s="75" t="b">
        <v>1</v>
      </c>
      <c r="BS1842" s="75" t="b">
        <v>1</v>
      </c>
    </row>
    <row r="1843" ht="18.0" customHeight="1">
      <c r="A1843" s="71" t="s">
        <v>22797</v>
      </c>
      <c r="B1843" s="72" t="s">
        <v>22798</v>
      </c>
      <c r="C1843" s="73">
        <v>45485.0</v>
      </c>
      <c r="D1843" s="73">
        <v>45842.0</v>
      </c>
      <c r="E1843" s="74">
        <v>357.0</v>
      </c>
      <c r="F1843" s="71" t="s">
        <v>34</v>
      </c>
      <c r="G1843" s="75" t="b">
        <v>1</v>
      </c>
      <c r="H1843" s="71" t="s">
        <v>1013</v>
      </c>
      <c r="I1843" s="71" t="s">
        <v>153</v>
      </c>
      <c r="J1843" s="71" t="s">
        <v>154</v>
      </c>
      <c r="K1843" s="71" t="s">
        <v>22799</v>
      </c>
      <c r="L1843" s="71" t="s">
        <v>93</v>
      </c>
      <c r="M1843" s="71" t="s">
        <v>11318</v>
      </c>
      <c r="N1843" s="73">
        <v>45442.0</v>
      </c>
      <c r="O1843" s="71" t="s">
        <v>22800</v>
      </c>
      <c r="P1843" s="71" t="s">
        <v>22801</v>
      </c>
      <c r="Q1843" s="71" t="s">
        <v>22802</v>
      </c>
      <c r="R1843" s="71" t="s">
        <v>12077</v>
      </c>
      <c r="S1843" s="71" t="s">
        <v>11386</v>
      </c>
      <c r="T1843" s="71" t="s">
        <v>11261</v>
      </c>
      <c r="U1843" s="71" t="s">
        <v>11261</v>
      </c>
      <c r="V1843" s="73">
        <v>45485.0</v>
      </c>
      <c r="W1843" s="74">
        <v>0.0</v>
      </c>
      <c r="X1843" s="74">
        <v>1.0</v>
      </c>
      <c r="Y1843" s="74" t="s">
        <v>11261</v>
      </c>
      <c r="Z1843" s="73" t="s">
        <v>11261</v>
      </c>
      <c r="AA1843" s="71" t="s">
        <v>105</v>
      </c>
      <c r="AB1843" s="71" t="s">
        <v>22803</v>
      </c>
      <c r="AC1843" s="74">
        <v>3.0</v>
      </c>
      <c r="AD1843" s="74">
        <v>0.0</v>
      </c>
      <c r="AE1843" s="74">
        <v>1.0</v>
      </c>
      <c r="AF1843" s="74">
        <v>0.0</v>
      </c>
      <c r="AG1843" s="74">
        <v>0.0</v>
      </c>
      <c r="AH1843" s="74">
        <v>1.0</v>
      </c>
      <c r="AI1843" s="74">
        <v>0.0</v>
      </c>
      <c r="AJ1843" s="74">
        <v>1.0</v>
      </c>
      <c r="AK1843" s="71" t="s">
        <v>250</v>
      </c>
      <c r="AL1843" s="71" t="s">
        <v>25</v>
      </c>
      <c r="AM1843" s="71" t="s">
        <v>25</v>
      </c>
      <c r="AN1843" s="71" t="s">
        <v>11268</v>
      </c>
      <c r="AO1843" s="71" t="s">
        <v>17</v>
      </c>
      <c r="AP1843" s="71" t="s">
        <v>11269</v>
      </c>
      <c r="AQ1843" s="71" t="s">
        <v>13</v>
      </c>
      <c r="AR1843" s="71" t="s">
        <v>11284</v>
      </c>
      <c r="AS1843" s="71" t="s">
        <v>23</v>
      </c>
      <c r="AT1843" s="71" t="s">
        <v>21</v>
      </c>
      <c r="AU1843" s="71" t="s">
        <v>21</v>
      </c>
      <c r="AV1843" s="71" t="s">
        <v>11273</v>
      </c>
      <c r="AW1843" s="71" t="s">
        <v>14</v>
      </c>
      <c r="AX1843" s="71" t="s">
        <v>11285</v>
      </c>
      <c r="AY1843" s="71" t="s">
        <v>19</v>
      </c>
      <c r="AZ1843" s="71" t="s">
        <v>11271</v>
      </c>
      <c r="BA1843" s="71" t="s">
        <v>15</v>
      </c>
      <c r="BB1843" s="71" t="s">
        <v>11268</v>
      </c>
      <c r="BC1843" s="71" t="s">
        <v>17</v>
      </c>
      <c r="BD1843" s="71" t="s">
        <v>11285</v>
      </c>
      <c r="BE1843" s="71" t="s">
        <v>19</v>
      </c>
      <c r="BF1843" s="71" t="s">
        <v>21</v>
      </c>
      <c r="BG1843" s="71" t="s">
        <v>21</v>
      </c>
      <c r="BH1843" s="71" t="s">
        <v>11314</v>
      </c>
      <c r="BI1843" s="71" t="s">
        <v>12</v>
      </c>
      <c r="BJ1843" s="71" t="s">
        <v>11270</v>
      </c>
      <c r="BK1843" s="71" t="s">
        <v>22</v>
      </c>
      <c r="BL1843" s="71" t="s">
        <v>24</v>
      </c>
      <c r="BM1843" s="71" t="s">
        <v>24</v>
      </c>
      <c r="BN1843" s="75" t="b">
        <v>0</v>
      </c>
      <c r="BO1843" s="75" t="b">
        <v>0</v>
      </c>
      <c r="BP1843" s="75" t="b">
        <v>1</v>
      </c>
      <c r="BQ1843" s="75" t="b">
        <v>1</v>
      </c>
      <c r="BR1843" s="75" t="b">
        <v>1</v>
      </c>
      <c r="BS1843" s="75" t="b">
        <v>0</v>
      </c>
    </row>
    <row r="1844" ht="18.0" customHeight="1">
      <c r="A1844" s="71" t="s">
        <v>22804</v>
      </c>
      <c r="B1844" s="72" t="s">
        <v>22805</v>
      </c>
      <c r="C1844" s="73">
        <v>45485.0</v>
      </c>
      <c r="D1844" s="73">
        <v>45578.0</v>
      </c>
      <c r="E1844" s="74">
        <v>93.0</v>
      </c>
      <c r="F1844" s="71" t="s">
        <v>34</v>
      </c>
      <c r="G1844" s="75" t="b">
        <v>1</v>
      </c>
      <c r="H1844" s="71" t="s">
        <v>152</v>
      </c>
      <c r="I1844" s="71" t="s">
        <v>153</v>
      </c>
      <c r="J1844" s="71" t="s">
        <v>168</v>
      </c>
      <c r="K1844" s="71" t="s">
        <v>22806</v>
      </c>
      <c r="L1844" s="71" t="s">
        <v>93</v>
      </c>
      <c r="M1844" s="71" t="s">
        <v>11334</v>
      </c>
      <c r="N1844" s="73">
        <v>45434.0</v>
      </c>
      <c r="O1844" s="71" t="s">
        <v>22807</v>
      </c>
      <c r="P1844" s="71" t="s">
        <v>22808</v>
      </c>
      <c r="Q1844" s="71" t="s">
        <v>22809</v>
      </c>
      <c r="R1844" s="71" t="s">
        <v>11312</v>
      </c>
      <c r="S1844" s="71" t="s">
        <v>11330</v>
      </c>
      <c r="T1844" s="71" t="s">
        <v>11261</v>
      </c>
      <c r="U1844" s="71" t="s">
        <v>11261</v>
      </c>
      <c r="V1844" s="73">
        <v>45485.0</v>
      </c>
      <c r="W1844" s="74">
        <v>0.0</v>
      </c>
      <c r="X1844" s="74">
        <v>0.0</v>
      </c>
      <c r="Y1844" s="74" t="s">
        <v>11261</v>
      </c>
      <c r="Z1844" s="73" t="s">
        <v>11261</v>
      </c>
      <c r="AA1844" s="71" t="s">
        <v>105</v>
      </c>
      <c r="AB1844" s="71" t="s">
        <v>22810</v>
      </c>
      <c r="AC1844" s="74">
        <v>3.0</v>
      </c>
      <c r="AD1844" s="74">
        <v>1.0</v>
      </c>
      <c r="AE1844" s="74">
        <v>0.0</v>
      </c>
      <c r="AF1844" s="74">
        <v>1.0</v>
      </c>
      <c r="AG1844" s="74">
        <v>1.0</v>
      </c>
      <c r="AH1844" s="74">
        <v>0.0</v>
      </c>
      <c r="AI1844" s="74">
        <v>0.0</v>
      </c>
      <c r="AJ1844" s="74">
        <v>0.0</v>
      </c>
      <c r="AK1844" s="71" t="s">
        <v>123</v>
      </c>
      <c r="AL1844" s="71" t="s">
        <v>25</v>
      </c>
      <c r="AM1844" s="71" t="s">
        <v>25</v>
      </c>
      <c r="AN1844" s="71" t="s">
        <v>11268</v>
      </c>
      <c r="AO1844" s="71" t="s">
        <v>17</v>
      </c>
      <c r="AP1844" s="71" t="s">
        <v>11314</v>
      </c>
      <c r="AQ1844" s="71" t="s">
        <v>12</v>
      </c>
      <c r="AR1844" s="71" t="s">
        <v>11270</v>
      </c>
      <c r="AS1844" s="71" t="s">
        <v>22</v>
      </c>
      <c r="AT1844" s="71" t="s">
        <v>20</v>
      </c>
      <c r="AU1844" s="71" t="s">
        <v>20</v>
      </c>
      <c r="AV1844" s="71" t="s">
        <v>11273</v>
      </c>
      <c r="AW1844" s="71" t="s">
        <v>14</v>
      </c>
      <c r="AX1844" s="71" t="s">
        <v>11285</v>
      </c>
      <c r="AY1844" s="71" t="s">
        <v>19</v>
      </c>
      <c r="AZ1844" s="71" t="s">
        <v>11271</v>
      </c>
      <c r="BA1844" s="71" t="s">
        <v>15</v>
      </c>
      <c r="BB1844" s="71" t="s">
        <v>11274</v>
      </c>
      <c r="BC1844" s="71" t="s">
        <v>16</v>
      </c>
      <c r="BD1844" s="71" t="s">
        <v>11272</v>
      </c>
      <c r="BE1844" s="71" t="s">
        <v>18</v>
      </c>
      <c r="BF1844" s="71" t="s">
        <v>21</v>
      </c>
      <c r="BG1844" s="71" t="s">
        <v>21</v>
      </c>
      <c r="BH1844" s="71" t="s">
        <v>11314</v>
      </c>
      <c r="BI1844" s="71" t="s">
        <v>12</v>
      </c>
      <c r="BJ1844" s="71" t="s">
        <v>11270</v>
      </c>
      <c r="BK1844" s="71" t="s">
        <v>22</v>
      </c>
      <c r="BL1844" s="71" t="s">
        <v>25</v>
      </c>
      <c r="BM1844" s="71" t="s">
        <v>25</v>
      </c>
      <c r="BN1844" s="75" t="b">
        <v>1</v>
      </c>
      <c r="BO1844" s="75" t="b">
        <v>0</v>
      </c>
      <c r="BP1844" s="75" t="b">
        <v>0</v>
      </c>
      <c r="BQ1844" s="75" t="b">
        <v>0</v>
      </c>
      <c r="BR1844" s="75" t="b">
        <v>0</v>
      </c>
      <c r="BS1844" s="75" t="b">
        <v>1</v>
      </c>
    </row>
    <row r="1845" ht="18.0" customHeight="1">
      <c r="A1845" s="71" t="s">
        <v>22811</v>
      </c>
      <c r="B1845" s="72" t="s">
        <v>22812</v>
      </c>
      <c r="C1845" s="73">
        <v>45485.0</v>
      </c>
      <c r="D1845" s="73">
        <v>45693.0</v>
      </c>
      <c r="E1845" s="74">
        <v>208.0</v>
      </c>
      <c r="F1845" s="71" t="s">
        <v>34</v>
      </c>
      <c r="G1845" s="75" t="b">
        <v>1</v>
      </c>
      <c r="H1845" s="71" t="s">
        <v>954</v>
      </c>
      <c r="I1845" s="71" t="s">
        <v>153</v>
      </c>
      <c r="J1845" s="71" t="s">
        <v>168</v>
      </c>
      <c r="K1845" s="71" t="s">
        <v>22813</v>
      </c>
      <c r="L1845" s="71" t="s">
        <v>93</v>
      </c>
      <c r="M1845" s="71" t="s">
        <v>11374</v>
      </c>
      <c r="N1845" s="73">
        <v>45442.0</v>
      </c>
      <c r="O1845" s="71" t="s">
        <v>22814</v>
      </c>
      <c r="P1845" s="71" t="s">
        <v>22815</v>
      </c>
      <c r="Q1845" s="71" t="s">
        <v>22816</v>
      </c>
      <c r="R1845" s="71" t="s">
        <v>17956</v>
      </c>
      <c r="S1845" s="71" t="s">
        <v>12003</v>
      </c>
      <c r="T1845" s="71" t="s">
        <v>11261</v>
      </c>
      <c r="U1845" s="71" t="s">
        <v>11261</v>
      </c>
      <c r="V1845" s="73">
        <v>45485.0</v>
      </c>
      <c r="W1845" s="74">
        <v>0.0</v>
      </c>
      <c r="X1845" s="74">
        <v>0.0</v>
      </c>
      <c r="Y1845" s="74" t="s">
        <v>11261</v>
      </c>
      <c r="Z1845" s="73" t="s">
        <v>11261</v>
      </c>
      <c r="AA1845" s="71" t="s">
        <v>105</v>
      </c>
      <c r="AB1845" s="71" t="s">
        <v>22817</v>
      </c>
      <c r="AC1845" s="74">
        <v>5.0</v>
      </c>
      <c r="AD1845" s="74">
        <v>1.0</v>
      </c>
      <c r="AE1845" s="74">
        <v>1.0</v>
      </c>
      <c r="AF1845" s="74">
        <v>0.0</v>
      </c>
      <c r="AG1845" s="74">
        <v>0.0</v>
      </c>
      <c r="AH1845" s="74">
        <v>1.0</v>
      </c>
      <c r="AI1845" s="74">
        <v>1.0</v>
      </c>
      <c r="AJ1845" s="74">
        <v>1.0</v>
      </c>
      <c r="AK1845" s="71" t="s">
        <v>123</v>
      </c>
      <c r="AL1845" s="71" t="s">
        <v>25</v>
      </c>
      <c r="AM1845" s="71" t="s">
        <v>25</v>
      </c>
      <c r="AN1845" s="71" t="s">
        <v>11274</v>
      </c>
      <c r="AO1845" s="71" t="s">
        <v>16</v>
      </c>
      <c r="AP1845" s="71" t="s">
        <v>11269</v>
      </c>
      <c r="AQ1845" s="71" t="s">
        <v>13</v>
      </c>
      <c r="AR1845" s="71" t="s">
        <v>11284</v>
      </c>
      <c r="AS1845" s="71" t="s">
        <v>23</v>
      </c>
      <c r="AT1845" s="71" t="s">
        <v>21</v>
      </c>
      <c r="AU1845" s="71" t="s">
        <v>21</v>
      </c>
      <c r="AV1845" s="71" t="s">
        <v>11273</v>
      </c>
      <c r="AW1845" s="71" t="s">
        <v>14</v>
      </c>
      <c r="AX1845" s="71" t="s">
        <v>11285</v>
      </c>
      <c r="AY1845" s="71" t="s">
        <v>19</v>
      </c>
      <c r="AZ1845" s="71" t="s">
        <v>11273</v>
      </c>
      <c r="BA1845" s="71" t="s">
        <v>14</v>
      </c>
      <c r="BB1845" s="71" t="s">
        <v>11274</v>
      </c>
      <c r="BC1845" s="71" t="s">
        <v>16</v>
      </c>
      <c r="BD1845" s="71" t="s">
        <v>11285</v>
      </c>
      <c r="BE1845" s="71" t="s">
        <v>19</v>
      </c>
      <c r="BF1845" s="71" t="s">
        <v>21</v>
      </c>
      <c r="BG1845" s="71" t="s">
        <v>21</v>
      </c>
      <c r="BH1845" s="71" t="s">
        <v>11314</v>
      </c>
      <c r="BI1845" s="71" t="s">
        <v>12</v>
      </c>
      <c r="BJ1845" s="71" t="s">
        <v>11270</v>
      </c>
      <c r="BK1845" s="71" t="s">
        <v>22</v>
      </c>
      <c r="BL1845" s="71" t="s">
        <v>25</v>
      </c>
      <c r="BM1845" s="71" t="s">
        <v>25</v>
      </c>
      <c r="BN1845" s="75" t="b">
        <v>1</v>
      </c>
      <c r="BO1845" s="75" t="b">
        <v>1</v>
      </c>
      <c r="BP1845" s="75" t="b">
        <v>1</v>
      </c>
      <c r="BQ1845" s="75" t="b">
        <v>1</v>
      </c>
      <c r="BR1845" s="75" t="b">
        <v>1</v>
      </c>
      <c r="BS1845" s="75" t="b">
        <v>0</v>
      </c>
    </row>
    <row r="1846" ht="18.0" customHeight="1">
      <c r="A1846" s="71" t="s">
        <v>22818</v>
      </c>
      <c r="B1846" s="72" t="s">
        <v>22819</v>
      </c>
      <c r="C1846" s="73">
        <v>45485.0</v>
      </c>
      <c r="D1846" s="73" t="s">
        <v>11261</v>
      </c>
      <c r="E1846" s="74">
        <v>416.0</v>
      </c>
      <c r="F1846" s="71" t="s">
        <v>34</v>
      </c>
      <c r="G1846" s="75" t="b">
        <v>1</v>
      </c>
      <c r="H1846" s="71" t="s">
        <v>11261</v>
      </c>
      <c r="I1846" s="71" t="s">
        <v>91</v>
      </c>
      <c r="J1846" s="71" t="s">
        <v>11261</v>
      </c>
      <c r="K1846" s="71" t="s">
        <v>22820</v>
      </c>
      <c r="L1846" s="71" t="s">
        <v>287</v>
      </c>
      <c r="M1846" s="71" t="s">
        <v>11307</v>
      </c>
      <c r="N1846" s="73">
        <v>45441.0</v>
      </c>
      <c r="O1846" s="71" t="s">
        <v>22821</v>
      </c>
      <c r="P1846" s="71" t="s">
        <v>22822</v>
      </c>
      <c r="Q1846" s="71" t="s">
        <v>22823</v>
      </c>
      <c r="R1846" s="71" t="s">
        <v>11863</v>
      </c>
      <c r="S1846" s="71" t="s">
        <v>11864</v>
      </c>
      <c r="T1846" s="71" t="s">
        <v>11261</v>
      </c>
      <c r="U1846" s="71" t="s">
        <v>11261</v>
      </c>
      <c r="V1846" s="73">
        <v>45476.0</v>
      </c>
      <c r="W1846" s="74">
        <v>0.0</v>
      </c>
      <c r="X1846" s="74">
        <v>0.0</v>
      </c>
      <c r="Y1846" s="74" t="s">
        <v>11261</v>
      </c>
      <c r="Z1846" s="73" t="s">
        <v>11261</v>
      </c>
      <c r="AA1846" s="71" t="s">
        <v>283</v>
      </c>
      <c r="AB1846" s="71" t="s">
        <v>11261</v>
      </c>
      <c r="AC1846" s="74">
        <v>4.0</v>
      </c>
      <c r="AD1846" s="74">
        <v>0.0</v>
      </c>
      <c r="AE1846" s="74">
        <v>0.0</v>
      </c>
      <c r="AF1846" s="74">
        <v>1.0</v>
      </c>
      <c r="AG1846" s="74">
        <v>1.0</v>
      </c>
      <c r="AH1846" s="74">
        <v>1.0</v>
      </c>
      <c r="AI1846" s="74">
        <v>1.0</v>
      </c>
      <c r="AJ1846" s="74">
        <v>0.0</v>
      </c>
      <c r="AK1846" s="71" t="s">
        <v>123</v>
      </c>
      <c r="AL1846" s="71" t="s">
        <v>25</v>
      </c>
      <c r="AM1846" s="71" t="s">
        <v>25</v>
      </c>
      <c r="AN1846" s="71" t="s">
        <v>11268</v>
      </c>
      <c r="AO1846" s="71" t="s">
        <v>17</v>
      </c>
      <c r="AP1846" s="71" t="s">
        <v>11314</v>
      </c>
      <c r="AQ1846" s="71" t="s">
        <v>12</v>
      </c>
      <c r="AR1846" s="71" t="s">
        <v>11270</v>
      </c>
      <c r="AS1846" s="71" t="s">
        <v>22</v>
      </c>
      <c r="AT1846" s="71" t="s">
        <v>20</v>
      </c>
      <c r="AU1846" s="71" t="s">
        <v>20</v>
      </c>
      <c r="AV1846" s="71" t="s">
        <v>11273</v>
      </c>
      <c r="AW1846" s="71" t="s">
        <v>14</v>
      </c>
      <c r="AX1846" s="71" t="s">
        <v>11285</v>
      </c>
      <c r="AY1846" s="71" t="s">
        <v>19</v>
      </c>
      <c r="AZ1846" s="71" t="s">
        <v>11273</v>
      </c>
      <c r="BA1846" s="71" t="s">
        <v>14</v>
      </c>
      <c r="BB1846" s="71" t="s">
        <v>11274</v>
      </c>
      <c r="BC1846" s="71" t="s">
        <v>16</v>
      </c>
      <c r="BD1846" s="71" t="s">
        <v>11272</v>
      </c>
      <c r="BE1846" s="71" t="s">
        <v>18</v>
      </c>
      <c r="BF1846" s="71" t="s">
        <v>20</v>
      </c>
      <c r="BG1846" s="71" t="s">
        <v>20</v>
      </c>
      <c r="BH1846" s="71" t="s">
        <v>11314</v>
      </c>
      <c r="BI1846" s="71" t="s">
        <v>12</v>
      </c>
      <c r="BJ1846" s="71" t="s">
        <v>11270</v>
      </c>
      <c r="BK1846" s="71" t="s">
        <v>22</v>
      </c>
      <c r="BL1846" s="71" t="s">
        <v>24</v>
      </c>
      <c r="BM1846" s="71" t="s">
        <v>24</v>
      </c>
      <c r="BN1846" s="75" t="b">
        <v>0</v>
      </c>
      <c r="BO1846" s="75" t="b">
        <v>1</v>
      </c>
      <c r="BP1846" s="75" t="b">
        <v>1</v>
      </c>
      <c r="BQ1846" s="75" t="b">
        <v>0</v>
      </c>
      <c r="BR1846" s="75" t="b">
        <v>0</v>
      </c>
      <c r="BS1846" s="75" t="b">
        <v>1</v>
      </c>
    </row>
    <row r="1847" ht="18.0" customHeight="1">
      <c r="A1847" s="71" t="s">
        <v>22824</v>
      </c>
      <c r="B1847" s="72" t="s">
        <v>22825</v>
      </c>
      <c r="C1847" s="73">
        <v>45485.0</v>
      </c>
      <c r="D1847" s="73" t="s">
        <v>11261</v>
      </c>
      <c r="E1847" s="74">
        <v>416.0</v>
      </c>
      <c r="F1847" s="71" t="s">
        <v>34</v>
      </c>
      <c r="G1847" s="75" t="b">
        <v>1</v>
      </c>
      <c r="H1847" s="71" t="s">
        <v>11261</v>
      </c>
      <c r="I1847" s="71" t="s">
        <v>91</v>
      </c>
      <c r="J1847" s="71" t="s">
        <v>11261</v>
      </c>
      <c r="K1847" s="71" t="s">
        <v>22826</v>
      </c>
      <c r="L1847" s="71" t="s">
        <v>601</v>
      </c>
      <c r="M1847" s="71" t="s">
        <v>11334</v>
      </c>
      <c r="N1847" s="73">
        <v>45468.0</v>
      </c>
      <c r="O1847" s="71" t="s">
        <v>22827</v>
      </c>
      <c r="P1847" s="71" t="s">
        <v>22828</v>
      </c>
      <c r="Q1847" s="71" t="s">
        <v>22829</v>
      </c>
      <c r="R1847" s="71" t="s">
        <v>14461</v>
      </c>
      <c r="S1847" s="71" t="s">
        <v>11782</v>
      </c>
      <c r="T1847" s="71" t="s">
        <v>11261</v>
      </c>
      <c r="U1847" s="71" t="s">
        <v>11261</v>
      </c>
      <c r="V1847" s="73">
        <v>45485.0</v>
      </c>
      <c r="W1847" s="74">
        <v>0.0</v>
      </c>
      <c r="X1847" s="74">
        <v>0.0</v>
      </c>
      <c r="Y1847" s="74" t="s">
        <v>11261</v>
      </c>
      <c r="Z1847" s="73" t="s">
        <v>11261</v>
      </c>
      <c r="AA1847" s="71" t="s">
        <v>609</v>
      </c>
      <c r="AB1847" s="71" t="s">
        <v>11261</v>
      </c>
      <c r="AC1847" s="74">
        <v>2.0</v>
      </c>
      <c r="AD1847" s="74">
        <v>0.0</v>
      </c>
      <c r="AE1847" s="74">
        <v>1.0</v>
      </c>
      <c r="AF1847" s="74">
        <v>0.0</v>
      </c>
      <c r="AG1847" s="74">
        <v>1.0</v>
      </c>
      <c r="AH1847" s="74">
        <v>0.0</v>
      </c>
      <c r="AI1847" s="74">
        <v>0.0</v>
      </c>
      <c r="AJ1847" s="74">
        <v>0.0</v>
      </c>
      <c r="AK1847" s="71" t="s">
        <v>123</v>
      </c>
      <c r="AL1847" s="71" t="s">
        <v>25</v>
      </c>
      <c r="AM1847" s="71" t="s">
        <v>25</v>
      </c>
      <c r="AN1847" s="71" t="s">
        <v>11268</v>
      </c>
      <c r="AO1847" s="71" t="s">
        <v>17</v>
      </c>
      <c r="AP1847" s="71" t="s">
        <v>11269</v>
      </c>
      <c r="AQ1847" s="71" t="s">
        <v>13</v>
      </c>
      <c r="AR1847" s="71" t="s">
        <v>11270</v>
      </c>
      <c r="AS1847" s="71" t="s">
        <v>22</v>
      </c>
      <c r="AT1847" s="71" t="s">
        <v>20</v>
      </c>
      <c r="AU1847" s="71" t="s">
        <v>20</v>
      </c>
      <c r="AV1847" s="71" t="s">
        <v>11273</v>
      </c>
      <c r="AW1847" s="71" t="s">
        <v>14</v>
      </c>
      <c r="AX1847" s="71" t="s">
        <v>11285</v>
      </c>
      <c r="AY1847" s="71" t="s">
        <v>19</v>
      </c>
      <c r="AZ1847" s="71" t="s">
        <v>11271</v>
      </c>
      <c r="BA1847" s="71" t="s">
        <v>15</v>
      </c>
      <c r="BB1847" s="71" t="s">
        <v>11268</v>
      </c>
      <c r="BC1847" s="71" t="s">
        <v>17</v>
      </c>
      <c r="BD1847" s="71" t="s">
        <v>11272</v>
      </c>
      <c r="BE1847" s="71" t="s">
        <v>18</v>
      </c>
      <c r="BF1847" s="71" t="s">
        <v>21</v>
      </c>
      <c r="BG1847" s="71" t="s">
        <v>21</v>
      </c>
      <c r="BH1847" s="71" t="s">
        <v>11314</v>
      </c>
      <c r="BI1847" s="71" t="s">
        <v>12</v>
      </c>
      <c r="BJ1847" s="71" t="s">
        <v>11270</v>
      </c>
      <c r="BK1847" s="71" t="s">
        <v>22</v>
      </c>
      <c r="BL1847" s="71" t="s">
        <v>24</v>
      </c>
      <c r="BM1847" s="71" t="s">
        <v>24</v>
      </c>
      <c r="BN1847" s="75" t="b">
        <v>0</v>
      </c>
      <c r="BO1847" s="75" t="b">
        <v>0</v>
      </c>
      <c r="BP1847" s="75" t="b">
        <v>0</v>
      </c>
      <c r="BQ1847" s="75" t="b">
        <v>0</v>
      </c>
      <c r="BR1847" s="75" t="b">
        <v>1</v>
      </c>
      <c r="BS1847" s="75" t="b">
        <v>1</v>
      </c>
    </row>
    <row r="1848" ht="18.0" customHeight="1">
      <c r="A1848" s="71" t="s">
        <v>22830</v>
      </c>
      <c r="B1848" s="72" t="s">
        <v>22831</v>
      </c>
      <c r="C1848" s="73">
        <v>45484.0</v>
      </c>
      <c r="D1848" s="73">
        <v>45716.0</v>
      </c>
      <c r="E1848" s="74">
        <v>232.0</v>
      </c>
      <c r="F1848" s="71" t="s">
        <v>34</v>
      </c>
      <c r="G1848" s="75" t="b">
        <v>1</v>
      </c>
      <c r="H1848" s="71" t="s">
        <v>2537</v>
      </c>
      <c r="I1848" s="71" t="s">
        <v>153</v>
      </c>
      <c r="J1848" s="71" t="s">
        <v>168</v>
      </c>
      <c r="K1848" s="71" t="s">
        <v>22832</v>
      </c>
      <c r="L1848" s="71" t="s">
        <v>287</v>
      </c>
      <c r="M1848" s="71" t="s">
        <v>11263</v>
      </c>
      <c r="N1848" s="73">
        <v>45442.0</v>
      </c>
      <c r="O1848" s="71" t="s">
        <v>22833</v>
      </c>
      <c r="P1848" s="71" t="s">
        <v>22834</v>
      </c>
      <c r="Q1848" s="71" t="s">
        <v>22835</v>
      </c>
      <c r="R1848" s="71" t="s">
        <v>11738</v>
      </c>
      <c r="S1848" s="71" t="s">
        <v>11739</v>
      </c>
      <c r="T1848" s="71" t="s">
        <v>11261</v>
      </c>
      <c r="U1848" s="71" t="s">
        <v>11261</v>
      </c>
      <c r="V1848" s="73">
        <v>45485.0</v>
      </c>
      <c r="W1848" s="74">
        <v>2.0</v>
      </c>
      <c r="X1848" s="74">
        <v>0.0</v>
      </c>
      <c r="Y1848" s="74" t="s">
        <v>11261</v>
      </c>
      <c r="Z1848" s="73" t="s">
        <v>11261</v>
      </c>
      <c r="AA1848" s="71" t="s">
        <v>105</v>
      </c>
      <c r="AB1848" s="71" t="s">
        <v>22836</v>
      </c>
      <c r="AC1848" s="74">
        <v>3.0</v>
      </c>
      <c r="AD1848" s="74">
        <v>0.0</v>
      </c>
      <c r="AE1848" s="74">
        <v>1.0</v>
      </c>
      <c r="AF1848" s="74">
        <v>1.0</v>
      </c>
      <c r="AG1848" s="74">
        <v>0.0</v>
      </c>
      <c r="AH1848" s="74">
        <v>0.0</v>
      </c>
      <c r="AI1848" s="74">
        <v>0.0</v>
      </c>
      <c r="AJ1848" s="74">
        <v>1.0</v>
      </c>
      <c r="AK1848" s="71" t="s">
        <v>123</v>
      </c>
      <c r="AL1848" s="71" t="s">
        <v>25</v>
      </c>
      <c r="AM1848" s="71" t="s">
        <v>25</v>
      </c>
      <c r="AN1848" s="71" t="s">
        <v>11268</v>
      </c>
      <c r="AO1848" s="71" t="s">
        <v>17</v>
      </c>
      <c r="AP1848" s="71" t="s">
        <v>11314</v>
      </c>
      <c r="AQ1848" s="71" t="s">
        <v>12</v>
      </c>
      <c r="AR1848" s="71" t="s">
        <v>11284</v>
      </c>
      <c r="AS1848" s="71" t="s">
        <v>23</v>
      </c>
      <c r="AT1848" s="71" t="s">
        <v>20</v>
      </c>
      <c r="AU1848" s="71" t="s">
        <v>20</v>
      </c>
      <c r="AV1848" s="71" t="s">
        <v>11273</v>
      </c>
      <c r="AW1848" s="71" t="s">
        <v>14</v>
      </c>
      <c r="AX1848" s="71" t="s">
        <v>11272</v>
      </c>
      <c r="AY1848" s="71" t="s">
        <v>18</v>
      </c>
      <c r="AZ1848" s="71" t="s">
        <v>11271</v>
      </c>
      <c r="BA1848" s="71" t="s">
        <v>15</v>
      </c>
      <c r="BB1848" s="71" t="s">
        <v>11268</v>
      </c>
      <c r="BC1848" s="71" t="s">
        <v>17</v>
      </c>
      <c r="BD1848" s="71" t="s">
        <v>11272</v>
      </c>
      <c r="BE1848" s="71" t="s">
        <v>18</v>
      </c>
      <c r="BF1848" s="71" t="s">
        <v>21</v>
      </c>
      <c r="BG1848" s="71" t="s">
        <v>21</v>
      </c>
      <c r="BH1848" s="71" t="s">
        <v>11314</v>
      </c>
      <c r="BI1848" s="71" t="s">
        <v>12</v>
      </c>
      <c r="BJ1848" s="71" t="s">
        <v>11270</v>
      </c>
      <c r="BK1848" s="71" t="s">
        <v>22</v>
      </c>
      <c r="BL1848" s="71" t="s">
        <v>24</v>
      </c>
      <c r="BM1848" s="71" t="s">
        <v>24</v>
      </c>
      <c r="BN1848" s="75" t="b">
        <v>0</v>
      </c>
      <c r="BO1848" s="75" t="b">
        <v>0</v>
      </c>
      <c r="BP1848" s="75" t="b">
        <v>0</v>
      </c>
      <c r="BQ1848" s="75" t="b">
        <v>1</v>
      </c>
      <c r="BR1848" s="75" t="b">
        <v>1</v>
      </c>
      <c r="BS1848" s="75" t="b">
        <v>0</v>
      </c>
    </row>
    <row r="1849" ht="18.0" customHeight="1">
      <c r="A1849" s="71" t="s">
        <v>22837</v>
      </c>
      <c r="B1849" s="72" t="s">
        <v>22838</v>
      </c>
      <c r="C1849" s="73">
        <v>45484.0</v>
      </c>
      <c r="D1849" s="73">
        <v>45526.0</v>
      </c>
      <c r="E1849" s="74">
        <v>42.0</v>
      </c>
      <c r="F1849" s="71" t="s">
        <v>151</v>
      </c>
      <c r="G1849" s="75" t="b">
        <v>0</v>
      </c>
      <c r="H1849" s="71" t="s">
        <v>2239</v>
      </c>
      <c r="I1849" s="71" t="s">
        <v>168</v>
      </c>
      <c r="J1849" s="71" t="s">
        <v>168</v>
      </c>
      <c r="K1849" s="71" t="s">
        <v>22839</v>
      </c>
      <c r="L1849" s="71" t="s">
        <v>93</v>
      </c>
      <c r="M1849" s="71" t="s">
        <v>11450</v>
      </c>
      <c r="N1849" s="73">
        <v>45446.0</v>
      </c>
      <c r="O1849" s="71" t="s">
        <v>17063</v>
      </c>
      <c r="P1849" s="71" t="s">
        <v>17064</v>
      </c>
      <c r="Q1849" s="71" t="s">
        <v>17065</v>
      </c>
      <c r="R1849" s="71" t="s">
        <v>11738</v>
      </c>
      <c r="S1849" s="71" t="s">
        <v>11424</v>
      </c>
      <c r="T1849" s="71" t="s">
        <v>11261</v>
      </c>
      <c r="U1849" s="71" t="s">
        <v>11261</v>
      </c>
      <c r="V1849" s="73">
        <v>45484.0</v>
      </c>
      <c r="W1849" s="74">
        <v>0.0</v>
      </c>
      <c r="X1849" s="74">
        <v>0.0</v>
      </c>
      <c r="Y1849" s="74" t="s">
        <v>11261</v>
      </c>
      <c r="Z1849" s="73" t="s">
        <v>11261</v>
      </c>
      <c r="AA1849" s="71" t="s">
        <v>105</v>
      </c>
      <c r="AB1849" s="71" t="s">
        <v>22840</v>
      </c>
      <c r="AC1849" s="74">
        <v>4.0</v>
      </c>
      <c r="AD1849" s="74">
        <v>1.0</v>
      </c>
      <c r="AE1849" s="74">
        <v>0.0</v>
      </c>
      <c r="AF1849" s="74">
        <v>0.0</v>
      </c>
      <c r="AG1849" s="74">
        <v>1.0</v>
      </c>
      <c r="AH1849" s="74">
        <v>0.0</v>
      </c>
      <c r="AI1849" s="74">
        <v>1.0</v>
      </c>
      <c r="AJ1849" s="74">
        <v>1.0</v>
      </c>
      <c r="AK1849" s="71" t="s">
        <v>181</v>
      </c>
      <c r="AL1849" s="71" t="s">
        <v>25</v>
      </c>
      <c r="AM1849" s="71" t="s">
        <v>25</v>
      </c>
      <c r="AN1849" s="71" t="s">
        <v>11274</v>
      </c>
      <c r="AO1849" s="71" t="s">
        <v>16</v>
      </c>
      <c r="AP1849" s="71" t="s">
        <v>11314</v>
      </c>
      <c r="AQ1849" s="71" t="s">
        <v>12</v>
      </c>
      <c r="AR1849" s="71" t="s">
        <v>11284</v>
      </c>
      <c r="AS1849" s="71" t="s">
        <v>23</v>
      </c>
      <c r="AT1849" s="71" t="s">
        <v>20</v>
      </c>
      <c r="AU1849" s="71" t="s">
        <v>20</v>
      </c>
      <c r="AV1849" s="71" t="s">
        <v>11273</v>
      </c>
      <c r="AW1849" s="71" t="s">
        <v>14</v>
      </c>
      <c r="AX1849" s="71" t="s">
        <v>11285</v>
      </c>
      <c r="AY1849" s="71" t="s">
        <v>19</v>
      </c>
      <c r="AZ1849" s="71" t="s">
        <v>11273</v>
      </c>
      <c r="BA1849" s="71" t="s">
        <v>14</v>
      </c>
      <c r="BB1849" s="71" t="s">
        <v>11268</v>
      </c>
      <c r="BC1849" s="71" t="s">
        <v>17</v>
      </c>
      <c r="BD1849" s="71" t="s">
        <v>11285</v>
      </c>
      <c r="BE1849" s="71" t="s">
        <v>19</v>
      </c>
      <c r="BF1849" s="71" t="s">
        <v>21</v>
      </c>
      <c r="BG1849" s="71" t="s">
        <v>21</v>
      </c>
      <c r="BH1849" s="71" t="s">
        <v>11269</v>
      </c>
      <c r="BI1849" s="71" t="s">
        <v>13</v>
      </c>
      <c r="BJ1849" s="71" t="s">
        <v>11284</v>
      </c>
      <c r="BK1849" s="71" t="s">
        <v>23</v>
      </c>
      <c r="BL1849" s="71" t="s">
        <v>25</v>
      </c>
      <c r="BM1849" s="71" t="s">
        <v>25</v>
      </c>
      <c r="BN1849" s="75" t="b">
        <v>1</v>
      </c>
      <c r="BO1849" s="75" t="b">
        <v>1</v>
      </c>
      <c r="BP1849" s="75" t="b">
        <v>0</v>
      </c>
      <c r="BQ1849" s="75" t="b">
        <v>1</v>
      </c>
      <c r="BR1849" s="75" t="b">
        <v>0</v>
      </c>
      <c r="BS1849" s="75" t="b">
        <v>1</v>
      </c>
    </row>
    <row r="1850" ht="18.0" customHeight="1">
      <c r="A1850" s="71" t="s">
        <v>22841</v>
      </c>
      <c r="B1850" s="72" t="s">
        <v>22842</v>
      </c>
      <c r="C1850" s="73">
        <v>45483.0</v>
      </c>
      <c r="D1850" s="73" t="s">
        <v>11261</v>
      </c>
      <c r="E1850" s="74">
        <v>418.0</v>
      </c>
      <c r="F1850" s="71" t="s">
        <v>34</v>
      </c>
      <c r="G1850" s="75" t="b">
        <v>1</v>
      </c>
      <c r="H1850" s="71" t="s">
        <v>11261</v>
      </c>
      <c r="I1850" s="71" t="s">
        <v>91</v>
      </c>
      <c r="J1850" s="71" t="s">
        <v>11261</v>
      </c>
      <c r="K1850" s="71" t="s">
        <v>22843</v>
      </c>
      <c r="L1850" s="71" t="s">
        <v>93</v>
      </c>
      <c r="M1850" s="71" t="s">
        <v>11656</v>
      </c>
      <c r="N1850" s="73">
        <v>45441.0</v>
      </c>
      <c r="O1850" s="71" t="s">
        <v>22844</v>
      </c>
      <c r="P1850" s="71" t="s">
        <v>22845</v>
      </c>
      <c r="Q1850" s="71" t="s">
        <v>22846</v>
      </c>
      <c r="R1850" s="71" t="s">
        <v>14850</v>
      </c>
      <c r="S1850" s="71" t="s">
        <v>11293</v>
      </c>
      <c r="T1850" s="71" t="s">
        <v>11261</v>
      </c>
      <c r="U1850" s="71" t="s">
        <v>11261</v>
      </c>
      <c r="V1850" s="73">
        <v>45483.0</v>
      </c>
      <c r="W1850" s="74">
        <v>1.0</v>
      </c>
      <c r="X1850" s="74">
        <v>0.0</v>
      </c>
      <c r="Y1850" s="74" t="s">
        <v>11261</v>
      </c>
      <c r="Z1850" s="73" t="s">
        <v>11261</v>
      </c>
      <c r="AA1850" s="71" t="s">
        <v>105</v>
      </c>
      <c r="AB1850" s="71" t="s">
        <v>11261</v>
      </c>
      <c r="AC1850" s="74">
        <v>5.0</v>
      </c>
      <c r="AD1850" s="74">
        <v>0.0</v>
      </c>
      <c r="AE1850" s="74">
        <v>1.0</v>
      </c>
      <c r="AF1850" s="74">
        <v>1.0</v>
      </c>
      <c r="AG1850" s="74">
        <v>1.0</v>
      </c>
      <c r="AH1850" s="74">
        <v>0.0</v>
      </c>
      <c r="AI1850" s="74">
        <v>1.0</v>
      </c>
      <c r="AJ1850" s="74">
        <v>1.0</v>
      </c>
      <c r="AK1850" s="71" t="s">
        <v>123</v>
      </c>
      <c r="AL1850" s="71" t="s">
        <v>25</v>
      </c>
      <c r="AM1850" s="71" t="s">
        <v>25</v>
      </c>
      <c r="AN1850" s="71" t="s">
        <v>11274</v>
      </c>
      <c r="AO1850" s="71" t="s">
        <v>16</v>
      </c>
      <c r="AP1850" s="71" t="s">
        <v>11269</v>
      </c>
      <c r="AQ1850" s="71" t="s">
        <v>13</v>
      </c>
      <c r="AR1850" s="71" t="s">
        <v>11270</v>
      </c>
      <c r="AS1850" s="71" t="s">
        <v>22</v>
      </c>
      <c r="AT1850" s="71" t="s">
        <v>20</v>
      </c>
      <c r="AU1850" s="71" t="s">
        <v>20</v>
      </c>
      <c r="AV1850" s="71" t="s">
        <v>11273</v>
      </c>
      <c r="AW1850" s="71" t="s">
        <v>14</v>
      </c>
      <c r="AX1850" s="71" t="s">
        <v>11272</v>
      </c>
      <c r="AY1850" s="71" t="s">
        <v>18</v>
      </c>
      <c r="AZ1850" s="71" t="s">
        <v>11273</v>
      </c>
      <c r="BA1850" s="71" t="s">
        <v>14</v>
      </c>
      <c r="BB1850" s="71" t="s">
        <v>11274</v>
      </c>
      <c r="BC1850" s="71" t="s">
        <v>16</v>
      </c>
      <c r="BD1850" s="71" t="s">
        <v>11272</v>
      </c>
      <c r="BE1850" s="71" t="s">
        <v>18</v>
      </c>
      <c r="BF1850" s="71" t="s">
        <v>21</v>
      </c>
      <c r="BG1850" s="71" t="s">
        <v>21</v>
      </c>
      <c r="BH1850" s="71" t="s">
        <v>11269</v>
      </c>
      <c r="BI1850" s="71" t="s">
        <v>13</v>
      </c>
      <c r="BJ1850" s="71" t="s">
        <v>11270</v>
      </c>
      <c r="BK1850" s="71" t="s">
        <v>22</v>
      </c>
      <c r="BL1850" s="71" t="s">
        <v>24</v>
      </c>
      <c r="BM1850" s="71" t="s">
        <v>24</v>
      </c>
      <c r="BN1850" s="75" t="b">
        <v>0</v>
      </c>
      <c r="BO1850" s="75" t="b">
        <v>1</v>
      </c>
      <c r="BP1850" s="75" t="b">
        <v>0</v>
      </c>
      <c r="BQ1850" s="75" t="b">
        <v>1</v>
      </c>
      <c r="BR1850" s="75" t="b">
        <v>1</v>
      </c>
      <c r="BS1850" s="75" t="b">
        <v>1</v>
      </c>
    </row>
    <row r="1851" ht="18.0" customHeight="1">
      <c r="A1851" s="71" t="s">
        <v>22847</v>
      </c>
      <c r="B1851" s="72" t="s">
        <v>22848</v>
      </c>
      <c r="C1851" s="73">
        <v>45483.0</v>
      </c>
      <c r="D1851" s="73" t="s">
        <v>11261</v>
      </c>
      <c r="E1851" s="74">
        <v>418.0</v>
      </c>
      <c r="F1851" s="71" t="s">
        <v>34</v>
      </c>
      <c r="G1851" s="75" t="b">
        <v>1</v>
      </c>
      <c r="H1851" s="71" t="s">
        <v>11261</v>
      </c>
      <c r="I1851" s="71" t="s">
        <v>91</v>
      </c>
      <c r="J1851" s="71" t="s">
        <v>11261</v>
      </c>
      <c r="K1851" s="71" t="s">
        <v>22849</v>
      </c>
      <c r="L1851" s="71" t="s">
        <v>93</v>
      </c>
      <c r="M1851" s="71" t="s">
        <v>11318</v>
      </c>
      <c r="N1851" s="73">
        <v>45434.0</v>
      </c>
      <c r="O1851" s="71" t="s">
        <v>9515</v>
      </c>
      <c r="P1851" s="71" t="s">
        <v>22850</v>
      </c>
      <c r="Q1851" s="71" t="s">
        <v>22851</v>
      </c>
      <c r="R1851" s="71" t="s">
        <v>22852</v>
      </c>
      <c r="S1851" s="71" t="s">
        <v>11424</v>
      </c>
      <c r="T1851" s="71" t="s">
        <v>11261</v>
      </c>
      <c r="U1851" s="71" t="s">
        <v>11261</v>
      </c>
      <c r="V1851" s="73">
        <v>45483.0</v>
      </c>
      <c r="W1851" s="74">
        <v>1.0</v>
      </c>
      <c r="X1851" s="74">
        <v>0.0</v>
      </c>
      <c r="Y1851" s="74" t="s">
        <v>11261</v>
      </c>
      <c r="Z1851" s="73" t="s">
        <v>11261</v>
      </c>
      <c r="AA1851" s="71" t="s">
        <v>105</v>
      </c>
      <c r="AB1851" s="71" t="s">
        <v>11261</v>
      </c>
      <c r="AC1851" s="74">
        <v>5.0</v>
      </c>
      <c r="AD1851" s="74">
        <v>1.0</v>
      </c>
      <c r="AE1851" s="74">
        <v>1.0</v>
      </c>
      <c r="AF1851" s="74">
        <v>0.0</v>
      </c>
      <c r="AG1851" s="74">
        <v>1.0</v>
      </c>
      <c r="AH1851" s="74">
        <v>1.0</v>
      </c>
      <c r="AI1851" s="74">
        <v>1.0</v>
      </c>
      <c r="AJ1851" s="74">
        <v>0.0</v>
      </c>
      <c r="AK1851" s="71" t="s">
        <v>149</v>
      </c>
      <c r="AL1851" s="71" t="s">
        <v>25</v>
      </c>
      <c r="AM1851" s="71" t="s">
        <v>25</v>
      </c>
      <c r="AN1851" s="71" t="s">
        <v>11274</v>
      </c>
      <c r="AO1851" s="71" t="s">
        <v>16</v>
      </c>
      <c r="AP1851" s="71" t="s">
        <v>11269</v>
      </c>
      <c r="AQ1851" s="71" t="s">
        <v>13</v>
      </c>
      <c r="AR1851" s="71" t="s">
        <v>11270</v>
      </c>
      <c r="AS1851" s="71" t="s">
        <v>22</v>
      </c>
      <c r="AT1851" s="71" t="s">
        <v>20</v>
      </c>
      <c r="AU1851" s="71" t="s">
        <v>20</v>
      </c>
      <c r="AV1851" s="71" t="s">
        <v>11273</v>
      </c>
      <c r="AW1851" s="71" t="s">
        <v>14</v>
      </c>
      <c r="AX1851" s="71" t="s">
        <v>11272</v>
      </c>
      <c r="AY1851" s="71" t="s">
        <v>18</v>
      </c>
      <c r="AZ1851" s="71" t="s">
        <v>11273</v>
      </c>
      <c r="BA1851" s="71" t="s">
        <v>14</v>
      </c>
      <c r="BB1851" s="71" t="s">
        <v>11274</v>
      </c>
      <c r="BC1851" s="71" t="s">
        <v>16</v>
      </c>
      <c r="BD1851" s="71" t="s">
        <v>11285</v>
      </c>
      <c r="BE1851" s="71" t="s">
        <v>19</v>
      </c>
      <c r="BF1851" s="71" t="s">
        <v>20</v>
      </c>
      <c r="BG1851" s="71" t="s">
        <v>20</v>
      </c>
      <c r="BH1851" s="71" t="s">
        <v>11314</v>
      </c>
      <c r="BI1851" s="71" t="s">
        <v>12</v>
      </c>
      <c r="BJ1851" s="71" t="s">
        <v>11270</v>
      </c>
      <c r="BK1851" s="71" t="s">
        <v>22</v>
      </c>
      <c r="BL1851" s="71" t="s">
        <v>25</v>
      </c>
      <c r="BM1851" s="71" t="s">
        <v>25</v>
      </c>
      <c r="BN1851" s="75" t="b">
        <v>1</v>
      </c>
      <c r="BO1851" s="75" t="b">
        <v>1</v>
      </c>
      <c r="BP1851" s="75" t="b">
        <v>1</v>
      </c>
      <c r="BQ1851" s="75" t="b">
        <v>0</v>
      </c>
      <c r="BR1851" s="75" t="b">
        <v>1</v>
      </c>
      <c r="BS1851" s="75" t="b">
        <v>1</v>
      </c>
    </row>
    <row r="1852" ht="18.0" customHeight="1">
      <c r="A1852" s="71" t="s">
        <v>22853</v>
      </c>
      <c r="B1852" s="72" t="s">
        <v>22854</v>
      </c>
      <c r="C1852" s="73">
        <v>45483.0</v>
      </c>
      <c r="D1852" s="73">
        <v>45573.0</v>
      </c>
      <c r="E1852" s="74">
        <v>90.0</v>
      </c>
      <c r="F1852" s="71" t="s">
        <v>34</v>
      </c>
      <c r="G1852" s="75" t="b">
        <v>1</v>
      </c>
      <c r="H1852" s="71" t="s">
        <v>152</v>
      </c>
      <c r="I1852" s="71" t="s">
        <v>153</v>
      </c>
      <c r="J1852" s="71" t="s">
        <v>154</v>
      </c>
      <c r="K1852" s="71" t="s">
        <v>22855</v>
      </c>
      <c r="L1852" s="71" t="s">
        <v>287</v>
      </c>
      <c r="M1852" s="71" t="s">
        <v>11334</v>
      </c>
      <c r="N1852" s="73">
        <v>45442.0</v>
      </c>
      <c r="O1852" s="71" t="s">
        <v>22856</v>
      </c>
      <c r="P1852" s="71" t="s">
        <v>22857</v>
      </c>
      <c r="Q1852" s="71" t="s">
        <v>22858</v>
      </c>
      <c r="R1852" s="71" t="s">
        <v>12510</v>
      </c>
      <c r="S1852" s="71" t="s">
        <v>12003</v>
      </c>
      <c r="T1852" s="71" t="s">
        <v>11261</v>
      </c>
      <c r="U1852" s="71" t="s">
        <v>11261</v>
      </c>
      <c r="V1852" s="73">
        <v>45483.0</v>
      </c>
      <c r="W1852" s="74">
        <v>1.0</v>
      </c>
      <c r="X1852" s="74">
        <v>0.0</v>
      </c>
      <c r="Y1852" s="74" t="s">
        <v>11261</v>
      </c>
      <c r="Z1852" s="73" t="s">
        <v>11261</v>
      </c>
      <c r="AA1852" s="71" t="s">
        <v>283</v>
      </c>
      <c r="AB1852" s="71" t="s">
        <v>22859</v>
      </c>
      <c r="AC1852" s="74">
        <v>3.0</v>
      </c>
      <c r="AD1852" s="74">
        <v>1.0</v>
      </c>
      <c r="AE1852" s="74">
        <v>1.0</v>
      </c>
      <c r="AF1852" s="74">
        <v>0.0</v>
      </c>
      <c r="AG1852" s="74">
        <v>0.0</v>
      </c>
      <c r="AH1852" s="74">
        <v>0.0</v>
      </c>
      <c r="AI1852" s="74">
        <v>1.0</v>
      </c>
      <c r="AJ1852" s="74">
        <v>0.0</v>
      </c>
      <c r="AK1852" s="71" t="s">
        <v>123</v>
      </c>
      <c r="AL1852" s="71" t="s">
        <v>25</v>
      </c>
      <c r="AM1852" s="71" t="s">
        <v>25</v>
      </c>
      <c r="AN1852" s="71" t="s">
        <v>11268</v>
      </c>
      <c r="AO1852" s="71" t="s">
        <v>17</v>
      </c>
      <c r="AP1852" s="71" t="s">
        <v>11314</v>
      </c>
      <c r="AQ1852" s="71" t="s">
        <v>12</v>
      </c>
      <c r="AR1852" s="71" t="s">
        <v>11270</v>
      </c>
      <c r="AS1852" s="71" t="s">
        <v>22</v>
      </c>
      <c r="AT1852" s="71" t="s">
        <v>20</v>
      </c>
      <c r="AU1852" s="71" t="s">
        <v>20</v>
      </c>
      <c r="AV1852" s="71" t="s">
        <v>11273</v>
      </c>
      <c r="AW1852" s="71" t="s">
        <v>14</v>
      </c>
      <c r="AX1852" s="71" t="s">
        <v>11285</v>
      </c>
      <c r="AY1852" s="71" t="s">
        <v>19</v>
      </c>
      <c r="AZ1852" s="71" t="s">
        <v>11273</v>
      </c>
      <c r="BA1852" s="71" t="s">
        <v>14</v>
      </c>
      <c r="BB1852" s="71" t="s">
        <v>11268</v>
      </c>
      <c r="BC1852" s="71" t="s">
        <v>17</v>
      </c>
      <c r="BD1852" s="71" t="s">
        <v>11272</v>
      </c>
      <c r="BE1852" s="71" t="s">
        <v>18</v>
      </c>
      <c r="BF1852" s="71" t="s">
        <v>21</v>
      </c>
      <c r="BG1852" s="71" t="s">
        <v>21</v>
      </c>
      <c r="BH1852" s="71" t="s">
        <v>11269</v>
      </c>
      <c r="BI1852" s="71" t="s">
        <v>13</v>
      </c>
      <c r="BJ1852" s="71" t="s">
        <v>11284</v>
      </c>
      <c r="BK1852" s="71" t="s">
        <v>23</v>
      </c>
      <c r="BL1852" s="71" t="s">
        <v>25</v>
      </c>
      <c r="BM1852" s="71" t="s">
        <v>25</v>
      </c>
      <c r="BN1852" s="75" t="b">
        <v>1</v>
      </c>
      <c r="BO1852" s="75" t="b">
        <v>1</v>
      </c>
      <c r="BP1852" s="75" t="b">
        <v>0</v>
      </c>
      <c r="BQ1852" s="75" t="b">
        <v>0</v>
      </c>
      <c r="BR1852" s="75" t="b">
        <v>1</v>
      </c>
      <c r="BS1852" s="75" t="b">
        <v>0</v>
      </c>
    </row>
    <row r="1853" ht="18.0" customHeight="1">
      <c r="A1853" s="71" t="s">
        <v>22860</v>
      </c>
      <c r="B1853" s="72" t="s">
        <v>22861</v>
      </c>
      <c r="C1853" s="73">
        <v>45483.0</v>
      </c>
      <c r="D1853" s="73" t="s">
        <v>11261</v>
      </c>
      <c r="E1853" s="74">
        <v>418.0</v>
      </c>
      <c r="F1853" s="71" t="s">
        <v>34</v>
      </c>
      <c r="G1853" s="75" t="b">
        <v>1</v>
      </c>
      <c r="H1853" s="71" t="s">
        <v>11261</v>
      </c>
      <c r="I1853" s="71" t="s">
        <v>91</v>
      </c>
      <c r="J1853" s="71" t="s">
        <v>11261</v>
      </c>
      <c r="K1853" s="71" t="s">
        <v>22862</v>
      </c>
      <c r="L1853" s="71" t="s">
        <v>93</v>
      </c>
      <c r="M1853" s="71" t="s">
        <v>11656</v>
      </c>
      <c r="N1853" s="73">
        <v>45443.0</v>
      </c>
      <c r="O1853" s="71" t="s">
        <v>22863</v>
      </c>
      <c r="P1853" s="71" t="s">
        <v>22864</v>
      </c>
      <c r="Q1853" s="71" t="s">
        <v>22865</v>
      </c>
      <c r="R1853" s="71" t="s">
        <v>11282</v>
      </c>
      <c r="S1853" s="71" t="s">
        <v>11283</v>
      </c>
      <c r="T1853" s="71" t="s">
        <v>11261</v>
      </c>
      <c r="U1853" s="71" t="s">
        <v>11261</v>
      </c>
      <c r="V1853" s="73">
        <v>45483.0</v>
      </c>
      <c r="W1853" s="74">
        <v>0.0</v>
      </c>
      <c r="X1853" s="74">
        <v>0.0</v>
      </c>
      <c r="Y1853" s="74" t="s">
        <v>11261</v>
      </c>
      <c r="Z1853" s="73" t="s">
        <v>11261</v>
      </c>
      <c r="AA1853" s="71" t="s">
        <v>105</v>
      </c>
      <c r="AB1853" s="71" t="s">
        <v>11261</v>
      </c>
      <c r="AC1853" s="74">
        <v>6.0</v>
      </c>
      <c r="AD1853" s="74">
        <v>1.0</v>
      </c>
      <c r="AE1853" s="74">
        <v>1.0</v>
      </c>
      <c r="AF1853" s="74">
        <v>1.0</v>
      </c>
      <c r="AG1853" s="74">
        <v>1.0</v>
      </c>
      <c r="AH1853" s="74">
        <v>1.0</v>
      </c>
      <c r="AI1853" s="74">
        <v>1.0</v>
      </c>
      <c r="AJ1853" s="74">
        <v>0.0</v>
      </c>
      <c r="AK1853" s="71" t="s">
        <v>123</v>
      </c>
      <c r="AL1853" s="71" t="s">
        <v>25</v>
      </c>
      <c r="AM1853" s="71" t="s">
        <v>25</v>
      </c>
      <c r="AN1853" s="71" t="s">
        <v>11268</v>
      </c>
      <c r="AO1853" s="71" t="s">
        <v>17</v>
      </c>
      <c r="AP1853" s="71" t="s">
        <v>11314</v>
      </c>
      <c r="AQ1853" s="71" t="s">
        <v>12</v>
      </c>
      <c r="AR1853" s="71" t="s">
        <v>11284</v>
      </c>
      <c r="AS1853" s="71" t="s">
        <v>23</v>
      </c>
      <c r="AT1853" s="71" t="s">
        <v>20</v>
      </c>
      <c r="AU1853" s="71" t="s">
        <v>20</v>
      </c>
      <c r="AV1853" s="71" t="s">
        <v>11273</v>
      </c>
      <c r="AW1853" s="71" t="s">
        <v>14</v>
      </c>
      <c r="AX1853" s="71" t="s">
        <v>11285</v>
      </c>
      <c r="AY1853" s="71" t="s">
        <v>19</v>
      </c>
      <c r="AZ1853" s="71" t="s">
        <v>11273</v>
      </c>
      <c r="BA1853" s="71" t="s">
        <v>14</v>
      </c>
      <c r="BB1853" s="71" t="s">
        <v>11268</v>
      </c>
      <c r="BC1853" s="71" t="s">
        <v>17</v>
      </c>
      <c r="BD1853" s="71" t="s">
        <v>11272</v>
      </c>
      <c r="BE1853" s="71" t="s">
        <v>18</v>
      </c>
      <c r="BF1853" s="71" t="s">
        <v>20</v>
      </c>
      <c r="BG1853" s="71" t="s">
        <v>20</v>
      </c>
      <c r="BH1853" s="71" t="s">
        <v>11314</v>
      </c>
      <c r="BI1853" s="71" t="s">
        <v>12</v>
      </c>
      <c r="BJ1853" s="71" t="s">
        <v>11284</v>
      </c>
      <c r="BK1853" s="71" t="s">
        <v>23</v>
      </c>
      <c r="BL1853" s="71" t="s">
        <v>25</v>
      </c>
      <c r="BM1853" s="71" t="s">
        <v>25</v>
      </c>
      <c r="BN1853" s="75" t="b">
        <v>1</v>
      </c>
      <c r="BO1853" s="75" t="b">
        <v>1</v>
      </c>
      <c r="BP1853" s="75" t="b">
        <v>1</v>
      </c>
      <c r="BQ1853" s="75" t="b">
        <v>0</v>
      </c>
      <c r="BR1853" s="75" t="b">
        <v>1</v>
      </c>
      <c r="BS1853" s="75" t="b">
        <v>1</v>
      </c>
    </row>
    <row r="1854" ht="18.0" customHeight="1">
      <c r="A1854" s="71" t="s">
        <v>22866</v>
      </c>
      <c r="B1854" s="72" t="s">
        <v>19717</v>
      </c>
      <c r="C1854" s="73">
        <v>45482.0</v>
      </c>
      <c r="D1854" s="73">
        <v>45567.0</v>
      </c>
      <c r="E1854" s="74">
        <v>85.0</v>
      </c>
      <c r="F1854" s="71" t="s">
        <v>151</v>
      </c>
      <c r="G1854" s="75" t="b">
        <v>0</v>
      </c>
      <c r="H1854" s="71" t="s">
        <v>152</v>
      </c>
      <c r="I1854" s="71" t="s">
        <v>153</v>
      </c>
      <c r="J1854" s="71" t="s">
        <v>154</v>
      </c>
      <c r="K1854" s="71" t="s">
        <v>19718</v>
      </c>
      <c r="L1854" s="71" t="s">
        <v>93</v>
      </c>
      <c r="M1854" s="71" t="s">
        <v>12340</v>
      </c>
      <c r="N1854" s="73">
        <v>45440.0</v>
      </c>
      <c r="O1854" s="71" t="s">
        <v>22867</v>
      </c>
      <c r="P1854" s="71" t="s">
        <v>22868</v>
      </c>
      <c r="Q1854" s="71" t="s">
        <v>22869</v>
      </c>
      <c r="R1854" s="71" t="s">
        <v>143</v>
      </c>
      <c r="S1854" s="71" t="s">
        <v>19065</v>
      </c>
      <c r="T1854" s="71" t="s">
        <v>11261</v>
      </c>
      <c r="U1854" s="71" t="s">
        <v>11261</v>
      </c>
      <c r="V1854" s="73">
        <v>45482.0</v>
      </c>
      <c r="W1854" s="74">
        <v>1.0</v>
      </c>
      <c r="X1854" s="74">
        <v>2.0</v>
      </c>
      <c r="Y1854" s="74" t="s">
        <v>11261</v>
      </c>
      <c r="Z1854" s="73" t="s">
        <v>11261</v>
      </c>
      <c r="AA1854" s="71" t="s">
        <v>105</v>
      </c>
      <c r="AB1854" s="71" t="s">
        <v>22870</v>
      </c>
      <c r="AC1854" s="74">
        <v>3.0</v>
      </c>
      <c r="AD1854" s="74">
        <v>1.0</v>
      </c>
      <c r="AE1854" s="74">
        <v>0.0</v>
      </c>
      <c r="AF1854" s="74">
        <v>0.0</v>
      </c>
      <c r="AG1854" s="74">
        <v>1.0</v>
      </c>
      <c r="AH1854" s="74">
        <v>1.0</v>
      </c>
      <c r="AI1854" s="74">
        <v>0.0</v>
      </c>
      <c r="AJ1854" s="74">
        <v>0.0</v>
      </c>
      <c r="AK1854" s="71" t="s">
        <v>123</v>
      </c>
      <c r="AL1854" s="71" t="s">
        <v>25</v>
      </c>
      <c r="AM1854" s="71" t="s">
        <v>25</v>
      </c>
      <c r="AN1854" s="71" t="s">
        <v>11268</v>
      </c>
      <c r="AO1854" s="71" t="s">
        <v>17</v>
      </c>
      <c r="AP1854" s="71" t="s">
        <v>11269</v>
      </c>
      <c r="AQ1854" s="71" t="s">
        <v>13</v>
      </c>
      <c r="AR1854" s="71" t="s">
        <v>11284</v>
      </c>
      <c r="AS1854" s="71" t="s">
        <v>23</v>
      </c>
      <c r="AT1854" s="71" t="s">
        <v>21</v>
      </c>
      <c r="AU1854" s="71" t="s">
        <v>21</v>
      </c>
      <c r="AV1854" s="71" t="s">
        <v>11273</v>
      </c>
      <c r="AW1854" s="71" t="s">
        <v>14</v>
      </c>
      <c r="AX1854" s="71" t="s">
        <v>11285</v>
      </c>
      <c r="AY1854" s="71" t="s">
        <v>19</v>
      </c>
      <c r="AZ1854" s="71" t="s">
        <v>11271</v>
      </c>
      <c r="BA1854" s="71" t="s">
        <v>15</v>
      </c>
      <c r="BB1854" s="71" t="s">
        <v>11274</v>
      </c>
      <c r="BC1854" s="71" t="s">
        <v>16</v>
      </c>
      <c r="BD1854" s="71" t="s">
        <v>11272</v>
      </c>
      <c r="BE1854" s="71" t="s">
        <v>18</v>
      </c>
      <c r="BF1854" s="71" t="s">
        <v>21</v>
      </c>
      <c r="BG1854" s="71" t="s">
        <v>21</v>
      </c>
      <c r="BH1854" s="71" t="s">
        <v>11314</v>
      </c>
      <c r="BI1854" s="71" t="s">
        <v>12</v>
      </c>
      <c r="BJ1854" s="71" t="s">
        <v>11284</v>
      </c>
      <c r="BK1854" s="71" t="s">
        <v>23</v>
      </c>
      <c r="BL1854" s="71" t="s">
        <v>25</v>
      </c>
      <c r="BM1854" s="71" t="s">
        <v>25</v>
      </c>
      <c r="BN1854" s="75" t="b">
        <v>1</v>
      </c>
      <c r="BO1854" s="75" t="b">
        <v>0</v>
      </c>
      <c r="BP1854" s="75" t="b">
        <v>1</v>
      </c>
      <c r="BQ1854" s="75" t="b">
        <v>0</v>
      </c>
      <c r="BR1854" s="75" t="b">
        <v>0</v>
      </c>
      <c r="BS1854" s="75" t="b">
        <v>1</v>
      </c>
    </row>
    <row r="1855" ht="18.0" customHeight="1">
      <c r="A1855" s="71" t="s">
        <v>22871</v>
      </c>
      <c r="B1855" s="72" t="s">
        <v>22872</v>
      </c>
      <c r="C1855" s="73">
        <v>45482.0</v>
      </c>
      <c r="D1855" s="73">
        <v>45519.0</v>
      </c>
      <c r="E1855" s="74">
        <v>37.0</v>
      </c>
      <c r="F1855" s="71" t="s">
        <v>151</v>
      </c>
      <c r="G1855" s="75" t="b">
        <v>0</v>
      </c>
      <c r="H1855" s="71" t="s">
        <v>954</v>
      </c>
      <c r="I1855" s="71" t="s">
        <v>153</v>
      </c>
      <c r="J1855" s="71" t="s">
        <v>168</v>
      </c>
      <c r="K1855" s="71" t="s">
        <v>22873</v>
      </c>
      <c r="L1855" s="71" t="s">
        <v>275</v>
      </c>
      <c r="M1855" s="71" t="s">
        <v>11334</v>
      </c>
      <c r="N1855" s="73">
        <v>45467.0</v>
      </c>
      <c r="O1855" s="71" t="s">
        <v>3160</v>
      </c>
      <c r="P1855" s="71" t="s">
        <v>20749</v>
      </c>
      <c r="Q1855" s="71" t="s">
        <v>20750</v>
      </c>
      <c r="R1855" s="71" t="s">
        <v>13440</v>
      </c>
      <c r="S1855" s="71" t="s">
        <v>19986</v>
      </c>
      <c r="T1855" s="71" t="s">
        <v>11261</v>
      </c>
      <c r="U1855" s="71" t="s">
        <v>11261</v>
      </c>
      <c r="V1855" s="73">
        <v>45482.0</v>
      </c>
      <c r="W1855" s="74">
        <v>3.0</v>
      </c>
      <c r="X1855" s="74">
        <v>0.0</v>
      </c>
      <c r="Y1855" s="74" t="s">
        <v>11261</v>
      </c>
      <c r="Z1855" s="73" t="s">
        <v>11261</v>
      </c>
      <c r="AA1855" s="71" t="s">
        <v>283</v>
      </c>
      <c r="AB1855" s="71" t="s">
        <v>11261</v>
      </c>
      <c r="AC1855" s="74">
        <v>5.0</v>
      </c>
      <c r="AD1855" s="74">
        <v>0.0</v>
      </c>
      <c r="AE1855" s="74">
        <v>1.0</v>
      </c>
      <c r="AF1855" s="74">
        <v>1.0</v>
      </c>
      <c r="AG1855" s="74">
        <v>0.0</v>
      </c>
      <c r="AH1855" s="74">
        <v>1.0</v>
      </c>
      <c r="AI1855" s="74">
        <v>1.0</v>
      </c>
      <c r="AJ1855" s="74">
        <v>1.0</v>
      </c>
      <c r="AK1855" s="71" t="s">
        <v>123</v>
      </c>
      <c r="AL1855" s="71" t="s">
        <v>25</v>
      </c>
      <c r="AM1855" s="71" t="s">
        <v>25</v>
      </c>
      <c r="AN1855" s="71" t="s">
        <v>11274</v>
      </c>
      <c r="AO1855" s="71" t="s">
        <v>16</v>
      </c>
      <c r="AP1855" s="71" t="s">
        <v>11269</v>
      </c>
      <c r="AQ1855" s="71" t="s">
        <v>13</v>
      </c>
      <c r="AR1855" s="71" t="s">
        <v>11284</v>
      </c>
      <c r="AS1855" s="71" t="s">
        <v>23</v>
      </c>
      <c r="AT1855" s="71" t="s">
        <v>20</v>
      </c>
      <c r="AU1855" s="71" t="s">
        <v>20</v>
      </c>
      <c r="AV1855" s="71" t="s">
        <v>11273</v>
      </c>
      <c r="AW1855" s="71" t="s">
        <v>14</v>
      </c>
      <c r="AX1855" s="71" t="s">
        <v>11285</v>
      </c>
      <c r="AY1855" s="71" t="s">
        <v>19</v>
      </c>
      <c r="AZ1855" s="71" t="s">
        <v>11273</v>
      </c>
      <c r="BA1855" s="71" t="s">
        <v>14</v>
      </c>
      <c r="BB1855" s="71" t="s">
        <v>11274</v>
      </c>
      <c r="BC1855" s="71" t="s">
        <v>16</v>
      </c>
      <c r="BD1855" s="71" t="s">
        <v>11285</v>
      </c>
      <c r="BE1855" s="71" t="s">
        <v>19</v>
      </c>
      <c r="BF1855" s="71" t="s">
        <v>20</v>
      </c>
      <c r="BG1855" s="71" t="s">
        <v>20</v>
      </c>
      <c r="BH1855" s="71" t="s">
        <v>11269</v>
      </c>
      <c r="BI1855" s="71" t="s">
        <v>13</v>
      </c>
      <c r="BJ1855" s="71" t="s">
        <v>11270</v>
      </c>
      <c r="BK1855" s="71" t="s">
        <v>22</v>
      </c>
      <c r="BL1855" s="71" t="s">
        <v>24</v>
      </c>
      <c r="BM1855" s="71" t="s">
        <v>24</v>
      </c>
      <c r="BN1855" s="75" t="b">
        <v>0</v>
      </c>
      <c r="BO1855" s="75" t="b">
        <v>1</v>
      </c>
      <c r="BP1855" s="75" t="b">
        <v>1</v>
      </c>
      <c r="BQ1855" s="75" t="b">
        <v>1</v>
      </c>
      <c r="BR1855" s="75" t="b">
        <v>1</v>
      </c>
      <c r="BS1855" s="75" t="b">
        <v>0</v>
      </c>
    </row>
    <row r="1856" ht="18.0" customHeight="1">
      <c r="A1856" s="71" t="s">
        <v>22874</v>
      </c>
      <c r="B1856" s="72" t="s">
        <v>22875</v>
      </c>
      <c r="C1856" s="73">
        <v>45482.0</v>
      </c>
      <c r="D1856" s="73">
        <v>45645.0</v>
      </c>
      <c r="E1856" s="74">
        <v>163.0</v>
      </c>
      <c r="F1856" s="71" t="s">
        <v>34</v>
      </c>
      <c r="G1856" s="75" t="b">
        <v>1</v>
      </c>
      <c r="H1856" s="71" t="s">
        <v>2537</v>
      </c>
      <c r="I1856" s="71" t="s">
        <v>153</v>
      </c>
      <c r="J1856" s="71" t="s">
        <v>168</v>
      </c>
      <c r="K1856" s="71" t="s">
        <v>22876</v>
      </c>
      <c r="L1856" s="71" t="s">
        <v>93</v>
      </c>
      <c r="M1856" s="71" t="s">
        <v>11334</v>
      </c>
      <c r="N1856" s="73">
        <v>45441.0</v>
      </c>
      <c r="O1856" s="71" t="s">
        <v>22877</v>
      </c>
      <c r="P1856" s="71" t="s">
        <v>22877</v>
      </c>
      <c r="Q1856" s="71" t="s">
        <v>22878</v>
      </c>
      <c r="R1856" s="71" t="s">
        <v>11572</v>
      </c>
      <c r="S1856" s="71" t="s">
        <v>11828</v>
      </c>
      <c r="T1856" s="71" t="s">
        <v>11261</v>
      </c>
      <c r="U1856" s="71" t="s">
        <v>11261</v>
      </c>
      <c r="V1856" s="73">
        <v>45482.0</v>
      </c>
      <c r="W1856" s="74">
        <v>0.0</v>
      </c>
      <c r="X1856" s="74">
        <v>0.0</v>
      </c>
      <c r="Y1856" s="74" t="s">
        <v>11261</v>
      </c>
      <c r="Z1856" s="73" t="s">
        <v>11261</v>
      </c>
      <c r="AA1856" s="71" t="s">
        <v>105</v>
      </c>
      <c r="AB1856" s="71" t="s">
        <v>22879</v>
      </c>
      <c r="AC1856" s="74">
        <v>3.0</v>
      </c>
      <c r="AD1856" s="74">
        <v>1.0</v>
      </c>
      <c r="AE1856" s="74">
        <v>1.0</v>
      </c>
      <c r="AF1856" s="74">
        <v>0.0</v>
      </c>
      <c r="AG1856" s="74">
        <v>0.0</v>
      </c>
      <c r="AH1856" s="74">
        <v>0.0</v>
      </c>
      <c r="AI1856" s="74">
        <v>1.0</v>
      </c>
      <c r="AJ1856" s="74">
        <v>0.0</v>
      </c>
      <c r="AK1856" s="71" t="s">
        <v>181</v>
      </c>
      <c r="AL1856" s="71" t="s">
        <v>25</v>
      </c>
      <c r="AM1856" s="71" t="s">
        <v>25</v>
      </c>
      <c r="AN1856" s="71" t="s">
        <v>11268</v>
      </c>
      <c r="AO1856" s="71" t="s">
        <v>17</v>
      </c>
      <c r="AP1856" s="71" t="s">
        <v>11269</v>
      </c>
      <c r="AQ1856" s="71" t="s">
        <v>13</v>
      </c>
      <c r="AR1856" s="71" t="s">
        <v>11284</v>
      </c>
      <c r="AS1856" s="71" t="s">
        <v>23</v>
      </c>
      <c r="AT1856" s="71" t="s">
        <v>20</v>
      </c>
      <c r="AU1856" s="71" t="s">
        <v>20</v>
      </c>
      <c r="AV1856" s="71" t="s">
        <v>11273</v>
      </c>
      <c r="AW1856" s="71" t="s">
        <v>14</v>
      </c>
      <c r="AX1856" s="71" t="s">
        <v>11285</v>
      </c>
      <c r="AY1856" s="71" t="s">
        <v>19</v>
      </c>
      <c r="AZ1856" s="71" t="s">
        <v>11273</v>
      </c>
      <c r="BA1856" s="71" t="s">
        <v>14</v>
      </c>
      <c r="BB1856" s="71" t="s">
        <v>11268</v>
      </c>
      <c r="BC1856" s="71" t="s">
        <v>17</v>
      </c>
      <c r="BD1856" s="71" t="s">
        <v>11272</v>
      </c>
      <c r="BE1856" s="71" t="s">
        <v>18</v>
      </c>
      <c r="BF1856" s="71" t="s">
        <v>21</v>
      </c>
      <c r="BG1856" s="71" t="s">
        <v>21</v>
      </c>
      <c r="BH1856" s="71" t="s">
        <v>11314</v>
      </c>
      <c r="BI1856" s="71" t="s">
        <v>12</v>
      </c>
      <c r="BJ1856" s="71" t="s">
        <v>11270</v>
      </c>
      <c r="BK1856" s="71" t="s">
        <v>22</v>
      </c>
      <c r="BL1856" s="71" t="s">
        <v>25</v>
      </c>
      <c r="BM1856" s="71" t="s">
        <v>25</v>
      </c>
      <c r="BN1856" s="75" t="b">
        <v>1</v>
      </c>
      <c r="BO1856" s="75" t="b">
        <v>1</v>
      </c>
      <c r="BP1856" s="75" t="b">
        <v>0</v>
      </c>
      <c r="BQ1856" s="75" t="b">
        <v>0</v>
      </c>
      <c r="BR1856" s="75" t="b">
        <v>1</v>
      </c>
      <c r="BS1856" s="75" t="b">
        <v>0</v>
      </c>
    </row>
    <row r="1857" ht="18.0" customHeight="1">
      <c r="A1857" s="71" t="s">
        <v>22880</v>
      </c>
      <c r="B1857" s="72" t="s">
        <v>22881</v>
      </c>
      <c r="C1857" s="73">
        <v>45482.0</v>
      </c>
      <c r="D1857" s="73">
        <v>45594.0</v>
      </c>
      <c r="E1857" s="74">
        <v>112.0</v>
      </c>
      <c r="F1857" s="71" t="s">
        <v>34</v>
      </c>
      <c r="G1857" s="75" t="b">
        <v>1</v>
      </c>
      <c r="H1857" s="71" t="s">
        <v>954</v>
      </c>
      <c r="I1857" s="71" t="s">
        <v>153</v>
      </c>
      <c r="J1857" s="71" t="s">
        <v>168</v>
      </c>
      <c r="K1857" s="71" t="s">
        <v>22882</v>
      </c>
      <c r="L1857" s="71" t="s">
        <v>287</v>
      </c>
      <c r="M1857" s="71" t="s">
        <v>11374</v>
      </c>
      <c r="N1857" s="73">
        <v>45440.0</v>
      </c>
      <c r="O1857" s="71" t="s">
        <v>22883</v>
      </c>
      <c r="P1857" s="71" t="s">
        <v>22884</v>
      </c>
      <c r="Q1857" s="71" t="s">
        <v>22885</v>
      </c>
      <c r="R1857" s="71" t="s">
        <v>11347</v>
      </c>
      <c r="S1857" s="71" t="s">
        <v>11828</v>
      </c>
      <c r="T1857" s="71" t="s">
        <v>11261</v>
      </c>
      <c r="U1857" s="71" t="s">
        <v>11261</v>
      </c>
      <c r="V1857" s="73">
        <v>45482.0</v>
      </c>
      <c r="W1857" s="74">
        <v>0.0</v>
      </c>
      <c r="X1857" s="74">
        <v>0.0</v>
      </c>
      <c r="Y1857" s="74" t="s">
        <v>11261</v>
      </c>
      <c r="Z1857" s="73" t="s">
        <v>11261</v>
      </c>
      <c r="AA1857" s="71" t="s">
        <v>105</v>
      </c>
      <c r="AB1857" s="71" t="s">
        <v>22886</v>
      </c>
      <c r="AC1857" s="74">
        <v>5.0</v>
      </c>
      <c r="AD1857" s="74">
        <v>0.0</v>
      </c>
      <c r="AE1857" s="74">
        <v>1.0</v>
      </c>
      <c r="AF1857" s="74">
        <v>1.0</v>
      </c>
      <c r="AG1857" s="74">
        <v>0.0</v>
      </c>
      <c r="AH1857" s="74">
        <v>1.0</v>
      </c>
      <c r="AI1857" s="74">
        <v>1.0</v>
      </c>
      <c r="AJ1857" s="74">
        <v>1.0</v>
      </c>
      <c r="AK1857" s="71" t="s">
        <v>123</v>
      </c>
      <c r="AL1857" s="71" t="s">
        <v>25</v>
      </c>
      <c r="AM1857" s="71" t="s">
        <v>25</v>
      </c>
      <c r="AN1857" s="71" t="s">
        <v>11268</v>
      </c>
      <c r="AO1857" s="71" t="s">
        <v>17</v>
      </c>
      <c r="AP1857" s="71" t="s">
        <v>11314</v>
      </c>
      <c r="AQ1857" s="71" t="s">
        <v>12</v>
      </c>
      <c r="AR1857" s="71" t="s">
        <v>11284</v>
      </c>
      <c r="AS1857" s="71" t="s">
        <v>23</v>
      </c>
      <c r="AT1857" s="71" t="s">
        <v>20</v>
      </c>
      <c r="AU1857" s="71" t="s">
        <v>20</v>
      </c>
      <c r="AV1857" s="71" t="s">
        <v>11271</v>
      </c>
      <c r="AW1857" s="71" t="s">
        <v>15</v>
      </c>
      <c r="AX1857" s="71" t="s">
        <v>11272</v>
      </c>
      <c r="AY1857" s="71" t="s">
        <v>18</v>
      </c>
      <c r="AZ1857" s="71" t="s">
        <v>11271</v>
      </c>
      <c r="BA1857" s="71" t="s">
        <v>15</v>
      </c>
      <c r="BB1857" s="71" t="s">
        <v>11268</v>
      </c>
      <c r="BC1857" s="71" t="s">
        <v>17</v>
      </c>
      <c r="BD1857" s="71" t="s">
        <v>11272</v>
      </c>
      <c r="BE1857" s="71" t="s">
        <v>18</v>
      </c>
      <c r="BF1857" s="71" t="s">
        <v>20</v>
      </c>
      <c r="BG1857" s="71" t="s">
        <v>20</v>
      </c>
      <c r="BH1857" s="71" t="s">
        <v>11314</v>
      </c>
      <c r="BI1857" s="71" t="s">
        <v>12</v>
      </c>
      <c r="BJ1857" s="71" t="s">
        <v>11270</v>
      </c>
      <c r="BK1857" s="71" t="s">
        <v>22</v>
      </c>
      <c r="BL1857" s="71" t="s">
        <v>24</v>
      </c>
      <c r="BM1857" s="71" t="s">
        <v>24</v>
      </c>
      <c r="BN1857" s="75" t="b">
        <v>0</v>
      </c>
      <c r="BO1857" s="75" t="b">
        <v>1</v>
      </c>
      <c r="BP1857" s="75" t="b">
        <v>1</v>
      </c>
      <c r="BQ1857" s="75" t="b">
        <v>1</v>
      </c>
      <c r="BR1857" s="75" t="b">
        <v>1</v>
      </c>
      <c r="BS1857" s="75" t="b">
        <v>0</v>
      </c>
    </row>
    <row r="1858" ht="18.0" customHeight="1">
      <c r="A1858" s="71" t="s">
        <v>22887</v>
      </c>
      <c r="B1858" s="72" t="s">
        <v>22888</v>
      </c>
      <c r="C1858" s="73">
        <v>45481.0</v>
      </c>
      <c r="D1858" s="73">
        <v>45835.0</v>
      </c>
      <c r="E1858" s="74">
        <v>354.0</v>
      </c>
      <c r="F1858" s="71" t="s">
        <v>34</v>
      </c>
      <c r="G1858" s="75" t="b">
        <v>1</v>
      </c>
      <c r="H1858" s="71" t="s">
        <v>2537</v>
      </c>
      <c r="I1858" s="71" t="s">
        <v>153</v>
      </c>
      <c r="J1858" s="71" t="s">
        <v>168</v>
      </c>
      <c r="K1858" s="71" t="s">
        <v>22889</v>
      </c>
      <c r="L1858" s="71" t="s">
        <v>93</v>
      </c>
      <c r="M1858" s="71" t="s">
        <v>11450</v>
      </c>
      <c r="N1858" s="73">
        <v>45442.0</v>
      </c>
      <c r="O1858" s="71" t="s">
        <v>22890</v>
      </c>
      <c r="P1858" s="71" t="s">
        <v>22891</v>
      </c>
      <c r="Q1858" s="71" t="s">
        <v>22892</v>
      </c>
      <c r="R1858" s="71" t="s">
        <v>21207</v>
      </c>
      <c r="S1858" s="71" t="s">
        <v>11782</v>
      </c>
      <c r="T1858" s="71" t="s">
        <v>11261</v>
      </c>
      <c r="U1858" s="71" t="s">
        <v>11261</v>
      </c>
      <c r="V1858" s="73">
        <v>45481.0</v>
      </c>
      <c r="W1858" s="74">
        <v>0.0</v>
      </c>
      <c r="X1858" s="74">
        <v>0.0</v>
      </c>
      <c r="Y1858" s="74" t="s">
        <v>11261</v>
      </c>
      <c r="Z1858" s="73" t="s">
        <v>11261</v>
      </c>
      <c r="AA1858" s="71" t="s">
        <v>105</v>
      </c>
      <c r="AB1858" s="71" t="s">
        <v>22893</v>
      </c>
      <c r="AC1858" s="74">
        <v>5.0</v>
      </c>
      <c r="AD1858" s="74">
        <v>1.0</v>
      </c>
      <c r="AE1858" s="74">
        <v>0.0</v>
      </c>
      <c r="AF1858" s="74">
        <v>0.0</v>
      </c>
      <c r="AG1858" s="74">
        <v>1.0</v>
      </c>
      <c r="AH1858" s="74">
        <v>1.0</v>
      </c>
      <c r="AI1858" s="74">
        <v>1.0</v>
      </c>
      <c r="AJ1858" s="74">
        <v>1.0</v>
      </c>
      <c r="AK1858" s="71" t="s">
        <v>181</v>
      </c>
      <c r="AL1858" s="71" t="s">
        <v>24</v>
      </c>
      <c r="AM1858" s="71" t="s">
        <v>24</v>
      </c>
      <c r="AN1858" s="71" t="s">
        <v>11268</v>
      </c>
      <c r="AO1858" s="71" t="s">
        <v>17</v>
      </c>
      <c r="AP1858" s="71" t="s">
        <v>11314</v>
      </c>
      <c r="AQ1858" s="71" t="s">
        <v>12</v>
      </c>
      <c r="AR1858" s="71" t="s">
        <v>11284</v>
      </c>
      <c r="AS1858" s="71" t="s">
        <v>23</v>
      </c>
      <c r="AT1858" s="71" t="s">
        <v>20</v>
      </c>
      <c r="AU1858" s="71" t="s">
        <v>20</v>
      </c>
      <c r="AV1858" s="71" t="s">
        <v>11273</v>
      </c>
      <c r="AW1858" s="71" t="s">
        <v>14</v>
      </c>
      <c r="AX1858" s="71" t="s">
        <v>11272</v>
      </c>
      <c r="AY1858" s="71" t="s">
        <v>18</v>
      </c>
      <c r="AZ1858" s="71" t="s">
        <v>11273</v>
      </c>
      <c r="BA1858" s="71" t="s">
        <v>14</v>
      </c>
      <c r="BB1858" s="71" t="s">
        <v>11274</v>
      </c>
      <c r="BC1858" s="71" t="s">
        <v>16</v>
      </c>
      <c r="BD1858" s="71" t="s">
        <v>11272</v>
      </c>
      <c r="BE1858" s="71" t="s">
        <v>18</v>
      </c>
      <c r="BF1858" s="71" t="s">
        <v>20</v>
      </c>
      <c r="BG1858" s="71" t="s">
        <v>20</v>
      </c>
      <c r="BH1858" s="71" t="s">
        <v>11269</v>
      </c>
      <c r="BI1858" s="71" t="s">
        <v>13</v>
      </c>
      <c r="BJ1858" s="71" t="s">
        <v>11284</v>
      </c>
      <c r="BK1858" s="71" t="s">
        <v>23</v>
      </c>
      <c r="BL1858" s="71" t="s">
        <v>24</v>
      </c>
      <c r="BM1858" s="71" t="s">
        <v>24</v>
      </c>
      <c r="BN1858" s="75" t="b">
        <v>1</v>
      </c>
      <c r="BO1858" s="75" t="b">
        <v>1</v>
      </c>
      <c r="BP1858" s="75" t="b">
        <v>1</v>
      </c>
      <c r="BQ1858" s="75" t="b">
        <v>1</v>
      </c>
      <c r="BR1858" s="75" t="b">
        <v>0</v>
      </c>
      <c r="BS1858" s="75" t="b">
        <v>1</v>
      </c>
    </row>
    <row r="1859" ht="18.0" customHeight="1">
      <c r="A1859" s="71" t="s">
        <v>22894</v>
      </c>
      <c r="B1859" s="72" t="s">
        <v>22895</v>
      </c>
      <c r="C1859" s="73">
        <v>45481.0</v>
      </c>
      <c r="D1859" s="73">
        <v>45723.0</v>
      </c>
      <c r="E1859" s="74">
        <v>242.0</v>
      </c>
      <c r="F1859" s="71" t="s">
        <v>34</v>
      </c>
      <c r="G1859" s="75" t="b">
        <v>1</v>
      </c>
      <c r="H1859" s="71" t="s">
        <v>1130</v>
      </c>
      <c r="I1859" s="71" t="s">
        <v>153</v>
      </c>
      <c r="J1859" s="71" t="s">
        <v>154</v>
      </c>
      <c r="K1859" s="71" t="s">
        <v>22896</v>
      </c>
      <c r="L1859" s="71" t="s">
        <v>601</v>
      </c>
      <c r="M1859" s="71" t="s">
        <v>11656</v>
      </c>
      <c r="N1859" s="73">
        <v>45463.0</v>
      </c>
      <c r="O1859" s="71" t="s">
        <v>22897</v>
      </c>
      <c r="P1859" s="71" t="s">
        <v>22898</v>
      </c>
      <c r="Q1859" s="71" t="s">
        <v>22899</v>
      </c>
      <c r="R1859" s="71" t="s">
        <v>12908</v>
      </c>
      <c r="S1859" s="71" t="s">
        <v>15595</v>
      </c>
      <c r="T1859" s="71" t="s">
        <v>11261</v>
      </c>
      <c r="U1859" s="71" t="s">
        <v>11261</v>
      </c>
      <c r="V1859" s="73">
        <v>45481.0</v>
      </c>
      <c r="W1859" s="74">
        <v>0.0</v>
      </c>
      <c r="X1859" s="74">
        <v>1.0</v>
      </c>
      <c r="Y1859" s="74" t="s">
        <v>11261</v>
      </c>
      <c r="Z1859" s="73" t="s">
        <v>11261</v>
      </c>
      <c r="AA1859" s="71" t="s">
        <v>609</v>
      </c>
      <c r="AB1859" s="71" t="s">
        <v>22900</v>
      </c>
      <c r="AC1859" s="74">
        <v>2.0</v>
      </c>
      <c r="AD1859" s="74">
        <v>0.0</v>
      </c>
      <c r="AE1859" s="74">
        <v>0.0</v>
      </c>
      <c r="AF1859" s="74">
        <v>0.0</v>
      </c>
      <c r="AG1859" s="74">
        <v>0.0</v>
      </c>
      <c r="AH1859" s="74">
        <v>1.0</v>
      </c>
      <c r="AI1859" s="74">
        <v>0.0</v>
      </c>
      <c r="AJ1859" s="74">
        <v>1.0</v>
      </c>
      <c r="AK1859" s="71" t="s">
        <v>149</v>
      </c>
      <c r="AL1859" s="71" t="s">
        <v>24</v>
      </c>
      <c r="AM1859" s="71" t="s">
        <v>24</v>
      </c>
      <c r="AN1859" s="71" t="s">
        <v>11268</v>
      </c>
      <c r="AO1859" s="71" t="s">
        <v>17</v>
      </c>
      <c r="AP1859" s="71" t="s">
        <v>11314</v>
      </c>
      <c r="AQ1859" s="71" t="s">
        <v>12</v>
      </c>
      <c r="AR1859" s="71" t="s">
        <v>11284</v>
      </c>
      <c r="AS1859" s="71" t="s">
        <v>23</v>
      </c>
      <c r="AT1859" s="71" t="s">
        <v>20</v>
      </c>
      <c r="AU1859" s="71" t="s">
        <v>20</v>
      </c>
      <c r="AV1859" s="71" t="s">
        <v>11273</v>
      </c>
      <c r="AW1859" s="71" t="s">
        <v>14</v>
      </c>
      <c r="AX1859" s="71" t="s">
        <v>11285</v>
      </c>
      <c r="AY1859" s="71" t="s">
        <v>19</v>
      </c>
      <c r="AZ1859" s="71" t="s">
        <v>11271</v>
      </c>
      <c r="BA1859" s="71" t="s">
        <v>15</v>
      </c>
      <c r="BB1859" s="71" t="s">
        <v>11274</v>
      </c>
      <c r="BC1859" s="71" t="s">
        <v>16</v>
      </c>
      <c r="BD1859" s="71" t="s">
        <v>11285</v>
      </c>
      <c r="BE1859" s="71" t="s">
        <v>19</v>
      </c>
      <c r="BF1859" s="71" t="s">
        <v>20</v>
      </c>
      <c r="BG1859" s="71" t="s">
        <v>20</v>
      </c>
      <c r="BH1859" s="71" t="s">
        <v>11269</v>
      </c>
      <c r="BI1859" s="71" t="s">
        <v>13</v>
      </c>
      <c r="BJ1859" s="71" t="s">
        <v>11270</v>
      </c>
      <c r="BK1859" s="71" t="s">
        <v>22</v>
      </c>
      <c r="BL1859" s="71" t="s">
        <v>25</v>
      </c>
      <c r="BM1859" s="71" t="s">
        <v>25</v>
      </c>
      <c r="BN1859" s="75" t="b">
        <v>0</v>
      </c>
      <c r="BO1859" s="75" t="b">
        <v>0</v>
      </c>
      <c r="BP1859" s="75" t="b">
        <v>1</v>
      </c>
      <c r="BQ1859" s="75" t="b">
        <v>1</v>
      </c>
      <c r="BR1859" s="75" t="b">
        <v>0</v>
      </c>
      <c r="BS1859" s="75" t="b">
        <v>0</v>
      </c>
    </row>
    <row r="1860" ht="18.0" customHeight="1">
      <c r="A1860" s="71" t="s">
        <v>22901</v>
      </c>
      <c r="B1860" s="72" t="s">
        <v>22902</v>
      </c>
      <c r="C1860" s="73">
        <v>45481.0</v>
      </c>
      <c r="D1860" s="73" t="s">
        <v>11261</v>
      </c>
      <c r="E1860" s="74">
        <v>420.0</v>
      </c>
      <c r="F1860" s="71" t="s">
        <v>34</v>
      </c>
      <c r="G1860" s="75" t="b">
        <v>1</v>
      </c>
      <c r="H1860" s="71" t="s">
        <v>11261</v>
      </c>
      <c r="I1860" s="71" t="s">
        <v>91</v>
      </c>
      <c r="J1860" s="71" t="s">
        <v>11261</v>
      </c>
      <c r="K1860" s="71" t="s">
        <v>22903</v>
      </c>
      <c r="L1860" s="71" t="s">
        <v>93</v>
      </c>
      <c r="M1860" s="71" t="s">
        <v>11374</v>
      </c>
      <c r="N1860" s="73">
        <v>45441.0</v>
      </c>
      <c r="O1860" s="71" t="s">
        <v>22904</v>
      </c>
      <c r="P1860" s="71" t="s">
        <v>22905</v>
      </c>
      <c r="Q1860" s="71" t="s">
        <v>22906</v>
      </c>
      <c r="R1860" s="71" t="s">
        <v>11393</v>
      </c>
      <c r="S1860" s="71" t="s">
        <v>11394</v>
      </c>
      <c r="T1860" s="71" t="s">
        <v>11261</v>
      </c>
      <c r="U1860" s="71" t="s">
        <v>11261</v>
      </c>
      <c r="V1860" s="73">
        <v>45481.0</v>
      </c>
      <c r="W1860" s="74">
        <v>1.0</v>
      </c>
      <c r="X1860" s="74">
        <v>0.0</v>
      </c>
      <c r="Y1860" s="74" t="s">
        <v>11261</v>
      </c>
      <c r="Z1860" s="73" t="s">
        <v>11261</v>
      </c>
      <c r="AA1860" s="71" t="s">
        <v>105</v>
      </c>
      <c r="AB1860" s="71" t="s">
        <v>11261</v>
      </c>
      <c r="AC1860" s="74">
        <v>4.0</v>
      </c>
      <c r="AD1860" s="74">
        <v>1.0</v>
      </c>
      <c r="AE1860" s="74">
        <v>0.0</v>
      </c>
      <c r="AF1860" s="74">
        <v>1.0</v>
      </c>
      <c r="AG1860" s="74">
        <v>0.0</v>
      </c>
      <c r="AH1860" s="74">
        <v>1.0</v>
      </c>
      <c r="AI1860" s="74">
        <v>1.0</v>
      </c>
      <c r="AJ1860" s="74">
        <v>0.0</v>
      </c>
      <c r="AK1860" s="71" t="s">
        <v>250</v>
      </c>
      <c r="AL1860" s="71" t="s">
        <v>25</v>
      </c>
      <c r="AM1860" s="71" t="s">
        <v>25</v>
      </c>
      <c r="AN1860" s="71" t="s">
        <v>11274</v>
      </c>
      <c r="AO1860" s="71" t="s">
        <v>16</v>
      </c>
      <c r="AP1860" s="71" t="s">
        <v>11269</v>
      </c>
      <c r="AQ1860" s="71" t="s">
        <v>13</v>
      </c>
      <c r="AR1860" s="71" t="s">
        <v>11284</v>
      </c>
      <c r="AS1860" s="71" t="s">
        <v>23</v>
      </c>
      <c r="AT1860" s="71" t="s">
        <v>20</v>
      </c>
      <c r="AU1860" s="71" t="s">
        <v>20</v>
      </c>
      <c r="AV1860" s="71" t="s">
        <v>11273</v>
      </c>
      <c r="AW1860" s="71" t="s">
        <v>14</v>
      </c>
      <c r="AX1860" s="71" t="s">
        <v>11272</v>
      </c>
      <c r="AY1860" s="71" t="s">
        <v>18</v>
      </c>
      <c r="AZ1860" s="71" t="s">
        <v>11273</v>
      </c>
      <c r="BA1860" s="71" t="s">
        <v>14</v>
      </c>
      <c r="BB1860" s="71" t="s">
        <v>11268</v>
      </c>
      <c r="BC1860" s="71" t="s">
        <v>17</v>
      </c>
      <c r="BD1860" s="71" t="s">
        <v>11285</v>
      </c>
      <c r="BE1860" s="71" t="s">
        <v>19</v>
      </c>
      <c r="BF1860" s="71" t="s">
        <v>20</v>
      </c>
      <c r="BG1860" s="71" t="s">
        <v>20</v>
      </c>
      <c r="BH1860" s="71" t="s">
        <v>11269</v>
      </c>
      <c r="BI1860" s="71" t="s">
        <v>13</v>
      </c>
      <c r="BJ1860" s="71" t="s">
        <v>11270</v>
      </c>
      <c r="BK1860" s="71" t="s">
        <v>22</v>
      </c>
      <c r="BL1860" s="71" t="s">
        <v>25</v>
      </c>
      <c r="BM1860" s="71" t="s">
        <v>25</v>
      </c>
      <c r="BN1860" s="75" t="b">
        <v>1</v>
      </c>
      <c r="BO1860" s="75" t="b">
        <v>1</v>
      </c>
      <c r="BP1860" s="75" t="b">
        <v>1</v>
      </c>
      <c r="BQ1860" s="75" t="b">
        <v>0</v>
      </c>
      <c r="BR1860" s="75" t="b">
        <v>0</v>
      </c>
      <c r="BS1860" s="75" t="b">
        <v>0</v>
      </c>
    </row>
    <row r="1861" ht="18.0" customHeight="1">
      <c r="A1861" s="71" t="s">
        <v>22907</v>
      </c>
      <c r="B1861" s="72" t="s">
        <v>22908</v>
      </c>
      <c r="C1861" s="73">
        <v>45481.0</v>
      </c>
      <c r="D1861" s="73">
        <v>45583.0</v>
      </c>
      <c r="E1861" s="74">
        <v>102.0</v>
      </c>
      <c r="F1861" s="71" t="s">
        <v>34</v>
      </c>
      <c r="G1861" s="75" t="b">
        <v>1</v>
      </c>
      <c r="H1861" s="71" t="s">
        <v>954</v>
      </c>
      <c r="I1861" s="71" t="s">
        <v>153</v>
      </c>
      <c r="J1861" s="71" t="s">
        <v>168</v>
      </c>
      <c r="K1861" s="71" t="s">
        <v>22909</v>
      </c>
      <c r="L1861" s="71" t="s">
        <v>93</v>
      </c>
      <c r="M1861" s="71" t="s">
        <v>11318</v>
      </c>
      <c r="N1861" s="73">
        <v>45441.0</v>
      </c>
      <c r="O1861" s="71" t="s">
        <v>22910</v>
      </c>
      <c r="P1861" s="71" t="s">
        <v>22910</v>
      </c>
      <c r="Q1861" s="71" t="s">
        <v>22911</v>
      </c>
      <c r="R1861" s="71" t="s">
        <v>13226</v>
      </c>
      <c r="S1861" s="71" t="s">
        <v>11330</v>
      </c>
      <c r="T1861" s="71" t="s">
        <v>11261</v>
      </c>
      <c r="U1861" s="71" t="s">
        <v>11261</v>
      </c>
      <c r="V1861" s="73">
        <v>45481.0</v>
      </c>
      <c r="W1861" s="74">
        <v>0.0</v>
      </c>
      <c r="X1861" s="74">
        <v>0.0</v>
      </c>
      <c r="Y1861" s="74" t="s">
        <v>11261</v>
      </c>
      <c r="Z1861" s="73" t="s">
        <v>11261</v>
      </c>
      <c r="AA1861" s="71" t="s">
        <v>105</v>
      </c>
      <c r="AB1861" s="71" t="s">
        <v>22912</v>
      </c>
      <c r="AC1861" s="74">
        <v>4.0</v>
      </c>
      <c r="AD1861" s="74">
        <v>0.0</v>
      </c>
      <c r="AE1861" s="74">
        <v>1.0</v>
      </c>
      <c r="AF1861" s="74">
        <v>0.0</v>
      </c>
      <c r="AG1861" s="74">
        <v>0.0</v>
      </c>
      <c r="AH1861" s="74">
        <v>1.0</v>
      </c>
      <c r="AI1861" s="74">
        <v>1.0</v>
      </c>
      <c r="AJ1861" s="74">
        <v>1.0</v>
      </c>
      <c r="AK1861" s="71" t="s">
        <v>123</v>
      </c>
      <c r="AL1861" s="71" t="s">
        <v>25</v>
      </c>
      <c r="AM1861" s="71" t="s">
        <v>25</v>
      </c>
      <c r="AN1861" s="71" t="s">
        <v>11274</v>
      </c>
      <c r="AO1861" s="71" t="s">
        <v>16</v>
      </c>
      <c r="AP1861" s="71" t="s">
        <v>11269</v>
      </c>
      <c r="AQ1861" s="71" t="s">
        <v>13</v>
      </c>
      <c r="AR1861" s="71" t="s">
        <v>11284</v>
      </c>
      <c r="AS1861" s="71" t="s">
        <v>23</v>
      </c>
      <c r="AT1861" s="71" t="s">
        <v>21</v>
      </c>
      <c r="AU1861" s="71" t="s">
        <v>21</v>
      </c>
      <c r="AV1861" s="71" t="s">
        <v>11271</v>
      </c>
      <c r="AW1861" s="71" t="s">
        <v>15</v>
      </c>
      <c r="AX1861" s="71" t="s">
        <v>11272</v>
      </c>
      <c r="AY1861" s="71" t="s">
        <v>18</v>
      </c>
      <c r="AZ1861" s="71" t="s">
        <v>11271</v>
      </c>
      <c r="BA1861" s="71" t="s">
        <v>15</v>
      </c>
      <c r="BB1861" s="71" t="s">
        <v>11274</v>
      </c>
      <c r="BC1861" s="71" t="s">
        <v>16</v>
      </c>
      <c r="BD1861" s="71" t="s">
        <v>11272</v>
      </c>
      <c r="BE1861" s="71" t="s">
        <v>18</v>
      </c>
      <c r="BF1861" s="71" t="s">
        <v>21</v>
      </c>
      <c r="BG1861" s="71" t="s">
        <v>21</v>
      </c>
      <c r="BH1861" s="71" t="s">
        <v>11314</v>
      </c>
      <c r="BI1861" s="71" t="s">
        <v>12</v>
      </c>
      <c r="BJ1861" s="71" t="s">
        <v>11270</v>
      </c>
      <c r="BK1861" s="71" t="s">
        <v>22</v>
      </c>
      <c r="BL1861" s="71" t="s">
        <v>24</v>
      </c>
      <c r="BM1861" s="71" t="s">
        <v>24</v>
      </c>
      <c r="BN1861" s="75" t="b">
        <v>0</v>
      </c>
      <c r="BO1861" s="75" t="b">
        <v>1</v>
      </c>
      <c r="BP1861" s="75" t="b">
        <v>1</v>
      </c>
      <c r="BQ1861" s="75" t="b">
        <v>1</v>
      </c>
      <c r="BR1861" s="75" t="b">
        <v>1</v>
      </c>
      <c r="BS1861" s="75" t="b">
        <v>0</v>
      </c>
    </row>
    <row r="1862" ht="18.0" customHeight="1">
      <c r="A1862" s="71" t="s">
        <v>22913</v>
      </c>
      <c r="B1862" s="72" t="s">
        <v>22914</v>
      </c>
      <c r="C1862" s="73">
        <v>45479.0</v>
      </c>
      <c r="D1862" s="73" t="s">
        <v>11261</v>
      </c>
      <c r="E1862" s="74">
        <v>422.0</v>
      </c>
      <c r="F1862" s="71" t="s">
        <v>34</v>
      </c>
      <c r="G1862" s="75" t="b">
        <v>1</v>
      </c>
      <c r="H1862" s="71" t="s">
        <v>11261</v>
      </c>
      <c r="I1862" s="71" t="s">
        <v>91</v>
      </c>
      <c r="J1862" s="71" t="s">
        <v>11261</v>
      </c>
      <c r="K1862" s="71" t="s">
        <v>22915</v>
      </c>
      <c r="L1862" s="71" t="s">
        <v>93</v>
      </c>
      <c r="M1862" s="71" t="s">
        <v>11297</v>
      </c>
      <c r="N1862" s="73">
        <v>45442.0</v>
      </c>
      <c r="O1862" s="71" t="s">
        <v>22916</v>
      </c>
      <c r="P1862" s="71" t="s">
        <v>22916</v>
      </c>
      <c r="Q1862" s="71" t="s">
        <v>22917</v>
      </c>
      <c r="R1862" s="71" t="s">
        <v>12582</v>
      </c>
      <c r="S1862" s="71" t="s">
        <v>11572</v>
      </c>
      <c r="T1862" s="71" t="s">
        <v>11261</v>
      </c>
      <c r="U1862" s="71" t="s">
        <v>11261</v>
      </c>
      <c r="V1862" s="73">
        <v>45478.0</v>
      </c>
      <c r="W1862" s="74">
        <v>0.0</v>
      </c>
      <c r="X1862" s="74">
        <v>0.0</v>
      </c>
      <c r="Y1862" s="74" t="s">
        <v>11261</v>
      </c>
      <c r="Z1862" s="73" t="s">
        <v>11261</v>
      </c>
      <c r="AA1862" s="71" t="s">
        <v>105</v>
      </c>
      <c r="AB1862" s="71" t="s">
        <v>11261</v>
      </c>
      <c r="AC1862" s="74">
        <v>3.0</v>
      </c>
      <c r="AD1862" s="74">
        <v>0.0</v>
      </c>
      <c r="AE1862" s="74">
        <v>1.0</v>
      </c>
      <c r="AF1862" s="74">
        <v>1.0</v>
      </c>
      <c r="AG1862" s="74">
        <v>0.0</v>
      </c>
      <c r="AH1862" s="74">
        <v>0.0</v>
      </c>
      <c r="AI1862" s="74">
        <v>0.0</v>
      </c>
      <c r="AJ1862" s="74">
        <v>1.0</v>
      </c>
      <c r="AK1862" s="71" t="s">
        <v>123</v>
      </c>
      <c r="AL1862" s="71" t="s">
        <v>25</v>
      </c>
      <c r="AM1862" s="71" t="s">
        <v>25</v>
      </c>
      <c r="AN1862" s="71" t="s">
        <v>11274</v>
      </c>
      <c r="AO1862" s="71" t="s">
        <v>16</v>
      </c>
      <c r="AP1862" s="71" t="s">
        <v>11314</v>
      </c>
      <c r="AQ1862" s="71" t="s">
        <v>12</v>
      </c>
      <c r="AR1862" s="71" t="s">
        <v>11284</v>
      </c>
      <c r="AS1862" s="71" t="s">
        <v>23</v>
      </c>
      <c r="AT1862" s="71" t="s">
        <v>21</v>
      </c>
      <c r="AU1862" s="71" t="s">
        <v>21</v>
      </c>
      <c r="AV1862" s="71" t="s">
        <v>11273</v>
      </c>
      <c r="AW1862" s="71" t="s">
        <v>14</v>
      </c>
      <c r="AX1862" s="71" t="s">
        <v>11272</v>
      </c>
      <c r="AY1862" s="71" t="s">
        <v>18</v>
      </c>
      <c r="AZ1862" s="71" t="s">
        <v>11271</v>
      </c>
      <c r="BA1862" s="71" t="s">
        <v>15</v>
      </c>
      <c r="BB1862" s="71" t="s">
        <v>11274</v>
      </c>
      <c r="BC1862" s="71" t="s">
        <v>16</v>
      </c>
      <c r="BD1862" s="71" t="s">
        <v>11272</v>
      </c>
      <c r="BE1862" s="71" t="s">
        <v>18</v>
      </c>
      <c r="BF1862" s="71" t="s">
        <v>20</v>
      </c>
      <c r="BG1862" s="71" t="s">
        <v>20</v>
      </c>
      <c r="BH1862" s="71" t="s">
        <v>11314</v>
      </c>
      <c r="BI1862" s="71" t="s">
        <v>12</v>
      </c>
      <c r="BJ1862" s="71" t="s">
        <v>11270</v>
      </c>
      <c r="BK1862" s="71" t="s">
        <v>22</v>
      </c>
      <c r="BL1862" s="71" t="s">
        <v>24</v>
      </c>
      <c r="BM1862" s="71" t="s">
        <v>24</v>
      </c>
      <c r="BN1862" s="75" t="b">
        <v>0</v>
      </c>
      <c r="BO1862" s="75" t="b">
        <v>0</v>
      </c>
      <c r="BP1862" s="75" t="b">
        <v>0</v>
      </c>
      <c r="BQ1862" s="75" t="b">
        <v>1</v>
      </c>
      <c r="BR1862" s="75" t="b">
        <v>1</v>
      </c>
      <c r="BS1862" s="75" t="b">
        <v>0</v>
      </c>
    </row>
    <row r="1863" ht="18.0" customHeight="1">
      <c r="A1863" s="71" t="s">
        <v>22918</v>
      </c>
      <c r="B1863" s="72" t="s">
        <v>22919</v>
      </c>
      <c r="C1863" s="73">
        <v>45478.0</v>
      </c>
      <c r="D1863" s="73">
        <v>45545.0</v>
      </c>
      <c r="E1863" s="74">
        <v>67.0</v>
      </c>
      <c r="F1863" s="71" t="s">
        <v>151</v>
      </c>
      <c r="G1863" s="75" t="b">
        <v>0</v>
      </c>
      <c r="H1863" s="71" t="s">
        <v>152</v>
      </c>
      <c r="I1863" s="71" t="s">
        <v>153</v>
      </c>
      <c r="J1863" s="71" t="s">
        <v>168</v>
      </c>
      <c r="K1863" s="71" t="s">
        <v>22920</v>
      </c>
      <c r="L1863" s="71" t="s">
        <v>93</v>
      </c>
      <c r="M1863" s="71" t="s">
        <v>11656</v>
      </c>
      <c r="N1863" s="73">
        <v>45454.0</v>
      </c>
      <c r="O1863" s="71" t="s">
        <v>3652</v>
      </c>
      <c r="P1863" s="71" t="s">
        <v>3653</v>
      </c>
      <c r="Q1863" s="71" t="s">
        <v>3654</v>
      </c>
      <c r="R1863" s="71" t="s">
        <v>11969</v>
      </c>
      <c r="S1863" s="71" t="s">
        <v>11782</v>
      </c>
      <c r="T1863" s="71" t="s">
        <v>11261</v>
      </c>
      <c r="U1863" s="71" t="s">
        <v>11261</v>
      </c>
      <c r="V1863" s="73">
        <v>45478.0</v>
      </c>
      <c r="W1863" s="74">
        <v>0.0</v>
      </c>
      <c r="X1863" s="74">
        <v>0.0</v>
      </c>
      <c r="Y1863" s="74" t="s">
        <v>11261</v>
      </c>
      <c r="Z1863" s="73" t="s">
        <v>11261</v>
      </c>
      <c r="AA1863" s="71" t="s">
        <v>105</v>
      </c>
      <c r="AB1863" s="71" t="s">
        <v>22921</v>
      </c>
      <c r="AC1863" s="74">
        <v>3.0</v>
      </c>
      <c r="AD1863" s="74">
        <v>1.0</v>
      </c>
      <c r="AE1863" s="74">
        <v>1.0</v>
      </c>
      <c r="AF1863" s="74">
        <v>0.0</v>
      </c>
      <c r="AG1863" s="74">
        <v>0.0</v>
      </c>
      <c r="AH1863" s="74">
        <v>0.0</v>
      </c>
      <c r="AI1863" s="74">
        <v>0.0</v>
      </c>
      <c r="AJ1863" s="74">
        <v>1.0</v>
      </c>
      <c r="AK1863" s="71" t="s">
        <v>123</v>
      </c>
      <c r="AL1863" s="71" t="s">
        <v>25</v>
      </c>
      <c r="AM1863" s="71" t="s">
        <v>25</v>
      </c>
      <c r="AN1863" s="71" t="s">
        <v>11274</v>
      </c>
      <c r="AO1863" s="71" t="s">
        <v>16</v>
      </c>
      <c r="AP1863" s="71" t="s">
        <v>11269</v>
      </c>
      <c r="AQ1863" s="71" t="s">
        <v>13</v>
      </c>
      <c r="AR1863" s="71" t="s">
        <v>11284</v>
      </c>
      <c r="AS1863" s="71" t="s">
        <v>23</v>
      </c>
      <c r="AT1863" s="71" t="s">
        <v>20</v>
      </c>
      <c r="AU1863" s="71" t="s">
        <v>20</v>
      </c>
      <c r="AV1863" s="71" t="s">
        <v>11273</v>
      </c>
      <c r="AW1863" s="71" t="s">
        <v>14</v>
      </c>
      <c r="AX1863" s="71" t="s">
        <v>11272</v>
      </c>
      <c r="AY1863" s="71" t="s">
        <v>18</v>
      </c>
      <c r="AZ1863" s="71" t="s">
        <v>11271</v>
      </c>
      <c r="BA1863" s="71" t="s">
        <v>15</v>
      </c>
      <c r="BB1863" s="71" t="s">
        <v>11274</v>
      </c>
      <c r="BC1863" s="71" t="s">
        <v>16</v>
      </c>
      <c r="BD1863" s="71" t="s">
        <v>11272</v>
      </c>
      <c r="BE1863" s="71" t="s">
        <v>18</v>
      </c>
      <c r="BF1863" s="71" t="s">
        <v>21</v>
      </c>
      <c r="BG1863" s="71" t="s">
        <v>21</v>
      </c>
      <c r="BH1863" s="71" t="s">
        <v>11314</v>
      </c>
      <c r="BI1863" s="71" t="s">
        <v>12</v>
      </c>
      <c r="BJ1863" s="71" t="s">
        <v>11270</v>
      </c>
      <c r="BK1863" s="71" t="s">
        <v>22</v>
      </c>
      <c r="BL1863" s="71" t="s">
        <v>25</v>
      </c>
      <c r="BM1863" s="71" t="s">
        <v>25</v>
      </c>
      <c r="BN1863" s="75" t="b">
        <v>1</v>
      </c>
      <c r="BO1863" s="75" t="b">
        <v>0</v>
      </c>
      <c r="BP1863" s="75" t="b">
        <v>0</v>
      </c>
      <c r="BQ1863" s="75" t="b">
        <v>1</v>
      </c>
      <c r="BR1863" s="75" t="b">
        <v>1</v>
      </c>
      <c r="BS1863" s="75" t="b">
        <v>0</v>
      </c>
    </row>
    <row r="1864" ht="18.0" customHeight="1">
      <c r="A1864" s="71" t="s">
        <v>22922</v>
      </c>
      <c r="B1864" s="72" t="s">
        <v>22923</v>
      </c>
      <c r="C1864" s="73">
        <v>45478.0</v>
      </c>
      <c r="D1864" s="73" t="s">
        <v>11261</v>
      </c>
      <c r="E1864" s="74">
        <v>423.0</v>
      </c>
      <c r="F1864" s="71" t="s">
        <v>34</v>
      </c>
      <c r="G1864" s="75" t="b">
        <v>1</v>
      </c>
      <c r="H1864" s="71" t="s">
        <v>13366</v>
      </c>
      <c r="I1864" s="71" t="s">
        <v>168</v>
      </c>
      <c r="J1864" s="71" t="s">
        <v>154</v>
      </c>
      <c r="K1864" s="71" t="s">
        <v>22924</v>
      </c>
      <c r="L1864" s="71" t="s">
        <v>93</v>
      </c>
      <c r="M1864" s="71" t="s">
        <v>11307</v>
      </c>
      <c r="N1864" s="73">
        <v>45441.0</v>
      </c>
      <c r="O1864" s="71" t="s">
        <v>22925</v>
      </c>
      <c r="P1864" s="71" t="s">
        <v>22925</v>
      </c>
      <c r="Q1864" s="71" t="s">
        <v>22926</v>
      </c>
      <c r="R1864" s="71" t="s">
        <v>12383</v>
      </c>
      <c r="S1864" s="71" t="s">
        <v>11330</v>
      </c>
      <c r="T1864" s="71" t="s">
        <v>11261</v>
      </c>
      <c r="U1864" s="71" t="s">
        <v>11261</v>
      </c>
      <c r="V1864" s="73">
        <v>45478.0</v>
      </c>
      <c r="W1864" s="74">
        <v>1.0</v>
      </c>
      <c r="X1864" s="74">
        <v>0.0</v>
      </c>
      <c r="Y1864" s="74" t="s">
        <v>11261</v>
      </c>
      <c r="Z1864" s="73" t="s">
        <v>11261</v>
      </c>
      <c r="AA1864" s="71" t="s">
        <v>105</v>
      </c>
      <c r="AB1864" s="71" t="s">
        <v>22927</v>
      </c>
      <c r="AC1864" s="74">
        <v>2.0</v>
      </c>
      <c r="AD1864" s="74">
        <v>0.0</v>
      </c>
      <c r="AE1864" s="74">
        <v>0.0</v>
      </c>
      <c r="AF1864" s="74">
        <v>1.0</v>
      </c>
      <c r="AG1864" s="74">
        <v>0.0</v>
      </c>
      <c r="AH1864" s="74">
        <v>0.0</v>
      </c>
      <c r="AI1864" s="74">
        <v>0.0</v>
      </c>
      <c r="AJ1864" s="74">
        <v>1.0</v>
      </c>
      <c r="AK1864" s="71" t="s">
        <v>123</v>
      </c>
      <c r="AL1864" s="71" t="s">
        <v>25</v>
      </c>
      <c r="AM1864" s="71" t="s">
        <v>25</v>
      </c>
      <c r="AN1864" s="71" t="s">
        <v>11274</v>
      </c>
      <c r="AO1864" s="71" t="s">
        <v>16</v>
      </c>
      <c r="AP1864" s="71" t="s">
        <v>11314</v>
      </c>
      <c r="AQ1864" s="71" t="s">
        <v>12</v>
      </c>
      <c r="AR1864" s="71" t="s">
        <v>11284</v>
      </c>
      <c r="AS1864" s="71" t="s">
        <v>23</v>
      </c>
      <c r="AT1864" s="71" t="s">
        <v>21</v>
      </c>
      <c r="AU1864" s="71" t="s">
        <v>21</v>
      </c>
      <c r="AV1864" s="71" t="s">
        <v>11273</v>
      </c>
      <c r="AW1864" s="71" t="s">
        <v>14</v>
      </c>
      <c r="AX1864" s="71" t="s">
        <v>11272</v>
      </c>
      <c r="AY1864" s="71" t="s">
        <v>18</v>
      </c>
      <c r="AZ1864" s="71" t="s">
        <v>11271</v>
      </c>
      <c r="BA1864" s="71" t="s">
        <v>15</v>
      </c>
      <c r="BB1864" s="71" t="s">
        <v>11268</v>
      </c>
      <c r="BC1864" s="71" t="s">
        <v>17</v>
      </c>
      <c r="BD1864" s="71" t="s">
        <v>11272</v>
      </c>
      <c r="BE1864" s="71" t="s">
        <v>18</v>
      </c>
      <c r="BF1864" s="71" t="s">
        <v>20</v>
      </c>
      <c r="BG1864" s="71" t="s">
        <v>20</v>
      </c>
      <c r="BH1864" s="71" t="s">
        <v>11314</v>
      </c>
      <c r="BI1864" s="71" t="s">
        <v>12</v>
      </c>
      <c r="BJ1864" s="71" t="s">
        <v>11270</v>
      </c>
      <c r="BK1864" s="71" t="s">
        <v>22</v>
      </c>
      <c r="BL1864" s="71" t="s">
        <v>24</v>
      </c>
      <c r="BM1864" s="71" t="s">
        <v>24</v>
      </c>
      <c r="BN1864" s="75" t="b">
        <v>0</v>
      </c>
      <c r="BO1864" s="75" t="b">
        <v>0</v>
      </c>
      <c r="BP1864" s="75" t="b">
        <v>0</v>
      </c>
      <c r="BQ1864" s="75" t="b">
        <v>1</v>
      </c>
      <c r="BR1864" s="75" t="b">
        <v>0</v>
      </c>
      <c r="BS1864" s="75" t="b">
        <v>0</v>
      </c>
    </row>
    <row r="1865" ht="18.0" customHeight="1">
      <c r="A1865" s="71" t="s">
        <v>22928</v>
      </c>
      <c r="B1865" s="72" t="s">
        <v>22929</v>
      </c>
      <c r="C1865" s="73">
        <v>45478.0</v>
      </c>
      <c r="D1865" s="73" t="s">
        <v>11261</v>
      </c>
      <c r="E1865" s="74">
        <v>423.0</v>
      </c>
      <c r="F1865" s="71" t="s">
        <v>34</v>
      </c>
      <c r="G1865" s="75" t="b">
        <v>1</v>
      </c>
      <c r="H1865" s="71" t="s">
        <v>11261</v>
      </c>
      <c r="I1865" s="71" t="s">
        <v>91</v>
      </c>
      <c r="J1865" s="71" t="s">
        <v>11261</v>
      </c>
      <c r="K1865" s="71" t="s">
        <v>22930</v>
      </c>
      <c r="L1865" s="71" t="s">
        <v>93</v>
      </c>
      <c r="M1865" s="71" t="s">
        <v>11289</v>
      </c>
      <c r="N1865" s="73">
        <v>45440.0</v>
      </c>
      <c r="O1865" s="71" t="s">
        <v>22931</v>
      </c>
      <c r="P1865" s="71" t="s">
        <v>22932</v>
      </c>
      <c r="Q1865" s="71" t="s">
        <v>22933</v>
      </c>
      <c r="R1865" s="71" t="s">
        <v>14850</v>
      </c>
      <c r="S1865" s="71" t="s">
        <v>11293</v>
      </c>
      <c r="T1865" s="71" t="s">
        <v>11261</v>
      </c>
      <c r="U1865" s="71" t="s">
        <v>11261</v>
      </c>
      <c r="V1865" s="73">
        <v>45478.0</v>
      </c>
      <c r="W1865" s="74">
        <v>1.0</v>
      </c>
      <c r="X1865" s="74">
        <v>0.0</v>
      </c>
      <c r="Y1865" s="74" t="s">
        <v>11261</v>
      </c>
      <c r="Z1865" s="73" t="s">
        <v>11261</v>
      </c>
      <c r="AA1865" s="71" t="s">
        <v>105</v>
      </c>
      <c r="AB1865" s="71" t="s">
        <v>11261</v>
      </c>
      <c r="AC1865" s="74">
        <v>5.0</v>
      </c>
      <c r="AD1865" s="74">
        <v>1.0</v>
      </c>
      <c r="AE1865" s="74">
        <v>1.0</v>
      </c>
      <c r="AF1865" s="74">
        <v>1.0</v>
      </c>
      <c r="AG1865" s="74">
        <v>1.0</v>
      </c>
      <c r="AH1865" s="74">
        <v>0.0</v>
      </c>
      <c r="AI1865" s="74">
        <v>1.0</v>
      </c>
      <c r="AJ1865" s="74">
        <v>0.0</v>
      </c>
      <c r="AK1865" s="71" t="s">
        <v>123</v>
      </c>
      <c r="AL1865" s="71" t="s">
        <v>25</v>
      </c>
      <c r="AM1865" s="71" t="s">
        <v>25</v>
      </c>
      <c r="AN1865" s="71" t="s">
        <v>11274</v>
      </c>
      <c r="AO1865" s="71" t="s">
        <v>16</v>
      </c>
      <c r="AP1865" s="71" t="s">
        <v>11269</v>
      </c>
      <c r="AQ1865" s="71" t="s">
        <v>13</v>
      </c>
      <c r="AR1865" s="71" t="s">
        <v>11270</v>
      </c>
      <c r="AS1865" s="71" t="s">
        <v>22</v>
      </c>
      <c r="AT1865" s="71" t="s">
        <v>21</v>
      </c>
      <c r="AU1865" s="71" t="s">
        <v>21</v>
      </c>
      <c r="AV1865" s="71" t="s">
        <v>11273</v>
      </c>
      <c r="AW1865" s="71" t="s">
        <v>14</v>
      </c>
      <c r="AX1865" s="71" t="s">
        <v>11272</v>
      </c>
      <c r="AY1865" s="71" t="s">
        <v>18</v>
      </c>
      <c r="AZ1865" s="71" t="s">
        <v>11273</v>
      </c>
      <c r="BA1865" s="71" t="s">
        <v>14</v>
      </c>
      <c r="BB1865" s="71" t="s">
        <v>11274</v>
      </c>
      <c r="BC1865" s="71" t="s">
        <v>16</v>
      </c>
      <c r="BD1865" s="71" t="s">
        <v>11285</v>
      </c>
      <c r="BE1865" s="71" t="s">
        <v>19</v>
      </c>
      <c r="BF1865" s="71" t="s">
        <v>20</v>
      </c>
      <c r="BG1865" s="71" t="s">
        <v>20</v>
      </c>
      <c r="BH1865" s="71" t="s">
        <v>11269</v>
      </c>
      <c r="BI1865" s="71" t="s">
        <v>13</v>
      </c>
      <c r="BJ1865" s="71" t="s">
        <v>11270</v>
      </c>
      <c r="BK1865" s="71" t="s">
        <v>22</v>
      </c>
      <c r="BL1865" s="71" t="s">
        <v>25</v>
      </c>
      <c r="BM1865" s="71" t="s">
        <v>25</v>
      </c>
      <c r="BN1865" s="75" t="b">
        <v>1</v>
      </c>
      <c r="BO1865" s="75" t="b">
        <v>1</v>
      </c>
      <c r="BP1865" s="75" t="b">
        <v>0</v>
      </c>
      <c r="BQ1865" s="75" t="b">
        <v>0</v>
      </c>
      <c r="BR1865" s="75" t="b">
        <v>1</v>
      </c>
      <c r="BS1865" s="75" t="b">
        <v>1</v>
      </c>
    </row>
    <row r="1866" ht="18.0" customHeight="1">
      <c r="A1866" s="71" t="s">
        <v>22934</v>
      </c>
      <c r="B1866" s="72" t="s">
        <v>22935</v>
      </c>
      <c r="C1866" s="73">
        <v>45478.0</v>
      </c>
      <c r="D1866" s="73">
        <v>45617.0</v>
      </c>
      <c r="E1866" s="74">
        <v>139.0</v>
      </c>
      <c r="F1866" s="71" t="s">
        <v>34</v>
      </c>
      <c r="G1866" s="75" t="b">
        <v>1</v>
      </c>
      <c r="H1866" s="71" t="s">
        <v>167</v>
      </c>
      <c r="I1866" s="71" t="s">
        <v>153</v>
      </c>
      <c r="J1866" s="71" t="s">
        <v>168</v>
      </c>
      <c r="K1866" s="71" t="s">
        <v>22936</v>
      </c>
      <c r="L1866" s="71" t="s">
        <v>93</v>
      </c>
      <c r="M1866" s="71" t="s">
        <v>11307</v>
      </c>
      <c r="N1866" s="73">
        <v>45440.0</v>
      </c>
      <c r="O1866" s="71" t="s">
        <v>22937</v>
      </c>
      <c r="P1866" s="71" t="s">
        <v>4284</v>
      </c>
      <c r="Q1866" s="71" t="s">
        <v>22938</v>
      </c>
      <c r="R1866" s="71" t="s">
        <v>18434</v>
      </c>
      <c r="S1866" s="71" t="s">
        <v>16690</v>
      </c>
      <c r="T1866" s="71" t="s">
        <v>11261</v>
      </c>
      <c r="U1866" s="71" t="s">
        <v>11261</v>
      </c>
      <c r="V1866" s="73">
        <v>45478.0</v>
      </c>
      <c r="W1866" s="74">
        <v>0.0</v>
      </c>
      <c r="X1866" s="74">
        <v>0.0</v>
      </c>
      <c r="Y1866" s="74" t="s">
        <v>11261</v>
      </c>
      <c r="Z1866" s="73" t="s">
        <v>11261</v>
      </c>
      <c r="AA1866" s="71" t="s">
        <v>105</v>
      </c>
      <c r="AB1866" s="71" t="s">
        <v>22939</v>
      </c>
      <c r="AC1866" s="74">
        <v>5.0</v>
      </c>
      <c r="AD1866" s="74">
        <v>1.0</v>
      </c>
      <c r="AE1866" s="74">
        <v>1.0</v>
      </c>
      <c r="AF1866" s="74">
        <v>1.0</v>
      </c>
      <c r="AG1866" s="74">
        <v>1.0</v>
      </c>
      <c r="AH1866" s="74">
        <v>0.0</v>
      </c>
      <c r="AI1866" s="74">
        <v>1.0</v>
      </c>
      <c r="AJ1866" s="74">
        <v>0.0</v>
      </c>
      <c r="AK1866" s="71" t="s">
        <v>181</v>
      </c>
      <c r="AL1866" s="71" t="s">
        <v>25</v>
      </c>
      <c r="AM1866" s="71" t="s">
        <v>25</v>
      </c>
      <c r="AN1866" s="71" t="s">
        <v>11274</v>
      </c>
      <c r="AO1866" s="71" t="s">
        <v>16</v>
      </c>
      <c r="AP1866" s="71" t="s">
        <v>11269</v>
      </c>
      <c r="AQ1866" s="71" t="s">
        <v>13</v>
      </c>
      <c r="AR1866" s="71" t="s">
        <v>11284</v>
      </c>
      <c r="AS1866" s="71" t="s">
        <v>23</v>
      </c>
      <c r="AT1866" s="71" t="s">
        <v>20</v>
      </c>
      <c r="AU1866" s="71" t="s">
        <v>20</v>
      </c>
      <c r="AV1866" s="71" t="s">
        <v>11273</v>
      </c>
      <c r="AW1866" s="71" t="s">
        <v>14</v>
      </c>
      <c r="AX1866" s="71" t="s">
        <v>11285</v>
      </c>
      <c r="AY1866" s="71" t="s">
        <v>19</v>
      </c>
      <c r="AZ1866" s="71" t="s">
        <v>11273</v>
      </c>
      <c r="BA1866" s="71" t="s">
        <v>14</v>
      </c>
      <c r="BB1866" s="71" t="s">
        <v>11274</v>
      </c>
      <c r="BC1866" s="71" t="s">
        <v>16</v>
      </c>
      <c r="BD1866" s="71" t="s">
        <v>11272</v>
      </c>
      <c r="BE1866" s="71" t="s">
        <v>18</v>
      </c>
      <c r="BF1866" s="71" t="s">
        <v>21</v>
      </c>
      <c r="BG1866" s="71" t="s">
        <v>21</v>
      </c>
      <c r="BH1866" s="71" t="s">
        <v>11269</v>
      </c>
      <c r="BI1866" s="71" t="s">
        <v>13</v>
      </c>
      <c r="BJ1866" s="71" t="s">
        <v>11284</v>
      </c>
      <c r="BK1866" s="71" t="s">
        <v>23</v>
      </c>
      <c r="BL1866" s="71" t="s">
        <v>25</v>
      </c>
      <c r="BM1866" s="71" t="s">
        <v>25</v>
      </c>
      <c r="BN1866" s="75" t="b">
        <v>1</v>
      </c>
      <c r="BO1866" s="75" t="b">
        <v>1</v>
      </c>
      <c r="BP1866" s="75" t="b">
        <v>0</v>
      </c>
      <c r="BQ1866" s="75" t="b">
        <v>0</v>
      </c>
      <c r="BR1866" s="75" t="b">
        <v>1</v>
      </c>
      <c r="BS1866" s="75" t="b">
        <v>1</v>
      </c>
    </row>
    <row r="1867" ht="18.0" customHeight="1">
      <c r="A1867" s="71" t="s">
        <v>22940</v>
      </c>
      <c r="B1867" s="72" t="s">
        <v>22941</v>
      </c>
      <c r="C1867" s="73">
        <v>45478.0</v>
      </c>
      <c r="D1867" s="73">
        <v>45792.0</v>
      </c>
      <c r="E1867" s="74">
        <v>314.0</v>
      </c>
      <c r="F1867" s="71" t="s">
        <v>34</v>
      </c>
      <c r="G1867" s="75" t="b">
        <v>1</v>
      </c>
      <c r="H1867" s="71" t="s">
        <v>954</v>
      </c>
      <c r="I1867" s="71" t="s">
        <v>153</v>
      </c>
      <c r="J1867" s="71" t="s">
        <v>168</v>
      </c>
      <c r="K1867" s="71" t="s">
        <v>22942</v>
      </c>
      <c r="L1867" s="71" t="s">
        <v>93</v>
      </c>
      <c r="M1867" s="71" t="s">
        <v>11450</v>
      </c>
      <c r="N1867" s="73">
        <v>45440.0</v>
      </c>
      <c r="O1867" s="71" t="s">
        <v>22943</v>
      </c>
      <c r="P1867" s="71" t="s">
        <v>22943</v>
      </c>
      <c r="Q1867" s="71" t="s">
        <v>22944</v>
      </c>
      <c r="R1867" s="71" t="s">
        <v>13606</v>
      </c>
      <c r="S1867" s="71" t="s">
        <v>11347</v>
      </c>
      <c r="T1867" s="71" t="s">
        <v>11261</v>
      </c>
      <c r="U1867" s="71" t="s">
        <v>11261</v>
      </c>
      <c r="V1867" s="73">
        <v>45478.0</v>
      </c>
      <c r="W1867" s="74">
        <v>0.0</v>
      </c>
      <c r="X1867" s="74">
        <v>0.0</v>
      </c>
      <c r="Y1867" s="74" t="s">
        <v>11261</v>
      </c>
      <c r="Z1867" s="73" t="s">
        <v>11261</v>
      </c>
      <c r="AA1867" s="71" t="s">
        <v>105</v>
      </c>
      <c r="AB1867" s="71" t="s">
        <v>22945</v>
      </c>
      <c r="AC1867" s="74">
        <v>5.0</v>
      </c>
      <c r="AD1867" s="74">
        <v>1.0</v>
      </c>
      <c r="AE1867" s="74">
        <v>1.0</v>
      </c>
      <c r="AF1867" s="74">
        <v>0.0</v>
      </c>
      <c r="AG1867" s="74">
        <v>1.0</v>
      </c>
      <c r="AH1867" s="74">
        <v>1.0</v>
      </c>
      <c r="AI1867" s="74">
        <v>0.0</v>
      </c>
      <c r="AJ1867" s="74">
        <v>1.0</v>
      </c>
      <c r="AK1867" s="71" t="s">
        <v>123</v>
      </c>
      <c r="AL1867" s="71" t="s">
        <v>25</v>
      </c>
      <c r="AM1867" s="71" t="s">
        <v>25</v>
      </c>
      <c r="AN1867" s="71" t="s">
        <v>11274</v>
      </c>
      <c r="AO1867" s="71" t="s">
        <v>16</v>
      </c>
      <c r="AP1867" s="71" t="s">
        <v>11269</v>
      </c>
      <c r="AQ1867" s="71" t="s">
        <v>13</v>
      </c>
      <c r="AR1867" s="71" t="s">
        <v>11270</v>
      </c>
      <c r="AS1867" s="71" t="s">
        <v>22</v>
      </c>
      <c r="AT1867" s="71" t="s">
        <v>20</v>
      </c>
      <c r="AU1867" s="71" t="s">
        <v>20</v>
      </c>
      <c r="AV1867" s="71" t="s">
        <v>11273</v>
      </c>
      <c r="AW1867" s="71" t="s">
        <v>14</v>
      </c>
      <c r="AX1867" s="71" t="s">
        <v>11272</v>
      </c>
      <c r="AY1867" s="71" t="s">
        <v>18</v>
      </c>
      <c r="AZ1867" s="71" t="s">
        <v>11271</v>
      </c>
      <c r="BA1867" s="71" t="s">
        <v>15</v>
      </c>
      <c r="BB1867" s="71" t="s">
        <v>11274</v>
      </c>
      <c r="BC1867" s="71" t="s">
        <v>16</v>
      </c>
      <c r="BD1867" s="71" t="s">
        <v>11272</v>
      </c>
      <c r="BE1867" s="71" t="s">
        <v>18</v>
      </c>
      <c r="BF1867" s="71" t="s">
        <v>20</v>
      </c>
      <c r="BG1867" s="71" t="s">
        <v>20</v>
      </c>
      <c r="BH1867" s="71" t="s">
        <v>11314</v>
      </c>
      <c r="BI1867" s="71" t="s">
        <v>12</v>
      </c>
      <c r="BJ1867" s="71" t="s">
        <v>11270</v>
      </c>
      <c r="BK1867" s="71" t="s">
        <v>22</v>
      </c>
      <c r="BL1867" s="71" t="s">
        <v>25</v>
      </c>
      <c r="BM1867" s="71" t="s">
        <v>25</v>
      </c>
      <c r="BN1867" s="75" t="b">
        <v>1</v>
      </c>
      <c r="BO1867" s="75" t="b">
        <v>0</v>
      </c>
      <c r="BP1867" s="75" t="b">
        <v>1</v>
      </c>
      <c r="BQ1867" s="75" t="b">
        <v>1</v>
      </c>
      <c r="BR1867" s="75" t="b">
        <v>1</v>
      </c>
      <c r="BS1867" s="75" t="b">
        <v>1</v>
      </c>
    </row>
    <row r="1868" ht="18.0" customHeight="1">
      <c r="A1868" s="71" t="s">
        <v>22946</v>
      </c>
      <c r="B1868" s="72" t="s">
        <v>22947</v>
      </c>
      <c r="C1868" s="73">
        <v>45477.0</v>
      </c>
      <c r="D1868" s="73">
        <v>45636.0</v>
      </c>
      <c r="E1868" s="74">
        <v>159.0</v>
      </c>
      <c r="F1868" s="71" t="s">
        <v>34</v>
      </c>
      <c r="G1868" s="75" t="b">
        <v>1</v>
      </c>
      <c r="H1868" s="71" t="s">
        <v>559</v>
      </c>
      <c r="I1868" s="71" t="s">
        <v>153</v>
      </c>
      <c r="J1868" s="71" t="s">
        <v>154</v>
      </c>
      <c r="K1868" s="71" t="s">
        <v>22948</v>
      </c>
      <c r="L1868" s="71" t="s">
        <v>93</v>
      </c>
      <c r="M1868" s="71" t="s">
        <v>11263</v>
      </c>
      <c r="N1868" s="73">
        <v>45440.0</v>
      </c>
      <c r="O1868" s="71" t="s">
        <v>22949</v>
      </c>
      <c r="P1868" s="71" t="s">
        <v>22950</v>
      </c>
      <c r="Q1868" s="71" t="s">
        <v>22951</v>
      </c>
      <c r="R1868" s="71" t="s">
        <v>22602</v>
      </c>
      <c r="S1868" s="71" t="s">
        <v>13064</v>
      </c>
      <c r="T1868" s="71" t="s">
        <v>11261</v>
      </c>
      <c r="U1868" s="71" t="s">
        <v>11261</v>
      </c>
      <c r="V1868" s="73">
        <v>45477.0</v>
      </c>
      <c r="W1868" s="74">
        <v>1.0</v>
      </c>
      <c r="X1868" s="74">
        <v>1.0</v>
      </c>
      <c r="Y1868" s="74" t="s">
        <v>11261</v>
      </c>
      <c r="Z1868" s="73" t="s">
        <v>11261</v>
      </c>
      <c r="AA1868" s="71" t="s">
        <v>105</v>
      </c>
      <c r="AB1868" s="71" t="s">
        <v>22952</v>
      </c>
      <c r="AC1868" s="74">
        <v>3.0</v>
      </c>
      <c r="AD1868" s="74">
        <v>1.0</v>
      </c>
      <c r="AE1868" s="74">
        <v>1.0</v>
      </c>
      <c r="AF1868" s="74">
        <v>0.0</v>
      </c>
      <c r="AG1868" s="74">
        <v>0.0</v>
      </c>
      <c r="AH1868" s="74">
        <v>0.0</v>
      </c>
      <c r="AI1868" s="74">
        <v>0.0</v>
      </c>
      <c r="AJ1868" s="74">
        <v>1.0</v>
      </c>
      <c r="AK1868" s="71" t="s">
        <v>250</v>
      </c>
      <c r="AL1868" s="71" t="s">
        <v>25</v>
      </c>
      <c r="AM1868" s="71" t="s">
        <v>25</v>
      </c>
      <c r="AN1868" s="71" t="s">
        <v>11274</v>
      </c>
      <c r="AO1868" s="71" t="s">
        <v>16</v>
      </c>
      <c r="AP1868" s="71" t="s">
        <v>11269</v>
      </c>
      <c r="AQ1868" s="71" t="s">
        <v>13</v>
      </c>
      <c r="AR1868" s="71" t="s">
        <v>11284</v>
      </c>
      <c r="AS1868" s="71" t="s">
        <v>23</v>
      </c>
      <c r="AT1868" s="71" t="s">
        <v>21</v>
      </c>
      <c r="AU1868" s="71" t="s">
        <v>21</v>
      </c>
      <c r="AV1868" s="71" t="s">
        <v>11273</v>
      </c>
      <c r="AW1868" s="71" t="s">
        <v>14</v>
      </c>
      <c r="AX1868" s="71" t="s">
        <v>11272</v>
      </c>
      <c r="AY1868" s="71" t="s">
        <v>18</v>
      </c>
      <c r="AZ1868" s="71" t="s">
        <v>11271</v>
      </c>
      <c r="BA1868" s="71" t="s">
        <v>15</v>
      </c>
      <c r="BB1868" s="71" t="s">
        <v>11274</v>
      </c>
      <c r="BC1868" s="71" t="s">
        <v>16</v>
      </c>
      <c r="BD1868" s="71" t="s">
        <v>11272</v>
      </c>
      <c r="BE1868" s="71" t="s">
        <v>18</v>
      </c>
      <c r="BF1868" s="71" t="s">
        <v>20</v>
      </c>
      <c r="BG1868" s="71" t="s">
        <v>20</v>
      </c>
      <c r="BH1868" s="71" t="s">
        <v>11314</v>
      </c>
      <c r="BI1868" s="71" t="s">
        <v>12</v>
      </c>
      <c r="BJ1868" s="71" t="s">
        <v>11270</v>
      </c>
      <c r="BK1868" s="71" t="s">
        <v>22</v>
      </c>
      <c r="BL1868" s="71" t="s">
        <v>25</v>
      </c>
      <c r="BM1868" s="71" t="s">
        <v>25</v>
      </c>
      <c r="BN1868" s="75" t="b">
        <v>1</v>
      </c>
      <c r="BO1868" s="75" t="b">
        <v>0</v>
      </c>
      <c r="BP1868" s="75" t="b">
        <v>0</v>
      </c>
      <c r="BQ1868" s="75" t="b">
        <v>1</v>
      </c>
      <c r="BR1868" s="75" t="b">
        <v>1</v>
      </c>
      <c r="BS1868" s="75" t="b">
        <v>0</v>
      </c>
    </row>
    <row r="1869" ht="18.0" customHeight="1">
      <c r="A1869" s="71" t="s">
        <v>22953</v>
      </c>
      <c r="B1869" s="72" t="s">
        <v>22954</v>
      </c>
      <c r="C1869" s="73">
        <v>45476.0</v>
      </c>
      <c r="D1869" s="73">
        <v>45558.0</v>
      </c>
      <c r="E1869" s="74">
        <v>82.0</v>
      </c>
      <c r="F1869" s="71" t="s">
        <v>151</v>
      </c>
      <c r="G1869" s="75" t="b">
        <v>0</v>
      </c>
      <c r="H1869" s="71" t="s">
        <v>1779</v>
      </c>
      <c r="I1869" s="71" t="s">
        <v>153</v>
      </c>
      <c r="J1869" s="71" t="s">
        <v>154</v>
      </c>
      <c r="K1869" s="71" t="s">
        <v>22955</v>
      </c>
      <c r="L1869" s="71" t="s">
        <v>287</v>
      </c>
      <c r="M1869" s="71" t="s">
        <v>11334</v>
      </c>
      <c r="N1869" s="73">
        <v>45441.0</v>
      </c>
      <c r="O1869" s="71" t="s">
        <v>22956</v>
      </c>
      <c r="P1869" s="71" t="s">
        <v>22956</v>
      </c>
      <c r="Q1869" s="71" t="s">
        <v>22957</v>
      </c>
      <c r="R1869" s="71" t="s">
        <v>15560</v>
      </c>
      <c r="S1869" s="71" t="s">
        <v>11330</v>
      </c>
      <c r="T1869" s="71" t="s">
        <v>11261</v>
      </c>
      <c r="U1869" s="71" t="s">
        <v>11261</v>
      </c>
      <c r="V1869" s="73">
        <v>45476.0</v>
      </c>
      <c r="W1869" s="74">
        <v>1.0</v>
      </c>
      <c r="X1869" s="74">
        <v>0.0</v>
      </c>
      <c r="Y1869" s="74" t="s">
        <v>11261</v>
      </c>
      <c r="Z1869" s="73" t="s">
        <v>11261</v>
      </c>
      <c r="AA1869" s="71" t="s">
        <v>105</v>
      </c>
      <c r="AB1869" s="71" t="s">
        <v>22958</v>
      </c>
      <c r="AC1869" s="74">
        <v>4.0</v>
      </c>
      <c r="AD1869" s="74">
        <v>1.0</v>
      </c>
      <c r="AE1869" s="74">
        <v>1.0</v>
      </c>
      <c r="AF1869" s="74">
        <v>0.0</v>
      </c>
      <c r="AG1869" s="74">
        <v>0.0</v>
      </c>
      <c r="AH1869" s="74">
        <v>1.0</v>
      </c>
      <c r="AI1869" s="74">
        <v>1.0</v>
      </c>
      <c r="AJ1869" s="74">
        <v>0.0</v>
      </c>
      <c r="AK1869" s="71" t="s">
        <v>181</v>
      </c>
      <c r="AL1869" s="71" t="s">
        <v>25</v>
      </c>
      <c r="AM1869" s="71" t="s">
        <v>25</v>
      </c>
      <c r="AN1869" s="71" t="s">
        <v>11274</v>
      </c>
      <c r="AO1869" s="71" t="s">
        <v>16</v>
      </c>
      <c r="AP1869" s="71" t="s">
        <v>11269</v>
      </c>
      <c r="AQ1869" s="71" t="s">
        <v>13</v>
      </c>
      <c r="AR1869" s="71" t="s">
        <v>11284</v>
      </c>
      <c r="AS1869" s="71" t="s">
        <v>23</v>
      </c>
      <c r="AT1869" s="71" t="s">
        <v>20</v>
      </c>
      <c r="AU1869" s="71" t="s">
        <v>20</v>
      </c>
      <c r="AV1869" s="71" t="s">
        <v>11273</v>
      </c>
      <c r="AW1869" s="71" t="s">
        <v>14</v>
      </c>
      <c r="AX1869" s="71" t="s">
        <v>11285</v>
      </c>
      <c r="AY1869" s="71" t="s">
        <v>19</v>
      </c>
      <c r="AZ1869" s="71" t="s">
        <v>11273</v>
      </c>
      <c r="BA1869" s="71" t="s">
        <v>14</v>
      </c>
      <c r="BB1869" s="71" t="s">
        <v>11274</v>
      </c>
      <c r="BC1869" s="71" t="s">
        <v>16</v>
      </c>
      <c r="BD1869" s="71" t="s">
        <v>11272</v>
      </c>
      <c r="BE1869" s="71" t="s">
        <v>18</v>
      </c>
      <c r="BF1869" s="71" t="s">
        <v>20</v>
      </c>
      <c r="BG1869" s="71" t="s">
        <v>20</v>
      </c>
      <c r="BH1869" s="71" t="s">
        <v>11314</v>
      </c>
      <c r="BI1869" s="71" t="s">
        <v>12</v>
      </c>
      <c r="BJ1869" s="71" t="s">
        <v>11270</v>
      </c>
      <c r="BK1869" s="71" t="s">
        <v>22</v>
      </c>
      <c r="BL1869" s="71" t="s">
        <v>25</v>
      </c>
      <c r="BM1869" s="71" t="s">
        <v>25</v>
      </c>
      <c r="BN1869" s="75" t="b">
        <v>1</v>
      </c>
      <c r="BO1869" s="75" t="b">
        <v>1</v>
      </c>
      <c r="BP1869" s="75" t="b">
        <v>1</v>
      </c>
      <c r="BQ1869" s="75" t="b">
        <v>0</v>
      </c>
      <c r="BR1869" s="75" t="b">
        <v>1</v>
      </c>
      <c r="BS1869" s="75" t="b">
        <v>0</v>
      </c>
    </row>
    <row r="1870" ht="18.0" customHeight="1">
      <c r="A1870" s="71" t="s">
        <v>22959</v>
      </c>
      <c r="B1870" s="72" t="s">
        <v>22960</v>
      </c>
      <c r="C1870" s="73">
        <v>45476.0</v>
      </c>
      <c r="D1870" s="73">
        <v>45588.0</v>
      </c>
      <c r="E1870" s="74">
        <v>112.0</v>
      </c>
      <c r="F1870" s="71" t="s">
        <v>34</v>
      </c>
      <c r="G1870" s="75" t="b">
        <v>1</v>
      </c>
      <c r="H1870" s="71" t="s">
        <v>2239</v>
      </c>
      <c r="I1870" s="71" t="s">
        <v>153</v>
      </c>
      <c r="J1870" s="71" t="s">
        <v>168</v>
      </c>
      <c r="K1870" s="71" t="s">
        <v>22961</v>
      </c>
      <c r="L1870" s="71" t="s">
        <v>93</v>
      </c>
      <c r="M1870" s="71" t="s">
        <v>11334</v>
      </c>
      <c r="N1870" s="73">
        <v>45462.0</v>
      </c>
      <c r="O1870" s="71" t="s">
        <v>22962</v>
      </c>
      <c r="P1870" s="71" t="s">
        <v>1336</v>
      </c>
      <c r="Q1870" s="71" t="s">
        <v>22963</v>
      </c>
      <c r="R1870" s="71" t="s">
        <v>21419</v>
      </c>
      <c r="S1870" s="71" t="s">
        <v>12142</v>
      </c>
      <c r="T1870" s="71" t="s">
        <v>11261</v>
      </c>
      <c r="U1870" s="71" t="s">
        <v>11261</v>
      </c>
      <c r="V1870" s="73">
        <v>45476.0</v>
      </c>
      <c r="W1870" s="74">
        <v>0.0</v>
      </c>
      <c r="X1870" s="74">
        <v>0.0</v>
      </c>
      <c r="Y1870" s="74" t="s">
        <v>11261</v>
      </c>
      <c r="Z1870" s="73" t="s">
        <v>11261</v>
      </c>
      <c r="AA1870" s="71" t="s">
        <v>105</v>
      </c>
      <c r="AB1870" s="71" t="s">
        <v>22964</v>
      </c>
      <c r="AC1870" s="74">
        <v>3.0</v>
      </c>
      <c r="AD1870" s="74">
        <v>1.0</v>
      </c>
      <c r="AE1870" s="74">
        <v>0.0</v>
      </c>
      <c r="AF1870" s="74">
        <v>1.0</v>
      </c>
      <c r="AG1870" s="74">
        <v>0.0</v>
      </c>
      <c r="AH1870" s="74">
        <v>1.0</v>
      </c>
      <c r="AI1870" s="74">
        <v>0.0</v>
      </c>
      <c r="AJ1870" s="74">
        <v>0.0</v>
      </c>
      <c r="AK1870" s="71" t="s">
        <v>123</v>
      </c>
      <c r="AL1870" s="71" t="s">
        <v>25</v>
      </c>
      <c r="AM1870" s="71" t="s">
        <v>25</v>
      </c>
      <c r="AN1870" s="71" t="s">
        <v>11268</v>
      </c>
      <c r="AO1870" s="71" t="s">
        <v>17</v>
      </c>
      <c r="AP1870" s="71" t="s">
        <v>11269</v>
      </c>
      <c r="AQ1870" s="71" t="s">
        <v>13</v>
      </c>
      <c r="AR1870" s="71" t="s">
        <v>11284</v>
      </c>
      <c r="AS1870" s="71" t="s">
        <v>23</v>
      </c>
      <c r="AT1870" s="71" t="s">
        <v>20</v>
      </c>
      <c r="AU1870" s="71" t="s">
        <v>20</v>
      </c>
      <c r="AV1870" s="71" t="s">
        <v>11273</v>
      </c>
      <c r="AW1870" s="71" t="s">
        <v>14</v>
      </c>
      <c r="AX1870" s="71" t="s">
        <v>11285</v>
      </c>
      <c r="AY1870" s="71" t="s">
        <v>19</v>
      </c>
      <c r="AZ1870" s="71" t="s">
        <v>11271</v>
      </c>
      <c r="BA1870" s="71" t="s">
        <v>15</v>
      </c>
      <c r="BB1870" s="71" t="s">
        <v>11274</v>
      </c>
      <c r="BC1870" s="71" t="s">
        <v>16</v>
      </c>
      <c r="BD1870" s="71" t="s">
        <v>11272</v>
      </c>
      <c r="BE1870" s="71" t="s">
        <v>18</v>
      </c>
      <c r="BF1870" s="71" t="s">
        <v>20</v>
      </c>
      <c r="BG1870" s="71" t="s">
        <v>20</v>
      </c>
      <c r="BH1870" s="71" t="s">
        <v>11269</v>
      </c>
      <c r="BI1870" s="71" t="s">
        <v>13</v>
      </c>
      <c r="BJ1870" s="71" t="s">
        <v>11270</v>
      </c>
      <c r="BK1870" s="71" t="s">
        <v>22</v>
      </c>
      <c r="BL1870" s="71" t="s">
        <v>25</v>
      </c>
      <c r="BM1870" s="71" t="s">
        <v>25</v>
      </c>
      <c r="BN1870" s="75" t="b">
        <v>1</v>
      </c>
      <c r="BO1870" s="75" t="b">
        <v>0</v>
      </c>
      <c r="BP1870" s="75" t="b">
        <v>1</v>
      </c>
      <c r="BQ1870" s="75" t="b">
        <v>0</v>
      </c>
      <c r="BR1870" s="75" t="b">
        <v>0</v>
      </c>
      <c r="BS1870" s="75" t="b">
        <v>0</v>
      </c>
    </row>
    <row r="1871" ht="18.0" customHeight="1">
      <c r="A1871" s="71" t="s">
        <v>22965</v>
      </c>
      <c r="B1871" s="72" t="s">
        <v>22966</v>
      </c>
      <c r="C1871" s="73">
        <v>45476.0</v>
      </c>
      <c r="D1871" s="73" t="s">
        <v>11261</v>
      </c>
      <c r="E1871" s="74">
        <v>425.0</v>
      </c>
      <c r="F1871" s="71" t="s">
        <v>34</v>
      </c>
      <c r="G1871" s="75" t="b">
        <v>1</v>
      </c>
      <c r="H1871" s="71" t="s">
        <v>11261</v>
      </c>
      <c r="I1871" s="71" t="s">
        <v>91</v>
      </c>
      <c r="J1871" s="71" t="s">
        <v>11261</v>
      </c>
      <c r="K1871" s="71" t="s">
        <v>22967</v>
      </c>
      <c r="L1871" s="71" t="s">
        <v>93</v>
      </c>
      <c r="M1871" s="71" t="s">
        <v>17989</v>
      </c>
      <c r="N1871" s="73">
        <v>45437.0</v>
      </c>
      <c r="O1871" s="71" t="s">
        <v>22968</v>
      </c>
      <c r="P1871" s="71" t="s">
        <v>22969</v>
      </c>
      <c r="Q1871" s="71" t="s">
        <v>22970</v>
      </c>
      <c r="R1871" s="71" t="s">
        <v>17989</v>
      </c>
      <c r="S1871" s="71" t="s">
        <v>11864</v>
      </c>
      <c r="T1871" s="71" t="s">
        <v>11261</v>
      </c>
      <c r="U1871" s="71" t="s">
        <v>11261</v>
      </c>
      <c r="V1871" s="73">
        <v>45476.0</v>
      </c>
      <c r="W1871" s="74">
        <v>0.0</v>
      </c>
      <c r="X1871" s="74">
        <v>0.0</v>
      </c>
      <c r="Y1871" s="74" t="s">
        <v>11261</v>
      </c>
      <c r="Z1871" s="73" t="s">
        <v>11261</v>
      </c>
      <c r="AA1871" s="71" t="s">
        <v>105</v>
      </c>
      <c r="AB1871" s="71" t="s">
        <v>11261</v>
      </c>
      <c r="AC1871" s="74">
        <v>6.0</v>
      </c>
      <c r="AD1871" s="74">
        <v>1.0</v>
      </c>
      <c r="AE1871" s="74">
        <v>1.0</v>
      </c>
      <c r="AF1871" s="74">
        <v>1.0</v>
      </c>
      <c r="AG1871" s="74">
        <v>0.0</v>
      </c>
      <c r="AH1871" s="74">
        <v>1.0</v>
      </c>
      <c r="AI1871" s="74">
        <v>1.0</v>
      </c>
      <c r="AJ1871" s="74">
        <v>1.0</v>
      </c>
      <c r="AK1871" s="71" t="s">
        <v>123</v>
      </c>
      <c r="AL1871" s="71" t="s">
        <v>25</v>
      </c>
      <c r="AM1871" s="71" t="s">
        <v>25</v>
      </c>
      <c r="AN1871" s="71" t="s">
        <v>11274</v>
      </c>
      <c r="AO1871" s="71" t="s">
        <v>16</v>
      </c>
      <c r="AP1871" s="71" t="s">
        <v>11269</v>
      </c>
      <c r="AQ1871" s="71" t="s">
        <v>13</v>
      </c>
      <c r="AR1871" s="71" t="s">
        <v>11284</v>
      </c>
      <c r="AS1871" s="71" t="s">
        <v>23</v>
      </c>
      <c r="AT1871" s="71" t="s">
        <v>20</v>
      </c>
      <c r="AU1871" s="71" t="s">
        <v>20</v>
      </c>
      <c r="AV1871" s="71" t="s">
        <v>11273</v>
      </c>
      <c r="AW1871" s="71" t="s">
        <v>14</v>
      </c>
      <c r="AX1871" s="71" t="s">
        <v>11285</v>
      </c>
      <c r="AY1871" s="71" t="s">
        <v>19</v>
      </c>
      <c r="AZ1871" s="71" t="s">
        <v>11273</v>
      </c>
      <c r="BA1871" s="71" t="s">
        <v>14</v>
      </c>
      <c r="BB1871" s="71" t="s">
        <v>11274</v>
      </c>
      <c r="BC1871" s="71" t="s">
        <v>16</v>
      </c>
      <c r="BD1871" s="71" t="s">
        <v>11285</v>
      </c>
      <c r="BE1871" s="71" t="s">
        <v>19</v>
      </c>
      <c r="BF1871" s="71" t="s">
        <v>20</v>
      </c>
      <c r="BG1871" s="71" t="s">
        <v>20</v>
      </c>
      <c r="BH1871" s="71" t="s">
        <v>11269</v>
      </c>
      <c r="BI1871" s="71" t="s">
        <v>13</v>
      </c>
      <c r="BJ1871" s="71" t="s">
        <v>11270</v>
      </c>
      <c r="BK1871" s="71" t="s">
        <v>22</v>
      </c>
      <c r="BL1871" s="71" t="s">
        <v>25</v>
      </c>
      <c r="BM1871" s="71" t="s">
        <v>25</v>
      </c>
      <c r="BN1871" s="75" t="b">
        <v>1</v>
      </c>
      <c r="BO1871" s="75" t="b">
        <v>1</v>
      </c>
      <c r="BP1871" s="75" t="b">
        <v>1</v>
      </c>
      <c r="BQ1871" s="75" t="b">
        <v>1</v>
      </c>
      <c r="BR1871" s="75" t="b">
        <v>1</v>
      </c>
      <c r="BS1871" s="75" t="b">
        <v>0</v>
      </c>
    </row>
    <row r="1872" ht="18.0" customHeight="1">
      <c r="A1872" s="71" t="s">
        <v>22971</v>
      </c>
      <c r="B1872" s="72" t="s">
        <v>22972</v>
      </c>
      <c r="C1872" s="73">
        <v>45475.0</v>
      </c>
      <c r="D1872" s="73" t="s">
        <v>11261</v>
      </c>
      <c r="E1872" s="74">
        <v>426.0</v>
      </c>
      <c r="F1872" s="71" t="s">
        <v>34</v>
      </c>
      <c r="G1872" s="75" t="b">
        <v>1</v>
      </c>
      <c r="H1872" s="71" t="s">
        <v>11261</v>
      </c>
      <c r="I1872" s="71" t="s">
        <v>91</v>
      </c>
      <c r="J1872" s="71" t="s">
        <v>11261</v>
      </c>
      <c r="K1872" s="71" t="s">
        <v>22973</v>
      </c>
      <c r="L1872" s="71" t="s">
        <v>93</v>
      </c>
      <c r="M1872" s="71" t="s">
        <v>14735</v>
      </c>
      <c r="N1872" s="73">
        <v>45433.0</v>
      </c>
      <c r="O1872" s="71" t="s">
        <v>22974</v>
      </c>
      <c r="P1872" s="71" t="s">
        <v>22975</v>
      </c>
      <c r="Q1872" s="71" t="s">
        <v>22976</v>
      </c>
      <c r="R1872" s="71" t="s">
        <v>11990</v>
      </c>
      <c r="S1872" s="71" t="s">
        <v>11339</v>
      </c>
      <c r="T1872" s="71" t="s">
        <v>11261</v>
      </c>
      <c r="U1872" s="71" t="s">
        <v>11261</v>
      </c>
      <c r="V1872" s="73">
        <v>45475.0</v>
      </c>
      <c r="W1872" s="74">
        <v>0.0</v>
      </c>
      <c r="X1872" s="74">
        <v>0.0</v>
      </c>
      <c r="Y1872" s="74" t="s">
        <v>11261</v>
      </c>
      <c r="Z1872" s="73" t="s">
        <v>11261</v>
      </c>
      <c r="AA1872" s="71" t="s">
        <v>105</v>
      </c>
      <c r="AB1872" s="71" t="s">
        <v>11261</v>
      </c>
      <c r="AC1872" s="74">
        <v>5.0</v>
      </c>
      <c r="AD1872" s="74">
        <v>1.0</v>
      </c>
      <c r="AE1872" s="74">
        <v>0.0</v>
      </c>
      <c r="AF1872" s="74">
        <v>1.0</v>
      </c>
      <c r="AG1872" s="74">
        <v>1.0</v>
      </c>
      <c r="AH1872" s="74">
        <v>0.0</v>
      </c>
      <c r="AI1872" s="74">
        <v>1.0</v>
      </c>
      <c r="AJ1872" s="74">
        <v>1.0</v>
      </c>
      <c r="AK1872" s="71" t="s">
        <v>123</v>
      </c>
      <c r="AL1872" s="71" t="s">
        <v>25</v>
      </c>
      <c r="AM1872" s="71" t="s">
        <v>25</v>
      </c>
      <c r="AN1872" s="71" t="s">
        <v>11268</v>
      </c>
      <c r="AO1872" s="71" t="s">
        <v>17</v>
      </c>
      <c r="AP1872" s="71" t="s">
        <v>11314</v>
      </c>
      <c r="AQ1872" s="71" t="s">
        <v>12</v>
      </c>
      <c r="AR1872" s="71" t="s">
        <v>11270</v>
      </c>
      <c r="AS1872" s="71" t="s">
        <v>22</v>
      </c>
      <c r="AT1872" s="71" t="s">
        <v>21</v>
      </c>
      <c r="AU1872" s="71" t="s">
        <v>21</v>
      </c>
      <c r="AV1872" s="71" t="s">
        <v>11273</v>
      </c>
      <c r="AW1872" s="71" t="s">
        <v>14</v>
      </c>
      <c r="AX1872" s="71" t="s">
        <v>11285</v>
      </c>
      <c r="AY1872" s="71" t="s">
        <v>19</v>
      </c>
      <c r="AZ1872" s="71" t="s">
        <v>11273</v>
      </c>
      <c r="BA1872" s="71" t="s">
        <v>14</v>
      </c>
      <c r="BB1872" s="71" t="s">
        <v>11274</v>
      </c>
      <c r="BC1872" s="71" t="s">
        <v>16</v>
      </c>
      <c r="BD1872" s="71" t="s">
        <v>11285</v>
      </c>
      <c r="BE1872" s="71" t="s">
        <v>19</v>
      </c>
      <c r="BF1872" s="71" t="s">
        <v>20</v>
      </c>
      <c r="BG1872" s="71" t="s">
        <v>20</v>
      </c>
      <c r="BH1872" s="71" t="s">
        <v>11314</v>
      </c>
      <c r="BI1872" s="71" t="s">
        <v>12</v>
      </c>
      <c r="BJ1872" s="71" t="s">
        <v>11270</v>
      </c>
      <c r="BK1872" s="71" t="s">
        <v>22</v>
      </c>
      <c r="BL1872" s="71" t="s">
        <v>25</v>
      </c>
      <c r="BM1872" s="71" t="s">
        <v>25</v>
      </c>
      <c r="BN1872" s="75" t="b">
        <v>1</v>
      </c>
      <c r="BO1872" s="75" t="b">
        <v>1</v>
      </c>
      <c r="BP1872" s="75" t="b">
        <v>0</v>
      </c>
      <c r="BQ1872" s="75" t="b">
        <v>1</v>
      </c>
      <c r="BR1872" s="75" t="b">
        <v>0</v>
      </c>
      <c r="BS1872" s="75" t="b">
        <v>1</v>
      </c>
    </row>
    <row r="1873" ht="18.0" customHeight="1">
      <c r="A1873" s="71" t="s">
        <v>22977</v>
      </c>
      <c r="B1873" s="72" t="s">
        <v>22978</v>
      </c>
      <c r="C1873" s="73">
        <v>45474.0</v>
      </c>
      <c r="D1873" s="73">
        <v>45894.0</v>
      </c>
      <c r="E1873" s="74">
        <v>420.0</v>
      </c>
      <c r="F1873" s="71" t="s">
        <v>34</v>
      </c>
      <c r="G1873" s="75" t="b">
        <v>1</v>
      </c>
      <c r="H1873" s="71" t="s">
        <v>954</v>
      </c>
      <c r="I1873" s="71" t="s">
        <v>153</v>
      </c>
      <c r="J1873" s="71" t="s">
        <v>168</v>
      </c>
      <c r="K1873" s="71" t="s">
        <v>22979</v>
      </c>
      <c r="L1873" s="71" t="s">
        <v>93</v>
      </c>
      <c r="M1873" s="71" t="s">
        <v>1430</v>
      </c>
      <c r="N1873" s="73">
        <v>45445.0</v>
      </c>
      <c r="O1873" s="71" t="s">
        <v>22980</v>
      </c>
      <c r="P1873" s="71" t="s">
        <v>22981</v>
      </c>
      <c r="Q1873" s="71" t="s">
        <v>22982</v>
      </c>
      <c r="R1873" s="71" t="s">
        <v>15821</v>
      </c>
      <c r="S1873" s="71" t="s">
        <v>11739</v>
      </c>
      <c r="T1873" s="71" t="s">
        <v>11261</v>
      </c>
      <c r="U1873" s="71" t="s">
        <v>11261</v>
      </c>
      <c r="V1873" s="73">
        <v>45474.0</v>
      </c>
      <c r="W1873" s="74">
        <v>3.0</v>
      </c>
      <c r="X1873" s="74">
        <v>0.0</v>
      </c>
      <c r="Y1873" s="74" t="s">
        <v>11261</v>
      </c>
      <c r="Z1873" s="73" t="s">
        <v>11261</v>
      </c>
      <c r="AA1873" s="71" t="s">
        <v>105</v>
      </c>
      <c r="AB1873" s="71" t="s">
        <v>11261</v>
      </c>
      <c r="AC1873" s="74">
        <v>3.0</v>
      </c>
      <c r="AD1873" s="74">
        <v>1.0</v>
      </c>
      <c r="AE1873" s="74">
        <v>1.0</v>
      </c>
      <c r="AF1873" s="74">
        <v>0.0</v>
      </c>
      <c r="AG1873" s="74">
        <v>0.0</v>
      </c>
      <c r="AH1873" s="74">
        <v>0.0</v>
      </c>
      <c r="AI1873" s="74">
        <v>1.0</v>
      </c>
      <c r="AJ1873" s="74">
        <v>0.0</v>
      </c>
      <c r="AK1873" s="71" t="s">
        <v>123</v>
      </c>
      <c r="AL1873" s="71" t="s">
        <v>25</v>
      </c>
      <c r="AM1873" s="71" t="s">
        <v>25</v>
      </c>
      <c r="AN1873" s="71" t="s">
        <v>11268</v>
      </c>
      <c r="AO1873" s="71" t="s">
        <v>17</v>
      </c>
      <c r="AP1873" s="71" t="s">
        <v>11269</v>
      </c>
      <c r="AQ1873" s="71" t="s">
        <v>13</v>
      </c>
      <c r="AR1873" s="71" t="s">
        <v>11270</v>
      </c>
      <c r="AS1873" s="71" t="s">
        <v>22</v>
      </c>
      <c r="AT1873" s="71" t="s">
        <v>20</v>
      </c>
      <c r="AU1873" s="71" t="s">
        <v>20</v>
      </c>
      <c r="AV1873" s="71" t="s">
        <v>11273</v>
      </c>
      <c r="AW1873" s="71" t="s">
        <v>14</v>
      </c>
      <c r="AX1873" s="71" t="s">
        <v>11285</v>
      </c>
      <c r="AY1873" s="71" t="s">
        <v>19</v>
      </c>
      <c r="AZ1873" s="71" t="s">
        <v>11273</v>
      </c>
      <c r="BA1873" s="71" t="s">
        <v>14</v>
      </c>
      <c r="BB1873" s="71" t="s">
        <v>11268</v>
      </c>
      <c r="BC1873" s="71" t="s">
        <v>17</v>
      </c>
      <c r="BD1873" s="71" t="s">
        <v>11272</v>
      </c>
      <c r="BE1873" s="71" t="s">
        <v>18</v>
      </c>
      <c r="BF1873" s="71" t="s">
        <v>21</v>
      </c>
      <c r="BG1873" s="71" t="s">
        <v>21</v>
      </c>
      <c r="BH1873" s="71" t="s">
        <v>11314</v>
      </c>
      <c r="BI1873" s="71" t="s">
        <v>12</v>
      </c>
      <c r="BJ1873" s="71" t="s">
        <v>11284</v>
      </c>
      <c r="BK1873" s="71" t="s">
        <v>23</v>
      </c>
      <c r="BL1873" s="71" t="s">
        <v>25</v>
      </c>
      <c r="BM1873" s="71" t="s">
        <v>25</v>
      </c>
      <c r="BN1873" s="75" t="b">
        <v>1</v>
      </c>
      <c r="BO1873" s="75" t="b">
        <v>1</v>
      </c>
      <c r="BP1873" s="75" t="b">
        <v>0</v>
      </c>
      <c r="BQ1873" s="75" t="b">
        <v>0</v>
      </c>
      <c r="BR1873" s="75" t="b">
        <v>1</v>
      </c>
      <c r="BS1873" s="75" t="b">
        <v>0</v>
      </c>
    </row>
    <row r="1874" ht="18.0" customHeight="1">
      <c r="A1874" s="71" t="s">
        <v>22983</v>
      </c>
      <c r="B1874" s="72" t="s">
        <v>22984</v>
      </c>
      <c r="C1874" s="73">
        <v>45474.0</v>
      </c>
      <c r="D1874" s="73">
        <v>45779.0</v>
      </c>
      <c r="E1874" s="74">
        <v>305.0</v>
      </c>
      <c r="F1874" s="71" t="s">
        <v>34</v>
      </c>
      <c r="G1874" s="75" t="b">
        <v>1</v>
      </c>
      <c r="H1874" s="71" t="s">
        <v>2442</v>
      </c>
      <c r="I1874" s="71" t="s">
        <v>153</v>
      </c>
      <c r="J1874" s="71" t="s">
        <v>168</v>
      </c>
      <c r="K1874" s="71" t="s">
        <v>22985</v>
      </c>
      <c r="L1874" s="71" t="s">
        <v>93</v>
      </c>
      <c r="M1874" s="71" t="s">
        <v>11334</v>
      </c>
      <c r="N1874" s="73">
        <v>45440.0</v>
      </c>
      <c r="O1874" s="71" t="s">
        <v>22986</v>
      </c>
      <c r="P1874" s="71" t="s">
        <v>22987</v>
      </c>
      <c r="Q1874" s="71" t="s">
        <v>22988</v>
      </c>
      <c r="R1874" s="71" t="s">
        <v>12485</v>
      </c>
      <c r="S1874" s="71" t="s">
        <v>11864</v>
      </c>
      <c r="T1874" s="71" t="s">
        <v>11261</v>
      </c>
      <c r="U1874" s="71" t="s">
        <v>11261</v>
      </c>
      <c r="V1874" s="73">
        <v>45474.0</v>
      </c>
      <c r="W1874" s="74">
        <v>1.0</v>
      </c>
      <c r="X1874" s="74">
        <v>0.0</v>
      </c>
      <c r="Y1874" s="74" t="s">
        <v>11261</v>
      </c>
      <c r="Z1874" s="73" t="s">
        <v>11261</v>
      </c>
      <c r="AA1874" s="71" t="s">
        <v>105</v>
      </c>
      <c r="AB1874" s="71" t="s">
        <v>22989</v>
      </c>
      <c r="AC1874" s="74">
        <v>5.0</v>
      </c>
      <c r="AD1874" s="74">
        <v>1.0</v>
      </c>
      <c r="AE1874" s="74">
        <v>1.0</v>
      </c>
      <c r="AF1874" s="74">
        <v>0.0</v>
      </c>
      <c r="AG1874" s="74">
        <v>0.0</v>
      </c>
      <c r="AH1874" s="74">
        <v>1.0</v>
      </c>
      <c r="AI1874" s="74">
        <v>1.0</v>
      </c>
      <c r="AJ1874" s="74">
        <v>1.0</v>
      </c>
      <c r="AK1874" s="71" t="s">
        <v>250</v>
      </c>
      <c r="AL1874" s="71" t="s">
        <v>25</v>
      </c>
      <c r="AM1874" s="71" t="s">
        <v>25</v>
      </c>
      <c r="AN1874" s="71" t="s">
        <v>11268</v>
      </c>
      <c r="AO1874" s="71" t="s">
        <v>17</v>
      </c>
      <c r="AP1874" s="71" t="s">
        <v>11314</v>
      </c>
      <c r="AQ1874" s="71" t="s">
        <v>12</v>
      </c>
      <c r="AR1874" s="71" t="s">
        <v>11284</v>
      </c>
      <c r="AS1874" s="71" t="s">
        <v>23</v>
      </c>
      <c r="AT1874" s="71" t="s">
        <v>20</v>
      </c>
      <c r="AU1874" s="71" t="s">
        <v>20</v>
      </c>
      <c r="AV1874" s="71" t="s">
        <v>11273</v>
      </c>
      <c r="AW1874" s="71" t="s">
        <v>14</v>
      </c>
      <c r="AX1874" s="71" t="s">
        <v>11272</v>
      </c>
      <c r="AY1874" s="71" t="s">
        <v>18</v>
      </c>
      <c r="AZ1874" s="71" t="s">
        <v>11273</v>
      </c>
      <c r="BA1874" s="71" t="s">
        <v>14</v>
      </c>
      <c r="BB1874" s="71" t="s">
        <v>11268</v>
      </c>
      <c r="BC1874" s="71" t="s">
        <v>17</v>
      </c>
      <c r="BD1874" s="71" t="s">
        <v>11272</v>
      </c>
      <c r="BE1874" s="71" t="s">
        <v>18</v>
      </c>
      <c r="BF1874" s="71" t="s">
        <v>20</v>
      </c>
      <c r="BG1874" s="71" t="s">
        <v>20</v>
      </c>
      <c r="BH1874" s="71" t="s">
        <v>11269</v>
      </c>
      <c r="BI1874" s="71" t="s">
        <v>13</v>
      </c>
      <c r="BJ1874" s="71" t="s">
        <v>11270</v>
      </c>
      <c r="BK1874" s="71" t="s">
        <v>22</v>
      </c>
      <c r="BL1874" s="71" t="s">
        <v>25</v>
      </c>
      <c r="BM1874" s="71" t="s">
        <v>25</v>
      </c>
      <c r="BN1874" s="75" t="b">
        <v>1</v>
      </c>
      <c r="BO1874" s="75" t="b">
        <v>1</v>
      </c>
      <c r="BP1874" s="75" t="b">
        <v>1</v>
      </c>
      <c r="BQ1874" s="75" t="b">
        <v>1</v>
      </c>
      <c r="BR1874" s="75" t="b">
        <v>1</v>
      </c>
      <c r="BS1874" s="75" t="b">
        <v>0</v>
      </c>
    </row>
    <row r="1875" ht="18.0" customHeight="1">
      <c r="A1875" s="71" t="s">
        <v>22990</v>
      </c>
      <c r="B1875" s="72" t="s">
        <v>22991</v>
      </c>
      <c r="C1875" s="73">
        <v>45474.0</v>
      </c>
      <c r="D1875" s="73">
        <v>45558.0</v>
      </c>
      <c r="E1875" s="74">
        <v>84.0</v>
      </c>
      <c r="F1875" s="71" t="s">
        <v>151</v>
      </c>
      <c r="G1875" s="75" t="b">
        <v>0</v>
      </c>
      <c r="H1875" s="71" t="s">
        <v>1013</v>
      </c>
      <c r="I1875" s="71" t="s">
        <v>153</v>
      </c>
      <c r="J1875" s="71" t="s">
        <v>154</v>
      </c>
      <c r="K1875" s="71" t="s">
        <v>22992</v>
      </c>
      <c r="L1875" s="71" t="s">
        <v>93</v>
      </c>
      <c r="M1875" s="71" t="s">
        <v>11374</v>
      </c>
      <c r="N1875" s="73">
        <v>45440.0</v>
      </c>
      <c r="O1875" s="71" t="s">
        <v>2043</v>
      </c>
      <c r="P1875" s="71" t="s">
        <v>2044</v>
      </c>
      <c r="Q1875" s="71" t="s">
        <v>2045</v>
      </c>
      <c r="R1875" s="71" t="s">
        <v>19391</v>
      </c>
      <c r="S1875" s="71" t="s">
        <v>12003</v>
      </c>
      <c r="T1875" s="71" t="s">
        <v>11261</v>
      </c>
      <c r="U1875" s="71" t="s">
        <v>11261</v>
      </c>
      <c r="V1875" s="73">
        <v>45474.0</v>
      </c>
      <c r="W1875" s="74">
        <v>0.0</v>
      </c>
      <c r="X1875" s="74">
        <v>1.0</v>
      </c>
      <c r="Y1875" s="74" t="s">
        <v>11261</v>
      </c>
      <c r="Z1875" s="73" t="s">
        <v>11261</v>
      </c>
      <c r="AA1875" s="71" t="s">
        <v>105</v>
      </c>
      <c r="AB1875" s="71" t="s">
        <v>22993</v>
      </c>
      <c r="AC1875" s="74">
        <v>4.0</v>
      </c>
      <c r="AD1875" s="74">
        <v>1.0</v>
      </c>
      <c r="AE1875" s="74">
        <v>0.0</v>
      </c>
      <c r="AF1875" s="74">
        <v>1.0</v>
      </c>
      <c r="AG1875" s="74">
        <v>0.0</v>
      </c>
      <c r="AH1875" s="74">
        <v>1.0</v>
      </c>
      <c r="AI1875" s="74">
        <v>1.0</v>
      </c>
      <c r="AJ1875" s="74">
        <v>0.0</v>
      </c>
      <c r="AK1875" s="71" t="s">
        <v>149</v>
      </c>
      <c r="AL1875" s="71" t="s">
        <v>25</v>
      </c>
      <c r="AM1875" s="71" t="s">
        <v>25</v>
      </c>
      <c r="AN1875" s="71" t="s">
        <v>11268</v>
      </c>
      <c r="AO1875" s="71" t="s">
        <v>17</v>
      </c>
      <c r="AP1875" s="71" t="s">
        <v>11314</v>
      </c>
      <c r="AQ1875" s="71" t="s">
        <v>12</v>
      </c>
      <c r="AR1875" s="71" t="s">
        <v>11284</v>
      </c>
      <c r="AS1875" s="71" t="s">
        <v>23</v>
      </c>
      <c r="AT1875" s="71" t="s">
        <v>20</v>
      </c>
      <c r="AU1875" s="71" t="s">
        <v>20</v>
      </c>
      <c r="AV1875" s="71" t="s">
        <v>11273</v>
      </c>
      <c r="AW1875" s="71" t="s">
        <v>14</v>
      </c>
      <c r="AX1875" s="71" t="s">
        <v>11285</v>
      </c>
      <c r="AY1875" s="71" t="s">
        <v>19</v>
      </c>
      <c r="AZ1875" s="71" t="s">
        <v>11273</v>
      </c>
      <c r="BA1875" s="71" t="s">
        <v>14</v>
      </c>
      <c r="BB1875" s="71" t="s">
        <v>11274</v>
      </c>
      <c r="BC1875" s="71" t="s">
        <v>16</v>
      </c>
      <c r="BD1875" s="71" t="s">
        <v>11272</v>
      </c>
      <c r="BE1875" s="71" t="s">
        <v>18</v>
      </c>
      <c r="BF1875" s="71" t="s">
        <v>20</v>
      </c>
      <c r="BG1875" s="71" t="s">
        <v>20</v>
      </c>
      <c r="BH1875" s="71" t="s">
        <v>11314</v>
      </c>
      <c r="BI1875" s="71" t="s">
        <v>12</v>
      </c>
      <c r="BJ1875" s="71" t="s">
        <v>11270</v>
      </c>
      <c r="BK1875" s="71" t="s">
        <v>22</v>
      </c>
      <c r="BL1875" s="71" t="s">
        <v>25</v>
      </c>
      <c r="BM1875" s="71" t="s">
        <v>25</v>
      </c>
      <c r="BN1875" s="75" t="b">
        <v>1</v>
      </c>
      <c r="BO1875" s="75" t="b">
        <v>1</v>
      </c>
      <c r="BP1875" s="75" t="b">
        <v>1</v>
      </c>
      <c r="BQ1875" s="75" t="b">
        <v>0</v>
      </c>
      <c r="BR1875" s="75" t="b">
        <v>0</v>
      </c>
      <c r="BS1875" s="75" t="b">
        <v>0</v>
      </c>
    </row>
    <row r="1876" ht="18.0" customHeight="1">
      <c r="A1876" s="71" t="s">
        <v>22994</v>
      </c>
      <c r="B1876" s="72" t="s">
        <v>22995</v>
      </c>
      <c r="C1876" s="73">
        <v>45474.0</v>
      </c>
      <c r="D1876" s="73">
        <v>45511.0</v>
      </c>
      <c r="E1876" s="74">
        <v>37.0</v>
      </c>
      <c r="F1876" s="71" t="s">
        <v>151</v>
      </c>
      <c r="G1876" s="75" t="b">
        <v>0</v>
      </c>
      <c r="H1876" s="71" t="s">
        <v>1090</v>
      </c>
      <c r="I1876" s="71" t="s">
        <v>153</v>
      </c>
      <c r="J1876" s="71" t="s">
        <v>168</v>
      </c>
      <c r="K1876" s="71" t="s">
        <v>22996</v>
      </c>
      <c r="L1876" s="71" t="s">
        <v>93</v>
      </c>
      <c r="M1876" s="71" t="s">
        <v>11656</v>
      </c>
      <c r="N1876" s="73">
        <v>45440.0</v>
      </c>
      <c r="O1876" s="71" t="s">
        <v>22997</v>
      </c>
      <c r="P1876" s="71" t="s">
        <v>1336</v>
      </c>
      <c r="Q1876" s="71" t="s">
        <v>22998</v>
      </c>
      <c r="R1876" s="71" t="s">
        <v>5380</v>
      </c>
      <c r="S1876" s="71" t="s">
        <v>12142</v>
      </c>
      <c r="T1876" s="71" t="s">
        <v>11261</v>
      </c>
      <c r="U1876" s="71" t="s">
        <v>11261</v>
      </c>
      <c r="V1876" s="73">
        <v>45474.0</v>
      </c>
      <c r="W1876" s="74">
        <v>0.0</v>
      </c>
      <c r="X1876" s="74">
        <v>0.0</v>
      </c>
      <c r="Y1876" s="74" t="s">
        <v>11261</v>
      </c>
      <c r="Z1876" s="73" t="s">
        <v>11261</v>
      </c>
      <c r="AA1876" s="71" t="s">
        <v>105</v>
      </c>
      <c r="AB1876" s="71" t="s">
        <v>22999</v>
      </c>
      <c r="AC1876" s="74">
        <v>5.0</v>
      </c>
      <c r="AD1876" s="74">
        <v>1.0</v>
      </c>
      <c r="AE1876" s="74">
        <v>1.0</v>
      </c>
      <c r="AF1876" s="74">
        <v>1.0</v>
      </c>
      <c r="AG1876" s="74">
        <v>0.0</v>
      </c>
      <c r="AH1876" s="74">
        <v>0.0</v>
      </c>
      <c r="AI1876" s="74">
        <v>1.0</v>
      </c>
      <c r="AJ1876" s="74">
        <v>1.0</v>
      </c>
      <c r="AK1876" s="71" t="s">
        <v>149</v>
      </c>
      <c r="AL1876" s="71" t="s">
        <v>25</v>
      </c>
      <c r="AM1876" s="71" t="s">
        <v>25</v>
      </c>
      <c r="AN1876" s="71" t="s">
        <v>11274</v>
      </c>
      <c r="AO1876" s="71" t="s">
        <v>16</v>
      </c>
      <c r="AP1876" s="71" t="s">
        <v>11269</v>
      </c>
      <c r="AQ1876" s="71" t="s">
        <v>13</v>
      </c>
      <c r="AR1876" s="71" t="s">
        <v>11284</v>
      </c>
      <c r="AS1876" s="71" t="s">
        <v>23</v>
      </c>
      <c r="AT1876" s="71" t="s">
        <v>21</v>
      </c>
      <c r="AU1876" s="71" t="s">
        <v>21</v>
      </c>
      <c r="AV1876" s="71" t="s">
        <v>11271</v>
      </c>
      <c r="AW1876" s="71" t="s">
        <v>15</v>
      </c>
      <c r="AX1876" s="71" t="s">
        <v>11272</v>
      </c>
      <c r="AY1876" s="71" t="s">
        <v>18</v>
      </c>
      <c r="AZ1876" s="71" t="s">
        <v>11271</v>
      </c>
      <c r="BA1876" s="71" t="s">
        <v>15</v>
      </c>
      <c r="BB1876" s="71" t="s">
        <v>11274</v>
      </c>
      <c r="BC1876" s="71" t="s">
        <v>16</v>
      </c>
      <c r="BD1876" s="71" t="s">
        <v>11272</v>
      </c>
      <c r="BE1876" s="71" t="s">
        <v>18</v>
      </c>
      <c r="BF1876" s="71" t="s">
        <v>20</v>
      </c>
      <c r="BG1876" s="71" t="s">
        <v>20</v>
      </c>
      <c r="BH1876" s="71" t="s">
        <v>11269</v>
      </c>
      <c r="BI1876" s="71" t="s">
        <v>13</v>
      </c>
      <c r="BJ1876" s="71" t="s">
        <v>11270</v>
      </c>
      <c r="BK1876" s="71" t="s">
        <v>22</v>
      </c>
      <c r="BL1876" s="71" t="s">
        <v>25</v>
      </c>
      <c r="BM1876" s="71" t="s">
        <v>25</v>
      </c>
      <c r="BN1876" s="75" t="b">
        <v>1</v>
      </c>
      <c r="BO1876" s="75" t="b">
        <v>1</v>
      </c>
      <c r="BP1876" s="75" t="b">
        <v>0</v>
      </c>
      <c r="BQ1876" s="75" t="b">
        <v>1</v>
      </c>
      <c r="BR1876" s="75" t="b">
        <v>1</v>
      </c>
      <c r="BS1876" s="75" t="b">
        <v>0</v>
      </c>
    </row>
    <row r="1877" ht="18.0" customHeight="1">
      <c r="A1877" s="71" t="s">
        <v>23000</v>
      </c>
      <c r="B1877" s="72" t="s">
        <v>23001</v>
      </c>
      <c r="C1877" s="73">
        <v>45474.0</v>
      </c>
      <c r="D1877" s="73" t="s">
        <v>11261</v>
      </c>
      <c r="E1877" s="74">
        <v>427.0</v>
      </c>
      <c r="F1877" s="71" t="s">
        <v>34</v>
      </c>
      <c r="G1877" s="75" t="b">
        <v>1</v>
      </c>
      <c r="H1877" s="71" t="s">
        <v>11261</v>
      </c>
      <c r="I1877" s="71" t="s">
        <v>91</v>
      </c>
      <c r="J1877" s="71" t="s">
        <v>11261</v>
      </c>
      <c r="K1877" s="71" t="s">
        <v>23002</v>
      </c>
      <c r="L1877" s="71" t="s">
        <v>93</v>
      </c>
      <c r="M1877" s="71" t="s">
        <v>11263</v>
      </c>
      <c r="N1877" s="73">
        <v>45440.0</v>
      </c>
      <c r="O1877" s="71" t="s">
        <v>23003</v>
      </c>
      <c r="P1877" s="71" t="s">
        <v>23004</v>
      </c>
      <c r="Q1877" s="71" t="s">
        <v>23005</v>
      </c>
      <c r="R1877" s="71" t="s">
        <v>11292</v>
      </c>
      <c r="S1877" s="71" t="s">
        <v>11293</v>
      </c>
      <c r="T1877" s="71" t="s">
        <v>11261</v>
      </c>
      <c r="U1877" s="71" t="s">
        <v>11261</v>
      </c>
      <c r="V1877" s="73">
        <v>45474.0</v>
      </c>
      <c r="W1877" s="74">
        <v>0.0</v>
      </c>
      <c r="X1877" s="74">
        <v>0.0</v>
      </c>
      <c r="Y1877" s="74" t="s">
        <v>11261</v>
      </c>
      <c r="Z1877" s="73" t="s">
        <v>11261</v>
      </c>
      <c r="AA1877" s="71" t="s">
        <v>105</v>
      </c>
      <c r="AB1877" s="71" t="s">
        <v>11261</v>
      </c>
      <c r="AC1877" s="74">
        <v>4.0</v>
      </c>
      <c r="AD1877" s="74">
        <v>1.0</v>
      </c>
      <c r="AE1877" s="74">
        <v>1.0</v>
      </c>
      <c r="AF1877" s="74">
        <v>0.0</v>
      </c>
      <c r="AG1877" s="74">
        <v>0.0</v>
      </c>
      <c r="AH1877" s="74">
        <v>1.0</v>
      </c>
      <c r="AI1877" s="74">
        <v>1.0</v>
      </c>
      <c r="AJ1877" s="74">
        <v>0.0</v>
      </c>
      <c r="AK1877" s="71" t="s">
        <v>149</v>
      </c>
      <c r="AL1877" s="71" t="s">
        <v>24</v>
      </c>
      <c r="AM1877" s="71" t="s">
        <v>24</v>
      </c>
      <c r="AN1877" s="71" t="s">
        <v>11268</v>
      </c>
      <c r="AO1877" s="71" t="s">
        <v>17</v>
      </c>
      <c r="AP1877" s="71" t="s">
        <v>11269</v>
      </c>
      <c r="AQ1877" s="71" t="s">
        <v>13</v>
      </c>
      <c r="AR1877" s="71" t="s">
        <v>11284</v>
      </c>
      <c r="AS1877" s="71" t="s">
        <v>23</v>
      </c>
      <c r="AT1877" s="71" t="s">
        <v>20</v>
      </c>
      <c r="AU1877" s="71" t="s">
        <v>20</v>
      </c>
      <c r="AV1877" s="71" t="s">
        <v>11273</v>
      </c>
      <c r="AW1877" s="71" t="s">
        <v>14</v>
      </c>
      <c r="AX1877" s="71" t="s">
        <v>11285</v>
      </c>
      <c r="AY1877" s="71" t="s">
        <v>19</v>
      </c>
      <c r="AZ1877" s="71" t="s">
        <v>11273</v>
      </c>
      <c r="BA1877" s="71" t="s">
        <v>14</v>
      </c>
      <c r="BB1877" s="71" t="s">
        <v>11268</v>
      </c>
      <c r="BC1877" s="71" t="s">
        <v>17</v>
      </c>
      <c r="BD1877" s="71" t="s">
        <v>11272</v>
      </c>
      <c r="BE1877" s="71" t="s">
        <v>18</v>
      </c>
      <c r="BF1877" s="71" t="s">
        <v>20</v>
      </c>
      <c r="BG1877" s="71" t="s">
        <v>20</v>
      </c>
      <c r="BH1877" s="71" t="s">
        <v>11314</v>
      </c>
      <c r="BI1877" s="71" t="s">
        <v>12</v>
      </c>
      <c r="BJ1877" s="71" t="s">
        <v>11270</v>
      </c>
      <c r="BK1877" s="71" t="s">
        <v>22</v>
      </c>
      <c r="BL1877" s="71" t="s">
        <v>24</v>
      </c>
      <c r="BM1877" s="71" t="s">
        <v>24</v>
      </c>
      <c r="BN1877" s="75" t="b">
        <v>1</v>
      </c>
      <c r="BO1877" s="75" t="b">
        <v>1</v>
      </c>
      <c r="BP1877" s="75" t="b">
        <v>1</v>
      </c>
      <c r="BQ1877" s="75" t="b">
        <v>0</v>
      </c>
      <c r="BR1877" s="75" t="b">
        <v>1</v>
      </c>
      <c r="BS1877" s="75" t="b">
        <v>0</v>
      </c>
    </row>
    <row r="1878" ht="18.0" customHeight="1">
      <c r="A1878" s="71" t="s">
        <v>23006</v>
      </c>
      <c r="B1878" s="72" t="s">
        <v>23007</v>
      </c>
      <c r="C1878" s="73">
        <v>45471.0</v>
      </c>
      <c r="D1878" s="73" t="s">
        <v>11261</v>
      </c>
      <c r="E1878" s="74">
        <v>430.0</v>
      </c>
      <c r="F1878" s="71" t="s">
        <v>34</v>
      </c>
      <c r="G1878" s="75" t="b">
        <v>1</v>
      </c>
      <c r="H1878" s="71" t="s">
        <v>11261</v>
      </c>
      <c r="I1878" s="71" t="s">
        <v>91</v>
      </c>
      <c r="J1878" s="71" t="s">
        <v>11261</v>
      </c>
      <c r="K1878" s="71" t="s">
        <v>23008</v>
      </c>
      <c r="L1878" s="71" t="s">
        <v>93</v>
      </c>
      <c r="M1878" s="71" t="s">
        <v>11263</v>
      </c>
      <c r="N1878" s="73">
        <v>45443.0</v>
      </c>
      <c r="O1878" s="71" t="s">
        <v>23009</v>
      </c>
      <c r="P1878" s="71" t="s">
        <v>23010</v>
      </c>
      <c r="Q1878" s="71" t="s">
        <v>23011</v>
      </c>
      <c r="R1878" s="71" t="s">
        <v>12895</v>
      </c>
      <c r="S1878" s="71" t="s">
        <v>11293</v>
      </c>
      <c r="T1878" s="71" t="s">
        <v>11261</v>
      </c>
      <c r="U1878" s="71" t="s">
        <v>11261</v>
      </c>
      <c r="V1878" s="73">
        <v>45471.0</v>
      </c>
      <c r="W1878" s="74">
        <v>1.0</v>
      </c>
      <c r="X1878" s="74">
        <v>0.0</v>
      </c>
      <c r="Y1878" s="74" t="s">
        <v>11261</v>
      </c>
      <c r="Z1878" s="73" t="s">
        <v>11261</v>
      </c>
      <c r="AA1878" s="71" t="s">
        <v>105</v>
      </c>
      <c r="AB1878" s="71" t="s">
        <v>11261</v>
      </c>
      <c r="AC1878" s="74">
        <v>5.0</v>
      </c>
      <c r="AD1878" s="74">
        <v>1.0</v>
      </c>
      <c r="AE1878" s="74">
        <v>0.0</v>
      </c>
      <c r="AF1878" s="74">
        <v>1.0</v>
      </c>
      <c r="AG1878" s="74">
        <v>0.0</v>
      </c>
      <c r="AH1878" s="74">
        <v>1.0</v>
      </c>
      <c r="AI1878" s="74">
        <v>1.0</v>
      </c>
      <c r="AJ1878" s="74">
        <v>1.0</v>
      </c>
      <c r="AK1878" s="71" t="s">
        <v>123</v>
      </c>
      <c r="AL1878" s="71" t="s">
        <v>25</v>
      </c>
      <c r="AM1878" s="71" t="s">
        <v>25</v>
      </c>
      <c r="AN1878" s="71" t="s">
        <v>11274</v>
      </c>
      <c r="AO1878" s="71" t="s">
        <v>16</v>
      </c>
      <c r="AP1878" s="71" t="s">
        <v>11314</v>
      </c>
      <c r="AQ1878" s="71" t="s">
        <v>12</v>
      </c>
      <c r="AR1878" s="71" t="s">
        <v>11284</v>
      </c>
      <c r="AS1878" s="71" t="s">
        <v>23</v>
      </c>
      <c r="AT1878" s="71" t="s">
        <v>21</v>
      </c>
      <c r="AU1878" s="71" t="s">
        <v>21</v>
      </c>
      <c r="AV1878" s="71" t="s">
        <v>11273</v>
      </c>
      <c r="AW1878" s="71" t="s">
        <v>14</v>
      </c>
      <c r="AX1878" s="71" t="s">
        <v>11285</v>
      </c>
      <c r="AY1878" s="71" t="s">
        <v>19</v>
      </c>
      <c r="AZ1878" s="71" t="s">
        <v>11273</v>
      </c>
      <c r="BA1878" s="71" t="s">
        <v>14</v>
      </c>
      <c r="BB1878" s="71" t="s">
        <v>11268</v>
      </c>
      <c r="BC1878" s="71" t="s">
        <v>17</v>
      </c>
      <c r="BD1878" s="71" t="s">
        <v>11285</v>
      </c>
      <c r="BE1878" s="71" t="s">
        <v>19</v>
      </c>
      <c r="BF1878" s="71" t="s">
        <v>21</v>
      </c>
      <c r="BG1878" s="71" t="s">
        <v>21</v>
      </c>
      <c r="BH1878" s="71" t="s">
        <v>11314</v>
      </c>
      <c r="BI1878" s="71" t="s">
        <v>12</v>
      </c>
      <c r="BJ1878" s="71" t="s">
        <v>11270</v>
      </c>
      <c r="BK1878" s="71" t="s">
        <v>22</v>
      </c>
      <c r="BL1878" s="71" t="s">
        <v>25</v>
      </c>
      <c r="BM1878" s="71" t="s">
        <v>25</v>
      </c>
      <c r="BN1878" s="75" t="b">
        <v>1</v>
      </c>
      <c r="BO1878" s="75" t="b">
        <v>1</v>
      </c>
      <c r="BP1878" s="75" t="b">
        <v>1</v>
      </c>
      <c r="BQ1878" s="75" t="b">
        <v>1</v>
      </c>
      <c r="BR1878" s="75" t="b">
        <v>0</v>
      </c>
      <c r="BS1878" s="75" t="b">
        <v>0</v>
      </c>
    </row>
    <row r="1879" ht="18.0" customHeight="1">
      <c r="A1879" s="71" t="s">
        <v>23012</v>
      </c>
      <c r="B1879" s="72" t="s">
        <v>23013</v>
      </c>
      <c r="C1879" s="73">
        <v>45471.0</v>
      </c>
      <c r="D1879" s="73">
        <v>45499.0</v>
      </c>
      <c r="E1879" s="74">
        <v>28.0</v>
      </c>
      <c r="F1879" s="71" t="s">
        <v>151</v>
      </c>
      <c r="G1879" s="75" t="b">
        <v>0</v>
      </c>
      <c r="H1879" s="71" t="s">
        <v>1013</v>
      </c>
      <c r="I1879" s="71" t="s">
        <v>153</v>
      </c>
      <c r="J1879" s="71" t="s">
        <v>154</v>
      </c>
      <c r="K1879" s="71" t="s">
        <v>23014</v>
      </c>
      <c r="L1879" s="71" t="s">
        <v>287</v>
      </c>
      <c r="M1879" s="71" t="s">
        <v>11374</v>
      </c>
      <c r="N1879" s="73">
        <v>45447.0</v>
      </c>
      <c r="O1879" s="71" t="s">
        <v>23015</v>
      </c>
      <c r="P1879" s="71" t="s">
        <v>8294</v>
      </c>
      <c r="Q1879" s="71" t="s">
        <v>23016</v>
      </c>
      <c r="R1879" s="71" t="s">
        <v>23017</v>
      </c>
      <c r="S1879" s="71" t="s">
        <v>13064</v>
      </c>
      <c r="T1879" s="71" t="s">
        <v>11261</v>
      </c>
      <c r="U1879" s="71" t="s">
        <v>11261</v>
      </c>
      <c r="V1879" s="73">
        <v>45471.0</v>
      </c>
      <c r="W1879" s="74">
        <v>0.0</v>
      </c>
      <c r="X1879" s="74">
        <v>1.0</v>
      </c>
      <c r="Y1879" s="74" t="s">
        <v>11261</v>
      </c>
      <c r="Z1879" s="73" t="s">
        <v>11261</v>
      </c>
      <c r="AA1879" s="71" t="s">
        <v>283</v>
      </c>
      <c r="AB1879" s="71" t="s">
        <v>23018</v>
      </c>
      <c r="AC1879" s="74">
        <v>4.0</v>
      </c>
      <c r="AD1879" s="74">
        <v>0.0</v>
      </c>
      <c r="AE1879" s="74">
        <v>1.0</v>
      </c>
      <c r="AF1879" s="74">
        <v>0.0</v>
      </c>
      <c r="AG1879" s="74">
        <v>1.0</v>
      </c>
      <c r="AH1879" s="74">
        <v>1.0</v>
      </c>
      <c r="AI1879" s="74">
        <v>1.0</v>
      </c>
      <c r="AJ1879" s="74">
        <v>0.0</v>
      </c>
      <c r="AK1879" s="71" t="s">
        <v>181</v>
      </c>
      <c r="AL1879" s="71" t="s">
        <v>25</v>
      </c>
      <c r="AM1879" s="71" t="s">
        <v>25</v>
      </c>
      <c r="AN1879" s="71" t="s">
        <v>11268</v>
      </c>
      <c r="AO1879" s="71" t="s">
        <v>17</v>
      </c>
      <c r="AP1879" s="71" t="s">
        <v>11269</v>
      </c>
      <c r="AQ1879" s="71" t="s">
        <v>13</v>
      </c>
      <c r="AR1879" s="71" t="s">
        <v>11270</v>
      </c>
      <c r="AS1879" s="71" t="s">
        <v>22</v>
      </c>
      <c r="AT1879" s="71" t="s">
        <v>20</v>
      </c>
      <c r="AU1879" s="71" t="s">
        <v>20</v>
      </c>
      <c r="AV1879" s="71" t="s">
        <v>11273</v>
      </c>
      <c r="AW1879" s="71" t="s">
        <v>14</v>
      </c>
      <c r="AX1879" s="71" t="s">
        <v>11285</v>
      </c>
      <c r="AY1879" s="71" t="s">
        <v>19</v>
      </c>
      <c r="AZ1879" s="71" t="s">
        <v>11273</v>
      </c>
      <c r="BA1879" s="71" t="s">
        <v>14</v>
      </c>
      <c r="BB1879" s="71" t="s">
        <v>11268</v>
      </c>
      <c r="BC1879" s="71" t="s">
        <v>17</v>
      </c>
      <c r="BD1879" s="71" t="s">
        <v>11272</v>
      </c>
      <c r="BE1879" s="71" t="s">
        <v>18</v>
      </c>
      <c r="BF1879" s="71" t="s">
        <v>20</v>
      </c>
      <c r="BG1879" s="71" t="s">
        <v>20</v>
      </c>
      <c r="BH1879" s="71" t="s">
        <v>11314</v>
      </c>
      <c r="BI1879" s="71" t="s">
        <v>12</v>
      </c>
      <c r="BJ1879" s="71" t="s">
        <v>11270</v>
      </c>
      <c r="BK1879" s="71" t="s">
        <v>22</v>
      </c>
      <c r="BL1879" s="71" t="s">
        <v>24</v>
      </c>
      <c r="BM1879" s="71" t="s">
        <v>24</v>
      </c>
      <c r="BN1879" s="75" t="b">
        <v>0</v>
      </c>
      <c r="BO1879" s="75" t="b">
        <v>1</v>
      </c>
      <c r="BP1879" s="75" t="b">
        <v>1</v>
      </c>
      <c r="BQ1879" s="75" t="b">
        <v>0</v>
      </c>
      <c r="BR1879" s="75" t="b">
        <v>1</v>
      </c>
      <c r="BS1879" s="75" t="b">
        <v>1</v>
      </c>
    </row>
    <row r="1880" ht="18.0" customHeight="1">
      <c r="A1880" s="71" t="s">
        <v>23019</v>
      </c>
      <c r="B1880" s="72" t="s">
        <v>23020</v>
      </c>
      <c r="C1880" s="73">
        <v>45470.0</v>
      </c>
      <c r="D1880" s="73">
        <v>45572.0</v>
      </c>
      <c r="E1880" s="74">
        <v>102.0</v>
      </c>
      <c r="F1880" s="71" t="s">
        <v>34</v>
      </c>
      <c r="G1880" s="75" t="b">
        <v>1</v>
      </c>
      <c r="H1880" s="71" t="s">
        <v>2442</v>
      </c>
      <c r="I1880" s="71" t="s">
        <v>153</v>
      </c>
      <c r="J1880" s="71" t="s">
        <v>168</v>
      </c>
      <c r="K1880" s="71" t="s">
        <v>23021</v>
      </c>
      <c r="L1880" s="71" t="s">
        <v>93</v>
      </c>
      <c r="M1880" s="71" t="s">
        <v>11263</v>
      </c>
      <c r="N1880" s="73">
        <v>45435.0</v>
      </c>
      <c r="O1880" s="71" t="s">
        <v>23022</v>
      </c>
      <c r="P1880" s="71" t="s">
        <v>23023</v>
      </c>
      <c r="Q1880" s="71" t="s">
        <v>23024</v>
      </c>
      <c r="R1880" s="71" t="s">
        <v>11738</v>
      </c>
      <c r="S1880" s="71" t="s">
        <v>11739</v>
      </c>
      <c r="T1880" s="71" t="s">
        <v>11261</v>
      </c>
      <c r="U1880" s="71" t="s">
        <v>11261</v>
      </c>
      <c r="V1880" s="73">
        <v>45470.0</v>
      </c>
      <c r="W1880" s="74">
        <v>0.0</v>
      </c>
      <c r="X1880" s="74">
        <v>0.0</v>
      </c>
      <c r="Y1880" s="74" t="s">
        <v>11261</v>
      </c>
      <c r="Z1880" s="73" t="s">
        <v>11261</v>
      </c>
      <c r="AA1880" s="71" t="s">
        <v>105</v>
      </c>
      <c r="AB1880" s="71" t="s">
        <v>23025</v>
      </c>
      <c r="AC1880" s="74">
        <v>6.0</v>
      </c>
      <c r="AD1880" s="74">
        <v>1.0</v>
      </c>
      <c r="AE1880" s="74">
        <v>1.0</v>
      </c>
      <c r="AF1880" s="74">
        <v>1.0</v>
      </c>
      <c r="AG1880" s="74">
        <v>0.0</v>
      </c>
      <c r="AH1880" s="74">
        <v>1.0</v>
      </c>
      <c r="AI1880" s="74">
        <v>1.0</v>
      </c>
      <c r="AJ1880" s="74">
        <v>1.0</v>
      </c>
      <c r="AK1880" s="71" t="s">
        <v>149</v>
      </c>
      <c r="AL1880" s="71" t="s">
        <v>25</v>
      </c>
      <c r="AM1880" s="71" t="s">
        <v>25</v>
      </c>
      <c r="AN1880" s="71" t="s">
        <v>11274</v>
      </c>
      <c r="AO1880" s="71" t="s">
        <v>16</v>
      </c>
      <c r="AP1880" s="71" t="s">
        <v>11269</v>
      </c>
      <c r="AQ1880" s="71" t="s">
        <v>13</v>
      </c>
      <c r="AR1880" s="71" t="s">
        <v>11284</v>
      </c>
      <c r="AS1880" s="71" t="s">
        <v>23</v>
      </c>
      <c r="AT1880" s="71" t="s">
        <v>20</v>
      </c>
      <c r="AU1880" s="71" t="s">
        <v>20</v>
      </c>
      <c r="AV1880" s="71" t="s">
        <v>11273</v>
      </c>
      <c r="AW1880" s="71" t="s">
        <v>14</v>
      </c>
      <c r="AX1880" s="71" t="s">
        <v>11272</v>
      </c>
      <c r="AY1880" s="71" t="s">
        <v>18</v>
      </c>
      <c r="AZ1880" s="71" t="s">
        <v>11273</v>
      </c>
      <c r="BA1880" s="71" t="s">
        <v>14</v>
      </c>
      <c r="BB1880" s="71" t="s">
        <v>11274</v>
      </c>
      <c r="BC1880" s="71" t="s">
        <v>16</v>
      </c>
      <c r="BD1880" s="71" t="s">
        <v>11272</v>
      </c>
      <c r="BE1880" s="71" t="s">
        <v>18</v>
      </c>
      <c r="BF1880" s="71" t="s">
        <v>20</v>
      </c>
      <c r="BG1880" s="71" t="s">
        <v>20</v>
      </c>
      <c r="BH1880" s="71" t="s">
        <v>11269</v>
      </c>
      <c r="BI1880" s="71" t="s">
        <v>13</v>
      </c>
      <c r="BJ1880" s="71" t="s">
        <v>11270</v>
      </c>
      <c r="BK1880" s="71" t="s">
        <v>22</v>
      </c>
      <c r="BL1880" s="71" t="s">
        <v>25</v>
      </c>
      <c r="BM1880" s="71" t="s">
        <v>25</v>
      </c>
      <c r="BN1880" s="75" t="b">
        <v>1</v>
      </c>
      <c r="BO1880" s="75" t="b">
        <v>1</v>
      </c>
      <c r="BP1880" s="75" t="b">
        <v>1</v>
      </c>
      <c r="BQ1880" s="75" t="b">
        <v>1</v>
      </c>
      <c r="BR1880" s="75" t="b">
        <v>1</v>
      </c>
      <c r="BS1880" s="75" t="b">
        <v>0</v>
      </c>
    </row>
    <row r="1881" ht="18.0" customHeight="1">
      <c r="A1881" s="71" t="s">
        <v>23026</v>
      </c>
      <c r="B1881" s="72" t="s">
        <v>23027</v>
      </c>
      <c r="C1881" s="73">
        <v>45470.0</v>
      </c>
      <c r="D1881" s="73">
        <v>45597.0</v>
      </c>
      <c r="E1881" s="74">
        <v>127.0</v>
      </c>
      <c r="F1881" s="71" t="s">
        <v>34</v>
      </c>
      <c r="G1881" s="75" t="b">
        <v>1</v>
      </c>
      <c r="H1881" s="71" t="s">
        <v>954</v>
      </c>
      <c r="I1881" s="71" t="s">
        <v>153</v>
      </c>
      <c r="J1881" s="71" t="s">
        <v>168</v>
      </c>
      <c r="K1881" s="71" t="s">
        <v>23028</v>
      </c>
      <c r="L1881" s="71" t="s">
        <v>93</v>
      </c>
      <c r="M1881" s="71" t="s">
        <v>11656</v>
      </c>
      <c r="N1881" s="73">
        <v>45438.0</v>
      </c>
      <c r="O1881" s="71" t="s">
        <v>23029</v>
      </c>
      <c r="P1881" s="71" t="s">
        <v>23030</v>
      </c>
      <c r="Q1881" s="71" t="s">
        <v>23031</v>
      </c>
      <c r="R1881" s="71" t="s">
        <v>17775</v>
      </c>
      <c r="S1881" s="71" t="s">
        <v>11424</v>
      </c>
      <c r="T1881" s="71" t="s">
        <v>11261</v>
      </c>
      <c r="U1881" s="71" t="s">
        <v>11261</v>
      </c>
      <c r="V1881" s="73">
        <v>45470.0</v>
      </c>
      <c r="W1881" s="74">
        <v>0.0</v>
      </c>
      <c r="X1881" s="74">
        <v>0.0</v>
      </c>
      <c r="Y1881" s="74" t="s">
        <v>11261</v>
      </c>
      <c r="Z1881" s="73" t="s">
        <v>11261</v>
      </c>
      <c r="AA1881" s="71" t="s">
        <v>105</v>
      </c>
      <c r="AB1881" s="71" t="s">
        <v>23032</v>
      </c>
      <c r="AC1881" s="74">
        <v>3.0</v>
      </c>
      <c r="AD1881" s="74">
        <v>0.0</v>
      </c>
      <c r="AE1881" s="74">
        <v>0.0</v>
      </c>
      <c r="AF1881" s="74">
        <v>0.0</v>
      </c>
      <c r="AG1881" s="74">
        <v>1.0</v>
      </c>
      <c r="AH1881" s="74">
        <v>0.0</v>
      </c>
      <c r="AI1881" s="74">
        <v>1.0</v>
      </c>
      <c r="AJ1881" s="74">
        <v>1.0</v>
      </c>
      <c r="AK1881" s="71" t="s">
        <v>181</v>
      </c>
      <c r="AL1881" s="71" t="s">
        <v>25</v>
      </c>
      <c r="AM1881" s="71" t="s">
        <v>25</v>
      </c>
      <c r="AN1881" s="71" t="s">
        <v>11268</v>
      </c>
      <c r="AO1881" s="71" t="s">
        <v>17</v>
      </c>
      <c r="AP1881" s="71" t="s">
        <v>11314</v>
      </c>
      <c r="AQ1881" s="71" t="s">
        <v>12</v>
      </c>
      <c r="AR1881" s="71" t="s">
        <v>11284</v>
      </c>
      <c r="AS1881" s="71" t="s">
        <v>23</v>
      </c>
      <c r="AT1881" s="71" t="s">
        <v>21</v>
      </c>
      <c r="AU1881" s="71" t="s">
        <v>21</v>
      </c>
      <c r="AV1881" s="71" t="s">
        <v>11273</v>
      </c>
      <c r="AW1881" s="71" t="s">
        <v>14</v>
      </c>
      <c r="AX1881" s="71" t="s">
        <v>11285</v>
      </c>
      <c r="AY1881" s="71" t="s">
        <v>19</v>
      </c>
      <c r="AZ1881" s="71" t="s">
        <v>11273</v>
      </c>
      <c r="BA1881" s="71" t="s">
        <v>14</v>
      </c>
      <c r="BB1881" s="71" t="s">
        <v>11274</v>
      </c>
      <c r="BC1881" s="71" t="s">
        <v>16</v>
      </c>
      <c r="BD1881" s="71" t="s">
        <v>11285</v>
      </c>
      <c r="BE1881" s="71" t="s">
        <v>19</v>
      </c>
      <c r="BF1881" s="71" t="s">
        <v>20</v>
      </c>
      <c r="BG1881" s="71" t="s">
        <v>20</v>
      </c>
      <c r="BH1881" s="71" t="s">
        <v>11269</v>
      </c>
      <c r="BI1881" s="71" t="s">
        <v>13</v>
      </c>
      <c r="BJ1881" s="71" t="s">
        <v>11284</v>
      </c>
      <c r="BK1881" s="71" t="s">
        <v>23</v>
      </c>
      <c r="BL1881" s="71" t="s">
        <v>24</v>
      </c>
      <c r="BM1881" s="71" t="s">
        <v>24</v>
      </c>
      <c r="BN1881" s="75" t="b">
        <v>0</v>
      </c>
      <c r="BO1881" s="75" t="b">
        <v>1</v>
      </c>
      <c r="BP1881" s="75" t="b">
        <v>0</v>
      </c>
      <c r="BQ1881" s="75" t="b">
        <v>1</v>
      </c>
      <c r="BR1881" s="75" t="b">
        <v>0</v>
      </c>
      <c r="BS1881" s="75" t="b">
        <v>1</v>
      </c>
    </row>
    <row r="1882" ht="18.0" customHeight="1">
      <c r="A1882" s="71" t="s">
        <v>23033</v>
      </c>
      <c r="B1882" s="72" t="s">
        <v>23034</v>
      </c>
      <c r="C1882" s="73">
        <v>45469.0</v>
      </c>
      <c r="D1882" s="73">
        <v>45863.0</v>
      </c>
      <c r="E1882" s="74">
        <v>394.0</v>
      </c>
      <c r="F1882" s="71" t="s">
        <v>34</v>
      </c>
      <c r="G1882" s="75" t="b">
        <v>1</v>
      </c>
      <c r="H1882" s="71" t="s">
        <v>954</v>
      </c>
      <c r="I1882" s="71" t="s">
        <v>153</v>
      </c>
      <c r="J1882" s="71" t="s">
        <v>168</v>
      </c>
      <c r="K1882" s="71" t="s">
        <v>23035</v>
      </c>
      <c r="L1882" s="71" t="s">
        <v>93</v>
      </c>
      <c r="M1882" s="71" t="s">
        <v>11318</v>
      </c>
      <c r="N1882" s="73">
        <v>45436.0</v>
      </c>
      <c r="O1882" s="71" t="s">
        <v>23036</v>
      </c>
      <c r="P1882" s="71" t="s">
        <v>23036</v>
      </c>
      <c r="Q1882" s="71" t="s">
        <v>23037</v>
      </c>
      <c r="R1882" s="71" t="s">
        <v>17775</v>
      </c>
      <c r="S1882" s="71" t="s">
        <v>11424</v>
      </c>
      <c r="T1882" s="71" t="s">
        <v>11261</v>
      </c>
      <c r="U1882" s="71" t="s">
        <v>11261</v>
      </c>
      <c r="V1882" s="73">
        <v>45470.0</v>
      </c>
      <c r="W1882" s="74">
        <v>1.0</v>
      </c>
      <c r="X1882" s="74">
        <v>0.0</v>
      </c>
      <c r="Y1882" s="74" t="s">
        <v>11261</v>
      </c>
      <c r="Z1882" s="73" t="s">
        <v>11261</v>
      </c>
      <c r="AA1882" s="71" t="s">
        <v>105</v>
      </c>
      <c r="AB1882" s="71" t="s">
        <v>23038</v>
      </c>
      <c r="AC1882" s="74">
        <v>4.0</v>
      </c>
      <c r="AD1882" s="74">
        <v>0.0</v>
      </c>
      <c r="AE1882" s="74">
        <v>0.0</v>
      </c>
      <c r="AF1882" s="74">
        <v>1.0</v>
      </c>
      <c r="AG1882" s="74">
        <v>0.0</v>
      </c>
      <c r="AH1882" s="74">
        <v>1.0</v>
      </c>
      <c r="AI1882" s="74">
        <v>1.0</v>
      </c>
      <c r="AJ1882" s="74">
        <v>1.0</v>
      </c>
      <c r="AK1882" s="71" t="s">
        <v>181</v>
      </c>
      <c r="AL1882" s="71" t="s">
        <v>25</v>
      </c>
      <c r="AM1882" s="71" t="s">
        <v>25</v>
      </c>
      <c r="AN1882" s="71" t="s">
        <v>11274</v>
      </c>
      <c r="AO1882" s="71" t="s">
        <v>16</v>
      </c>
      <c r="AP1882" s="71" t="s">
        <v>11269</v>
      </c>
      <c r="AQ1882" s="71" t="s">
        <v>13</v>
      </c>
      <c r="AR1882" s="71" t="s">
        <v>11284</v>
      </c>
      <c r="AS1882" s="71" t="s">
        <v>23</v>
      </c>
      <c r="AT1882" s="71" t="s">
        <v>20</v>
      </c>
      <c r="AU1882" s="71" t="s">
        <v>20</v>
      </c>
      <c r="AV1882" s="71" t="s">
        <v>11271</v>
      </c>
      <c r="AW1882" s="71" t="s">
        <v>15</v>
      </c>
      <c r="AX1882" s="71" t="s">
        <v>11272</v>
      </c>
      <c r="AY1882" s="71" t="s">
        <v>18</v>
      </c>
      <c r="AZ1882" s="71" t="s">
        <v>11271</v>
      </c>
      <c r="BA1882" s="71" t="s">
        <v>15</v>
      </c>
      <c r="BB1882" s="71" t="s">
        <v>11268</v>
      </c>
      <c r="BC1882" s="71" t="s">
        <v>17</v>
      </c>
      <c r="BD1882" s="71" t="s">
        <v>11272</v>
      </c>
      <c r="BE1882" s="71" t="s">
        <v>18</v>
      </c>
      <c r="BF1882" s="71" t="s">
        <v>20</v>
      </c>
      <c r="BG1882" s="71" t="s">
        <v>20</v>
      </c>
      <c r="BH1882" s="71" t="s">
        <v>11269</v>
      </c>
      <c r="BI1882" s="71" t="s">
        <v>13</v>
      </c>
      <c r="BJ1882" s="71" t="s">
        <v>11270</v>
      </c>
      <c r="BK1882" s="71" t="s">
        <v>22</v>
      </c>
      <c r="BL1882" s="71" t="s">
        <v>24</v>
      </c>
      <c r="BM1882" s="71" t="s">
        <v>24</v>
      </c>
      <c r="BN1882" s="75" t="b">
        <v>0</v>
      </c>
      <c r="BO1882" s="75" t="b">
        <v>1</v>
      </c>
      <c r="BP1882" s="75" t="b">
        <v>1</v>
      </c>
      <c r="BQ1882" s="75" t="b">
        <v>1</v>
      </c>
      <c r="BR1882" s="75" t="b">
        <v>0</v>
      </c>
      <c r="BS1882" s="75" t="b">
        <v>0</v>
      </c>
    </row>
    <row r="1883" ht="18.0" customHeight="1">
      <c r="A1883" s="71" t="s">
        <v>23039</v>
      </c>
      <c r="B1883" s="72" t="s">
        <v>23040</v>
      </c>
      <c r="C1883" s="73">
        <v>45469.0</v>
      </c>
      <c r="D1883" s="73">
        <v>45639.0</v>
      </c>
      <c r="E1883" s="74">
        <v>170.0</v>
      </c>
      <c r="F1883" s="71" t="s">
        <v>34</v>
      </c>
      <c r="G1883" s="75" t="b">
        <v>1</v>
      </c>
      <c r="H1883" s="71" t="s">
        <v>954</v>
      </c>
      <c r="I1883" s="71" t="s">
        <v>153</v>
      </c>
      <c r="J1883" s="71" t="s">
        <v>168</v>
      </c>
      <c r="K1883" s="71" t="s">
        <v>23041</v>
      </c>
      <c r="L1883" s="71" t="s">
        <v>93</v>
      </c>
      <c r="M1883" s="71" t="s">
        <v>11297</v>
      </c>
      <c r="N1883" s="73">
        <v>45439.0</v>
      </c>
      <c r="O1883" s="71" t="s">
        <v>23042</v>
      </c>
      <c r="P1883" s="71" t="s">
        <v>23043</v>
      </c>
      <c r="Q1883" s="71" t="s">
        <v>23044</v>
      </c>
      <c r="R1883" s="71" t="s">
        <v>13673</v>
      </c>
      <c r="S1883" s="71" t="s">
        <v>16167</v>
      </c>
      <c r="T1883" s="71" t="s">
        <v>11261</v>
      </c>
      <c r="U1883" s="71" t="s">
        <v>11261</v>
      </c>
      <c r="V1883" s="73">
        <v>45469.0</v>
      </c>
      <c r="W1883" s="74">
        <v>2.0</v>
      </c>
      <c r="X1883" s="74">
        <v>0.0</v>
      </c>
      <c r="Y1883" s="74" t="s">
        <v>11261</v>
      </c>
      <c r="Z1883" s="73" t="s">
        <v>11261</v>
      </c>
      <c r="AA1883" s="71" t="s">
        <v>105</v>
      </c>
      <c r="AB1883" s="71" t="s">
        <v>23045</v>
      </c>
      <c r="AC1883" s="74">
        <v>5.0</v>
      </c>
      <c r="AD1883" s="74">
        <v>0.0</v>
      </c>
      <c r="AE1883" s="74">
        <v>1.0</v>
      </c>
      <c r="AF1883" s="74">
        <v>1.0</v>
      </c>
      <c r="AG1883" s="74">
        <v>1.0</v>
      </c>
      <c r="AH1883" s="74">
        <v>0.0</v>
      </c>
      <c r="AI1883" s="74">
        <v>1.0</v>
      </c>
      <c r="AJ1883" s="74">
        <v>1.0</v>
      </c>
      <c r="AK1883" s="71" t="s">
        <v>123</v>
      </c>
      <c r="AL1883" s="71" t="s">
        <v>25</v>
      </c>
      <c r="AM1883" s="71" t="s">
        <v>25</v>
      </c>
      <c r="AN1883" s="71" t="s">
        <v>11274</v>
      </c>
      <c r="AO1883" s="71" t="s">
        <v>16</v>
      </c>
      <c r="AP1883" s="71" t="s">
        <v>11269</v>
      </c>
      <c r="AQ1883" s="71" t="s">
        <v>13</v>
      </c>
      <c r="AR1883" s="71" t="s">
        <v>11284</v>
      </c>
      <c r="AS1883" s="71" t="s">
        <v>23</v>
      </c>
      <c r="AT1883" s="71" t="s">
        <v>21</v>
      </c>
      <c r="AU1883" s="71" t="s">
        <v>21</v>
      </c>
      <c r="AV1883" s="71" t="s">
        <v>11273</v>
      </c>
      <c r="AW1883" s="71" t="s">
        <v>14</v>
      </c>
      <c r="AX1883" s="71" t="s">
        <v>11285</v>
      </c>
      <c r="AY1883" s="71" t="s">
        <v>19</v>
      </c>
      <c r="AZ1883" s="71" t="s">
        <v>11273</v>
      </c>
      <c r="BA1883" s="71" t="s">
        <v>14</v>
      </c>
      <c r="BB1883" s="71" t="s">
        <v>11274</v>
      </c>
      <c r="BC1883" s="71" t="s">
        <v>16</v>
      </c>
      <c r="BD1883" s="71" t="s">
        <v>11285</v>
      </c>
      <c r="BE1883" s="71" t="s">
        <v>19</v>
      </c>
      <c r="BF1883" s="71" t="s">
        <v>20</v>
      </c>
      <c r="BG1883" s="71" t="s">
        <v>20</v>
      </c>
      <c r="BH1883" s="71" t="s">
        <v>11269</v>
      </c>
      <c r="BI1883" s="71" t="s">
        <v>13</v>
      </c>
      <c r="BJ1883" s="71" t="s">
        <v>11284</v>
      </c>
      <c r="BK1883" s="71" t="s">
        <v>23</v>
      </c>
      <c r="BL1883" s="71" t="s">
        <v>24</v>
      </c>
      <c r="BM1883" s="71" t="s">
        <v>24</v>
      </c>
      <c r="BN1883" s="75" t="b">
        <v>0</v>
      </c>
      <c r="BO1883" s="75" t="b">
        <v>1</v>
      </c>
      <c r="BP1883" s="75" t="b">
        <v>0</v>
      </c>
      <c r="BQ1883" s="75" t="b">
        <v>1</v>
      </c>
      <c r="BR1883" s="75" t="b">
        <v>1</v>
      </c>
      <c r="BS1883" s="75" t="b">
        <v>1</v>
      </c>
    </row>
    <row r="1884" ht="18.0" customHeight="1">
      <c r="A1884" s="71" t="s">
        <v>23046</v>
      </c>
      <c r="B1884" s="72" t="s">
        <v>23047</v>
      </c>
      <c r="C1884" s="73">
        <v>45469.0</v>
      </c>
      <c r="D1884" s="73" t="s">
        <v>11261</v>
      </c>
      <c r="E1884" s="74">
        <v>432.0</v>
      </c>
      <c r="F1884" s="71" t="s">
        <v>34</v>
      </c>
      <c r="G1884" s="75" t="b">
        <v>1</v>
      </c>
      <c r="H1884" s="71" t="s">
        <v>11261</v>
      </c>
      <c r="I1884" s="71" t="s">
        <v>91</v>
      </c>
      <c r="J1884" s="71" t="s">
        <v>11261</v>
      </c>
      <c r="K1884" s="71" t="s">
        <v>23048</v>
      </c>
      <c r="L1884" s="71" t="s">
        <v>93</v>
      </c>
      <c r="M1884" s="71" t="s">
        <v>11450</v>
      </c>
      <c r="N1884" s="73">
        <v>45435.0</v>
      </c>
      <c r="O1884" s="71" t="s">
        <v>23049</v>
      </c>
      <c r="P1884" s="71" t="s">
        <v>23050</v>
      </c>
      <c r="Q1884" s="71" t="s">
        <v>23051</v>
      </c>
      <c r="R1884" s="71" t="s">
        <v>11719</v>
      </c>
      <c r="S1884" s="71" t="s">
        <v>11339</v>
      </c>
      <c r="T1884" s="71" t="s">
        <v>11261</v>
      </c>
      <c r="U1884" s="71" t="s">
        <v>11261</v>
      </c>
      <c r="V1884" s="73">
        <v>45469.0</v>
      </c>
      <c r="W1884" s="74">
        <v>1.0</v>
      </c>
      <c r="X1884" s="74">
        <v>0.0</v>
      </c>
      <c r="Y1884" s="74" t="s">
        <v>11261</v>
      </c>
      <c r="Z1884" s="73" t="s">
        <v>11261</v>
      </c>
      <c r="AA1884" s="71" t="s">
        <v>105</v>
      </c>
      <c r="AB1884" s="71" t="s">
        <v>11261</v>
      </c>
      <c r="AC1884" s="74">
        <v>2.0</v>
      </c>
      <c r="AD1884" s="74">
        <v>0.0</v>
      </c>
      <c r="AE1884" s="74">
        <v>0.0</v>
      </c>
      <c r="AF1884" s="74">
        <v>0.0</v>
      </c>
      <c r="AG1884" s="74">
        <v>0.0</v>
      </c>
      <c r="AH1884" s="74">
        <v>1.0</v>
      </c>
      <c r="AI1884" s="74">
        <v>0.0</v>
      </c>
      <c r="AJ1884" s="74">
        <v>1.0</v>
      </c>
      <c r="AK1884" s="71" t="s">
        <v>123</v>
      </c>
      <c r="AL1884" s="71" t="s">
        <v>25</v>
      </c>
      <c r="AM1884" s="71" t="s">
        <v>25</v>
      </c>
      <c r="AN1884" s="71" t="s">
        <v>11268</v>
      </c>
      <c r="AO1884" s="71" t="s">
        <v>17</v>
      </c>
      <c r="AP1884" s="71" t="s">
        <v>11269</v>
      </c>
      <c r="AQ1884" s="71" t="s">
        <v>13</v>
      </c>
      <c r="AR1884" s="71" t="s">
        <v>11284</v>
      </c>
      <c r="AS1884" s="71" t="s">
        <v>23</v>
      </c>
      <c r="AT1884" s="71" t="s">
        <v>20</v>
      </c>
      <c r="AU1884" s="71" t="s">
        <v>20</v>
      </c>
      <c r="AV1884" s="71" t="s">
        <v>11273</v>
      </c>
      <c r="AW1884" s="71" t="s">
        <v>14</v>
      </c>
      <c r="AX1884" s="71" t="s">
        <v>11272</v>
      </c>
      <c r="AY1884" s="71" t="s">
        <v>18</v>
      </c>
      <c r="AZ1884" s="71" t="s">
        <v>11271</v>
      </c>
      <c r="BA1884" s="71" t="s">
        <v>15</v>
      </c>
      <c r="BB1884" s="71" t="s">
        <v>11274</v>
      </c>
      <c r="BC1884" s="71" t="s">
        <v>16</v>
      </c>
      <c r="BD1884" s="71" t="s">
        <v>11272</v>
      </c>
      <c r="BE1884" s="71" t="s">
        <v>18</v>
      </c>
      <c r="BF1884" s="71" t="s">
        <v>20</v>
      </c>
      <c r="BG1884" s="71" t="s">
        <v>20</v>
      </c>
      <c r="BH1884" s="71" t="s">
        <v>11314</v>
      </c>
      <c r="BI1884" s="71" t="s">
        <v>12</v>
      </c>
      <c r="BJ1884" s="71" t="s">
        <v>11270</v>
      </c>
      <c r="BK1884" s="71" t="s">
        <v>22</v>
      </c>
      <c r="BL1884" s="71" t="s">
        <v>24</v>
      </c>
      <c r="BM1884" s="71" t="s">
        <v>24</v>
      </c>
      <c r="BN1884" s="75" t="b">
        <v>0</v>
      </c>
      <c r="BO1884" s="75" t="b">
        <v>0</v>
      </c>
      <c r="BP1884" s="75" t="b">
        <v>1</v>
      </c>
      <c r="BQ1884" s="75" t="b">
        <v>1</v>
      </c>
      <c r="BR1884" s="75" t="b">
        <v>0</v>
      </c>
      <c r="BS1884" s="75" t="b">
        <v>0</v>
      </c>
    </row>
    <row r="1885" ht="18.0" customHeight="1">
      <c r="A1885" s="71" t="s">
        <v>23052</v>
      </c>
      <c r="B1885" s="72" t="s">
        <v>23053</v>
      </c>
      <c r="C1885" s="73">
        <v>45469.0</v>
      </c>
      <c r="D1885" s="73">
        <v>45544.0</v>
      </c>
      <c r="E1885" s="74">
        <v>75.0</v>
      </c>
      <c r="F1885" s="71" t="s">
        <v>151</v>
      </c>
      <c r="G1885" s="75" t="b">
        <v>0</v>
      </c>
      <c r="H1885" s="71" t="s">
        <v>167</v>
      </c>
      <c r="I1885" s="71" t="s">
        <v>153</v>
      </c>
      <c r="J1885" s="71" t="s">
        <v>154</v>
      </c>
      <c r="K1885" s="71" t="s">
        <v>23054</v>
      </c>
      <c r="L1885" s="71" t="s">
        <v>93</v>
      </c>
      <c r="M1885" s="71" t="s">
        <v>11374</v>
      </c>
      <c r="N1885" s="73">
        <v>45433.0</v>
      </c>
      <c r="O1885" s="71" t="s">
        <v>23055</v>
      </c>
      <c r="P1885" s="71" t="s">
        <v>4147</v>
      </c>
      <c r="Q1885" s="71" t="s">
        <v>23056</v>
      </c>
      <c r="R1885" s="71" t="s">
        <v>17956</v>
      </c>
      <c r="S1885" s="71" t="s">
        <v>12003</v>
      </c>
      <c r="T1885" s="71" t="s">
        <v>11261</v>
      </c>
      <c r="U1885" s="71" t="s">
        <v>11261</v>
      </c>
      <c r="V1885" s="73">
        <v>45469.0</v>
      </c>
      <c r="W1885" s="74">
        <v>1.0</v>
      </c>
      <c r="X1885" s="74">
        <v>1.0</v>
      </c>
      <c r="Y1885" s="74" t="s">
        <v>11261</v>
      </c>
      <c r="Z1885" s="73" t="s">
        <v>11261</v>
      </c>
      <c r="AA1885" s="71" t="s">
        <v>105</v>
      </c>
      <c r="AB1885" s="71" t="s">
        <v>23057</v>
      </c>
      <c r="AC1885" s="74">
        <v>2.0</v>
      </c>
      <c r="AD1885" s="74">
        <v>1.0</v>
      </c>
      <c r="AE1885" s="74">
        <v>0.0</v>
      </c>
      <c r="AF1885" s="74">
        <v>0.0</v>
      </c>
      <c r="AG1885" s="74">
        <v>1.0</v>
      </c>
      <c r="AH1885" s="74">
        <v>0.0</v>
      </c>
      <c r="AI1885" s="74">
        <v>0.0</v>
      </c>
      <c r="AJ1885" s="74">
        <v>0.0</v>
      </c>
      <c r="AK1885" s="71" t="s">
        <v>250</v>
      </c>
      <c r="AL1885" s="71" t="s">
        <v>25</v>
      </c>
      <c r="AM1885" s="71" t="s">
        <v>25</v>
      </c>
      <c r="AN1885" s="71" t="s">
        <v>11274</v>
      </c>
      <c r="AO1885" s="71" t="s">
        <v>16</v>
      </c>
      <c r="AP1885" s="71" t="s">
        <v>11269</v>
      </c>
      <c r="AQ1885" s="71" t="s">
        <v>13</v>
      </c>
      <c r="AR1885" s="71" t="s">
        <v>11284</v>
      </c>
      <c r="AS1885" s="71" t="s">
        <v>23</v>
      </c>
      <c r="AT1885" s="71" t="s">
        <v>20</v>
      </c>
      <c r="AU1885" s="71" t="s">
        <v>20</v>
      </c>
      <c r="AV1885" s="71" t="s">
        <v>11273</v>
      </c>
      <c r="AW1885" s="71" t="s">
        <v>14</v>
      </c>
      <c r="AX1885" s="71" t="s">
        <v>11285</v>
      </c>
      <c r="AY1885" s="71" t="s">
        <v>19</v>
      </c>
      <c r="AZ1885" s="71" t="s">
        <v>11271</v>
      </c>
      <c r="BA1885" s="71" t="s">
        <v>15</v>
      </c>
      <c r="BB1885" s="71" t="s">
        <v>11268</v>
      </c>
      <c r="BC1885" s="71" t="s">
        <v>17</v>
      </c>
      <c r="BD1885" s="71" t="s">
        <v>11272</v>
      </c>
      <c r="BE1885" s="71" t="s">
        <v>18</v>
      </c>
      <c r="BF1885" s="71" t="s">
        <v>21</v>
      </c>
      <c r="BG1885" s="71" t="s">
        <v>21</v>
      </c>
      <c r="BH1885" s="71" t="s">
        <v>11314</v>
      </c>
      <c r="BI1885" s="71" t="s">
        <v>12</v>
      </c>
      <c r="BJ1885" s="71" t="s">
        <v>11284</v>
      </c>
      <c r="BK1885" s="71" t="s">
        <v>23</v>
      </c>
      <c r="BL1885" s="71" t="s">
        <v>25</v>
      </c>
      <c r="BM1885" s="71" t="s">
        <v>25</v>
      </c>
      <c r="BN1885" s="75" t="b">
        <v>1</v>
      </c>
      <c r="BO1885" s="75" t="b">
        <v>0</v>
      </c>
      <c r="BP1885" s="75" t="b">
        <v>0</v>
      </c>
      <c r="BQ1885" s="75" t="b">
        <v>0</v>
      </c>
      <c r="BR1885" s="75" t="b">
        <v>0</v>
      </c>
      <c r="BS1885" s="75" t="b">
        <v>1</v>
      </c>
    </row>
    <row r="1886" ht="18.0" customHeight="1">
      <c r="A1886" s="71" t="s">
        <v>23058</v>
      </c>
      <c r="B1886" s="72" t="s">
        <v>23059</v>
      </c>
      <c r="C1886" s="73">
        <v>45469.0</v>
      </c>
      <c r="D1886" s="73">
        <v>45511.0</v>
      </c>
      <c r="E1886" s="74">
        <v>42.0</v>
      </c>
      <c r="F1886" s="71" t="s">
        <v>151</v>
      </c>
      <c r="G1886" s="75" t="b">
        <v>0</v>
      </c>
      <c r="H1886" s="71" t="s">
        <v>12882</v>
      </c>
      <c r="I1886" s="71" t="s">
        <v>153</v>
      </c>
      <c r="J1886" s="71" t="s">
        <v>168</v>
      </c>
      <c r="K1886" s="71" t="s">
        <v>23060</v>
      </c>
      <c r="L1886" s="71" t="s">
        <v>287</v>
      </c>
      <c r="M1886" s="71" t="s">
        <v>11334</v>
      </c>
      <c r="N1886" s="73">
        <v>45441.0</v>
      </c>
      <c r="O1886" s="71" t="s">
        <v>21098</v>
      </c>
      <c r="P1886" s="71" t="s">
        <v>21099</v>
      </c>
      <c r="Q1886" s="71" t="s">
        <v>21100</v>
      </c>
      <c r="R1886" s="71" t="s">
        <v>23061</v>
      </c>
      <c r="S1886" s="71" t="s">
        <v>15655</v>
      </c>
      <c r="T1886" s="71" t="s">
        <v>11261</v>
      </c>
      <c r="U1886" s="71" t="s">
        <v>11261</v>
      </c>
      <c r="V1886" s="73">
        <v>45469.0</v>
      </c>
      <c r="W1886" s="74">
        <v>0.0</v>
      </c>
      <c r="X1886" s="74">
        <v>0.0</v>
      </c>
      <c r="Y1886" s="74" t="s">
        <v>11261</v>
      </c>
      <c r="Z1886" s="73" t="s">
        <v>11261</v>
      </c>
      <c r="AA1886" s="71" t="s">
        <v>105</v>
      </c>
      <c r="AB1886" s="71" t="s">
        <v>23062</v>
      </c>
      <c r="AC1886" s="74">
        <v>2.0</v>
      </c>
      <c r="AD1886" s="74">
        <v>0.0</v>
      </c>
      <c r="AE1886" s="74">
        <v>0.0</v>
      </c>
      <c r="AF1886" s="74">
        <v>0.0</v>
      </c>
      <c r="AG1886" s="74">
        <v>0.0</v>
      </c>
      <c r="AH1886" s="74">
        <v>1.0</v>
      </c>
      <c r="AI1886" s="74">
        <v>0.0</v>
      </c>
      <c r="AJ1886" s="74">
        <v>1.0</v>
      </c>
      <c r="AK1886" s="71" t="s">
        <v>123</v>
      </c>
      <c r="AL1886" s="71" t="s">
        <v>25</v>
      </c>
      <c r="AM1886" s="71" t="s">
        <v>25</v>
      </c>
      <c r="AN1886" s="71" t="s">
        <v>11268</v>
      </c>
      <c r="AO1886" s="71" t="s">
        <v>17</v>
      </c>
      <c r="AP1886" s="71" t="s">
        <v>11314</v>
      </c>
      <c r="AQ1886" s="71" t="s">
        <v>12</v>
      </c>
      <c r="AR1886" s="71" t="s">
        <v>11284</v>
      </c>
      <c r="AS1886" s="71" t="s">
        <v>23</v>
      </c>
      <c r="AT1886" s="71" t="s">
        <v>20</v>
      </c>
      <c r="AU1886" s="71" t="s">
        <v>20</v>
      </c>
      <c r="AV1886" s="71" t="s">
        <v>11273</v>
      </c>
      <c r="AW1886" s="71" t="s">
        <v>14</v>
      </c>
      <c r="AX1886" s="71" t="s">
        <v>11272</v>
      </c>
      <c r="AY1886" s="71" t="s">
        <v>18</v>
      </c>
      <c r="AZ1886" s="71" t="s">
        <v>11271</v>
      </c>
      <c r="BA1886" s="71" t="s">
        <v>15</v>
      </c>
      <c r="BB1886" s="71" t="s">
        <v>11274</v>
      </c>
      <c r="BC1886" s="71" t="s">
        <v>16</v>
      </c>
      <c r="BD1886" s="71" t="s">
        <v>11272</v>
      </c>
      <c r="BE1886" s="71" t="s">
        <v>18</v>
      </c>
      <c r="BF1886" s="71" t="s">
        <v>20</v>
      </c>
      <c r="BG1886" s="71" t="s">
        <v>20</v>
      </c>
      <c r="BH1886" s="71" t="s">
        <v>11269</v>
      </c>
      <c r="BI1886" s="71" t="s">
        <v>13</v>
      </c>
      <c r="BJ1886" s="71" t="s">
        <v>11270</v>
      </c>
      <c r="BK1886" s="71" t="s">
        <v>22</v>
      </c>
      <c r="BL1886" s="71" t="s">
        <v>24</v>
      </c>
      <c r="BM1886" s="71" t="s">
        <v>24</v>
      </c>
      <c r="BN1886" s="75" t="b">
        <v>0</v>
      </c>
      <c r="BO1886" s="75" t="b">
        <v>0</v>
      </c>
      <c r="BP1886" s="75" t="b">
        <v>1</v>
      </c>
      <c r="BQ1886" s="75" t="b">
        <v>1</v>
      </c>
      <c r="BR1886" s="75" t="b">
        <v>0</v>
      </c>
      <c r="BS1886" s="75" t="b">
        <v>0</v>
      </c>
    </row>
    <row r="1887" ht="18.0" customHeight="1">
      <c r="A1887" s="71" t="s">
        <v>23063</v>
      </c>
      <c r="B1887" s="72" t="s">
        <v>23064</v>
      </c>
      <c r="C1887" s="73">
        <v>45469.0</v>
      </c>
      <c r="D1887" s="73">
        <v>45751.0</v>
      </c>
      <c r="E1887" s="74">
        <v>282.0</v>
      </c>
      <c r="F1887" s="71" t="s">
        <v>34</v>
      </c>
      <c r="G1887" s="75" t="b">
        <v>1</v>
      </c>
      <c r="H1887" s="71" t="s">
        <v>2442</v>
      </c>
      <c r="I1887" s="71" t="s">
        <v>153</v>
      </c>
      <c r="J1887" s="71" t="s">
        <v>168</v>
      </c>
      <c r="K1887" s="71" t="s">
        <v>23065</v>
      </c>
      <c r="L1887" s="71" t="s">
        <v>287</v>
      </c>
      <c r="M1887" s="71" t="s">
        <v>11334</v>
      </c>
      <c r="N1887" s="73">
        <v>45443.0</v>
      </c>
      <c r="O1887" s="71" t="s">
        <v>23066</v>
      </c>
      <c r="P1887" s="71" t="s">
        <v>3462</v>
      </c>
      <c r="Q1887" s="71" t="s">
        <v>23067</v>
      </c>
      <c r="R1887" s="71" t="s">
        <v>11738</v>
      </c>
      <c r="S1887" s="71" t="s">
        <v>11739</v>
      </c>
      <c r="T1887" s="71" t="s">
        <v>11261</v>
      </c>
      <c r="U1887" s="71" t="s">
        <v>11261</v>
      </c>
      <c r="V1887" s="73">
        <v>45469.0</v>
      </c>
      <c r="W1887" s="74">
        <v>0.0</v>
      </c>
      <c r="X1887" s="74">
        <v>0.0</v>
      </c>
      <c r="Y1887" s="74" t="s">
        <v>11261</v>
      </c>
      <c r="Z1887" s="73" t="s">
        <v>11261</v>
      </c>
      <c r="AA1887" s="71" t="s">
        <v>105</v>
      </c>
      <c r="AB1887" s="71" t="s">
        <v>23068</v>
      </c>
      <c r="AC1887" s="74">
        <v>4.0</v>
      </c>
      <c r="AD1887" s="74">
        <v>0.0</v>
      </c>
      <c r="AE1887" s="74">
        <v>1.0</v>
      </c>
      <c r="AF1887" s="74">
        <v>0.0</v>
      </c>
      <c r="AG1887" s="74">
        <v>1.0</v>
      </c>
      <c r="AH1887" s="74">
        <v>1.0</v>
      </c>
      <c r="AI1887" s="74">
        <v>1.0</v>
      </c>
      <c r="AJ1887" s="74">
        <v>0.0</v>
      </c>
      <c r="AK1887" s="71" t="s">
        <v>250</v>
      </c>
      <c r="AL1887" s="71" t="s">
        <v>25</v>
      </c>
      <c r="AM1887" s="71" t="s">
        <v>25</v>
      </c>
      <c r="AN1887" s="71" t="s">
        <v>11274</v>
      </c>
      <c r="AO1887" s="71" t="s">
        <v>16</v>
      </c>
      <c r="AP1887" s="71" t="s">
        <v>11314</v>
      </c>
      <c r="AQ1887" s="71" t="s">
        <v>12</v>
      </c>
      <c r="AR1887" s="71" t="s">
        <v>11284</v>
      </c>
      <c r="AS1887" s="71" t="s">
        <v>23</v>
      </c>
      <c r="AT1887" s="71" t="s">
        <v>20</v>
      </c>
      <c r="AU1887" s="71" t="s">
        <v>20</v>
      </c>
      <c r="AV1887" s="71" t="s">
        <v>11273</v>
      </c>
      <c r="AW1887" s="71" t="s">
        <v>14</v>
      </c>
      <c r="AX1887" s="71" t="s">
        <v>11285</v>
      </c>
      <c r="AY1887" s="71" t="s">
        <v>19</v>
      </c>
      <c r="AZ1887" s="71" t="s">
        <v>11273</v>
      </c>
      <c r="BA1887" s="71" t="s">
        <v>14</v>
      </c>
      <c r="BB1887" s="71" t="s">
        <v>11274</v>
      </c>
      <c r="BC1887" s="71" t="s">
        <v>16</v>
      </c>
      <c r="BD1887" s="71" t="s">
        <v>11272</v>
      </c>
      <c r="BE1887" s="71" t="s">
        <v>18</v>
      </c>
      <c r="BF1887" s="71" t="s">
        <v>20</v>
      </c>
      <c r="BG1887" s="71" t="s">
        <v>20</v>
      </c>
      <c r="BH1887" s="71" t="s">
        <v>11269</v>
      </c>
      <c r="BI1887" s="71" t="s">
        <v>13</v>
      </c>
      <c r="BJ1887" s="71" t="s">
        <v>11284</v>
      </c>
      <c r="BK1887" s="71" t="s">
        <v>23</v>
      </c>
      <c r="BL1887" s="71" t="s">
        <v>24</v>
      </c>
      <c r="BM1887" s="71" t="s">
        <v>24</v>
      </c>
      <c r="BN1887" s="75" t="b">
        <v>0</v>
      </c>
      <c r="BO1887" s="75" t="b">
        <v>1</v>
      </c>
      <c r="BP1887" s="75" t="b">
        <v>1</v>
      </c>
      <c r="BQ1887" s="75" t="b">
        <v>0</v>
      </c>
      <c r="BR1887" s="75" t="b">
        <v>1</v>
      </c>
      <c r="BS1887" s="75" t="b">
        <v>1</v>
      </c>
    </row>
    <row r="1888" ht="18.0" customHeight="1">
      <c r="A1888" s="71" t="s">
        <v>23069</v>
      </c>
      <c r="B1888" s="72" t="s">
        <v>23070</v>
      </c>
      <c r="C1888" s="73">
        <v>45468.0</v>
      </c>
      <c r="D1888" s="73">
        <v>45702.0</v>
      </c>
      <c r="E1888" s="74">
        <v>234.0</v>
      </c>
      <c r="F1888" s="71" t="s">
        <v>34</v>
      </c>
      <c r="G1888" s="75" t="b">
        <v>1</v>
      </c>
      <c r="H1888" s="71" t="s">
        <v>2239</v>
      </c>
      <c r="I1888" s="71" t="s">
        <v>153</v>
      </c>
      <c r="J1888" s="71" t="s">
        <v>168</v>
      </c>
      <c r="K1888" s="71" t="s">
        <v>23071</v>
      </c>
      <c r="L1888" s="71" t="s">
        <v>93</v>
      </c>
      <c r="M1888" s="71" t="s">
        <v>11318</v>
      </c>
      <c r="N1888" s="73">
        <v>45440.0</v>
      </c>
      <c r="O1888" s="71" t="s">
        <v>4719</v>
      </c>
      <c r="P1888" s="71" t="s">
        <v>23072</v>
      </c>
      <c r="Q1888" s="71" t="s">
        <v>23073</v>
      </c>
      <c r="R1888" s="71" t="s">
        <v>15821</v>
      </c>
      <c r="S1888" s="71" t="s">
        <v>11739</v>
      </c>
      <c r="T1888" s="71" t="s">
        <v>11261</v>
      </c>
      <c r="U1888" s="71" t="s">
        <v>11261</v>
      </c>
      <c r="V1888" s="73">
        <v>45468.0</v>
      </c>
      <c r="W1888" s="74">
        <v>2.0</v>
      </c>
      <c r="X1888" s="74">
        <v>0.0</v>
      </c>
      <c r="Y1888" s="74" t="s">
        <v>11261</v>
      </c>
      <c r="Z1888" s="73" t="s">
        <v>11261</v>
      </c>
      <c r="AA1888" s="71" t="s">
        <v>105</v>
      </c>
      <c r="AB1888" s="71" t="s">
        <v>23074</v>
      </c>
      <c r="AC1888" s="74">
        <v>2.0</v>
      </c>
      <c r="AD1888" s="74">
        <v>0.0</v>
      </c>
      <c r="AE1888" s="74">
        <v>1.0</v>
      </c>
      <c r="AF1888" s="74">
        <v>0.0</v>
      </c>
      <c r="AG1888" s="74">
        <v>0.0</v>
      </c>
      <c r="AH1888" s="74">
        <v>0.0</v>
      </c>
      <c r="AI1888" s="74">
        <v>1.0</v>
      </c>
      <c r="AJ1888" s="74">
        <v>0.0</v>
      </c>
      <c r="AK1888" s="71" t="s">
        <v>181</v>
      </c>
      <c r="AL1888" s="71" t="s">
        <v>25</v>
      </c>
      <c r="AM1888" s="71" t="s">
        <v>25</v>
      </c>
      <c r="AN1888" s="71" t="s">
        <v>11274</v>
      </c>
      <c r="AO1888" s="71" t="s">
        <v>16</v>
      </c>
      <c r="AP1888" s="71" t="s">
        <v>11269</v>
      </c>
      <c r="AQ1888" s="71" t="s">
        <v>13</v>
      </c>
      <c r="AR1888" s="71" t="s">
        <v>11284</v>
      </c>
      <c r="AS1888" s="71" t="s">
        <v>23</v>
      </c>
      <c r="AT1888" s="71" t="s">
        <v>21</v>
      </c>
      <c r="AU1888" s="71" t="s">
        <v>21</v>
      </c>
      <c r="AV1888" s="71" t="s">
        <v>11273</v>
      </c>
      <c r="AW1888" s="71" t="s">
        <v>14</v>
      </c>
      <c r="AX1888" s="71" t="s">
        <v>11285</v>
      </c>
      <c r="AY1888" s="71" t="s">
        <v>19</v>
      </c>
      <c r="AZ1888" s="71" t="s">
        <v>11273</v>
      </c>
      <c r="BA1888" s="71" t="s">
        <v>14</v>
      </c>
      <c r="BB1888" s="71" t="s">
        <v>11274</v>
      </c>
      <c r="BC1888" s="71" t="s">
        <v>16</v>
      </c>
      <c r="BD1888" s="71" t="s">
        <v>11272</v>
      </c>
      <c r="BE1888" s="71" t="s">
        <v>18</v>
      </c>
      <c r="BF1888" s="71" t="s">
        <v>20</v>
      </c>
      <c r="BG1888" s="71" t="s">
        <v>20</v>
      </c>
      <c r="BH1888" s="71" t="s">
        <v>11314</v>
      </c>
      <c r="BI1888" s="71" t="s">
        <v>12</v>
      </c>
      <c r="BJ1888" s="71" t="s">
        <v>11270</v>
      </c>
      <c r="BK1888" s="71" t="s">
        <v>22</v>
      </c>
      <c r="BL1888" s="71" t="s">
        <v>24</v>
      </c>
      <c r="BM1888" s="71" t="s">
        <v>24</v>
      </c>
      <c r="BN1888" s="75" t="b">
        <v>0</v>
      </c>
      <c r="BO1888" s="75" t="b">
        <v>1</v>
      </c>
      <c r="BP1888" s="75" t="b">
        <v>0</v>
      </c>
      <c r="BQ1888" s="75" t="b">
        <v>0</v>
      </c>
      <c r="BR1888" s="75" t="b">
        <v>1</v>
      </c>
      <c r="BS1888" s="75" t="b">
        <v>0</v>
      </c>
    </row>
    <row r="1889" ht="18.0" customHeight="1">
      <c r="A1889" s="71" t="s">
        <v>23075</v>
      </c>
      <c r="B1889" s="72" t="s">
        <v>23076</v>
      </c>
      <c r="C1889" s="73">
        <v>45468.0</v>
      </c>
      <c r="D1889" s="73">
        <v>45593.0</v>
      </c>
      <c r="E1889" s="74">
        <v>125.0</v>
      </c>
      <c r="F1889" s="71" t="s">
        <v>34</v>
      </c>
      <c r="G1889" s="75" t="b">
        <v>1</v>
      </c>
      <c r="H1889" s="71" t="s">
        <v>2964</v>
      </c>
      <c r="I1889" s="71" t="s">
        <v>153</v>
      </c>
      <c r="J1889" s="71" t="s">
        <v>168</v>
      </c>
      <c r="K1889" s="71" t="s">
        <v>23077</v>
      </c>
      <c r="L1889" s="71" t="s">
        <v>93</v>
      </c>
      <c r="M1889" s="71" t="s">
        <v>11656</v>
      </c>
      <c r="N1889" s="73">
        <v>45435.0</v>
      </c>
      <c r="O1889" s="71" t="s">
        <v>23078</v>
      </c>
      <c r="P1889" s="71" t="s">
        <v>23079</v>
      </c>
      <c r="Q1889" s="71" t="s">
        <v>23080</v>
      </c>
      <c r="R1889" s="71" t="s">
        <v>11738</v>
      </c>
      <c r="S1889" s="71" t="s">
        <v>11739</v>
      </c>
      <c r="T1889" s="71" t="s">
        <v>11261</v>
      </c>
      <c r="U1889" s="71" t="s">
        <v>11261</v>
      </c>
      <c r="V1889" s="73">
        <v>45468.0</v>
      </c>
      <c r="W1889" s="74">
        <v>2.0</v>
      </c>
      <c r="X1889" s="74">
        <v>0.0</v>
      </c>
      <c r="Y1889" s="74" t="s">
        <v>11261</v>
      </c>
      <c r="Z1889" s="73" t="s">
        <v>11261</v>
      </c>
      <c r="AA1889" s="71" t="s">
        <v>105</v>
      </c>
      <c r="AB1889" s="71" t="s">
        <v>23081</v>
      </c>
      <c r="AC1889" s="74">
        <v>5.0</v>
      </c>
      <c r="AD1889" s="74">
        <v>1.0</v>
      </c>
      <c r="AE1889" s="74">
        <v>0.0</v>
      </c>
      <c r="AF1889" s="74">
        <v>1.0</v>
      </c>
      <c r="AG1889" s="74">
        <v>0.0</v>
      </c>
      <c r="AH1889" s="74">
        <v>1.0</v>
      </c>
      <c r="AI1889" s="74">
        <v>1.0</v>
      </c>
      <c r="AJ1889" s="74">
        <v>1.0</v>
      </c>
      <c r="AK1889" s="71" t="s">
        <v>149</v>
      </c>
      <c r="AL1889" s="71" t="s">
        <v>25</v>
      </c>
      <c r="AM1889" s="71" t="s">
        <v>25</v>
      </c>
      <c r="AN1889" s="71" t="s">
        <v>11268</v>
      </c>
      <c r="AO1889" s="71" t="s">
        <v>17</v>
      </c>
      <c r="AP1889" s="71" t="s">
        <v>11269</v>
      </c>
      <c r="AQ1889" s="71" t="s">
        <v>13</v>
      </c>
      <c r="AR1889" s="71" t="s">
        <v>11284</v>
      </c>
      <c r="AS1889" s="71" t="s">
        <v>23</v>
      </c>
      <c r="AT1889" s="71" t="s">
        <v>20</v>
      </c>
      <c r="AU1889" s="71" t="s">
        <v>20</v>
      </c>
      <c r="AV1889" s="71" t="s">
        <v>11273</v>
      </c>
      <c r="AW1889" s="71" t="s">
        <v>14</v>
      </c>
      <c r="AX1889" s="71" t="s">
        <v>11285</v>
      </c>
      <c r="AY1889" s="71" t="s">
        <v>19</v>
      </c>
      <c r="AZ1889" s="71" t="s">
        <v>11273</v>
      </c>
      <c r="BA1889" s="71" t="s">
        <v>14</v>
      </c>
      <c r="BB1889" s="71" t="s">
        <v>11274</v>
      </c>
      <c r="BC1889" s="71" t="s">
        <v>16</v>
      </c>
      <c r="BD1889" s="71" t="s">
        <v>11285</v>
      </c>
      <c r="BE1889" s="71" t="s">
        <v>19</v>
      </c>
      <c r="BF1889" s="71" t="s">
        <v>20</v>
      </c>
      <c r="BG1889" s="71" t="s">
        <v>20</v>
      </c>
      <c r="BH1889" s="71" t="s">
        <v>11269</v>
      </c>
      <c r="BI1889" s="71" t="s">
        <v>13</v>
      </c>
      <c r="BJ1889" s="71" t="s">
        <v>11270</v>
      </c>
      <c r="BK1889" s="71" t="s">
        <v>22</v>
      </c>
      <c r="BL1889" s="71" t="s">
        <v>25</v>
      </c>
      <c r="BM1889" s="71" t="s">
        <v>25</v>
      </c>
      <c r="BN1889" s="75" t="b">
        <v>1</v>
      </c>
      <c r="BO1889" s="75" t="b">
        <v>1</v>
      </c>
      <c r="BP1889" s="75" t="b">
        <v>1</v>
      </c>
      <c r="BQ1889" s="75" t="b">
        <v>1</v>
      </c>
      <c r="BR1889" s="75" t="b">
        <v>0</v>
      </c>
      <c r="BS1889" s="75" t="b">
        <v>0</v>
      </c>
    </row>
    <row r="1890" ht="18.0" customHeight="1">
      <c r="A1890" s="71" t="s">
        <v>23082</v>
      </c>
      <c r="B1890" s="72" t="s">
        <v>23083</v>
      </c>
      <c r="C1890" s="73">
        <v>45468.0</v>
      </c>
      <c r="D1890" s="73" t="s">
        <v>11261</v>
      </c>
      <c r="E1890" s="74">
        <v>433.0</v>
      </c>
      <c r="F1890" s="71" t="s">
        <v>34</v>
      </c>
      <c r="G1890" s="75" t="b">
        <v>1</v>
      </c>
      <c r="H1890" s="71" t="s">
        <v>11261</v>
      </c>
      <c r="I1890" s="71" t="s">
        <v>91</v>
      </c>
      <c r="J1890" s="71" t="s">
        <v>11261</v>
      </c>
      <c r="K1890" s="71" t="s">
        <v>23084</v>
      </c>
      <c r="L1890" s="71" t="s">
        <v>93</v>
      </c>
      <c r="M1890" s="71" t="s">
        <v>17989</v>
      </c>
      <c r="N1890" s="73">
        <v>45436.0</v>
      </c>
      <c r="O1890" s="71" t="s">
        <v>23085</v>
      </c>
      <c r="P1890" s="71" t="s">
        <v>23086</v>
      </c>
      <c r="Q1890" s="71" t="s">
        <v>23087</v>
      </c>
      <c r="R1890" s="71" t="s">
        <v>17989</v>
      </c>
      <c r="S1890" s="71" t="s">
        <v>11864</v>
      </c>
      <c r="T1890" s="71" t="s">
        <v>11261</v>
      </c>
      <c r="U1890" s="71" t="s">
        <v>11261</v>
      </c>
      <c r="V1890" s="73">
        <v>45467.0</v>
      </c>
      <c r="W1890" s="74">
        <v>1.0</v>
      </c>
      <c r="X1890" s="74">
        <v>0.0</v>
      </c>
      <c r="Y1890" s="74" t="s">
        <v>11261</v>
      </c>
      <c r="Z1890" s="73" t="s">
        <v>11261</v>
      </c>
      <c r="AA1890" s="71" t="s">
        <v>105</v>
      </c>
      <c r="AB1890" s="71" t="s">
        <v>11261</v>
      </c>
      <c r="AC1890" s="74">
        <v>3.0</v>
      </c>
      <c r="AD1890" s="74">
        <v>0.0</v>
      </c>
      <c r="AE1890" s="74">
        <v>0.0</v>
      </c>
      <c r="AF1890" s="74">
        <v>1.0</v>
      </c>
      <c r="AG1890" s="74">
        <v>0.0</v>
      </c>
      <c r="AH1890" s="74">
        <v>1.0</v>
      </c>
      <c r="AI1890" s="74">
        <v>1.0</v>
      </c>
      <c r="AJ1890" s="74">
        <v>0.0</v>
      </c>
      <c r="AK1890" s="71" t="s">
        <v>181</v>
      </c>
      <c r="AL1890" s="71" t="s">
        <v>25</v>
      </c>
      <c r="AM1890" s="71" t="s">
        <v>25</v>
      </c>
      <c r="AN1890" s="71" t="s">
        <v>11274</v>
      </c>
      <c r="AO1890" s="71" t="s">
        <v>16</v>
      </c>
      <c r="AP1890" s="71" t="s">
        <v>11269</v>
      </c>
      <c r="AQ1890" s="71" t="s">
        <v>13</v>
      </c>
      <c r="AR1890" s="71" t="s">
        <v>11284</v>
      </c>
      <c r="AS1890" s="71" t="s">
        <v>23</v>
      </c>
      <c r="AT1890" s="71" t="s">
        <v>20</v>
      </c>
      <c r="AU1890" s="71" t="s">
        <v>20</v>
      </c>
      <c r="AV1890" s="71" t="s">
        <v>11273</v>
      </c>
      <c r="AW1890" s="71" t="s">
        <v>14</v>
      </c>
      <c r="AX1890" s="71" t="s">
        <v>11285</v>
      </c>
      <c r="AY1890" s="71" t="s">
        <v>19</v>
      </c>
      <c r="AZ1890" s="71" t="s">
        <v>11273</v>
      </c>
      <c r="BA1890" s="71" t="s">
        <v>14</v>
      </c>
      <c r="BB1890" s="71" t="s">
        <v>11268</v>
      </c>
      <c r="BC1890" s="71" t="s">
        <v>17</v>
      </c>
      <c r="BD1890" s="71" t="s">
        <v>11272</v>
      </c>
      <c r="BE1890" s="71" t="s">
        <v>18</v>
      </c>
      <c r="BF1890" s="71" t="s">
        <v>20</v>
      </c>
      <c r="BG1890" s="71" t="s">
        <v>20</v>
      </c>
      <c r="BH1890" s="71" t="s">
        <v>11269</v>
      </c>
      <c r="BI1890" s="71" t="s">
        <v>13</v>
      </c>
      <c r="BJ1890" s="71" t="s">
        <v>11270</v>
      </c>
      <c r="BK1890" s="71" t="s">
        <v>22</v>
      </c>
      <c r="BL1890" s="71" t="s">
        <v>24</v>
      </c>
      <c r="BM1890" s="71" t="s">
        <v>24</v>
      </c>
      <c r="BN1890" s="75" t="b">
        <v>0</v>
      </c>
      <c r="BO1890" s="75" t="b">
        <v>1</v>
      </c>
      <c r="BP1890" s="75" t="b">
        <v>1</v>
      </c>
      <c r="BQ1890" s="75" t="b">
        <v>0</v>
      </c>
      <c r="BR1890" s="75" t="b">
        <v>0</v>
      </c>
      <c r="BS1890" s="75" t="b">
        <v>0</v>
      </c>
    </row>
    <row r="1891" ht="18.0" customHeight="1">
      <c r="A1891" s="71" t="s">
        <v>23088</v>
      </c>
      <c r="B1891" s="72" t="s">
        <v>23089</v>
      </c>
      <c r="C1891" s="73">
        <v>45468.0</v>
      </c>
      <c r="D1891" s="73" t="s">
        <v>11261</v>
      </c>
      <c r="E1891" s="74">
        <v>433.0</v>
      </c>
      <c r="F1891" s="71" t="s">
        <v>34</v>
      </c>
      <c r="G1891" s="75" t="b">
        <v>1</v>
      </c>
      <c r="H1891" s="71" t="s">
        <v>11261</v>
      </c>
      <c r="I1891" s="71" t="s">
        <v>91</v>
      </c>
      <c r="J1891" s="71" t="s">
        <v>11261</v>
      </c>
      <c r="K1891" s="71" t="s">
        <v>23090</v>
      </c>
      <c r="L1891" s="71" t="s">
        <v>93</v>
      </c>
      <c r="M1891" s="71" t="s">
        <v>11374</v>
      </c>
      <c r="N1891" s="73">
        <v>45437.0</v>
      </c>
      <c r="O1891" s="71" t="s">
        <v>23091</v>
      </c>
      <c r="P1891" s="71" t="s">
        <v>23092</v>
      </c>
      <c r="Q1891" s="71" t="s">
        <v>23093</v>
      </c>
      <c r="R1891" s="71" t="s">
        <v>13645</v>
      </c>
      <c r="S1891" s="71" t="s">
        <v>11564</v>
      </c>
      <c r="T1891" s="71" t="s">
        <v>11261</v>
      </c>
      <c r="U1891" s="71" t="s">
        <v>11261</v>
      </c>
      <c r="V1891" s="73">
        <v>45468.0</v>
      </c>
      <c r="W1891" s="74">
        <v>0.0</v>
      </c>
      <c r="X1891" s="74">
        <v>0.0</v>
      </c>
      <c r="Y1891" s="74" t="s">
        <v>11261</v>
      </c>
      <c r="Z1891" s="73" t="s">
        <v>11261</v>
      </c>
      <c r="AA1891" s="71" t="s">
        <v>105</v>
      </c>
      <c r="AB1891" s="71" t="s">
        <v>11261</v>
      </c>
      <c r="AC1891" s="74">
        <v>4.0</v>
      </c>
      <c r="AD1891" s="74">
        <v>0.0</v>
      </c>
      <c r="AE1891" s="74">
        <v>1.0</v>
      </c>
      <c r="AF1891" s="74">
        <v>1.0</v>
      </c>
      <c r="AG1891" s="74">
        <v>0.0</v>
      </c>
      <c r="AH1891" s="74">
        <v>1.0</v>
      </c>
      <c r="AI1891" s="74">
        <v>0.0</v>
      </c>
      <c r="AJ1891" s="74">
        <v>1.0</v>
      </c>
      <c r="AK1891" s="71" t="s">
        <v>250</v>
      </c>
      <c r="AL1891" s="71" t="s">
        <v>24</v>
      </c>
      <c r="AM1891" s="71" t="s">
        <v>24</v>
      </c>
      <c r="AN1891" s="71" t="s">
        <v>11274</v>
      </c>
      <c r="AO1891" s="71" t="s">
        <v>16</v>
      </c>
      <c r="AP1891" s="71" t="s">
        <v>11269</v>
      </c>
      <c r="AQ1891" s="71" t="s">
        <v>13</v>
      </c>
      <c r="AR1891" s="71" t="s">
        <v>11284</v>
      </c>
      <c r="AS1891" s="71" t="s">
        <v>23</v>
      </c>
      <c r="AT1891" s="71" t="s">
        <v>20</v>
      </c>
      <c r="AU1891" s="71" t="s">
        <v>20</v>
      </c>
      <c r="AV1891" s="71" t="s">
        <v>11271</v>
      </c>
      <c r="AW1891" s="71" t="s">
        <v>15</v>
      </c>
      <c r="AX1891" s="71" t="s">
        <v>11285</v>
      </c>
      <c r="AY1891" s="71" t="s">
        <v>19</v>
      </c>
      <c r="AZ1891" s="71" t="s">
        <v>11273</v>
      </c>
      <c r="BA1891" s="71" t="s">
        <v>14</v>
      </c>
      <c r="BB1891" s="71" t="s">
        <v>11274</v>
      </c>
      <c r="BC1891" s="71" t="s">
        <v>16</v>
      </c>
      <c r="BD1891" s="71" t="s">
        <v>11285</v>
      </c>
      <c r="BE1891" s="71" t="s">
        <v>19</v>
      </c>
      <c r="BF1891" s="71" t="s">
        <v>20</v>
      </c>
      <c r="BG1891" s="71" t="s">
        <v>20</v>
      </c>
      <c r="BH1891" s="71" t="s">
        <v>11269</v>
      </c>
      <c r="BI1891" s="71" t="s">
        <v>13</v>
      </c>
      <c r="BJ1891" s="71" t="s">
        <v>11270</v>
      </c>
      <c r="BK1891" s="71" t="s">
        <v>22</v>
      </c>
      <c r="BL1891" s="71" t="s">
        <v>25</v>
      </c>
      <c r="BM1891" s="71" t="s">
        <v>25</v>
      </c>
      <c r="BN1891" s="75" t="b">
        <v>0</v>
      </c>
      <c r="BO1891" s="75" t="b">
        <v>0</v>
      </c>
      <c r="BP1891" s="75" t="b">
        <v>1</v>
      </c>
      <c r="BQ1891" s="75" t="b">
        <v>1</v>
      </c>
      <c r="BR1891" s="75" t="b">
        <v>1</v>
      </c>
      <c r="BS1891" s="75" t="b">
        <v>0</v>
      </c>
    </row>
    <row r="1892" ht="18.0" customHeight="1">
      <c r="A1892" s="71" t="s">
        <v>23094</v>
      </c>
      <c r="B1892" s="72" t="s">
        <v>23095</v>
      </c>
      <c r="C1892" s="73">
        <v>45468.0</v>
      </c>
      <c r="D1892" s="73" t="s">
        <v>11261</v>
      </c>
      <c r="E1892" s="74">
        <v>433.0</v>
      </c>
      <c r="F1892" s="71" t="s">
        <v>34</v>
      </c>
      <c r="G1892" s="75" t="b">
        <v>1</v>
      </c>
      <c r="H1892" s="71" t="s">
        <v>11261</v>
      </c>
      <c r="I1892" s="71" t="s">
        <v>91</v>
      </c>
      <c r="J1892" s="71" t="s">
        <v>11261</v>
      </c>
      <c r="K1892" s="71" t="s">
        <v>23096</v>
      </c>
      <c r="L1892" s="71" t="s">
        <v>93</v>
      </c>
      <c r="M1892" s="71" t="s">
        <v>11289</v>
      </c>
      <c r="N1892" s="73">
        <v>45440.0</v>
      </c>
      <c r="O1892" s="71" t="s">
        <v>23097</v>
      </c>
      <c r="P1892" s="71" t="s">
        <v>23098</v>
      </c>
      <c r="Q1892" s="71" t="s">
        <v>23099</v>
      </c>
      <c r="R1892" s="71" t="s">
        <v>13645</v>
      </c>
      <c r="S1892" s="71" t="s">
        <v>11564</v>
      </c>
      <c r="T1892" s="71" t="s">
        <v>11261</v>
      </c>
      <c r="U1892" s="71" t="s">
        <v>11261</v>
      </c>
      <c r="V1892" s="73">
        <v>45468.0</v>
      </c>
      <c r="W1892" s="74">
        <v>0.0</v>
      </c>
      <c r="X1892" s="74">
        <v>0.0</v>
      </c>
      <c r="Y1892" s="74" t="s">
        <v>11261</v>
      </c>
      <c r="Z1892" s="73" t="s">
        <v>11261</v>
      </c>
      <c r="AA1892" s="71" t="s">
        <v>105</v>
      </c>
      <c r="AB1892" s="71" t="s">
        <v>11261</v>
      </c>
      <c r="AC1892" s="74">
        <v>5.0</v>
      </c>
      <c r="AD1892" s="74">
        <v>0.0</v>
      </c>
      <c r="AE1892" s="74">
        <v>1.0</v>
      </c>
      <c r="AF1892" s="74">
        <v>0.0</v>
      </c>
      <c r="AG1892" s="74">
        <v>1.0</v>
      </c>
      <c r="AH1892" s="74">
        <v>1.0</v>
      </c>
      <c r="AI1892" s="74">
        <v>1.0</v>
      </c>
      <c r="AJ1892" s="74">
        <v>1.0</v>
      </c>
      <c r="AK1892" s="71" t="s">
        <v>123</v>
      </c>
      <c r="AL1892" s="71" t="s">
        <v>25</v>
      </c>
      <c r="AM1892" s="71" t="s">
        <v>25</v>
      </c>
      <c r="AN1892" s="71" t="s">
        <v>11274</v>
      </c>
      <c r="AO1892" s="71" t="s">
        <v>16</v>
      </c>
      <c r="AP1892" s="71" t="s">
        <v>11269</v>
      </c>
      <c r="AQ1892" s="71" t="s">
        <v>13</v>
      </c>
      <c r="AR1892" s="71" t="s">
        <v>11284</v>
      </c>
      <c r="AS1892" s="71" t="s">
        <v>23</v>
      </c>
      <c r="AT1892" s="71" t="s">
        <v>21</v>
      </c>
      <c r="AU1892" s="71" t="s">
        <v>21</v>
      </c>
      <c r="AV1892" s="71" t="s">
        <v>11273</v>
      </c>
      <c r="AW1892" s="71" t="s">
        <v>14</v>
      </c>
      <c r="AX1892" s="71" t="s">
        <v>11272</v>
      </c>
      <c r="AY1892" s="71" t="s">
        <v>18</v>
      </c>
      <c r="AZ1892" s="71" t="s">
        <v>11273</v>
      </c>
      <c r="BA1892" s="71" t="s">
        <v>14</v>
      </c>
      <c r="BB1892" s="71" t="s">
        <v>11274</v>
      </c>
      <c r="BC1892" s="71" t="s">
        <v>16</v>
      </c>
      <c r="BD1892" s="71" t="s">
        <v>11272</v>
      </c>
      <c r="BE1892" s="71" t="s">
        <v>18</v>
      </c>
      <c r="BF1892" s="71" t="s">
        <v>21</v>
      </c>
      <c r="BG1892" s="71" t="s">
        <v>21</v>
      </c>
      <c r="BH1892" s="71" t="s">
        <v>11314</v>
      </c>
      <c r="BI1892" s="71" t="s">
        <v>12</v>
      </c>
      <c r="BJ1892" s="71" t="s">
        <v>11284</v>
      </c>
      <c r="BK1892" s="71" t="s">
        <v>23</v>
      </c>
      <c r="BL1892" s="71" t="s">
        <v>24</v>
      </c>
      <c r="BM1892" s="71" t="s">
        <v>24</v>
      </c>
      <c r="BN1892" s="75" t="b">
        <v>0</v>
      </c>
      <c r="BO1892" s="75" t="b">
        <v>1</v>
      </c>
      <c r="BP1892" s="75" t="b">
        <v>1</v>
      </c>
      <c r="BQ1892" s="75" t="b">
        <v>1</v>
      </c>
      <c r="BR1892" s="75" t="b">
        <v>1</v>
      </c>
      <c r="BS1892" s="75" t="b">
        <v>1</v>
      </c>
    </row>
    <row r="1893" ht="18.0" customHeight="1">
      <c r="A1893" s="71" t="s">
        <v>23100</v>
      </c>
      <c r="B1893" s="72" t="s">
        <v>23101</v>
      </c>
      <c r="C1893" s="73">
        <v>45468.0</v>
      </c>
      <c r="D1893" s="73" t="s">
        <v>11261</v>
      </c>
      <c r="E1893" s="74">
        <v>433.0</v>
      </c>
      <c r="F1893" s="71" t="s">
        <v>34</v>
      </c>
      <c r="G1893" s="75" t="b">
        <v>1</v>
      </c>
      <c r="H1893" s="71" t="s">
        <v>11261</v>
      </c>
      <c r="I1893" s="71" t="s">
        <v>91</v>
      </c>
      <c r="J1893" s="71" t="s">
        <v>11261</v>
      </c>
      <c r="K1893" s="71" t="s">
        <v>23102</v>
      </c>
      <c r="L1893" s="71" t="s">
        <v>93</v>
      </c>
      <c r="M1893" s="71" t="s">
        <v>11307</v>
      </c>
      <c r="N1893" s="73">
        <v>45435.0</v>
      </c>
      <c r="O1893" s="71" t="s">
        <v>23103</v>
      </c>
      <c r="P1893" s="71" t="s">
        <v>23104</v>
      </c>
      <c r="Q1893" s="71" t="s">
        <v>23105</v>
      </c>
      <c r="R1893" s="71" t="s">
        <v>13638</v>
      </c>
      <c r="S1893" s="71" t="s">
        <v>11339</v>
      </c>
      <c r="T1893" s="71" t="s">
        <v>11261</v>
      </c>
      <c r="U1893" s="71" t="s">
        <v>11261</v>
      </c>
      <c r="V1893" s="73">
        <v>45468.0</v>
      </c>
      <c r="W1893" s="74">
        <v>0.0</v>
      </c>
      <c r="X1893" s="74">
        <v>0.0</v>
      </c>
      <c r="Y1893" s="74" t="s">
        <v>11261</v>
      </c>
      <c r="Z1893" s="73" t="s">
        <v>11261</v>
      </c>
      <c r="AA1893" s="71" t="s">
        <v>105</v>
      </c>
      <c r="AB1893" s="71" t="s">
        <v>11261</v>
      </c>
      <c r="AC1893" s="74">
        <v>3.0</v>
      </c>
      <c r="AD1893" s="74">
        <v>1.0</v>
      </c>
      <c r="AE1893" s="74">
        <v>1.0</v>
      </c>
      <c r="AF1893" s="74">
        <v>0.0</v>
      </c>
      <c r="AG1893" s="74">
        <v>0.0</v>
      </c>
      <c r="AH1893" s="74">
        <v>0.0</v>
      </c>
      <c r="AI1893" s="74">
        <v>0.0</v>
      </c>
      <c r="AJ1893" s="74">
        <v>1.0</v>
      </c>
      <c r="AK1893" s="71" t="s">
        <v>123</v>
      </c>
      <c r="AL1893" s="71" t="s">
        <v>25</v>
      </c>
      <c r="AM1893" s="71" t="s">
        <v>25</v>
      </c>
      <c r="AN1893" s="71" t="s">
        <v>11274</v>
      </c>
      <c r="AO1893" s="71" t="s">
        <v>16</v>
      </c>
      <c r="AP1893" s="71" t="s">
        <v>11314</v>
      </c>
      <c r="AQ1893" s="71" t="s">
        <v>12</v>
      </c>
      <c r="AR1893" s="71" t="s">
        <v>11284</v>
      </c>
      <c r="AS1893" s="71" t="s">
        <v>23</v>
      </c>
      <c r="AT1893" s="71" t="s">
        <v>20</v>
      </c>
      <c r="AU1893" s="71" t="s">
        <v>20</v>
      </c>
      <c r="AV1893" s="71" t="s">
        <v>11271</v>
      </c>
      <c r="AW1893" s="71" t="s">
        <v>15</v>
      </c>
      <c r="AX1893" s="71" t="s">
        <v>11272</v>
      </c>
      <c r="AY1893" s="71" t="s">
        <v>18</v>
      </c>
      <c r="AZ1893" s="71" t="s">
        <v>11273</v>
      </c>
      <c r="BA1893" s="71" t="s">
        <v>14</v>
      </c>
      <c r="BB1893" s="71" t="s">
        <v>11274</v>
      </c>
      <c r="BC1893" s="71" t="s">
        <v>16</v>
      </c>
      <c r="BD1893" s="71" t="s">
        <v>11272</v>
      </c>
      <c r="BE1893" s="71" t="s">
        <v>18</v>
      </c>
      <c r="BF1893" s="71" t="s">
        <v>21</v>
      </c>
      <c r="BG1893" s="71" t="s">
        <v>21</v>
      </c>
      <c r="BH1893" s="71" t="s">
        <v>11269</v>
      </c>
      <c r="BI1893" s="71" t="s">
        <v>13</v>
      </c>
      <c r="BJ1893" s="71" t="s">
        <v>11270</v>
      </c>
      <c r="BK1893" s="71" t="s">
        <v>22</v>
      </c>
      <c r="BL1893" s="71" t="s">
        <v>25</v>
      </c>
      <c r="BM1893" s="71" t="s">
        <v>25</v>
      </c>
      <c r="BN1893" s="75" t="b">
        <v>1</v>
      </c>
      <c r="BO1893" s="75" t="b">
        <v>0</v>
      </c>
      <c r="BP1893" s="75" t="b">
        <v>0</v>
      </c>
      <c r="BQ1893" s="75" t="b">
        <v>1</v>
      </c>
      <c r="BR1893" s="75" t="b">
        <v>1</v>
      </c>
      <c r="BS1893" s="75" t="b">
        <v>0</v>
      </c>
    </row>
    <row r="1894" ht="18.0" customHeight="1">
      <c r="A1894" s="71" t="s">
        <v>23106</v>
      </c>
      <c r="B1894" s="72" t="s">
        <v>23107</v>
      </c>
      <c r="C1894" s="73">
        <v>45468.0</v>
      </c>
      <c r="D1894" s="73">
        <v>45516.0</v>
      </c>
      <c r="E1894" s="74">
        <v>48.0</v>
      </c>
      <c r="F1894" s="71" t="s">
        <v>151</v>
      </c>
      <c r="G1894" s="75" t="b">
        <v>0</v>
      </c>
      <c r="H1894" s="71" t="s">
        <v>152</v>
      </c>
      <c r="I1894" s="71" t="s">
        <v>153</v>
      </c>
      <c r="J1894" s="71" t="s">
        <v>154</v>
      </c>
      <c r="K1894" s="71" t="s">
        <v>23108</v>
      </c>
      <c r="L1894" s="71" t="s">
        <v>93</v>
      </c>
      <c r="M1894" s="71" t="s">
        <v>11307</v>
      </c>
      <c r="N1894" s="73">
        <v>45440.0</v>
      </c>
      <c r="O1894" s="71" t="s">
        <v>23109</v>
      </c>
      <c r="P1894" s="71" t="s">
        <v>23110</v>
      </c>
      <c r="Q1894" s="71" t="s">
        <v>23111</v>
      </c>
      <c r="R1894" s="71" t="s">
        <v>459</v>
      </c>
      <c r="S1894" s="71" t="s">
        <v>19065</v>
      </c>
      <c r="T1894" s="71" t="s">
        <v>11261</v>
      </c>
      <c r="U1894" s="71" t="s">
        <v>11261</v>
      </c>
      <c r="V1894" s="73">
        <v>45468.0</v>
      </c>
      <c r="W1894" s="74">
        <v>1.0</v>
      </c>
      <c r="X1894" s="74">
        <v>1.0</v>
      </c>
      <c r="Y1894" s="74" t="s">
        <v>11261</v>
      </c>
      <c r="Z1894" s="73" t="s">
        <v>11261</v>
      </c>
      <c r="AA1894" s="71" t="s">
        <v>105</v>
      </c>
      <c r="AB1894" s="71" t="s">
        <v>23112</v>
      </c>
      <c r="AC1894" s="74">
        <v>3.0</v>
      </c>
      <c r="AD1894" s="74">
        <v>0.0</v>
      </c>
      <c r="AE1894" s="74">
        <v>1.0</v>
      </c>
      <c r="AF1894" s="74">
        <v>1.0</v>
      </c>
      <c r="AG1894" s="74">
        <v>0.0</v>
      </c>
      <c r="AH1894" s="74">
        <v>0.0</v>
      </c>
      <c r="AI1894" s="74">
        <v>1.0</v>
      </c>
      <c r="AJ1894" s="74">
        <v>0.0</v>
      </c>
      <c r="AK1894" s="71" t="s">
        <v>123</v>
      </c>
      <c r="AL1894" s="71" t="s">
        <v>25</v>
      </c>
      <c r="AM1894" s="71" t="s">
        <v>25</v>
      </c>
      <c r="AN1894" s="71" t="s">
        <v>11268</v>
      </c>
      <c r="AO1894" s="71" t="s">
        <v>17</v>
      </c>
      <c r="AP1894" s="71" t="s">
        <v>11269</v>
      </c>
      <c r="AQ1894" s="71" t="s">
        <v>13</v>
      </c>
      <c r="AR1894" s="71" t="s">
        <v>11284</v>
      </c>
      <c r="AS1894" s="71" t="s">
        <v>23</v>
      </c>
      <c r="AT1894" s="71" t="s">
        <v>20</v>
      </c>
      <c r="AU1894" s="71" t="s">
        <v>20</v>
      </c>
      <c r="AV1894" s="71" t="s">
        <v>11273</v>
      </c>
      <c r="AW1894" s="71" t="s">
        <v>14</v>
      </c>
      <c r="AX1894" s="71" t="s">
        <v>11272</v>
      </c>
      <c r="AY1894" s="71" t="s">
        <v>18</v>
      </c>
      <c r="AZ1894" s="71" t="s">
        <v>11273</v>
      </c>
      <c r="BA1894" s="71" t="s">
        <v>14</v>
      </c>
      <c r="BB1894" s="71" t="s">
        <v>11268</v>
      </c>
      <c r="BC1894" s="71" t="s">
        <v>17</v>
      </c>
      <c r="BD1894" s="71" t="s">
        <v>11285</v>
      </c>
      <c r="BE1894" s="71" t="s">
        <v>19</v>
      </c>
      <c r="BF1894" s="71" t="s">
        <v>21</v>
      </c>
      <c r="BG1894" s="71" t="s">
        <v>21</v>
      </c>
      <c r="BH1894" s="71" t="s">
        <v>11269</v>
      </c>
      <c r="BI1894" s="71" t="s">
        <v>13</v>
      </c>
      <c r="BJ1894" s="71" t="s">
        <v>11270</v>
      </c>
      <c r="BK1894" s="71" t="s">
        <v>22</v>
      </c>
      <c r="BL1894" s="71" t="s">
        <v>24</v>
      </c>
      <c r="BM1894" s="71" t="s">
        <v>24</v>
      </c>
      <c r="BN1894" s="75" t="b">
        <v>0</v>
      </c>
      <c r="BO1894" s="75" t="b">
        <v>1</v>
      </c>
      <c r="BP1894" s="75" t="b">
        <v>0</v>
      </c>
      <c r="BQ1894" s="75" t="b">
        <v>0</v>
      </c>
      <c r="BR1894" s="75" t="b">
        <v>1</v>
      </c>
      <c r="BS1894" s="75" t="b">
        <v>0</v>
      </c>
    </row>
    <row r="1895" ht="18.0" customHeight="1">
      <c r="A1895" s="71" t="s">
        <v>23113</v>
      </c>
      <c r="B1895" s="72" t="s">
        <v>23114</v>
      </c>
      <c r="C1895" s="73">
        <v>45467.0</v>
      </c>
      <c r="D1895" s="73">
        <v>45810.0</v>
      </c>
      <c r="E1895" s="74">
        <v>343.0</v>
      </c>
      <c r="F1895" s="71" t="s">
        <v>34</v>
      </c>
      <c r="G1895" s="75" t="b">
        <v>1</v>
      </c>
      <c r="H1895" s="71" t="s">
        <v>2537</v>
      </c>
      <c r="I1895" s="71" t="s">
        <v>153</v>
      </c>
      <c r="J1895" s="71" t="s">
        <v>168</v>
      </c>
      <c r="K1895" s="71" t="s">
        <v>23115</v>
      </c>
      <c r="L1895" s="71" t="s">
        <v>275</v>
      </c>
      <c r="M1895" s="71" t="s">
        <v>13990</v>
      </c>
      <c r="N1895" s="73">
        <v>45474.0</v>
      </c>
      <c r="O1895" s="71" t="s">
        <v>11279</v>
      </c>
      <c r="P1895" s="71" t="s">
        <v>11280</v>
      </c>
      <c r="Q1895" s="71" t="s">
        <v>11281</v>
      </c>
      <c r="R1895" s="71" t="s">
        <v>13990</v>
      </c>
      <c r="S1895" s="71" t="s">
        <v>11661</v>
      </c>
      <c r="T1895" s="71" t="s">
        <v>11261</v>
      </c>
      <c r="U1895" s="71" t="s">
        <v>11261</v>
      </c>
      <c r="V1895" s="73">
        <v>45475.0</v>
      </c>
      <c r="W1895" s="74">
        <v>0.0</v>
      </c>
      <c r="X1895" s="74">
        <v>0.0</v>
      </c>
      <c r="Y1895" s="74" t="s">
        <v>11261</v>
      </c>
      <c r="Z1895" s="73" t="s">
        <v>11261</v>
      </c>
      <c r="AA1895" s="71" t="s">
        <v>283</v>
      </c>
      <c r="AB1895" s="71" t="s">
        <v>23116</v>
      </c>
      <c r="AC1895" s="74">
        <v>4.0</v>
      </c>
      <c r="AD1895" s="74">
        <v>1.0</v>
      </c>
      <c r="AE1895" s="74">
        <v>0.0</v>
      </c>
      <c r="AF1895" s="74">
        <v>0.0</v>
      </c>
      <c r="AG1895" s="74">
        <v>1.0</v>
      </c>
      <c r="AH1895" s="74">
        <v>0.0</v>
      </c>
      <c r="AI1895" s="74">
        <v>1.0</v>
      </c>
      <c r="AJ1895" s="74">
        <v>1.0</v>
      </c>
      <c r="AK1895" s="71" t="s">
        <v>149</v>
      </c>
      <c r="AL1895" s="71" t="s">
        <v>25</v>
      </c>
      <c r="AM1895" s="71" t="s">
        <v>25</v>
      </c>
      <c r="AN1895" s="71" t="s">
        <v>11274</v>
      </c>
      <c r="AO1895" s="71" t="s">
        <v>16</v>
      </c>
      <c r="AP1895" s="71" t="s">
        <v>11269</v>
      </c>
      <c r="AQ1895" s="71" t="s">
        <v>13</v>
      </c>
      <c r="AR1895" s="71" t="s">
        <v>11284</v>
      </c>
      <c r="AS1895" s="71" t="s">
        <v>23</v>
      </c>
      <c r="AT1895" s="71" t="s">
        <v>21</v>
      </c>
      <c r="AU1895" s="71" t="s">
        <v>21</v>
      </c>
      <c r="AV1895" s="71" t="s">
        <v>11273</v>
      </c>
      <c r="AW1895" s="71" t="s">
        <v>14</v>
      </c>
      <c r="AX1895" s="71" t="s">
        <v>11285</v>
      </c>
      <c r="AY1895" s="71" t="s">
        <v>19</v>
      </c>
      <c r="AZ1895" s="71" t="s">
        <v>11273</v>
      </c>
      <c r="BA1895" s="71" t="s">
        <v>14</v>
      </c>
      <c r="BB1895" s="71" t="s">
        <v>11268</v>
      </c>
      <c r="BC1895" s="71" t="s">
        <v>17</v>
      </c>
      <c r="BD1895" s="71" t="s">
        <v>11285</v>
      </c>
      <c r="BE1895" s="71" t="s">
        <v>19</v>
      </c>
      <c r="BF1895" s="71" t="s">
        <v>20</v>
      </c>
      <c r="BG1895" s="71" t="s">
        <v>20</v>
      </c>
      <c r="BH1895" s="71" t="s">
        <v>11314</v>
      </c>
      <c r="BI1895" s="71" t="s">
        <v>12</v>
      </c>
      <c r="BJ1895" s="71" t="s">
        <v>11284</v>
      </c>
      <c r="BK1895" s="71" t="s">
        <v>23</v>
      </c>
      <c r="BL1895" s="71" t="s">
        <v>25</v>
      </c>
      <c r="BM1895" s="71" t="s">
        <v>25</v>
      </c>
      <c r="BN1895" s="75" t="b">
        <v>1</v>
      </c>
      <c r="BO1895" s="75" t="b">
        <v>1</v>
      </c>
      <c r="BP1895" s="75" t="b">
        <v>0</v>
      </c>
      <c r="BQ1895" s="75" t="b">
        <v>1</v>
      </c>
      <c r="BR1895" s="75" t="b">
        <v>0</v>
      </c>
      <c r="BS1895" s="75" t="b">
        <v>1</v>
      </c>
    </row>
    <row r="1896" ht="18.0" customHeight="1">
      <c r="A1896" s="71" t="s">
        <v>23117</v>
      </c>
      <c r="B1896" s="72" t="s">
        <v>23118</v>
      </c>
      <c r="C1896" s="73">
        <v>45467.0</v>
      </c>
      <c r="D1896" s="73">
        <v>45691.0</v>
      </c>
      <c r="E1896" s="74">
        <v>224.0</v>
      </c>
      <c r="F1896" s="71" t="s">
        <v>34</v>
      </c>
      <c r="G1896" s="75" t="b">
        <v>1</v>
      </c>
      <c r="H1896" s="71" t="s">
        <v>2537</v>
      </c>
      <c r="I1896" s="71" t="s">
        <v>153</v>
      </c>
      <c r="J1896" s="71" t="s">
        <v>168</v>
      </c>
      <c r="K1896" s="71" t="s">
        <v>23119</v>
      </c>
      <c r="L1896" s="71" t="s">
        <v>93</v>
      </c>
      <c r="M1896" s="71" t="s">
        <v>15141</v>
      </c>
      <c r="N1896" s="73">
        <v>45441.0</v>
      </c>
      <c r="O1896" s="71" t="s">
        <v>23120</v>
      </c>
      <c r="P1896" s="71" t="s">
        <v>23121</v>
      </c>
      <c r="Q1896" s="71" t="s">
        <v>23122</v>
      </c>
      <c r="R1896" s="71" t="s">
        <v>15141</v>
      </c>
      <c r="S1896" s="71" t="s">
        <v>11782</v>
      </c>
      <c r="T1896" s="71" t="s">
        <v>11261</v>
      </c>
      <c r="U1896" s="71" t="s">
        <v>11261</v>
      </c>
      <c r="V1896" s="73">
        <v>45467.0</v>
      </c>
      <c r="W1896" s="74">
        <v>0.0</v>
      </c>
      <c r="X1896" s="74">
        <v>0.0</v>
      </c>
      <c r="Y1896" s="74" t="s">
        <v>11261</v>
      </c>
      <c r="Z1896" s="73" t="s">
        <v>11261</v>
      </c>
      <c r="AA1896" s="71" t="s">
        <v>105</v>
      </c>
      <c r="AB1896" s="71" t="s">
        <v>23123</v>
      </c>
      <c r="AC1896" s="74">
        <v>5.0</v>
      </c>
      <c r="AD1896" s="74">
        <v>1.0</v>
      </c>
      <c r="AE1896" s="74">
        <v>0.0</v>
      </c>
      <c r="AF1896" s="74">
        <v>1.0</v>
      </c>
      <c r="AG1896" s="74">
        <v>1.0</v>
      </c>
      <c r="AH1896" s="74">
        <v>1.0</v>
      </c>
      <c r="AI1896" s="74">
        <v>1.0</v>
      </c>
      <c r="AJ1896" s="74">
        <v>0.0</v>
      </c>
      <c r="AK1896" s="71" t="s">
        <v>123</v>
      </c>
      <c r="AL1896" s="71" t="s">
        <v>25</v>
      </c>
      <c r="AM1896" s="71" t="s">
        <v>25</v>
      </c>
      <c r="AN1896" s="71" t="s">
        <v>11274</v>
      </c>
      <c r="AO1896" s="71" t="s">
        <v>16</v>
      </c>
      <c r="AP1896" s="71" t="s">
        <v>11269</v>
      </c>
      <c r="AQ1896" s="71" t="s">
        <v>13</v>
      </c>
      <c r="AR1896" s="71" t="s">
        <v>11284</v>
      </c>
      <c r="AS1896" s="71" t="s">
        <v>23</v>
      </c>
      <c r="AT1896" s="71" t="s">
        <v>20</v>
      </c>
      <c r="AU1896" s="71" t="s">
        <v>20</v>
      </c>
      <c r="AV1896" s="71" t="s">
        <v>11273</v>
      </c>
      <c r="AW1896" s="71" t="s">
        <v>14</v>
      </c>
      <c r="AX1896" s="71" t="s">
        <v>11285</v>
      </c>
      <c r="AY1896" s="71" t="s">
        <v>19</v>
      </c>
      <c r="AZ1896" s="71" t="s">
        <v>11273</v>
      </c>
      <c r="BA1896" s="71" t="s">
        <v>14</v>
      </c>
      <c r="BB1896" s="71" t="s">
        <v>11268</v>
      </c>
      <c r="BC1896" s="71" t="s">
        <v>17</v>
      </c>
      <c r="BD1896" s="71" t="s">
        <v>11272</v>
      </c>
      <c r="BE1896" s="71" t="s">
        <v>18</v>
      </c>
      <c r="BF1896" s="71" t="s">
        <v>20</v>
      </c>
      <c r="BG1896" s="71" t="s">
        <v>20</v>
      </c>
      <c r="BH1896" s="71" t="s">
        <v>11269</v>
      </c>
      <c r="BI1896" s="71" t="s">
        <v>13</v>
      </c>
      <c r="BJ1896" s="71" t="s">
        <v>11284</v>
      </c>
      <c r="BK1896" s="71" t="s">
        <v>23</v>
      </c>
      <c r="BL1896" s="71" t="s">
        <v>25</v>
      </c>
      <c r="BM1896" s="71" t="s">
        <v>25</v>
      </c>
      <c r="BN1896" s="75" t="b">
        <v>1</v>
      </c>
      <c r="BO1896" s="75" t="b">
        <v>1</v>
      </c>
      <c r="BP1896" s="75" t="b">
        <v>1</v>
      </c>
      <c r="BQ1896" s="75" t="b">
        <v>0</v>
      </c>
      <c r="BR1896" s="75" t="b">
        <v>0</v>
      </c>
      <c r="BS1896" s="75" t="b">
        <v>1</v>
      </c>
    </row>
    <row r="1897" ht="18.0" customHeight="1">
      <c r="A1897" s="71" t="s">
        <v>23124</v>
      </c>
      <c r="B1897" s="72" t="s">
        <v>23125</v>
      </c>
      <c r="C1897" s="73">
        <v>45466.0</v>
      </c>
      <c r="D1897" s="73">
        <v>45893.0</v>
      </c>
      <c r="E1897" s="74">
        <v>427.0</v>
      </c>
      <c r="F1897" s="71" t="s">
        <v>34</v>
      </c>
      <c r="G1897" s="75" t="b">
        <v>1</v>
      </c>
      <c r="H1897" s="71" t="s">
        <v>1779</v>
      </c>
      <c r="I1897" s="71" t="s">
        <v>153</v>
      </c>
      <c r="J1897" s="71" t="s">
        <v>154</v>
      </c>
      <c r="K1897" s="71" t="s">
        <v>23126</v>
      </c>
      <c r="L1897" s="71" t="s">
        <v>93</v>
      </c>
      <c r="M1897" s="71" t="s">
        <v>11297</v>
      </c>
      <c r="N1897" s="73">
        <v>45434.0</v>
      </c>
      <c r="O1897" s="71" t="s">
        <v>23127</v>
      </c>
      <c r="P1897" s="71" t="s">
        <v>23128</v>
      </c>
      <c r="Q1897" s="71" t="s">
        <v>23129</v>
      </c>
      <c r="R1897" s="71" t="s">
        <v>13538</v>
      </c>
      <c r="S1897" s="71" t="s">
        <v>11739</v>
      </c>
      <c r="T1897" s="71" t="s">
        <v>11261</v>
      </c>
      <c r="U1897" s="71" t="s">
        <v>11261</v>
      </c>
      <c r="V1897" s="73">
        <v>45467.0</v>
      </c>
      <c r="W1897" s="74">
        <v>1.0</v>
      </c>
      <c r="X1897" s="74">
        <v>1.0</v>
      </c>
      <c r="Y1897" s="74" t="s">
        <v>11261</v>
      </c>
      <c r="Z1897" s="73" t="s">
        <v>11261</v>
      </c>
      <c r="AA1897" s="71" t="s">
        <v>105</v>
      </c>
      <c r="AB1897" s="71" t="s">
        <v>23130</v>
      </c>
      <c r="AC1897" s="74">
        <v>4.0</v>
      </c>
      <c r="AD1897" s="74">
        <v>1.0</v>
      </c>
      <c r="AE1897" s="74">
        <v>1.0</v>
      </c>
      <c r="AF1897" s="74">
        <v>0.0</v>
      </c>
      <c r="AG1897" s="74">
        <v>1.0</v>
      </c>
      <c r="AH1897" s="74">
        <v>0.0</v>
      </c>
      <c r="AI1897" s="74">
        <v>1.0</v>
      </c>
      <c r="AJ1897" s="74">
        <v>0.0</v>
      </c>
      <c r="AK1897" s="71" t="s">
        <v>250</v>
      </c>
      <c r="AL1897" s="71" t="s">
        <v>25</v>
      </c>
      <c r="AM1897" s="71" t="s">
        <v>25</v>
      </c>
      <c r="AN1897" s="71" t="s">
        <v>11268</v>
      </c>
      <c r="AO1897" s="71" t="s">
        <v>17</v>
      </c>
      <c r="AP1897" s="71" t="s">
        <v>11269</v>
      </c>
      <c r="AQ1897" s="71" t="s">
        <v>13</v>
      </c>
      <c r="AR1897" s="71" t="s">
        <v>11270</v>
      </c>
      <c r="AS1897" s="71" t="s">
        <v>22</v>
      </c>
      <c r="AT1897" s="71" t="s">
        <v>20</v>
      </c>
      <c r="AU1897" s="71" t="s">
        <v>20</v>
      </c>
      <c r="AV1897" s="71" t="s">
        <v>11273</v>
      </c>
      <c r="AW1897" s="71" t="s">
        <v>14</v>
      </c>
      <c r="AX1897" s="71" t="s">
        <v>11272</v>
      </c>
      <c r="AY1897" s="71" t="s">
        <v>18</v>
      </c>
      <c r="AZ1897" s="71" t="s">
        <v>11273</v>
      </c>
      <c r="BA1897" s="71" t="s">
        <v>14</v>
      </c>
      <c r="BB1897" s="71" t="s">
        <v>11268</v>
      </c>
      <c r="BC1897" s="71" t="s">
        <v>17</v>
      </c>
      <c r="BD1897" s="71" t="s">
        <v>11285</v>
      </c>
      <c r="BE1897" s="71" t="s">
        <v>19</v>
      </c>
      <c r="BF1897" s="71" t="s">
        <v>21</v>
      </c>
      <c r="BG1897" s="71" t="s">
        <v>21</v>
      </c>
      <c r="BH1897" s="71" t="s">
        <v>11314</v>
      </c>
      <c r="BI1897" s="71" t="s">
        <v>12</v>
      </c>
      <c r="BJ1897" s="71" t="s">
        <v>11270</v>
      </c>
      <c r="BK1897" s="71" t="s">
        <v>22</v>
      </c>
      <c r="BL1897" s="71" t="s">
        <v>25</v>
      </c>
      <c r="BM1897" s="71" t="s">
        <v>25</v>
      </c>
      <c r="BN1897" s="75" t="b">
        <v>1</v>
      </c>
      <c r="BO1897" s="75" t="b">
        <v>1</v>
      </c>
      <c r="BP1897" s="75" t="b">
        <v>0</v>
      </c>
      <c r="BQ1897" s="75" t="b">
        <v>0</v>
      </c>
      <c r="BR1897" s="75" t="b">
        <v>1</v>
      </c>
      <c r="BS1897" s="75" t="b">
        <v>1</v>
      </c>
    </row>
    <row r="1898" ht="18.0" customHeight="1">
      <c r="A1898" s="71" t="s">
        <v>23131</v>
      </c>
      <c r="B1898" s="72" t="s">
        <v>23132</v>
      </c>
      <c r="C1898" s="73">
        <v>45464.0</v>
      </c>
      <c r="D1898" s="73">
        <v>45586.0</v>
      </c>
      <c r="E1898" s="74">
        <v>122.0</v>
      </c>
      <c r="F1898" s="71" t="s">
        <v>34</v>
      </c>
      <c r="G1898" s="75" t="b">
        <v>1</v>
      </c>
      <c r="H1898" s="71" t="s">
        <v>167</v>
      </c>
      <c r="I1898" s="71" t="s">
        <v>153</v>
      </c>
      <c r="J1898" s="71" t="s">
        <v>154</v>
      </c>
      <c r="K1898" s="71" t="s">
        <v>23133</v>
      </c>
      <c r="L1898" s="71" t="s">
        <v>93</v>
      </c>
      <c r="M1898" s="71" t="s">
        <v>11307</v>
      </c>
      <c r="N1898" s="73">
        <v>45435.0</v>
      </c>
      <c r="O1898" s="71" t="s">
        <v>23134</v>
      </c>
      <c r="P1898" s="71" t="s">
        <v>23135</v>
      </c>
      <c r="Q1898" s="71" t="s">
        <v>23136</v>
      </c>
      <c r="R1898" s="71" t="s">
        <v>17134</v>
      </c>
      <c r="S1898" s="71" t="s">
        <v>16690</v>
      </c>
      <c r="T1898" s="71" t="s">
        <v>11261</v>
      </c>
      <c r="U1898" s="71" t="s">
        <v>11261</v>
      </c>
      <c r="V1898" s="73">
        <v>45464.0</v>
      </c>
      <c r="W1898" s="74">
        <v>0.0</v>
      </c>
      <c r="X1898" s="74">
        <v>1.0</v>
      </c>
      <c r="Y1898" s="74" t="s">
        <v>11261</v>
      </c>
      <c r="Z1898" s="73" t="s">
        <v>11261</v>
      </c>
      <c r="AA1898" s="71" t="s">
        <v>105</v>
      </c>
      <c r="AB1898" s="71" t="s">
        <v>23137</v>
      </c>
      <c r="AC1898" s="74">
        <v>4.0</v>
      </c>
      <c r="AD1898" s="74">
        <v>1.0</v>
      </c>
      <c r="AE1898" s="74">
        <v>0.0</v>
      </c>
      <c r="AF1898" s="74">
        <v>1.0</v>
      </c>
      <c r="AG1898" s="74">
        <v>0.0</v>
      </c>
      <c r="AH1898" s="74">
        <v>0.0</v>
      </c>
      <c r="AI1898" s="74">
        <v>1.0</v>
      </c>
      <c r="AJ1898" s="74">
        <v>1.0</v>
      </c>
      <c r="AK1898" s="71" t="s">
        <v>11261</v>
      </c>
      <c r="AL1898" s="71" t="s">
        <v>25</v>
      </c>
      <c r="AM1898" s="71" t="s">
        <v>25</v>
      </c>
      <c r="AN1898" s="71" t="s">
        <v>11274</v>
      </c>
      <c r="AO1898" s="71" t="s">
        <v>16</v>
      </c>
      <c r="AP1898" s="71" t="s">
        <v>11269</v>
      </c>
      <c r="AQ1898" s="71" t="s">
        <v>13</v>
      </c>
      <c r="AR1898" s="71" t="s">
        <v>11284</v>
      </c>
      <c r="AS1898" s="71" t="s">
        <v>23</v>
      </c>
      <c r="AT1898" s="71" t="s">
        <v>20</v>
      </c>
      <c r="AU1898" s="71" t="s">
        <v>20</v>
      </c>
      <c r="AV1898" s="71" t="s">
        <v>11273</v>
      </c>
      <c r="AW1898" s="71" t="s">
        <v>14</v>
      </c>
      <c r="AX1898" s="71" t="s">
        <v>11285</v>
      </c>
      <c r="AY1898" s="71" t="s">
        <v>19</v>
      </c>
      <c r="AZ1898" s="71" t="s">
        <v>11273</v>
      </c>
      <c r="BA1898" s="71" t="s">
        <v>14</v>
      </c>
      <c r="BB1898" s="71" t="s">
        <v>11268</v>
      </c>
      <c r="BC1898" s="71" t="s">
        <v>17</v>
      </c>
      <c r="BD1898" s="71" t="s">
        <v>11285</v>
      </c>
      <c r="BE1898" s="71" t="s">
        <v>19</v>
      </c>
      <c r="BF1898" s="71" t="s">
        <v>21</v>
      </c>
      <c r="BG1898" s="71" t="s">
        <v>21</v>
      </c>
      <c r="BH1898" s="71" t="s">
        <v>11269</v>
      </c>
      <c r="BI1898" s="71" t="s">
        <v>13</v>
      </c>
      <c r="BJ1898" s="71" t="s">
        <v>11270</v>
      </c>
      <c r="BK1898" s="71" t="s">
        <v>22</v>
      </c>
      <c r="BL1898" s="71" t="s">
        <v>25</v>
      </c>
      <c r="BM1898" s="71" t="s">
        <v>25</v>
      </c>
      <c r="BN1898" s="75" t="b">
        <v>1</v>
      </c>
      <c r="BO1898" s="75" t="b">
        <v>1</v>
      </c>
      <c r="BP1898" s="75" t="b">
        <v>0</v>
      </c>
      <c r="BQ1898" s="75" t="b">
        <v>1</v>
      </c>
      <c r="BR1898" s="75" t="b">
        <v>0</v>
      </c>
      <c r="BS1898" s="75" t="b">
        <v>0</v>
      </c>
    </row>
    <row r="1899" ht="18.0" customHeight="1">
      <c r="A1899" s="71" t="s">
        <v>23138</v>
      </c>
      <c r="B1899" s="72" t="s">
        <v>23139</v>
      </c>
      <c r="C1899" s="73">
        <v>45464.0</v>
      </c>
      <c r="D1899" s="73" t="s">
        <v>11261</v>
      </c>
      <c r="E1899" s="74">
        <v>437.0</v>
      </c>
      <c r="F1899" s="71" t="s">
        <v>34</v>
      </c>
      <c r="G1899" s="75" t="b">
        <v>1</v>
      </c>
      <c r="H1899" s="71" t="s">
        <v>11261</v>
      </c>
      <c r="I1899" s="71" t="s">
        <v>91</v>
      </c>
      <c r="J1899" s="71" t="s">
        <v>11261</v>
      </c>
      <c r="K1899" s="71" t="s">
        <v>23140</v>
      </c>
      <c r="L1899" s="71" t="s">
        <v>93</v>
      </c>
      <c r="M1899" s="71" t="s">
        <v>11289</v>
      </c>
      <c r="N1899" s="73">
        <v>45448.0</v>
      </c>
      <c r="O1899" s="71" t="s">
        <v>23141</v>
      </c>
      <c r="P1899" s="71" t="s">
        <v>23142</v>
      </c>
      <c r="Q1899" s="71" t="s">
        <v>23143</v>
      </c>
      <c r="R1899" s="71" t="s">
        <v>13267</v>
      </c>
      <c r="S1899" s="71" t="s">
        <v>11408</v>
      </c>
      <c r="T1899" s="71" t="s">
        <v>11261</v>
      </c>
      <c r="U1899" s="71" t="s">
        <v>11261</v>
      </c>
      <c r="V1899" s="73">
        <v>45464.0</v>
      </c>
      <c r="W1899" s="74">
        <v>2.0</v>
      </c>
      <c r="X1899" s="74">
        <v>0.0</v>
      </c>
      <c r="Y1899" s="74" t="s">
        <v>11261</v>
      </c>
      <c r="Z1899" s="73" t="s">
        <v>11261</v>
      </c>
      <c r="AA1899" s="71" t="s">
        <v>105</v>
      </c>
      <c r="AB1899" s="71" t="s">
        <v>11261</v>
      </c>
      <c r="AC1899" s="74">
        <v>0.0</v>
      </c>
      <c r="AD1899" s="74">
        <v>0.0</v>
      </c>
      <c r="AE1899" s="74">
        <v>0.0</v>
      </c>
      <c r="AF1899" s="74">
        <v>0.0</v>
      </c>
      <c r="AG1899" s="74">
        <v>0.0</v>
      </c>
      <c r="AH1899" s="74">
        <v>0.0</v>
      </c>
      <c r="AI1899" s="74">
        <v>0.0</v>
      </c>
      <c r="AJ1899" s="74">
        <v>0.0</v>
      </c>
      <c r="AK1899" s="71" t="s">
        <v>123</v>
      </c>
      <c r="AL1899" s="71" t="s">
        <v>25</v>
      </c>
      <c r="AM1899" s="71" t="s">
        <v>25</v>
      </c>
      <c r="AN1899" s="71" t="s">
        <v>11274</v>
      </c>
      <c r="AO1899" s="71" t="s">
        <v>16</v>
      </c>
      <c r="AP1899" s="71" t="s">
        <v>11269</v>
      </c>
      <c r="AQ1899" s="71" t="s">
        <v>13</v>
      </c>
      <c r="AR1899" s="71" t="s">
        <v>11284</v>
      </c>
      <c r="AS1899" s="71" t="s">
        <v>23</v>
      </c>
      <c r="AT1899" s="71" t="s">
        <v>20</v>
      </c>
      <c r="AU1899" s="71" t="s">
        <v>20</v>
      </c>
      <c r="AV1899" s="71" t="s">
        <v>11273</v>
      </c>
      <c r="AW1899" s="71" t="s">
        <v>14</v>
      </c>
      <c r="AX1899" s="71" t="s">
        <v>11285</v>
      </c>
      <c r="AY1899" s="71" t="s">
        <v>19</v>
      </c>
      <c r="AZ1899" s="71" t="s">
        <v>11271</v>
      </c>
      <c r="BA1899" s="71" t="s">
        <v>15</v>
      </c>
      <c r="BB1899" s="71" t="s">
        <v>11268</v>
      </c>
      <c r="BC1899" s="71" t="s">
        <v>17</v>
      </c>
      <c r="BD1899" s="71" t="s">
        <v>11272</v>
      </c>
      <c r="BE1899" s="71" t="s">
        <v>18</v>
      </c>
      <c r="BF1899" s="71" t="s">
        <v>21</v>
      </c>
      <c r="BG1899" s="71" t="s">
        <v>21</v>
      </c>
      <c r="BH1899" s="71" t="s">
        <v>11314</v>
      </c>
      <c r="BI1899" s="71" t="s">
        <v>12</v>
      </c>
      <c r="BJ1899" s="71" t="s">
        <v>11270</v>
      </c>
      <c r="BK1899" s="71" t="s">
        <v>22</v>
      </c>
      <c r="BL1899" s="71" t="s">
        <v>24</v>
      </c>
      <c r="BM1899" s="71" t="s">
        <v>24</v>
      </c>
      <c r="BN1899" s="75" t="b">
        <v>0</v>
      </c>
      <c r="BO1899" s="75" t="b">
        <v>0</v>
      </c>
      <c r="BP1899" s="75" t="b">
        <v>0</v>
      </c>
      <c r="BQ1899" s="75" t="b">
        <v>0</v>
      </c>
      <c r="BR1899" s="75" t="b">
        <v>0</v>
      </c>
      <c r="BS1899" s="75" t="b">
        <v>0</v>
      </c>
    </row>
    <row r="1900" ht="18.0" customHeight="1">
      <c r="A1900" s="71" t="s">
        <v>23144</v>
      </c>
      <c r="B1900" s="72" t="s">
        <v>23145</v>
      </c>
      <c r="C1900" s="73">
        <v>45463.0</v>
      </c>
      <c r="D1900" s="73" t="s">
        <v>11261</v>
      </c>
      <c r="E1900" s="74">
        <v>438.0</v>
      </c>
      <c r="F1900" s="71" t="s">
        <v>34</v>
      </c>
      <c r="G1900" s="75" t="b">
        <v>1</v>
      </c>
      <c r="H1900" s="71" t="s">
        <v>11261</v>
      </c>
      <c r="I1900" s="71" t="s">
        <v>91</v>
      </c>
      <c r="J1900" s="71" t="s">
        <v>11261</v>
      </c>
      <c r="K1900" s="71" t="s">
        <v>23146</v>
      </c>
      <c r="L1900" s="71" t="s">
        <v>93</v>
      </c>
      <c r="M1900" s="71" t="s">
        <v>11289</v>
      </c>
      <c r="N1900" s="73">
        <v>45433.0</v>
      </c>
      <c r="O1900" s="71" t="s">
        <v>23147</v>
      </c>
      <c r="P1900" s="71" t="s">
        <v>2966</v>
      </c>
      <c r="Q1900" s="71" t="s">
        <v>23148</v>
      </c>
      <c r="R1900" s="71" t="s">
        <v>11549</v>
      </c>
      <c r="S1900" s="71" t="s">
        <v>11432</v>
      </c>
      <c r="T1900" s="71" t="s">
        <v>11261</v>
      </c>
      <c r="U1900" s="71" t="s">
        <v>11261</v>
      </c>
      <c r="V1900" s="73">
        <v>45463.0</v>
      </c>
      <c r="W1900" s="74">
        <v>2.0</v>
      </c>
      <c r="X1900" s="74">
        <v>0.0</v>
      </c>
      <c r="Y1900" s="74" t="s">
        <v>11261</v>
      </c>
      <c r="Z1900" s="73" t="s">
        <v>11261</v>
      </c>
      <c r="AA1900" s="71" t="s">
        <v>105</v>
      </c>
      <c r="AB1900" s="71" t="s">
        <v>11261</v>
      </c>
      <c r="AC1900" s="74">
        <v>3.0</v>
      </c>
      <c r="AD1900" s="74">
        <v>1.0</v>
      </c>
      <c r="AE1900" s="74">
        <v>1.0</v>
      </c>
      <c r="AF1900" s="74">
        <v>0.0</v>
      </c>
      <c r="AG1900" s="74">
        <v>1.0</v>
      </c>
      <c r="AH1900" s="74">
        <v>0.0</v>
      </c>
      <c r="AI1900" s="74">
        <v>0.0</v>
      </c>
      <c r="AJ1900" s="74">
        <v>0.0</v>
      </c>
      <c r="AK1900" s="71" t="s">
        <v>123</v>
      </c>
      <c r="AL1900" s="71" t="s">
        <v>25</v>
      </c>
      <c r="AM1900" s="71" t="s">
        <v>25</v>
      </c>
      <c r="AN1900" s="71" t="s">
        <v>11274</v>
      </c>
      <c r="AO1900" s="71" t="s">
        <v>16</v>
      </c>
      <c r="AP1900" s="71" t="s">
        <v>11269</v>
      </c>
      <c r="AQ1900" s="71" t="s">
        <v>13</v>
      </c>
      <c r="AR1900" s="71" t="s">
        <v>11284</v>
      </c>
      <c r="AS1900" s="71" t="s">
        <v>23</v>
      </c>
      <c r="AT1900" s="71" t="s">
        <v>21</v>
      </c>
      <c r="AU1900" s="71" t="s">
        <v>21</v>
      </c>
      <c r="AV1900" s="71" t="s">
        <v>11273</v>
      </c>
      <c r="AW1900" s="71" t="s">
        <v>14</v>
      </c>
      <c r="AX1900" s="71" t="s">
        <v>11285</v>
      </c>
      <c r="AY1900" s="71" t="s">
        <v>19</v>
      </c>
      <c r="AZ1900" s="71" t="s">
        <v>11271</v>
      </c>
      <c r="BA1900" s="71" t="s">
        <v>15</v>
      </c>
      <c r="BB1900" s="71" t="s">
        <v>11274</v>
      </c>
      <c r="BC1900" s="71" t="s">
        <v>16</v>
      </c>
      <c r="BD1900" s="71" t="s">
        <v>11272</v>
      </c>
      <c r="BE1900" s="71" t="s">
        <v>18</v>
      </c>
      <c r="BF1900" s="71" t="s">
        <v>20</v>
      </c>
      <c r="BG1900" s="71" t="s">
        <v>20</v>
      </c>
      <c r="BH1900" s="71" t="s">
        <v>11314</v>
      </c>
      <c r="BI1900" s="71" t="s">
        <v>12</v>
      </c>
      <c r="BJ1900" s="71" t="s">
        <v>11284</v>
      </c>
      <c r="BK1900" s="71" t="s">
        <v>23</v>
      </c>
      <c r="BL1900" s="71" t="s">
        <v>25</v>
      </c>
      <c r="BM1900" s="71" t="s">
        <v>25</v>
      </c>
      <c r="BN1900" s="75" t="b">
        <v>1</v>
      </c>
      <c r="BO1900" s="75" t="b">
        <v>0</v>
      </c>
      <c r="BP1900" s="75" t="b">
        <v>0</v>
      </c>
      <c r="BQ1900" s="75" t="b">
        <v>0</v>
      </c>
      <c r="BR1900" s="75" t="b">
        <v>1</v>
      </c>
      <c r="BS1900" s="75" t="b">
        <v>1</v>
      </c>
    </row>
    <row r="1901" ht="18.0" customHeight="1">
      <c r="A1901" s="71" t="s">
        <v>23149</v>
      </c>
      <c r="B1901" s="72" t="s">
        <v>23150</v>
      </c>
      <c r="C1901" s="73">
        <v>45463.0</v>
      </c>
      <c r="D1901" s="73">
        <v>45555.0</v>
      </c>
      <c r="E1901" s="74">
        <v>92.0</v>
      </c>
      <c r="F1901" s="71" t="s">
        <v>34</v>
      </c>
      <c r="G1901" s="75" t="b">
        <v>1</v>
      </c>
      <c r="H1901" s="71" t="s">
        <v>954</v>
      </c>
      <c r="I1901" s="71" t="s">
        <v>153</v>
      </c>
      <c r="J1901" s="71" t="s">
        <v>168</v>
      </c>
      <c r="K1901" s="71" t="s">
        <v>23151</v>
      </c>
      <c r="L1901" s="71" t="s">
        <v>93</v>
      </c>
      <c r="M1901" s="71" t="s">
        <v>11263</v>
      </c>
      <c r="N1901" s="73">
        <v>45436.0</v>
      </c>
      <c r="O1901" s="71" t="s">
        <v>23152</v>
      </c>
      <c r="P1901" s="71" t="s">
        <v>23153</v>
      </c>
      <c r="Q1901" s="71" t="s">
        <v>23154</v>
      </c>
      <c r="R1901" s="71" t="s">
        <v>17436</v>
      </c>
      <c r="S1901" s="71" t="s">
        <v>11424</v>
      </c>
      <c r="T1901" s="71" t="s">
        <v>11261</v>
      </c>
      <c r="U1901" s="71" t="s">
        <v>11261</v>
      </c>
      <c r="V1901" s="73">
        <v>45464.0</v>
      </c>
      <c r="W1901" s="74">
        <v>2.0</v>
      </c>
      <c r="X1901" s="74">
        <v>0.0</v>
      </c>
      <c r="Y1901" s="74" t="s">
        <v>11261</v>
      </c>
      <c r="Z1901" s="73" t="s">
        <v>11261</v>
      </c>
      <c r="AA1901" s="71" t="s">
        <v>105</v>
      </c>
      <c r="AB1901" s="71" t="s">
        <v>11261</v>
      </c>
      <c r="AC1901" s="74">
        <v>3.0</v>
      </c>
      <c r="AD1901" s="74">
        <v>0.0</v>
      </c>
      <c r="AE1901" s="74">
        <v>1.0</v>
      </c>
      <c r="AF1901" s="74">
        <v>0.0</v>
      </c>
      <c r="AG1901" s="74">
        <v>0.0</v>
      </c>
      <c r="AH1901" s="74">
        <v>0.0</v>
      </c>
      <c r="AI1901" s="74">
        <v>1.0</v>
      </c>
      <c r="AJ1901" s="74">
        <v>1.0</v>
      </c>
      <c r="AK1901" s="71" t="s">
        <v>250</v>
      </c>
      <c r="AL1901" s="71" t="s">
        <v>25</v>
      </c>
      <c r="AM1901" s="71" t="s">
        <v>25</v>
      </c>
      <c r="AN1901" s="71" t="s">
        <v>11274</v>
      </c>
      <c r="AO1901" s="71" t="s">
        <v>16</v>
      </c>
      <c r="AP1901" s="71" t="s">
        <v>11314</v>
      </c>
      <c r="AQ1901" s="71" t="s">
        <v>12</v>
      </c>
      <c r="AR1901" s="71" t="s">
        <v>11284</v>
      </c>
      <c r="AS1901" s="71" t="s">
        <v>23</v>
      </c>
      <c r="AT1901" s="71" t="s">
        <v>21</v>
      </c>
      <c r="AU1901" s="71" t="s">
        <v>21</v>
      </c>
      <c r="AV1901" s="71" t="s">
        <v>11273</v>
      </c>
      <c r="AW1901" s="71" t="s">
        <v>14</v>
      </c>
      <c r="AX1901" s="71" t="s">
        <v>11272</v>
      </c>
      <c r="AY1901" s="71" t="s">
        <v>18</v>
      </c>
      <c r="AZ1901" s="71" t="s">
        <v>11273</v>
      </c>
      <c r="BA1901" s="71" t="s">
        <v>14</v>
      </c>
      <c r="BB1901" s="71" t="s">
        <v>11274</v>
      </c>
      <c r="BC1901" s="71" t="s">
        <v>16</v>
      </c>
      <c r="BD1901" s="71" t="s">
        <v>11272</v>
      </c>
      <c r="BE1901" s="71" t="s">
        <v>18</v>
      </c>
      <c r="BF1901" s="71" t="s">
        <v>20</v>
      </c>
      <c r="BG1901" s="71" t="s">
        <v>20</v>
      </c>
      <c r="BH1901" s="71" t="s">
        <v>11269</v>
      </c>
      <c r="BI1901" s="71" t="s">
        <v>13</v>
      </c>
      <c r="BJ1901" s="71" t="s">
        <v>11270</v>
      </c>
      <c r="BK1901" s="71" t="s">
        <v>22</v>
      </c>
      <c r="BL1901" s="71" t="s">
        <v>24</v>
      </c>
      <c r="BM1901" s="71" t="s">
        <v>24</v>
      </c>
      <c r="BN1901" s="75" t="b">
        <v>0</v>
      </c>
      <c r="BO1901" s="75" t="b">
        <v>1</v>
      </c>
      <c r="BP1901" s="75" t="b">
        <v>0</v>
      </c>
      <c r="BQ1901" s="75" t="b">
        <v>1</v>
      </c>
      <c r="BR1901" s="75" t="b">
        <v>1</v>
      </c>
      <c r="BS1901" s="75" t="b">
        <v>0</v>
      </c>
    </row>
    <row r="1902" ht="18.0" customHeight="1">
      <c r="A1902" s="71" t="s">
        <v>23155</v>
      </c>
      <c r="B1902" s="72" t="s">
        <v>23156</v>
      </c>
      <c r="C1902" s="73">
        <v>45463.0</v>
      </c>
      <c r="D1902" s="73">
        <v>45670.0</v>
      </c>
      <c r="E1902" s="74">
        <v>207.0</v>
      </c>
      <c r="F1902" s="71" t="s">
        <v>34</v>
      </c>
      <c r="G1902" s="75" t="b">
        <v>1</v>
      </c>
      <c r="H1902" s="71" t="s">
        <v>954</v>
      </c>
      <c r="I1902" s="71" t="s">
        <v>153</v>
      </c>
      <c r="J1902" s="71" t="s">
        <v>168</v>
      </c>
      <c r="K1902" s="71" t="s">
        <v>23157</v>
      </c>
      <c r="L1902" s="71" t="s">
        <v>93</v>
      </c>
      <c r="M1902" s="71" t="s">
        <v>11450</v>
      </c>
      <c r="N1902" s="73">
        <v>45434.0</v>
      </c>
      <c r="O1902" s="71" t="s">
        <v>23158</v>
      </c>
      <c r="P1902" s="71" t="s">
        <v>23159</v>
      </c>
      <c r="Q1902" s="71" t="s">
        <v>23160</v>
      </c>
      <c r="R1902" s="71" t="s">
        <v>17262</v>
      </c>
      <c r="S1902" s="71" t="s">
        <v>15655</v>
      </c>
      <c r="T1902" s="71" t="s">
        <v>11261</v>
      </c>
      <c r="U1902" s="71" t="s">
        <v>11261</v>
      </c>
      <c r="V1902" s="73">
        <v>45463.0</v>
      </c>
      <c r="W1902" s="74">
        <v>0.0</v>
      </c>
      <c r="X1902" s="74">
        <v>0.0</v>
      </c>
      <c r="Y1902" s="74" t="s">
        <v>11261</v>
      </c>
      <c r="Z1902" s="73" t="s">
        <v>11261</v>
      </c>
      <c r="AA1902" s="71" t="s">
        <v>105</v>
      </c>
      <c r="AB1902" s="71" t="s">
        <v>21101</v>
      </c>
      <c r="AC1902" s="74">
        <v>3.0</v>
      </c>
      <c r="AD1902" s="74">
        <v>0.0</v>
      </c>
      <c r="AE1902" s="74">
        <v>1.0</v>
      </c>
      <c r="AF1902" s="74">
        <v>1.0</v>
      </c>
      <c r="AG1902" s="74">
        <v>1.0</v>
      </c>
      <c r="AH1902" s="74">
        <v>0.0</v>
      </c>
      <c r="AI1902" s="74">
        <v>0.0</v>
      </c>
      <c r="AJ1902" s="74">
        <v>0.0</v>
      </c>
      <c r="AK1902" s="71" t="s">
        <v>123</v>
      </c>
      <c r="AL1902" s="71" t="s">
        <v>25</v>
      </c>
      <c r="AM1902" s="71" t="s">
        <v>25</v>
      </c>
      <c r="AN1902" s="71" t="s">
        <v>11274</v>
      </c>
      <c r="AO1902" s="71" t="s">
        <v>16</v>
      </c>
      <c r="AP1902" s="71" t="s">
        <v>11314</v>
      </c>
      <c r="AQ1902" s="71" t="s">
        <v>12</v>
      </c>
      <c r="AR1902" s="71" t="s">
        <v>11270</v>
      </c>
      <c r="AS1902" s="71" t="s">
        <v>22</v>
      </c>
      <c r="AT1902" s="71" t="s">
        <v>20</v>
      </c>
      <c r="AU1902" s="71" t="s">
        <v>20</v>
      </c>
      <c r="AV1902" s="71" t="s">
        <v>11273</v>
      </c>
      <c r="AW1902" s="71" t="s">
        <v>14</v>
      </c>
      <c r="AX1902" s="71" t="s">
        <v>11285</v>
      </c>
      <c r="AY1902" s="71" t="s">
        <v>19</v>
      </c>
      <c r="AZ1902" s="71" t="s">
        <v>11271</v>
      </c>
      <c r="BA1902" s="71" t="s">
        <v>15</v>
      </c>
      <c r="BB1902" s="71" t="s">
        <v>11274</v>
      </c>
      <c r="BC1902" s="71" t="s">
        <v>16</v>
      </c>
      <c r="BD1902" s="71" t="s">
        <v>11272</v>
      </c>
      <c r="BE1902" s="71" t="s">
        <v>18</v>
      </c>
      <c r="BF1902" s="71" t="s">
        <v>21</v>
      </c>
      <c r="BG1902" s="71" t="s">
        <v>21</v>
      </c>
      <c r="BH1902" s="71" t="s">
        <v>11314</v>
      </c>
      <c r="BI1902" s="71" t="s">
        <v>12</v>
      </c>
      <c r="BJ1902" s="71" t="s">
        <v>11270</v>
      </c>
      <c r="BK1902" s="71" t="s">
        <v>22</v>
      </c>
      <c r="BL1902" s="71" t="s">
        <v>24</v>
      </c>
      <c r="BM1902" s="71" t="s">
        <v>24</v>
      </c>
      <c r="BN1902" s="75" t="b">
        <v>0</v>
      </c>
      <c r="BO1902" s="75" t="b">
        <v>0</v>
      </c>
      <c r="BP1902" s="75" t="b">
        <v>0</v>
      </c>
      <c r="BQ1902" s="75" t="b">
        <v>0</v>
      </c>
      <c r="BR1902" s="75" t="b">
        <v>1</v>
      </c>
      <c r="BS1902" s="75" t="b">
        <v>1</v>
      </c>
    </row>
    <row r="1903" ht="18.0" customHeight="1">
      <c r="A1903" s="71" t="s">
        <v>23161</v>
      </c>
      <c r="B1903" s="72" t="s">
        <v>23162</v>
      </c>
      <c r="C1903" s="73">
        <v>45463.0</v>
      </c>
      <c r="D1903" s="73" t="s">
        <v>11261</v>
      </c>
      <c r="E1903" s="74">
        <v>438.0</v>
      </c>
      <c r="F1903" s="71" t="s">
        <v>34</v>
      </c>
      <c r="G1903" s="75" t="b">
        <v>1</v>
      </c>
      <c r="H1903" s="71" t="s">
        <v>11261</v>
      </c>
      <c r="I1903" s="71" t="s">
        <v>91</v>
      </c>
      <c r="J1903" s="71" t="s">
        <v>11261</v>
      </c>
      <c r="K1903" s="71" t="s">
        <v>23163</v>
      </c>
      <c r="L1903" s="71" t="s">
        <v>93</v>
      </c>
      <c r="M1903" s="71" t="s">
        <v>11467</v>
      </c>
      <c r="N1903" s="73">
        <v>45434.0</v>
      </c>
      <c r="O1903" s="71" t="s">
        <v>23164</v>
      </c>
      <c r="P1903" s="71" t="s">
        <v>23165</v>
      </c>
      <c r="Q1903" s="71" t="s">
        <v>23166</v>
      </c>
      <c r="R1903" s="71" t="s">
        <v>11467</v>
      </c>
      <c r="S1903" s="71" t="s">
        <v>11416</v>
      </c>
      <c r="T1903" s="71" t="s">
        <v>11261</v>
      </c>
      <c r="U1903" s="71" t="s">
        <v>11261</v>
      </c>
      <c r="V1903" s="73">
        <v>45463.0</v>
      </c>
      <c r="W1903" s="74">
        <v>0.0</v>
      </c>
      <c r="X1903" s="74">
        <v>0.0</v>
      </c>
      <c r="Y1903" s="74" t="s">
        <v>11261</v>
      </c>
      <c r="Z1903" s="73" t="s">
        <v>11261</v>
      </c>
      <c r="AA1903" s="71" t="s">
        <v>105</v>
      </c>
      <c r="AB1903" s="71" t="s">
        <v>11261</v>
      </c>
      <c r="AC1903" s="74">
        <v>5.0</v>
      </c>
      <c r="AD1903" s="74">
        <v>0.0</v>
      </c>
      <c r="AE1903" s="74">
        <v>1.0</v>
      </c>
      <c r="AF1903" s="74">
        <v>1.0</v>
      </c>
      <c r="AG1903" s="74">
        <v>0.0</v>
      </c>
      <c r="AH1903" s="74">
        <v>1.0</v>
      </c>
      <c r="AI1903" s="74">
        <v>1.0</v>
      </c>
      <c r="AJ1903" s="74">
        <v>1.0</v>
      </c>
      <c r="AK1903" s="71" t="s">
        <v>123</v>
      </c>
      <c r="AL1903" s="71" t="s">
        <v>25</v>
      </c>
      <c r="AM1903" s="71" t="s">
        <v>25</v>
      </c>
      <c r="AN1903" s="71" t="s">
        <v>11274</v>
      </c>
      <c r="AO1903" s="71" t="s">
        <v>16</v>
      </c>
      <c r="AP1903" s="71" t="s">
        <v>11269</v>
      </c>
      <c r="AQ1903" s="71" t="s">
        <v>13</v>
      </c>
      <c r="AR1903" s="71" t="s">
        <v>11284</v>
      </c>
      <c r="AS1903" s="71" t="s">
        <v>23</v>
      </c>
      <c r="AT1903" s="71" t="s">
        <v>20</v>
      </c>
      <c r="AU1903" s="71" t="s">
        <v>20</v>
      </c>
      <c r="AV1903" s="71" t="s">
        <v>11271</v>
      </c>
      <c r="AW1903" s="71" t="s">
        <v>15</v>
      </c>
      <c r="AX1903" s="71" t="s">
        <v>11272</v>
      </c>
      <c r="AY1903" s="71" t="s">
        <v>18</v>
      </c>
      <c r="AZ1903" s="71" t="s">
        <v>11271</v>
      </c>
      <c r="BA1903" s="71" t="s">
        <v>15</v>
      </c>
      <c r="BB1903" s="71" t="s">
        <v>11274</v>
      </c>
      <c r="BC1903" s="71" t="s">
        <v>16</v>
      </c>
      <c r="BD1903" s="71" t="s">
        <v>11272</v>
      </c>
      <c r="BE1903" s="71" t="s">
        <v>18</v>
      </c>
      <c r="BF1903" s="71" t="s">
        <v>20</v>
      </c>
      <c r="BG1903" s="71" t="s">
        <v>20</v>
      </c>
      <c r="BH1903" s="71" t="s">
        <v>11269</v>
      </c>
      <c r="BI1903" s="71" t="s">
        <v>13</v>
      </c>
      <c r="BJ1903" s="71" t="s">
        <v>11270</v>
      </c>
      <c r="BK1903" s="71" t="s">
        <v>22</v>
      </c>
      <c r="BL1903" s="71" t="s">
        <v>24</v>
      </c>
      <c r="BM1903" s="71" t="s">
        <v>24</v>
      </c>
      <c r="BN1903" s="75" t="b">
        <v>0</v>
      </c>
      <c r="BO1903" s="75" t="b">
        <v>1</v>
      </c>
      <c r="BP1903" s="75" t="b">
        <v>1</v>
      </c>
      <c r="BQ1903" s="75" t="b">
        <v>1</v>
      </c>
      <c r="BR1903" s="75" t="b">
        <v>1</v>
      </c>
      <c r="BS1903" s="75" t="b">
        <v>0</v>
      </c>
    </row>
    <row r="1904" ht="18.0" customHeight="1">
      <c r="A1904" s="71" t="s">
        <v>23167</v>
      </c>
      <c r="B1904" s="72" t="s">
        <v>23168</v>
      </c>
      <c r="C1904" s="73">
        <v>45463.0</v>
      </c>
      <c r="D1904" s="73">
        <v>45608.0</v>
      </c>
      <c r="E1904" s="74">
        <v>145.0</v>
      </c>
      <c r="F1904" s="71" t="s">
        <v>34</v>
      </c>
      <c r="G1904" s="75" t="b">
        <v>1</v>
      </c>
      <c r="H1904" s="71" t="s">
        <v>954</v>
      </c>
      <c r="I1904" s="71" t="s">
        <v>153</v>
      </c>
      <c r="J1904" s="71" t="s">
        <v>168</v>
      </c>
      <c r="K1904" s="71" t="s">
        <v>23169</v>
      </c>
      <c r="L1904" s="71" t="s">
        <v>93</v>
      </c>
      <c r="M1904" s="71" t="s">
        <v>11307</v>
      </c>
      <c r="N1904" s="73">
        <v>45426.0</v>
      </c>
      <c r="O1904" s="71" t="s">
        <v>17278</v>
      </c>
      <c r="P1904" s="71" t="s">
        <v>17278</v>
      </c>
      <c r="Q1904" s="71" t="s">
        <v>17279</v>
      </c>
      <c r="R1904" s="71" t="s">
        <v>1684</v>
      </c>
      <c r="S1904" s="71" t="s">
        <v>11828</v>
      </c>
      <c r="T1904" s="71" t="s">
        <v>11261</v>
      </c>
      <c r="U1904" s="71" t="s">
        <v>11261</v>
      </c>
      <c r="V1904" s="73">
        <v>45463.0</v>
      </c>
      <c r="W1904" s="74">
        <v>0.0</v>
      </c>
      <c r="X1904" s="74">
        <v>0.0</v>
      </c>
      <c r="Y1904" s="74" t="s">
        <v>11261</v>
      </c>
      <c r="Z1904" s="73" t="s">
        <v>11261</v>
      </c>
      <c r="AA1904" s="71" t="s">
        <v>105</v>
      </c>
      <c r="AB1904" s="71" t="s">
        <v>23170</v>
      </c>
      <c r="AC1904" s="74">
        <v>3.0</v>
      </c>
      <c r="AD1904" s="74">
        <v>1.0</v>
      </c>
      <c r="AE1904" s="74">
        <v>1.0</v>
      </c>
      <c r="AF1904" s="74">
        <v>0.0</v>
      </c>
      <c r="AG1904" s="74">
        <v>0.0</v>
      </c>
      <c r="AH1904" s="74">
        <v>1.0</v>
      </c>
      <c r="AI1904" s="74">
        <v>0.0</v>
      </c>
      <c r="AJ1904" s="74">
        <v>0.0</v>
      </c>
      <c r="AK1904" s="71" t="s">
        <v>123</v>
      </c>
      <c r="AL1904" s="71" t="s">
        <v>25</v>
      </c>
      <c r="AM1904" s="71" t="s">
        <v>25</v>
      </c>
      <c r="AN1904" s="71" t="s">
        <v>11268</v>
      </c>
      <c r="AO1904" s="71" t="s">
        <v>17</v>
      </c>
      <c r="AP1904" s="71" t="s">
        <v>11269</v>
      </c>
      <c r="AQ1904" s="71" t="s">
        <v>13</v>
      </c>
      <c r="AR1904" s="71" t="s">
        <v>11284</v>
      </c>
      <c r="AS1904" s="71" t="s">
        <v>23</v>
      </c>
      <c r="AT1904" s="71" t="s">
        <v>20</v>
      </c>
      <c r="AU1904" s="71" t="s">
        <v>20</v>
      </c>
      <c r="AV1904" s="71" t="s">
        <v>11273</v>
      </c>
      <c r="AW1904" s="71" t="s">
        <v>14</v>
      </c>
      <c r="AX1904" s="71" t="s">
        <v>11285</v>
      </c>
      <c r="AY1904" s="71" t="s">
        <v>19</v>
      </c>
      <c r="AZ1904" s="71" t="s">
        <v>11271</v>
      </c>
      <c r="BA1904" s="71" t="s">
        <v>15</v>
      </c>
      <c r="BB1904" s="71" t="s">
        <v>11268</v>
      </c>
      <c r="BC1904" s="71" t="s">
        <v>17</v>
      </c>
      <c r="BD1904" s="71" t="s">
        <v>11272</v>
      </c>
      <c r="BE1904" s="71" t="s">
        <v>18</v>
      </c>
      <c r="BF1904" s="71" t="s">
        <v>20</v>
      </c>
      <c r="BG1904" s="71" t="s">
        <v>20</v>
      </c>
      <c r="BH1904" s="71" t="s">
        <v>11314</v>
      </c>
      <c r="BI1904" s="71" t="s">
        <v>12</v>
      </c>
      <c r="BJ1904" s="71" t="s">
        <v>11270</v>
      </c>
      <c r="BK1904" s="71" t="s">
        <v>22</v>
      </c>
      <c r="BL1904" s="71" t="s">
        <v>25</v>
      </c>
      <c r="BM1904" s="71" t="s">
        <v>25</v>
      </c>
      <c r="BN1904" s="75" t="b">
        <v>1</v>
      </c>
      <c r="BO1904" s="75" t="b">
        <v>0</v>
      </c>
      <c r="BP1904" s="75" t="b">
        <v>1</v>
      </c>
      <c r="BQ1904" s="75" t="b">
        <v>0</v>
      </c>
      <c r="BR1904" s="75" t="b">
        <v>1</v>
      </c>
      <c r="BS1904" s="75" t="b">
        <v>0</v>
      </c>
    </row>
    <row r="1905" ht="18.0" customHeight="1">
      <c r="A1905" s="71" t="s">
        <v>23171</v>
      </c>
      <c r="B1905" s="72" t="s">
        <v>23172</v>
      </c>
      <c r="C1905" s="73">
        <v>45463.0</v>
      </c>
      <c r="D1905" s="73">
        <v>45519.0</v>
      </c>
      <c r="E1905" s="74">
        <v>56.0</v>
      </c>
      <c r="F1905" s="71" t="s">
        <v>151</v>
      </c>
      <c r="G1905" s="75" t="b">
        <v>0</v>
      </c>
      <c r="H1905" s="71" t="s">
        <v>2964</v>
      </c>
      <c r="I1905" s="71" t="s">
        <v>153</v>
      </c>
      <c r="J1905" s="71" t="s">
        <v>168</v>
      </c>
      <c r="K1905" s="71" t="s">
        <v>23173</v>
      </c>
      <c r="L1905" s="71" t="s">
        <v>93</v>
      </c>
      <c r="M1905" s="71" t="s">
        <v>11318</v>
      </c>
      <c r="N1905" s="73">
        <v>45435.0</v>
      </c>
      <c r="O1905" s="71" t="s">
        <v>23174</v>
      </c>
      <c r="P1905" s="71" t="s">
        <v>2317</v>
      </c>
      <c r="Q1905" s="71" t="s">
        <v>23175</v>
      </c>
      <c r="R1905" s="71" t="s">
        <v>11738</v>
      </c>
      <c r="S1905" s="71" t="s">
        <v>11424</v>
      </c>
      <c r="T1905" s="71" t="s">
        <v>11261</v>
      </c>
      <c r="U1905" s="71" t="s">
        <v>11261</v>
      </c>
      <c r="V1905" s="73">
        <v>45463.0</v>
      </c>
      <c r="W1905" s="74">
        <v>0.0</v>
      </c>
      <c r="X1905" s="74">
        <v>0.0</v>
      </c>
      <c r="Y1905" s="74" t="s">
        <v>11261</v>
      </c>
      <c r="Z1905" s="73" t="s">
        <v>11261</v>
      </c>
      <c r="AA1905" s="71" t="s">
        <v>105</v>
      </c>
      <c r="AB1905" s="71" t="s">
        <v>11261</v>
      </c>
      <c r="AC1905" s="74">
        <v>3.0</v>
      </c>
      <c r="AD1905" s="74">
        <v>0.0</v>
      </c>
      <c r="AE1905" s="74">
        <v>0.0</v>
      </c>
      <c r="AF1905" s="74">
        <v>0.0</v>
      </c>
      <c r="AG1905" s="74">
        <v>1.0</v>
      </c>
      <c r="AH1905" s="74">
        <v>1.0</v>
      </c>
      <c r="AI1905" s="74">
        <v>0.0</v>
      </c>
      <c r="AJ1905" s="74">
        <v>1.0</v>
      </c>
      <c r="AK1905" s="71" t="s">
        <v>123</v>
      </c>
      <c r="AL1905" s="71" t="s">
        <v>25</v>
      </c>
      <c r="AM1905" s="71" t="s">
        <v>25</v>
      </c>
      <c r="AN1905" s="71" t="s">
        <v>11274</v>
      </c>
      <c r="AO1905" s="71" t="s">
        <v>16</v>
      </c>
      <c r="AP1905" s="71" t="s">
        <v>11269</v>
      </c>
      <c r="AQ1905" s="71" t="s">
        <v>13</v>
      </c>
      <c r="AR1905" s="71" t="s">
        <v>11284</v>
      </c>
      <c r="AS1905" s="71" t="s">
        <v>23</v>
      </c>
      <c r="AT1905" s="71" t="s">
        <v>20</v>
      </c>
      <c r="AU1905" s="71" t="s">
        <v>20</v>
      </c>
      <c r="AV1905" s="71" t="s">
        <v>11273</v>
      </c>
      <c r="AW1905" s="71" t="s">
        <v>14</v>
      </c>
      <c r="AX1905" s="71" t="s">
        <v>11285</v>
      </c>
      <c r="AY1905" s="71" t="s">
        <v>19</v>
      </c>
      <c r="AZ1905" s="71" t="s">
        <v>11271</v>
      </c>
      <c r="BA1905" s="71" t="s">
        <v>15</v>
      </c>
      <c r="BB1905" s="71" t="s">
        <v>11268</v>
      </c>
      <c r="BC1905" s="71" t="s">
        <v>17</v>
      </c>
      <c r="BD1905" s="71" t="s">
        <v>11285</v>
      </c>
      <c r="BE1905" s="71" t="s">
        <v>19</v>
      </c>
      <c r="BF1905" s="71" t="s">
        <v>20</v>
      </c>
      <c r="BG1905" s="71" t="s">
        <v>20</v>
      </c>
      <c r="BH1905" s="71" t="s">
        <v>11314</v>
      </c>
      <c r="BI1905" s="71" t="s">
        <v>12</v>
      </c>
      <c r="BJ1905" s="71" t="s">
        <v>11284</v>
      </c>
      <c r="BK1905" s="71" t="s">
        <v>23</v>
      </c>
      <c r="BL1905" s="71" t="s">
        <v>24</v>
      </c>
      <c r="BM1905" s="71" t="s">
        <v>24</v>
      </c>
      <c r="BN1905" s="75" t="b">
        <v>0</v>
      </c>
      <c r="BO1905" s="75" t="b">
        <v>0</v>
      </c>
      <c r="BP1905" s="75" t="b">
        <v>1</v>
      </c>
      <c r="BQ1905" s="75" t="b">
        <v>1</v>
      </c>
      <c r="BR1905" s="75" t="b">
        <v>0</v>
      </c>
      <c r="BS1905" s="75" t="b">
        <v>1</v>
      </c>
    </row>
    <row r="1906" ht="18.0" customHeight="1">
      <c r="A1906" s="71" t="s">
        <v>23176</v>
      </c>
      <c r="B1906" s="72" t="s">
        <v>23177</v>
      </c>
      <c r="C1906" s="73">
        <v>45462.0</v>
      </c>
      <c r="D1906" s="73">
        <v>45901.0</v>
      </c>
      <c r="E1906" s="74">
        <v>439.0</v>
      </c>
      <c r="F1906" s="71" t="s">
        <v>34</v>
      </c>
      <c r="G1906" s="75" t="b">
        <v>1</v>
      </c>
      <c r="H1906" s="71" t="s">
        <v>1779</v>
      </c>
      <c r="I1906" s="71" t="s">
        <v>153</v>
      </c>
      <c r="J1906" s="71" t="s">
        <v>154</v>
      </c>
      <c r="K1906" s="71" t="s">
        <v>23178</v>
      </c>
      <c r="L1906" s="71" t="s">
        <v>93</v>
      </c>
      <c r="M1906" s="71" t="s">
        <v>11263</v>
      </c>
      <c r="N1906" s="73">
        <v>45432.0</v>
      </c>
      <c r="O1906" s="71" t="s">
        <v>23179</v>
      </c>
      <c r="P1906" s="71" t="s">
        <v>23180</v>
      </c>
      <c r="Q1906" s="71" t="s">
        <v>23181</v>
      </c>
      <c r="R1906" s="71" t="s">
        <v>11393</v>
      </c>
      <c r="S1906" s="71" t="s">
        <v>11394</v>
      </c>
      <c r="T1906" s="71" t="s">
        <v>11261</v>
      </c>
      <c r="U1906" s="71" t="s">
        <v>11261</v>
      </c>
      <c r="V1906" s="73">
        <v>45462.0</v>
      </c>
      <c r="W1906" s="74">
        <v>0.0</v>
      </c>
      <c r="X1906" s="74">
        <v>1.0</v>
      </c>
      <c r="Y1906" s="74" t="s">
        <v>11261</v>
      </c>
      <c r="Z1906" s="73" t="s">
        <v>11261</v>
      </c>
      <c r="AA1906" s="71" t="s">
        <v>105</v>
      </c>
      <c r="AB1906" s="71" t="s">
        <v>23182</v>
      </c>
      <c r="AC1906" s="74">
        <v>5.0</v>
      </c>
      <c r="AD1906" s="74">
        <v>1.0</v>
      </c>
      <c r="AE1906" s="74">
        <v>0.0</v>
      </c>
      <c r="AF1906" s="74">
        <v>0.0</v>
      </c>
      <c r="AG1906" s="74">
        <v>1.0</v>
      </c>
      <c r="AH1906" s="74">
        <v>1.0</v>
      </c>
      <c r="AI1906" s="74">
        <v>1.0</v>
      </c>
      <c r="AJ1906" s="74">
        <v>1.0</v>
      </c>
      <c r="AK1906" s="71" t="s">
        <v>123</v>
      </c>
      <c r="AL1906" s="71" t="s">
        <v>25</v>
      </c>
      <c r="AM1906" s="71" t="s">
        <v>25</v>
      </c>
      <c r="AN1906" s="71" t="s">
        <v>11268</v>
      </c>
      <c r="AO1906" s="71" t="s">
        <v>17</v>
      </c>
      <c r="AP1906" s="71" t="s">
        <v>11269</v>
      </c>
      <c r="AQ1906" s="71" t="s">
        <v>13</v>
      </c>
      <c r="AR1906" s="71" t="s">
        <v>11284</v>
      </c>
      <c r="AS1906" s="71" t="s">
        <v>23</v>
      </c>
      <c r="AT1906" s="71" t="s">
        <v>21</v>
      </c>
      <c r="AU1906" s="71" t="s">
        <v>21</v>
      </c>
      <c r="AV1906" s="71" t="s">
        <v>11273</v>
      </c>
      <c r="AW1906" s="71" t="s">
        <v>14</v>
      </c>
      <c r="AX1906" s="71" t="s">
        <v>11272</v>
      </c>
      <c r="AY1906" s="71" t="s">
        <v>18</v>
      </c>
      <c r="AZ1906" s="71" t="s">
        <v>11273</v>
      </c>
      <c r="BA1906" s="71" t="s">
        <v>14</v>
      </c>
      <c r="BB1906" s="71" t="s">
        <v>11274</v>
      </c>
      <c r="BC1906" s="71" t="s">
        <v>16</v>
      </c>
      <c r="BD1906" s="71" t="s">
        <v>11272</v>
      </c>
      <c r="BE1906" s="71" t="s">
        <v>18</v>
      </c>
      <c r="BF1906" s="71" t="s">
        <v>21</v>
      </c>
      <c r="BG1906" s="71" t="s">
        <v>21</v>
      </c>
      <c r="BH1906" s="71" t="s">
        <v>11314</v>
      </c>
      <c r="BI1906" s="71" t="s">
        <v>12</v>
      </c>
      <c r="BJ1906" s="71" t="s">
        <v>11284</v>
      </c>
      <c r="BK1906" s="71" t="s">
        <v>23</v>
      </c>
      <c r="BL1906" s="71" t="s">
        <v>25</v>
      </c>
      <c r="BM1906" s="71" t="s">
        <v>25</v>
      </c>
      <c r="BN1906" s="75" t="b">
        <v>1</v>
      </c>
      <c r="BO1906" s="75" t="b">
        <v>1</v>
      </c>
      <c r="BP1906" s="75" t="b">
        <v>1</v>
      </c>
      <c r="BQ1906" s="75" t="b">
        <v>1</v>
      </c>
      <c r="BR1906" s="75" t="b">
        <v>0</v>
      </c>
      <c r="BS1906" s="75" t="b">
        <v>1</v>
      </c>
    </row>
    <row r="1907" ht="18.0" customHeight="1">
      <c r="A1907" s="71" t="s">
        <v>23183</v>
      </c>
      <c r="B1907" s="72" t="s">
        <v>23184</v>
      </c>
      <c r="C1907" s="73">
        <v>45462.0</v>
      </c>
      <c r="D1907" s="73" t="s">
        <v>11261</v>
      </c>
      <c r="E1907" s="74">
        <v>439.0</v>
      </c>
      <c r="F1907" s="71" t="s">
        <v>34</v>
      </c>
      <c r="G1907" s="75" t="b">
        <v>1</v>
      </c>
      <c r="H1907" s="71" t="s">
        <v>11261</v>
      </c>
      <c r="I1907" s="71" t="s">
        <v>91</v>
      </c>
      <c r="J1907" s="71" t="s">
        <v>11261</v>
      </c>
      <c r="K1907" s="71" t="s">
        <v>23185</v>
      </c>
      <c r="L1907" s="71" t="s">
        <v>93</v>
      </c>
      <c r="M1907" s="71" t="s">
        <v>11263</v>
      </c>
      <c r="N1907" s="73">
        <v>45435.0</v>
      </c>
      <c r="O1907" s="71" t="s">
        <v>23186</v>
      </c>
      <c r="P1907" s="71" t="s">
        <v>23187</v>
      </c>
      <c r="Q1907" s="71" t="s">
        <v>23188</v>
      </c>
      <c r="R1907" s="71" t="s">
        <v>17879</v>
      </c>
      <c r="S1907" s="71" t="s">
        <v>11293</v>
      </c>
      <c r="T1907" s="71" t="s">
        <v>11261</v>
      </c>
      <c r="U1907" s="71" t="s">
        <v>11261</v>
      </c>
      <c r="V1907" s="73">
        <v>45462.0</v>
      </c>
      <c r="W1907" s="74">
        <v>1.0</v>
      </c>
      <c r="X1907" s="74">
        <v>0.0</v>
      </c>
      <c r="Y1907" s="74" t="s">
        <v>11261</v>
      </c>
      <c r="Z1907" s="73" t="s">
        <v>11261</v>
      </c>
      <c r="AA1907" s="71" t="s">
        <v>105</v>
      </c>
      <c r="AB1907" s="71" t="s">
        <v>11261</v>
      </c>
      <c r="AC1907" s="74">
        <v>4.0</v>
      </c>
      <c r="AD1907" s="74">
        <v>0.0</v>
      </c>
      <c r="AE1907" s="74">
        <v>0.0</v>
      </c>
      <c r="AF1907" s="74">
        <v>1.0</v>
      </c>
      <c r="AG1907" s="74">
        <v>1.0</v>
      </c>
      <c r="AH1907" s="74">
        <v>1.0</v>
      </c>
      <c r="AI1907" s="74">
        <v>1.0</v>
      </c>
      <c r="AJ1907" s="74">
        <v>0.0</v>
      </c>
      <c r="AK1907" s="71" t="s">
        <v>123</v>
      </c>
      <c r="AL1907" s="71" t="s">
        <v>25</v>
      </c>
      <c r="AM1907" s="71" t="s">
        <v>25</v>
      </c>
      <c r="AN1907" s="71" t="s">
        <v>11274</v>
      </c>
      <c r="AO1907" s="71" t="s">
        <v>16</v>
      </c>
      <c r="AP1907" s="71" t="s">
        <v>11269</v>
      </c>
      <c r="AQ1907" s="71" t="s">
        <v>13</v>
      </c>
      <c r="AR1907" s="71" t="s">
        <v>11284</v>
      </c>
      <c r="AS1907" s="71" t="s">
        <v>23</v>
      </c>
      <c r="AT1907" s="71" t="s">
        <v>20</v>
      </c>
      <c r="AU1907" s="71" t="s">
        <v>20</v>
      </c>
      <c r="AV1907" s="71" t="s">
        <v>11273</v>
      </c>
      <c r="AW1907" s="71" t="s">
        <v>14</v>
      </c>
      <c r="AX1907" s="71" t="s">
        <v>11285</v>
      </c>
      <c r="AY1907" s="71" t="s">
        <v>19</v>
      </c>
      <c r="AZ1907" s="71" t="s">
        <v>11273</v>
      </c>
      <c r="BA1907" s="71" t="s">
        <v>14</v>
      </c>
      <c r="BB1907" s="71" t="s">
        <v>11268</v>
      </c>
      <c r="BC1907" s="71" t="s">
        <v>17</v>
      </c>
      <c r="BD1907" s="71" t="s">
        <v>11272</v>
      </c>
      <c r="BE1907" s="71" t="s">
        <v>18</v>
      </c>
      <c r="BF1907" s="71" t="s">
        <v>20</v>
      </c>
      <c r="BG1907" s="71" t="s">
        <v>20</v>
      </c>
      <c r="BH1907" s="71" t="s">
        <v>11269</v>
      </c>
      <c r="BI1907" s="71" t="s">
        <v>13</v>
      </c>
      <c r="BJ1907" s="71" t="s">
        <v>11284</v>
      </c>
      <c r="BK1907" s="71" t="s">
        <v>23</v>
      </c>
      <c r="BL1907" s="71" t="s">
        <v>24</v>
      </c>
      <c r="BM1907" s="71" t="s">
        <v>24</v>
      </c>
      <c r="BN1907" s="75" t="b">
        <v>0</v>
      </c>
      <c r="BO1907" s="75" t="b">
        <v>1</v>
      </c>
      <c r="BP1907" s="75" t="b">
        <v>1</v>
      </c>
      <c r="BQ1907" s="75" t="b">
        <v>0</v>
      </c>
      <c r="BR1907" s="75" t="b">
        <v>0</v>
      </c>
      <c r="BS1907" s="75" t="b">
        <v>1</v>
      </c>
    </row>
    <row r="1908" ht="18.0" customHeight="1">
      <c r="A1908" s="71" t="s">
        <v>23189</v>
      </c>
      <c r="B1908" s="72" t="s">
        <v>23190</v>
      </c>
      <c r="C1908" s="73">
        <v>45462.0</v>
      </c>
      <c r="D1908" s="73">
        <v>45520.0</v>
      </c>
      <c r="E1908" s="74">
        <v>58.0</v>
      </c>
      <c r="F1908" s="71" t="s">
        <v>151</v>
      </c>
      <c r="G1908" s="75" t="b">
        <v>0</v>
      </c>
      <c r="H1908" s="71" t="s">
        <v>152</v>
      </c>
      <c r="I1908" s="71" t="s">
        <v>153</v>
      </c>
      <c r="J1908" s="71" t="s">
        <v>154</v>
      </c>
      <c r="K1908" s="71" t="s">
        <v>23191</v>
      </c>
      <c r="L1908" s="71" t="s">
        <v>93</v>
      </c>
      <c r="M1908" s="71" t="s">
        <v>11263</v>
      </c>
      <c r="N1908" s="73">
        <v>45430.0</v>
      </c>
      <c r="O1908" s="71" t="s">
        <v>23192</v>
      </c>
      <c r="P1908" s="71" t="s">
        <v>11171</v>
      </c>
      <c r="Q1908" s="71" t="s">
        <v>23193</v>
      </c>
      <c r="R1908" s="71" t="s">
        <v>21419</v>
      </c>
      <c r="S1908" s="71" t="s">
        <v>12142</v>
      </c>
      <c r="T1908" s="71" t="s">
        <v>11261</v>
      </c>
      <c r="U1908" s="71" t="s">
        <v>11261</v>
      </c>
      <c r="V1908" s="73">
        <v>45463.0</v>
      </c>
      <c r="W1908" s="74">
        <v>1.0</v>
      </c>
      <c r="X1908" s="74">
        <v>1.0</v>
      </c>
      <c r="Y1908" s="74" t="s">
        <v>11261</v>
      </c>
      <c r="Z1908" s="73" t="s">
        <v>11261</v>
      </c>
      <c r="AA1908" s="71" t="s">
        <v>105</v>
      </c>
      <c r="AB1908" s="71" t="s">
        <v>23194</v>
      </c>
      <c r="AC1908" s="74">
        <v>3.0</v>
      </c>
      <c r="AD1908" s="74">
        <v>1.0</v>
      </c>
      <c r="AE1908" s="74">
        <v>1.0</v>
      </c>
      <c r="AF1908" s="74">
        <v>0.0</v>
      </c>
      <c r="AG1908" s="74">
        <v>0.0</v>
      </c>
      <c r="AH1908" s="74">
        <v>1.0</v>
      </c>
      <c r="AI1908" s="74">
        <v>0.0</v>
      </c>
      <c r="AJ1908" s="74">
        <v>0.0</v>
      </c>
      <c r="AK1908" s="71" t="s">
        <v>181</v>
      </c>
      <c r="AL1908" s="71" t="s">
        <v>25</v>
      </c>
      <c r="AM1908" s="71" t="s">
        <v>25</v>
      </c>
      <c r="AN1908" s="71" t="s">
        <v>11268</v>
      </c>
      <c r="AO1908" s="71" t="s">
        <v>17</v>
      </c>
      <c r="AP1908" s="71" t="s">
        <v>11269</v>
      </c>
      <c r="AQ1908" s="71" t="s">
        <v>13</v>
      </c>
      <c r="AR1908" s="71" t="s">
        <v>11284</v>
      </c>
      <c r="AS1908" s="71" t="s">
        <v>23</v>
      </c>
      <c r="AT1908" s="71" t="s">
        <v>20</v>
      </c>
      <c r="AU1908" s="71" t="s">
        <v>20</v>
      </c>
      <c r="AV1908" s="71" t="s">
        <v>11273</v>
      </c>
      <c r="AW1908" s="71" t="s">
        <v>14</v>
      </c>
      <c r="AX1908" s="71" t="s">
        <v>11285</v>
      </c>
      <c r="AY1908" s="71" t="s">
        <v>19</v>
      </c>
      <c r="AZ1908" s="71" t="s">
        <v>11271</v>
      </c>
      <c r="BA1908" s="71" t="s">
        <v>15</v>
      </c>
      <c r="BB1908" s="71" t="s">
        <v>11268</v>
      </c>
      <c r="BC1908" s="71" t="s">
        <v>17</v>
      </c>
      <c r="BD1908" s="71" t="s">
        <v>11272</v>
      </c>
      <c r="BE1908" s="71" t="s">
        <v>18</v>
      </c>
      <c r="BF1908" s="71" t="s">
        <v>20</v>
      </c>
      <c r="BG1908" s="71" t="s">
        <v>20</v>
      </c>
      <c r="BH1908" s="71" t="s">
        <v>11314</v>
      </c>
      <c r="BI1908" s="71" t="s">
        <v>12</v>
      </c>
      <c r="BJ1908" s="71" t="s">
        <v>11270</v>
      </c>
      <c r="BK1908" s="71" t="s">
        <v>22</v>
      </c>
      <c r="BL1908" s="71" t="s">
        <v>25</v>
      </c>
      <c r="BM1908" s="71" t="s">
        <v>25</v>
      </c>
      <c r="BN1908" s="75" t="b">
        <v>1</v>
      </c>
      <c r="BO1908" s="75" t="b">
        <v>0</v>
      </c>
      <c r="BP1908" s="75" t="b">
        <v>1</v>
      </c>
      <c r="BQ1908" s="75" t="b">
        <v>0</v>
      </c>
      <c r="BR1908" s="75" t="b">
        <v>1</v>
      </c>
      <c r="BS1908" s="75" t="b">
        <v>0</v>
      </c>
    </row>
    <row r="1909" ht="18.0" customHeight="1">
      <c r="A1909" s="71" t="s">
        <v>23195</v>
      </c>
      <c r="B1909" s="72" t="s">
        <v>23196</v>
      </c>
      <c r="C1909" s="73">
        <v>45461.0</v>
      </c>
      <c r="D1909" s="73">
        <v>45533.0</v>
      </c>
      <c r="E1909" s="74">
        <v>72.0</v>
      </c>
      <c r="F1909" s="71" t="s">
        <v>151</v>
      </c>
      <c r="G1909" s="75" t="b">
        <v>0</v>
      </c>
      <c r="H1909" s="71" t="s">
        <v>954</v>
      </c>
      <c r="I1909" s="71" t="s">
        <v>153</v>
      </c>
      <c r="J1909" s="71" t="s">
        <v>168</v>
      </c>
      <c r="K1909" s="71" t="s">
        <v>23197</v>
      </c>
      <c r="L1909" s="71" t="s">
        <v>93</v>
      </c>
      <c r="M1909" s="71" t="s">
        <v>11334</v>
      </c>
      <c r="N1909" s="73">
        <v>45435.0</v>
      </c>
      <c r="O1909" s="71" t="s">
        <v>1751</v>
      </c>
      <c r="P1909" s="71" t="s">
        <v>1751</v>
      </c>
      <c r="Q1909" s="71" t="s">
        <v>23198</v>
      </c>
      <c r="R1909" s="71" t="s">
        <v>12383</v>
      </c>
      <c r="S1909" s="71" t="s">
        <v>11330</v>
      </c>
      <c r="T1909" s="71" t="s">
        <v>11261</v>
      </c>
      <c r="U1909" s="71" t="s">
        <v>11261</v>
      </c>
      <c r="V1909" s="73">
        <v>45461.0</v>
      </c>
      <c r="W1909" s="74">
        <v>0.0</v>
      </c>
      <c r="X1909" s="74">
        <v>0.0</v>
      </c>
      <c r="Y1909" s="74" t="s">
        <v>11261</v>
      </c>
      <c r="Z1909" s="73" t="s">
        <v>11261</v>
      </c>
      <c r="AA1909" s="71" t="s">
        <v>105</v>
      </c>
      <c r="AB1909" s="71" t="s">
        <v>23199</v>
      </c>
      <c r="AC1909" s="74">
        <v>4.0</v>
      </c>
      <c r="AD1909" s="74">
        <v>0.0</v>
      </c>
      <c r="AE1909" s="74">
        <v>0.0</v>
      </c>
      <c r="AF1909" s="74">
        <v>1.0</v>
      </c>
      <c r="AG1909" s="74">
        <v>0.0</v>
      </c>
      <c r="AH1909" s="74">
        <v>1.0</v>
      </c>
      <c r="AI1909" s="74">
        <v>1.0</v>
      </c>
      <c r="AJ1909" s="74">
        <v>1.0</v>
      </c>
      <c r="AK1909" s="71" t="s">
        <v>181</v>
      </c>
      <c r="AL1909" s="71" t="s">
        <v>24</v>
      </c>
      <c r="AM1909" s="71" t="s">
        <v>24</v>
      </c>
      <c r="AN1909" s="71" t="s">
        <v>11274</v>
      </c>
      <c r="AO1909" s="71" t="s">
        <v>16</v>
      </c>
      <c r="AP1909" s="71" t="s">
        <v>11269</v>
      </c>
      <c r="AQ1909" s="71" t="s">
        <v>13</v>
      </c>
      <c r="AR1909" s="71" t="s">
        <v>11284</v>
      </c>
      <c r="AS1909" s="71" t="s">
        <v>23</v>
      </c>
      <c r="AT1909" s="71" t="s">
        <v>20</v>
      </c>
      <c r="AU1909" s="71" t="s">
        <v>20</v>
      </c>
      <c r="AV1909" s="71" t="s">
        <v>11273</v>
      </c>
      <c r="AW1909" s="71" t="s">
        <v>14</v>
      </c>
      <c r="AX1909" s="71" t="s">
        <v>11285</v>
      </c>
      <c r="AY1909" s="71" t="s">
        <v>19</v>
      </c>
      <c r="AZ1909" s="71" t="s">
        <v>11273</v>
      </c>
      <c r="BA1909" s="71" t="s">
        <v>14</v>
      </c>
      <c r="BB1909" s="71" t="s">
        <v>11268</v>
      </c>
      <c r="BC1909" s="71" t="s">
        <v>17</v>
      </c>
      <c r="BD1909" s="71" t="s">
        <v>11285</v>
      </c>
      <c r="BE1909" s="71" t="s">
        <v>19</v>
      </c>
      <c r="BF1909" s="71" t="s">
        <v>20</v>
      </c>
      <c r="BG1909" s="71" t="s">
        <v>20</v>
      </c>
      <c r="BH1909" s="71" t="s">
        <v>11269</v>
      </c>
      <c r="BI1909" s="71" t="s">
        <v>13</v>
      </c>
      <c r="BJ1909" s="71" t="s">
        <v>11270</v>
      </c>
      <c r="BK1909" s="71" t="s">
        <v>22</v>
      </c>
      <c r="BL1909" s="71" t="s">
        <v>25</v>
      </c>
      <c r="BM1909" s="71" t="s">
        <v>25</v>
      </c>
      <c r="BN1909" s="75" t="b">
        <v>0</v>
      </c>
      <c r="BO1909" s="75" t="b">
        <v>1</v>
      </c>
      <c r="BP1909" s="75" t="b">
        <v>1</v>
      </c>
      <c r="BQ1909" s="75" t="b">
        <v>1</v>
      </c>
      <c r="BR1909" s="75" t="b">
        <v>0</v>
      </c>
      <c r="BS1909" s="75" t="b">
        <v>0</v>
      </c>
    </row>
    <row r="1910" ht="18.0" customHeight="1">
      <c r="A1910" s="71" t="s">
        <v>23200</v>
      </c>
      <c r="B1910" s="72" t="s">
        <v>23201</v>
      </c>
      <c r="C1910" s="73">
        <v>45461.0</v>
      </c>
      <c r="D1910" s="73" t="s">
        <v>11261</v>
      </c>
      <c r="E1910" s="74">
        <v>440.0</v>
      </c>
      <c r="F1910" s="71" t="s">
        <v>34</v>
      </c>
      <c r="G1910" s="75" t="b">
        <v>1</v>
      </c>
      <c r="H1910" s="71" t="s">
        <v>11261</v>
      </c>
      <c r="I1910" s="71" t="s">
        <v>91</v>
      </c>
      <c r="J1910" s="71" t="s">
        <v>11261</v>
      </c>
      <c r="K1910" s="71" t="s">
        <v>23202</v>
      </c>
      <c r="L1910" s="71" t="s">
        <v>93</v>
      </c>
      <c r="M1910" s="71" t="s">
        <v>11450</v>
      </c>
      <c r="N1910" s="73">
        <v>45428.0</v>
      </c>
      <c r="O1910" s="71" t="s">
        <v>23203</v>
      </c>
      <c r="P1910" s="71" t="s">
        <v>23204</v>
      </c>
      <c r="Q1910" s="71" t="s">
        <v>23205</v>
      </c>
      <c r="R1910" s="71" t="s">
        <v>12693</v>
      </c>
      <c r="S1910" s="71" t="s">
        <v>11283</v>
      </c>
      <c r="T1910" s="71" t="s">
        <v>11261</v>
      </c>
      <c r="U1910" s="71" t="s">
        <v>11261</v>
      </c>
      <c r="V1910" s="73">
        <v>45460.0</v>
      </c>
      <c r="W1910" s="74">
        <v>0.0</v>
      </c>
      <c r="X1910" s="74">
        <v>0.0</v>
      </c>
      <c r="Y1910" s="74" t="s">
        <v>11261</v>
      </c>
      <c r="Z1910" s="73" t="s">
        <v>11261</v>
      </c>
      <c r="AA1910" s="71" t="s">
        <v>105</v>
      </c>
      <c r="AB1910" s="71" t="s">
        <v>11261</v>
      </c>
      <c r="AC1910" s="74">
        <v>3.0</v>
      </c>
      <c r="AD1910" s="74">
        <v>0.0</v>
      </c>
      <c r="AE1910" s="74">
        <v>0.0</v>
      </c>
      <c r="AF1910" s="74">
        <v>1.0</v>
      </c>
      <c r="AG1910" s="74">
        <v>0.0</v>
      </c>
      <c r="AH1910" s="74">
        <v>0.0</v>
      </c>
      <c r="AI1910" s="74">
        <v>1.0</v>
      </c>
      <c r="AJ1910" s="74">
        <v>1.0</v>
      </c>
      <c r="AK1910" s="71" t="s">
        <v>123</v>
      </c>
      <c r="AL1910" s="71" t="s">
        <v>25</v>
      </c>
      <c r="AM1910" s="71" t="s">
        <v>25</v>
      </c>
      <c r="AN1910" s="71" t="s">
        <v>11274</v>
      </c>
      <c r="AO1910" s="71" t="s">
        <v>16</v>
      </c>
      <c r="AP1910" s="71" t="s">
        <v>11314</v>
      </c>
      <c r="AQ1910" s="71" t="s">
        <v>12</v>
      </c>
      <c r="AR1910" s="71" t="s">
        <v>11284</v>
      </c>
      <c r="AS1910" s="71" t="s">
        <v>23</v>
      </c>
      <c r="AT1910" s="71" t="s">
        <v>21</v>
      </c>
      <c r="AU1910" s="71" t="s">
        <v>21</v>
      </c>
      <c r="AV1910" s="71" t="s">
        <v>11273</v>
      </c>
      <c r="AW1910" s="71" t="s">
        <v>14</v>
      </c>
      <c r="AX1910" s="71" t="s">
        <v>11272</v>
      </c>
      <c r="AY1910" s="71" t="s">
        <v>18</v>
      </c>
      <c r="AZ1910" s="71" t="s">
        <v>11273</v>
      </c>
      <c r="BA1910" s="71" t="s">
        <v>14</v>
      </c>
      <c r="BB1910" s="71" t="s">
        <v>11268</v>
      </c>
      <c r="BC1910" s="71" t="s">
        <v>17</v>
      </c>
      <c r="BD1910" s="71" t="s">
        <v>11272</v>
      </c>
      <c r="BE1910" s="71" t="s">
        <v>18</v>
      </c>
      <c r="BF1910" s="71" t="s">
        <v>20</v>
      </c>
      <c r="BG1910" s="71" t="s">
        <v>20</v>
      </c>
      <c r="BH1910" s="71" t="s">
        <v>11314</v>
      </c>
      <c r="BI1910" s="71" t="s">
        <v>12</v>
      </c>
      <c r="BJ1910" s="71" t="s">
        <v>11270</v>
      </c>
      <c r="BK1910" s="71" t="s">
        <v>22</v>
      </c>
      <c r="BL1910" s="71" t="s">
        <v>24</v>
      </c>
      <c r="BM1910" s="71" t="s">
        <v>24</v>
      </c>
      <c r="BN1910" s="75" t="b">
        <v>0</v>
      </c>
      <c r="BO1910" s="75" t="b">
        <v>1</v>
      </c>
      <c r="BP1910" s="75" t="b">
        <v>0</v>
      </c>
      <c r="BQ1910" s="75" t="b">
        <v>1</v>
      </c>
      <c r="BR1910" s="75" t="b">
        <v>0</v>
      </c>
      <c r="BS1910" s="75" t="b">
        <v>0</v>
      </c>
    </row>
    <row r="1911" ht="18.0" customHeight="1">
      <c r="A1911" s="71" t="s">
        <v>23206</v>
      </c>
      <c r="B1911" s="72" t="s">
        <v>23207</v>
      </c>
      <c r="C1911" s="73">
        <v>45460.0</v>
      </c>
      <c r="D1911" s="73">
        <v>45580.0</v>
      </c>
      <c r="E1911" s="74">
        <v>120.0</v>
      </c>
      <c r="F1911" s="71" t="s">
        <v>34</v>
      </c>
      <c r="G1911" s="75" t="b">
        <v>1</v>
      </c>
      <c r="H1911" s="71" t="s">
        <v>954</v>
      </c>
      <c r="I1911" s="71" t="s">
        <v>153</v>
      </c>
      <c r="J1911" s="71" t="s">
        <v>168</v>
      </c>
      <c r="K1911" s="71" t="s">
        <v>23208</v>
      </c>
      <c r="L1911" s="71" t="s">
        <v>93</v>
      </c>
      <c r="M1911" s="71" t="s">
        <v>11307</v>
      </c>
      <c r="N1911" s="73">
        <v>45435.0</v>
      </c>
      <c r="O1911" s="71" t="s">
        <v>23209</v>
      </c>
      <c r="P1911" s="71" t="s">
        <v>23210</v>
      </c>
      <c r="Q1911" s="71" t="s">
        <v>23211</v>
      </c>
      <c r="R1911" s="71" t="s">
        <v>11738</v>
      </c>
      <c r="S1911" s="71" t="s">
        <v>11739</v>
      </c>
      <c r="T1911" s="71" t="s">
        <v>11261</v>
      </c>
      <c r="U1911" s="71" t="s">
        <v>11261</v>
      </c>
      <c r="V1911" s="73">
        <v>45460.0</v>
      </c>
      <c r="W1911" s="74">
        <v>0.0</v>
      </c>
      <c r="X1911" s="74">
        <v>0.0</v>
      </c>
      <c r="Y1911" s="74" t="s">
        <v>11261</v>
      </c>
      <c r="Z1911" s="73" t="s">
        <v>11261</v>
      </c>
      <c r="AA1911" s="71" t="s">
        <v>105</v>
      </c>
      <c r="AB1911" s="71" t="s">
        <v>11261</v>
      </c>
      <c r="AC1911" s="74">
        <v>3.0</v>
      </c>
      <c r="AD1911" s="74">
        <v>0.0</v>
      </c>
      <c r="AE1911" s="74">
        <v>1.0</v>
      </c>
      <c r="AF1911" s="74">
        <v>1.0</v>
      </c>
      <c r="AG1911" s="74">
        <v>0.0</v>
      </c>
      <c r="AH1911" s="74">
        <v>1.0</v>
      </c>
      <c r="AI1911" s="74">
        <v>0.0</v>
      </c>
      <c r="AJ1911" s="74">
        <v>0.0</v>
      </c>
      <c r="AK1911" s="71" t="s">
        <v>181</v>
      </c>
      <c r="AL1911" s="71" t="s">
        <v>25</v>
      </c>
      <c r="AM1911" s="71" t="s">
        <v>25</v>
      </c>
      <c r="AN1911" s="71" t="s">
        <v>11274</v>
      </c>
      <c r="AO1911" s="71" t="s">
        <v>16</v>
      </c>
      <c r="AP1911" s="71" t="s">
        <v>11314</v>
      </c>
      <c r="AQ1911" s="71" t="s">
        <v>12</v>
      </c>
      <c r="AR1911" s="71" t="s">
        <v>11284</v>
      </c>
      <c r="AS1911" s="71" t="s">
        <v>23</v>
      </c>
      <c r="AT1911" s="71" t="s">
        <v>20</v>
      </c>
      <c r="AU1911" s="71" t="s">
        <v>20</v>
      </c>
      <c r="AV1911" s="71" t="s">
        <v>11273</v>
      </c>
      <c r="AW1911" s="71" t="s">
        <v>14</v>
      </c>
      <c r="AX1911" s="71" t="s">
        <v>11285</v>
      </c>
      <c r="AY1911" s="71" t="s">
        <v>19</v>
      </c>
      <c r="AZ1911" s="71" t="s">
        <v>11271</v>
      </c>
      <c r="BA1911" s="71" t="s">
        <v>15</v>
      </c>
      <c r="BB1911" s="71" t="s">
        <v>11274</v>
      </c>
      <c r="BC1911" s="71" t="s">
        <v>16</v>
      </c>
      <c r="BD1911" s="71" t="s">
        <v>11272</v>
      </c>
      <c r="BE1911" s="71" t="s">
        <v>18</v>
      </c>
      <c r="BF1911" s="71" t="s">
        <v>20</v>
      </c>
      <c r="BG1911" s="71" t="s">
        <v>20</v>
      </c>
      <c r="BH1911" s="71" t="s">
        <v>11314</v>
      </c>
      <c r="BI1911" s="71" t="s">
        <v>12</v>
      </c>
      <c r="BJ1911" s="71" t="s">
        <v>11270</v>
      </c>
      <c r="BK1911" s="71" t="s">
        <v>22</v>
      </c>
      <c r="BL1911" s="71" t="s">
        <v>24</v>
      </c>
      <c r="BM1911" s="71" t="s">
        <v>24</v>
      </c>
      <c r="BN1911" s="75" t="b">
        <v>0</v>
      </c>
      <c r="BO1911" s="75" t="b">
        <v>0</v>
      </c>
      <c r="BP1911" s="75" t="b">
        <v>1</v>
      </c>
      <c r="BQ1911" s="75" t="b">
        <v>0</v>
      </c>
      <c r="BR1911" s="75" t="b">
        <v>1</v>
      </c>
      <c r="BS1911" s="75" t="b">
        <v>0</v>
      </c>
    </row>
    <row r="1912" ht="18.0" customHeight="1">
      <c r="A1912" s="71" t="s">
        <v>23212</v>
      </c>
      <c r="B1912" s="72" t="s">
        <v>23213</v>
      </c>
      <c r="C1912" s="73">
        <v>45460.0</v>
      </c>
      <c r="D1912" s="73" t="s">
        <v>11261</v>
      </c>
      <c r="E1912" s="74">
        <v>441.0</v>
      </c>
      <c r="F1912" s="71" t="s">
        <v>34</v>
      </c>
      <c r="G1912" s="75" t="b">
        <v>1</v>
      </c>
      <c r="H1912" s="71" t="s">
        <v>11261</v>
      </c>
      <c r="I1912" s="71" t="s">
        <v>91</v>
      </c>
      <c r="J1912" s="71" t="s">
        <v>11261</v>
      </c>
      <c r="K1912" s="71" t="s">
        <v>23214</v>
      </c>
      <c r="L1912" s="71" t="s">
        <v>93</v>
      </c>
      <c r="M1912" s="71" t="s">
        <v>11450</v>
      </c>
      <c r="N1912" s="73">
        <v>45434.0</v>
      </c>
      <c r="O1912" s="71" t="s">
        <v>23215</v>
      </c>
      <c r="P1912" s="71" t="s">
        <v>23216</v>
      </c>
      <c r="Q1912" s="71" t="s">
        <v>23217</v>
      </c>
      <c r="R1912" s="71" t="s">
        <v>15506</v>
      </c>
      <c r="S1912" s="71" t="s">
        <v>11564</v>
      </c>
      <c r="T1912" s="71" t="s">
        <v>11261</v>
      </c>
      <c r="U1912" s="71" t="s">
        <v>11261</v>
      </c>
      <c r="V1912" s="73">
        <v>45460.0</v>
      </c>
      <c r="W1912" s="74">
        <v>0.0</v>
      </c>
      <c r="X1912" s="74">
        <v>0.0</v>
      </c>
      <c r="Y1912" s="74" t="s">
        <v>11261</v>
      </c>
      <c r="Z1912" s="73" t="s">
        <v>11261</v>
      </c>
      <c r="AA1912" s="71" t="s">
        <v>105</v>
      </c>
      <c r="AB1912" s="71" t="s">
        <v>11261</v>
      </c>
      <c r="AC1912" s="74">
        <v>3.0</v>
      </c>
      <c r="AD1912" s="74">
        <v>0.0</v>
      </c>
      <c r="AE1912" s="74">
        <v>1.0</v>
      </c>
      <c r="AF1912" s="74">
        <v>1.0</v>
      </c>
      <c r="AG1912" s="74">
        <v>0.0</v>
      </c>
      <c r="AH1912" s="74">
        <v>1.0</v>
      </c>
      <c r="AI1912" s="74">
        <v>0.0</v>
      </c>
      <c r="AJ1912" s="74">
        <v>0.0</v>
      </c>
      <c r="AK1912" s="71" t="s">
        <v>123</v>
      </c>
      <c r="AL1912" s="71" t="s">
        <v>25</v>
      </c>
      <c r="AM1912" s="71" t="s">
        <v>25</v>
      </c>
      <c r="AN1912" s="71" t="s">
        <v>11274</v>
      </c>
      <c r="AO1912" s="71" t="s">
        <v>16</v>
      </c>
      <c r="AP1912" s="71" t="s">
        <v>11269</v>
      </c>
      <c r="AQ1912" s="71" t="s">
        <v>13</v>
      </c>
      <c r="AR1912" s="71" t="s">
        <v>11284</v>
      </c>
      <c r="AS1912" s="71" t="s">
        <v>23</v>
      </c>
      <c r="AT1912" s="71" t="s">
        <v>20</v>
      </c>
      <c r="AU1912" s="71" t="s">
        <v>20</v>
      </c>
      <c r="AV1912" s="71" t="s">
        <v>11273</v>
      </c>
      <c r="AW1912" s="71" t="s">
        <v>14</v>
      </c>
      <c r="AX1912" s="71" t="s">
        <v>11272</v>
      </c>
      <c r="AY1912" s="71" t="s">
        <v>18</v>
      </c>
      <c r="AZ1912" s="71" t="s">
        <v>11271</v>
      </c>
      <c r="BA1912" s="71" t="s">
        <v>15</v>
      </c>
      <c r="BB1912" s="71" t="s">
        <v>11274</v>
      </c>
      <c r="BC1912" s="71" t="s">
        <v>16</v>
      </c>
      <c r="BD1912" s="71" t="s">
        <v>11285</v>
      </c>
      <c r="BE1912" s="71" t="s">
        <v>19</v>
      </c>
      <c r="BF1912" s="71" t="s">
        <v>20</v>
      </c>
      <c r="BG1912" s="71" t="s">
        <v>20</v>
      </c>
      <c r="BH1912" s="71" t="s">
        <v>11269</v>
      </c>
      <c r="BI1912" s="71" t="s">
        <v>13</v>
      </c>
      <c r="BJ1912" s="71" t="s">
        <v>11270</v>
      </c>
      <c r="BK1912" s="71" t="s">
        <v>22</v>
      </c>
      <c r="BL1912" s="71" t="s">
        <v>24</v>
      </c>
      <c r="BM1912" s="71" t="s">
        <v>24</v>
      </c>
      <c r="BN1912" s="75" t="b">
        <v>0</v>
      </c>
      <c r="BO1912" s="75" t="b">
        <v>0</v>
      </c>
      <c r="BP1912" s="75" t="b">
        <v>1</v>
      </c>
      <c r="BQ1912" s="75" t="b">
        <v>0</v>
      </c>
      <c r="BR1912" s="75" t="b">
        <v>1</v>
      </c>
      <c r="BS1912" s="75" t="b">
        <v>0</v>
      </c>
    </row>
    <row r="1913" ht="18.0" customHeight="1">
      <c r="A1913" s="71" t="s">
        <v>23218</v>
      </c>
      <c r="B1913" s="72" t="s">
        <v>23219</v>
      </c>
      <c r="C1913" s="73">
        <v>45460.0</v>
      </c>
      <c r="D1913" s="73" t="s">
        <v>11261</v>
      </c>
      <c r="E1913" s="74">
        <v>441.0</v>
      </c>
      <c r="F1913" s="71" t="s">
        <v>34</v>
      </c>
      <c r="G1913" s="75" t="b">
        <v>1</v>
      </c>
      <c r="H1913" s="71" t="s">
        <v>11261</v>
      </c>
      <c r="I1913" s="71" t="s">
        <v>91</v>
      </c>
      <c r="J1913" s="71" t="s">
        <v>11261</v>
      </c>
      <c r="K1913" s="71" t="s">
        <v>23220</v>
      </c>
      <c r="L1913" s="71" t="s">
        <v>93</v>
      </c>
      <c r="M1913" s="71" t="s">
        <v>11656</v>
      </c>
      <c r="N1913" s="73">
        <v>45435.0</v>
      </c>
      <c r="O1913" s="71" t="s">
        <v>23221</v>
      </c>
      <c r="P1913" s="71" t="s">
        <v>23222</v>
      </c>
      <c r="Q1913" s="71" t="s">
        <v>23223</v>
      </c>
      <c r="R1913" s="71" t="s">
        <v>19920</v>
      </c>
      <c r="S1913" s="71" t="s">
        <v>11432</v>
      </c>
      <c r="T1913" s="71" t="s">
        <v>11261</v>
      </c>
      <c r="U1913" s="71" t="s">
        <v>11261</v>
      </c>
      <c r="V1913" s="73">
        <v>45460.0</v>
      </c>
      <c r="W1913" s="74">
        <v>1.0</v>
      </c>
      <c r="X1913" s="74">
        <v>0.0</v>
      </c>
      <c r="Y1913" s="74" t="s">
        <v>11261</v>
      </c>
      <c r="Z1913" s="73" t="s">
        <v>11261</v>
      </c>
      <c r="AA1913" s="71" t="s">
        <v>105</v>
      </c>
      <c r="AB1913" s="71" t="s">
        <v>11261</v>
      </c>
      <c r="AC1913" s="74">
        <v>3.0</v>
      </c>
      <c r="AD1913" s="74">
        <v>0.0</v>
      </c>
      <c r="AE1913" s="74">
        <v>0.0</v>
      </c>
      <c r="AF1913" s="74">
        <v>1.0</v>
      </c>
      <c r="AG1913" s="74">
        <v>0.0</v>
      </c>
      <c r="AH1913" s="74">
        <v>1.0</v>
      </c>
      <c r="AI1913" s="74">
        <v>0.0</v>
      </c>
      <c r="AJ1913" s="74">
        <v>1.0</v>
      </c>
      <c r="AK1913" s="71" t="s">
        <v>123</v>
      </c>
      <c r="AL1913" s="71" t="s">
        <v>25</v>
      </c>
      <c r="AM1913" s="71" t="s">
        <v>25</v>
      </c>
      <c r="AN1913" s="71" t="s">
        <v>11274</v>
      </c>
      <c r="AO1913" s="71" t="s">
        <v>16</v>
      </c>
      <c r="AP1913" s="71" t="s">
        <v>11269</v>
      </c>
      <c r="AQ1913" s="71" t="s">
        <v>13</v>
      </c>
      <c r="AR1913" s="71" t="s">
        <v>11284</v>
      </c>
      <c r="AS1913" s="71" t="s">
        <v>23</v>
      </c>
      <c r="AT1913" s="71" t="s">
        <v>20</v>
      </c>
      <c r="AU1913" s="71" t="s">
        <v>20</v>
      </c>
      <c r="AV1913" s="71" t="s">
        <v>11273</v>
      </c>
      <c r="AW1913" s="71" t="s">
        <v>14</v>
      </c>
      <c r="AX1913" s="71" t="s">
        <v>11272</v>
      </c>
      <c r="AY1913" s="71" t="s">
        <v>18</v>
      </c>
      <c r="AZ1913" s="71" t="s">
        <v>11271</v>
      </c>
      <c r="BA1913" s="71" t="s">
        <v>15</v>
      </c>
      <c r="BB1913" s="71" t="s">
        <v>11268</v>
      </c>
      <c r="BC1913" s="71" t="s">
        <v>17</v>
      </c>
      <c r="BD1913" s="71" t="s">
        <v>11272</v>
      </c>
      <c r="BE1913" s="71" t="s">
        <v>18</v>
      </c>
      <c r="BF1913" s="71" t="s">
        <v>20</v>
      </c>
      <c r="BG1913" s="71" t="s">
        <v>20</v>
      </c>
      <c r="BH1913" s="71" t="s">
        <v>11269</v>
      </c>
      <c r="BI1913" s="71" t="s">
        <v>13</v>
      </c>
      <c r="BJ1913" s="71" t="s">
        <v>11270</v>
      </c>
      <c r="BK1913" s="71" t="s">
        <v>22</v>
      </c>
      <c r="BL1913" s="71" t="s">
        <v>24</v>
      </c>
      <c r="BM1913" s="71" t="s">
        <v>24</v>
      </c>
      <c r="BN1913" s="75" t="b">
        <v>0</v>
      </c>
      <c r="BO1913" s="75" t="b">
        <v>0</v>
      </c>
      <c r="BP1913" s="75" t="b">
        <v>1</v>
      </c>
      <c r="BQ1913" s="75" t="b">
        <v>1</v>
      </c>
      <c r="BR1913" s="75" t="b">
        <v>0</v>
      </c>
      <c r="BS1913" s="75" t="b">
        <v>0</v>
      </c>
    </row>
    <row r="1914" ht="18.0" customHeight="1">
      <c r="A1914" s="71" t="s">
        <v>23224</v>
      </c>
      <c r="B1914" s="72" t="s">
        <v>23225</v>
      </c>
      <c r="C1914" s="73">
        <v>45460.0</v>
      </c>
      <c r="D1914" s="73" t="s">
        <v>11261</v>
      </c>
      <c r="E1914" s="74">
        <v>441.0</v>
      </c>
      <c r="F1914" s="71" t="s">
        <v>34</v>
      </c>
      <c r="G1914" s="75" t="b">
        <v>1</v>
      </c>
      <c r="H1914" s="71" t="s">
        <v>11261</v>
      </c>
      <c r="I1914" s="71" t="s">
        <v>91</v>
      </c>
      <c r="J1914" s="71" t="s">
        <v>11261</v>
      </c>
      <c r="K1914" s="71" t="s">
        <v>23226</v>
      </c>
      <c r="L1914" s="71" t="s">
        <v>93</v>
      </c>
      <c r="M1914" s="71" t="s">
        <v>17989</v>
      </c>
      <c r="N1914" s="73">
        <v>45435.0</v>
      </c>
      <c r="O1914" s="71" t="s">
        <v>23227</v>
      </c>
      <c r="P1914" s="71" t="s">
        <v>23228</v>
      </c>
      <c r="Q1914" s="71" t="s">
        <v>23229</v>
      </c>
      <c r="R1914" s="71" t="s">
        <v>12077</v>
      </c>
      <c r="S1914" s="71" t="s">
        <v>11386</v>
      </c>
      <c r="T1914" s="71" t="s">
        <v>11261</v>
      </c>
      <c r="U1914" s="71" t="s">
        <v>11261</v>
      </c>
      <c r="V1914" s="73">
        <v>45460.0</v>
      </c>
      <c r="W1914" s="74">
        <v>1.0</v>
      </c>
      <c r="X1914" s="74">
        <v>0.0</v>
      </c>
      <c r="Y1914" s="74" t="s">
        <v>11261</v>
      </c>
      <c r="Z1914" s="73" t="s">
        <v>11261</v>
      </c>
      <c r="AA1914" s="71" t="s">
        <v>105</v>
      </c>
      <c r="AB1914" s="71" t="s">
        <v>11261</v>
      </c>
      <c r="AC1914" s="74">
        <v>3.0</v>
      </c>
      <c r="AD1914" s="74">
        <v>0.0</v>
      </c>
      <c r="AE1914" s="74">
        <v>0.0</v>
      </c>
      <c r="AF1914" s="74">
        <v>0.0</v>
      </c>
      <c r="AG1914" s="74">
        <v>1.0</v>
      </c>
      <c r="AH1914" s="74">
        <v>1.0</v>
      </c>
      <c r="AI1914" s="74">
        <v>0.0</v>
      </c>
      <c r="AJ1914" s="74">
        <v>1.0</v>
      </c>
      <c r="AK1914" s="71" t="s">
        <v>123</v>
      </c>
      <c r="AL1914" s="71" t="s">
        <v>25</v>
      </c>
      <c r="AM1914" s="71" t="s">
        <v>25</v>
      </c>
      <c r="AN1914" s="71" t="s">
        <v>11274</v>
      </c>
      <c r="AO1914" s="71" t="s">
        <v>16</v>
      </c>
      <c r="AP1914" s="71" t="s">
        <v>11314</v>
      </c>
      <c r="AQ1914" s="71" t="s">
        <v>12</v>
      </c>
      <c r="AR1914" s="71" t="s">
        <v>11270</v>
      </c>
      <c r="AS1914" s="71" t="s">
        <v>22</v>
      </c>
      <c r="AT1914" s="71" t="s">
        <v>20</v>
      </c>
      <c r="AU1914" s="71" t="s">
        <v>20</v>
      </c>
      <c r="AV1914" s="71" t="s">
        <v>11273</v>
      </c>
      <c r="AW1914" s="71" t="s">
        <v>14</v>
      </c>
      <c r="AX1914" s="71" t="s">
        <v>11285</v>
      </c>
      <c r="AY1914" s="71" t="s">
        <v>19</v>
      </c>
      <c r="AZ1914" s="71" t="s">
        <v>11271</v>
      </c>
      <c r="BA1914" s="71" t="s">
        <v>15</v>
      </c>
      <c r="BB1914" s="71" t="s">
        <v>11268</v>
      </c>
      <c r="BC1914" s="71" t="s">
        <v>17</v>
      </c>
      <c r="BD1914" s="71" t="s">
        <v>11285</v>
      </c>
      <c r="BE1914" s="71" t="s">
        <v>19</v>
      </c>
      <c r="BF1914" s="71" t="s">
        <v>20</v>
      </c>
      <c r="BG1914" s="71" t="s">
        <v>20</v>
      </c>
      <c r="BH1914" s="71" t="s">
        <v>11269</v>
      </c>
      <c r="BI1914" s="71" t="s">
        <v>13</v>
      </c>
      <c r="BJ1914" s="71" t="s">
        <v>11270</v>
      </c>
      <c r="BK1914" s="71" t="s">
        <v>22</v>
      </c>
      <c r="BL1914" s="71" t="s">
        <v>24</v>
      </c>
      <c r="BM1914" s="71" t="s">
        <v>24</v>
      </c>
      <c r="BN1914" s="75" t="b">
        <v>0</v>
      </c>
      <c r="BO1914" s="75" t="b">
        <v>0</v>
      </c>
      <c r="BP1914" s="75" t="b">
        <v>1</v>
      </c>
      <c r="BQ1914" s="75" t="b">
        <v>1</v>
      </c>
      <c r="BR1914" s="75" t="b">
        <v>0</v>
      </c>
      <c r="BS1914" s="75" t="b">
        <v>1</v>
      </c>
    </row>
    <row r="1915" ht="18.0" customHeight="1">
      <c r="A1915" s="71" t="s">
        <v>23230</v>
      </c>
      <c r="B1915" s="72" t="s">
        <v>23231</v>
      </c>
      <c r="C1915" s="73">
        <v>45460.0</v>
      </c>
      <c r="D1915" s="73" t="s">
        <v>11261</v>
      </c>
      <c r="E1915" s="74">
        <v>441.0</v>
      </c>
      <c r="F1915" s="71" t="s">
        <v>34</v>
      </c>
      <c r="G1915" s="75" t="b">
        <v>1</v>
      </c>
      <c r="H1915" s="71" t="s">
        <v>11261</v>
      </c>
      <c r="I1915" s="71" t="s">
        <v>91</v>
      </c>
      <c r="J1915" s="71" t="s">
        <v>11261</v>
      </c>
      <c r="K1915" s="71" t="s">
        <v>23232</v>
      </c>
      <c r="L1915" s="71" t="s">
        <v>93</v>
      </c>
      <c r="M1915" s="71" t="s">
        <v>11297</v>
      </c>
      <c r="N1915" s="73">
        <v>45436.0</v>
      </c>
      <c r="O1915" s="71" t="s">
        <v>23233</v>
      </c>
      <c r="P1915" s="71" t="s">
        <v>23234</v>
      </c>
      <c r="Q1915" s="71" t="s">
        <v>23235</v>
      </c>
      <c r="R1915" s="71" t="s">
        <v>11803</v>
      </c>
      <c r="S1915" s="71" t="s">
        <v>11283</v>
      </c>
      <c r="T1915" s="71" t="s">
        <v>11261</v>
      </c>
      <c r="U1915" s="71" t="s">
        <v>11261</v>
      </c>
      <c r="V1915" s="73">
        <v>45460.0</v>
      </c>
      <c r="W1915" s="74">
        <v>0.0</v>
      </c>
      <c r="X1915" s="74">
        <v>0.0</v>
      </c>
      <c r="Y1915" s="74" t="s">
        <v>11261</v>
      </c>
      <c r="Z1915" s="73" t="s">
        <v>11261</v>
      </c>
      <c r="AA1915" s="71" t="s">
        <v>105</v>
      </c>
      <c r="AB1915" s="71" t="s">
        <v>11261</v>
      </c>
      <c r="AC1915" s="74">
        <v>3.0</v>
      </c>
      <c r="AD1915" s="74">
        <v>0.0</v>
      </c>
      <c r="AE1915" s="74">
        <v>0.0</v>
      </c>
      <c r="AF1915" s="74">
        <v>1.0</v>
      </c>
      <c r="AG1915" s="74">
        <v>1.0</v>
      </c>
      <c r="AH1915" s="74">
        <v>1.0</v>
      </c>
      <c r="AI1915" s="74">
        <v>0.0</v>
      </c>
      <c r="AJ1915" s="74">
        <v>0.0</v>
      </c>
      <c r="AK1915" s="71" t="s">
        <v>123</v>
      </c>
      <c r="AL1915" s="71" t="s">
        <v>25</v>
      </c>
      <c r="AM1915" s="71" t="s">
        <v>25</v>
      </c>
      <c r="AN1915" s="71" t="s">
        <v>11274</v>
      </c>
      <c r="AO1915" s="71" t="s">
        <v>16</v>
      </c>
      <c r="AP1915" s="71" t="s">
        <v>11314</v>
      </c>
      <c r="AQ1915" s="71" t="s">
        <v>12</v>
      </c>
      <c r="AR1915" s="71" t="s">
        <v>11284</v>
      </c>
      <c r="AS1915" s="71" t="s">
        <v>23</v>
      </c>
      <c r="AT1915" s="71" t="s">
        <v>20</v>
      </c>
      <c r="AU1915" s="71" t="s">
        <v>20</v>
      </c>
      <c r="AV1915" s="71" t="s">
        <v>11273</v>
      </c>
      <c r="AW1915" s="71" t="s">
        <v>14</v>
      </c>
      <c r="AX1915" s="71" t="s">
        <v>11285</v>
      </c>
      <c r="AY1915" s="71" t="s">
        <v>19</v>
      </c>
      <c r="AZ1915" s="71" t="s">
        <v>11271</v>
      </c>
      <c r="BA1915" s="71" t="s">
        <v>15</v>
      </c>
      <c r="BB1915" s="71" t="s">
        <v>11268</v>
      </c>
      <c r="BC1915" s="71" t="s">
        <v>17</v>
      </c>
      <c r="BD1915" s="71" t="s">
        <v>11272</v>
      </c>
      <c r="BE1915" s="71" t="s">
        <v>18</v>
      </c>
      <c r="BF1915" s="71" t="s">
        <v>20</v>
      </c>
      <c r="BG1915" s="71" t="s">
        <v>20</v>
      </c>
      <c r="BH1915" s="71" t="s">
        <v>11314</v>
      </c>
      <c r="BI1915" s="71" t="s">
        <v>12</v>
      </c>
      <c r="BJ1915" s="71" t="s">
        <v>11284</v>
      </c>
      <c r="BK1915" s="71" t="s">
        <v>23</v>
      </c>
      <c r="BL1915" s="71" t="s">
        <v>24</v>
      </c>
      <c r="BM1915" s="71" t="s">
        <v>24</v>
      </c>
      <c r="BN1915" s="75" t="b">
        <v>0</v>
      </c>
      <c r="BO1915" s="75" t="b">
        <v>0</v>
      </c>
      <c r="BP1915" s="75" t="b">
        <v>1</v>
      </c>
      <c r="BQ1915" s="75" t="b">
        <v>0</v>
      </c>
      <c r="BR1915" s="75" t="b">
        <v>0</v>
      </c>
      <c r="BS1915" s="75" t="b">
        <v>1</v>
      </c>
    </row>
    <row r="1916" ht="18.0" customHeight="1">
      <c r="A1916" s="71" t="s">
        <v>23236</v>
      </c>
      <c r="B1916" s="72" t="s">
        <v>23237</v>
      </c>
      <c r="C1916" s="73">
        <v>45460.0</v>
      </c>
      <c r="D1916" s="73" t="s">
        <v>11261</v>
      </c>
      <c r="E1916" s="74">
        <v>441.0</v>
      </c>
      <c r="F1916" s="71" t="s">
        <v>34</v>
      </c>
      <c r="G1916" s="75" t="b">
        <v>1</v>
      </c>
      <c r="H1916" s="71" t="s">
        <v>11261</v>
      </c>
      <c r="I1916" s="71" t="s">
        <v>91</v>
      </c>
      <c r="J1916" s="71" t="s">
        <v>11261</v>
      </c>
      <c r="K1916" s="71" t="s">
        <v>23238</v>
      </c>
      <c r="L1916" s="71" t="s">
        <v>93</v>
      </c>
      <c r="M1916" s="71" t="s">
        <v>11374</v>
      </c>
      <c r="N1916" s="73">
        <v>45438.0</v>
      </c>
      <c r="O1916" s="71" t="s">
        <v>23239</v>
      </c>
      <c r="P1916" s="71" t="s">
        <v>23240</v>
      </c>
      <c r="Q1916" s="71" t="s">
        <v>23241</v>
      </c>
      <c r="R1916" s="71" t="s">
        <v>11393</v>
      </c>
      <c r="S1916" s="71" t="s">
        <v>11394</v>
      </c>
      <c r="T1916" s="71" t="s">
        <v>11261</v>
      </c>
      <c r="U1916" s="71" t="s">
        <v>11261</v>
      </c>
      <c r="V1916" s="73">
        <v>45460.0</v>
      </c>
      <c r="W1916" s="74">
        <v>1.0</v>
      </c>
      <c r="X1916" s="74">
        <v>0.0</v>
      </c>
      <c r="Y1916" s="74" t="s">
        <v>11261</v>
      </c>
      <c r="Z1916" s="73" t="s">
        <v>11261</v>
      </c>
      <c r="AA1916" s="71" t="s">
        <v>105</v>
      </c>
      <c r="AB1916" s="71" t="s">
        <v>11261</v>
      </c>
      <c r="AC1916" s="74">
        <v>3.0</v>
      </c>
      <c r="AD1916" s="74">
        <v>0.0</v>
      </c>
      <c r="AE1916" s="74">
        <v>0.0</v>
      </c>
      <c r="AF1916" s="74">
        <v>1.0</v>
      </c>
      <c r="AG1916" s="74">
        <v>1.0</v>
      </c>
      <c r="AH1916" s="74">
        <v>1.0</v>
      </c>
      <c r="AI1916" s="74">
        <v>0.0</v>
      </c>
      <c r="AJ1916" s="74">
        <v>0.0</v>
      </c>
      <c r="AK1916" s="71" t="s">
        <v>250</v>
      </c>
      <c r="AL1916" s="71" t="s">
        <v>25</v>
      </c>
      <c r="AM1916" s="71" t="s">
        <v>25</v>
      </c>
      <c r="AN1916" s="71" t="s">
        <v>11274</v>
      </c>
      <c r="AO1916" s="71" t="s">
        <v>16</v>
      </c>
      <c r="AP1916" s="71" t="s">
        <v>11269</v>
      </c>
      <c r="AQ1916" s="71" t="s">
        <v>13</v>
      </c>
      <c r="AR1916" s="71" t="s">
        <v>11270</v>
      </c>
      <c r="AS1916" s="71" t="s">
        <v>22</v>
      </c>
      <c r="AT1916" s="71" t="s">
        <v>20</v>
      </c>
      <c r="AU1916" s="71" t="s">
        <v>20</v>
      </c>
      <c r="AV1916" s="71" t="s">
        <v>11273</v>
      </c>
      <c r="AW1916" s="71" t="s">
        <v>14</v>
      </c>
      <c r="AX1916" s="71" t="s">
        <v>11285</v>
      </c>
      <c r="AY1916" s="71" t="s">
        <v>19</v>
      </c>
      <c r="AZ1916" s="71" t="s">
        <v>11271</v>
      </c>
      <c r="BA1916" s="71" t="s">
        <v>15</v>
      </c>
      <c r="BB1916" s="71" t="s">
        <v>11268</v>
      </c>
      <c r="BC1916" s="71" t="s">
        <v>17</v>
      </c>
      <c r="BD1916" s="71" t="s">
        <v>11272</v>
      </c>
      <c r="BE1916" s="71" t="s">
        <v>18</v>
      </c>
      <c r="BF1916" s="71" t="s">
        <v>20</v>
      </c>
      <c r="BG1916" s="71" t="s">
        <v>20</v>
      </c>
      <c r="BH1916" s="71" t="s">
        <v>11269</v>
      </c>
      <c r="BI1916" s="71" t="s">
        <v>13</v>
      </c>
      <c r="BJ1916" s="71" t="s">
        <v>11270</v>
      </c>
      <c r="BK1916" s="71" t="s">
        <v>22</v>
      </c>
      <c r="BL1916" s="71" t="s">
        <v>24</v>
      </c>
      <c r="BM1916" s="71" t="s">
        <v>24</v>
      </c>
      <c r="BN1916" s="75" t="b">
        <v>0</v>
      </c>
      <c r="BO1916" s="75" t="b">
        <v>0</v>
      </c>
      <c r="BP1916" s="75" t="b">
        <v>1</v>
      </c>
      <c r="BQ1916" s="75" t="b">
        <v>0</v>
      </c>
      <c r="BR1916" s="75" t="b">
        <v>0</v>
      </c>
      <c r="BS1916" s="75" t="b">
        <v>1</v>
      </c>
    </row>
    <row r="1917" ht="18.0" customHeight="1">
      <c r="A1917" s="71" t="s">
        <v>23242</v>
      </c>
      <c r="B1917" s="72" t="s">
        <v>23243</v>
      </c>
      <c r="C1917" s="73">
        <v>45460.0</v>
      </c>
      <c r="D1917" s="73">
        <v>45532.0</v>
      </c>
      <c r="E1917" s="74">
        <v>72.0</v>
      </c>
      <c r="F1917" s="71" t="s">
        <v>151</v>
      </c>
      <c r="G1917" s="75" t="b">
        <v>0</v>
      </c>
      <c r="H1917" s="71" t="s">
        <v>954</v>
      </c>
      <c r="I1917" s="71" t="s">
        <v>153</v>
      </c>
      <c r="J1917" s="71" t="s">
        <v>168</v>
      </c>
      <c r="K1917" s="71" t="s">
        <v>23244</v>
      </c>
      <c r="L1917" s="71" t="s">
        <v>93</v>
      </c>
      <c r="M1917" s="71" t="s">
        <v>11334</v>
      </c>
      <c r="N1917" s="73">
        <v>45422.0</v>
      </c>
      <c r="O1917" s="71" t="s">
        <v>13650</v>
      </c>
      <c r="P1917" s="71" t="s">
        <v>13650</v>
      </c>
      <c r="Q1917" s="71" t="s">
        <v>13651</v>
      </c>
      <c r="R1917" s="71" t="s">
        <v>20014</v>
      </c>
      <c r="S1917" s="71" t="s">
        <v>19065</v>
      </c>
      <c r="T1917" s="71" t="s">
        <v>11261</v>
      </c>
      <c r="U1917" s="71" t="s">
        <v>11261</v>
      </c>
      <c r="V1917" s="73">
        <v>45460.0</v>
      </c>
      <c r="W1917" s="74">
        <v>0.0</v>
      </c>
      <c r="X1917" s="74">
        <v>0.0</v>
      </c>
      <c r="Y1917" s="74" t="s">
        <v>11261</v>
      </c>
      <c r="Z1917" s="73" t="s">
        <v>11261</v>
      </c>
      <c r="AA1917" s="71" t="s">
        <v>105</v>
      </c>
      <c r="AB1917" s="71" t="s">
        <v>23245</v>
      </c>
      <c r="AC1917" s="74">
        <v>3.0</v>
      </c>
      <c r="AD1917" s="74">
        <v>1.0</v>
      </c>
      <c r="AE1917" s="74">
        <v>0.0</v>
      </c>
      <c r="AF1917" s="74">
        <v>0.0</v>
      </c>
      <c r="AG1917" s="74">
        <v>1.0</v>
      </c>
      <c r="AH1917" s="74">
        <v>1.0</v>
      </c>
      <c r="AI1917" s="74">
        <v>0.0</v>
      </c>
      <c r="AJ1917" s="74">
        <v>0.0</v>
      </c>
      <c r="AK1917" s="71" t="s">
        <v>181</v>
      </c>
      <c r="AL1917" s="71" t="s">
        <v>25</v>
      </c>
      <c r="AM1917" s="71" t="s">
        <v>25</v>
      </c>
      <c r="AN1917" s="71" t="s">
        <v>11274</v>
      </c>
      <c r="AO1917" s="71" t="s">
        <v>16</v>
      </c>
      <c r="AP1917" s="71" t="s">
        <v>11269</v>
      </c>
      <c r="AQ1917" s="71" t="s">
        <v>13</v>
      </c>
      <c r="AR1917" s="71" t="s">
        <v>11284</v>
      </c>
      <c r="AS1917" s="71" t="s">
        <v>23</v>
      </c>
      <c r="AT1917" s="71" t="s">
        <v>21</v>
      </c>
      <c r="AU1917" s="71" t="s">
        <v>21</v>
      </c>
      <c r="AV1917" s="71" t="s">
        <v>11273</v>
      </c>
      <c r="AW1917" s="71" t="s">
        <v>14</v>
      </c>
      <c r="AX1917" s="71" t="s">
        <v>11285</v>
      </c>
      <c r="AY1917" s="71" t="s">
        <v>19</v>
      </c>
      <c r="AZ1917" s="71" t="s">
        <v>11271</v>
      </c>
      <c r="BA1917" s="71" t="s">
        <v>15</v>
      </c>
      <c r="BB1917" s="71" t="s">
        <v>11268</v>
      </c>
      <c r="BC1917" s="71" t="s">
        <v>17</v>
      </c>
      <c r="BD1917" s="71" t="s">
        <v>11272</v>
      </c>
      <c r="BE1917" s="71" t="s">
        <v>18</v>
      </c>
      <c r="BF1917" s="71" t="s">
        <v>21</v>
      </c>
      <c r="BG1917" s="71" t="s">
        <v>21</v>
      </c>
      <c r="BH1917" s="71" t="s">
        <v>11314</v>
      </c>
      <c r="BI1917" s="71" t="s">
        <v>12</v>
      </c>
      <c r="BJ1917" s="71" t="s">
        <v>11284</v>
      </c>
      <c r="BK1917" s="71" t="s">
        <v>23</v>
      </c>
      <c r="BL1917" s="71" t="s">
        <v>25</v>
      </c>
      <c r="BM1917" s="71" t="s">
        <v>25</v>
      </c>
      <c r="BN1917" s="75" t="b">
        <v>1</v>
      </c>
      <c r="BO1917" s="75" t="b">
        <v>0</v>
      </c>
      <c r="BP1917" s="75" t="b">
        <v>1</v>
      </c>
      <c r="BQ1917" s="75" t="b">
        <v>0</v>
      </c>
      <c r="BR1917" s="75" t="b">
        <v>0</v>
      </c>
      <c r="BS1917" s="75" t="b">
        <v>1</v>
      </c>
    </row>
    <row r="1918" ht="18.0" customHeight="1">
      <c r="A1918" s="71" t="s">
        <v>23246</v>
      </c>
      <c r="B1918" s="72" t="s">
        <v>23247</v>
      </c>
      <c r="C1918" s="73">
        <v>45460.0</v>
      </c>
      <c r="D1918" s="73">
        <v>45748.0</v>
      </c>
      <c r="E1918" s="74">
        <v>288.0</v>
      </c>
      <c r="F1918" s="71" t="s">
        <v>34</v>
      </c>
      <c r="G1918" s="75" t="b">
        <v>1</v>
      </c>
      <c r="H1918" s="71" t="s">
        <v>954</v>
      </c>
      <c r="I1918" s="71" t="s">
        <v>153</v>
      </c>
      <c r="J1918" s="71" t="s">
        <v>168</v>
      </c>
      <c r="K1918" s="71" t="s">
        <v>23248</v>
      </c>
      <c r="L1918" s="71" t="s">
        <v>93</v>
      </c>
      <c r="M1918" s="71" t="s">
        <v>11334</v>
      </c>
      <c r="N1918" s="73">
        <v>45434.0</v>
      </c>
      <c r="O1918" s="71" t="s">
        <v>23249</v>
      </c>
      <c r="P1918" s="71" t="s">
        <v>23250</v>
      </c>
      <c r="Q1918" s="71" t="s">
        <v>23251</v>
      </c>
      <c r="R1918" s="71" t="s">
        <v>13440</v>
      </c>
      <c r="S1918" s="71" t="s">
        <v>11564</v>
      </c>
      <c r="T1918" s="71" t="s">
        <v>11261</v>
      </c>
      <c r="U1918" s="71" t="s">
        <v>11261</v>
      </c>
      <c r="V1918" s="73">
        <v>45460.0</v>
      </c>
      <c r="W1918" s="74">
        <v>2.0</v>
      </c>
      <c r="X1918" s="74">
        <v>0.0</v>
      </c>
      <c r="Y1918" s="74" t="s">
        <v>11261</v>
      </c>
      <c r="Z1918" s="73" t="s">
        <v>11261</v>
      </c>
      <c r="AA1918" s="71" t="s">
        <v>105</v>
      </c>
      <c r="AB1918" s="71" t="s">
        <v>11261</v>
      </c>
      <c r="AC1918" s="74">
        <v>4.0</v>
      </c>
      <c r="AD1918" s="74">
        <v>0.0</v>
      </c>
      <c r="AE1918" s="74">
        <v>1.0</v>
      </c>
      <c r="AF1918" s="74">
        <v>0.0</v>
      </c>
      <c r="AG1918" s="74">
        <v>1.0</v>
      </c>
      <c r="AH1918" s="74">
        <v>1.0</v>
      </c>
      <c r="AI1918" s="74">
        <v>1.0</v>
      </c>
      <c r="AJ1918" s="74">
        <v>0.0</v>
      </c>
      <c r="AK1918" s="71" t="s">
        <v>123</v>
      </c>
      <c r="AL1918" s="71" t="s">
        <v>25</v>
      </c>
      <c r="AM1918" s="71" t="s">
        <v>25</v>
      </c>
      <c r="AN1918" s="71" t="s">
        <v>11268</v>
      </c>
      <c r="AO1918" s="71" t="s">
        <v>17</v>
      </c>
      <c r="AP1918" s="71" t="s">
        <v>11269</v>
      </c>
      <c r="AQ1918" s="71" t="s">
        <v>13</v>
      </c>
      <c r="AR1918" s="71" t="s">
        <v>11270</v>
      </c>
      <c r="AS1918" s="71" t="s">
        <v>22</v>
      </c>
      <c r="AT1918" s="71" t="s">
        <v>20</v>
      </c>
      <c r="AU1918" s="71" t="s">
        <v>20</v>
      </c>
      <c r="AV1918" s="71" t="s">
        <v>11273</v>
      </c>
      <c r="AW1918" s="71" t="s">
        <v>14</v>
      </c>
      <c r="AX1918" s="71" t="s">
        <v>11285</v>
      </c>
      <c r="AY1918" s="71" t="s">
        <v>19</v>
      </c>
      <c r="AZ1918" s="71" t="s">
        <v>11273</v>
      </c>
      <c r="BA1918" s="71" t="s">
        <v>14</v>
      </c>
      <c r="BB1918" s="71" t="s">
        <v>11268</v>
      </c>
      <c r="BC1918" s="71" t="s">
        <v>17</v>
      </c>
      <c r="BD1918" s="71" t="s">
        <v>11272</v>
      </c>
      <c r="BE1918" s="71" t="s">
        <v>18</v>
      </c>
      <c r="BF1918" s="71" t="s">
        <v>20</v>
      </c>
      <c r="BG1918" s="71" t="s">
        <v>20</v>
      </c>
      <c r="BH1918" s="71" t="s">
        <v>11314</v>
      </c>
      <c r="BI1918" s="71" t="s">
        <v>12</v>
      </c>
      <c r="BJ1918" s="71" t="s">
        <v>11270</v>
      </c>
      <c r="BK1918" s="71" t="s">
        <v>22</v>
      </c>
      <c r="BL1918" s="71" t="s">
        <v>24</v>
      </c>
      <c r="BM1918" s="71" t="s">
        <v>24</v>
      </c>
      <c r="BN1918" s="75" t="b">
        <v>0</v>
      </c>
      <c r="BO1918" s="75" t="b">
        <v>1</v>
      </c>
      <c r="BP1918" s="75" t="b">
        <v>1</v>
      </c>
      <c r="BQ1918" s="75" t="b">
        <v>0</v>
      </c>
      <c r="BR1918" s="75" t="b">
        <v>1</v>
      </c>
      <c r="BS1918" s="75" t="b">
        <v>1</v>
      </c>
    </row>
    <row r="1919" ht="18.0" customHeight="1">
      <c r="A1919" s="71" t="s">
        <v>23252</v>
      </c>
      <c r="B1919" s="72" t="s">
        <v>23253</v>
      </c>
      <c r="C1919" s="73">
        <v>45457.0</v>
      </c>
      <c r="D1919" s="73">
        <v>45548.0</v>
      </c>
      <c r="E1919" s="74">
        <v>91.0</v>
      </c>
      <c r="F1919" s="71" t="s">
        <v>34</v>
      </c>
      <c r="G1919" s="75" t="b">
        <v>1</v>
      </c>
      <c r="H1919" s="71" t="s">
        <v>954</v>
      </c>
      <c r="I1919" s="71" t="s">
        <v>153</v>
      </c>
      <c r="J1919" s="71" t="s">
        <v>168</v>
      </c>
      <c r="K1919" s="71" t="s">
        <v>23254</v>
      </c>
      <c r="L1919" s="71" t="s">
        <v>93</v>
      </c>
      <c r="M1919" s="71" t="s">
        <v>11334</v>
      </c>
      <c r="N1919" s="73">
        <v>45433.0</v>
      </c>
      <c r="O1919" s="71" t="s">
        <v>16321</v>
      </c>
      <c r="P1919" s="71" t="s">
        <v>16322</v>
      </c>
      <c r="Q1919" s="71" t="s">
        <v>16323</v>
      </c>
      <c r="R1919" s="71" t="s">
        <v>23061</v>
      </c>
      <c r="S1919" s="71" t="s">
        <v>15655</v>
      </c>
      <c r="T1919" s="71" t="s">
        <v>11261</v>
      </c>
      <c r="U1919" s="71" t="s">
        <v>11261</v>
      </c>
      <c r="V1919" s="73">
        <v>45457.0</v>
      </c>
      <c r="W1919" s="74">
        <v>0.0</v>
      </c>
      <c r="X1919" s="74">
        <v>0.0</v>
      </c>
      <c r="Y1919" s="74" t="s">
        <v>11261</v>
      </c>
      <c r="Z1919" s="73" t="s">
        <v>11261</v>
      </c>
      <c r="AA1919" s="71" t="s">
        <v>105</v>
      </c>
      <c r="AB1919" s="71" t="s">
        <v>23255</v>
      </c>
      <c r="AC1919" s="74">
        <v>4.0</v>
      </c>
      <c r="AD1919" s="74">
        <v>0.0</v>
      </c>
      <c r="AE1919" s="74">
        <v>1.0</v>
      </c>
      <c r="AF1919" s="74">
        <v>0.0</v>
      </c>
      <c r="AG1919" s="74">
        <v>1.0</v>
      </c>
      <c r="AH1919" s="74">
        <v>1.0</v>
      </c>
      <c r="AI1919" s="74">
        <v>1.0</v>
      </c>
      <c r="AJ1919" s="74">
        <v>0.0</v>
      </c>
      <c r="AK1919" s="71" t="s">
        <v>181</v>
      </c>
      <c r="AL1919" s="71" t="s">
        <v>25</v>
      </c>
      <c r="AM1919" s="71" t="s">
        <v>25</v>
      </c>
      <c r="AN1919" s="71" t="s">
        <v>11268</v>
      </c>
      <c r="AO1919" s="71" t="s">
        <v>17</v>
      </c>
      <c r="AP1919" s="71" t="s">
        <v>11269</v>
      </c>
      <c r="AQ1919" s="71" t="s">
        <v>13</v>
      </c>
      <c r="AR1919" s="71" t="s">
        <v>11270</v>
      </c>
      <c r="AS1919" s="71" t="s">
        <v>22</v>
      </c>
      <c r="AT1919" s="71" t="s">
        <v>21</v>
      </c>
      <c r="AU1919" s="71" t="s">
        <v>21</v>
      </c>
      <c r="AV1919" s="71" t="s">
        <v>11273</v>
      </c>
      <c r="AW1919" s="71" t="s">
        <v>14</v>
      </c>
      <c r="AX1919" s="71" t="s">
        <v>11285</v>
      </c>
      <c r="AY1919" s="71" t="s">
        <v>19</v>
      </c>
      <c r="AZ1919" s="71" t="s">
        <v>11273</v>
      </c>
      <c r="BA1919" s="71" t="s">
        <v>14</v>
      </c>
      <c r="BB1919" s="71" t="s">
        <v>11268</v>
      </c>
      <c r="BC1919" s="71" t="s">
        <v>17</v>
      </c>
      <c r="BD1919" s="71" t="s">
        <v>11272</v>
      </c>
      <c r="BE1919" s="71" t="s">
        <v>18</v>
      </c>
      <c r="BF1919" s="71" t="s">
        <v>21</v>
      </c>
      <c r="BG1919" s="71" t="s">
        <v>21</v>
      </c>
      <c r="BH1919" s="71" t="s">
        <v>11314</v>
      </c>
      <c r="BI1919" s="71" t="s">
        <v>12</v>
      </c>
      <c r="BJ1919" s="71" t="s">
        <v>11270</v>
      </c>
      <c r="BK1919" s="71" t="s">
        <v>22</v>
      </c>
      <c r="BL1919" s="71" t="s">
        <v>24</v>
      </c>
      <c r="BM1919" s="71" t="s">
        <v>24</v>
      </c>
      <c r="BN1919" s="75" t="b">
        <v>0</v>
      </c>
      <c r="BO1919" s="75" t="b">
        <v>1</v>
      </c>
      <c r="BP1919" s="75" t="b">
        <v>1</v>
      </c>
      <c r="BQ1919" s="75" t="b">
        <v>0</v>
      </c>
      <c r="BR1919" s="75" t="b">
        <v>1</v>
      </c>
      <c r="BS1919" s="75" t="b">
        <v>1</v>
      </c>
    </row>
    <row r="1920" ht="18.0" customHeight="1">
      <c r="A1920" s="71" t="s">
        <v>23256</v>
      </c>
      <c r="B1920" s="72" t="s">
        <v>23257</v>
      </c>
      <c r="C1920" s="73">
        <v>45457.0</v>
      </c>
      <c r="D1920" s="73">
        <v>45768.0</v>
      </c>
      <c r="E1920" s="74">
        <v>311.0</v>
      </c>
      <c r="F1920" s="71" t="s">
        <v>34</v>
      </c>
      <c r="G1920" s="75" t="b">
        <v>1</v>
      </c>
      <c r="H1920" s="71" t="s">
        <v>954</v>
      </c>
      <c r="I1920" s="71" t="s">
        <v>153</v>
      </c>
      <c r="J1920" s="71" t="s">
        <v>168</v>
      </c>
      <c r="K1920" s="71" t="s">
        <v>23258</v>
      </c>
      <c r="L1920" s="71" t="s">
        <v>93</v>
      </c>
      <c r="M1920" s="71" t="s">
        <v>11334</v>
      </c>
      <c r="N1920" s="73">
        <v>45435.0</v>
      </c>
      <c r="O1920" s="71" t="s">
        <v>23259</v>
      </c>
      <c r="P1920" s="71" t="s">
        <v>23260</v>
      </c>
      <c r="Q1920" s="71" t="s">
        <v>23261</v>
      </c>
      <c r="R1920" s="71" t="s">
        <v>11738</v>
      </c>
      <c r="S1920" s="71" t="s">
        <v>11739</v>
      </c>
      <c r="T1920" s="71" t="s">
        <v>11261</v>
      </c>
      <c r="U1920" s="71" t="s">
        <v>11261</v>
      </c>
      <c r="V1920" s="73">
        <v>45457.0</v>
      </c>
      <c r="W1920" s="74">
        <v>2.0</v>
      </c>
      <c r="X1920" s="74">
        <v>0.0</v>
      </c>
      <c r="Y1920" s="74" t="s">
        <v>11261</v>
      </c>
      <c r="Z1920" s="73" t="s">
        <v>11261</v>
      </c>
      <c r="AA1920" s="71" t="s">
        <v>105</v>
      </c>
      <c r="AB1920" s="71" t="s">
        <v>23262</v>
      </c>
      <c r="AC1920" s="74">
        <v>5.0</v>
      </c>
      <c r="AD1920" s="74">
        <v>0.0</v>
      </c>
      <c r="AE1920" s="74">
        <v>0.0</v>
      </c>
      <c r="AF1920" s="74">
        <v>1.0</v>
      </c>
      <c r="AG1920" s="74">
        <v>1.0</v>
      </c>
      <c r="AH1920" s="74">
        <v>1.0</v>
      </c>
      <c r="AI1920" s="74">
        <v>1.0</v>
      </c>
      <c r="AJ1920" s="74">
        <v>1.0</v>
      </c>
      <c r="AK1920" s="71" t="s">
        <v>123</v>
      </c>
      <c r="AL1920" s="71" t="s">
        <v>25</v>
      </c>
      <c r="AM1920" s="71" t="s">
        <v>25</v>
      </c>
      <c r="AN1920" s="71" t="s">
        <v>11268</v>
      </c>
      <c r="AO1920" s="71" t="s">
        <v>17</v>
      </c>
      <c r="AP1920" s="71" t="s">
        <v>11269</v>
      </c>
      <c r="AQ1920" s="71" t="s">
        <v>13</v>
      </c>
      <c r="AR1920" s="71" t="s">
        <v>11270</v>
      </c>
      <c r="AS1920" s="71" t="s">
        <v>22</v>
      </c>
      <c r="AT1920" s="71" t="s">
        <v>20</v>
      </c>
      <c r="AU1920" s="71" t="s">
        <v>20</v>
      </c>
      <c r="AV1920" s="71" t="s">
        <v>11273</v>
      </c>
      <c r="AW1920" s="71" t="s">
        <v>14</v>
      </c>
      <c r="AX1920" s="71" t="s">
        <v>11285</v>
      </c>
      <c r="AY1920" s="71" t="s">
        <v>19</v>
      </c>
      <c r="AZ1920" s="71" t="s">
        <v>11273</v>
      </c>
      <c r="BA1920" s="71" t="s">
        <v>14</v>
      </c>
      <c r="BB1920" s="71" t="s">
        <v>11274</v>
      </c>
      <c r="BC1920" s="71" t="s">
        <v>16</v>
      </c>
      <c r="BD1920" s="71" t="s">
        <v>11285</v>
      </c>
      <c r="BE1920" s="71" t="s">
        <v>19</v>
      </c>
      <c r="BF1920" s="71" t="s">
        <v>20</v>
      </c>
      <c r="BG1920" s="71" t="s">
        <v>20</v>
      </c>
      <c r="BH1920" s="71" t="s">
        <v>11269</v>
      </c>
      <c r="BI1920" s="71" t="s">
        <v>13</v>
      </c>
      <c r="BJ1920" s="71" t="s">
        <v>11270</v>
      </c>
      <c r="BK1920" s="71" t="s">
        <v>22</v>
      </c>
      <c r="BL1920" s="71" t="s">
        <v>24</v>
      </c>
      <c r="BM1920" s="71" t="s">
        <v>24</v>
      </c>
      <c r="BN1920" s="75" t="b">
        <v>0</v>
      </c>
      <c r="BO1920" s="75" t="b">
        <v>1</v>
      </c>
      <c r="BP1920" s="75" t="b">
        <v>1</v>
      </c>
      <c r="BQ1920" s="75" t="b">
        <v>1</v>
      </c>
      <c r="BR1920" s="75" t="b">
        <v>0</v>
      </c>
      <c r="BS1920" s="75" t="b">
        <v>1</v>
      </c>
    </row>
    <row r="1921" ht="18.0" customHeight="1">
      <c r="A1921" s="71" t="s">
        <v>23263</v>
      </c>
      <c r="B1921" s="72" t="s">
        <v>23264</v>
      </c>
      <c r="C1921" s="73">
        <v>45457.0</v>
      </c>
      <c r="D1921" s="73">
        <v>45795.0</v>
      </c>
      <c r="E1921" s="74">
        <v>338.0</v>
      </c>
      <c r="F1921" s="71" t="s">
        <v>34</v>
      </c>
      <c r="G1921" s="75" t="b">
        <v>1</v>
      </c>
      <c r="H1921" s="71" t="s">
        <v>954</v>
      </c>
      <c r="I1921" s="71" t="s">
        <v>153</v>
      </c>
      <c r="J1921" s="71" t="s">
        <v>168</v>
      </c>
      <c r="K1921" s="71" t="s">
        <v>23265</v>
      </c>
      <c r="L1921" s="71" t="s">
        <v>93</v>
      </c>
      <c r="M1921" s="71" t="s">
        <v>11334</v>
      </c>
      <c r="N1921" s="73">
        <v>45436.0</v>
      </c>
      <c r="O1921" s="71" t="s">
        <v>23266</v>
      </c>
      <c r="P1921" s="71" t="s">
        <v>23266</v>
      </c>
      <c r="Q1921" s="71" t="s">
        <v>23267</v>
      </c>
      <c r="R1921" s="71" t="s">
        <v>15560</v>
      </c>
      <c r="S1921" s="71" t="s">
        <v>11330</v>
      </c>
      <c r="T1921" s="71" t="s">
        <v>11261</v>
      </c>
      <c r="U1921" s="71" t="s">
        <v>11261</v>
      </c>
      <c r="V1921" s="73">
        <v>45457.0</v>
      </c>
      <c r="W1921" s="74">
        <v>0.0</v>
      </c>
      <c r="X1921" s="74">
        <v>0.0</v>
      </c>
      <c r="Y1921" s="74" t="s">
        <v>11261</v>
      </c>
      <c r="Z1921" s="73" t="s">
        <v>11261</v>
      </c>
      <c r="AA1921" s="71" t="s">
        <v>105</v>
      </c>
      <c r="AB1921" s="71" t="s">
        <v>23268</v>
      </c>
      <c r="AC1921" s="74">
        <v>6.0</v>
      </c>
      <c r="AD1921" s="74">
        <v>1.0</v>
      </c>
      <c r="AE1921" s="74">
        <v>1.0</v>
      </c>
      <c r="AF1921" s="74">
        <v>1.0</v>
      </c>
      <c r="AG1921" s="74">
        <v>0.0</v>
      </c>
      <c r="AH1921" s="74">
        <v>1.0</v>
      </c>
      <c r="AI1921" s="74">
        <v>1.0</v>
      </c>
      <c r="AJ1921" s="74">
        <v>1.0</v>
      </c>
      <c r="AK1921" s="71" t="s">
        <v>181</v>
      </c>
      <c r="AL1921" s="71" t="s">
        <v>25</v>
      </c>
      <c r="AM1921" s="71" t="s">
        <v>25</v>
      </c>
      <c r="AN1921" s="71" t="s">
        <v>11268</v>
      </c>
      <c r="AO1921" s="71" t="s">
        <v>17</v>
      </c>
      <c r="AP1921" s="71" t="s">
        <v>11269</v>
      </c>
      <c r="AQ1921" s="71" t="s">
        <v>13</v>
      </c>
      <c r="AR1921" s="71" t="s">
        <v>11284</v>
      </c>
      <c r="AS1921" s="71" t="s">
        <v>23</v>
      </c>
      <c r="AT1921" s="71" t="s">
        <v>21</v>
      </c>
      <c r="AU1921" s="71" t="s">
        <v>21</v>
      </c>
      <c r="AV1921" s="71" t="s">
        <v>11273</v>
      </c>
      <c r="AW1921" s="71" t="s">
        <v>14</v>
      </c>
      <c r="AX1921" s="71" t="s">
        <v>11285</v>
      </c>
      <c r="AY1921" s="71" t="s">
        <v>19</v>
      </c>
      <c r="AZ1921" s="71" t="s">
        <v>11273</v>
      </c>
      <c r="BA1921" s="71" t="s">
        <v>14</v>
      </c>
      <c r="BB1921" s="71" t="s">
        <v>11268</v>
      </c>
      <c r="BC1921" s="71" t="s">
        <v>17</v>
      </c>
      <c r="BD1921" s="71" t="s">
        <v>11285</v>
      </c>
      <c r="BE1921" s="71" t="s">
        <v>19</v>
      </c>
      <c r="BF1921" s="71" t="s">
        <v>21</v>
      </c>
      <c r="BG1921" s="71" t="s">
        <v>21</v>
      </c>
      <c r="BH1921" s="71" t="s">
        <v>11269</v>
      </c>
      <c r="BI1921" s="71" t="s">
        <v>13</v>
      </c>
      <c r="BJ1921" s="71" t="s">
        <v>11270</v>
      </c>
      <c r="BK1921" s="71" t="s">
        <v>22</v>
      </c>
      <c r="BL1921" s="71" t="s">
        <v>25</v>
      </c>
      <c r="BM1921" s="71" t="s">
        <v>25</v>
      </c>
      <c r="BN1921" s="75" t="b">
        <v>1</v>
      </c>
      <c r="BO1921" s="75" t="b">
        <v>1</v>
      </c>
      <c r="BP1921" s="75" t="b">
        <v>1</v>
      </c>
      <c r="BQ1921" s="75" t="b">
        <v>1</v>
      </c>
      <c r="BR1921" s="75" t="b">
        <v>1</v>
      </c>
      <c r="BS1921" s="75" t="b">
        <v>0</v>
      </c>
    </row>
    <row r="1922" ht="18.0" customHeight="1">
      <c r="A1922" s="71" t="s">
        <v>23269</v>
      </c>
      <c r="B1922" s="72" t="s">
        <v>23270</v>
      </c>
      <c r="C1922" s="73">
        <v>45457.0</v>
      </c>
      <c r="D1922" s="73">
        <v>45506.0</v>
      </c>
      <c r="E1922" s="74">
        <v>49.0</v>
      </c>
      <c r="F1922" s="71" t="s">
        <v>151</v>
      </c>
      <c r="G1922" s="75" t="b">
        <v>0</v>
      </c>
      <c r="H1922" s="71" t="s">
        <v>2537</v>
      </c>
      <c r="I1922" s="71" t="s">
        <v>153</v>
      </c>
      <c r="J1922" s="71" t="s">
        <v>168</v>
      </c>
      <c r="K1922" s="71" t="s">
        <v>23271</v>
      </c>
      <c r="L1922" s="71" t="s">
        <v>93</v>
      </c>
      <c r="M1922" s="71" t="s">
        <v>11307</v>
      </c>
      <c r="N1922" s="73">
        <v>45415.0</v>
      </c>
      <c r="O1922" s="71" t="s">
        <v>21563</v>
      </c>
      <c r="P1922" s="71" t="s">
        <v>2700</v>
      </c>
      <c r="Q1922" s="71" t="s">
        <v>21564</v>
      </c>
      <c r="R1922" s="71" t="s">
        <v>11803</v>
      </c>
      <c r="S1922" s="71" t="s">
        <v>19065</v>
      </c>
      <c r="T1922" s="71" t="s">
        <v>11261</v>
      </c>
      <c r="U1922" s="71" t="s">
        <v>11261</v>
      </c>
      <c r="V1922" s="73">
        <v>45457.0</v>
      </c>
      <c r="W1922" s="74">
        <v>3.0</v>
      </c>
      <c r="X1922" s="74">
        <v>0.0</v>
      </c>
      <c r="Y1922" s="74" t="s">
        <v>11261</v>
      </c>
      <c r="Z1922" s="73" t="s">
        <v>11261</v>
      </c>
      <c r="AA1922" s="71" t="s">
        <v>105</v>
      </c>
      <c r="AB1922" s="71" t="s">
        <v>23272</v>
      </c>
      <c r="AC1922" s="74">
        <v>4.0</v>
      </c>
      <c r="AD1922" s="74">
        <v>1.0</v>
      </c>
      <c r="AE1922" s="74">
        <v>1.0</v>
      </c>
      <c r="AF1922" s="74">
        <v>1.0</v>
      </c>
      <c r="AG1922" s="74">
        <v>0.0</v>
      </c>
      <c r="AH1922" s="74">
        <v>1.0</v>
      </c>
      <c r="AI1922" s="74">
        <v>0.0</v>
      </c>
      <c r="AJ1922" s="74">
        <v>0.0</v>
      </c>
      <c r="AK1922" s="71" t="s">
        <v>123</v>
      </c>
      <c r="AL1922" s="71" t="s">
        <v>25</v>
      </c>
      <c r="AM1922" s="71" t="s">
        <v>25</v>
      </c>
      <c r="AN1922" s="71" t="s">
        <v>11274</v>
      </c>
      <c r="AO1922" s="71" t="s">
        <v>16</v>
      </c>
      <c r="AP1922" s="71" t="s">
        <v>11269</v>
      </c>
      <c r="AQ1922" s="71" t="s">
        <v>13</v>
      </c>
      <c r="AR1922" s="71" t="s">
        <v>11284</v>
      </c>
      <c r="AS1922" s="71" t="s">
        <v>23</v>
      </c>
      <c r="AT1922" s="71" t="s">
        <v>20</v>
      </c>
      <c r="AU1922" s="71" t="s">
        <v>20</v>
      </c>
      <c r="AV1922" s="71" t="s">
        <v>11273</v>
      </c>
      <c r="AW1922" s="71" t="s">
        <v>14</v>
      </c>
      <c r="AX1922" s="71" t="s">
        <v>11285</v>
      </c>
      <c r="AY1922" s="71" t="s">
        <v>19</v>
      </c>
      <c r="AZ1922" s="71" t="s">
        <v>11271</v>
      </c>
      <c r="BA1922" s="71" t="s">
        <v>15</v>
      </c>
      <c r="BB1922" s="71" t="s">
        <v>11274</v>
      </c>
      <c r="BC1922" s="71" t="s">
        <v>16</v>
      </c>
      <c r="BD1922" s="71" t="s">
        <v>11272</v>
      </c>
      <c r="BE1922" s="71" t="s">
        <v>18</v>
      </c>
      <c r="BF1922" s="71" t="s">
        <v>20</v>
      </c>
      <c r="BG1922" s="71" t="s">
        <v>20</v>
      </c>
      <c r="BH1922" s="71" t="s">
        <v>11269</v>
      </c>
      <c r="BI1922" s="71" t="s">
        <v>13</v>
      </c>
      <c r="BJ1922" s="71" t="s">
        <v>11270</v>
      </c>
      <c r="BK1922" s="71" t="s">
        <v>22</v>
      </c>
      <c r="BL1922" s="71" t="s">
        <v>25</v>
      </c>
      <c r="BM1922" s="71" t="s">
        <v>25</v>
      </c>
      <c r="BN1922" s="75" t="b">
        <v>1</v>
      </c>
      <c r="BO1922" s="75" t="b">
        <v>0</v>
      </c>
      <c r="BP1922" s="75" t="b">
        <v>1</v>
      </c>
      <c r="BQ1922" s="75" t="b">
        <v>0</v>
      </c>
      <c r="BR1922" s="75" t="b">
        <v>1</v>
      </c>
      <c r="BS1922" s="75" t="b">
        <v>0</v>
      </c>
    </row>
    <row r="1923" ht="18.0" customHeight="1">
      <c r="A1923" s="71" t="s">
        <v>23273</v>
      </c>
      <c r="B1923" s="72" t="s">
        <v>23274</v>
      </c>
      <c r="C1923" s="73">
        <v>45457.0</v>
      </c>
      <c r="D1923" s="73" t="s">
        <v>11261</v>
      </c>
      <c r="E1923" s="74">
        <v>444.0</v>
      </c>
      <c r="F1923" s="71" t="s">
        <v>34</v>
      </c>
      <c r="G1923" s="75" t="b">
        <v>1</v>
      </c>
      <c r="H1923" s="71" t="s">
        <v>11261</v>
      </c>
      <c r="I1923" s="71" t="s">
        <v>91</v>
      </c>
      <c r="J1923" s="71" t="s">
        <v>11261</v>
      </c>
      <c r="K1923" s="71" t="s">
        <v>23275</v>
      </c>
      <c r="L1923" s="71" t="s">
        <v>287</v>
      </c>
      <c r="M1923" s="71" t="s">
        <v>11289</v>
      </c>
      <c r="N1923" s="73">
        <v>45435.0</v>
      </c>
      <c r="O1923" s="71" t="s">
        <v>23276</v>
      </c>
      <c r="P1923" s="71" t="s">
        <v>23277</v>
      </c>
      <c r="Q1923" s="71" t="s">
        <v>23278</v>
      </c>
      <c r="R1923" s="71" t="s">
        <v>12150</v>
      </c>
      <c r="S1923" s="71" t="s">
        <v>11782</v>
      </c>
      <c r="T1923" s="71" t="s">
        <v>11261</v>
      </c>
      <c r="U1923" s="71" t="s">
        <v>11261</v>
      </c>
      <c r="V1923" s="73">
        <v>45457.0</v>
      </c>
      <c r="W1923" s="74">
        <v>1.0</v>
      </c>
      <c r="X1923" s="74">
        <v>0.0</v>
      </c>
      <c r="Y1923" s="74" t="s">
        <v>11261</v>
      </c>
      <c r="Z1923" s="73" t="s">
        <v>11261</v>
      </c>
      <c r="AA1923" s="71" t="s">
        <v>283</v>
      </c>
      <c r="AB1923" s="71" t="s">
        <v>11261</v>
      </c>
      <c r="AC1923" s="74">
        <v>4.0</v>
      </c>
      <c r="AD1923" s="74">
        <v>0.0</v>
      </c>
      <c r="AE1923" s="74">
        <v>0.0</v>
      </c>
      <c r="AF1923" s="74">
        <v>1.0</v>
      </c>
      <c r="AG1923" s="74">
        <v>0.0</v>
      </c>
      <c r="AH1923" s="74">
        <v>1.0</v>
      </c>
      <c r="AI1923" s="74">
        <v>1.0</v>
      </c>
      <c r="AJ1923" s="74">
        <v>1.0</v>
      </c>
      <c r="AK1923" s="71" t="s">
        <v>123</v>
      </c>
      <c r="AL1923" s="71" t="s">
        <v>25</v>
      </c>
      <c r="AM1923" s="71" t="s">
        <v>25</v>
      </c>
      <c r="AN1923" s="71" t="s">
        <v>11274</v>
      </c>
      <c r="AO1923" s="71" t="s">
        <v>16</v>
      </c>
      <c r="AP1923" s="71" t="s">
        <v>11269</v>
      </c>
      <c r="AQ1923" s="71" t="s">
        <v>13</v>
      </c>
      <c r="AR1923" s="71" t="s">
        <v>11284</v>
      </c>
      <c r="AS1923" s="71" t="s">
        <v>23</v>
      </c>
      <c r="AT1923" s="71" t="s">
        <v>20</v>
      </c>
      <c r="AU1923" s="71" t="s">
        <v>20</v>
      </c>
      <c r="AV1923" s="71" t="s">
        <v>11273</v>
      </c>
      <c r="AW1923" s="71" t="s">
        <v>14</v>
      </c>
      <c r="AX1923" s="71" t="s">
        <v>11285</v>
      </c>
      <c r="AY1923" s="71" t="s">
        <v>19</v>
      </c>
      <c r="AZ1923" s="71" t="s">
        <v>11273</v>
      </c>
      <c r="BA1923" s="71" t="s">
        <v>14</v>
      </c>
      <c r="BB1923" s="71" t="s">
        <v>11268</v>
      </c>
      <c r="BC1923" s="71" t="s">
        <v>17</v>
      </c>
      <c r="BD1923" s="71" t="s">
        <v>11285</v>
      </c>
      <c r="BE1923" s="71" t="s">
        <v>19</v>
      </c>
      <c r="BF1923" s="71" t="s">
        <v>20</v>
      </c>
      <c r="BG1923" s="71" t="s">
        <v>20</v>
      </c>
      <c r="BH1923" s="71" t="s">
        <v>11269</v>
      </c>
      <c r="BI1923" s="71" t="s">
        <v>13</v>
      </c>
      <c r="BJ1923" s="71" t="s">
        <v>11270</v>
      </c>
      <c r="BK1923" s="71" t="s">
        <v>22</v>
      </c>
      <c r="BL1923" s="71" t="s">
        <v>24</v>
      </c>
      <c r="BM1923" s="71" t="s">
        <v>24</v>
      </c>
      <c r="BN1923" s="75" t="b">
        <v>0</v>
      </c>
      <c r="BO1923" s="75" t="b">
        <v>1</v>
      </c>
      <c r="BP1923" s="75" t="b">
        <v>1</v>
      </c>
      <c r="BQ1923" s="75" t="b">
        <v>1</v>
      </c>
      <c r="BR1923" s="75" t="b">
        <v>0</v>
      </c>
      <c r="BS1923" s="75" t="b">
        <v>0</v>
      </c>
    </row>
    <row r="1924" ht="18.0" customHeight="1">
      <c r="A1924" s="71" t="s">
        <v>23279</v>
      </c>
      <c r="B1924" s="72" t="s">
        <v>23280</v>
      </c>
      <c r="C1924" s="73">
        <v>45457.0</v>
      </c>
      <c r="D1924" s="73" t="s">
        <v>11261</v>
      </c>
      <c r="E1924" s="74">
        <v>444.0</v>
      </c>
      <c r="F1924" s="71" t="s">
        <v>34</v>
      </c>
      <c r="G1924" s="75" t="b">
        <v>1</v>
      </c>
      <c r="H1924" s="71" t="s">
        <v>11261</v>
      </c>
      <c r="I1924" s="71" t="s">
        <v>91</v>
      </c>
      <c r="J1924" s="71" t="s">
        <v>11261</v>
      </c>
      <c r="K1924" s="71" t="s">
        <v>23281</v>
      </c>
      <c r="L1924" s="71" t="s">
        <v>93</v>
      </c>
      <c r="M1924" s="71" t="s">
        <v>11263</v>
      </c>
      <c r="N1924" s="73">
        <v>45420.0</v>
      </c>
      <c r="O1924" s="71" t="s">
        <v>23282</v>
      </c>
      <c r="P1924" s="71" t="s">
        <v>23283</v>
      </c>
      <c r="Q1924" s="71" t="s">
        <v>23284</v>
      </c>
      <c r="R1924" s="71" t="s">
        <v>19065</v>
      </c>
      <c r="S1924" s="71" t="s">
        <v>12003</v>
      </c>
      <c r="T1924" s="71" t="s">
        <v>11261</v>
      </c>
      <c r="U1924" s="71" t="s">
        <v>11261</v>
      </c>
      <c r="V1924" s="73">
        <v>45457.0</v>
      </c>
      <c r="W1924" s="74">
        <v>1.0</v>
      </c>
      <c r="X1924" s="74">
        <v>0.0</v>
      </c>
      <c r="Y1924" s="74" t="s">
        <v>11261</v>
      </c>
      <c r="Z1924" s="73" t="s">
        <v>11261</v>
      </c>
      <c r="AA1924" s="71" t="s">
        <v>105</v>
      </c>
      <c r="AB1924" s="71" t="s">
        <v>11261</v>
      </c>
      <c r="AC1924" s="74">
        <v>6.0</v>
      </c>
      <c r="AD1924" s="74">
        <v>1.0</v>
      </c>
      <c r="AE1924" s="74">
        <v>1.0</v>
      </c>
      <c r="AF1924" s="74">
        <v>1.0</v>
      </c>
      <c r="AG1924" s="74">
        <v>0.0</v>
      </c>
      <c r="AH1924" s="74">
        <v>1.0</v>
      </c>
      <c r="AI1924" s="74">
        <v>1.0</v>
      </c>
      <c r="AJ1924" s="74">
        <v>1.0</v>
      </c>
      <c r="AK1924" s="71" t="s">
        <v>123</v>
      </c>
      <c r="AL1924" s="71" t="s">
        <v>25</v>
      </c>
      <c r="AM1924" s="71" t="s">
        <v>25</v>
      </c>
      <c r="AN1924" s="71" t="s">
        <v>11274</v>
      </c>
      <c r="AO1924" s="71" t="s">
        <v>16</v>
      </c>
      <c r="AP1924" s="71" t="s">
        <v>11269</v>
      </c>
      <c r="AQ1924" s="71" t="s">
        <v>13</v>
      </c>
      <c r="AR1924" s="71" t="s">
        <v>11284</v>
      </c>
      <c r="AS1924" s="71" t="s">
        <v>23</v>
      </c>
      <c r="AT1924" s="71" t="s">
        <v>20</v>
      </c>
      <c r="AU1924" s="71" t="s">
        <v>20</v>
      </c>
      <c r="AV1924" s="71" t="s">
        <v>11273</v>
      </c>
      <c r="AW1924" s="71" t="s">
        <v>14</v>
      </c>
      <c r="AX1924" s="71" t="s">
        <v>11285</v>
      </c>
      <c r="AY1924" s="71" t="s">
        <v>19</v>
      </c>
      <c r="AZ1924" s="71" t="s">
        <v>11273</v>
      </c>
      <c r="BA1924" s="71" t="s">
        <v>14</v>
      </c>
      <c r="BB1924" s="71" t="s">
        <v>11274</v>
      </c>
      <c r="BC1924" s="71" t="s">
        <v>16</v>
      </c>
      <c r="BD1924" s="71" t="s">
        <v>11285</v>
      </c>
      <c r="BE1924" s="71" t="s">
        <v>19</v>
      </c>
      <c r="BF1924" s="71" t="s">
        <v>20</v>
      </c>
      <c r="BG1924" s="71" t="s">
        <v>20</v>
      </c>
      <c r="BH1924" s="71" t="s">
        <v>11269</v>
      </c>
      <c r="BI1924" s="71" t="s">
        <v>13</v>
      </c>
      <c r="BJ1924" s="71" t="s">
        <v>11270</v>
      </c>
      <c r="BK1924" s="71" t="s">
        <v>22</v>
      </c>
      <c r="BL1924" s="71" t="s">
        <v>25</v>
      </c>
      <c r="BM1924" s="71" t="s">
        <v>25</v>
      </c>
      <c r="BN1924" s="75" t="b">
        <v>1</v>
      </c>
      <c r="BO1924" s="75" t="b">
        <v>1</v>
      </c>
      <c r="BP1924" s="75" t="b">
        <v>1</v>
      </c>
      <c r="BQ1924" s="75" t="b">
        <v>1</v>
      </c>
      <c r="BR1924" s="75" t="b">
        <v>1</v>
      </c>
      <c r="BS1924" s="75" t="b">
        <v>0</v>
      </c>
    </row>
    <row r="1925" ht="18.0" customHeight="1">
      <c r="A1925" s="71" t="s">
        <v>23285</v>
      </c>
      <c r="B1925" s="72" t="s">
        <v>23286</v>
      </c>
      <c r="C1925" s="73">
        <v>45456.0</v>
      </c>
      <c r="D1925" s="73" t="s">
        <v>11261</v>
      </c>
      <c r="E1925" s="74">
        <v>445.0</v>
      </c>
      <c r="F1925" s="71" t="s">
        <v>34</v>
      </c>
      <c r="G1925" s="75" t="b">
        <v>1</v>
      </c>
      <c r="H1925" s="71" t="s">
        <v>11261</v>
      </c>
      <c r="I1925" s="71" t="s">
        <v>91</v>
      </c>
      <c r="J1925" s="71" t="s">
        <v>11261</v>
      </c>
      <c r="K1925" s="71" t="s">
        <v>23287</v>
      </c>
      <c r="L1925" s="71" t="s">
        <v>93</v>
      </c>
      <c r="M1925" s="71" t="s">
        <v>11318</v>
      </c>
      <c r="N1925" s="73">
        <v>45433.0</v>
      </c>
      <c r="O1925" s="71" t="s">
        <v>23288</v>
      </c>
      <c r="P1925" s="71" t="s">
        <v>23289</v>
      </c>
      <c r="Q1925" s="71" t="s">
        <v>23290</v>
      </c>
      <c r="R1925" s="71" t="s">
        <v>12459</v>
      </c>
      <c r="S1925" s="71" t="s">
        <v>11408</v>
      </c>
      <c r="T1925" s="71" t="s">
        <v>11261</v>
      </c>
      <c r="U1925" s="71" t="s">
        <v>11261</v>
      </c>
      <c r="V1925" s="73">
        <v>45456.0</v>
      </c>
      <c r="W1925" s="74">
        <v>1.0</v>
      </c>
      <c r="X1925" s="74">
        <v>0.0</v>
      </c>
      <c r="Y1925" s="74" t="s">
        <v>11261</v>
      </c>
      <c r="Z1925" s="73" t="s">
        <v>11261</v>
      </c>
      <c r="AA1925" s="71" t="s">
        <v>105</v>
      </c>
      <c r="AB1925" s="71" t="s">
        <v>11261</v>
      </c>
      <c r="AC1925" s="74">
        <v>3.0</v>
      </c>
      <c r="AD1925" s="74">
        <v>0.0</v>
      </c>
      <c r="AE1925" s="74">
        <v>1.0</v>
      </c>
      <c r="AF1925" s="74">
        <v>0.0</v>
      </c>
      <c r="AG1925" s="74">
        <v>1.0</v>
      </c>
      <c r="AH1925" s="74">
        <v>0.0</v>
      </c>
      <c r="AI1925" s="74">
        <v>1.0</v>
      </c>
      <c r="AJ1925" s="74">
        <v>0.0</v>
      </c>
      <c r="AK1925" s="71" t="s">
        <v>123</v>
      </c>
      <c r="AL1925" s="71" t="s">
        <v>25</v>
      </c>
      <c r="AM1925" s="71" t="s">
        <v>25</v>
      </c>
      <c r="AN1925" s="71" t="s">
        <v>11268</v>
      </c>
      <c r="AO1925" s="71" t="s">
        <v>17</v>
      </c>
      <c r="AP1925" s="71" t="s">
        <v>11269</v>
      </c>
      <c r="AQ1925" s="71" t="s">
        <v>13</v>
      </c>
      <c r="AR1925" s="71" t="s">
        <v>11270</v>
      </c>
      <c r="AS1925" s="71" t="s">
        <v>22</v>
      </c>
      <c r="AT1925" s="71" t="s">
        <v>20</v>
      </c>
      <c r="AU1925" s="71" t="s">
        <v>20</v>
      </c>
      <c r="AV1925" s="71" t="s">
        <v>11273</v>
      </c>
      <c r="AW1925" s="71" t="s">
        <v>14</v>
      </c>
      <c r="AX1925" s="71" t="s">
        <v>11285</v>
      </c>
      <c r="AY1925" s="71" t="s">
        <v>19</v>
      </c>
      <c r="AZ1925" s="71" t="s">
        <v>11273</v>
      </c>
      <c r="BA1925" s="71" t="s">
        <v>14</v>
      </c>
      <c r="BB1925" s="71" t="s">
        <v>11268</v>
      </c>
      <c r="BC1925" s="71" t="s">
        <v>17</v>
      </c>
      <c r="BD1925" s="71" t="s">
        <v>11272</v>
      </c>
      <c r="BE1925" s="71" t="s">
        <v>18</v>
      </c>
      <c r="BF1925" s="71" t="s">
        <v>21</v>
      </c>
      <c r="BG1925" s="71" t="s">
        <v>21</v>
      </c>
      <c r="BH1925" s="71" t="s">
        <v>11314</v>
      </c>
      <c r="BI1925" s="71" t="s">
        <v>12</v>
      </c>
      <c r="BJ1925" s="71" t="s">
        <v>11270</v>
      </c>
      <c r="BK1925" s="71" t="s">
        <v>22</v>
      </c>
      <c r="BL1925" s="71" t="s">
        <v>24</v>
      </c>
      <c r="BM1925" s="71" t="s">
        <v>24</v>
      </c>
      <c r="BN1925" s="75" t="b">
        <v>0</v>
      </c>
      <c r="BO1925" s="75" t="b">
        <v>1</v>
      </c>
      <c r="BP1925" s="75" t="b">
        <v>0</v>
      </c>
      <c r="BQ1925" s="75" t="b">
        <v>0</v>
      </c>
      <c r="BR1925" s="75" t="b">
        <v>1</v>
      </c>
      <c r="BS1925" s="75" t="b">
        <v>1</v>
      </c>
    </row>
    <row r="1926" ht="18.0" customHeight="1">
      <c r="A1926" s="71" t="s">
        <v>23291</v>
      </c>
      <c r="B1926" s="72" t="s">
        <v>23292</v>
      </c>
      <c r="C1926" s="73">
        <v>45456.0</v>
      </c>
      <c r="D1926" s="73">
        <v>45586.0</v>
      </c>
      <c r="E1926" s="74">
        <v>130.0</v>
      </c>
      <c r="F1926" s="71" t="s">
        <v>34</v>
      </c>
      <c r="G1926" s="75" t="b">
        <v>1</v>
      </c>
      <c r="H1926" s="71" t="s">
        <v>1779</v>
      </c>
      <c r="I1926" s="71" t="s">
        <v>153</v>
      </c>
      <c r="J1926" s="71" t="s">
        <v>154</v>
      </c>
      <c r="K1926" s="71" t="s">
        <v>23293</v>
      </c>
      <c r="L1926" s="71" t="s">
        <v>93</v>
      </c>
      <c r="M1926" s="71" t="s">
        <v>11318</v>
      </c>
      <c r="N1926" s="73">
        <v>45432.0</v>
      </c>
      <c r="O1926" s="71" t="s">
        <v>23294</v>
      </c>
      <c r="P1926" s="71" t="s">
        <v>3052</v>
      </c>
      <c r="Q1926" s="71" t="s">
        <v>23295</v>
      </c>
      <c r="R1926" s="71" t="s">
        <v>11879</v>
      </c>
      <c r="S1926" s="71" t="s">
        <v>15595</v>
      </c>
      <c r="T1926" s="71" t="s">
        <v>11261</v>
      </c>
      <c r="U1926" s="71" t="s">
        <v>11261</v>
      </c>
      <c r="V1926" s="73">
        <v>45456.0</v>
      </c>
      <c r="W1926" s="74">
        <v>0.0</v>
      </c>
      <c r="X1926" s="74">
        <v>1.0</v>
      </c>
      <c r="Y1926" s="74" t="s">
        <v>11261</v>
      </c>
      <c r="Z1926" s="73" t="s">
        <v>11261</v>
      </c>
      <c r="AA1926" s="71" t="s">
        <v>105</v>
      </c>
      <c r="AB1926" s="71" t="s">
        <v>23296</v>
      </c>
      <c r="AC1926" s="74">
        <v>4.0</v>
      </c>
      <c r="AD1926" s="74">
        <v>1.0</v>
      </c>
      <c r="AE1926" s="74">
        <v>0.0</v>
      </c>
      <c r="AF1926" s="74">
        <v>0.0</v>
      </c>
      <c r="AG1926" s="74">
        <v>1.0</v>
      </c>
      <c r="AH1926" s="74">
        <v>0.0</v>
      </c>
      <c r="AI1926" s="74">
        <v>1.0</v>
      </c>
      <c r="AJ1926" s="74">
        <v>1.0</v>
      </c>
      <c r="AK1926" s="71" t="s">
        <v>123</v>
      </c>
      <c r="AL1926" s="71" t="s">
        <v>25</v>
      </c>
      <c r="AM1926" s="71" t="s">
        <v>25</v>
      </c>
      <c r="AN1926" s="71" t="s">
        <v>11268</v>
      </c>
      <c r="AO1926" s="71" t="s">
        <v>17</v>
      </c>
      <c r="AP1926" s="71" t="s">
        <v>11269</v>
      </c>
      <c r="AQ1926" s="71" t="s">
        <v>13</v>
      </c>
      <c r="AR1926" s="71" t="s">
        <v>11284</v>
      </c>
      <c r="AS1926" s="71" t="s">
        <v>23</v>
      </c>
      <c r="AT1926" s="71" t="s">
        <v>20</v>
      </c>
      <c r="AU1926" s="71" t="s">
        <v>20</v>
      </c>
      <c r="AV1926" s="71" t="s">
        <v>11273</v>
      </c>
      <c r="AW1926" s="71" t="s">
        <v>14</v>
      </c>
      <c r="AX1926" s="71" t="s">
        <v>11272</v>
      </c>
      <c r="AY1926" s="71" t="s">
        <v>18</v>
      </c>
      <c r="AZ1926" s="71" t="s">
        <v>11273</v>
      </c>
      <c r="BA1926" s="71" t="s">
        <v>14</v>
      </c>
      <c r="BB1926" s="71" t="s">
        <v>11274</v>
      </c>
      <c r="BC1926" s="71" t="s">
        <v>16</v>
      </c>
      <c r="BD1926" s="71" t="s">
        <v>11272</v>
      </c>
      <c r="BE1926" s="71" t="s">
        <v>18</v>
      </c>
      <c r="BF1926" s="71" t="s">
        <v>21</v>
      </c>
      <c r="BG1926" s="71" t="s">
        <v>21</v>
      </c>
      <c r="BH1926" s="71" t="s">
        <v>11314</v>
      </c>
      <c r="BI1926" s="71" t="s">
        <v>12</v>
      </c>
      <c r="BJ1926" s="71" t="s">
        <v>11284</v>
      </c>
      <c r="BK1926" s="71" t="s">
        <v>23</v>
      </c>
      <c r="BL1926" s="71" t="s">
        <v>25</v>
      </c>
      <c r="BM1926" s="71" t="s">
        <v>25</v>
      </c>
      <c r="BN1926" s="75" t="b">
        <v>1</v>
      </c>
      <c r="BO1926" s="75" t="b">
        <v>1</v>
      </c>
      <c r="BP1926" s="75" t="b">
        <v>0</v>
      </c>
      <c r="BQ1926" s="75" t="b">
        <v>1</v>
      </c>
      <c r="BR1926" s="75" t="b">
        <v>0</v>
      </c>
      <c r="BS1926" s="75" t="b">
        <v>1</v>
      </c>
    </row>
    <row r="1927" ht="18.0" customHeight="1">
      <c r="A1927" s="71" t="s">
        <v>23297</v>
      </c>
      <c r="B1927" s="72" t="s">
        <v>23298</v>
      </c>
      <c r="C1927" s="73">
        <v>45456.0</v>
      </c>
      <c r="D1927" s="73">
        <v>45846.0</v>
      </c>
      <c r="E1927" s="74">
        <v>390.0</v>
      </c>
      <c r="F1927" s="71" t="s">
        <v>34</v>
      </c>
      <c r="G1927" s="75" t="b">
        <v>1</v>
      </c>
      <c r="H1927" s="71" t="s">
        <v>1013</v>
      </c>
      <c r="I1927" s="71" t="s">
        <v>153</v>
      </c>
      <c r="J1927" s="71" t="s">
        <v>154</v>
      </c>
      <c r="K1927" s="71" t="s">
        <v>23299</v>
      </c>
      <c r="L1927" s="71" t="s">
        <v>93</v>
      </c>
      <c r="M1927" s="71" t="s">
        <v>11318</v>
      </c>
      <c r="N1927" s="73">
        <v>45427.0</v>
      </c>
      <c r="O1927" s="71" t="s">
        <v>23300</v>
      </c>
      <c r="P1927" s="71" t="s">
        <v>23301</v>
      </c>
      <c r="Q1927" s="71" t="s">
        <v>23302</v>
      </c>
      <c r="R1927" s="71" t="s">
        <v>11789</v>
      </c>
      <c r="S1927" s="71" t="s">
        <v>11386</v>
      </c>
      <c r="T1927" s="71" t="s">
        <v>11261</v>
      </c>
      <c r="U1927" s="71" t="s">
        <v>11261</v>
      </c>
      <c r="V1927" s="73">
        <v>45456.0</v>
      </c>
      <c r="W1927" s="74">
        <v>1.0</v>
      </c>
      <c r="X1927" s="74">
        <v>1.0</v>
      </c>
      <c r="Y1927" s="74" t="s">
        <v>11261</v>
      </c>
      <c r="Z1927" s="73" t="s">
        <v>11261</v>
      </c>
      <c r="AA1927" s="71" t="s">
        <v>105</v>
      </c>
      <c r="AB1927" s="71" t="s">
        <v>23303</v>
      </c>
      <c r="AC1927" s="74">
        <v>2.0</v>
      </c>
      <c r="AD1927" s="74">
        <v>0.0</v>
      </c>
      <c r="AE1927" s="74">
        <v>0.0</v>
      </c>
      <c r="AF1927" s="74">
        <v>0.0</v>
      </c>
      <c r="AG1927" s="74">
        <v>1.0</v>
      </c>
      <c r="AH1927" s="74">
        <v>0.0</v>
      </c>
      <c r="AI1927" s="74">
        <v>1.0</v>
      </c>
      <c r="AJ1927" s="74">
        <v>0.0</v>
      </c>
      <c r="AK1927" s="71" t="s">
        <v>123</v>
      </c>
      <c r="AL1927" s="71" t="s">
        <v>25</v>
      </c>
      <c r="AM1927" s="71" t="s">
        <v>25</v>
      </c>
      <c r="AN1927" s="71" t="s">
        <v>11268</v>
      </c>
      <c r="AO1927" s="71" t="s">
        <v>17</v>
      </c>
      <c r="AP1927" s="71" t="s">
        <v>11269</v>
      </c>
      <c r="AQ1927" s="71" t="s">
        <v>13</v>
      </c>
      <c r="AR1927" s="71" t="s">
        <v>11284</v>
      </c>
      <c r="AS1927" s="71" t="s">
        <v>23</v>
      </c>
      <c r="AT1927" s="71" t="s">
        <v>20</v>
      </c>
      <c r="AU1927" s="71" t="s">
        <v>20</v>
      </c>
      <c r="AV1927" s="71" t="s">
        <v>11273</v>
      </c>
      <c r="AW1927" s="71" t="s">
        <v>14</v>
      </c>
      <c r="AX1927" s="71" t="s">
        <v>11285</v>
      </c>
      <c r="AY1927" s="71" t="s">
        <v>19</v>
      </c>
      <c r="AZ1927" s="71" t="s">
        <v>11273</v>
      </c>
      <c r="BA1927" s="71" t="s">
        <v>14</v>
      </c>
      <c r="BB1927" s="71" t="s">
        <v>11274</v>
      </c>
      <c r="BC1927" s="71" t="s">
        <v>16</v>
      </c>
      <c r="BD1927" s="71" t="s">
        <v>11272</v>
      </c>
      <c r="BE1927" s="71" t="s">
        <v>18</v>
      </c>
      <c r="BF1927" s="71" t="s">
        <v>21</v>
      </c>
      <c r="BG1927" s="71" t="s">
        <v>21</v>
      </c>
      <c r="BH1927" s="71" t="s">
        <v>11314</v>
      </c>
      <c r="BI1927" s="71" t="s">
        <v>12</v>
      </c>
      <c r="BJ1927" s="71" t="s">
        <v>11284</v>
      </c>
      <c r="BK1927" s="71" t="s">
        <v>23</v>
      </c>
      <c r="BL1927" s="71" t="s">
        <v>24</v>
      </c>
      <c r="BM1927" s="71" t="s">
        <v>24</v>
      </c>
      <c r="BN1927" s="75" t="b">
        <v>0</v>
      </c>
      <c r="BO1927" s="75" t="b">
        <v>1</v>
      </c>
      <c r="BP1927" s="75" t="b">
        <v>0</v>
      </c>
      <c r="BQ1927" s="75" t="b">
        <v>0</v>
      </c>
      <c r="BR1927" s="75" t="b">
        <v>0</v>
      </c>
      <c r="BS1927" s="75" t="b">
        <v>1</v>
      </c>
    </row>
    <row r="1928" ht="18.0" customHeight="1">
      <c r="A1928" s="71" t="s">
        <v>23304</v>
      </c>
      <c r="B1928" s="72" t="s">
        <v>23305</v>
      </c>
      <c r="C1928" s="73">
        <v>45456.0</v>
      </c>
      <c r="D1928" s="73" t="s">
        <v>11261</v>
      </c>
      <c r="E1928" s="74">
        <v>445.0</v>
      </c>
      <c r="F1928" s="71" t="s">
        <v>34</v>
      </c>
      <c r="G1928" s="75" t="b">
        <v>1</v>
      </c>
      <c r="H1928" s="71" t="s">
        <v>11261</v>
      </c>
      <c r="I1928" s="71" t="s">
        <v>91</v>
      </c>
      <c r="J1928" s="71" t="s">
        <v>11261</v>
      </c>
      <c r="K1928" s="71" t="s">
        <v>23306</v>
      </c>
      <c r="L1928" s="71" t="s">
        <v>93</v>
      </c>
      <c r="M1928" s="71" t="s">
        <v>20026</v>
      </c>
      <c r="N1928" s="73">
        <v>45422.0</v>
      </c>
      <c r="O1928" s="71" t="s">
        <v>4475</v>
      </c>
      <c r="P1928" s="71" t="s">
        <v>23307</v>
      </c>
      <c r="Q1928" s="71" t="s">
        <v>23308</v>
      </c>
      <c r="R1928" s="71" t="s">
        <v>15145</v>
      </c>
      <c r="S1928" s="71" t="s">
        <v>11661</v>
      </c>
      <c r="T1928" s="71" t="s">
        <v>11261</v>
      </c>
      <c r="U1928" s="71" t="s">
        <v>11261</v>
      </c>
      <c r="V1928" s="73">
        <v>45456.0</v>
      </c>
      <c r="W1928" s="74">
        <v>2.0</v>
      </c>
      <c r="X1928" s="74">
        <v>0.0</v>
      </c>
      <c r="Y1928" s="74" t="s">
        <v>11261</v>
      </c>
      <c r="Z1928" s="73" t="s">
        <v>11261</v>
      </c>
      <c r="AA1928" s="71" t="s">
        <v>105</v>
      </c>
      <c r="AB1928" s="71" t="s">
        <v>11261</v>
      </c>
      <c r="AC1928" s="74">
        <v>3.0</v>
      </c>
      <c r="AD1928" s="74">
        <v>1.0</v>
      </c>
      <c r="AE1928" s="74">
        <v>0.0</v>
      </c>
      <c r="AF1928" s="74">
        <v>0.0</v>
      </c>
      <c r="AG1928" s="74">
        <v>1.0</v>
      </c>
      <c r="AH1928" s="74">
        <v>0.0</v>
      </c>
      <c r="AI1928" s="74">
        <v>0.0</v>
      </c>
      <c r="AJ1928" s="74">
        <v>1.0</v>
      </c>
      <c r="AK1928" s="71" t="s">
        <v>149</v>
      </c>
      <c r="AL1928" s="71" t="s">
        <v>25</v>
      </c>
      <c r="AM1928" s="71" t="s">
        <v>25</v>
      </c>
      <c r="AN1928" s="71" t="s">
        <v>11274</v>
      </c>
      <c r="AO1928" s="71" t="s">
        <v>16</v>
      </c>
      <c r="AP1928" s="71" t="s">
        <v>11314</v>
      </c>
      <c r="AQ1928" s="71" t="s">
        <v>12</v>
      </c>
      <c r="AR1928" s="71" t="s">
        <v>11284</v>
      </c>
      <c r="AS1928" s="71" t="s">
        <v>23</v>
      </c>
      <c r="AT1928" s="71" t="s">
        <v>21</v>
      </c>
      <c r="AU1928" s="71" t="s">
        <v>21</v>
      </c>
      <c r="AV1928" s="71" t="s">
        <v>11273</v>
      </c>
      <c r="AW1928" s="71" t="s">
        <v>14</v>
      </c>
      <c r="AX1928" s="71" t="s">
        <v>11272</v>
      </c>
      <c r="AY1928" s="71" t="s">
        <v>18</v>
      </c>
      <c r="AZ1928" s="71" t="s">
        <v>11271</v>
      </c>
      <c r="BA1928" s="71" t="s">
        <v>15</v>
      </c>
      <c r="BB1928" s="71" t="s">
        <v>11268</v>
      </c>
      <c r="BC1928" s="71" t="s">
        <v>17</v>
      </c>
      <c r="BD1928" s="71" t="s">
        <v>11272</v>
      </c>
      <c r="BE1928" s="71" t="s">
        <v>18</v>
      </c>
      <c r="BF1928" s="71" t="s">
        <v>20</v>
      </c>
      <c r="BG1928" s="71" t="s">
        <v>20</v>
      </c>
      <c r="BH1928" s="71" t="s">
        <v>11269</v>
      </c>
      <c r="BI1928" s="71" t="s">
        <v>13</v>
      </c>
      <c r="BJ1928" s="71" t="s">
        <v>11284</v>
      </c>
      <c r="BK1928" s="71" t="s">
        <v>23</v>
      </c>
      <c r="BL1928" s="71" t="s">
        <v>25</v>
      </c>
      <c r="BM1928" s="71" t="s">
        <v>25</v>
      </c>
      <c r="BN1928" s="75" t="b">
        <v>1</v>
      </c>
      <c r="BO1928" s="75" t="b">
        <v>0</v>
      </c>
      <c r="BP1928" s="75" t="b">
        <v>0</v>
      </c>
      <c r="BQ1928" s="75" t="b">
        <v>1</v>
      </c>
      <c r="BR1928" s="75" t="b">
        <v>0</v>
      </c>
      <c r="BS1928" s="75" t="b">
        <v>1</v>
      </c>
    </row>
    <row r="1929" ht="18.0" customHeight="1">
      <c r="A1929" s="71" t="s">
        <v>23309</v>
      </c>
      <c r="B1929" s="72" t="s">
        <v>23310</v>
      </c>
      <c r="C1929" s="73">
        <v>45455.0</v>
      </c>
      <c r="D1929" s="73">
        <v>45609.0</v>
      </c>
      <c r="E1929" s="74">
        <v>154.0</v>
      </c>
      <c r="F1929" s="71" t="s">
        <v>34</v>
      </c>
      <c r="G1929" s="75" t="b">
        <v>1</v>
      </c>
      <c r="H1929" s="71" t="s">
        <v>954</v>
      </c>
      <c r="I1929" s="71" t="s">
        <v>153</v>
      </c>
      <c r="J1929" s="71" t="s">
        <v>168</v>
      </c>
      <c r="K1929" s="71" t="s">
        <v>23311</v>
      </c>
      <c r="L1929" s="71" t="s">
        <v>93</v>
      </c>
      <c r="M1929" s="71" t="s">
        <v>11297</v>
      </c>
      <c r="N1929" s="73">
        <v>45435.0</v>
      </c>
      <c r="O1929" s="71" t="s">
        <v>23312</v>
      </c>
      <c r="P1929" s="71" t="s">
        <v>23312</v>
      </c>
      <c r="Q1929" s="71" t="s">
        <v>23313</v>
      </c>
      <c r="R1929" s="71" t="s">
        <v>21207</v>
      </c>
      <c r="S1929" s="71" t="s">
        <v>19065</v>
      </c>
      <c r="T1929" s="71" t="s">
        <v>11261</v>
      </c>
      <c r="U1929" s="71" t="s">
        <v>11261</v>
      </c>
      <c r="V1929" s="73">
        <v>45455.0</v>
      </c>
      <c r="W1929" s="74">
        <v>1.0</v>
      </c>
      <c r="X1929" s="74">
        <v>0.0</v>
      </c>
      <c r="Y1929" s="74" t="s">
        <v>11261</v>
      </c>
      <c r="Z1929" s="73" t="s">
        <v>11261</v>
      </c>
      <c r="AA1929" s="71" t="s">
        <v>105</v>
      </c>
      <c r="AB1929" s="71" t="s">
        <v>23314</v>
      </c>
      <c r="AC1929" s="74">
        <v>3.0</v>
      </c>
      <c r="AD1929" s="74">
        <v>1.0</v>
      </c>
      <c r="AE1929" s="74">
        <v>0.0</v>
      </c>
      <c r="AF1929" s="74">
        <v>1.0</v>
      </c>
      <c r="AG1929" s="74">
        <v>0.0</v>
      </c>
      <c r="AH1929" s="74">
        <v>0.0</v>
      </c>
      <c r="AI1929" s="74">
        <v>0.0</v>
      </c>
      <c r="AJ1929" s="74">
        <v>1.0</v>
      </c>
      <c r="AK1929" s="71" t="s">
        <v>250</v>
      </c>
      <c r="AL1929" s="71" t="s">
        <v>25</v>
      </c>
      <c r="AM1929" s="71" t="s">
        <v>25</v>
      </c>
      <c r="AN1929" s="71" t="s">
        <v>11274</v>
      </c>
      <c r="AO1929" s="71" t="s">
        <v>16</v>
      </c>
      <c r="AP1929" s="71" t="s">
        <v>11269</v>
      </c>
      <c r="AQ1929" s="71" t="s">
        <v>13</v>
      </c>
      <c r="AR1929" s="71" t="s">
        <v>11284</v>
      </c>
      <c r="AS1929" s="71" t="s">
        <v>23</v>
      </c>
      <c r="AT1929" s="71" t="s">
        <v>21</v>
      </c>
      <c r="AU1929" s="71" t="s">
        <v>21</v>
      </c>
      <c r="AV1929" s="71" t="s">
        <v>11273</v>
      </c>
      <c r="AW1929" s="71" t="s">
        <v>14</v>
      </c>
      <c r="AX1929" s="71" t="s">
        <v>11285</v>
      </c>
      <c r="AY1929" s="71" t="s">
        <v>19</v>
      </c>
      <c r="AZ1929" s="71" t="s">
        <v>11271</v>
      </c>
      <c r="BA1929" s="71" t="s">
        <v>15</v>
      </c>
      <c r="BB1929" s="71" t="s">
        <v>11268</v>
      </c>
      <c r="BC1929" s="71" t="s">
        <v>17</v>
      </c>
      <c r="BD1929" s="71" t="s">
        <v>11285</v>
      </c>
      <c r="BE1929" s="71" t="s">
        <v>19</v>
      </c>
      <c r="BF1929" s="71" t="s">
        <v>20</v>
      </c>
      <c r="BG1929" s="71" t="s">
        <v>20</v>
      </c>
      <c r="BH1929" s="71" t="s">
        <v>11269</v>
      </c>
      <c r="BI1929" s="71" t="s">
        <v>13</v>
      </c>
      <c r="BJ1929" s="71" t="s">
        <v>11270</v>
      </c>
      <c r="BK1929" s="71" t="s">
        <v>22</v>
      </c>
      <c r="BL1929" s="71" t="s">
        <v>25</v>
      </c>
      <c r="BM1929" s="71" t="s">
        <v>25</v>
      </c>
      <c r="BN1929" s="75" t="b">
        <v>1</v>
      </c>
      <c r="BO1929" s="75" t="b">
        <v>0</v>
      </c>
      <c r="BP1929" s="75" t="b">
        <v>0</v>
      </c>
      <c r="BQ1929" s="75" t="b">
        <v>1</v>
      </c>
      <c r="BR1929" s="75" t="b">
        <v>0</v>
      </c>
      <c r="BS1929" s="75" t="b">
        <v>0</v>
      </c>
    </row>
    <row r="1930" ht="18.0" customHeight="1">
      <c r="A1930" s="71" t="s">
        <v>23315</v>
      </c>
      <c r="B1930" s="72" t="s">
        <v>23316</v>
      </c>
      <c r="C1930" s="73">
        <v>45455.0</v>
      </c>
      <c r="D1930" s="73">
        <v>45629.0</v>
      </c>
      <c r="E1930" s="74">
        <v>174.0</v>
      </c>
      <c r="F1930" s="71" t="s">
        <v>34</v>
      </c>
      <c r="G1930" s="75" t="b">
        <v>1</v>
      </c>
      <c r="H1930" s="71" t="s">
        <v>152</v>
      </c>
      <c r="I1930" s="71" t="s">
        <v>153</v>
      </c>
      <c r="J1930" s="71" t="s">
        <v>154</v>
      </c>
      <c r="K1930" s="71" t="s">
        <v>23317</v>
      </c>
      <c r="L1930" s="71" t="s">
        <v>93</v>
      </c>
      <c r="M1930" s="71" t="s">
        <v>11450</v>
      </c>
      <c r="N1930" s="73">
        <v>45436.0</v>
      </c>
      <c r="O1930" s="71" t="s">
        <v>23318</v>
      </c>
      <c r="P1930" s="71" t="s">
        <v>23319</v>
      </c>
      <c r="Q1930" s="71" t="s">
        <v>23320</v>
      </c>
      <c r="R1930" s="71" t="s">
        <v>417</v>
      </c>
      <c r="S1930" s="71" t="s">
        <v>11261</v>
      </c>
      <c r="T1930" s="71" t="s">
        <v>11261</v>
      </c>
      <c r="U1930" s="71" t="s">
        <v>11261</v>
      </c>
      <c r="V1930" s="73">
        <v>45455.0</v>
      </c>
      <c r="W1930" s="74">
        <v>1.0</v>
      </c>
      <c r="X1930" s="74">
        <v>1.0</v>
      </c>
      <c r="Y1930" s="74" t="s">
        <v>11261</v>
      </c>
      <c r="Z1930" s="73" t="s">
        <v>11261</v>
      </c>
      <c r="AA1930" s="71" t="s">
        <v>105</v>
      </c>
      <c r="AB1930" s="71" t="s">
        <v>23321</v>
      </c>
      <c r="AC1930" s="74">
        <v>4.0</v>
      </c>
      <c r="AD1930" s="74">
        <v>0.0</v>
      </c>
      <c r="AE1930" s="74">
        <v>0.0</v>
      </c>
      <c r="AF1930" s="74">
        <v>1.0</v>
      </c>
      <c r="AG1930" s="74">
        <v>0.0</v>
      </c>
      <c r="AH1930" s="74">
        <v>1.0</v>
      </c>
      <c r="AI1930" s="74">
        <v>1.0</v>
      </c>
      <c r="AJ1930" s="74">
        <v>1.0</v>
      </c>
      <c r="AK1930" s="71" t="s">
        <v>250</v>
      </c>
      <c r="AL1930" s="71" t="s">
        <v>25</v>
      </c>
      <c r="AM1930" s="71" t="s">
        <v>25</v>
      </c>
      <c r="AN1930" s="71" t="s">
        <v>11274</v>
      </c>
      <c r="AO1930" s="71" t="s">
        <v>16</v>
      </c>
      <c r="AP1930" s="71" t="s">
        <v>11314</v>
      </c>
      <c r="AQ1930" s="71" t="s">
        <v>12</v>
      </c>
      <c r="AR1930" s="71" t="s">
        <v>11284</v>
      </c>
      <c r="AS1930" s="71" t="s">
        <v>23</v>
      </c>
      <c r="AT1930" s="71" t="s">
        <v>20</v>
      </c>
      <c r="AU1930" s="71" t="s">
        <v>20</v>
      </c>
      <c r="AV1930" s="71" t="s">
        <v>11273</v>
      </c>
      <c r="AW1930" s="71" t="s">
        <v>14</v>
      </c>
      <c r="AX1930" s="71" t="s">
        <v>11285</v>
      </c>
      <c r="AY1930" s="71" t="s">
        <v>19</v>
      </c>
      <c r="AZ1930" s="71" t="s">
        <v>11273</v>
      </c>
      <c r="BA1930" s="71" t="s">
        <v>14</v>
      </c>
      <c r="BB1930" s="71" t="s">
        <v>11268</v>
      </c>
      <c r="BC1930" s="71" t="s">
        <v>17</v>
      </c>
      <c r="BD1930" s="71" t="s">
        <v>11285</v>
      </c>
      <c r="BE1930" s="71" t="s">
        <v>19</v>
      </c>
      <c r="BF1930" s="71" t="s">
        <v>20</v>
      </c>
      <c r="BG1930" s="71" t="s">
        <v>20</v>
      </c>
      <c r="BH1930" s="71" t="s">
        <v>11314</v>
      </c>
      <c r="BI1930" s="71" t="s">
        <v>12</v>
      </c>
      <c r="BJ1930" s="71" t="s">
        <v>11270</v>
      </c>
      <c r="BK1930" s="71" t="s">
        <v>22</v>
      </c>
      <c r="BL1930" s="71" t="s">
        <v>24</v>
      </c>
      <c r="BM1930" s="71" t="s">
        <v>24</v>
      </c>
      <c r="BN1930" s="75" t="b">
        <v>0</v>
      </c>
      <c r="BO1930" s="75" t="b">
        <v>1</v>
      </c>
      <c r="BP1930" s="75" t="b">
        <v>1</v>
      </c>
      <c r="BQ1930" s="75" t="b">
        <v>1</v>
      </c>
      <c r="BR1930" s="75" t="b">
        <v>0</v>
      </c>
      <c r="BS1930" s="75" t="b">
        <v>0</v>
      </c>
    </row>
    <row r="1931" ht="18.0" customHeight="1">
      <c r="A1931" s="71" t="s">
        <v>23322</v>
      </c>
      <c r="B1931" s="72" t="s">
        <v>23323</v>
      </c>
      <c r="C1931" s="73">
        <v>45455.0</v>
      </c>
      <c r="D1931" s="73">
        <v>45644.0</v>
      </c>
      <c r="E1931" s="74">
        <v>189.0</v>
      </c>
      <c r="F1931" s="71" t="s">
        <v>34</v>
      </c>
      <c r="G1931" s="75" t="b">
        <v>1</v>
      </c>
      <c r="H1931" s="71" t="s">
        <v>954</v>
      </c>
      <c r="I1931" s="71" t="s">
        <v>153</v>
      </c>
      <c r="J1931" s="71" t="s">
        <v>168</v>
      </c>
      <c r="K1931" s="71" t="s">
        <v>23324</v>
      </c>
      <c r="L1931" s="71" t="s">
        <v>93</v>
      </c>
      <c r="M1931" s="71" t="s">
        <v>11297</v>
      </c>
      <c r="N1931" s="73">
        <v>45434.0</v>
      </c>
      <c r="O1931" s="71" t="s">
        <v>16303</v>
      </c>
      <c r="P1931" s="71" t="s">
        <v>16304</v>
      </c>
      <c r="Q1931" s="71" t="s">
        <v>16305</v>
      </c>
      <c r="R1931" s="71" t="s">
        <v>13606</v>
      </c>
      <c r="S1931" s="71" t="s">
        <v>17524</v>
      </c>
      <c r="T1931" s="71" t="s">
        <v>11261</v>
      </c>
      <c r="U1931" s="71" t="s">
        <v>11261</v>
      </c>
      <c r="V1931" s="73">
        <v>45455.0</v>
      </c>
      <c r="W1931" s="74">
        <v>2.0</v>
      </c>
      <c r="X1931" s="74">
        <v>0.0</v>
      </c>
      <c r="Y1931" s="74" t="s">
        <v>11261</v>
      </c>
      <c r="Z1931" s="73" t="s">
        <v>11261</v>
      </c>
      <c r="AA1931" s="71" t="s">
        <v>105</v>
      </c>
      <c r="AB1931" s="71" t="s">
        <v>23325</v>
      </c>
      <c r="AC1931" s="74">
        <v>5.0</v>
      </c>
      <c r="AD1931" s="74">
        <v>1.0</v>
      </c>
      <c r="AE1931" s="74">
        <v>0.0</v>
      </c>
      <c r="AF1931" s="74">
        <v>1.0</v>
      </c>
      <c r="AG1931" s="74">
        <v>1.0</v>
      </c>
      <c r="AH1931" s="74">
        <v>1.0</v>
      </c>
      <c r="AI1931" s="74">
        <v>1.0</v>
      </c>
      <c r="AJ1931" s="74">
        <v>0.0</v>
      </c>
      <c r="AK1931" s="71" t="s">
        <v>123</v>
      </c>
      <c r="AL1931" s="71" t="s">
        <v>25</v>
      </c>
      <c r="AM1931" s="71" t="s">
        <v>25</v>
      </c>
      <c r="AN1931" s="71" t="s">
        <v>11268</v>
      </c>
      <c r="AO1931" s="71" t="s">
        <v>17</v>
      </c>
      <c r="AP1931" s="71" t="s">
        <v>11269</v>
      </c>
      <c r="AQ1931" s="71" t="s">
        <v>13</v>
      </c>
      <c r="AR1931" s="71" t="s">
        <v>11270</v>
      </c>
      <c r="AS1931" s="71" t="s">
        <v>22</v>
      </c>
      <c r="AT1931" s="71" t="s">
        <v>20</v>
      </c>
      <c r="AU1931" s="71" t="s">
        <v>20</v>
      </c>
      <c r="AV1931" s="71" t="s">
        <v>11273</v>
      </c>
      <c r="AW1931" s="71" t="s">
        <v>14</v>
      </c>
      <c r="AX1931" s="71" t="s">
        <v>11272</v>
      </c>
      <c r="AY1931" s="71" t="s">
        <v>18</v>
      </c>
      <c r="AZ1931" s="71" t="s">
        <v>11273</v>
      </c>
      <c r="BA1931" s="71" t="s">
        <v>14</v>
      </c>
      <c r="BB1931" s="71" t="s">
        <v>11274</v>
      </c>
      <c r="BC1931" s="71" t="s">
        <v>16</v>
      </c>
      <c r="BD1931" s="71" t="s">
        <v>11285</v>
      </c>
      <c r="BE1931" s="71" t="s">
        <v>19</v>
      </c>
      <c r="BF1931" s="71" t="s">
        <v>20</v>
      </c>
      <c r="BG1931" s="71" t="s">
        <v>20</v>
      </c>
      <c r="BH1931" s="71" t="s">
        <v>11269</v>
      </c>
      <c r="BI1931" s="71" t="s">
        <v>13</v>
      </c>
      <c r="BJ1931" s="71" t="s">
        <v>11270</v>
      </c>
      <c r="BK1931" s="71" t="s">
        <v>22</v>
      </c>
      <c r="BL1931" s="71" t="s">
        <v>25</v>
      </c>
      <c r="BM1931" s="71" t="s">
        <v>25</v>
      </c>
      <c r="BN1931" s="75" t="b">
        <v>1</v>
      </c>
      <c r="BO1931" s="75" t="b">
        <v>1</v>
      </c>
      <c r="BP1931" s="75" t="b">
        <v>1</v>
      </c>
      <c r="BQ1931" s="75" t="b">
        <v>0</v>
      </c>
      <c r="BR1931" s="75" t="b">
        <v>0</v>
      </c>
      <c r="BS1931" s="75" t="b">
        <v>1</v>
      </c>
    </row>
    <row r="1932" ht="18.0" customHeight="1">
      <c r="A1932" s="71" t="s">
        <v>23326</v>
      </c>
      <c r="B1932" s="72" t="s">
        <v>23327</v>
      </c>
      <c r="C1932" s="73">
        <v>45455.0</v>
      </c>
      <c r="D1932" s="73">
        <v>45545.0</v>
      </c>
      <c r="E1932" s="74">
        <v>90.0</v>
      </c>
      <c r="F1932" s="71" t="s">
        <v>34</v>
      </c>
      <c r="G1932" s="75" t="b">
        <v>1</v>
      </c>
      <c r="H1932" s="71" t="s">
        <v>2964</v>
      </c>
      <c r="I1932" s="71" t="s">
        <v>153</v>
      </c>
      <c r="J1932" s="71" t="s">
        <v>168</v>
      </c>
      <c r="K1932" s="71" t="s">
        <v>23328</v>
      </c>
      <c r="L1932" s="71" t="s">
        <v>93</v>
      </c>
      <c r="M1932" s="71" t="s">
        <v>12760</v>
      </c>
      <c r="N1932" s="73">
        <v>45426.0</v>
      </c>
      <c r="O1932" s="71" t="s">
        <v>3349</v>
      </c>
      <c r="P1932" s="71" t="s">
        <v>3350</v>
      </c>
      <c r="Q1932" s="71" t="s">
        <v>3351</v>
      </c>
      <c r="R1932" s="71" t="s">
        <v>12760</v>
      </c>
      <c r="S1932" s="71" t="s">
        <v>19986</v>
      </c>
      <c r="T1932" s="71" t="s">
        <v>11261</v>
      </c>
      <c r="U1932" s="71" t="s">
        <v>11261</v>
      </c>
      <c r="V1932" s="73">
        <v>45455.0</v>
      </c>
      <c r="W1932" s="74">
        <v>1.0</v>
      </c>
      <c r="X1932" s="74">
        <v>0.0</v>
      </c>
      <c r="Y1932" s="74" t="s">
        <v>11261</v>
      </c>
      <c r="Z1932" s="73" t="s">
        <v>11261</v>
      </c>
      <c r="AA1932" s="71" t="s">
        <v>105</v>
      </c>
      <c r="AB1932" s="71" t="s">
        <v>11261</v>
      </c>
      <c r="AC1932" s="74">
        <v>4.0</v>
      </c>
      <c r="AD1932" s="74">
        <v>1.0</v>
      </c>
      <c r="AE1932" s="74">
        <v>0.0</v>
      </c>
      <c r="AF1932" s="74">
        <v>0.0</v>
      </c>
      <c r="AG1932" s="74">
        <v>1.0</v>
      </c>
      <c r="AH1932" s="74">
        <v>0.0</v>
      </c>
      <c r="AI1932" s="74">
        <v>1.0</v>
      </c>
      <c r="AJ1932" s="74">
        <v>1.0</v>
      </c>
      <c r="AK1932" s="71" t="s">
        <v>181</v>
      </c>
      <c r="AL1932" s="71" t="s">
        <v>25</v>
      </c>
      <c r="AM1932" s="71" t="s">
        <v>25</v>
      </c>
      <c r="AN1932" s="71" t="s">
        <v>11274</v>
      </c>
      <c r="AO1932" s="71" t="s">
        <v>16</v>
      </c>
      <c r="AP1932" s="71" t="s">
        <v>11269</v>
      </c>
      <c r="AQ1932" s="71" t="s">
        <v>13</v>
      </c>
      <c r="AR1932" s="71" t="s">
        <v>11270</v>
      </c>
      <c r="AS1932" s="71" t="s">
        <v>22</v>
      </c>
      <c r="AT1932" s="71" t="s">
        <v>20</v>
      </c>
      <c r="AU1932" s="71" t="s">
        <v>20</v>
      </c>
      <c r="AV1932" s="71" t="s">
        <v>11271</v>
      </c>
      <c r="AW1932" s="71" t="s">
        <v>15</v>
      </c>
      <c r="AX1932" s="71" t="s">
        <v>11285</v>
      </c>
      <c r="AY1932" s="71" t="s">
        <v>19</v>
      </c>
      <c r="AZ1932" s="71" t="s">
        <v>11271</v>
      </c>
      <c r="BA1932" s="71" t="s">
        <v>15</v>
      </c>
      <c r="BB1932" s="71" t="s">
        <v>11268</v>
      </c>
      <c r="BC1932" s="71" t="s">
        <v>17</v>
      </c>
      <c r="BD1932" s="71" t="s">
        <v>11285</v>
      </c>
      <c r="BE1932" s="71" t="s">
        <v>19</v>
      </c>
      <c r="BF1932" s="71" t="s">
        <v>21</v>
      </c>
      <c r="BG1932" s="71" t="s">
        <v>21</v>
      </c>
      <c r="BH1932" s="71" t="s">
        <v>11314</v>
      </c>
      <c r="BI1932" s="71" t="s">
        <v>12</v>
      </c>
      <c r="BJ1932" s="71" t="s">
        <v>11270</v>
      </c>
      <c r="BK1932" s="71" t="s">
        <v>22</v>
      </c>
      <c r="BL1932" s="71" t="s">
        <v>25</v>
      </c>
      <c r="BM1932" s="71" t="s">
        <v>25</v>
      </c>
      <c r="BN1932" s="75" t="b">
        <v>1</v>
      </c>
      <c r="BO1932" s="75" t="b">
        <v>1</v>
      </c>
      <c r="BP1932" s="75" t="b">
        <v>0</v>
      </c>
      <c r="BQ1932" s="75" t="b">
        <v>1</v>
      </c>
      <c r="BR1932" s="75" t="b">
        <v>0</v>
      </c>
      <c r="BS1932" s="75" t="b">
        <v>1</v>
      </c>
    </row>
    <row r="1933" ht="18.0" customHeight="1">
      <c r="A1933" s="71" t="s">
        <v>23329</v>
      </c>
      <c r="B1933" s="72" t="s">
        <v>23330</v>
      </c>
      <c r="C1933" s="73">
        <v>45455.0</v>
      </c>
      <c r="D1933" s="73">
        <v>45824.0</v>
      </c>
      <c r="E1933" s="74">
        <v>369.0</v>
      </c>
      <c r="F1933" s="71" t="s">
        <v>34</v>
      </c>
      <c r="G1933" s="75" t="b">
        <v>1</v>
      </c>
      <c r="H1933" s="71" t="s">
        <v>2537</v>
      </c>
      <c r="I1933" s="71" t="s">
        <v>153</v>
      </c>
      <c r="J1933" s="71" t="s">
        <v>168</v>
      </c>
      <c r="K1933" s="71" t="s">
        <v>23331</v>
      </c>
      <c r="L1933" s="71" t="s">
        <v>93</v>
      </c>
      <c r="M1933" s="71" t="s">
        <v>14735</v>
      </c>
      <c r="N1933" s="73">
        <v>45432.0</v>
      </c>
      <c r="O1933" s="71" t="s">
        <v>23332</v>
      </c>
      <c r="P1933" s="71" t="s">
        <v>23333</v>
      </c>
      <c r="Q1933" s="71" t="s">
        <v>23334</v>
      </c>
      <c r="R1933" s="71" t="s">
        <v>11719</v>
      </c>
      <c r="S1933" s="71" t="s">
        <v>11432</v>
      </c>
      <c r="T1933" s="71" t="s">
        <v>11261</v>
      </c>
      <c r="U1933" s="71" t="s">
        <v>11261</v>
      </c>
      <c r="V1933" s="73">
        <v>45455.0</v>
      </c>
      <c r="W1933" s="74">
        <v>1.0</v>
      </c>
      <c r="X1933" s="74">
        <v>0.0</v>
      </c>
      <c r="Y1933" s="74" t="s">
        <v>11261</v>
      </c>
      <c r="Z1933" s="73" t="s">
        <v>11261</v>
      </c>
      <c r="AA1933" s="71" t="s">
        <v>105</v>
      </c>
      <c r="AB1933" s="71" t="s">
        <v>23335</v>
      </c>
      <c r="AC1933" s="74">
        <v>3.0</v>
      </c>
      <c r="AD1933" s="74">
        <v>0.0</v>
      </c>
      <c r="AE1933" s="74">
        <v>1.0</v>
      </c>
      <c r="AF1933" s="74">
        <v>0.0</v>
      </c>
      <c r="AG1933" s="74">
        <v>0.0</v>
      </c>
      <c r="AH1933" s="74">
        <v>1.0</v>
      </c>
      <c r="AI1933" s="74">
        <v>0.0</v>
      </c>
      <c r="AJ1933" s="74">
        <v>1.0</v>
      </c>
      <c r="AK1933" s="71" t="s">
        <v>123</v>
      </c>
      <c r="AL1933" s="71" t="s">
        <v>25</v>
      </c>
      <c r="AM1933" s="71" t="s">
        <v>25</v>
      </c>
      <c r="AN1933" s="71" t="s">
        <v>11268</v>
      </c>
      <c r="AO1933" s="71" t="s">
        <v>17</v>
      </c>
      <c r="AP1933" s="71" t="s">
        <v>11269</v>
      </c>
      <c r="AQ1933" s="71" t="s">
        <v>13</v>
      </c>
      <c r="AR1933" s="71" t="s">
        <v>11284</v>
      </c>
      <c r="AS1933" s="71" t="s">
        <v>23</v>
      </c>
      <c r="AT1933" s="71" t="s">
        <v>20</v>
      </c>
      <c r="AU1933" s="71" t="s">
        <v>20</v>
      </c>
      <c r="AV1933" s="71" t="s">
        <v>11273</v>
      </c>
      <c r="AW1933" s="71" t="s">
        <v>14</v>
      </c>
      <c r="AX1933" s="71" t="s">
        <v>11272</v>
      </c>
      <c r="AY1933" s="71" t="s">
        <v>18</v>
      </c>
      <c r="AZ1933" s="71" t="s">
        <v>11271</v>
      </c>
      <c r="BA1933" s="71" t="s">
        <v>15</v>
      </c>
      <c r="BB1933" s="71" t="s">
        <v>11268</v>
      </c>
      <c r="BC1933" s="71" t="s">
        <v>17</v>
      </c>
      <c r="BD1933" s="71" t="s">
        <v>11272</v>
      </c>
      <c r="BE1933" s="71" t="s">
        <v>18</v>
      </c>
      <c r="BF1933" s="71" t="s">
        <v>20</v>
      </c>
      <c r="BG1933" s="71" t="s">
        <v>20</v>
      </c>
      <c r="BH1933" s="71" t="s">
        <v>11314</v>
      </c>
      <c r="BI1933" s="71" t="s">
        <v>12</v>
      </c>
      <c r="BJ1933" s="71" t="s">
        <v>11270</v>
      </c>
      <c r="BK1933" s="71" t="s">
        <v>22</v>
      </c>
      <c r="BL1933" s="71" t="s">
        <v>24</v>
      </c>
      <c r="BM1933" s="71" t="s">
        <v>24</v>
      </c>
      <c r="BN1933" s="75" t="b">
        <v>0</v>
      </c>
      <c r="BO1933" s="75" t="b">
        <v>0</v>
      </c>
      <c r="BP1933" s="75" t="b">
        <v>1</v>
      </c>
      <c r="BQ1933" s="75" t="b">
        <v>1</v>
      </c>
      <c r="BR1933" s="75" t="b">
        <v>1</v>
      </c>
      <c r="BS1933" s="75" t="b">
        <v>0</v>
      </c>
    </row>
    <row r="1934" ht="18.0" customHeight="1">
      <c r="A1934" s="71" t="s">
        <v>23336</v>
      </c>
      <c r="B1934" s="72" t="s">
        <v>23337</v>
      </c>
      <c r="C1934" s="73">
        <v>45455.0</v>
      </c>
      <c r="D1934" s="73" t="s">
        <v>11261</v>
      </c>
      <c r="E1934" s="74">
        <v>446.0</v>
      </c>
      <c r="F1934" s="71" t="s">
        <v>34</v>
      </c>
      <c r="G1934" s="75" t="b">
        <v>1</v>
      </c>
      <c r="H1934" s="71" t="s">
        <v>11261</v>
      </c>
      <c r="I1934" s="71" t="s">
        <v>91</v>
      </c>
      <c r="J1934" s="71" t="s">
        <v>11261</v>
      </c>
      <c r="K1934" s="71" t="s">
        <v>23338</v>
      </c>
      <c r="L1934" s="71" t="s">
        <v>93</v>
      </c>
      <c r="M1934" s="71" t="s">
        <v>11318</v>
      </c>
      <c r="N1934" s="73">
        <v>45428.0</v>
      </c>
      <c r="O1934" s="71" t="s">
        <v>23339</v>
      </c>
      <c r="P1934" s="71" t="s">
        <v>23340</v>
      </c>
      <c r="Q1934" s="71" t="s">
        <v>23341</v>
      </c>
      <c r="R1934" s="71" t="s">
        <v>18148</v>
      </c>
      <c r="S1934" s="71" t="s">
        <v>11283</v>
      </c>
      <c r="T1934" s="71" t="s">
        <v>11261</v>
      </c>
      <c r="U1934" s="71" t="s">
        <v>11261</v>
      </c>
      <c r="V1934" s="73">
        <v>45455.0</v>
      </c>
      <c r="W1934" s="74">
        <v>1.0</v>
      </c>
      <c r="X1934" s="74">
        <v>0.0</v>
      </c>
      <c r="Y1934" s="74" t="s">
        <v>11261</v>
      </c>
      <c r="Z1934" s="73" t="s">
        <v>11261</v>
      </c>
      <c r="AA1934" s="71" t="s">
        <v>105</v>
      </c>
      <c r="AB1934" s="71" t="s">
        <v>11261</v>
      </c>
      <c r="AC1934" s="74">
        <v>3.0</v>
      </c>
      <c r="AD1934" s="74">
        <v>1.0</v>
      </c>
      <c r="AE1934" s="74">
        <v>0.0</v>
      </c>
      <c r="AF1934" s="74">
        <v>0.0</v>
      </c>
      <c r="AG1934" s="74">
        <v>0.0</v>
      </c>
      <c r="AH1934" s="74">
        <v>1.0</v>
      </c>
      <c r="AI1934" s="74">
        <v>1.0</v>
      </c>
      <c r="AJ1934" s="74">
        <v>0.0</v>
      </c>
      <c r="AK1934" s="71" t="s">
        <v>123</v>
      </c>
      <c r="AL1934" s="71" t="s">
        <v>25</v>
      </c>
      <c r="AM1934" s="71" t="s">
        <v>25</v>
      </c>
      <c r="AN1934" s="71" t="s">
        <v>11274</v>
      </c>
      <c r="AO1934" s="71" t="s">
        <v>16</v>
      </c>
      <c r="AP1934" s="71" t="s">
        <v>11269</v>
      </c>
      <c r="AQ1934" s="71" t="s">
        <v>13</v>
      </c>
      <c r="AR1934" s="71" t="s">
        <v>11284</v>
      </c>
      <c r="AS1934" s="71" t="s">
        <v>23</v>
      </c>
      <c r="AT1934" s="71" t="s">
        <v>20</v>
      </c>
      <c r="AU1934" s="71" t="s">
        <v>20</v>
      </c>
      <c r="AV1934" s="71" t="s">
        <v>11273</v>
      </c>
      <c r="AW1934" s="71" t="s">
        <v>14</v>
      </c>
      <c r="AX1934" s="71" t="s">
        <v>11285</v>
      </c>
      <c r="AY1934" s="71" t="s">
        <v>19</v>
      </c>
      <c r="AZ1934" s="71" t="s">
        <v>11273</v>
      </c>
      <c r="BA1934" s="71" t="s">
        <v>14</v>
      </c>
      <c r="BB1934" s="71" t="s">
        <v>11268</v>
      </c>
      <c r="BC1934" s="71" t="s">
        <v>17</v>
      </c>
      <c r="BD1934" s="71" t="s">
        <v>11272</v>
      </c>
      <c r="BE1934" s="71" t="s">
        <v>18</v>
      </c>
      <c r="BF1934" s="71" t="s">
        <v>20</v>
      </c>
      <c r="BG1934" s="71" t="s">
        <v>20</v>
      </c>
      <c r="BH1934" s="71" t="s">
        <v>11314</v>
      </c>
      <c r="BI1934" s="71" t="s">
        <v>12</v>
      </c>
      <c r="BJ1934" s="71" t="s">
        <v>11270</v>
      </c>
      <c r="BK1934" s="71" t="s">
        <v>22</v>
      </c>
      <c r="BL1934" s="71" t="s">
        <v>25</v>
      </c>
      <c r="BM1934" s="71" t="s">
        <v>25</v>
      </c>
      <c r="BN1934" s="75" t="b">
        <v>1</v>
      </c>
      <c r="BO1934" s="75" t="b">
        <v>1</v>
      </c>
      <c r="BP1934" s="75" t="b">
        <v>1</v>
      </c>
      <c r="BQ1934" s="75" t="b">
        <v>0</v>
      </c>
      <c r="BR1934" s="75" t="b">
        <v>0</v>
      </c>
      <c r="BS1934" s="75" t="b">
        <v>0</v>
      </c>
    </row>
    <row r="1935" ht="18.0" customHeight="1">
      <c r="A1935" s="71" t="s">
        <v>23342</v>
      </c>
      <c r="B1935" s="72" t="s">
        <v>23343</v>
      </c>
      <c r="C1935" s="73">
        <v>45455.0</v>
      </c>
      <c r="D1935" s="73" t="s">
        <v>11261</v>
      </c>
      <c r="E1935" s="74">
        <v>446.0</v>
      </c>
      <c r="F1935" s="71" t="s">
        <v>34</v>
      </c>
      <c r="G1935" s="75" t="b">
        <v>1</v>
      </c>
      <c r="H1935" s="71" t="s">
        <v>11261</v>
      </c>
      <c r="I1935" s="71" t="s">
        <v>91</v>
      </c>
      <c r="J1935" s="71" t="s">
        <v>11261</v>
      </c>
      <c r="K1935" s="71" t="s">
        <v>23344</v>
      </c>
      <c r="L1935" s="71" t="s">
        <v>287</v>
      </c>
      <c r="M1935" s="71" t="s">
        <v>13645</v>
      </c>
      <c r="N1935" s="73">
        <v>45433.0</v>
      </c>
      <c r="O1935" s="71" t="s">
        <v>23345</v>
      </c>
      <c r="P1935" s="71" t="s">
        <v>23346</v>
      </c>
      <c r="Q1935" s="71" t="s">
        <v>23347</v>
      </c>
      <c r="R1935" s="71" t="s">
        <v>16324</v>
      </c>
      <c r="S1935" s="71" t="s">
        <v>12142</v>
      </c>
      <c r="T1935" s="71" t="s">
        <v>11261</v>
      </c>
      <c r="U1935" s="71" t="s">
        <v>11261</v>
      </c>
      <c r="V1935" s="73">
        <v>45455.0</v>
      </c>
      <c r="W1935" s="74">
        <v>0.0</v>
      </c>
      <c r="X1935" s="74">
        <v>0.0</v>
      </c>
      <c r="Y1935" s="74" t="s">
        <v>11261</v>
      </c>
      <c r="Z1935" s="73" t="s">
        <v>11261</v>
      </c>
      <c r="AA1935" s="71" t="s">
        <v>283</v>
      </c>
      <c r="AB1935" s="71" t="s">
        <v>11261</v>
      </c>
      <c r="AC1935" s="74">
        <v>5.0</v>
      </c>
      <c r="AD1935" s="74">
        <v>1.0</v>
      </c>
      <c r="AE1935" s="74">
        <v>1.0</v>
      </c>
      <c r="AF1935" s="74">
        <v>1.0</v>
      </c>
      <c r="AG1935" s="74">
        <v>0.0</v>
      </c>
      <c r="AH1935" s="74">
        <v>1.0</v>
      </c>
      <c r="AI1935" s="74">
        <v>1.0</v>
      </c>
      <c r="AJ1935" s="74">
        <v>0.0</v>
      </c>
      <c r="AK1935" s="71" t="s">
        <v>123</v>
      </c>
      <c r="AL1935" s="71" t="s">
        <v>25</v>
      </c>
      <c r="AM1935" s="71" t="s">
        <v>25</v>
      </c>
      <c r="AN1935" s="71" t="s">
        <v>11274</v>
      </c>
      <c r="AO1935" s="71" t="s">
        <v>16</v>
      </c>
      <c r="AP1935" s="71" t="s">
        <v>11269</v>
      </c>
      <c r="AQ1935" s="71" t="s">
        <v>13</v>
      </c>
      <c r="AR1935" s="71" t="s">
        <v>11284</v>
      </c>
      <c r="AS1935" s="71" t="s">
        <v>23</v>
      </c>
      <c r="AT1935" s="71" t="s">
        <v>20</v>
      </c>
      <c r="AU1935" s="71" t="s">
        <v>20</v>
      </c>
      <c r="AV1935" s="71" t="s">
        <v>11273</v>
      </c>
      <c r="AW1935" s="71" t="s">
        <v>14</v>
      </c>
      <c r="AX1935" s="71" t="s">
        <v>11285</v>
      </c>
      <c r="AY1935" s="71" t="s">
        <v>19</v>
      </c>
      <c r="AZ1935" s="71" t="s">
        <v>11273</v>
      </c>
      <c r="BA1935" s="71" t="s">
        <v>14</v>
      </c>
      <c r="BB1935" s="71" t="s">
        <v>11274</v>
      </c>
      <c r="BC1935" s="71" t="s">
        <v>16</v>
      </c>
      <c r="BD1935" s="71" t="s">
        <v>11272</v>
      </c>
      <c r="BE1935" s="71" t="s">
        <v>18</v>
      </c>
      <c r="BF1935" s="71" t="s">
        <v>20</v>
      </c>
      <c r="BG1935" s="71" t="s">
        <v>20</v>
      </c>
      <c r="BH1935" s="71" t="s">
        <v>11269</v>
      </c>
      <c r="BI1935" s="71" t="s">
        <v>13</v>
      </c>
      <c r="BJ1935" s="71" t="s">
        <v>11270</v>
      </c>
      <c r="BK1935" s="71" t="s">
        <v>22</v>
      </c>
      <c r="BL1935" s="71" t="s">
        <v>25</v>
      </c>
      <c r="BM1935" s="71" t="s">
        <v>25</v>
      </c>
      <c r="BN1935" s="75" t="b">
        <v>1</v>
      </c>
      <c r="BO1935" s="75" t="b">
        <v>1</v>
      </c>
      <c r="BP1935" s="75" t="b">
        <v>1</v>
      </c>
      <c r="BQ1935" s="75" t="b">
        <v>0</v>
      </c>
      <c r="BR1935" s="75" t="b">
        <v>1</v>
      </c>
      <c r="BS1935" s="75" t="b">
        <v>0</v>
      </c>
    </row>
    <row r="1936" ht="18.0" customHeight="1">
      <c r="A1936" s="71" t="s">
        <v>23348</v>
      </c>
      <c r="B1936" s="72" t="s">
        <v>23349</v>
      </c>
      <c r="C1936" s="73">
        <v>45454.0</v>
      </c>
      <c r="D1936" s="73" t="s">
        <v>11261</v>
      </c>
      <c r="E1936" s="74">
        <v>447.0</v>
      </c>
      <c r="F1936" s="71" t="s">
        <v>34</v>
      </c>
      <c r="G1936" s="75" t="b">
        <v>1</v>
      </c>
      <c r="H1936" s="71" t="s">
        <v>11261</v>
      </c>
      <c r="I1936" s="71" t="s">
        <v>91</v>
      </c>
      <c r="J1936" s="71" t="s">
        <v>11261</v>
      </c>
      <c r="K1936" s="71" t="s">
        <v>23350</v>
      </c>
      <c r="L1936" s="71" t="s">
        <v>93</v>
      </c>
      <c r="M1936" s="71" t="s">
        <v>11307</v>
      </c>
      <c r="N1936" s="73">
        <v>45404.0</v>
      </c>
      <c r="O1936" s="71" t="s">
        <v>23351</v>
      </c>
      <c r="P1936" s="71" t="s">
        <v>23351</v>
      </c>
      <c r="Q1936" s="71" t="s">
        <v>23352</v>
      </c>
      <c r="R1936" s="71" t="s">
        <v>13135</v>
      </c>
      <c r="S1936" s="71" t="s">
        <v>11572</v>
      </c>
      <c r="T1936" s="71" t="s">
        <v>11261</v>
      </c>
      <c r="U1936" s="71" t="s">
        <v>11261</v>
      </c>
      <c r="V1936" s="73">
        <v>45454.0</v>
      </c>
      <c r="W1936" s="74">
        <v>0.0</v>
      </c>
      <c r="X1936" s="74">
        <v>0.0</v>
      </c>
      <c r="Y1936" s="74" t="s">
        <v>11261</v>
      </c>
      <c r="Z1936" s="73" t="s">
        <v>11261</v>
      </c>
      <c r="AA1936" s="71" t="s">
        <v>105</v>
      </c>
      <c r="AB1936" s="71" t="s">
        <v>11261</v>
      </c>
      <c r="AC1936" s="74">
        <v>4.0</v>
      </c>
      <c r="AD1936" s="74">
        <v>0.0</v>
      </c>
      <c r="AE1936" s="74">
        <v>1.0</v>
      </c>
      <c r="AF1936" s="74">
        <v>1.0</v>
      </c>
      <c r="AG1936" s="74">
        <v>1.0</v>
      </c>
      <c r="AH1936" s="74">
        <v>0.0</v>
      </c>
      <c r="AI1936" s="74">
        <v>1.0</v>
      </c>
      <c r="AJ1936" s="74">
        <v>0.0</v>
      </c>
      <c r="AK1936" s="71" t="s">
        <v>123</v>
      </c>
      <c r="AL1936" s="71" t="s">
        <v>25</v>
      </c>
      <c r="AM1936" s="71" t="s">
        <v>25</v>
      </c>
      <c r="AN1936" s="71" t="s">
        <v>11274</v>
      </c>
      <c r="AO1936" s="71" t="s">
        <v>16</v>
      </c>
      <c r="AP1936" s="71" t="s">
        <v>11269</v>
      </c>
      <c r="AQ1936" s="71" t="s">
        <v>13</v>
      </c>
      <c r="AR1936" s="71" t="s">
        <v>11284</v>
      </c>
      <c r="AS1936" s="71" t="s">
        <v>23</v>
      </c>
      <c r="AT1936" s="71" t="s">
        <v>20</v>
      </c>
      <c r="AU1936" s="71" t="s">
        <v>20</v>
      </c>
      <c r="AV1936" s="71" t="s">
        <v>11273</v>
      </c>
      <c r="AW1936" s="71" t="s">
        <v>14</v>
      </c>
      <c r="AX1936" s="71" t="s">
        <v>11285</v>
      </c>
      <c r="AY1936" s="71" t="s">
        <v>19</v>
      </c>
      <c r="AZ1936" s="71" t="s">
        <v>11273</v>
      </c>
      <c r="BA1936" s="71" t="s">
        <v>14</v>
      </c>
      <c r="BB1936" s="71" t="s">
        <v>11274</v>
      </c>
      <c r="BC1936" s="71" t="s">
        <v>16</v>
      </c>
      <c r="BD1936" s="71" t="s">
        <v>11272</v>
      </c>
      <c r="BE1936" s="71" t="s">
        <v>18</v>
      </c>
      <c r="BF1936" s="71" t="s">
        <v>21</v>
      </c>
      <c r="BG1936" s="71" t="s">
        <v>21</v>
      </c>
      <c r="BH1936" s="71" t="s">
        <v>11269</v>
      </c>
      <c r="BI1936" s="71" t="s">
        <v>13</v>
      </c>
      <c r="BJ1936" s="71" t="s">
        <v>11284</v>
      </c>
      <c r="BK1936" s="71" t="s">
        <v>23</v>
      </c>
      <c r="BL1936" s="71" t="s">
        <v>24</v>
      </c>
      <c r="BM1936" s="71" t="s">
        <v>24</v>
      </c>
      <c r="BN1936" s="75" t="b">
        <v>0</v>
      </c>
      <c r="BO1936" s="75" t="b">
        <v>1</v>
      </c>
      <c r="BP1936" s="75" t="b">
        <v>0</v>
      </c>
      <c r="BQ1936" s="75" t="b">
        <v>0</v>
      </c>
      <c r="BR1936" s="75" t="b">
        <v>1</v>
      </c>
      <c r="BS1936" s="75" t="b">
        <v>1</v>
      </c>
    </row>
    <row r="1937" ht="18.0" customHeight="1">
      <c r="A1937" s="71" t="s">
        <v>23353</v>
      </c>
      <c r="B1937" s="72" t="s">
        <v>23354</v>
      </c>
      <c r="C1937" s="73">
        <v>45454.0</v>
      </c>
      <c r="D1937" s="73">
        <v>45713.0</v>
      </c>
      <c r="E1937" s="74">
        <v>259.0</v>
      </c>
      <c r="F1937" s="71" t="s">
        <v>34</v>
      </c>
      <c r="G1937" s="75" t="b">
        <v>1</v>
      </c>
      <c r="H1937" s="71" t="s">
        <v>152</v>
      </c>
      <c r="I1937" s="71" t="s">
        <v>153</v>
      </c>
      <c r="J1937" s="71" t="s">
        <v>168</v>
      </c>
      <c r="K1937" s="71" t="s">
        <v>23355</v>
      </c>
      <c r="L1937" s="71" t="s">
        <v>93</v>
      </c>
      <c r="M1937" s="71" t="s">
        <v>11297</v>
      </c>
      <c r="N1937" s="73">
        <v>45434.0</v>
      </c>
      <c r="O1937" s="71" t="s">
        <v>23356</v>
      </c>
      <c r="P1937" s="71" t="s">
        <v>1861</v>
      </c>
      <c r="Q1937" s="71" t="s">
        <v>23357</v>
      </c>
      <c r="R1937" s="71" t="s">
        <v>12510</v>
      </c>
      <c r="S1937" s="71" t="s">
        <v>12003</v>
      </c>
      <c r="T1937" s="71" t="s">
        <v>11261</v>
      </c>
      <c r="U1937" s="71" t="s">
        <v>11261</v>
      </c>
      <c r="V1937" s="73">
        <v>45454.0</v>
      </c>
      <c r="W1937" s="74">
        <v>0.0</v>
      </c>
      <c r="X1937" s="74">
        <v>0.0</v>
      </c>
      <c r="Y1937" s="74" t="s">
        <v>11261</v>
      </c>
      <c r="Z1937" s="73" t="s">
        <v>11261</v>
      </c>
      <c r="AA1937" s="71" t="s">
        <v>105</v>
      </c>
      <c r="AB1937" s="71" t="s">
        <v>23358</v>
      </c>
      <c r="AC1937" s="74">
        <v>2.0</v>
      </c>
      <c r="AD1937" s="74">
        <v>0.0</v>
      </c>
      <c r="AE1937" s="74">
        <v>0.0</v>
      </c>
      <c r="AF1937" s="74">
        <v>1.0</v>
      </c>
      <c r="AG1937" s="74">
        <v>0.0</v>
      </c>
      <c r="AH1937" s="74">
        <v>1.0</v>
      </c>
      <c r="AI1937" s="74">
        <v>0.0</v>
      </c>
      <c r="AJ1937" s="74">
        <v>0.0</v>
      </c>
      <c r="AK1937" s="71" t="s">
        <v>123</v>
      </c>
      <c r="AL1937" s="71" t="s">
        <v>25</v>
      </c>
      <c r="AM1937" s="71" t="s">
        <v>25</v>
      </c>
      <c r="AN1937" s="71" t="s">
        <v>11274</v>
      </c>
      <c r="AO1937" s="71" t="s">
        <v>16</v>
      </c>
      <c r="AP1937" s="71" t="s">
        <v>11314</v>
      </c>
      <c r="AQ1937" s="71" t="s">
        <v>12</v>
      </c>
      <c r="AR1937" s="71" t="s">
        <v>11284</v>
      </c>
      <c r="AS1937" s="71" t="s">
        <v>23</v>
      </c>
      <c r="AT1937" s="71" t="s">
        <v>20</v>
      </c>
      <c r="AU1937" s="71" t="s">
        <v>20</v>
      </c>
      <c r="AV1937" s="71" t="s">
        <v>11273</v>
      </c>
      <c r="AW1937" s="71" t="s">
        <v>14</v>
      </c>
      <c r="AX1937" s="71" t="s">
        <v>11285</v>
      </c>
      <c r="AY1937" s="71" t="s">
        <v>19</v>
      </c>
      <c r="AZ1937" s="71" t="s">
        <v>11271</v>
      </c>
      <c r="BA1937" s="71" t="s">
        <v>15</v>
      </c>
      <c r="BB1937" s="71" t="s">
        <v>11268</v>
      </c>
      <c r="BC1937" s="71" t="s">
        <v>17</v>
      </c>
      <c r="BD1937" s="71" t="s">
        <v>11272</v>
      </c>
      <c r="BE1937" s="71" t="s">
        <v>18</v>
      </c>
      <c r="BF1937" s="71" t="s">
        <v>20</v>
      </c>
      <c r="BG1937" s="71" t="s">
        <v>20</v>
      </c>
      <c r="BH1937" s="71" t="s">
        <v>11314</v>
      </c>
      <c r="BI1937" s="71" t="s">
        <v>12</v>
      </c>
      <c r="BJ1937" s="71" t="s">
        <v>11270</v>
      </c>
      <c r="BK1937" s="71" t="s">
        <v>22</v>
      </c>
      <c r="BL1937" s="71" t="s">
        <v>24</v>
      </c>
      <c r="BM1937" s="71" t="s">
        <v>24</v>
      </c>
      <c r="BN1937" s="75" t="b">
        <v>0</v>
      </c>
      <c r="BO1937" s="75" t="b">
        <v>0</v>
      </c>
      <c r="BP1937" s="75" t="b">
        <v>1</v>
      </c>
      <c r="BQ1937" s="75" t="b">
        <v>0</v>
      </c>
      <c r="BR1937" s="75" t="b">
        <v>0</v>
      </c>
      <c r="BS1937" s="75" t="b">
        <v>0</v>
      </c>
    </row>
    <row r="1938" ht="18.0" customHeight="1">
      <c r="A1938" s="71" t="s">
        <v>23359</v>
      </c>
      <c r="B1938" s="72" t="s">
        <v>23360</v>
      </c>
      <c r="C1938" s="73">
        <v>45454.0</v>
      </c>
      <c r="D1938" s="73">
        <v>45525.0</v>
      </c>
      <c r="E1938" s="74">
        <v>71.0</v>
      </c>
      <c r="F1938" s="71" t="s">
        <v>151</v>
      </c>
      <c r="G1938" s="75" t="b">
        <v>0</v>
      </c>
      <c r="H1938" s="71" t="s">
        <v>1333</v>
      </c>
      <c r="I1938" s="71" t="s">
        <v>153</v>
      </c>
      <c r="J1938" s="71" t="s">
        <v>168</v>
      </c>
      <c r="K1938" s="71" t="s">
        <v>23361</v>
      </c>
      <c r="L1938" s="71" t="s">
        <v>93</v>
      </c>
      <c r="M1938" s="71" t="s">
        <v>11334</v>
      </c>
      <c r="N1938" s="73">
        <v>45428.0</v>
      </c>
      <c r="O1938" s="71" t="s">
        <v>23362</v>
      </c>
      <c r="P1938" s="71" t="s">
        <v>23363</v>
      </c>
      <c r="Q1938" s="71" t="s">
        <v>23364</v>
      </c>
      <c r="R1938" s="71" t="s">
        <v>12070</v>
      </c>
      <c r="S1938" s="71" t="s">
        <v>11782</v>
      </c>
      <c r="T1938" s="71" t="s">
        <v>11261</v>
      </c>
      <c r="U1938" s="71" t="s">
        <v>11261</v>
      </c>
      <c r="V1938" s="73">
        <v>45454.0</v>
      </c>
      <c r="W1938" s="74">
        <v>1.0</v>
      </c>
      <c r="X1938" s="74">
        <v>0.0</v>
      </c>
      <c r="Y1938" s="74" t="s">
        <v>11261</v>
      </c>
      <c r="Z1938" s="73" t="s">
        <v>11261</v>
      </c>
      <c r="AA1938" s="71" t="s">
        <v>105</v>
      </c>
      <c r="AB1938" s="71" t="s">
        <v>23365</v>
      </c>
      <c r="AC1938" s="74">
        <v>3.0</v>
      </c>
      <c r="AD1938" s="74">
        <v>1.0</v>
      </c>
      <c r="AE1938" s="74">
        <v>1.0</v>
      </c>
      <c r="AF1938" s="74">
        <v>0.0</v>
      </c>
      <c r="AG1938" s="74">
        <v>0.0</v>
      </c>
      <c r="AH1938" s="74">
        <v>1.0</v>
      </c>
      <c r="AI1938" s="74">
        <v>0.0</v>
      </c>
      <c r="AJ1938" s="74">
        <v>0.0</v>
      </c>
      <c r="AK1938" s="71" t="s">
        <v>181</v>
      </c>
      <c r="AL1938" s="71" t="s">
        <v>25</v>
      </c>
      <c r="AM1938" s="71" t="s">
        <v>25</v>
      </c>
      <c r="AN1938" s="71" t="s">
        <v>11274</v>
      </c>
      <c r="AO1938" s="71" t="s">
        <v>16</v>
      </c>
      <c r="AP1938" s="71" t="s">
        <v>11269</v>
      </c>
      <c r="AQ1938" s="71" t="s">
        <v>13</v>
      </c>
      <c r="AR1938" s="71" t="s">
        <v>11284</v>
      </c>
      <c r="AS1938" s="71" t="s">
        <v>23</v>
      </c>
      <c r="AT1938" s="71" t="s">
        <v>21</v>
      </c>
      <c r="AU1938" s="71" t="s">
        <v>21</v>
      </c>
      <c r="AV1938" s="71" t="s">
        <v>11271</v>
      </c>
      <c r="AW1938" s="71" t="s">
        <v>15</v>
      </c>
      <c r="AX1938" s="71" t="s">
        <v>11285</v>
      </c>
      <c r="AY1938" s="71" t="s">
        <v>19</v>
      </c>
      <c r="AZ1938" s="71" t="s">
        <v>11273</v>
      </c>
      <c r="BA1938" s="71" t="s">
        <v>14</v>
      </c>
      <c r="BB1938" s="71" t="s">
        <v>11274</v>
      </c>
      <c r="BC1938" s="71" t="s">
        <v>16</v>
      </c>
      <c r="BD1938" s="71" t="s">
        <v>11272</v>
      </c>
      <c r="BE1938" s="71" t="s">
        <v>18</v>
      </c>
      <c r="BF1938" s="71" t="s">
        <v>21</v>
      </c>
      <c r="BG1938" s="71" t="s">
        <v>21</v>
      </c>
      <c r="BH1938" s="71" t="s">
        <v>11314</v>
      </c>
      <c r="BI1938" s="71" t="s">
        <v>12</v>
      </c>
      <c r="BJ1938" s="71" t="s">
        <v>11270</v>
      </c>
      <c r="BK1938" s="71" t="s">
        <v>22</v>
      </c>
      <c r="BL1938" s="71" t="s">
        <v>25</v>
      </c>
      <c r="BM1938" s="71" t="s">
        <v>25</v>
      </c>
      <c r="BN1938" s="75" t="b">
        <v>1</v>
      </c>
      <c r="BO1938" s="75" t="b">
        <v>0</v>
      </c>
      <c r="BP1938" s="75" t="b">
        <v>1</v>
      </c>
      <c r="BQ1938" s="75" t="b">
        <v>0</v>
      </c>
      <c r="BR1938" s="75" t="b">
        <v>1</v>
      </c>
      <c r="BS1938" s="75" t="b">
        <v>0</v>
      </c>
    </row>
    <row r="1939" ht="18.0" customHeight="1">
      <c r="A1939" s="71" t="s">
        <v>23366</v>
      </c>
      <c r="B1939" s="72" t="s">
        <v>23367</v>
      </c>
      <c r="C1939" s="73">
        <v>45454.0</v>
      </c>
      <c r="D1939" s="73">
        <v>45747.0</v>
      </c>
      <c r="E1939" s="74">
        <v>293.0</v>
      </c>
      <c r="F1939" s="71" t="s">
        <v>34</v>
      </c>
      <c r="G1939" s="75" t="b">
        <v>1</v>
      </c>
      <c r="H1939" s="71" t="s">
        <v>1333</v>
      </c>
      <c r="I1939" s="71" t="s">
        <v>153</v>
      </c>
      <c r="J1939" s="71" t="s">
        <v>168</v>
      </c>
      <c r="K1939" s="71" t="s">
        <v>23368</v>
      </c>
      <c r="L1939" s="71" t="s">
        <v>93</v>
      </c>
      <c r="M1939" s="71" t="s">
        <v>11263</v>
      </c>
      <c r="N1939" s="73">
        <v>45432.0</v>
      </c>
      <c r="O1939" s="71" t="s">
        <v>14114</v>
      </c>
      <c r="P1939" s="71" t="s">
        <v>14115</v>
      </c>
      <c r="Q1939" s="71" t="s">
        <v>14116</v>
      </c>
      <c r="R1939" s="71" t="s">
        <v>11738</v>
      </c>
      <c r="S1939" s="71" t="s">
        <v>11739</v>
      </c>
      <c r="T1939" s="71" t="s">
        <v>11261</v>
      </c>
      <c r="U1939" s="71" t="s">
        <v>11261</v>
      </c>
      <c r="V1939" s="73">
        <v>45454.0</v>
      </c>
      <c r="W1939" s="74">
        <v>0.0</v>
      </c>
      <c r="X1939" s="74">
        <v>0.0</v>
      </c>
      <c r="Y1939" s="74" t="s">
        <v>11261</v>
      </c>
      <c r="Z1939" s="73" t="s">
        <v>11261</v>
      </c>
      <c r="AA1939" s="71" t="s">
        <v>105</v>
      </c>
      <c r="AB1939" s="71" t="s">
        <v>23369</v>
      </c>
      <c r="AC1939" s="74">
        <v>4.0</v>
      </c>
      <c r="AD1939" s="74">
        <v>0.0</v>
      </c>
      <c r="AE1939" s="74">
        <v>0.0</v>
      </c>
      <c r="AF1939" s="74">
        <v>1.0</v>
      </c>
      <c r="AG1939" s="74">
        <v>1.0</v>
      </c>
      <c r="AH1939" s="74">
        <v>1.0</v>
      </c>
      <c r="AI1939" s="74">
        <v>0.0</v>
      </c>
      <c r="AJ1939" s="74">
        <v>1.0</v>
      </c>
      <c r="AK1939" s="71" t="s">
        <v>181</v>
      </c>
      <c r="AL1939" s="71" t="s">
        <v>25</v>
      </c>
      <c r="AM1939" s="71" t="s">
        <v>25</v>
      </c>
      <c r="AN1939" s="71" t="s">
        <v>11274</v>
      </c>
      <c r="AO1939" s="71" t="s">
        <v>16</v>
      </c>
      <c r="AP1939" s="71" t="s">
        <v>11269</v>
      </c>
      <c r="AQ1939" s="71" t="s">
        <v>13</v>
      </c>
      <c r="AR1939" s="71" t="s">
        <v>11270</v>
      </c>
      <c r="AS1939" s="71" t="s">
        <v>22</v>
      </c>
      <c r="AT1939" s="71" t="s">
        <v>20</v>
      </c>
      <c r="AU1939" s="71" t="s">
        <v>20</v>
      </c>
      <c r="AV1939" s="71" t="s">
        <v>11273</v>
      </c>
      <c r="AW1939" s="71" t="s">
        <v>14</v>
      </c>
      <c r="AX1939" s="71" t="s">
        <v>11272</v>
      </c>
      <c r="AY1939" s="71" t="s">
        <v>18</v>
      </c>
      <c r="AZ1939" s="71" t="s">
        <v>11271</v>
      </c>
      <c r="BA1939" s="71" t="s">
        <v>15</v>
      </c>
      <c r="BB1939" s="71" t="s">
        <v>11268</v>
      </c>
      <c r="BC1939" s="71" t="s">
        <v>17</v>
      </c>
      <c r="BD1939" s="71" t="s">
        <v>11272</v>
      </c>
      <c r="BE1939" s="71" t="s">
        <v>18</v>
      </c>
      <c r="BF1939" s="71" t="s">
        <v>20</v>
      </c>
      <c r="BG1939" s="71" t="s">
        <v>20</v>
      </c>
      <c r="BH1939" s="71" t="s">
        <v>11269</v>
      </c>
      <c r="BI1939" s="71" t="s">
        <v>13</v>
      </c>
      <c r="BJ1939" s="71" t="s">
        <v>11270</v>
      </c>
      <c r="BK1939" s="71" t="s">
        <v>22</v>
      </c>
      <c r="BL1939" s="71" t="s">
        <v>24</v>
      </c>
      <c r="BM1939" s="71" t="s">
        <v>24</v>
      </c>
      <c r="BN1939" s="75" t="b">
        <v>0</v>
      </c>
      <c r="BO1939" s="75" t="b">
        <v>0</v>
      </c>
      <c r="BP1939" s="75" t="b">
        <v>1</v>
      </c>
      <c r="BQ1939" s="75" t="b">
        <v>1</v>
      </c>
      <c r="BR1939" s="75" t="b">
        <v>0</v>
      </c>
      <c r="BS1939" s="75" t="b">
        <v>1</v>
      </c>
    </row>
    <row r="1940" ht="18.0" customHeight="1">
      <c r="A1940" s="71" t="s">
        <v>23370</v>
      </c>
      <c r="B1940" s="72" t="s">
        <v>23371</v>
      </c>
      <c r="C1940" s="73">
        <v>45454.0</v>
      </c>
      <c r="D1940" s="73">
        <v>45702.0</v>
      </c>
      <c r="E1940" s="74">
        <v>248.0</v>
      </c>
      <c r="F1940" s="71" t="s">
        <v>34</v>
      </c>
      <c r="G1940" s="75" t="b">
        <v>1</v>
      </c>
      <c r="H1940" s="71" t="s">
        <v>2537</v>
      </c>
      <c r="I1940" s="71" t="s">
        <v>153</v>
      </c>
      <c r="J1940" s="71" t="s">
        <v>168</v>
      </c>
      <c r="K1940" s="71" t="s">
        <v>23372</v>
      </c>
      <c r="L1940" s="71" t="s">
        <v>93</v>
      </c>
      <c r="M1940" s="71" t="s">
        <v>11307</v>
      </c>
      <c r="N1940" s="73">
        <v>45433.0</v>
      </c>
      <c r="O1940" s="71" t="s">
        <v>23373</v>
      </c>
      <c r="P1940" s="71" t="s">
        <v>23374</v>
      </c>
      <c r="Q1940" s="71" t="s">
        <v>23375</v>
      </c>
      <c r="R1940" s="71" t="s">
        <v>12908</v>
      </c>
      <c r="S1940" s="71" t="s">
        <v>15595</v>
      </c>
      <c r="T1940" s="71" t="s">
        <v>11261</v>
      </c>
      <c r="U1940" s="71" t="s">
        <v>11261</v>
      </c>
      <c r="V1940" s="73">
        <v>45454.0</v>
      </c>
      <c r="W1940" s="74">
        <v>2.0</v>
      </c>
      <c r="X1940" s="74">
        <v>0.0</v>
      </c>
      <c r="Y1940" s="74" t="s">
        <v>11261</v>
      </c>
      <c r="Z1940" s="73" t="s">
        <v>11261</v>
      </c>
      <c r="AA1940" s="71" t="s">
        <v>105</v>
      </c>
      <c r="AB1940" s="71" t="s">
        <v>23376</v>
      </c>
      <c r="AC1940" s="74">
        <v>5.0</v>
      </c>
      <c r="AD1940" s="74">
        <v>1.0</v>
      </c>
      <c r="AE1940" s="74">
        <v>0.0</v>
      </c>
      <c r="AF1940" s="74">
        <v>1.0</v>
      </c>
      <c r="AG1940" s="74">
        <v>1.0</v>
      </c>
      <c r="AH1940" s="74">
        <v>0.0</v>
      </c>
      <c r="AI1940" s="74">
        <v>1.0</v>
      </c>
      <c r="AJ1940" s="74">
        <v>1.0</v>
      </c>
      <c r="AK1940" s="71" t="s">
        <v>123</v>
      </c>
      <c r="AL1940" s="71" t="s">
        <v>25</v>
      </c>
      <c r="AM1940" s="71" t="s">
        <v>25</v>
      </c>
      <c r="AN1940" s="71" t="s">
        <v>11268</v>
      </c>
      <c r="AO1940" s="71" t="s">
        <v>17</v>
      </c>
      <c r="AP1940" s="71" t="s">
        <v>11314</v>
      </c>
      <c r="AQ1940" s="71" t="s">
        <v>12</v>
      </c>
      <c r="AR1940" s="71" t="s">
        <v>11284</v>
      </c>
      <c r="AS1940" s="71" t="s">
        <v>23</v>
      </c>
      <c r="AT1940" s="71" t="s">
        <v>20</v>
      </c>
      <c r="AU1940" s="71" t="s">
        <v>20</v>
      </c>
      <c r="AV1940" s="71" t="s">
        <v>11273</v>
      </c>
      <c r="AW1940" s="71" t="s">
        <v>14</v>
      </c>
      <c r="AX1940" s="71" t="s">
        <v>11285</v>
      </c>
      <c r="AY1940" s="71" t="s">
        <v>19</v>
      </c>
      <c r="AZ1940" s="71" t="s">
        <v>11273</v>
      </c>
      <c r="BA1940" s="71" t="s">
        <v>14</v>
      </c>
      <c r="BB1940" s="71" t="s">
        <v>11274</v>
      </c>
      <c r="BC1940" s="71" t="s">
        <v>16</v>
      </c>
      <c r="BD1940" s="71" t="s">
        <v>11285</v>
      </c>
      <c r="BE1940" s="71" t="s">
        <v>19</v>
      </c>
      <c r="BF1940" s="71" t="s">
        <v>21</v>
      </c>
      <c r="BG1940" s="71" t="s">
        <v>21</v>
      </c>
      <c r="BH1940" s="71" t="s">
        <v>11314</v>
      </c>
      <c r="BI1940" s="71" t="s">
        <v>12</v>
      </c>
      <c r="BJ1940" s="71" t="s">
        <v>11284</v>
      </c>
      <c r="BK1940" s="71" t="s">
        <v>23</v>
      </c>
      <c r="BL1940" s="71" t="s">
        <v>25</v>
      </c>
      <c r="BM1940" s="71" t="s">
        <v>25</v>
      </c>
      <c r="BN1940" s="75" t="b">
        <v>1</v>
      </c>
      <c r="BO1940" s="75" t="b">
        <v>1</v>
      </c>
      <c r="BP1940" s="75" t="b">
        <v>0</v>
      </c>
      <c r="BQ1940" s="75" t="b">
        <v>1</v>
      </c>
      <c r="BR1940" s="75" t="b">
        <v>0</v>
      </c>
      <c r="BS1940" s="75" t="b">
        <v>1</v>
      </c>
    </row>
    <row r="1941" ht="18.0" customHeight="1">
      <c r="A1941" s="71" t="s">
        <v>23377</v>
      </c>
      <c r="B1941" s="72" t="s">
        <v>23378</v>
      </c>
      <c r="C1941" s="73">
        <v>45454.0</v>
      </c>
      <c r="D1941" s="73" t="s">
        <v>11261</v>
      </c>
      <c r="E1941" s="74">
        <v>447.0</v>
      </c>
      <c r="F1941" s="71" t="s">
        <v>34</v>
      </c>
      <c r="G1941" s="75" t="b">
        <v>1</v>
      </c>
      <c r="H1941" s="71" t="s">
        <v>11261</v>
      </c>
      <c r="I1941" s="71" t="s">
        <v>91</v>
      </c>
      <c r="J1941" s="71" t="s">
        <v>11261</v>
      </c>
      <c r="K1941" s="71" t="s">
        <v>23379</v>
      </c>
      <c r="L1941" s="71" t="s">
        <v>93</v>
      </c>
      <c r="M1941" s="71" t="s">
        <v>11307</v>
      </c>
      <c r="N1941" s="73">
        <v>45435.0</v>
      </c>
      <c r="O1941" s="71" t="s">
        <v>23380</v>
      </c>
      <c r="P1941" s="71" t="s">
        <v>2444</v>
      </c>
      <c r="Q1941" s="71" t="s">
        <v>23381</v>
      </c>
      <c r="R1941" s="71" t="s">
        <v>11848</v>
      </c>
      <c r="S1941" s="71" t="s">
        <v>11432</v>
      </c>
      <c r="T1941" s="71" t="s">
        <v>11261</v>
      </c>
      <c r="U1941" s="71" t="s">
        <v>11261</v>
      </c>
      <c r="V1941" s="73">
        <v>45454.0</v>
      </c>
      <c r="W1941" s="74">
        <v>2.0</v>
      </c>
      <c r="X1941" s="74">
        <v>0.0</v>
      </c>
      <c r="Y1941" s="74" t="s">
        <v>11261</v>
      </c>
      <c r="Z1941" s="73" t="s">
        <v>11261</v>
      </c>
      <c r="AA1941" s="71" t="s">
        <v>105</v>
      </c>
      <c r="AB1941" s="71" t="s">
        <v>11261</v>
      </c>
      <c r="AC1941" s="74">
        <v>2.0</v>
      </c>
      <c r="AD1941" s="74">
        <v>1.0</v>
      </c>
      <c r="AE1941" s="74">
        <v>0.0</v>
      </c>
      <c r="AF1941" s="74">
        <v>0.0</v>
      </c>
      <c r="AG1941" s="74">
        <v>0.0</v>
      </c>
      <c r="AH1941" s="74">
        <v>0.0</v>
      </c>
      <c r="AI1941" s="74">
        <v>1.0</v>
      </c>
      <c r="AJ1941" s="74">
        <v>0.0</v>
      </c>
      <c r="AK1941" s="71" t="s">
        <v>123</v>
      </c>
      <c r="AL1941" s="71" t="s">
        <v>25</v>
      </c>
      <c r="AM1941" s="71" t="s">
        <v>25</v>
      </c>
      <c r="AN1941" s="71" t="s">
        <v>11274</v>
      </c>
      <c r="AO1941" s="71" t="s">
        <v>16</v>
      </c>
      <c r="AP1941" s="71" t="s">
        <v>11269</v>
      </c>
      <c r="AQ1941" s="71" t="s">
        <v>13</v>
      </c>
      <c r="AR1941" s="71" t="s">
        <v>11284</v>
      </c>
      <c r="AS1941" s="71" t="s">
        <v>23</v>
      </c>
      <c r="AT1941" s="71" t="s">
        <v>21</v>
      </c>
      <c r="AU1941" s="71" t="s">
        <v>21</v>
      </c>
      <c r="AV1941" s="71" t="s">
        <v>11273</v>
      </c>
      <c r="AW1941" s="71" t="s">
        <v>14</v>
      </c>
      <c r="AX1941" s="71" t="s">
        <v>11272</v>
      </c>
      <c r="AY1941" s="71" t="s">
        <v>18</v>
      </c>
      <c r="AZ1941" s="71" t="s">
        <v>11273</v>
      </c>
      <c r="BA1941" s="71" t="s">
        <v>14</v>
      </c>
      <c r="BB1941" s="71" t="s">
        <v>11268</v>
      </c>
      <c r="BC1941" s="71" t="s">
        <v>17</v>
      </c>
      <c r="BD1941" s="71" t="s">
        <v>11285</v>
      </c>
      <c r="BE1941" s="71" t="s">
        <v>19</v>
      </c>
      <c r="BF1941" s="71" t="s">
        <v>20</v>
      </c>
      <c r="BG1941" s="71" t="s">
        <v>20</v>
      </c>
      <c r="BH1941" s="71" t="s">
        <v>11314</v>
      </c>
      <c r="BI1941" s="71" t="s">
        <v>12</v>
      </c>
      <c r="BJ1941" s="71" t="s">
        <v>11270</v>
      </c>
      <c r="BK1941" s="71" t="s">
        <v>22</v>
      </c>
      <c r="BL1941" s="71" t="s">
        <v>25</v>
      </c>
      <c r="BM1941" s="71" t="s">
        <v>25</v>
      </c>
      <c r="BN1941" s="75" t="b">
        <v>1</v>
      </c>
      <c r="BO1941" s="75" t="b">
        <v>1</v>
      </c>
      <c r="BP1941" s="75" t="b">
        <v>0</v>
      </c>
      <c r="BQ1941" s="75" t="b">
        <v>0</v>
      </c>
      <c r="BR1941" s="75" t="b">
        <v>0</v>
      </c>
      <c r="BS1941" s="75" t="b">
        <v>0</v>
      </c>
    </row>
    <row r="1942" ht="18.0" customHeight="1">
      <c r="A1942" s="71" t="s">
        <v>23382</v>
      </c>
      <c r="B1942" s="72" t="s">
        <v>23383</v>
      </c>
      <c r="C1942" s="73">
        <v>45454.0</v>
      </c>
      <c r="D1942" s="73">
        <v>45847.0</v>
      </c>
      <c r="E1942" s="74">
        <v>393.0</v>
      </c>
      <c r="F1942" s="71" t="s">
        <v>34</v>
      </c>
      <c r="G1942" s="75" t="b">
        <v>1</v>
      </c>
      <c r="H1942" s="71" t="s">
        <v>2442</v>
      </c>
      <c r="I1942" s="71" t="s">
        <v>153</v>
      </c>
      <c r="J1942" s="71" t="s">
        <v>168</v>
      </c>
      <c r="K1942" s="71" t="s">
        <v>23384</v>
      </c>
      <c r="L1942" s="71" t="s">
        <v>93</v>
      </c>
      <c r="M1942" s="71" t="s">
        <v>11318</v>
      </c>
      <c r="N1942" s="73">
        <v>45421.0</v>
      </c>
      <c r="O1942" s="71" t="s">
        <v>23385</v>
      </c>
      <c r="P1942" s="71" t="s">
        <v>23386</v>
      </c>
      <c r="Q1942" s="71" t="s">
        <v>23387</v>
      </c>
      <c r="R1942" s="71" t="s">
        <v>16064</v>
      </c>
      <c r="S1942" s="71" t="s">
        <v>11864</v>
      </c>
      <c r="T1942" s="71" t="s">
        <v>11261</v>
      </c>
      <c r="U1942" s="71" t="s">
        <v>11261</v>
      </c>
      <c r="V1942" s="73">
        <v>45454.0</v>
      </c>
      <c r="W1942" s="74">
        <v>1.0</v>
      </c>
      <c r="X1942" s="74">
        <v>0.0</v>
      </c>
      <c r="Y1942" s="74" t="s">
        <v>11261</v>
      </c>
      <c r="Z1942" s="73" t="s">
        <v>11261</v>
      </c>
      <c r="AA1942" s="71" t="s">
        <v>105</v>
      </c>
      <c r="AB1942" s="71" t="s">
        <v>23388</v>
      </c>
      <c r="AC1942" s="74">
        <v>5.0</v>
      </c>
      <c r="AD1942" s="74">
        <v>0.0</v>
      </c>
      <c r="AE1942" s="74">
        <v>0.0</v>
      </c>
      <c r="AF1942" s="74">
        <v>1.0</v>
      </c>
      <c r="AG1942" s="74">
        <v>1.0</v>
      </c>
      <c r="AH1942" s="74">
        <v>1.0</v>
      </c>
      <c r="AI1942" s="74">
        <v>1.0</v>
      </c>
      <c r="AJ1942" s="74">
        <v>1.0</v>
      </c>
      <c r="AK1942" s="71" t="s">
        <v>250</v>
      </c>
      <c r="AL1942" s="71" t="s">
        <v>25</v>
      </c>
      <c r="AM1942" s="71" t="s">
        <v>25</v>
      </c>
      <c r="AN1942" s="71" t="s">
        <v>11274</v>
      </c>
      <c r="AO1942" s="71" t="s">
        <v>16</v>
      </c>
      <c r="AP1942" s="71" t="s">
        <v>11269</v>
      </c>
      <c r="AQ1942" s="71" t="s">
        <v>13</v>
      </c>
      <c r="AR1942" s="71" t="s">
        <v>11270</v>
      </c>
      <c r="AS1942" s="71" t="s">
        <v>22</v>
      </c>
      <c r="AT1942" s="71" t="s">
        <v>20</v>
      </c>
      <c r="AU1942" s="71" t="s">
        <v>20</v>
      </c>
      <c r="AV1942" s="71" t="s">
        <v>11273</v>
      </c>
      <c r="AW1942" s="71" t="s">
        <v>14</v>
      </c>
      <c r="AX1942" s="71" t="s">
        <v>11285</v>
      </c>
      <c r="AY1942" s="71" t="s">
        <v>19</v>
      </c>
      <c r="AZ1942" s="71" t="s">
        <v>11273</v>
      </c>
      <c r="BA1942" s="71" t="s">
        <v>14</v>
      </c>
      <c r="BB1942" s="71" t="s">
        <v>11268</v>
      </c>
      <c r="BC1942" s="71" t="s">
        <v>17</v>
      </c>
      <c r="BD1942" s="71" t="s">
        <v>11285</v>
      </c>
      <c r="BE1942" s="71" t="s">
        <v>19</v>
      </c>
      <c r="BF1942" s="71" t="s">
        <v>20</v>
      </c>
      <c r="BG1942" s="71" t="s">
        <v>20</v>
      </c>
      <c r="BH1942" s="71" t="s">
        <v>11269</v>
      </c>
      <c r="BI1942" s="71" t="s">
        <v>13</v>
      </c>
      <c r="BJ1942" s="71" t="s">
        <v>11270</v>
      </c>
      <c r="BK1942" s="71" t="s">
        <v>22</v>
      </c>
      <c r="BL1942" s="71" t="s">
        <v>24</v>
      </c>
      <c r="BM1942" s="71" t="s">
        <v>24</v>
      </c>
      <c r="BN1942" s="75" t="b">
        <v>0</v>
      </c>
      <c r="BO1942" s="75" t="b">
        <v>1</v>
      </c>
      <c r="BP1942" s="75" t="b">
        <v>1</v>
      </c>
      <c r="BQ1942" s="75" t="b">
        <v>1</v>
      </c>
      <c r="BR1942" s="75" t="b">
        <v>0</v>
      </c>
      <c r="BS1942" s="75" t="b">
        <v>1</v>
      </c>
    </row>
    <row r="1943" ht="18.0" customHeight="1">
      <c r="A1943" s="71" t="s">
        <v>23389</v>
      </c>
      <c r="B1943" s="72" t="s">
        <v>23390</v>
      </c>
      <c r="C1943" s="73">
        <v>45453.0</v>
      </c>
      <c r="D1943" s="73">
        <v>45649.0</v>
      </c>
      <c r="E1943" s="74">
        <v>196.0</v>
      </c>
      <c r="F1943" s="71" t="s">
        <v>34</v>
      </c>
      <c r="G1943" s="75" t="b">
        <v>1</v>
      </c>
      <c r="H1943" s="71" t="s">
        <v>954</v>
      </c>
      <c r="I1943" s="71" t="s">
        <v>153</v>
      </c>
      <c r="J1943" s="71" t="s">
        <v>168</v>
      </c>
      <c r="K1943" s="71" t="s">
        <v>23391</v>
      </c>
      <c r="L1943" s="71" t="s">
        <v>93</v>
      </c>
      <c r="M1943" s="71" t="s">
        <v>11297</v>
      </c>
      <c r="N1943" s="73">
        <v>45435.0</v>
      </c>
      <c r="O1943" s="71" t="s">
        <v>15818</v>
      </c>
      <c r="P1943" s="71" t="s">
        <v>15819</v>
      </c>
      <c r="Q1943" s="71" t="s">
        <v>15820</v>
      </c>
      <c r="R1943" s="71" t="s">
        <v>12089</v>
      </c>
      <c r="S1943" s="71" t="s">
        <v>15900</v>
      </c>
      <c r="T1943" s="71" t="s">
        <v>11261</v>
      </c>
      <c r="U1943" s="71" t="s">
        <v>11261</v>
      </c>
      <c r="V1943" s="73">
        <v>45453.0</v>
      </c>
      <c r="W1943" s="74">
        <v>0.0</v>
      </c>
      <c r="X1943" s="74">
        <v>0.0</v>
      </c>
      <c r="Y1943" s="74" t="s">
        <v>11261</v>
      </c>
      <c r="Z1943" s="73" t="s">
        <v>11261</v>
      </c>
      <c r="AA1943" s="71" t="s">
        <v>105</v>
      </c>
      <c r="AB1943" s="71" t="s">
        <v>23392</v>
      </c>
      <c r="AC1943" s="74">
        <v>5.0</v>
      </c>
      <c r="AD1943" s="74">
        <v>1.0</v>
      </c>
      <c r="AE1943" s="74">
        <v>0.0</v>
      </c>
      <c r="AF1943" s="74">
        <v>1.0</v>
      </c>
      <c r="AG1943" s="74">
        <v>0.0</v>
      </c>
      <c r="AH1943" s="74">
        <v>1.0</v>
      </c>
      <c r="AI1943" s="74">
        <v>1.0</v>
      </c>
      <c r="AJ1943" s="74">
        <v>1.0</v>
      </c>
      <c r="AK1943" s="71" t="s">
        <v>123</v>
      </c>
      <c r="AL1943" s="71" t="s">
        <v>24</v>
      </c>
      <c r="AM1943" s="71" t="s">
        <v>24</v>
      </c>
      <c r="AN1943" s="71" t="s">
        <v>11268</v>
      </c>
      <c r="AO1943" s="71" t="s">
        <v>17</v>
      </c>
      <c r="AP1943" s="71" t="s">
        <v>11269</v>
      </c>
      <c r="AQ1943" s="71" t="s">
        <v>13</v>
      </c>
      <c r="AR1943" s="71" t="s">
        <v>11284</v>
      </c>
      <c r="AS1943" s="71" t="s">
        <v>23</v>
      </c>
      <c r="AT1943" s="71" t="s">
        <v>20</v>
      </c>
      <c r="AU1943" s="71" t="s">
        <v>20</v>
      </c>
      <c r="AV1943" s="71" t="s">
        <v>11273</v>
      </c>
      <c r="AW1943" s="71" t="s">
        <v>14</v>
      </c>
      <c r="AX1943" s="71" t="s">
        <v>11285</v>
      </c>
      <c r="AY1943" s="71" t="s">
        <v>19</v>
      </c>
      <c r="AZ1943" s="71" t="s">
        <v>11273</v>
      </c>
      <c r="BA1943" s="71" t="s">
        <v>14</v>
      </c>
      <c r="BB1943" s="71" t="s">
        <v>11274</v>
      </c>
      <c r="BC1943" s="71" t="s">
        <v>16</v>
      </c>
      <c r="BD1943" s="71" t="s">
        <v>11285</v>
      </c>
      <c r="BE1943" s="71" t="s">
        <v>19</v>
      </c>
      <c r="BF1943" s="71" t="s">
        <v>20</v>
      </c>
      <c r="BG1943" s="71" t="s">
        <v>20</v>
      </c>
      <c r="BH1943" s="71" t="s">
        <v>11269</v>
      </c>
      <c r="BI1943" s="71" t="s">
        <v>13</v>
      </c>
      <c r="BJ1943" s="71" t="s">
        <v>11270</v>
      </c>
      <c r="BK1943" s="71" t="s">
        <v>22</v>
      </c>
      <c r="BL1943" s="71" t="s">
        <v>24</v>
      </c>
      <c r="BM1943" s="71" t="s">
        <v>24</v>
      </c>
      <c r="BN1943" s="75" t="b">
        <v>1</v>
      </c>
      <c r="BO1943" s="75" t="b">
        <v>1</v>
      </c>
      <c r="BP1943" s="75" t="b">
        <v>1</v>
      </c>
      <c r="BQ1943" s="75" t="b">
        <v>1</v>
      </c>
      <c r="BR1943" s="75" t="b">
        <v>0</v>
      </c>
      <c r="BS1943" s="75" t="b">
        <v>0</v>
      </c>
    </row>
    <row r="1944" ht="18.0" customHeight="1">
      <c r="A1944" s="71" t="s">
        <v>23393</v>
      </c>
      <c r="B1944" s="72" t="s">
        <v>23394</v>
      </c>
      <c r="C1944" s="73">
        <v>45453.0</v>
      </c>
      <c r="D1944" s="73">
        <v>45475.0</v>
      </c>
      <c r="E1944" s="74">
        <v>22.0</v>
      </c>
      <c r="F1944" s="71" t="s">
        <v>151</v>
      </c>
      <c r="G1944" s="75" t="b">
        <v>0</v>
      </c>
      <c r="H1944" s="71" t="s">
        <v>1779</v>
      </c>
      <c r="I1944" s="71" t="s">
        <v>153</v>
      </c>
      <c r="J1944" s="71" t="s">
        <v>154</v>
      </c>
      <c r="K1944" s="71" t="s">
        <v>23395</v>
      </c>
      <c r="L1944" s="71" t="s">
        <v>93</v>
      </c>
      <c r="M1944" s="71" t="s">
        <v>11450</v>
      </c>
      <c r="N1944" s="73">
        <v>45433.0</v>
      </c>
      <c r="O1944" s="71" t="s">
        <v>23141</v>
      </c>
      <c r="P1944" s="71" t="s">
        <v>23142</v>
      </c>
      <c r="Q1944" s="71" t="s">
        <v>23143</v>
      </c>
      <c r="R1944" s="71" t="s">
        <v>12077</v>
      </c>
      <c r="S1944" s="71" t="s">
        <v>12142</v>
      </c>
      <c r="T1944" s="71" t="s">
        <v>11261</v>
      </c>
      <c r="U1944" s="71" t="s">
        <v>11261</v>
      </c>
      <c r="V1944" s="73">
        <v>45453.0</v>
      </c>
      <c r="W1944" s="74">
        <v>2.0</v>
      </c>
      <c r="X1944" s="74">
        <v>1.0</v>
      </c>
      <c r="Y1944" s="74" t="s">
        <v>11261</v>
      </c>
      <c r="Z1944" s="73" t="s">
        <v>11261</v>
      </c>
      <c r="AA1944" s="71" t="s">
        <v>105</v>
      </c>
      <c r="AB1944" s="71" t="s">
        <v>23396</v>
      </c>
      <c r="AC1944" s="74">
        <v>1.0</v>
      </c>
      <c r="AD1944" s="74">
        <v>0.0</v>
      </c>
      <c r="AE1944" s="74">
        <v>0.0</v>
      </c>
      <c r="AF1944" s="74">
        <v>0.0</v>
      </c>
      <c r="AG1944" s="74">
        <v>0.0</v>
      </c>
      <c r="AH1944" s="74">
        <v>0.0</v>
      </c>
      <c r="AI1944" s="74">
        <v>0.0</v>
      </c>
      <c r="AJ1944" s="74">
        <v>1.0</v>
      </c>
      <c r="AK1944" s="71" t="s">
        <v>11261</v>
      </c>
      <c r="AL1944" s="71" t="s">
        <v>25</v>
      </c>
      <c r="AM1944" s="71" t="s">
        <v>25</v>
      </c>
      <c r="AN1944" s="71" t="s">
        <v>11274</v>
      </c>
      <c r="AO1944" s="71" t="s">
        <v>16</v>
      </c>
      <c r="AP1944" s="71" t="s">
        <v>11269</v>
      </c>
      <c r="AQ1944" s="71" t="s">
        <v>13</v>
      </c>
      <c r="AR1944" s="71" t="s">
        <v>11284</v>
      </c>
      <c r="AS1944" s="71" t="s">
        <v>23</v>
      </c>
      <c r="AT1944" s="71" t="s">
        <v>20</v>
      </c>
      <c r="AU1944" s="71" t="s">
        <v>20</v>
      </c>
      <c r="AV1944" s="71" t="s">
        <v>11273</v>
      </c>
      <c r="AW1944" s="71" t="s">
        <v>14</v>
      </c>
      <c r="AX1944" s="71" t="s">
        <v>11285</v>
      </c>
      <c r="AY1944" s="71" t="s">
        <v>19</v>
      </c>
      <c r="AZ1944" s="71" t="s">
        <v>11271</v>
      </c>
      <c r="BA1944" s="71" t="s">
        <v>15</v>
      </c>
      <c r="BB1944" s="71" t="s">
        <v>11268</v>
      </c>
      <c r="BC1944" s="71" t="s">
        <v>17</v>
      </c>
      <c r="BD1944" s="71" t="s">
        <v>11285</v>
      </c>
      <c r="BE1944" s="71" t="s">
        <v>19</v>
      </c>
      <c r="BF1944" s="71" t="s">
        <v>21</v>
      </c>
      <c r="BG1944" s="71" t="s">
        <v>21</v>
      </c>
      <c r="BH1944" s="71" t="s">
        <v>11314</v>
      </c>
      <c r="BI1944" s="71" t="s">
        <v>12</v>
      </c>
      <c r="BJ1944" s="71" t="s">
        <v>11270</v>
      </c>
      <c r="BK1944" s="71" t="s">
        <v>22</v>
      </c>
      <c r="BL1944" s="71" t="s">
        <v>24</v>
      </c>
      <c r="BM1944" s="71" t="s">
        <v>24</v>
      </c>
      <c r="BN1944" s="75" t="b">
        <v>0</v>
      </c>
      <c r="BO1944" s="75" t="b">
        <v>0</v>
      </c>
      <c r="BP1944" s="75" t="b">
        <v>0</v>
      </c>
      <c r="BQ1944" s="75" t="b">
        <v>1</v>
      </c>
      <c r="BR1944" s="75" t="b">
        <v>0</v>
      </c>
      <c r="BS1944" s="75" t="b">
        <v>0</v>
      </c>
    </row>
    <row r="1945" ht="18.0" customHeight="1">
      <c r="A1945" s="71" t="s">
        <v>23397</v>
      </c>
      <c r="B1945" s="72" t="s">
        <v>23398</v>
      </c>
      <c r="C1945" s="73">
        <v>45453.0</v>
      </c>
      <c r="D1945" s="73">
        <v>45584.0</v>
      </c>
      <c r="E1945" s="74">
        <v>131.0</v>
      </c>
      <c r="F1945" s="71" t="s">
        <v>34</v>
      </c>
      <c r="G1945" s="75" t="b">
        <v>1</v>
      </c>
      <c r="H1945" s="71" t="s">
        <v>954</v>
      </c>
      <c r="I1945" s="71" t="s">
        <v>153</v>
      </c>
      <c r="J1945" s="71" t="s">
        <v>168</v>
      </c>
      <c r="K1945" s="71" t="s">
        <v>23399</v>
      </c>
      <c r="L1945" s="71" t="s">
        <v>93</v>
      </c>
      <c r="M1945" s="71" t="s">
        <v>13658</v>
      </c>
      <c r="N1945" s="73">
        <v>45434.0</v>
      </c>
      <c r="O1945" s="71" t="s">
        <v>17227</v>
      </c>
      <c r="P1945" s="71" t="s">
        <v>17228</v>
      </c>
      <c r="Q1945" s="71" t="s">
        <v>17229</v>
      </c>
      <c r="R1945" s="71" t="s">
        <v>11738</v>
      </c>
      <c r="S1945" s="71" t="s">
        <v>11739</v>
      </c>
      <c r="T1945" s="71" t="s">
        <v>11261</v>
      </c>
      <c r="U1945" s="71" t="s">
        <v>11261</v>
      </c>
      <c r="V1945" s="73">
        <v>45453.0</v>
      </c>
      <c r="W1945" s="74">
        <v>2.0</v>
      </c>
      <c r="X1945" s="74">
        <v>0.0</v>
      </c>
      <c r="Y1945" s="74" t="s">
        <v>11261</v>
      </c>
      <c r="Z1945" s="73" t="s">
        <v>11261</v>
      </c>
      <c r="AA1945" s="71" t="s">
        <v>105</v>
      </c>
      <c r="AB1945" s="71" t="s">
        <v>23400</v>
      </c>
      <c r="AC1945" s="74">
        <v>3.0</v>
      </c>
      <c r="AD1945" s="74">
        <v>0.0</v>
      </c>
      <c r="AE1945" s="74">
        <v>0.0</v>
      </c>
      <c r="AF1945" s="74">
        <v>1.0</v>
      </c>
      <c r="AG1945" s="74">
        <v>0.0</v>
      </c>
      <c r="AH1945" s="74">
        <v>1.0</v>
      </c>
      <c r="AI1945" s="74">
        <v>0.0</v>
      </c>
      <c r="AJ1945" s="74">
        <v>1.0</v>
      </c>
      <c r="AK1945" s="71" t="s">
        <v>123</v>
      </c>
      <c r="AL1945" s="71" t="s">
        <v>25</v>
      </c>
      <c r="AM1945" s="71" t="s">
        <v>25</v>
      </c>
      <c r="AN1945" s="71" t="s">
        <v>11274</v>
      </c>
      <c r="AO1945" s="71" t="s">
        <v>16</v>
      </c>
      <c r="AP1945" s="71" t="s">
        <v>11269</v>
      </c>
      <c r="AQ1945" s="71" t="s">
        <v>13</v>
      </c>
      <c r="AR1945" s="71" t="s">
        <v>11284</v>
      </c>
      <c r="AS1945" s="71" t="s">
        <v>23</v>
      </c>
      <c r="AT1945" s="71" t="s">
        <v>20</v>
      </c>
      <c r="AU1945" s="71" t="s">
        <v>20</v>
      </c>
      <c r="AV1945" s="71" t="s">
        <v>11273</v>
      </c>
      <c r="AW1945" s="71" t="s">
        <v>14</v>
      </c>
      <c r="AX1945" s="71" t="s">
        <v>11285</v>
      </c>
      <c r="AY1945" s="71" t="s">
        <v>19</v>
      </c>
      <c r="AZ1945" s="71" t="s">
        <v>11271</v>
      </c>
      <c r="BA1945" s="71" t="s">
        <v>15</v>
      </c>
      <c r="BB1945" s="71" t="s">
        <v>11268</v>
      </c>
      <c r="BC1945" s="71" t="s">
        <v>17</v>
      </c>
      <c r="BD1945" s="71" t="s">
        <v>11285</v>
      </c>
      <c r="BE1945" s="71" t="s">
        <v>19</v>
      </c>
      <c r="BF1945" s="71" t="s">
        <v>20</v>
      </c>
      <c r="BG1945" s="71" t="s">
        <v>20</v>
      </c>
      <c r="BH1945" s="71" t="s">
        <v>11269</v>
      </c>
      <c r="BI1945" s="71" t="s">
        <v>13</v>
      </c>
      <c r="BJ1945" s="71" t="s">
        <v>11270</v>
      </c>
      <c r="BK1945" s="71" t="s">
        <v>22</v>
      </c>
      <c r="BL1945" s="71" t="s">
        <v>24</v>
      </c>
      <c r="BM1945" s="71" t="s">
        <v>24</v>
      </c>
      <c r="BN1945" s="75" t="b">
        <v>0</v>
      </c>
      <c r="BO1945" s="75" t="b">
        <v>0</v>
      </c>
      <c r="BP1945" s="75" t="b">
        <v>1</v>
      </c>
      <c r="BQ1945" s="75" t="b">
        <v>1</v>
      </c>
      <c r="BR1945" s="75" t="b">
        <v>0</v>
      </c>
      <c r="BS1945" s="75" t="b">
        <v>0</v>
      </c>
    </row>
    <row r="1946" ht="18.0" customHeight="1">
      <c r="A1946" s="71" t="s">
        <v>23401</v>
      </c>
      <c r="B1946" s="72" t="s">
        <v>23402</v>
      </c>
      <c r="C1946" s="73">
        <v>45453.0</v>
      </c>
      <c r="D1946" s="73">
        <v>45849.0</v>
      </c>
      <c r="E1946" s="74">
        <v>396.0</v>
      </c>
      <c r="F1946" s="71" t="s">
        <v>34</v>
      </c>
      <c r="G1946" s="75" t="b">
        <v>1</v>
      </c>
      <c r="H1946" s="71" t="s">
        <v>954</v>
      </c>
      <c r="I1946" s="71" t="s">
        <v>153</v>
      </c>
      <c r="J1946" s="71" t="s">
        <v>168</v>
      </c>
      <c r="K1946" s="71" t="s">
        <v>23403</v>
      </c>
      <c r="L1946" s="71" t="s">
        <v>93</v>
      </c>
      <c r="M1946" s="71" t="s">
        <v>11289</v>
      </c>
      <c r="N1946" s="73">
        <v>45426.0</v>
      </c>
      <c r="O1946" s="71" t="s">
        <v>23404</v>
      </c>
      <c r="P1946" s="71" t="s">
        <v>23405</v>
      </c>
      <c r="Q1946" s="71" t="s">
        <v>23406</v>
      </c>
      <c r="R1946" s="71" t="s">
        <v>16380</v>
      </c>
      <c r="S1946" s="71" t="s">
        <v>11293</v>
      </c>
      <c r="T1946" s="71" t="s">
        <v>11261</v>
      </c>
      <c r="U1946" s="71" t="s">
        <v>11261</v>
      </c>
      <c r="V1946" s="73">
        <v>45453.0</v>
      </c>
      <c r="W1946" s="74">
        <v>0.0</v>
      </c>
      <c r="X1946" s="74">
        <v>0.0</v>
      </c>
      <c r="Y1946" s="74" t="s">
        <v>11261</v>
      </c>
      <c r="Z1946" s="73" t="s">
        <v>11261</v>
      </c>
      <c r="AA1946" s="71" t="s">
        <v>105</v>
      </c>
      <c r="AB1946" s="71" t="s">
        <v>11261</v>
      </c>
      <c r="AC1946" s="74">
        <v>3.0</v>
      </c>
      <c r="AD1946" s="74">
        <v>1.0</v>
      </c>
      <c r="AE1946" s="74">
        <v>0.0</v>
      </c>
      <c r="AF1946" s="74">
        <v>1.0</v>
      </c>
      <c r="AG1946" s="74">
        <v>0.0</v>
      </c>
      <c r="AH1946" s="74">
        <v>0.0</v>
      </c>
      <c r="AI1946" s="74">
        <v>1.0</v>
      </c>
      <c r="AJ1946" s="74">
        <v>0.0</v>
      </c>
      <c r="AK1946" s="71" t="s">
        <v>123</v>
      </c>
      <c r="AL1946" s="71" t="s">
        <v>25</v>
      </c>
      <c r="AM1946" s="71" t="s">
        <v>25</v>
      </c>
      <c r="AN1946" s="71" t="s">
        <v>11268</v>
      </c>
      <c r="AO1946" s="71" t="s">
        <v>17</v>
      </c>
      <c r="AP1946" s="71" t="s">
        <v>11269</v>
      </c>
      <c r="AQ1946" s="71" t="s">
        <v>13</v>
      </c>
      <c r="AR1946" s="71" t="s">
        <v>11270</v>
      </c>
      <c r="AS1946" s="71" t="s">
        <v>22</v>
      </c>
      <c r="AT1946" s="71" t="s">
        <v>20</v>
      </c>
      <c r="AU1946" s="71" t="s">
        <v>20</v>
      </c>
      <c r="AV1946" s="71" t="s">
        <v>11273</v>
      </c>
      <c r="AW1946" s="71" t="s">
        <v>14</v>
      </c>
      <c r="AX1946" s="71" t="s">
        <v>11285</v>
      </c>
      <c r="AY1946" s="71" t="s">
        <v>19</v>
      </c>
      <c r="AZ1946" s="71" t="s">
        <v>11273</v>
      </c>
      <c r="BA1946" s="71" t="s">
        <v>14</v>
      </c>
      <c r="BB1946" s="71" t="s">
        <v>11274</v>
      </c>
      <c r="BC1946" s="71" t="s">
        <v>16</v>
      </c>
      <c r="BD1946" s="71" t="s">
        <v>11272</v>
      </c>
      <c r="BE1946" s="71" t="s">
        <v>18</v>
      </c>
      <c r="BF1946" s="71" t="s">
        <v>21</v>
      </c>
      <c r="BG1946" s="71" t="s">
        <v>21</v>
      </c>
      <c r="BH1946" s="71" t="s">
        <v>11269</v>
      </c>
      <c r="BI1946" s="71" t="s">
        <v>13</v>
      </c>
      <c r="BJ1946" s="71" t="s">
        <v>11284</v>
      </c>
      <c r="BK1946" s="71" t="s">
        <v>23</v>
      </c>
      <c r="BL1946" s="71" t="s">
        <v>25</v>
      </c>
      <c r="BM1946" s="71" t="s">
        <v>25</v>
      </c>
      <c r="BN1946" s="75" t="b">
        <v>1</v>
      </c>
      <c r="BO1946" s="75" t="b">
        <v>1</v>
      </c>
      <c r="BP1946" s="75" t="b">
        <v>0</v>
      </c>
      <c r="BQ1946" s="75" t="b">
        <v>0</v>
      </c>
      <c r="BR1946" s="75" t="b">
        <v>0</v>
      </c>
      <c r="BS1946" s="75" t="b">
        <v>0</v>
      </c>
    </row>
    <row r="1947" ht="18.0" customHeight="1">
      <c r="A1947" s="71" t="s">
        <v>23407</v>
      </c>
      <c r="B1947" s="72" t="s">
        <v>23408</v>
      </c>
      <c r="C1947" s="73">
        <v>45453.0</v>
      </c>
      <c r="D1947" s="73" t="s">
        <v>11261</v>
      </c>
      <c r="E1947" s="74">
        <v>448.0</v>
      </c>
      <c r="F1947" s="71" t="s">
        <v>34</v>
      </c>
      <c r="G1947" s="75" t="b">
        <v>1</v>
      </c>
      <c r="H1947" s="71" t="s">
        <v>11261</v>
      </c>
      <c r="I1947" s="71" t="s">
        <v>91</v>
      </c>
      <c r="J1947" s="71" t="s">
        <v>11261</v>
      </c>
      <c r="K1947" s="71" t="s">
        <v>23409</v>
      </c>
      <c r="L1947" s="71" t="s">
        <v>287</v>
      </c>
      <c r="M1947" s="71" t="s">
        <v>11656</v>
      </c>
      <c r="N1947" s="73">
        <v>45426.0</v>
      </c>
      <c r="O1947" s="71" t="s">
        <v>23410</v>
      </c>
      <c r="P1947" s="71" t="s">
        <v>7505</v>
      </c>
      <c r="Q1947" s="71" t="s">
        <v>23411</v>
      </c>
      <c r="R1947" s="71" t="s">
        <v>14204</v>
      </c>
      <c r="S1947" s="71" t="s">
        <v>12142</v>
      </c>
      <c r="T1947" s="71" t="s">
        <v>11261</v>
      </c>
      <c r="U1947" s="71" t="s">
        <v>11261</v>
      </c>
      <c r="V1947" s="73">
        <v>45450.0</v>
      </c>
      <c r="W1947" s="74">
        <v>1.0</v>
      </c>
      <c r="X1947" s="74">
        <v>0.0</v>
      </c>
      <c r="Y1947" s="74" t="s">
        <v>11261</v>
      </c>
      <c r="Z1947" s="73" t="s">
        <v>11261</v>
      </c>
      <c r="AA1947" s="71" t="s">
        <v>283</v>
      </c>
      <c r="AB1947" s="71" t="s">
        <v>11261</v>
      </c>
      <c r="AC1947" s="74">
        <v>5.0</v>
      </c>
      <c r="AD1947" s="74">
        <v>1.0</v>
      </c>
      <c r="AE1947" s="74">
        <v>1.0</v>
      </c>
      <c r="AF1947" s="74">
        <v>0.0</v>
      </c>
      <c r="AG1947" s="74">
        <v>0.0</v>
      </c>
      <c r="AH1947" s="74">
        <v>1.0</v>
      </c>
      <c r="AI1947" s="74">
        <v>1.0</v>
      </c>
      <c r="AJ1947" s="74">
        <v>1.0</v>
      </c>
      <c r="AK1947" s="71" t="s">
        <v>123</v>
      </c>
      <c r="AL1947" s="71" t="s">
        <v>24</v>
      </c>
      <c r="AM1947" s="71" t="s">
        <v>24</v>
      </c>
      <c r="AN1947" s="71" t="s">
        <v>11274</v>
      </c>
      <c r="AO1947" s="71" t="s">
        <v>16</v>
      </c>
      <c r="AP1947" s="71" t="s">
        <v>11269</v>
      </c>
      <c r="AQ1947" s="71" t="s">
        <v>13</v>
      </c>
      <c r="AR1947" s="71" t="s">
        <v>11284</v>
      </c>
      <c r="AS1947" s="71" t="s">
        <v>23</v>
      </c>
      <c r="AT1947" s="71" t="s">
        <v>20</v>
      </c>
      <c r="AU1947" s="71" t="s">
        <v>20</v>
      </c>
      <c r="AV1947" s="71" t="s">
        <v>11273</v>
      </c>
      <c r="AW1947" s="71" t="s">
        <v>14</v>
      </c>
      <c r="AX1947" s="71" t="s">
        <v>11272</v>
      </c>
      <c r="AY1947" s="71" t="s">
        <v>18</v>
      </c>
      <c r="AZ1947" s="71" t="s">
        <v>11273</v>
      </c>
      <c r="BA1947" s="71" t="s">
        <v>14</v>
      </c>
      <c r="BB1947" s="71" t="s">
        <v>11274</v>
      </c>
      <c r="BC1947" s="71" t="s">
        <v>16</v>
      </c>
      <c r="BD1947" s="71" t="s">
        <v>11272</v>
      </c>
      <c r="BE1947" s="71" t="s">
        <v>18</v>
      </c>
      <c r="BF1947" s="71" t="s">
        <v>20</v>
      </c>
      <c r="BG1947" s="71" t="s">
        <v>20</v>
      </c>
      <c r="BH1947" s="71" t="s">
        <v>11314</v>
      </c>
      <c r="BI1947" s="71" t="s">
        <v>12</v>
      </c>
      <c r="BJ1947" s="71" t="s">
        <v>11270</v>
      </c>
      <c r="BK1947" s="71" t="s">
        <v>22</v>
      </c>
      <c r="BL1947" s="71" t="s">
        <v>24</v>
      </c>
      <c r="BM1947" s="71" t="s">
        <v>24</v>
      </c>
      <c r="BN1947" s="75" t="b">
        <v>1</v>
      </c>
      <c r="BO1947" s="75" t="b">
        <v>1</v>
      </c>
      <c r="BP1947" s="75" t="b">
        <v>1</v>
      </c>
      <c r="BQ1947" s="75" t="b">
        <v>1</v>
      </c>
      <c r="BR1947" s="75" t="b">
        <v>1</v>
      </c>
      <c r="BS1947" s="75" t="b">
        <v>0</v>
      </c>
    </row>
    <row r="1948" ht="18.0" customHeight="1">
      <c r="A1948" s="71" t="s">
        <v>23412</v>
      </c>
      <c r="B1948" s="72" t="s">
        <v>23413</v>
      </c>
      <c r="C1948" s="73">
        <v>45453.0</v>
      </c>
      <c r="D1948" s="73">
        <v>45583.0</v>
      </c>
      <c r="E1948" s="74">
        <v>130.0</v>
      </c>
      <c r="F1948" s="71" t="s">
        <v>34</v>
      </c>
      <c r="G1948" s="75" t="b">
        <v>1</v>
      </c>
      <c r="H1948" s="71" t="s">
        <v>954</v>
      </c>
      <c r="I1948" s="71" t="s">
        <v>168</v>
      </c>
      <c r="J1948" s="71" t="s">
        <v>168</v>
      </c>
      <c r="K1948" s="71" t="s">
        <v>23414</v>
      </c>
      <c r="L1948" s="71" t="s">
        <v>93</v>
      </c>
      <c r="M1948" s="71" t="s">
        <v>11307</v>
      </c>
      <c r="N1948" s="73">
        <v>45434.0</v>
      </c>
      <c r="O1948" s="71" t="s">
        <v>23415</v>
      </c>
      <c r="P1948" s="71" t="s">
        <v>23416</v>
      </c>
      <c r="Q1948" s="71" t="s">
        <v>23417</v>
      </c>
      <c r="R1948" s="71" t="s">
        <v>14876</v>
      </c>
      <c r="S1948" s="71" t="s">
        <v>11424</v>
      </c>
      <c r="T1948" s="71" t="s">
        <v>11261</v>
      </c>
      <c r="U1948" s="71" t="s">
        <v>11261</v>
      </c>
      <c r="V1948" s="73">
        <v>45453.0</v>
      </c>
      <c r="W1948" s="74">
        <v>2.0</v>
      </c>
      <c r="X1948" s="74">
        <v>0.0</v>
      </c>
      <c r="Y1948" s="74" t="s">
        <v>11261</v>
      </c>
      <c r="Z1948" s="73" t="s">
        <v>11261</v>
      </c>
      <c r="AA1948" s="71" t="s">
        <v>105</v>
      </c>
      <c r="AB1948" s="71" t="s">
        <v>23418</v>
      </c>
      <c r="AC1948" s="74">
        <v>2.0</v>
      </c>
      <c r="AD1948" s="74">
        <v>0.0</v>
      </c>
      <c r="AE1948" s="74">
        <v>0.0</v>
      </c>
      <c r="AF1948" s="74">
        <v>1.0</v>
      </c>
      <c r="AG1948" s="74">
        <v>0.0</v>
      </c>
      <c r="AH1948" s="74">
        <v>1.0</v>
      </c>
      <c r="AI1948" s="74">
        <v>0.0</v>
      </c>
      <c r="AJ1948" s="74">
        <v>0.0</v>
      </c>
      <c r="AK1948" s="71" t="s">
        <v>123</v>
      </c>
      <c r="AL1948" s="71" t="s">
        <v>25</v>
      </c>
      <c r="AM1948" s="71" t="s">
        <v>25</v>
      </c>
      <c r="AN1948" s="71" t="s">
        <v>11274</v>
      </c>
      <c r="AO1948" s="71" t="s">
        <v>16</v>
      </c>
      <c r="AP1948" s="71" t="s">
        <v>11314</v>
      </c>
      <c r="AQ1948" s="71" t="s">
        <v>12</v>
      </c>
      <c r="AR1948" s="71" t="s">
        <v>11284</v>
      </c>
      <c r="AS1948" s="71" t="s">
        <v>23</v>
      </c>
      <c r="AT1948" s="71" t="s">
        <v>20</v>
      </c>
      <c r="AU1948" s="71" t="s">
        <v>20</v>
      </c>
      <c r="AV1948" s="71" t="s">
        <v>11273</v>
      </c>
      <c r="AW1948" s="71" t="s">
        <v>14</v>
      </c>
      <c r="AX1948" s="71" t="s">
        <v>11285</v>
      </c>
      <c r="AY1948" s="71" t="s">
        <v>19</v>
      </c>
      <c r="AZ1948" s="71" t="s">
        <v>11271</v>
      </c>
      <c r="BA1948" s="71" t="s">
        <v>15</v>
      </c>
      <c r="BB1948" s="71" t="s">
        <v>11268</v>
      </c>
      <c r="BC1948" s="71" t="s">
        <v>17</v>
      </c>
      <c r="BD1948" s="71" t="s">
        <v>11272</v>
      </c>
      <c r="BE1948" s="71" t="s">
        <v>18</v>
      </c>
      <c r="BF1948" s="71" t="s">
        <v>20</v>
      </c>
      <c r="BG1948" s="71" t="s">
        <v>20</v>
      </c>
      <c r="BH1948" s="71" t="s">
        <v>11314</v>
      </c>
      <c r="BI1948" s="71" t="s">
        <v>12</v>
      </c>
      <c r="BJ1948" s="71" t="s">
        <v>11270</v>
      </c>
      <c r="BK1948" s="71" t="s">
        <v>22</v>
      </c>
      <c r="BL1948" s="71" t="s">
        <v>24</v>
      </c>
      <c r="BM1948" s="71" t="s">
        <v>24</v>
      </c>
      <c r="BN1948" s="75" t="b">
        <v>0</v>
      </c>
      <c r="BO1948" s="75" t="b">
        <v>0</v>
      </c>
      <c r="BP1948" s="75" t="b">
        <v>1</v>
      </c>
      <c r="BQ1948" s="75" t="b">
        <v>0</v>
      </c>
      <c r="BR1948" s="75" t="b">
        <v>0</v>
      </c>
      <c r="BS1948" s="75" t="b">
        <v>0</v>
      </c>
    </row>
    <row r="1949" ht="18.0" customHeight="1">
      <c r="A1949" s="71" t="s">
        <v>23419</v>
      </c>
      <c r="B1949" s="72" t="s">
        <v>23420</v>
      </c>
      <c r="C1949" s="73">
        <v>45453.0</v>
      </c>
      <c r="D1949" s="73" t="s">
        <v>11261</v>
      </c>
      <c r="E1949" s="74">
        <v>448.0</v>
      </c>
      <c r="F1949" s="71" t="s">
        <v>34</v>
      </c>
      <c r="G1949" s="75" t="b">
        <v>1</v>
      </c>
      <c r="H1949" s="71" t="s">
        <v>11261</v>
      </c>
      <c r="I1949" s="71" t="s">
        <v>91</v>
      </c>
      <c r="J1949" s="71" t="s">
        <v>11261</v>
      </c>
      <c r="K1949" s="71" t="s">
        <v>23421</v>
      </c>
      <c r="L1949" s="71" t="s">
        <v>93</v>
      </c>
      <c r="M1949" s="71" t="s">
        <v>11307</v>
      </c>
      <c r="N1949" s="73">
        <v>45429.0</v>
      </c>
      <c r="O1949" s="71" t="s">
        <v>23422</v>
      </c>
      <c r="P1949" s="71" t="s">
        <v>23423</v>
      </c>
      <c r="Q1949" s="71" t="s">
        <v>23424</v>
      </c>
      <c r="R1949" s="71" t="s">
        <v>11393</v>
      </c>
      <c r="S1949" s="71" t="s">
        <v>11394</v>
      </c>
      <c r="T1949" s="71" t="s">
        <v>11261</v>
      </c>
      <c r="U1949" s="71" t="s">
        <v>11261</v>
      </c>
      <c r="V1949" s="73">
        <v>45453.0</v>
      </c>
      <c r="W1949" s="74">
        <v>0.0</v>
      </c>
      <c r="X1949" s="74">
        <v>0.0</v>
      </c>
      <c r="Y1949" s="74" t="s">
        <v>11261</v>
      </c>
      <c r="Z1949" s="73" t="s">
        <v>11261</v>
      </c>
      <c r="AA1949" s="71" t="s">
        <v>105</v>
      </c>
      <c r="AB1949" s="71" t="s">
        <v>11261</v>
      </c>
      <c r="AC1949" s="74">
        <v>5.0</v>
      </c>
      <c r="AD1949" s="74">
        <v>1.0</v>
      </c>
      <c r="AE1949" s="74">
        <v>1.0</v>
      </c>
      <c r="AF1949" s="74">
        <v>1.0</v>
      </c>
      <c r="AG1949" s="74">
        <v>0.0</v>
      </c>
      <c r="AH1949" s="74">
        <v>1.0</v>
      </c>
      <c r="AI1949" s="74">
        <v>1.0</v>
      </c>
      <c r="AJ1949" s="74">
        <v>0.0</v>
      </c>
      <c r="AK1949" s="71" t="s">
        <v>123</v>
      </c>
      <c r="AL1949" s="71" t="s">
        <v>25</v>
      </c>
      <c r="AM1949" s="71" t="s">
        <v>25</v>
      </c>
      <c r="AN1949" s="71" t="s">
        <v>11268</v>
      </c>
      <c r="AO1949" s="71" t="s">
        <v>17</v>
      </c>
      <c r="AP1949" s="71" t="s">
        <v>11269</v>
      </c>
      <c r="AQ1949" s="71" t="s">
        <v>13</v>
      </c>
      <c r="AR1949" s="71" t="s">
        <v>11284</v>
      </c>
      <c r="AS1949" s="71" t="s">
        <v>23</v>
      </c>
      <c r="AT1949" s="71" t="s">
        <v>20</v>
      </c>
      <c r="AU1949" s="71" t="s">
        <v>20</v>
      </c>
      <c r="AV1949" s="71" t="s">
        <v>11273</v>
      </c>
      <c r="AW1949" s="71" t="s">
        <v>14</v>
      </c>
      <c r="AX1949" s="71" t="s">
        <v>11272</v>
      </c>
      <c r="AY1949" s="71" t="s">
        <v>18</v>
      </c>
      <c r="AZ1949" s="71" t="s">
        <v>11273</v>
      </c>
      <c r="BA1949" s="71" t="s">
        <v>14</v>
      </c>
      <c r="BB1949" s="71" t="s">
        <v>11268</v>
      </c>
      <c r="BC1949" s="71" t="s">
        <v>17</v>
      </c>
      <c r="BD1949" s="71" t="s">
        <v>11285</v>
      </c>
      <c r="BE1949" s="71" t="s">
        <v>19</v>
      </c>
      <c r="BF1949" s="71" t="s">
        <v>20</v>
      </c>
      <c r="BG1949" s="71" t="s">
        <v>20</v>
      </c>
      <c r="BH1949" s="71" t="s">
        <v>11269</v>
      </c>
      <c r="BI1949" s="71" t="s">
        <v>13</v>
      </c>
      <c r="BJ1949" s="71" t="s">
        <v>11270</v>
      </c>
      <c r="BK1949" s="71" t="s">
        <v>22</v>
      </c>
      <c r="BL1949" s="71" t="s">
        <v>25</v>
      </c>
      <c r="BM1949" s="71" t="s">
        <v>25</v>
      </c>
      <c r="BN1949" s="75" t="b">
        <v>1</v>
      </c>
      <c r="BO1949" s="75" t="b">
        <v>1</v>
      </c>
      <c r="BP1949" s="75" t="b">
        <v>1</v>
      </c>
      <c r="BQ1949" s="75" t="b">
        <v>0</v>
      </c>
      <c r="BR1949" s="75" t="b">
        <v>1</v>
      </c>
      <c r="BS1949" s="75" t="b">
        <v>0</v>
      </c>
    </row>
    <row r="1950" ht="18.0" customHeight="1">
      <c r="A1950" s="71" t="s">
        <v>23425</v>
      </c>
      <c r="B1950" s="72" t="s">
        <v>23426</v>
      </c>
      <c r="C1950" s="73">
        <v>45453.0</v>
      </c>
      <c r="D1950" s="73">
        <v>45528.0</v>
      </c>
      <c r="E1950" s="74">
        <v>75.0</v>
      </c>
      <c r="F1950" s="71" t="s">
        <v>151</v>
      </c>
      <c r="G1950" s="75" t="b">
        <v>0</v>
      </c>
      <c r="H1950" s="71" t="s">
        <v>2964</v>
      </c>
      <c r="I1950" s="71" t="s">
        <v>153</v>
      </c>
      <c r="J1950" s="71" t="s">
        <v>168</v>
      </c>
      <c r="K1950" s="71" t="s">
        <v>23427</v>
      </c>
      <c r="L1950" s="71" t="s">
        <v>93</v>
      </c>
      <c r="M1950" s="71" t="s">
        <v>11297</v>
      </c>
      <c r="N1950" s="73">
        <v>45433.0</v>
      </c>
      <c r="O1950" s="71" t="s">
        <v>23428</v>
      </c>
      <c r="P1950" s="71" t="s">
        <v>23429</v>
      </c>
      <c r="Q1950" s="71" t="s">
        <v>23430</v>
      </c>
      <c r="R1950" s="71" t="s">
        <v>19920</v>
      </c>
      <c r="S1950" s="71" t="s">
        <v>15595</v>
      </c>
      <c r="T1950" s="71" t="s">
        <v>11261</v>
      </c>
      <c r="U1950" s="71" t="s">
        <v>11261</v>
      </c>
      <c r="V1950" s="73">
        <v>45453.0</v>
      </c>
      <c r="W1950" s="74">
        <v>0.0</v>
      </c>
      <c r="X1950" s="74">
        <v>0.0</v>
      </c>
      <c r="Y1950" s="74" t="s">
        <v>11261</v>
      </c>
      <c r="Z1950" s="73" t="s">
        <v>11261</v>
      </c>
      <c r="AA1950" s="71" t="s">
        <v>105</v>
      </c>
      <c r="AB1950" s="71" t="s">
        <v>23431</v>
      </c>
      <c r="AC1950" s="74">
        <v>3.0</v>
      </c>
      <c r="AD1950" s="74">
        <v>1.0</v>
      </c>
      <c r="AE1950" s="74">
        <v>1.0</v>
      </c>
      <c r="AF1950" s="74">
        <v>0.0</v>
      </c>
      <c r="AG1950" s="74">
        <v>0.0</v>
      </c>
      <c r="AH1950" s="74">
        <v>0.0</v>
      </c>
      <c r="AI1950" s="74">
        <v>1.0</v>
      </c>
      <c r="AJ1950" s="74">
        <v>0.0</v>
      </c>
      <c r="AK1950" s="71" t="s">
        <v>149</v>
      </c>
      <c r="AL1950" s="71" t="s">
        <v>25</v>
      </c>
      <c r="AM1950" s="71" t="s">
        <v>25</v>
      </c>
      <c r="AN1950" s="71" t="s">
        <v>11268</v>
      </c>
      <c r="AO1950" s="71" t="s">
        <v>17</v>
      </c>
      <c r="AP1950" s="71" t="s">
        <v>11269</v>
      </c>
      <c r="AQ1950" s="71" t="s">
        <v>13</v>
      </c>
      <c r="AR1950" s="71" t="s">
        <v>11284</v>
      </c>
      <c r="AS1950" s="71" t="s">
        <v>23</v>
      </c>
      <c r="AT1950" s="71" t="s">
        <v>21</v>
      </c>
      <c r="AU1950" s="71" t="s">
        <v>21</v>
      </c>
      <c r="AV1950" s="71" t="s">
        <v>11273</v>
      </c>
      <c r="AW1950" s="71" t="s">
        <v>14</v>
      </c>
      <c r="AX1950" s="71" t="s">
        <v>11285</v>
      </c>
      <c r="AY1950" s="71" t="s">
        <v>19</v>
      </c>
      <c r="AZ1950" s="71" t="s">
        <v>11273</v>
      </c>
      <c r="BA1950" s="71" t="s">
        <v>14</v>
      </c>
      <c r="BB1950" s="71" t="s">
        <v>11268</v>
      </c>
      <c r="BC1950" s="71" t="s">
        <v>17</v>
      </c>
      <c r="BD1950" s="71" t="s">
        <v>11272</v>
      </c>
      <c r="BE1950" s="71" t="s">
        <v>18</v>
      </c>
      <c r="BF1950" s="71" t="s">
        <v>20</v>
      </c>
      <c r="BG1950" s="71" t="s">
        <v>20</v>
      </c>
      <c r="BH1950" s="71" t="s">
        <v>11314</v>
      </c>
      <c r="BI1950" s="71" t="s">
        <v>12</v>
      </c>
      <c r="BJ1950" s="71" t="s">
        <v>11270</v>
      </c>
      <c r="BK1950" s="71" t="s">
        <v>22</v>
      </c>
      <c r="BL1950" s="71" t="s">
        <v>25</v>
      </c>
      <c r="BM1950" s="71" t="s">
        <v>25</v>
      </c>
      <c r="BN1950" s="75" t="b">
        <v>1</v>
      </c>
      <c r="BO1950" s="75" t="b">
        <v>1</v>
      </c>
      <c r="BP1950" s="75" t="b">
        <v>0</v>
      </c>
      <c r="BQ1950" s="75" t="b">
        <v>0</v>
      </c>
      <c r="BR1950" s="75" t="b">
        <v>1</v>
      </c>
      <c r="BS1950" s="75" t="b">
        <v>0</v>
      </c>
    </row>
    <row r="1951" ht="18.0" customHeight="1">
      <c r="A1951" s="71" t="s">
        <v>23432</v>
      </c>
      <c r="B1951" s="72" t="s">
        <v>23433</v>
      </c>
      <c r="C1951" s="73">
        <v>45453.0</v>
      </c>
      <c r="D1951" s="73">
        <v>45462.0</v>
      </c>
      <c r="E1951" s="74">
        <v>9.0</v>
      </c>
      <c r="F1951" s="71" t="s">
        <v>151</v>
      </c>
      <c r="G1951" s="75" t="b">
        <v>0</v>
      </c>
      <c r="H1951" s="71" t="s">
        <v>11261</v>
      </c>
      <c r="I1951" s="71" t="s">
        <v>153</v>
      </c>
      <c r="J1951" s="71" t="s">
        <v>11261</v>
      </c>
      <c r="K1951" s="71" t="s">
        <v>23434</v>
      </c>
      <c r="L1951" s="71" t="s">
        <v>93</v>
      </c>
      <c r="M1951" s="71" t="s">
        <v>11318</v>
      </c>
      <c r="N1951" s="73">
        <v>45432.0</v>
      </c>
      <c r="O1951" s="71" t="s">
        <v>23435</v>
      </c>
      <c r="P1951" s="71" t="s">
        <v>23436</v>
      </c>
      <c r="Q1951" s="71" t="s">
        <v>23437</v>
      </c>
      <c r="R1951" s="71" t="s">
        <v>11738</v>
      </c>
      <c r="S1951" s="71" t="s">
        <v>11424</v>
      </c>
      <c r="T1951" s="71" t="s">
        <v>11261</v>
      </c>
      <c r="U1951" s="71" t="s">
        <v>11261</v>
      </c>
      <c r="V1951" s="73">
        <v>45453.0</v>
      </c>
      <c r="W1951" s="74">
        <v>0.0</v>
      </c>
      <c r="X1951" s="74">
        <v>0.0</v>
      </c>
      <c r="Y1951" s="74" t="s">
        <v>11261</v>
      </c>
      <c r="Z1951" s="73" t="s">
        <v>11261</v>
      </c>
      <c r="AA1951" s="71" t="s">
        <v>105</v>
      </c>
      <c r="AB1951" s="71" t="s">
        <v>11261</v>
      </c>
      <c r="AC1951" s="74">
        <v>4.0</v>
      </c>
      <c r="AD1951" s="74">
        <v>1.0</v>
      </c>
      <c r="AE1951" s="74">
        <v>0.0</v>
      </c>
      <c r="AF1951" s="74">
        <v>0.0</v>
      </c>
      <c r="AG1951" s="74">
        <v>1.0</v>
      </c>
      <c r="AH1951" s="74">
        <v>0.0</v>
      </c>
      <c r="AI1951" s="74">
        <v>1.0</v>
      </c>
      <c r="AJ1951" s="74">
        <v>1.0</v>
      </c>
      <c r="AK1951" s="71" t="s">
        <v>11261</v>
      </c>
      <c r="AL1951" s="71" t="s">
        <v>25</v>
      </c>
      <c r="AM1951" s="71" t="s">
        <v>25</v>
      </c>
      <c r="AN1951" s="71" t="s">
        <v>11274</v>
      </c>
      <c r="AO1951" s="71" t="s">
        <v>16</v>
      </c>
      <c r="AP1951" s="71" t="s">
        <v>11269</v>
      </c>
      <c r="AQ1951" s="71" t="s">
        <v>13</v>
      </c>
      <c r="AR1951" s="71" t="s">
        <v>11284</v>
      </c>
      <c r="AS1951" s="71" t="s">
        <v>23</v>
      </c>
      <c r="AT1951" s="71" t="s">
        <v>20</v>
      </c>
      <c r="AU1951" s="71" t="s">
        <v>20</v>
      </c>
      <c r="AV1951" s="71" t="s">
        <v>11273</v>
      </c>
      <c r="AW1951" s="71" t="s">
        <v>14</v>
      </c>
      <c r="AX1951" s="71" t="s">
        <v>11285</v>
      </c>
      <c r="AY1951" s="71" t="s">
        <v>19</v>
      </c>
      <c r="AZ1951" s="71" t="s">
        <v>11273</v>
      </c>
      <c r="BA1951" s="71" t="s">
        <v>14</v>
      </c>
      <c r="BB1951" s="71" t="s">
        <v>11268</v>
      </c>
      <c r="BC1951" s="71" t="s">
        <v>17</v>
      </c>
      <c r="BD1951" s="71" t="s">
        <v>11285</v>
      </c>
      <c r="BE1951" s="71" t="s">
        <v>19</v>
      </c>
      <c r="BF1951" s="71" t="s">
        <v>21</v>
      </c>
      <c r="BG1951" s="71" t="s">
        <v>21</v>
      </c>
      <c r="BH1951" s="71" t="s">
        <v>11314</v>
      </c>
      <c r="BI1951" s="71" t="s">
        <v>12</v>
      </c>
      <c r="BJ1951" s="71" t="s">
        <v>11284</v>
      </c>
      <c r="BK1951" s="71" t="s">
        <v>23</v>
      </c>
      <c r="BL1951" s="71" t="s">
        <v>25</v>
      </c>
      <c r="BM1951" s="71" t="s">
        <v>25</v>
      </c>
      <c r="BN1951" s="75" t="b">
        <v>1</v>
      </c>
      <c r="BO1951" s="75" t="b">
        <v>1</v>
      </c>
      <c r="BP1951" s="75" t="b">
        <v>0</v>
      </c>
      <c r="BQ1951" s="75" t="b">
        <v>1</v>
      </c>
      <c r="BR1951" s="75" t="b">
        <v>0</v>
      </c>
      <c r="BS1951" s="75" t="b">
        <v>1</v>
      </c>
    </row>
    <row r="1952" ht="18.0" customHeight="1">
      <c r="A1952" s="71" t="s">
        <v>23438</v>
      </c>
      <c r="B1952" s="72" t="s">
        <v>23439</v>
      </c>
      <c r="C1952" s="73">
        <v>45453.0</v>
      </c>
      <c r="D1952" s="73">
        <v>45469.0</v>
      </c>
      <c r="E1952" s="74">
        <v>16.0</v>
      </c>
      <c r="F1952" s="71" t="s">
        <v>151</v>
      </c>
      <c r="G1952" s="75" t="b">
        <v>0</v>
      </c>
      <c r="H1952" s="71" t="s">
        <v>152</v>
      </c>
      <c r="I1952" s="71" t="s">
        <v>153</v>
      </c>
      <c r="J1952" s="71" t="s">
        <v>154</v>
      </c>
      <c r="K1952" s="71" t="s">
        <v>23440</v>
      </c>
      <c r="L1952" s="71" t="s">
        <v>287</v>
      </c>
      <c r="M1952" s="71" t="s">
        <v>15560</v>
      </c>
      <c r="N1952" s="73">
        <v>45405.0</v>
      </c>
      <c r="O1952" s="71" t="s">
        <v>23441</v>
      </c>
      <c r="P1952" s="71" t="s">
        <v>23442</v>
      </c>
      <c r="Q1952" s="71" t="s">
        <v>23443</v>
      </c>
      <c r="R1952" s="71" t="s">
        <v>23444</v>
      </c>
      <c r="S1952" s="71" t="s">
        <v>23445</v>
      </c>
      <c r="T1952" s="71" t="s">
        <v>11261</v>
      </c>
      <c r="U1952" s="71" t="s">
        <v>11261</v>
      </c>
      <c r="V1952" s="73">
        <v>45453.0</v>
      </c>
      <c r="W1952" s="74">
        <v>1.0</v>
      </c>
      <c r="X1952" s="74">
        <v>1.0</v>
      </c>
      <c r="Y1952" s="74" t="s">
        <v>11261</v>
      </c>
      <c r="Z1952" s="73" t="s">
        <v>11261</v>
      </c>
      <c r="AA1952" s="71" t="s">
        <v>283</v>
      </c>
      <c r="AB1952" s="71" t="s">
        <v>23446</v>
      </c>
      <c r="AC1952" s="74">
        <v>6.0</v>
      </c>
      <c r="AD1952" s="74">
        <v>1.0</v>
      </c>
      <c r="AE1952" s="74">
        <v>1.0</v>
      </c>
      <c r="AF1952" s="74">
        <v>1.0</v>
      </c>
      <c r="AG1952" s="74">
        <v>1.0</v>
      </c>
      <c r="AH1952" s="74">
        <v>1.0</v>
      </c>
      <c r="AI1952" s="74">
        <v>1.0</v>
      </c>
      <c r="AJ1952" s="74">
        <v>0.0</v>
      </c>
      <c r="AK1952" s="71" t="s">
        <v>11261</v>
      </c>
      <c r="AL1952" s="71" t="s">
        <v>25</v>
      </c>
      <c r="AM1952" s="71" t="s">
        <v>25</v>
      </c>
      <c r="AN1952" s="71" t="s">
        <v>11268</v>
      </c>
      <c r="AO1952" s="71" t="s">
        <v>17</v>
      </c>
      <c r="AP1952" s="71" t="s">
        <v>11269</v>
      </c>
      <c r="AQ1952" s="71" t="s">
        <v>13</v>
      </c>
      <c r="AR1952" s="71" t="s">
        <v>11270</v>
      </c>
      <c r="AS1952" s="71" t="s">
        <v>22</v>
      </c>
      <c r="AT1952" s="71" t="s">
        <v>20</v>
      </c>
      <c r="AU1952" s="71" t="s">
        <v>20</v>
      </c>
      <c r="AV1952" s="71" t="s">
        <v>11273</v>
      </c>
      <c r="AW1952" s="71" t="s">
        <v>14</v>
      </c>
      <c r="AX1952" s="71" t="s">
        <v>11285</v>
      </c>
      <c r="AY1952" s="71" t="s">
        <v>19</v>
      </c>
      <c r="AZ1952" s="71" t="s">
        <v>11273</v>
      </c>
      <c r="BA1952" s="71" t="s">
        <v>14</v>
      </c>
      <c r="BB1952" s="71" t="s">
        <v>11268</v>
      </c>
      <c r="BC1952" s="71" t="s">
        <v>17</v>
      </c>
      <c r="BD1952" s="71" t="s">
        <v>11272</v>
      </c>
      <c r="BE1952" s="71" t="s">
        <v>18</v>
      </c>
      <c r="BF1952" s="71" t="s">
        <v>20</v>
      </c>
      <c r="BG1952" s="71" t="s">
        <v>20</v>
      </c>
      <c r="BH1952" s="71" t="s">
        <v>11269</v>
      </c>
      <c r="BI1952" s="71" t="s">
        <v>13</v>
      </c>
      <c r="BJ1952" s="71" t="s">
        <v>11270</v>
      </c>
      <c r="BK1952" s="71" t="s">
        <v>22</v>
      </c>
      <c r="BL1952" s="71" t="s">
        <v>25</v>
      </c>
      <c r="BM1952" s="71" t="s">
        <v>25</v>
      </c>
      <c r="BN1952" s="75" t="b">
        <v>1</v>
      </c>
      <c r="BO1952" s="75" t="b">
        <v>1</v>
      </c>
      <c r="BP1952" s="75" t="b">
        <v>1</v>
      </c>
      <c r="BQ1952" s="75" t="b">
        <v>0</v>
      </c>
      <c r="BR1952" s="75" t="b">
        <v>1</v>
      </c>
      <c r="BS1952" s="75" t="b">
        <v>1</v>
      </c>
    </row>
    <row r="1953" ht="18.0" customHeight="1">
      <c r="A1953" s="71" t="s">
        <v>23447</v>
      </c>
      <c r="B1953" s="72" t="s">
        <v>23448</v>
      </c>
      <c r="C1953" s="73">
        <v>45453.0</v>
      </c>
      <c r="D1953" s="73" t="s">
        <v>11261</v>
      </c>
      <c r="E1953" s="74">
        <v>448.0</v>
      </c>
      <c r="F1953" s="71" t="s">
        <v>34</v>
      </c>
      <c r="G1953" s="75" t="b">
        <v>1</v>
      </c>
      <c r="H1953" s="71" t="s">
        <v>11261</v>
      </c>
      <c r="I1953" s="71" t="s">
        <v>91</v>
      </c>
      <c r="J1953" s="71" t="s">
        <v>11261</v>
      </c>
      <c r="K1953" s="71" t="s">
        <v>23449</v>
      </c>
      <c r="L1953" s="71" t="s">
        <v>93</v>
      </c>
      <c r="M1953" s="71" t="s">
        <v>11318</v>
      </c>
      <c r="N1953" s="73">
        <v>45432.0</v>
      </c>
      <c r="O1953" s="71" t="s">
        <v>23450</v>
      </c>
      <c r="P1953" s="71" t="s">
        <v>23451</v>
      </c>
      <c r="Q1953" s="71" t="s">
        <v>23452</v>
      </c>
      <c r="R1953" s="71" t="s">
        <v>11969</v>
      </c>
      <c r="S1953" s="71" t="s">
        <v>11564</v>
      </c>
      <c r="T1953" s="71" t="s">
        <v>11261</v>
      </c>
      <c r="U1953" s="71" t="s">
        <v>11261</v>
      </c>
      <c r="V1953" s="73">
        <v>45453.0</v>
      </c>
      <c r="W1953" s="74">
        <v>0.0</v>
      </c>
      <c r="X1953" s="74">
        <v>0.0</v>
      </c>
      <c r="Y1953" s="74" t="s">
        <v>11261</v>
      </c>
      <c r="Z1953" s="73" t="s">
        <v>11261</v>
      </c>
      <c r="AA1953" s="71" t="s">
        <v>105</v>
      </c>
      <c r="AB1953" s="71" t="s">
        <v>11261</v>
      </c>
      <c r="AC1953" s="74">
        <v>3.0</v>
      </c>
      <c r="AD1953" s="74">
        <v>1.0</v>
      </c>
      <c r="AE1953" s="74">
        <v>1.0</v>
      </c>
      <c r="AF1953" s="74">
        <v>0.0</v>
      </c>
      <c r="AG1953" s="74">
        <v>0.0</v>
      </c>
      <c r="AH1953" s="74">
        <v>1.0</v>
      </c>
      <c r="AI1953" s="74">
        <v>0.0</v>
      </c>
      <c r="AJ1953" s="74">
        <v>0.0</v>
      </c>
      <c r="AK1953" s="71" t="s">
        <v>250</v>
      </c>
      <c r="AL1953" s="71" t="s">
        <v>25</v>
      </c>
      <c r="AM1953" s="71" t="s">
        <v>25</v>
      </c>
      <c r="AN1953" s="71" t="s">
        <v>11274</v>
      </c>
      <c r="AO1953" s="71" t="s">
        <v>16</v>
      </c>
      <c r="AP1953" s="71" t="s">
        <v>11269</v>
      </c>
      <c r="AQ1953" s="71" t="s">
        <v>13</v>
      </c>
      <c r="AR1953" s="71" t="s">
        <v>11284</v>
      </c>
      <c r="AS1953" s="71" t="s">
        <v>23</v>
      </c>
      <c r="AT1953" s="71" t="s">
        <v>20</v>
      </c>
      <c r="AU1953" s="71" t="s">
        <v>20</v>
      </c>
      <c r="AV1953" s="71" t="s">
        <v>11273</v>
      </c>
      <c r="AW1953" s="71" t="s">
        <v>14</v>
      </c>
      <c r="AX1953" s="71" t="s">
        <v>11285</v>
      </c>
      <c r="AY1953" s="71" t="s">
        <v>19</v>
      </c>
      <c r="AZ1953" s="71" t="s">
        <v>11271</v>
      </c>
      <c r="BA1953" s="71" t="s">
        <v>15</v>
      </c>
      <c r="BB1953" s="71" t="s">
        <v>11274</v>
      </c>
      <c r="BC1953" s="71" t="s">
        <v>16</v>
      </c>
      <c r="BD1953" s="71" t="s">
        <v>11272</v>
      </c>
      <c r="BE1953" s="71" t="s">
        <v>18</v>
      </c>
      <c r="BF1953" s="71" t="s">
        <v>20</v>
      </c>
      <c r="BG1953" s="71" t="s">
        <v>20</v>
      </c>
      <c r="BH1953" s="71" t="s">
        <v>11314</v>
      </c>
      <c r="BI1953" s="71" t="s">
        <v>12</v>
      </c>
      <c r="BJ1953" s="71" t="s">
        <v>11270</v>
      </c>
      <c r="BK1953" s="71" t="s">
        <v>22</v>
      </c>
      <c r="BL1953" s="71" t="s">
        <v>25</v>
      </c>
      <c r="BM1953" s="71" t="s">
        <v>25</v>
      </c>
      <c r="BN1953" s="75" t="b">
        <v>1</v>
      </c>
      <c r="BO1953" s="75" t="b">
        <v>0</v>
      </c>
      <c r="BP1953" s="75" t="b">
        <v>1</v>
      </c>
      <c r="BQ1953" s="75" t="b">
        <v>0</v>
      </c>
      <c r="BR1953" s="75" t="b">
        <v>1</v>
      </c>
      <c r="BS1953" s="75" t="b">
        <v>0</v>
      </c>
    </row>
    <row r="1954" ht="18.0" customHeight="1">
      <c r="A1954" s="71" t="s">
        <v>23453</v>
      </c>
      <c r="B1954" s="72" t="s">
        <v>23454</v>
      </c>
      <c r="C1954" s="73">
        <v>45453.0</v>
      </c>
      <c r="D1954" s="73" t="s">
        <v>11261</v>
      </c>
      <c r="E1954" s="74">
        <v>448.0</v>
      </c>
      <c r="F1954" s="71" t="s">
        <v>34</v>
      </c>
      <c r="G1954" s="75" t="b">
        <v>1</v>
      </c>
      <c r="H1954" s="71" t="s">
        <v>11261</v>
      </c>
      <c r="I1954" s="71" t="s">
        <v>91</v>
      </c>
      <c r="J1954" s="71" t="s">
        <v>11261</v>
      </c>
      <c r="K1954" s="71" t="s">
        <v>23455</v>
      </c>
      <c r="L1954" s="71" t="s">
        <v>93</v>
      </c>
      <c r="M1954" s="71" t="s">
        <v>11297</v>
      </c>
      <c r="N1954" s="73">
        <v>45428.0</v>
      </c>
      <c r="O1954" s="71" t="s">
        <v>23456</v>
      </c>
      <c r="P1954" s="71" t="s">
        <v>23457</v>
      </c>
      <c r="Q1954" s="71" t="s">
        <v>23458</v>
      </c>
      <c r="R1954" s="71" t="s">
        <v>12693</v>
      </c>
      <c r="S1954" s="71" t="s">
        <v>11283</v>
      </c>
      <c r="T1954" s="71" t="s">
        <v>11261</v>
      </c>
      <c r="U1954" s="71" t="s">
        <v>11261</v>
      </c>
      <c r="V1954" s="73">
        <v>45453.0</v>
      </c>
      <c r="W1954" s="74">
        <v>0.0</v>
      </c>
      <c r="X1954" s="74">
        <v>0.0</v>
      </c>
      <c r="Y1954" s="74" t="s">
        <v>11261</v>
      </c>
      <c r="Z1954" s="73" t="s">
        <v>11261</v>
      </c>
      <c r="AA1954" s="71" t="s">
        <v>105</v>
      </c>
      <c r="AB1954" s="71" t="s">
        <v>11261</v>
      </c>
      <c r="AC1954" s="74">
        <v>3.0</v>
      </c>
      <c r="AD1954" s="74">
        <v>0.0</v>
      </c>
      <c r="AE1954" s="74">
        <v>0.0</v>
      </c>
      <c r="AF1954" s="74">
        <v>1.0</v>
      </c>
      <c r="AG1954" s="74">
        <v>0.0</v>
      </c>
      <c r="AH1954" s="74">
        <v>0.0</v>
      </c>
      <c r="AI1954" s="74">
        <v>1.0</v>
      </c>
      <c r="AJ1954" s="74">
        <v>1.0</v>
      </c>
      <c r="AK1954" s="71" t="s">
        <v>123</v>
      </c>
      <c r="AL1954" s="71" t="s">
        <v>25</v>
      </c>
      <c r="AM1954" s="71" t="s">
        <v>25</v>
      </c>
      <c r="AN1954" s="71" t="s">
        <v>11274</v>
      </c>
      <c r="AO1954" s="71" t="s">
        <v>16</v>
      </c>
      <c r="AP1954" s="71" t="s">
        <v>11269</v>
      </c>
      <c r="AQ1954" s="71" t="s">
        <v>13</v>
      </c>
      <c r="AR1954" s="71" t="s">
        <v>11284</v>
      </c>
      <c r="AS1954" s="71" t="s">
        <v>23</v>
      </c>
      <c r="AT1954" s="71" t="s">
        <v>21</v>
      </c>
      <c r="AU1954" s="71" t="s">
        <v>21</v>
      </c>
      <c r="AV1954" s="71" t="s">
        <v>11273</v>
      </c>
      <c r="AW1954" s="71" t="s">
        <v>14</v>
      </c>
      <c r="AX1954" s="71" t="s">
        <v>11285</v>
      </c>
      <c r="AY1954" s="71" t="s">
        <v>19</v>
      </c>
      <c r="AZ1954" s="71" t="s">
        <v>11273</v>
      </c>
      <c r="BA1954" s="71" t="s">
        <v>14</v>
      </c>
      <c r="BB1954" s="71" t="s">
        <v>11268</v>
      </c>
      <c r="BC1954" s="71" t="s">
        <v>17</v>
      </c>
      <c r="BD1954" s="71" t="s">
        <v>11285</v>
      </c>
      <c r="BE1954" s="71" t="s">
        <v>19</v>
      </c>
      <c r="BF1954" s="71" t="s">
        <v>20</v>
      </c>
      <c r="BG1954" s="71" t="s">
        <v>20</v>
      </c>
      <c r="BH1954" s="71" t="s">
        <v>11269</v>
      </c>
      <c r="BI1954" s="71" t="s">
        <v>13</v>
      </c>
      <c r="BJ1954" s="71" t="s">
        <v>11270</v>
      </c>
      <c r="BK1954" s="71" t="s">
        <v>22</v>
      </c>
      <c r="BL1954" s="71" t="s">
        <v>24</v>
      </c>
      <c r="BM1954" s="71" t="s">
        <v>24</v>
      </c>
      <c r="BN1954" s="75" t="b">
        <v>0</v>
      </c>
      <c r="BO1954" s="75" t="b">
        <v>1</v>
      </c>
      <c r="BP1954" s="75" t="b">
        <v>0</v>
      </c>
      <c r="BQ1954" s="75" t="b">
        <v>1</v>
      </c>
      <c r="BR1954" s="75" t="b">
        <v>0</v>
      </c>
      <c r="BS1954" s="75" t="b">
        <v>0</v>
      </c>
    </row>
    <row r="1955" ht="18.0" customHeight="1">
      <c r="A1955" s="71" t="s">
        <v>23459</v>
      </c>
      <c r="B1955" s="72" t="s">
        <v>23460</v>
      </c>
      <c r="C1955" s="73">
        <v>45453.0</v>
      </c>
      <c r="D1955" s="73" t="s">
        <v>11261</v>
      </c>
      <c r="E1955" s="74">
        <v>448.0</v>
      </c>
      <c r="F1955" s="71" t="s">
        <v>34</v>
      </c>
      <c r="G1955" s="75" t="b">
        <v>1</v>
      </c>
      <c r="H1955" s="71" t="s">
        <v>11261</v>
      </c>
      <c r="I1955" s="71" t="s">
        <v>91</v>
      </c>
      <c r="J1955" s="71" t="s">
        <v>11261</v>
      </c>
      <c r="K1955" s="71" t="s">
        <v>23461</v>
      </c>
      <c r="L1955" s="71" t="s">
        <v>93</v>
      </c>
      <c r="M1955" s="71" t="s">
        <v>11450</v>
      </c>
      <c r="N1955" s="73">
        <v>45433.0</v>
      </c>
      <c r="O1955" s="71" t="s">
        <v>23462</v>
      </c>
      <c r="P1955" s="71" t="s">
        <v>23463</v>
      </c>
      <c r="Q1955" s="71" t="s">
        <v>23464</v>
      </c>
      <c r="R1955" s="71" t="s">
        <v>12197</v>
      </c>
      <c r="S1955" s="71" t="s">
        <v>11339</v>
      </c>
      <c r="T1955" s="71" t="s">
        <v>11261</v>
      </c>
      <c r="U1955" s="71" t="s">
        <v>11261</v>
      </c>
      <c r="V1955" s="73">
        <v>45453.0</v>
      </c>
      <c r="W1955" s="74">
        <v>1.0</v>
      </c>
      <c r="X1955" s="74">
        <v>0.0</v>
      </c>
      <c r="Y1955" s="74" t="s">
        <v>11261</v>
      </c>
      <c r="Z1955" s="73" t="s">
        <v>11261</v>
      </c>
      <c r="AA1955" s="71" t="s">
        <v>105</v>
      </c>
      <c r="AB1955" s="71" t="s">
        <v>11261</v>
      </c>
      <c r="AC1955" s="74">
        <v>3.0</v>
      </c>
      <c r="AD1955" s="74">
        <v>0.0</v>
      </c>
      <c r="AE1955" s="74">
        <v>0.0</v>
      </c>
      <c r="AF1955" s="74">
        <v>1.0</v>
      </c>
      <c r="AG1955" s="74">
        <v>0.0</v>
      </c>
      <c r="AH1955" s="74">
        <v>1.0</v>
      </c>
      <c r="AI1955" s="74">
        <v>1.0</v>
      </c>
      <c r="AJ1955" s="74">
        <v>0.0</v>
      </c>
      <c r="AK1955" s="71" t="s">
        <v>181</v>
      </c>
      <c r="AL1955" s="71" t="s">
        <v>24</v>
      </c>
      <c r="AM1955" s="71" t="s">
        <v>24</v>
      </c>
      <c r="AN1955" s="71" t="s">
        <v>11274</v>
      </c>
      <c r="AO1955" s="71" t="s">
        <v>16</v>
      </c>
      <c r="AP1955" s="71" t="s">
        <v>11269</v>
      </c>
      <c r="AQ1955" s="71" t="s">
        <v>13</v>
      </c>
      <c r="AR1955" s="71" t="s">
        <v>11284</v>
      </c>
      <c r="AS1955" s="71" t="s">
        <v>23</v>
      </c>
      <c r="AT1955" s="71" t="s">
        <v>21</v>
      </c>
      <c r="AU1955" s="71" t="s">
        <v>21</v>
      </c>
      <c r="AV1955" s="71" t="s">
        <v>11273</v>
      </c>
      <c r="AW1955" s="71" t="s">
        <v>14</v>
      </c>
      <c r="AX1955" s="71" t="s">
        <v>11272</v>
      </c>
      <c r="AY1955" s="71" t="s">
        <v>18</v>
      </c>
      <c r="AZ1955" s="71" t="s">
        <v>11273</v>
      </c>
      <c r="BA1955" s="71" t="s">
        <v>14</v>
      </c>
      <c r="BB1955" s="71" t="s">
        <v>11268</v>
      </c>
      <c r="BC1955" s="71" t="s">
        <v>17</v>
      </c>
      <c r="BD1955" s="71" t="s">
        <v>11285</v>
      </c>
      <c r="BE1955" s="71" t="s">
        <v>19</v>
      </c>
      <c r="BF1955" s="71" t="s">
        <v>21</v>
      </c>
      <c r="BG1955" s="71" t="s">
        <v>21</v>
      </c>
      <c r="BH1955" s="71" t="s">
        <v>11269</v>
      </c>
      <c r="BI1955" s="71" t="s">
        <v>13</v>
      </c>
      <c r="BJ1955" s="71" t="s">
        <v>11270</v>
      </c>
      <c r="BK1955" s="71" t="s">
        <v>22</v>
      </c>
      <c r="BL1955" s="71" t="s">
        <v>25</v>
      </c>
      <c r="BM1955" s="71" t="s">
        <v>25</v>
      </c>
      <c r="BN1955" s="75" t="b">
        <v>0</v>
      </c>
      <c r="BO1955" s="75" t="b">
        <v>1</v>
      </c>
      <c r="BP1955" s="75" t="b">
        <v>1</v>
      </c>
      <c r="BQ1955" s="75" t="b">
        <v>0</v>
      </c>
      <c r="BR1955" s="75" t="b">
        <v>0</v>
      </c>
      <c r="BS1955" s="75" t="b">
        <v>0</v>
      </c>
    </row>
    <row r="1956" ht="18.0" customHeight="1">
      <c r="A1956" s="71" t="s">
        <v>23465</v>
      </c>
      <c r="B1956" s="72" t="s">
        <v>23466</v>
      </c>
      <c r="C1956" s="73">
        <v>45453.0</v>
      </c>
      <c r="D1956" s="73" t="s">
        <v>11261</v>
      </c>
      <c r="E1956" s="74">
        <v>448.0</v>
      </c>
      <c r="F1956" s="71" t="s">
        <v>34</v>
      </c>
      <c r="G1956" s="75" t="b">
        <v>1</v>
      </c>
      <c r="H1956" s="71" t="s">
        <v>11261</v>
      </c>
      <c r="I1956" s="71" t="s">
        <v>91</v>
      </c>
      <c r="J1956" s="71" t="s">
        <v>11261</v>
      </c>
      <c r="K1956" s="71" t="s">
        <v>23467</v>
      </c>
      <c r="L1956" s="71" t="s">
        <v>93</v>
      </c>
      <c r="M1956" s="71" t="s">
        <v>11289</v>
      </c>
      <c r="N1956" s="73">
        <v>45434.0</v>
      </c>
      <c r="O1956" s="71" t="s">
        <v>23468</v>
      </c>
      <c r="P1956" s="71" t="s">
        <v>23469</v>
      </c>
      <c r="Q1956" s="71" t="s">
        <v>23470</v>
      </c>
      <c r="R1956" s="71" t="s">
        <v>15506</v>
      </c>
      <c r="S1956" s="71" t="s">
        <v>11564</v>
      </c>
      <c r="T1956" s="71" t="s">
        <v>11261</v>
      </c>
      <c r="U1956" s="71" t="s">
        <v>11261</v>
      </c>
      <c r="V1956" s="73">
        <v>45453.0</v>
      </c>
      <c r="W1956" s="74">
        <v>1.0</v>
      </c>
      <c r="X1956" s="74">
        <v>0.0</v>
      </c>
      <c r="Y1956" s="74" t="s">
        <v>11261</v>
      </c>
      <c r="Z1956" s="73" t="s">
        <v>11261</v>
      </c>
      <c r="AA1956" s="71" t="s">
        <v>105</v>
      </c>
      <c r="AB1956" s="71" t="s">
        <v>11261</v>
      </c>
      <c r="AC1956" s="74">
        <v>4.0</v>
      </c>
      <c r="AD1956" s="74">
        <v>1.0</v>
      </c>
      <c r="AE1956" s="74">
        <v>0.0</v>
      </c>
      <c r="AF1956" s="74">
        <v>1.0</v>
      </c>
      <c r="AG1956" s="74">
        <v>0.0</v>
      </c>
      <c r="AH1956" s="74">
        <v>1.0</v>
      </c>
      <c r="AI1956" s="74">
        <v>1.0</v>
      </c>
      <c r="AJ1956" s="74">
        <v>0.0</v>
      </c>
      <c r="AK1956" s="71" t="s">
        <v>149</v>
      </c>
      <c r="AL1956" s="71" t="s">
        <v>25</v>
      </c>
      <c r="AM1956" s="71" t="s">
        <v>25</v>
      </c>
      <c r="AN1956" s="71" t="s">
        <v>11274</v>
      </c>
      <c r="AO1956" s="71" t="s">
        <v>16</v>
      </c>
      <c r="AP1956" s="71" t="s">
        <v>11269</v>
      </c>
      <c r="AQ1956" s="71" t="s">
        <v>13</v>
      </c>
      <c r="AR1956" s="71" t="s">
        <v>11284</v>
      </c>
      <c r="AS1956" s="71" t="s">
        <v>23</v>
      </c>
      <c r="AT1956" s="71" t="s">
        <v>21</v>
      </c>
      <c r="AU1956" s="71" t="s">
        <v>21</v>
      </c>
      <c r="AV1956" s="71" t="s">
        <v>11273</v>
      </c>
      <c r="AW1956" s="71" t="s">
        <v>14</v>
      </c>
      <c r="AX1956" s="71" t="s">
        <v>11285</v>
      </c>
      <c r="AY1956" s="71" t="s">
        <v>19</v>
      </c>
      <c r="AZ1956" s="71" t="s">
        <v>11273</v>
      </c>
      <c r="BA1956" s="71" t="s">
        <v>14</v>
      </c>
      <c r="BB1956" s="71" t="s">
        <v>11268</v>
      </c>
      <c r="BC1956" s="71" t="s">
        <v>17</v>
      </c>
      <c r="BD1956" s="71" t="s">
        <v>11272</v>
      </c>
      <c r="BE1956" s="71" t="s">
        <v>18</v>
      </c>
      <c r="BF1956" s="71" t="s">
        <v>21</v>
      </c>
      <c r="BG1956" s="71" t="s">
        <v>21</v>
      </c>
      <c r="BH1956" s="71" t="s">
        <v>11269</v>
      </c>
      <c r="BI1956" s="71" t="s">
        <v>13</v>
      </c>
      <c r="BJ1956" s="71" t="s">
        <v>11270</v>
      </c>
      <c r="BK1956" s="71" t="s">
        <v>22</v>
      </c>
      <c r="BL1956" s="71" t="s">
        <v>25</v>
      </c>
      <c r="BM1956" s="71" t="s">
        <v>25</v>
      </c>
      <c r="BN1956" s="75" t="b">
        <v>1</v>
      </c>
      <c r="BO1956" s="75" t="b">
        <v>1</v>
      </c>
      <c r="BP1956" s="75" t="b">
        <v>1</v>
      </c>
      <c r="BQ1956" s="75" t="b">
        <v>0</v>
      </c>
      <c r="BR1956" s="75" t="b">
        <v>0</v>
      </c>
      <c r="BS1956" s="75" t="b">
        <v>0</v>
      </c>
    </row>
    <row r="1957" ht="18.0" customHeight="1">
      <c r="A1957" s="71" t="s">
        <v>23471</v>
      </c>
      <c r="B1957" s="72" t="s">
        <v>23472</v>
      </c>
      <c r="C1957" s="73">
        <v>45453.0</v>
      </c>
      <c r="D1957" s="73" t="s">
        <v>11261</v>
      </c>
      <c r="E1957" s="74">
        <v>448.0</v>
      </c>
      <c r="F1957" s="71" t="s">
        <v>34</v>
      </c>
      <c r="G1957" s="75" t="b">
        <v>1</v>
      </c>
      <c r="H1957" s="71" t="s">
        <v>11261</v>
      </c>
      <c r="I1957" s="71" t="s">
        <v>91</v>
      </c>
      <c r="J1957" s="71" t="s">
        <v>11261</v>
      </c>
      <c r="K1957" s="71" t="s">
        <v>23473</v>
      </c>
      <c r="L1957" s="71" t="s">
        <v>93</v>
      </c>
      <c r="M1957" s="71" t="s">
        <v>11334</v>
      </c>
      <c r="N1957" s="73">
        <v>45434.0</v>
      </c>
      <c r="O1957" s="71" t="s">
        <v>23474</v>
      </c>
      <c r="P1957" s="71" t="s">
        <v>23475</v>
      </c>
      <c r="Q1957" s="71" t="s">
        <v>23476</v>
      </c>
      <c r="R1957" s="71" t="s">
        <v>19065</v>
      </c>
      <c r="S1957" s="71" t="s">
        <v>12003</v>
      </c>
      <c r="T1957" s="71" t="s">
        <v>11261</v>
      </c>
      <c r="U1957" s="71" t="s">
        <v>11261</v>
      </c>
      <c r="V1957" s="73">
        <v>45453.0</v>
      </c>
      <c r="W1957" s="74">
        <v>0.0</v>
      </c>
      <c r="X1957" s="74">
        <v>0.0</v>
      </c>
      <c r="Y1957" s="74" t="s">
        <v>11261</v>
      </c>
      <c r="Z1957" s="73" t="s">
        <v>11261</v>
      </c>
      <c r="AA1957" s="71" t="s">
        <v>105</v>
      </c>
      <c r="AB1957" s="71" t="s">
        <v>11261</v>
      </c>
      <c r="AC1957" s="74">
        <v>4.0</v>
      </c>
      <c r="AD1957" s="74">
        <v>1.0</v>
      </c>
      <c r="AE1957" s="74">
        <v>1.0</v>
      </c>
      <c r="AF1957" s="74">
        <v>1.0</v>
      </c>
      <c r="AG1957" s="74">
        <v>0.0</v>
      </c>
      <c r="AH1957" s="74">
        <v>0.0</v>
      </c>
      <c r="AI1957" s="74">
        <v>1.0</v>
      </c>
      <c r="AJ1957" s="74">
        <v>0.0</v>
      </c>
      <c r="AK1957" s="71" t="s">
        <v>123</v>
      </c>
      <c r="AL1957" s="71" t="s">
        <v>25</v>
      </c>
      <c r="AM1957" s="71" t="s">
        <v>25</v>
      </c>
      <c r="AN1957" s="71" t="s">
        <v>11274</v>
      </c>
      <c r="AO1957" s="71" t="s">
        <v>16</v>
      </c>
      <c r="AP1957" s="71" t="s">
        <v>11314</v>
      </c>
      <c r="AQ1957" s="71" t="s">
        <v>12</v>
      </c>
      <c r="AR1957" s="71" t="s">
        <v>11270</v>
      </c>
      <c r="AS1957" s="71" t="s">
        <v>22</v>
      </c>
      <c r="AT1957" s="71" t="s">
        <v>20</v>
      </c>
      <c r="AU1957" s="71" t="s">
        <v>20</v>
      </c>
      <c r="AV1957" s="71" t="s">
        <v>11273</v>
      </c>
      <c r="AW1957" s="71" t="s">
        <v>14</v>
      </c>
      <c r="AX1957" s="71" t="s">
        <v>11272</v>
      </c>
      <c r="AY1957" s="71" t="s">
        <v>18</v>
      </c>
      <c r="AZ1957" s="71" t="s">
        <v>11273</v>
      </c>
      <c r="BA1957" s="71" t="s">
        <v>14</v>
      </c>
      <c r="BB1957" s="71" t="s">
        <v>11274</v>
      </c>
      <c r="BC1957" s="71" t="s">
        <v>16</v>
      </c>
      <c r="BD1957" s="71" t="s">
        <v>11285</v>
      </c>
      <c r="BE1957" s="71" t="s">
        <v>19</v>
      </c>
      <c r="BF1957" s="71" t="s">
        <v>21</v>
      </c>
      <c r="BG1957" s="71" t="s">
        <v>21</v>
      </c>
      <c r="BH1957" s="71" t="s">
        <v>11314</v>
      </c>
      <c r="BI1957" s="71" t="s">
        <v>12</v>
      </c>
      <c r="BJ1957" s="71" t="s">
        <v>11284</v>
      </c>
      <c r="BK1957" s="71" t="s">
        <v>23</v>
      </c>
      <c r="BL1957" s="71" t="s">
        <v>25</v>
      </c>
      <c r="BM1957" s="71" t="s">
        <v>25</v>
      </c>
      <c r="BN1957" s="75" t="b">
        <v>1</v>
      </c>
      <c r="BO1957" s="75" t="b">
        <v>1</v>
      </c>
      <c r="BP1957" s="75" t="b">
        <v>0</v>
      </c>
      <c r="BQ1957" s="75" t="b">
        <v>0</v>
      </c>
      <c r="BR1957" s="75" t="b">
        <v>1</v>
      </c>
      <c r="BS1957" s="75" t="b">
        <v>0</v>
      </c>
    </row>
    <row r="1958" ht="18.0" customHeight="1">
      <c r="A1958" s="71" t="s">
        <v>23477</v>
      </c>
      <c r="B1958" s="72" t="s">
        <v>23478</v>
      </c>
      <c r="C1958" s="73">
        <v>45453.0</v>
      </c>
      <c r="D1958" s="73" t="s">
        <v>11261</v>
      </c>
      <c r="E1958" s="74">
        <v>448.0</v>
      </c>
      <c r="F1958" s="71" t="s">
        <v>34</v>
      </c>
      <c r="G1958" s="75" t="b">
        <v>1</v>
      </c>
      <c r="H1958" s="71" t="s">
        <v>11261</v>
      </c>
      <c r="I1958" s="71" t="s">
        <v>91</v>
      </c>
      <c r="J1958" s="71" t="s">
        <v>11261</v>
      </c>
      <c r="K1958" s="71" t="s">
        <v>23479</v>
      </c>
      <c r="L1958" s="71" t="s">
        <v>93</v>
      </c>
      <c r="M1958" s="71" t="s">
        <v>11374</v>
      </c>
      <c r="N1958" s="73">
        <v>45432.0</v>
      </c>
      <c r="O1958" s="71" t="s">
        <v>23480</v>
      </c>
      <c r="P1958" s="71" t="s">
        <v>23481</v>
      </c>
      <c r="Q1958" s="71" t="s">
        <v>23482</v>
      </c>
      <c r="R1958" s="71" t="s">
        <v>11933</v>
      </c>
      <c r="S1958" s="71" t="s">
        <v>11416</v>
      </c>
      <c r="T1958" s="71" t="s">
        <v>11261</v>
      </c>
      <c r="U1958" s="71" t="s">
        <v>11261</v>
      </c>
      <c r="V1958" s="73">
        <v>45453.0</v>
      </c>
      <c r="W1958" s="74">
        <v>1.0</v>
      </c>
      <c r="X1958" s="74">
        <v>0.0</v>
      </c>
      <c r="Y1958" s="74" t="s">
        <v>11261</v>
      </c>
      <c r="Z1958" s="73" t="s">
        <v>11261</v>
      </c>
      <c r="AA1958" s="71" t="s">
        <v>105</v>
      </c>
      <c r="AB1958" s="71" t="s">
        <v>11261</v>
      </c>
      <c r="AC1958" s="74">
        <v>3.0</v>
      </c>
      <c r="AD1958" s="74">
        <v>0.0</v>
      </c>
      <c r="AE1958" s="74">
        <v>1.0</v>
      </c>
      <c r="AF1958" s="74">
        <v>0.0</v>
      </c>
      <c r="AG1958" s="74">
        <v>0.0</v>
      </c>
      <c r="AH1958" s="74">
        <v>1.0</v>
      </c>
      <c r="AI1958" s="74">
        <v>0.0</v>
      </c>
      <c r="AJ1958" s="74">
        <v>1.0</v>
      </c>
      <c r="AK1958" s="71" t="s">
        <v>123</v>
      </c>
      <c r="AL1958" s="71" t="s">
        <v>25</v>
      </c>
      <c r="AM1958" s="71" t="s">
        <v>25</v>
      </c>
      <c r="AN1958" s="71" t="s">
        <v>11274</v>
      </c>
      <c r="AO1958" s="71" t="s">
        <v>16</v>
      </c>
      <c r="AP1958" s="71" t="s">
        <v>11269</v>
      </c>
      <c r="AQ1958" s="71" t="s">
        <v>13</v>
      </c>
      <c r="AR1958" s="71" t="s">
        <v>11284</v>
      </c>
      <c r="AS1958" s="71" t="s">
        <v>23</v>
      </c>
      <c r="AT1958" s="71" t="s">
        <v>20</v>
      </c>
      <c r="AU1958" s="71" t="s">
        <v>20</v>
      </c>
      <c r="AV1958" s="71" t="s">
        <v>11273</v>
      </c>
      <c r="AW1958" s="71" t="s">
        <v>14</v>
      </c>
      <c r="AX1958" s="71" t="s">
        <v>11272</v>
      </c>
      <c r="AY1958" s="71" t="s">
        <v>18</v>
      </c>
      <c r="AZ1958" s="71" t="s">
        <v>11271</v>
      </c>
      <c r="BA1958" s="71" t="s">
        <v>15</v>
      </c>
      <c r="BB1958" s="71" t="s">
        <v>11274</v>
      </c>
      <c r="BC1958" s="71" t="s">
        <v>16</v>
      </c>
      <c r="BD1958" s="71" t="s">
        <v>11272</v>
      </c>
      <c r="BE1958" s="71" t="s">
        <v>18</v>
      </c>
      <c r="BF1958" s="71" t="s">
        <v>20</v>
      </c>
      <c r="BG1958" s="71" t="s">
        <v>20</v>
      </c>
      <c r="BH1958" s="71" t="s">
        <v>11314</v>
      </c>
      <c r="BI1958" s="71" t="s">
        <v>12</v>
      </c>
      <c r="BJ1958" s="71" t="s">
        <v>11270</v>
      </c>
      <c r="BK1958" s="71" t="s">
        <v>22</v>
      </c>
      <c r="BL1958" s="71" t="s">
        <v>24</v>
      </c>
      <c r="BM1958" s="71" t="s">
        <v>24</v>
      </c>
      <c r="BN1958" s="75" t="b">
        <v>0</v>
      </c>
      <c r="BO1958" s="75" t="b">
        <v>0</v>
      </c>
      <c r="BP1958" s="75" t="b">
        <v>1</v>
      </c>
      <c r="BQ1958" s="75" t="b">
        <v>1</v>
      </c>
      <c r="BR1958" s="75" t="b">
        <v>1</v>
      </c>
      <c r="BS1958" s="75" t="b">
        <v>0</v>
      </c>
    </row>
    <row r="1959" ht="18.0" customHeight="1">
      <c r="A1959" s="71" t="s">
        <v>23483</v>
      </c>
      <c r="B1959" s="72" t="s">
        <v>23484</v>
      </c>
      <c r="C1959" s="73">
        <v>45453.0</v>
      </c>
      <c r="D1959" s="73" t="s">
        <v>11261</v>
      </c>
      <c r="E1959" s="74">
        <v>448.0</v>
      </c>
      <c r="F1959" s="71" t="s">
        <v>34</v>
      </c>
      <c r="G1959" s="75" t="b">
        <v>1</v>
      </c>
      <c r="H1959" s="71" t="s">
        <v>11261</v>
      </c>
      <c r="I1959" s="71" t="s">
        <v>91</v>
      </c>
      <c r="J1959" s="71" t="s">
        <v>11261</v>
      </c>
      <c r="K1959" s="71" t="s">
        <v>23485</v>
      </c>
      <c r="L1959" s="71" t="s">
        <v>93</v>
      </c>
      <c r="M1959" s="71" t="s">
        <v>11334</v>
      </c>
      <c r="N1959" s="73">
        <v>45428.0</v>
      </c>
      <c r="O1959" s="71" t="s">
        <v>23486</v>
      </c>
      <c r="P1959" s="71" t="s">
        <v>23487</v>
      </c>
      <c r="Q1959" s="71" t="s">
        <v>23488</v>
      </c>
      <c r="R1959" s="71" t="s">
        <v>11872</v>
      </c>
      <c r="S1959" s="71" t="s">
        <v>11355</v>
      </c>
      <c r="T1959" s="71" t="s">
        <v>11261</v>
      </c>
      <c r="U1959" s="71" t="s">
        <v>11261</v>
      </c>
      <c r="V1959" s="73">
        <v>45453.0</v>
      </c>
      <c r="W1959" s="74">
        <v>0.0</v>
      </c>
      <c r="X1959" s="74">
        <v>0.0</v>
      </c>
      <c r="Y1959" s="74" t="s">
        <v>11261</v>
      </c>
      <c r="Z1959" s="73" t="s">
        <v>11261</v>
      </c>
      <c r="AA1959" s="71" t="s">
        <v>105</v>
      </c>
      <c r="AB1959" s="71" t="s">
        <v>11261</v>
      </c>
      <c r="AC1959" s="74">
        <v>3.0</v>
      </c>
      <c r="AD1959" s="74">
        <v>1.0</v>
      </c>
      <c r="AE1959" s="74">
        <v>0.0</v>
      </c>
      <c r="AF1959" s="74">
        <v>0.0</v>
      </c>
      <c r="AG1959" s="74">
        <v>0.0</v>
      </c>
      <c r="AH1959" s="74">
        <v>1.0</v>
      </c>
      <c r="AI1959" s="74">
        <v>1.0</v>
      </c>
      <c r="AJ1959" s="74">
        <v>0.0</v>
      </c>
      <c r="AK1959" s="71" t="s">
        <v>123</v>
      </c>
      <c r="AL1959" s="71" t="s">
        <v>25</v>
      </c>
      <c r="AM1959" s="71" t="s">
        <v>25</v>
      </c>
      <c r="AN1959" s="71" t="s">
        <v>11274</v>
      </c>
      <c r="AO1959" s="71" t="s">
        <v>16</v>
      </c>
      <c r="AP1959" s="71" t="s">
        <v>11269</v>
      </c>
      <c r="AQ1959" s="71" t="s">
        <v>13</v>
      </c>
      <c r="AR1959" s="71" t="s">
        <v>11284</v>
      </c>
      <c r="AS1959" s="71" t="s">
        <v>23</v>
      </c>
      <c r="AT1959" s="71" t="s">
        <v>20</v>
      </c>
      <c r="AU1959" s="71" t="s">
        <v>20</v>
      </c>
      <c r="AV1959" s="71" t="s">
        <v>11273</v>
      </c>
      <c r="AW1959" s="71" t="s">
        <v>14</v>
      </c>
      <c r="AX1959" s="71" t="s">
        <v>11272</v>
      </c>
      <c r="AY1959" s="71" t="s">
        <v>18</v>
      </c>
      <c r="AZ1959" s="71" t="s">
        <v>11273</v>
      </c>
      <c r="BA1959" s="71" t="s">
        <v>14</v>
      </c>
      <c r="BB1959" s="71" t="s">
        <v>11268</v>
      </c>
      <c r="BC1959" s="71" t="s">
        <v>17</v>
      </c>
      <c r="BD1959" s="71" t="s">
        <v>11285</v>
      </c>
      <c r="BE1959" s="71" t="s">
        <v>19</v>
      </c>
      <c r="BF1959" s="71" t="s">
        <v>20</v>
      </c>
      <c r="BG1959" s="71" t="s">
        <v>20</v>
      </c>
      <c r="BH1959" s="71" t="s">
        <v>11314</v>
      </c>
      <c r="BI1959" s="71" t="s">
        <v>12</v>
      </c>
      <c r="BJ1959" s="71" t="s">
        <v>11270</v>
      </c>
      <c r="BK1959" s="71" t="s">
        <v>22</v>
      </c>
      <c r="BL1959" s="71" t="s">
        <v>25</v>
      </c>
      <c r="BM1959" s="71" t="s">
        <v>25</v>
      </c>
      <c r="BN1959" s="75" t="b">
        <v>1</v>
      </c>
      <c r="BO1959" s="75" t="b">
        <v>1</v>
      </c>
      <c r="BP1959" s="75" t="b">
        <v>1</v>
      </c>
      <c r="BQ1959" s="75" t="b">
        <v>0</v>
      </c>
      <c r="BR1959" s="75" t="b">
        <v>0</v>
      </c>
      <c r="BS1959" s="75" t="b">
        <v>0</v>
      </c>
    </row>
    <row r="1960" ht="18.0" customHeight="1">
      <c r="A1960" s="71" t="s">
        <v>23489</v>
      </c>
      <c r="B1960" s="72" t="s">
        <v>23490</v>
      </c>
      <c r="C1960" s="73">
        <v>45453.0</v>
      </c>
      <c r="D1960" s="73" t="s">
        <v>11261</v>
      </c>
      <c r="E1960" s="74">
        <v>448.0</v>
      </c>
      <c r="F1960" s="71" t="s">
        <v>34</v>
      </c>
      <c r="G1960" s="75" t="b">
        <v>1</v>
      </c>
      <c r="H1960" s="71" t="s">
        <v>11261</v>
      </c>
      <c r="I1960" s="71" t="s">
        <v>91</v>
      </c>
      <c r="J1960" s="71" t="s">
        <v>11261</v>
      </c>
      <c r="K1960" s="71" t="s">
        <v>23491</v>
      </c>
      <c r="L1960" s="71" t="s">
        <v>93</v>
      </c>
      <c r="M1960" s="71" t="s">
        <v>11297</v>
      </c>
      <c r="N1960" s="73">
        <v>45434.0</v>
      </c>
      <c r="O1960" s="71" t="s">
        <v>23492</v>
      </c>
      <c r="P1960" s="71" t="s">
        <v>23493</v>
      </c>
      <c r="Q1960" s="71" t="s">
        <v>23494</v>
      </c>
      <c r="R1960" s="71" t="s">
        <v>12895</v>
      </c>
      <c r="S1960" s="71" t="s">
        <v>11293</v>
      </c>
      <c r="T1960" s="71" t="s">
        <v>11261</v>
      </c>
      <c r="U1960" s="71" t="s">
        <v>11261</v>
      </c>
      <c r="V1960" s="73">
        <v>45453.0</v>
      </c>
      <c r="W1960" s="74">
        <v>0.0</v>
      </c>
      <c r="X1960" s="74">
        <v>0.0</v>
      </c>
      <c r="Y1960" s="74" t="s">
        <v>11261</v>
      </c>
      <c r="Z1960" s="73" t="s">
        <v>11261</v>
      </c>
      <c r="AA1960" s="71" t="s">
        <v>105</v>
      </c>
      <c r="AB1960" s="71" t="s">
        <v>11261</v>
      </c>
      <c r="AC1960" s="74">
        <v>4.0</v>
      </c>
      <c r="AD1960" s="74">
        <v>1.0</v>
      </c>
      <c r="AE1960" s="74">
        <v>0.0</v>
      </c>
      <c r="AF1960" s="74">
        <v>1.0</v>
      </c>
      <c r="AG1960" s="74">
        <v>0.0</v>
      </c>
      <c r="AH1960" s="74">
        <v>1.0</v>
      </c>
      <c r="AI1960" s="74">
        <v>1.0</v>
      </c>
      <c r="AJ1960" s="74">
        <v>0.0</v>
      </c>
      <c r="AK1960" s="71" t="s">
        <v>123</v>
      </c>
      <c r="AL1960" s="71" t="s">
        <v>25</v>
      </c>
      <c r="AM1960" s="71" t="s">
        <v>25</v>
      </c>
      <c r="AN1960" s="71" t="s">
        <v>11274</v>
      </c>
      <c r="AO1960" s="71" t="s">
        <v>16</v>
      </c>
      <c r="AP1960" s="71" t="s">
        <v>11269</v>
      </c>
      <c r="AQ1960" s="71" t="s">
        <v>13</v>
      </c>
      <c r="AR1960" s="71" t="s">
        <v>11284</v>
      </c>
      <c r="AS1960" s="71" t="s">
        <v>23</v>
      </c>
      <c r="AT1960" s="71" t="s">
        <v>20</v>
      </c>
      <c r="AU1960" s="71" t="s">
        <v>20</v>
      </c>
      <c r="AV1960" s="71" t="s">
        <v>11273</v>
      </c>
      <c r="AW1960" s="71" t="s">
        <v>14</v>
      </c>
      <c r="AX1960" s="71" t="s">
        <v>11285</v>
      </c>
      <c r="AY1960" s="71" t="s">
        <v>19</v>
      </c>
      <c r="AZ1960" s="71" t="s">
        <v>11273</v>
      </c>
      <c r="BA1960" s="71" t="s">
        <v>14</v>
      </c>
      <c r="BB1960" s="71" t="s">
        <v>11268</v>
      </c>
      <c r="BC1960" s="71" t="s">
        <v>17</v>
      </c>
      <c r="BD1960" s="71" t="s">
        <v>11272</v>
      </c>
      <c r="BE1960" s="71" t="s">
        <v>18</v>
      </c>
      <c r="BF1960" s="71" t="s">
        <v>20</v>
      </c>
      <c r="BG1960" s="71" t="s">
        <v>20</v>
      </c>
      <c r="BH1960" s="71" t="s">
        <v>11269</v>
      </c>
      <c r="BI1960" s="71" t="s">
        <v>13</v>
      </c>
      <c r="BJ1960" s="71" t="s">
        <v>11270</v>
      </c>
      <c r="BK1960" s="71" t="s">
        <v>22</v>
      </c>
      <c r="BL1960" s="71" t="s">
        <v>25</v>
      </c>
      <c r="BM1960" s="71" t="s">
        <v>25</v>
      </c>
      <c r="BN1960" s="75" t="b">
        <v>1</v>
      </c>
      <c r="BO1960" s="75" t="b">
        <v>1</v>
      </c>
      <c r="BP1960" s="75" t="b">
        <v>1</v>
      </c>
      <c r="BQ1960" s="75" t="b">
        <v>0</v>
      </c>
      <c r="BR1960" s="75" t="b">
        <v>0</v>
      </c>
      <c r="BS1960" s="75" t="b">
        <v>0</v>
      </c>
    </row>
    <row r="1961" ht="18.0" customHeight="1">
      <c r="A1961" s="71" t="s">
        <v>23495</v>
      </c>
      <c r="B1961" s="72" t="s">
        <v>23496</v>
      </c>
      <c r="C1961" s="73">
        <v>45453.0</v>
      </c>
      <c r="D1961" s="73">
        <v>45758.0</v>
      </c>
      <c r="E1961" s="74">
        <v>305.0</v>
      </c>
      <c r="F1961" s="71" t="s">
        <v>34</v>
      </c>
      <c r="G1961" s="75" t="b">
        <v>1</v>
      </c>
      <c r="H1961" s="71" t="s">
        <v>152</v>
      </c>
      <c r="I1961" s="71" t="s">
        <v>153</v>
      </c>
      <c r="J1961" s="71" t="s">
        <v>154</v>
      </c>
      <c r="K1961" s="71" t="s">
        <v>23497</v>
      </c>
      <c r="L1961" s="71" t="s">
        <v>93</v>
      </c>
      <c r="M1961" s="71" t="s">
        <v>11334</v>
      </c>
      <c r="N1961" s="73">
        <v>45433.0</v>
      </c>
      <c r="O1961" s="71" t="s">
        <v>23498</v>
      </c>
      <c r="P1961" s="71" t="s">
        <v>23499</v>
      </c>
      <c r="Q1961" s="71" t="s">
        <v>23500</v>
      </c>
      <c r="R1961" s="71" t="s">
        <v>17600</v>
      </c>
      <c r="S1961" s="71" t="s">
        <v>11283</v>
      </c>
      <c r="T1961" s="71" t="s">
        <v>11261</v>
      </c>
      <c r="U1961" s="71" t="s">
        <v>11261</v>
      </c>
      <c r="V1961" s="73">
        <v>45453.0</v>
      </c>
      <c r="W1961" s="74">
        <v>0.0</v>
      </c>
      <c r="X1961" s="74">
        <v>1.0</v>
      </c>
      <c r="Y1961" s="74" t="s">
        <v>11261</v>
      </c>
      <c r="Z1961" s="73" t="s">
        <v>11261</v>
      </c>
      <c r="AA1961" s="71" t="s">
        <v>105</v>
      </c>
      <c r="AB1961" s="71" t="s">
        <v>23501</v>
      </c>
      <c r="AC1961" s="74">
        <v>4.0</v>
      </c>
      <c r="AD1961" s="74">
        <v>0.0</v>
      </c>
      <c r="AE1961" s="74">
        <v>1.0</v>
      </c>
      <c r="AF1961" s="74">
        <v>1.0</v>
      </c>
      <c r="AG1961" s="74">
        <v>0.0</v>
      </c>
      <c r="AH1961" s="74">
        <v>1.0</v>
      </c>
      <c r="AI1961" s="74">
        <v>0.0</v>
      </c>
      <c r="AJ1961" s="74">
        <v>1.0</v>
      </c>
      <c r="AK1961" s="71" t="s">
        <v>123</v>
      </c>
      <c r="AL1961" s="71" t="s">
        <v>25</v>
      </c>
      <c r="AM1961" s="71" t="s">
        <v>25</v>
      </c>
      <c r="AN1961" s="71" t="s">
        <v>11274</v>
      </c>
      <c r="AO1961" s="71" t="s">
        <v>16</v>
      </c>
      <c r="AP1961" s="71" t="s">
        <v>11269</v>
      </c>
      <c r="AQ1961" s="71" t="s">
        <v>13</v>
      </c>
      <c r="AR1961" s="71" t="s">
        <v>11284</v>
      </c>
      <c r="AS1961" s="71" t="s">
        <v>23</v>
      </c>
      <c r="AT1961" s="71" t="s">
        <v>20</v>
      </c>
      <c r="AU1961" s="71" t="s">
        <v>20</v>
      </c>
      <c r="AV1961" s="71" t="s">
        <v>11273</v>
      </c>
      <c r="AW1961" s="71" t="s">
        <v>14</v>
      </c>
      <c r="AX1961" s="71" t="s">
        <v>11272</v>
      </c>
      <c r="AY1961" s="71" t="s">
        <v>18</v>
      </c>
      <c r="AZ1961" s="71" t="s">
        <v>11271</v>
      </c>
      <c r="BA1961" s="71" t="s">
        <v>15</v>
      </c>
      <c r="BB1961" s="71" t="s">
        <v>11274</v>
      </c>
      <c r="BC1961" s="71" t="s">
        <v>16</v>
      </c>
      <c r="BD1961" s="71" t="s">
        <v>11272</v>
      </c>
      <c r="BE1961" s="71" t="s">
        <v>18</v>
      </c>
      <c r="BF1961" s="71" t="s">
        <v>20</v>
      </c>
      <c r="BG1961" s="71" t="s">
        <v>20</v>
      </c>
      <c r="BH1961" s="71" t="s">
        <v>11269</v>
      </c>
      <c r="BI1961" s="71" t="s">
        <v>13</v>
      </c>
      <c r="BJ1961" s="71" t="s">
        <v>11270</v>
      </c>
      <c r="BK1961" s="71" t="s">
        <v>22</v>
      </c>
      <c r="BL1961" s="71" t="s">
        <v>24</v>
      </c>
      <c r="BM1961" s="71" t="s">
        <v>24</v>
      </c>
      <c r="BN1961" s="75" t="b">
        <v>0</v>
      </c>
      <c r="BO1961" s="75" t="b">
        <v>0</v>
      </c>
      <c r="BP1961" s="75" t="b">
        <v>1</v>
      </c>
      <c r="BQ1961" s="75" t="b">
        <v>1</v>
      </c>
      <c r="BR1961" s="75" t="b">
        <v>1</v>
      </c>
      <c r="BS1961" s="75" t="b">
        <v>0</v>
      </c>
    </row>
    <row r="1962" ht="18.0" customHeight="1">
      <c r="A1962" s="71" t="s">
        <v>23502</v>
      </c>
      <c r="B1962" s="72" t="s">
        <v>23503</v>
      </c>
      <c r="C1962" s="73">
        <v>45453.0</v>
      </c>
      <c r="D1962" s="73" t="s">
        <v>11261</v>
      </c>
      <c r="E1962" s="74">
        <v>448.0</v>
      </c>
      <c r="F1962" s="71" t="s">
        <v>34</v>
      </c>
      <c r="G1962" s="75" t="b">
        <v>1</v>
      </c>
      <c r="H1962" s="71" t="s">
        <v>11261</v>
      </c>
      <c r="I1962" s="71" t="s">
        <v>91</v>
      </c>
      <c r="J1962" s="71" t="s">
        <v>11261</v>
      </c>
      <c r="K1962" s="71" t="s">
        <v>23504</v>
      </c>
      <c r="L1962" s="71" t="s">
        <v>93</v>
      </c>
      <c r="M1962" s="71" t="s">
        <v>11297</v>
      </c>
      <c r="N1962" s="73">
        <v>45425.0</v>
      </c>
      <c r="O1962" s="71" t="s">
        <v>23505</v>
      </c>
      <c r="P1962" s="71" t="s">
        <v>23506</v>
      </c>
      <c r="Q1962" s="71" t="s">
        <v>23507</v>
      </c>
      <c r="R1962" s="71" t="s">
        <v>17989</v>
      </c>
      <c r="S1962" s="71" t="s">
        <v>11864</v>
      </c>
      <c r="T1962" s="71" t="s">
        <v>11261</v>
      </c>
      <c r="U1962" s="71" t="s">
        <v>11261</v>
      </c>
      <c r="V1962" s="73">
        <v>45453.0</v>
      </c>
      <c r="W1962" s="74">
        <v>1.0</v>
      </c>
      <c r="X1962" s="74">
        <v>0.0</v>
      </c>
      <c r="Y1962" s="74" t="s">
        <v>11261</v>
      </c>
      <c r="Z1962" s="73" t="s">
        <v>11261</v>
      </c>
      <c r="AA1962" s="71" t="s">
        <v>105</v>
      </c>
      <c r="AB1962" s="71" t="s">
        <v>11261</v>
      </c>
      <c r="AC1962" s="74">
        <v>2.0</v>
      </c>
      <c r="AD1962" s="74">
        <v>0.0</v>
      </c>
      <c r="AE1962" s="74">
        <v>1.0</v>
      </c>
      <c r="AF1962" s="74">
        <v>0.0</v>
      </c>
      <c r="AG1962" s="74">
        <v>0.0</v>
      </c>
      <c r="AH1962" s="74">
        <v>1.0</v>
      </c>
      <c r="AI1962" s="74">
        <v>0.0</v>
      </c>
      <c r="AJ1962" s="74">
        <v>0.0</v>
      </c>
      <c r="AK1962" s="71" t="s">
        <v>123</v>
      </c>
      <c r="AL1962" s="71" t="s">
        <v>25</v>
      </c>
      <c r="AM1962" s="71" t="s">
        <v>25</v>
      </c>
      <c r="AN1962" s="71" t="s">
        <v>11274</v>
      </c>
      <c r="AO1962" s="71" t="s">
        <v>16</v>
      </c>
      <c r="AP1962" s="71" t="s">
        <v>11269</v>
      </c>
      <c r="AQ1962" s="71" t="s">
        <v>13</v>
      </c>
      <c r="AR1962" s="71" t="s">
        <v>11284</v>
      </c>
      <c r="AS1962" s="71" t="s">
        <v>23</v>
      </c>
      <c r="AT1962" s="71" t="s">
        <v>20</v>
      </c>
      <c r="AU1962" s="71" t="s">
        <v>20</v>
      </c>
      <c r="AV1962" s="71" t="s">
        <v>11273</v>
      </c>
      <c r="AW1962" s="71" t="s">
        <v>14</v>
      </c>
      <c r="AX1962" s="71" t="s">
        <v>11285</v>
      </c>
      <c r="AY1962" s="71" t="s">
        <v>19</v>
      </c>
      <c r="AZ1962" s="71" t="s">
        <v>11271</v>
      </c>
      <c r="BA1962" s="71" t="s">
        <v>15</v>
      </c>
      <c r="BB1962" s="71" t="s">
        <v>11274</v>
      </c>
      <c r="BC1962" s="71" t="s">
        <v>16</v>
      </c>
      <c r="BD1962" s="71" t="s">
        <v>11272</v>
      </c>
      <c r="BE1962" s="71" t="s">
        <v>18</v>
      </c>
      <c r="BF1962" s="71" t="s">
        <v>20</v>
      </c>
      <c r="BG1962" s="71" t="s">
        <v>20</v>
      </c>
      <c r="BH1962" s="71" t="s">
        <v>11314</v>
      </c>
      <c r="BI1962" s="71" t="s">
        <v>12</v>
      </c>
      <c r="BJ1962" s="71" t="s">
        <v>11270</v>
      </c>
      <c r="BK1962" s="71" t="s">
        <v>22</v>
      </c>
      <c r="BL1962" s="71" t="s">
        <v>24</v>
      </c>
      <c r="BM1962" s="71" t="s">
        <v>24</v>
      </c>
      <c r="BN1962" s="75" t="b">
        <v>0</v>
      </c>
      <c r="BO1962" s="75" t="b">
        <v>0</v>
      </c>
      <c r="BP1962" s="75" t="b">
        <v>1</v>
      </c>
      <c r="BQ1962" s="75" t="b">
        <v>0</v>
      </c>
      <c r="BR1962" s="75" t="b">
        <v>1</v>
      </c>
      <c r="BS1962" s="75" t="b">
        <v>0</v>
      </c>
    </row>
    <row r="1963" ht="18.0" customHeight="1">
      <c r="A1963" s="71" t="s">
        <v>23508</v>
      </c>
      <c r="B1963" s="72" t="s">
        <v>23509</v>
      </c>
      <c r="C1963" s="73">
        <v>45453.0</v>
      </c>
      <c r="D1963" s="73">
        <v>45705.0</v>
      </c>
      <c r="E1963" s="74">
        <v>252.0</v>
      </c>
      <c r="F1963" s="71" t="s">
        <v>34</v>
      </c>
      <c r="G1963" s="75" t="b">
        <v>1</v>
      </c>
      <c r="H1963" s="71" t="s">
        <v>954</v>
      </c>
      <c r="I1963" s="71" t="s">
        <v>153</v>
      </c>
      <c r="J1963" s="71" t="s">
        <v>168</v>
      </c>
      <c r="K1963" s="71" t="s">
        <v>23510</v>
      </c>
      <c r="L1963" s="71" t="s">
        <v>93</v>
      </c>
      <c r="M1963" s="71" t="s">
        <v>11334</v>
      </c>
      <c r="N1963" s="73">
        <v>45407.0</v>
      </c>
      <c r="O1963" s="71" t="s">
        <v>23511</v>
      </c>
      <c r="P1963" s="71" t="s">
        <v>23512</v>
      </c>
      <c r="Q1963" s="71" t="s">
        <v>23513</v>
      </c>
      <c r="R1963" s="71" t="s">
        <v>12070</v>
      </c>
      <c r="S1963" s="71" t="s">
        <v>11782</v>
      </c>
      <c r="T1963" s="71" t="s">
        <v>11261</v>
      </c>
      <c r="U1963" s="71" t="s">
        <v>11261</v>
      </c>
      <c r="V1963" s="73">
        <v>45453.0</v>
      </c>
      <c r="W1963" s="74">
        <v>0.0</v>
      </c>
      <c r="X1963" s="74">
        <v>0.0</v>
      </c>
      <c r="Y1963" s="74" t="s">
        <v>11261</v>
      </c>
      <c r="Z1963" s="73" t="s">
        <v>11261</v>
      </c>
      <c r="AA1963" s="71" t="s">
        <v>105</v>
      </c>
      <c r="AB1963" s="71" t="s">
        <v>23514</v>
      </c>
      <c r="AC1963" s="74">
        <v>5.0</v>
      </c>
      <c r="AD1963" s="74">
        <v>0.0</v>
      </c>
      <c r="AE1963" s="74">
        <v>1.0</v>
      </c>
      <c r="AF1963" s="74">
        <v>1.0</v>
      </c>
      <c r="AG1963" s="74">
        <v>0.0</v>
      </c>
      <c r="AH1963" s="74">
        <v>1.0</v>
      </c>
      <c r="AI1963" s="74">
        <v>1.0</v>
      </c>
      <c r="AJ1963" s="74">
        <v>1.0</v>
      </c>
      <c r="AK1963" s="71" t="s">
        <v>250</v>
      </c>
      <c r="AL1963" s="71" t="s">
        <v>25</v>
      </c>
      <c r="AM1963" s="71" t="s">
        <v>25</v>
      </c>
      <c r="AN1963" s="71" t="s">
        <v>11274</v>
      </c>
      <c r="AO1963" s="71" t="s">
        <v>16</v>
      </c>
      <c r="AP1963" s="71" t="s">
        <v>11269</v>
      </c>
      <c r="AQ1963" s="71" t="s">
        <v>13</v>
      </c>
      <c r="AR1963" s="71" t="s">
        <v>11284</v>
      </c>
      <c r="AS1963" s="71" t="s">
        <v>23</v>
      </c>
      <c r="AT1963" s="71" t="s">
        <v>20</v>
      </c>
      <c r="AU1963" s="71" t="s">
        <v>20</v>
      </c>
      <c r="AV1963" s="71" t="s">
        <v>11273</v>
      </c>
      <c r="AW1963" s="71" t="s">
        <v>14</v>
      </c>
      <c r="AX1963" s="71" t="s">
        <v>11272</v>
      </c>
      <c r="AY1963" s="71" t="s">
        <v>18</v>
      </c>
      <c r="AZ1963" s="71" t="s">
        <v>11273</v>
      </c>
      <c r="BA1963" s="71" t="s">
        <v>14</v>
      </c>
      <c r="BB1963" s="71" t="s">
        <v>11274</v>
      </c>
      <c r="BC1963" s="71" t="s">
        <v>16</v>
      </c>
      <c r="BD1963" s="71" t="s">
        <v>11272</v>
      </c>
      <c r="BE1963" s="71" t="s">
        <v>18</v>
      </c>
      <c r="BF1963" s="71" t="s">
        <v>20</v>
      </c>
      <c r="BG1963" s="71" t="s">
        <v>20</v>
      </c>
      <c r="BH1963" s="71" t="s">
        <v>11269</v>
      </c>
      <c r="BI1963" s="71" t="s">
        <v>13</v>
      </c>
      <c r="BJ1963" s="71" t="s">
        <v>11270</v>
      </c>
      <c r="BK1963" s="71" t="s">
        <v>22</v>
      </c>
      <c r="BL1963" s="71" t="s">
        <v>24</v>
      </c>
      <c r="BM1963" s="71" t="s">
        <v>24</v>
      </c>
      <c r="BN1963" s="75" t="b">
        <v>0</v>
      </c>
      <c r="BO1963" s="75" t="b">
        <v>1</v>
      </c>
      <c r="BP1963" s="75" t="b">
        <v>1</v>
      </c>
      <c r="BQ1963" s="75" t="b">
        <v>1</v>
      </c>
      <c r="BR1963" s="75" t="b">
        <v>1</v>
      </c>
      <c r="BS1963" s="75" t="b">
        <v>0</v>
      </c>
    </row>
    <row r="1964" ht="18.0" customHeight="1">
      <c r="A1964" s="71" t="s">
        <v>23515</v>
      </c>
      <c r="B1964" s="72" t="s">
        <v>23516</v>
      </c>
      <c r="C1964" s="73">
        <v>45453.0</v>
      </c>
      <c r="D1964" s="73">
        <v>45691.0</v>
      </c>
      <c r="E1964" s="74">
        <v>238.0</v>
      </c>
      <c r="F1964" s="71" t="s">
        <v>34</v>
      </c>
      <c r="G1964" s="75" t="b">
        <v>1</v>
      </c>
      <c r="H1964" s="71" t="s">
        <v>2442</v>
      </c>
      <c r="I1964" s="71" t="s">
        <v>153</v>
      </c>
      <c r="J1964" s="71" t="s">
        <v>168</v>
      </c>
      <c r="K1964" s="71" t="s">
        <v>23517</v>
      </c>
      <c r="L1964" s="71" t="s">
        <v>93</v>
      </c>
      <c r="M1964" s="71" t="s">
        <v>11318</v>
      </c>
      <c r="N1964" s="73">
        <v>45418.0</v>
      </c>
      <c r="O1964" s="71" t="s">
        <v>14789</v>
      </c>
      <c r="P1964" s="71" t="s">
        <v>14790</v>
      </c>
      <c r="Q1964" s="71" t="s">
        <v>14791</v>
      </c>
      <c r="R1964" s="71" t="s">
        <v>12197</v>
      </c>
      <c r="S1964" s="71" t="s">
        <v>15462</v>
      </c>
      <c r="T1964" s="71" t="s">
        <v>11261</v>
      </c>
      <c r="U1964" s="71" t="s">
        <v>11261</v>
      </c>
      <c r="V1964" s="73">
        <v>45453.0</v>
      </c>
      <c r="W1964" s="74">
        <v>0.0</v>
      </c>
      <c r="X1964" s="74">
        <v>0.0</v>
      </c>
      <c r="Y1964" s="74" t="s">
        <v>11261</v>
      </c>
      <c r="Z1964" s="73" t="s">
        <v>11261</v>
      </c>
      <c r="AA1964" s="71" t="s">
        <v>105</v>
      </c>
      <c r="AB1964" s="71" t="s">
        <v>23518</v>
      </c>
      <c r="AC1964" s="74">
        <v>7.0</v>
      </c>
      <c r="AD1964" s="74">
        <v>1.0</v>
      </c>
      <c r="AE1964" s="74">
        <v>1.0</v>
      </c>
      <c r="AF1964" s="74">
        <v>1.0</v>
      </c>
      <c r="AG1964" s="74">
        <v>1.0</v>
      </c>
      <c r="AH1964" s="74">
        <v>1.0</v>
      </c>
      <c r="AI1964" s="74">
        <v>1.0</v>
      </c>
      <c r="AJ1964" s="74">
        <v>1.0</v>
      </c>
      <c r="AK1964" s="71" t="s">
        <v>149</v>
      </c>
      <c r="AL1964" s="71" t="s">
        <v>25</v>
      </c>
      <c r="AM1964" s="71" t="s">
        <v>25</v>
      </c>
      <c r="AN1964" s="71" t="s">
        <v>11274</v>
      </c>
      <c r="AO1964" s="71" t="s">
        <v>16</v>
      </c>
      <c r="AP1964" s="71" t="s">
        <v>11269</v>
      </c>
      <c r="AQ1964" s="71" t="s">
        <v>13</v>
      </c>
      <c r="AR1964" s="71" t="s">
        <v>11284</v>
      </c>
      <c r="AS1964" s="71" t="s">
        <v>23</v>
      </c>
      <c r="AT1964" s="71" t="s">
        <v>20</v>
      </c>
      <c r="AU1964" s="71" t="s">
        <v>20</v>
      </c>
      <c r="AV1964" s="71" t="s">
        <v>11273</v>
      </c>
      <c r="AW1964" s="71" t="s">
        <v>14</v>
      </c>
      <c r="AX1964" s="71" t="s">
        <v>11285</v>
      </c>
      <c r="AY1964" s="71" t="s">
        <v>19</v>
      </c>
      <c r="AZ1964" s="71" t="s">
        <v>11273</v>
      </c>
      <c r="BA1964" s="71" t="s">
        <v>14</v>
      </c>
      <c r="BB1964" s="71" t="s">
        <v>11274</v>
      </c>
      <c r="BC1964" s="71" t="s">
        <v>16</v>
      </c>
      <c r="BD1964" s="71" t="s">
        <v>11285</v>
      </c>
      <c r="BE1964" s="71" t="s">
        <v>19</v>
      </c>
      <c r="BF1964" s="71" t="s">
        <v>20</v>
      </c>
      <c r="BG1964" s="71" t="s">
        <v>20</v>
      </c>
      <c r="BH1964" s="71" t="s">
        <v>11269</v>
      </c>
      <c r="BI1964" s="71" t="s">
        <v>13</v>
      </c>
      <c r="BJ1964" s="71" t="s">
        <v>11284</v>
      </c>
      <c r="BK1964" s="71" t="s">
        <v>23</v>
      </c>
      <c r="BL1964" s="71" t="s">
        <v>25</v>
      </c>
      <c r="BM1964" s="71" t="s">
        <v>25</v>
      </c>
      <c r="BN1964" s="75" t="b">
        <v>1</v>
      </c>
      <c r="BO1964" s="75" t="b">
        <v>1</v>
      </c>
      <c r="BP1964" s="75" t="b">
        <v>1</v>
      </c>
      <c r="BQ1964" s="75" t="b">
        <v>1</v>
      </c>
      <c r="BR1964" s="75" t="b">
        <v>1</v>
      </c>
      <c r="BS1964" s="75" t="b">
        <v>1</v>
      </c>
    </row>
    <row r="1965" ht="18.0" customHeight="1">
      <c r="A1965" s="71" t="s">
        <v>23519</v>
      </c>
      <c r="B1965" s="72" t="s">
        <v>23520</v>
      </c>
      <c r="C1965" s="73">
        <v>45453.0</v>
      </c>
      <c r="D1965" s="73" t="s">
        <v>11261</v>
      </c>
      <c r="E1965" s="74">
        <v>448.0</v>
      </c>
      <c r="F1965" s="71" t="s">
        <v>34</v>
      </c>
      <c r="G1965" s="75" t="b">
        <v>1</v>
      </c>
      <c r="H1965" s="71" t="s">
        <v>11261</v>
      </c>
      <c r="I1965" s="71" t="s">
        <v>91</v>
      </c>
      <c r="J1965" s="71" t="s">
        <v>11261</v>
      </c>
      <c r="K1965" s="71" t="s">
        <v>23521</v>
      </c>
      <c r="L1965" s="71" t="s">
        <v>287</v>
      </c>
      <c r="M1965" s="71" t="s">
        <v>11297</v>
      </c>
      <c r="N1965" s="73">
        <v>45433.0</v>
      </c>
      <c r="O1965" s="71" t="s">
        <v>23522</v>
      </c>
      <c r="P1965" s="71" t="s">
        <v>23523</v>
      </c>
      <c r="Q1965" s="71" t="s">
        <v>23524</v>
      </c>
      <c r="R1965" s="71" t="s">
        <v>16588</v>
      </c>
      <c r="S1965" s="71" t="s">
        <v>12142</v>
      </c>
      <c r="T1965" s="71" t="s">
        <v>11261</v>
      </c>
      <c r="U1965" s="71" t="s">
        <v>11261</v>
      </c>
      <c r="V1965" s="73">
        <v>45453.0</v>
      </c>
      <c r="W1965" s="74">
        <v>0.0</v>
      </c>
      <c r="X1965" s="74">
        <v>0.0</v>
      </c>
      <c r="Y1965" s="74" t="s">
        <v>11261</v>
      </c>
      <c r="Z1965" s="73" t="s">
        <v>11261</v>
      </c>
      <c r="AA1965" s="71" t="s">
        <v>283</v>
      </c>
      <c r="AB1965" s="71" t="s">
        <v>11261</v>
      </c>
      <c r="AC1965" s="74">
        <v>5.0</v>
      </c>
      <c r="AD1965" s="74">
        <v>0.0</v>
      </c>
      <c r="AE1965" s="74">
        <v>1.0</v>
      </c>
      <c r="AF1965" s="74">
        <v>1.0</v>
      </c>
      <c r="AG1965" s="74">
        <v>1.0</v>
      </c>
      <c r="AH1965" s="74">
        <v>1.0</v>
      </c>
      <c r="AI1965" s="74">
        <v>1.0</v>
      </c>
      <c r="AJ1965" s="74">
        <v>0.0</v>
      </c>
      <c r="AK1965" s="71" t="s">
        <v>123</v>
      </c>
      <c r="AL1965" s="71" t="s">
        <v>25</v>
      </c>
      <c r="AM1965" s="71" t="s">
        <v>25</v>
      </c>
      <c r="AN1965" s="71" t="s">
        <v>11268</v>
      </c>
      <c r="AO1965" s="71" t="s">
        <v>17</v>
      </c>
      <c r="AP1965" s="71" t="s">
        <v>11269</v>
      </c>
      <c r="AQ1965" s="71" t="s">
        <v>13</v>
      </c>
      <c r="AR1965" s="71" t="s">
        <v>11270</v>
      </c>
      <c r="AS1965" s="71" t="s">
        <v>22</v>
      </c>
      <c r="AT1965" s="71" t="s">
        <v>20</v>
      </c>
      <c r="AU1965" s="71" t="s">
        <v>20</v>
      </c>
      <c r="AV1965" s="71" t="s">
        <v>11273</v>
      </c>
      <c r="AW1965" s="71" t="s">
        <v>14</v>
      </c>
      <c r="AX1965" s="71" t="s">
        <v>11272</v>
      </c>
      <c r="AY1965" s="71" t="s">
        <v>18</v>
      </c>
      <c r="AZ1965" s="71" t="s">
        <v>11273</v>
      </c>
      <c r="BA1965" s="71" t="s">
        <v>14</v>
      </c>
      <c r="BB1965" s="71" t="s">
        <v>11268</v>
      </c>
      <c r="BC1965" s="71" t="s">
        <v>17</v>
      </c>
      <c r="BD1965" s="71" t="s">
        <v>11285</v>
      </c>
      <c r="BE1965" s="71" t="s">
        <v>19</v>
      </c>
      <c r="BF1965" s="71" t="s">
        <v>20</v>
      </c>
      <c r="BG1965" s="71" t="s">
        <v>20</v>
      </c>
      <c r="BH1965" s="71" t="s">
        <v>11269</v>
      </c>
      <c r="BI1965" s="71" t="s">
        <v>13</v>
      </c>
      <c r="BJ1965" s="71" t="s">
        <v>11270</v>
      </c>
      <c r="BK1965" s="71" t="s">
        <v>22</v>
      </c>
      <c r="BL1965" s="71" t="s">
        <v>24</v>
      </c>
      <c r="BM1965" s="71" t="s">
        <v>24</v>
      </c>
      <c r="BN1965" s="75" t="b">
        <v>0</v>
      </c>
      <c r="BO1965" s="75" t="b">
        <v>1</v>
      </c>
      <c r="BP1965" s="75" t="b">
        <v>1</v>
      </c>
      <c r="BQ1965" s="75" t="b">
        <v>0</v>
      </c>
      <c r="BR1965" s="75" t="b">
        <v>1</v>
      </c>
      <c r="BS1965" s="75" t="b">
        <v>1</v>
      </c>
    </row>
    <row r="1966" ht="18.0" customHeight="1">
      <c r="A1966" s="71" t="s">
        <v>23525</v>
      </c>
      <c r="B1966" s="72" t="s">
        <v>23526</v>
      </c>
      <c r="C1966" s="73">
        <v>45450.0</v>
      </c>
      <c r="D1966" s="73">
        <v>45851.0</v>
      </c>
      <c r="E1966" s="74">
        <v>401.0</v>
      </c>
      <c r="F1966" s="71" t="s">
        <v>34</v>
      </c>
      <c r="G1966" s="75" t="b">
        <v>1</v>
      </c>
      <c r="H1966" s="71" t="s">
        <v>2442</v>
      </c>
      <c r="I1966" s="71" t="s">
        <v>153</v>
      </c>
      <c r="J1966" s="71" t="s">
        <v>168</v>
      </c>
      <c r="K1966" s="71" t="s">
        <v>23527</v>
      </c>
      <c r="L1966" s="71" t="s">
        <v>93</v>
      </c>
      <c r="M1966" s="71" t="s">
        <v>11297</v>
      </c>
      <c r="N1966" s="73">
        <v>45434.0</v>
      </c>
      <c r="O1966" s="71" t="s">
        <v>23528</v>
      </c>
      <c r="P1966" s="71" t="s">
        <v>23529</v>
      </c>
      <c r="Q1966" s="71" t="s">
        <v>23530</v>
      </c>
      <c r="R1966" s="71" t="s">
        <v>18148</v>
      </c>
      <c r="S1966" s="71" t="s">
        <v>11283</v>
      </c>
      <c r="T1966" s="71" t="s">
        <v>11261</v>
      </c>
      <c r="U1966" s="71" t="s">
        <v>11261</v>
      </c>
      <c r="V1966" s="73">
        <v>45450.0</v>
      </c>
      <c r="W1966" s="74">
        <v>1.0</v>
      </c>
      <c r="X1966" s="74">
        <v>0.0</v>
      </c>
      <c r="Y1966" s="74" t="s">
        <v>11261</v>
      </c>
      <c r="Z1966" s="73" t="s">
        <v>11261</v>
      </c>
      <c r="AA1966" s="71" t="s">
        <v>105</v>
      </c>
      <c r="AB1966" s="71" t="s">
        <v>23531</v>
      </c>
      <c r="AC1966" s="74">
        <v>4.0</v>
      </c>
      <c r="AD1966" s="74">
        <v>0.0</v>
      </c>
      <c r="AE1966" s="74">
        <v>1.0</v>
      </c>
      <c r="AF1966" s="74">
        <v>0.0</v>
      </c>
      <c r="AG1966" s="74">
        <v>1.0</v>
      </c>
      <c r="AH1966" s="74">
        <v>1.0</v>
      </c>
      <c r="AI1966" s="74">
        <v>0.0</v>
      </c>
      <c r="AJ1966" s="74">
        <v>1.0</v>
      </c>
      <c r="AK1966" s="71" t="s">
        <v>123</v>
      </c>
      <c r="AL1966" s="71" t="s">
        <v>25</v>
      </c>
      <c r="AM1966" s="71" t="s">
        <v>25</v>
      </c>
      <c r="AN1966" s="71" t="s">
        <v>11268</v>
      </c>
      <c r="AO1966" s="71" t="s">
        <v>17</v>
      </c>
      <c r="AP1966" s="71" t="s">
        <v>11269</v>
      </c>
      <c r="AQ1966" s="71" t="s">
        <v>13</v>
      </c>
      <c r="AR1966" s="71" t="s">
        <v>11270</v>
      </c>
      <c r="AS1966" s="71" t="s">
        <v>22</v>
      </c>
      <c r="AT1966" s="71" t="s">
        <v>20</v>
      </c>
      <c r="AU1966" s="71" t="s">
        <v>20</v>
      </c>
      <c r="AV1966" s="71" t="s">
        <v>11273</v>
      </c>
      <c r="AW1966" s="71" t="s">
        <v>14</v>
      </c>
      <c r="AX1966" s="71" t="s">
        <v>11272</v>
      </c>
      <c r="AY1966" s="71" t="s">
        <v>18</v>
      </c>
      <c r="AZ1966" s="71" t="s">
        <v>11271</v>
      </c>
      <c r="BA1966" s="71" t="s">
        <v>15</v>
      </c>
      <c r="BB1966" s="71" t="s">
        <v>11268</v>
      </c>
      <c r="BC1966" s="71" t="s">
        <v>17</v>
      </c>
      <c r="BD1966" s="71" t="s">
        <v>11272</v>
      </c>
      <c r="BE1966" s="71" t="s">
        <v>18</v>
      </c>
      <c r="BF1966" s="71" t="s">
        <v>20</v>
      </c>
      <c r="BG1966" s="71" t="s">
        <v>20</v>
      </c>
      <c r="BH1966" s="71" t="s">
        <v>11314</v>
      </c>
      <c r="BI1966" s="71" t="s">
        <v>12</v>
      </c>
      <c r="BJ1966" s="71" t="s">
        <v>11270</v>
      </c>
      <c r="BK1966" s="71" t="s">
        <v>22</v>
      </c>
      <c r="BL1966" s="71" t="s">
        <v>24</v>
      </c>
      <c r="BM1966" s="71" t="s">
        <v>24</v>
      </c>
      <c r="BN1966" s="75" t="b">
        <v>0</v>
      </c>
      <c r="BO1966" s="75" t="b">
        <v>0</v>
      </c>
      <c r="BP1966" s="75" t="b">
        <v>1</v>
      </c>
      <c r="BQ1966" s="75" t="b">
        <v>1</v>
      </c>
      <c r="BR1966" s="75" t="b">
        <v>1</v>
      </c>
      <c r="BS1966" s="75" t="b">
        <v>1</v>
      </c>
    </row>
    <row r="1967" ht="18.0" customHeight="1">
      <c r="A1967" s="71" t="s">
        <v>23532</v>
      </c>
      <c r="B1967" s="72" t="s">
        <v>23533</v>
      </c>
      <c r="C1967" s="73">
        <v>45450.0</v>
      </c>
      <c r="D1967" s="73">
        <v>45470.0</v>
      </c>
      <c r="E1967" s="74">
        <v>20.0</v>
      </c>
      <c r="F1967" s="71" t="s">
        <v>151</v>
      </c>
      <c r="G1967" s="75" t="b">
        <v>0</v>
      </c>
      <c r="H1967" s="71" t="s">
        <v>152</v>
      </c>
      <c r="I1967" s="71" t="s">
        <v>153</v>
      </c>
      <c r="J1967" s="71" t="s">
        <v>154</v>
      </c>
      <c r="K1967" s="71" t="s">
        <v>23534</v>
      </c>
      <c r="L1967" s="71" t="s">
        <v>93</v>
      </c>
      <c r="M1967" s="71" t="s">
        <v>11307</v>
      </c>
      <c r="N1967" s="73">
        <v>45433.0</v>
      </c>
      <c r="O1967" s="71" t="s">
        <v>23535</v>
      </c>
      <c r="P1967" s="71" t="s">
        <v>23536</v>
      </c>
      <c r="Q1967" s="71" t="s">
        <v>23537</v>
      </c>
      <c r="R1967" s="71" t="s">
        <v>18434</v>
      </c>
      <c r="S1967" s="71" t="s">
        <v>15655</v>
      </c>
      <c r="T1967" s="71" t="s">
        <v>11261</v>
      </c>
      <c r="U1967" s="71" t="s">
        <v>11261</v>
      </c>
      <c r="V1967" s="73">
        <v>45450.0</v>
      </c>
      <c r="W1967" s="74">
        <v>1.0</v>
      </c>
      <c r="X1967" s="74">
        <v>1.0</v>
      </c>
      <c r="Y1967" s="74" t="s">
        <v>11261</v>
      </c>
      <c r="Z1967" s="73" t="s">
        <v>11261</v>
      </c>
      <c r="AA1967" s="71" t="s">
        <v>105</v>
      </c>
      <c r="AB1967" s="71" t="s">
        <v>23538</v>
      </c>
      <c r="AC1967" s="74">
        <v>1.0</v>
      </c>
      <c r="AD1967" s="74">
        <v>0.0</v>
      </c>
      <c r="AE1967" s="74">
        <v>0.0</v>
      </c>
      <c r="AF1967" s="74">
        <v>0.0</v>
      </c>
      <c r="AG1967" s="74">
        <v>0.0</v>
      </c>
      <c r="AH1967" s="74">
        <v>1.0</v>
      </c>
      <c r="AI1967" s="74">
        <v>0.0</v>
      </c>
      <c r="AJ1967" s="74">
        <v>0.0</v>
      </c>
      <c r="AK1967" s="71" t="s">
        <v>11261</v>
      </c>
      <c r="AL1967" s="71" t="s">
        <v>25</v>
      </c>
      <c r="AM1967" s="71" t="s">
        <v>25</v>
      </c>
      <c r="AN1967" s="71" t="s">
        <v>11268</v>
      </c>
      <c r="AO1967" s="71" t="s">
        <v>17</v>
      </c>
      <c r="AP1967" s="71" t="s">
        <v>11269</v>
      </c>
      <c r="AQ1967" s="71" t="s">
        <v>13</v>
      </c>
      <c r="AR1967" s="71" t="s">
        <v>11284</v>
      </c>
      <c r="AS1967" s="71" t="s">
        <v>23</v>
      </c>
      <c r="AT1967" s="71" t="s">
        <v>20</v>
      </c>
      <c r="AU1967" s="71" t="s">
        <v>20</v>
      </c>
      <c r="AV1967" s="71" t="s">
        <v>11273</v>
      </c>
      <c r="AW1967" s="71" t="s">
        <v>14</v>
      </c>
      <c r="AX1967" s="71" t="s">
        <v>11285</v>
      </c>
      <c r="AY1967" s="71" t="s">
        <v>19</v>
      </c>
      <c r="AZ1967" s="71" t="s">
        <v>11271</v>
      </c>
      <c r="BA1967" s="71" t="s">
        <v>15</v>
      </c>
      <c r="BB1967" s="71" t="s">
        <v>11274</v>
      </c>
      <c r="BC1967" s="71" t="s">
        <v>16</v>
      </c>
      <c r="BD1967" s="71" t="s">
        <v>11272</v>
      </c>
      <c r="BE1967" s="71" t="s">
        <v>18</v>
      </c>
      <c r="BF1967" s="71" t="s">
        <v>20</v>
      </c>
      <c r="BG1967" s="71" t="s">
        <v>20</v>
      </c>
      <c r="BH1967" s="71" t="s">
        <v>11314</v>
      </c>
      <c r="BI1967" s="71" t="s">
        <v>12</v>
      </c>
      <c r="BJ1967" s="71" t="s">
        <v>11270</v>
      </c>
      <c r="BK1967" s="71" t="s">
        <v>22</v>
      </c>
      <c r="BL1967" s="71" t="s">
        <v>24</v>
      </c>
      <c r="BM1967" s="71" t="s">
        <v>24</v>
      </c>
      <c r="BN1967" s="75" t="b">
        <v>0</v>
      </c>
      <c r="BO1967" s="75" t="b">
        <v>0</v>
      </c>
      <c r="BP1967" s="75" t="b">
        <v>1</v>
      </c>
      <c r="BQ1967" s="75" t="b">
        <v>0</v>
      </c>
      <c r="BR1967" s="75" t="b">
        <v>0</v>
      </c>
      <c r="BS1967" s="75" t="b">
        <v>0</v>
      </c>
    </row>
    <row r="1968" ht="18.0" customHeight="1">
      <c r="A1968" s="71" t="s">
        <v>23539</v>
      </c>
      <c r="B1968" s="72" t="s">
        <v>23540</v>
      </c>
      <c r="C1968" s="73">
        <v>45450.0</v>
      </c>
      <c r="D1968" s="73" t="s">
        <v>11261</v>
      </c>
      <c r="E1968" s="74">
        <v>451.0</v>
      </c>
      <c r="F1968" s="71" t="s">
        <v>34</v>
      </c>
      <c r="G1968" s="75" t="b">
        <v>1</v>
      </c>
      <c r="H1968" s="71" t="s">
        <v>11261</v>
      </c>
      <c r="I1968" s="71" t="s">
        <v>91</v>
      </c>
      <c r="J1968" s="71" t="s">
        <v>11261</v>
      </c>
      <c r="K1968" s="71" t="s">
        <v>23541</v>
      </c>
      <c r="L1968" s="71" t="s">
        <v>93</v>
      </c>
      <c r="M1968" s="71" t="s">
        <v>11334</v>
      </c>
      <c r="N1968" s="73">
        <v>45434.0</v>
      </c>
      <c r="O1968" s="71" t="s">
        <v>23542</v>
      </c>
      <c r="P1968" s="71" t="s">
        <v>23543</v>
      </c>
      <c r="Q1968" s="71" t="s">
        <v>23544</v>
      </c>
      <c r="R1968" s="71" t="s">
        <v>16858</v>
      </c>
      <c r="S1968" s="71" t="s">
        <v>11416</v>
      </c>
      <c r="T1968" s="71" t="s">
        <v>11261</v>
      </c>
      <c r="U1968" s="71" t="s">
        <v>11261</v>
      </c>
      <c r="V1968" s="73">
        <v>45450.0</v>
      </c>
      <c r="W1968" s="74">
        <v>1.0</v>
      </c>
      <c r="X1968" s="74">
        <v>0.0</v>
      </c>
      <c r="Y1968" s="74" t="s">
        <v>11261</v>
      </c>
      <c r="Z1968" s="73" t="s">
        <v>11261</v>
      </c>
      <c r="AA1968" s="71" t="s">
        <v>105</v>
      </c>
      <c r="AB1968" s="71" t="s">
        <v>11261</v>
      </c>
      <c r="AC1968" s="74">
        <v>3.0</v>
      </c>
      <c r="AD1968" s="74">
        <v>0.0</v>
      </c>
      <c r="AE1968" s="74">
        <v>0.0</v>
      </c>
      <c r="AF1968" s="74">
        <v>1.0</v>
      </c>
      <c r="AG1968" s="74">
        <v>0.0</v>
      </c>
      <c r="AH1968" s="74">
        <v>1.0</v>
      </c>
      <c r="AI1968" s="74">
        <v>0.0</v>
      </c>
      <c r="AJ1968" s="74">
        <v>1.0</v>
      </c>
      <c r="AK1968" s="71" t="s">
        <v>123</v>
      </c>
      <c r="AL1968" s="71" t="s">
        <v>25</v>
      </c>
      <c r="AM1968" s="71" t="s">
        <v>25</v>
      </c>
      <c r="AN1968" s="71" t="s">
        <v>11268</v>
      </c>
      <c r="AO1968" s="71" t="s">
        <v>17</v>
      </c>
      <c r="AP1968" s="71" t="s">
        <v>11269</v>
      </c>
      <c r="AQ1968" s="71" t="s">
        <v>13</v>
      </c>
      <c r="AR1968" s="71" t="s">
        <v>11284</v>
      </c>
      <c r="AS1968" s="71" t="s">
        <v>23</v>
      </c>
      <c r="AT1968" s="71" t="s">
        <v>20</v>
      </c>
      <c r="AU1968" s="71" t="s">
        <v>20</v>
      </c>
      <c r="AV1968" s="71" t="s">
        <v>11273</v>
      </c>
      <c r="AW1968" s="71" t="s">
        <v>14</v>
      </c>
      <c r="AX1968" s="71" t="s">
        <v>11285</v>
      </c>
      <c r="AY1968" s="71" t="s">
        <v>19</v>
      </c>
      <c r="AZ1968" s="71" t="s">
        <v>11271</v>
      </c>
      <c r="BA1968" s="71" t="s">
        <v>15</v>
      </c>
      <c r="BB1968" s="71" t="s">
        <v>11274</v>
      </c>
      <c r="BC1968" s="71" t="s">
        <v>16</v>
      </c>
      <c r="BD1968" s="71" t="s">
        <v>11285</v>
      </c>
      <c r="BE1968" s="71" t="s">
        <v>19</v>
      </c>
      <c r="BF1968" s="71" t="s">
        <v>20</v>
      </c>
      <c r="BG1968" s="71" t="s">
        <v>20</v>
      </c>
      <c r="BH1968" s="71" t="s">
        <v>11269</v>
      </c>
      <c r="BI1968" s="71" t="s">
        <v>13</v>
      </c>
      <c r="BJ1968" s="71" t="s">
        <v>11270</v>
      </c>
      <c r="BK1968" s="71" t="s">
        <v>22</v>
      </c>
      <c r="BL1968" s="71" t="s">
        <v>24</v>
      </c>
      <c r="BM1968" s="71" t="s">
        <v>24</v>
      </c>
      <c r="BN1968" s="75" t="b">
        <v>0</v>
      </c>
      <c r="BO1968" s="75" t="b">
        <v>0</v>
      </c>
      <c r="BP1968" s="75" t="b">
        <v>1</v>
      </c>
      <c r="BQ1968" s="75" t="b">
        <v>1</v>
      </c>
      <c r="BR1968" s="75" t="b">
        <v>0</v>
      </c>
      <c r="BS1968" s="75" t="b">
        <v>0</v>
      </c>
    </row>
    <row r="1969" ht="18.0" customHeight="1">
      <c r="A1969" s="71" t="s">
        <v>23545</v>
      </c>
      <c r="B1969" s="72" t="s">
        <v>23546</v>
      </c>
      <c r="C1969" s="73">
        <v>45450.0</v>
      </c>
      <c r="D1969" s="73">
        <v>45452.0</v>
      </c>
      <c r="E1969" s="74">
        <v>2.0</v>
      </c>
      <c r="F1969" s="71" t="s">
        <v>151</v>
      </c>
      <c r="G1969" s="75" t="b">
        <v>0</v>
      </c>
      <c r="H1969" s="71" t="s">
        <v>152</v>
      </c>
      <c r="I1969" s="71" t="s">
        <v>153</v>
      </c>
      <c r="J1969" s="71" t="s">
        <v>168</v>
      </c>
      <c r="K1969" s="71" t="s">
        <v>23547</v>
      </c>
      <c r="L1969" s="71" t="s">
        <v>93</v>
      </c>
      <c r="M1969" s="71" t="s">
        <v>11289</v>
      </c>
      <c r="N1969" s="73">
        <v>45425.0</v>
      </c>
      <c r="O1969" s="71" t="s">
        <v>23548</v>
      </c>
      <c r="P1969" s="71" t="s">
        <v>1314</v>
      </c>
      <c r="Q1969" s="71" t="s">
        <v>23549</v>
      </c>
      <c r="R1969" s="71" t="s">
        <v>14305</v>
      </c>
      <c r="S1969" s="71" t="s">
        <v>19986</v>
      </c>
      <c r="T1969" s="71" t="s">
        <v>11261</v>
      </c>
      <c r="U1969" s="71" t="s">
        <v>11261</v>
      </c>
      <c r="V1969" s="73">
        <v>45448.0</v>
      </c>
      <c r="W1969" s="74">
        <v>0.0</v>
      </c>
      <c r="X1969" s="74">
        <v>0.0</v>
      </c>
      <c r="Y1969" s="74" t="s">
        <v>11261</v>
      </c>
      <c r="Z1969" s="73" t="s">
        <v>11261</v>
      </c>
      <c r="AA1969" s="71" t="s">
        <v>105</v>
      </c>
      <c r="AB1969" s="71" t="s">
        <v>11261</v>
      </c>
      <c r="AC1969" s="74">
        <v>5.0</v>
      </c>
      <c r="AD1969" s="74">
        <v>1.0</v>
      </c>
      <c r="AE1969" s="74">
        <v>0.0</v>
      </c>
      <c r="AF1969" s="74">
        <v>1.0</v>
      </c>
      <c r="AG1969" s="74">
        <v>1.0</v>
      </c>
      <c r="AH1969" s="74">
        <v>1.0</v>
      </c>
      <c r="AI1969" s="74">
        <v>1.0</v>
      </c>
      <c r="AJ1969" s="74">
        <v>0.0</v>
      </c>
      <c r="AK1969" s="71" t="s">
        <v>11261</v>
      </c>
      <c r="AL1969" s="71" t="s">
        <v>25</v>
      </c>
      <c r="AM1969" s="71" t="s">
        <v>25</v>
      </c>
      <c r="AN1969" s="71" t="s">
        <v>11274</v>
      </c>
      <c r="AO1969" s="71" t="s">
        <v>16</v>
      </c>
      <c r="AP1969" s="71" t="s">
        <v>11269</v>
      </c>
      <c r="AQ1969" s="71" t="s">
        <v>13</v>
      </c>
      <c r="AR1969" s="71" t="s">
        <v>11284</v>
      </c>
      <c r="AS1969" s="71" t="s">
        <v>23</v>
      </c>
      <c r="AT1969" s="71" t="s">
        <v>21</v>
      </c>
      <c r="AU1969" s="71" t="s">
        <v>21</v>
      </c>
      <c r="AV1969" s="71" t="s">
        <v>11273</v>
      </c>
      <c r="AW1969" s="71" t="s">
        <v>14</v>
      </c>
      <c r="AX1969" s="71" t="s">
        <v>11285</v>
      </c>
      <c r="AY1969" s="71" t="s">
        <v>19</v>
      </c>
      <c r="AZ1969" s="71" t="s">
        <v>11273</v>
      </c>
      <c r="BA1969" s="71" t="s">
        <v>14</v>
      </c>
      <c r="BB1969" s="71" t="s">
        <v>11268</v>
      </c>
      <c r="BC1969" s="71" t="s">
        <v>17</v>
      </c>
      <c r="BD1969" s="71" t="s">
        <v>11272</v>
      </c>
      <c r="BE1969" s="71" t="s">
        <v>18</v>
      </c>
      <c r="BF1969" s="71" t="s">
        <v>21</v>
      </c>
      <c r="BG1969" s="71" t="s">
        <v>21</v>
      </c>
      <c r="BH1969" s="71" t="s">
        <v>11269</v>
      </c>
      <c r="BI1969" s="71" t="s">
        <v>13</v>
      </c>
      <c r="BJ1969" s="71" t="s">
        <v>11284</v>
      </c>
      <c r="BK1969" s="71" t="s">
        <v>23</v>
      </c>
      <c r="BL1969" s="71" t="s">
        <v>25</v>
      </c>
      <c r="BM1969" s="71" t="s">
        <v>25</v>
      </c>
      <c r="BN1969" s="75" t="b">
        <v>1</v>
      </c>
      <c r="BO1969" s="75" t="b">
        <v>1</v>
      </c>
      <c r="BP1969" s="75" t="b">
        <v>1</v>
      </c>
      <c r="BQ1969" s="75" t="b">
        <v>0</v>
      </c>
      <c r="BR1969" s="75" t="b">
        <v>0</v>
      </c>
      <c r="BS1969" s="75" t="b">
        <v>1</v>
      </c>
    </row>
    <row r="1970" ht="18.0" customHeight="1">
      <c r="A1970" s="71" t="s">
        <v>23550</v>
      </c>
      <c r="B1970" s="72" t="s">
        <v>23551</v>
      </c>
      <c r="C1970" s="73">
        <v>45450.0</v>
      </c>
      <c r="D1970" s="73">
        <v>45524.0</v>
      </c>
      <c r="E1970" s="74">
        <v>74.0</v>
      </c>
      <c r="F1970" s="71" t="s">
        <v>151</v>
      </c>
      <c r="G1970" s="75" t="b">
        <v>0</v>
      </c>
      <c r="H1970" s="71" t="s">
        <v>954</v>
      </c>
      <c r="I1970" s="71" t="s">
        <v>153</v>
      </c>
      <c r="J1970" s="71" t="s">
        <v>168</v>
      </c>
      <c r="K1970" s="71" t="s">
        <v>23552</v>
      </c>
      <c r="L1970" s="71" t="s">
        <v>93</v>
      </c>
      <c r="M1970" s="71" t="s">
        <v>11297</v>
      </c>
      <c r="N1970" s="73">
        <v>45432.0</v>
      </c>
      <c r="O1970" s="71" t="s">
        <v>23553</v>
      </c>
      <c r="P1970" s="71" t="s">
        <v>23554</v>
      </c>
      <c r="Q1970" s="71" t="s">
        <v>23555</v>
      </c>
      <c r="R1970" s="71" t="s">
        <v>11738</v>
      </c>
      <c r="S1970" s="71" t="s">
        <v>11424</v>
      </c>
      <c r="T1970" s="71" t="s">
        <v>11261</v>
      </c>
      <c r="U1970" s="71" t="s">
        <v>11261</v>
      </c>
      <c r="V1970" s="73">
        <v>45450.0</v>
      </c>
      <c r="W1970" s="74">
        <v>0.0</v>
      </c>
      <c r="X1970" s="74">
        <v>0.0</v>
      </c>
      <c r="Y1970" s="74" t="s">
        <v>11261</v>
      </c>
      <c r="Z1970" s="73" t="s">
        <v>11261</v>
      </c>
      <c r="AA1970" s="71" t="s">
        <v>105</v>
      </c>
      <c r="AB1970" s="71" t="s">
        <v>11261</v>
      </c>
      <c r="AC1970" s="74">
        <v>5.0</v>
      </c>
      <c r="AD1970" s="74">
        <v>0.0</v>
      </c>
      <c r="AE1970" s="74">
        <v>1.0</v>
      </c>
      <c r="AF1970" s="74">
        <v>1.0</v>
      </c>
      <c r="AG1970" s="74">
        <v>0.0</v>
      </c>
      <c r="AH1970" s="74">
        <v>1.0</v>
      </c>
      <c r="AI1970" s="74">
        <v>1.0</v>
      </c>
      <c r="AJ1970" s="74">
        <v>1.0</v>
      </c>
      <c r="AK1970" s="71" t="s">
        <v>181</v>
      </c>
      <c r="AL1970" s="71" t="s">
        <v>25</v>
      </c>
      <c r="AM1970" s="71" t="s">
        <v>25</v>
      </c>
      <c r="AN1970" s="71" t="s">
        <v>11274</v>
      </c>
      <c r="AO1970" s="71" t="s">
        <v>16</v>
      </c>
      <c r="AP1970" s="71" t="s">
        <v>11269</v>
      </c>
      <c r="AQ1970" s="71" t="s">
        <v>13</v>
      </c>
      <c r="AR1970" s="71" t="s">
        <v>11284</v>
      </c>
      <c r="AS1970" s="71" t="s">
        <v>23</v>
      </c>
      <c r="AT1970" s="71" t="s">
        <v>20</v>
      </c>
      <c r="AU1970" s="71" t="s">
        <v>20</v>
      </c>
      <c r="AV1970" s="71" t="s">
        <v>11273</v>
      </c>
      <c r="AW1970" s="71" t="s">
        <v>14</v>
      </c>
      <c r="AX1970" s="71" t="s">
        <v>11272</v>
      </c>
      <c r="AY1970" s="71" t="s">
        <v>18</v>
      </c>
      <c r="AZ1970" s="71" t="s">
        <v>11273</v>
      </c>
      <c r="BA1970" s="71" t="s">
        <v>14</v>
      </c>
      <c r="BB1970" s="71" t="s">
        <v>11274</v>
      </c>
      <c r="BC1970" s="71" t="s">
        <v>16</v>
      </c>
      <c r="BD1970" s="71" t="s">
        <v>11272</v>
      </c>
      <c r="BE1970" s="71" t="s">
        <v>18</v>
      </c>
      <c r="BF1970" s="71" t="s">
        <v>20</v>
      </c>
      <c r="BG1970" s="71" t="s">
        <v>20</v>
      </c>
      <c r="BH1970" s="71" t="s">
        <v>11269</v>
      </c>
      <c r="BI1970" s="71" t="s">
        <v>13</v>
      </c>
      <c r="BJ1970" s="71" t="s">
        <v>11270</v>
      </c>
      <c r="BK1970" s="71" t="s">
        <v>22</v>
      </c>
      <c r="BL1970" s="71" t="s">
        <v>24</v>
      </c>
      <c r="BM1970" s="71" t="s">
        <v>24</v>
      </c>
      <c r="BN1970" s="75" t="b">
        <v>0</v>
      </c>
      <c r="BO1970" s="75" t="b">
        <v>1</v>
      </c>
      <c r="BP1970" s="75" t="b">
        <v>1</v>
      </c>
      <c r="BQ1970" s="75" t="b">
        <v>1</v>
      </c>
      <c r="BR1970" s="75" t="b">
        <v>1</v>
      </c>
      <c r="BS1970" s="75" t="b">
        <v>0</v>
      </c>
    </row>
    <row r="1971" ht="18.0" customHeight="1">
      <c r="A1971" s="71" t="s">
        <v>23556</v>
      </c>
      <c r="B1971" s="72" t="s">
        <v>23557</v>
      </c>
      <c r="C1971" s="73">
        <v>45450.0</v>
      </c>
      <c r="D1971" s="73" t="s">
        <v>11261</v>
      </c>
      <c r="E1971" s="74">
        <v>451.0</v>
      </c>
      <c r="F1971" s="71" t="s">
        <v>34</v>
      </c>
      <c r="G1971" s="75" t="b">
        <v>1</v>
      </c>
      <c r="H1971" s="71" t="s">
        <v>11261</v>
      </c>
      <c r="I1971" s="71" t="s">
        <v>91</v>
      </c>
      <c r="J1971" s="71" t="s">
        <v>11261</v>
      </c>
      <c r="K1971" s="71" t="s">
        <v>23558</v>
      </c>
      <c r="L1971" s="71" t="s">
        <v>93</v>
      </c>
      <c r="M1971" s="71" t="s">
        <v>11307</v>
      </c>
      <c r="N1971" s="73">
        <v>45418.0</v>
      </c>
      <c r="O1971" s="71" t="s">
        <v>23559</v>
      </c>
      <c r="P1971" s="71" t="s">
        <v>23560</v>
      </c>
      <c r="Q1971" s="71" t="s">
        <v>23561</v>
      </c>
      <c r="R1971" s="71" t="s">
        <v>23562</v>
      </c>
      <c r="S1971" s="71" t="s">
        <v>11416</v>
      </c>
      <c r="T1971" s="71" t="s">
        <v>11261</v>
      </c>
      <c r="U1971" s="71" t="s">
        <v>11261</v>
      </c>
      <c r="V1971" s="73">
        <v>45450.0</v>
      </c>
      <c r="W1971" s="74">
        <v>1.0</v>
      </c>
      <c r="X1971" s="74">
        <v>0.0</v>
      </c>
      <c r="Y1971" s="74" t="s">
        <v>11261</v>
      </c>
      <c r="Z1971" s="73" t="s">
        <v>11261</v>
      </c>
      <c r="AA1971" s="71" t="s">
        <v>105</v>
      </c>
      <c r="AB1971" s="71" t="s">
        <v>11261</v>
      </c>
      <c r="AC1971" s="74">
        <v>5.0</v>
      </c>
      <c r="AD1971" s="74">
        <v>1.0</v>
      </c>
      <c r="AE1971" s="74">
        <v>1.0</v>
      </c>
      <c r="AF1971" s="74">
        <v>1.0</v>
      </c>
      <c r="AG1971" s="74">
        <v>1.0</v>
      </c>
      <c r="AH1971" s="74">
        <v>0.0</v>
      </c>
      <c r="AI1971" s="74">
        <v>1.0</v>
      </c>
      <c r="AJ1971" s="74">
        <v>0.0</v>
      </c>
      <c r="AK1971" s="71" t="s">
        <v>123</v>
      </c>
      <c r="AL1971" s="71" t="s">
        <v>25</v>
      </c>
      <c r="AM1971" s="71" t="s">
        <v>25</v>
      </c>
      <c r="AN1971" s="71" t="s">
        <v>11274</v>
      </c>
      <c r="AO1971" s="71" t="s">
        <v>16</v>
      </c>
      <c r="AP1971" s="71" t="s">
        <v>11269</v>
      </c>
      <c r="AQ1971" s="71" t="s">
        <v>13</v>
      </c>
      <c r="AR1971" s="71" t="s">
        <v>11284</v>
      </c>
      <c r="AS1971" s="71" t="s">
        <v>23</v>
      </c>
      <c r="AT1971" s="71" t="s">
        <v>20</v>
      </c>
      <c r="AU1971" s="71" t="s">
        <v>20</v>
      </c>
      <c r="AV1971" s="71" t="s">
        <v>11273</v>
      </c>
      <c r="AW1971" s="71" t="s">
        <v>14</v>
      </c>
      <c r="AX1971" s="71" t="s">
        <v>11272</v>
      </c>
      <c r="AY1971" s="71" t="s">
        <v>18</v>
      </c>
      <c r="AZ1971" s="71" t="s">
        <v>11273</v>
      </c>
      <c r="BA1971" s="71" t="s">
        <v>14</v>
      </c>
      <c r="BB1971" s="71" t="s">
        <v>11274</v>
      </c>
      <c r="BC1971" s="71" t="s">
        <v>16</v>
      </c>
      <c r="BD1971" s="71" t="s">
        <v>11285</v>
      </c>
      <c r="BE1971" s="71" t="s">
        <v>19</v>
      </c>
      <c r="BF1971" s="71" t="s">
        <v>21</v>
      </c>
      <c r="BG1971" s="71" t="s">
        <v>21</v>
      </c>
      <c r="BH1971" s="71" t="s">
        <v>11269</v>
      </c>
      <c r="BI1971" s="71" t="s">
        <v>13</v>
      </c>
      <c r="BJ1971" s="71" t="s">
        <v>11284</v>
      </c>
      <c r="BK1971" s="71" t="s">
        <v>23</v>
      </c>
      <c r="BL1971" s="71" t="s">
        <v>25</v>
      </c>
      <c r="BM1971" s="71" t="s">
        <v>25</v>
      </c>
      <c r="BN1971" s="75" t="b">
        <v>1</v>
      </c>
      <c r="BO1971" s="75" t="b">
        <v>1</v>
      </c>
      <c r="BP1971" s="75" t="b">
        <v>0</v>
      </c>
      <c r="BQ1971" s="75" t="b">
        <v>0</v>
      </c>
      <c r="BR1971" s="75" t="b">
        <v>1</v>
      </c>
      <c r="BS1971" s="75" t="b">
        <v>1</v>
      </c>
    </row>
    <row r="1972" ht="18.0" customHeight="1">
      <c r="A1972" s="71" t="s">
        <v>23563</v>
      </c>
      <c r="B1972" s="72" t="s">
        <v>23564</v>
      </c>
      <c r="C1972" s="73">
        <v>45450.0</v>
      </c>
      <c r="D1972" s="73" t="s">
        <v>11261</v>
      </c>
      <c r="E1972" s="74">
        <v>451.0</v>
      </c>
      <c r="F1972" s="71" t="s">
        <v>34</v>
      </c>
      <c r="G1972" s="75" t="b">
        <v>1</v>
      </c>
      <c r="H1972" s="71" t="s">
        <v>11261</v>
      </c>
      <c r="I1972" s="71" t="s">
        <v>91</v>
      </c>
      <c r="J1972" s="71" t="s">
        <v>11261</v>
      </c>
      <c r="K1972" s="71" t="s">
        <v>23565</v>
      </c>
      <c r="L1972" s="71" t="s">
        <v>93</v>
      </c>
      <c r="M1972" s="71" t="s">
        <v>11334</v>
      </c>
      <c r="N1972" s="73">
        <v>45421.0</v>
      </c>
      <c r="O1972" s="71" t="s">
        <v>23566</v>
      </c>
      <c r="P1972" s="71" t="s">
        <v>23567</v>
      </c>
      <c r="Q1972" s="71" t="s">
        <v>23568</v>
      </c>
      <c r="R1972" s="71" t="s">
        <v>17956</v>
      </c>
      <c r="S1972" s="71" t="s">
        <v>11283</v>
      </c>
      <c r="T1972" s="71" t="s">
        <v>11261</v>
      </c>
      <c r="U1972" s="71" t="s">
        <v>11261</v>
      </c>
      <c r="V1972" s="73">
        <v>45450.0</v>
      </c>
      <c r="W1972" s="74">
        <v>0.0</v>
      </c>
      <c r="X1972" s="74">
        <v>0.0</v>
      </c>
      <c r="Y1972" s="74" t="s">
        <v>11261</v>
      </c>
      <c r="Z1972" s="73" t="s">
        <v>11261</v>
      </c>
      <c r="AA1972" s="71" t="s">
        <v>105</v>
      </c>
      <c r="AB1972" s="71" t="s">
        <v>11261</v>
      </c>
      <c r="AC1972" s="74">
        <v>4.0</v>
      </c>
      <c r="AD1972" s="74">
        <v>0.0</v>
      </c>
      <c r="AE1972" s="74">
        <v>1.0</v>
      </c>
      <c r="AF1972" s="74">
        <v>1.0</v>
      </c>
      <c r="AG1972" s="74">
        <v>0.0</v>
      </c>
      <c r="AH1972" s="74">
        <v>1.0</v>
      </c>
      <c r="AI1972" s="74">
        <v>0.0</v>
      </c>
      <c r="AJ1972" s="74">
        <v>1.0</v>
      </c>
      <c r="AK1972" s="71" t="s">
        <v>250</v>
      </c>
      <c r="AL1972" s="71" t="s">
        <v>25</v>
      </c>
      <c r="AM1972" s="71" t="s">
        <v>25</v>
      </c>
      <c r="AN1972" s="71" t="s">
        <v>11274</v>
      </c>
      <c r="AO1972" s="71" t="s">
        <v>16</v>
      </c>
      <c r="AP1972" s="71" t="s">
        <v>11269</v>
      </c>
      <c r="AQ1972" s="71" t="s">
        <v>13</v>
      </c>
      <c r="AR1972" s="71" t="s">
        <v>11284</v>
      </c>
      <c r="AS1972" s="71" t="s">
        <v>23</v>
      </c>
      <c r="AT1972" s="71" t="s">
        <v>20</v>
      </c>
      <c r="AU1972" s="71" t="s">
        <v>20</v>
      </c>
      <c r="AV1972" s="71" t="s">
        <v>11273</v>
      </c>
      <c r="AW1972" s="71" t="s">
        <v>14</v>
      </c>
      <c r="AX1972" s="71" t="s">
        <v>11272</v>
      </c>
      <c r="AY1972" s="71" t="s">
        <v>18</v>
      </c>
      <c r="AZ1972" s="71" t="s">
        <v>11271</v>
      </c>
      <c r="BA1972" s="71" t="s">
        <v>15</v>
      </c>
      <c r="BB1972" s="71" t="s">
        <v>11274</v>
      </c>
      <c r="BC1972" s="71" t="s">
        <v>16</v>
      </c>
      <c r="BD1972" s="71" t="s">
        <v>11272</v>
      </c>
      <c r="BE1972" s="71" t="s">
        <v>18</v>
      </c>
      <c r="BF1972" s="71" t="s">
        <v>20</v>
      </c>
      <c r="BG1972" s="71" t="s">
        <v>20</v>
      </c>
      <c r="BH1972" s="71" t="s">
        <v>11269</v>
      </c>
      <c r="BI1972" s="71" t="s">
        <v>13</v>
      </c>
      <c r="BJ1972" s="71" t="s">
        <v>11270</v>
      </c>
      <c r="BK1972" s="71" t="s">
        <v>22</v>
      </c>
      <c r="BL1972" s="71" t="s">
        <v>24</v>
      </c>
      <c r="BM1972" s="71" t="s">
        <v>24</v>
      </c>
      <c r="BN1972" s="75" t="b">
        <v>0</v>
      </c>
      <c r="BO1972" s="75" t="b">
        <v>0</v>
      </c>
      <c r="BP1972" s="75" t="b">
        <v>1</v>
      </c>
      <c r="BQ1972" s="75" t="b">
        <v>1</v>
      </c>
      <c r="BR1972" s="75" t="b">
        <v>1</v>
      </c>
      <c r="BS1972" s="75" t="b">
        <v>0</v>
      </c>
    </row>
    <row r="1973" ht="18.0" customHeight="1">
      <c r="A1973" s="71" t="s">
        <v>23569</v>
      </c>
      <c r="B1973" s="72" t="s">
        <v>23570</v>
      </c>
      <c r="C1973" s="73">
        <v>45450.0</v>
      </c>
      <c r="D1973" s="73" t="s">
        <v>11261</v>
      </c>
      <c r="E1973" s="74">
        <v>451.0</v>
      </c>
      <c r="F1973" s="71" t="s">
        <v>34</v>
      </c>
      <c r="G1973" s="75" t="b">
        <v>1</v>
      </c>
      <c r="H1973" s="71" t="s">
        <v>11261</v>
      </c>
      <c r="I1973" s="71" t="s">
        <v>91</v>
      </c>
      <c r="J1973" s="71" t="s">
        <v>11261</v>
      </c>
      <c r="K1973" s="71" t="s">
        <v>23571</v>
      </c>
      <c r="L1973" s="71" t="s">
        <v>93</v>
      </c>
      <c r="M1973" s="71" t="s">
        <v>11656</v>
      </c>
      <c r="N1973" s="73">
        <v>45426.0</v>
      </c>
      <c r="O1973" s="71" t="s">
        <v>23572</v>
      </c>
      <c r="P1973" s="71" t="s">
        <v>23573</v>
      </c>
      <c r="Q1973" s="71" t="s">
        <v>23574</v>
      </c>
      <c r="R1973" s="71" t="s">
        <v>12597</v>
      </c>
      <c r="S1973" s="71" t="s">
        <v>11339</v>
      </c>
      <c r="T1973" s="71" t="s">
        <v>11261</v>
      </c>
      <c r="U1973" s="71" t="s">
        <v>11261</v>
      </c>
      <c r="V1973" s="73">
        <v>45450.0</v>
      </c>
      <c r="W1973" s="74">
        <v>1.0</v>
      </c>
      <c r="X1973" s="74">
        <v>0.0</v>
      </c>
      <c r="Y1973" s="74" t="s">
        <v>11261</v>
      </c>
      <c r="Z1973" s="73" t="s">
        <v>11261</v>
      </c>
      <c r="AA1973" s="71" t="s">
        <v>105</v>
      </c>
      <c r="AB1973" s="71" t="s">
        <v>11261</v>
      </c>
      <c r="AC1973" s="74">
        <v>4.0</v>
      </c>
      <c r="AD1973" s="74">
        <v>1.0</v>
      </c>
      <c r="AE1973" s="74">
        <v>1.0</v>
      </c>
      <c r="AF1973" s="74">
        <v>0.0</v>
      </c>
      <c r="AG1973" s="74">
        <v>1.0</v>
      </c>
      <c r="AH1973" s="74">
        <v>1.0</v>
      </c>
      <c r="AI1973" s="74">
        <v>0.0</v>
      </c>
      <c r="AJ1973" s="74">
        <v>0.0</v>
      </c>
      <c r="AK1973" s="71" t="s">
        <v>123</v>
      </c>
      <c r="AL1973" s="71" t="s">
        <v>25</v>
      </c>
      <c r="AM1973" s="71" t="s">
        <v>25</v>
      </c>
      <c r="AN1973" s="71" t="s">
        <v>11274</v>
      </c>
      <c r="AO1973" s="71" t="s">
        <v>16</v>
      </c>
      <c r="AP1973" s="71" t="s">
        <v>11269</v>
      </c>
      <c r="AQ1973" s="71" t="s">
        <v>13</v>
      </c>
      <c r="AR1973" s="71" t="s">
        <v>11284</v>
      </c>
      <c r="AS1973" s="71" t="s">
        <v>23</v>
      </c>
      <c r="AT1973" s="71" t="s">
        <v>20</v>
      </c>
      <c r="AU1973" s="71" t="s">
        <v>20</v>
      </c>
      <c r="AV1973" s="71" t="s">
        <v>11273</v>
      </c>
      <c r="AW1973" s="71" t="s">
        <v>14</v>
      </c>
      <c r="AX1973" s="71" t="s">
        <v>11285</v>
      </c>
      <c r="AY1973" s="71" t="s">
        <v>19</v>
      </c>
      <c r="AZ1973" s="71" t="s">
        <v>11271</v>
      </c>
      <c r="BA1973" s="71" t="s">
        <v>15</v>
      </c>
      <c r="BB1973" s="71" t="s">
        <v>11274</v>
      </c>
      <c r="BC1973" s="71" t="s">
        <v>16</v>
      </c>
      <c r="BD1973" s="71" t="s">
        <v>11272</v>
      </c>
      <c r="BE1973" s="71" t="s">
        <v>18</v>
      </c>
      <c r="BF1973" s="71" t="s">
        <v>20</v>
      </c>
      <c r="BG1973" s="71" t="s">
        <v>20</v>
      </c>
      <c r="BH1973" s="71" t="s">
        <v>11314</v>
      </c>
      <c r="BI1973" s="71" t="s">
        <v>12</v>
      </c>
      <c r="BJ1973" s="71" t="s">
        <v>11284</v>
      </c>
      <c r="BK1973" s="71" t="s">
        <v>23</v>
      </c>
      <c r="BL1973" s="71" t="s">
        <v>25</v>
      </c>
      <c r="BM1973" s="71" t="s">
        <v>25</v>
      </c>
      <c r="BN1973" s="75" t="b">
        <v>1</v>
      </c>
      <c r="BO1973" s="75" t="b">
        <v>0</v>
      </c>
      <c r="BP1973" s="75" t="b">
        <v>1</v>
      </c>
      <c r="BQ1973" s="75" t="b">
        <v>0</v>
      </c>
      <c r="BR1973" s="75" t="b">
        <v>1</v>
      </c>
      <c r="BS1973" s="75" t="b">
        <v>1</v>
      </c>
    </row>
    <row r="1974" ht="18.0" customHeight="1">
      <c r="A1974" s="71" t="s">
        <v>23575</v>
      </c>
      <c r="B1974" s="72" t="s">
        <v>23576</v>
      </c>
      <c r="C1974" s="73">
        <v>45450.0</v>
      </c>
      <c r="D1974" s="73" t="s">
        <v>11261</v>
      </c>
      <c r="E1974" s="74">
        <v>451.0</v>
      </c>
      <c r="F1974" s="71" t="s">
        <v>34</v>
      </c>
      <c r="G1974" s="75" t="b">
        <v>1</v>
      </c>
      <c r="H1974" s="71" t="s">
        <v>11261</v>
      </c>
      <c r="I1974" s="71" t="s">
        <v>91</v>
      </c>
      <c r="J1974" s="71" t="s">
        <v>11261</v>
      </c>
      <c r="K1974" s="71" t="s">
        <v>23577</v>
      </c>
      <c r="L1974" s="71" t="s">
        <v>93</v>
      </c>
      <c r="M1974" s="71" t="s">
        <v>11656</v>
      </c>
      <c r="N1974" s="73">
        <v>45433.0</v>
      </c>
      <c r="O1974" s="71" t="s">
        <v>23578</v>
      </c>
      <c r="P1974" s="71" t="s">
        <v>23579</v>
      </c>
      <c r="Q1974" s="71" t="s">
        <v>23580</v>
      </c>
      <c r="R1974" s="71" t="s">
        <v>11282</v>
      </c>
      <c r="S1974" s="71" t="s">
        <v>11283</v>
      </c>
      <c r="T1974" s="71" t="s">
        <v>11261</v>
      </c>
      <c r="U1974" s="71" t="s">
        <v>11261</v>
      </c>
      <c r="V1974" s="73">
        <v>45450.0</v>
      </c>
      <c r="W1974" s="74">
        <v>1.0</v>
      </c>
      <c r="X1974" s="74">
        <v>0.0</v>
      </c>
      <c r="Y1974" s="74" t="s">
        <v>11261</v>
      </c>
      <c r="Z1974" s="73" t="s">
        <v>11261</v>
      </c>
      <c r="AA1974" s="71" t="s">
        <v>105</v>
      </c>
      <c r="AB1974" s="71" t="s">
        <v>11261</v>
      </c>
      <c r="AC1974" s="74">
        <v>4.0</v>
      </c>
      <c r="AD1974" s="74">
        <v>0.0</v>
      </c>
      <c r="AE1974" s="74">
        <v>0.0</v>
      </c>
      <c r="AF1974" s="74">
        <v>1.0</v>
      </c>
      <c r="AG1974" s="74">
        <v>1.0</v>
      </c>
      <c r="AH1974" s="74">
        <v>0.0</v>
      </c>
      <c r="AI1974" s="74">
        <v>1.0</v>
      </c>
      <c r="AJ1974" s="74">
        <v>1.0</v>
      </c>
      <c r="AK1974" s="71" t="s">
        <v>123</v>
      </c>
      <c r="AL1974" s="71" t="s">
        <v>24</v>
      </c>
      <c r="AM1974" s="71" t="s">
        <v>24</v>
      </c>
      <c r="AN1974" s="71" t="s">
        <v>11274</v>
      </c>
      <c r="AO1974" s="71" t="s">
        <v>16</v>
      </c>
      <c r="AP1974" s="71" t="s">
        <v>11269</v>
      </c>
      <c r="AQ1974" s="71" t="s">
        <v>13</v>
      </c>
      <c r="AR1974" s="71" t="s">
        <v>11284</v>
      </c>
      <c r="AS1974" s="71" t="s">
        <v>23</v>
      </c>
      <c r="AT1974" s="71" t="s">
        <v>20</v>
      </c>
      <c r="AU1974" s="71" t="s">
        <v>20</v>
      </c>
      <c r="AV1974" s="71" t="s">
        <v>11271</v>
      </c>
      <c r="AW1974" s="71" t="s">
        <v>15</v>
      </c>
      <c r="AX1974" s="71" t="s">
        <v>11285</v>
      </c>
      <c r="AY1974" s="71" t="s">
        <v>19</v>
      </c>
      <c r="AZ1974" s="71" t="s">
        <v>11271</v>
      </c>
      <c r="BA1974" s="71" t="s">
        <v>15</v>
      </c>
      <c r="BB1974" s="71" t="s">
        <v>11268</v>
      </c>
      <c r="BC1974" s="71" t="s">
        <v>17</v>
      </c>
      <c r="BD1974" s="71" t="s">
        <v>11285</v>
      </c>
      <c r="BE1974" s="71" t="s">
        <v>19</v>
      </c>
      <c r="BF1974" s="71" t="s">
        <v>21</v>
      </c>
      <c r="BG1974" s="71" t="s">
        <v>21</v>
      </c>
      <c r="BH1974" s="71" t="s">
        <v>11269</v>
      </c>
      <c r="BI1974" s="71" t="s">
        <v>13</v>
      </c>
      <c r="BJ1974" s="71" t="s">
        <v>11284</v>
      </c>
      <c r="BK1974" s="71" t="s">
        <v>23</v>
      </c>
      <c r="BL1974" s="71" t="s">
        <v>25</v>
      </c>
      <c r="BM1974" s="71" t="s">
        <v>25</v>
      </c>
      <c r="BN1974" s="75" t="b">
        <v>0</v>
      </c>
      <c r="BO1974" s="75" t="b">
        <v>1</v>
      </c>
      <c r="BP1974" s="75" t="b">
        <v>0</v>
      </c>
      <c r="BQ1974" s="75" t="b">
        <v>1</v>
      </c>
      <c r="BR1974" s="75" t="b">
        <v>0</v>
      </c>
      <c r="BS1974" s="75" t="b">
        <v>1</v>
      </c>
    </row>
    <row r="1975" ht="18.0" customHeight="1">
      <c r="A1975" s="71" t="s">
        <v>23581</v>
      </c>
      <c r="B1975" s="72" t="s">
        <v>23582</v>
      </c>
      <c r="C1975" s="73">
        <v>45449.0</v>
      </c>
      <c r="D1975" s="73" t="s">
        <v>11261</v>
      </c>
      <c r="E1975" s="74">
        <v>452.0</v>
      </c>
      <c r="F1975" s="71" t="s">
        <v>34</v>
      </c>
      <c r="G1975" s="75" t="b">
        <v>1</v>
      </c>
      <c r="H1975" s="71" t="s">
        <v>11261</v>
      </c>
      <c r="I1975" s="71" t="s">
        <v>91</v>
      </c>
      <c r="J1975" s="71" t="s">
        <v>11261</v>
      </c>
      <c r="K1975" s="71" t="s">
        <v>23583</v>
      </c>
      <c r="L1975" s="71" t="s">
        <v>93</v>
      </c>
      <c r="M1975" s="71" t="s">
        <v>11450</v>
      </c>
      <c r="N1975" s="73">
        <v>45418.0</v>
      </c>
      <c r="O1975" s="71" t="s">
        <v>23584</v>
      </c>
      <c r="P1975" s="71" t="s">
        <v>23585</v>
      </c>
      <c r="Q1975" s="71" t="s">
        <v>23586</v>
      </c>
      <c r="R1975" s="71" t="s">
        <v>13792</v>
      </c>
      <c r="S1975" s="71" t="s">
        <v>11339</v>
      </c>
      <c r="T1975" s="71" t="s">
        <v>11261</v>
      </c>
      <c r="U1975" s="71" t="s">
        <v>11261</v>
      </c>
      <c r="V1975" s="73">
        <v>45449.0</v>
      </c>
      <c r="W1975" s="74">
        <v>0.0</v>
      </c>
      <c r="X1975" s="74">
        <v>0.0</v>
      </c>
      <c r="Y1975" s="74" t="s">
        <v>11261</v>
      </c>
      <c r="Z1975" s="73" t="s">
        <v>11261</v>
      </c>
      <c r="AA1975" s="71" t="s">
        <v>105</v>
      </c>
      <c r="AB1975" s="71" t="s">
        <v>11261</v>
      </c>
      <c r="AC1975" s="74">
        <v>3.0</v>
      </c>
      <c r="AD1975" s="74">
        <v>0.0</v>
      </c>
      <c r="AE1975" s="74">
        <v>1.0</v>
      </c>
      <c r="AF1975" s="74">
        <v>1.0</v>
      </c>
      <c r="AG1975" s="74">
        <v>0.0</v>
      </c>
      <c r="AH1975" s="74">
        <v>0.0</v>
      </c>
      <c r="AI1975" s="74">
        <v>1.0</v>
      </c>
      <c r="AJ1975" s="74">
        <v>0.0</v>
      </c>
      <c r="AK1975" s="71" t="s">
        <v>123</v>
      </c>
      <c r="AL1975" s="71" t="s">
        <v>25</v>
      </c>
      <c r="AM1975" s="71" t="s">
        <v>25</v>
      </c>
      <c r="AN1975" s="71" t="s">
        <v>11268</v>
      </c>
      <c r="AO1975" s="71" t="s">
        <v>17</v>
      </c>
      <c r="AP1975" s="71" t="s">
        <v>11314</v>
      </c>
      <c r="AQ1975" s="71" t="s">
        <v>12</v>
      </c>
      <c r="AR1975" s="71" t="s">
        <v>11284</v>
      </c>
      <c r="AS1975" s="71" t="s">
        <v>23</v>
      </c>
      <c r="AT1975" s="71" t="s">
        <v>21</v>
      </c>
      <c r="AU1975" s="71" t="s">
        <v>21</v>
      </c>
      <c r="AV1975" s="71" t="s">
        <v>11273</v>
      </c>
      <c r="AW1975" s="71" t="s">
        <v>14</v>
      </c>
      <c r="AX1975" s="71" t="s">
        <v>11285</v>
      </c>
      <c r="AY1975" s="71" t="s">
        <v>19</v>
      </c>
      <c r="AZ1975" s="71" t="s">
        <v>11273</v>
      </c>
      <c r="BA1975" s="71" t="s">
        <v>14</v>
      </c>
      <c r="BB1975" s="71" t="s">
        <v>11268</v>
      </c>
      <c r="BC1975" s="71" t="s">
        <v>17</v>
      </c>
      <c r="BD1975" s="71" t="s">
        <v>11272</v>
      </c>
      <c r="BE1975" s="71" t="s">
        <v>18</v>
      </c>
      <c r="BF1975" s="71" t="s">
        <v>20</v>
      </c>
      <c r="BG1975" s="71" t="s">
        <v>20</v>
      </c>
      <c r="BH1975" s="71" t="s">
        <v>11314</v>
      </c>
      <c r="BI1975" s="71" t="s">
        <v>12</v>
      </c>
      <c r="BJ1975" s="71" t="s">
        <v>11270</v>
      </c>
      <c r="BK1975" s="71" t="s">
        <v>22</v>
      </c>
      <c r="BL1975" s="71" t="s">
        <v>24</v>
      </c>
      <c r="BM1975" s="71" t="s">
        <v>24</v>
      </c>
      <c r="BN1975" s="75" t="b">
        <v>0</v>
      </c>
      <c r="BO1975" s="75" t="b">
        <v>1</v>
      </c>
      <c r="BP1975" s="75" t="b">
        <v>0</v>
      </c>
      <c r="BQ1975" s="75" t="b">
        <v>0</v>
      </c>
      <c r="BR1975" s="75" t="b">
        <v>1</v>
      </c>
      <c r="BS1975" s="75" t="b">
        <v>0</v>
      </c>
    </row>
    <row r="1976" ht="18.0" customHeight="1">
      <c r="A1976" s="71" t="s">
        <v>23587</v>
      </c>
      <c r="B1976" s="72" t="s">
        <v>23588</v>
      </c>
      <c r="C1976" s="73">
        <v>45449.0</v>
      </c>
      <c r="D1976" s="73" t="s">
        <v>11261</v>
      </c>
      <c r="E1976" s="74">
        <v>452.0</v>
      </c>
      <c r="F1976" s="71" t="s">
        <v>34</v>
      </c>
      <c r="G1976" s="75" t="b">
        <v>1</v>
      </c>
      <c r="H1976" s="71" t="s">
        <v>11261</v>
      </c>
      <c r="I1976" s="71" t="s">
        <v>91</v>
      </c>
      <c r="J1976" s="71" t="s">
        <v>11261</v>
      </c>
      <c r="K1976" s="71" t="s">
        <v>23589</v>
      </c>
      <c r="L1976" s="71" t="s">
        <v>93</v>
      </c>
      <c r="M1976" s="71" t="s">
        <v>11289</v>
      </c>
      <c r="N1976" s="73">
        <v>45427.0</v>
      </c>
      <c r="O1976" s="71" t="s">
        <v>23590</v>
      </c>
      <c r="P1976" s="71" t="s">
        <v>23591</v>
      </c>
      <c r="Q1976" s="71" t="s">
        <v>23592</v>
      </c>
      <c r="R1976" s="71" t="s">
        <v>12485</v>
      </c>
      <c r="S1976" s="71" t="s">
        <v>11864</v>
      </c>
      <c r="T1976" s="71" t="s">
        <v>11261</v>
      </c>
      <c r="U1976" s="71" t="s">
        <v>11261</v>
      </c>
      <c r="V1976" s="73">
        <v>45449.0</v>
      </c>
      <c r="W1976" s="74">
        <v>0.0</v>
      </c>
      <c r="X1976" s="74">
        <v>0.0</v>
      </c>
      <c r="Y1976" s="74" t="s">
        <v>11261</v>
      </c>
      <c r="Z1976" s="73" t="s">
        <v>11261</v>
      </c>
      <c r="AA1976" s="71" t="s">
        <v>105</v>
      </c>
      <c r="AB1976" s="71" t="s">
        <v>11261</v>
      </c>
      <c r="AC1976" s="74">
        <v>3.0</v>
      </c>
      <c r="AD1976" s="74">
        <v>1.0</v>
      </c>
      <c r="AE1976" s="74">
        <v>0.0</v>
      </c>
      <c r="AF1976" s="74">
        <v>0.0</v>
      </c>
      <c r="AG1976" s="74">
        <v>0.0</v>
      </c>
      <c r="AH1976" s="74">
        <v>0.0</v>
      </c>
      <c r="AI1976" s="74">
        <v>1.0</v>
      </c>
      <c r="AJ1976" s="74">
        <v>1.0</v>
      </c>
      <c r="AK1976" s="71" t="s">
        <v>123</v>
      </c>
      <c r="AL1976" s="71" t="s">
        <v>25</v>
      </c>
      <c r="AM1976" s="71" t="s">
        <v>25</v>
      </c>
      <c r="AN1976" s="71" t="s">
        <v>11274</v>
      </c>
      <c r="AO1976" s="71" t="s">
        <v>16</v>
      </c>
      <c r="AP1976" s="71" t="s">
        <v>11269</v>
      </c>
      <c r="AQ1976" s="71" t="s">
        <v>13</v>
      </c>
      <c r="AR1976" s="71" t="s">
        <v>11284</v>
      </c>
      <c r="AS1976" s="71" t="s">
        <v>23</v>
      </c>
      <c r="AT1976" s="71" t="s">
        <v>21</v>
      </c>
      <c r="AU1976" s="71" t="s">
        <v>21</v>
      </c>
      <c r="AV1976" s="71" t="s">
        <v>11273</v>
      </c>
      <c r="AW1976" s="71" t="s">
        <v>14</v>
      </c>
      <c r="AX1976" s="71" t="s">
        <v>11272</v>
      </c>
      <c r="AY1976" s="71" t="s">
        <v>18</v>
      </c>
      <c r="AZ1976" s="71" t="s">
        <v>11273</v>
      </c>
      <c r="BA1976" s="71" t="s">
        <v>14</v>
      </c>
      <c r="BB1976" s="71" t="s">
        <v>11268</v>
      </c>
      <c r="BC1976" s="71" t="s">
        <v>17</v>
      </c>
      <c r="BD1976" s="71" t="s">
        <v>11272</v>
      </c>
      <c r="BE1976" s="71" t="s">
        <v>18</v>
      </c>
      <c r="BF1976" s="71" t="s">
        <v>20</v>
      </c>
      <c r="BG1976" s="71" t="s">
        <v>20</v>
      </c>
      <c r="BH1976" s="71" t="s">
        <v>11314</v>
      </c>
      <c r="BI1976" s="71" t="s">
        <v>12</v>
      </c>
      <c r="BJ1976" s="71" t="s">
        <v>11270</v>
      </c>
      <c r="BK1976" s="71" t="s">
        <v>22</v>
      </c>
      <c r="BL1976" s="71" t="s">
        <v>25</v>
      </c>
      <c r="BM1976" s="71" t="s">
        <v>25</v>
      </c>
      <c r="BN1976" s="75" t="b">
        <v>1</v>
      </c>
      <c r="BO1976" s="75" t="b">
        <v>1</v>
      </c>
      <c r="BP1976" s="75" t="b">
        <v>0</v>
      </c>
      <c r="BQ1976" s="75" t="b">
        <v>1</v>
      </c>
      <c r="BR1976" s="75" t="b">
        <v>0</v>
      </c>
      <c r="BS1976" s="75" t="b">
        <v>0</v>
      </c>
    </row>
    <row r="1977" ht="18.0" customHeight="1">
      <c r="A1977" s="71" t="s">
        <v>23593</v>
      </c>
      <c r="B1977" s="72" t="s">
        <v>23594</v>
      </c>
      <c r="C1977" s="73">
        <v>45448.0</v>
      </c>
      <c r="D1977" s="73" t="s">
        <v>11261</v>
      </c>
      <c r="E1977" s="74">
        <v>453.0</v>
      </c>
      <c r="F1977" s="71" t="s">
        <v>34</v>
      </c>
      <c r="G1977" s="75" t="b">
        <v>1</v>
      </c>
      <c r="H1977" s="71" t="s">
        <v>11261</v>
      </c>
      <c r="I1977" s="71" t="s">
        <v>91</v>
      </c>
      <c r="J1977" s="71" t="s">
        <v>11261</v>
      </c>
      <c r="K1977" s="71" t="s">
        <v>23595</v>
      </c>
      <c r="L1977" s="71" t="s">
        <v>275</v>
      </c>
      <c r="M1977" s="71" t="s">
        <v>11656</v>
      </c>
      <c r="N1977" s="73">
        <v>45495.0</v>
      </c>
      <c r="O1977" s="71" t="s">
        <v>23596</v>
      </c>
      <c r="P1977" s="71" t="s">
        <v>2602</v>
      </c>
      <c r="Q1977" s="71" t="s">
        <v>23597</v>
      </c>
      <c r="R1977" s="71" t="s">
        <v>12510</v>
      </c>
      <c r="S1977" s="71" t="s">
        <v>12003</v>
      </c>
      <c r="T1977" s="71" t="s">
        <v>11261</v>
      </c>
      <c r="U1977" s="71" t="s">
        <v>11261</v>
      </c>
      <c r="V1977" s="73">
        <v>45448.0</v>
      </c>
      <c r="W1977" s="74">
        <v>0.0</v>
      </c>
      <c r="X1977" s="74">
        <v>0.0</v>
      </c>
      <c r="Y1977" s="74" t="s">
        <v>11261</v>
      </c>
      <c r="Z1977" s="73" t="s">
        <v>11261</v>
      </c>
      <c r="AA1977" s="71" t="s">
        <v>283</v>
      </c>
      <c r="AB1977" s="71" t="s">
        <v>11261</v>
      </c>
      <c r="AC1977" s="74">
        <v>2.0</v>
      </c>
      <c r="AD1977" s="74">
        <v>0.0</v>
      </c>
      <c r="AE1977" s="74">
        <v>1.0</v>
      </c>
      <c r="AF1977" s="74">
        <v>0.0</v>
      </c>
      <c r="AG1977" s="74">
        <v>1.0</v>
      </c>
      <c r="AH1977" s="74">
        <v>0.0</v>
      </c>
      <c r="AI1977" s="74">
        <v>0.0</v>
      </c>
      <c r="AJ1977" s="74">
        <v>0.0</v>
      </c>
      <c r="AK1977" s="71" t="s">
        <v>123</v>
      </c>
      <c r="AL1977" s="71" t="s">
        <v>25</v>
      </c>
      <c r="AM1977" s="71" t="s">
        <v>25</v>
      </c>
      <c r="AN1977" s="71" t="s">
        <v>11268</v>
      </c>
      <c r="AO1977" s="71" t="s">
        <v>17</v>
      </c>
      <c r="AP1977" s="71" t="s">
        <v>11269</v>
      </c>
      <c r="AQ1977" s="71" t="s">
        <v>13</v>
      </c>
      <c r="AR1977" s="71" t="s">
        <v>11270</v>
      </c>
      <c r="AS1977" s="71" t="s">
        <v>22</v>
      </c>
      <c r="AT1977" s="71" t="s">
        <v>21</v>
      </c>
      <c r="AU1977" s="71" t="s">
        <v>21</v>
      </c>
      <c r="AV1977" s="71" t="s">
        <v>11273</v>
      </c>
      <c r="AW1977" s="71" t="s">
        <v>14</v>
      </c>
      <c r="AX1977" s="71" t="s">
        <v>11285</v>
      </c>
      <c r="AY1977" s="71" t="s">
        <v>19</v>
      </c>
      <c r="AZ1977" s="71" t="s">
        <v>11271</v>
      </c>
      <c r="BA1977" s="71" t="s">
        <v>15</v>
      </c>
      <c r="BB1977" s="71" t="s">
        <v>11268</v>
      </c>
      <c r="BC1977" s="71" t="s">
        <v>17</v>
      </c>
      <c r="BD1977" s="71" t="s">
        <v>11272</v>
      </c>
      <c r="BE1977" s="71" t="s">
        <v>18</v>
      </c>
      <c r="BF1977" s="71" t="s">
        <v>20</v>
      </c>
      <c r="BG1977" s="71" t="s">
        <v>20</v>
      </c>
      <c r="BH1977" s="71" t="s">
        <v>11314</v>
      </c>
      <c r="BI1977" s="71" t="s">
        <v>12</v>
      </c>
      <c r="BJ1977" s="71" t="s">
        <v>11270</v>
      </c>
      <c r="BK1977" s="71" t="s">
        <v>22</v>
      </c>
      <c r="BL1977" s="71" t="s">
        <v>24</v>
      </c>
      <c r="BM1977" s="71" t="s">
        <v>24</v>
      </c>
      <c r="BN1977" s="75" t="b">
        <v>0</v>
      </c>
      <c r="BO1977" s="75" t="b">
        <v>0</v>
      </c>
      <c r="BP1977" s="75" t="b">
        <v>0</v>
      </c>
      <c r="BQ1977" s="75" t="b">
        <v>0</v>
      </c>
      <c r="BR1977" s="75" t="b">
        <v>1</v>
      </c>
      <c r="BS1977" s="75" t="b">
        <v>1</v>
      </c>
    </row>
    <row r="1978" ht="18.0" customHeight="1">
      <c r="A1978" s="71" t="s">
        <v>23598</v>
      </c>
      <c r="B1978" s="72" t="s">
        <v>23599</v>
      </c>
      <c r="C1978" s="73">
        <v>45448.0</v>
      </c>
      <c r="D1978" s="73">
        <v>45574.0</v>
      </c>
      <c r="E1978" s="74">
        <v>126.0</v>
      </c>
      <c r="F1978" s="71" t="s">
        <v>34</v>
      </c>
      <c r="G1978" s="75" t="b">
        <v>1</v>
      </c>
      <c r="H1978" s="71" t="s">
        <v>559</v>
      </c>
      <c r="I1978" s="71" t="s">
        <v>153</v>
      </c>
      <c r="J1978" s="71" t="s">
        <v>154</v>
      </c>
      <c r="K1978" s="71" t="s">
        <v>23600</v>
      </c>
      <c r="L1978" s="71" t="s">
        <v>93</v>
      </c>
      <c r="M1978" s="71" t="s">
        <v>11318</v>
      </c>
      <c r="N1978" s="73">
        <v>45425.0</v>
      </c>
      <c r="O1978" s="71" t="s">
        <v>23601</v>
      </c>
      <c r="P1978" s="71" t="s">
        <v>3201</v>
      </c>
      <c r="Q1978" s="71" t="s">
        <v>23602</v>
      </c>
      <c r="R1978" s="71" t="s">
        <v>21419</v>
      </c>
      <c r="S1978" s="71" t="s">
        <v>12142</v>
      </c>
      <c r="T1978" s="71" t="s">
        <v>11261</v>
      </c>
      <c r="U1978" s="71" t="s">
        <v>11261</v>
      </c>
      <c r="V1978" s="73">
        <v>45448.0</v>
      </c>
      <c r="W1978" s="74">
        <v>0.0</v>
      </c>
      <c r="X1978" s="74">
        <v>1.0</v>
      </c>
      <c r="Y1978" s="74" t="s">
        <v>11261</v>
      </c>
      <c r="Z1978" s="73" t="s">
        <v>11261</v>
      </c>
      <c r="AA1978" s="71" t="s">
        <v>105</v>
      </c>
      <c r="AB1978" s="71" t="s">
        <v>23603</v>
      </c>
      <c r="AC1978" s="74">
        <v>5.0</v>
      </c>
      <c r="AD1978" s="74">
        <v>1.0</v>
      </c>
      <c r="AE1978" s="74">
        <v>1.0</v>
      </c>
      <c r="AF1978" s="74">
        <v>0.0</v>
      </c>
      <c r="AG1978" s="74">
        <v>1.0</v>
      </c>
      <c r="AH1978" s="74">
        <v>1.0</v>
      </c>
      <c r="AI1978" s="74">
        <v>0.0</v>
      </c>
      <c r="AJ1978" s="74">
        <v>1.0</v>
      </c>
      <c r="AK1978" s="71" t="s">
        <v>123</v>
      </c>
      <c r="AL1978" s="71" t="s">
        <v>25</v>
      </c>
      <c r="AM1978" s="71" t="s">
        <v>25</v>
      </c>
      <c r="AN1978" s="71" t="s">
        <v>11268</v>
      </c>
      <c r="AO1978" s="71" t="s">
        <v>17</v>
      </c>
      <c r="AP1978" s="71" t="s">
        <v>11269</v>
      </c>
      <c r="AQ1978" s="71" t="s">
        <v>13</v>
      </c>
      <c r="AR1978" s="71" t="s">
        <v>11270</v>
      </c>
      <c r="AS1978" s="71" t="s">
        <v>22</v>
      </c>
      <c r="AT1978" s="71" t="s">
        <v>20</v>
      </c>
      <c r="AU1978" s="71" t="s">
        <v>20</v>
      </c>
      <c r="AV1978" s="71" t="s">
        <v>11273</v>
      </c>
      <c r="AW1978" s="71" t="s">
        <v>14</v>
      </c>
      <c r="AX1978" s="71" t="s">
        <v>11272</v>
      </c>
      <c r="AY1978" s="71" t="s">
        <v>18</v>
      </c>
      <c r="AZ1978" s="71" t="s">
        <v>11271</v>
      </c>
      <c r="BA1978" s="71" t="s">
        <v>15</v>
      </c>
      <c r="BB1978" s="71" t="s">
        <v>11268</v>
      </c>
      <c r="BC1978" s="71" t="s">
        <v>17</v>
      </c>
      <c r="BD1978" s="71" t="s">
        <v>11272</v>
      </c>
      <c r="BE1978" s="71" t="s">
        <v>18</v>
      </c>
      <c r="BF1978" s="71" t="s">
        <v>20</v>
      </c>
      <c r="BG1978" s="71" t="s">
        <v>20</v>
      </c>
      <c r="BH1978" s="71" t="s">
        <v>11314</v>
      </c>
      <c r="BI1978" s="71" t="s">
        <v>12</v>
      </c>
      <c r="BJ1978" s="71" t="s">
        <v>11270</v>
      </c>
      <c r="BK1978" s="71" t="s">
        <v>22</v>
      </c>
      <c r="BL1978" s="71" t="s">
        <v>25</v>
      </c>
      <c r="BM1978" s="71" t="s">
        <v>25</v>
      </c>
      <c r="BN1978" s="75" t="b">
        <v>1</v>
      </c>
      <c r="BO1978" s="75" t="b">
        <v>0</v>
      </c>
      <c r="BP1978" s="75" t="b">
        <v>1</v>
      </c>
      <c r="BQ1978" s="75" t="b">
        <v>1</v>
      </c>
      <c r="BR1978" s="75" t="b">
        <v>1</v>
      </c>
      <c r="BS1978" s="75" t="b">
        <v>1</v>
      </c>
    </row>
    <row r="1979" ht="18.0" customHeight="1">
      <c r="A1979" s="71" t="s">
        <v>23604</v>
      </c>
      <c r="B1979" s="72" t="s">
        <v>23605</v>
      </c>
      <c r="C1979" s="73">
        <v>45448.0</v>
      </c>
      <c r="D1979" s="73">
        <v>45646.0</v>
      </c>
      <c r="E1979" s="74">
        <v>198.0</v>
      </c>
      <c r="F1979" s="71" t="s">
        <v>34</v>
      </c>
      <c r="G1979" s="75" t="b">
        <v>1</v>
      </c>
      <c r="H1979" s="71" t="s">
        <v>2442</v>
      </c>
      <c r="I1979" s="71" t="s">
        <v>153</v>
      </c>
      <c r="J1979" s="71" t="s">
        <v>168</v>
      </c>
      <c r="K1979" s="71" t="s">
        <v>23606</v>
      </c>
      <c r="L1979" s="71" t="s">
        <v>93</v>
      </c>
      <c r="M1979" s="71" t="s">
        <v>16202</v>
      </c>
      <c r="N1979" s="73">
        <v>45355.0</v>
      </c>
      <c r="O1979" s="71" t="s">
        <v>10366</v>
      </c>
      <c r="P1979" s="71" t="s">
        <v>23607</v>
      </c>
      <c r="Q1979" s="71" t="s">
        <v>23608</v>
      </c>
      <c r="R1979" s="71" t="s">
        <v>16202</v>
      </c>
      <c r="S1979" s="71" t="s">
        <v>11424</v>
      </c>
      <c r="T1979" s="71" t="s">
        <v>11261</v>
      </c>
      <c r="U1979" s="71" t="s">
        <v>11261</v>
      </c>
      <c r="V1979" s="73">
        <v>45371.0</v>
      </c>
      <c r="W1979" s="74">
        <v>1.0</v>
      </c>
      <c r="X1979" s="74">
        <v>2.0</v>
      </c>
      <c r="Y1979" s="74" t="s">
        <v>11261</v>
      </c>
      <c r="Z1979" s="73" t="s">
        <v>11261</v>
      </c>
      <c r="AA1979" s="71" t="s">
        <v>105</v>
      </c>
      <c r="AB1979" s="71" t="s">
        <v>23609</v>
      </c>
      <c r="AC1979" s="74">
        <v>3.0</v>
      </c>
      <c r="AD1979" s="74">
        <v>0.0</v>
      </c>
      <c r="AE1979" s="74">
        <v>0.0</v>
      </c>
      <c r="AF1979" s="74">
        <v>1.0</v>
      </c>
      <c r="AG1979" s="74">
        <v>0.0</v>
      </c>
      <c r="AH1979" s="74">
        <v>1.0</v>
      </c>
      <c r="AI1979" s="74">
        <v>0.0</v>
      </c>
      <c r="AJ1979" s="74">
        <v>1.0</v>
      </c>
      <c r="AK1979" s="71" t="s">
        <v>250</v>
      </c>
      <c r="AL1979" s="71" t="s">
        <v>25</v>
      </c>
      <c r="AM1979" s="71" t="s">
        <v>25</v>
      </c>
      <c r="AN1979" s="71" t="s">
        <v>11274</v>
      </c>
      <c r="AO1979" s="71" t="s">
        <v>16</v>
      </c>
      <c r="AP1979" s="71" t="s">
        <v>11269</v>
      </c>
      <c r="AQ1979" s="71" t="s">
        <v>13</v>
      </c>
      <c r="AR1979" s="71" t="s">
        <v>11284</v>
      </c>
      <c r="AS1979" s="71" t="s">
        <v>23</v>
      </c>
      <c r="AT1979" s="71" t="s">
        <v>20</v>
      </c>
      <c r="AU1979" s="71" t="s">
        <v>20</v>
      </c>
      <c r="AV1979" s="71" t="s">
        <v>11273</v>
      </c>
      <c r="AW1979" s="71" t="s">
        <v>14</v>
      </c>
      <c r="AX1979" s="71" t="s">
        <v>11285</v>
      </c>
      <c r="AY1979" s="71" t="s">
        <v>19</v>
      </c>
      <c r="AZ1979" s="71" t="s">
        <v>11271</v>
      </c>
      <c r="BA1979" s="71" t="s">
        <v>15</v>
      </c>
      <c r="BB1979" s="71" t="s">
        <v>11268</v>
      </c>
      <c r="BC1979" s="71" t="s">
        <v>17</v>
      </c>
      <c r="BD1979" s="71" t="s">
        <v>11285</v>
      </c>
      <c r="BE1979" s="71" t="s">
        <v>19</v>
      </c>
      <c r="BF1979" s="71" t="s">
        <v>20</v>
      </c>
      <c r="BG1979" s="71" t="s">
        <v>20</v>
      </c>
      <c r="BH1979" s="71" t="s">
        <v>11269</v>
      </c>
      <c r="BI1979" s="71" t="s">
        <v>13</v>
      </c>
      <c r="BJ1979" s="71" t="s">
        <v>11270</v>
      </c>
      <c r="BK1979" s="71" t="s">
        <v>22</v>
      </c>
      <c r="BL1979" s="71" t="s">
        <v>24</v>
      </c>
      <c r="BM1979" s="71" t="s">
        <v>24</v>
      </c>
      <c r="BN1979" s="75" t="b">
        <v>0</v>
      </c>
      <c r="BO1979" s="75" t="b">
        <v>0</v>
      </c>
      <c r="BP1979" s="75" t="b">
        <v>1</v>
      </c>
      <c r="BQ1979" s="75" t="b">
        <v>1</v>
      </c>
      <c r="BR1979" s="75" t="b">
        <v>0</v>
      </c>
      <c r="BS1979" s="75" t="b">
        <v>0</v>
      </c>
    </row>
    <row r="1980" ht="18.0" customHeight="1">
      <c r="A1980" s="71" t="s">
        <v>23610</v>
      </c>
      <c r="B1980" s="72" t="s">
        <v>23611</v>
      </c>
      <c r="C1980" s="73">
        <v>45447.0</v>
      </c>
      <c r="D1980" s="73">
        <v>45481.0</v>
      </c>
      <c r="E1980" s="74">
        <v>34.0</v>
      </c>
      <c r="F1980" s="71" t="s">
        <v>151</v>
      </c>
      <c r="G1980" s="75" t="b">
        <v>0</v>
      </c>
      <c r="H1980" s="71" t="s">
        <v>4958</v>
      </c>
      <c r="I1980" s="71" t="s">
        <v>153</v>
      </c>
      <c r="J1980" s="71" t="s">
        <v>154</v>
      </c>
      <c r="K1980" s="71" t="s">
        <v>23612</v>
      </c>
      <c r="L1980" s="71" t="s">
        <v>93</v>
      </c>
      <c r="M1980" s="71" t="s">
        <v>15141</v>
      </c>
      <c r="N1980" s="73">
        <v>45427.0</v>
      </c>
      <c r="O1980" s="71" t="s">
        <v>6063</v>
      </c>
      <c r="P1980" s="71" t="s">
        <v>6064</v>
      </c>
      <c r="Q1980" s="71" t="s">
        <v>6065</v>
      </c>
      <c r="R1980" s="71" t="s">
        <v>1316</v>
      </c>
      <c r="S1980" s="71" t="s">
        <v>11424</v>
      </c>
      <c r="T1980" s="71" t="s">
        <v>11261</v>
      </c>
      <c r="U1980" s="71" t="s">
        <v>11261</v>
      </c>
      <c r="V1980" s="73">
        <v>45447.0</v>
      </c>
      <c r="W1980" s="74">
        <v>0.0</v>
      </c>
      <c r="X1980" s="74">
        <v>1.0</v>
      </c>
      <c r="Y1980" s="74" t="s">
        <v>11261</v>
      </c>
      <c r="Z1980" s="73" t="s">
        <v>11261</v>
      </c>
      <c r="AA1980" s="71" t="s">
        <v>105</v>
      </c>
      <c r="AB1980" s="71" t="s">
        <v>23613</v>
      </c>
      <c r="AC1980" s="74">
        <v>3.0</v>
      </c>
      <c r="AD1980" s="74">
        <v>1.0</v>
      </c>
      <c r="AE1980" s="74">
        <v>0.0</v>
      </c>
      <c r="AF1980" s="74">
        <v>0.0</v>
      </c>
      <c r="AG1980" s="74">
        <v>0.0</v>
      </c>
      <c r="AH1980" s="74">
        <v>1.0</v>
      </c>
      <c r="AI1980" s="74">
        <v>0.0</v>
      </c>
      <c r="AJ1980" s="74">
        <v>1.0</v>
      </c>
      <c r="AK1980" s="71" t="s">
        <v>123</v>
      </c>
      <c r="AL1980" s="71" t="s">
        <v>25</v>
      </c>
      <c r="AM1980" s="71" t="s">
        <v>25</v>
      </c>
      <c r="AN1980" s="71" t="s">
        <v>11274</v>
      </c>
      <c r="AO1980" s="71" t="s">
        <v>16</v>
      </c>
      <c r="AP1980" s="71" t="s">
        <v>11269</v>
      </c>
      <c r="AQ1980" s="71" t="s">
        <v>13</v>
      </c>
      <c r="AR1980" s="71" t="s">
        <v>11284</v>
      </c>
      <c r="AS1980" s="71" t="s">
        <v>23</v>
      </c>
      <c r="AT1980" s="71" t="s">
        <v>20</v>
      </c>
      <c r="AU1980" s="71" t="s">
        <v>20</v>
      </c>
      <c r="AV1980" s="71" t="s">
        <v>11273</v>
      </c>
      <c r="AW1980" s="71" t="s">
        <v>14</v>
      </c>
      <c r="AX1980" s="71" t="s">
        <v>11272</v>
      </c>
      <c r="AY1980" s="71" t="s">
        <v>18</v>
      </c>
      <c r="AZ1980" s="71" t="s">
        <v>11271</v>
      </c>
      <c r="BA1980" s="71" t="s">
        <v>15</v>
      </c>
      <c r="BB1980" s="71" t="s">
        <v>11268</v>
      </c>
      <c r="BC1980" s="71" t="s">
        <v>17</v>
      </c>
      <c r="BD1980" s="71" t="s">
        <v>11272</v>
      </c>
      <c r="BE1980" s="71" t="s">
        <v>18</v>
      </c>
      <c r="BF1980" s="71" t="s">
        <v>20</v>
      </c>
      <c r="BG1980" s="71" t="s">
        <v>20</v>
      </c>
      <c r="BH1980" s="71" t="s">
        <v>11314</v>
      </c>
      <c r="BI1980" s="71" t="s">
        <v>12</v>
      </c>
      <c r="BJ1980" s="71" t="s">
        <v>11270</v>
      </c>
      <c r="BK1980" s="71" t="s">
        <v>22</v>
      </c>
      <c r="BL1980" s="71" t="s">
        <v>25</v>
      </c>
      <c r="BM1980" s="71" t="s">
        <v>25</v>
      </c>
      <c r="BN1980" s="75" t="b">
        <v>1</v>
      </c>
      <c r="BO1980" s="75" t="b">
        <v>0</v>
      </c>
      <c r="BP1980" s="75" t="b">
        <v>1</v>
      </c>
      <c r="BQ1980" s="75" t="b">
        <v>1</v>
      </c>
      <c r="BR1980" s="75" t="b">
        <v>0</v>
      </c>
      <c r="BS1980" s="75" t="b">
        <v>0</v>
      </c>
    </row>
    <row r="1981" ht="18.0" customHeight="1">
      <c r="A1981" s="71" t="s">
        <v>23614</v>
      </c>
      <c r="B1981" s="72" t="s">
        <v>23615</v>
      </c>
      <c r="C1981" s="73">
        <v>45447.0</v>
      </c>
      <c r="D1981" s="73">
        <v>45509.0</v>
      </c>
      <c r="E1981" s="74">
        <v>62.0</v>
      </c>
      <c r="F1981" s="71" t="s">
        <v>151</v>
      </c>
      <c r="G1981" s="75" t="b">
        <v>0</v>
      </c>
      <c r="H1981" s="71" t="s">
        <v>2442</v>
      </c>
      <c r="I1981" s="71" t="s">
        <v>153</v>
      </c>
      <c r="J1981" s="71" t="s">
        <v>168</v>
      </c>
      <c r="K1981" s="71" t="s">
        <v>23616</v>
      </c>
      <c r="L1981" s="71" t="s">
        <v>93</v>
      </c>
      <c r="M1981" s="71" t="s">
        <v>11307</v>
      </c>
      <c r="N1981" s="73">
        <v>45426.0</v>
      </c>
      <c r="O1981" s="71" t="s">
        <v>21580</v>
      </c>
      <c r="P1981" s="71" t="s">
        <v>21581</v>
      </c>
      <c r="Q1981" s="71" t="s">
        <v>21582</v>
      </c>
      <c r="R1981" s="71" t="s">
        <v>11738</v>
      </c>
      <c r="S1981" s="71" t="s">
        <v>11424</v>
      </c>
      <c r="T1981" s="71" t="s">
        <v>11261</v>
      </c>
      <c r="U1981" s="71" t="s">
        <v>11261</v>
      </c>
      <c r="V1981" s="73">
        <v>45447.0</v>
      </c>
      <c r="W1981" s="74">
        <v>2.0</v>
      </c>
      <c r="X1981" s="74">
        <v>0.0</v>
      </c>
      <c r="Y1981" s="74" t="s">
        <v>11261</v>
      </c>
      <c r="Z1981" s="73" t="s">
        <v>11261</v>
      </c>
      <c r="AA1981" s="71" t="s">
        <v>105</v>
      </c>
      <c r="AB1981" s="71" t="s">
        <v>11261</v>
      </c>
      <c r="AC1981" s="74">
        <v>4.0</v>
      </c>
      <c r="AD1981" s="74">
        <v>1.0</v>
      </c>
      <c r="AE1981" s="74">
        <v>0.0</v>
      </c>
      <c r="AF1981" s="74">
        <v>1.0</v>
      </c>
      <c r="AG1981" s="74">
        <v>0.0</v>
      </c>
      <c r="AH1981" s="74">
        <v>0.0</v>
      </c>
      <c r="AI1981" s="74">
        <v>1.0</v>
      </c>
      <c r="AJ1981" s="74">
        <v>1.0</v>
      </c>
      <c r="AK1981" s="71" t="s">
        <v>181</v>
      </c>
      <c r="AL1981" s="71" t="s">
        <v>25</v>
      </c>
      <c r="AM1981" s="71" t="s">
        <v>25</v>
      </c>
      <c r="AN1981" s="71" t="s">
        <v>11268</v>
      </c>
      <c r="AO1981" s="71" t="s">
        <v>17</v>
      </c>
      <c r="AP1981" s="71" t="s">
        <v>11269</v>
      </c>
      <c r="AQ1981" s="71" t="s">
        <v>13</v>
      </c>
      <c r="AR1981" s="71" t="s">
        <v>11284</v>
      </c>
      <c r="AS1981" s="71" t="s">
        <v>23</v>
      </c>
      <c r="AT1981" s="71" t="s">
        <v>21</v>
      </c>
      <c r="AU1981" s="71" t="s">
        <v>21</v>
      </c>
      <c r="AV1981" s="71" t="s">
        <v>11273</v>
      </c>
      <c r="AW1981" s="71" t="s">
        <v>14</v>
      </c>
      <c r="AX1981" s="71" t="s">
        <v>11285</v>
      </c>
      <c r="AY1981" s="71" t="s">
        <v>19</v>
      </c>
      <c r="AZ1981" s="71" t="s">
        <v>11273</v>
      </c>
      <c r="BA1981" s="71" t="s">
        <v>14</v>
      </c>
      <c r="BB1981" s="71" t="s">
        <v>11274</v>
      </c>
      <c r="BC1981" s="71" t="s">
        <v>16</v>
      </c>
      <c r="BD1981" s="71" t="s">
        <v>11285</v>
      </c>
      <c r="BE1981" s="71" t="s">
        <v>19</v>
      </c>
      <c r="BF1981" s="71" t="s">
        <v>20</v>
      </c>
      <c r="BG1981" s="71" t="s">
        <v>20</v>
      </c>
      <c r="BH1981" s="71" t="s">
        <v>11269</v>
      </c>
      <c r="BI1981" s="71" t="s">
        <v>13</v>
      </c>
      <c r="BJ1981" s="71" t="s">
        <v>11270</v>
      </c>
      <c r="BK1981" s="71" t="s">
        <v>22</v>
      </c>
      <c r="BL1981" s="71" t="s">
        <v>25</v>
      </c>
      <c r="BM1981" s="71" t="s">
        <v>25</v>
      </c>
      <c r="BN1981" s="75" t="b">
        <v>1</v>
      </c>
      <c r="BO1981" s="75" t="b">
        <v>1</v>
      </c>
      <c r="BP1981" s="75" t="b">
        <v>0</v>
      </c>
      <c r="BQ1981" s="75" t="b">
        <v>1</v>
      </c>
      <c r="BR1981" s="75" t="b">
        <v>0</v>
      </c>
      <c r="BS1981" s="75" t="b">
        <v>0</v>
      </c>
    </row>
    <row r="1982" ht="18.0" customHeight="1">
      <c r="A1982" s="71" t="s">
        <v>23617</v>
      </c>
      <c r="B1982" s="72" t="s">
        <v>23618</v>
      </c>
      <c r="C1982" s="73">
        <v>45447.0</v>
      </c>
      <c r="D1982" s="73">
        <v>45590.0</v>
      </c>
      <c r="E1982" s="74">
        <v>143.0</v>
      </c>
      <c r="F1982" s="71" t="s">
        <v>34</v>
      </c>
      <c r="G1982" s="75" t="b">
        <v>1</v>
      </c>
      <c r="H1982" s="71" t="s">
        <v>152</v>
      </c>
      <c r="I1982" s="71" t="s">
        <v>153</v>
      </c>
      <c r="J1982" s="71" t="s">
        <v>168</v>
      </c>
      <c r="K1982" s="71" t="s">
        <v>23619</v>
      </c>
      <c r="L1982" s="71" t="s">
        <v>93</v>
      </c>
      <c r="M1982" s="71" t="s">
        <v>13645</v>
      </c>
      <c r="N1982" s="73">
        <v>45426.0</v>
      </c>
      <c r="O1982" s="71" t="s">
        <v>10302</v>
      </c>
      <c r="P1982" s="71" t="s">
        <v>10303</v>
      </c>
      <c r="Q1982" s="71" t="s">
        <v>10304</v>
      </c>
      <c r="R1982" s="71" t="s">
        <v>13645</v>
      </c>
      <c r="S1982" s="71" t="s">
        <v>11564</v>
      </c>
      <c r="T1982" s="71" t="s">
        <v>11261</v>
      </c>
      <c r="U1982" s="71" t="s">
        <v>11261</v>
      </c>
      <c r="V1982" s="73">
        <v>45447.0</v>
      </c>
      <c r="W1982" s="74">
        <v>0.0</v>
      </c>
      <c r="X1982" s="74">
        <v>0.0</v>
      </c>
      <c r="Y1982" s="74" t="s">
        <v>11261</v>
      </c>
      <c r="Z1982" s="73" t="s">
        <v>11261</v>
      </c>
      <c r="AA1982" s="71" t="s">
        <v>105</v>
      </c>
      <c r="AB1982" s="71" t="s">
        <v>23620</v>
      </c>
      <c r="AC1982" s="74">
        <v>4.0</v>
      </c>
      <c r="AD1982" s="74">
        <v>0.0</v>
      </c>
      <c r="AE1982" s="74">
        <v>1.0</v>
      </c>
      <c r="AF1982" s="74">
        <v>1.0</v>
      </c>
      <c r="AG1982" s="74">
        <v>0.0</v>
      </c>
      <c r="AH1982" s="74">
        <v>1.0</v>
      </c>
      <c r="AI1982" s="74">
        <v>1.0</v>
      </c>
      <c r="AJ1982" s="74">
        <v>0.0</v>
      </c>
      <c r="AK1982" s="71" t="s">
        <v>123</v>
      </c>
      <c r="AL1982" s="71" t="s">
        <v>24</v>
      </c>
      <c r="AM1982" s="71" t="s">
        <v>24</v>
      </c>
      <c r="AN1982" s="71" t="s">
        <v>11274</v>
      </c>
      <c r="AO1982" s="71" t="s">
        <v>16</v>
      </c>
      <c r="AP1982" s="71" t="s">
        <v>11269</v>
      </c>
      <c r="AQ1982" s="71" t="s">
        <v>13</v>
      </c>
      <c r="AR1982" s="71" t="s">
        <v>11284</v>
      </c>
      <c r="AS1982" s="71" t="s">
        <v>23</v>
      </c>
      <c r="AT1982" s="71" t="s">
        <v>20</v>
      </c>
      <c r="AU1982" s="71" t="s">
        <v>20</v>
      </c>
      <c r="AV1982" s="71" t="s">
        <v>11273</v>
      </c>
      <c r="AW1982" s="71" t="s">
        <v>14</v>
      </c>
      <c r="AX1982" s="71" t="s">
        <v>11272</v>
      </c>
      <c r="AY1982" s="71" t="s">
        <v>18</v>
      </c>
      <c r="AZ1982" s="71" t="s">
        <v>11273</v>
      </c>
      <c r="BA1982" s="71" t="s">
        <v>14</v>
      </c>
      <c r="BB1982" s="71" t="s">
        <v>11274</v>
      </c>
      <c r="BC1982" s="71" t="s">
        <v>16</v>
      </c>
      <c r="BD1982" s="71" t="s">
        <v>11285</v>
      </c>
      <c r="BE1982" s="71" t="s">
        <v>19</v>
      </c>
      <c r="BF1982" s="71" t="s">
        <v>20</v>
      </c>
      <c r="BG1982" s="71" t="s">
        <v>20</v>
      </c>
      <c r="BH1982" s="71" t="s">
        <v>11269</v>
      </c>
      <c r="BI1982" s="71" t="s">
        <v>13</v>
      </c>
      <c r="BJ1982" s="71" t="s">
        <v>11270</v>
      </c>
      <c r="BK1982" s="71" t="s">
        <v>22</v>
      </c>
      <c r="BL1982" s="71" t="s">
        <v>25</v>
      </c>
      <c r="BM1982" s="71" t="s">
        <v>25</v>
      </c>
      <c r="BN1982" s="75" t="b">
        <v>0</v>
      </c>
      <c r="BO1982" s="75" t="b">
        <v>1</v>
      </c>
      <c r="BP1982" s="75" t="b">
        <v>1</v>
      </c>
      <c r="BQ1982" s="75" t="b">
        <v>0</v>
      </c>
      <c r="BR1982" s="75" t="b">
        <v>1</v>
      </c>
      <c r="BS1982" s="75" t="b">
        <v>0</v>
      </c>
    </row>
    <row r="1983" ht="18.0" customHeight="1">
      <c r="A1983" s="71" t="s">
        <v>23621</v>
      </c>
      <c r="B1983" s="72" t="s">
        <v>23622</v>
      </c>
      <c r="C1983" s="73">
        <v>45447.0</v>
      </c>
      <c r="D1983" s="73">
        <v>45515.0</v>
      </c>
      <c r="E1983" s="74">
        <v>68.0</v>
      </c>
      <c r="F1983" s="71" t="s">
        <v>151</v>
      </c>
      <c r="G1983" s="75" t="b">
        <v>0</v>
      </c>
      <c r="H1983" s="71" t="s">
        <v>152</v>
      </c>
      <c r="I1983" s="71" t="s">
        <v>153</v>
      </c>
      <c r="J1983" s="71" t="s">
        <v>154</v>
      </c>
      <c r="K1983" s="71" t="s">
        <v>23623</v>
      </c>
      <c r="L1983" s="71" t="s">
        <v>93</v>
      </c>
      <c r="M1983" s="71" t="s">
        <v>11297</v>
      </c>
      <c r="N1983" s="73">
        <v>45427.0</v>
      </c>
      <c r="O1983" s="71" t="s">
        <v>23624</v>
      </c>
      <c r="P1983" s="71" t="s">
        <v>976</v>
      </c>
      <c r="Q1983" s="71" t="s">
        <v>23625</v>
      </c>
      <c r="R1983" s="71" t="s">
        <v>22775</v>
      </c>
      <c r="S1983" s="71" t="s">
        <v>15900</v>
      </c>
      <c r="T1983" s="71" t="s">
        <v>11261</v>
      </c>
      <c r="U1983" s="71" t="s">
        <v>11261</v>
      </c>
      <c r="V1983" s="73">
        <v>45447.0</v>
      </c>
      <c r="W1983" s="74">
        <v>1.0</v>
      </c>
      <c r="X1983" s="74">
        <v>0.0</v>
      </c>
      <c r="Y1983" s="74" t="s">
        <v>11261</v>
      </c>
      <c r="Z1983" s="73" t="s">
        <v>11261</v>
      </c>
      <c r="AA1983" s="71" t="s">
        <v>105</v>
      </c>
      <c r="AB1983" s="71" t="s">
        <v>23626</v>
      </c>
      <c r="AC1983" s="74">
        <v>4.0</v>
      </c>
      <c r="AD1983" s="74">
        <v>0.0</v>
      </c>
      <c r="AE1983" s="74">
        <v>1.0</v>
      </c>
      <c r="AF1983" s="74">
        <v>1.0</v>
      </c>
      <c r="AG1983" s="74">
        <v>0.0</v>
      </c>
      <c r="AH1983" s="74">
        <v>1.0</v>
      </c>
      <c r="AI1983" s="74">
        <v>0.0</v>
      </c>
      <c r="AJ1983" s="74">
        <v>1.0</v>
      </c>
      <c r="AK1983" s="71" t="s">
        <v>123</v>
      </c>
      <c r="AL1983" s="71" t="s">
        <v>25</v>
      </c>
      <c r="AM1983" s="71" t="s">
        <v>25</v>
      </c>
      <c r="AN1983" s="71" t="s">
        <v>11274</v>
      </c>
      <c r="AO1983" s="71" t="s">
        <v>16</v>
      </c>
      <c r="AP1983" s="71" t="s">
        <v>11269</v>
      </c>
      <c r="AQ1983" s="71" t="s">
        <v>13</v>
      </c>
      <c r="AR1983" s="71" t="s">
        <v>11284</v>
      </c>
      <c r="AS1983" s="71" t="s">
        <v>23</v>
      </c>
      <c r="AT1983" s="71" t="s">
        <v>20</v>
      </c>
      <c r="AU1983" s="71" t="s">
        <v>20</v>
      </c>
      <c r="AV1983" s="71" t="s">
        <v>11273</v>
      </c>
      <c r="AW1983" s="71" t="s">
        <v>14</v>
      </c>
      <c r="AX1983" s="71" t="s">
        <v>11285</v>
      </c>
      <c r="AY1983" s="71" t="s">
        <v>19</v>
      </c>
      <c r="AZ1983" s="71" t="s">
        <v>11271</v>
      </c>
      <c r="BA1983" s="71" t="s">
        <v>15</v>
      </c>
      <c r="BB1983" s="71" t="s">
        <v>11274</v>
      </c>
      <c r="BC1983" s="71" t="s">
        <v>16</v>
      </c>
      <c r="BD1983" s="71" t="s">
        <v>11285</v>
      </c>
      <c r="BE1983" s="71" t="s">
        <v>19</v>
      </c>
      <c r="BF1983" s="71" t="s">
        <v>20</v>
      </c>
      <c r="BG1983" s="71" t="s">
        <v>20</v>
      </c>
      <c r="BH1983" s="71" t="s">
        <v>11269</v>
      </c>
      <c r="BI1983" s="71" t="s">
        <v>13</v>
      </c>
      <c r="BJ1983" s="71" t="s">
        <v>11270</v>
      </c>
      <c r="BK1983" s="71" t="s">
        <v>22</v>
      </c>
      <c r="BL1983" s="71" t="s">
        <v>24</v>
      </c>
      <c r="BM1983" s="71" t="s">
        <v>24</v>
      </c>
      <c r="BN1983" s="75" t="b">
        <v>0</v>
      </c>
      <c r="BO1983" s="75" t="b">
        <v>0</v>
      </c>
      <c r="BP1983" s="75" t="b">
        <v>1</v>
      </c>
      <c r="BQ1983" s="75" t="b">
        <v>1</v>
      </c>
      <c r="BR1983" s="75" t="b">
        <v>1</v>
      </c>
      <c r="BS1983" s="75" t="b">
        <v>0</v>
      </c>
    </row>
    <row r="1984" ht="18.0" customHeight="1">
      <c r="A1984" s="71" t="s">
        <v>23627</v>
      </c>
      <c r="B1984" s="72" t="s">
        <v>12755</v>
      </c>
      <c r="C1984" s="73">
        <v>45447.0</v>
      </c>
      <c r="D1984" s="73">
        <v>45793.0</v>
      </c>
      <c r="E1984" s="74">
        <v>346.0</v>
      </c>
      <c r="F1984" s="71" t="s">
        <v>34</v>
      </c>
      <c r="G1984" s="75" t="b">
        <v>1</v>
      </c>
      <c r="H1984" s="71" t="s">
        <v>167</v>
      </c>
      <c r="I1984" s="71" t="s">
        <v>153</v>
      </c>
      <c r="J1984" s="71" t="s">
        <v>154</v>
      </c>
      <c r="K1984" s="71" t="s">
        <v>12756</v>
      </c>
      <c r="L1984" s="71" t="s">
        <v>93</v>
      </c>
      <c r="M1984" s="71" t="s">
        <v>11450</v>
      </c>
      <c r="N1984" s="73">
        <v>45425.0</v>
      </c>
      <c r="O1984" s="71" t="s">
        <v>23628</v>
      </c>
      <c r="P1984" s="71" t="s">
        <v>23629</v>
      </c>
      <c r="Q1984" s="71" t="s">
        <v>23630</v>
      </c>
      <c r="R1984" s="71" t="s">
        <v>12760</v>
      </c>
      <c r="S1984" s="71" t="s">
        <v>11564</v>
      </c>
      <c r="T1984" s="71" t="s">
        <v>11261</v>
      </c>
      <c r="U1984" s="71" t="s">
        <v>11261</v>
      </c>
      <c r="V1984" s="73">
        <v>45447.0</v>
      </c>
      <c r="W1984" s="74">
        <v>4.0</v>
      </c>
      <c r="X1984" s="74">
        <v>1.0</v>
      </c>
      <c r="Y1984" s="74" t="s">
        <v>11261</v>
      </c>
      <c r="Z1984" s="73" t="s">
        <v>11261</v>
      </c>
      <c r="AA1984" s="71" t="s">
        <v>105</v>
      </c>
      <c r="AB1984" s="71" t="s">
        <v>23631</v>
      </c>
      <c r="AC1984" s="74">
        <v>3.0</v>
      </c>
      <c r="AD1984" s="74">
        <v>0.0</v>
      </c>
      <c r="AE1984" s="74">
        <v>0.0</v>
      </c>
      <c r="AF1984" s="74">
        <v>0.0</v>
      </c>
      <c r="AG1984" s="74">
        <v>1.0</v>
      </c>
      <c r="AH1984" s="74">
        <v>1.0</v>
      </c>
      <c r="AI1984" s="74">
        <v>1.0</v>
      </c>
      <c r="AJ1984" s="74">
        <v>0.0</v>
      </c>
      <c r="AK1984" s="71" t="s">
        <v>181</v>
      </c>
      <c r="AL1984" s="71" t="s">
        <v>25</v>
      </c>
      <c r="AM1984" s="71" t="s">
        <v>25</v>
      </c>
      <c r="AN1984" s="71" t="s">
        <v>11274</v>
      </c>
      <c r="AO1984" s="71" t="s">
        <v>16</v>
      </c>
      <c r="AP1984" s="71" t="s">
        <v>11269</v>
      </c>
      <c r="AQ1984" s="71" t="s">
        <v>13</v>
      </c>
      <c r="AR1984" s="71" t="s">
        <v>11270</v>
      </c>
      <c r="AS1984" s="71" t="s">
        <v>22</v>
      </c>
      <c r="AT1984" s="71" t="s">
        <v>20</v>
      </c>
      <c r="AU1984" s="71" t="s">
        <v>20</v>
      </c>
      <c r="AV1984" s="71" t="s">
        <v>11273</v>
      </c>
      <c r="AW1984" s="71" t="s">
        <v>14</v>
      </c>
      <c r="AX1984" s="71" t="s">
        <v>11285</v>
      </c>
      <c r="AY1984" s="71" t="s">
        <v>19</v>
      </c>
      <c r="AZ1984" s="71" t="s">
        <v>11273</v>
      </c>
      <c r="BA1984" s="71" t="s">
        <v>14</v>
      </c>
      <c r="BB1984" s="71" t="s">
        <v>11268</v>
      </c>
      <c r="BC1984" s="71" t="s">
        <v>17</v>
      </c>
      <c r="BD1984" s="71" t="s">
        <v>11272</v>
      </c>
      <c r="BE1984" s="71" t="s">
        <v>18</v>
      </c>
      <c r="BF1984" s="71" t="s">
        <v>20</v>
      </c>
      <c r="BG1984" s="71" t="s">
        <v>20</v>
      </c>
      <c r="BH1984" s="71" t="s">
        <v>11314</v>
      </c>
      <c r="BI1984" s="71" t="s">
        <v>12</v>
      </c>
      <c r="BJ1984" s="71" t="s">
        <v>11270</v>
      </c>
      <c r="BK1984" s="71" t="s">
        <v>22</v>
      </c>
      <c r="BL1984" s="71" t="s">
        <v>24</v>
      </c>
      <c r="BM1984" s="71" t="s">
        <v>24</v>
      </c>
      <c r="BN1984" s="75" t="b">
        <v>0</v>
      </c>
      <c r="BO1984" s="75" t="b">
        <v>1</v>
      </c>
      <c r="BP1984" s="75" t="b">
        <v>1</v>
      </c>
      <c r="BQ1984" s="75" t="b">
        <v>0</v>
      </c>
      <c r="BR1984" s="75" t="b">
        <v>0</v>
      </c>
      <c r="BS1984" s="75" t="b">
        <v>1</v>
      </c>
    </row>
    <row r="1985" ht="18.0" customHeight="1">
      <c r="A1985" s="71" t="s">
        <v>23632</v>
      </c>
      <c r="B1985" s="72" t="s">
        <v>23633</v>
      </c>
      <c r="C1985" s="73">
        <v>45446.0</v>
      </c>
      <c r="D1985" s="73">
        <v>45615.0</v>
      </c>
      <c r="E1985" s="74">
        <v>169.0</v>
      </c>
      <c r="F1985" s="71" t="s">
        <v>34</v>
      </c>
      <c r="G1985" s="75" t="b">
        <v>1</v>
      </c>
      <c r="H1985" s="71" t="s">
        <v>559</v>
      </c>
      <c r="I1985" s="71" t="s">
        <v>153</v>
      </c>
      <c r="J1985" s="71" t="s">
        <v>168</v>
      </c>
      <c r="K1985" s="71" t="s">
        <v>23634</v>
      </c>
      <c r="L1985" s="71" t="s">
        <v>93</v>
      </c>
      <c r="M1985" s="71" t="s">
        <v>11297</v>
      </c>
      <c r="N1985" s="73">
        <v>45429.0</v>
      </c>
      <c r="O1985" s="71" t="s">
        <v>23635</v>
      </c>
      <c r="P1985" s="71" t="s">
        <v>23636</v>
      </c>
      <c r="Q1985" s="71" t="s">
        <v>23637</v>
      </c>
      <c r="R1985" s="71" t="s">
        <v>417</v>
      </c>
      <c r="S1985" s="71" t="s">
        <v>11261</v>
      </c>
      <c r="T1985" s="71" t="s">
        <v>11261</v>
      </c>
      <c r="U1985" s="71" t="s">
        <v>11261</v>
      </c>
      <c r="V1985" s="73">
        <v>45446.0</v>
      </c>
      <c r="W1985" s="74">
        <v>1.0</v>
      </c>
      <c r="X1985" s="74">
        <v>0.0</v>
      </c>
      <c r="Y1985" s="74" t="s">
        <v>11261</v>
      </c>
      <c r="Z1985" s="73" t="s">
        <v>11261</v>
      </c>
      <c r="AA1985" s="71" t="s">
        <v>105</v>
      </c>
      <c r="AB1985" s="71" t="s">
        <v>11261</v>
      </c>
      <c r="AC1985" s="74">
        <v>3.0</v>
      </c>
      <c r="AD1985" s="74">
        <v>1.0</v>
      </c>
      <c r="AE1985" s="74">
        <v>1.0</v>
      </c>
      <c r="AF1985" s="74">
        <v>0.0</v>
      </c>
      <c r="AG1985" s="74">
        <v>0.0</v>
      </c>
      <c r="AH1985" s="74">
        <v>0.0</v>
      </c>
      <c r="AI1985" s="74">
        <v>1.0</v>
      </c>
      <c r="AJ1985" s="74">
        <v>0.0</v>
      </c>
      <c r="AK1985" s="71" t="s">
        <v>250</v>
      </c>
      <c r="AL1985" s="71" t="s">
        <v>25</v>
      </c>
      <c r="AM1985" s="71" t="s">
        <v>25</v>
      </c>
      <c r="AN1985" s="71" t="s">
        <v>11274</v>
      </c>
      <c r="AO1985" s="71" t="s">
        <v>16</v>
      </c>
      <c r="AP1985" s="71" t="s">
        <v>11269</v>
      </c>
      <c r="AQ1985" s="71" t="s">
        <v>13</v>
      </c>
      <c r="AR1985" s="71" t="s">
        <v>11284</v>
      </c>
      <c r="AS1985" s="71" t="s">
        <v>23</v>
      </c>
      <c r="AT1985" s="71" t="s">
        <v>21</v>
      </c>
      <c r="AU1985" s="71" t="s">
        <v>21</v>
      </c>
      <c r="AV1985" s="71" t="s">
        <v>11273</v>
      </c>
      <c r="AW1985" s="71" t="s">
        <v>14</v>
      </c>
      <c r="AX1985" s="71" t="s">
        <v>11285</v>
      </c>
      <c r="AY1985" s="71" t="s">
        <v>19</v>
      </c>
      <c r="AZ1985" s="71" t="s">
        <v>11273</v>
      </c>
      <c r="BA1985" s="71" t="s">
        <v>14</v>
      </c>
      <c r="BB1985" s="71" t="s">
        <v>11274</v>
      </c>
      <c r="BC1985" s="71" t="s">
        <v>16</v>
      </c>
      <c r="BD1985" s="71" t="s">
        <v>11272</v>
      </c>
      <c r="BE1985" s="71" t="s">
        <v>18</v>
      </c>
      <c r="BF1985" s="71" t="s">
        <v>20</v>
      </c>
      <c r="BG1985" s="71" t="s">
        <v>20</v>
      </c>
      <c r="BH1985" s="71" t="s">
        <v>11314</v>
      </c>
      <c r="BI1985" s="71" t="s">
        <v>12</v>
      </c>
      <c r="BJ1985" s="71" t="s">
        <v>11270</v>
      </c>
      <c r="BK1985" s="71" t="s">
        <v>22</v>
      </c>
      <c r="BL1985" s="71" t="s">
        <v>25</v>
      </c>
      <c r="BM1985" s="71" t="s">
        <v>25</v>
      </c>
      <c r="BN1985" s="75" t="b">
        <v>1</v>
      </c>
      <c r="BO1985" s="75" t="b">
        <v>1</v>
      </c>
      <c r="BP1985" s="75" t="b">
        <v>0</v>
      </c>
      <c r="BQ1985" s="75" t="b">
        <v>0</v>
      </c>
      <c r="BR1985" s="75" t="b">
        <v>1</v>
      </c>
      <c r="BS1985" s="75" t="b">
        <v>0</v>
      </c>
    </row>
    <row r="1986" ht="18.0" customHeight="1">
      <c r="A1986" s="71" t="s">
        <v>23638</v>
      </c>
      <c r="B1986" s="72" t="s">
        <v>23639</v>
      </c>
      <c r="C1986" s="73">
        <v>45446.0</v>
      </c>
      <c r="D1986" s="73" t="s">
        <v>11261</v>
      </c>
      <c r="E1986" s="74">
        <v>455.0</v>
      </c>
      <c r="F1986" s="71" t="s">
        <v>34</v>
      </c>
      <c r="G1986" s="75" t="b">
        <v>1</v>
      </c>
      <c r="H1986" s="71" t="s">
        <v>11261</v>
      </c>
      <c r="I1986" s="71" t="s">
        <v>91</v>
      </c>
      <c r="J1986" s="71" t="s">
        <v>11261</v>
      </c>
      <c r="K1986" s="71" t="s">
        <v>23640</v>
      </c>
      <c r="L1986" s="71" t="s">
        <v>93</v>
      </c>
      <c r="M1986" s="71" t="s">
        <v>11450</v>
      </c>
      <c r="N1986" s="73">
        <v>45429.0</v>
      </c>
      <c r="O1986" s="71" t="s">
        <v>23641</v>
      </c>
      <c r="P1986" s="71" t="s">
        <v>23642</v>
      </c>
      <c r="Q1986" s="71" t="s">
        <v>23643</v>
      </c>
      <c r="R1986" s="71" t="s">
        <v>19920</v>
      </c>
      <c r="S1986" s="71" t="s">
        <v>11432</v>
      </c>
      <c r="T1986" s="71" t="s">
        <v>11261</v>
      </c>
      <c r="U1986" s="71" t="s">
        <v>11261</v>
      </c>
      <c r="V1986" s="73">
        <v>45446.0</v>
      </c>
      <c r="W1986" s="74">
        <v>1.0</v>
      </c>
      <c r="X1986" s="74">
        <v>0.0</v>
      </c>
      <c r="Y1986" s="74" t="s">
        <v>11261</v>
      </c>
      <c r="Z1986" s="73" t="s">
        <v>11261</v>
      </c>
      <c r="AA1986" s="71" t="s">
        <v>105</v>
      </c>
      <c r="AB1986" s="71" t="s">
        <v>11261</v>
      </c>
      <c r="AC1986" s="74">
        <v>4.0</v>
      </c>
      <c r="AD1986" s="74">
        <v>0.0</v>
      </c>
      <c r="AE1986" s="74">
        <v>0.0</v>
      </c>
      <c r="AF1986" s="74">
        <v>1.0</v>
      </c>
      <c r="AG1986" s="74">
        <v>0.0</v>
      </c>
      <c r="AH1986" s="74">
        <v>1.0</v>
      </c>
      <c r="AI1986" s="74">
        <v>1.0</v>
      </c>
      <c r="AJ1986" s="74">
        <v>1.0</v>
      </c>
      <c r="AK1986" s="71" t="s">
        <v>123</v>
      </c>
      <c r="AL1986" s="71" t="s">
        <v>25</v>
      </c>
      <c r="AM1986" s="71" t="s">
        <v>25</v>
      </c>
      <c r="AN1986" s="71" t="s">
        <v>11274</v>
      </c>
      <c r="AO1986" s="71" t="s">
        <v>16</v>
      </c>
      <c r="AP1986" s="71" t="s">
        <v>11269</v>
      </c>
      <c r="AQ1986" s="71" t="s">
        <v>13</v>
      </c>
      <c r="AR1986" s="71" t="s">
        <v>11284</v>
      </c>
      <c r="AS1986" s="71" t="s">
        <v>23</v>
      </c>
      <c r="AT1986" s="71" t="s">
        <v>20</v>
      </c>
      <c r="AU1986" s="71" t="s">
        <v>20</v>
      </c>
      <c r="AV1986" s="71" t="s">
        <v>11273</v>
      </c>
      <c r="AW1986" s="71" t="s">
        <v>14</v>
      </c>
      <c r="AX1986" s="71" t="s">
        <v>11272</v>
      </c>
      <c r="AY1986" s="71" t="s">
        <v>18</v>
      </c>
      <c r="AZ1986" s="71" t="s">
        <v>11273</v>
      </c>
      <c r="BA1986" s="71" t="s">
        <v>14</v>
      </c>
      <c r="BB1986" s="71" t="s">
        <v>11268</v>
      </c>
      <c r="BC1986" s="71" t="s">
        <v>17</v>
      </c>
      <c r="BD1986" s="71" t="s">
        <v>11272</v>
      </c>
      <c r="BE1986" s="71" t="s">
        <v>18</v>
      </c>
      <c r="BF1986" s="71" t="s">
        <v>20</v>
      </c>
      <c r="BG1986" s="71" t="s">
        <v>20</v>
      </c>
      <c r="BH1986" s="71" t="s">
        <v>11269</v>
      </c>
      <c r="BI1986" s="71" t="s">
        <v>13</v>
      </c>
      <c r="BJ1986" s="71" t="s">
        <v>11270</v>
      </c>
      <c r="BK1986" s="71" t="s">
        <v>22</v>
      </c>
      <c r="BL1986" s="71" t="s">
        <v>24</v>
      </c>
      <c r="BM1986" s="71" t="s">
        <v>24</v>
      </c>
      <c r="BN1986" s="75" t="b">
        <v>0</v>
      </c>
      <c r="BO1986" s="75" t="b">
        <v>1</v>
      </c>
      <c r="BP1986" s="75" t="b">
        <v>1</v>
      </c>
      <c r="BQ1986" s="75" t="b">
        <v>1</v>
      </c>
      <c r="BR1986" s="75" t="b">
        <v>0</v>
      </c>
      <c r="BS1986" s="75" t="b">
        <v>0</v>
      </c>
    </row>
    <row r="1987" ht="18.0" customHeight="1">
      <c r="A1987" s="71" t="s">
        <v>23644</v>
      </c>
      <c r="B1987" s="72" t="s">
        <v>23645</v>
      </c>
      <c r="C1987" s="73">
        <v>45446.0</v>
      </c>
      <c r="D1987" s="73">
        <v>45853.0</v>
      </c>
      <c r="E1987" s="74">
        <v>407.0</v>
      </c>
      <c r="F1987" s="71" t="s">
        <v>34</v>
      </c>
      <c r="G1987" s="75" t="b">
        <v>1</v>
      </c>
      <c r="H1987" s="71" t="s">
        <v>152</v>
      </c>
      <c r="I1987" s="71" t="s">
        <v>153</v>
      </c>
      <c r="J1987" s="71" t="s">
        <v>154</v>
      </c>
      <c r="K1987" s="71" t="s">
        <v>23646</v>
      </c>
      <c r="L1987" s="71" t="s">
        <v>93</v>
      </c>
      <c r="M1987" s="71" t="s">
        <v>11374</v>
      </c>
      <c r="N1987" s="73">
        <v>45422.0</v>
      </c>
      <c r="O1987" s="71" t="s">
        <v>23647</v>
      </c>
      <c r="P1987" s="71" t="s">
        <v>23648</v>
      </c>
      <c r="Q1987" s="71" t="s">
        <v>23649</v>
      </c>
      <c r="R1987" s="71" t="s">
        <v>11390</v>
      </c>
      <c r="S1987" s="71" t="s">
        <v>11283</v>
      </c>
      <c r="T1987" s="71" t="s">
        <v>11261</v>
      </c>
      <c r="U1987" s="71" t="s">
        <v>11261</v>
      </c>
      <c r="V1987" s="73">
        <v>45446.0</v>
      </c>
      <c r="W1987" s="74">
        <v>1.0</v>
      </c>
      <c r="X1987" s="74">
        <v>1.0</v>
      </c>
      <c r="Y1987" s="74" t="s">
        <v>11261</v>
      </c>
      <c r="Z1987" s="73" t="s">
        <v>11261</v>
      </c>
      <c r="AA1987" s="71" t="s">
        <v>105</v>
      </c>
      <c r="AB1987" s="71" t="s">
        <v>23650</v>
      </c>
      <c r="AC1987" s="74">
        <v>5.0</v>
      </c>
      <c r="AD1987" s="74">
        <v>1.0</v>
      </c>
      <c r="AE1987" s="74">
        <v>0.0</v>
      </c>
      <c r="AF1987" s="74">
        <v>0.0</v>
      </c>
      <c r="AG1987" s="74">
        <v>1.0</v>
      </c>
      <c r="AH1987" s="74">
        <v>1.0</v>
      </c>
      <c r="AI1987" s="74">
        <v>1.0</v>
      </c>
      <c r="AJ1987" s="74">
        <v>1.0</v>
      </c>
      <c r="AK1987" s="71" t="s">
        <v>250</v>
      </c>
      <c r="AL1987" s="71" t="s">
        <v>25</v>
      </c>
      <c r="AM1987" s="71" t="s">
        <v>25</v>
      </c>
      <c r="AN1987" s="71" t="s">
        <v>11268</v>
      </c>
      <c r="AO1987" s="71" t="s">
        <v>17</v>
      </c>
      <c r="AP1987" s="71" t="s">
        <v>11269</v>
      </c>
      <c r="AQ1987" s="71" t="s">
        <v>13</v>
      </c>
      <c r="AR1987" s="71" t="s">
        <v>11284</v>
      </c>
      <c r="AS1987" s="71" t="s">
        <v>23</v>
      </c>
      <c r="AT1987" s="71" t="s">
        <v>20</v>
      </c>
      <c r="AU1987" s="71" t="s">
        <v>20</v>
      </c>
      <c r="AV1987" s="71" t="s">
        <v>11273</v>
      </c>
      <c r="AW1987" s="71" t="s">
        <v>14</v>
      </c>
      <c r="AX1987" s="71" t="s">
        <v>11272</v>
      </c>
      <c r="AY1987" s="71" t="s">
        <v>18</v>
      </c>
      <c r="AZ1987" s="71" t="s">
        <v>11273</v>
      </c>
      <c r="BA1987" s="71" t="s">
        <v>14</v>
      </c>
      <c r="BB1987" s="71" t="s">
        <v>11274</v>
      </c>
      <c r="BC1987" s="71" t="s">
        <v>16</v>
      </c>
      <c r="BD1987" s="71" t="s">
        <v>11272</v>
      </c>
      <c r="BE1987" s="71" t="s">
        <v>18</v>
      </c>
      <c r="BF1987" s="71" t="s">
        <v>20</v>
      </c>
      <c r="BG1987" s="71" t="s">
        <v>20</v>
      </c>
      <c r="BH1987" s="71" t="s">
        <v>11314</v>
      </c>
      <c r="BI1987" s="71" t="s">
        <v>12</v>
      </c>
      <c r="BJ1987" s="71" t="s">
        <v>11284</v>
      </c>
      <c r="BK1987" s="71" t="s">
        <v>23</v>
      </c>
      <c r="BL1987" s="71" t="s">
        <v>25</v>
      </c>
      <c r="BM1987" s="71" t="s">
        <v>25</v>
      </c>
      <c r="BN1987" s="75" t="b">
        <v>1</v>
      </c>
      <c r="BO1987" s="75" t="b">
        <v>1</v>
      </c>
      <c r="BP1987" s="75" t="b">
        <v>1</v>
      </c>
      <c r="BQ1987" s="75" t="b">
        <v>1</v>
      </c>
      <c r="BR1987" s="75" t="b">
        <v>0</v>
      </c>
      <c r="BS1987" s="75" t="b">
        <v>1</v>
      </c>
    </row>
    <row r="1988" ht="18.0" customHeight="1">
      <c r="A1988" s="71" t="s">
        <v>23651</v>
      </c>
      <c r="B1988" s="72" t="s">
        <v>23652</v>
      </c>
      <c r="C1988" s="73">
        <v>45446.0</v>
      </c>
      <c r="D1988" s="73">
        <v>45807.0</v>
      </c>
      <c r="E1988" s="74">
        <v>361.0</v>
      </c>
      <c r="F1988" s="71" t="s">
        <v>34</v>
      </c>
      <c r="G1988" s="75" t="b">
        <v>1</v>
      </c>
      <c r="H1988" s="71" t="s">
        <v>2442</v>
      </c>
      <c r="I1988" s="71" t="s">
        <v>153</v>
      </c>
      <c r="J1988" s="71" t="s">
        <v>168</v>
      </c>
      <c r="K1988" s="71" t="s">
        <v>23653</v>
      </c>
      <c r="L1988" s="71" t="s">
        <v>287</v>
      </c>
      <c r="M1988" s="71" t="s">
        <v>11307</v>
      </c>
      <c r="N1988" s="73">
        <v>45422.0</v>
      </c>
      <c r="O1988" s="71" t="s">
        <v>23654</v>
      </c>
      <c r="P1988" s="71" t="s">
        <v>23655</v>
      </c>
      <c r="Q1988" s="71" t="s">
        <v>23656</v>
      </c>
      <c r="R1988" s="71" t="s">
        <v>12197</v>
      </c>
      <c r="S1988" s="71" t="s">
        <v>11339</v>
      </c>
      <c r="T1988" s="71" t="s">
        <v>11261</v>
      </c>
      <c r="U1988" s="71" t="s">
        <v>11261</v>
      </c>
      <c r="V1988" s="73">
        <v>45446.0</v>
      </c>
      <c r="W1988" s="74">
        <v>0.0</v>
      </c>
      <c r="X1988" s="74">
        <v>0.0</v>
      </c>
      <c r="Y1988" s="74" t="s">
        <v>11261</v>
      </c>
      <c r="Z1988" s="73" t="s">
        <v>11261</v>
      </c>
      <c r="AA1988" s="71" t="s">
        <v>283</v>
      </c>
      <c r="AB1988" s="71" t="s">
        <v>23657</v>
      </c>
      <c r="AC1988" s="74">
        <v>4.0</v>
      </c>
      <c r="AD1988" s="74">
        <v>1.0</v>
      </c>
      <c r="AE1988" s="74">
        <v>0.0</v>
      </c>
      <c r="AF1988" s="74">
        <v>1.0</v>
      </c>
      <c r="AG1988" s="74">
        <v>0.0</v>
      </c>
      <c r="AH1988" s="74">
        <v>1.0</v>
      </c>
      <c r="AI1988" s="74">
        <v>1.0</v>
      </c>
      <c r="AJ1988" s="74">
        <v>0.0</v>
      </c>
      <c r="AK1988" s="71" t="s">
        <v>181</v>
      </c>
      <c r="AL1988" s="71" t="s">
        <v>25</v>
      </c>
      <c r="AM1988" s="71" t="s">
        <v>25</v>
      </c>
      <c r="AN1988" s="71" t="s">
        <v>11268</v>
      </c>
      <c r="AO1988" s="71" t="s">
        <v>17</v>
      </c>
      <c r="AP1988" s="71" t="s">
        <v>11269</v>
      </c>
      <c r="AQ1988" s="71" t="s">
        <v>13</v>
      </c>
      <c r="AR1988" s="71" t="s">
        <v>11284</v>
      </c>
      <c r="AS1988" s="71" t="s">
        <v>23</v>
      </c>
      <c r="AT1988" s="71" t="s">
        <v>20</v>
      </c>
      <c r="AU1988" s="71" t="s">
        <v>20</v>
      </c>
      <c r="AV1988" s="71" t="s">
        <v>11273</v>
      </c>
      <c r="AW1988" s="71" t="s">
        <v>14</v>
      </c>
      <c r="AX1988" s="71" t="s">
        <v>11272</v>
      </c>
      <c r="AY1988" s="71" t="s">
        <v>18</v>
      </c>
      <c r="AZ1988" s="71" t="s">
        <v>11273</v>
      </c>
      <c r="BA1988" s="71" t="s">
        <v>14</v>
      </c>
      <c r="BB1988" s="71" t="s">
        <v>11274</v>
      </c>
      <c r="BC1988" s="71" t="s">
        <v>16</v>
      </c>
      <c r="BD1988" s="71" t="s">
        <v>11285</v>
      </c>
      <c r="BE1988" s="71" t="s">
        <v>19</v>
      </c>
      <c r="BF1988" s="71" t="s">
        <v>20</v>
      </c>
      <c r="BG1988" s="71" t="s">
        <v>20</v>
      </c>
      <c r="BH1988" s="71" t="s">
        <v>11269</v>
      </c>
      <c r="BI1988" s="71" t="s">
        <v>13</v>
      </c>
      <c r="BJ1988" s="71" t="s">
        <v>11270</v>
      </c>
      <c r="BK1988" s="71" t="s">
        <v>22</v>
      </c>
      <c r="BL1988" s="71" t="s">
        <v>25</v>
      </c>
      <c r="BM1988" s="71" t="s">
        <v>25</v>
      </c>
      <c r="BN1988" s="75" t="b">
        <v>1</v>
      </c>
      <c r="BO1988" s="75" t="b">
        <v>1</v>
      </c>
      <c r="BP1988" s="75" t="b">
        <v>1</v>
      </c>
      <c r="BQ1988" s="75" t="b">
        <v>0</v>
      </c>
      <c r="BR1988" s="75" t="b">
        <v>0</v>
      </c>
      <c r="BS1988" s="75" t="b">
        <v>0</v>
      </c>
    </row>
    <row r="1989" ht="18.0" customHeight="1">
      <c r="A1989" s="71" t="s">
        <v>23658</v>
      </c>
      <c r="B1989" s="72" t="s">
        <v>23659</v>
      </c>
      <c r="C1989" s="73">
        <v>45446.0</v>
      </c>
      <c r="D1989" s="73">
        <v>45720.0</v>
      </c>
      <c r="E1989" s="74">
        <v>274.0</v>
      </c>
      <c r="F1989" s="71" t="s">
        <v>34</v>
      </c>
      <c r="G1989" s="75" t="b">
        <v>1</v>
      </c>
      <c r="H1989" s="71" t="s">
        <v>559</v>
      </c>
      <c r="I1989" s="71" t="s">
        <v>153</v>
      </c>
      <c r="J1989" s="71" t="s">
        <v>154</v>
      </c>
      <c r="K1989" s="71" t="s">
        <v>23660</v>
      </c>
      <c r="L1989" s="71" t="s">
        <v>93</v>
      </c>
      <c r="M1989" s="71" t="s">
        <v>11307</v>
      </c>
      <c r="N1989" s="73">
        <v>45420.0</v>
      </c>
      <c r="O1989" s="71" t="s">
        <v>23661</v>
      </c>
      <c r="P1989" s="71" t="s">
        <v>23661</v>
      </c>
      <c r="Q1989" s="71" t="s">
        <v>23662</v>
      </c>
      <c r="R1989" s="71" t="s">
        <v>11760</v>
      </c>
      <c r="S1989" s="71" t="s">
        <v>17593</v>
      </c>
      <c r="T1989" s="71" t="s">
        <v>11261</v>
      </c>
      <c r="U1989" s="71" t="s">
        <v>11261</v>
      </c>
      <c r="V1989" s="73">
        <v>45446.0</v>
      </c>
      <c r="W1989" s="74">
        <v>0.0</v>
      </c>
      <c r="X1989" s="74">
        <v>1.0</v>
      </c>
      <c r="Y1989" s="74" t="s">
        <v>11261</v>
      </c>
      <c r="Z1989" s="73" t="s">
        <v>11261</v>
      </c>
      <c r="AA1989" s="71" t="s">
        <v>105</v>
      </c>
      <c r="AB1989" s="71" t="s">
        <v>23663</v>
      </c>
      <c r="AC1989" s="74">
        <v>5.0</v>
      </c>
      <c r="AD1989" s="74">
        <v>1.0</v>
      </c>
      <c r="AE1989" s="74">
        <v>1.0</v>
      </c>
      <c r="AF1989" s="74">
        <v>1.0</v>
      </c>
      <c r="AG1989" s="74">
        <v>0.0</v>
      </c>
      <c r="AH1989" s="74">
        <v>1.0</v>
      </c>
      <c r="AI1989" s="74">
        <v>1.0</v>
      </c>
      <c r="AJ1989" s="74">
        <v>0.0</v>
      </c>
      <c r="AK1989" s="71" t="s">
        <v>181</v>
      </c>
      <c r="AL1989" s="71" t="s">
        <v>25</v>
      </c>
      <c r="AM1989" s="71" t="s">
        <v>25</v>
      </c>
      <c r="AN1989" s="71" t="s">
        <v>11268</v>
      </c>
      <c r="AO1989" s="71" t="s">
        <v>17</v>
      </c>
      <c r="AP1989" s="71" t="s">
        <v>11269</v>
      </c>
      <c r="AQ1989" s="71" t="s">
        <v>13</v>
      </c>
      <c r="AR1989" s="71" t="s">
        <v>11284</v>
      </c>
      <c r="AS1989" s="71" t="s">
        <v>23</v>
      </c>
      <c r="AT1989" s="71" t="s">
        <v>20</v>
      </c>
      <c r="AU1989" s="71" t="s">
        <v>20</v>
      </c>
      <c r="AV1989" s="71" t="s">
        <v>11273</v>
      </c>
      <c r="AW1989" s="71" t="s">
        <v>14</v>
      </c>
      <c r="AX1989" s="71" t="s">
        <v>11285</v>
      </c>
      <c r="AY1989" s="71" t="s">
        <v>19</v>
      </c>
      <c r="AZ1989" s="71" t="s">
        <v>11273</v>
      </c>
      <c r="BA1989" s="71" t="s">
        <v>14</v>
      </c>
      <c r="BB1989" s="71" t="s">
        <v>11268</v>
      </c>
      <c r="BC1989" s="71" t="s">
        <v>17</v>
      </c>
      <c r="BD1989" s="71" t="s">
        <v>11272</v>
      </c>
      <c r="BE1989" s="71" t="s">
        <v>18</v>
      </c>
      <c r="BF1989" s="71" t="s">
        <v>20</v>
      </c>
      <c r="BG1989" s="71" t="s">
        <v>20</v>
      </c>
      <c r="BH1989" s="71" t="s">
        <v>11269</v>
      </c>
      <c r="BI1989" s="71" t="s">
        <v>13</v>
      </c>
      <c r="BJ1989" s="71" t="s">
        <v>11270</v>
      </c>
      <c r="BK1989" s="71" t="s">
        <v>22</v>
      </c>
      <c r="BL1989" s="71" t="s">
        <v>25</v>
      </c>
      <c r="BM1989" s="71" t="s">
        <v>25</v>
      </c>
      <c r="BN1989" s="75" t="b">
        <v>1</v>
      </c>
      <c r="BO1989" s="75" t="b">
        <v>1</v>
      </c>
      <c r="BP1989" s="75" t="b">
        <v>1</v>
      </c>
      <c r="BQ1989" s="75" t="b">
        <v>0</v>
      </c>
      <c r="BR1989" s="75" t="b">
        <v>1</v>
      </c>
      <c r="BS1989" s="75" t="b">
        <v>0</v>
      </c>
    </row>
    <row r="1990" ht="18.0" customHeight="1">
      <c r="A1990" s="71" t="s">
        <v>23664</v>
      </c>
      <c r="B1990" s="72" t="s">
        <v>23665</v>
      </c>
      <c r="C1990" s="73">
        <v>45443.0</v>
      </c>
      <c r="D1990" s="73" t="s">
        <v>11261</v>
      </c>
      <c r="E1990" s="74">
        <v>458.0</v>
      </c>
      <c r="F1990" s="71" t="s">
        <v>34</v>
      </c>
      <c r="G1990" s="75" t="b">
        <v>1</v>
      </c>
      <c r="H1990" s="71" t="s">
        <v>11261</v>
      </c>
      <c r="I1990" s="71" t="s">
        <v>91</v>
      </c>
      <c r="J1990" s="71" t="s">
        <v>11261</v>
      </c>
      <c r="K1990" s="71" t="s">
        <v>23666</v>
      </c>
      <c r="L1990" s="71" t="s">
        <v>93</v>
      </c>
      <c r="M1990" s="71" t="s">
        <v>11334</v>
      </c>
      <c r="N1990" s="73">
        <v>45426.0</v>
      </c>
      <c r="O1990" s="71" t="s">
        <v>23667</v>
      </c>
      <c r="P1990" s="71" t="s">
        <v>23668</v>
      </c>
      <c r="Q1990" s="71" t="s">
        <v>23669</v>
      </c>
      <c r="R1990" s="71" t="s">
        <v>11913</v>
      </c>
      <c r="S1990" s="71" t="s">
        <v>11864</v>
      </c>
      <c r="T1990" s="71" t="s">
        <v>11261</v>
      </c>
      <c r="U1990" s="71" t="s">
        <v>11261</v>
      </c>
      <c r="V1990" s="73">
        <v>45443.0</v>
      </c>
      <c r="W1990" s="74">
        <v>1.0</v>
      </c>
      <c r="X1990" s="74">
        <v>0.0</v>
      </c>
      <c r="Y1990" s="74" t="s">
        <v>11261</v>
      </c>
      <c r="Z1990" s="73" t="s">
        <v>11261</v>
      </c>
      <c r="AA1990" s="71" t="s">
        <v>105</v>
      </c>
      <c r="AB1990" s="71" t="s">
        <v>11261</v>
      </c>
      <c r="AC1990" s="74">
        <v>4.0</v>
      </c>
      <c r="AD1990" s="74">
        <v>1.0</v>
      </c>
      <c r="AE1990" s="74">
        <v>1.0</v>
      </c>
      <c r="AF1990" s="74">
        <v>0.0</v>
      </c>
      <c r="AG1990" s="74">
        <v>0.0</v>
      </c>
      <c r="AH1990" s="74">
        <v>1.0</v>
      </c>
      <c r="AI1990" s="74">
        <v>1.0</v>
      </c>
      <c r="AJ1990" s="74">
        <v>0.0</v>
      </c>
      <c r="AK1990" s="71" t="s">
        <v>123</v>
      </c>
      <c r="AL1990" s="71" t="s">
        <v>25</v>
      </c>
      <c r="AM1990" s="71" t="s">
        <v>25</v>
      </c>
      <c r="AN1990" s="71" t="s">
        <v>11268</v>
      </c>
      <c r="AO1990" s="71" t="s">
        <v>17</v>
      </c>
      <c r="AP1990" s="71" t="s">
        <v>11269</v>
      </c>
      <c r="AQ1990" s="71" t="s">
        <v>13</v>
      </c>
      <c r="AR1990" s="71" t="s">
        <v>11284</v>
      </c>
      <c r="AS1990" s="71" t="s">
        <v>23</v>
      </c>
      <c r="AT1990" s="71" t="s">
        <v>20</v>
      </c>
      <c r="AU1990" s="71" t="s">
        <v>20</v>
      </c>
      <c r="AV1990" s="71" t="s">
        <v>11273</v>
      </c>
      <c r="AW1990" s="71" t="s">
        <v>14</v>
      </c>
      <c r="AX1990" s="71" t="s">
        <v>11285</v>
      </c>
      <c r="AY1990" s="71" t="s">
        <v>19</v>
      </c>
      <c r="AZ1990" s="71" t="s">
        <v>11273</v>
      </c>
      <c r="BA1990" s="71" t="s">
        <v>14</v>
      </c>
      <c r="BB1990" s="71" t="s">
        <v>11268</v>
      </c>
      <c r="BC1990" s="71" t="s">
        <v>17</v>
      </c>
      <c r="BD1990" s="71" t="s">
        <v>11272</v>
      </c>
      <c r="BE1990" s="71" t="s">
        <v>18</v>
      </c>
      <c r="BF1990" s="71" t="s">
        <v>20</v>
      </c>
      <c r="BG1990" s="71" t="s">
        <v>20</v>
      </c>
      <c r="BH1990" s="71" t="s">
        <v>11314</v>
      </c>
      <c r="BI1990" s="71" t="s">
        <v>12</v>
      </c>
      <c r="BJ1990" s="71" t="s">
        <v>11270</v>
      </c>
      <c r="BK1990" s="71" t="s">
        <v>22</v>
      </c>
      <c r="BL1990" s="71" t="s">
        <v>25</v>
      </c>
      <c r="BM1990" s="71" t="s">
        <v>25</v>
      </c>
      <c r="BN1990" s="75" t="b">
        <v>1</v>
      </c>
      <c r="BO1990" s="75" t="b">
        <v>1</v>
      </c>
      <c r="BP1990" s="75" t="b">
        <v>1</v>
      </c>
      <c r="BQ1990" s="75" t="b">
        <v>0</v>
      </c>
      <c r="BR1990" s="75" t="b">
        <v>1</v>
      </c>
      <c r="BS1990" s="75" t="b">
        <v>0</v>
      </c>
    </row>
    <row r="1991" ht="18.0" customHeight="1">
      <c r="A1991" s="71" t="s">
        <v>23670</v>
      </c>
      <c r="B1991" s="72" t="s">
        <v>23671</v>
      </c>
      <c r="C1991" s="73">
        <v>45443.0</v>
      </c>
      <c r="D1991" s="73">
        <v>45590.0</v>
      </c>
      <c r="E1991" s="74">
        <v>147.0</v>
      </c>
      <c r="F1991" s="71" t="s">
        <v>34</v>
      </c>
      <c r="G1991" s="75" t="b">
        <v>1</v>
      </c>
      <c r="H1991" s="71" t="s">
        <v>152</v>
      </c>
      <c r="I1991" s="71" t="s">
        <v>153</v>
      </c>
      <c r="J1991" s="71" t="s">
        <v>154</v>
      </c>
      <c r="K1991" s="71" t="s">
        <v>23672</v>
      </c>
      <c r="L1991" s="71" t="s">
        <v>275</v>
      </c>
      <c r="M1991" s="71" t="s">
        <v>15506</v>
      </c>
      <c r="N1991" s="73">
        <v>45455.0</v>
      </c>
      <c r="O1991" s="71" t="s">
        <v>23673</v>
      </c>
      <c r="P1991" s="71" t="s">
        <v>771</v>
      </c>
      <c r="Q1991" s="71" t="s">
        <v>23674</v>
      </c>
      <c r="R1991" s="71" t="s">
        <v>15506</v>
      </c>
      <c r="S1991" s="71" t="s">
        <v>11564</v>
      </c>
      <c r="T1991" s="71" t="s">
        <v>11261</v>
      </c>
      <c r="U1991" s="71" t="s">
        <v>11261</v>
      </c>
      <c r="V1991" s="73">
        <v>45443.0</v>
      </c>
      <c r="W1991" s="74">
        <v>2.0</v>
      </c>
      <c r="X1991" s="74">
        <v>1.0</v>
      </c>
      <c r="Y1991" s="74" t="s">
        <v>11261</v>
      </c>
      <c r="Z1991" s="73" t="s">
        <v>11261</v>
      </c>
      <c r="AA1991" s="71" t="s">
        <v>105</v>
      </c>
      <c r="AB1991" s="71" t="s">
        <v>23675</v>
      </c>
      <c r="AC1991" s="74">
        <v>6.0</v>
      </c>
      <c r="AD1991" s="74">
        <v>1.0</v>
      </c>
      <c r="AE1991" s="74">
        <v>1.0</v>
      </c>
      <c r="AF1991" s="74">
        <v>1.0</v>
      </c>
      <c r="AG1991" s="74">
        <v>1.0</v>
      </c>
      <c r="AH1991" s="74">
        <v>0.0</v>
      </c>
      <c r="AI1991" s="74">
        <v>1.0</v>
      </c>
      <c r="AJ1991" s="74">
        <v>1.0</v>
      </c>
      <c r="AK1991" s="71" t="s">
        <v>123</v>
      </c>
      <c r="AL1991" s="71" t="s">
        <v>25</v>
      </c>
      <c r="AM1991" s="71" t="s">
        <v>25</v>
      </c>
      <c r="AN1991" s="71" t="s">
        <v>11268</v>
      </c>
      <c r="AO1991" s="71" t="s">
        <v>17</v>
      </c>
      <c r="AP1991" s="71" t="s">
        <v>11314</v>
      </c>
      <c r="AQ1991" s="71" t="s">
        <v>12</v>
      </c>
      <c r="AR1991" s="71" t="s">
        <v>11284</v>
      </c>
      <c r="AS1991" s="71" t="s">
        <v>23</v>
      </c>
      <c r="AT1991" s="71" t="s">
        <v>20</v>
      </c>
      <c r="AU1991" s="71" t="s">
        <v>20</v>
      </c>
      <c r="AV1991" s="71" t="s">
        <v>11273</v>
      </c>
      <c r="AW1991" s="71" t="s">
        <v>14</v>
      </c>
      <c r="AX1991" s="71" t="s">
        <v>11285</v>
      </c>
      <c r="AY1991" s="71" t="s">
        <v>19</v>
      </c>
      <c r="AZ1991" s="71" t="s">
        <v>11273</v>
      </c>
      <c r="BA1991" s="71" t="s">
        <v>14</v>
      </c>
      <c r="BB1991" s="71" t="s">
        <v>11268</v>
      </c>
      <c r="BC1991" s="71" t="s">
        <v>17</v>
      </c>
      <c r="BD1991" s="71" t="s">
        <v>11285</v>
      </c>
      <c r="BE1991" s="71" t="s">
        <v>19</v>
      </c>
      <c r="BF1991" s="71" t="s">
        <v>21</v>
      </c>
      <c r="BG1991" s="71" t="s">
        <v>21</v>
      </c>
      <c r="BH1991" s="71" t="s">
        <v>11314</v>
      </c>
      <c r="BI1991" s="71" t="s">
        <v>12</v>
      </c>
      <c r="BJ1991" s="71" t="s">
        <v>11284</v>
      </c>
      <c r="BK1991" s="71" t="s">
        <v>23</v>
      </c>
      <c r="BL1991" s="71" t="s">
        <v>25</v>
      </c>
      <c r="BM1991" s="71" t="s">
        <v>25</v>
      </c>
      <c r="BN1991" s="75" t="b">
        <v>1</v>
      </c>
      <c r="BO1991" s="75" t="b">
        <v>1</v>
      </c>
      <c r="BP1991" s="75" t="b">
        <v>0</v>
      </c>
      <c r="BQ1991" s="75" t="b">
        <v>1</v>
      </c>
      <c r="BR1991" s="75" t="b">
        <v>1</v>
      </c>
      <c r="BS1991" s="75" t="b">
        <v>1</v>
      </c>
    </row>
    <row r="1992" ht="18.0" customHeight="1">
      <c r="A1992" s="71" t="s">
        <v>23676</v>
      </c>
      <c r="B1992" s="72" t="s">
        <v>23677</v>
      </c>
      <c r="C1992" s="73">
        <v>45443.0</v>
      </c>
      <c r="D1992" s="73" t="s">
        <v>11261</v>
      </c>
      <c r="E1992" s="74">
        <v>458.0</v>
      </c>
      <c r="F1992" s="71" t="s">
        <v>34</v>
      </c>
      <c r="G1992" s="75" t="b">
        <v>1</v>
      </c>
      <c r="H1992" s="71" t="s">
        <v>11261</v>
      </c>
      <c r="I1992" s="71" t="s">
        <v>91</v>
      </c>
      <c r="J1992" s="71" t="s">
        <v>11261</v>
      </c>
      <c r="K1992" s="71" t="s">
        <v>23678</v>
      </c>
      <c r="L1992" s="71" t="s">
        <v>93</v>
      </c>
      <c r="M1992" s="71" t="s">
        <v>11334</v>
      </c>
      <c r="N1992" s="73">
        <v>45390.0</v>
      </c>
      <c r="O1992" s="71" t="s">
        <v>2868</v>
      </c>
      <c r="P1992" s="71" t="s">
        <v>23679</v>
      </c>
      <c r="Q1992" s="71" t="s">
        <v>23680</v>
      </c>
      <c r="R1992" s="71" t="s">
        <v>17825</v>
      </c>
      <c r="S1992" s="71" t="s">
        <v>11283</v>
      </c>
      <c r="T1992" s="71" t="s">
        <v>11261</v>
      </c>
      <c r="U1992" s="71" t="s">
        <v>11261</v>
      </c>
      <c r="V1992" s="73">
        <v>45425.0</v>
      </c>
      <c r="W1992" s="74">
        <v>4.0</v>
      </c>
      <c r="X1992" s="74">
        <v>1.0</v>
      </c>
      <c r="Y1992" s="74" t="s">
        <v>11261</v>
      </c>
      <c r="Z1992" s="73" t="s">
        <v>11261</v>
      </c>
      <c r="AA1992" s="71" t="s">
        <v>105</v>
      </c>
      <c r="AB1992" s="71" t="s">
        <v>11261</v>
      </c>
      <c r="AC1992" s="74">
        <v>4.0</v>
      </c>
      <c r="AD1992" s="74">
        <v>0.0</v>
      </c>
      <c r="AE1992" s="74">
        <v>0.0</v>
      </c>
      <c r="AF1992" s="74">
        <v>0.0</v>
      </c>
      <c r="AG1992" s="74">
        <v>1.0</v>
      </c>
      <c r="AH1992" s="74">
        <v>1.0</v>
      </c>
      <c r="AI1992" s="74">
        <v>1.0</v>
      </c>
      <c r="AJ1992" s="74">
        <v>1.0</v>
      </c>
      <c r="AK1992" s="71" t="s">
        <v>123</v>
      </c>
      <c r="AL1992" s="71" t="s">
        <v>25</v>
      </c>
      <c r="AM1992" s="71" t="s">
        <v>25</v>
      </c>
      <c r="AN1992" s="71" t="s">
        <v>11274</v>
      </c>
      <c r="AO1992" s="71" t="s">
        <v>16</v>
      </c>
      <c r="AP1992" s="71" t="s">
        <v>11269</v>
      </c>
      <c r="AQ1992" s="71" t="s">
        <v>13</v>
      </c>
      <c r="AR1992" s="71" t="s">
        <v>11270</v>
      </c>
      <c r="AS1992" s="71" t="s">
        <v>22</v>
      </c>
      <c r="AT1992" s="71" t="s">
        <v>20</v>
      </c>
      <c r="AU1992" s="71" t="s">
        <v>20</v>
      </c>
      <c r="AV1992" s="71" t="s">
        <v>11271</v>
      </c>
      <c r="AW1992" s="71" t="s">
        <v>15</v>
      </c>
      <c r="AX1992" s="71" t="s">
        <v>11272</v>
      </c>
      <c r="AY1992" s="71" t="s">
        <v>18</v>
      </c>
      <c r="AZ1992" s="71" t="s">
        <v>11271</v>
      </c>
      <c r="BA1992" s="71" t="s">
        <v>15</v>
      </c>
      <c r="BB1992" s="71" t="s">
        <v>11268</v>
      </c>
      <c r="BC1992" s="71" t="s">
        <v>17</v>
      </c>
      <c r="BD1992" s="71" t="s">
        <v>11272</v>
      </c>
      <c r="BE1992" s="71" t="s">
        <v>18</v>
      </c>
      <c r="BF1992" s="71" t="s">
        <v>20</v>
      </c>
      <c r="BG1992" s="71" t="s">
        <v>20</v>
      </c>
      <c r="BH1992" s="71" t="s">
        <v>11314</v>
      </c>
      <c r="BI1992" s="71" t="s">
        <v>12</v>
      </c>
      <c r="BJ1992" s="71" t="s">
        <v>11270</v>
      </c>
      <c r="BK1992" s="71" t="s">
        <v>22</v>
      </c>
      <c r="BL1992" s="71" t="s">
        <v>24</v>
      </c>
      <c r="BM1992" s="71" t="s">
        <v>24</v>
      </c>
      <c r="BN1992" s="75" t="b">
        <v>0</v>
      </c>
      <c r="BO1992" s="75" t="b">
        <v>1</v>
      </c>
      <c r="BP1992" s="75" t="b">
        <v>1</v>
      </c>
      <c r="BQ1992" s="75" t="b">
        <v>1</v>
      </c>
      <c r="BR1992" s="75" t="b">
        <v>0</v>
      </c>
      <c r="BS1992" s="75" t="b">
        <v>1</v>
      </c>
    </row>
    <row r="1993" ht="18.0" customHeight="1">
      <c r="A1993" s="71" t="s">
        <v>23681</v>
      </c>
      <c r="B1993" s="72" t="s">
        <v>23682</v>
      </c>
      <c r="C1993" s="73">
        <v>45443.0</v>
      </c>
      <c r="D1993" s="73">
        <v>45537.0</v>
      </c>
      <c r="E1993" s="74">
        <v>94.0</v>
      </c>
      <c r="F1993" s="71" t="s">
        <v>34</v>
      </c>
      <c r="G1993" s="75" t="b">
        <v>1</v>
      </c>
      <c r="H1993" s="71" t="s">
        <v>954</v>
      </c>
      <c r="I1993" s="71" t="s">
        <v>153</v>
      </c>
      <c r="J1993" s="71" t="s">
        <v>168</v>
      </c>
      <c r="K1993" s="71" t="s">
        <v>23683</v>
      </c>
      <c r="L1993" s="71" t="s">
        <v>93</v>
      </c>
      <c r="M1993" s="71" t="s">
        <v>11263</v>
      </c>
      <c r="N1993" s="73">
        <v>45421.0</v>
      </c>
      <c r="O1993" s="71" t="s">
        <v>23684</v>
      </c>
      <c r="P1993" s="71" t="s">
        <v>23685</v>
      </c>
      <c r="Q1993" s="71" t="s">
        <v>23686</v>
      </c>
      <c r="R1993" s="71" t="s">
        <v>15326</v>
      </c>
      <c r="S1993" s="71" t="s">
        <v>11283</v>
      </c>
      <c r="T1993" s="71" t="s">
        <v>11261</v>
      </c>
      <c r="U1993" s="71" t="s">
        <v>11261</v>
      </c>
      <c r="V1993" s="73">
        <v>45443.0</v>
      </c>
      <c r="W1993" s="74">
        <v>0.0</v>
      </c>
      <c r="X1993" s="74">
        <v>0.0</v>
      </c>
      <c r="Y1993" s="74" t="s">
        <v>11261</v>
      </c>
      <c r="Z1993" s="73" t="s">
        <v>11261</v>
      </c>
      <c r="AA1993" s="71" t="s">
        <v>105</v>
      </c>
      <c r="AB1993" s="71" t="s">
        <v>23687</v>
      </c>
      <c r="AC1993" s="74">
        <v>4.0</v>
      </c>
      <c r="AD1993" s="74">
        <v>0.0</v>
      </c>
      <c r="AE1993" s="74">
        <v>1.0</v>
      </c>
      <c r="AF1993" s="74">
        <v>1.0</v>
      </c>
      <c r="AG1993" s="74">
        <v>0.0</v>
      </c>
      <c r="AH1993" s="74">
        <v>1.0</v>
      </c>
      <c r="AI1993" s="74">
        <v>1.0</v>
      </c>
      <c r="AJ1993" s="74">
        <v>0.0</v>
      </c>
      <c r="AK1993" s="71" t="s">
        <v>181</v>
      </c>
      <c r="AL1993" s="71" t="s">
        <v>25</v>
      </c>
      <c r="AM1993" s="71" t="s">
        <v>25</v>
      </c>
      <c r="AN1993" s="71" t="s">
        <v>11268</v>
      </c>
      <c r="AO1993" s="71" t="s">
        <v>17</v>
      </c>
      <c r="AP1993" s="71" t="s">
        <v>11314</v>
      </c>
      <c r="AQ1993" s="71" t="s">
        <v>12</v>
      </c>
      <c r="AR1993" s="71" t="s">
        <v>11284</v>
      </c>
      <c r="AS1993" s="71" t="s">
        <v>23</v>
      </c>
      <c r="AT1993" s="71" t="s">
        <v>20</v>
      </c>
      <c r="AU1993" s="71" t="s">
        <v>20</v>
      </c>
      <c r="AV1993" s="71" t="s">
        <v>11273</v>
      </c>
      <c r="AW1993" s="71" t="s">
        <v>14</v>
      </c>
      <c r="AX1993" s="71" t="s">
        <v>11285</v>
      </c>
      <c r="AY1993" s="71" t="s">
        <v>19</v>
      </c>
      <c r="AZ1993" s="71" t="s">
        <v>11273</v>
      </c>
      <c r="BA1993" s="71" t="s">
        <v>14</v>
      </c>
      <c r="BB1993" s="71" t="s">
        <v>11268</v>
      </c>
      <c r="BC1993" s="71" t="s">
        <v>17</v>
      </c>
      <c r="BD1993" s="71" t="s">
        <v>11272</v>
      </c>
      <c r="BE1993" s="71" t="s">
        <v>18</v>
      </c>
      <c r="BF1993" s="71" t="s">
        <v>20</v>
      </c>
      <c r="BG1993" s="71" t="s">
        <v>20</v>
      </c>
      <c r="BH1993" s="71" t="s">
        <v>11314</v>
      </c>
      <c r="BI1993" s="71" t="s">
        <v>12</v>
      </c>
      <c r="BJ1993" s="71" t="s">
        <v>11270</v>
      </c>
      <c r="BK1993" s="71" t="s">
        <v>22</v>
      </c>
      <c r="BL1993" s="71" t="s">
        <v>24</v>
      </c>
      <c r="BM1993" s="71" t="s">
        <v>24</v>
      </c>
      <c r="BN1993" s="75" t="b">
        <v>0</v>
      </c>
      <c r="BO1993" s="75" t="b">
        <v>1</v>
      </c>
      <c r="BP1993" s="75" t="b">
        <v>1</v>
      </c>
      <c r="BQ1993" s="75" t="b">
        <v>0</v>
      </c>
      <c r="BR1993" s="75" t="b">
        <v>1</v>
      </c>
      <c r="BS1993" s="75" t="b">
        <v>0</v>
      </c>
    </row>
    <row r="1994" ht="18.0" customHeight="1">
      <c r="A1994" s="71" t="s">
        <v>23688</v>
      </c>
      <c r="B1994" s="72" t="s">
        <v>23689</v>
      </c>
      <c r="C1994" s="73">
        <v>45443.0</v>
      </c>
      <c r="D1994" s="73">
        <v>45584.0</v>
      </c>
      <c r="E1994" s="74">
        <v>141.0</v>
      </c>
      <c r="F1994" s="71" t="s">
        <v>34</v>
      </c>
      <c r="G1994" s="75" t="b">
        <v>1</v>
      </c>
      <c r="H1994" s="71" t="s">
        <v>954</v>
      </c>
      <c r="I1994" s="71" t="s">
        <v>153</v>
      </c>
      <c r="J1994" s="71" t="s">
        <v>168</v>
      </c>
      <c r="K1994" s="71" t="s">
        <v>23690</v>
      </c>
      <c r="L1994" s="71" t="s">
        <v>93</v>
      </c>
      <c r="M1994" s="71" t="s">
        <v>11374</v>
      </c>
      <c r="N1994" s="73">
        <v>45427.0</v>
      </c>
      <c r="O1994" s="71" t="s">
        <v>4922</v>
      </c>
      <c r="P1994" s="71" t="s">
        <v>17241</v>
      </c>
      <c r="Q1994" s="71" t="s">
        <v>17242</v>
      </c>
      <c r="R1994" s="71" t="s">
        <v>22071</v>
      </c>
      <c r="S1994" s="71" t="s">
        <v>16690</v>
      </c>
      <c r="T1994" s="71" t="s">
        <v>11261</v>
      </c>
      <c r="U1994" s="71" t="s">
        <v>11261</v>
      </c>
      <c r="V1994" s="73">
        <v>45443.0</v>
      </c>
      <c r="W1994" s="74">
        <v>1.0</v>
      </c>
      <c r="X1994" s="74">
        <v>0.0</v>
      </c>
      <c r="Y1994" s="74" t="s">
        <v>11261</v>
      </c>
      <c r="Z1994" s="73" t="s">
        <v>11261</v>
      </c>
      <c r="AA1994" s="71" t="s">
        <v>105</v>
      </c>
      <c r="AB1994" s="71" t="s">
        <v>23691</v>
      </c>
      <c r="AC1994" s="74">
        <v>1.0</v>
      </c>
      <c r="AD1994" s="74">
        <v>0.0</v>
      </c>
      <c r="AE1994" s="74">
        <v>0.0</v>
      </c>
      <c r="AF1994" s="74">
        <v>0.0</v>
      </c>
      <c r="AG1994" s="74">
        <v>0.0</v>
      </c>
      <c r="AH1994" s="74">
        <v>1.0</v>
      </c>
      <c r="AI1994" s="74">
        <v>0.0</v>
      </c>
      <c r="AJ1994" s="74">
        <v>0.0</v>
      </c>
      <c r="AK1994" s="71" t="s">
        <v>123</v>
      </c>
      <c r="AL1994" s="71" t="s">
        <v>25</v>
      </c>
      <c r="AM1994" s="71" t="s">
        <v>25</v>
      </c>
      <c r="AN1994" s="71" t="s">
        <v>11274</v>
      </c>
      <c r="AO1994" s="71" t="s">
        <v>16</v>
      </c>
      <c r="AP1994" s="71" t="s">
        <v>11314</v>
      </c>
      <c r="AQ1994" s="71" t="s">
        <v>12</v>
      </c>
      <c r="AR1994" s="71" t="s">
        <v>11284</v>
      </c>
      <c r="AS1994" s="71" t="s">
        <v>23</v>
      </c>
      <c r="AT1994" s="71" t="s">
        <v>20</v>
      </c>
      <c r="AU1994" s="71" t="s">
        <v>20</v>
      </c>
      <c r="AV1994" s="71" t="s">
        <v>11273</v>
      </c>
      <c r="AW1994" s="71" t="s">
        <v>14</v>
      </c>
      <c r="AX1994" s="71" t="s">
        <v>11285</v>
      </c>
      <c r="AY1994" s="71" t="s">
        <v>19</v>
      </c>
      <c r="AZ1994" s="71" t="s">
        <v>11271</v>
      </c>
      <c r="BA1994" s="71" t="s">
        <v>15</v>
      </c>
      <c r="BB1994" s="71" t="s">
        <v>11268</v>
      </c>
      <c r="BC1994" s="71" t="s">
        <v>17</v>
      </c>
      <c r="BD1994" s="71" t="s">
        <v>11272</v>
      </c>
      <c r="BE1994" s="71" t="s">
        <v>18</v>
      </c>
      <c r="BF1994" s="71" t="s">
        <v>20</v>
      </c>
      <c r="BG1994" s="71" t="s">
        <v>20</v>
      </c>
      <c r="BH1994" s="71" t="s">
        <v>11269</v>
      </c>
      <c r="BI1994" s="71" t="s">
        <v>13</v>
      </c>
      <c r="BJ1994" s="71" t="s">
        <v>11270</v>
      </c>
      <c r="BK1994" s="71" t="s">
        <v>22</v>
      </c>
      <c r="BL1994" s="71" t="s">
        <v>24</v>
      </c>
      <c r="BM1994" s="71" t="s">
        <v>24</v>
      </c>
      <c r="BN1994" s="75" t="b">
        <v>0</v>
      </c>
      <c r="BO1994" s="75" t="b">
        <v>0</v>
      </c>
      <c r="BP1994" s="75" t="b">
        <v>1</v>
      </c>
      <c r="BQ1994" s="75" t="b">
        <v>0</v>
      </c>
      <c r="BR1994" s="75" t="b">
        <v>0</v>
      </c>
      <c r="BS1994" s="75" t="b">
        <v>0</v>
      </c>
    </row>
    <row r="1995" ht="18.0" customHeight="1">
      <c r="A1995" s="71" t="s">
        <v>23692</v>
      </c>
      <c r="B1995" s="72" t="s">
        <v>23693</v>
      </c>
      <c r="C1995" s="73">
        <v>45442.0</v>
      </c>
      <c r="D1995" s="73">
        <v>45483.0</v>
      </c>
      <c r="E1995" s="74">
        <v>41.0</v>
      </c>
      <c r="F1995" s="71" t="s">
        <v>151</v>
      </c>
      <c r="G1995" s="75" t="b">
        <v>0</v>
      </c>
      <c r="H1995" s="71" t="s">
        <v>2953</v>
      </c>
      <c r="I1995" s="71" t="s">
        <v>153</v>
      </c>
      <c r="J1995" s="71" t="s">
        <v>168</v>
      </c>
      <c r="K1995" s="71" t="s">
        <v>23694</v>
      </c>
      <c r="L1995" s="71" t="s">
        <v>93</v>
      </c>
      <c r="M1995" s="71" t="s">
        <v>11318</v>
      </c>
      <c r="N1995" s="73">
        <v>45411.0</v>
      </c>
      <c r="O1995" s="71" t="s">
        <v>23695</v>
      </c>
      <c r="P1995" s="71" t="s">
        <v>22503</v>
      </c>
      <c r="Q1995" s="71" t="s">
        <v>23696</v>
      </c>
      <c r="R1995" s="71" t="s">
        <v>23697</v>
      </c>
      <c r="S1995" s="71" t="s">
        <v>11370</v>
      </c>
      <c r="T1995" s="71" t="s">
        <v>11261</v>
      </c>
      <c r="U1995" s="71" t="s">
        <v>11261</v>
      </c>
      <c r="V1995" s="73">
        <v>45442.0</v>
      </c>
      <c r="W1995" s="74">
        <v>2.0</v>
      </c>
      <c r="X1995" s="74">
        <v>0.0</v>
      </c>
      <c r="Y1995" s="74" t="s">
        <v>11261</v>
      </c>
      <c r="Z1995" s="73" t="s">
        <v>11261</v>
      </c>
      <c r="AA1995" s="71" t="s">
        <v>105</v>
      </c>
      <c r="AB1995" s="71" t="s">
        <v>23698</v>
      </c>
      <c r="AC1995" s="74">
        <v>3.0</v>
      </c>
      <c r="AD1995" s="74">
        <v>1.0</v>
      </c>
      <c r="AE1995" s="74">
        <v>0.0</v>
      </c>
      <c r="AF1995" s="74">
        <v>1.0</v>
      </c>
      <c r="AG1995" s="74">
        <v>0.0</v>
      </c>
      <c r="AH1995" s="74">
        <v>0.0</v>
      </c>
      <c r="AI1995" s="74">
        <v>1.0</v>
      </c>
      <c r="AJ1995" s="74">
        <v>0.0</v>
      </c>
      <c r="AK1995" s="71" t="s">
        <v>181</v>
      </c>
      <c r="AL1995" s="71" t="s">
        <v>25</v>
      </c>
      <c r="AM1995" s="71" t="s">
        <v>25</v>
      </c>
      <c r="AN1995" s="71" t="s">
        <v>11268</v>
      </c>
      <c r="AO1995" s="71" t="s">
        <v>17</v>
      </c>
      <c r="AP1995" s="71" t="s">
        <v>11269</v>
      </c>
      <c r="AQ1995" s="71" t="s">
        <v>13</v>
      </c>
      <c r="AR1995" s="71" t="s">
        <v>11284</v>
      </c>
      <c r="AS1995" s="71" t="s">
        <v>23</v>
      </c>
      <c r="AT1995" s="71" t="s">
        <v>21</v>
      </c>
      <c r="AU1995" s="71" t="s">
        <v>21</v>
      </c>
      <c r="AV1995" s="71" t="s">
        <v>11273</v>
      </c>
      <c r="AW1995" s="71" t="s">
        <v>14</v>
      </c>
      <c r="AX1995" s="71" t="s">
        <v>11285</v>
      </c>
      <c r="AY1995" s="71" t="s">
        <v>19</v>
      </c>
      <c r="AZ1995" s="71" t="s">
        <v>11273</v>
      </c>
      <c r="BA1995" s="71" t="s">
        <v>14</v>
      </c>
      <c r="BB1995" s="71" t="s">
        <v>11274</v>
      </c>
      <c r="BC1995" s="71" t="s">
        <v>16</v>
      </c>
      <c r="BD1995" s="71" t="s">
        <v>11272</v>
      </c>
      <c r="BE1995" s="71" t="s">
        <v>18</v>
      </c>
      <c r="BF1995" s="71" t="s">
        <v>20</v>
      </c>
      <c r="BG1995" s="71" t="s">
        <v>20</v>
      </c>
      <c r="BH1995" s="71" t="s">
        <v>11269</v>
      </c>
      <c r="BI1995" s="71" t="s">
        <v>13</v>
      </c>
      <c r="BJ1995" s="71" t="s">
        <v>11270</v>
      </c>
      <c r="BK1995" s="71" t="s">
        <v>22</v>
      </c>
      <c r="BL1995" s="71" t="s">
        <v>25</v>
      </c>
      <c r="BM1995" s="71" t="s">
        <v>25</v>
      </c>
      <c r="BN1995" s="75" t="b">
        <v>1</v>
      </c>
      <c r="BO1995" s="75" t="b">
        <v>1</v>
      </c>
      <c r="BP1995" s="75" t="b">
        <v>0</v>
      </c>
      <c r="BQ1995" s="75" t="b">
        <v>0</v>
      </c>
      <c r="BR1995" s="75" t="b">
        <v>0</v>
      </c>
      <c r="BS1995" s="75" t="b">
        <v>0</v>
      </c>
    </row>
    <row r="1996" ht="18.0" customHeight="1">
      <c r="A1996" s="71" t="s">
        <v>23699</v>
      </c>
      <c r="B1996" s="72" t="s">
        <v>23700</v>
      </c>
      <c r="C1996" s="73">
        <v>45442.0</v>
      </c>
      <c r="D1996" s="73" t="s">
        <v>11261</v>
      </c>
      <c r="E1996" s="74">
        <v>459.0</v>
      </c>
      <c r="F1996" s="71" t="s">
        <v>34</v>
      </c>
      <c r="G1996" s="75" t="b">
        <v>1</v>
      </c>
      <c r="H1996" s="71" t="s">
        <v>11261</v>
      </c>
      <c r="I1996" s="71" t="s">
        <v>91</v>
      </c>
      <c r="J1996" s="71" t="s">
        <v>11261</v>
      </c>
      <c r="K1996" s="71" t="s">
        <v>23701</v>
      </c>
      <c r="L1996" s="71" t="s">
        <v>287</v>
      </c>
      <c r="M1996" s="71" t="s">
        <v>11307</v>
      </c>
      <c r="N1996" s="73">
        <v>45422.0</v>
      </c>
      <c r="O1996" s="71" t="s">
        <v>23702</v>
      </c>
      <c r="P1996" s="71" t="s">
        <v>23703</v>
      </c>
      <c r="Q1996" s="71" t="s">
        <v>23704</v>
      </c>
      <c r="R1996" s="71" t="s">
        <v>14010</v>
      </c>
      <c r="S1996" s="71" t="s">
        <v>12142</v>
      </c>
      <c r="T1996" s="71" t="s">
        <v>11261</v>
      </c>
      <c r="U1996" s="71" t="s">
        <v>11261</v>
      </c>
      <c r="V1996" s="73">
        <v>45442.0</v>
      </c>
      <c r="W1996" s="74">
        <v>1.0</v>
      </c>
      <c r="X1996" s="74">
        <v>0.0</v>
      </c>
      <c r="Y1996" s="74" t="s">
        <v>11261</v>
      </c>
      <c r="Z1996" s="73" t="s">
        <v>11261</v>
      </c>
      <c r="AA1996" s="71" t="s">
        <v>283</v>
      </c>
      <c r="AB1996" s="71" t="s">
        <v>11261</v>
      </c>
      <c r="AC1996" s="74">
        <v>3.0</v>
      </c>
      <c r="AD1996" s="74">
        <v>0.0</v>
      </c>
      <c r="AE1996" s="74">
        <v>0.0</v>
      </c>
      <c r="AF1996" s="74">
        <v>0.0</v>
      </c>
      <c r="AG1996" s="74">
        <v>0.0</v>
      </c>
      <c r="AH1996" s="74">
        <v>1.0</v>
      </c>
      <c r="AI1996" s="74">
        <v>1.0</v>
      </c>
      <c r="AJ1996" s="74">
        <v>1.0</v>
      </c>
      <c r="AK1996" s="71" t="s">
        <v>123</v>
      </c>
      <c r="AL1996" s="71" t="s">
        <v>25</v>
      </c>
      <c r="AM1996" s="71" t="s">
        <v>25</v>
      </c>
      <c r="AN1996" s="71" t="s">
        <v>11268</v>
      </c>
      <c r="AO1996" s="71" t="s">
        <v>17</v>
      </c>
      <c r="AP1996" s="71" t="s">
        <v>11269</v>
      </c>
      <c r="AQ1996" s="71" t="s">
        <v>13</v>
      </c>
      <c r="AR1996" s="71" t="s">
        <v>11284</v>
      </c>
      <c r="AS1996" s="71" t="s">
        <v>23</v>
      </c>
      <c r="AT1996" s="71" t="s">
        <v>20</v>
      </c>
      <c r="AU1996" s="71" t="s">
        <v>20</v>
      </c>
      <c r="AV1996" s="71" t="s">
        <v>11273</v>
      </c>
      <c r="AW1996" s="71" t="s">
        <v>14</v>
      </c>
      <c r="AX1996" s="71" t="s">
        <v>11272</v>
      </c>
      <c r="AY1996" s="71" t="s">
        <v>18</v>
      </c>
      <c r="AZ1996" s="71" t="s">
        <v>11273</v>
      </c>
      <c r="BA1996" s="71" t="s">
        <v>14</v>
      </c>
      <c r="BB1996" s="71" t="s">
        <v>11274</v>
      </c>
      <c r="BC1996" s="71" t="s">
        <v>16</v>
      </c>
      <c r="BD1996" s="71" t="s">
        <v>11272</v>
      </c>
      <c r="BE1996" s="71" t="s">
        <v>18</v>
      </c>
      <c r="BF1996" s="71" t="s">
        <v>20</v>
      </c>
      <c r="BG1996" s="71" t="s">
        <v>20</v>
      </c>
      <c r="BH1996" s="71" t="s">
        <v>11314</v>
      </c>
      <c r="BI1996" s="71" t="s">
        <v>12</v>
      </c>
      <c r="BJ1996" s="71" t="s">
        <v>11270</v>
      </c>
      <c r="BK1996" s="71" t="s">
        <v>22</v>
      </c>
      <c r="BL1996" s="71" t="s">
        <v>24</v>
      </c>
      <c r="BM1996" s="71" t="s">
        <v>24</v>
      </c>
      <c r="BN1996" s="75" t="b">
        <v>0</v>
      </c>
      <c r="BO1996" s="75" t="b">
        <v>1</v>
      </c>
      <c r="BP1996" s="75" t="b">
        <v>1</v>
      </c>
      <c r="BQ1996" s="75" t="b">
        <v>1</v>
      </c>
      <c r="BR1996" s="75" t="b">
        <v>0</v>
      </c>
      <c r="BS1996" s="75" t="b">
        <v>0</v>
      </c>
    </row>
    <row r="1997" ht="18.0" customHeight="1">
      <c r="A1997" s="71" t="s">
        <v>23705</v>
      </c>
      <c r="B1997" s="72" t="s">
        <v>23706</v>
      </c>
      <c r="C1997" s="73">
        <v>45442.0</v>
      </c>
      <c r="D1997" s="73" t="s">
        <v>11261</v>
      </c>
      <c r="E1997" s="74">
        <v>459.0</v>
      </c>
      <c r="F1997" s="71" t="s">
        <v>34</v>
      </c>
      <c r="G1997" s="75" t="b">
        <v>1</v>
      </c>
      <c r="H1997" s="71" t="s">
        <v>11261</v>
      </c>
      <c r="I1997" s="71" t="s">
        <v>91</v>
      </c>
      <c r="J1997" s="71" t="s">
        <v>11261</v>
      </c>
      <c r="K1997" s="71" t="s">
        <v>23707</v>
      </c>
      <c r="L1997" s="71" t="s">
        <v>93</v>
      </c>
      <c r="M1997" s="71" t="s">
        <v>11297</v>
      </c>
      <c r="N1997" s="73">
        <v>45426.0</v>
      </c>
      <c r="O1997" s="71" t="s">
        <v>6833</v>
      </c>
      <c r="P1997" s="71" t="s">
        <v>23708</v>
      </c>
      <c r="Q1997" s="71" t="s">
        <v>23709</v>
      </c>
      <c r="R1997" s="71" t="s">
        <v>15406</v>
      </c>
      <c r="S1997" s="71" t="s">
        <v>11564</v>
      </c>
      <c r="T1997" s="71" t="s">
        <v>11261</v>
      </c>
      <c r="U1997" s="71" t="s">
        <v>11261</v>
      </c>
      <c r="V1997" s="73">
        <v>45442.0</v>
      </c>
      <c r="W1997" s="74">
        <v>3.0</v>
      </c>
      <c r="X1997" s="74">
        <v>0.0</v>
      </c>
      <c r="Y1997" s="74" t="s">
        <v>11261</v>
      </c>
      <c r="Z1997" s="73" t="s">
        <v>11261</v>
      </c>
      <c r="AA1997" s="71" t="s">
        <v>105</v>
      </c>
      <c r="AB1997" s="71" t="s">
        <v>11261</v>
      </c>
      <c r="AC1997" s="74">
        <v>2.0</v>
      </c>
      <c r="AD1997" s="74">
        <v>0.0</v>
      </c>
      <c r="AE1997" s="74">
        <v>1.0</v>
      </c>
      <c r="AF1997" s="74">
        <v>0.0</v>
      </c>
      <c r="AG1997" s="74">
        <v>0.0</v>
      </c>
      <c r="AH1997" s="74">
        <v>1.0</v>
      </c>
      <c r="AI1997" s="74">
        <v>0.0</v>
      </c>
      <c r="AJ1997" s="74">
        <v>0.0</v>
      </c>
      <c r="AK1997" s="71" t="s">
        <v>123</v>
      </c>
      <c r="AL1997" s="71" t="s">
        <v>25</v>
      </c>
      <c r="AM1997" s="71" t="s">
        <v>25</v>
      </c>
      <c r="AN1997" s="71" t="s">
        <v>11274</v>
      </c>
      <c r="AO1997" s="71" t="s">
        <v>16</v>
      </c>
      <c r="AP1997" s="71" t="s">
        <v>11269</v>
      </c>
      <c r="AQ1997" s="71" t="s">
        <v>13</v>
      </c>
      <c r="AR1997" s="71" t="s">
        <v>11284</v>
      </c>
      <c r="AS1997" s="71" t="s">
        <v>23</v>
      </c>
      <c r="AT1997" s="71" t="s">
        <v>20</v>
      </c>
      <c r="AU1997" s="71" t="s">
        <v>20</v>
      </c>
      <c r="AV1997" s="71" t="s">
        <v>11273</v>
      </c>
      <c r="AW1997" s="71" t="s">
        <v>14</v>
      </c>
      <c r="AX1997" s="71" t="s">
        <v>11285</v>
      </c>
      <c r="AY1997" s="71" t="s">
        <v>19</v>
      </c>
      <c r="AZ1997" s="71" t="s">
        <v>11271</v>
      </c>
      <c r="BA1997" s="71" t="s">
        <v>15</v>
      </c>
      <c r="BB1997" s="71" t="s">
        <v>11274</v>
      </c>
      <c r="BC1997" s="71" t="s">
        <v>16</v>
      </c>
      <c r="BD1997" s="71" t="s">
        <v>11272</v>
      </c>
      <c r="BE1997" s="71" t="s">
        <v>18</v>
      </c>
      <c r="BF1997" s="71" t="s">
        <v>20</v>
      </c>
      <c r="BG1997" s="71" t="s">
        <v>20</v>
      </c>
      <c r="BH1997" s="71" t="s">
        <v>11314</v>
      </c>
      <c r="BI1997" s="71" t="s">
        <v>12</v>
      </c>
      <c r="BJ1997" s="71" t="s">
        <v>11270</v>
      </c>
      <c r="BK1997" s="71" t="s">
        <v>22</v>
      </c>
      <c r="BL1997" s="71" t="s">
        <v>24</v>
      </c>
      <c r="BM1997" s="71" t="s">
        <v>24</v>
      </c>
      <c r="BN1997" s="75" t="b">
        <v>0</v>
      </c>
      <c r="BO1997" s="75" t="b">
        <v>0</v>
      </c>
      <c r="BP1997" s="75" t="b">
        <v>1</v>
      </c>
      <c r="BQ1997" s="75" t="b">
        <v>0</v>
      </c>
      <c r="BR1997" s="75" t="b">
        <v>1</v>
      </c>
      <c r="BS1997" s="75" t="b">
        <v>0</v>
      </c>
    </row>
    <row r="1998" ht="18.0" customHeight="1">
      <c r="A1998" s="71" t="s">
        <v>23710</v>
      </c>
      <c r="B1998" s="72" t="s">
        <v>23711</v>
      </c>
      <c r="C1998" s="73">
        <v>45441.0</v>
      </c>
      <c r="D1998" s="73" t="s">
        <v>11261</v>
      </c>
      <c r="E1998" s="74">
        <v>460.0</v>
      </c>
      <c r="F1998" s="71" t="s">
        <v>34</v>
      </c>
      <c r="G1998" s="75" t="b">
        <v>1</v>
      </c>
      <c r="H1998" s="71" t="s">
        <v>11261</v>
      </c>
      <c r="I1998" s="71" t="s">
        <v>91</v>
      </c>
      <c r="J1998" s="71" t="s">
        <v>11261</v>
      </c>
      <c r="K1998" s="71" t="s">
        <v>23712</v>
      </c>
      <c r="L1998" s="71" t="s">
        <v>93</v>
      </c>
      <c r="M1998" s="71" t="s">
        <v>11289</v>
      </c>
      <c r="N1998" s="73">
        <v>45420.0</v>
      </c>
      <c r="O1998" s="71" t="s">
        <v>23713</v>
      </c>
      <c r="P1998" s="71" t="s">
        <v>23714</v>
      </c>
      <c r="Q1998" s="71" t="s">
        <v>23715</v>
      </c>
      <c r="R1998" s="71" t="s">
        <v>11278</v>
      </c>
      <c r="S1998" s="71" t="s">
        <v>12003</v>
      </c>
      <c r="T1998" s="71" t="s">
        <v>11261</v>
      </c>
      <c r="U1998" s="71" t="s">
        <v>11261</v>
      </c>
      <c r="V1998" s="73">
        <v>45441.0</v>
      </c>
      <c r="W1998" s="74">
        <v>0.0</v>
      </c>
      <c r="X1998" s="74">
        <v>0.0</v>
      </c>
      <c r="Y1998" s="74" t="s">
        <v>11261</v>
      </c>
      <c r="Z1998" s="73" t="s">
        <v>11261</v>
      </c>
      <c r="AA1998" s="71" t="s">
        <v>105</v>
      </c>
      <c r="AB1998" s="71" t="s">
        <v>11261</v>
      </c>
      <c r="AC1998" s="74">
        <v>3.0</v>
      </c>
      <c r="AD1998" s="74">
        <v>0.0</v>
      </c>
      <c r="AE1998" s="74">
        <v>1.0</v>
      </c>
      <c r="AF1998" s="74">
        <v>1.0</v>
      </c>
      <c r="AG1998" s="74">
        <v>0.0</v>
      </c>
      <c r="AH1998" s="74">
        <v>0.0</v>
      </c>
      <c r="AI1998" s="74">
        <v>0.0</v>
      </c>
      <c r="AJ1998" s="74">
        <v>1.0</v>
      </c>
      <c r="AK1998" s="71" t="s">
        <v>123</v>
      </c>
      <c r="AL1998" s="71" t="s">
        <v>25</v>
      </c>
      <c r="AM1998" s="71" t="s">
        <v>25</v>
      </c>
      <c r="AN1998" s="71" t="s">
        <v>11274</v>
      </c>
      <c r="AO1998" s="71" t="s">
        <v>16</v>
      </c>
      <c r="AP1998" s="71" t="s">
        <v>11269</v>
      </c>
      <c r="AQ1998" s="71" t="s">
        <v>13</v>
      </c>
      <c r="AR1998" s="71" t="s">
        <v>11284</v>
      </c>
      <c r="AS1998" s="71" t="s">
        <v>23</v>
      </c>
      <c r="AT1998" s="71" t="s">
        <v>21</v>
      </c>
      <c r="AU1998" s="71" t="s">
        <v>21</v>
      </c>
      <c r="AV1998" s="71" t="s">
        <v>11273</v>
      </c>
      <c r="AW1998" s="71" t="s">
        <v>14</v>
      </c>
      <c r="AX1998" s="71" t="s">
        <v>11272</v>
      </c>
      <c r="AY1998" s="71" t="s">
        <v>18</v>
      </c>
      <c r="AZ1998" s="71" t="s">
        <v>11271</v>
      </c>
      <c r="BA1998" s="71" t="s">
        <v>15</v>
      </c>
      <c r="BB1998" s="71" t="s">
        <v>11274</v>
      </c>
      <c r="BC1998" s="71" t="s">
        <v>16</v>
      </c>
      <c r="BD1998" s="71" t="s">
        <v>11272</v>
      </c>
      <c r="BE1998" s="71" t="s">
        <v>18</v>
      </c>
      <c r="BF1998" s="71" t="s">
        <v>20</v>
      </c>
      <c r="BG1998" s="71" t="s">
        <v>20</v>
      </c>
      <c r="BH1998" s="71" t="s">
        <v>11269</v>
      </c>
      <c r="BI1998" s="71" t="s">
        <v>13</v>
      </c>
      <c r="BJ1998" s="71" t="s">
        <v>11270</v>
      </c>
      <c r="BK1998" s="71" t="s">
        <v>22</v>
      </c>
      <c r="BL1998" s="71" t="s">
        <v>24</v>
      </c>
      <c r="BM1998" s="71" t="s">
        <v>24</v>
      </c>
      <c r="BN1998" s="75" t="b">
        <v>0</v>
      </c>
      <c r="BO1998" s="75" t="b">
        <v>0</v>
      </c>
      <c r="BP1998" s="75" t="b">
        <v>0</v>
      </c>
      <c r="BQ1998" s="75" t="b">
        <v>1</v>
      </c>
      <c r="BR1998" s="75" t="b">
        <v>1</v>
      </c>
      <c r="BS1998" s="75" t="b">
        <v>0</v>
      </c>
    </row>
    <row r="1999" ht="18.0" customHeight="1">
      <c r="A1999" s="71" t="s">
        <v>23716</v>
      </c>
      <c r="B1999" s="72" t="s">
        <v>23717</v>
      </c>
      <c r="C1999" s="73">
        <v>45441.0</v>
      </c>
      <c r="D1999" s="73" t="s">
        <v>11261</v>
      </c>
      <c r="E1999" s="74">
        <v>460.0</v>
      </c>
      <c r="F1999" s="71" t="s">
        <v>34</v>
      </c>
      <c r="G1999" s="75" t="b">
        <v>1</v>
      </c>
      <c r="H1999" s="71" t="s">
        <v>11261</v>
      </c>
      <c r="I1999" s="71" t="s">
        <v>91</v>
      </c>
      <c r="J1999" s="71" t="s">
        <v>11261</v>
      </c>
      <c r="K1999" s="71" t="s">
        <v>23718</v>
      </c>
      <c r="L1999" s="71" t="s">
        <v>93</v>
      </c>
      <c r="M1999" s="71" t="s">
        <v>11318</v>
      </c>
      <c r="N1999" s="73">
        <v>45421.0</v>
      </c>
      <c r="O1999" s="71" t="s">
        <v>23719</v>
      </c>
      <c r="P1999" s="71" t="s">
        <v>23720</v>
      </c>
      <c r="Q1999" s="71" t="s">
        <v>23721</v>
      </c>
      <c r="R1999" s="71" t="s">
        <v>17436</v>
      </c>
      <c r="S1999" s="71" t="s">
        <v>11424</v>
      </c>
      <c r="T1999" s="71" t="s">
        <v>11261</v>
      </c>
      <c r="U1999" s="71" t="s">
        <v>11261</v>
      </c>
      <c r="V1999" s="73">
        <v>45441.0</v>
      </c>
      <c r="W1999" s="74">
        <v>1.0</v>
      </c>
      <c r="X1999" s="74">
        <v>0.0</v>
      </c>
      <c r="Y1999" s="74" t="s">
        <v>11261</v>
      </c>
      <c r="Z1999" s="73" t="s">
        <v>11261</v>
      </c>
      <c r="AA1999" s="71" t="s">
        <v>105</v>
      </c>
      <c r="AB1999" s="71" t="s">
        <v>11261</v>
      </c>
      <c r="AC1999" s="74">
        <v>4.0</v>
      </c>
      <c r="AD1999" s="74">
        <v>1.0</v>
      </c>
      <c r="AE1999" s="74">
        <v>0.0</v>
      </c>
      <c r="AF1999" s="74">
        <v>1.0</v>
      </c>
      <c r="AG1999" s="74">
        <v>1.0</v>
      </c>
      <c r="AH1999" s="74">
        <v>1.0</v>
      </c>
      <c r="AI1999" s="74">
        <v>0.0</v>
      </c>
      <c r="AJ1999" s="74">
        <v>0.0</v>
      </c>
      <c r="AK1999" s="71" t="s">
        <v>123</v>
      </c>
      <c r="AL1999" s="71" t="s">
        <v>25</v>
      </c>
      <c r="AM1999" s="71" t="s">
        <v>25</v>
      </c>
      <c r="AN1999" s="71" t="s">
        <v>11274</v>
      </c>
      <c r="AO1999" s="71" t="s">
        <v>16</v>
      </c>
      <c r="AP1999" s="71" t="s">
        <v>11269</v>
      </c>
      <c r="AQ1999" s="71" t="s">
        <v>13</v>
      </c>
      <c r="AR1999" s="71" t="s">
        <v>11270</v>
      </c>
      <c r="AS1999" s="71" t="s">
        <v>22</v>
      </c>
      <c r="AT1999" s="71" t="s">
        <v>20</v>
      </c>
      <c r="AU1999" s="71" t="s">
        <v>20</v>
      </c>
      <c r="AV1999" s="71" t="s">
        <v>11273</v>
      </c>
      <c r="AW1999" s="71" t="s">
        <v>14</v>
      </c>
      <c r="AX1999" s="71" t="s">
        <v>11285</v>
      </c>
      <c r="AY1999" s="71" t="s">
        <v>19</v>
      </c>
      <c r="AZ1999" s="71" t="s">
        <v>11271</v>
      </c>
      <c r="BA1999" s="71" t="s">
        <v>15</v>
      </c>
      <c r="BB1999" s="71" t="s">
        <v>11268</v>
      </c>
      <c r="BC1999" s="71" t="s">
        <v>17</v>
      </c>
      <c r="BD1999" s="71" t="s">
        <v>11272</v>
      </c>
      <c r="BE1999" s="71" t="s">
        <v>18</v>
      </c>
      <c r="BF1999" s="71" t="s">
        <v>20</v>
      </c>
      <c r="BG1999" s="71" t="s">
        <v>20</v>
      </c>
      <c r="BH1999" s="71" t="s">
        <v>11269</v>
      </c>
      <c r="BI1999" s="71" t="s">
        <v>13</v>
      </c>
      <c r="BJ1999" s="71" t="s">
        <v>11270</v>
      </c>
      <c r="BK1999" s="71" t="s">
        <v>22</v>
      </c>
      <c r="BL1999" s="71" t="s">
        <v>25</v>
      </c>
      <c r="BM1999" s="71" t="s">
        <v>25</v>
      </c>
      <c r="BN1999" s="75" t="b">
        <v>1</v>
      </c>
      <c r="BO1999" s="75" t="b">
        <v>0</v>
      </c>
      <c r="BP1999" s="75" t="b">
        <v>1</v>
      </c>
      <c r="BQ1999" s="75" t="b">
        <v>0</v>
      </c>
      <c r="BR1999" s="75" t="b">
        <v>0</v>
      </c>
      <c r="BS1999" s="75" t="b">
        <v>1</v>
      </c>
    </row>
    <row r="2000" ht="18.0" customHeight="1">
      <c r="A2000" s="71" t="s">
        <v>23722</v>
      </c>
      <c r="B2000" s="72" t="s">
        <v>23723</v>
      </c>
      <c r="C2000" s="73">
        <v>45441.0</v>
      </c>
      <c r="D2000" s="73" t="s">
        <v>11261</v>
      </c>
      <c r="E2000" s="74">
        <v>460.0</v>
      </c>
      <c r="F2000" s="71" t="s">
        <v>34</v>
      </c>
      <c r="G2000" s="75" t="b">
        <v>1</v>
      </c>
      <c r="H2000" s="71" t="s">
        <v>11261</v>
      </c>
      <c r="I2000" s="71" t="s">
        <v>91</v>
      </c>
      <c r="J2000" s="71" t="s">
        <v>11261</v>
      </c>
      <c r="K2000" s="71" t="s">
        <v>23724</v>
      </c>
      <c r="L2000" s="71" t="s">
        <v>93</v>
      </c>
      <c r="M2000" s="71" t="s">
        <v>11334</v>
      </c>
      <c r="N2000" s="73">
        <v>45425.0</v>
      </c>
      <c r="O2000" s="71" t="s">
        <v>23725</v>
      </c>
      <c r="P2000" s="71" t="s">
        <v>4548</v>
      </c>
      <c r="Q2000" s="71" t="s">
        <v>23726</v>
      </c>
      <c r="R2000" s="71" t="s">
        <v>11822</v>
      </c>
      <c r="S2000" s="71" t="s">
        <v>11782</v>
      </c>
      <c r="T2000" s="71" t="s">
        <v>11261</v>
      </c>
      <c r="U2000" s="71" t="s">
        <v>11261</v>
      </c>
      <c r="V2000" s="73">
        <v>45441.0</v>
      </c>
      <c r="W2000" s="74">
        <v>2.0</v>
      </c>
      <c r="X2000" s="74">
        <v>0.0</v>
      </c>
      <c r="Y2000" s="74" t="s">
        <v>11261</v>
      </c>
      <c r="Z2000" s="73" t="s">
        <v>11261</v>
      </c>
      <c r="AA2000" s="71" t="s">
        <v>105</v>
      </c>
      <c r="AB2000" s="71" t="s">
        <v>11261</v>
      </c>
      <c r="AC2000" s="74">
        <v>5.0</v>
      </c>
      <c r="AD2000" s="74">
        <v>1.0</v>
      </c>
      <c r="AE2000" s="74">
        <v>1.0</v>
      </c>
      <c r="AF2000" s="74">
        <v>1.0</v>
      </c>
      <c r="AG2000" s="74">
        <v>0.0</v>
      </c>
      <c r="AH2000" s="74">
        <v>1.0</v>
      </c>
      <c r="AI2000" s="74">
        <v>0.0</v>
      </c>
      <c r="AJ2000" s="74">
        <v>1.0</v>
      </c>
      <c r="AK2000" s="71" t="s">
        <v>123</v>
      </c>
      <c r="AL2000" s="71" t="s">
        <v>25</v>
      </c>
      <c r="AM2000" s="71" t="s">
        <v>25</v>
      </c>
      <c r="AN2000" s="71" t="s">
        <v>11274</v>
      </c>
      <c r="AO2000" s="71" t="s">
        <v>16</v>
      </c>
      <c r="AP2000" s="71" t="s">
        <v>11269</v>
      </c>
      <c r="AQ2000" s="71" t="s">
        <v>13</v>
      </c>
      <c r="AR2000" s="71" t="s">
        <v>11284</v>
      </c>
      <c r="AS2000" s="71" t="s">
        <v>23</v>
      </c>
      <c r="AT2000" s="71" t="s">
        <v>21</v>
      </c>
      <c r="AU2000" s="71" t="s">
        <v>21</v>
      </c>
      <c r="AV2000" s="71" t="s">
        <v>11271</v>
      </c>
      <c r="AW2000" s="71" t="s">
        <v>15</v>
      </c>
      <c r="AX2000" s="71" t="s">
        <v>11272</v>
      </c>
      <c r="AY2000" s="71" t="s">
        <v>18</v>
      </c>
      <c r="AZ2000" s="71" t="s">
        <v>11273</v>
      </c>
      <c r="BA2000" s="71" t="s">
        <v>14</v>
      </c>
      <c r="BB2000" s="71" t="s">
        <v>11274</v>
      </c>
      <c r="BC2000" s="71" t="s">
        <v>16</v>
      </c>
      <c r="BD2000" s="71" t="s">
        <v>11272</v>
      </c>
      <c r="BE2000" s="71" t="s">
        <v>18</v>
      </c>
      <c r="BF2000" s="71" t="s">
        <v>21</v>
      </c>
      <c r="BG2000" s="71" t="s">
        <v>21</v>
      </c>
      <c r="BH2000" s="71" t="s">
        <v>11269</v>
      </c>
      <c r="BI2000" s="71" t="s">
        <v>13</v>
      </c>
      <c r="BJ2000" s="71" t="s">
        <v>11270</v>
      </c>
      <c r="BK2000" s="71" t="s">
        <v>22</v>
      </c>
      <c r="BL2000" s="71" t="s">
        <v>25</v>
      </c>
      <c r="BM2000" s="71" t="s">
        <v>25</v>
      </c>
      <c r="BN2000" s="75" t="b">
        <v>1</v>
      </c>
      <c r="BO2000" s="75" t="b">
        <v>0</v>
      </c>
      <c r="BP2000" s="75" t="b">
        <v>1</v>
      </c>
      <c r="BQ2000" s="75" t="b">
        <v>1</v>
      </c>
      <c r="BR2000" s="75" t="b">
        <v>1</v>
      </c>
      <c r="BS2000" s="75" t="b">
        <v>0</v>
      </c>
    </row>
    <row r="2001" ht="18.0" customHeight="1">
      <c r="A2001" s="71" t="s">
        <v>23727</v>
      </c>
      <c r="B2001" s="72" t="s">
        <v>23728</v>
      </c>
      <c r="C2001" s="73">
        <v>45441.0</v>
      </c>
      <c r="D2001" s="73" t="s">
        <v>11261</v>
      </c>
      <c r="E2001" s="74">
        <v>460.0</v>
      </c>
      <c r="F2001" s="71" t="s">
        <v>34</v>
      </c>
      <c r="G2001" s="75" t="b">
        <v>1</v>
      </c>
      <c r="H2001" s="71" t="s">
        <v>11261</v>
      </c>
      <c r="I2001" s="71" t="s">
        <v>91</v>
      </c>
      <c r="J2001" s="71" t="s">
        <v>11261</v>
      </c>
      <c r="K2001" s="71" t="s">
        <v>23729</v>
      </c>
      <c r="L2001" s="71" t="s">
        <v>287</v>
      </c>
      <c r="M2001" s="71" t="s">
        <v>11318</v>
      </c>
      <c r="N2001" s="73">
        <v>45415.0</v>
      </c>
      <c r="O2001" s="71" t="s">
        <v>23730</v>
      </c>
      <c r="P2001" s="71" t="s">
        <v>23731</v>
      </c>
      <c r="Q2001" s="71" t="s">
        <v>23732</v>
      </c>
      <c r="R2001" s="71" t="s">
        <v>17825</v>
      </c>
      <c r="S2001" s="71" t="s">
        <v>11283</v>
      </c>
      <c r="T2001" s="71" t="s">
        <v>11261</v>
      </c>
      <c r="U2001" s="71" t="s">
        <v>11261</v>
      </c>
      <c r="V2001" s="73">
        <v>45441.0</v>
      </c>
      <c r="W2001" s="74">
        <v>0.0</v>
      </c>
      <c r="X2001" s="74">
        <v>0.0</v>
      </c>
      <c r="Y2001" s="74" t="s">
        <v>11261</v>
      </c>
      <c r="Z2001" s="73" t="s">
        <v>11261</v>
      </c>
      <c r="AA2001" s="71" t="s">
        <v>283</v>
      </c>
      <c r="AB2001" s="71" t="s">
        <v>11261</v>
      </c>
      <c r="AC2001" s="74">
        <v>6.0</v>
      </c>
      <c r="AD2001" s="74">
        <v>1.0</v>
      </c>
      <c r="AE2001" s="74">
        <v>1.0</v>
      </c>
      <c r="AF2001" s="74">
        <v>1.0</v>
      </c>
      <c r="AG2001" s="74">
        <v>1.0</v>
      </c>
      <c r="AH2001" s="74">
        <v>1.0</v>
      </c>
      <c r="AI2001" s="74">
        <v>1.0</v>
      </c>
      <c r="AJ2001" s="74">
        <v>0.0</v>
      </c>
      <c r="AK2001" s="71" t="s">
        <v>123</v>
      </c>
      <c r="AL2001" s="71" t="s">
        <v>25</v>
      </c>
      <c r="AM2001" s="71" t="s">
        <v>25</v>
      </c>
      <c r="AN2001" s="71" t="s">
        <v>11274</v>
      </c>
      <c r="AO2001" s="71" t="s">
        <v>16</v>
      </c>
      <c r="AP2001" s="71" t="s">
        <v>11269</v>
      </c>
      <c r="AQ2001" s="71" t="s">
        <v>13</v>
      </c>
      <c r="AR2001" s="71" t="s">
        <v>11270</v>
      </c>
      <c r="AS2001" s="71" t="s">
        <v>22</v>
      </c>
      <c r="AT2001" s="71" t="s">
        <v>20</v>
      </c>
      <c r="AU2001" s="71" t="s">
        <v>20</v>
      </c>
      <c r="AV2001" s="71" t="s">
        <v>11273</v>
      </c>
      <c r="AW2001" s="71" t="s">
        <v>14</v>
      </c>
      <c r="AX2001" s="71" t="s">
        <v>11285</v>
      </c>
      <c r="AY2001" s="71" t="s">
        <v>19</v>
      </c>
      <c r="AZ2001" s="71" t="s">
        <v>11273</v>
      </c>
      <c r="BA2001" s="71" t="s">
        <v>14</v>
      </c>
      <c r="BB2001" s="71" t="s">
        <v>11274</v>
      </c>
      <c r="BC2001" s="71" t="s">
        <v>16</v>
      </c>
      <c r="BD2001" s="71" t="s">
        <v>11272</v>
      </c>
      <c r="BE2001" s="71" t="s">
        <v>18</v>
      </c>
      <c r="BF2001" s="71" t="s">
        <v>20</v>
      </c>
      <c r="BG2001" s="71" t="s">
        <v>20</v>
      </c>
      <c r="BH2001" s="71" t="s">
        <v>11269</v>
      </c>
      <c r="BI2001" s="71" t="s">
        <v>13</v>
      </c>
      <c r="BJ2001" s="71" t="s">
        <v>11270</v>
      </c>
      <c r="BK2001" s="71" t="s">
        <v>22</v>
      </c>
      <c r="BL2001" s="71" t="s">
        <v>25</v>
      </c>
      <c r="BM2001" s="71" t="s">
        <v>25</v>
      </c>
      <c r="BN2001" s="75" t="b">
        <v>1</v>
      </c>
      <c r="BO2001" s="75" t="b">
        <v>1</v>
      </c>
      <c r="BP2001" s="75" t="b">
        <v>1</v>
      </c>
      <c r="BQ2001" s="75" t="b">
        <v>0</v>
      </c>
      <c r="BR2001" s="75" t="b">
        <v>1</v>
      </c>
      <c r="BS2001" s="75" t="b">
        <v>1</v>
      </c>
    </row>
    <row r="2002" ht="18.0" customHeight="1">
      <c r="A2002" s="71" t="s">
        <v>23733</v>
      </c>
      <c r="B2002" s="72" t="s">
        <v>23734</v>
      </c>
      <c r="C2002" s="73">
        <v>45440.0</v>
      </c>
      <c r="D2002" s="73">
        <v>45512.0</v>
      </c>
      <c r="E2002" s="74">
        <v>72.0</v>
      </c>
      <c r="F2002" s="71" t="s">
        <v>151</v>
      </c>
      <c r="G2002" s="75" t="b">
        <v>0</v>
      </c>
      <c r="H2002" s="71" t="s">
        <v>2537</v>
      </c>
      <c r="I2002" s="71" t="s">
        <v>153</v>
      </c>
      <c r="J2002" s="71" t="s">
        <v>168</v>
      </c>
      <c r="K2002" s="71" t="s">
        <v>23735</v>
      </c>
      <c r="L2002" s="71" t="s">
        <v>275</v>
      </c>
      <c r="M2002" s="71" t="s">
        <v>11263</v>
      </c>
      <c r="N2002" s="73">
        <v>45441.0</v>
      </c>
      <c r="O2002" s="71" t="s">
        <v>23736</v>
      </c>
      <c r="P2002" s="71" t="s">
        <v>23737</v>
      </c>
      <c r="Q2002" s="71" t="s">
        <v>23738</v>
      </c>
      <c r="R2002" s="71" t="s">
        <v>11339</v>
      </c>
      <c r="S2002" s="71" t="s">
        <v>13064</v>
      </c>
      <c r="T2002" s="71" t="s">
        <v>11261</v>
      </c>
      <c r="U2002" s="71" t="s">
        <v>11261</v>
      </c>
      <c r="V2002" s="73">
        <v>45440.0</v>
      </c>
      <c r="W2002" s="74">
        <v>1.0</v>
      </c>
      <c r="X2002" s="74">
        <v>0.0</v>
      </c>
      <c r="Y2002" s="74" t="s">
        <v>11261</v>
      </c>
      <c r="Z2002" s="73" t="s">
        <v>11261</v>
      </c>
      <c r="AA2002" s="71" t="s">
        <v>105</v>
      </c>
      <c r="AB2002" s="71" t="s">
        <v>23739</v>
      </c>
      <c r="AC2002" s="74">
        <v>6.0</v>
      </c>
      <c r="AD2002" s="74">
        <v>1.0</v>
      </c>
      <c r="AE2002" s="74">
        <v>0.0</v>
      </c>
      <c r="AF2002" s="74">
        <v>1.0</v>
      </c>
      <c r="AG2002" s="74">
        <v>1.0</v>
      </c>
      <c r="AH2002" s="74">
        <v>1.0</v>
      </c>
      <c r="AI2002" s="74">
        <v>1.0</v>
      </c>
      <c r="AJ2002" s="74">
        <v>1.0</v>
      </c>
      <c r="AK2002" s="71" t="s">
        <v>11261</v>
      </c>
      <c r="AL2002" s="71" t="s">
        <v>25</v>
      </c>
      <c r="AM2002" s="71" t="s">
        <v>25</v>
      </c>
      <c r="AN2002" s="71" t="s">
        <v>11274</v>
      </c>
      <c r="AO2002" s="71" t="s">
        <v>16</v>
      </c>
      <c r="AP2002" s="71" t="s">
        <v>11269</v>
      </c>
      <c r="AQ2002" s="71" t="s">
        <v>13</v>
      </c>
      <c r="AR2002" s="71" t="s">
        <v>11284</v>
      </c>
      <c r="AS2002" s="71" t="s">
        <v>23</v>
      </c>
      <c r="AT2002" s="71" t="s">
        <v>20</v>
      </c>
      <c r="AU2002" s="71" t="s">
        <v>20</v>
      </c>
      <c r="AV2002" s="71" t="s">
        <v>11273</v>
      </c>
      <c r="AW2002" s="71" t="s">
        <v>14</v>
      </c>
      <c r="AX2002" s="71" t="s">
        <v>11285</v>
      </c>
      <c r="AY2002" s="71" t="s">
        <v>19</v>
      </c>
      <c r="AZ2002" s="71" t="s">
        <v>11273</v>
      </c>
      <c r="BA2002" s="71" t="s">
        <v>14</v>
      </c>
      <c r="BB2002" s="71" t="s">
        <v>11268</v>
      </c>
      <c r="BC2002" s="71" t="s">
        <v>17</v>
      </c>
      <c r="BD2002" s="71" t="s">
        <v>11285</v>
      </c>
      <c r="BE2002" s="71" t="s">
        <v>19</v>
      </c>
      <c r="BF2002" s="71" t="s">
        <v>20</v>
      </c>
      <c r="BG2002" s="71" t="s">
        <v>20</v>
      </c>
      <c r="BH2002" s="71" t="s">
        <v>11269</v>
      </c>
      <c r="BI2002" s="71" t="s">
        <v>13</v>
      </c>
      <c r="BJ2002" s="71" t="s">
        <v>11284</v>
      </c>
      <c r="BK2002" s="71" t="s">
        <v>23</v>
      </c>
      <c r="BL2002" s="71" t="s">
        <v>25</v>
      </c>
      <c r="BM2002" s="71" t="s">
        <v>25</v>
      </c>
      <c r="BN2002" s="75" t="b">
        <v>1</v>
      </c>
      <c r="BO2002" s="75" t="b">
        <v>1</v>
      </c>
      <c r="BP2002" s="75" t="b">
        <v>1</v>
      </c>
      <c r="BQ2002" s="75" t="b">
        <v>1</v>
      </c>
      <c r="BR2002" s="75" t="b">
        <v>0</v>
      </c>
      <c r="BS2002" s="75" t="b">
        <v>1</v>
      </c>
    </row>
    <row r="2003" ht="18.0" customHeight="1">
      <c r="A2003" s="71" t="s">
        <v>23740</v>
      </c>
      <c r="B2003" s="72" t="s">
        <v>23741</v>
      </c>
      <c r="C2003" s="73">
        <v>45440.0</v>
      </c>
      <c r="D2003" s="73">
        <v>45603.0</v>
      </c>
      <c r="E2003" s="74">
        <v>163.0</v>
      </c>
      <c r="F2003" s="71" t="s">
        <v>34</v>
      </c>
      <c r="G2003" s="75" t="b">
        <v>1</v>
      </c>
      <c r="H2003" s="71" t="s">
        <v>1333</v>
      </c>
      <c r="I2003" s="71" t="s">
        <v>153</v>
      </c>
      <c r="J2003" s="71" t="s">
        <v>168</v>
      </c>
      <c r="K2003" s="71" t="s">
        <v>23742</v>
      </c>
      <c r="L2003" s="71" t="s">
        <v>93</v>
      </c>
      <c r="M2003" s="71" t="s">
        <v>11374</v>
      </c>
      <c r="N2003" s="73">
        <v>45421.0</v>
      </c>
      <c r="O2003" s="71" t="s">
        <v>18235</v>
      </c>
      <c r="P2003" s="71" t="s">
        <v>18236</v>
      </c>
      <c r="Q2003" s="71" t="s">
        <v>18237</v>
      </c>
      <c r="R2003" s="71" t="s">
        <v>23743</v>
      </c>
      <c r="S2003" s="71" t="s">
        <v>16596</v>
      </c>
      <c r="T2003" s="71" t="s">
        <v>11261</v>
      </c>
      <c r="U2003" s="71" t="s">
        <v>11261</v>
      </c>
      <c r="V2003" s="73">
        <v>45440.0</v>
      </c>
      <c r="W2003" s="74">
        <v>0.0</v>
      </c>
      <c r="X2003" s="74">
        <v>0.0</v>
      </c>
      <c r="Y2003" s="74" t="s">
        <v>11261</v>
      </c>
      <c r="Z2003" s="73" t="s">
        <v>11261</v>
      </c>
      <c r="AA2003" s="71" t="s">
        <v>105</v>
      </c>
      <c r="AB2003" s="71" t="s">
        <v>23744</v>
      </c>
      <c r="AC2003" s="74">
        <v>5.0</v>
      </c>
      <c r="AD2003" s="74">
        <v>1.0</v>
      </c>
      <c r="AE2003" s="74">
        <v>0.0</v>
      </c>
      <c r="AF2003" s="74">
        <v>0.0</v>
      </c>
      <c r="AG2003" s="74">
        <v>1.0</v>
      </c>
      <c r="AH2003" s="74">
        <v>1.0</v>
      </c>
      <c r="AI2003" s="74">
        <v>1.0</v>
      </c>
      <c r="AJ2003" s="74">
        <v>1.0</v>
      </c>
      <c r="AK2003" s="71" t="s">
        <v>123</v>
      </c>
      <c r="AL2003" s="71" t="s">
        <v>25</v>
      </c>
      <c r="AM2003" s="71" t="s">
        <v>25</v>
      </c>
      <c r="AN2003" s="71" t="s">
        <v>11268</v>
      </c>
      <c r="AO2003" s="71" t="s">
        <v>17</v>
      </c>
      <c r="AP2003" s="71" t="s">
        <v>11269</v>
      </c>
      <c r="AQ2003" s="71" t="s">
        <v>13</v>
      </c>
      <c r="AR2003" s="71" t="s">
        <v>11270</v>
      </c>
      <c r="AS2003" s="71" t="s">
        <v>22</v>
      </c>
      <c r="AT2003" s="71" t="s">
        <v>20</v>
      </c>
      <c r="AU2003" s="71" t="s">
        <v>20</v>
      </c>
      <c r="AV2003" s="71" t="s">
        <v>11273</v>
      </c>
      <c r="AW2003" s="71" t="s">
        <v>14</v>
      </c>
      <c r="AX2003" s="71" t="s">
        <v>11272</v>
      </c>
      <c r="AY2003" s="71" t="s">
        <v>18</v>
      </c>
      <c r="AZ2003" s="71" t="s">
        <v>11273</v>
      </c>
      <c r="BA2003" s="71" t="s">
        <v>14</v>
      </c>
      <c r="BB2003" s="71" t="s">
        <v>11274</v>
      </c>
      <c r="BC2003" s="71" t="s">
        <v>16</v>
      </c>
      <c r="BD2003" s="71" t="s">
        <v>11272</v>
      </c>
      <c r="BE2003" s="71" t="s">
        <v>18</v>
      </c>
      <c r="BF2003" s="71" t="s">
        <v>20</v>
      </c>
      <c r="BG2003" s="71" t="s">
        <v>20</v>
      </c>
      <c r="BH2003" s="71" t="s">
        <v>11314</v>
      </c>
      <c r="BI2003" s="71" t="s">
        <v>12</v>
      </c>
      <c r="BJ2003" s="71" t="s">
        <v>11270</v>
      </c>
      <c r="BK2003" s="71" t="s">
        <v>22</v>
      </c>
      <c r="BL2003" s="71" t="s">
        <v>25</v>
      </c>
      <c r="BM2003" s="71" t="s">
        <v>25</v>
      </c>
      <c r="BN2003" s="75" t="b">
        <v>1</v>
      </c>
      <c r="BO2003" s="75" t="b">
        <v>1</v>
      </c>
      <c r="BP2003" s="75" t="b">
        <v>1</v>
      </c>
      <c r="BQ2003" s="75" t="b">
        <v>1</v>
      </c>
      <c r="BR2003" s="75" t="b">
        <v>0</v>
      </c>
      <c r="BS2003" s="75" t="b">
        <v>1</v>
      </c>
    </row>
    <row r="2004" ht="18.0" customHeight="1">
      <c r="A2004" s="71" t="s">
        <v>23745</v>
      </c>
      <c r="B2004" s="72" t="s">
        <v>23746</v>
      </c>
      <c r="C2004" s="73">
        <v>45440.0</v>
      </c>
      <c r="D2004" s="73" t="s">
        <v>11261</v>
      </c>
      <c r="E2004" s="74">
        <v>461.0</v>
      </c>
      <c r="F2004" s="71" t="s">
        <v>34</v>
      </c>
      <c r="G2004" s="75" t="b">
        <v>1</v>
      </c>
      <c r="H2004" s="71" t="s">
        <v>11261</v>
      </c>
      <c r="I2004" s="71" t="s">
        <v>91</v>
      </c>
      <c r="J2004" s="71" t="s">
        <v>11261</v>
      </c>
      <c r="K2004" s="71" t="s">
        <v>23747</v>
      </c>
      <c r="L2004" s="71" t="s">
        <v>93</v>
      </c>
      <c r="M2004" s="71" t="s">
        <v>11374</v>
      </c>
      <c r="N2004" s="73">
        <v>45413.0</v>
      </c>
      <c r="O2004" s="71" t="s">
        <v>23748</v>
      </c>
      <c r="P2004" s="71" t="s">
        <v>23749</v>
      </c>
      <c r="Q2004" s="71" t="s">
        <v>23750</v>
      </c>
      <c r="R2004" s="71" t="s">
        <v>11712</v>
      </c>
      <c r="S2004" s="71" t="s">
        <v>11617</v>
      </c>
      <c r="T2004" s="71" t="s">
        <v>11261</v>
      </c>
      <c r="U2004" s="71" t="s">
        <v>11261</v>
      </c>
      <c r="V2004" s="73">
        <v>45440.0</v>
      </c>
      <c r="W2004" s="74">
        <v>0.0</v>
      </c>
      <c r="X2004" s="74">
        <v>0.0</v>
      </c>
      <c r="Y2004" s="74" t="s">
        <v>11261</v>
      </c>
      <c r="Z2004" s="73" t="s">
        <v>11261</v>
      </c>
      <c r="AA2004" s="71" t="s">
        <v>105</v>
      </c>
      <c r="AB2004" s="71" t="s">
        <v>11261</v>
      </c>
      <c r="AC2004" s="74">
        <v>4.0</v>
      </c>
      <c r="AD2004" s="74">
        <v>0.0</v>
      </c>
      <c r="AE2004" s="74">
        <v>1.0</v>
      </c>
      <c r="AF2004" s="74">
        <v>0.0</v>
      </c>
      <c r="AG2004" s="74">
        <v>1.0</v>
      </c>
      <c r="AH2004" s="74">
        <v>0.0</v>
      </c>
      <c r="AI2004" s="74">
        <v>1.0</v>
      </c>
      <c r="AJ2004" s="74">
        <v>1.0</v>
      </c>
      <c r="AK2004" s="71" t="s">
        <v>123</v>
      </c>
      <c r="AL2004" s="71" t="s">
        <v>25</v>
      </c>
      <c r="AM2004" s="71" t="s">
        <v>25</v>
      </c>
      <c r="AN2004" s="71" t="s">
        <v>11274</v>
      </c>
      <c r="AO2004" s="71" t="s">
        <v>16</v>
      </c>
      <c r="AP2004" s="71" t="s">
        <v>11269</v>
      </c>
      <c r="AQ2004" s="71" t="s">
        <v>13</v>
      </c>
      <c r="AR2004" s="71" t="s">
        <v>11284</v>
      </c>
      <c r="AS2004" s="71" t="s">
        <v>23</v>
      </c>
      <c r="AT2004" s="71" t="s">
        <v>20</v>
      </c>
      <c r="AU2004" s="71" t="s">
        <v>20</v>
      </c>
      <c r="AV2004" s="71" t="s">
        <v>11273</v>
      </c>
      <c r="AW2004" s="71" t="s">
        <v>14</v>
      </c>
      <c r="AX2004" s="71" t="s">
        <v>11272</v>
      </c>
      <c r="AY2004" s="71" t="s">
        <v>18</v>
      </c>
      <c r="AZ2004" s="71" t="s">
        <v>11273</v>
      </c>
      <c r="BA2004" s="71" t="s">
        <v>14</v>
      </c>
      <c r="BB2004" s="71" t="s">
        <v>11274</v>
      </c>
      <c r="BC2004" s="71" t="s">
        <v>16</v>
      </c>
      <c r="BD2004" s="71" t="s">
        <v>11272</v>
      </c>
      <c r="BE2004" s="71" t="s">
        <v>18</v>
      </c>
      <c r="BF2004" s="71" t="s">
        <v>21</v>
      </c>
      <c r="BG2004" s="71" t="s">
        <v>21</v>
      </c>
      <c r="BH2004" s="71" t="s">
        <v>11314</v>
      </c>
      <c r="BI2004" s="71" t="s">
        <v>12</v>
      </c>
      <c r="BJ2004" s="71" t="s">
        <v>11284</v>
      </c>
      <c r="BK2004" s="71" t="s">
        <v>23</v>
      </c>
      <c r="BL2004" s="71" t="s">
        <v>24</v>
      </c>
      <c r="BM2004" s="71" t="s">
        <v>24</v>
      </c>
      <c r="BN2004" s="75" t="b">
        <v>0</v>
      </c>
      <c r="BO2004" s="75" t="b">
        <v>1</v>
      </c>
      <c r="BP2004" s="75" t="b">
        <v>0</v>
      </c>
      <c r="BQ2004" s="75" t="b">
        <v>1</v>
      </c>
      <c r="BR2004" s="75" t="b">
        <v>1</v>
      </c>
      <c r="BS2004" s="75" t="b">
        <v>1</v>
      </c>
    </row>
    <row r="2005" ht="18.0" customHeight="1">
      <c r="A2005" s="71" t="s">
        <v>23751</v>
      </c>
      <c r="B2005" s="72" t="s">
        <v>23752</v>
      </c>
      <c r="C2005" s="73">
        <v>45440.0</v>
      </c>
      <c r="D2005" s="73">
        <v>45765.0</v>
      </c>
      <c r="E2005" s="74">
        <v>325.0</v>
      </c>
      <c r="F2005" s="71" t="s">
        <v>34</v>
      </c>
      <c r="G2005" s="75" t="b">
        <v>1</v>
      </c>
      <c r="H2005" s="71" t="s">
        <v>167</v>
      </c>
      <c r="I2005" s="71" t="s">
        <v>153</v>
      </c>
      <c r="J2005" s="71" t="s">
        <v>154</v>
      </c>
      <c r="K2005" s="71" t="s">
        <v>23753</v>
      </c>
      <c r="L2005" s="71" t="s">
        <v>93</v>
      </c>
      <c r="M2005" s="71" t="s">
        <v>11374</v>
      </c>
      <c r="N2005" s="73">
        <v>45422.0</v>
      </c>
      <c r="O2005" s="71" t="s">
        <v>23754</v>
      </c>
      <c r="P2005" s="71" t="s">
        <v>23755</v>
      </c>
      <c r="Q2005" s="71" t="s">
        <v>23756</v>
      </c>
      <c r="R2005" s="71" t="s">
        <v>13645</v>
      </c>
      <c r="S2005" s="71" t="s">
        <v>11564</v>
      </c>
      <c r="T2005" s="71" t="s">
        <v>11261</v>
      </c>
      <c r="U2005" s="71" t="s">
        <v>11261</v>
      </c>
      <c r="V2005" s="73">
        <v>45440.0</v>
      </c>
      <c r="W2005" s="74">
        <v>0.0</v>
      </c>
      <c r="X2005" s="74">
        <v>1.0</v>
      </c>
      <c r="Y2005" s="74" t="s">
        <v>11261</v>
      </c>
      <c r="Z2005" s="73" t="s">
        <v>11261</v>
      </c>
      <c r="AA2005" s="71" t="s">
        <v>105</v>
      </c>
      <c r="AB2005" s="71" t="s">
        <v>23757</v>
      </c>
      <c r="AC2005" s="74">
        <v>6.0</v>
      </c>
      <c r="AD2005" s="74">
        <v>1.0</v>
      </c>
      <c r="AE2005" s="74">
        <v>1.0</v>
      </c>
      <c r="AF2005" s="74">
        <v>1.0</v>
      </c>
      <c r="AG2005" s="74">
        <v>1.0</v>
      </c>
      <c r="AH2005" s="74">
        <v>1.0</v>
      </c>
      <c r="AI2005" s="74">
        <v>0.0</v>
      </c>
      <c r="AJ2005" s="74">
        <v>1.0</v>
      </c>
      <c r="AK2005" s="71" t="s">
        <v>149</v>
      </c>
      <c r="AL2005" s="71" t="s">
        <v>25</v>
      </c>
      <c r="AM2005" s="71" t="s">
        <v>25</v>
      </c>
      <c r="AN2005" s="71" t="s">
        <v>11274</v>
      </c>
      <c r="AO2005" s="71" t="s">
        <v>16</v>
      </c>
      <c r="AP2005" s="71" t="s">
        <v>11269</v>
      </c>
      <c r="AQ2005" s="71" t="s">
        <v>13</v>
      </c>
      <c r="AR2005" s="71" t="s">
        <v>11284</v>
      </c>
      <c r="AS2005" s="71" t="s">
        <v>23</v>
      </c>
      <c r="AT2005" s="71" t="s">
        <v>20</v>
      </c>
      <c r="AU2005" s="71" t="s">
        <v>20</v>
      </c>
      <c r="AV2005" s="71" t="s">
        <v>11273</v>
      </c>
      <c r="AW2005" s="71" t="s">
        <v>14</v>
      </c>
      <c r="AX2005" s="71" t="s">
        <v>11272</v>
      </c>
      <c r="AY2005" s="71" t="s">
        <v>18</v>
      </c>
      <c r="AZ2005" s="71" t="s">
        <v>11271</v>
      </c>
      <c r="BA2005" s="71" t="s">
        <v>15</v>
      </c>
      <c r="BB2005" s="71" t="s">
        <v>11274</v>
      </c>
      <c r="BC2005" s="71" t="s">
        <v>16</v>
      </c>
      <c r="BD2005" s="71" t="s">
        <v>11272</v>
      </c>
      <c r="BE2005" s="71" t="s">
        <v>18</v>
      </c>
      <c r="BF2005" s="71" t="s">
        <v>20</v>
      </c>
      <c r="BG2005" s="71" t="s">
        <v>20</v>
      </c>
      <c r="BH2005" s="71" t="s">
        <v>11269</v>
      </c>
      <c r="BI2005" s="71" t="s">
        <v>13</v>
      </c>
      <c r="BJ2005" s="71" t="s">
        <v>11284</v>
      </c>
      <c r="BK2005" s="71" t="s">
        <v>23</v>
      </c>
      <c r="BL2005" s="71" t="s">
        <v>25</v>
      </c>
      <c r="BM2005" s="71" t="s">
        <v>25</v>
      </c>
      <c r="BN2005" s="75" t="b">
        <v>1</v>
      </c>
      <c r="BO2005" s="75" t="b">
        <v>0</v>
      </c>
      <c r="BP2005" s="75" t="b">
        <v>1</v>
      </c>
      <c r="BQ2005" s="75" t="b">
        <v>1</v>
      </c>
      <c r="BR2005" s="75" t="b">
        <v>1</v>
      </c>
      <c r="BS2005" s="75" t="b">
        <v>1</v>
      </c>
    </row>
    <row r="2006" ht="18.0" customHeight="1">
      <c r="A2006" s="71" t="s">
        <v>23758</v>
      </c>
      <c r="B2006" s="72" t="s">
        <v>23759</v>
      </c>
      <c r="C2006" s="73">
        <v>45440.0</v>
      </c>
      <c r="D2006" s="73">
        <v>45870.0</v>
      </c>
      <c r="E2006" s="74">
        <v>430.0</v>
      </c>
      <c r="F2006" s="71" t="s">
        <v>34</v>
      </c>
      <c r="G2006" s="75" t="b">
        <v>1</v>
      </c>
      <c r="H2006" s="71" t="s">
        <v>2537</v>
      </c>
      <c r="I2006" s="71" t="s">
        <v>153</v>
      </c>
      <c r="J2006" s="71" t="s">
        <v>168</v>
      </c>
      <c r="K2006" s="71" t="s">
        <v>23760</v>
      </c>
      <c r="L2006" s="71" t="s">
        <v>93</v>
      </c>
      <c r="M2006" s="71" t="s">
        <v>11374</v>
      </c>
      <c r="N2006" s="73">
        <v>45420.0</v>
      </c>
      <c r="O2006" s="71" t="s">
        <v>23761</v>
      </c>
      <c r="P2006" s="71" t="s">
        <v>23762</v>
      </c>
      <c r="Q2006" s="71" t="s">
        <v>23763</v>
      </c>
      <c r="R2006" s="71" t="s">
        <v>11990</v>
      </c>
      <c r="S2006" s="71" t="s">
        <v>11339</v>
      </c>
      <c r="T2006" s="71" t="s">
        <v>11261</v>
      </c>
      <c r="U2006" s="71" t="s">
        <v>11261</v>
      </c>
      <c r="V2006" s="73">
        <v>45440.0</v>
      </c>
      <c r="W2006" s="74">
        <v>1.0</v>
      </c>
      <c r="X2006" s="74">
        <v>0.0</v>
      </c>
      <c r="Y2006" s="74" t="s">
        <v>11261</v>
      </c>
      <c r="Z2006" s="73" t="s">
        <v>11261</v>
      </c>
      <c r="AA2006" s="71" t="s">
        <v>105</v>
      </c>
      <c r="AB2006" s="71" t="s">
        <v>23764</v>
      </c>
      <c r="AC2006" s="74">
        <v>3.0</v>
      </c>
      <c r="AD2006" s="74">
        <v>1.0</v>
      </c>
      <c r="AE2006" s="74">
        <v>0.0</v>
      </c>
      <c r="AF2006" s="74">
        <v>1.0</v>
      </c>
      <c r="AG2006" s="74">
        <v>1.0</v>
      </c>
      <c r="AH2006" s="74">
        <v>0.0</v>
      </c>
      <c r="AI2006" s="74">
        <v>0.0</v>
      </c>
      <c r="AJ2006" s="74">
        <v>0.0</v>
      </c>
      <c r="AK2006" s="71" t="s">
        <v>181</v>
      </c>
      <c r="AL2006" s="71" t="s">
        <v>25</v>
      </c>
      <c r="AM2006" s="71" t="s">
        <v>25</v>
      </c>
      <c r="AN2006" s="71" t="s">
        <v>11274</v>
      </c>
      <c r="AO2006" s="71" t="s">
        <v>16</v>
      </c>
      <c r="AP2006" s="71" t="s">
        <v>11269</v>
      </c>
      <c r="AQ2006" s="71" t="s">
        <v>13</v>
      </c>
      <c r="AR2006" s="71" t="s">
        <v>11284</v>
      </c>
      <c r="AS2006" s="71" t="s">
        <v>23</v>
      </c>
      <c r="AT2006" s="71" t="s">
        <v>21</v>
      </c>
      <c r="AU2006" s="71" t="s">
        <v>21</v>
      </c>
      <c r="AV2006" s="71" t="s">
        <v>11273</v>
      </c>
      <c r="AW2006" s="71" t="s">
        <v>14</v>
      </c>
      <c r="AX2006" s="71" t="s">
        <v>11285</v>
      </c>
      <c r="AY2006" s="71" t="s">
        <v>19</v>
      </c>
      <c r="AZ2006" s="71" t="s">
        <v>11271</v>
      </c>
      <c r="BA2006" s="71" t="s">
        <v>15</v>
      </c>
      <c r="BB2006" s="71" t="s">
        <v>11268</v>
      </c>
      <c r="BC2006" s="71" t="s">
        <v>17</v>
      </c>
      <c r="BD2006" s="71" t="s">
        <v>11272</v>
      </c>
      <c r="BE2006" s="71" t="s">
        <v>18</v>
      </c>
      <c r="BF2006" s="71" t="s">
        <v>20</v>
      </c>
      <c r="BG2006" s="71" t="s">
        <v>20</v>
      </c>
      <c r="BH2006" s="71" t="s">
        <v>11269</v>
      </c>
      <c r="BI2006" s="71" t="s">
        <v>13</v>
      </c>
      <c r="BJ2006" s="71" t="s">
        <v>11284</v>
      </c>
      <c r="BK2006" s="71" t="s">
        <v>23</v>
      </c>
      <c r="BL2006" s="71" t="s">
        <v>25</v>
      </c>
      <c r="BM2006" s="71" t="s">
        <v>25</v>
      </c>
      <c r="BN2006" s="75" t="b">
        <v>1</v>
      </c>
      <c r="BO2006" s="75" t="b">
        <v>0</v>
      </c>
      <c r="BP2006" s="75" t="b">
        <v>0</v>
      </c>
      <c r="BQ2006" s="75" t="b">
        <v>0</v>
      </c>
      <c r="BR2006" s="75" t="b">
        <v>0</v>
      </c>
      <c r="BS2006" s="75" t="b">
        <v>1</v>
      </c>
    </row>
    <row r="2007" ht="18.0" customHeight="1">
      <c r="A2007" s="71" t="s">
        <v>182</v>
      </c>
      <c r="B2007" s="72" t="s">
        <v>23765</v>
      </c>
      <c r="C2007" s="73">
        <v>45439.0</v>
      </c>
      <c r="D2007" s="73">
        <v>45541.0</v>
      </c>
      <c r="E2007" s="74">
        <v>102.0</v>
      </c>
      <c r="F2007" s="71" t="s">
        <v>34</v>
      </c>
      <c r="G2007" s="75" t="b">
        <v>1</v>
      </c>
      <c r="H2007" s="71" t="s">
        <v>954</v>
      </c>
      <c r="I2007" s="71" t="s">
        <v>153</v>
      </c>
      <c r="J2007" s="71" t="s">
        <v>168</v>
      </c>
      <c r="K2007" s="71" t="s">
        <v>23766</v>
      </c>
      <c r="L2007" s="71" t="s">
        <v>93</v>
      </c>
      <c r="M2007" s="71" t="s">
        <v>11390</v>
      </c>
      <c r="N2007" s="73">
        <v>45425.0</v>
      </c>
      <c r="O2007" s="71" t="s">
        <v>185</v>
      </c>
      <c r="P2007" s="71" t="s">
        <v>186</v>
      </c>
      <c r="Q2007" s="71" t="s">
        <v>187</v>
      </c>
      <c r="R2007" s="71" t="s">
        <v>11390</v>
      </c>
      <c r="S2007" s="71" t="s">
        <v>16596</v>
      </c>
      <c r="T2007" s="71" t="s">
        <v>11261</v>
      </c>
      <c r="U2007" s="71" t="s">
        <v>11261</v>
      </c>
      <c r="V2007" s="73">
        <v>45439.0</v>
      </c>
      <c r="W2007" s="74">
        <v>1.0</v>
      </c>
      <c r="X2007" s="74">
        <v>0.0</v>
      </c>
      <c r="Y2007" s="74" t="s">
        <v>11261</v>
      </c>
      <c r="Z2007" s="73" t="s">
        <v>11261</v>
      </c>
      <c r="AA2007" s="71" t="s">
        <v>105</v>
      </c>
      <c r="AB2007" s="71" t="s">
        <v>23767</v>
      </c>
      <c r="AC2007" s="74">
        <v>3.0</v>
      </c>
      <c r="AD2007" s="74">
        <v>0.0</v>
      </c>
      <c r="AE2007" s="74">
        <v>0.0</v>
      </c>
      <c r="AF2007" s="74">
        <v>0.0</v>
      </c>
      <c r="AG2007" s="74">
        <v>1.0</v>
      </c>
      <c r="AH2007" s="74">
        <v>1.0</v>
      </c>
      <c r="AI2007" s="74">
        <v>0.0</v>
      </c>
      <c r="AJ2007" s="74">
        <v>1.0</v>
      </c>
      <c r="AK2007" s="71" t="s">
        <v>123</v>
      </c>
      <c r="AL2007" s="71" t="s">
        <v>25</v>
      </c>
      <c r="AM2007" s="71" t="s">
        <v>25</v>
      </c>
      <c r="AN2007" s="71" t="s">
        <v>11268</v>
      </c>
      <c r="AO2007" s="71" t="s">
        <v>17</v>
      </c>
      <c r="AP2007" s="71" t="s">
        <v>11314</v>
      </c>
      <c r="AQ2007" s="71" t="s">
        <v>12</v>
      </c>
      <c r="AR2007" s="71" t="s">
        <v>11284</v>
      </c>
      <c r="AS2007" s="71" t="s">
        <v>23</v>
      </c>
      <c r="AT2007" s="71" t="s">
        <v>21</v>
      </c>
      <c r="AU2007" s="71" t="s">
        <v>21</v>
      </c>
      <c r="AV2007" s="71" t="s">
        <v>11273</v>
      </c>
      <c r="AW2007" s="71" t="s">
        <v>14</v>
      </c>
      <c r="AX2007" s="71" t="s">
        <v>11272</v>
      </c>
      <c r="AY2007" s="71" t="s">
        <v>18</v>
      </c>
      <c r="AZ2007" s="71" t="s">
        <v>11271</v>
      </c>
      <c r="BA2007" s="71" t="s">
        <v>15</v>
      </c>
      <c r="BB2007" s="71" t="s">
        <v>11274</v>
      </c>
      <c r="BC2007" s="71" t="s">
        <v>16</v>
      </c>
      <c r="BD2007" s="71" t="s">
        <v>11272</v>
      </c>
      <c r="BE2007" s="71" t="s">
        <v>18</v>
      </c>
      <c r="BF2007" s="71" t="s">
        <v>21</v>
      </c>
      <c r="BG2007" s="71" t="s">
        <v>21</v>
      </c>
      <c r="BH2007" s="71" t="s">
        <v>11269</v>
      </c>
      <c r="BI2007" s="71" t="s">
        <v>13</v>
      </c>
      <c r="BJ2007" s="71" t="s">
        <v>11284</v>
      </c>
      <c r="BK2007" s="71" t="s">
        <v>23</v>
      </c>
      <c r="BL2007" s="71" t="s">
        <v>24</v>
      </c>
      <c r="BM2007" s="71" t="s">
        <v>24</v>
      </c>
      <c r="BN2007" s="75" t="b">
        <v>0</v>
      </c>
      <c r="BO2007" s="75" t="b">
        <v>0</v>
      </c>
      <c r="BP2007" s="75" t="b">
        <v>1</v>
      </c>
      <c r="BQ2007" s="75" t="b">
        <v>1</v>
      </c>
      <c r="BR2007" s="75" t="b">
        <v>0</v>
      </c>
      <c r="BS2007" s="75" t="b">
        <v>1</v>
      </c>
    </row>
    <row r="2008" ht="18.0" customHeight="1">
      <c r="A2008" s="71" t="s">
        <v>150</v>
      </c>
      <c r="B2008" s="72" t="s">
        <v>23768</v>
      </c>
      <c r="C2008" s="73">
        <v>45439.0</v>
      </c>
      <c r="D2008" s="73">
        <v>45456.0</v>
      </c>
      <c r="E2008" s="74">
        <v>17.0</v>
      </c>
      <c r="F2008" s="71" t="s">
        <v>151</v>
      </c>
      <c r="G2008" s="75" t="b">
        <v>0</v>
      </c>
      <c r="H2008" s="71" t="s">
        <v>152</v>
      </c>
      <c r="I2008" s="71" t="s">
        <v>153</v>
      </c>
      <c r="J2008" s="71" t="s">
        <v>154</v>
      </c>
      <c r="K2008" s="71" t="s">
        <v>23769</v>
      </c>
      <c r="L2008" s="71" t="s">
        <v>93</v>
      </c>
      <c r="M2008" s="71" t="s">
        <v>11297</v>
      </c>
      <c r="N2008" s="73">
        <v>45425.0</v>
      </c>
      <c r="O2008" s="71" t="s">
        <v>156</v>
      </c>
      <c r="P2008" s="71" t="s">
        <v>157</v>
      </c>
      <c r="Q2008" s="71" t="s">
        <v>158</v>
      </c>
      <c r="R2008" s="71" t="s">
        <v>15843</v>
      </c>
      <c r="S2008" s="71" t="s">
        <v>15655</v>
      </c>
      <c r="T2008" s="71" t="s">
        <v>11261</v>
      </c>
      <c r="U2008" s="71" t="s">
        <v>11261</v>
      </c>
      <c r="V2008" s="73">
        <v>45439.0</v>
      </c>
      <c r="W2008" s="74">
        <v>1.0</v>
      </c>
      <c r="X2008" s="74">
        <v>1.0</v>
      </c>
      <c r="Y2008" s="74" t="s">
        <v>11261</v>
      </c>
      <c r="Z2008" s="73" t="s">
        <v>11261</v>
      </c>
      <c r="AA2008" s="71" t="s">
        <v>105</v>
      </c>
      <c r="AB2008" s="71" t="s">
        <v>164</v>
      </c>
      <c r="AC2008" s="74">
        <v>6.0</v>
      </c>
      <c r="AD2008" s="74">
        <v>1.0</v>
      </c>
      <c r="AE2008" s="74">
        <v>1.0</v>
      </c>
      <c r="AF2008" s="74">
        <v>1.0</v>
      </c>
      <c r="AG2008" s="74">
        <v>0.0</v>
      </c>
      <c r="AH2008" s="74">
        <v>1.0</v>
      </c>
      <c r="AI2008" s="74">
        <v>1.0</v>
      </c>
      <c r="AJ2008" s="74">
        <v>1.0</v>
      </c>
      <c r="AK2008" s="71" t="s">
        <v>11261</v>
      </c>
      <c r="AL2008" s="71" t="s">
        <v>25</v>
      </c>
      <c r="AM2008" s="71" t="s">
        <v>25</v>
      </c>
      <c r="AN2008" s="71" t="s">
        <v>11274</v>
      </c>
      <c r="AO2008" s="71" t="s">
        <v>16</v>
      </c>
      <c r="AP2008" s="71" t="s">
        <v>11269</v>
      </c>
      <c r="AQ2008" s="71" t="s">
        <v>13</v>
      </c>
      <c r="AR2008" s="71" t="s">
        <v>11284</v>
      </c>
      <c r="AS2008" s="71" t="s">
        <v>23</v>
      </c>
      <c r="AT2008" s="71" t="s">
        <v>20</v>
      </c>
      <c r="AU2008" s="71" t="s">
        <v>20</v>
      </c>
      <c r="AV2008" s="71" t="s">
        <v>11273</v>
      </c>
      <c r="AW2008" s="71" t="s">
        <v>14</v>
      </c>
      <c r="AX2008" s="71" t="s">
        <v>11285</v>
      </c>
      <c r="AY2008" s="71" t="s">
        <v>19</v>
      </c>
      <c r="AZ2008" s="71" t="s">
        <v>11273</v>
      </c>
      <c r="BA2008" s="71" t="s">
        <v>14</v>
      </c>
      <c r="BB2008" s="71" t="s">
        <v>11274</v>
      </c>
      <c r="BC2008" s="71" t="s">
        <v>16</v>
      </c>
      <c r="BD2008" s="71" t="s">
        <v>11285</v>
      </c>
      <c r="BE2008" s="71" t="s">
        <v>19</v>
      </c>
      <c r="BF2008" s="71" t="s">
        <v>20</v>
      </c>
      <c r="BG2008" s="71" t="s">
        <v>20</v>
      </c>
      <c r="BH2008" s="71" t="s">
        <v>11269</v>
      </c>
      <c r="BI2008" s="71" t="s">
        <v>13</v>
      </c>
      <c r="BJ2008" s="71" t="s">
        <v>11270</v>
      </c>
      <c r="BK2008" s="71" t="s">
        <v>22</v>
      </c>
      <c r="BL2008" s="71" t="s">
        <v>25</v>
      </c>
      <c r="BM2008" s="71" t="s">
        <v>25</v>
      </c>
      <c r="BN2008" s="75" t="b">
        <v>1</v>
      </c>
      <c r="BO2008" s="75" t="b">
        <v>1</v>
      </c>
      <c r="BP2008" s="75" t="b">
        <v>1</v>
      </c>
      <c r="BQ2008" s="75" t="b">
        <v>1</v>
      </c>
      <c r="BR2008" s="75" t="b">
        <v>1</v>
      </c>
      <c r="BS2008" s="75" t="b">
        <v>0</v>
      </c>
    </row>
    <row r="2009" ht="18.0" customHeight="1">
      <c r="A2009" s="71" t="s">
        <v>166</v>
      </c>
      <c r="B2009" s="72" t="s">
        <v>23770</v>
      </c>
      <c r="C2009" s="73">
        <v>45439.0</v>
      </c>
      <c r="D2009" s="73">
        <v>45497.0</v>
      </c>
      <c r="E2009" s="74">
        <v>58.0</v>
      </c>
      <c r="F2009" s="71" t="s">
        <v>151</v>
      </c>
      <c r="G2009" s="75" t="b">
        <v>0</v>
      </c>
      <c r="H2009" s="71" t="s">
        <v>167</v>
      </c>
      <c r="I2009" s="71" t="s">
        <v>153</v>
      </c>
      <c r="J2009" s="71" t="s">
        <v>154</v>
      </c>
      <c r="K2009" s="71" t="s">
        <v>23771</v>
      </c>
      <c r="L2009" s="71" t="s">
        <v>93</v>
      </c>
      <c r="M2009" s="71" t="s">
        <v>11318</v>
      </c>
      <c r="N2009" s="73">
        <v>45421.0</v>
      </c>
      <c r="O2009" s="71" t="s">
        <v>171</v>
      </c>
      <c r="P2009" s="71" t="s">
        <v>23772</v>
      </c>
      <c r="Q2009" s="71" t="s">
        <v>23773</v>
      </c>
      <c r="R2009" s="71" t="s">
        <v>22852</v>
      </c>
      <c r="S2009" s="71" t="s">
        <v>11424</v>
      </c>
      <c r="T2009" s="71" t="s">
        <v>11261</v>
      </c>
      <c r="U2009" s="71" t="s">
        <v>11261</v>
      </c>
      <c r="V2009" s="73">
        <v>45439.0</v>
      </c>
      <c r="W2009" s="74">
        <v>0.0</v>
      </c>
      <c r="X2009" s="74">
        <v>1.0</v>
      </c>
      <c r="Y2009" s="74" t="s">
        <v>11261</v>
      </c>
      <c r="Z2009" s="73" t="s">
        <v>11261</v>
      </c>
      <c r="AA2009" s="71" t="s">
        <v>105</v>
      </c>
      <c r="AB2009" s="71" t="s">
        <v>180</v>
      </c>
      <c r="AC2009" s="74">
        <v>5.0</v>
      </c>
      <c r="AD2009" s="74">
        <v>0.0</v>
      </c>
      <c r="AE2009" s="74">
        <v>0.0</v>
      </c>
      <c r="AF2009" s="74">
        <v>1.0</v>
      </c>
      <c r="AG2009" s="74">
        <v>1.0</v>
      </c>
      <c r="AH2009" s="74">
        <v>1.0</v>
      </c>
      <c r="AI2009" s="74">
        <v>1.0</v>
      </c>
      <c r="AJ2009" s="74">
        <v>1.0</v>
      </c>
      <c r="AK2009" s="71" t="s">
        <v>181</v>
      </c>
      <c r="AL2009" s="71" t="s">
        <v>25</v>
      </c>
      <c r="AM2009" s="71" t="s">
        <v>25</v>
      </c>
      <c r="AN2009" s="71" t="s">
        <v>11268</v>
      </c>
      <c r="AO2009" s="71" t="s">
        <v>17</v>
      </c>
      <c r="AP2009" s="71" t="s">
        <v>11269</v>
      </c>
      <c r="AQ2009" s="71" t="s">
        <v>13</v>
      </c>
      <c r="AR2009" s="71" t="s">
        <v>11270</v>
      </c>
      <c r="AS2009" s="71" t="s">
        <v>22</v>
      </c>
      <c r="AT2009" s="71" t="s">
        <v>20</v>
      </c>
      <c r="AU2009" s="71" t="s">
        <v>20</v>
      </c>
      <c r="AV2009" s="71" t="s">
        <v>11273</v>
      </c>
      <c r="AW2009" s="71" t="s">
        <v>14</v>
      </c>
      <c r="AX2009" s="71" t="s">
        <v>11285</v>
      </c>
      <c r="AY2009" s="71" t="s">
        <v>19</v>
      </c>
      <c r="AZ2009" s="71" t="s">
        <v>11273</v>
      </c>
      <c r="BA2009" s="71" t="s">
        <v>14</v>
      </c>
      <c r="BB2009" s="71" t="s">
        <v>11274</v>
      </c>
      <c r="BC2009" s="71" t="s">
        <v>16</v>
      </c>
      <c r="BD2009" s="71" t="s">
        <v>11285</v>
      </c>
      <c r="BE2009" s="71" t="s">
        <v>19</v>
      </c>
      <c r="BF2009" s="71" t="s">
        <v>20</v>
      </c>
      <c r="BG2009" s="71" t="s">
        <v>20</v>
      </c>
      <c r="BH2009" s="71" t="s">
        <v>11269</v>
      </c>
      <c r="BI2009" s="71" t="s">
        <v>13</v>
      </c>
      <c r="BJ2009" s="71" t="s">
        <v>11270</v>
      </c>
      <c r="BK2009" s="71" t="s">
        <v>22</v>
      </c>
      <c r="BL2009" s="71" t="s">
        <v>24</v>
      </c>
      <c r="BM2009" s="71" t="s">
        <v>24</v>
      </c>
      <c r="BN2009" s="75" t="b">
        <v>0</v>
      </c>
      <c r="BO2009" s="75" t="b">
        <v>1</v>
      </c>
      <c r="BP2009" s="75" t="b">
        <v>1</v>
      </c>
      <c r="BQ2009" s="75" t="b">
        <v>1</v>
      </c>
      <c r="BR2009" s="75" t="b">
        <v>0</v>
      </c>
      <c r="BS2009" s="75" t="b">
        <v>1</v>
      </c>
    </row>
    <row r="2010" ht="18.0" customHeight="1">
      <c r="A2010" s="71" t="s">
        <v>193</v>
      </c>
      <c r="B2010" s="72" t="s">
        <v>23774</v>
      </c>
      <c r="C2010" s="73">
        <v>45439.0</v>
      </c>
      <c r="D2010" s="73" t="s">
        <v>11261</v>
      </c>
      <c r="E2010" s="74">
        <v>462.0</v>
      </c>
      <c r="F2010" s="71" t="s">
        <v>34</v>
      </c>
      <c r="G2010" s="75" t="b">
        <v>1</v>
      </c>
      <c r="H2010" s="71" t="s">
        <v>11261</v>
      </c>
      <c r="I2010" s="71" t="s">
        <v>91</v>
      </c>
      <c r="J2010" s="71" t="s">
        <v>11261</v>
      </c>
      <c r="K2010" s="71" t="s">
        <v>23775</v>
      </c>
      <c r="L2010" s="71" t="s">
        <v>93</v>
      </c>
      <c r="M2010" s="71" t="s">
        <v>11656</v>
      </c>
      <c r="N2010" s="73">
        <v>45411.0</v>
      </c>
      <c r="O2010" s="71" t="s">
        <v>195</v>
      </c>
      <c r="P2010" s="71" t="s">
        <v>23776</v>
      </c>
      <c r="Q2010" s="71" t="s">
        <v>23777</v>
      </c>
      <c r="R2010" s="71" t="s">
        <v>13733</v>
      </c>
      <c r="S2010" s="71" t="s">
        <v>12003</v>
      </c>
      <c r="T2010" s="71" t="s">
        <v>11261</v>
      </c>
      <c r="U2010" s="71" t="s">
        <v>11261</v>
      </c>
      <c r="V2010" s="73">
        <v>45439.0</v>
      </c>
      <c r="W2010" s="74">
        <v>2.0</v>
      </c>
      <c r="X2010" s="74">
        <v>0.0</v>
      </c>
      <c r="Y2010" s="74" t="s">
        <v>11261</v>
      </c>
      <c r="Z2010" s="73" t="s">
        <v>11261</v>
      </c>
      <c r="AA2010" s="71" t="s">
        <v>105</v>
      </c>
      <c r="AB2010" s="71" t="s">
        <v>11261</v>
      </c>
      <c r="AC2010" s="74">
        <v>3.0</v>
      </c>
      <c r="AD2010" s="74">
        <v>0.0</v>
      </c>
      <c r="AE2010" s="74">
        <v>0.0</v>
      </c>
      <c r="AF2010" s="74">
        <v>1.0</v>
      </c>
      <c r="AG2010" s="74">
        <v>0.0</v>
      </c>
      <c r="AH2010" s="74">
        <v>1.0</v>
      </c>
      <c r="AI2010" s="74">
        <v>1.0</v>
      </c>
      <c r="AJ2010" s="74">
        <v>0.0</v>
      </c>
      <c r="AK2010" s="71" t="s">
        <v>123</v>
      </c>
      <c r="AL2010" s="71" t="s">
        <v>25</v>
      </c>
      <c r="AM2010" s="71" t="s">
        <v>25</v>
      </c>
      <c r="AN2010" s="71" t="s">
        <v>11274</v>
      </c>
      <c r="AO2010" s="71" t="s">
        <v>16</v>
      </c>
      <c r="AP2010" s="71" t="s">
        <v>11269</v>
      </c>
      <c r="AQ2010" s="71" t="s">
        <v>13</v>
      </c>
      <c r="AR2010" s="71" t="s">
        <v>11284</v>
      </c>
      <c r="AS2010" s="71" t="s">
        <v>23</v>
      </c>
      <c r="AT2010" s="71" t="s">
        <v>20</v>
      </c>
      <c r="AU2010" s="71" t="s">
        <v>20</v>
      </c>
      <c r="AV2010" s="71" t="s">
        <v>11273</v>
      </c>
      <c r="AW2010" s="71" t="s">
        <v>14</v>
      </c>
      <c r="AX2010" s="71" t="s">
        <v>11285</v>
      </c>
      <c r="AY2010" s="71" t="s">
        <v>19</v>
      </c>
      <c r="AZ2010" s="71" t="s">
        <v>11273</v>
      </c>
      <c r="BA2010" s="71" t="s">
        <v>14</v>
      </c>
      <c r="BB2010" s="71" t="s">
        <v>11268</v>
      </c>
      <c r="BC2010" s="71" t="s">
        <v>17</v>
      </c>
      <c r="BD2010" s="71" t="s">
        <v>11272</v>
      </c>
      <c r="BE2010" s="71" t="s">
        <v>18</v>
      </c>
      <c r="BF2010" s="71" t="s">
        <v>20</v>
      </c>
      <c r="BG2010" s="71" t="s">
        <v>20</v>
      </c>
      <c r="BH2010" s="71" t="s">
        <v>11269</v>
      </c>
      <c r="BI2010" s="71" t="s">
        <v>13</v>
      </c>
      <c r="BJ2010" s="71" t="s">
        <v>11270</v>
      </c>
      <c r="BK2010" s="71" t="s">
        <v>22</v>
      </c>
      <c r="BL2010" s="71" t="s">
        <v>24</v>
      </c>
      <c r="BM2010" s="71" t="s">
        <v>24</v>
      </c>
      <c r="BN2010" s="75" t="b">
        <v>0</v>
      </c>
      <c r="BO2010" s="75" t="b">
        <v>1</v>
      </c>
      <c r="BP2010" s="75" t="b">
        <v>1</v>
      </c>
      <c r="BQ2010" s="75" t="b">
        <v>0</v>
      </c>
      <c r="BR2010" s="75" t="b">
        <v>0</v>
      </c>
      <c r="BS2010" s="75" t="b">
        <v>0</v>
      </c>
    </row>
    <row r="2011" ht="18.0" customHeight="1">
      <c r="A2011" s="71" t="s">
        <v>124</v>
      </c>
      <c r="B2011" s="72" t="s">
        <v>23778</v>
      </c>
      <c r="C2011" s="73">
        <v>45439.0</v>
      </c>
      <c r="D2011" s="73" t="s">
        <v>11261</v>
      </c>
      <c r="E2011" s="74">
        <v>462.0</v>
      </c>
      <c r="F2011" s="71" t="s">
        <v>34</v>
      </c>
      <c r="G2011" s="75" t="b">
        <v>1</v>
      </c>
      <c r="H2011" s="71" t="s">
        <v>11261</v>
      </c>
      <c r="I2011" s="71" t="s">
        <v>91</v>
      </c>
      <c r="J2011" s="71" t="s">
        <v>11261</v>
      </c>
      <c r="K2011" s="71" t="s">
        <v>23779</v>
      </c>
      <c r="L2011" s="71" t="s">
        <v>93</v>
      </c>
      <c r="M2011" s="71" t="s">
        <v>11656</v>
      </c>
      <c r="N2011" s="73">
        <v>45418.0</v>
      </c>
      <c r="O2011" s="71" t="s">
        <v>127</v>
      </c>
      <c r="P2011" s="71" t="s">
        <v>23780</v>
      </c>
      <c r="Q2011" s="71" t="s">
        <v>23781</v>
      </c>
      <c r="R2011" s="71" t="s">
        <v>12023</v>
      </c>
      <c r="S2011" s="71" t="s">
        <v>11293</v>
      </c>
      <c r="T2011" s="71" t="s">
        <v>11261</v>
      </c>
      <c r="U2011" s="71" t="s">
        <v>11261</v>
      </c>
      <c r="V2011" s="73">
        <v>45439.0</v>
      </c>
      <c r="W2011" s="74">
        <v>1.0</v>
      </c>
      <c r="X2011" s="74">
        <v>0.0</v>
      </c>
      <c r="Y2011" s="74" t="s">
        <v>11261</v>
      </c>
      <c r="Z2011" s="73" t="s">
        <v>11261</v>
      </c>
      <c r="AA2011" s="71" t="s">
        <v>105</v>
      </c>
      <c r="AB2011" s="71" t="s">
        <v>11261</v>
      </c>
      <c r="AC2011" s="74">
        <v>4.0</v>
      </c>
      <c r="AD2011" s="74">
        <v>1.0</v>
      </c>
      <c r="AE2011" s="74">
        <v>0.0</v>
      </c>
      <c r="AF2011" s="74">
        <v>0.0</v>
      </c>
      <c r="AG2011" s="74">
        <v>0.0</v>
      </c>
      <c r="AH2011" s="74">
        <v>1.0</v>
      </c>
      <c r="AI2011" s="74">
        <v>1.0</v>
      </c>
      <c r="AJ2011" s="74">
        <v>1.0</v>
      </c>
      <c r="AK2011" s="71" t="s">
        <v>123</v>
      </c>
      <c r="AL2011" s="71" t="s">
        <v>25</v>
      </c>
      <c r="AM2011" s="71" t="s">
        <v>25</v>
      </c>
      <c r="AN2011" s="71" t="s">
        <v>11268</v>
      </c>
      <c r="AO2011" s="71" t="s">
        <v>17</v>
      </c>
      <c r="AP2011" s="71" t="s">
        <v>11269</v>
      </c>
      <c r="AQ2011" s="71" t="s">
        <v>13</v>
      </c>
      <c r="AR2011" s="71" t="s">
        <v>11284</v>
      </c>
      <c r="AS2011" s="71" t="s">
        <v>23</v>
      </c>
      <c r="AT2011" s="71" t="s">
        <v>21</v>
      </c>
      <c r="AU2011" s="71" t="s">
        <v>21</v>
      </c>
      <c r="AV2011" s="71" t="s">
        <v>11273</v>
      </c>
      <c r="AW2011" s="71" t="s">
        <v>14</v>
      </c>
      <c r="AX2011" s="71" t="s">
        <v>11285</v>
      </c>
      <c r="AY2011" s="71" t="s">
        <v>19</v>
      </c>
      <c r="AZ2011" s="71" t="s">
        <v>11273</v>
      </c>
      <c r="BA2011" s="71" t="s">
        <v>14</v>
      </c>
      <c r="BB2011" s="71" t="s">
        <v>11274</v>
      </c>
      <c r="BC2011" s="71" t="s">
        <v>16</v>
      </c>
      <c r="BD2011" s="71" t="s">
        <v>11285</v>
      </c>
      <c r="BE2011" s="71" t="s">
        <v>19</v>
      </c>
      <c r="BF2011" s="71" t="s">
        <v>21</v>
      </c>
      <c r="BG2011" s="71" t="s">
        <v>21</v>
      </c>
      <c r="BH2011" s="71" t="s">
        <v>11314</v>
      </c>
      <c r="BI2011" s="71" t="s">
        <v>12</v>
      </c>
      <c r="BJ2011" s="71" t="s">
        <v>11270</v>
      </c>
      <c r="BK2011" s="71" t="s">
        <v>22</v>
      </c>
      <c r="BL2011" s="71" t="s">
        <v>25</v>
      </c>
      <c r="BM2011" s="71" t="s">
        <v>25</v>
      </c>
      <c r="BN2011" s="75" t="b">
        <v>1</v>
      </c>
      <c r="BO2011" s="75" t="b">
        <v>1</v>
      </c>
      <c r="BP2011" s="75" t="b">
        <v>1</v>
      </c>
      <c r="BQ2011" s="75" t="b">
        <v>1</v>
      </c>
      <c r="BR2011" s="75" t="b">
        <v>0</v>
      </c>
      <c r="BS2011" s="75" t="b">
        <v>0</v>
      </c>
    </row>
    <row r="2012" ht="18.0" customHeight="1">
      <c r="A2012" s="71" t="s">
        <v>110</v>
      </c>
      <c r="B2012" s="72" t="s">
        <v>23782</v>
      </c>
      <c r="C2012" s="73">
        <v>45439.0</v>
      </c>
      <c r="D2012" s="73">
        <v>45804.0</v>
      </c>
      <c r="E2012" s="74">
        <v>365.0</v>
      </c>
      <c r="F2012" s="71" t="s">
        <v>34</v>
      </c>
      <c r="G2012" s="75" t="b">
        <v>1</v>
      </c>
      <c r="H2012" s="71" t="s">
        <v>2610</v>
      </c>
      <c r="I2012" s="71" t="s">
        <v>153</v>
      </c>
      <c r="J2012" s="71" t="s">
        <v>168</v>
      </c>
      <c r="K2012" s="71" t="s">
        <v>23783</v>
      </c>
      <c r="L2012" s="71" t="s">
        <v>93</v>
      </c>
      <c r="M2012" s="71" t="s">
        <v>12760</v>
      </c>
      <c r="N2012" s="73">
        <v>45366.0</v>
      </c>
      <c r="O2012" s="71" t="s">
        <v>113</v>
      </c>
      <c r="P2012" s="71" t="s">
        <v>23784</v>
      </c>
      <c r="Q2012" s="71" t="s">
        <v>23785</v>
      </c>
      <c r="R2012" s="71" t="s">
        <v>12760</v>
      </c>
      <c r="S2012" s="71" t="s">
        <v>11564</v>
      </c>
      <c r="T2012" s="71" t="s">
        <v>11261</v>
      </c>
      <c r="U2012" s="71" t="s">
        <v>11261</v>
      </c>
      <c r="V2012" s="73">
        <v>45384.0</v>
      </c>
      <c r="W2012" s="74">
        <v>3.0</v>
      </c>
      <c r="X2012" s="74">
        <v>1.0</v>
      </c>
      <c r="Y2012" s="74" t="s">
        <v>11261</v>
      </c>
      <c r="Z2012" s="73" t="s">
        <v>11261</v>
      </c>
      <c r="AA2012" s="71" t="s">
        <v>105</v>
      </c>
      <c r="AB2012" s="71" t="s">
        <v>23786</v>
      </c>
      <c r="AC2012" s="74">
        <v>5.0</v>
      </c>
      <c r="AD2012" s="74">
        <v>1.0</v>
      </c>
      <c r="AE2012" s="74">
        <v>1.0</v>
      </c>
      <c r="AF2012" s="74">
        <v>1.0</v>
      </c>
      <c r="AG2012" s="74">
        <v>1.0</v>
      </c>
      <c r="AH2012" s="74">
        <v>0.0</v>
      </c>
      <c r="AI2012" s="74">
        <v>1.0</v>
      </c>
      <c r="AJ2012" s="74">
        <v>0.0</v>
      </c>
      <c r="AK2012" s="71" t="s">
        <v>181</v>
      </c>
      <c r="AL2012" s="71" t="s">
        <v>25</v>
      </c>
      <c r="AM2012" s="71" t="s">
        <v>25</v>
      </c>
      <c r="AN2012" s="71" t="s">
        <v>11268</v>
      </c>
      <c r="AO2012" s="71" t="s">
        <v>17</v>
      </c>
      <c r="AP2012" s="71" t="s">
        <v>11314</v>
      </c>
      <c r="AQ2012" s="71" t="s">
        <v>12</v>
      </c>
      <c r="AR2012" s="71" t="s">
        <v>11284</v>
      </c>
      <c r="AS2012" s="71" t="s">
        <v>23</v>
      </c>
      <c r="AT2012" s="71" t="s">
        <v>20</v>
      </c>
      <c r="AU2012" s="71" t="s">
        <v>20</v>
      </c>
      <c r="AV2012" s="71" t="s">
        <v>11273</v>
      </c>
      <c r="AW2012" s="71" t="s">
        <v>14</v>
      </c>
      <c r="AX2012" s="71" t="s">
        <v>11285</v>
      </c>
      <c r="AY2012" s="71" t="s">
        <v>19</v>
      </c>
      <c r="AZ2012" s="71" t="s">
        <v>11273</v>
      </c>
      <c r="BA2012" s="71" t="s">
        <v>14</v>
      </c>
      <c r="BB2012" s="71" t="s">
        <v>11268</v>
      </c>
      <c r="BC2012" s="71" t="s">
        <v>17</v>
      </c>
      <c r="BD2012" s="71" t="s">
        <v>11272</v>
      </c>
      <c r="BE2012" s="71" t="s">
        <v>18</v>
      </c>
      <c r="BF2012" s="71" t="s">
        <v>21</v>
      </c>
      <c r="BG2012" s="71" t="s">
        <v>21</v>
      </c>
      <c r="BH2012" s="71" t="s">
        <v>11314</v>
      </c>
      <c r="BI2012" s="71" t="s">
        <v>12</v>
      </c>
      <c r="BJ2012" s="71" t="s">
        <v>11284</v>
      </c>
      <c r="BK2012" s="71" t="s">
        <v>23</v>
      </c>
      <c r="BL2012" s="71" t="s">
        <v>25</v>
      </c>
      <c r="BM2012" s="71" t="s">
        <v>25</v>
      </c>
      <c r="BN2012" s="75" t="b">
        <v>1</v>
      </c>
      <c r="BO2012" s="75" t="b">
        <v>1</v>
      </c>
      <c r="BP2012" s="75" t="b">
        <v>0</v>
      </c>
      <c r="BQ2012" s="75" t="b">
        <v>0</v>
      </c>
      <c r="BR2012" s="75" t="b">
        <v>1</v>
      </c>
      <c r="BS2012" s="75" t="b">
        <v>1</v>
      </c>
    </row>
    <row r="2013" ht="18.0" customHeight="1">
      <c r="A2013" s="71" t="s">
        <v>89</v>
      </c>
      <c r="B2013" s="72" t="s">
        <v>23787</v>
      </c>
      <c r="C2013" s="73">
        <v>45439.0</v>
      </c>
      <c r="D2013" s="73">
        <v>45551.0</v>
      </c>
      <c r="E2013" s="74">
        <v>112.0</v>
      </c>
      <c r="F2013" s="71" t="s">
        <v>34</v>
      </c>
      <c r="G2013" s="75" t="b">
        <v>1</v>
      </c>
      <c r="H2013" s="71" t="s">
        <v>559</v>
      </c>
      <c r="I2013" s="71" t="s">
        <v>153</v>
      </c>
      <c r="J2013" s="71" t="s">
        <v>154</v>
      </c>
      <c r="K2013" s="71" t="s">
        <v>23788</v>
      </c>
      <c r="L2013" s="71" t="s">
        <v>93</v>
      </c>
      <c r="M2013" s="71" t="s">
        <v>11297</v>
      </c>
      <c r="N2013" s="73">
        <v>45412.0</v>
      </c>
      <c r="O2013" s="71" t="s">
        <v>96</v>
      </c>
      <c r="P2013" s="71" t="s">
        <v>97</v>
      </c>
      <c r="Q2013" s="71" t="s">
        <v>98</v>
      </c>
      <c r="R2013" s="71" t="s">
        <v>11913</v>
      </c>
      <c r="S2013" s="71" t="s">
        <v>13064</v>
      </c>
      <c r="T2013" s="71" t="s">
        <v>11261</v>
      </c>
      <c r="U2013" s="71" t="s">
        <v>11261</v>
      </c>
      <c r="V2013" s="73">
        <v>45439.0</v>
      </c>
      <c r="W2013" s="74">
        <v>0.0</v>
      </c>
      <c r="X2013" s="74">
        <v>1.0</v>
      </c>
      <c r="Y2013" s="74" t="s">
        <v>11261</v>
      </c>
      <c r="Z2013" s="73" t="s">
        <v>11261</v>
      </c>
      <c r="AA2013" s="71" t="s">
        <v>105</v>
      </c>
      <c r="AB2013" s="71" t="s">
        <v>23789</v>
      </c>
      <c r="AC2013" s="74">
        <v>3.0</v>
      </c>
      <c r="AD2013" s="74">
        <v>0.0</v>
      </c>
      <c r="AE2013" s="74">
        <v>0.0</v>
      </c>
      <c r="AF2013" s="74">
        <v>0.0</v>
      </c>
      <c r="AG2013" s="74">
        <v>0.0</v>
      </c>
      <c r="AH2013" s="74">
        <v>1.0</v>
      </c>
      <c r="AI2013" s="74">
        <v>1.0</v>
      </c>
      <c r="AJ2013" s="74">
        <v>1.0</v>
      </c>
      <c r="AK2013" s="71" t="s">
        <v>123</v>
      </c>
      <c r="AL2013" s="71" t="s">
        <v>25</v>
      </c>
      <c r="AM2013" s="71" t="s">
        <v>25</v>
      </c>
      <c r="AN2013" s="71" t="s">
        <v>11274</v>
      </c>
      <c r="AO2013" s="71" t="s">
        <v>16</v>
      </c>
      <c r="AP2013" s="71" t="s">
        <v>11269</v>
      </c>
      <c r="AQ2013" s="71" t="s">
        <v>13</v>
      </c>
      <c r="AR2013" s="71" t="s">
        <v>11284</v>
      </c>
      <c r="AS2013" s="71" t="s">
        <v>23</v>
      </c>
      <c r="AT2013" s="71" t="s">
        <v>20</v>
      </c>
      <c r="AU2013" s="71" t="s">
        <v>20</v>
      </c>
      <c r="AV2013" s="71" t="s">
        <v>11273</v>
      </c>
      <c r="AW2013" s="71" t="s">
        <v>14</v>
      </c>
      <c r="AX2013" s="71" t="s">
        <v>11272</v>
      </c>
      <c r="AY2013" s="71" t="s">
        <v>18</v>
      </c>
      <c r="AZ2013" s="71" t="s">
        <v>11273</v>
      </c>
      <c r="BA2013" s="71" t="s">
        <v>14</v>
      </c>
      <c r="BB2013" s="71" t="s">
        <v>11268</v>
      </c>
      <c r="BC2013" s="71" t="s">
        <v>17</v>
      </c>
      <c r="BD2013" s="71" t="s">
        <v>11272</v>
      </c>
      <c r="BE2013" s="71" t="s">
        <v>18</v>
      </c>
      <c r="BF2013" s="71" t="s">
        <v>20</v>
      </c>
      <c r="BG2013" s="71" t="s">
        <v>20</v>
      </c>
      <c r="BH2013" s="71" t="s">
        <v>11314</v>
      </c>
      <c r="BI2013" s="71" t="s">
        <v>12</v>
      </c>
      <c r="BJ2013" s="71" t="s">
        <v>11270</v>
      </c>
      <c r="BK2013" s="71" t="s">
        <v>22</v>
      </c>
      <c r="BL2013" s="71" t="s">
        <v>24</v>
      </c>
      <c r="BM2013" s="71" t="s">
        <v>24</v>
      </c>
      <c r="BN2013" s="75" t="b">
        <v>0</v>
      </c>
      <c r="BO2013" s="75" t="b">
        <v>1</v>
      </c>
      <c r="BP2013" s="75" t="b">
        <v>1</v>
      </c>
      <c r="BQ2013" s="75" t="b">
        <v>1</v>
      </c>
      <c r="BR2013" s="75" t="b">
        <v>0</v>
      </c>
      <c r="BS2013" s="75" t="b">
        <v>0</v>
      </c>
    </row>
    <row r="2014" ht="18.0" customHeight="1">
      <c r="A2014" s="71" t="s">
        <v>137</v>
      </c>
      <c r="B2014" s="72" t="s">
        <v>23790</v>
      </c>
      <c r="C2014" s="73">
        <v>45439.0</v>
      </c>
      <c r="D2014" s="73">
        <v>45523.0</v>
      </c>
      <c r="E2014" s="74">
        <v>84.0</v>
      </c>
      <c r="F2014" s="71" t="s">
        <v>151</v>
      </c>
      <c r="G2014" s="75" t="b">
        <v>0</v>
      </c>
      <c r="H2014" s="71" t="s">
        <v>954</v>
      </c>
      <c r="I2014" s="71" t="s">
        <v>153</v>
      </c>
      <c r="J2014" s="71" t="s">
        <v>168</v>
      </c>
      <c r="K2014" s="71" t="s">
        <v>23791</v>
      </c>
      <c r="L2014" s="71" t="s">
        <v>93</v>
      </c>
      <c r="M2014" s="71" t="s">
        <v>11263</v>
      </c>
      <c r="N2014" s="73">
        <v>45414.0</v>
      </c>
      <c r="O2014" s="71" t="s">
        <v>15648</v>
      </c>
      <c r="P2014" s="71" t="s">
        <v>15649</v>
      </c>
      <c r="Q2014" s="71" t="s">
        <v>15650</v>
      </c>
      <c r="R2014" s="71" t="s">
        <v>143</v>
      </c>
      <c r="S2014" s="71" t="s">
        <v>19065</v>
      </c>
      <c r="T2014" s="71" t="s">
        <v>11261</v>
      </c>
      <c r="U2014" s="71" t="s">
        <v>11261</v>
      </c>
      <c r="V2014" s="73">
        <v>45439.0</v>
      </c>
      <c r="W2014" s="74">
        <v>3.0</v>
      </c>
      <c r="X2014" s="74">
        <v>0.0</v>
      </c>
      <c r="Y2014" s="74" t="s">
        <v>11261</v>
      </c>
      <c r="Z2014" s="73" t="s">
        <v>11261</v>
      </c>
      <c r="AA2014" s="71" t="s">
        <v>105</v>
      </c>
      <c r="AB2014" s="71" t="s">
        <v>23792</v>
      </c>
      <c r="AC2014" s="74">
        <v>3.0</v>
      </c>
      <c r="AD2014" s="74">
        <v>0.0</v>
      </c>
      <c r="AE2014" s="74">
        <v>1.0</v>
      </c>
      <c r="AF2014" s="74">
        <v>0.0</v>
      </c>
      <c r="AG2014" s="74">
        <v>1.0</v>
      </c>
      <c r="AH2014" s="74">
        <v>0.0</v>
      </c>
      <c r="AI2014" s="74">
        <v>1.0</v>
      </c>
      <c r="AJ2014" s="74">
        <v>0.0</v>
      </c>
      <c r="AK2014" s="71" t="s">
        <v>181</v>
      </c>
      <c r="AL2014" s="71" t="s">
        <v>25</v>
      </c>
      <c r="AM2014" s="71" t="s">
        <v>25</v>
      </c>
      <c r="AN2014" s="71" t="s">
        <v>11274</v>
      </c>
      <c r="AO2014" s="71" t="s">
        <v>16</v>
      </c>
      <c r="AP2014" s="71" t="s">
        <v>11314</v>
      </c>
      <c r="AQ2014" s="71" t="s">
        <v>12</v>
      </c>
      <c r="AR2014" s="71" t="s">
        <v>11284</v>
      </c>
      <c r="AS2014" s="71" t="s">
        <v>23</v>
      </c>
      <c r="AT2014" s="71" t="s">
        <v>21</v>
      </c>
      <c r="AU2014" s="71" t="s">
        <v>21</v>
      </c>
      <c r="AV2014" s="71" t="s">
        <v>11273</v>
      </c>
      <c r="AW2014" s="71" t="s">
        <v>14</v>
      </c>
      <c r="AX2014" s="71" t="s">
        <v>11285</v>
      </c>
      <c r="AY2014" s="71" t="s">
        <v>19</v>
      </c>
      <c r="AZ2014" s="71" t="s">
        <v>11273</v>
      </c>
      <c r="BA2014" s="71" t="s">
        <v>14</v>
      </c>
      <c r="BB2014" s="71" t="s">
        <v>11274</v>
      </c>
      <c r="BC2014" s="71" t="s">
        <v>16</v>
      </c>
      <c r="BD2014" s="71" t="s">
        <v>11272</v>
      </c>
      <c r="BE2014" s="71" t="s">
        <v>18</v>
      </c>
      <c r="BF2014" s="71" t="s">
        <v>20</v>
      </c>
      <c r="BG2014" s="71" t="s">
        <v>20</v>
      </c>
      <c r="BH2014" s="71" t="s">
        <v>11269</v>
      </c>
      <c r="BI2014" s="71" t="s">
        <v>13</v>
      </c>
      <c r="BJ2014" s="71" t="s">
        <v>11284</v>
      </c>
      <c r="BK2014" s="71" t="s">
        <v>23</v>
      </c>
      <c r="BL2014" s="71" t="s">
        <v>24</v>
      </c>
      <c r="BM2014" s="71" t="s">
        <v>24</v>
      </c>
      <c r="BN2014" s="75" t="b">
        <v>0</v>
      </c>
      <c r="BO2014" s="75" t="b">
        <v>1</v>
      </c>
      <c r="BP2014" s="75" t="b">
        <v>0</v>
      </c>
      <c r="BQ2014" s="75" t="b">
        <v>0</v>
      </c>
      <c r="BR2014" s="75" t="b">
        <v>1</v>
      </c>
      <c r="BS2014" s="75" t="b">
        <v>1</v>
      </c>
    </row>
    <row r="2015" ht="18.0" customHeight="1">
      <c r="A2015" s="71" t="s">
        <v>204</v>
      </c>
      <c r="B2015" s="72" t="s">
        <v>23793</v>
      </c>
      <c r="C2015" s="73">
        <v>45438.0</v>
      </c>
      <c r="D2015" s="73" t="s">
        <v>11261</v>
      </c>
      <c r="E2015" s="74">
        <v>463.0</v>
      </c>
      <c r="F2015" s="71" t="s">
        <v>34</v>
      </c>
      <c r="G2015" s="75" t="b">
        <v>1</v>
      </c>
      <c r="H2015" s="71" t="s">
        <v>11261</v>
      </c>
      <c r="I2015" s="71" t="s">
        <v>91</v>
      </c>
      <c r="J2015" s="71" t="s">
        <v>11261</v>
      </c>
      <c r="K2015" s="71" t="s">
        <v>23794</v>
      </c>
      <c r="L2015" s="71" t="s">
        <v>93</v>
      </c>
      <c r="M2015" s="71" t="s">
        <v>11318</v>
      </c>
      <c r="N2015" s="73">
        <v>45420.0</v>
      </c>
      <c r="O2015" s="71" t="s">
        <v>206</v>
      </c>
      <c r="P2015" s="71" t="s">
        <v>23795</v>
      </c>
      <c r="Q2015" s="71" t="s">
        <v>23796</v>
      </c>
      <c r="R2015" s="71" t="s">
        <v>16202</v>
      </c>
      <c r="S2015" s="71" t="s">
        <v>11424</v>
      </c>
      <c r="T2015" s="71" t="s">
        <v>11261</v>
      </c>
      <c r="U2015" s="71" t="s">
        <v>11261</v>
      </c>
      <c r="V2015" s="73">
        <v>45438.0</v>
      </c>
      <c r="W2015" s="74">
        <v>1.0</v>
      </c>
      <c r="X2015" s="74">
        <v>0.0</v>
      </c>
      <c r="Y2015" s="74" t="s">
        <v>11261</v>
      </c>
      <c r="Z2015" s="73" t="s">
        <v>11261</v>
      </c>
      <c r="AA2015" s="71" t="s">
        <v>105</v>
      </c>
      <c r="AB2015" s="71" t="s">
        <v>11261</v>
      </c>
      <c r="AC2015" s="74">
        <v>3.0</v>
      </c>
      <c r="AD2015" s="74">
        <v>0.0</v>
      </c>
      <c r="AE2015" s="74">
        <v>1.0</v>
      </c>
      <c r="AF2015" s="74">
        <v>1.0</v>
      </c>
      <c r="AG2015" s="74">
        <v>0.0</v>
      </c>
      <c r="AH2015" s="74">
        <v>1.0</v>
      </c>
      <c r="AI2015" s="74">
        <v>0.0</v>
      </c>
      <c r="AJ2015" s="74">
        <v>0.0</v>
      </c>
      <c r="AK2015" s="71" t="s">
        <v>250</v>
      </c>
      <c r="AL2015" s="71" t="s">
        <v>25</v>
      </c>
      <c r="AM2015" s="71" t="s">
        <v>25</v>
      </c>
      <c r="AN2015" s="71" t="s">
        <v>11274</v>
      </c>
      <c r="AO2015" s="71" t="s">
        <v>16</v>
      </c>
      <c r="AP2015" s="71" t="s">
        <v>11269</v>
      </c>
      <c r="AQ2015" s="71" t="s">
        <v>13</v>
      </c>
      <c r="AR2015" s="71" t="s">
        <v>11284</v>
      </c>
      <c r="AS2015" s="71" t="s">
        <v>23</v>
      </c>
      <c r="AT2015" s="71" t="s">
        <v>20</v>
      </c>
      <c r="AU2015" s="71" t="s">
        <v>20</v>
      </c>
      <c r="AV2015" s="71" t="s">
        <v>11273</v>
      </c>
      <c r="AW2015" s="71" t="s">
        <v>14</v>
      </c>
      <c r="AX2015" s="71" t="s">
        <v>11285</v>
      </c>
      <c r="AY2015" s="71" t="s">
        <v>19</v>
      </c>
      <c r="AZ2015" s="71" t="s">
        <v>11271</v>
      </c>
      <c r="BA2015" s="71" t="s">
        <v>15</v>
      </c>
      <c r="BB2015" s="71" t="s">
        <v>11274</v>
      </c>
      <c r="BC2015" s="71" t="s">
        <v>16</v>
      </c>
      <c r="BD2015" s="71" t="s">
        <v>11272</v>
      </c>
      <c r="BE2015" s="71" t="s">
        <v>18</v>
      </c>
      <c r="BF2015" s="71" t="s">
        <v>20</v>
      </c>
      <c r="BG2015" s="71" t="s">
        <v>20</v>
      </c>
      <c r="BH2015" s="71" t="s">
        <v>11269</v>
      </c>
      <c r="BI2015" s="71" t="s">
        <v>13</v>
      </c>
      <c r="BJ2015" s="71" t="s">
        <v>11270</v>
      </c>
      <c r="BK2015" s="71" t="s">
        <v>22</v>
      </c>
      <c r="BL2015" s="71" t="s">
        <v>24</v>
      </c>
      <c r="BM2015" s="71" t="s">
        <v>24</v>
      </c>
      <c r="BN2015" s="75" t="b">
        <v>0</v>
      </c>
      <c r="BO2015" s="75" t="b">
        <v>0</v>
      </c>
      <c r="BP2015" s="75" t="b">
        <v>1</v>
      </c>
      <c r="BQ2015" s="75" t="b">
        <v>0</v>
      </c>
      <c r="BR2015" s="75" t="b">
        <v>1</v>
      </c>
      <c r="BS2015" s="75" t="b">
        <v>0</v>
      </c>
    </row>
    <row r="2016" ht="18.0" customHeight="1">
      <c r="A2016" s="71" t="s">
        <v>251</v>
      </c>
      <c r="B2016" s="72" t="s">
        <v>23797</v>
      </c>
      <c r="C2016" s="73">
        <v>45436.0</v>
      </c>
      <c r="D2016" s="73">
        <v>45746.0</v>
      </c>
      <c r="E2016" s="74">
        <v>310.0</v>
      </c>
      <c r="F2016" s="71" t="s">
        <v>34</v>
      </c>
      <c r="G2016" s="75" t="b">
        <v>1</v>
      </c>
      <c r="H2016" s="71" t="s">
        <v>1670</v>
      </c>
      <c r="I2016" s="71" t="s">
        <v>168</v>
      </c>
      <c r="J2016" s="71" t="s">
        <v>168</v>
      </c>
      <c r="K2016" s="71" t="s">
        <v>23798</v>
      </c>
      <c r="L2016" s="71" t="s">
        <v>93</v>
      </c>
      <c r="M2016" s="71" t="s">
        <v>17989</v>
      </c>
      <c r="N2016" s="73">
        <v>45420.0</v>
      </c>
      <c r="O2016" s="71" t="s">
        <v>254</v>
      </c>
      <c r="P2016" s="71" t="s">
        <v>23799</v>
      </c>
      <c r="Q2016" s="71" t="s">
        <v>23800</v>
      </c>
      <c r="R2016" s="71" t="s">
        <v>17989</v>
      </c>
      <c r="S2016" s="71" t="s">
        <v>11864</v>
      </c>
      <c r="T2016" s="71" t="s">
        <v>11261</v>
      </c>
      <c r="U2016" s="71" t="s">
        <v>11261</v>
      </c>
      <c r="V2016" s="73">
        <v>45436.0</v>
      </c>
      <c r="W2016" s="74">
        <v>0.0</v>
      </c>
      <c r="X2016" s="74">
        <v>0.0</v>
      </c>
      <c r="Y2016" s="74" t="s">
        <v>11261</v>
      </c>
      <c r="Z2016" s="73" t="s">
        <v>11261</v>
      </c>
      <c r="AA2016" s="71" t="s">
        <v>105</v>
      </c>
      <c r="AB2016" s="71" t="s">
        <v>11261</v>
      </c>
      <c r="AC2016" s="74">
        <v>2.0</v>
      </c>
      <c r="AD2016" s="74">
        <v>0.0</v>
      </c>
      <c r="AE2016" s="74">
        <v>0.0</v>
      </c>
      <c r="AF2016" s="74">
        <v>1.0</v>
      </c>
      <c r="AG2016" s="74">
        <v>0.0</v>
      </c>
      <c r="AH2016" s="74">
        <v>0.0</v>
      </c>
      <c r="AI2016" s="74">
        <v>1.0</v>
      </c>
      <c r="AJ2016" s="74">
        <v>0.0</v>
      </c>
      <c r="AK2016" s="71" t="s">
        <v>149</v>
      </c>
      <c r="AL2016" s="71" t="s">
        <v>25</v>
      </c>
      <c r="AM2016" s="71" t="s">
        <v>25</v>
      </c>
      <c r="AN2016" s="71" t="s">
        <v>11268</v>
      </c>
      <c r="AO2016" s="71" t="s">
        <v>17</v>
      </c>
      <c r="AP2016" s="71" t="s">
        <v>11269</v>
      </c>
      <c r="AQ2016" s="71" t="s">
        <v>13</v>
      </c>
      <c r="AR2016" s="71" t="s">
        <v>11284</v>
      </c>
      <c r="AS2016" s="71" t="s">
        <v>23</v>
      </c>
      <c r="AT2016" s="71" t="s">
        <v>21</v>
      </c>
      <c r="AU2016" s="71" t="s">
        <v>21</v>
      </c>
      <c r="AV2016" s="71" t="s">
        <v>11273</v>
      </c>
      <c r="AW2016" s="71" t="s">
        <v>14</v>
      </c>
      <c r="AX2016" s="71" t="s">
        <v>11285</v>
      </c>
      <c r="AY2016" s="71" t="s">
        <v>19</v>
      </c>
      <c r="AZ2016" s="71" t="s">
        <v>11273</v>
      </c>
      <c r="BA2016" s="71" t="s">
        <v>14</v>
      </c>
      <c r="BB2016" s="71" t="s">
        <v>11274</v>
      </c>
      <c r="BC2016" s="71" t="s">
        <v>16</v>
      </c>
      <c r="BD2016" s="71" t="s">
        <v>11272</v>
      </c>
      <c r="BE2016" s="71" t="s">
        <v>18</v>
      </c>
      <c r="BF2016" s="71" t="s">
        <v>20</v>
      </c>
      <c r="BG2016" s="71" t="s">
        <v>20</v>
      </c>
      <c r="BH2016" s="71" t="s">
        <v>11269</v>
      </c>
      <c r="BI2016" s="71" t="s">
        <v>13</v>
      </c>
      <c r="BJ2016" s="71" t="s">
        <v>11270</v>
      </c>
      <c r="BK2016" s="71" t="s">
        <v>22</v>
      </c>
      <c r="BL2016" s="71" t="s">
        <v>24</v>
      </c>
      <c r="BM2016" s="71" t="s">
        <v>24</v>
      </c>
      <c r="BN2016" s="75" t="b">
        <v>0</v>
      </c>
      <c r="BO2016" s="75" t="b">
        <v>1</v>
      </c>
      <c r="BP2016" s="75" t="b">
        <v>0</v>
      </c>
      <c r="BQ2016" s="75" t="b">
        <v>0</v>
      </c>
      <c r="BR2016" s="75" t="b">
        <v>0</v>
      </c>
      <c r="BS2016" s="75" t="b">
        <v>0</v>
      </c>
    </row>
    <row r="2017" ht="18.0" customHeight="1">
      <c r="A2017" s="71" t="s">
        <v>214</v>
      </c>
      <c r="B2017" s="72" t="s">
        <v>23801</v>
      </c>
      <c r="C2017" s="73">
        <v>45436.0</v>
      </c>
      <c r="D2017" s="73">
        <v>45667.0</v>
      </c>
      <c r="E2017" s="74">
        <v>231.0</v>
      </c>
      <c r="F2017" s="71" t="s">
        <v>34</v>
      </c>
      <c r="G2017" s="75" t="b">
        <v>1</v>
      </c>
      <c r="H2017" s="71" t="s">
        <v>1670</v>
      </c>
      <c r="I2017" s="71" t="s">
        <v>153</v>
      </c>
      <c r="J2017" s="71" t="s">
        <v>168</v>
      </c>
      <c r="K2017" s="71" t="s">
        <v>23802</v>
      </c>
      <c r="L2017" s="71" t="s">
        <v>93</v>
      </c>
      <c r="M2017" s="71" t="s">
        <v>11263</v>
      </c>
      <c r="N2017" s="73">
        <v>45421.0</v>
      </c>
      <c r="O2017" s="71" t="s">
        <v>15041</v>
      </c>
      <c r="P2017" s="71" t="s">
        <v>216</v>
      </c>
      <c r="Q2017" s="71" t="s">
        <v>15042</v>
      </c>
      <c r="R2017" s="71" t="s">
        <v>15326</v>
      </c>
      <c r="S2017" s="71" t="s">
        <v>11283</v>
      </c>
      <c r="T2017" s="71" t="s">
        <v>11261</v>
      </c>
      <c r="U2017" s="71" t="s">
        <v>11261</v>
      </c>
      <c r="V2017" s="73">
        <v>45436.0</v>
      </c>
      <c r="W2017" s="74">
        <v>0.0</v>
      </c>
      <c r="X2017" s="74">
        <v>0.0</v>
      </c>
      <c r="Y2017" s="74" t="s">
        <v>11261</v>
      </c>
      <c r="Z2017" s="73" t="s">
        <v>11261</v>
      </c>
      <c r="AA2017" s="71" t="s">
        <v>105</v>
      </c>
      <c r="AB2017" s="71" t="s">
        <v>23803</v>
      </c>
      <c r="AC2017" s="74">
        <v>3.0</v>
      </c>
      <c r="AD2017" s="74">
        <v>1.0</v>
      </c>
      <c r="AE2017" s="74">
        <v>0.0</v>
      </c>
      <c r="AF2017" s="74">
        <v>1.0</v>
      </c>
      <c r="AG2017" s="74">
        <v>0.0</v>
      </c>
      <c r="AH2017" s="74">
        <v>0.0</v>
      </c>
      <c r="AI2017" s="74">
        <v>0.0</v>
      </c>
      <c r="AJ2017" s="74">
        <v>1.0</v>
      </c>
      <c r="AK2017" s="71" t="s">
        <v>123</v>
      </c>
      <c r="AL2017" s="71" t="s">
        <v>25</v>
      </c>
      <c r="AM2017" s="71" t="s">
        <v>25</v>
      </c>
      <c r="AN2017" s="71" t="s">
        <v>11274</v>
      </c>
      <c r="AO2017" s="71" t="s">
        <v>16</v>
      </c>
      <c r="AP2017" s="71" t="s">
        <v>11269</v>
      </c>
      <c r="AQ2017" s="71" t="s">
        <v>13</v>
      </c>
      <c r="AR2017" s="71" t="s">
        <v>11284</v>
      </c>
      <c r="AS2017" s="71" t="s">
        <v>23</v>
      </c>
      <c r="AT2017" s="71" t="s">
        <v>20</v>
      </c>
      <c r="AU2017" s="71" t="s">
        <v>20</v>
      </c>
      <c r="AV2017" s="71" t="s">
        <v>11273</v>
      </c>
      <c r="AW2017" s="71" t="s">
        <v>14</v>
      </c>
      <c r="AX2017" s="71" t="s">
        <v>11272</v>
      </c>
      <c r="AY2017" s="71" t="s">
        <v>18</v>
      </c>
      <c r="AZ2017" s="71" t="s">
        <v>11271</v>
      </c>
      <c r="BA2017" s="71" t="s">
        <v>15</v>
      </c>
      <c r="BB2017" s="71" t="s">
        <v>11268</v>
      </c>
      <c r="BC2017" s="71" t="s">
        <v>17</v>
      </c>
      <c r="BD2017" s="71" t="s">
        <v>11272</v>
      </c>
      <c r="BE2017" s="71" t="s">
        <v>18</v>
      </c>
      <c r="BF2017" s="71" t="s">
        <v>21</v>
      </c>
      <c r="BG2017" s="71" t="s">
        <v>21</v>
      </c>
      <c r="BH2017" s="71" t="s">
        <v>11269</v>
      </c>
      <c r="BI2017" s="71" t="s">
        <v>13</v>
      </c>
      <c r="BJ2017" s="71" t="s">
        <v>11270</v>
      </c>
      <c r="BK2017" s="71" t="s">
        <v>22</v>
      </c>
      <c r="BL2017" s="71" t="s">
        <v>25</v>
      </c>
      <c r="BM2017" s="71" t="s">
        <v>25</v>
      </c>
      <c r="BN2017" s="75" t="b">
        <v>1</v>
      </c>
      <c r="BO2017" s="75" t="b">
        <v>0</v>
      </c>
      <c r="BP2017" s="75" t="b">
        <v>0</v>
      </c>
      <c r="BQ2017" s="75" t="b">
        <v>1</v>
      </c>
      <c r="BR2017" s="75" t="b">
        <v>0</v>
      </c>
      <c r="BS2017" s="75" t="b">
        <v>0</v>
      </c>
    </row>
    <row r="2018" ht="18.0" customHeight="1">
      <c r="A2018" s="71" t="s">
        <v>239</v>
      </c>
      <c r="B2018" s="72" t="s">
        <v>23804</v>
      </c>
      <c r="C2018" s="73">
        <v>45436.0</v>
      </c>
      <c r="D2018" s="73">
        <v>45824.0</v>
      </c>
      <c r="E2018" s="74">
        <v>388.0</v>
      </c>
      <c r="F2018" s="71" t="s">
        <v>34</v>
      </c>
      <c r="G2018" s="75" t="b">
        <v>1</v>
      </c>
      <c r="H2018" s="71" t="s">
        <v>2537</v>
      </c>
      <c r="I2018" s="71" t="s">
        <v>153</v>
      </c>
      <c r="J2018" s="71" t="s">
        <v>154</v>
      </c>
      <c r="K2018" s="71" t="s">
        <v>23805</v>
      </c>
      <c r="L2018" s="71" t="s">
        <v>93</v>
      </c>
      <c r="M2018" s="71" t="s">
        <v>11297</v>
      </c>
      <c r="N2018" s="73">
        <v>45416.0</v>
      </c>
      <c r="O2018" s="71" t="s">
        <v>241</v>
      </c>
      <c r="P2018" s="71" t="s">
        <v>23806</v>
      </c>
      <c r="Q2018" s="71" t="s">
        <v>23807</v>
      </c>
      <c r="R2018" s="71" t="s">
        <v>19920</v>
      </c>
      <c r="S2018" s="71" t="s">
        <v>11432</v>
      </c>
      <c r="T2018" s="71" t="s">
        <v>11261</v>
      </c>
      <c r="U2018" s="71" t="s">
        <v>11261</v>
      </c>
      <c r="V2018" s="73">
        <v>45436.0</v>
      </c>
      <c r="W2018" s="74">
        <v>1.0</v>
      </c>
      <c r="X2018" s="74">
        <v>1.0</v>
      </c>
      <c r="Y2018" s="74" t="s">
        <v>11261</v>
      </c>
      <c r="Z2018" s="73" t="s">
        <v>11261</v>
      </c>
      <c r="AA2018" s="71" t="s">
        <v>105</v>
      </c>
      <c r="AB2018" s="71" t="s">
        <v>23808</v>
      </c>
      <c r="AC2018" s="74">
        <v>5.0</v>
      </c>
      <c r="AD2018" s="74">
        <v>1.0</v>
      </c>
      <c r="AE2018" s="74">
        <v>1.0</v>
      </c>
      <c r="AF2018" s="74">
        <v>1.0</v>
      </c>
      <c r="AG2018" s="74">
        <v>0.0</v>
      </c>
      <c r="AH2018" s="74">
        <v>1.0</v>
      </c>
      <c r="AI2018" s="74">
        <v>1.0</v>
      </c>
      <c r="AJ2018" s="74">
        <v>0.0</v>
      </c>
      <c r="AK2018" s="71" t="s">
        <v>123</v>
      </c>
      <c r="AL2018" s="71" t="s">
        <v>25</v>
      </c>
      <c r="AM2018" s="71" t="s">
        <v>25</v>
      </c>
      <c r="AN2018" s="71" t="s">
        <v>11268</v>
      </c>
      <c r="AO2018" s="71" t="s">
        <v>17</v>
      </c>
      <c r="AP2018" s="71" t="s">
        <v>11269</v>
      </c>
      <c r="AQ2018" s="71" t="s">
        <v>13</v>
      </c>
      <c r="AR2018" s="71" t="s">
        <v>11284</v>
      </c>
      <c r="AS2018" s="71" t="s">
        <v>23</v>
      </c>
      <c r="AT2018" s="71" t="s">
        <v>20</v>
      </c>
      <c r="AU2018" s="71" t="s">
        <v>20</v>
      </c>
      <c r="AV2018" s="71" t="s">
        <v>11273</v>
      </c>
      <c r="AW2018" s="71" t="s">
        <v>14</v>
      </c>
      <c r="AX2018" s="71" t="s">
        <v>11285</v>
      </c>
      <c r="AY2018" s="71" t="s">
        <v>19</v>
      </c>
      <c r="AZ2018" s="71" t="s">
        <v>11273</v>
      </c>
      <c r="BA2018" s="71" t="s">
        <v>14</v>
      </c>
      <c r="BB2018" s="71" t="s">
        <v>11268</v>
      </c>
      <c r="BC2018" s="71" t="s">
        <v>17</v>
      </c>
      <c r="BD2018" s="71" t="s">
        <v>11272</v>
      </c>
      <c r="BE2018" s="71" t="s">
        <v>18</v>
      </c>
      <c r="BF2018" s="71" t="s">
        <v>20</v>
      </c>
      <c r="BG2018" s="71" t="s">
        <v>20</v>
      </c>
      <c r="BH2018" s="71" t="s">
        <v>11269</v>
      </c>
      <c r="BI2018" s="71" t="s">
        <v>13</v>
      </c>
      <c r="BJ2018" s="71" t="s">
        <v>11270</v>
      </c>
      <c r="BK2018" s="71" t="s">
        <v>22</v>
      </c>
      <c r="BL2018" s="71" t="s">
        <v>25</v>
      </c>
      <c r="BM2018" s="71" t="s">
        <v>25</v>
      </c>
      <c r="BN2018" s="75" t="b">
        <v>1</v>
      </c>
      <c r="BO2018" s="75" t="b">
        <v>1</v>
      </c>
      <c r="BP2018" s="75" t="b">
        <v>1</v>
      </c>
      <c r="BQ2018" s="75" t="b">
        <v>0</v>
      </c>
      <c r="BR2018" s="75" t="b">
        <v>1</v>
      </c>
      <c r="BS2018" s="75" t="b">
        <v>0</v>
      </c>
    </row>
    <row r="2019" ht="18.0" customHeight="1">
      <c r="A2019" s="71" t="s">
        <v>285</v>
      </c>
      <c r="B2019" s="72" t="s">
        <v>23809</v>
      </c>
      <c r="C2019" s="73">
        <v>45436.0</v>
      </c>
      <c r="D2019" s="73">
        <v>45776.0</v>
      </c>
      <c r="E2019" s="74">
        <v>340.0</v>
      </c>
      <c r="F2019" s="71" t="s">
        <v>34</v>
      </c>
      <c r="G2019" s="75" t="b">
        <v>1</v>
      </c>
      <c r="H2019" s="71" t="s">
        <v>12882</v>
      </c>
      <c r="I2019" s="71" t="s">
        <v>153</v>
      </c>
      <c r="J2019" s="71" t="s">
        <v>168</v>
      </c>
      <c r="K2019" s="71" t="s">
        <v>23810</v>
      </c>
      <c r="L2019" s="71" t="s">
        <v>287</v>
      </c>
      <c r="M2019" s="71" t="s">
        <v>11307</v>
      </c>
      <c r="N2019" s="73">
        <v>45412.0</v>
      </c>
      <c r="O2019" s="71" t="s">
        <v>288</v>
      </c>
      <c r="P2019" s="71" t="s">
        <v>23811</v>
      </c>
      <c r="Q2019" s="71" t="s">
        <v>23812</v>
      </c>
      <c r="R2019" s="71" t="s">
        <v>16858</v>
      </c>
      <c r="S2019" s="71" t="s">
        <v>11416</v>
      </c>
      <c r="T2019" s="71" t="s">
        <v>11261</v>
      </c>
      <c r="U2019" s="71" t="s">
        <v>11261</v>
      </c>
      <c r="V2019" s="73">
        <v>45436.0</v>
      </c>
      <c r="W2019" s="74">
        <v>1.0</v>
      </c>
      <c r="X2019" s="74">
        <v>0.0</v>
      </c>
      <c r="Y2019" s="74" t="s">
        <v>11261</v>
      </c>
      <c r="Z2019" s="73" t="s">
        <v>11261</v>
      </c>
      <c r="AA2019" s="71" t="s">
        <v>283</v>
      </c>
      <c r="AB2019" s="71" t="s">
        <v>23813</v>
      </c>
      <c r="AC2019" s="74">
        <v>1.0</v>
      </c>
      <c r="AD2019" s="74">
        <v>0.0</v>
      </c>
      <c r="AE2019" s="74">
        <v>0.0</v>
      </c>
      <c r="AF2019" s="74">
        <v>0.0</v>
      </c>
      <c r="AG2019" s="74">
        <v>0.0</v>
      </c>
      <c r="AH2019" s="74">
        <v>1.0</v>
      </c>
      <c r="AI2019" s="74">
        <v>0.0</v>
      </c>
      <c r="AJ2019" s="74">
        <v>0.0</v>
      </c>
      <c r="AK2019" s="71" t="s">
        <v>123</v>
      </c>
      <c r="AL2019" s="71" t="s">
        <v>25</v>
      </c>
      <c r="AM2019" s="71" t="s">
        <v>25</v>
      </c>
      <c r="AN2019" s="71" t="s">
        <v>11274</v>
      </c>
      <c r="AO2019" s="71" t="s">
        <v>16</v>
      </c>
      <c r="AP2019" s="71" t="s">
        <v>11269</v>
      </c>
      <c r="AQ2019" s="71" t="s">
        <v>13</v>
      </c>
      <c r="AR2019" s="71" t="s">
        <v>11284</v>
      </c>
      <c r="AS2019" s="71" t="s">
        <v>23</v>
      </c>
      <c r="AT2019" s="71" t="s">
        <v>20</v>
      </c>
      <c r="AU2019" s="71" t="s">
        <v>20</v>
      </c>
      <c r="AV2019" s="71" t="s">
        <v>11273</v>
      </c>
      <c r="AW2019" s="71" t="s">
        <v>14</v>
      </c>
      <c r="AX2019" s="71" t="s">
        <v>11285</v>
      </c>
      <c r="AY2019" s="71" t="s">
        <v>19</v>
      </c>
      <c r="AZ2019" s="71" t="s">
        <v>11271</v>
      </c>
      <c r="BA2019" s="71" t="s">
        <v>15</v>
      </c>
      <c r="BB2019" s="71" t="s">
        <v>11268</v>
      </c>
      <c r="BC2019" s="71" t="s">
        <v>17</v>
      </c>
      <c r="BD2019" s="71" t="s">
        <v>11272</v>
      </c>
      <c r="BE2019" s="71" t="s">
        <v>18</v>
      </c>
      <c r="BF2019" s="71" t="s">
        <v>20</v>
      </c>
      <c r="BG2019" s="71" t="s">
        <v>20</v>
      </c>
      <c r="BH2019" s="71" t="s">
        <v>11314</v>
      </c>
      <c r="BI2019" s="71" t="s">
        <v>12</v>
      </c>
      <c r="BJ2019" s="71" t="s">
        <v>11270</v>
      </c>
      <c r="BK2019" s="71" t="s">
        <v>22</v>
      </c>
      <c r="BL2019" s="71" t="s">
        <v>24</v>
      </c>
      <c r="BM2019" s="71" t="s">
        <v>24</v>
      </c>
      <c r="BN2019" s="75" t="b">
        <v>0</v>
      </c>
      <c r="BO2019" s="75" t="b">
        <v>0</v>
      </c>
      <c r="BP2019" s="75" t="b">
        <v>1</v>
      </c>
      <c r="BQ2019" s="75" t="b">
        <v>0</v>
      </c>
      <c r="BR2019" s="75" t="b">
        <v>0</v>
      </c>
      <c r="BS2019" s="75" t="b">
        <v>0</v>
      </c>
    </row>
    <row r="2020" ht="18.0" customHeight="1">
      <c r="A2020" s="71" t="s">
        <v>226</v>
      </c>
      <c r="B2020" s="72" t="s">
        <v>23814</v>
      </c>
      <c r="C2020" s="73">
        <v>45436.0</v>
      </c>
      <c r="D2020" s="73">
        <v>45539.0</v>
      </c>
      <c r="E2020" s="74">
        <v>103.0</v>
      </c>
      <c r="F2020" s="71" t="s">
        <v>34</v>
      </c>
      <c r="G2020" s="75" t="b">
        <v>1</v>
      </c>
      <c r="H2020" s="71" t="s">
        <v>2442</v>
      </c>
      <c r="I2020" s="71" t="s">
        <v>153</v>
      </c>
      <c r="J2020" s="71" t="s">
        <v>168</v>
      </c>
      <c r="K2020" s="71" t="s">
        <v>23815</v>
      </c>
      <c r="L2020" s="71" t="s">
        <v>93</v>
      </c>
      <c r="M2020" s="71" t="s">
        <v>11374</v>
      </c>
      <c r="N2020" s="73">
        <v>45414.0</v>
      </c>
      <c r="O2020" s="71" t="s">
        <v>229</v>
      </c>
      <c r="P2020" s="71" t="s">
        <v>19482</v>
      </c>
      <c r="Q2020" s="71" t="s">
        <v>19483</v>
      </c>
      <c r="R2020" s="71" t="s">
        <v>11416</v>
      </c>
      <c r="S2020" s="71" t="s">
        <v>11739</v>
      </c>
      <c r="T2020" s="71" t="s">
        <v>11261</v>
      </c>
      <c r="U2020" s="71" t="s">
        <v>11261</v>
      </c>
      <c r="V2020" s="73">
        <v>45436.0</v>
      </c>
      <c r="W2020" s="74">
        <v>0.0</v>
      </c>
      <c r="X2020" s="74">
        <v>0.0</v>
      </c>
      <c r="Y2020" s="74" t="s">
        <v>11261</v>
      </c>
      <c r="Z2020" s="73" t="s">
        <v>11261</v>
      </c>
      <c r="AA2020" s="71" t="s">
        <v>105</v>
      </c>
      <c r="AB2020" s="71" t="s">
        <v>23816</v>
      </c>
      <c r="AC2020" s="74">
        <v>2.0</v>
      </c>
      <c r="AD2020" s="74">
        <v>1.0</v>
      </c>
      <c r="AE2020" s="74">
        <v>0.0</v>
      </c>
      <c r="AF2020" s="74">
        <v>0.0</v>
      </c>
      <c r="AG2020" s="74">
        <v>0.0</v>
      </c>
      <c r="AH2020" s="74">
        <v>1.0</v>
      </c>
      <c r="AI2020" s="74">
        <v>0.0</v>
      </c>
      <c r="AJ2020" s="74">
        <v>0.0</v>
      </c>
      <c r="AK2020" s="71" t="s">
        <v>123</v>
      </c>
      <c r="AL2020" s="71" t="s">
        <v>25</v>
      </c>
      <c r="AM2020" s="71" t="s">
        <v>25</v>
      </c>
      <c r="AN2020" s="71" t="s">
        <v>11274</v>
      </c>
      <c r="AO2020" s="71" t="s">
        <v>16</v>
      </c>
      <c r="AP2020" s="71" t="s">
        <v>11269</v>
      </c>
      <c r="AQ2020" s="71" t="s">
        <v>13</v>
      </c>
      <c r="AR2020" s="71" t="s">
        <v>11284</v>
      </c>
      <c r="AS2020" s="71" t="s">
        <v>23</v>
      </c>
      <c r="AT2020" s="71" t="s">
        <v>20</v>
      </c>
      <c r="AU2020" s="71" t="s">
        <v>20</v>
      </c>
      <c r="AV2020" s="71" t="s">
        <v>11273</v>
      </c>
      <c r="AW2020" s="71" t="s">
        <v>14</v>
      </c>
      <c r="AX2020" s="71" t="s">
        <v>11285</v>
      </c>
      <c r="AY2020" s="71" t="s">
        <v>19</v>
      </c>
      <c r="AZ2020" s="71" t="s">
        <v>11271</v>
      </c>
      <c r="BA2020" s="71" t="s">
        <v>15</v>
      </c>
      <c r="BB2020" s="71" t="s">
        <v>11268</v>
      </c>
      <c r="BC2020" s="71" t="s">
        <v>17</v>
      </c>
      <c r="BD2020" s="71" t="s">
        <v>11272</v>
      </c>
      <c r="BE2020" s="71" t="s">
        <v>18</v>
      </c>
      <c r="BF2020" s="71" t="s">
        <v>20</v>
      </c>
      <c r="BG2020" s="71" t="s">
        <v>20</v>
      </c>
      <c r="BH2020" s="71" t="s">
        <v>11314</v>
      </c>
      <c r="BI2020" s="71" t="s">
        <v>12</v>
      </c>
      <c r="BJ2020" s="71" t="s">
        <v>11270</v>
      </c>
      <c r="BK2020" s="71" t="s">
        <v>22</v>
      </c>
      <c r="BL2020" s="71" t="s">
        <v>25</v>
      </c>
      <c r="BM2020" s="71" t="s">
        <v>25</v>
      </c>
      <c r="BN2020" s="75" t="b">
        <v>1</v>
      </c>
      <c r="BO2020" s="75" t="b">
        <v>0</v>
      </c>
      <c r="BP2020" s="75" t="b">
        <v>1</v>
      </c>
      <c r="BQ2020" s="75" t="b">
        <v>0</v>
      </c>
      <c r="BR2020" s="75" t="b">
        <v>0</v>
      </c>
      <c r="BS2020" s="75" t="b">
        <v>0</v>
      </c>
    </row>
    <row r="2021" ht="18.0" customHeight="1">
      <c r="A2021" s="71" t="s">
        <v>262</v>
      </c>
      <c r="B2021" s="72" t="s">
        <v>23817</v>
      </c>
      <c r="C2021" s="73">
        <v>45436.0</v>
      </c>
      <c r="D2021" s="73">
        <v>45554.0</v>
      </c>
      <c r="E2021" s="74">
        <v>118.0</v>
      </c>
      <c r="F2021" s="71" t="s">
        <v>34</v>
      </c>
      <c r="G2021" s="75" t="b">
        <v>1</v>
      </c>
      <c r="H2021" s="71" t="s">
        <v>167</v>
      </c>
      <c r="I2021" s="71" t="s">
        <v>153</v>
      </c>
      <c r="J2021" s="71" t="s">
        <v>168</v>
      </c>
      <c r="K2021" s="71" t="s">
        <v>23818</v>
      </c>
      <c r="L2021" s="71" t="s">
        <v>93</v>
      </c>
      <c r="M2021" s="71" t="s">
        <v>11307</v>
      </c>
      <c r="N2021" s="73">
        <v>45414.0</v>
      </c>
      <c r="O2021" s="71" t="s">
        <v>265</v>
      </c>
      <c r="P2021" s="71" t="s">
        <v>266</v>
      </c>
      <c r="Q2021" s="71" t="s">
        <v>267</v>
      </c>
      <c r="R2021" s="71" t="s">
        <v>21207</v>
      </c>
      <c r="S2021" s="71" t="s">
        <v>19065</v>
      </c>
      <c r="T2021" s="71" t="s">
        <v>11261</v>
      </c>
      <c r="U2021" s="71" t="s">
        <v>11261</v>
      </c>
      <c r="V2021" s="73">
        <v>45436.0</v>
      </c>
      <c r="W2021" s="74">
        <v>1.0</v>
      </c>
      <c r="X2021" s="74">
        <v>0.0</v>
      </c>
      <c r="Y2021" s="74" t="s">
        <v>11261</v>
      </c>
      <c r="Z2021" s="73" t="s">
        <v>11261</v>
      </c>
      <c r="AA2021" s="71" t="s">
        <v>105</v>
      </c>
      <c r="AB2021" s="71" t="s">
        <v>23819</v>
      </c>
      <c r="AC2021" s="74">
        <v>6.0</v>
      </c>
      <c r="AD2021" s="74">
        <v>1.0</v>
      </c>
      <c r="AE2021" s="74">
        <v>1.0</v>
      </c>
      <c r="AF2021" s="74">
        <v>0.0</v>
      </c>
      <c r="AG2021" s="74">
        <v>1.0</v>
      </c>
      <c r="AH2021" s="74">
        <v>1.0</v>
      </c>
      <c r="AI2021" s="74">
        <v>1.0</v>
      </c>
      <c r="AJ2021" s="74">
        <v>1.0</v>
      </c>
      <c r="AK2021" s="71" t="s">
        <v>123</v>
      </c>
      <c r="AL2021" s="71" t="s">
        <v>25</v>
      </c>
      <c r="AM2021" s="71" t="s">
        <v>25</v>
      </c>
      <c r="AN2021" s="71" t="s">
        <v>11268</v>
      </c>
      <c r="AO2021" s="71" t="s">
        <v>17</v>
      </c>
      <c r="AP2021" s="71" t="s">
        <v>11269</v>
      </c>
      <c r="AQ2021" s="71" t="s">
        <v>13</v>
      </c>
      <c r="AR2021" s="71" t="s">
        <v>11270</v>
      </c>
      <c r="AS2021" s="71" t="s">
        <v>22</v>
      </c>
      <c r="AT2021" s="71" t="s">
        <v>20</v>
      </c>
      <c r="AU2021" s="71" t="s">
        <v>20</v>
      </c>
      <c r="AV2021" s="71" t="s">
        <v>11273</v>
      </c>
      <c r="AW2021" s="71" t="s">
        <v>14</v>
      </c>
      <c r="AX2021" s="71" t="s">
        <v>11272</v>
      </c>
      <c r="AY2021" s="71" t="s">
        <v>18</v>
      </c>
      <c r="AZ2021" s="71" t="s">
        <v>11273</v>
      </c>
      <c r="BA2021" s="71" t="s">
        <v>14</v>
      </c>
      <c r="BB2021" s="71" t="s">
        <v>11268</v>
      </c>
      <c r="BC2021" s="71" t="s">
        <v>17</v>
      </c>
      <c r="BD2021" s="71" t="s">
        <v>11272</v>
      </c>
      <c r="BE2021" s="71" t="s">
        <v>18</v>
      </c>
      <c r="BF2021" s="71" t="s">
        <v>20</v>
      </c>
      <c r="BG2021" s="71" t="s">
        <v>20</v>
      </c>
      <c r="BH2021" s="71" t="s">
        <v>11314</v>
      </c>
      <c r="BI2021" s="71" t="s">
        <v>12</v>
      </c>
      <c r="BJ2021" s="71" t="s">
        <v>11270</v>
      </c>
      <c r="BK2021" s="71" t="s">
        <v>22</v>
      </c>
      <c r="BL2021" s="71" t="s">
        <v>25</v>
      </c>
      <c r="BM2021" s="71" t="s">
        <v>25</v>
      </c>
      <c r="BN2021" s="75" t="b">
        <v>1</v>
      </c>
      <c r="BO2021" s="75" t="b">
        <v>1</v>
      </c>
      <c r="BP2021" s="75" t="b">
        <v>1</v>
      </c>
      <c r="BQ2021" s="75" t="b">
        <v>1</v>
      </c>
      <c r="BR2021" s="75" t="b">
        <v>1</v>
      </c>
      <c r="BS2021" s="75" t="b">
        <v>1</v>
      </c>
    </row>
    <row r="2022" ht="18.0" customHeight="1">
      <c r="A2022" s="71" t="s">
        <v>297</v>
      </c>
      <c r="B2022" s="72" t="s">
        <v>23820</v>
      </c>
      <c r="C2022" s="73">
        <v>45436.0</v>
      </c>
      <c r="D2022" s="73" t="s">
        <v>11261</v>
      </c>
      <c r="E2022" s="74">
        <v>465.0</v>
      </c>
      <c r="F2022" s="71" t="s">
        <v>34</v>
      </c>
      <c r="G2022" s="75" t="b">
        <v>1</v>
      </c>
      <c r="H2022" s="71" t="s">
        <v>11261</v>
      </c>
      <c r="I2022" s="71" t="s">
        <v>91</v>
      </c>
      <c r="J2022" s="71" t="s">
        <v>11261</v>
      </c>
      <c r="K2022" s="71" t="s">
        <v>23821</v>
      </c>
      <c r="L2022" s="71" t="s">
        <v>93</v>
      </c>
      <c r="M2022" s="71" t="s">
        <v>11263</v>
      </c>
      <c r="N2022" s="73">
        <v>45418.0</v>
      </c>
      <c r="O2022" s="71" t="s">
        <v>23822</v>
      </c>
      <c r="P2022" s="71" t="s">
        <v>23823</v>
      </c>
      <c r="Q2022" s="71" t="s">
        <v>23824</v>
      </c>
      <c r="R2022" s="71" t="s">
        <v>12150</v>
      </c>
      <c r="S2022" s="71" t="s">
        <v>11782</v>
      </c>
      <c r="T2022" s="71" t="s">
        <v>11261</v>
      </c>
      <c r="U2022" s="71" t="s">
        <v>11261</v>
      </c>
      <c r="V2022" s="73">
        <v>45436.0</v>
      </c>
      <c r="W2022" s="74">
        <v>1.0</v>
      </c>
      <c r="X2022" s="74">
        <v>0.0</v>
      </c>
      <c r="Y2022" s="74" t="s">
        <v>11261</v>
      </c>
      <c r="Z2022" s="73" t="s">
        <v>11261</v>
      </c>
      <c r="AA2022" s="71" t="s">
        <v>105</v>
      </c>
      <c r="AB2022" s="71" t="s">
        <v>11261</v>
      </c>
      <c r="AC2022" s="74">
        <v>4.0</v>
      </c>
      <c r="AD2022" s="74">
        <v>0.0</v>
      </c>
      <c r="AE2022" s="74">
        <v>1.0</v>
      </c>
      <c r="AF2022" s="74">
        <v>1.0</v>
      </c>
      <c r="AG2022" s="74">
        <v>1.0</v>
      </c>
      <c r="AH2022" s="74">
        <v>1.0</v>
      </c>
      <c r="AI2022" s="74">
        <v>0.0</v>
      </c>
      <c r="AJ2022" s="74">
        <v>0.0</v>
      </c>
      <c r="AK2022" s="71" t="s">
        <v>123</v>
      </c>
      <c r="AL2022" s="71" t="s">
        <v>25</v>
      </c>
      <c r="AM2022" s="71" t="s">
        <v>25</v>
      </c>
      <c r="AN2022" s="71" t="s">
        <v>11274</v>
      </c>
      <c r="AO2022" s="71" t="s">
        <v>16</v>
      </c>
      <c r="AP2022" s="71" t="s">
        <v>11269</v>
      </c>
      <c r="AQ2022" s="71" t="s">
        <v>13</v>
      </c>
      <c r="AR2022" s="71" t="s">
        <v>11270</v>
      </c>
      <c r="AS2022" s="71" t="s">
        <v>22</v>
      </c>
      <c r="AT2022" s="71" t="s">
        <v>20</v>
      </c>
      <c r="AU2022" s="71" t="s">
        <v>20</v>
      </c>
      <c r="AV2022" s="71" t="s">
        <v>11273</v>
      </c>
      <c r="AW2022" s="71" t="s">
        <v>14</v>
      </c>
      <c r="AX2022" s="71" t="s">
        <v>11285</v>
      </c>
      <c r="AY2022" s="71" t="s">
        <v>19</v>
      </c>
      <c r="AZ2022" s="71" t="s">
        <v>11271</v>
      </c>
      <c r="BA2022" s="71" t="s">
        <v>15</v>
      </c>
      <c r="BB2022" s="71" t="s">
        <v>11274</v>
      </c>
      <c r="BC2022" s="71" t="s">
        <v>16</v>
      </c>
      <c r="BD2022" s="71" t="s">
        <v>11272</v>
      </c>
      <c r="BE2022" s="71" t="s">
        <v>18</v>
      </c>
      <c r="BF2022" s="71" t="s">
        <v>20</v>
      </c>
      <c r="BG2022" s="71" t="s">
        <v>20</v>
      </c>
      <c r="BH2022" s="71" t="s">
        <v>11269</v>
      </c>
      <c r="BI2022" s="71" t="s">
        <v>13</v>
      </c>
      <c r="BJ2022" s="71" t="s">
        <v>11270</v>
      </c>
      <c r="BK2022" s="71" t="s">
        <v>22</v>
      </c>
      <c r="BL2022" s="71" t="s">
        <v>24</v>
      </c>
      <c r="BM2022" s="71" t="s">
        <v>24</v>
      </c>
      <c r="BN2022" s="75" t="b">
        <v>0</v>
      </c>
      <c r="BO2022" s="75" t="b">
        <v>0</v>
      </c>
      <c r="BP2022" s="75" t="b">
        <v>1</v>
      </c>
      <c r="BQ2022" s="75" t="b">
        <v>0</v>
      </c>
      <c r="BR2022" s="75" t="b">
        <v>1</v>
      </c>
      <c r="BS2022" s="75" t="b">
        <v>1</v>
      </c>
    </row>
    <row r="2023" ht="18.0" customHeight="1">
      <c r="A2023" s="71" t="s">
        <v>273</v>
      </c>
      <c r="B2023" s="72" t="s">
        <v>23825</v>
      </c>
      <c r="C2023" s="73">
        <v>45436.0</v>
      </c>
      <c r="D2023" s="73">
        <v>45596.0</v>
      </c>
      <c r="E2023" s="74">
        <v>160.0</v>
      </c>
      <c r="F2023" s="71" t="s">
        <v>34</v>
      </c>
      <c r="G2023" s="75" t="b">
        <v>1</v>
      </c>
      <c r="H2023" s="71" t="s">
        <v>954</v>
      </c>
      <c r="I2023" s="71" t="s">
        <v>153</v>
      </c>
      <c r="J2023" s="71" t="s">
        <v>168</v>
      </c>
      <c r="K2023" s="71" t="s">
        <v>23826</v>
      </c>
      <c r="L2023" s="71" t="s">
        <v>275</v>
      </c>
      <c r="M2023" s="71" t="s">
        <v>11263</v>
      </c>
      <c r="N2023" s="73">
        <v>45378.0</v>
      </c>
      <c r="O2023" s="71" t="s">
        <v>23827</v>
      </c>
      <c r="P2023" s="71" t="s">
        <v>276</v>
      </c>
      <c r="Q2023" s="71" t="s">
        <v>23828</v>
      </c>
      <c r="R2023" s="71" t="s">
        <v>12197</v>
      </c>
      <c r="S2023" s="71" t="s">
        <v>15595</v>
      </c>
      <c r="T2023" s="71" t="s">
        <v>11261</v>
      </c>
      <c r="U2023" s="71" t="s">
        <v>11261</v>
      </c>
      <c r="V2023" s="73">
        <v>45376.0</v>
      </c>
      <c r="W2023" s="74">
        <v>3.0</v>
      </c>
      <c r="X2023" s="74">
        <v>0.0</v>
      </c>
      <c r="Y2023" s="74" t="s">
        <v>11261</v>
      </c>
      <c r="Z2023" s="73" t="s">
        <v>11261</v>
      </c>
      <c r="AA2023" s="71" t="s">
        <v>283</v>
      </c>
      <c r="AB2023" s="71" t="s">
        <v>11261</v>
      </c>
      <c r="AC2023" s="74">
        <v>3.0</v>
      </c>
      <c r="AD2023" s="74">
        <v>1.0</v>
      </c>
      <c r="AE2023" s="74">
        <v>0.0</v>
      </c>
      <c r="AF2023" s="74">
        <v>0.0</v>
      </c>
      <c r="AG2023" s="74">
        <v>0.0</v>
      </c>
      <c r="AH2023" s="74">
        <v>0.0</v>
      </c>
      <c r="AI2023" s="74">
        <v>1.0</v>
      </c>
      <c r="AJ2023" s="74">
        <v>1.0</v>
      </c>
      <c r="AK2023" s="71" t="s">
        <v>149</v>
      </c>
      <c r="AL2023" s="71" t="s">
        <v>25</v>
      </c>
      <c r="AM2023" s="71" t="s">
        <v>25</v>
      </c>
      <c r="AN2023" s="71" t="s">
        <v>11268</v>
      </c>
      <c r="AO2023" s="71" t="s">
        <v>17</v>
      </c>
      <c r="AP2023" s="71" t="s">
        <v>11269</v>
      </c>
      <c r="AQ2023" s="71" t="s">
        <v>13</v>
      </c>
      <c r="AR2023" s="71" t="s">
        <v>11270</v>
      </c>
      <c r="AS2023" s="71" t="s">
        <v>22</v>
      </c>
      <c r="AT2023" s="71" t="s">
        <v>21</v>
      </c>
      <c r="AU2023" s="71" t="s">
        <v>21</v>
      </c>
      <c r="AV2023" s="71" t="s">
        <v>11273</v>
      </c>
      <c r="AW2023" s="71" t="s">
        <v>14</v>
      </c>
      <c r="AX2023" s="71" t="s">
        <v>11272</v>
      </c>
      <c r="AY2023" s="71" t="s">
        <v>18</v>
      </c>
      <c r="AZ2023" s="71" t="s">
        <v>11273</v>
      </c>
      <c r="BA2023" s="71" t="s">
        <v>14</v>
      </c>
      <c r="BB2023" s="71" t="s">
        <v>11274</v>
      </c>
      <c r="BC2023" s="71" t="s">
        <v>16</v>
      </c>
      <c r="BD2023" s="71" t="s">
        <v>11272</v>
      </c>
      <c r="BE2023" s="71" t="s">
        <v>18</v>
      </c>
      <c r="BF2023" s="71" t="s">
        <v>20</v>
      </c>
      <c r="BG2023" s="71" t="s">
        <v>20</v>
      </c>
      <c r="BH2023" s="71" t="s">
        <v>11314</v>
      </c>
      <c r="BI2023" s="71" t="s">
        <v>12</v>
      </c>
      <c r="BJ2023" s="71" t="s">
        <v>11284</v>
      </c>
      <c r="BK2023" s="71" t="s">
        <v>23</v>
      </c>
      <c r="BL2023" s="71" t="s">
        <v>25</v>
      </c>
      <c r="BM2023" s="71" t="s">
        <v>25</v>
      </c>
      <c r="BN2023" s="75" t="b">
        <v>1</v>
      </c>
      <c r="BO2023" s="75" t="b">
        <v>1</v>
      </c>
      <c r="BP2023" s="75" t="b">
        <v>0</v>
      </c>
      <c r="BQ2023" s="75" t="b">
        <v>1</v>
      </c>
      <c r="BR2023" s="75" t="b">
        <v>0</v>
      </c>
      <c r="BS2023" s="75" t="b">
        <v>0</v>
      </c>
    </row>
    <row r="2024" ht="18.0" customHeight="1">
      <c r="A2024" s="71" t="s">
        <v>306</v>
      </c>
      <c r="B2024" s="72" t="s">
        <v>23829</v>
      </c>
      <c r="C2024" s="73">
        <v>45435.0</v>
      </c>
      <c r="D2024" s="73" t="s">
        <v>11261</v>
      </c>
      <c r="E2024" s="74">
        <v>466.0</v>
      </c>
      <c r="F2024" s="71" t="s">
        <v>34</v>
      </c>
      <c r="G2024" s="75" t="b">
        <v>1</v>
      </c>
      <c r="H2024" s="71" t="s">
        <v>167</v>
      </c>
      <c r="I2024" s="71" t="s">
        <v>168</v>
      </c>
      <c r="J2024" s="71" t="s">
        <v>168</v>
      </c>
      <c r="K2024" s="71" t="s">
        <v>23830</v>
      </c>
      <c r="L2024" s="71" t="s">
        <v>93</v>
      </c>
      <c r="M2024" s="71" t="s">
        <v>17829</v>
      </c>
      <c r="N2024" s="73">
        <v>45261.0</v>
      </c>
      <c r="O2024" s="71" t="s">
        <v>309</v>
      </c>
      <c r="P2024" s="71" t="s">
        <v>23831</v>
      </c>
      <c r="Q2024" s="71" t="s">
        <v>23832</v>
      </c>
      <c r="R2024" s="71" t="s">
        <v>15580</v>
      </c>
      <c r="S2024" s="71" t="s">
        <v>12211</v>
      </c>
      <c r="T2024" s="71" t="s">
        <v>11261</v>
      </c>
      <c r="U2024" s="71" t="s">
        <v>11261</v>
      </c>
      <c r="V2024" s="73">
        <v>45342.0</v>
      </c>
      <c r="W2024" s="74">
        <v>2.0</v>
      </c>
      <c r="X2024" s="74">
        <v>1.0</v>
      </c>
      <c r="Y2024" s="74" t="s">
        <v>11261</v>
      </c>
      <c r="Z2024" s="73" t="s">
        <v>11261</v>
      </c>
      <c r="AA2024" s="71" t="s">
        <v>105</v>
      </c>
      <c r="AB2024" s="71" t="s">
        <v>23833</v>
      </c>
      <c r="AC2024" s="74">
        <v>4.0</v>
      </c>
      <c r="AD2024" s="74">
        <v>1.0</v>
      </c>
      <c r="AE2024" s="74">
        <v>1.0</v>
      </c>
      <c r="AF2024" s="74">
        <v>0.0</v>
      </c>
      <c r="AG2024" s="74">
        <v>0.0</v>
      </c>
      <c r="AH2024" s="74">
        <v>1.0</v>
      </c>
      <c r="AI2024" s="74">
        <v>1.0</v>
      </c>
      <c r="AJ2024" s="74">
        <v>0.0</v>
      </c>
      <c r="AK2024" s="71" t="s">
        <v>123</v>
      </c>
      <c r="AL2024" s="71" t="s">
        <v>25</v>
      </c>
      <c r="AM2024" s="71" t="s">
        <v>25</v>
      </c>
      <c r="AN2024" s="71" t="s">
        <v>11268</v>
      </c>
      <c r="AO2024" s="71" t="s">
        <v>17</v>
      </c>
      <c r="AP2024" s="71" t="s">
        <v>11269</v>
      </c>
      <c r="AQ2024" s="71" t="s">
        <v>13</v>
      </c>
      <c r="AR2024" s="71" t="s">
        <v>11284</v>
      </c>
      <c r="AS2024" s="71" t="s">
        <v>23</v>
      </c>
      <c r="AT2024" s="71" t="s">
        <v>20</v>
      </c>
      <c r="AU2024" s="71" t="s">
        <v>20</v>
      </c>
      <c r="AV2024" s="71" t="s">
        <v>11273</v>
      </c>
      <c r="AW2024" s="71" t="s">
        <v>14</v>
      </c>
      <c r="AX2024" s="71" t="s">
        <v>11285</v>
      </c>
      <c r="AY2024" s="71" t="s">
        <v>19</v>
      </c>
      <c r="AZ2024" s="71" t="s">
        <v>11273</v>
      </c>
      <c r="BA2024" s="71" t="s">
        <v>14</v>
      </c>
      <c r="BB2024" s="71" t="s">
        <v>11268</v>
      </c>
      <c r="BC2024" s="71" t="s">
        <v>17</v>
      </c>
      <c r="BD2024" s="71" t="s">
        <v>11272</v>
      </c>
      <c r="BE2024" s="71" t="s">
        <v>18</v>
      </c>
      <c r="BF2024" s="71" t="s">
        <v>20</v>
      </c>
      <c r="BG2024" s="71" t="s">
        <v>20</v>
      </c>
      <c r="BH2024" s="71" t="s">
        <v>11314</v>
      </c>
      <c r="BI2024" s="71" t="s">
        <v>12</v>
      </c>
      <c r="BJ2024" s="71" t="s">
        <v>11270</v>
      </c>
      <c r="BK2024" s="71" t="s">
        <v>22</v>
      </c>
      <c r="BL2024" s="71" t="s">
        <v>25</v>
      </c>
      <c r="BM2024" s="71" t="s">
        <v>25</v>
      </c>
      <c r="BN2024" s="75" t="b">
        <v>1</v>
      </c>
      <c r="BO2024" s="75" t="b">
        <v>1</v>
      </c>
      <c r="BP2024" s="75" t="b">
        <v>1</v>
      </c>
      <c r="BQ2024" s="75" t="b">
        <v>0</v>
      </c>
      <c r="BR2024" s="75" t="b">
        <v>1</v>
      </c>
      <c r="BS2024" s="75" t="b">
        <v>0</v>
      </c>
    </row>
    <row r="2025" ht="18.0" customHeight="1">
      <c r="A2025" s="71" t="s">
        <v>330</v>
      </c>
      <c r="B2025" s="72" t="s">
        <v>23834</v>
      </c>
      <c r="C2025" s="73">
        <v>45435.0</v>
      </c>
      <c r="D2025" s="73">
        <v>45616.0</v>
      </c>
      <c r="E2025" s="74">
        <v>181.0</v>
      </c>
      <c r="F2025" s="71" t="s">
        <v>34</v>
      </c>
      <c r="G2025" s="75" t="b">
        <v>1</v>
      </c>
      <c r="H2025" s="71" t="s">
        <v>1333</v>
      </c>
      <c r="I2025" s="71" t="s">
        <v>153</v>
      </c>
      <c r="J2025" s="71" t="s">
        <v>168</v>
      </c>
      <c r="K2025" s="71" t="s">
        <v>23835</v>
      </c>
      <c r="L2025" s="71" t="s">
        <v>275</v>
      </c>
      <c r="M2025" s="71" t="s">
        <v>11297</v>
      </c>
      <c r="N2025" s="73">
        <v>45425.0</v>
      </c>
      <c r="O2025" s="71" t="s">
        <v>332</v>
      </c>
      <c r="P2025" s="71" t="s">
        <v>23836</v>
      </c>
      <c r="Q2025" s="71" t="s">
        <v>23837</v>
      </c>
      <c r="R2025" s="71" t="s">
        <v>11712</v>
      </c>
      <c r="S2025" s="71" t="s">
        <v>16690</v>
      </c>
      <c r="T2025" s="71" t="s">
        <v>11261</v>
      </c>
      <c r="U2025" s="71" t="s">
        <v>11261</v>
      </c>
      <c r="V2025" s="73">
        <v>45435.0</v>
      </c>
      <c r="W2025" s="74">
        <v>0.0</v>
      </c>
      <c r="X2025" s="74">
        <v>0.0</v>
      </c>
      <c r="Y2025" s="74" t="s">
        <v>11261</v>
      </c>
      <c r="Z2025" s="73" t="s">
        <v>11261</v>
      </c>
      <c r="AA2025" s="71" t="s">
        <v>283</v>
      </c>
      <c r="AB2025" s="71" t="s">
        <v>23838</v>
      </c>
      <c r="AC2025" s="74">
        <v>2.0</v>
      </c>
      <c r="AD2025" s="74">
        <v>0.0</v>
      </c>
      <c r="AE2025" s="74">
        <v>1.0</v>
      </c>
      <c r="AF2025" s="74">
        <v>1.0</v>
      </c>
      <c r="AG2025" s="74">
        <v>0.0</v>
      </c>
      <c r="AH2025" s="74">
        <v>0.0</v>
      </c>
      <c r="AI2025" s="74">
        <v>0.0</v>
      </c>
      <c r="AJ2025" s="74">
        <v>0.0</v>
      </c>
      <c r="AK2025" s="71" t="s">
        <v>181</v>
      </c>
      <c r="AL2025" s="71" t="s">
        <v>25</v>
      </c>
      <c r="AM2025" s="71" t="s">
        <v>25</v>
      </c>
      <c r="AN2025" s="71" t="s">
        <v>11274</v>
      </c>
      <c r="AO2025" s="71" t="s">
        <v>16</v>
      </c>
      <c r="AP2025" s="71" t="s">
        <v>11314</v>
      </c>
      <c r="AQ2025" s="71" t="s">
        <v>12</v>
      </c>
      <c r="AR2025" s="71" t="s">
        <v>11284</v>
      </c>
      <c r="AS2025" s="71" t="s">
        <v>23</v>
      </c>
      <c r="AT2025" s="71" t="s">
        <v>21</v>
      </c>
      <c r="AU2025" s="71" t="s">
        <v>21</v>
      </c>
      <c r="AV2025" s="71" t="s">
        <v>11273</v>
      </c>
      <c r="AW2025" s="71" t="s">
        <v>14</v>
      </c>
      <c r="AX2025" s="71" t="s">
        <v>11285</v>
      </c>
      <c r="AY2025" s="71" t="s">
        <v>19</v>
      </c>
      <c r="AZ2025" s="71" t="s">
        <v>11271</v>
      </c>
      <c r="BA2025" s="71" t="s">
        <v>15</v>
      </c>
      <c r="BB2025" s="71" t="s">
        <v>11274</v>
      </c>
      <c r="BC2025" s="71" t="s">
        <v>16</v>
      </c>
      <c r="BD2025" s="71" t="s">
        <v>11272</v>
      </c>
      <c r="BE2025" s="71" t="s">
        <v>18</v>
      </c>
      <c r="BF2025" s="71" t="s">
        <v>20</v>
      </c>
      <c r="BG2025" s="71" t="s">
        <v>20</v>
      </c>
      <c r="BH2025" s="71" t="s">
        <v>11314</v>
      </c>
      <c r="BI2025" s="71" t="s">
        <v>12</v>
      </c>
      <c r="BJ2025" s="71" t="s">
        <v>11270</v>
      </c>
      <c r="BK2025" s="71" t="s">
        <v>22</v>
      </c>
      <c r="BL2025" s="71" t="s">
        <v>24</v>
      </c>
      <c r="BM2025" s="71" t="s">
        <v>24</v>
      </c>
      <c r="BN2025" s="75" t="b">
        <v>0</v>
      </c>
      <c r="BO2025" s="75" t="b">
        <v>0</v>
      </c>
      <c r="BP2025" s="75" t="b">
        <v>0</v>
      </c>
      <c r="BQ2025" s="75" t="b">
        <v>0</v>
      </c>
      <c r="BR2025" s="75" t="b">
        <v>1</v>
      </c>
      <c r="BS2025" s="75" t="b">
        <v>0</v>
      </c>
    </row>
    <row r="2026" ht="18.0" customHeight="1">
      <c r="A2026" s="71" t="s">
        <v>339</v>
      </c>
      <c r="B2026" s="72" t="s">
        <v>23839</v>
      </c>
      <c r="C2026" s="73">
        <v>45434.0</v>
      </c>
      <c r="D2026" s="73">
        <v>45681.0</v>
      </c>
      <c r="E2026" s="74">
        <v>247.0</v>
      </c>
      <c r="F2026" s="71" t="s">
        <v>34</v>
      </c>
      <c r="G2026" s="75" t="b">
        <v>1</v>
      </c>
      <c r="H2026" s="71" t="s">
        <v>2537</v>
      </c>
      <c r="I2026" s="71" t="s">
        <v>153</v>
      </c>
      <c r="J2026" s="71" t="s">
        <v>168</v>
      </c>
      <c r="K2026" s="71" t="s">
        <v>23840</v>
      </c>
      <c r="L2026" s="71" t="s">
        <v>275</v>
      </c>
      <c r="M2026" s="71" t="s">
        <v>11289</v>
      </c>
      <c r="N2026" s="73">
        <v>45411.0</v>
      </c>
      <c r="O2026" s="71" t="s">
        <v>342</v>
      </c>
      <c r="P2026" s="71" t="s">
        <v>23841</v>
      </c>
      <c r="Q2026" s="71" t="s">
        <v>23842</v>
      </c>
      <c r="R2026" s="71" t="s">
        <v>21207</v>
      </c>
      <c r="S2026" s="71" t="s">
        <v>11782</v>
      </c>
      <c r="T2026" s="71" t="s">
        <v>11261</v>
      </c>
      <c r="U2026" s="71" t="s">
        <v>11261</v>
      </c>
      <c r="V2026" s="73">
        <v>45434.0</v>
      </c>
      <c r="W2026" s="74">
        <v>0.0</v>
      </c>
      <c r="X2026" s="74">
        <v>0.0</v>
      </c>
      <c r="Y2026" s="74" t="s">
        <v>11261</v>
      </c>
      <c r="Z2026" s="73" t="s">
        <v>11261</v>
      </c>
      <c r="AA2026" s="71" t="s">
        <v>105</v>
      </c>
      <c r="AB2026" s="71" t="s">
        <v>23843</v>
      </c>
      <c r="AC2026" s="74">
        <v>3.0</v>
      </c>
      <c r="AD2026" s="74">
        <v>1.0</v>
      </c>
      <c r="AE2026" s="74">
        <v>1.0</v>
      </c>
      <c r="AF2026" s="74">
        <v>0.0</v>
      </c>
      <c r="AG2026" s="74">
        <v>0.0</v>
      </c>
      <c r="AH2026" s="74">
        <v>1.0</v>
      </c>
      <c r="AI2026" s="74">
        <v>0.0</v>
      </c>
      <c r="AJ2026" s="74">
        <v>0.0</v>
      </c>
      <c r="AK2026" s="71" t="s">
        <v>149</v>
      </c>
      <c r="AL2026" s="71" t="s">
        <v>25</v>
      </c>
      <c r="AM2026" s="71" t="s">
        <v>25</v>
      </c>
      <c r="AN2026" s="71" t="s">
        <v>11274</v>
      </c>
      <c r="AO2026" s="71" t="s">
        <v>16</v>
      </c>
      <c r="AP2026" s="71" t="s">
        <v>11314</v>
      </c>
      <c r="AQ2026" s="71" t="s">
        <v>12</v>
      </c>
      <c r="AR2026" s="71" t="s">
        <v>11284</v>
      </c>
      <c r="AS2026" s="71" t="s">
        <v>23</v>
      </c>
      <c r="AT2026" s="71" t="s">
        <v>20</v>
      </c>
      <c r="AU2026" s="71" t="s">
        <v>20</v>
      </c>
      <c r="AV2026" s="71" t="s">
        <v>11273</v>
      </c>
      <c r="AW2026" s="71" t="s">
        <v>14</v>
      </c>
      <c r="AX2026" s="71" t="s">
        <v>11285</v>
      </c>
      <c r="AY2026" s="71" t="s">
        <v>19</v>
      </c>
      <c r="AZ2026" s="71" t="s">
        <v>11271</v>
      </c>
      <c r="BA2026" s="71" t="s">
        <v>15</v>
      </c>
      <c r="BB2026" s="71" t="s">
        <v>11274</v>
      </c>
      <c r="BC2026" s="71" t="s">
        <v>16</v>
      </c>
      <c r="BD2026" s="71" t="s">
        <v>11272</v>
      </c>
      <c r="BE2026" s="71" t="s">
        <v>18</v>
      </c>
      <c r="BF2026" s="71" t="s">
        <v>20</v>
      </c>
      <c r="BG2026" s="71" t="s">
        <v>20</v>
      </c>
      <c r="BH2026" s="71" t="s">
        <v>11269</v>
      </c>
      <c r="BI2026" s="71" t="s">
        <v>13</v>
      </c>
      <c r="BJ2026" s="71" t="s">
        <v>11270</v>
      </c>
      <c r="BK2026" s="71" t="s">
        <v>22</v>
      </c>
      <c r="BL2026" s="71" t="s">
        <v>25</v>
      </c>
      <c r="BM2026" s="71" t="s">
        <v>25</v>
      </c>
      <c r="BN2026" s="75" t="b">
        <v>1</v>
      </c>
      <c r="BO2026" s="75" t="b">
        <v>0</v>
      </c>
      <c r="BP2026" s="75" t="b">
        <v>1</v>
      </c>
      <c r="BQ2026" s="75" t="b">
        <v>0</v>
      </c>
      <c r="BR2026" s="75" t="b">
        <v>1</v>
      </c>
      <c r="BS2026" s="75" t="b">
        <v>0</v>
      </c>
    </row>
    <row r="2027" ht="18.0" customHeight="1">
      <c r="A2027" s="71" t="s">
        <v>358</v>
      </c>
      <c r="B2027" s="72" t="s">
        <v>23844</v>
      </c>
      <c r="C2027" s="73">
        <v>45434.0</v>
      </c>
      <c r="D2027" s="73">
        <v>45587.0</v>
      </c>
      <c r="E2027" s="74">
        <v>153.0</v>
      </c>
      <c r="F2027" s="71" t="s">
        <v>34</v>
      </c>
      <c r="G2027" s="75" t="b">
        <v>1</v>
      </c>
      <c r="H2027" s="71" t="s">
        <v>167</v>
      </c>
      <c r="I2027" s="71" t="s">
        <v>153</v>
      </c>
      <c r="J2027" s="71" t="s">
        <v>154</v>
      </c>
      <c r="K2027" s="71" t="s">
        <v>23845</v>
      </c>
      <c r="L2027" s="71" t="s">
        <v>93</v>
      </c>
      <c r="M2027" s="71" t="s">
        <v>11450</v>
      </c>
      <c r="N2027" s="73">
        <v>45412.0</v>
      </c>
      <c r="O2027" s="71" t="s">
        <v>361</v>
      </c>
      <c r="P2027" s="71" t="s">
        <v>362</v>
      </c>
      <c r="Q2027" s="71" t="s">
        <v>363</v>
      </c>
      <c r="R2027" s="71" t="s">
        <v>22775</v>
      </c>
      <c r="S2027" s="71" t="s">
        <v>12003</v>
      </c>
      <c r="T2027" s="71" t="s">
        <v>11261</v>
      </c>
      <c r="U2027" s="71" t="s">
        <v>11261</v>
      </c>
      <c r="V2027" s="73">
        <v>45434.0</v>
      </c>
      <c r="W2027" s="74">
        <v>0.0</v>
      </c>
      <c r="X2027" s="74">
        <v>1.0</v>
      </c>
      <c r="Y2027" s="74" t="s">
        <v>11261</v>
      </c>
      <c r="Z2027" s="73" t="s">
        <v>11261</v>
      </c>
      <c r="AA2027" s="71" t="s">
        <v>105</v>
      </c>
      <c r="AB2027" s="71" t="s">
        <v>23846</v>
      </c>
      <c r="AC2027" s="74">
        <v>3.0</v>
      </c>
      <c r="AD2027" s="74">
        <v>1.0</v>
      </c>
      <c r="AE2027" s="74">
        <v>0.0</v>
      </c>
      <c r="AF2027" s="74">
        <v>0.0</v>
      </c>
      <c r="AG2027" s="74">
        <v>0.0</v>
      </c>
      <c r="AH2027" s="74">
        <v>1.0</v>
      </c>
      <c r="AI2027" s="74">
        <v>1.0</v>
      </c>
      <c r="AJ2027" s="74">
        <v>0.0</v>
      </c>
      <c r="AK2027" s="71" t="s">
        <v>123</v>
      </c>
      <c r="AL2027" s="71" t="s">
        <v>25</v>
      </c>
      <c r="AM2027" s="71" t="s">
        <v>25</v>
      </c>
      <c r="AN2027" s="71" t="s">
        <v>11274</v>
      </c>
      <c r="AO2027" s="71" t="s">
        <v>16</v>
      </c>
      <c r="AP2027" s="71" t="s">
        <v>11314</v>
      </c>
      <c r="AQ2027" s="71" t="s">
        <v>12</v>
      </c>
      <c r="AR2027" s="71" t="s">
        <v>11284</v>
      </c>
      <c r="AS2027" s="71" t="s">
        <v>23</v>
      </c>
      <c r="AT2027" s="71" t="s">
        <v>20</v>
      </c>
      <c r="AU2027" s="71" t="s">
        <v>20</v>
      </c>
      <c r="AV2027" s="71" t="s">
        <v>11273</v>
      </c>
      <c r="AW2027" s="71" t="s">
        <v>14</v>
      </c>
      <c r="AX2027" s="71" t="s">
        <v>11285</v>
      </c>
      <c r="AY2027" s="71" t="s">
        <v>19</v>
      </c>
      <c r="AZ2027" s="71" t="s">
        <v>11273</v>
      </c>
      <c r="BA2027" s="71" t="s">
        <v>14</v>
      </c>
      <c r="BB2027" s="71" t="s">
        <v>11268</v>
      </c>
      <c r="BC2027" s="71" t="s">
        <v>17</v>
      </c>
      <c r="BD2027" s="71" t="s">
        <v>11272</v>
      </c>
      <c r="BE2027" s="71" t="s">
        <v>18</v>
      </c>
      <c r="BF2027" s="71" t="s">
        <v>20</v>
      </c>
      <c r="BG2027" s="71" t="s">
        <v>20</v>
      </c>
      <c r="BH2027" s="71" t="s">
        <v>11269</v>
      </c>
      <c r="BI2027" s="71" t="s">
        <v>13</v>
      </c>
      <c r="BJ2027" s="71" t="s">
        <v>11270</v>
      </c>
      <c r="BK2027" s="71" t="s">
        <v>22</v>
      </c>
      <c r="BL2027" s="71" t="s">
        <v>25</v>
      </c>
      <c r="BM2027" s="71" t="s">
        <v>25</v>
      </c>
      <c r="BN2027" s="75" t="b">
        <v>1</v>
      </c>
      <c r="BO2027" s="75" t="b">
        <v>1</v>
      </c>
      <c r="BP2027" s="75" t="b">
        <v>1</v>
      </c>
      <c r="BQ2027" s="75" t="b">
        <v>0</v>
      </c>
      <c r="BR2027" s="75" t="b">
        <v>0</v>
      </c>
      <c r="BS2027" s="75" t="b">
        <v>0</v>
      </c>
    </row>
    <row r="2028" ht="18.0" customHeight="1">
      <c r="A2028" s="71" t="s">
        <v>379</v>
      </c>
      <c r="B2028" s="72" t="s">
        <v>23847</v>
      </c>
      <c r="C2028" s="73">
        <v>45434.0</v>
      </c>
      <c r="D2028" s="73" t="s">
        <v>11261</v>
      </c>
      <c r="E2028" s="74">
        <v>467.0</v>
      </c>
      <c r="F2028" s="71" t="s">
        <v>34</v>
      </c>
      <c r="G2028" s="75" t="b">
        <v>1</v>
      </c>
      <c r="H2028" s="71" t="s">
        <v>2442</v>
      </c>
      <c r="I2028" s="71" t="s">
        <v>91</v>
      </c>
      <c r="J2028" s="71" t="s">
        <v>168</v>
      </c>
      <c r="K2028" s="71" t="s">
        <v>23848</v>
      </c>
      <c r="L2028" s="71" t="s">
        <v>93</v>
      </c>
      <c r="M2028" s="71" t="s">
        <v>11307</v>
      </c>
      <c r="N2028" s="73">
        <v>45412.0</v>
      </c>
      <c r="O2028" s="71" t="s">
        <v>381</v>
      </c>
      <c r="P2028" s="71" t="s">
        <v>23849</v>
      </c>
      <c r="Q2028" s="71" t="s">
        <v>23850</v>
      </c>
      <c r="R2028" s="71" t="s">
        <v>23851</v>
      </c>
      <c r="S2028" s="71" t="s">
        <v>11408</v>
      </c>
      <c r="T2028" s="71" t="s">
        <v>11261</v>
      </c>
      <c r="U2028" s="71" t="s">
        <v>11261</v>
      </c>
      <c r="V2028" s="73">
        <v>45434.0</v>
      </c>
      <c r="W2028" s="74">
        <v>1.0</v>
      </c>
      <c r="X2028" s="74">
        <v>0.0</v>
      </c>
      <c r="Y2028" s="74" t="s">
        <v>11261</v>
      </c>
      <c r="Z2028" s="73" t="s">
        <v>11261</v>
      </c>
      <c r="AA2028" s="71" t="s">
        <v>105</v>
      </c>
      <c r="AB2028" s="71" t="s">
        <v>23852</v>
      </c>
      <c r="AC2028" s="74">
        <v>4.0</v>
      </c>
      <c r="AD2028" s="74">
        <v>1.0</v>
      </c>
      <c r="AE2028" s="74">
        <v>0.0</v>
      </c>
      <c r="AF2028" s="74">
        <v>1.0</v>
      </c>
      <c r="AG2028" s="74">
        <v>0.0</v>
      </c>
      <c r="AH2028" s="74">
        <v>1.0</v>
      </c>
      <c r="AI2028" s="74">
        <v>1.0</v>
      </c>
      <c r="AJ2028" s="74">
        <v>0.0</v>
      </c>
      <c r="AK2028" s="71" t="s">
        <v>181</v>
      </c>
      <c r="AL2028" s="71" t="s">
        <v>25</v>
      </c>
      <c r="AM2028" s="71" t="s">
        <v>25</v>
      </c>
      <c r="AN2028" s="71" t="s">
        <v>11274</v>
      </c>
      <c r="AO2028" s="71" t="s">
        <v>16</v>
      </c>
      <c r="AP2028" s="71" t="s">
        <v>11269</v>
      </c>
      <c r="AQ2028" s="71" t="s">
        <v>13</v>
      </c>
      <c r="AR2028" s="71" t="s">
        <v>11284</v>
      </c>
      <c r="AS2028" s="71" t="s">
        <v>23</v>
      </c>
      <c r="AT2028" s="71" t="s">
        <v>21</v>
      </c>
      <c r="AU2028" s="71" t="s">
        <v>21</v>
      </c>
      <c r="AV2028" s="71" t="s">
        <v>11273</v>
      </c>
      <c r="AW2028" s="71" t="s">
        <v>14</v>
      </c>
      <c r="AX2028" s="71" t="s">
        <v>11285</v>
      </c>
      <c r="AY2028" s="71" t="s">
        <v>19</v>
      </c>
      <c r="AZ2028" s="71" t="s">
        <v>11273</v>
      </c>
      <c r="BA2028" s="71" t="s">
        <v>14</v>
      </c>
      <c r="BB2028" s="71" t="s">
        <v>11268</v>
      </c>
      <c r="BC2028" s="71" t="s">
        <v>17</v>
      </c>
      <c r="BD2028" s="71" t="s">
        <v>11272</v>
      </c>
      <c r="BE2028" s="71" t="s">
        <v>18</v>
      </c>
      <c r="BF2028" s="71" t="s">
        <v>21</v>
      </c>
      <c r="BG2028" s="71" t="s">
        <v>21</v>
      </c>
      <c r="BH2028" s="71" t="s">
        <v>11269</v>
      </c>
      <c r="BI2028" s="71" t="s">
        <v>13</v>
      </c>
      <c r="BJ2028" s="71" t="s">
        <v>11270</v>
      </c>
      <c r="BK2028" s="71" t="s">
        <v>22</v>
      </c>
      <c r="BL2028" s="71" t="s">
        <v>25</v>
      </c>
      <c r="BM2028" s="71" t="s">
        <v>25</v>
      </c>
      <c r="BN2028" s="75" t="b">
        <v>1</v>
      </c>
      <c r="BO2028" s="75" t="b">
        <v>1</v>
      </c>
      <c r="BP2028" s="75" t="b">
        <v>1</v>
      </c>
      <c r="BQ2028" s="75" t="b">
        <v>0</v>
      </c>
      <c r="BR2028" s="75" t="b">
        <v>0</v>
      </c>
      <c r="BS2028" s="75" t="b">
        <v>0</v>
      </c>
    </row>
    <row r="2029" ht="18.0" customHeight="1">
      <c r="A2029" s="71" t="s">
        <v>349</v>
      </c>
      <c r="B2029" s="72" t="s">
        <v>23853</v>
      </c>
      <c r="C2029" s="73">
        <v>45434.0</v>
      </c>
      <c r="D2029" s="73">
        <v>45561.0</v>
      </c>
      <c r="E2029" s="74">
        <v>127.0</v>
      </c>
      <c r="F2029" s="71" t="s">
        <v>34</v>
      </c>
      <c r="G2029" s="75" t="b">
        <v>1</v>
      </c>
      <c r="H2029" s="71" t="s">
        <v>954</v>
      </c>
      <c r="I2029" s="71" t="s">
        <v>153</v>
      </c>
      <c r="J2029" s="71" t="s">
        <v>168</v>
      </c>
      <c r="K2029" s="71" t="s">
        <v>23854</v>
      </c>
      <c r="L2029" s="71" t="s">
        <v>93</v>
      </c>
      <c r="M2029" s="71" t="s">
        <v>11297</v>
      </c>
      <c r="N2029" s="73">
        <v>45411.0</v>
      </c>
      <c r="O2029" s="71" t="s">
        <v>351</v>
      </c>
      <c r="P2029" s="71" t="s">
        <v>352</v>
      </c>
      <c r="Q2029" s="71" t="s">
        <v>353</v>
      </c>
      <c r="R2029" s="71" t="s">
        <v>459</v>
      </c>
      <c r="S2029" s="71" t="s">
        <v>19065</v>
      </c>
      <c r="T2029" s="71" t="s">
        <v>11261</v>
      </c>
      <c r="U2029" s="71" t="s">
        <v>11261</v>
      </c>
      <c r="V2029" s="73">
        <v>45433.0</v>
      </c>
      <c r="W2029" s="74">
        <v>0.0</v>
      </c>
      <c r="X2029" s="74">
        <v>0.0</v>
      </c>
      <c r="Y2029" s="74" t="s">
        <v>11261</v>
      </c>
      <c r="Z2029" s="73" t="s">
        <v>11261</v>
      </c>
      <c r="AA2029" s="71" t="s">
        <v>105</v>
      </c>
      <c r="AB2029" s="71" t="s">
        <v>23855</v>
      </c>
      <c r="AC2029" s="74">
        <v>4.0</v>
      </c>
      <c r="AD2029" s="74">
        <v>1.0</v>
      </c>
      <c r="AE2029" s="74">
        <v>0.0</v>
      </c>
      <c r="AF2029" s="74">
        <v>0.0</v>
      </c>
      <c r="AG2029" s="74">
        <v>0.0</v>
      </c>
      <c r="AH2029" s="74">
        <v>1.0</v>
      </c>
      <c r="AI2029" s="74">
        <v>1.0</v>
      </c>
      <c r="AJ2029" s="74">
        <v>1.0</v>
      </c>
      <c r="AK2029" s="71" t="s">
        <v>123</v>
      </c>
      <c r="AL2029" s="71" t="s">
        <v>25</v>
      </c>
      <c r="AM2029" s="71" t="s">
        <v>25</v>
      </c>
      <c r="AN2029" s="71" t="s">
        <v>11268</v>
      </c>
      <c r="AO2029" s="71" t="s">
        <v>17</v>
      </c>
      <c r="AP2029" s="71" t="s">
        <v>11314</v>
      </c>
      <c r="AQ2029" s="71" t="s">
        <v>12</v>
      </c>
      <c r="AR2029" s="71" t="s">
        <v>11284</v>
      </c>
      <c r="AS2029" s="71" t="s">
        <v>23</v>
      </c>
      <c r="AT2029" s="71" t="s">
        <v>20</v>
      </c>
      <c r="AU2029" s="71" t="s">
        <v>20</v>
      </c>
      <c r="AV2029" s="71" t="s">
        <v>11273</v>
      </c>
      <c r="AW2029" s="71" t="s">
        <v>14</v>
      </c>
      <c r="AX2029" s="71" t="s">
        <v>11285</v>
      </c>
      <c r="AY2029" s="71" t="s">
        <v>19</v>
      </c>
      <c r="AZ2029" s="71" t="s">
        <v>11273</v>
      </c>
      <c r="BA2029" s="71" t="s">
        <v>14</v>
      </c>
      <c r="BB2029" s="71" t="s">
        <v>11274</v>
      </c>
      <c r="BC2029" s="71" t="s">
        <v>16</v>
      </c>
      <c r="BD2029" s="71" t="s">
        <v>11285</v>
      </c>
      <c r="BE2029" s="71" t="s">
        <v>19</v>
      </c>
      <c r="BF2029" s="71" t="s">
        <v>20</v>
      </c>
      <c r="BG2029" s="71" t="s">
        <v>20</v>
      </c>
      <c r="BH2029" s="71" t="s">
        <v>11269</v>
      </c>
      <c r="BI2029" s="71" t="s">
        <v>13</v>
      </c>
      <c r="BJ2029" s="71" t="s">
        <v>11270</v>
      </c>
      <c r="BK2029" s="71" t="s">
        <v>22</v>
      </c>
      <c r="BL2029" s="71" t="s">
        <v>25</v>
      </c>
      <c r="BM2029" s="71" t="s">
        <v>25</v>
      </c>
      <c r="BN2029" s="75" t="b">
        <v>1</v>
      </c>
      <c r="BO2029" s="75" t="b">
        <v>1</v>
      </c>
      <c r="BP2029" s="75" t="b">
        <v>1</v>
      </c>
      <c r="BQ2029" s="75" t="b">
        <v>1</v>
      </c>
      <c r="BR2029" s="75" t="b">
        <v>0</v>
      </c>
      <c r="BS2029" s="75" t="b">
        <v>0</v>
      </c>
    </row>
    <row r="2030" ht="18.0" customHeight="1">
      <c r="A2030" s="71" t="s">
        <v>369</v>
      </c>
      <c r="B2030" s="72" t="s">
        <v>23856</v>
      </c>
      <c r="C2030" s="73">
        <v>45434.0</v>
      </c>
      <c r="D2030" s="73">
        <v>45496.0</v>
      </c>
      <c r="E2030" s="74">
        <v>62.0</v>
      </c>
      <c r="F2030" s="71" t="s">
        <v>151</v>
      </c>
      <c r="G2030" s="75" t="b">
        <v>0</v>
      </c>
      <c r="H2030" s="71" t="s">
        <v>559</v>
      </c>
      <c r="I2030" s="71" t="s">
        <v>153</v>
      </c>
      <c r="J2030" s="71" t="s">
        <v>168</v>
      </c>
      <c r="K2030" s="71" t="s">
        <v>23857</v>
      </c>
      <c r="L2030" s="71" t="s">
        <v>93</v>
      </c>
      <c r="M2030" s="71" t="s">
        <v>11656</v>
      </c>
      <c r="N2030" s="73">
        <v>45425.0</v>
      </c>
      <c r="O2030" s="71" t="s">
        <v>371</v>
      </c>
      <c r="P2030" s="71" t="s">
        <v>372</v>
      </c>
      <c r="Q2030" s="71" t="s">
        <v>373</v>
      </c>
      <c r="R2030" s="71" t="s">
        <v>21419</v>
      </c>
      <c r="S2030" s="71" t="s">
        <v>12142</v>
      </c>
      <c r="T2030" s="71" t="s">
        <v>11261</v>
      </c>
      <c r="U2030" s="71" t="s">
        <v>11261</v>
      </c>
      <c r="V2030" s="73">
        <v>45434.0</v>
      </c>
      <c r="W2030" s="74">
        <v>0.0</v>
      </c>
      <c r="X2030" s="74">
        <v>0.0</v>
      </c>
      <c r="Y2030" s="74" t="s">
        <v>11261</v>
      </c>
      <c r="Z2030" s="73" t="s">
        <v>11261</v>
      </c>
      <c r="AA2030" s="71" t="s">
        <v>105</v>
      </c>
      <c r="AB2030" s="71" t="s">
        <v>23858</v>
      </c>
      <c r="AC2030" s="74">
        <v>4.0</v>
      </c>
      <c r="AD2030" s="74">
        <v>1.0</v>
      </c>
      <c r="AE2030" s="74">
        <v>0.0</v>
      </c>
      <c r="AF2030" s="74">
        <v>1.0</v>
      </c>
      <c r="AG2030" s="74">
        <v>0.0</v>
      </c>
      <c r="AH2030" s="74">
        <v>0.0</v>
      </c>
      <c r="AI2030" s="74">
        <v>1.0</v>
      </c>
      <c r="AJ2030" s="74">
        <v>1.0</v>
      </c>
      <c r="AK2030" s="71" t="s">
        <v>123</v>
      </c>
      <c r="AL2030" s="71" t="s">
        <v>25</v>
      </c>
      <c r="AM2030" s="71" t="s">
        <v>25</v>
      </c>
      <c r="AN2030" s="71" t="s">
        <v>11274</v>
      </c>
      <c r="AO2030" s="71" t="s">
        <v>16</v>
      </c>
      <c r="AP2030" s="71" t="s">
        <v>11269</v>
      </c>
      <c r="AQ2030" s="71" t="s">
        <v>13</v>
      </c>
      <c r="AR2030" s="71" t="s">
        <v>11284</v>
      </c>
      <c r="AS2030" s="71" t="s">
        <v>23</v>
      </c>
      <c r="AT2030" s="71" t="s">
        <v>20</v>
      </c>
      <c r="AU2030" s="71" t="s">
        <v>20</v>
      </c>
      <c r="AV2030" s="71" t="s">
        <v>11273</v>
      </c>
      <c r="AW2030" s="71" t="s">
        <v>14</v>
      </c>
      <c r="AX2030" s="71" t="s">
        <v>11272</v>
      </c>
      <c r="AY2030" s="71" t="s">
        <v>18</v>
      </c>
      <c r="AZ2030" s="71" t="s">
        <v>11273</v>
      </c>
      <c r="BA2030" s="71" t="s">
        <v>14</v>
      </c>
      <c r="BB2030" s="71" t="s">
        <v>11268</v>
      </c>
      <c r="BC2030" s="71" t="s">
        <v>17</v>
      </c>
      <c r="BD2030" s="71" t="s">
        <v>11272</v>
      </c>
      <c r="BE2030" s="71" t="s">
        <v>18</v>
      </c>
      <c r="BF2030" s="71" t="s">
        <v>21</v>
      </c>
      <c r="BG2030" s="71" t="s">
        <v>21</v>
      </c>
      <c r="BH2030" s="71" t="s">
        <v>11269</v>
      </c>
      <c r="BI2030" s="71" t="s">
        <v>13</v>
      </c>
      <c r="BJ2030" s="71" t="s">
        <v>11270</v>
      </c>
      <c r="BK2030" s="71" t="s">
        <v>22</v>
      </c>
      <c r="BL2030" s="71" t="s">
        <v>25</v>
      </c>
      <c r="BM2030" s="71" t="s">
        <v>25</v>
      </c>
      <c r="BN2030" s="75" t="b">
        <v>1</v>
      </c>
      <c r="BO2030" s="75" t="b">
        <v>1</v>
      </c>
      <c r="BP2030" s="75" t="b">
        <v>0</v>
      </c>
      <c r="BQ2030" s="75" t="b">
        <v>1</v>
      </c>
      <c r="BR2030" s="75" t="b">
        <v>0</v>
      </c>
      <c r="BS2030" s="75" t="b">
        <v>0</v>
      </c>
    </row>
    <row r="2031" ht="18.0" customHeight="1">
      <c r="A2031" s="71" t="s">
        <v>412</v>
      </c>
      <c r="B2031" s="72" t="s">
        <v>23859</v>
      </c>
      <c r="C2031" s="73">
        <v>45434.0</v>
      </c>
      <c r="D2031" s="73">
        <v>45693.0</v>
      </c>
      <c r="E2031" s="74">
        <v>259.0</v>
      </c>
      <c r="F2031" s="71" t="s">
        <v>34</v>
      </c>
      <c r="G2031" s="75" t="b">
        <v>1</v>
      </c>
      <c r="H2031" s="71" t="s">
        <v>1333</v>
      </c>
      <c r="I2031" s="71" t="s">
        <v>153</v>
      </c>
      <c r="J2031" s="71" t="s">
        <v>168</v>
      </c>
      <c r="K2031" s="71" t="s">
        <v>23860</v>
      </c>
      <c r="L2031" s="71" t="s">
        <v>93</v>
      </c>
      <c r="M2031" s="71" t="s">
        <v>11334</v>
      </c>
      <c r="N2031" s="73">
        <v>45408.0</v>
      </c>
      <c r="O2031" s="71" t="s">
        <v>414</v>
      </c>
      <c r="P2031" s="71" t="s">
        <v>23861</v>
      </c>
      <c r="Q2031" s="71" t="s">
        <v>23862</v>
      </c>
      <c r="R2031" s="71" t="s">
        <v>19065</v>
      </c>
      <c r="S2031" s="71" t="s">
        <v>11283</v>
      </c>
      <c r="T2031" s="71" t="s">
        <v>11261</v>
      </c>
      <c r="U2031" s="71" t="s">
        <v>11261</v>
      </c>
      <c r="V2031" s="73">
        <v>45434.0</v>
      </c>
      <c r="W2031" s="74">
        <v>1.0</v>
      </c>
      <c r="X2031" s="74">
        <v>0.0</v>
      </c>
      <c r="Y2031" s="74" t="s">
        <v>11261</v>
      </c>
      <c r="Z2031" s="73" t="s">
        <v>11261</v>
      </c>
      <c r="AA2031" s="71" t="s">
        <v>105</v>
      </c>
      <c r="AB2031" s="71" t="s">
        <v>23863</v>
      </c>
      <c r="AC2031" s="74">
        <v>2.0</v>
      </c>
      <c r="AD2031" s="74">
        <v>1.0</v>
      </c>
      <c r="AE2031" s="74">
        <v>1.0</v>
      </c>
      <c r="AF2031" s="74">
        <v>0.0</v>
      </c>
      <c r="AG2031" s="74">
        <v>0.0</v>
      </c>
      <c r="AH2031" s="74">
        <v>0.0</v>
      </c>
      <c r="AI2031" s="74">
        <v>0.0</v>
      </c>
      <c r="AJ2031" s="74">
        <v>0.0</v>
      </c>
      <c r="AK2031" s="71" t="s">
        <v>181</v>
      </c>
      <c r="AL2031" s="71" t="s">
        <v>25</v>
      </c>
      <c r="AM2031" s="71" t="s">
        <v>25</v>
      </c>
      <c r="AN2031" s="71" t="s">
        <v>11274</v>
      </c>
      <c r="AO2031" s="71" t="s">
        <v>16</v>
      </c>
      <c r="AP2031" s="71" t="s">
        <v>11269</v>
      </c>
      <c r="AQ2031" s="71" t="s">
        <v>13</v>
      </c>
      <c r="AR2031" s="71" t="s">
        <v>11284</v>
      </c>
      <c r="AS2031" s="71" t="s">
        <v>23</v>
      </c>
      <c r="AT2031" s="71" t="s">
        <v>21</v>
      </c>
      <c r="AU2031" s="71" t="s">
        <v>21</v>
      </c>
      <c r="AV2031" s="71" t="s">
        <v>11273</v>
      </c>
      <c r="AW2031" s="71" t="s">
        <v>14</v>
      </c>
      <c r="AX2031" s="71" t="s">
        <v>11285</v>
      </c>
      <c r="AY2031" s="71" t="s">
        <v>19</v>
      </c>
      <c r="AZ2031" s="71" t="s">
        <v>11271</v>
      </c>
      <c r="BA2031" s="71" t="s">
        <v>15</v>
      </c>
      <c r="BB2031" s="71" t="s">
        <v>11274</v>
      </c>
      <c r="BC2031" s="71" t="s">
        <v>16</v>
      </c>
      <c r="BD2031" s="71" t="s">
        <v>11272</v>
      </c>
      <c r="BE2031" s="71" t="s">
        <v>18</v>
      </c>
      <c r="BF2031" s="71" t="s">
        <v>20</v>
      </c>
      <c r="BG2031" s="71" t="s">
        <v>20</v>
      </c>
      <c r="BH2031" s="71" t="s">
        <v>11314</v>
      </c>
      <c r="BI2031" s="71" t="s">
        <v>12</v>
      </c>
      <c r="BJ2031" s="71" t="s">
        <v>11270</v>
      </c>
      <c r="BK2031" s="71" t="s">
        <v>22</v>
      </c>
      <c r="BL2031" s="71" t="s">
        <v>25</v>
      </c>
      <c r="BM2031" s="71" t="s">
        <v>25</v>
      </c>
      <c r="BN2031" s="75" t="b">
        <v>1</v>
      </c>
      <c r="BO2031" s="75" t="b">
        <v>0</v>
      </c>
      <c r="BP2031" s="75" t="b">
        <v>0</v>
      </c>
      <c r="BQ2031" s="75" t="b">
        <v>0</v>
      </c>
      <c r="BR2031" s="75" t="b">
        <v>1</v>
      </c>
      <c r="BS2031" s="75" t="b">
        <v>0</v>
      </c>
    </row>
    <row r="2032" ht="18.0" customHeight="1">
      <c r="A2032" s="71" t="s">
        <v>422</v>
      </c>
      <c r="B2032" s="72" t="s">
        <v>23864</v>
      </c>
      <c r="C2032" s="73">
        <v>45434.0</v>
      </c>
      <c r="D2032" s="73">
        <v>45730.0</v>
      </c>
      <c r="E2032" s="74">
        <v>296.0</v>
      </c>
      <c r="F2032" s="71" t="s">
        <v>34</v>
      </c>
      <c r="G2032" s="75" t="b">
        <v>1</v>
      </c>
      <c r="H2032" s="71" t="s">
        <v>1090</v>
      </c>
      <c r="I2032" s="71" t="s">
        <v>153</v>
      </c>
      <c r="J2032" s="71" t="s">
        <v>168</v>
      </c>
      <c r="K2032" s="71" t="s">
        <v>23865</v>
      </c>
      <c r="L2032" s="71" t="s">
        <v>93</v>
      </c>
      <c r="M2032" s="71" t="s">
        <v>11334</v>
      </c>
      <c r="N2032" s="73">
        <v>45421.0</v>
      </c>
      <c r="O2032" s="71" t="s">
        <v>424</v>
      </c>
      <c r="P2032" s="71" t="s">
        <v>23866</v>
      </c>
      <c r="Q2032" s="71" t="s">
        <v>23867</v>
      </c>
      <c r="R2032" s="71" t="s">
        <v>17600</v>
      </c>
      <c r="S2032" s="71" t="s">
        <v>11283</v>
      </c>
      <c r="T2032" s="71" t="s">
        <v>11261</v>
      </c>
      <c r="U2032" s="71" t="s">
        <v>11261</v>
      </c>
      <c r="V2032" s="73">
        <v>45434.0</v>
      </c>
      <c r="W2032" s="74">
        <v>1.0</v>
      </c>
      <c r="X2032" s="74">
        <v>0.0</v>
      </c>
      <c r="Y2032" s="74" t="s">
        <v>11261</v>
      </c>
      <c r="Z2032" s="73" t="s">
        <v>11261</v>
      </c>
      <c r="AA2032" s="71" t="s">
        <v>105</v>
      </c>
      <c r="AB2032" s="71" t="s">
        <v>23868</v>
      </c>
      <c r="AC2032" s="74">
        <v>5.0</v>
      </c>
      <c r="AD2032" s="74">
        <v>1.0</v>
      </c>
      <c r="AE2032" s="74">
        <v>0.0</v>
      </c>
      <c r="AF2032" s="74">
        <v>1.0</v>
      </c>
      <c r="AG2032" s="74">
        <v>0.0</v>
      </c>
      <c r="AH2032" s="74">
        <v>1.0</v>
      </c>
      <c r="AI2032" s="74">
        <v>1.0</v>
      </c>
      <c r="AJ2032" s="74">
        <v>1.0</v>
      </c>
      <c r="AK2032" s="71" t="s">
        <v>250</v>
      </c>
      <c r="AL2032" s="71" t="s">
        <v>25</v>
      </c>
      <c r="AM2032" s="71" t="s">
        <v>25</v>
      </c>
      <c r="AN2032" s="71" t="s">
        <v>11268</v>
      </c>
      <c r="AO2032" s="71" t="s">
        <v>17</v>
      </c>
      <c r="AP2032" s="71" t="s">
        <v>11269</v>
      </c>
      <c r="AQ2032" s="71" t="s">
        <v>13</v>
      </c>
      <c r="AR2032" s="71" t="s">
        <v>11284</v>
      </c>
      <c r="AS2032" s="71" t="s">
        <v>23</v>
      </c>
      <c r="AT2032" s="71" t="s">
        <v>20</v>
      </c>
      <c r="AU2032" s="71" t="s">
        <v>20</v>
      </c>
      <c r="AV2032" s="71" t="s">
        <v>11273</v>
      </c>
      <c r="AW2032" s="71" t="s">
        <v>14</v>
      </c>
      <c r="AX2032" s="71" t="s">
        <v>11272</v>
      </c>
      <c r="AY2032" s="71" t="s">
        <v>18</v>
      </c>
      <c r="AZ2032" s="71" t="s">
        <v>11273</v>
      </c>
      <c r="BA2032" s="71" t="s">
        <v>14</v>
      </c>
      <c r="BB2032" s="71" t="s">
        <v>11274</v>
      </c>
      <c r="BC2032" s="71" t="s">
        <v>16</v>
      </c>
      <c r="BD2032" s="71" t="s">
        <v>11272</v>
      </c>
      <c r="BE2032" s="71" t="s">
        <v>18</v>
      </c>
      <c r="BF2032" s="71" t="s">
        <v>20</v>
      </c>
      <c r="BG2032" s="71" t="s">
        <v>20</v>
      </c>
      <c r="BH2032" s="71" t="s">
        <v>11269</v>
      </c>
      <c r="BI2032" s="71" t="s">
        <v>13</v>
      </c>
      <c r="BJ2032" s="71" t="s">
        <v>11270</v>
      </c>
      <c r="BK2032" s="71" t="s">
        <v>22</v>
      </c>
      <c r="BL2032" s="71" t="s">
        <v>25</v>
      </c>
      <c r="BM2032" s="71" t="s">
        <v>25</v>
      </c>
      <c r="BN2032" s="75" t="b">
        <v>1</v>
      </c>
      <c r="BO2032" s="75" t="b">
        <v>1</v>
      </c>
      <c r="BP2032" s="75" t="b">
        <v>1</v>
      </c>
      <c r="BQ2032" s="75" t="b">
        <v>1</v>
      </c>
      <c r="BR2032" s="75" t="b">
        <v>0</v>
      </c>
      <c r="BS2032" s="75" t="b">
        <v>0</v>
      </c>
    </row>
    <row r="2033" ht="18.0" customHeight="1">
      <c r="A2033" s="71" t="s">
        <v>388</v>
      </c>
      <c r="B2033" s="72" t="s">
        <v>23869</v>
      </c>
      <c r="C2033" s="73">
        <v>45434.0</v>
      </c>
      <c r="D2033" s="73">
        <v>45487.0</v>
      </c>
      <c r="E2033" s="74">
        <v>53.0</v>
      </c>
      <c r="F2033" s="71" t="s">
        <v>151</v>
      </c>
      <c r="G2033" s="75" t="b">
        <v>0</v>
      </c>
      <c r="H2033" s="71" t="s">
        <v>1670</v>
      </c>
      <c r="I2033" s="71" t="s">
        <v>153</v>
      </c>
      <c r="J2033" s="71" t="s">
        <v>168</v>
      </c>
      <c r="K2033" s="71" t="s">
        <v>23870</v>
      </c>
      <c r="L2033" s="71" t="s">
        <v>93</v>
      </c>
      <c r="M2033" s="71" t="s">
        <v>11334</v>
      </c>
      <c r="N2033" s="73">
        <v>45418.0</v>
      </c>
      <c r="O2033" s="71" t="s">
        <v>391</v>
      </c>
      <c r="P2033" s="71" t="s">
        <v>23871</v>
      </c>
      <c r="Q2033" s="71" t="s">
        <v>23872</v>
      </c>
      <c r="R2033" s="71" t="s">
        <v>11738</v>
      </c>
      <c r="S2033" s="71" t="s">
        <v>11424</v>
      </c>
      <c r="T2033" s="71" t="s">
        <v>11261</v>
      </c>
      <c r="U2033" s="71" t="s">
        <v>11261</v>
      </c>
      <c r="V2033" s="73">
        <v>45434.0</v>
      </c>
      <c r="W2033" s="74">
        <v>0.0</v>
      </c>
      <c r="X2033" s="74">
        <v>0.0</v>
      </c>
      <c r="Y2033" s="74" t="s">
        <v>11261</v>
      </c>
      <c r="Z2033" s="73" t="s">
        <v>11261</v>
      </c>
      <c r="AA2033" s="71" t="s">
        <v>105</v>
      </c>
      <c r="AB2033" s="71" t="s">
        <v>11261</v>
      </c>
      <c r="AC2033" s="74">
        <v>5.0</v>
      </c>
      <c r="AD2033" s="74">
        <v>0.0</v>
      </c>
      <c r="AE2033" s="74">
        <v>1.0</v>
      </c>
      <c r="AF2033" s="74">
        <v>1.0</v>
      </c>
      <c r="AG2033" s="74">
        <v>1.0</v>
      </c>
      <c r="AH2033" s="74">
        <v>0.0</v>
      </c>
      <c r="AI2033" s="74">
        <v>1.0</v>
      </c>
      <c r="AJ2033" s="74">
        <v>1.0</v>
      </c>
      <c r="AK2033" s="71" t="s">
        <v>181</v>
      </c>
      <c r="AL2033" s="71" t="s">
        <v>25</v>
      </c>
      <c r="AM2033" s="71" t="s">
        <v>25</v>
      </c>
      <c r="AN2033" s="71" t="s">
        <v>11274</v>
      </c>
      <c r="AO2033" s="71" t="s">
        <v>16</v>
      </c>
      <c r="AP2033" s="71" t="s">
        <v>11269</v>
      </c>
      <c r="AQ2033" s="71" t="s">
        <v>13</v>
      </c>
      <c r="AR2033" s="71" t="s">
        <v>11284</v>
      </c>
      <c r="AS2033" s="71" t="s">
        <v>23</v>
      </c>
      <c r="AT2033" s="71" t="s">
        <v>20</v>
      </c>
      <c r="AU2033" s="71" t="s">
        <v>20</v>
      </c>
      <c r="AV2033" s="71" t="s">
        <v>11273</v>
      </c>
      <c r="AW2033" s="71" t="s">
        <v>14</v>
      </c>
      <c r="AX2033" s="71" t="s">
        <v>11285</v>
      </c>
      <c r="AY2033" s="71" t="s">
        <v>19</v>
      </c>
      <c r="AZ2033" s="71" t="s">
        <v>11273</v>
      </c>
      <c r="BA2033" s="71" t="s">
        <v>14</v>
      </c>
      <c r="BB2033" s="71" t="s">
        <v>11274</v>
      </c>
      <c r="BC2033" s="71" t="s">
        <v>16</v>
      </c>
      <c r="BD2033" s="71" t="s">
        <v>11285</v>
      </c>
      <c r="BE2033" s="71" t="s">
        <v>19</v>
      </c>
      <c r="BF2033" s="71" t="s">
        <v>21</v>
      </c>
      <c r="BG2033" s="71" t="s">
        <v>21</v>
      </c>
      <c r="BH2033" s="71" t="s">
        <v>11269</v>
      </c>
      <c r="BI2033" s="71" t="s">
        <v>13</v>
      </c>
      <c r="BJ2033" s="71" t="s">
        <v>11284</v>
      </c>
      <c r="BK2033" s="71" t="s">
        <v>23</v>
      </c>
      <c r="BL2033" s="71" t="s">
        <v>24</v>
      </c>
      <c r="BM2033" s="71" t="s">
        <v>24</v>
      </c>
      <c r="BN2033" s="75" t="b">
        <v>0</v>
      </c>
      <c r="BO2033" s="75" t="b">
        <v>1</v>
      </c>
      <c r="BP2033" s="75" t="b">
        <v>0</v>
      </c>
      <c r="BQ2033" s="75" t="b">
        <v>1</v>
      </c>
      <c r="BR2033" s="75" t="b">
        <v>1</v>
      </c>
      <c r="BS2033" s="75" t="b">
        <v>1</v>
      </c>
    </row>
    <row r="2034" ht="18.0" customHeight="1">
      <c r="A2034" s="71" t="s">
        <v>472</v>
      </c>
      <c r="B2034" s="72" t="s">
        <v>23873</v>
      </c>
      <c r="C2034" s="73">
        <v>45433.0</v>
      </c>
      <c r="D2034" s="73" t="s">
        <v>11261</v>
      </c>
      <c r="E2034" s="74">
        <v>468.0</v>
      </c>
      <c r="F2034" s="71" t="s">
        <v>34</v>
      </c>
      <c r="G2034" s="75" t="b">
        <v>1</v>
      </c>
      <c r="H2034" s="71" t="s">
        <v>152</v>
      </c>
      <c r="I2034" s="71" t="s">
        <v>168</v>
      </c>
      <c r="J2034" s="71" t="s">
        <v>154</v>
      </c>
      <c r="K2034" s="71" t="s">
        <v>23874</v>
      </c>
      <c r="L2034" s="71" t="s">
        <v>93</v>
      </c>
      <c r="M2034" s="71" t="s">
        <v>11334</v>
      </c>
      <c r="N2034" s="73">
        <v>45420.0</v>
      </c>
      <c r="O2034" s="71" t="s">
        <v>23875</v>
      </c>
      <c r="P2034" s="71" t="s">
        <v>474</v>
      </c>
      <c r="Q2034" s="71" t="s">
        <v>23876</v>
      </c>
      <c r="R2034" s="71" t="s">
        <v>17210</v>
      </c>
      <c r="S2034" s="71" t="s">
        <v>12590</v>
      </c>
      <c r="T2034" s="71" t="s">
        <v>11261</v>
      </c>
      <c r="U2034" s="71" t="s">
        <v>11261</v>
      </c>
      <c r="V2034" s="73">
        <v>45433.0</v>
      </c>
      <c r="W2034" s="74">
        <v>2.0</v>
      </c>
      <c r="X2034" s="74">
        <v>0.0</v>
      </c>
      <c r="Y2034" s="74" t="s">
        <v>11261</v>
      </c>
      <c r="Z2034" s="73" t="s">
        <v>11261</v>
      </c>
      <c r="AA2034" s="71" t="s">
        <v>105</v>
      </c>
      <c r="AB2034" s="71" t="s">
        <v>23877</v>
      </c>
      <c r="AC2034" s="74">
        <v>4.0</v>
      </c>
      <c r="AD2034" s="74">
        <v>1.0</v>
      </c>
      <c r="AE2034" s="74">
        <v>1.0</v>
      </c>
      <c r="AF2034" s="74">
        <v>1.0</v>
      </c>
      <c r="AG2034" s="74">
        <v>0.0</v>
      </c>
      <c r="AH2034" s="74">
        <v>1.0</v>
      </c>
      <c r="AI2034" s="74">
        <v>0.0</v>
      </c>
      <c r="AJ2034" s="74">
        <v>0.0</v>
      </c>
      <c r="AK2034" s="71" t="s">
        <v>123</v>
      </c>
      <c r="AL2034" s="71" t="s">
        <v>25</v>
      </c>
      <c r="AM2034" s="71" t="s">
        <v>25</v>
      </c>
      <c r="AN2034" s="71" t="s">
        <v>11268</v>
      </c>
      <c r="AO2034" s="71" t="s">
        <v>17</v>
      </c>
      <c r="AP2034" s="71" t="s">
        <v>11269</v>
      </c>
      <c r="AQ2034" s="71" t="s">
        <v>13</v>
      </c>
      <c r="AR2034" s="71" t="s">
        <v>11284</v>
      </c>
      <c r="AS2034" s="71" t="s">
        <v>23</v>
      </c>
      <c r="AT2034" s="71" t="s">
        <v>20</v>
      </c>
      <c r="AU2034" s="71" t="s">
        <v>20</v>
      </c>
      <c r="AV2034" s="71" t="s">
        <v>11273</v>
      </c>
      <c r="AW2034" s="71" t="s">
        <v>14</v>
      </c>
      <c r="AX2034" s="71" t="s">
        <v>11285</v>
      </c>
      <c r="AY2034" s="71" t="s">
        <v>19</v>
      </c>
      <c r="AZ2034" s="71" t="s">
        <v>11271</v>
      </c>
      <c r="BA2034" s="71" t="s">
        <v>15</v>
      </c>
      <c r="BB2034" s="71" t="s">
        <v>11268</v>
      </c>
      <c r="BC2034" s="71" t="s">
        <v>17</v>
      </c>
      <c r="BD2034" s="71" t="s">
        <v>11272</v>
      </c>
      <c r="BE2034" s="71" t="s">
        <v>18</v>
      </c>
      <c r="BF2034" s="71" t="s">
        <v>20</v>
      </c>
      <c r="BG2034" s="71" t="s">
        <v>20</v>
      </c>
      <c r="BH2034" s="71" t="s">
        <v>11269</v>
      </c>
      <c r="BI2034" s="71" t="s">
        <v>13</v>
      </c>
      <c r="BJ2034" s="71" t="s">
        <v>11270</v>
      </c>
      <c r="BK2034" s="71" t="s">
        <v>22</v>
      </c>
      <c r="BL2034" s="71" t="s">
        <v>25</v>
      </c>
      <c r="BM2034" s="71" t="s">
        <v>25</v>
      </c>
      <c r="BN2034" s="75" t="b">
        <v>1</v>
      </c>
      <c r="BO2034" s="75" t="b">
        <v>0</v>
      </c>
      <c r="BP2034" s="75" t="b">
        <v>1</v>
      </c>
      <c r="BQ2034" s="75" t="b">
        <v>0</v>
      </c>
      <c r="BR2034" s="75" t="b">
        <v>1</v>
      </c>
      <c r="BS2034" s="75" t="b">
        <v>0</v>
      </c>
    </row>
    <row r="2035" ht="18.0" customHeight="1">
      <c r="A2035" s="71" t="s">
        <v>464</v>
      </c>
      <c r="B2035" s="72" t="s">
        <v>23878</v>
      </c>
      <c r="C2035" s="73">
        <v>45433.0</v>
      </c>
      <c r="D2035" s="73">
        <v>45782.0</v>
      </c>
      <c r="E2035" s="74">
        <v>349.0</v>
      </c>
      <c r="F2035" s="71" t="s">
        <v>34</v>
      </c>
      <c r="G2035" s="75" t="b">
        <v>1</v>
      </c>
      <c r="H2035" s="71" t="s">
        <v>954</v>
      </c>
      <c r="I2035" s="71" t="s">
        <v>153</v>
      </c>
      <c r="J2035" s="71" t="s">
        <v>168</v>
      </c>
      <c r="K2035" s="71" t="s">
        <v>23879</v>
      </c>
      <c r="L2035" s="71" t="s">
        <v>93</v>
      </c>
      <c r="M2035" s="71" t="s">
        <v>11450</v>
      </c>
      <c r="N2035" s="73">
        <v>45412.0</v>
      </c>
      <c r="O2035" s="71" t="s">
        <v>23880</v>
      </c>
      <c r="P2035" s="71" t="s">
        <v>466</v>
      </c>
      <c r="Q2035" s="71" t="s">
        <v>23881</v>
      </c>
      <c r="R2035" s="71" t="s">
        <v>16858</v>
      </c>
      <c r="S2035" s="71" t="s">
        <v>11416</v>
      </c>
      <c r="T2035" s="71" t="s">
        <v>11261</v>
      </c>
      <c r="U2035" s="71" t="s">
        <v>11261</v>
      </c>
      <c r="V2035" s="73">
        <v>45433.0</v>
      </c>
      <c r="W2035" s="74">
        <v>3.0</v>
      </c>
      <c r="X2035" s="74">
        <v>0.0</v>
      </c>
      <c r="Y2035" s="74" t="s">
        <v>11261</v>
      </c>
      <c r="Z2035" s="73" t="s">
        <v>11261</v>
      </c>
      <c r="AA2035" s="71" t="s">
        <v>105</v>
      </c>
      <c r="AB2035" s="71" t="s">
        <v>23882</v>
      </c>
      <c r="AC2035" s="74">
        <v>4.0</v>
      </c>
      <c r="AD2035" s="74">
        <v>1.0</v>
      </c>
      <c r="AE2035" s="74">
        <v>1.0</v>
      </c>
      <c r="AF2035" s="74">
        <v>1.0</v>
      </c>
      <c r="AG2035" s="74">
        <v>0.0</v>
      </c>
      <c r="AH2035" s="74">
        <v>0.0</v>
      </c>
      <c r="AI2035" s="74">
        <v>1.0</v>
      </c>
      <c r="AJ2035" s="74">
        <v>0.0</v>
      </c>
      <c r="AK2035" s="71" t="s">
        <v>123</v>
      </c>
      <c r="AL2035" s="71" t="s">
        <v>25</v>
      </c>
      <c r="AM2035" s="71" t="s">
        <v>25</v>
      </c>
      <c r="AN2035" s="71" t="s">
        <v>11268</v>
      </c>
      <c r="AO2035" s="71" t="s">
        <v>17</v>
      </c>
      <c r="AP2035" s="71" t="s">
        <v>11314</v>
      </c>
      <c r="AQ2035" s="71" t="s">
        <v>12</v>
      </c>
      <c r="AR2035" s="71" t="s">
        <v>11284</v>
      </c>
      <c r="AS2035" s="71" t="s">
        <v>23</v>
      </c>
      <c r="AT2035" s="71" t="s">
        <v>21</v>
      </c>
      <c r="AU2035" s="71" t="s">
        <v>21</v>
      </c>
      <c r="AV2035" s="71" t="s">
        <v>11273</v>
      </c>
      <c r="AW2035" s="71" t="s">
        <v>14</v>
      </c>
      <c r="AX2035" s="71" t="s">
        <v>11285</v>
      </c>
      <c r="AY2035" s="71" t="s">
        <v>19</v>
      </c>
      <c r="AZ2035" s="71" t="s">
        <v>11273</v>
      </c>
      <c r="BA2035" s="71" t="s">
        <v>14</v>
      </c>
      <c r="BB2035" s="71" t="s">
        <v>11268</v>
      </c>
      <c r="BC2035" s="71" t="s">
        <v>17</v>
      </c>
      <c r="BD2035" s="71" t="s">
        <v>11272</v>
      </c>
      <c r="BE2035" s="71" t="s">
        <v>18</v>
      </c>
      <c r="BF2035" s="71" t="s">
        <v>20</v>
      </c>
      <c r="BG2035" s="71" t="s">
        <v>20</v>
      </c>
      <c r="BH2035" s="71" t="s">
        <v>11314</v>
      </c>
      <c r="BI2035" s="71" t="s">
        <v>12</v>
      </c>
      <c r="BJ2035" s="71" t="s">
        <v>11270</v>
      </c>
      <c r="BK2035" s="71" t="s">
        <v>22</v>
      </c>
      <c r="BL2035" s="71" t="s">
        <v>25</v>
      </c>
      <c r="BM2035" s="71" t="s">
        <v>25</v>
      </c>
      <c r="BN2035" s="75" t="b">
        <v>1</v>
      </c>
      <c r="BO2035" s="75" t="b">
        <v>1</v>
      </c>
      <c r="BP2035" s="75" t="b">
        <v>0</v>
      </c>
      <c r="BQ2035" s="75" t="b">
        <v>0</v>
      </c>
      <c r="BR2035" s="75" t="b">
        <v>1</v>
      </c>
      <c r="BS2035" s="75" t="b">
        <v>0</v>
      </c>
    </row>
    <row r="2036" ht="18.0" customHeight="1">
      <c r="A2036" s="71" t="s">
        <v>432</v>
      </c>
      <c r="B2036" s="72" t="s">
        <v>23883</v>
      </c>
      <c r="C2036" s="73">
        <v>45433.0</v>
      </c>
      <c r="D2036" s="73">
        <v>45770.0</v>
      </c>
      <c r="E2036" s="74">
        <v>337.0</v>
      </c>
      <c r="F2036" s="71" t="s">
        <v>34</v>
      </c>
      <c r="G2036" s="75" t="b">
        <v>1</v>
      </c>
      <c r="H2036" s="71" t="s">
        <v>152</v>
      </c>
      <c r="I2036" s="71" t="s">
        <v>153</v>
      </c>
      <c r="J2036" s="71" t="s">
        <v>154</v>
      </c>
      <c r="K2036" s="71" t="s">
        <v>23884</v>
      </c>
      <c r="L2036" s="71" t="s">
        <v>93</v>
      </c>
      <c r="M2036" s="71" t="s">
        <v>11450</v>
      </c>
      <c r="N2036" s="73">
        <v>45421.0</v>
      </c>
      <c r="O2036" s="71" t="s">
        <v>434</v>
      </c>
      <c r="P2036" s="71" t="s">
        <v>23885</v>
      </c>
      <c r="Q2036" s="71" t="s">
        <v>23886</v>
      </c>
      <c r="R2036" s="71" t="s">
        <v>12340</v>
      </c>
      <c r="S2036" s="71" t="s">
        <v>11661</v>
      </c>
      <c r="T2036" s="71" t="s">
        <v>11261</v>
      </c>
      <c r="U2036" s="71" t="s">
        <v>11261</v>
      </c>
      <c r="V2036" s="73">
        <v>45433.0</v>
      </c>
      <c r="W2036" s="74">
        <v>2.0</v>
      </c>
      <c r="X2036" s="74">
        <v>1.0</v>
      </c>
      <c r="Y2036" s="74" t="s">
        <v>11261</v>
      </c>
      <c r="Z2036" s="73" t="s">
        <v>11261</v>
      </c>
      <c r="AA2036" s="71" t="s">
        <v>105</v>
      </c>
      <c r="AB2036" s="71" t="s">
        <v>23887</v>
      </c>
      <c r="AC2036" s="74">
        <v>6.0</v>
      </c>
      <c r="AD2036" s="74">
        <v>1.0</v>
      </c>
      <c r="AE2036" s="74">
        <v>1.0</v>
      </c>
      <c r="AF2036" s="74">
        <v>1.0</v>
      </c>
      <c r="AG2036" s="74">
        <v>1.0</v>
      </c>
      <c r="AH2036" s="74">
        <v>1.0</v>
      </c>
      <c r="AI2036" s="74">
        <v>1.0</v>
      </c>
      <c r="AJ2036" s="74">
        <v>0.0</v>
      </c>
      <c r="AK2036" s="71" t="s">
        <v>181</v>
      </c>
      <c r="AL2036" s="71" t="s">
        <v>25</v>
      </c>
      <c r="AM2036" s="71" t="s">
        <v>25</v>
      </c>
      <c r="AN2036" s="71" t="s">
        <v>11274</v>
      </c>
      <c r="AO2036" s="71" t="s">
        <v>16</v>
      </c>
      <c r="AP2036" s="71" t="s">
        <v>11314</v>
      </c>
      <c r="AQ2036" s="71" t="s">
        <v>12</v>
      </c>
      <c r="AR2036" s="71" t="s">
        <v>11284</v>
      </c>
      <c r="AS2036" s="71" t="s">
        <v>23</v>
      </c>
      <c r="AT2036" s="71" t="s">
        <v>20</v>
      </c>
      <c r="AU2036" s="71" t="s">
        <v>20</v>
      </c>
      <c r="AV2036" s="71" t="s">
        <v>11273</v>
      </c>
      <c r="AW2036" s="71" t="s">
        <v>14</v>
      </c>
      <c r="AX2036" s="71" t="s">
        <v>11285</v>
      </c>
      <c r="AY2036" s="71" t="s">
        <v>19</v>
      </c>
      <c r="AZ2036" s="71" t="s">
        <v>11273</v>
      </c>
      <c r="BA2036" s="71" t="s">
        <v>14</v>
      </c>
      <c r="BB2036" s="71" t="s">
        <v>11274</v>
      </c>
      <c r="BC2036" s="71" t="s">
        <v>16</v>
      </c>
      <c r="BD2036" s="71" t="s">
        <v>11272</v>
      </c>
      <c r="BE2036" s="71" t="s">
        <v>18</v>
      </c>
      <c r="BF2036" s="71" t="s">
        <v>20</v>
      </c>
      <c r="BG2036" s="71" t="s">
        <v>20</v>
      </c>
      <c r="BH2036" s="71" t="s">
        <v>11314</v>
      </c>
      <c r="BI2036" s="71" t="s">
        <v>12</v>
      </c>
      <c r="BJ2036" s="71" t="s">
        <v>11284</v>
      </c>
      <c r="BK2036" s="71" t="s">
        <v>23</v>
      </c>
      <c r="BL2036" s="71" t="s">
        <v>25</v>
      </c>
      <c r="BM2036" s="71" t="s">
        <v>25</v>
      </c>
      <c r="BN2036" s="75" t="b">
        <v>1</v>
      </c>
      <c r="BO2036" s="75" t="b">
        <v>1</v>
      </c>
      <c r="BP2036" s="75" t="b">
        <v>1</v>
      </c>
      <c r="BQ2036" s="75" t="b">
        <v>0</v>
      </c>
      <c r="BR2036" s="75" t="b">
        <v>1</v>
      </c>
      <c r="BS2036" s="75" t="b">
        <v>1</v>
      </c>
    </row>
    <row r="2037" ht="18.0" customHeight="1">
      <c r="A2037" s="71" t="s">
        <v>443</v>
      </c>
      <c r="B2037" s="72" t="s">
        <v>23888</v>
      </c>
      <c r="C2037" s="73">
        <v>45433.0</v>
      </c>
      <c r="D2037" s="73">
        <v>45596.0</v>
      </c>
      <c r="E2037" s="74">
        <v>163.0</v>
      </c>
      <c r="F2037" s="71" t="s">
        <v>34</v>
      </c>
      <c r="G2037" s="75" t="b">
        <v>1</v>
      </c>
      <c r="H2037" s="71" t="s">
        <v>1670</v>
      </c>
      <c r="I2037" s="71" t="s">
        <v>153</v>
      </c>
      <c r="J2037" s="71" t="s">
        <v>168</v>
      </c>
      <c r="K2037" s="71" t="s">
        <v>23889</v>
      </c>
      <c r="L2037" s="71" t="s">
        <v>93</v>
      </c>
      <c r="M2037" s="71" t="s">
        <v>11318</v>
      </c>
      <c r="N2037" s="73">
        <v>45392.0</v>
      </c>
      <c r="O2037" s="71" t="s">
        <v>445</v>
      </c>
      <c r="P2037" s="71" t="s">
        <v>446</v>
      </c>
      <c r="Q2037" s="71" t="s">
        <v>447</v>
      </c>
      <c r="R2037" s="71" t="s">
        <v>12485</v>
      </c>
      <c r="S2037" s="71" t="s">
        <v>16690</v>
      </c>
      <c r="T2037" s="71" t="s">
        <v>11261</v>
      </c>
      <c r="U2037" s="71" t="s">
        <v>11261</v>
      </c>
      <c r="V2037" s="73">
        <v>45433.0</v>
      </c>
      <c r="W2037" s="74">
        <v>1.0</v>
      </c>
      <c r="X2037" s="74">
        <v>1.0</v>
      </c>
      <c r="Y2037" s="74" t="s">
        <v>11261</v>
      </c>
      <c r="Z2037" s="73" t="s">
        <v>11261</v>
      </c>
      <c r="AA2037" s="71" t="s">
        <v>105</v>
      </c>
      <c r="AB2037" s="71" t="s">
        <v>23890</v>
      </c>
      <c r="AC2037" s="74">
        <v>5.0</v>
      </c>
      <c r="AD2037" s="74">
        <v>1.0</v>
      </c>
      <c r="AE2037" s="74">
        <v>1.0</v>
      </c>
      <c r="AF2037" s="74">
        <v>1.0</v>
      </c>
      <c r="AG2037" s="74">
        <v>0.0</v>
      </c>
      <c r="AH2037" s="74">
        <v>0.0</v>
      </c>
      <c r="AI2037" s="74">
        <v>1.0</v>
      </c>
      <c r="AJ2037" s="74">
        <v>1.0</v>
      </c>
      <c r="AK2037" s="71" t="s">
        <v>11261</v>
      </c>
      <c r="AL2037" s="71" t="s">
        <v>25</v>
      </c>
      <c r="AM2037" s="71" t="s">
        <v>25</v>
      </c>
      <c r="AN2037" s="71" t="s">
        <v>11268</v>
      </c>
      <c r="AO2037" s="71" t="s">
        <v>17</v>
      </c>
      <c r="AP2037" s="71" t="s">
        <v>11314</v>
      </c>
      <c r="AQ2037" s="71" t="s">
        <v>12</v>
      </c>
      <c r="AR2037" s="71" t="s">
        <v>11284</v>
      </c>
      <c r="AS2037" s="71" t="s">
        <v>23</v>
      </c>
      <c r="AT2037" s="71" t="s">
        <v>21</v>
      </c>
      <c r="AU2037" s="71" t="s">
        <v>21</v>
      </c>
      <c r="AV2037" s="71" t="s">
        <v>11273</v>
      </c>
      <c r="AW2037" s="71" t="s">
        <v>14</v>
      </c>
      <c r="AX2037" s="71" t="s">
        <v>11285</v>
      </c>
      <c r="AY2037" s="71" t="s">
        <v>19</v>
      </c>
      <c r="AZ2037" s="71" t="s">
        <v>11273</v>
      </c>
      <c r="BA2037" s="71" t="s">
        <v>14</v>
      </c>
      <c r="BB2037" s="71" t="s">
        <v>11268</v>
      </c>
      <c r="BC2037" s="71" t="s">
        <v>17</v>
      </c>
      <c r="BD2037" s="71" t="s">
        <v>11285</v>
      </c>
      <c r="BE2037" s="71" t="s">
        <v>19</v>
      </c>
      <c r="BF2037" s="71" t="s">
        <v>20</v>
      </c>
      <c r="BG2037" s="71" t="s">
        <v>20</v>
      </c>
      <c r="BH2037" s="71" t="s">
        <v>11314</v>
      </c>
      <c r="BI2037" s="71" t="s">
        <v>12</v>
      </c>
      <c r="BJ2037" s="71" t="s">
        <v>11270</v>
      </c>
      <c r="BK2037" s="71" t="s">
        <v>22</v>
      </c>
      <c r="BL2037" s="71" t="s">
        <v>25</v>
      </c>
      <c r="BM2037" s="71" t="s">
        <v>25</v>
      </c>
      <c r="BN2037" s="75" t="b">
        <v>1</v>
      </c>
      <c r="BO2037" s="75" t="b">
        <v>1</v>
      </c>
      <c r="BP2037" s="75" t="b">
        <v>0</v>
      </c>
      <c r="BQ2037" s="75" t="b">
        <v>1</v>
      </c>
      <c r="BR2037" s="75" t="b">
        <v>1</v>
      </c>
      <c r="BS2037" s="75" t="b">
        <v>0</v>
      </c>
    </row>
    <row r="2038" ht="18.0" customHeight="1">
      <c r="A2038" s="71" t="s">
        <v>23891</v>
      </c>
      <c r="B2038" s="72" t="s">
        <v>23888</v>
      </c>
      <c r="C2038" s="73">
        <v>45433.0</v>
      </c>
      <c r="D2038" s="73">
        <v>45596.0</v>
      </c>
      <c r="E2038" s="74">
        <v>163.0</v>
      </c>
      <c r="F2038" s="71" t="s">
        <v>34</v>
      </c>
      <c r="G2038" s="75" t="b">
        <v>1</v>
      </c>
      <c r="H2038" s="71" t="s">
        <v>11261</v>
      </c>
      <c r="I2038" s="71" t="s">
        <v>153</v>
      </c>
      <c r="J2038" s="71" t="s">
        <v>11261</v>
      </c>
      <c r="K2038" s="71" t="s">
        <v>23889</v>
      </c>
      <c r="L2038" s="71" t="s">
        <v>93</v>
      </c>
      <c r="M2038" s="71" t="s">
        <v>11318</v>
      </c>
      <c r="N2038" s="73">
        <v>45392.0</v>
      </c>
      <c r="O2038" s="71" t="s">
        <v>23892</v>
      </c>
      <c r="P2038" s="71" t="s">
        <v>23893</v>
      </c>
      <c r="Q2038" s="71" t="s">
        <v>23894</v>
      </c>
      <c r="R2038" s="71" t="s">
        <v>11712</v>
      </c>
      <c r="S2038" s="71" t="s">
        <v>16690</v>
      </c>
      <c r="T2038" s="71" t="s">
        <v>11261</v>
      </c>
      <c r="U2038" s="71" t="s">
        <v>11261</v>
      </c>
      <c r="V2038" s="73">
        <v>45433.0</v>
      </c>
      <c r="W2038" s="74">
        <v>1.0</v>
      </c>
      <c r="X2038" s="74">
        <v>1.0</v>
      </c>
      <c r="Y2038" s="74" t="s">
        <v>11261</v>
      </c>
      <c r="Z2038" s="73" t="s">
        <v>11261</v>
      </c>
      <c r="AA2038" s="71" t="s">
        <v>105</v>
      </c>
      <c r="AB2038" s="71" t="s">
        <v>11261</v>
      </c>
      <c r="AC2038" s="74">
        <v>3.0</v>
      </c>
      <c r="AD2038" s="74">
        <v>1.0</v>
      </c>
      <c r="AE2038" s="74">
        <v>0.0</v>
      </c>
      <c r="AF2038" s="74">
        <v>0.0</v>
      </c>
      <c r="AG2038" s="74">
        <v>0.0</v>
      </c>
      <c r="AH2038" s="74">
        <v>0.0</v>
      </c>
      <c r="AI2038" s="74">
        <v>1.0</v>
      </c>
      <c r="AJ2038" s="74">
        <v>1.0</v>
      </c>
      <c r="AK2038" s="71" t="s">
        <v>250</v>
      </c>
      <c r="AL2038" s="71" t="s">
        <v>25</v>
      </c>
      <c r="AM2038" s="71" t="s">
        <v>25</v>
      </c>
      <c r="AN2038" s="71" t="s">
        <v>11274</v>
      </c>
      <c r="AO2038" s="71" t="s">
        <v>16</v>
      </c>
      <c r="AP2038" s="71" t="s">
        <v>11269</v>
      </c>
      <c r="AQ2038" s="71" t="s">
        <v>13</v>
      </c>
      <c r="AR2038" s="71" t="s">
        <v>11284</v>
      </c>
      <c r="AS2038" s="71" t="s">
        <v>23</v>
      </c>
      <c r="AT2038" s="71" t="s">
        <v>21</v>
      </c>
      <c r="AU2038" s="71" t="s">
        <v>21</v>
      </c>
      <c r="AV2038" s="71" t="s">
        <v>11273</v>
      </c>
      <c r="AW2038" s="71" t="s">
        <v>14</v>
      </c>
      <c r="AX2038" s="71" t="s">
        <v>11285</v>
      </c>
      <c r="AY2038" s="71" t="s">
        <v>19</v>
      </c>
      <c r="AZ2038" s="71" t="s">
        <v>11273</v>
      </c>
      <c r="BA2038" s="71" t="s">
        <v>14</v>
      </c>
      <c r="BB2038" s="71" t="s">
        <v>11268</v>
      </c>
      <c r="BC2038" s="71" t="s">
        <v>17</v>
      </c>
      <c r="BD2038" s="71" t="s">
        <v>11285</v>
      </c>
      <c r="BE2038" s="71" t="s">
        <v>19</v>
      </c>
      <c r="BF2038" s="71" t="s">
        <v>20</v>
      </c>
      <c r="BG2038" s="71" t="s">
        <v>20</v>
      </c>
      <c r="BH2038" s="71" t="s">
        <v>11314</v>
      </c>
      <c r="BI2038" s="71" t="s">
        <v>12</v>
      </c>
      <c r="BJ2038" s="71" t="s">
        <v>11270</v>
      </c>
      <c r="BK2038" s="71" t="s">
        <v>22</v>
      </c>
      <c r="BL2038" s="71" t="s">
        <v>25</v>
      </c>
      <c r="BM2038" s="71" t="s">
        <v>25</v>
      </c>
      <c r="BN2038" s="75" t="b">
        <v>1</v>
      </c>
      <c r="BO2038" s="75" t="b">
        <v>1</v>
      </c>
      <c r="BP2038" s="75" t="b">
        <v>0</v>
      </c>
      <c r="BQ2038" s="75" t="b">
        <v>1</v>
      </c>
      <c r="BR2038" s="75" t="b">
        <v>0</v>
      </c>
      <c r="BS2038" s="75" t="b">
        <v>0</v>
      </c>
    </row>
    <row r="2039" ht="18.0" customHeight="1">
      <c r="A2039" s="71" t="s">
        <v>483</v>
      </c>
      <c r="B2039" s="72" t="s">
        <v>23895</v>
      </c>
      <c r="C2039" s="73">
        <v>45433.0</v>
      </c>
      <c r="D2039" s="73" t="s">
        <v>11261</v>
      </c>
      <c r="E2039" s="74">
        <v>468.0</v>
      </c>
      <c r="F2039" s="71" t="s">
        <v>34</v>
      </c>
      <c r="G2039" s="75" t="b">
        <v>1</v>
      </c>
      <c r="H2039" s="71" t="s">
        <v>11261</v>
      </c>
      <c r="I2039" s="71" t="s">
        <v>91</v>
      </c>
      <c r="J2039" s="71" t="s">
        <v>11261</v>
      </c>
      <c r="K2039" s="71" t="s">
        <v>23896</v>
      </c>
      <c r="L2039" s="71" t="s">
        <v>93</v>
      </c>
      <c r="M2039" s="71" t="s">
        <v>14735</v>
      </c>
      <c r="N2039" s="73">
        <v>45425.0</v>
      </c>
      <c r="O2039" s="71" t="s">
        <v>23897</v>
      </c>
      <c r="P2039" s="71" t="s">
        <v>23898</v>
      </c>
      <c r="Q2039" s="71" t="s">
        <v>23899</v>
      </c>
      <c r="R2039" s="71" t="s">
        <v>11696</v>
      </c>
      <c r="S2039" s="71" t="s">
        <v>11617</v>
      </c>
      <c r="T2039" s="71" t="s">
        <v>11261</v>
      </c>
      <c r="U2039" s="71" t="s">
        <v>11261</v>
      </c>
      <c r="V2039" s="73">
        <v>45433.0</v>
      </c>
      <c r="W2039" s="74">
        <v>1.0</v>
      </c>
      <c r="X2039" s="74">
        <v>0.0</v>
      </c>
      <c r="Y2039" s="74" t="s">
        <v>11261</v>
      </c>
      <c r="Z2039" s="73" t="s">
        <v>11261</v>
      </c>
      <c r="AA2039" s="71" t="s">
        <v>105</v>
      </c>
      <c r="AB2039" s="71" t="s">
        <v>11261</v>
      </c>
      <c r="AC2039" s="74">
        <v>4.0</v>
      </c>
      <c r="AD2039" s="74">
        <v>1.0</v>
      </c>
      <c r="AE2039" s="74">
        <v>0.0</v>
      </c>
      <c r="AF2039" s="74">
        <v>0.0</v>
      </c>
      <c r="AG2039" s="74">
        <v>0.0</v>
      </c>
      <c r="AH2039" s="74">
        <v>1.0</v>
      </c>
      <c r="AI2039" s="74">
        <v>1.0</v>
      </c>
      <c r="AJ2039" s="74">
        <v>1.0</v>
      </c>
      <c r="AK2039" s="71" t="s">
        <v>123</v>
      </c>
      <c r="AL2039" s="71" t="s">
        <v>25</v>
      </c>
      <c r="AM2039" s="71" t="s">
        <v>25</v>
      </c>
      <c r="AN2039" s="71" t="s">
        <v>11268</v>
      </c>
      <c r="AO2039" s="71" t="s">
        <v>17</v>
      </c>
      <c r="AP2039" s="71" t="s">
        <v>11269</v>
      </c>
      <c r="AQ2039" s="71" t="s">
        <v>13</v>
      </c>
      <c r="AR2039" s="71" t="s">
        <v>11284</v>
      </c>
      <c r="AS2039" s="71" t="s">
        <v>23</v>
      </c>
      <c r="AT2039" s="71" t="s">
        <v>20</v>
      </c>
      <c r="AU2039" s="71" t="s">
        <v>20</v>
      </c>
      <c r="AV2039" s="71" t="s">
        <v>11273</v>
      </c>
      <c r="AW2039" s="71" t="s">
        <v>14</v>
      </c>
      <c r="AX2039" s="71" t="s">
        <v>11272</v>
      </c>
      <c r="AY2039" s="71" t="s">
        <v>18</v>
      </c>
      <c r="AZ2039" s="71" t="s">
        <v>11273</v>
      </c>
      <c r="BA2039" s="71" t="s">
        <v>14</v>
      </c>
      <c r="BB2039" s="71" t="s">
        <v>11274</v>
      </c>
      <c r="BC2039" s="71" t="s">
        <v>16</v>
      </c>
      <c r="BD2039" s="71" t="s">
        <v>11272</v>
      </c>
      <c r="BE2039" s="71" t="s">
        <v>18</v>
      </c>
      <c r="BF2039" s="71" t="s">
        <v>20</v>
      </c>
      <c r="BG2039" s="71" t="s">
        <v>20</v>
      </c>
      <c r="BH2039" s="71" t="s">
        <v>11314</v>
      </c>
      <c r="BI2039" s="71" t="s">
        <v>12</v>
      </c>
      <c r="BJ2039" s="71" t="s">
        <v>11270</v>
      </c>
      <c r="BK2039" s="71" t="s">
        <v>22</v>
      </c>
      <c r="BL2039" s="71" t="s">
        <v>25</v>
      </c>
      <c r="BM2039" s="71" t="s">
        <v>25</v>
      </c>
      <c r="BN2039" s="75" t="b">
        <v>1</v>
      </c>
      <c r="BO2039" s="75" t="b">
        <v>1</v>
      </c>
      <c r="BP2039" s="75" t="b">
        <v>1</v>
      </c>
      <c r="BQ2039" s="75" t="b">
        <v>1</v>
      </c>
      <c r="BR2039" s="75" t="b">
        <v>0</v>
      </c>
      <c r="BS2039" s="75" t="b">
        <v>0</v>
      </c>
    </row>
    <row r="2040" ht="18.0" customHeight="1">
      <c r="A2040" s="71" t="s">
        <v>493</v>
      </c>
      <c r="B2040" s="72" t="s">
        <v>23900</v>
      </c>
      <c r="C2040" s="73">
        <v>45433.0</v>
      </c>
      <c r="D2040" s="73" t="s">
        <v>11261</v>
      </c>
      <c r="E2040" s="74">
        <v>468.0</v>
      </c>
      <c r="F2040" s="71" t="s">
        <v>34</v>
      </c>
      <c r="G2040" s="75" t="b">
        <v>1</v>
      </c>
      <c r="H2040" s="71" t="s">
        <v>11261</v>
      </c>
      <c r="I2040" s="71" t="s">
        <v>91</v>
      </c>
      <c r="J2040" s="71" t="s">
        <v>11261</v>
      </c>
      <c r="K2040" s="71" t="s">
        <v>23901</v>
      </c>
      <c r="L2040" s="71" t="s">
        <v>287</v>
      </c>
      <c r="M2040" s="71" t="s">
        <v>11334</v>
      </c>
      <c r="N2040" s="73">
        <v>45414.0</v>
      </c>
      <c r="O2040" s="71" t="s">
        <v>495</v>
      </c>
      <c r="P2040" s="71" t="s">
        <v>23902</v>
      </c>
      <c r="Q2040" s="71" t="s">
        <v>23903</v>
      </c>
      <c r="R2040" s="71" t="s">
        <v>13102</v>
      </c>
      <c r="S2040" s="71" t="s">
        <v>11564</v>
      </c>
      <c r="T2040" s="71" t="s">
        <v>11261</v>
      </c>
      <c r="U2040" s="71" t="s">
        <v>11261</v>
      </c>
      <c r="V2040" s="73">
        <v>45433.0</v>
      </c>
      <c r="W2040" s="74">
        <v>1.0</v>
      </c>
      <c r="X2040" s="74">
        <v>0.0</v>
      </c>
      <c r="Y2040" s="74" t="s">
        <v>11261</v>
      </c>
      <c r="Z2040" s="73" t="s">
        <v>11261</v>
      </c>
      <c r="AA2040" s="71" t="s">
        <v>105</v>
      </c>
      <c r="AB2040" s="71" t="s">
        <v>11261</v>
      </c>
      <c r="AC2040" s="74">
        <v>4.0</v>
      </c>
      <c r="AD2040" s="74">
        <v>0.0</v>
      </c>
      <c r="AE2040" s="74">
        <v>0.0</v>
      </c>
      <c r="AF2040" s="74">
        <v>1.0</v>
      </c>
      <c r="AG2040" s="74">
        <v>1.0</v>
      </c>
      <c r="AH2040" s="74">
        <v>0.0</v>
      </c>
      <c r="AI2040" s="74">
        <v>1.0</v>
      </c>
      <c r="AJ2040" s="74">
        <v>1.0</v>
      </c>
      <c r="AK2040" s="71" t="s">
        <v>123</v>
      </c>
      <c r="AL2040" s="71" t="s">
        <v>25</v>
      </c>
      <c r="AM2040" s="71" t="s">
        <v>25</v>
      </c>
      <c r="AN2040" s="71" t="s">
        <v>11268</v>
      </c>
      <c r="AO2040" s="71" t="s">
        <v>17</v>
      </c>
      <c r="AP2040" s="71" t="s">
        <v>11269</v>
      </c>
      <c r="AQ2040" s="71" t="s">
        <v>13</v>
      </c>
      <c r="AR2040" s="71" t="s">
        <v>11284</v>
      </c>
      <c r="AS2040" s="71" t="s">
        <v>23</v>
      </c>
      <c r="AT2040" s="71" t="s">
        <v>20</v>
      </c>
      <c r="AU2040" s="71" t="s">
        <v>20</v>
      </c>
      <c r="AV2040" s="71" t="s">
        <v>11273</v>
      </c>
      <c r="AW2040" s="71" t="s">
        <v>14</v>
      </c>
      <c r="AX2040" s="71" t="s">
        <v>11272</v>
      </c>
      <c r="AY2040" s="71" t="s">
        <v>18</v>
      </c>
      <c r="AZ2040" s="71" t="s">
        <v>11273</v>
      </c>
      <c r="BA2040" s="71" t="s">
        <v>14</v>
      </c>
      <c r="BB2040" s="71" t="s">
        <v>11274</v>
      </c>
      <c r="BC2040" s="71" t="s">
        <v>16</v>
      </c>
      <c r="BD2040" s="71" t="s">
        <v>11272</v>
      </c>
      <c r="BE2040" s="71" t="s">
        <v>18</v>
      </c>
      <c r="BF2040" s="71" t="s">
        <v>21</v>
      </c>
      <c r="BG2040" s="71" t="s">
        <v>21</v>
      </c>
      <c r="BH2040" s="71" t="s">
        <v>11269</v>
      </c>
      <c r="BI2040" s="71" t="s">
        <v>13</v>
      </c>
      <c r="BJ2040" s="71" t="s">
        <v>11284</v>
      </c>
      <c r="BK2040" s="71" t="s">
        <v>23</v>
      </c>
      <c r="BL2040" s="71" t="s">
        <v>24</v>
      </c>
      <c r="BM2040" s="71" t="s">
        <v>24</v>
      </c>
      <c r="BN2040" s="75" t="b">
        <v>0</v>
      </c>
      <c r="BO2040" s="75" t="b">
        <v>1</v>
      </c>
      <c r="BP2040" s="75" t="b">
        <v>0</v>
      </c>
      <c r="BQ2040" s="75" t="b">
        <v>1</v>
      </c>
      <c r="BR2040" s="75" t="b">
        <v>0</v>
      </c>
      <c r="BS2040" s="75" t="b">
        <v>1</v>
      </c>
    </row>
    <row r="2041" ht="18.0" customHeight="1">
      <c r="A2041" s="71" t="s">
        <v>454</v>
      </c>
      <c r="B2041" s="72" t="s">
        <v>23904</v>
      </c>
      <c r="C2041" s="73">
        <v>45433.0</v>
      </c>
      <c r="D2041" s="73">
        <v>45654.0</v>
      </c>
      <c r="E2041" s="74">
        <v>221.0</v>
      </c>
      <c r="F2041" s="71" t="s">
        <v>34</v>
      </c>
      <c r="G2041" s="75" t="b">
        <v>1</v>
      </c>
      <c r="H2041" s="71" t="s">
        <v>954</v>
      </c>
      <c r="I2041" s="71" t="s">
        <v>168</v>
      </c>
      <c r="J2041" s="71" t="s">
        <v>168</v>
      </c>
      <c r="K2041" s="71" t="s">
        <v>23905</v>
      </c>
      <c r="L2041" s="71" t="s">
        <v>93</v>
      </c>
      <c r="M2041" s="71" t="s">
        <v>11656</v>
      </c>
      <c r="N2041" s="73">
        <v>45405.0</v>
      </c>
      <c r="O2041" s="71" t="s">
        <v>456</v>
      </c>
      <c r="P2041" s="71" t="s">
        <v>15070</v>
      </c>
      <c r="Q2041" s="71" t="s">
        <v>15071</v>
      </c>
      <c r="R2041" s="71" t="s">
        <v>19065</v>
      </c>
      <c r="S2041" s="71" t="s">
        <v>11283</v>
      </c>
      <c r="T2041" s="71" t="s">
        <v>11261</v>
      </c>
      <c r="U2041" s="71" t="s">
        <v>11261</v>
      </c>
      <c r="V2041" s="73">
        <v>45433.0</v>
      </c>
      <c r="W2041" s="74">
        <v>0.0</v>
      </c>
      <c r="X2041" s="74">
        <v>0.0</v>
      </c>
      <c r="Y2041" s="74" t="s">
        <v>11261</v>
      </c>
      <c r="Z2041" s="73" t="s">
        <v>11261</v>
      </c>
      <c r="AA2041" s="71" t="s">
        <v>105</v>
      </c>
      <c r="AB2041" s="71" t="s">
        <v>23906</v>
      </c>
      <c r="AC2041" s="74">
        <v>5.0</v>
      </c>
      <c r="AD2041" s="74">
        <v>0.0</v>
      </c>
      <c r="AE2041" s="74">
        <v>1.0</v>
      </c>
      <c r="AF2041" s="74">
        <v>1.0</v>
      </c>
      <c r="AG2041" s="74">
        <v>0.0</v>
      </c>
      <c r="AH2041" s="74">
        <v>1.0</v>
      </c>
      <c r="AI2041" s="74">
        <v>1.0</v>
      </c>
      <c r="AJ2041" s="74">
        <v>1.0</v>
      </c>
      <c r="AK2041" s="71" t="s">
        <v>123</v>
      </c>
      <c r="AL2041" s="71" t="s">
        <v>25</v>
      </c>
      <c r="AM2041" s="71" t="s">
        <v>25</v>
      </c>
      <c r="AN2041" s="71" t="s">
        <v>11274</v>
      </c>
      <c r="AO2041" s="71" t="s">
        <v>16</v>
      </c>
      <c r="AP2041" s="71" t="s">
        <v>11269</v>
      </c>
      <c r="AQ2041" s="71" t="s">
        <v>13</v>
      </c>
      <c r="AR2041" s="71" t="s">
        <v>11284</v>
      </c>
      <c r="AS2041" s="71" t="s">
        <v>23</v>
      </c>
      <c r="AT2041" s="71" t="s">
        <v>20</v>
      </c>
      <c r="AU2041" s="71" t="s">
        <v>20</v>
      </c>
      <c r="AV2041" s="71" t="s">
        <v>11273</v>
      </c>
      <c r="AW2041" s="71" t="s">
        <v>14</v>
      </c>
      <c r="AX2041" s="71" t="s">
        <v>11285</v>
      </c>
      <c r="AY2041" s="71" t="s">
        <v>19</v>
      </c>
      <c r="AZ2041" s="71" t="s">
        <v>11273</v>
      </c>
      <c r="BA2041" s="71" t="s">
        <v>14</v>
      </c>
      <c r="BB2041" s="71" t="s">
        <v>11274</v>
      </c>
      <c r="BC2041" s="71" t="s">
        <v>16</v>
      </c>
      <c r="BD2041" s="71" t="s">
        <v>11285</v>
      </c>
      <c r="BE2041" s="71" t="s">
        <v>19</v>
      </c>
      <c r="BF2041" s="71" t="s">
        <v>20</v>
      </c>
      <c r="BG2041" s="71" t="s">
        <v>20</v>
      </c>
      <c r="BH2041" s="71" t="s">
        <v>11269</v>
      </c>
      <c r="BI2041" s="71" t="s">
        <v>13</v>
      </c>
      <c r="BJ2041" s="71" t="s">
        <v>11270</v>
      </c>
      <c r="BK2041" s="71" t="s">
        <v>22</v>
      </c>
      <c r="BL2041" s="71" t="s">
        <v>24</v>
      </c>
      <c r="BM2041" s="71" t="s">
        <v>24</v>
      </c>
      <c r="BN2041" s="75" t="b">
        <v>0</v>
      </c>
      <c r="BO2041" s="75" t="b">
        <v>1</v>
      </c>
      <c r="BP2041" s="75" t="b">
        <v>1</v>
      </c>
      <c r="BQ2041" s="75" t="b">
        <v>1</v>
      </c>
      <c r="BR2041" s="75" t="b">
        <v>1</v>
      </c>
      <c r="BS2041" s="75" t="b">
        <v>0</v>
      </c>
    </row>
    <row r="2042" ht="18.0" customHeight="1">
      <c r="A2042" s="71" t="s">
        <v>549</v>
      </c>
      <c r="B2042" s="72" t="s">
        <v>23907</v>
      </c>
      <c r="C2042" s="73">
        <v>45432.0</v>
      </c>
      <c r="D2042" s="73" t="s">
        <v>11261</v>
      </c>
      <c r="E2042" s="74">
        <v>469.0</v>
      </c>
      <c r="F2042" s="71" t="s">
        <v>34</v>
      </c>
      <c r="G2042" s="75" t="b">
        <v>1</v>
      </c>
      <c r="H2042" s="71" t="s">
        <v>11261</v>
      </c>
      <c r="I2042" s="71" t="s">
        <v>91</v>
      </c>
      <c r="J2042" s="71" t="s">
        <v>11261</v>
      </c>
      <c r="K2042" s="71" t="s">
        <v>23908</v>
      </c>
      <c r="L2042" s="71" t="s">
        <v>93</v>
      </c>
      <c r="M2042" s="71" t="s">
        <v>11289</v>
      </c>
      <c r="N2042" s="73">
        <v>45392.0</v>
      </c>
      <c r="O2042" s="71" t="s">
        <v>551</v>
      </c>
      <c r="P2042" s="71" t="s">
        <v>23909</v>
      </c>
      <c r="Q2042" s="71" t="s">
        <v>23910</v>
      </c>
      <c r="R2042" s="71" t="s">
        <v>15506</v>
      </c>
      <c r="S2042" s="71" t="s">
        <v>11564</v>
      </c>
      <c r="T2042" s="71" t="s">
        <v>11261</v>
      </c>
      <c r="U2042" s="71" t="s">
        <v>11261</v>
      </c>
      <c r="V2042" s="73">
        <v>45432.0</v>
      </c>
      <c r="W2042" s="74">
        <v>1.0</v>
      </c>
      <c r="X2042" s="74">
        <v>0.0</v>
      </c>
      <c r="Y2042" s="74" t="s">
        <v>11261</v>
      </c>
      <c r="Z2042" s="73" t="s">
        <v>11261</v>
      </c>
      <c r="AA2042" s="71" t="s">
        <v>105</v>
      </c>
      <c r="AB2042" s="71" t="s">
        <v>11261</v>
      </c>
      <c r="AC2042" s="74">
        <v>5.0</v>
      </c>
      <c r="AD2042" s="74">
        <v>1.0</v>
      </c>
      <c r="AE2042" s="74">
        <v>1.0</v>
      </c>
      <c r="AF2042" s="74">
        <v>0.0</v>
      </c>
      <c r="AG2042" s="74">
        <v>0.0</v>
      </c>
      <c r="AH2042" s="74">
        <v>1.0</v>
      </c>
      <c r="AI2042" s="74">
        <v>1.0</v>
      </c>
      <c r="AJ2042" s="74">
        <v>1.0</v>
      </c>
      <c r="AK2042" s="71" t="s">
        <v>250</v>
      </c>
      <c r="AL2042" s="71" t="s">
        <v>25</v>
      </c>
      <c r="AM2042" s="71" t="s">
        <v>25</v>
      </c>
      <c r="AN2042" s="71" t="s">
        <v>11268</v>
      </c>
      <c r="AO2042" s="71" t="s">
        <v>17</v>
      </c>
      <c r="AP2042" s="71" t="s">
        <v>11269</v>
      </c>
      <c r="AQ2042" s="71" t="s">
        <v>13</v>
      </c>
      <c r="AR2042" s="71" t="s">
        <v>11284</v>
      </c>
      <c r="AS2042" s="71" t="s">
        <v>23</v>
      </c>
      <c r="AT2042" s="71" t="s">
        <v>20</v>
      </c>
      <c r="AU2042" s="71" t="s">
        <v>20</v>
      </c>
      <c r="AV2042" s="71" t="s">
        <v>11273</v>
      </c>
      <c r="AW2042" s="71" t="s">
        <v>14</v>
      </c>
      <c r="AX2042" s="71" t="s">
        <v>11272</v>
      </c>
      <c r="AY2042" s="71" t="s">
        <v>18</v>
      </c>
      <c r="AZ2042" s="71" t="s">
        <v>11273</v>
      </c>
      <c r="BA2042" s="71" t="s">
        <v>14</v>
      </c>
      <c r="BB2042" s="71" t="s">
        <v>11268</v>
      </c>
      <c r="BC2042" s="71" t="s">
        <v>17</v>
      </c>
      <c r="BD2042" s="71" t="s">
        <v>11272</v>
      </c>
      <c r="BE2042" s="71" t="s">
        <v>18</v>
      </c>
      <c r="BF2042" s="71" t="s">
        <v>20</v>
      </c>
      <c r="BG2042" s="71" t="s">
        <v>20</v>
      </c>
      <c r="BH2042" s="71" t="s">
        <v>11314</v>
      </c>
      <c r="BI2042" s="71" t="s">
        <v>12</v>
      </c>
      <c r="BJ2042" s="71" t="s">
        <v>11270</v>
      </c>
      <c r="BK2042" s="71" t="s">
        <v>22</v>
      </c>
      <c r="BL2042" s="71" t="s">
        <v>25</v>
      </c>
      <c r="BM2042" s="71" t="s">
        <v>25</v>
      </c>
      <c r="BN2042" s="75" t="b">
        <v>1</v>
      </c>
      <c r="BO2042" s="75" t="b">
        <v>1</v>
      </c>
      <c r="BP2042" s="75" t="b">
        <v>1</v>
      </c>
      <c r="BQ2042" s="75" t="b">
        <v>1</v>
      </c>
      <c r="BR2042" s="75" t="b">
        <v>1</v>
      </c>
      <c r="BS2042" s="75" t="b">
        <v>0</v>
      </c>
    </row>
    <row r="2043" ht="18.0" customHeight="1">
      <c r="A2043" s="71" t="s">
        <v>588</v>
      </c>
      <c r="B2043" s="72" t="s">
        <v>23911</v>
      </c>
      <c r="C2043" s="73">
        <v>45432.0</v>
      </c>
      <c r="D2043" s="73">
        <v>45898.0</v>
      </c>
      <c r="E2043" s="74">
        <v>466.0</v>
      </c>
      <c r="F2043" s="71" t="s">
        <v>34</v>
      </c>
      <c r="G2043" s="75" t="b">
        <v>1</v>
      </c>
      <c r="H2043" s="71" t="s">
        <v>2537</v>
      </c>
      <c r="I2043" s="71" t="s">
        <v>153</v>
      </c>
      <c r="J2043" s="71" t="s">
        <v>168</v>
      </c>
      <c r="K2043" s="71" t="s">
        <v>23912</v>
      </c>
      <c r="L2043" s="71" t="s">
        <v>287</v>
      </c>
      <c r="M2043" s="71" t="s">
        <v>11307</v>
      </c>
      <c r="N2043" s="73">
        <v>45415.0</v>
      </c>
      <c r="O2043" s="71" t="s">
        <v>590</v>
      </c>
      <c r="P2043" s="71" t="s">
        <v>23913</v>
      </c>
      <c r="Q2043" s="71" t="s">
        <v>23914</v>
      </c>
      <c r="R2043" s="71" t="s">
        <v>15145</v>
      </c>
      <c r="S2043" s="71" t="s">
        <v>11661</v>
      </c>
      <c r="T2043" s="71" t="s">
        <v>11261</v>
      </c>
      <c r="U2043" s="71" t="s">
        <v>11261</v>
      </c>
      <c r="V2043" s="73">
        <v>45432.0</v>
      </c>
      <c r="W2043" s="74">
        <v>1.0</v>
      </c>
      <c r="X2043" s="74">
        <v>0.0</v>
      </c>
      <c r="Y2043" s="74" t="s">
        <v>11261</v>
      </c>
      <c r="Z2043" s="73" t="s">
        <v>11261</v>
      </c>
      <c r="AA2043" s="71" t="s">
        <v>283</v>
      </c>
      <c r="AB2043" s="71" t="s">
        <v>23915</v>
      </c>
      <c r="AC2043" s="74">
        <v>3.0</v>
      </c>
      <c r="AD2043" s="74">
        <v>0.0</v>
      </c>
      <c r="AE2043" s="74">
        <v>0.0</v>
      </c>
      <c r="AF2043" s="74">
        <v>1.0</v>
      </c>
      <c r="AG2043" s="74">
        <v>1.0</v>
      </c>
      <c r="AH2043" s="74">
        <v>1.0</v>
      </c>
      <c r="AI2043" s="74">
        <v>0.0</v>
      </c>
      <c r="AJ2043" s="74">
        <v>0.0</v>
      </c>
      <c r="AK2043" s="71" t="s">
        <v>123</v>
      </c>
      <c r="AL2043" s="71" t="s">
        <v>25</v>
      </c>
      <c r="AM2043" s="71" t="s">
        <v>25</v>
      </c>
      <c r="AN2043" s="71" t="s">
        <v>11274</v>
      </c>
      <c r="AO2043" s="71" t="s">
        <v>16</v>
      </c>
      <c r="AP2043" s="71" t="s">
        <v>11269</v>
      </c>
      <c r="AQ2043" s="71" t="s">
        <v>13</v>
      </c>
      <c r="AR2043" s="71" t="s">
        <v>11284</v>
      </c>
      <c r="AS2043" s="71" t="s">
        <v>23</v>
      </c>
      <c r="AT2043" s="71" t="s">
        <v>21</v>
      </c>
      <c r="AU2043" s="71" t="s">
        <v>21</v>
      </c>
      <c r="AV2043" s="71" t="s">
        <v>11273</v>
      </c>
      <c r="AW2043" s="71" t="s">
        <v>14</v>
      </c>
      <c r="AX2043" s="71" t="s">
        <v>11285</v>
      </c>
      <c r="AY2043" s="71" t="s">
        <v>19</v>
      </c>
      <c r="AZ2043" s="71" t="s">
        <v>11271</v>
      </c>
      <c r="BA2043" s="71" t="s">
        <v>15</v>
      </c>
      <c r="BB2043" s="71" t="s">
        <v>11268</v>
      </c>
      <c r="BC2043" s="71" t="s">
        <v>17</v>
      </c>
      <c r="BD2043" s="71" t="s">
        <v>11272</v>
      </c>
      <c r="BE2043" s="71" t="s">
        <v>18</v>
      </c>
      <c r="BF2043" s="71" t="s">
        <v>21</v>
      </c>
      <c r="BG2043" s="71" t="s">
        <v>21</v>
      </c>
      <c r="BH2043" s="71" t="s">
        <v>11269</v>
      </c>
      <c r="BI2043" s="71" t="s">
        <v>13</v>
      </c>
      <c r="BJ2043" s="71" t="s">
        <v>11284</v>
      </c>
      <c r="BK2043" s="71" t="s">
        <v>23</v>
      </c>
      <c r="BL2043" s="71" t="s">
        <v>24</v>
      </c>
      <c r="BM2043" s="71" t="s">
        <v>24</v>
      </c>
      <c r="BN2043" s="75" t="b">
        <v>0</v>
      </c>
      <c r="BO2043" s="75" t="b">
        <v>0</v>
      </c>
      <c r="BP2043" s="75" t="b">
        <v>1</v>
      </c>
      <c r="BQ2043" s="75" t="b">
        <v>0</v>
      </c>
      <c r="BR2043" s="75" t="b">
        <v>0</v>
      </c>
      <c r="BS2043" s="75" t="b">
        <v>1</v>
      </c>
    </row>
    <row r="2044" ht="18.0" customHeight="1">
      <c r="A2044" s="71" t="s">
        <v>599</v>
      </c>
      <c r="B2044" s="72" t="s">
        <v>23916</v>
      </c>
      <c r="C2044" s="73">
        <v>45432.0</v>
      </c>
      <c r="D2044" s="73">
        <v>45523.0</v>
      </c>
      <c r="E2044" s="74">
        <v>91.0</v>
      </c>
      <c r="F2044" s="71" t="s">
        <v>34</v>
      </c>
      <c r="G2044" s="75" t="b">
        <v>1</v>
      </c>
      <c r="H2044" s="71" t="s">
        <v>152</v>
      </c>
      <c r="I2044" s="71" t="s">
        <v>153</v>
      </c>
      <c r="J2044" s="71" t="s">
        <v>154</v>
      </c>
      <c r="K2044" s="71" t="s">
        <v>23917</v>
      </c>
      <c r="L2044" s="71" t="s">
        <v>601</v>
      </c>
      <c r="M2044" s="71" t="s">
        <v>23918</v>
      </c>
      <c r="N2044" s="73">
        <v>45407.0</v>
      </c>
      <c r="O2044" s="71" t="s">
        <v>602</v>
      </c>
      <c r="P2044" s="71" t="s">
        <v>603</v>
      </c>
      <c r="Q2044" s="71" t="s">
        <v>604</v>
      </c>
      <c r="R2044" s="71" t="s">
        <v>13064</v>
      </c>
      <c r="S2044" s="71" t="s">
        <v>23919</v>
      </c>
      <c r="T2044" s="71" t="s">
        <v>11261</v>
      </c>
      <c r="U2044" s="71" t="s">
        <v>11261</v>
      </c>
      <c r="V2044" s="73">
        <v>45432.0</v>
      </c>
      <c r="W2044" s="74">
        <v>1.0</v>
      </c>
      <c r="X2044" s="74">
        <v>1.0</v>
      </c>
      <c r="Y2044" s="74" t="s">
        <v>11261</v>
      </c>
      <c r="Z2044" s="73" t="s">
        <v>11261</v>
      </c>
      <c r="AA2044" s="71" t="s">
        <v>609</v>
      </c>
      <c r="AB2044" s="71" t="s">
        <v>23920</v>
      </c>
      <c r="AC2044" s="74">
        <v>2.0</v>
      </c>
      <c r="AD2044" s="74">
        <v>0.0</v>
      </c>
      <c r="AE2044" s="74">
        <v>0.0</v>
      </c>
      <c r="AF2044" s="74">
        <v>0.0</v>
      </c>
      <c r="AG2044" s="74">
        <v>0.0</v>
      </c>
      <c r="AH2044" s="74">
        <v>1.0</v>
      </c>
      <c r="AI2044" s="74">
        <v>1.0</v>
      </c>
      <c r="AJ2044" s="74">
        <v>0.0</v>
      </c>
      <c r="AK2044" s="71" t="s">
        <v>11261</v>
      </c>
      <c r="AL2044" s="71" t="s">
        <v>25</v>
      </c>
      <c r="AM2044" s="71" t="s">
        <v>25</v>
      </c>
      <c r="AN2044" s="71" t="s">
        <v>11268</v>
      </c>
      <c r="AO2044" s="71" t="s">
        <v>17</v>
      </c>
      <c r="AP2044" s="71" t="s">
        <v>11269</v>
      </c>
      <c r="AQ2044" s="71" t="s">
        <v>13</v>
      </c>
      <c r="AR2044" s="71" t="s">
        <v>11284</v>
      </c>
      <c r="AS2044" s="71" t="s">
        <v>23</v>
      </c>
      <c r="AT2044" s="71" t="s">
        <v>20</v>
      </c>
      <c r="AU2044" s="71" t="s">
        <v>20</v>
      </c>
      <c r="AV2044" s="71" t="s">
        <v>11273</v>
      </c>
      <c r="AW2044" s="71" t="s">
        <v>14</v>
      </c>
      <c r="AX2044" s="71" t="s">
        <v>11272</v>
      </c>
      <c r="AY2044" s="71" t="s">
        <v>18</v>
      </c>
      <c r="AZ2044" s="71" t="s">
        <v>11273</v>
      </c>
      <c r="BA2044" s="71" t="s">
        <v>14</v>
      </c>
      <c r="BB2044" s="71" t="s">
        <v>11274</v>
      </c>
      <c r="BC2044" s="71" t="s">
        <v>16</v>
      </c>
      <c r="BD2044" s="71" t="s">
        <v>11285</v>
      </c>
      <c r="BE2044" s="71" t="s">
        <v>19</v>
      </c>
      <c r="BF2044" s="71" t="s">
        <v>20</v>
      </c>
      <c r="BG2044" s="71" t="s">
        <v>20</v>
      </c>
      <c r="BH2044" s="71" t="s">
        <v>11314</v>
      </c>
      <c r="BI2044" s="71" t="s">
        <v>12</v>
      </c>
      <c r="BJ2044" s="71" t="s">
        <v>11270</v>
      </c>
      <c r="BK2044" s="71" t="s">
        <v>22</v>
      </c>
      <c r="BL2044" s="71" t="s">
        <v>24</v>
      </c>
      <c r="BM2044" s="71" t="s">
        <v>24</v>
      </c>
      <c r="BN2044" s="75" t="b">
        <v>0</v>
      </c>
      <c r="BO2044" s="75" t="b">
        <v>1</v>
      </c>
      <c r="BP2044" s="75" t="b">
        <v>1</v>
      </c>
      <c r="BQ2044" s="75" t="b">
        <v>0</v>
      </c>
      <c r="BR2044" s="75" t="b">
        <v>0</v>
      </c>
      <c r="BS2044" s="75" t="b">
        <v>0</v>
      </c>
    </row>
    <row r="2045" ht="18.0" customHeight="1">
      <c r="A2045" s="71" t="s">
        <v>569</v>
      </c>
      <c r="B2045" s="72" t="s">
        <v>23921</v>
      </c>
      <c r="C2045" s="73">
        <v>45432.0</v>
      </c>
      <c r="D2045" s="73" t="s">
        <v>11261</v>
      </c>
      <c r="E2045" s="74">
        <v>469.0</v>
      </c>
      <c r="F2045" s="71" t="s">
        <v>34</v>
      </c>
      <c r="G2045" s="75" t="b">
        <v>1</v>
      </c>
      <c r="H2045" s="71" t="s">
        <v>11261</v>
      </c>
      <c r="I2045" s="71" t="s">
        <v>91</v>
      </c>
      <c r="J2045" s="71" t="s">
        <v>11261</v>
      </c>
      <c r="K2045" s="71" t="s">
        <v>23922</v>
      </c>
      <c r="L2045" s="71" t="s">
        <v>287</v>
      </c>
      <c r="M2045" s="71" t="s">
        <v>11374</v>
      </c>
      <c r="N2045" s="73">
        <v>45413.0</v>
      </c>
      <c r="O2045" s="71" t="s">
        <v>571</v>
      </c>
      <c r="P2045" s="71" t="s">
        <v>23923</v>
      </c>
      <c r="Q2045" s="71" t="s">
        <v>23924</v>
      </c>
      <c r="R2045" s="71" t="s">
        <v>14836</v>
      </c>
      <c r="S2045" s="71" t="s">
        <v>12142</v>
      </c>
      <c r="T2045" s="71" t="s">
        <v>11261</v>
      </c>
      <c r="U2045" s="71" t="s">
        <v>11261</v>
      </c>
      <c r="V2045" s="73">
        <v>45432.0</v>
      </c>
      <c r="W2045" s="74">
        <v>1.0</v>
      </c>
      <c r="X2045" s="74">
        <v>0.0</v>
      </c>
      <c r="Y2045" s="74" t="s">
        <v>11261</v>
      </c>
      <c r="Z2045" s="73" t="s">
        <v>11261</v>
      </c>
      <c r="AA2045" s="71" t="s">
        <v>105</v>
      </c>
      <c r="AB2045" s="71" t="s">
        <v>11261</v>
      </c>
      <c r="AC2045" s="74">
        <v>4.0</v>
      </c>
      <c r="AD2045" s="74">
        <v>1.0</v>
      </c>
      <c r="AE2045" s="74">
        <v>0.0</v>
      </c>
      <c r="AF2045" s="74">
        <v>1.0</v>
      </c>
      <c r="AG2045" s="74">
        <v>0.0</v>
      </c>
      <c r="AH2045" s="74">
        <v>1.0</v>
      </c>
      <c r="AI2045" s="74">
        <v>1.0</v>
      </c>
      <c r="AJ2045" s="74">
        <v>0.0</v>
      </c>
      <c r="AK2045" s="71" t="s">
        <v>123</v>
      </c>
      <c r="AL2045" s="71" t="s">
        <v>25</v>
      </c>
      <c r="AM2045" s="71" t="s">
        <v>25</v>
      </c>
      <c r="AN2045" s="71" t="s">
        <v>11274</v>
      </c>
      <c r="AO2045" s="71" t="s">
        <v>16</v>
      </c>
      <c r="AP2045" s="71" t="s">
        <v>11314</v>
      </c>
      <c r="AQ2045" s="71" t="s">
        <v>12</v>
      </c>
      <c r="AR2045" s="71" t="s">
        <v>11284</v>
      </c>
      <c r="AS2045" s="71" t="s">
        <v>23</v>
      </c>
      <c r="AT2045" s="71" t="s">
        <v>21</v>
      </c>
      <c r="AU2045" s="71" t="s">
        <v>21</v>
      </c>
      <c r="AV2045" s="71" t="s">
        <v>11273</v>
      </c>
      <c r="AW2045" s="71" t="s">
        <v>14</v>
      </c>
      <c r="AX2045" s="71" t="s">
        <v>11285</v>
      </c>
      <c r="AY2045" s="71" t="s">
        <v>19</v>
      </c>
      <c r="AZ2045" s="71" t="s">
        <v>11273</v>
      </c>
      <c r="BA2045" s="71" t="s">
        <v>14</v>
      </c>
      <c r="BB2045" s="71" t="s">
        <v>11268</v>
      </c>
      <c r="BC2045" s="71" t="s">
        <v>17</v>
      </c>
      <c r="BD2045" s="71" t="s">
        <v>11272</v>
      </c>
      <c r="BE2045" s="71" t="s">
        <v>18</v>
      </c>
      <c r="BF2045" s="71" t="s">
        <v>21</v>
      </c>
      <c r="BG2045" s="71" t="s">
        <v>21</v>
      </c>
      <c r="BH2045" s="71" t="s">
        <v>11314</v>
      </c>
      <c r="BI2045" s="71" t="s">
        <v>12</v>
      </c>
      <c r="BJ2045" s="71" t="s">
        <v>11270</v>
      </c>
      <c r="BK2045" s="71" t="s">
        <v>22</v>
      </c>
      <c r="BL2045" s="71" t="s">
        <v>25</v>
      </c>
      <c r="BM2045" s="71" t="s">
        <v>25</v>
      </c>
      <c r="BN2045" s="75" t="b">
        <v>1</v>
      </c>
      <c r="BO2045" s="75" t="b">
        <v>1</v>
      </c>
      <c r="BP2045" s="75" t="b">
        <v>1</v>
      </c>
      <c r="BQ2045" s="75" t="b">
        <v>0</v>
      </c>
      <c r="BR2045" s="75" t="b">
        <v>0</v>
      </c>
      <c r="BS2045" s="75" t="b">
        <v>0</v>
      </c>
    </row>
    <row r="2046" ht="18.0" customHeight="1">
      <c r="A2046" s="71" t="s">
        <v>558</v>
      </c>
      <c r="B2046" s="72" t="s">
        <v>23925</v>
      </c>
      <c r="C2046" s="73">
        <v>45432.0</v>
      </c>
      <c r="D2046" s="73">
        <v>45464.0</v>
      </c>
      <c r="E2046" s="74">
        <v>32.0</v>
      </c>
      <c r="F2046" s="71" t="s">
        <v>151</v>
      </c>
      <c r="G2046" s="75" t="b">
        <v>0</v>
      </c>
      <c r="H2046" s="71" t="s">
        <v>559</v>
      </c>
      <c r="I2046" s="71" t="s">
        <v>153</v>
      </c>
      <c r="J2046" s="71" t="s">
        <v>154</v>
      </c>
      <c r="K2046" s="71" t="s">
        <v>23926</v>
      </c>
      <c r="L2046" s="71" t="s">
        <v>93</v>
      </c>
      <c r="M2046" s="71" t="s">
        <v>11297</v>
      </c>
      <c r="N2046" s="73">
        <v>45413.0</v>
      </c>
      <c r="O2046" s="71" t="s">
        <v>561</v>
      </c>
      <c r="P2046" s="71" t="s">
        <v>562</v>
      </c>
      <c r="Q2046" s="71" t="s">
        <v>563</v>
      </c>
      <c r="R2046" s="71" t="s">
        <v>11913</v>
      </c>
      <c r="S2046" s="71" t="s">
        <v>13064</v>
      </c>
      <c r="T2046" s="71" t="s">
        <v>11261</v>
      </c>
      <c r="U2046" s="71" t="s">
        <v>11261</v>
      </c>
      <c r="V2046" s="73">
        <v>45432.0</v>
      </c>
      <c r="W2046" s="74">
        <v>0.0</v>
      </c>
      <c r="X2046" s="74">
        <v>1.0</v>
      </c>
      <c r="Y2046" s="74" t="s">
        <v>11261</v>
      </c>
      <c r="Z2046" s="73" t="s">
        <v>11261</v>
      </c>
      <c r="AA2046" s="71" t="s">
        <v>105</v>
      </c>
      <c r="AB2046" s="71" t="s">
        <v>568</v>
      </c>
      <c r="AC2046" s="74">
        <v>3.0</v>
      </c>
      <c r="AD2046" s="74">
        <v>0.0</v>
      </c>
      <c r="AE2046" s="74">
        <v>0.0</v>
      </c>
      <c r="AF2046" s="74">
        <v>1.0</v>
      </c>
      <c r="AG2046" s="74">
        <v>1.0</v>
      </c>
      <c r="AH2046" s="74">
        <v>0.0</v>
      </c>
      <c r="AI2046" s="74">
        <v>1.0</v>
      </c>
      <c r="AJ2046" s="74">
        <v>0.0</v>
      </c>
      <c r="AK2046" s="71" t="s">
        <v>11261</v>
      </c>
      <c r="AL2046" s="71" t="s">
        <v>25</v>
      </c>
      <c r="AM2046" s="71" t="s">
        <v>25</v>
      </c>
      <c r="AN2046" s="71" t="s">
        <v>11268</v>
      </c>
      <c r="AO2046" s="71" t="s">
        <v>17</v>
      </c>
      <c r="AP2046" s="71" t="s">
        <v>11269</v>
      </c>
      <c r="AQ2046" s="71" t="s">
        <v>13</v>
      </c>
      <c r="AR2046" s="71" t="s">
        <v>11270</v>
      </c>
      <c r="AS2046" s="71" t="s">
        <v>22</v>
      </c>
      <c r="AT2046" s="71" t="s">
        <v>20</v>
      </c>
      <c r="AU2046" s="71" t="s">
        <v>20</v>
      </c>
      <c r="AV2046" s="71" t="s">
        <v>11273</v>
      </c>
      <c r="AW2046" s="71" t="s">
        <v>14</v>
      </c>
      <c r="AX2046" s="71" t="s">
        <v>11285</v>
      </c>
      <c r="AY2046" s="71" t="s">
        <v>19</v>
      </c>
      <c r="AZ2046" s="71" t="s">
        <v>11273</v>
      </c>
      <c r="BA2046" s="71" t="s">
        <v>14</v>
      </c>
      <c r="BB2046" s="71" t="s">
        <v>11274</v>
      </c>
      <c r="BC2046" s="71" t="s">
        <v>16</v>
      </c>
      <c r="BD2046" s="71" t="s">
        <v>11272</v>
      </c>
      <c r="BE2046" s="71" t="s">
        <v>18</v>
      </c>
      <c r="BF2046" s="71" t="s">
        <v>21</v>
      </c>
      <c r="BG2046" s="71" t="s">
        <v>21</v>
      </c>
      <c r="BH2046" s="71" t="s">
        <v>11269</v>
      </c>
      <c r="BI2046" s="71" t="s">
        <v>13</v>
      </c>
      <c r="BJ2046" s="71" t="s">
        <v>11270</v>
      </c>
      <c r="BK2046" s="71" t="s">
        <v>22</v>
      </c>
      <c r="BL2046" s="71" t="s">
        <v>24</v>
      </c>
      <c r="BM2046" s="71" t="s">
        <v>24</v>
      </c>
      <c r="BN2046" s="75" t="b">
        <v>0</v>
      </c>
      <c r="BO2046" s="75" t="b">
        <v>1</v>
      </c>
      <c r="BP2046" s="75" t="b">
        <v>0</v>
      </c>
      <c r="BQ2046" s="75" t="b">
        <v>0</v>
      </c>
      <c r="BR2046" s="75" t="b">
        <v>0</v>
      </c>
      <c r="BS2046" s="75" t="b">
        <v>1</v>
      </c>
    </row>
    <row r="2047" ht="18.0" customHeight="1">
      <c r="A2047" s="71" t="s">
        <v>512</v>
      </c>
      <c r="B2047" s="72" t="s">
        <v>23927</v>
      </c>
      <c r="C2047" s="73">
        <v>45432.0</v>
      </c>
      <c r="D2047" s="73">
        <v>45618.0</v>
      </c>
      <c r="E2047" s="74">
        <v>186.0</v>
      </c>
      <c r="F2047" s="71" t="s">
        <v>34</v>
      </c>
      <c r="G2047" s="75" t="b">
        <v>1</v>
      </c>
      <c r="H2047" s="71" t="s">
        <v>152</v>
      </c>
      <c r="I2047" s="71" t="s">
        <v>153</v>
      </c>
      <c r="J2047" s="71" t="s">
        <v>168</v>
      </c>
      <c r="K2047" s="71" t="s">
        <v>23928</v>
      </c>
      <c r="L2047" s="71" t="s">
        <v>93</v>
      </c>
      <c r="M2047" s="71" t="s">
        <v>11318</v>
      </c>
      <c r="N2047" s="73">
        <v>45413.0</v>
      </c>
      <c r="O2047" s="71" t="s">
        <v>514</v>
      </c>
      <c r="P2047" s="71" t="s">
        <v>515</v>
      </c>
      <c r="Q2047" s="71" t="s">
        <v>516</v>
      </c>
      <c r="R2047" s="71" t="s">
        <v>11789</v>
      </c>
      <c r="S2047" s="71" t="s">
        <v>13064</v>
      </c>
      <c r="T2047" s="71" t="s">
        <v>11261</v>
      </c>
      <c r="U2047" s="71" t="s">
        <v>11261</v>
      </c>
      <c r="V2047" s="73">
        <v>45432.0</v>
      </c>
      <c r="W2047" s="74">
        <v>1.0</v>
      </c>
      <c r="X2047" s="74">
        <v>0.0</v>
      </c>
      <c r="Y2047" s="74" t="s">
        <v>11261</v>
      </c>
      <c r="Z2047" s="73" t="s">
        <v>11261</v>
      </c>
      <c r="AA2047" s="71" t="s">
        <v>105</v>
      </c>
      <c r="AB2047" s="71" t="s">
        <v>23929</v>
      </c>
      <c r="AC2047" s="74">
        <v>2.0</v>
      </c>
      <c r="AD2047" s="74">
        <v>0.0</v>
      </c>
      <c r="AE2047" s="74">
        <v>0.0</v>
      </c>
      <c r="AF2047" s="74">
        <v>1.0</v>
      </c>
      <c r="AG2047" s="74">
        <v>0.0</v>
      </c>
      <c r="AH2047" s="74">
        <v>0.0</v>
      </c>
      <c r="AI2047" s="74">
        <v>0.0</v>
      </c>
      <c r="AJ2047" s="74">
        <v>1.0</v>
      </c>
      <c r="AK2047" s="71" t="s">
        <v>250</v>
      </c>
      <c r="AL2047" s="71" t="s">
        <v>25</v>
      </c>
      <c r="AM2047" s="71" t="s">
        <v>25</v>
      </c>
      <c r="AN2047" s="71" t="s">
        <v>11274</v>
      </c>
      <c r="AO2047" s="71" t="s">
        <v>16</v>
      </c>
      <c r="AP2047" s="71" t="s">
        <v>11269</v>
      </c>
      <c r="AQ2047" s="71" t="s">
        <v>13</v>
      </c>
      <c r="AR2047" s="71" t="s">
        <v>11284</v>
      </c>
      <c r="AS2047" s="71" t="s">
        <v>23</v>
      </c>
      <c r="AT2047" s="71" t="s">
        <v>21</v>
      </c>
      <c r="AU2047" s="71" t="s">
        <v>21</v>
      </c>
      <c r="AV2047" s="71" t="s">
        <v>11273</v>
      </c>
      <c r="AW2047" s="71" t="s">
        <v>14</v>
      </c>
      <c r="AX2047" s="71" t="s">
        <v>11272</v>
      </c>
      <c r="AY2047" s="71" t="s">
        <v>18</v>
      </c>
      <c r="AZ2047" s="71" t="s">
        <v>11271</v>
      </c>
      <c r="BA2047" s="71" t="s">
        <v>15</v>
      </c>
      <c r="BB2047" s="71" t="s">
        <v>11268</v>
      </c>
      <c r="BC2047" s="71" t="s">
        <v>17</v>
      </c>
      <c r="BD2047" s="71" t="s">
        <v>11272</v>
      </c>
      <c r="BE2047" s="71" t="s">
        <v>18</v>
      </c>
      <c r="BF2047" s="71" t="s">
        <v>20</v>
      </c>
      <c r="BG2047" s="71" t="s">
        <v>20</v>
      </c>
      <c r="BH2047" s="71" t="s">
        <v>11269</v>
      </c>
      <c r="BI2047" s="71" t="s">
        <v>13</v>
      </c>
      <c r="BJ2047" s="71" t="s">
        <v>11270</v>
      </c>
      <c r="BK2047" s="71" t="s">
        <v>22</v>
      </c>
      <c r="BL2047" s="71" t="s">
        <v>24</v>
      </c>
      <c r="BM2047" s="71" t="s">
        <v>24</v>
      </c>
      <c r="BN2047" s="75" t="b">
        <v>0</v>
      </c>
      <c r="BO2047" s="75" t="b">
        <v>0</v>
      </c>
      <c r="BP2047" s="75" t="b">
        <v>0</v>
      </c>
      <c r="BQ2047" s="75" t="b">
        <v>1</v>
      </c>
      <c r="BR2047" s="75" t="b">
        <v>0</v>
      </c>
      <c r="BS2047" s="75" t="b">
        <v>0</v>
      </c>
    </row>
    <row r="2048" ht="18.0" customHeight="1">
      <c r="A2048" s="71" t="s">
        <v>532</v>
      </c>
      <c r="B2048" s="72" t="s">
        <v>23930</v>
      </c>
      <c r="C2048" s="73">
        <v>45432.0</v>
      </c>
      <c r="D2048" s="73">
        <v>45540.0</v>
      </c>
      <c r="E2048" s="74">
        <v>108.0</v>
      </c>
      <c r="F2048" s="71" t="s">
        <v>34</v>
      </c>
      <c r="G2048" s="75" t="b">
        <v>1</v>
      </c>
      <c r="H2048" s="71" t="s">
        <v>152</v>
      </c>
      <c r="I2048" s="71" t="s">
        <v>153</v>
      </c>
      <c r="J2048" s="71" t="s">
        <v>154</v>
      </c>
      <c r="K2048" s="71" t="s">
        <v>23931</v>
      </c>
      <c r="L2048" s="71" t="s">
        <v>287</v>
      </c>
      <c r="M2048" s="71" t="s">
        <v>11297</v>
      </c>
      <c r="N2048" s="73">
        <v>45418.0</v>
      </c>
      <c r="O2048" s="71" t="s">
        <v>534</v>
      </c>
      <c r="P2048" s="71" t="s">
        <v>535</v>
      </c>
      <c r="Q2048" s="71" t="s">
        <v>536</v>
      </c>
      <c r="R2048" s="71" t="s">
        <v>13102</v>
      </c>
      <c r="S2048" s="71" t="s">
        <v>11782</v>
      </c>
      <c r="T2048" s="71" t="s">
        <v>11261</v>
      </c>
      <c r="U2048" s="71" t="s">
        <v>11261</v>
      </c>
      <c r="V2048" s="73">
        <v>45432.0</v>
      </c>
      <c r="W2048" s="74">
        <v>1.0</v>
      </c>
      <c r="X2048" s="74">
        <v>1.0</v>
      </c>
      <c r="Y2048" s="74" t="s">
        <v>11261</v>
      </c>
      <c r="Z2048" s="73" t="s">
        <v>11261</v>
      </c>
      <c r="AA2048" s="71" t="s">
        <v>283</v>
      </c>
      <c r="AB2048" s="71" t="s">
        <v>23932</v>
      </c>
      <c r="AC2048" s="74">
        <v>5.0</v>
      </c>
      <c r="AD2048" s="74">
        <v>0.0</v>
      </c>
      <c r="AE2048" s="74">
        <v>1.0</v>
      </c>
      <c r="AF2048" s="74">
        <v>1.0</v>
      </c>
      <c r="AG2048" s="74">
        <v>1.0</v>
      </c>
      <c r="AH2048" s="74">
        <v>0.0</v>
      </c>
      <c r="AI2048" s="74">
        <v>1.0</v>
      </c>
      <c r="AJ2048" s="74">
        <v>1.0</v>
      </c>
      <c r="AK2048" s="71" t="s">
        <v>123</v>
      </c>
      <c r="AL2048" s="71" t="s">
        <v>25</v>
      </c>
      <c r="AM2048" s="71" t="s">
        <v>25</v>
      </c>
      <c r="AN2048" s="71" t="s">
        <v>11274</v>
      </c>
      <c r="AO2048" s="71" t="s">
        <v>16</v>
      </c>
      <c r="AP2048" s="71" t="s">
        <v>11269</v>
      </c>
      <c r="AQ2048" s="71" t="s">
        <v>13</v>
      </c>
      <c r="AR2048" s="71" t="s">
        <v>11284</v>
      </c>
      <c r="AS2048" s="71" t="s">
        <v>23</v>
      </c>
      <c r="AT2048" s="71" t="s">
        <v>20</v>
      </c>
      <c r="AU2048" s="71" t="s">
        <v>20</v>
      </c>
      <c r="AV2048" s="71" t="s">
        <v>11273</v>
      </c>
      <c r="AW2048" s="71" t="s">
        <v>14</v>
      </c>
      <c r="AX2048" s="71" t="s">
        <v>11285</v>
      </c>
      <c r="AY2048" s="71" t="s">
        <v>19</v>
      </c>
      <c r="AZ2048" s="71" t="s">
        <v>11273</v>
      </c>
      <c r="BA2048" s="71" t="s">
        <v>14</v>
      </c>
      <c r="BB2048" s="71" t="s">
        <v>11274</v>
      </c>
      <c r="BC2048" s="71" t="s">
        <v>16</v>
      </c>
      <c r="BD2048" s="71" t="s">
        <v>11285</v>
      </c>
      <c r="BE2048" s="71" t="s">
        <v>19</v>
      </c>
      <c r="BF2048" s="71" t="s">
        <v>21</v>
      </c>
      <c r="BG2048" s="71" t="s">
        <v>21</v>
      </c>
      <c r="BH2048" s="71" t="s">
        <v>11269</v>
      </c>
      <c r="BI2048" s="71" t="s">
        <v>13</v>
      </c>
      <c r="BJ2048" s="71" t="s">
        <v>11284</v>
      </c>
      <c r="BK2048" s="71" t="s">
        <v>23</v>
      </c>
      <c r="BL2048" s="71" t="s">
        <v>24</v>
      </c>
      <c r="BM2048" s="71" t="s">
        <v>24</v>
      </c>
      <c r="BN2048" s="75" t="b">
        <v>0</v>
      </c>
      <c r="BO2048" s="75" t="b">
        <v>1</v>
      </c>
      <c r="BP2048" s="75" t="b">
        <v>0</v>
      </c>
      <c r="BQ2048" s="75" t="b">
        <v>1</v>
      </c>
      <c r="BR2048" s="75" t="b">
        <v>1</v>
      </c>
      <c r="BS2048" s="75" t="b">
        <v>1</v>
      </c>
    </row>
    <row r="2049" ht="18.0" customHeight="1">
      <c r="A2049" s="71" t="s">
        <v>579</v>
      </c>
      <c r="B2049" s="72" t="s">
        <v>23933</v>
      </c>
      <c r="C2049" s="73">
        <v>45432.0</v>
      </c>
      <c r="D2049" s="73" t="s">
        <v>11261</v>
      </c>
      <c r="E2049" s="74">
        <v>469.0</v>
      </c>
      <c r="F2049" s="71" t="s">
        <v>34</v>
      </c>
      <c r="G2049" s="75" t="b">
        <v>1</v>
      </c>
      <c r="H2049" s="71" t="s">
        <v>11261</v>
      </c>
      <c r="I2049" s="71" t="s">
        <v>91</v>
      </c>
      <c r="J2049" s="71" t="s">
        <v>11261</v>
      </c>
      <c r="K2049" s="71" t="s">
        <v>23934</v>
      </c>
      <c r="L2049" s="71" t="s">
        <v>93</v>
      </c>
      <c r="M2049" s="71" t="s">
        <v>11334</v>
      </c>
      <c r="N2049" s="73">
        <v>45414.0</v>
      </c>
      <c r="O2049" s="71" t="s">
        <v>581</v>
      </c>
      <c r="P2049" s="71" t="s">
        <v>23935</v>
      </c>
      <c r="Q2049" s="71" t="s">
        <v>23936</v>
      </c>
      <c r="R2049" s="71" t="s">
        <v>18148</v>
      </c>
      <c r="S2049" s="71" t="s">
        <v>11283</v>
      </c>
      <c r="T2049" s="71" t="s">
        <v>11261</v>
      </c>
      <c r="U2049" s="71" t="s">
        <v>11261</v>
      </c>
      <c r="V2049" s="73">
        <v>45432.0</v>
      </c>
      <c r="W2049" s="74">
        <v>0.0</v>
      </c>
      <c r="X2049" s="74">
        <v>0.0</v>
      </c>
      <c r="Y2049" s="74" t="s">
        <v>11261</v>
      </c>
      <c r="Z2049" s="73" t="s">
        <v>11261</v>
      </c>
      <c r="AA2049" s="71" t="s">
        <v>105</v>
      </c>
      <c r="AB2049" s="71" t="s">
        <v>11261</v>
      </c>
      <c r="AC2049" s="74">
        <v>5.0</v>
      </c>
      <c r="AD2049" s="74">
        <v>0.0</v>
      </c>
      <c r="AE2049" s="74">
        <v>1.0</v>
      </c>
      <c r="AF2049" s="74">
        <v>0.0</v>
      </c>
      <c r="AG2049" s="74">
        <v>1.0</v>
      </c>
      <c r="AH2049" s="74">
        <v>1.0</v>
      </c>
      <c r="AI2049" s="74">
        <v>1.0</v>
      </c>
      <c r="AJ2049" s="74">
        <v>1.0</v>
      </c>
      <c r="AK2049" s="71" t="s">
        <v>149</v>
      </c>
      <c r="AL2049" s="71" t="s">
        <v>24</v>
      </c>
      <c r="AM2049" s="71" t="s">
        <v>24</v>
      </c>
      <c r="AN2049" s="71" t="s">
        <v>11274</v>
      </c>
      <c r="AO2049" s="71" t="s">
        <v>16</v>
      </c>
      <c r="AP2049" s="71" t="s">
        <v>11314</v>
      </c>
      <c r="AQ2049" s="71" t="s">
        <v>12</v>
      </c>
      <c r="AR2049" s="71" t="s">
        <v>11284</v>
      </c>
      <c r="AS2049" s="71" t="s">
        <v>23</v>
      </c>
      <c r="AT2049" s="71" t="s">
        <v>21</v>
      </c>
      <c r="AU2049" s="71" t="s">
        <v>21</v>
      </c>
      <c r="AV2049" s="71" t="s">
        <v>11273</v>
      </c>
      <c r="AW2049" s="71" t="s">
        <v>14</v>
      </c>
      <c r="AX2049" s="71" t="s">
        <v>11272</v>
      </c>
      <c r="AY2049" s="71" t="s">
        <v>18</v>
      </c>
      <c r="AZ2049" s="71" t="s">
        <v>11273</v>
      </c>
      <c r="BA2049" s="71" t="s">
        <v>14</v>
      </c>
      <c r="BB2049" s="71" t="s">
        <v>11274</v>
      </c>
      <c r="BC2049" s="71" t="s">
        <v>16</v>
      </c>
      <c r="BD2049" s="71" t="s">
        <v>11272</v>
      </c>
      <c r="BE2049" s="71" t="s">
        <v>18</v>
      </c>
      <c r="BF2049" s="71" t="s">
        <v>21</v>
      </c>
      <c r="BG2049" s="71" t="s">
        <v>21</v>
      </c>
      <c r="BH2049" s="71" t="s">
        <v>11269</v>
      </c>
      <c r="BI2049" s="71" t="s">
        <v>13</v>
      </c>
      <c r="BJ2049" s="71" t="s">
        <v>11284</v>
      </c>
      <c r="BK2049" s="71" t="s">
        <v>23</v>
      </c>
      <c r="BL2049" s="71" t="s">
        <v>25</v>
      </c>
      <c r="BM2049" s="71" t="s">
        <v>25</v>
      </c>
      <c r="BN2049" s="75" t="b">
        <v>0</v>
      </c>
      <c r="BO2049" s="75" t="b">
        <v>1</v>
      </c>
      <c r="BP2049" s="75" t="b">
        <v>1</v>
      </c>
      <c r="BQ2049" s="75" t="b">
        <v>1</v>
      </c>
      <c r="BR2049" s="75" t="b">
        <v>1</v>
      </c>
      <c r="BS2049" s="75" t="b">
        <v>1</v>
      </c>
    </row>
    <row r="2050" ht="18.0" customHeight="1">
      <c r="A2050" s="71" t="s">
        <v>611</v>
      </c>
      <c r="B2050" s="72" t="s">
        <v>17987</v>
      </c>
      <c r="C2050" s="73">
        <v>45432.0</v>
      </c>
      <c r="D2050" s="73">
        <v>45610.0</v>
      </c>
      <c r="E2050" s="74">
        <v>178.0</v>
      </c>
      <c r="F2050" s="71" t="s">
        <v>34</v>
      </c>
      <c r="G2050" s="75" t="b">
        <v>1</v>
      </c>
      <c r="H2050" s="71" t="s">
        <v>2610</v>
      </c>
      <c r="I2050" s="71" t="s">
        <v>153</v>
      </c>
      <c r="J2050" s="71" t="s">
        <v>154</v>
      </c>
      <c r="K2050" s="71" t="s">
        <v>17988</v>
      </c>
      <c r="L2050" s="71" t="s">
        <v>93</v>
      </c>
      <c r="M2050" s="71" t="s">
        <v>17989</v>
      </c>
      <c r="N2050" s="73">
        <v>45413.0</v>
      </c>
      <c r="O2050" s="71" t="s">
        <v>613</v>
      </c>
      <c r="P2050" s="71" t="s">
        <v>23937</v>
      </c>
      <c r="Q2050" s="71" t="s">
        <v>23938</v>
      </c>
      <c r="R2050" s="71" t="s">
        <v>17989</v>
      </c>
      <c r="S2050" s="71" t="s">
        <v>16690</v>
      </c>
      <c r="T2050" s="71" t="s">
        <v>11261</v>
      </c>
      <c r="U2050" s="71" t="s">
        <v>11261</v>
      </c>
      <c r="V2050" s="73">
        <v>45432.0</v>
      </c>
      <c r="W2050" s="74">
        <v>0.0</v>
      </c>
      <c r="X2050" s="74">
        <v>1.0</v>
      </c>
      <c r="Y2050" s="74" t="s">
        <v>11261</v>
      </c>
      <c r="Z2050" s="73" t="s">
        <v>11261</v>
      </c>
      <c r="AA2050" s="71" t="s">
        <v>105</v>
      </c>
      <c r="AB2050" s="71" t="s">
        <v>23939</v>
      </c>
      <c r="AC2050" s="74">
        <v>5.0</v>
      </c>
      <c r="AD2050" s="74">
        <v>1.0</v>
      </c>
      <c r="AE2050" s="74">
        <v>1.0</v>
      </c>
      <c r="AF2050" s="74">
        <v>1.0</v>
      </c>
      <c r="AG2050" s="74">
        <v>0.0</v>
      </c>
      <c r="AH2050" s="74">
        <v>0.0</v>
      </c>
      <c r="AI2050" s="74">
        <v>1.0</v>
      </c>
      <c r="AJ2050" s="74">
        <v>1.0</v>
      </c>
      <c r="AK2050" s="71" t="s">
        <v>123</v>
      </c>
      <c r="AL2050" s="71" t="s">
        <v>25</v>
      </c>
      <c r="AM2050" s="71" t="s">
        <v>25</v>
      </c>
      <c r="AN2050" s="71" t="s">
        <v>11274</v>
      </c>
      <c r="AO2050" s="71" t="s">
        <v>16</v>
      </c>
      <c r="AP2050" s="71" t="s">
        <v>11269</v>
      </c>
      <c r="AQ2050" s="71" t="s">
        <v>13</v>
      </c>
      <c r="AR2050" s="71" t="s">
        <v>11284</v>
      </c>
      <c r="AS2050" s="71" t="s">
        <v>23</v>
      </c>
      <c r="AT2050" s="71" t="s">
        <v>21</v>
      </c>
      <c r="AU2050" s="71" t="s">
        <v>21</v>
      </c>
      <c r="AV2050" s="71" t="s">
        <v>11273</v>
      </c>
      <c r="AW2050" s="71" t="s">
        <v>14</v>
      </c>
      <c r="AX2050" s="71" t="s">
        <v>11285</v>
      </c>
      <c r="AY2050" s="71" t="s">
        <v>19</v>
      </c>
      <c r="AZ2050" s="71" t="s">
        <v>11273</v>
      </c>
      <c r="BA2050" s="71" t="s">
        <v>14</v>
      </c>
      <c r="BB2050" s="71" t="s">
        <v>11274</v>
      </c>
      <c r="BC2050" s="71" t="s">
        <v>16</v>
      </c>
      <c r="BD2050" s="71" t="s">
        <v>11285</v>
      </c>
      <c r="BE2050" s="71" t="s">
        <v>19</v>
      </c>
      <c r="BF2050" s="71" t="s">
        <v>20</v>
      </c>
      <c r="BG2050" s="71" t="s">
        <v>20</v>
      </c>
      <c r="BH2050" s="71" t="s">
        <v>11269</v>
      </c>
      <c r="BI2050" s="71" t="s">
        <v>13</v>
      </c>
      <c r="BJ2050" s="71" t="s">
        <v>11270</v>
      </c>
      <c r="BK2050" s="71" t="s">
        <v>22</v>
      </c>
      <c r="BL2050" s="71" t="s">
        <v>25</v>
      </c>
      <c r="BM2050" s="71" t="s">
        <v>25</v>
      </c>
      <c r="BN2050" s="75" t="b">
        <v>1</v>
      </c>
      <c r="BO2050" s="75" t="b">
        <v>1</v>
      </c>
      <c r="BP2050" s="75" t="b">
        <v>0</v>
      </c>
      <c r="BQ2050" s="75" t="b">
        <v>1</v>
      </c>
      <c r="BR2050" s="75" t="b">
        <v>1</v>
      </c>
      <c r="BS2050" s="75" t="b">
        <v>0</v>
      </c>
    </row>
    <row r="2051" ht="18.0" customHeight="1">
      <c r="A2051" s="71" t="s">
        <v>539</v>
      </c>
      <c r="B2051" s="72" t="s">
        <v>23940</v>
      </c>
      <c r="C2051" s="73">
        <v>45432.0</v>
      </c>
      <c r="D2051" s="73">
        <v>45790.0</v>
      </c>
      <c r="E2051" s="74">
        <v>358.0</v>
      </c>
      <c r="F2051" s="71" t="s">
        <v>34</v>
      </c>
      <c r="G2051" s="75" t="b">
        <v>1</v>
      </c>
      <c r="H2051" s="71" t="s">
        <v>167</v>
      </c>
      <c r="I2051" s="71" t="s">
        <v>153</v>
      </c>
      <c r="J2051" s="71" t="s">
        <v>154</v>
      </c>
      <c r="K2051" s="71" t="s">
        <v>23941</v>
      </c>
      <c r="L2051" s="71" t="s">
        <v>93</v>
      </c>
      <c r="M2051" s="71" t="s">
        <v>11656</v>
      </c>
      <c r="N2051" s="73">
        <v>45411.0</v>
      </c>
      <c r="O2051" s="71" t="s">
        <v>541</v>
      </c>
      <c r="P2051" s="71" t="s">
        <v>23942</v>
      </c>
      <c r="Q2051" s="71" t="s">
        <v>23943</v>
      </c>
      <c r="R2051" s="71" t="s">
        <v>14305</v>
      </c>
      <c r="S2051" s="71" t="s">
        <v>11864</v>
      </c>
      <c r="T2051" s="71" t="s">
        <v>11261</v>
      </c>
      <c r="U2051" s="71" t="s">
        <v>11261</v>
      </c>
      <c r="V2051" s="73">
        <v>45432.0</v>
      </c>
      <c r="W2051" s="74">
        <v>1.0</v>
      </c>
      <c r="X2051" s="74">
        <v>1.0</v>
      </c>
      <c r="Y2051" s="74" t="s">
        <v>11261</v>
      </c>
      <c r="Z2051" s="73" t="s">
        <v>11261</v>
      </c>
      <c r="AA2051" s="71" t="s">
        <v>105</v>
      </c>
      <c r="AB2051" s="71" t="s">
        <v>23944</v>
      </c>
      <c r="AC2051" s="74">
        <v>4.0</v>
      </c>
      <c r="AD2051" s="74">
        <v>1.0</v>
      </c>
      <c r="AE2051" s="74">
        <v>0.0</v>
      </c>
      <c r="AF2051" s="74">
        <v>0.0</v>
      </c>
      <c r="AG2051" s="74">
        <v>1.0</v>
      </c>
      <c r="AH2051" s="74">
        <v>1.0</v>
      </c>
      <c r="AI2051" s="74">
        <v>1.0</v>
      </c>
      <c r="AJ2051" s="74">
        <v>0.0</v>
      </c>
      <c r="AK2051" s="71" t="s">
        <v>123</v>
      </c>
      <c r="AL2051" s="71" t="s">
        <v>25</v>
      </c>
      <c r="AM2051" s="71" t="s">
        <v>25</v>
      </c>
      <c r="AN2051" s="71" t="s">
        <v>11268</v>
      </c>
      <c r="AO2051" s="71" t="s">
        <v>17</v>
      </c>
      <c r="AP2051" s="71" t="s">
        <v>11314</v>
      </c>
      <c r="AQ2051" s="71" t="s">
        <v>12</v>
      </c>
      <c r="AR2051" s="71" t="s">
        <v>11270</v>
      </c>
      <c r="AS2051" s="71" t="s">
        <v>22</v>
      </c>
      <c r="AT2051" s="71" t="s">
        <v>20</v>
      </c>
      <c r="AU2051" s="71" t="s">
        <v>20</v>
      </c>
      <c r="AV2051" s="71" t="s">
        <v>11273</v>
      </c>
      <c r="AW2051" s="71" t="s">
        <v>14</v>
      </c>
      <c r="AX2051" s="71" t="s">
        <v>11272</v>
      </c>
      <c r="AY2051" s="71" t="s">
        <v>18</v>
      </c>
      <c r="AZ2051" s="71" t="s">
        <v>11273</v>
      </c>
      <c r="BA2051" s="71" t="s">
        <v>14</v>
      </c>
      <c r="BB2051" s="71" t="s">
        <v>11274</v>
      </c>
      <c r="BC2051" s="71" t="s">
        <v>16</v>
      </c>
      <c r="BD2051" s="71" t="s">
        <v>11285</v>
      </c>
      <c r="BE2051" s="71" t="s">
        <v>19</v>
      </c>
      <c r="BF2051" s="71" t="s">
        <v>20</v>
      </c>
      <c r="BG2051" s="71" t="s">
        <v>20</v>
      </c>
      <c r="BH2051" s="71" t="s">
        <v>11269</v>
      </c>
      <c r="BI2051" s="71" t="s">
        <v>13</v>
      </c>
      <c r="BJ2051" s="71" t="s">
        <v>11270</v>
      </c>
      <c r="BK2051" s="71" t="s">
        <v>22</v>
      </c>
      <c r="BL2051" s="71" t="s">
        <v>25</v>
      </c>
      <c r="BM2051" s="71" t="s">
        <v>25</v>
      </c>
      <c r="BN2051" s="75" t="b">
        <v>1</v>
      </c>
      <c r="BO2051" s="75" t="b">
        <v>1</v>
      </c>
      <c r="BP2051" s="75" t="b">
        <v>1</v>
      </c>
      <c r="BQ2051" s="75" t="b">
        <v>0</v>
      </c>
      <c r="BR2051" s="75" t="b">
        <v>0</v>
      </c>
      <c r="BS2051" s="75" t="b">
        <v>1</v>
      </c>
    </row>
    <row r="2052" ht="18.0" customHeight="1">
      <c r="A2052" s="71" t="s">
        <v>620</v>
      </c>
      <c r="B2052" s="72" t="s">
        <v>23945</v>
      </c>
      <c r="C2052" s="73">
        <v>45429.0</v>
      </c>
      <c r="D2052" s="73">
        <v>45821.0</v>
      </c>
      <c r="E2052" s="74">
        <v>392.0</v>
      </c>
      <c r="F2052" s="71" t="s">
        <v>34</v>
      </c>
      <c r="G2052" s="75" t="b">
        <v>1</v>
      </c>
      <c r="H2052" s="71" t="s">
        <v>2537</v>
      </c>
      <c r="I2052" s="71" t="s">
        <v>153</v>
      </c>
      <c r="J2052" s="71" t="s">
        <v>168</v>
      </c>
      <c r="K2052" s="71" t="s">
        <v>23946</v>
      </c>
      <c r="L2052" s="71" t="s">
        <v>93</v>
      </c>
      <c r="M2052" s="71" t="s">
        <v>11374</v>
      </c>
      <c r="N2052" s="73">
        <v>45412.0</v>
      </c>
      <c r="O2052" s="71" t="s">
        <v>622</v>
      </c>
      <c r="P2052" s="71" t="s">
        <v>23947</v>
      </c>
      <c r="Q2052" s="71" t="s">
        <v>23948</v>
      </c>
      <c r="R2052" s="71" t="s">
        <v>13050</v>
      </c>
      <c r="S2052" s="71" t="s">
        <v>11386</v>
      </c>
      <c r="T2052" s="71" t="s">
        <v>11261</v>
      </c>
      <c r="U2052" s="71" t="s">
        <v>11261</v>
      </c>
      <c r="V2052" s="73">
        <v>45429.0</v>
      </c>
      <c r="W2052" s="74">
        <v>1.0</v>
      </c>
      <c r="X2052" s="74">
        <v>0.0</v>
      </c>
      <c r="Y2052" s="74" t="s">
        <v>11261</v>
      </c>
      <c r="Z2052" s="73" t="s">
        <v>11261</v>
      </c>
      <c r="AA2052" s="71" t="s">
        <v>105</v>
      </c>
      <c r="AB2052" s="71" t="s">
        <v>23949</v>
      </c>
      <c r="AC2052" s="74">
        <v>3.0</v>
      </c>
      <c r="AD2052" s="74">
        <v>1.0</v>
      </c>
      <c r="AE2052" s="74">
        <v>1.0</v>
      </c>
      <c r="AF2052" s="74">
        <v>0.0</v>
      </c>
      <c r="AG2052" s="74">
        <v>0.0</v>
      </c>
      <c r="AH2052" s="74">
        <v>0.0</v>
      </c>
      <c r="AI2052" s="74">
        <v>1.0</v>
      </c>
      <c r="AJ2052" s="74">
        <v>0.0</v>
      </c>
      <c r="AK2052" s="71" t="s">
        <v>123</v>
      </c>
      <c r="AL2052" s="71" t="s">
        <v>25</v>
      </c>
      <c r="AM2052" s="71" t="s">
        <v>25</v>
      </c>
      <c r="AN2052" s="71" t="s">
        <v>11268</v>
      </c>
      <c r="AO2052" s="71" t="s">
        <v>17</v>
      </c>
      <c r="AP2052" s="71" t="s">
        <v>11314</v>
      </c>
      <c r="AQ2052" s="71" t="s">
        <v>12</v>
      </c>
      <c r="AR2052" s="71" t="s">
        <v>11284</v>
      </c>
      <c r="AS2052" s="71" t="s">
        <v>23</v>
      </c>
      <c r="AT2052" s="71" t="s">
        <v>21</v>
      </c>
      <c r="AU2052" s="71" t="s">
        <v>21</v>
      </c>
      <c r="AV2052" s="71" t="s">
        <v>11273</v>
      </c>
      <c r="AW2052" s="71" t="s">
        <v>14</v>
      </c>
      <c r="AX2052" s="71" t="s">
        <v>11285</v>
      </c>
      <c r="AY2052" s="71" t="s">
        <v>19</v>
      </c>
      <c r="AZ2052" s="71" t="s">
        <v>11273</v>
      </c>
      <c r="BA2052" s="71" t="s">
        <v>14</v>
      </c>
      <c r="BB2052" s="71" t="s">
        <v>11268</v>
      </c>
      <c r="BC2052" s="71" t="s">
        <v>17</v>
      </c>
      <c r="BD2052" s="71" t="s">
        <v>11272</v>
      </c>
      <c r="BE2052" s="71" t="s">
        <v>18</v>
      </c>
      <c r="BF2052" s="71" t="s">
        <v>20</v>
      </c>
      <c r="BG2052" s="71" t="s">
        <v>20</v>
      </c>
      <c r="BH2052" s="71" t="s">
        <v>11269</v>
      </c>
      <c r="BI2052" s="71" t="s">
        <v>13</v>
      </c>
      <c r="BJ2052" s="71" t="s">
        <v>11270</v>
      </c>
      <c r="BK2052" s="71" t="s">
        <v>22</v>
      </c>
      <c r="BL2052" s="71" t="s">
        <v>25</v>
      </c>
      <c r="BM2052" s="71" t="s">
        <v>25</v>
      </c>
      <c r="BN2052" s="75" t="b">
        <v>1</v>
      </c>
      <c r="BO2052" s="75" t="b">
        <v>1</v>
      </c>
      <c r="BP2052" s="75" t="b">
        <v>0</v>
      </c>
      <c r="BQ2052" s="75" t="b">
        <v>0</v>
      </c>
      <c r="BR2052" s="75" t="b">
        <v>1</v>
      </c>
      <c r="BS2052" s="75" t="b">
        <v>0</v>
      </c>
    </row>
    <row r="2053" ht="18.0" customHeight="1">
      <c r="A2053" s="71" t="s">
        <v>683</v>
      </c>
      <c r="B2053" s="72" t="s">
        <v>23950</v>
      </c>
      <c r="C2053" s="73">
        <v>45429.0</v>
      </c>
      <c r="D2053" s="73">
        <v>45473.0</v>
      </c>
      <c r="E2053" s="74">
        <v>44.0</v>
      </c>
      <c r="F2053" s="71" t="s">
        <v>151</v>
      </c>
      <c r="G2053" s="75" t="b">
        <v>0</v>
      </c>
      <c r="H2053" s="71" t="s">
        <v>152</v>
      </c>
      <c r="I2053" s="71" t="s">
        <v>153</v>
      </c>
      <c r="J2053" s="71" t="s">
        <v>154</v>
      </c>
      <c r="K2053" s="71" t="s">
        <v>23951</v>
      </c>
      <c r="L2053" s="71" t="s">
        <v>93</v>
      </c>
      <c r="M2053" s="71" t="s">
        <v>11450</v>
      </c>
      <c r="N2053" s="73">
        <v>45418.0</v>
      </c>
      <c r="O2053" s="71" t="s">
        <v>685</v>
      </c>
      <c r="P2053" s="71" t="s">
        <v>686</v>
      </c>
      <c r="Q2053" s="71" t="s">
        <v>687</v>
      </c>
      <c r="R2053" s="71" t="s">
        <v>12908</v>
      </c>
      <c r="S2053" s="71" t="s">
        <v>406</v>
      </c>
      <c r="T2053" s="71" t="s">
        <v>11261</v>
      </c>
      <c r="U2053" s="71" t="s">
        <v>11261</v>
      </c>
      <c r="V2053" s="73">
        <v>45429.0</v>
      </c>
      <c r="W2053" s="74">
        <v>0.0</v>
      </c>
      <c r="X2053" s="74">
        <v>0.0</v>
      </c>
      <c r="Y2053" s="74" t="s">
        <v>11261</v>
      </c>
      <c r="Z2053" s="73" t="s">
        <v>11261</v>
      </c>
      <c r="AA2053" s="71" t="s">
        <v>105</v>
      </c>
      <c r="AB2053" s="71" t="s">
        <v>23952</v>
      </c>
      <c r="AC2053" s="74">
        <v>4.0</v>
      </c>
      <c r="AD2053" s="74">
        <v>1.0</v>
      </c>
      <c r="AE2053" s="74">
        <v>0.0</v>
      </c>
      <c r="AF2053" s="74">
        <v>0.0</v>
      </c>
      <c r="AG2053" s="74">
        <v>1.0</v>
      </c>
      <c r="AH2053" s="74">
        <v>1.0</v>
      </c>
      <c r="AI2053" s="74">
        <v>1.0</v>
      </c>
      <c r="AJ2053" s="74">
        <v>0.0</v>
      </c>
      <c r="AK2053" s="71" t="s">
        <v>123</v>
      </c>
      <c r="AL2053" s="71" t="s">
        <v>25</v>
      </c>
      <c r="AM2053" s="71" t="s">
        <v>25</v>
      </c>
      <c r="AN2053" s="71" t="s">
        <v>11274</v>
      </c>
      <c r="AO2053" s="71" t="s">
        <v>16</v>
      </c>
      <c r="AP2053" s="71" t="s">
        <v>11269</v>
      </c>
      <c r="AQ2053" s="71" t="s">
        <v>13</v>
      </c>
      <c r="AR2053" s="71" t="s">
        <v>11270</v>
      </c>
      <c r="AS2053" s="71" t="s">
        <v>22</v>
      </c>
      <c r="AT2053" s="71" t="s">
        <v>20</v>
      </c>
      <c r="AU2053" s="71" t="s">
        <v>20</v>
      </c>
      <c r="AV2053" s="71" t="s">
        <v>11273</v>
      </c>
      <c r="AW2053" s="71" t="s">
        <v>14</v>
      </c>
      <c r="AX2053" s="71" t="s">
        <v>11285</v>
      </c>
      <c r="AY2053" s="71" t="s">
        <v>19</v>
      </c>
      <c r="AZ2053" s="71" t="s">
        <v>11273</v>
      </c>
      <c r="BA2053" s="71" t="s">
        <v>14</v>
      </c>
      <c r="BB2053" s="71" t="s">
        <v>11268</v>
      </c>
      <c r="BC2053" s="71" t="s">
        <v>17</v>
      </c>
      <c r="BD2053" s="71" t="s">
        <v>11272</v>
      </c>
      <c r="BE2053" s="71" t="s">
        <v>18</v>
      </c>
      <c r="BF2053" s="71" t="s">
        <v>20</v>
      </c>
      <c r="BG2053" s="71" t="s">
        <v>20</v>
      </c>
      <c r="BH2053" s="71" t="s">
        <v>11314</v>
      </c>
      <c r="BI2053" s="71" t="s">
        <v>12</v>
      </c>
      <c r="BJ2053" s="71" t="s">
        <v>11270</v>
      </c>
      <c r="BK2053" s="71" t="s">
        <v>22</v>
      </c>
      <c r="BL2053" s="71" t="s">
        <v>25</v>
      </c>
      <c r="BM2053" s="71" t="s">
        <v>25</v>
      </c>
      <c r="BN2053" s="75" t="b">
        <v>1</v>
      </c>
      <c r="BO2053" s="75" t="b">
        <v>1</v>
      </c>
      <c r="BP2053" s="75" t="b">
        <v>1</v>
      </c>
      <c r="BQ2053" s="75" t="b">
        <v>0</v>
      </c>
      <c r="BR2053" s="75" t="b">
        <v>0</v>
      </c>
      <c r="BS2053" s="75" t="b">
        <v>1</v>
      </c>
    </row>
    <row r="2054" ht="18.0" customHeight="1">
      <c r="A2054" s="71" t="s">
        <v>643</v>
      </c>
      <c r="B2054" s="72" t="s">
        <v>23953</v>
      </c>
      <c r="C2054" s="73">
        <v>45429.0</v>
      </c>
      <c r="D2054" s="73">
        <v>45617.0</v>
      </c>
      <c r="E2054" s="74">
        <v>188.0</v>
      </c>
      <c r="F2054" s="71" t="s">
        <v>34</v>
      </c>
      <c r="G2054" s="75" t="b">
        <v>1</v>
      </c>
      <c r="H2054" s="71" t="s">
        <v>152</v>
      </c>
      <c r="I2054" s="71" t="s">
        <v>153</v>
      </c>
      <c r="J2054" s="71" t="s">
        <v>154</v>
      </c>
      <c r="K2054" s="71" t="s">
        <v>23954</v>
      </c>
      <c r="L2054" s="71" t="s">
        <v>275</v>
      </c>
      <c r="M2054" s="71" t="s">
        <v>11656</v>
      </c>
      <c r="N2054" s="73">
        <v>45394.0</v>
      </c>
      <c r="O2054" s="71" t="s">
        <v>645</v>
      </c>
      <c r="P2054" s="71" t="s">
        <v>646</v>
      </c>
      <c r="Q2054" s="71" t="s">
        <v>647</v>
      </c>
      <c r="R2054" s="71" t="s">
        <v>14204</v>
      </c>
      <c r="S2054" s="71" t="s">
        <v>22022</v>
      </c>
      <c r="T2054" s="71" t="s">
        <v>11261</v>
      </c>
      <c r="U2054" s="71" t="s">
        <v>11261</v>
      </c>
      <c r="V2054" s="73">
        <v>45429.0</v>
      </c>
      <c r="W2054" s="74">
        <v>0.0</v>
      </c>
      <c r="X2054" s="74">
        <v>1.0</v>
      </c>
      <c r="Y2054" s="74" t="s">
        <v>11261</v>
      </c>
      <c r="Z2054" s="73" t="s">
        <v>11261</v>
      </c>
      <c r="AA2054" s="71" t="s">
        <v>283</v>
      </c>
      <c r="AB2054" s="71" t="s">
        <v>23955</v>
      </c>
      <c r="AC2054" s="74">
        <v>4.0</v>
      </c>
      <c r="AD2054" s="74">
        <v>1.0</v>
      </c>
      <c r="AE2054" s="74">
        <v>1.0</v>
      </c>
      <c r="AF2054" s="74">
        <v>0.0</v>
      </c>
      <c r="AG2054" s="74">
        <v>0.0</v>
      </c>
      <c r="AH2054" s="74">
        <v>1.0</v>
      </c>
      <c r="AI2054" s="74">
        <v>0.0</v>
      </c>
      <c r="AJ2054" s="74">
        <v>1.0</v>
      </c>
      <c r="AK2054" s="71" t="s">
        <v>250</v>
      </c>
      <c r="AL2054" s="71" t="s">
        <v>25</v>
      </c>
      <c r="AM2054" s="71" t="s">
        <v>25</v>
      </c>
      <c r="AN2054" s="71" t="s">
        <v>11274</v>
      </c>
      <c r="AO2054" s="71" t="s">
        <v>16</v>
      </c>
      <c r="AP2054" s="71" t="s">
        <v>11314</v>
      </c>
      <c r="AQ2054" s="71" t="s">
        <v>12</v>
      </c>
      <c r="AR2054" s="71" t="s">
        <v>11284</v>
      </c>
      <c r="AS2054" s="71" t="s">
        <v>23</v>
      </c>
      <c r="AT2054" s="71" t="s">
        <v>20</v>
      </c>
      <c r="AU2054" s="71" t="s">
        <v>20</v>
      </c>
      <c r="AV2054" s="71" t="s">
        <v>11273</v>
      </c>
      <c r="AW2054" s="71" t="s">
        <v>14</v>
      </c>
      <c r="AX2054" s="71" t="s">
        <v>11272</v>
      </c>
      <c r="AY2054" s="71" t="s">
        <v>18</v>
      </c>
      <c r="AZ2054" s="71" t="s">
        <v>11271</v>
      </c>
      <c r="BA2054" s="71" t="s">
        <v>15</v>
      </c>
      <c r="BB2054" s="71" t="s">
        <v>11274</v>
      </c>
      <c r="BC2054" s="71" t="s">
        <v>16</v>
      </c>
      <c r="BD2054" s="71" t="s">
        <v>11272</v>
      </c>
      <c r="BE2054" s="71" t="s">
        <v>18</v>
      </c>
      <c r="BF2054" s="71" t="s">
        <v>20</v>
      </c>
      <c r="BG2054" s="71" t="s">
        <v>20</v>
      </c>
      <c r="BH2054" s="71" t="s">
        <v>11269</v>
      </c>
      <c r="BI2054" s="71" t="s">
        <v>13</v>
      </c>
      <c r="BJ2054" s="71" t="s">
        <v>11270</v>
      </c>
      <c r="BK2054" s="71" t="s">
        <v>22</v>
      </c>
      <c r="BL2054" s="71" t="s">
        <v>25</v>
      </c>
      <c r="BM2054" s="71" t="s">
        <v>25</v>
      </c>
      <c r="BN2054" s="75" t="b">
        <v>1</v>
      </c>
      <c r="BO2054" s="75" t="b">
        <v>0</v>
      </c>
      <c r="BP2054" s="75" t="b">
        <v>1</v>
      </c>
      <c r="BQ2054" s="75" t="b">
        <v>1</v>
      </c>
      <c r="BR2054" s="75" t="b">
        <v>1</v>
      </c>
      <c r="BS2054" s="75" t="b">
        <v>0</v>
      </c>
    </row>
    <row r="2055" ht="18.0" customHeight="1">
      <c r="A2055" s="71" t="s">
        <v>676</v>
      </c>
      <c r="B2055" s="72" t="s">
        <v>23956</v>
      </c>
      <c r="C2055" s="73">
        <v>45429.0</v>
      </c>
      <c r="D2055" s="73" t="s">
        <v>11261</v>
      </c>
      <c r="E2055" s="74">
        <v>472.0</v>
      </c>
      <c r="F2055" s="71" t="s">
        <v>34</v>
      </c>
      <c r="G2055" s="75" t="b">
        <v>1</v>
      </c>
      <c r="H2055" s="71" t="s">
        <v>11261</v>
      </c>
      <c r="I2055" s="71" t="s">
        <v>91</v>
      </c>
      <c r="J2055" s="71" t="s">
        <v>11261</v>
      </c>
      <c r="K2055" s="71" t="s">
        <v>23957</v>
      </c>
      <c r="L2055" s="71" t="s">
        <v>601</v>
      </c>
      <c r="M2055" s="71" t="s">
        <v>11297</v>
      </c>
      <c r="N2055" s="73">
        <v>45407.0</v>
      </c>
      <c r="O2055" s="71" t="s">
        <v>678</v>
      </c>
      <c r="P2055" s="71" t="s">
        <v>23958</v>
      </c>
      <c r="Q2055" s="71" t="s">
        <v>23959</v>
      </c>
      <c r="R2055" s="71" t="s">
        <v>11283</v>
      </c>
      <c r="S2055" s="71" t="s">
        <v>15655</v>
      </c>
      <c r="T2055" s="71" t="s">
        <v>11261</v>
      </c>
      <c r="U2055" s="71" t="s">
        <v>11261</v>
      </c>
      <c r="V2055" s="73">
        <v>45429.0</v>
      </c>
      <c r="W2055" s="74">
        <v>0.0</v>
      </c>
      <c r="X2055" s="74">
        <v>0.0</v>
      </c>
      <c r="Y2055" s="74" t="s">
        <v>11261</v>
      </c>
      <c r="Z2055" s="73" t="s">
        <v>11261</v>
      </c>
      <c r="AA2055" s="71" t="s">
        <v>609</v>
      </c>
      <c r="AB2055" s="71" t="s">
        <v>11261</v>
      </c>
      <c r="AC2055" s="74">
        <v>4.0</v>
      </c>
      <c r="AD2055" s="74">
        <v>0.0</v>
      </c>
      <c r="AE2055" s="74">
        <v>1.0</v>
      </c>
      <c r="AF2055" s="74">
        <v>0.0</v>
      </c>
      <c r="AG2055" s="74">
        <v>0.0</v>
      </c>
      <c r="AH2055" s="74">
        <v>1.0</v>
      </c>
      <c r="AI2055" s="74">
        <v>1.0</v>
      </c>
      <c r="AJ2055" s="74">
        <v>1.0</v>
      </c>
      <c r="AK2055" s="71" t="s">
        <v>11261</v>
      </c>
      <c r="AL2055" s="71" t="s">
        <v>25</v>
      </c>
      <c r="AM2055" s="71" t="s">
        <v>25</v>
      </c>
      <c r="AN2055" s="71" t="s">
        <v>11274</v>
      </c>
      <c r="AO2055" s="71" t="s">
        <v>16</v>
      </c>
      <c r="AP2055" s="71" t="s">
        <v>11269</v>
      </c>
      <c r="AQ2055" s="71" t="s">
        <v>13</v>
      </c>
      <c r="AR2055" s="71" t="s">
        <v>11284</v>
      </c>
      <c r="AS2055" s="71" t="s">
        <v>23</v>
      </c>
      <c r="AT2055" s="71" t="s">
        <v>20</v>
      </c>
      <c r="AU2055" s="71" t="s">
        <v>20</v>
      </c>
      <c r="AV2055" s="71" t="s">
        <v>11273</v>
      </c>
      <c r="AW2055" s="71" t="s">
        <v>14</v>
      </c>
      <c r="AX2055" s="71" t="s">
        <v>11285</v>
      </c>
      <c r="AY2055" s="71" t="s">
        <v>19</v>
      </c>
      <c r="AZ2055" s="71" t="s">
        <v>11273</v>
      </c>
      <c r="BA2055" s="71" t="s">
        <v>14</v>
      </c>
      <c r="BB2055" s="71" t="s">
        <v>11274</v>
      </c>
      <c r="BC2055" s="71" t="s">
        <v>16</v>
      </c>
      <c r="BD2055" s="71" t="s">
        <v>11285</v>
      </c>
      <c r="BE2055" s="71" t="s">
        <v>19</v>
      </c>
      <c r="BF2055" s="71" t="s">
        <v>20</v>
      </c>
      <c r="BG2055" s="71" t="s">
        <v>20</v>
      </c>
      <c r="BH2055" s="71" t="s">
        <v>11314</v>
      </c>
      <c r="BI2055" s="71" t="s">
        <v>12</v>
      </c>
      <c r="BJ2055" s="71" t="s">
        <v>11270</v>
      </c>
      <c r="BK2055" s="71" t="s">
        <v>22</v>
      </c>
      <c r="BL2055" s="71" t="s">
        <v>24</v>
      </c>
      <c r="BM2055" s="71" t="s">
        <v>24</v>
      </c>
      <c r="BN2055" s="75" t="b">
        <v>0</v>
      </c>
      <c r="BO2055" s="75" t="b">
        <v>1</v>
      </c>
      <c r="BP2055" s="75" t="b">
        <v>1</v>
      </c>
      <c r="BQ2055" s="75" t="b">
        <v>1</v>
      </c>
      <c r="BR2055" s="75" t="b">
        <v>1</v>
      </c>
      <c r="BS2055" s="75" t="b">
        <v>0</v>
      </c>
    </row>
    <row r="2056" ht="18.0" customHeight="1">
      <c r="A2056" s="71" t="s">
        <v>667</v>
      </c>
      <c r="B2056" s="72" t="s">
        <v>23960</v>
      </c>
      <c r="C2056" s="73">
        <v>45429.0</v>
      </c>
      <c r="D2056" s="73">
        <v>45492.0</v>
      </c>
      <c r="E2056" s="74">
        <v>63.0</v>
      </c>
      <c r="F2056" s="71" t="s">
        <v>151</v>
      </c>
      <c r="G2056" s="75" t="b">
        <v>0</v>
      </c>
      <c r="H2056" s="71" t="s">
        <v>954</v>
      </c>
      <c r="I2056" s="71" t="s">
        <v>168</v>
      </c>
      <c r="J2056" s="71" t="s">
        <v>168</v>
      </c>
      <c r="K2056" s="71" t="s">
        <v>23961</v>
      </c>
      <c r="L2056" s="71" t="s">
        <v>93</v>
      </c>
      <c r="M2056" s="71" t="s">
        <v>11307</v>
      </c>
      <c r="N2056" s="73">
        <v>45412.0</v>
      </c>
      <c r="O2056" s="71" t="s">
        <v>669</v>
      </c>
      <c r="P2056" s="71" t="s">
        <v>23962</v>
      </c>
      <c r="Q2056" s="71" t="s">
        <v>23963</v>
      </c>
      <c r="R2056" s="71" t="s">
        <v>11738</v>
      </c>
      <c r="S2056" s="71" t="s">
        <v>11424</v>
      </c>
      <c r="T2056" s="71" t="s">
        <v>11261</v>
      </c>
      <c r="U2056" s="71" t="s">
        <v>11261</v>
      </c>
      <c r="V2056" s="73">
        <v>45429.0</v>
      </c>
      <c r="W2056" s="74">
        <v>2.0</v>
      </c>
      <c r="X2056" s="74">
        <v>0.0</v>
      </c>
      <c r="Y2056" s="74" t="s">
        <v>11261</v>
      </c>
      <c r="Z2056" s="73" t="s">
        <v>11261</v>
      </c>
      <c r="AA2056" s="71" t="s">
        <v>105</v>
      </c>
      <c r="AB2056" s="71" t="s">
        <v>11261</v>
      </c>
      <c r="AC2056" s="74">
        <v>4.0</v>
      </c>
      <c r="AD2056" s="74">
        <v>1.0</v>
      </c>
      <c r="AE2056" s="74">
        <v>0.0</v>
      </c>
      <c r="AF2056" s="74">
        <v>1.0</v>
      </c>
      <c r="AG2056" s="74">
        <v>1.0</v>
      </c>
      <c r="AH2056" s="74">
        <v>0.0</v>
      </c>
      <c r="AI2056" s="74">
        <v>0.0</v>
      </c>
      <c r="AJ2056" s="74">
        <v>1.0</v>
      </c>
      <c r="AK2056" s="71" t="s">
        <v>181</v>
      </c>
      <c r="AL2056" s="71" t="s">
        <v>25</v>
      </c>
      <c r="AM2056" s="71" t="s">
        <v>25</v>
      </c>
      <c r="AN2056" s="71" t="s">
        <v>11274</v>
      </c>
      <c r="AO2056" s="71" t="s">
        <v>16</v>
      </c>
      <c r="AP2056" s="71" t="s">
        <v>11314</v>
      </c>
      <c r="AQ2056" s="71" t="s">
        <v>12</v>
      </c>
      <c r="AR2056" s="71" t="s">
        <v>11284</v>
      </c>
      <c r="AS2056" s="71" t="s">
        <v>23</v>
      </c>
      <c r="AT2056" s="71" t="s">
        <v>20</v>
      </c>
      <c r="AU2056" s="71" t="s">
        <v>20</v>
      </c>
      <c r="AV2056" s="71" t="s">
        <v>11273</v>
      </c>
      <c r="AW2056" s="71" t="s">
        <v>14</v>
      </c>
      <c r="AX2056" s="71" t="s">
        <v>11285</v>
      </c>
      <c r="AY2056" s="71" t="s">
        <v>19</v>
      </c>
      <c r="AZ2056" s="71" t="s">
        <v>11271</v>
      </c>
      <c r="BA2056" s="71" t="s">
        <v>15</v>
      </c>
      <c r="BB2056" s="71" t="s">
        <v>11268</v>
      </c>
      <c r="BC2056" s="71" t="s">
        <v>17</v>
      </c>
      <c r="BD2056" s="71" t="s">
        <v>11285</v>
      </c>
      <c r="BE2056" s="71" t="s">
        <v>19</v>
      </c>
      <c r="BF2056" s="71" t="s">
        <v>21</v>
      </c>
      <c r="BG2056" s="71" t="s">
        <v>21</v>
      </c>
      <c r="BH2056" s="71" t="s">
        <v>11314</v>
      </c>
      <c r="BI2056" s="71" t="s">
        <v>12</v>
      </c>
      <c r="BJ2056" s="71" t="s">
        <v>11284</v>
      </c>
      <c r="BK2056" s="71" t="s">
        <v>23</v>
      </c>
      <c r="BL2056" s="71" t="s">
        <v>25</v>
      </c>
      <c r="BM2056" s="71" t="s">
        <v>25</v>
      </c>
      <c r="BN2056" s="75" t="b">
        <v>1</v>
      </c>
      <c r="BO2056" s="75" t="b">
        <v>0</v>
      </c>
      <c r="BP2056" s="75" t="b">
        <v>0</v>
      </c>
      <c r="BQ2056" s="75" t="b">
        <v>1</v>
      </c>
      <c r="BR2056" s="75" t="b">
        <v>0</v>
      </c>
      <c r="BS2056" s="75" t="b">
        <v>1</v>
      </c>
    </row>
    <row r="2057" ht="18.0" customHeight="1">
      <c r="A2057" s="71" t="s">
        <v>819</v>
      </c>
      <c r="B2057" s="72" t="s">
        <v>23964</v>
      </c>
      <c r="C2057" s="73">
        <v>45428.0</v>
      </c>
      <c r="D2057" s="73">
        <v>45698.0</v>
      </c>
      <c r="E2057" s="74">
        <v>270.0</v>
      </c>
      <c r="F2057" s="71" t="s">
        <v>34</v>
      </c>
      <c r="G2057" s="75" t="b">
        <v>1</v>
      </c>
      <c r="H2057" s="71" t="s">
        <v>954</v>
      </c>
      <c r="I2057" s="71" t="s">
        <v>153</v>
      </c>
      <c r="J2057" s="71" t="s">
        <v>168</v>
      </c>
      <c r="K2057" s="71" t="s">
        <v>23965</v>
      </c>
      <c r="L2057" s="71" t="s">
        <v>275</v>
      </c>
      <c r="M2057" s="71" t="s">
        <v>11374</v>
      </c>
      <c r="N2057" s="73">
        <v>45419.0</v>
      </c>
      <c r="O2057" s="71" t="s">
        <v>821</v>
      </c>
      <c r="P2057" s="71" t="s">
        <v>23966</v>
      </c>
      <c r="Q2057" s="71" t="s">
        <v>23967</v>
      </c>
      <c r="R2057" s="71" t="s">
        <v>11390</v>
      </c>
      <c r="S2057" s="71" t="s">
        <v>12003</v>
      </c>
      <c r="T2057" s="71" t="s">
        <v>11261</v>
      </c>
      <c r="U2057" s="71" t="s">
        <v>11261</v>
      </c>
      <c r="V2057" s="73">
        <v>45428.0</v>
      </c>
      <c r="W2057" s="74">
        <v>2.0</v>
      </c>
      <c r="X2057" s="74">
        <v>0.0</v>
      </c>
      <c r="Y2057" s="74" t="s">
        <v>11261</v>
      </c>
      <c r="Z2057" s="73" t="s">
        <v>11261</v>
      </c>
      <c r="AA2057" s="71" t="s">
        <v>283</v>
      </c>
      <c r="AB2057" s="71" t="s">
        <v>11261</v>
      </c>
      <c r="AC2057" s="74">
        <v>5.0</v>
      </c>
      <c r="AD2057" s="74">
        <v>0.0</v>
      </c>
      <c r="AE2057" s="74">
        <v>1.0</v>
      </c>
      <c r="AF2057" s="74">
        <v>1.0</v>
      </c>
      <c r="AG2057" s="74">
        <v>1.0</v>
      </c>
      <c r="AH2057" s="74">
        <v>1.0</v>
      </c>
      <c r="AI2057" s="74">
        <v>1.0</v>
      </c>
      <c r="AJ2057" s="74">
        <v>0.0</v>
      </c>
      <c r="AK2057" s="71" t="s">
        <v>123</v>
      </c>
      <c r="AL2057" s="71" t="s">
        <v>25</v>
      </c>
      <c r="AM2057" s="71" t="s">
        <v>25</v>
      </c>
      <c r="AN2057" s="71" t="s">
        <v>11274</v>
      </c>
      <c r="AO2057" s="71" t="s">
        <v>16</v>
      </c>
      <c r="AP2057" s="71" t="s">
        <v>11314</v>
      </c>
      <c r="AQ2057" s="71" t="s">
        <v>12</v>
      </c>
      <c r="AR2057" s="71" t="s">
        <v>11284</v>
      </c>
      <c r="AS2057" s="71" t="s">
        <v>23</v>
      </c>
      <c r="AT2057" s="71" t="s">
        <v>21</v>
      </c>
      <c r="AU2057" s="71" t="s">
        <v>21</v>
      </c>
      <c r="AV2057" s="71" t="s">
        <v>11273</v>
      </c>
      <c r="AW2057" s="71" t="s">
        <v>14</v>
      </c>
      <c r="AX2057" s="71" t="s">
        <v>11285</v>
      </c>
      <c r="AY2057" s="71" t="s">
        <v>19</v>
      </c>
      <c r="AZ2057" s="71" t="s">
        <v>11273</v>
      </c>
      <c r="BA2057" s="71" t="s">
        <v>14</v>
      </c>
      <c r="BB2057" s="71" t="s">
        <v>11274</v>
      </c>
      <c r="BC2057" s="71" t="s">
        <v>16</v>
      </c>
      <c r="BD2057" s="71" t="s">
        <v>11272</v>
      </c>
      <c r="BE2057" s="71" t="s">
        <v>18</v>
      </c>
      <c r="BF2057" s="71" t="s">
        <v>21</v>
      </c>
      <c r="BG2057" s="71" t="s">
        <v>21</v>
      </c>
      <c r="BH2057" s="71" t="s">
        <v>11314</v>
      </c>
      <c r="BI2057" s="71" t="s">
        <v>12</v>
      </c>
      <c r="BJ2057" s="71" t="s">
        <v>11284</v>
      </c>
      <c r="BK2057" s="71" t="s">
        <v>23</v>
      </c>
      <c r="BL2057" s="71" t="s">
        <v>24</v>
      </c>
      <c r="BM2057" s="71" t="s">
        <v>24</v>
      </c>
      <c r="BN2057" s="75" t="b">
        <v>0</v>
      </c>
      <c r="BO2057" s="75" t="b">
        <v>1</v>
      </c>
      <c r="BP2057" s="75" t="b">
        <v>1</v>
      </c>
      <c r="BQ2057" s="75" t="b">
        <v>0</v>
      </c>
      <c r="BR2057" s="75" t="b">
        <v>1</v>
      </c>
      <c r="BS2057" s="75" t="b">
        <v>1</v>
      </c>
    </row>
    <row r="2058" ht="18.0" customHeight="1">
      <c r="A2058" s="71" t="s">
        <v>810</v>
      </c>
      <c r="B2058" s="72" t="s">
        <v>23968</v>
      </c>
      <c r="C2058" s="73">
        <v>45428.0</v>
      </c>
      <c r="D2058" s="73">
        <v>45583.0</v>
      </c>
      <c r="E2058" s="74">
        <v>155.0</v>
      </c>
      <c r="F2058" s="71" t="s">
        <v>34</v>
      </c>
      <c r="G2058" s="75" t="b">
        <v>1</v>
      </c>
      <c r="H2058" s="71" t="s">
        <v>1130</v>
      </c>
      <c r="I2058" s="71" t="s">
        <v>153</v>
      </c>
      <c r="J2058" s="71" t="s">
        <v>154</v>
      </c>
      <c r="K2058" s="71" t="s">
        <v>23969</v>
      </c>
      <c r="L2058" s="71" t="s">
        <v>93</v>
      </c>
      <c r="M2058" s="71" t="s">
        <v>11334</v>
      </c>
      <c r="N2058" s="73">
        <v>45415.0</v>
      </c>
      <c r="O2058" s="71" t="s">
        <v>812</v>
      </c>
      <c r="P2058" s="71" t="s">
        <v>813</v>
      </c>
      <c r="Q2058" s="71" t="s">
        <v>814</v>
      </c>
      <c r="R2058" s="71" t="s">
        <v>13102</v>
      </c>
      <c r="S2058" s="71" t="s">
        <v>11782</v>
      </c>
      <c r="T2058" s="71" t="s">
        <v>11261</v>
      </c>
      <c r="U2058" s="71" t="s">
        <v>11261</v>
      </c>
      <c r="V2058" s="73">
        <v>45428.0</v>
      </c>
      <c r="W2058" s="74">
        <v>0.0</v>
      </c>
      <c r="X2058" s="74">
        <v>1.0</v>
      </c>
      <c r="Y2058" s="74" t="s">
        <v>11261</v>
      </c>
      <c r="Z2058" s="73" t="s">
        <v>11261</v>
      </c>
      <c r="AA2058" s="71" t="s">
        <v>105</v>
      </c>
      <c r="AB2058" s="71" t="s">
        <v>23970</v>
      </c>
      <c r="AC2058" s="74">
        <v>5.0</v>
      </c>
      <c r="AD2058" s="74">
        <v>1.0</v>
      </c>
      <c r="AE2058" s="74">
        <v>0.0</v>
      </c>
      <c r="AF2058" s="74">
        <v>1.0</v>
      </c>
      <c r="AG2058" s="74">
        <v>1.0</v>
      </c>
      <c r="AH2058" s="74">
        <v>1.0</v>
      </c>
      <c r="AI2058" s="74">
        <v>1.0</v>
      </c>
      <c r="AJ2058" s="74">
        <v>0.0</v>
      </c>
      <c r="AK2058" s="71" t="s">
        <v>123</v>
      </c>
      <c r="AL2058" s="71" t="s">
        <v>25</v>
      </c>
      <c r="AM2058" s="71" t="s">
        <v>25</v>
      </c>
      <c r="AN2058" s="71" t="s">
        <v>11274</v>
      </c>
      <c r="AO2058" s="71" t="s">
        <v>16</v>
      </c>
      <c r="AP2058" s="71" t="s">
        <v>11314</v>
      </c>
      <c r="AQ2058" s="71" t="s">
        <v>12</v>
      </c>
      <c r="AR2058" s="71" t="s">
        <v>11284</v>
      </c>
      <c r="AS2058" s="71" t="s">
        <v>23</v>
      </c>
      <c r="AT2058" s="71" t="s">
        <v>20</v>
      </c>
      <c r="AU2058" s="71" t="s">
        <v>20</v>
      </c>
      <c r="AV2058" s="71" t="s">
        <v>11273</v>
      </c>
      <c r="AW2058" s="71" t="s">
        <v>14</v>
      </c>
      <c r="AX2058" s="71" t="s">
        <v>11285</v>
      </c>
      <c r="AY2058" s="71" t="s">
        <v>19</v>
      </c>
      <c r="AZ2058" s="71" t="s">
        <v>11273</v>
      </c>
      <c r="BA2058" s="71" t="s">
        <v>14</v>
      </c>
      <c r="BB2058" s="71" t="s">
        <v>11268</v>
      </c>
      <c r="BC2058" s="71" t="s">
        <v>17</v>
      </c>
      <c r="BD2058" s="71" t="s">
        <v>11272</v>
      </c>
      <c r="BE2058" s="71" t="s">
        <v>18</v>
      </c>
      <c r="BF2058" s="71" t="s">
        <v>20</v>
      </c>
      <c r="BG2058" s="71" t="s">
        <v>20</v>
      </c>
      <c r="BH2058" s="71" t="s">
        <v>11314</v>
      </c>
      <c r="BI2058" s="71" t="s">
        <v>12</v>
      </c>
      <c r="BJ2058" s="71" t="s">
        <v>11284</v>
      </c>
      <c r="BK2058" s="71" t="s">
        <v>23</v>
      </c>
      <c r="BL2058" s="71" t="s">
        <v>25</v>
      </c>
      <c r="BM2058" s="71" t="s">
        <v>25</v>
      </c>
      <c r="BN2058" s="75" t="b">
        <v>1</v>
      </c>
      <c r="BO2058" s="75" t="b">
        <v>1</v>
      </c>
      <c r="BP2058" s="75" t="b">
        <v>1</v>
      </c>
      <c r="BQ2058" s="75" t="b">
        <v>0</v>
      </c>
      <c r="BR2058" s="75" t="b">
        <v>0</v>
      </c>
      <c r="BS2058" s="75" t="b">
        <v>1</v>
      </c>
    </row>
    <row r="2059" ht="18.0" customHeight="1">
      <c r="A2059" s="71" t="s">
        <v>715</v>
      </c>
      <c r="B2059" s="72" t="s">
        <v>23971</v>
      </c>
      <c r="C2059" s="73">
        <v>45428.0</v>
      </c>
      <c r="D2059" s="73" t="s">
        <v>11261</v>
      </c>
      <c r="E2059" s="74">
        <v>473.0</v>
      </c>
      <c r="F2059" s="71" t="s">
        <v>34</v>
      </c>
      <c r="G2059" s="75" t="b">
        <v>1</v>
      </c>
      <c r="H2059" s="71" t="s">
        <v>11261</v>
      </c>
      <c r="I2059" s="71" t="s">
        <v>91</v>
      </c>
      <c r="J2059" s="71" t="s">
        <v>11261</v>
      </c>
      <c r="K2059" s="71" t="s">
        <v>23972</v>
      </c>
      <c r="L2059" s="71" t="s">
        <v>93</v>
      </c>
      <c r="M2059" s="71" t="s">
        <v>11450</v>
      </c>
      <c r="N2059" s="73">
        <v>45425.0</v>
      </c>
      <c r="O2059" s="71" t="s">
        <v>717</v>
      </c>
      <c r="P2059" s="71" t="s">
        <v>23973</v>
      </c>
      <c r="Q2059" s="71" t="s">
        <v>23974</v>
      </c>
      <c r="R2059" s="71" t="s">
        <v>16858</v>
      </c>
      <c r="S2059" s="71" t="s">
        <v>11416</v>
      </c>
      <c r="T2059" s="71" t="s">
        <v>11261</v>
      </c>
      <c r="U2059" s="71" t="s">
        <v>11261</v>
      </c>
      <c r="V2059" s="73">
        <v>45428.0</v>
      </c>
      <c r="W2059" s="74">
        <v>1.0</v>
      </c>
      <c r="X2059" s="74">
        <v>0.0</v>
      </c>
      <c r="Y2059" s="74" t="s">
        <v>11261</v>
      </c>
      <c r="Z2059" s="73" t="s">
        <v>11261</v>
      </c>
      <c r="AA2059" s="71" t="s">
        <v>105</v>
      </c>
      <c r="AB2059" s="71" t="s">
        <v>11261</v>
      </c>
      <c r="AC2059" s="74">
        <v>5.0</v>
      </c>
      <c r="AD2059" s="74">
        <v>0.0</v>
      </c>
      <c r="AE2059" s="74">
        <v>1.0</v>
      </c>
      <c r="AF2059" s="74">
        <v>0.0</v>
      </c>
      <c r="AG2059" s="74">
        <v>1.0</v>
      </c>
      <c r="AH2059" s="74">
        <v>1.0</v>
      </c>
      <c r="AI2059" s="74">
        <v>1.0</v>
      </c>
      <c r="AJ2059" s="74">
        <v>1.0</v>
      </c>
      <c r="AK2059" s="71" t="s">
        <v>123</v>
      </c>
      <c r="AL2059" s="71" t="s">
        <v>25</v>
      </c>
      <c r="AM2059" s="71" t="s">
        <v>25</v>
      </c>
      <c r="AN2059" s="71" t="s">
        <v>11268</v>
      </c>
      <c r="AO2059" s="71" t="s">
        <v>17</v>
      </c>
      <c r="AP2059" s="71" t="s">
        <v>11314</v>
      </c>
      <c r="AQ2059" s="71" t="s">
        <v>12</v>
      </c>
      <c r="AR2059" s="71" t="s">
        <v>11270</v>
      </c>
      <c r="AS2059" s="71" t="s">
        <v>22</v>
      </c>
      <c r="AT2059" s="71" t="s">
        <v>20</v>
      </c>
      <c r="AU2059" s="71" t="s">
        <v>20</v>
      </c>
      <c r="AV2059" s="71" t="s">
        <v>11273</v>
      </c>
      <c r="AW2059" s="71" t="s">
        <v>14</v>
      </c>
      <c r="AX2059" s="71" t="s">
        <v>11285</v>
      </c>
      <c r="AY2059" s="71" t="s">
        <v>19</v>
      </c>
      <c r="AZ2059" s="71" t="s">
        <v>11273</v>
      </c>
      <c r="BA2059" s="71" t="s">
        <v>14</v>
      </c>
      <c r="BB2059" s="71" t="s">
        <v>11268</v>
      </c>
      <c r="BC2059" s="71" t="s">
        <v>17</v>
      </c>
      <c r="BD2059" s="71" t="s">
        <v>11285</v>
      </c>
      <c r="BE2059" s="71" t="s">
        <v>19</v>
      </c>
      <c r="BF2059" s="71" t="s">
        <v>20</v>
      </c>
      <c r="BG2059" s="71" t="s">
        <v>20</v>
      </c>
      <c r="BH2059" s="71" t="s">
        <v>11269</v>
      </c>
      <c r="BI2059" s="71" t="s">
        <v>13</v>
      </c>
      <c r="BJ2059" s="71" t="s">
        <v>11270</v>
      </c>
      <c r="BK2059" s="71" t="s">
        <v>22</v>
      </c>
      <c r="BL2059" s="71" t="s">
        <v>24</v>
      </c>
      <c r="BM2059" s="71" t="s">
        <v>24</v>
      </c>
      <c r="BN2059" s="75" t="b">
        <v>0</v>
      </c>
      <c r="BO2059" s="75" t="b">
        <v>1</v>
      </c>
      <c r="BP2059" s="75" t="b">
        <v>1</v>
      </c>
      <c r="BQ2059" s="75" t="b">
        <v>1</v>
      </c>
      <c r="BR2059" s="75" t="b">
        <v>1</v>
      </c>
      <c r="BS2059" s="75" t="b">
        <v>1</v>
      </c>
    </row>
    <row r="2060" ht="18.0" customHeight="1">
      <c r="A2060" s="71" t="s">
        <v>767</v>
      </c>
      <c r="B2060" s="72" t="s">
        <v>23975</v>
      </c>
      <c r="C2060" s="73">
        <v>45428.0</v>
      </c>
      <c r="D2060" s="73">
        <v>45694.0</v>
      </c>
      <c r="E2060" s="74">
        <v>266.0</v>
      </c>
      <c r="F2060" s="71" t="s">
        <v>34</v>
      </c>
      <c r="G2060" s="75" t="b">
        <v>1</v>
      </c>
      <c r="H2060" s="71" t="s">
        <v>1013</v>
      </c>
      <c r="I2060" s="71" t="s">
        <v>153</v>
      </c>
      <c r="J2060" s="71" t="s">
        <v>154</v>
      </c>
      <c r="K2060" s="71" t="s">
        <v>23976</v>
      </c>
      <c r="L2060" s="71" t="s">
        <v>93</v>
      </c>
      <c r="M2060" s="71" t="s">
        <v>20876</v>
      </c>
      <c r="N2060" s="73">
        <v>43857.0</v>
      </c>
      <c r="O2060" s="71" t="s">
        <v>770</v>
      </c>
      <c r="P2060" s="71" t="s">
        <v>23977</v>
      </c>
      <c r="Q2060" s="71" t="s">
        <v>23978</v>
      </c>
      <c r="R2060" s="71" t="s">
        <v>20876</v>
      </c>
      <c r="S2060" s="71" t="s">
        <v>11283</v>
      </c>
      <c r="T2060" s="71" t="s">
        <v>11261</v>
      </c>
      <c r="U2060" s="71" t="s">
        <v>11261</v>
      </c>
      <c r="V2060" s="73">
        <v>43857.0</v>
      </c>
      <c r="W2060" s="74">
        <v>0.0</v>
      </c>
      <c r="X2060" s="74">
        <v>2.0</v>
      </c>
      <c r="Y2060" s="74" t="s">
        <v>11261</v>
      </c>
      <c r="Z2060" s="73" t="s">
        <v>11261</v>
      </c>
      <c r="AA2060" s="71" t="s">
        <v>105</v>
      </c>
      <c r="AB2060" s="71" t="s">
        <v>23979</v>
      </c>
      <c r="AC2060" s="74">
        <v>3.0</v>
      </c>
      <c r="AD2060" s="74">
        <v>1.0</v>
      </c>
      <c r="AE2060" s="74">
        <v>0.0</v>
      </c>
      <c r="AF2060" s="74">
        <v>0.0</v>
      </c>
      <c r="AG2060" s="74">
        <v>1.0</v>
      </c>
      <c r="AH2060" s="74">
        <v>0.0</v>
      </c>
      <c r="AI2060" s="74">
        <v>1.0</v>
      </c>
      <c r="AJ2060" s="74">
        <v>0.0</v>
      </c>
      <c r="AK2060" s="71" t="s">
        <v>181</v>
      </c>
      <c r="AL2060" s="71" t="s">
        <v>25</v>
      </c>
      <c r="AM2060" s="71" t="s">
        <v>25</v>
      </c>
      <c r="AN2060" s="71" t="s">
        <v>11268</v>
      </c>
      <c r="AO2060" s="71" t="s">
        <v>17</v>
      </c>
      <c r="AP2060" s="71" t="s">
        <v>11269</v>
      </c>
      <c r="AQ2060" s="71" t="s">
        <v>13</v>
      </c>
      <c r="AR2060" s="71" t="s">
        <v>11284</v>
      </c>
      <c r="AS2060" s="71" t="s">
        <v>23</v>
      </c>
      <c r="AT2060" s="71" t="s">
        <v>21</v>
      </c>
      <c r="AU2060" s="71" t="s">
        <v>21</v>
      </c>
      <c r="AV2060" s="71" t="s">
        <v>11273</v>
      </c>
      <c r="AW2060" s="71" t="s">
        <v>14</v>
      </c>
      <c r="AX2060" s="71" t="s">
        <v>11272</v>
      </c>
      <c r="AY2060" s="71" t="s">
        <v>18</v>
      </c>
      <c r="AZ2060" s="71" t="s">
        <v>11273</v>
      </c>
      <c r="BA2060" s="71" t="s">
        <v>14</v>
      </c>
      <c r="BB2060" s="71" t="s">
        <v>11274</v>
      </c>
      <c r="BC2060" s="71" t="s">
        <v>16</v>
      </c>
      <c r="BD2060" s="71" t="s">
        <v>11285</v>
      </c>
      <c r="BE2060" s="71" t="s">
        <v>19</v>
      </c>
      <c r="BF2060" s="71" t="s">
        <v>20</v>
      </c>
      <c r="BG2060" s="71" t="s">
        <v>20</v>
      </c>
      <c r="BH2060" s="71" t="s">
        <v>11314</v>
      </c>
      <c r="BI2060" s="71" t="s">
        <v>12</v>
      </c>
      <c r="BJ2060" s="71" t="s">
        <v>11284</v>
      </c>
      <c r="BK2060" s="71" t="s">
        <v>23</v>
      </c>
      <c r="BL2060" s="71" t="s">
        <v>25</v>
      </c>
      <c r="BM2060" s="71" t="s">
        <v>25</v>
      </c>
      <c r="BN2060" s="75" t="b">
        <v>1</v>
      </c>
      <c r="BO2060" s="75" t="b">
        <v>1</v>
      </c>
      <c r="BP2060" s="75" t="b">
        <v>0</v>
      </c>
      <c r="BQ2060" s="75" t="b">
        <v>0</v>
      </c>
      <c r="BR2060" s="75" t="b">
        <v>0</v>
      </c>
      <c r="BS2060" s="75" t="b">
        <v>1</v>
      </c>
    </row>
    <row r="2061" ht="18.0" customHeight="1">
      <c r="A2061" s="71" t="s">
        <v>788</v>
      </c>
      <c r="B2061" s="72" t="s">
        <v>23980</v>
      </c>
      <c r="C2061" s="73">
        <v>45428.0</v>
      </c>
      <c r="D2061" s="73">
        <v>45671.0</v>
      </c>
      <c r="E2061" s="74">
        <v>243.0</v>
      </c>
      <c r="F2061" s="71" t="s">
        <v>34</v>
      </c>
      <c r="G2061" s="75" t="b">
        <v>1</v>
      </c>
      <c r="H2061" s="71" t="s">
        <v>559</v>
      </c>
      <c r="I2061" s="71" t="s">
        <v>153</v>
      </c>
      <c r="J2061" s="71" t="s">
        <v>154</v>
      </c>
      <c r="K2061" s="71" t="s">
        <v>23981</v>
      </c>
      <c r="L2061" s="71" t="s">
        <v>287</v>
      </c>
      <c r="M2061" s="71" t="s">
        <v>11656</v>
      </c>
      <c r="N2061" s="73">
        <v>45415.0</v>
      </c>
      <c r="O2061" s="71" t="s">
        <v>790</v>
      </c>
      <c r="P2061" s="71" t="s">
        <v>23982</v>
      </c>
      <c r="Q2061" s="71" t="s">
        <v>23983</v>
      </c>
      <c r="R2061" s="71" t="s">
        <v>17829</v>
      </c>
      <c r="S2061" s="71" t="s">
        <v>11782</v>
      </c>
      <c r="T2061" s="71" t="s">
        <v>11261</v>
      </c>
      <c r="U2061" s="71" t="s">
        <v>11261</v>
      </c>
      <c r="V2061" s="73">
        <v>45428.0</v>
      </c>
      <c r="W2061" s="74">
        <v>1.0</v>
      </c>
      <c r="X2061" s="74">
        <v>1.0</v>
      </c>
      <c r="Y2061" s="74" t="s">
        <v>11261</v>
      </c>
      <c r="Z2061" s="73" t="s">
        <v>11261</v>
      </c>
      <c r="AA2061" s="71" t="s">
        <v>283</v>
      </c>
      <c r="AB2061" s="71" t="s">
        <v>23984</v>
      </c>
      <c r="AC2061" s="74">
        <v>5.0</v>
      </c>
      <c r="AD2061" s="74">
        <v>1.0</v>
      </c>
      <c r="AE2061" s="74">
        <v>1.0</v>
      </c>
      <c r="AF2061" s="74">
        <v>1.0</v>
      </c>
      <c r="AG2061" s="74">
        <v>0.0</v>
      </c>
      <c r="AH2061" s="74">
        <v>1.0</v>
      </c>
      <c r="AI2061" s="74">
        <v>0.0</v>
      </c>
      <c r="AJ2061" s="74">
        <v>1.0</v>
      </c>
      <c r="AK2061" s="71" t="s">
        <v>123</v>
      </c>
      <c r="AL2061" s="71" t="s">
        <v>25</v>
      </c>
      <c r="AM2061" s="71" t="s">
        <v>25</v>
      </c>
      <c r="AN2061" s="71" t="s">
        <v>11274</v>
      </c>
      <c r="AO2061" s="71" t="s">
        <v>16</v>
      </c>
      <c r="AP2061" s="71" t="s">
        <v>11269</v>
      </c>
      <c r="AQ2061" s="71" t="s">
        <v>13</v>
      </c>
      <c r="AR2061" s="71" t="s">
        <v>11284</v>
      </c>
      <c r="AS2061" s="71" t="s">
        <v>23</v>
      </c>
      <c r="AT2061" s="71" t="s">
        <v>20</v>
      </c>
      <c r="AU2061" s="71" t="s">
        <v>20</v>
      </c>
      <c r="AV2061" s="71" t="s">
        <v>11273</v>
      </c>
      <c r="AW2061" s="71" t="s">
        <v>14</v>
      </c>
      <c r="AX2061" s="71" t="s">
        <v>11285</v>
      </c>
      <c r="AY2061" s="71" t="s">
        <v>19</v>
      </c>
      <c r="AZ2061" s="71" t="s">
        <v>11271</v>
      </c>
      <c r="BA2061" s="71" t="s">
        <v>15</v>
      </c>
      <c r="BB2061" s="71" t="s">
        <v>11274</v>
      </c>
      <c r="BC2061" s="71" t="s">
        <v>16</v>
      </c>
      <c r="BD2061" s="71" t="s">
        <v>11285</v>
      </c>
      <c r="BE2061" s="71" t="s">
        <v>19</v>
      </c>
      <c r="BF2061" s="71" t="s">
        <v>20</v>
      </c>
      <c r="BG2061" s="71" t="s">
        <v>20</v>
      </c>
      <c r="BH2061" s="71" t="s">
        <v>11269</v>
      </c>
      <c r="BI2061" s="71" t="s">
        <v>13</v>
      </c>
      <c r="BJ2061" s="71" t="s">
        <v>11270</v>
      </c>
      <c r="BK2061" s="71" t="s">
        <v>22</v>
      </c>
      <c r="BL2061" s="71" t="s">
        <v>25</v>
      </c>
      <c r="BM2061" s="71" t="s">
        <v>25</v>
      </c>
      <c r="BN2061" s="75" t="b">
        <v>1</v>
      </c>
      <c r="BO2061" s="75" t="b">
        <v>0</v>
      </c>
      <c r="BP2061" s="75" t="b">
        <v>1</v>
      </c>
      <c r="BQ2061" s="75" t="b">
        <v>1</v>
      </c>
      <c r="BR2061" s="75" t="b">
        <v>1</v>
      </c>
      <c r="BS2061" s="75" t="b">
        <v>0</v>
      </c>
    </row>
    <row r="2062" ht="18.0" customHeight="1">
      <c r="A2062" s="71" t="s">
        <v>751</v>
      </c>
      <c r="B2062" s="72" t="s">
        <v>23985</v>
      </c>
      <c r="C2062" s="73">
        <v>45428.0</v>
      </c>
      <c r="D2062" s="73" t="s">
        <v>11261</v>
      </c>
      <c r="E2062" s="74">
        <v>473.0</v>
      </c>
      <c r="F2062" s="71" t="s">
        <v>34</v>
      </c>
      <c r="G2062" s="75" t="b">
        <v>1</v>
      </c>
      <c r="H2062" s="71" t="s">
        <v>11261</v>
      </c>
      <c r="I2062" s="71" t="s">
        <v>91</v>
      </c>
      <c r="J2062" s="71" t="s">
        <v>11261</v>
      </c>
      <c r="K2062" s="71" t="s">
        <v>23986</v>
      </c>
      <c r="L2062" s="71" t="s">
        <v>601</v>
      </c>
      <c r="M2062" s="71" t="s">
        <v>11656</v>
      </c>
      <c r="N2062" s="73">
        <v>45407.0</v>
      </c>
      <c r="O2062" s="71" t="s">
        <v>753</v>
      </c>
      <c r="P2062" s="71" t="s">
        <v>23987</v>
      </c>
      <c r="Q2062" s="71" t="s">
        <v>23988</v>
      </c>
      <c r="R2062" s="71" t="s">
        <v>11424</v>
      </c>
      <c r="S2062" s="71" t="s">
        <v>15655</v>
      </c>
      <c r="T2062" s="71" t="s">
        <v>11261</v>
      </c>
      <c r="U2062" s="71" t="s">
        <v>11261</v>
      </c>
      <c r="V2062" s="73">
        <v>45428.0</v>
      </c>
      <c r="W2062" s="74">
        <v>1.0</v>
      </c>
      <c r="X2062" s="74">
        <v>0.0</v>
      </c>
      <c r="Y2062" s="74" t="s">
        <v>11261</v>
      </c>
      <c r="Z2062" s="73" t="s">
        <v>11261</v>
      </c>
      <c r="AA2062" s="71" t="s">
        <v>609</v>
      </c>
      <c r="AB2062" s="71" t="s">
        <v>11261</v>
      </c>
      <c r="AC2062" s="74">
        <v>5.0</v>
      </c>
      <c r="AD2062" s="74">
        <v>1.0</v>
      </c>
      <c r="AE2062" s="74">
        <v>1.0</v>
      </c>
      <c r="AF2062" s="74">
        <v>1.0</v>
      </c>
      <c r="AG2062" s="74">
        <v>0.0</v>
      </c>
      <c r="AH2062" s="74">
        <v>1.0</v>
      </c>
      <c r="AI2062" s="74">
        <v>1.0</v>
      </c>
      <c r="AJ2062" s="74">
        <v>0.0</v>
      </c>
      <c r="AK2062" s="71" t="s">
        <v>11261</v>
      </c>
      <c r="AL2062" s="71" t="s">
        <v>25</v>
      </c>
      <c r="AM2062" s="71" t="s">
        <v>25</v>
      </c>
      <c r="AN2062" s="71" t="s">
        <v>11268</v>
      </c>
      <c r="AO2062" s="71" t="s">
        <v>17</v>
      </c>
      <c r="AP2062" s="71" t="s">
        <v>11314</v>
      </c>
      <c r="AQ2062" s="71" t="s">
        <v>12</v>
      </c>
      <c r="AR2062" s="71" t="s">
        <v>11284</v>
      </c>
      <c r="AS2062" s="71" t="s">
        <v>23</v>
      </c>
      <c r="AT2062" s="71" t="s">
        <v>20</v>
      </c>
      <c r="AU2062" s="71" t="s">
        <v>20</v>
      </c>
      <c r="AV2062" s="71" t="s">
        <v>11273</v>
      </c>
      <c r="AW2062" s="71" t="s">
        <v>14</v>
      </c>
      <c r="AX2062" s="71" t="s">
        <v>11272</v>
      </c>
      <c r="AY2062" s="71" t="s">
        <v>18</v>
      </c>
      <c r="AZ2062" s="71" t="s">
        <v>11273</v>
      </c>
      <c r="BA2062" s="71" t="s">
        <v>14</v>
      </c>
      <c r="BB2062" s="71" t="s">
        <v>11268</v>
      </c>
      <c r="BC2062" s="71" t="s">
        <v>17</v>
      </c>
      <c r="BD2062" s="71" t="s">
        <v>11285</v>
      </c>
      <c r="BE2062" s="71" t="s">
        <v>19</v>
      </c>
      <c r="BF2062" s="71" t="s">
        <v>20</v>
      </c>
      <c r="BG2062" s="71" t="s">
        <v>20</v>
      </c>
      <c r="BH2062" s="71" t="s">
        <v>11314</v>
      </c>
      <c r="BI2062" s="71" t="s">
        <v>12</v>
      </c>
      <c r="BJ2062" s="71" t="s">
        <v>11270</v>
      </c>
      <c r="BK2062" s="71" t="s">
        <v>22</v>
      </c>
      <c r="BL2062" s="71" t="s">
        <v>25</v>
      </c>
      <c r="BM2062" s="71" t="s">
        <v>25</v>
      </c>
      <c r="BN2062" s="75" t="b">
        <v>1</v>
      </c>
      <c r="BO2062" s="75" t="b">
        <v>1</v>
      </c>
      <c r="BP2062" s="75" t="b">
        <v>1</v>
      </c>
      <c r="BQ2062" s="75" t="b">
        <v>0</v>
      </c>
      <c r="BR2062" s="75" t="b">
        <v>1</v>
      </c>
      <c r="BS2062" s="75" t="b">
        <v>0</v>
      </c>
    </row>
    <row r="2063" ht="18.0" customHeight="1">
      <c r="A2063" s="71" t="s">
        <v>731</v>
      </c>
      <c r="B2063" s="72" t="s">
        <v>23989</v>
      </c>
      <c r="C2063" s="73">
        <v>45428.0</v>
      </c>
      <c r="D2063" s="73" t="s">
        <v>11261</v>
      </c>
      <c r="E2063" s="74">
        <v>473.0</v>
      </c>
      <c r="F2063" s="71" t="s">
        <v>34</v>
      </c>
      <c r="G2063" s="75" t="b">
        <v>1</v>
      </c>
      <c r="H2063" s="71" t="s">
        <v>11261</v>
      </c>
      <c r="I2063" s="71" t="s">
        <v>91</v>
      </c>
      <c r="J2063" s="71" t="s">
        <v>11261</v>
      </c>
      <c r="K2063" s="71" t="s">
        <v>23990</v>
      </c>
      <c r="L2063" s="71" t="s">
        <v>93</v>
      </c>
      <c r="M2063" s="71" t="s">
        <v>11289</v>
      </c>
      <c r="N2063" s="73">
        <v>45413.0</v>
      </c>
      <c r="O2063" s="71" t="s">
        <v>733</v>
      </c>
      <c r="P2063" s="71" t="s">
        <v>23991</v>
      </c>
      <c r="Q2063" s="71" t="s">
        <v>23992</v>
      </c>
      <c r="R2063" s="71" t="s">
        <v>14447</v>
      </c>
      <c r="S2063" s="71" t="s">
        <v>11408</v>
      </c>
      <c r="T2063" s="71" t="s">
        <v>11261</v>
      </c>
      <c r="U2063" s="71" t="s">
        <v>11261</v>
      </c>
      <c r="V2063" s="73">
        <v>45428.0</v>
      </c>
      <c r="W2063" s="74">
        <v>1.0</v>
      </c>
      <c r="X2063" s="74">
        <v>0.0</v>
      </c>
      <c r="Y2063" s="74" t="s">
        <v>11261</v>
      </c>
      <c r="Z2063" s="73" t="s">
        <v>11261</v>
      </c>
      <c r="AA2063" s="71" t="s">
        <v>105</v>
      </c>
      <c r="AB2063" s="71" t="s">
        <v>11261</v>
      </c>
      <c r="AC2063" s="74">
        <v>7.0</v>
      </c>
      <c r="AD2063" s="74">
        <v>1.0</v>
      </c>
      <c r="AE2063" s="74">
        <v>1.0</v>
      </c>
      <c r="AF2063" s="74">
        <v>1.0</v>
      </c>
      <c r="AG2063" s="74">
        <v>1.0</v>
      </c>
      <c r="AH2063" s="74">
        <v>1.0</v>
      </c>
      <c r="AI2063" s="74">
        <v>1.0</v>
      </c>
      <c r="AJ2063" s="74">
        <v>1.0</v>
      </c>
      <c r="AK2063" s="71" t="s">
        <v>123</v>
      </c>
      <c r="AL2063" s="71" t="s">
        <v>25</v>
      </c>
      <c r="AM2063" s="71" t="s">
        <v>25</v>
      </c>
      <c r="AN2063" s="71" t="s">
        <v>11274</v>
      </c>
      <c r="AO2063" s="71" t="s">
        <v>16</v>
      </c>
      <c r="AP2063" s="71" t="s">
        <v>11269</v>
      </c>
      <c r="AQ2063" s="71" t="s">
        <v>13</v>
      </c>
      <c r="AR2063" s="71" t="s">
        <v>11284</v>
      </c>
      <c r="AS2063" s="71" t="s">
        <v>23</v>
      </c>
      <c r="AT2063" s="71" t="s">
        <v>21</v>
      </c>
      <c r="AU2063" s="71" t="s">
        <v>21</v>
      </c>
      <c r="AV2063" s="71" t="s">
        <v>11273</v>
      </c>
      <c r="AW2063" s="71" t="s">
        <v>14</v>
      </c>
      <c r="AX2063" s="71" t="s">
        <v>11272</v>
      </c>
      <c r="AY2063" s="71" t="s">
        <v>18</v>
      </c>
      <c r="AZ2063" s="71" t="s">
        <v>11273</v>
      </c>
      <c r="BA2063" s="71" t="s">
        <v>14</v>
      </c>
      <c r="BB2063" s="71" t="s">
        <v>11274</v>
      </c>
      <c r="BC2063" s="71" t="s">
        <v>16</v>
      </c>
      <c r="BD2063" s="71" t="s">
        <v>11272</v>
      </c>
      <c r="BE2063" s="71" t="s">
        <v>18</v>
      </c>
      <c r="BF2063" s="71" t="s">
        <v>21</v>
      </c>
      <c r="BG2063" s="71" t="s">
        <v>21</v>
      </c>
      <c r="BH2063" s="71" t="s">
        <v>11269</v>
      </c>
      <c r="BI2063" s="71" t="s">
        <v>13</v>
      </c>
      <c r="BJ2063" s="71" t="s">
        <v>11284</v>
      </c>
      <c r="BK2063" s="71" t="s">
        <v>23</v>
      </c>
      <c r="BL2063" s="71" t="s">
        <v>25</v>
      </c>
      <c r="BM2063" s="71" t="s">
        <v>25</v>
      </c>
      <c r="BN2063" s="75" t="b">
        <v>1</v>
      </c>
      <c r="BO2063" s="75" t="b">
        <v>1</v>
      </c>
      <c r="BP2063" s="75" t="b">
        <v>1</v>
      </c>
      <c r="BQ2063" s="75" t="b">
        <v>1</v>
      </c>
      <c r="BR2063" s="75" t="b">
        <v>1</v>
      </c>
      <c r="BS2063" s="75" t="b">
        <v>1</v>
      </c>
    </row>
    <row r="2064" ht="18.0" customHeight="1">
      <c r="A2064" s="71" t="s">
        <v>724</v>
      </c>
      <c r="B2064" s="72" t="s">
        <v>23993</v>
      </c>
      <c r="C2064" s="73">
        <v>45428.0</v>
      </c>
      <c r="D2064" s="73">
        <v>45517.0</v>
      </c>
      <c r="E2064" s="74">
        <v>89.0</v>
      </c>
      <c r="F2064" s="71" t="s">
        <v>151</v>
      </c>
      <c r="G2064" s="75" t="b">
        <v>0</v>
      </c>
      <c r="H2064" s="71" t="s">
        <v>559</v>
      </c>
      <c r="I2064" s="71" t="s">
        <v>153</v>
      </c>
      <c r="J2064" s="71" t="s">
        <v>154</v>
      </c>
      <c r="K2064" s="71" t="s">
        <v>23994</v>
      </c>
      <c r="L2064" s="71" t="s">
        <v>287</v>
      </c>
      <c r="M2064" s="71" t="s">
        <v>11297</v>
      </c>
      <c r="N2064" s="73">
        <v>45411.0</v>
      </c>
      <c r="O2064" s="71" t="s">
        <v>726</v>
      </c>
      <c r="P2064" s="71" t="s">
        <v>727</v>
      </c>
      <c r="Q2064" s="71" t="s">
        <v>728</v>
      </c>
      <c r="R2064" s="71" t="s">
        <v>17825</v>
      </c>
      <c r="S2064" s="71" t="s">
        <v>11283</v>
      </c>
      <c r="T2064" s="71" t="s">
        <v>11261</v>
      </c>
      <c r="U2064" s="71" t="s">
        <v>11261</v>
      </c>
      <c r="V2064" s="73">
        <v>45427.0</v>
      </c>
      <c r="W2064" s="74">
        <v>0.0</v>
      </c>
      <c r="X2064" s="74">
        <v>1.0</v>
      </c>
      <c r="Y2064" s="74" t="s">
        <v>11261</v>
      </c>
      <c r="Z2064" s="73" t="s">
        <v>11261</v>
      </c>
      <c r="AA2064" s="71" t="s">
        <v>283</v>
      </c>
      <c r="AB2064" s="71" t="s">
        <v>23995</v>
      </c>
      <c r="AC2064" s="74">
        <v>2.0</v>
      </c>
      <c r="AD2064" s="74">
        <v>1.0</v>
      </c>
      <c r="AE2064" s="74">
        <v>0.0</v>
      </c>
      <c r="AF2064" s="74">
        <v>0.0</v>
      </c>
      <c r="AG2064" s="74">
        <v>0.0</v>
      </c>
      <c r="AH2064" s="74">
        <v>0.0</v>
      </c>
      <c r="AI2064" s="74">
        <v>1.0</v>
      </c>
      <c r="AJ2064" s="74">
        <v>0.0</v>
      </c>
      <c r="AK2064" s="71" t="s">
        <v>181</v>
      </c>
      <c r="AL2064" s="71" t="s">
        <v>25</v>
      </c>
      <c r="AM2064" s="71" t="s">
        <v>25</v>
      </c>
      <c r="AN2064" s="71" t="s">
        <v>11274</v>
      </c>
      <c r="AO2064" s="71" t="s">
        <v>16</v>
      </c>
      <c r="AP2064" s="71" t="s">
        <v>11269</v>
      </c>
      <c r="AQ2064" s="71" t="s">
        <v>13</v>
      </c>
      <c r="AR2064" s="71" t="s">
        <v>11270</v>
      </c>
      <c r="AS2064" s="71" t="s">
        <v>22</v>
      </c>
      <c r="AT2064" s="71" t="s">
        <v>20</v>
      </c>
      <c r="AU2064" s="71" t="s">
        <v>20</v>
      </c>
      <c r="AV2064" s="71" t="s">
        <v>11273</v>
      </c>
      <c r="AW2064" s="71" t="s">
        <v>14</v>
      </c>
      <c r="AX2064" s="71" t="s">
        <v>11285</v>
      </c>
      <c r="AY2064" s="71" t="s">
        <v>19</v>
      </c>
      <c r="AZ2064" s="71" t="s">
        <v>11273</v>
      </c>
      <c r="BA2064" s="71" t="s">
        <v>14</v>
      </c>
      <c r="BB2064" s="71" t="s">
        <v>11268</v>
      </c>
      <c r="BC2064" s="71" t="s">
        <v>17</v>
      </c>
      <c r="BD2064" s="71" t="s">
        <v>11272</v>
      </c>
      <c r="BE2064" s="71" t="s">
        <v>18</v>
      </c>
      <c r="BF2064" s="71" t="s">
        <v>21</v>
      </c>
      <c r="BG2064" s="71" t="s">
        <v>21</v>
      </c>
      <c r="BH2064" s="71" t="s">
        <v>11314</v>
      </c>
      <c r="BI2064" s="71" t="s">
        <v>12</v>
      </c>
      <c r="BJ2064" s="71" t="s">
        <v>11284</v>
      </c>
      <c r="BK2064" s="71" t="s">
        <v>23</v>
      </c>
      <c r="BL2064" s="71" t="s">
        <v>25</v>
      </c>
      <c r="BM2064" s="71" t="s">
        <v>25</v>
      </c>
      <c r="BN2064" s="75" t="b">
        <v>1</v>
      </c>
      <c r="BO2064" s="75" t="b">
        <v>1</v>
      </c>
      <c r="BP2064" s="75" t="b">
        <v>0</v>
      </c>
      <c r="BQ2064" s="75" t="b">
        <v>0</v>
      </c>
      <c r="BR2064" s="75" t="b">
        <v>0</v>
      </c>
      <c r="BS2064" s="75" t="b">
        <v>0</v>
      </c>
    </row>
    <row r="2065" ht="18.0" customHeight="1">
      <c r="A2065" s="71" t="s">
        <v>758</v>
      </c>
      <c r="B2065" s="72" t="s">
        <v>23996</v>
      </c>
      <c r="C2065" s="73">
        <v>45428.0</v>
      </c>
      <c r="D2065" s="73" t="s">
        <v>11261</v>
      </c>
      <c r="E2065" s="74">
        <v>473.0</v>
      </c>
      <c r="F2065" s="71" t="s">
        <v>34</v>
      </c>
      <c r="G2065" s="75" t="b">
        <v>1</v>
      </c>
      <c r="H2065" s="71" t="s">
        <v>11261</v>
      </c>
      <c r="I2065" s="71" t="s">
        <v>91</v>
      </c>
      <c r="J2065" s="71" t="s">
        <v>11261</v>
      </c>
      <c r="K2065" s="71" t="s">
        <v>23997</v>
      </c>
      <c r="L2065" s="71" t="s">
        <v>93</v>
      </c>
      <c r="M2065" s="71" t="s">
        <v>11297</v>
      </c>
      <c r="N2065" s="73">
        <v>45391.0</v>
      </c>
      <c r="O2065" s="71" t="s">
        <v>23998</v>
      </c>
      <c r="P2065" s="71" t="s">
        <v>760</v>
      </c>
      <c r="Q2065" s="71" t="s">
        <v>23999</v>
      </c>
      <c r="R2065" s="71" t="s">
        <v>14735</v>
      </c>
      <c r="S2065" s="71" t="s">
        <v>12142</v>
      </c>
      <c r="T2065" s="71" t="s">
        <v>11261</v>
      </c>
      <c r="U2065" s="71" t="s">
        <v>11261</v>
      </c>
      <c r="V2065" s="73">
        <v>45428.0</v>
      </c>
      <c r="W2065" s="74">
        <v>1.0</v>
      </c>
      <c r="X2065" s="74">
        <v>0.0</v>
      </c>
      <c r="Y2065" s="74" t="s">
        <v>11261</v>
      </c>
      <c r="Z2065" s="73" t="s">
        <v>11261</v>
      </c>
      <c r="AA2065" s="71" t="s">
        <v>105</v>
      </c>
      <c r="AB2065" s="71" t="s">
        <v>11261</v>
      </c>
      <c r="AC2065" s="74">
        <v>4.0</v>
      </c>
      <c r="AD2065" s="74">
        <v>0.0</v>
      </c>
      <c r="AE2065" s="74">
        <v>1.0</v>
      </c>
      <c r="AF2065" s="74">
        <v>1.0</v>
      </c>
      <c r="AG2065" s="74">
        <v>0.0</v>
      </c>
      <c r="AH2065" s="74">
        <v>1.0</v>
      </c>
      <c r="AI2065" s="74">
        <v>0.0</v>
      </c>
      <c r="AJ2065" s="74">
        <v>1.0</v>
      </c>
      <c r="AK2065" s="71" t="s">
        <v>123</v>
      </c>
      <c r="AL2065" s="71" t="s">
        <v>25</v>
      </c>
      <c r="AM2065" s="71" t="s">
        <v>25</v>
      </c>
      <c r="AN2065" s="71" t="s">
        <v>11268</v>
      </c>
      <c r="AO2065" s="71" t="s">
        <v>17</v>
      </c>
      <c r="AP2065" s="71" t="s">
        <v>11314</v>
      </c>
      <c r="AQ2065" s="71" t="s">
        <v>12</v>
      </c>
      <c r="AR2065" s="71" t="s">
        <v>11284</v>
      </c>
      <c r="AS2065" s="71" t="s">
        <v>23</v>
      </c>
      <c r="AT2065" s="71" t="s">
        <v>20</v>
      </c>
      <c r="AU2065" s="71" t="s">
        <v>20</v>
      </c>
      <c r="AV2065" s="71" t="s">
        <v>11273</v>
      </c>
      <c r="AW2065" s="71" t="s">
        <v>14</v>
      </c>
      <c r="AX2065" s="71" t="s">
        <v>11285</v>
      </c>
      <c r="AY2065" s="71" t="s">
        <v>19</v>
      </c>
      <c r="AZ2065" s="71" t="s">
        <v>11271</v>
      </c>
      <c r="BA2065" s="71" t="s">
        <v>15</v>
      </c>
      <c r="BB2065" s="71" t="s">
        <v>11268</v>
      </c>
      <c r="BC2065" s="71" t="s">
        <v>17</v>
      </c>
      <c r="BD2065" s="71" t="s">
        <v>11285</v>
      </c>
      <c r="BE2065" s="71" t="s">
        <v>19</v>
      </c>
      <c r="BF2065" s="71" t="s">
        <v>20</v>
      </c>
      <c r="BG2065" s="71" t="s">
        <v>20</v>
      </c>
      <c r="BH2065" s="71" t="s">
        <v>11314</v>
      </c>
      <c r="BI2065" s="71" t="s">
        <v>12</v>
      </c>
      <c r="BJ2065" s="71" t="s">
        <v>11270</v>
      </c>
      <c r="BK2065" s="71" t="s">
        <v>22</v>
      </c>
      <c r="BL2065" s="71" t="s">
        <v>24</v>
      </c>
      <c r="BM2065" s="71" t="s">
        <v>24</v>
      </c>
      <c r="BN2065" s="75" t="b">
        <v>0</v>
      </c>
      <c r="BO2065" s="75" t="b">
        <v>0</v>
      </c>
      <c r="BP2065" s="75" t="b">
        <v>1</v>
      </c>
      <c r="BQ2065" s="75" t="b">
        <v>1</v>
      </c>
      <c r="BR2065" s="75" t="b">
        <v>1</v>
      </c>
      <c r="BS2065" s="75" t="b">
        <v>0</v>
      </c>
    </row>
    <row r="2066" ht="18.0" customHeight="1">
      <c r="A2066" s="71" t="s">
        <v>741</v>
      </c>
      <c r="B2066" s="72" t="s">
        <v>24000</v>
      </c>
      <c r="C2066" s="73">
        <v>45428.0</v>
      </c>
      <c r="D2066" s="73">
        <v>45737.0</v>
      </c>
      <c r="E2066" s="74">
        <v>309.0</v>
      </c>
      <c r="F2066" s="71" t="s">
        <v>34</v>
      </c>
      <c r="G2066" s="75" t="b">
        <v>1</v>
      </c>
      <c r="H2066" s="71" t="s">
        <v>954</v>
      </c>
      <c r="I2066" s="71" t="s">
        <v>153</v>
      </c>
      <c r="J2066" s="71" t="s">
        <v>168</v>
      </c>
      <c r="K2066" s="71" t="s">
        <v>24001</v>
      </c>
      <c r="L2066" s="71" t="s">
        <v>93</v>
      </c>
      <c r="M2066" s="71" t="s">
        <v>11297</v>
      </c>
      <c r="N2066" s="73">
        <v>45412.0</v>
      </c>
      <c r="O2066" s="71" t="s">
        <v>743</v>
      </c>
      <c r="P2066" s="71" t="s">
        <v>24002</v>
      </c>
      <c r="Q2066" s="71" t="s">
        <v>24003</v>
      </c>
      <c r="R2066" s="71" t="s">
        <v>11416</v>
      </c>
      <c r="S2066" s="71" t="s">
        <v>15655</v>
      </c>
      <c r="T2066" s="71" t="s">
        <v>11261</v>
      </c>
      <c r="U2066" s="71" t="s">
        <v>11261</v>
      </c>
      <c r="V2066" s="73">
        <v>45428.0</v>
      </c>
      <c r="W2066" s="74">
        <v>0.0</v>
      </c>
      <c r="X2066" s="74">
        <v>0.0</v>
      </c>
      <c r="Y2066" s="74" t="s">
        <v>11261</v>
      </c>
      <c r="Z2066" s="73" t="s">
        <v>11261</v>
      </c>
      <c r="AA2066" s="71" t="s">
        <v>105</v>
      </c>
      <c r="AB2066" s="71" t="s">
        <v>24004</v>
      </c>
      <c r="AC2066" s="74">
        <v>5.0</v>
      </c>
      <c r="AD2066" s="74">
        <v>1.0</v>
      </c>
      <c r="AE2066" s="74">
        <v>0.0</v>
      </c>
      <c r="AF2066" s="74">
        <v>1.0</v>
      </c>
      <c r="AG2066" s="74">
        <v>1.0</v>
      </c>
      <c r="AH2066" s="74">
        <v>1.0</v>
      </c>
      <c r="AI2066" s="74">
        <v>1.0</v>
      </c>
      <c r="AJ2066" s="74">
        <v>0.0</v>
      </c>
      <c r="AK2066" s="71" t="s">
        <v>123</v>
      </c>
      <c r="AL2066" s="71" t="s">
        <v>25</v>
      </c>
      <c r="AM2066" s="71" t="s">
        <v>25</v>
      </c>
      <c r="AN2066" s="71" t="s">
        <v>11274</v>
      </c>
      <c r="AO2066" s="71" t="s">
        <v>16</v>
      </c>
      <c r="AP2066" s="71" t="s">
        <v>11314</v>
      </c>
      <c r="AQ2066" s="71" t="s">
        <v>12</v>
      </c>
      <c r="AR2066" s="71" t="s">
        <v>11284</v>
      </c>
      <c r="AS2066" s="71" t="s">
        <v>23</v>
      </c>
      <c r="AT2066" s="71" t="s">
        <v>20</v>
      </c>
      <c r="AU2066" s="71" t="s">
        <v>20</v>
      </c>
      <c r="AV2066" s="71" t="s">
        <v>11273</v>
      </c>
      <c r="AW2066" s="71" t="s">
        <v>14</v>
      </c>
      <c r="AX2066" s="71" t="s">
        <v>11285</v>
      </c>
      <c r="AY2066" s="71" t="s">
        <v>19</v>
      </c>
      <c r="AZ2066" s="71" t="s">
        <v>11273</v>
      </c>
      <c r="BA2066" s="71" t="s">
        <v>14</v>
      </c>
      <c r="BB2066" s="71" t="s">
        <v>11268</v>
      </c>
      <c r="BC2066" s="71" t="s">
        <v>17</v>
      </c>
      <c r="BD2066" s="71" t="s">
        <v>11272</v>
      </c>
      <c r="BE2066" s="71" t="s">
        <v>18</v>
      </c>
      <c r="BF2066" s="71" t="s">
        <v>20</v>
      </c>
      <c r="BG2066" s="71" t="s">
        <v>20</v>
      </c>
      <c r="BH2066" s="71" t="s">
        <v>11314</v>
      </c>
      <c r="BI2066" s="71" t="s">
        <v>12</v>
      </c>
      <c r="BJ2066" s="71" t="s">
        <v>11284</v>
      </c>
      <c r="BK2066" s="71" t="s">
        <v>23</v>
      </c>
      <c r="BL2066" s="71" t="s">
        <v>25</v>
      </c>
      <c r="BM2066" s="71" t="s">
        <v>25</v>
      </c>
      <c r="BN2066" s="75" t="b">
        <v>1</v>
      </c>
      <c r="BO2066" s="75" t="b">
        <v>1</v>
      </c>
      <c r="BP2066" s="75" t="b">
        <v>1</v>
      </c>
      <c r="BQ2066" s="75" t="b">
        <v>0</v>
      </c>
      <c r="BR2066" s="75" t="b">
        <v>0</v>
      </c>
      <c r="BS2066" s="75" t="b">
        <v>1</v>
      </c>
    </row>
    <row r="2067" ht="18.0" customHeight="1">
      <c r="A2067" s="71" t="s">
        <v>885</v>
      </c>
      <c r="B2067" s="72" t="s">
        <v>24005</v>
      </c>
      <c r="C2067" s="73">
        <v>45427.0</v>
      </c>
      <c r="D2067" s="73" t="s">
        <v>11261</v>
      </c>
      <c r="E2067" s="74">
        <v>474.0</v>
      </c>
      <c r="F2067" s="71" t="s">
        <v>34</v>
      </c>
      <c r="G2067" s="75" t="b">
        <v>1</v>
      </c>
      <c r="H2067" s="71" t="s">
        <v>11261</v>
      </c>
      <c r="I2067" s="71" t="s">
        <v>91</v>
      </c>
      <c r="J2067" s="71" t="s">
        <v>11261</v>
      </c>
      <c r="K2067" s="71" t="s">
        <v>24006</v>
      </c>
      <c r="L2067" s="71" t="s">
        <v>93</v>
      </c>
      <c r="M2067" s="71" t="s">
        <v>11374</v>
      </c>
      <c r="N2067" s="73">
        <v>45407.0</v>
      </c>
      <c r="O2067" s="71" t="s">
        <v>887</v>
      </c>
      <c r="P2067" s="71" t="s">
        <v>24007</v>
      </c>
      <c r="Q2067" s="71" t="s">
        <v>24008</v>
      </c>
      <c r="R2067" s="71" t="s">
        <v>12659</v>
      </c>
      <c r="S2067" s="71" t="s">
        <v>11394</v>
      </c>
      <c r="T2067" s="71" t="s">
        <v>11261</v>
      </c>
      <c r="U2067" s="71" t="s">
        <v>11261</v>
      </c>
      <c r="V2067" s="73">
        <v>45427.0</v>
      </c>
      <c r="W2067" s="74">
        <v>1.0</v>
      </c>
      <c r="X2067" s="74">
        <v>0.0</v>
      </c>
      <c r="Y2067" s="74" t="s">
        <v>11261</v>
      </c>
      <c r="Z2067" s="73" t="s">
        <v>11261</v>
      </c>
      <c r="AA2067" s="71" t="s">
        <v>105</v>
      </c>
      <c r="AB2067" s="71" t="s">
        <v>11261</v>
      </c>
      <c r="AC2067" s="74">
        <v>6.0</v>
      </c>
      <c r="AD2067" s="74">
        <v>1.0</v>
      </c>
      <c r="AE2067" s="74">
        <v>1.0</v>
      </c>
      <c r="AF2067" s="74">
        <v>1.0</v>
      </c>
      <c r="AG2067" s="74">
        <v>1.0</v>
      </c>
      <c r="AH2067" s="74">
        <v>1.0</v>
      </c>
      <c r="AI2067" s="74">
        <v>0.0</v>
      </c>
      <c r="AJ2067" s="74">
        <v>1.0</v>
      </c>
      <c r="AK2067" s="71" t="s">
        <v>123</v>
      </c>
      <c r="AL2067" s="71" t="s">
        <v>25</v>
      </c>
      <c r="AM2067" s="71" t="s">
        <v>25</v>
      </c>
      <c r="AN2067" s="71" t="s">
        <v>11274</v>
      </c>
      <c r="AO2067" s="71" t="s">
        <v>16</v>
      </c>
      <c r="AP2067" s="71" t="s">
        <v>11314</v>
      </c>
      <c r="AQ2067" s="71" t="s">
        <v>12</v>
      </c>
      <c r="AR2067" s="71" t="s">
        <v>11284</v>
      </c>
      <c r="AS2067" s="71" t="s">
        <v>23</v>
      </c>
      <c r="AT2067" s="71" t="s">
        <v>21</v>
      </c>
      <c r="AU2067" s="71" t="s">
        <v>21</v>
      </c>
      <c r="AV2067" s="71" t="s">
        <v>11273</v>
      </c>
      <c r="AW2067" s="71" t="s">
        <v>14</v>
      </c>
      <c r="AX2067" s="71" t="s">
        <v>11285</v>
      </c>
      <c r="AY2067" s="71" t="s">
        <v>19</v>
      </c>
      <c r="AZ2067" s="71" t="s">
        <v>11271</v>
      </c>
      <c r="BA2067" s="71" t="s">
        <v>15</v>
      </c>
      <c r="BB2067" s="71" t="s">
        <v>11274</v>
      </c>
      <c r="BC2067" s="71" t="s">
        <v>16</v>
      </c>
      <c r="BD2067" s="71" t="s">
        <v>11285</v>
      </c>
      <c r="BE2067" s="71" t="s">
        <v>19</v>
      </c>
      <c r="BF2067" s="71" t="s">
        <v>21</v>
      </c>
      <c r="BG2067" s="71" t="s">
        <v>21</v>
      </c>
      <c r="BH2067" s="71" t="s">
        <v>11314</v>
      </c>
      <c r="BI2067" s="71" t="s">
        <v>12</v>
      </c>
      <c r="BJ2067" s="71" t="s">
        <v>11284</v>
      </c>
      <c r="BK2067" s="71" t="s">
        <v>23</v>
      </c>
      <c r="BL2067" s="71" t="s">
        <v>25</v>
      </c>
      <c r="BM2067" s="71" t="s">
        <v>25</v>
      </c>
      <c r="BN2067" s="75" t="b">
        <v>1</v>
      </c>
      <c r="BO2067" s="75" t="b">
        <v>0</v>
      </c>
      <c r="BP2067" s="75" t="b">
        <v>1</v>
      </c>
      <c r="BQ2067" s="75" t="b">
        <v>1</v>
      </c>
      <c r="BR2067" s="75" t="b">
        <v>1</v>
      </c>
      <c r="BS2067" s="75" t="b">
        <v>1</v>
      </c>
    </row>
    <row r="2068" ht="18.0" customHeight="1">
      <c r="A2068" s="71" t="s">
        <v>866</v>
      </c>
      <c r="B2068" s="72" t="s">
        <v>24009</v>
      </c>
      <c r="C2068" s="73">
        <v>45427.0</v>
      </c>
      <c r="D2068" s="73" t="s">
        <v>11261</v>
      </c>
      <c r="E2068" s="74">
        <v>474.0</v>
      </c>
      <c r="F2068" s="71" t="s">
        <v>34</v>
      </c>
      <c r="G2068" s="75" t="b">
        <v>1</v>
      </c>
      <c r="H2068" s="71" t="s">
        <v>11261</v>
      </c>
      <c r="I2068" s="71" t="s">
        <v>91</v>
      </c>
      <c r="J2068" s="71" t="s">
        <v>11261</v>
      </c>
      <c r="K2068" s="71" t="s">
        <v>24010</v>
      </c>
      <c r="L2068" s="71" t="s">
        <v>93</v>
      </c>
      <c r="M2068" s="71" t="s">
        <v>11374</v>
      </c>
      <c r="N2068" s="73">
        <v>45392.0</v>
      </c>
      <c r="O2068" s="71" t="s">
        <v>868</v>
      </c>
      <c r="P2068" s="71" t="s">
        <v>24011</v>
      </c>
      <c r="Q2068" s="71" t="s">
        <v>24012</v>
      </c>
      <c r="R2068" s="71" t="s">
        <v>15595</v>
      </c>
      <c r="S2068" s="71" t="s">
        <v>11782</v>
      </c>
      <c r="T2068" s="71" t="s">
        <v>11261</v>
      </c>
      <c r="U2068" s="71" t="s">
        <v>11261</v>
      </c>
      <c r="V2068" s="73">
        <v>45427.0</v>
      </c>
      <c r="W2068" s="74">
        <v>1.0</v>
      </c>
      <c r="X2068" s="74">
        <v>0.0</v>
      </c>
      <c r="Y2068" s="74" t="s">
        <v>11261</v>
      </c>
      <c r="Z2068" s="73" t="s">
        <v>11261</v>
      </c>
      <c r="AA2068" s="71" t="s">
        <v>105</v>
      </c>
      <c r="AB2068" s="71" t="s">
        <v>11261</v>
      </c>
      <c r="AC2068" s="74">
        <v>3.0</v>
      </c>
      <c r="AD2068" s="74">
        <v>0.0</v>
      </c>
      <c r="AE2068" s="74">
        <v>1.0</v>
      </c>
      <c r="AF2068" s="74">
        <v>1.0</v>
      </c>
      <c r="AG2068" s="74">
        <v>0.0</v>
      </c>
      <c r="AH2068" s="74">
        <v>1.0</v>
      </c>
      <c r="AI2068" s="74">
        <v>0.0</v>
      </c>
      <c r="AJ2068" s="74">
        <v>0.0</v>
      </c>
      <c r="AK2068" s="71" t="s">
        <v>123</v>
      </c>
      <c r="AL2068" s="71" t="s">
        <v>25</v>
      </c>
      <c r="AM2068" s="71" t="s">
        <v>25</v>
      </c>
      <c r="AN2068" s="71" t="s">
        <v>11274</v>
      </c>
      <c r="AO2068" s="71" t="s">
        <v>16</v>
      </c>
      <c r="AP2068" s="71" t="s">
        <v>11314</v>
      </c>
      <c r="AQ2068" s="71" t="s">
        <v>12</v>
      </c>
      <c r="AR2068" s="71" t="s">
        <v>11284</v>
      </c>
      <c r="AS2068" s="71" t="s">
        <v>23</v>
      </c>
      <c r="AT2068" s="71" t="s">
        <v>20</v>
      </c>
      <c r="AU2068" s="71" t="s">
        <v>20</v>
      </c>
      <c r="AV2068" s="71" t="s">
        <v>11273</v>
      </c>
      <c r="AW2068" s="71" t="s">
        <v>14</v>
      </c>
      <c r="AX2068" s="71" t="s">
        <v>11272</v>
      </c>
      <c r="AY2068" s="71" t="s">
        <v>18</v>
      </c>
      <c r="AZ2068" s="71" t="s">
        <v>11271</v>
      </c>
      <c r="BA2068" s="71" t="s">
        <v>15</v>
      </c>
      <c r="BB2068" s="71" t="s">
        <v>11274</v>
      </c>
      <c r="BC2068" s="71" t="s">
        <v>16</v>
      </c>
      <c r="BD2068" s="71" t="s">
        <v>11285</v>
      </c>
      <c r="BE2068" s="71" t="s">
        <v>19</v>
      </c>
      <c r="BF2068" s="71" t="s">
        <v>20</v>
      </c>
      <c r="BG2068" s="71" t="s">
        <v>20</v>
      </c>
      <c r="BH2068" s="71" t="s">
        <v>11314</v>
      </c>
      <c r="BI2068" s="71" t="s">
        <v>12</v>
      </c>
      <c r="BJ2068" s="71" t="s">
        <v>11270</v>
      </c>
      <c r="BK2068" s="71" t="s">
        <v>22</v>
      </c>
      <c r="BL2068" s="71" t="s">
        <v>24</v>
      </c>
      <c r="BM2068" s="71" t="s">
        <v>24</v>
      </c>
      <c r="BN2068" s="75" t="b">
        <v>0</v>
      </c>
      <c r="BO2068" s="75" t="b">
        <v>0</v>
      </c>
      <c r="BP2068" s="75" t="b">
        <v>1</v>
      </c>
      <c r="BQ2068" s="75" t="b">
        <v>0</v>
      </c>
      <c r="BR2068" s="75" t="b">
        <v>1</v>
      </c>
      <c r="BS2068" s="75" t="b">
        <v>0</v>
      </c>
    </row>
    <row r="2069" ht="18.0" customHeight="1">
      <c r="A2069" s="71" t="s">
        <v>829</v>
      </c>
      <c r="B2069" s="72" t="s">
        <v>24013</v>
      </c>
      <c r="C2069" s="73">
        <v>45427.0</v>
      </c>
      <c r="D2069" s="73">
        <v>45566.0</v>
      </c>
      <c r="E2069" s="74">
        <v>139.0</v>
      </c>
      <c r="F2069" s="71" t="s">
        <v>34</v>
      </c>
      <c r="G2069" s="75" t="b">
        <v>1</v>
      </c>
      <c r="H2069" s="71" t="s">
        <v>13661</v>
      </c>
      <c r="I2069" s="71" t="s">
        <v>153</v>
      </c>
      <c r="J2069" s="71" t="s">
        <v>168</v>
      </c>
      <c r="K2069" s="71" t="s">
        <v>24014</v>
      </c>
      <c r="L2069" s="71" t="s">
        <v>93</v>
      </c>
      <c r="M2069" s="71" t="s">
        <v>11297</v>
      </c>
      <c r="N2069" s="73">
        <v>45405.0</v>
      </c>
      <c r="O2069" s="71" t="s">
        <v>831</v>
      </c>
      <c r="P2069" s="71" t="s">
        <v>832</v>
      </c>
      <c r="Q2069" s="71" t="s">
        <v>833</v>
      </c>
      <c r="R2069" s="71" t="s">
        <v>12340</v>
      </c>
      <c r="S2069" s="71" t="s">
        <v>19065</v>
      </c>
      <c r="T2069" s="71" t="s">
        <v>11261</v>
      </c>
      <c r="U2069" s="71" t="s">
        <v>11261</v>
      </c>
      <c r="V2069" s="73">
        <v>45427.0</v>
      </c>
      <c r="W2069" s="74">
        <v>0.0</v>
      </c>
      <c r="X2069" s="74">
        <v>0.0</v>
      </c>
      <c r="Y2069" s="74" t="s">
        <v>11261</v>
      </c>
      <c r="Z2069" s="73" t="s">
        <v>11261</v>
      </c>
      <c r="AA2069" s="71" t="s">
        <v>105</v>
      </c>
      <c r="AB2069" s="71" t="s">
        <v>24015</v>
      </c>
      <c r="AC2069" s="74">
        <v>4.0</v>
      </c>
      <c r="AD2069" s="74">
        <v>0.0</v>
      </c>
      <c r="AE2069" s="74">
        <v>1.0</v>
      </c>
      <c r="AF2069" s="74">
        <v>1.0</v>
      </c>
      <c r="AG2069" s="74">
        <v>1.0</v>
      </c>
      <c r="AH2069" s="74">
        <v>1.0</v>
      </c>
      <c r="AI2069" s="74">
        <v>0.0</v>
      </c>
      <c r="AJ2069" s="74">
        <v>0.0</v>
      </c>
      <c r="AK2069" s="71" t="s">
        <v>123</v>
      </c>
      <c r="AL2069" s="71" t="s">
        <v>25</v>
      </c>
      <c r="AM2069" s="71" t="s">
        <v>25</v>
      </c>
      <c r="AN2069" s="71" t="s">
        <v>11274</v>
      </c>
      <c r="AO2069" s="71" t="s">
        <v>16</v>
      </c>
      <c r="AP2069" s="71" t="s">
        <v>11314</v>
      </c>
      <c r="AQ2069" s="71" t="s">
        <v>12</v>
      </c>
      <c r="AR2069" s="71" t="s">
        <v>11270</v>
      </c>
      <c r="AS2069" s="71" t="s">
        <v>22</v>
      </c>
      <c r="AT2069" s="71" t="s">
        <v>20</v>
      </c>
      <c r="AU2069" s="71" t="s">
        <v>20</v>
      </c>
      <c r="AV2069" s="71" t="s">
        <v>11273</v>
      </c>
      <c r="AW2069" s="71" t="s">
        <v>14</v>
      </c>
      <c r="AX2069" s="71" t="s">
        <v>11285</v>
      </c>
      <c r="AY2069" s="71" t="s">
        <v>19</v>
      </c>
      <c r="AZ2069" s="71" t="s">
        <v>11271</v>
      </c>
      <c r="BA2069" s="71" t="s">
        <v>15</v>
      </c>
      <c r="BB2069" s="71" t="s">
        <v>11274</v>
      </c>
      <c r="BC2069" s="71" t="s">
        <v>16</v>
      </c>
      <c r="BD2069" s="71" t="s">
        <v>11272</v>
      </c>
      <c r="BE2069" s="71" t="s">
        <v>18</v>
      </c>
      <c r="BF2069" s="71" t="s">
        <v>20</v>
      </c>
      <c r="BG2069" s="71" t="s">
        <v>20</v>
      </c>
      <c r="BH2069" s="71" t="s">
        <v>11314</v>
      </c>
      <c r="BI2069" s="71" t="s">
        <v>12</v>
      </c>
      <c r="BJ2069" s="71" t="s">
        <v>11270</v>
      </c>
      <c r="BK2069" s="71" t="s">
        <v>22</v>
      </c>
      <c r="BL2069" s="71" t="s">
        <v>24</v>
      </c>
      <c r="BM2069" s="71" t="s">
        <v>24</v>
      </c>
      <c r="BN2069" s="75" t="b">
        <v>0</v>
      </c>
      <c r="BO2069" s="75" t="b">
        <v>0</v>
      </c>
      <c r="BP2069" s="75" t="b">
        <v>1</v>
      </c>
      <c r="BQ2069" s="75" t="b">
        <v>0</v>
      </c>
      <c r="BR2069" s="75" t="b">
        <v>1</v>
      </c>
      <c r="BS2069" s="75" t="b">
        <v>1</v>
      </c>
    </row>
    <row r="2070" ht="18.0" customHeight="1">
      <c r="A2070" s="71" t="s">
        <v>857</v>
      </c>
      <c r="B2070" s="72" t="s">
        <v>24016</v>
      </c>
      <c r="C2070" s="73">
        <v>45427.0</v>
      </c>
      <c r="D2070" s="73">
        <v>45587.0</v>
      </c>
      <c r="E2070" s="74">
        <v>160.0</v>
      </c>
      <c r="F2070" s="71" t="s">
        <v>34</v>
      </c>
      <c r="G2070" s="75" t="b">
        <v>1</v>
      </c>
      <c r="H2070" s="71" t="s">
        <v>2442</v>
      </c>
      <c r="I2070" s="71" t="s">
        <v>153</v>
      </c>
      <c r="J2070" s="71" t="s">
        <v>168</v>
      </c>
      <c r="K2070" s="71" t="s">
        <v>24017</v>
      </c>
      <c r="L2070" s="71" t="s">
        <v>93</v>
      </c>
      <c r="M2070" s="71" t="s">
        <v>11334</v>
      </c>
      <c r="N2070" s="73">
        <v>45405.0</v>
      </c>
      <c r="O2070" s="71" t="s">
        <v>859</v>
      </c>
      <c r="P2070" s="71" t="s">
        <v>17990</v>
      </c>
      <c r="Q2070" s="71" t="s">
        <v>17991</v>
      </c>
      <c r="R2070" s="71" t="s">
        <v>15326</v>
      </c>
      <c r="S2070" s="71" t="s">
        <v>11283</v>
      </c>
      <c r="T2070" s="71" t="s">
        <v>11261</v>
      </c>
      <c r="U2070" s="71" t="s">
        <v>11261</v>
      </c>
      <c r="V2070" s="73">
        <v>45427.0</v>
      </c>
      <c r="W2070" s="74">
        <v>0.0</v>
      </c>
      <c r="X2070" s="74">
        <v>0.0</v>
      </c>
      <c r="Y2070" s="74" t="s">
        <v>11261</v>
      </c>
      <c r="Z2070" s="73" t="s">
        <v>11261</v>
      </c>
      <c r="AA2070" s="71" t="s">
        <v>105</v>
      </c>
      <c r="AB2070" s="71" t="s">
        <v>24018</v>
      </c>
      <c r="AC2070" s="74">
        <v>4.0</v>
      </c>
      <c r="AD2070" s="74">
        <v>1.0</v>
      </c>
      <c r="AE2070" s="74">
        <v>1.0</v>
      </c>
      <c r="AF2070" s="74">
        <v>1.0</v>
      </c>
      <c r="AG2070" s="74">
        <v>0.0</v>
      </c>
      <c r="AH2070" s="74">
        <v>0.0</v>
      </c>
      <c r="AI2070" s="74">
        <v>0.0</v>
      </c>
      <c r="AJ2070" s="74">
        <v>1.0</v>
      </c>
      <c r="AK2070" s="71" t="s">
        <v>123</v>
      </c>
      <c r="AL2070" s="71" t="s">
        <v>25</v>
      </c>
      <c r="AM2070" s="71" t="s">
        <v>25</v>
      </c>
      <c r="AN2070" s="71" t="s">
        <v>11268</v>
      </c>
      <c r="AO2070" s="71" t="s">
        <v>17</v>
      </c>
      <c r="AP2070" s="71" t="s">
        <v>11314</v>
      </c>
      <c r="AQ2070" s="71" t="s">
        <v>12</v>
      </c>
      <c r="AR2070" s="71" t="s">
        <v>11284</v>
      </c>
      <c r="AS2070" s="71" t="s">
        <v>23</v>
      </c>
      <c r="AT2070" s="71" t="s">
        <v>20</v>
      </c>
      <c r="AU2070" s="71" t="s">
        <v>20</v>
      </c>
      <c r="AV2070" s="71" t="s">
        <v>11273</v>
      </c>
      <c r="AW2070" s="71" t="s">
        <v>14</v>
      </c>
      <c r="AX2070" s="71" t="s">
        <v>11272</v>
      </c>
      <c r="AY2070" s="71" t="s">
        <v>18</v>
      </c>
      <c r="AZ2070" s="71" t="s">
        <v>11271</v>
      </c>
      <c r="BA2070" s="71" t="s">
        <v>15</v>
      </c>
      <c r="BB2070" s="71" t="s">
        <v>11268</v>
      </c>
      <c r="BC2070" s="71" t="s">
        <v>17</v>
      </c>
      <c r="BD2070" s="71" t="s">
        <v>11272</v>
      </c>
      <c r="BE2070" s="71" t="s">
        <v>18</v>
      </c>
      <c r="BF2070" s="71" t="s">
        <v>21</v>
      </c>
      <c r="BG2070" s="71" t="s">
        <v>21</v>
      </c>
      <c r="BH2070" s="71" t="s">
        <v>11314</v>
      </c>
      <c r="BI2070" s="71" t="s">
        <v>12</v>
      </c>
      <c r="BJ2070" s="71" t="s">
        <v>11270</v>
      </c>
      <c r="BK2070" s="71" t="s">
        <v>22</v>
      </c>
      <c r="BL2070" s="71" t="s">
        <v>25</v>
      </c>
      <c r="BM2070" s="71" t="s">
        <v>25</v>
      </c>
      <c r="BN2070" s="75" t="b">
        <v>1</v>
      </c>
      <c r="BO2070" s="75" t="b">
        <v>0</v>
      </c>
      <c r="BP2070" s="75" t="b">
        <v>0</v>
      </c>
      <c r="BQ2070" s="75" t="b">
        <v>1</v>
      </c>
      <c r="BR2070" s="75" t="b">
        <v>1</v>
      </c>
      <c r="BS2070" s="75" t="b">
        <v>0</v>
      </c>
    </row>
    <row r="2071" ht="18.0" customHeight="1">
      <c r="A2071" s="71" t="s">
        <v>916</v>
      </c>
      <c r="B2071" s="72" t="s">
        <v>24019</v>
      </c>
      <c r="C2071" s="73">
        <v>45427.0</v>
      </c>
      <c r="D2071" s="73">
        <v>45786.0</v>
      </c>
      <c r="E2071" s="74">
        <v>359.0</v>
      </c>
      <c r="F2071" s="71" t="s">
        <v>34</v>
      </c>
      <c r="G2071" s="75" t="b">
        <v>1</v>
      </c>
      <c r="H2071" s="71" t="s">
        <v>2537</v>
      </c>
      <c r="I2071" s="71" t="s">
        <v>153</v>
      </c>
      <c r="J2071" s="71" t="s">
        <v>168</v>
      </c>
      <c r="K2071" s="71" t="s">
        <v>24020</v>
      </c>
      <c r="L2071" s="71" t="s">
        <v>93</v>
      </c>
      <c r="M2071" s="71" t="s">
        <v>11374</v>
      </c>
      <c r="N2071" s="73">
        <v>45411.0</v>
      </c>
      <c r="O2071" s="71" t="s">
        <v>918</v>
      </c>
      <c r="P2071" s="71" t="s">
        <v>24021</v>
      </c>
      <c r="Q2071" s="71" t="s">
        <v>24022</v>
      </c>
      <c r="R2071" s="71" t="s">
        <v>12760</v>
      </c>
      <c r="S2071" s="71" t="s">
        <v>11564</v>
      </c>
      <c r="T2071" s="71" t="s">
        <v>11261</v>
      </c>
      <c r="U2071" s="71" t="s">
        <v>11261</v>
      </c>
      <c r="V2071" s="73">
        <v>45426.0</v>
      </c>
      <c r="W2071" s="74">
        <v>1.0</v>
      </c>
      <c r="X2071" s="74">
        <v>0.0</v>
      </c>
      <c r="Y2071" s="74" t="s">
        <v>11261</v>
      </c>
      <c r="Z2071" s="73" t="s">
        <v>11261</v>
      </c>
      <c r="AA2071" s="71" t="s">
        <v>105</v>
      </c>
      <c r="AB2071" s="71" t="s">
        <v>24023</v>
      </c>
      <c r="AC2071" s="74">
        <v>4.0</v>
      </c>
      <c r="AD2071" s="74">
        <v>1.0</v>
      </c>
      <c r="AE2071" s="74">
        <v>1.0</v>
      </c>
      <c r="AF2071" s="74">
        <v>0.0</v>
      </c>
      <c r="AG2071" s="74">
        <v>0.0</v>
      </c>
      <c r="AH2071" s="74">
        <v>1.0</v>
      </c>
      <c r="AI2071" s="74">
        <v>0.0</v>
      </c>
      <c r="AJ2071" s="74">
        <v>1.0</v>
      </c>
      <c r="AK2071" s="71" t="s">
        <v>181</v>
      </c>
      <c r="AL2071" s="71" t="s">
        <v>25</v>
      </c>
      <c r="AM2071" s="71" t="s">
        <v>25</v>
      </c>
      <c r="AN2071" s="71" t="s">
        <v>11268</v>
      </c>
      <c r="AO2071" s="71" t="s">
        <v>17</v>
      </c>
      <c r="AP2071" s="71" t="s">
        <v>11314</v>
      </c>
      <c r="AQ2071" s="71" t="s">
        <v>12</v>
      </c>
      <c r="AR2071" s="71" t="s">
        <v>11284</v>
      </c>
      <c r="AS2071" s="71" t="s">
        <v>23</v>
      </c>
      <c r="AT2071" s="71" t="s">
        <v>20</v>
      </c>
      <c r="AU2071" s="71" t="s">
        <v>20</v>
      </c>
      <c r="AV2071" s="71" t="s">
        <v>11273</v>
      </c>
      <c r="AW2071" s="71" t="s">
        <v>14</v>
      </c>
      <c r="AX2071" s="71" t="s">
        <v>11285</v>
      </c>
      <c r="AY2071" s="71" t="s">
        <v>19</v>
      </c>
      <c r="AZ2071" s="71" t="s">
        <v>11271</v>
      </c>
      <c r="BA2071" s="71" t="s">
        <v>15</v>
      </c>
      <c r="BB2071" s="71" t="s">
        <v>11268</v>
      </c>
      <c r="BC2071" s="71" t="s">
        <v>17</v>
      </c>
      <c r="BD2071" s="71" t="s">
        <v>11285</v>
      </c>
      <c r="BE2071" s="71" t="s">
        <v>19</v>
      </c>
      <c r="BF2071" s="71" t="s">
        <v>20</v>
      </c>
      <c r="BG2071" s="71" t="s">
        <v>20</v>
      </c>
      <c r="BH2071" s="71" t="s">
        <v>11269</v>
      </c>
      <c r="BI2071" s="71" t="s">
        <v>13</v>
      </c>
      <c r="BJ2071" s="71" t="s">
        <v>11270</v>
      </c>
      <c r="BK2071" s="71" t="s">
        <v>22</v>
      </c>
      <c r="BL2071" s="71" t="s">
        <v>25</v>
      </c>
      <c r="BM2071" s="71" t="s">
        <v>25</v>
      </c>
      <c r="BN2071" s="75" t="b">
        <v>1</v>
      </c>
      <c r="BO2071" s="75" t="b">
        <v>0</v>
      </c>
      <c r="BP2071" s="75" t="b">
        <v>1</v>
      </c>
      <c r="BQ2071" s="75" t="b">
        <v>1</v>
      </c>
      <c r="BR2071" s="75" t="b">
        <v>1</v>
      </c>
      <c r="BS2071" s="75" t="b">
        <v>0</v>
      </c>
    </row>
    <row r="2072" ht="18.0" customHeight="1">
      <c r="A2072" s="71" t="s">
        <v>838</v>
      </c>
      <c r="B2072" s="72" t="s">
        <v>24024</v>
      </c>
      <c r="C2072" s="73">
        <v>45427.0</v>
      </c>
      <c r="D2072" s="73">
        <v>45642.0</v>
      </c>
      <c r="E2072" s="74">
        <v>215.0</v>
      </c>
      <c r="F2072" s="71" t="s">
        <v>34</v>
      </c>
      <c r="G2072" s="75" t="b">
        <v>1</v>
      </c>
      <c r="H2072" s="71" t="s">
        <v>152</v>
      </c>
      <c r="I2072" s="71" t="s">
        <v>153</v>
      </c>
      <c r="J2072" s="71" t="s">
        <v>154</v>
      </c>
      <c r="K2072" s="71" t="s">
        <v>24025</v>
      </c>
      <c r="L2072" s="71" t="s">
        <v>93</v>
      </c>
      <c r="M2072" s="71" t="s">
        <v>11334</v>
      </c>
      <c r="N2072" s="73">
        <v>45408.0</v>
      </c>
      <c r="O2072" s="71" t="s">
        <v>840</v>
      </c>
      <c r="P2072" s="71" t="s">
        <v>841</v>
      </c>
      <c r="Q2072" s="71" t="s">
        <v>842</v>
      </c>
      <c r="R2072" s="71" t="s">
        <v>23743</v>
      </c>
      <c r="S2072" s="71" t="s">
        <v>16167</v>
      </c>
      <c r="T2072" s="71" t="s">
        <v>11261</v>
      </c>
      <c r="U2072" s="71" t="s">
        <v>11261</v>
      </c>
      <c r="V2072" s="73">
        <v>45427.0</v>
      </c>
      <c r="W2072" s="74">
        <v>0.0</v>
      </c>
      <c r="X2072" s="74">
        <v>0.0</v>
      </c>
      <c r="Y2072" s="74" t="s">
        <v>11261</v>
      </c>
      <c r="Z2072" s="73" t="s">
        <v>11261</v>
      </c>
      <c r="AA2072" s="71" t="s">
        <v>105</v>
      </c>
      <c r="AB2072" s="71" t="s">
        <v>24026</v>
      </c>
      <c r="AC2072" s="74">
        <v>4.0</v>
      </c>
      <c r="AD2072" s="74">
        <v>0.0</v>
      </c>
      <c r="AE2072" s="74">
        <v>0.0</v>
      </c>
      <c r="AF2072" s="74">
        <v>1.0</v>
      </c>
      <c r="AG2072" s="74">
        <v>0.0</v>
      </c>
      <c r="AH2072" s="74">
        <v>1.0</v>
      </c>
      <c r="AI2072" s="74">
        <v>1.0</v>
      </c>
      <c r="AJ2072" s="74">
        <v>1.0</v>
      </c>
      <c r="AK2072" s="71" t="s">
        <v>123</v>
      </c>
      <c r="AL2072" s="71" t="s">
        <v>25</v>
      </c>
      <c r="AM2072" s="71" t="s">
        <v>25</v>
      </c>
      <c r="AN2072" s="71" t="s">
        <v>11274</v>
      </c>
      <c r="AO2072" s="71" t="s">
        <v>16</v>
      </c>
      <c r="AP2072" s="71" t="s">
        <v>11269</v>
      </c>
      <c r="AQ2072" s="71" t="s">
        <v>13</v>
      </c>
      <c r="AR2072" s="71" t="s">
        <v>11284</v>
      </c>
      <c r="AS2072" s="71" t="s">
        <v>23</v>
      </c>
      <c r="AT2072" s="71" t="s">
        <v>20</v>
      </c>
      <c r="AU2072" s="71" t="s">
        <v>20</v>
      </c>
      <c r="AV2072" s="71" t="s">
        <v>11273</v>
      </c>
      <c r="AW2072" s="71" t="s">
        <v>14</v>
      </c>
      <c r="AX2072" s="71" t="s">
        <v>11272</v>
      </c>
      <c r="AY2072" s="71" t="s">
        <v>18</v>
      </c>
      <c r="AZ2072" s="71" t="s">
        <v>11273</v>
      </c>
      <c r="BA2072" s="71" t="s">
        <v>14</v>
      </c>
      <c r="BB2072" s="71" t="s">
        <v>11268</v>
      </c>
      <c r="BC2072" s="71" t="s">
        <v>17</v>
      </c>
      <c r="BD2072" s="71" t="s">
        <v>11272</v>
      </c>
      <c r="BE2072" s="71" t="s">
        <v>18</v>
      </c>
      <c r="BF2072" s="71" t="s">
        <v>20</v>
      </c>
      <c r="BG2072" s="71" t="s">
        <v>20</v>
      </c>
      <c r="BH2072" s="71" t="s">
        <v>11269</v>
      </c>
      <c r="BI2072" s="71" t="s">
        <v>13</v>
      </c>
      <c r="BJ2072" s="71" t="s">
        <v>11270</v>
      </c>
      <c r="BK2072" s="71" t="s">
        <v>22</v>
      </c>
      <c r="BL2072" s="71" t="s">
        <v>24</v>
      </c>
      <c r="BM2072" s="71" t="s">
        <v>24</v>
      </c>
      <c r="BN2072" s="75" t="b">
        <v>0</v>
      </c>
      <c r="BO2072" s="75" t="b">
        <v>1</v>
      </c>
      <c r="BP2072" s="75" t="b">
        <v>1</v>
      </c>
      <c r="BQ2072" s="75" t="b">
        <v>1</v>
      </c>
      <c r="BR2072" s="75" t="b">
        <v>0</v>
      </c>
      <c r="BS2072" s="75" t="b">
        <v>0</v>
      </c>
    </row>
    <row r="2073" ht="18.0" customHeight="1">
      <c r="A2073" s="71" t="s">
        <v>876</v>
      </c>
      <c r="B2073" s="72" t="s">
        <v>24027</v>
      </c>
      <c r="C2073" s="73">
        <v>45427.0</v>
      </c>
      <c r="D2073" s="73">
        <v>45589.0</v>
      </c>
      <c r="E2073" s="74">
        <v>162.0</v>
      </c>
      <c r="F2073" s="71" t="s">
        <v>34</v>
      </c>
      <c r="G2073" s="75" t="b">
        <v>1</v>
      </c>
      <c r="H2073" s="71" t="s">
        <v>2442</v>
      </c>
      <c r="I2073" s="71" t="s">
        <v>153</v>
      </c>
      <c r="J2073" s="71" t="s">
        <v>168</v>
      </c>
      <c r="K2073" s="71" t="s">
        <v>24028</v>
      </c>
      <c r="L2073" s="71" t="s">
        <v>93</v>
      </c>
      <c r="M2073" s="71" t="s">
        <v>11297</v>
      </c>
      <c r="N2073" s="73">
        <v>45418.0</v>
      </c>
      <c r="O2073" s="71" t="s">
        <v>878</v>
      </c>
      <c r="P2073" s="71" t="s">
        <v>24029</v>
      </c>
      <c r="Q2073" s="71" t="s">
        <v>24030</v>
      </c>
      <c r="R2073" s="71" t="s">
        <v>11738</v>
      </c>
      <c r="S2073" s="71" t="s">
        <v>11739</v>
      </c>
      <c r="T2073" s="71" t="s">
        <v>11261</v>
      </c>
      <c r="U2073" s="71" t="s">
        <v>11261</v>
      </c>
      <c r="V2073" s="73">
        <v>45427.0</v>
      </c>
      <c r="W2073" s="74">
        <v>0.0</v>
      </c>
      <c r="X2073" s="74">
        <v>0.0</v>
      </c>
      <c r="Y2073" s="74" t="s">
        <v>11261</v>
      </c>
      <c r="Z2073" s="73" t="s">
        <v>11261</v>
      </c>
      <c r="AA2073" s="71" t="s">
        <v>105</v>
      </c>
      <c r="AB2073" s="71" t="s">
        <v>24031</v>
      </c>
      <c r="AC2073" s="74">
        <v>2.0</v>
      </c>
      <c r="AD2073" s="74">
        <v>0.0</v>
      </c>
      <c r="AE2073" s="74">
        <v>0.0</v>
      </c>
      <c r="AF2073" s="74">
        <v>1.0</v>
      </c>
      <c r="AG2073" s="74">
        <v>0.0</v>
      </c>
      <c r="AH2073" s="74">
        <v>0.0</v>
      </c>
      <c r="AI2073" s="74">
        <v>1.0</v>
      </c>
      <c r="AJ2073" s="74">
        <v>0.0</v>
      </c>
      <c r="AK2073" s="71" t="s">
        <v>181</v>
      </c>
      <c r="AL2073" s="71" t="s">
        <v>25</v>
      </c>
      <c r="AM2073" s="71" t="s">
        <v>25</v>
      </c>
      <c r="AN2073" s="71" t="s">
        <v>11274</v>
      </c>
      <c r="AO2073" s="71" t="s">
        <v>16</v>
      </c>
      <c r="AP2073" s="71" t="s">
        <v>11269</v>
      </c>
      <c r="AQ2073" s="71" t="s">
        <v>13</v>
      </c>
      <c r="AR2073" s="71" t="s">
        <v>11284</v>
      </c>
      <c r="AS2073" s="71" t="s">
        <v>23</v>
      </c>
      <c r="AT2073" s="71" t="s">
        <v>21</v>
      </c>
      <c r="AU2073" s="71" t="s">
        <v>21</v>
      </c>
      <c r="AV2073" s="71" t="s">
        <v>11273</v>
      </c>
      <c r="AW2073" s="71" t="s">
        <v>14</v>
      </c>
      <c r="AX2073" s="71" t="s">
        <v>11272</v>
      </c>
      <c r="AY2073" s="71" t="s">
        <v>18</v>
      </c>
      <c r="AZ2073" s="71" t="s">
        <v>11273</v>
      </c>
      <c r="BA2073" s="71" t="s">
        <v>14</v>
      </c>
      <c r="BB2073" s="71" t="s">
        <v>11268</v>
      </c>
      <c r="BC2073" s="71" t="s">
        <v>17</v>
      </c>
      <c r="BD2073" s="71" t="s">
        <v>11285</v>
      </c>
      <c r="BE2073" s="71" t="s">
        <v>19</v>
      </c>
      <c r="BF2073" s="71" t="s">
        <v>20</v>
      </c>
      <c r="BG2073" s="71" t="s">
        <v>20</v>
      </c>
      <c r="BH2073" s="71" t="s">
        <v>11269</v>
      </c>
      <c r="BI2073" s="71" t="s">
        <v>13</v>
      </c>
      <c r="BJ2073" s="71" t="s">
        <v>11270</v>
      </c>
      <c r="BK2073" s="71" t="s">
        <v>22</v>
      </c>
      <c r="BL2073" s="71" t="s">
        <v>24</v>
      </c>
      <c r="BM2073" s="71" t="s">
        <v>24</v>
      </c>
      <c r="BN2073" s="75" t="b">
        <v>0</v>
      </c>
      <c r="BO2073" s="75" t="b">
        <v>1</v>
      </c>
      <c r="BP2073" s="75" t="b">
        <v>0</v>
      </c>
      <c r="BQ2073" s="75" t="b">
        <v>0</v>
      </c>
      <c r="BR2073" s="75" t="b">
        <v>0</v>
      </c>
      <c r="BS2073" s="75" t="b">
        <v>0</v>
      </c>
    </row>
    <row r="2074" ht="18.0" customHeight="1">
      <c r="A2074" s="71" t="s">
        <v>848</v>
      </c>
      <c r="B2074" s="72" t="s">
        <v>24032</v>
      </c>
      <c r="C2074" s="73">
        <v>45427.0</v>
      </c>
      <c r="D2074" s="73">
        <v>45777.0</v>
      </c>
      <c r="E2074" s="74">
        <v>350.0</v>
      </c>
      <c r="F2074" s="71" t="s">
        <v>34</v>
      </c>
      <c r="G2074" s="75" t="b">
        <v>1</v>
      </c>
      <c r="H2074" s="71" t="s">
        <v>954</v>
      </c>
      <c r="I2074" s="71" t="s">
        <v>153</v>
      </c>
      <c r="J2074" s="71" t="s">
        <v>168</v>
      </c>
      <c r="K2074" s="71" t="s">
        <v>24033</v>
      </c>
      <c r="L2074" s="71" t="s">
        <v>93</v>
      </c>
      <c r="M2074" s="71" t="s">
        <v>11450</v>
      </c>
      <c r="N2074" s="73">
        <v>45413.0</v>
      </c>
      <c r="O2074" s="71" t="s">
        <v>24034</v>
      </c>
      <c r="P2074" s="71" t="s">
        <v>24035</v>
      </c>
      <c r="Q2074" s="71" t="s">
        <v>24036</v>
      </c>
      <c r="R2074" s="71" t="s">
        <v>11738</v>
      </c>
      <c r="S2074" s="71" t="s">
        <v>11739</v>
      </c>
      <c r="T2074" s="71" t="s">
        <v>11261</v>
      </c>
      <c r="U2074" s="71" t="s">
        <v>11261</v>
      </c>
      <c r="V2074" s="73">
        <v>45427.0</v>
      </c>
      <c r="W2074" s="74">
        <v>1.0</v>
      </c>
      <c r="X2074" s="74">
        <v>0.0</v>
      </c>
      <c r="Y2074" s="74" t="s">
        <v>11261</v>
      </c>
      <c r="Z2074" s="73" t="s">
        <v>11261</v>
      </c>
      <c r="AA2074" s="71" t="s">
        <v>105</v>
      </c>
      <c r="AB2074" s="71" t="s">
        <v>24037</v>
      </c>
      <c r="AC2074" s="74">
        <v>4.0</v>
      </c>
      <c r="AD2074" s="74">
        <v>0.0</v>
      </c>
      <c r="AE2074" s="74">
        <v>1.0</v>
      </c>
      <c r="AF2074" s="74">
        <v>1.0</v>
      </c>
      <c r="AG2074" s="74">
        <v>1.0</v>
      </c>
      <c r="AH2074" s="74">
        <v>1.0</v>
      </c>
      <c r="AI2074" s="74">
        <v>0.0</v>
      </c>
      <c r="AJ2074" s="74">
        <v>0.0</v>
      </c>
      <c r="AK2074" s="71" t="s">
        <v>250</v>
      </c>
      <c r="AL2074" s="71" t="s">
        <v>25</v>
      </c>
      <c r="AM2074" s="71" t="s">
        <v>25</v>
      </c>
      <c r="AN2074" s="71" t="s">
        <v>11274</v>
      </c>
      <c r="AO2074" s="71" t="s">
        <v>16</v>
      </c>
      <c r="AP2074" s="71" t="s">
        <v>11269</v>
      </c>
      <c r="AQ2074" s="71" t="s">
        <v>13</v>
      </c>
      <c r="AR2074" s="71" t="s">
        <v>11284</v>
      </c>
      <c r="AS2074" s="71" t="s">
        <v>23</v>
      </c>
      <c r="AT2074" s="71" t="s">
        <v>20</v>
      </c>
      <c r="AU2074" s="71" t="s">
        <v>20</v>
      </c>
      <c r="AV2074" s="71" t="s">
        <v>11273</v>
      </c>
      <c r="AW2074" s="71" t="s">
        <v>14</v>
      </c>
      <c r="AX2074" s="71" t="s">
        <v>11285</v>
      </c>
      <c r="AY2074" s="71" t="s">
        <v>19</v>
      </c>
      <c r="AZ2074" s="71" t="s">
        <v>11271</v>
      </c>
      <c r="BA2074" s="71" t="s">
        <v>15</v>
      </c>
      <c r="BB2074" s="71" t="s">
        <v>11274</v>
      </c>
      <c r="BC2074" s="71" t="s">
        <v>16</v>
      </c>
      <c r="BD2074" s="71" t="s">
        <v>11272</v>
      </c>
      <c r="BE2074" s="71" t="s">
        <v>18</v>
      </c>
      <c r="BF2074" s="71" t="s">
        <v>20</v>
      </c>
      <c r="BG2074" s="71" t="s">
        <v>20</v>
      </c>
      <c r="BH2074" s="71" t="s">
        <v>11269</v>
      </c>
      <c r="BI2074" s="71" t="s">
        <v>13</v>
      </c>
      <c r="BJ2074" s="71" t="s">
        <v>11284</v>
      </c>
      <c r="BK2074" s="71" t="s">
        <v>23</v>
      </c>
      <c r="BL2074" s="71" t="s">
        <v>24</v>
      </c>
      <c r="BM2074" s="71" t="s">
        <v>24</v>
      </c>
      <c r="BN2074" s="75" t="b">
        <v>0</v>
      </c>
      <c r="BO2074" s="75" t="b">
        <v>0</v>
      </c>
      <c r="BP2074" s="75" t="b">
        <v>1</v>
      </c>
      <c r="BQ2074" s="75" t="b">
        <v>0</v>
      </c>
      <c r="BR2074" s="75" t="b">
        <v>1</v>
      </c>
      <c r="BS2074" s="75" t="b">
        <v>1</v>
      </c>
    </row>
    <row r="2075" ht="18.0" customHeight="1">
      <c r="A2075" s="71" t="s">
        <v>925</v>
      </c>
      <c r="B2075" s="72" t="s">
        <v>24038</v>
      </c>
      <c r="C2075" s="73">
        <v>45427.0</v>
      </c>
      <c r="D2075" s="73" t="s">
        <v>11261</v>
      </c>
      <c r="E2075" s="74">
        <v>474.0</v>
      </c>
      <c r="F2075" s="71" t="s">
        <v>34</v>
      </c>
      <c r="G2075" s="75" t="b">
        <v>1</v>
      </c>
      <c r="H2075" s="71" t="s">
        <v>2537</v>
      </c>
      <c r="I2075" s="71" t="s">
        <v>168</v>
      </c>
      <c r="J2075" s="71" t="s">
        <v>168</v>
      </c>
      <c r="K2075" s="71" t="s">
        <v>24039</v>
      </c>
      <c r="L2075" s="71" t="s">
        <v>93</v>
      </c>
      <c r="M2075" s="71" t="s">
        <v>11289</v>
      </c>
      <c r="N2075" s="73">
        <v>45417.0</v>
      </c>
      <c r="O2075" s="71" t="s">
        <v>24040</v>
      </c>
      <c r="P2075" s="71" t="s">
        <v>24041</v>
      </c>
      <c r="Q2075" s="71" t="s">
        <v>24042</v>
      </c>
      <c r="R2075" s="71" t="s">
        <v>18148</v>
      </c>
      <c r="S2075" s="71" t="s">
        <v>11283</v>
      </c>
      <c r="T2075" s="71" t="s">
        <v>11261</v>
      </c>
      <c r="U2075" s="71" t="s">
        <v>11261</v>
      </c>
      <c r="V2075" s="73">
        <v>45427.0</v>
      </c>
      <c r="W2075" s="74">
        <v>1.0</v>
      </c>
      <c r="X2075" s="74">
        <v>0.0</v>
      </c>
      <c r="Y2075" s="74" t="s">
        <v>11261</v>
      </c>
      <c r="Z2075" s="73" t="s">
        <v>11261</v>
      </c>
      <c r="AA2075" s="71" t="s">
        <v>105</v>
      </c>
      <c r="AB2075" s="71" t="s">
        <v>24043</v>
      </c>
      <c r="AC2075" s="74">
        <v>6.0</v>
      </c>
      <c r="AD2075" s="74">
        <v>1.0</v>
      </c>
      <c r="AE2075" s="74">
        <v>1.0</v>
      </c>
      <c r="AF2075" s="74">
        <v>1.0</v>
      </c>
      <c r="AG2075" s="74">
        <v>1.0</v>
      </c>
      <c r="AH2075" s="74">
        <v>1.0</v>
      </c>
      <c r="AI2075" s="74">
        <v>1.0</v>
      </c>
      <c r="AJ2075" s="74">
        <v>0.0</v>
      </c>
      <c r="AK2075" s="71" t="s">
        <v>149</v>
      </c>
      <c r="AL2075" s="71" t="s">
        <v>25</v>
      </c>
      <c r="AM2075" s="71" t="s">
        <v>25</v>
      </c>
      <c r="AN2075" s="71" t="s">
        <v>11274</v>
      </c>
      <c r="AO2075" s="71" t="s">
        <v>16</v>
      </c>
      <c r="AP2075" s="71" t="s">
        <v>11269</v>
      </c>
      <c r="AQ2075" s="71" t="s">
        <v>13</v>
      </c>
      <c r="AR2075" s="71" t="s">
        <v>11284</v>
      </c>
      <c r="AS2075" s="71" t="s">
        <v>23</v>
      </c>
      <c r="AT2075" s="71" t="s">
        <v>20</v>
      </c>
      <c r="AU2075" s="71" t="s">
        <v>20</v>
      </c>
      <c r="AV2075" s="71" t="s">
        <v>11273</v>
      </c>
      <c r="AW2075" s="71" t="s">
        <v>14</v>
      </c>
      <c r="AX2075" s="71" t="s">
        <v>11285</v>
      </c>
      <c r="AY2075" s="71" t="s">
        <v>19</v>
      </c>
      <c r="AZ2075" s="71" t="s">
        <v>11273</v>
      </c>
      <c r="BA2075" s="71" t="s">
        <v>14</v>
      </c>
      <c r="BB2075" s="71" t="s">
        <v>11274</v>
      </c>
      <c r="BC2075" s="71" t="s">
        <v>16</v>
      </c>
      <c r="BD2075" s="71" t="s">
        <v>11272</v>
      </c>
      <c r="BE2075" s="71" t="s">
        <v>18</v>
      </c>
      <c r="BF2075" s="71" t="s">
        <v>20</v>
      </c>
      <c r="BG2075" s="71" t="s">
        <v>20</v>
      </c>
      <c r="BH2075" s="71" t="s">
        <v>11269</v>
      </c>
      <c r="BI2075" s="71" t="s">
        <v>13</v>
      </c>
      <c r="BJ2075" s="71" t="s">
        <v>11284</v>
      </c>
      <c r="BK2075" s="71" t="s">
        <v>23</v>
      </c>
      <c r="BL2075" s="71" t="s">
        <v>25</v>
      </c>
      <c r="BM2075" s="71" t="s">
        <v>25</v>
      </c>
      <c r="BN2075" s="75" t="b">
        <v>1</v>
      </c>
      <c r="BO2075" s="75" t="b">
        <v>1</v>
      </c>
      <c r="BP2075" s="75" t="b">
        <v>1</v>
      </c>
      <c r="BQ2075" s="75" t="b">
        <v>0</v>
      </c>
      <c r="BR2075" s="75" t="b">
        <v>1</v>
      </c>
      <c r="BS2075" s="75" t="b">
        <v>1</v>
      </c>
    </row>
    <row r="2076" ht="18.0" customHeight="1">
      <c r="A2076" s="71" t="s">
        <v>953</v>
      </c>
      <c r="B2076" s="72" t="s">
        <v>24044</v>
      </c>
      <c r="C2076" s="73">
        <v>45426.0</v>
      </c>
      <c r="D2076" s="73">
        <v>45488.0</v>
      </c>
      <c r="E2076" s="74">
        <v>62.0</v>
      </c>
      <c r="F2076" s="71" t="s">
        <v>151</v>
      </c>
      <c r="G2076" s="75" t="b">
        <v>0</v>
      </c>
      <c r="H2076" s="71" t="s">
        <v>954</v>
      </c>
      <c r="I2076" s="71" t="s">
        <v>153</v>
      </c>
      <c r="J2076" s="71" t="s">
        <v>168</v>
      </c>
      <c r="K2076" s="71" t="s">
        <v>24045</v>
      </c>
      <c r="L2076" s="71" t="s">
        <v>93</v>
      </c>
      <c r="M2076" s="71" t="s">
        <v>11656</v>
      </c>
      <c r="N2076" s="73">
        <v>45412.0</v>
      </c>
      <c r="O2076" s="71" t="s">
        <v>956</v>
      </c>
      <c r="P2076" s="71" t="s">
        <v>24046</v>
      </c>
      <c r="Q2076" s="71" t="s">
        <v>24047</v>
      </c>
      <c r="R2076" s="71" t="s">
        <v>22775</v>
      </c>
      <c r="S2076" s="71" t="s">
        <v>15900</v>
      </c>
      <c r="T2076" s="71" t="s">
        <v>11261</v>
      </c>
      <c r="U2076" s="71" t="s">
        <v>11261</v>
      </c>
      <c r="V2076" s="73">
        <v>45426.0</v>
      </c>
      <c r="W2076" s="74">
        <v>0.0</v>
      </c>
      <c r="X2076" s="74">
        <v>0.0</v>
      </c>
      <c r="Y2076" s="74" t="s">
        <v>11261</v>
      </c>
      <c r="Z2076" s="73" t="s">
        <v>11261</v>
      </c>
      <c r="AA2076" s="71" t="s">
        <v>105</v>
      </c>
      <c r="AB2076" s="71" t="s">
        <v>963</v>
      </c>
      <c r="AC2076" s="74">
        <v>4.0</v>
      </c>
      <c r="AD2076" s="74">
        <v>0.0</v>
      </c>
      <c r="AE2076" s="74">
        <v>1.0</v>
      </c>
      <c r="AF2076" s="74">
        <v>1.0</v>
      </c>
      <c r="AG2076" s="74">
        <v>0.0</v>
      </c>
      <c r="AH2076" s="74">
        <v>1.0</v>
      </c>
      <c r="AI2076" s="74">
        <v>1.0</v>
      </c>
      <c r="AJ2076" s="74">
        <v>0.0</v>
      </c>
      <c r="AK2076" s="71" t="s">
        <v>123</v>
      </c>
      <c r="AL2076" s="71" t="s">
        <v>25</v>
      </c>
      <c r="AM2076" s="71" t="s">
        <v>25</v>
      </c>
      <c r="AN2076" s="71" t="s">
        <v>11268</v>
      </c>
      <c r="AO2076" s="71" t="s">
        <v>17</v>
      </c>
      <c r="AP2076" s="71" t="s">
        <v>11314</v>
      </c>
      <c r="AQ2076" s="71" t="s">
        <v>12</v>
      </c>
      <c r="AR2076" s="71" t="s">
        <v>11284</v>
      </c>
      <c r="AS2076" s="71" t="s">
        <v>23</v>
      </c>
      <c r="AT2076" s="71" t="s">
        <v>20</v>
      </c>
      <c r="AU2076" s="71" t="s">
        <v>20</v>
      </c>
      <c r="AV2076" s="71" t="s">
        <v>11273</v>
      </c>
      <c r="AW2076" s="71" t="s">
        <v>14</v>
      </c>
      <c r="AX2076" s="71" t="s">
        <v>11272</v>
      </c>
      <c r="AY2076" s="71" t="s">
        <v>18</v>
      </c>
      <c r="AZ2076" s="71" t="s">
        <v>11273</v>
      </c>
      <c r="BA2076" s="71" t="s">
        <v>14</v>
      </c>
      <c r="BB2076" s="71" t="s">
        <v>11268</v>
      </c>
      <c r="BC2076" s="71" t="s">
        <v>17</v>
      </c>
      <c r="BD2076" s="71" t="s">
        <v>11285</v>
      </c>
      <c r="BE2076" s="71" t="s">
        <v>19</v>
      </c>
      <c r="BF2076" s="71" t="s">
        <v>20</v>
      </c>
      <c r="BG2076" s="71" t="s">
        <v>20</v>
      </c>
      <c r="BH2076" s="71" t="s">
        <v>11314</v>
      </c>
      <c r="BI2076" s="71" t="s">
        <v>12</v>
      </c>
      <c r="BJ2076" s="71" t="s">
        <v>11270</v>
      </c>
      <c r="BK2076" s="71" t="s">
        <v>22</v>
      </c>
      <c r="BL2076" s="71" t="s">
        <v>24</v>
      </c>
      <c r="BM2076" s="71" t="s">
        <v>24</v>
      </c>
      <c r="BN2076" s="75" t="b">
        <v>0</v>
      </c>
      <c r="BO2076" s="75" t="b">
        <v>1</v>
      </c>
      <c r="BP2076" s="75" t="b">
        <v>1</v>
      </c>
      <c r="BQ2076" s="75" t="b">
        <v>0</v>
      </c>
      <c r="BR2076" s="75" t="b">
        <v>1</v>
      </c>
      <c r="BS2076" s="75" t="b">
        <v>0</v>
      </c>
    </row>
    <row r="2077" ht="18.0" customHeight="1">
      <c r="A2077" s="71" t="s">
        <v>944</v>
      </c>
      <c r="B2077" s="72" t="s">
        <v>24048</v>
      </c>
      <c r="C2077" s="73">
        <v>45426.0</v>
      </c>
      <c r="D2077" s="73" t="s">
        <v>11261</v>
      </c>
      <c r="E2077" s="74">
        <v>475.0</v>
      </c>
      <c r="F2077" s="71" t="s">
        <v>34</v>
      </c>
      <c r="G2077" s="75" t="b">
        <v>1</v>
      </c>
      <c r="H2077" s="71" t="s">
        <v>11261</v>
      </c>
      <c r="I2077" s="71" t="s">
        <v>91</v>
      </c>
      <c r="J2077" s="71" t="s">
        <v>11261</v>
      </c>
      <c r="K2077" s="71" t="s">
        <v>24049</v>
      </c>
      <c r="L2077" s="71" t="s">
        <v>93</v>
      </c>
      <c r="M2077" s="71" t="s">
        <v>11263</v>
      </c>
      <c r="N2077" s="73">
        <v>45407.0</v>
      </c>
      <c r="O2077" s="71" t="s">
        <v>946</v>
      </c>
      <c r="P2077" s="71" t="s">
        <v>24050</v>
      </c>
      <c r="Q2077" s="71" t="s">
        <v>24051</v>
      </c>
      <c r="R2077" s="71" t="s">
        <v>12358</v>
      </c>
      <c r="S2077" s="71" t="s">
        <v>11424</v>
      </c>
      <c r="T2077" s="71" t="s">
        <v>11261</v>
      </c>
      <c r="U2077" s="71" t="s">
        <v>11261</v>
      </c>
      <c r="V2077" s="73">
        <v>45426.0</v>
      </c>
      <c r="W2077" s="74">
        <v>1.0</v>
      </c>
      <c r="X2077" s="74">
        <v>0.0</v>
      </c>
      <c r="Y2077" s="74" t="s">
        <v>11261</v>
      </c>
      <c r="Z2077" s="73" t="s">
        <v>11261</v>
      </c>
      <c r="AA2077" s="71" t="s">
        <v>105</v>
      </c>
      <c r="AB2077" s="71" t="s">
        <v>11261</v>
      </c>
      <c r="AC2077" s="74">
        <v>4.0</v>
      </c>
      <c r="AD2077" s="74">
        <v>0.0</v>
      </c>
      <c r="AE2077" s="74">
        <v>1.0</v>
      </c>
      <c r="AF2077" s="74">
        <v>1.0</v>
      </c>
      <c r="AG2077" s="74">
        <v>0.0</v>
      </c>
      <c r="AH2077" s="74">
        <v>1.0</v>
      </c>
      <c r="AI2077" s="74">
        <v>0.0</v>
      </c>
      <c r="AJ2077" s="74">
        <v>1.0</v>
      </c>
      <c r="AK2077" s="71" t="s">
        <v>123</v>
      </c>
      <c r="AL2077" s="71" t="s">
        <v>25</v>
      </c>
      <c r="AM2077" s="71" t="s">
        <v>25</v>
      </c>
      <c r="AN2077" s="71" t="s">
        <v>11274</v>
      </c>
      <c r="AO2077" s="71" t="s">
        <v>16</v>
      </c>
      <c r="AP2077" s="71" t="s">
        <v>11269</v>
      </c>
      <c r="AQ2077" s="71" t="s">
        <v>13</v>
      </c>
      <c r="AR2077" s="71" t="s">
        <v>11284</v>
      </c>
      <c r="AS2077" s="71" t="s">
        <v>23</v>
      </c>
      <c r="AT2077" s="71" t="s">
        <v>21</v>
      </c>
      <c r="AU2077" s="71" t="s">
        <v>21</v>
      </c>
      <c r="AV2077" s="71" t="s">
        <v>11273</v>
      </c>
      <c r="AW2077" s="71" t="s">
        <v>14</v>
      </c>
      <c r="AX2077" s="71" t="s">
        <v>11272</v>
      </c>
      <c r="AY2077" s="71" t="s">
        <v>18</v>
      </c>
      <c r="AZ2077" s="71" t="s">
        <v>11271</v>
      </c>
      <c r="BA2077" s="71" t="s">
        <v>15</v>
      </c>
      <c r="BB2077" s="71" t="s">
        <v>11274</v>
      </c>
      <c r="BC2077" s="71" t="s">
        <v>16</v>
      </c>
      <c r="BD2077" s="71" t="s">
        <v>11272</v>
      </c>
      <c r="BE2077" s="71" t="s">
        <v>18</v>
      </c>
      <c r="BF2077" s="71" t="s">
        <v>21</v>
      </c>
      <c r="BG2077" s="71" t="s">
        <v>21</v>
      </c>
      <c r="BH2077" s="71" t="s">
        <v>11269</v>
      </c>
      <c r="BI2077" s="71" t="s">
        <v>13</v>
      </c>
      <c r="BJ2077" s="71" t="s">
        <v>11270</v>
      </c>
      <c r="BK2077" s="71" t="s">
        <v>22</v>
      </c>
      <c r="BL2077" s="71" t="s">
        <v>24</v>
      </c>
      <c r="BM2077" s="71" t="s">
        <v>24</v>
      </c>
      <c r="BN2077" s="75" t="b">
        <v>0</v>
      </c>
      <c r="BO2077" s="75" t="b">
        <v>0</v>
      </c>
      <c r="BP2077" s="75" t="b">
        <v>1</v>
      </c>
      <c r="BQ2077" s="75" t="b">
        <v>1</v>
      </c>
      <c r="BR2077" s="75" t="b">
        <v>1</v>
      </c>
      <c r="BS2077" s="75" t="b">
        <v>0</v>
      </c>
    </row>
    <row r="2078" ht="18.0" customHeight="1">
      <c r="A2078" s="71" t="s">
        <v>984</v>
      </c>
      <c r="B2078" s="72" t="s">
        <v>24052</v>
      </c>
      <c r="C2078" s="73">
        <v>45426.0</v>
      </c>
      <c r="D2078" s="73">
        <v>45832.0</v>
      </c>
      <c r="E2078" s="74">
        <v>406.0</v>
      </c>
      <c r="F2078" s="71" t="s">
        <v>34</v>
      </c>
      <c r="G2078" s="75" t="b">
        <v>1</v>
      </c>
      <c r="H2078" s="71" t="s">
        <v>954</v>
      </c>
      <c r="I2078" s="71" t="s">
        <v>153</v>
      </c>
      <c r="J2078" s="71" t="s">
        <v>168</v>
      </c>
      <c r="K2078" s="71" t="s">
        <v>24053</v>
      </c>
      <c r="L2078" s="71" t="s">
        <v>93</v>
      </c>
      <c r="M2078" s="71" t="s">
        <v>11450</v>
      </c>
      <c r="N2078" s="73">
        <v>45406.0</v>
      </c>
      <c r="O2078" s="71" t="s">
        <v>986</v>
      </c>
      <c r="P2078" s="71" t="s">
        <v>24054</v>
      </c>
      <c r="Q2078" s="71" t="s">
        <v>24055</v>
      </c>
      <c r="R2078" s="71" t="s">
        <v>20876</v>
      </c>
      <c r="S2078" s="71" t="s">
        <v>11283</v>
      </c>
      <c r="T2078" s="71" t="s">
        <v>11261</v>
      </c>
      <c r="U2078" s="71" t="s">
        <v>11261</v>
      </c>
      <c r="V2078" s="73">
        <v>45426.0</v>
      </c>
      <c r="W2078" s="74">
        <v>1.0</v>
      </c>
      <c r="X2078" s="74">
        <v>0.0</v>
      </c>
      <c r="Y2078" s="74" t="s">
        <v>11261</v>
      </c>
      <c r="Z2078" s="73" t="s">
        <v>11261</v>
      </c>
      <c r="AA2078" s="71" t="s">
        <v>105</v>
      </c>
      <c r="AB2078" s="71" t="s">
        <v>24056</v>
      </c>
      <c r="AC2078" s="74">
        <v>4.0</v>
      </c>
      <c r="AD2078" s="74">
        <v>0.0</v>
      </c>
      <c r="AE2078" s="74">
        <v>0.0</v>
      </c>
      <c r="AF2078" s="74">
        <v>0.0</v>
      </c>
      <c r="AG2078" s="74">
        <v>1.0</v>
      </c>
      <c r="AH2078" s="74">
        <v>1.0</v>
      </c>
      <c r="AI2078" s="74">
        <v>1.0</v>
      </c>
      <c r="AJ2078" s="74">
        <v>1.0</v>
      </c>
      <c r="AK2078" s="71" t="s">
        <v>123</v>
      </c>
      <c r="AL2078" s="71" t="s">
        <v>25</v>
      </c>
      <c r="AM2078" s="71" t="s">
        <v>25</v>
      </c>
      <c r="AN2078" s="71" t="s">
        <v>11268</v>
      </c>
      <c r="AO2078" s="71" t="s">
        <v>17</v>
      </c>
      <c r="AP2078" s="71" t="s">
        <v>11314</v>
      </c>
      <c r="AQ2078" s="71" t="s">
        <v>12</v>
      </c>
      <c r="AR2078" s="71" t="s">
        <v>11270</v>
      </c>
      <c r="AS2078" s="71" t="s">
        <v>22</v>
      </c>
      <c r="AT2078" s="71" t="s">
        <v>20</v>
      </c>
      <c r="AU2078" s="71" t="s">
        <v>20</v>
      </c>
      <c r="AV2078" s="71" t="s">
        <v>11273</v>
      </c>
      <c r="AW2078" s="71" t="s">
        <v>14</v>
      </c>
      <c r="AX2078" s="71" t="s">
        <v>11272</v>
      </c>
      <c r="AY2078" s="71" t="s">
        <v>18</v>
      </c>
      <c r="AZ2078" s="71" t="s">
        <v>11273</v>
      </c>
      <c r="BA2078" s="71" t="s">
        <v>14</v>
      </c>
      <c r="BB2078" s="71" t="s">
        <v>11274</v>
      </c>
      <c r="BC2078" s="71" t="s">
        <v>16</v>
      </c>
      <c r="BD2078" s="71" t="s">
        <v>11272</v>
      </c>
      <c r="BE2078" s="71" t="s">
        <v>18</v>
      </c>
      <c r="BF2078" s="71" t="s">
        <v>20</v>
      </c>
      <c r="BG2078" s="71" t="s">
        <v>20</v>
      </c>
      <c r="BH2078" s="71" t="s">
        <v>11269</v>
      </c>
      <c r="BI2078" s="71" t="s">
        <v>13</v>
      </c>
      <c r="BJ2078" s="71" t="s">
        <v>11270</v>
      </c>
      <c r="BK2078" s="71" t="s">
        <v>22</v>
      </c>
      <c r="BL2078" s="71" t="s">
        <v>24</v>
      </c>
      <c r="BM2078" s="71" t="s">
        <v>24</v>
      </c>
      <c r="BN2078" s="75" t="b">
        <v>0</v>
      </c>
      <c r="BO2078" s="75" t="b">
        <v>1</v>
      </c>
      <c r="BP2078" s="75" t="b">
        <v>1</v>
      </c>
      <c r="BQ2078" s="75" t="b">
        <v>1</v>
      </c>
      <c r="BR2078" s="75" t="b">
        <v>0</v>
      </c>
      <c r="BS2078" s="75" t="b">
        <v>1</v>
      </c>
    </row>
    <row r="2079" ht="18.0" customHeight="1">
      <c r="A2079" s="71" t="s">
        <v>964</v>
      </c>
      <c r="B2079" s="72" t="s">
        <v>24057</v>
      </c>
      <c r="C2079" s="73">
        <v>45426.0</v>
      </c>
      <c r="D2079" s="73" t="s">
        <v>11261</v>
      </c>
      <c r="E2079" s="74">
        <v>475.0</v>
      </c>
      <c r="F2079" s="71" t="s">
        <v>34</v>
      </c>
      <c r="G2079" s="75" t="b">
        <v>1</v>
      </c>
      <c r="H2079" s="71" t="s">
        <v>11261</v>
      </c>
      <c r="I2079" s="71" t="s">
        <v>91</v>
      </c>
      <c r="J2079" s="71" t="s">
        <v>11261</v>
      </c>
      <c r="K2079" s="71" t="s">
        <v>24058</v>
      </c>
      <c r="L2079" s="71" t="s">
        <v>93</v>
      </c>
      <c r="M2079" s="71" t="s">
        <v>11263</v>
      </c>
      <c r="N2079" s="73">
        <v>45412.0</v>
      </c>
      <c r="O2079" s="71" t="s">
        <v>966</v>
      </c>
      <c r="P2079" s="71" t="s">
        <v>24059</v>
      </c>
      <c r="Q2079" s="71" t="s">
        <v>24060</v>
      </c>
      <c r="R2079" s="71" t="s">
        <v>11803</v>
      </c>
      <c r="S2079" s="71" t="s">
        <v>11283</v>
      </c>
      <c r="T2079" s="71" t="s">
        <v>11261</v>
      </c>
      <c r="U2079" s="71" t="s">
        <v>11261</v>
      </c>
      <c r="V2079" s="73">
        <v>45426.0</v>
      </c>
      <c r="W2079" s="74">
        <v>1.0</v>
      </c>
      <c r="X2079" s="74">
        <v>0.0</v>
      </c>
      <c r="Y2079" s="74" t="s">
        <v>11261</v>
      </c>
      <c r="Z2079" s="73" t="s">
        <v>11261</v>
      </c>
      <c r="AA2079" s="71" t="s">
        <v>105</v>
      </c>
      <c r="AB2079" s="71" t="s">
        <v>11261</v>
      </c>
      <c r="AC2079" s="74">
        <v>3.0</v>
      </c>
      <c r="AD2079" s="74">
        <v>0.0</v>
      </c>
      <c r="AE2079" s="74">
        <v>1.0</v>
      </c>
      <c r="AF2079" s="74">
        <v>0.0</v>
      </c>
      <c r="AG2079" s="74">
        <v>0.0</v>
      </c>
      <c r="AH2079" s="74">
        <v>1.0</v>
      </c>
      <c r="AI2079" s="74">
        <v>0.0</v>
      </c>
      <c r="AJ2079" s="74">
        <v>1.0</v>
      </c>
      <c r="AK2079" s="71" t="s">
        <v>123</v>
      </c>
      <c r="AL2079" s="71" t="s">
        <v>25</v>
      </c>
      <c r="AM2079" s="71" t="s">
        <v>25</v>
      </c>
      <c r="AN2079" s="71" t="s">
        <v>11268</v>
      </c>
      <c r="AO2079" s="71" t="s">
        <v>17</v>
      </c>
      <c r="AP2079" s="71" t="s">
        <v>11314</v>
      </c>
      <c r="AQ2079" s="71" t="s">
        <v>12</v>
      </c>
      <c r="AR2079" s="71" t="s">
        <v>11284</v>
      </c>
      <c r="AS2079" s="71" t="s">
        <v>23</v>
      </c>
      <c r="AT2079" s="71" t="s">
        <v>20</v>
      </c>
      <c r="AU2079" s="71" t="s">
        <v>20</v>
      </c>
      <c r="AV2079" s="71" t="s">
        <v>11273</v>
      </c>
      <c r="AW2079" s="71" t="s">
        <v>14</v>
      </c>
      <c r="AX2079" s="71" t="s">
        <v>11272</v>
      </c>
      <c r="AY2079" s="71" t="s">
        <v>18</v>
      </c>
      <c r="AZ2079" s="71" t="s">
        <v>11271</v>
      </c>
      <c r="BA2079" s="71" t="s">
        <v>15</v>
      </c>
      <c r="BB2079" s="71" t="s">
        <v>11268</v>
      </c>
      <c r="BC2079" s="71" t="s">
        <v>17</v>
      </c>
      <c r="BD2079" s="71" t="s">
        <v>11272</v>
      </c>
      <c r="BE2079" s="71" t="s">
        <v>18</v>
      </c>
      <c r="BF2079" s="71" t="s">
        <v>20</v>
      </c>
      <c r="BG2079" s="71" t="s">
        <v>20</v>
      </c>
      <c r="BH2079" s="71" t="s">
        <v>11269</v>
      </c>
      <c r="BI2079" s="71" t="s">
        <v>13</v>
      </c>
      <c r="BJ2079" s="71" t="s">
        <v>11270</v>
      </c>
      <c r="BK2079" s="71" t="s">
        <v>22</v>
      </c>
      <c r="BL2079" s="71" t="s">
        <v>24</v>
      </c>
      <c r="BM2079" s="71" t="s">
        <v>24</v>
      </c>
      <c r="BN2079" s="75" t="b">
        <v>0</v>
      </c>
      <c r="BO2079" s="75" t="b">
        <v>0</v>
      </c>
      <c r="BP2079" s="75" t="b">
        <v>1</v>
      </c>
      <c r="BQ2079" s="75" t="b">
        <v>1</v>
      </c>
      <c r="BR2079" s="75" t="b">
        <v>1</v>
      </c>
      <c r="BS2079" s="75" t="b">
        <v>0</v>
      </c>
    </row>
    <row r="2080" ht="18.0" customHeight="1">
      <c r="A2080" s="71" t="s">
        <v>973</v>
      </c>
      <c r="B2080" s="72" t="s">
        <v>24061</v>
      </c>
      <c r="C2080" s="73">
        <v>45426.0</v>
      </c>
      <c r="D2080" s="73">
        <v>45474.0</v>
      </c>
      <c r="E2080" s="74">
        <v>48.0</v>
      </c>
      <c r="F2080" s="71" t="s">
        <v>151</v>
      </c>
      <c r="G2080" s="75" t="b">
        <v>0</v>
      </c>
      <c r="H2080" s="71" t="s">
        <v>954</v>
      </c>
      <c r="I2080" s="71" t="s">
        <v>153</v>
      </c>
      <c r="J2080" s="71" t="s">
        <v>168</v>
      </c>
      <c r="K2080" s="71" t="s">
        <v>974</v>
      </c>
      <c r="L2080" s="71" t="s">
        <v>93</v>
      </c>
      <c r="M2080" s="71" t="s">
        <v>11334</v>
      </c>
      <c r="N2080" s="73">
        <v>45412.0</v>
      </c>
      <c r="O2080" s="71" t="s">
        <v>975</v>
      </c>
      <c r="P2080" s="71" t="s">
        <v>24062</v>
      </c>
      <c r="Q2080" s="71" t="s">
        <v>24063</v>
      </c>
      <c r="R2080" s="71" t="s">
        <v>11738</v>
      </c>
      <c r="S2080" s="71" t="s">
        <v>11424</v>
      </c>
      <c r="T2080" s="71" t="s">
        <v>11261</v>
      </c>
      <c r="U2080" s="71" t="s">
        <v>11261</v>
      </c>
      <c r="V2080" s="73">
        <v>45426.0</v>
      </c>
      <c r="W2080" s="74">
        <v>0.0</v>
      </c>
      <c r="X2080" s="74">
        <v>0.0</v>
      </c>
      <c r="Y2080" s="74" t="s">
        <v>11261</v>
      </c>
      <c r="Z2080" s="73" t="s">
        <v>11261</v>
      </c>
      <c r="AA2080" s="71" t="s">
        <v>105</v>
      </c>
      <c r="AB2080" s="71" t="s">
        <v>983</v>
      </c>
      <c r="AC2080" s="74">
        <v>3.0</v>
      </c>
      <c r="AD2080" s="74">
        <v>0.0</v>
      </c>
      <c r="AE2080" s="74">
        <v>0.0</v>
      </c>
      <c r="AF2080" s="74">
        <v>0.0</v>
      </c>
      <c r="AG2080" s="74">
        <v>1.0</v>
      </c>
      <c r="AH2080" s="74">
        <v>1.0</v>
      </c>
      <c r="AI2080" s="74">
        <v>0.0</v>
      </c>
      <c r="AJ2080" s="74">
        <v>1.0</v>
      </c>
      <c r="AK2080" s="71" t="s">
        <v>149</v>
      </c>
      <c r="AL2080" s="71" t="s">
        <v>25</v>
      </c>
      <c r="AM2080" s="71" t="s">
        <v>25</v>
      </c>
      <c r="AN2080" s="71" t="s">
        <v>11274</v>
      </c>
      <c r="AO2080" s="71" t="s">
        <v>16</v>
      </c>
      <c r="AP2080" s="71" t="s">
        <v>11314</v>
      </c>
      <c r="AQ2080" s="71" t="s">
        <v>12</v>
      </c>
      <c r="AR2080" s="71" t="s">
        <v>11270</v>
      </c>
      <c r="AS2080" s="71" t="s">
        <v>22</v>
      </c>
      <c r="AT2080" s="71" t="s">
        <v>20</v>
      </c>
      <c r="AU2080" s="71" t="s">
        <v>20</v>
      </c>
      <c r="AV2080" s="71" t="s">
        <v>11273</v>
      </c>
      <c r="AW2080" s="71" t="s">
        <v>14</v>
      </c>
      <c r="AX2080" s="71" t="s">
        <v>11272</v>
      </c>
      <c r="AY2080" s="71" t="s">
        <v>18</v>
      </c>
      <c r="AZ2080" s="71" t="s">
        <v>11271</v>
      </c>
      <c r="BA2080" s="71" t="s">
        <v>15</v>
      </c>
      <c r="BB2080" s="71" t="s">
        <v>11268</v>
      </c>
      <c r="BC2080" s="71" t="s">
        <v>17</v>
      </c>
      <c r="BD2080" s="71" t="s">
        <v>11272</v>
      </c>
      <c r="BE2080" s="71" t="s">
        <v>18</v>
      </c>
      <c r="BF2080" s="71" t="s">
        <v>20</v>
      </c>
      <c r="BG2080" s="71" t="s">
        <v>20</v>
      </c>
      <c r="BH2080" s="71" t="s">
        <v>11269</v>
      </c>
      <c r="BI2080" s="71" t="s">
        <v>13</v>
      </c>
      <c r="BJ2080" s="71" t="s">
        <v>11270</v>
      </c>
      <c r="BK2080" s="71" t="s">
        <v>22</v>
      </c>
      <c r="BL2080" s="71" t="s">
        <v>24</v>
      </c>
      <c r="BM2080" s="71" t="s">
        <v>24</v>
      </c>
      <c r="BN2080" s="75" t="b">
        <v>0</v>
      </c>
      <c r="BO2080" s="75" t="b">
        <v>0</v>
      </c>
      <c r="BP2080" s="75" t="b">
        <v>1</v>
      </c>
      <c r="BQ2080" s="75" t="b">
        <v>1</v>
      </c>
      <c r="BR2080" s="75" t="b">
        <v>0</v>
      </c>
      <c r="BS2080" s="75" t="b">
        <v>1</v>
      </c>
    </row>
    <row r="2081" ht="18.0" customHeight="1">
      <c r="A2081" s="71" t="s">
        <v>993</v>
      </c>
      <c r="B2081" s="72" t="s">
        <v>24064</v>
      </c>
      <c r="C2081" s="73">
        <v>45425.0</v>
      </c>
      <c r="D2081" s="73" t="s">
        <v>11261</v>
      </c>
      <c r="E2081" s="74">
        <v>476.0</v>
      </c>
      <c r="F2081" s="71" t="s">
        <v>34</v>
      </c>
      <c r="G2081" s="75" t="b">
        <v>1</v>
      </c>
      <c r="H2081" s="71" t="s">
        <v>11261</v>
      </c>
      <c r="I2081" s="71" t="s">
        <v>91</v>
      </c>
      <c r="J2081" s="71" t="s">
        <v>11261</v>
      </c>
      <c r="K2081" s="71" t="s">
        <v>24065</v>
      </c>
      <c r="L2081" s="71" t="s">
        <v>93</v>
      </c>
      <c r="M2081" s="71" t="s">
        <v>11450</v>
      </c>
      <c r="N2081" s="73">
        <v>45403.0</v>
      </c>
      <c r="O2081" s="71" t="s">
        <v>995</v>
      </c>
      <c r="P2081" s="71" t="s">
        <v>24066</v>
      </c>
      <c r="Q2081" s="71" t="s">
        <v>24067</v>
      </c>
      <c r="R2081" s="71" t="s">
        <v>15553</v>
      </c>
      <c r="S2081" s="71" t="s">
        <v>12003</v>
      </c>
      <c r="T2081" s="71" t="s">
        <v>11261</v>
      </c>
      <c r="U2081" s="71" t="s">
        <v>11261</v>
      </c>
      <c r="V2081" s="73">
        <v>45425.0</v>
      </c>
      <c r="W2081" s="74">
        <v>1.0</v>
      </c>
      <c r="X2081" s="74">
        <v>1.0</v>
      </c>
      <c r="Y2081" s="74" t="s">
        <v>11261</v>
      </c>
      <c r="Z2081" s="73" t="s">
        <v>11261</v>
      </c>
      <c r="AA2081" s="71" t="s">
        <v>105</v>
      </c>
      <c r="AB2081" s="71" t="s">
        <v>11261</v>
      </c>
      <c r="AC2081" s="74">
        <v>3.0</v>
      </c>
      <c r="AD2081" s="74">
        <v>1.0</v>
      </c>
      <c r="AE2081" s="74">
        <v>0.0</v>
      </c>
      <c r="AF2081" s="74">
        <v>1.0</v>
      </c>
      <c r="AG2081" s="74">
        <v>0.0</v>
      </c>
      <c r="AH2081" s="74">
        <v>0.0</v>
      </c>
      <c r="AI2081" s="74">
        <v>0.0</v>
      </c>
      <c r="AJ2081" s="74">
        <v>1.0</v>
      </c>
      <c r="AK2081" s="71" t="s">
        <v>123</v>
      </c>
      <c r="AL2081" s="71" t="s">
        <v>25</v>
      </c>
      <c r="AM2081" s="71" t="s">
        <v>25</v>
      </c>
      <c r="AN2081" s="71" t="s">
        <v>11268</v>
      </c>
      <c r="AO2081" s="71" t="s">
        <v>17</v>
      </c>
      <c r="AP2081" s="71" t="s">
        <v>11269</v>
      </c>
      <c r="AQ2081" s="71" t="s">
        <v>13</v>
      </c>
      <c r="AR2081" s="71" t="s">
        <v>11270</v>
      </c>
      <c r="AS2081" s="71" t="s">
        <v>22</v>
      </c>
      <c r="AT2081" s="71" t="s">
        <v>20</v>
      </c>
      <c r="AU2081" s="71" t="s">
        <v>20</v>
      </c>
      <c r="AV2081" s="71" t="s">
        <v>11273</v>
      </c>
      <c r="AW2081" s="71" t="s">
        <v>14</v>
      </c>
      <c r="AX2081" s="71" t="s">
        <v>11272</v>
      </c>
      <c r="AY2081" s="71" t="s">
        <v>18</v>
      </c>
      <c r="AZ2081" s="71" t="s">
        <v>11271</v>
      </c>
      <c r="BA2081" s="71" t="s">
        <v>15</v>
      </c>
      <c r="BB2081" s="71" t="s">
        <v>11274</v>
      </c>
      <c r="BC2081" s="71" t="s">
        <v>16</v>
      </c>
      <c r="BD2081" s="71" t="s">
        <v>11272</v>
      </c>
      <c r="BE2081" s="71" t="s">
        <v>18</v>
      </c>
      <c r="BF2081" s="71" t="s">
        <v>21</v>
      </c>
      <c r="BG2081" s="71" t="s">
        <v>21</v>
      </c>
      <c r="BH2081" s="71" t="s">
        <v>11269</v>
      </c>
      <c r="BI2081" s="71" t="s">
        <v>13</v>
      </c>
      <c r="BJ2081" s="71" t="s">
        <v>11284</v>
      </c>
      <c r="BK2081" s="71" t="s">
        <v>23</v>
      </c>
      <c r="BL2081" s="71" t="s">
        <v>25</v>
      </c>
      <c r="BM2081" s="71" t="s">
        <v>25</v>
      </c>
      <c r="BN2081" s="75" t="b">
        <v>1</v>
      </c>
      <c r="BO2081" s="75" t="b">
        <v>0</v>
      </c>
      <c r="BP2081" s="75" t="b">
        <v>0</v>
      </c>
      <c r="BQ2081" s="75" t="b">
        <v>1</v>
      </c>
      <c r="BR2081" s="75" t="b">
        <v>0</v>
      </c>
      <c r="BS2081" s="75" t="b">
        <v>0</v>
      </c>
    </row>
    <row r="2082" ht="18.0" customHeight="1">
      <c r="A2082" s="71" t="s">
        <v>1166</v>
      </c>
      <c r="B2082" s="72" t="s">
        <v>24068</v>
      </c>
      <c r="C2082" s="73">
        <v>45425.0</v>
      </c>
      <c r="D2082" s="73" t="s">
        <v>11261</v>
      </c>
      <c r="E2082" s="74">
        <v>476.0</v>
      </c>
      <c r="F2082" s="71" t="s">
        <v>34</v>
      </c>
      <c r="G2082" s="75" t="b">
        <v>1</v>
      </c>
      <c r="H2082" s="71" t="s">
        <v>11261</v>
      </c>
      <c r="I2082" s="71" t="s">
        <v>91</v>
      </c>
      <c r="J2082" s="71" t="s">
        <v>11261</v>
      </c>
      <c r="K2082" s="71" t="s">
        <v>24069</v>
      </c>
      <c r="L2082" s="71" t="s">
        <v>93</v>
      </c>
      <c r="M2082" s="71" t="s">
        <v>11450</v>
      </c>
      <c r="N2082" s="73">
        <v>45404.0</v>
      </c>
      <c r="O2082" s="71" t="s">
        <v>1168</v>
      </c>
      <c r="P2082" s="71" t="s">
        <v>24070</v>
      </c>
      <c r="Q2082" s="71" t="s">
        <v>24071</v>
      </c>
      <c r="R2082" s="71" t="s">
        <v>18148</v>
      </c>
      <c r="S2082" s="71" t="s">
        <v>11283</v>
      </c>
      <c r="T2082" s="71" t="s">
        <v>11261</v>
      </c>
      <c r="U2082" s="71" t="s">
        <v>11261</v>
      </c>
      <c r="V2082" s="73">
        <v>45425.0</v>
      </c>
      <c r="W2082" s="74">
        <v>0.0</v>
      </c>
      <c r="X2082" s="74">
        <v>0.0</v>
      </c>
      <c r="Y2082" s="74" t="s">
        <v>11261</v>
      </c>
      <c r="Z2082" s="73" t="s">
        <v>11261</v>
      </c>
      <c r="AA2082" s="71" t="s">
        <v>105</v>
      </c>
      <c r="AB2082" s="71" t="s">
        <v>11261</v>
      </c>
      <c r="AC2082" s="74">
        <v>4.0</v>
      </c>
      <c r="AD2082" s="74">
        <v>0.0</v>
      </c>
      <c r="AE2082" s="74">
        <v>0.0</v>
      </c>
      <c r="AF2082" s="74">
        <v>1.0</v>
      </c>
      <c r="AG2082" s="74">
        <v>1.0</v>
      </c>
      <c r="AH2082" s="74">
        <v>0.0</v>
      </c>
      <c r="AI2082" s="74">
        <v>1.0</v>
      </c>
      <c r="AJ2082" s="74">
        <v>1.0</v>
      </c>
      <c r="AK2082" s="71" t="s">
        <v>123</v>
      </c>
      <c r="AL2082" s="71" t="s">
        <v>25</v>
      </c>
      <c r="AM2082" s="71" t="s">
        <v>25</v>
      </c>
      <c r="AN2082" s="71" t="s">
        <v>11268</v>
      </c>
      <c r="AO2082" s="71" t="s">
        <v>17</v>
      </c>
      <c r="AP2082" s="71" t="s">
        <v>11269</v>
      </c>
      <c r="AQ2082" s="71" t="s">
        <v>13</v>
      </c>
      <c r="AR2082" s="71" t="s">
        <v>11284</v>
      </c>
      <c r="AS2082" s="71" t="s">
        <v>23</v>
      </c>
      <c r="AT2082" s="71" t="s">
        <v>20</v>
      </c>
      <c r="AU2082" s="71" t="s">
        <v>20</v>
      </c>
      <c r="AV2082" s="71" t="s">
        <v>11273</v>
      </c>
      <c r="AW2082" s="71" t="s">
        <v>14</v>
      </c>
      <c r="AX2082" s="71" t="s">
        <v>11272</v>
      </c>
      <c r="AY2082" s="71" t="s">
        <v>18</v>
      </c>
      <c r="AZ2082" s="71" t="s">
        <v>11273</v>
      </c>
      <c r="BA2082" s="71" t="s">
        <v>14</v>
      </c>
      <c r="BB2082" s="71" t="s">
        <v>11274</v>
      </c>
      <c r="BC2082" s="71" t="s">
        <v>16</v>
      </c>
      <c r="BD2082" s="71" t="s">
        <v>11272</v>
      </c>
      <c r="BE2082" s="71" t="s">
        <v>18</v>
      </c>
      <c r="BF2082" s="71" t="s">
        <v>21</v>
      </c>
      <c r="BG2082" s="71" t="s">
        <v>21</v>
      </c>
      <c r="BH2082" s="71" t="s">
        <v>11269</v>
      </c>
      <c r="BI2082" s="71" t="s">
        <v>13</v>
      </c>
      <c r="BJ2082" s="71" t="s">
        <v>11284</v>
      </c>
      <c r="BK2082" s="71" t="s">
        <v>23</v>
      </c>
      <c r="BL2082" s="71" t="s">
        <v>24</v>
      </c>
      <c r="BM2082" s="71" t="s">
        <v>24</v>
      </c>
      <c r="BN2082" s="75" t="b">
        <v>0</v>
      </c>
      <c r="BO2082" s="75" t="b">
        <v>1</v>
      </c>
      <c r="BP2082" s="75" t="b">
        <v>0</v>
      </c>
      <c r="BQ2082" s="75" t="b">
        <v>1</v>
      </c>
      <c r="BR2082" s="75" t="b">
        <v>0</v>
      </c>
      <c r="BS2082" s="75" t="b">
        <v>1</v>
      </c>
    </row>
    <row r="2083" ht="18.0" customHeight="1">
      <c r="A2083" s="71" t="s">
        <v>1003</v>
      </c>
      <c r="B2083" s="72" t="s">
        <v>24072</v>
      </c>
      <c r="C2083" s="73">
        <v>45425.0</v>
      </c>
      <c r="D2083" s="73">
        <v>45522.0</v>
      </c>
      <c r="E2083" s="74">
        <v>97.0</v>
      </c>
      <c r="F2083" s="71" t="s">
        <v>34</v>
      </c>
      <c r="G2083" s="75" t="b">
        <v>1</v>
      </c>
      <c r="H2083" s="71" t="s">
        <v>2537</v>
      </c>
      <c r="I2083" s="71" t="s">
        <v>153</v>
      </c>
      <c r="J2083" s="71" t="s">
        <v>168</v>
      </c>
      <c r="K2083" s="71" t="s">
        <v>24073</v>
      </c>
      <c r="L2083" s="71" t="s">
        <v>93</v>
      </c>
      <c r="M2083" s="71" t="s">
        <v>11334</v>
      </c>
      <c r="N2083" s="73">
        <v>45412.0</v>
      </c>
      <c r="O2083" s="71" t="s">
        <v>1005</v>
      </c>
      <c r="P2083" s="71" t="s">
        <v>21040</v>
      </c>
      <c r="Q2083" s="71" t="s">
        <v>21041</v>
      </c>
      <c r="R2083" s="71" t="s">
        <v>13733</v>
      </c>
      <c r="S2083" s="71" t="s">
        <v>17593</v>
      </c>
      <c r="T2083" s="71" t="s">
        <v>11261</v>
      </c>
      <c r="U2083" s="71" t="s">
        <v>11261</v>
      </c>
      <c r="V2083" s="73">
        <v>45425.0</v>
      </c>
      <c r="W2083" s="74">
        <v>0.0</v>
      </c>
      <c r="X2083" s="74">
        <v>0.0</v>
      </c>
      <c r="Y2083" s="74" t="s">
        <v>11261</v>
      </c>
      <c r="Z2083" s="73" t="s">
        <v>11261</v>
      </c>
      <c r="AA2083" s="71" t="s">
        <v>105</v>
      </c>
      <c r="AB2083" s="71" t="s">
        <v>24074</v>
      </c>
      <c r="AC2083" s="74">
        <v>4.0</v>
      </c>
      <c r="AD2083" s="74">
        <v>0.0</v>
      </c>
      <c r="AE2083" s="74">
        <v>1.0</v>
      </c>
      <c r="AF2083" s="74">
        <v>1.0</v>
      </c>
      <c r="AG2083" s="74">
        <v>0.0</v>
      </c>
      <c r="AH2083" s="74">
        <v>0.0</v>
      </c>
      <c r="AI2083" s="74">
        <v>1.0</v>
      </c>
      <c r="AJ2083" s="74">
        <v>1.0</v>
      </c>
      <c r="AK2083" s="71" t="s">
        <v>123</v>
      </c>
      <c r="AL2083" s="71" t="s">
        <v>25</v>
      </c>
      <c r="AM2083" s="71" t="s">
        <v>25</v>
      </c>
      <c r="AN2083" s="71" t="s">
        <v>11268</v>
      </c>
      <c r="AO2083" s="71" t="s">
        <v>17</v>
      </c>
      <c r="AP2083" s="71" t="s">
        <v>11269</v>
      </c>
      <c r="AQ2083" s="71" t="s">
        <v>13</v>
      </c>
      <c r="AR2083" s="71" t="s">
        <v>11284</v>
      </c>
      <c r="AS2083" s="71" t="s">
        <v>23</v>
      </c>
      <c r="AT2083" s="71" t="s">
        <v>21</v>
      </c>
      <c r="AU2083" s="71" t="s">
        <v>21</v>
      </c>
      <c r="AV2083" s="71" t="s">
        <v>11273</v>
      </c>
      <c r="AW2083" s="71" t="s">
        <v>14</v>
      </c>
      <c r="AX2083" s="71" t="s">
        <v>11285</v>
      </c>
      <c r="AY2083" s="71" t="s">
        <v>19</v>
      </c>
      <c r="AZ2083" s="71" t="s">
        <v>11273</v>
      </c>
      <c r="BA2083" s="71" t="s">
        <v>14</v>
      </c>
      <c r="BB2083" s="71" t="s">
        <v>11268</v>
      </c>
      <c r="BC2083" s="71" t="s">
        <v>17</v>
      </c>
      <c r="BD2083" s="71" t="s">
        <v>11285</v>
      </c>
      <c r="BE2083" s="71" t="s">
        <v>19</v>
      </c>
      <c r="BF2083" s="71" t="s">
        <v>20</v>
      </c>
      <c r="BG2083" s="71" t="s">
        <v>20</v>
      </c>
      <c r="BH2083" s="71" t="s">
        <v>11269</v>
      </c>
      <c r="BI2083" s="71" t="s">
        <v>13</v>
      </c>
      <c r="BJ2083" s="71" t="s">
        <v>11270</v>
      </c>
      <c r="BK2083" s="71" t="s">
        <v>22</v>
      </c>
      <c r="BL2083" s="71" t="s">
        <v>24</v>
      </c>
      <c r="BM2083" s="71" t="s">
        <v>24</v>
      </c>
      <c r="BN2083" s="75" t="b">
        <v>0</v>
      </c>
      <c r="BO2083" s="75" t="b">
        <v>1</v>
      </c>
      <c r="BP2083" s="75" t="b">
        <v>0</v>
      </c>
      <c r="BQ2083" s="75" t="b">
        <v>1</v>
      </c>
      <c r="BR2083" s="75" t="b">
        <v>1</v>
      </c>
      <c r="BS2083" s="75" t="b">
        <v>0</v>
      </c>
    </row>
    <row r="2084" ht="18.0" customHeight="1">
      <c r="A2084" s="71" t="s">
        <v>1051</v>
      </c>
      <c r="B2084" s="72" t="s">
        <v>24075</v>
      </c>
      <c r="C2084" s="73">
        <v>45425.0</v>
      </c>
      <c r="D2084" s="73">
        <v>45719.0</v>
      </c>
      <c r="E2084" s="74">
        <v>294.0</v>
      </c>
      <c r="F2084" s="71" t="s">
        <v>34</v>
      </c>
      <c r="G2084" s="75" t="b">
        <v>1</v>
      </c>
      <c r="H2084" s="71" t="s">
        <v>954</v>
      </c>
      <c r="I2084" s="71" t="s">
        <v>153</v>
      </c>
      <c r="J2084" s="71" t="s">
        <v>168</v>
      </c>
      <c r="K2084" s="71" t="s">
        <v>24076</v>
      </c>
      <c r="L2084" s="71" t="s">
        <v>93</v>
      </c>
      <c r="M2084" s="71" t="s">
        <v>11297</v>
      </c>
      <c r="N2084" s="73">
        <v>45405.0</v>
      </c>
      <c r="O2084" s="71" t="s">
        <v>1053</v>
      </c>
      <c r="P2084" s="71" t="s">
        <v>24077</v>
      </c>
      <c r="Q2084" s="71" t="s">
        <v>24078</v>
      </c>
      <c r="R2084" s="71" t="s">
        <v>19986</v>
      </c>
      <c r="S2084" s="71" t="s">
        <v>11739</v>
      </c>
      <c r="T2084" s="71" t="s">
        <v>11261</v>
      </c>
      <c r="U2084" s="71" t="s">
        <v>11261</v>
      </c>
      <c r="V2084" s="73">
        <v>45425.0</v>
      </c>
      <c r="W2084" s="74">
        <v>1.0</v>
      </c>
      <c r="X2084" s="74">
        <v>0.0</v>
      </c>
      <c r="Y2084" s="74" t="s">
        <v>11261</v>
      </c>
      <c r="Z2084" s="73" t="s">
        <v>11261</v>
      </c>
      <c r="AA2084" s="71" t="s">
        <v>105</v>
      </c>
      <c r="AB2084" s="71" t="s">
        <v>24079</v>
      </c>
      <c r="AC2084" s="74">
        <v>2.0</v>
      </c>
      <c r="AD2084" s="74">
        <v>1.0</v>
      </c>
      <c r="AE2084" s="74">
        <v>0.0</v>
      </c>
      <c r="AF2084" s="74">
        <v>0.0</v>
      </c>
      <c r="AG2084" s="74">
        <v>0.0</v>
      </c>
      <c r="AH2084" s="74">
        <v>0.0</v>
      </c>
      <c r="AI2084" s="74">
        <v>0.0</v>
      </c>
      <c r="AJ2084" s="74">
        <v>1.0</v>
      </c>
      <c r="AK2084" s="71" t="s">
        <v>123</v>
      </c>
      <c r="AL2084" s="71" t="s">
        <v>25</v>
      </c>
      <c r="AM2084" s="71" t="s">
        <v>25</v>
      </c>
      <c r="AN2084" s="71" t="s">
        <v>11274</v>
      </c>
      <c r="AO2084" s="71" t="s">
        <v>16</v>
      </c>
      <c r="AP2084" s="71" t="s">
        <v>11269</v>
      </c>
      <c r="AQ2084" s="71" t="s">
        <v>13</v>
      </c>
      <c r="AR2084" s="71" t="s">
        <v>11284</v>
      </c>
      <c r="AS2084" s="71" t="s">
        <v>23</v>
      </c>
      <c r="AT2084" s="71" t="s">
        <v>21</v>
      </c>
      <c r="AU2084" s="71" t="s">
        <v>21</v>
      </c>
      <c r="AV2084" s="71" t="s">
        <v>11273</v>
      </c>
      <c r="AW2084" s="71" t="s">
        <v>14</v>
      </c>
      <c r="AX2084" s="71" t="s">
        <v>11272</v>
      </c>
      <c r="AY2084" s="71" t="s">
        <v>18</v>
      </c>
      <c r="AZ2084" s="71" t="s">
        <v>11271</v>
      </c>
      <c r="BA2084" s="71" t="s">
        <v>15</v>
      </c>
      <c r="BB2084" s="71" t="s">
        <v>11268</v>
      </c>
      <c r="BC2084" s="71" t="s">
        <v>17</v>
      </c>
      <c r="BD2084" s="71" t="s">
        <v>11272</v>
      </c>
      <c r="BE2084" s="71" t="s">
        <v>18</v>
      </c>
      <c r="BF2084" s="71" t="s">
        <v>20</v>
      </c>
      <c r="BG2084" s="71" t="s">
        <v>20</v>
      </c>
      <c r="BH2084" s="71" t="s">
        <v>11314</v>
      </c>
      <c r="BI2084" s="71" t="s">
        <v>12</v>
      </c>
      <c r="BJ2084" s="71" t="s">
        <v>11270</v>
      </c>
      <c r="BK2084" s="71" t="s">
        <v>22</v>
      </c>
      <c r="BL2084" s="71" t="s">
        <v>25</v>
      </c>
      <c r="BM2084" s="71" t="s">
        <v>25</v>
      </c>
      <c r="BN2084" s="75" t="b">
        <v>1</v>
      </c>
      <c r="BO2084" s="75" t="b">
        <v>0</v>
      </c>
      <c r="BP2084" s="75" t="b">
        <v>0</v>
      </c>
      <c r="BQ2084" s="75" t="b">
        <v>1</v>
      </c>
      <c r="BR2084" s="75" t="b">
        <v>0</v>
      </c>
      <c r="BS2084" s="75" t="b">
        <v>0</v>
      </c>
    </row>
    <row r="2085" ht="18.0" customHeight="1">
      <c r="A2085" s="71" t="s">
        <v>1110</v>
      </c>
      <c r="B2085" s="72" t="s">
        <v>24080</v>
      </c>
      <c r="C2085" s="73">
        <v>45425.0</v>
      </c>
      <c r="D2085" s="73" t="s">
        <v>11261</v>
      </c>
      <c r="E2085" s="74">
        <v>476.0</v>
      </c>
      <c r="F2085" s="71" t="s">
        <v>34</v>
      </c>
      <c r="G2085" s="75" t="b">
        <v>1</v>
      </c>
      <c r="H2085" s="71" t="s">
        <v>11261</v>
      </c>
      <c r="I2085" s="71" t="s">
        <v>91</v>
      </c>
      <c r="J2085" s="71" t="s">
        <v>11261</v>
      </c>
      <c r="K2085" s="71" t="s">
        <v>24081</v>
      </c>
      <c r="L2085" s="71" t="s">
        <v>93</v>
      </c>
      <c r="M2085" s="71" t="s">
        <v>11450</v>
      </c>
      <c r="N2085" s="73">
        <v>45408.0</v>
      </c>
      <c r="O2085" s="71" t="s">
        <v>1112</v>
      </c>
      <c r="P2085" s="71" t="s">
        <v>24082</v>
      </c>
      <c r="Q2085" s="71" t="s">
        <v>24083</v>
      </c>
      <c r="R2085" s="71" t="s">
        <v>14810</v>
      </c>
      <c r="S2085" s="71" t="s">
        <v>11408</v>
      </c>
      <c r="T2085" s="71" t="s">
        <v>11261</v>
      </c>
      <c r="U2085" s="71" t="s">
        <v>11261</v>
      </c>
      <c r="V2085" s="73">
        <v>45425.0</v>
      </c>
      <c r="W2085" s="74">
        <v>1.0</v>
      </c>
      <c r="X2085" s="74">
        <v>0.0</v>
      </c>
      <c r="Y2085" s="74" t="s">
        <v>11261</v>
      </c>
      <c r="Z2085" s="73" t="s">
        <v>11261</v>
      </c>
      <c r="AA2085" s="71" t="s">
        <v>105</v>
      </c>
      <c r="AB2085" s="71" t="s">
        <v>11261</v>
      </c>
      <c r="AC2085" s="74">
        <v>2.0</v>
      </c>
      <c r="AD2085" s="74">
        <v>0.0</v>
      </c>
      <c r="AE2085" s="74">
        <v>1.0</v>
      </c>
      <c r="AF2085" s="74">
        <v>0.0</v>
      </c>
      <c r="AG2085" s="74">
        <v>0.0</v>
      </c>
      <c r="AH2085" s="74">
        <v>1.0</v>
      </c>
      <c r="AI2085" s="74">
        <v>0.0</v>
      </c>
      <c r="AJ2085" s="74">
        <v>0.0</v>
      </c>
      <c r="AK2085" s="71" t="s">
        <v>123</v>
      </c>
      <c r="AL2085" s="71" t="s">
        <v>25</v>
      </c>
      <c r="AM2085" s="71" t="s">
        <v>25</v>
      </c>
      <c r="AN2085" s="71" t="s">
        <v>11274</v>
      </c>
      <c r="AO2085" s="71" t="s">
        <v>16</v>
      </c>
      <c r="AP2085" s="71" t="s">
        <v>11269</v>
      </c>
      <c r="AQ2085" s="71" t="s">
        <v>13</v>
      </c>
      <c r="AR2085" s="71" t="s">
        <v>11284</v>
      </c>
      <c r="AS2085" s="71" t="s">
        <v>23</v>
      </c>
      <c r="AT2085" s="71" t="s">
        <v>20</v>
      </c>
      <c r="AU2085" s="71" t="s">
        <v>20</v>
      </c>
      <c r="AV2085" s="71" t="s">
        <v>11273</v>
      </c>
      <c r="AW2085" s="71" t="s">
        <v>14</v>
      </c>
      <c r="AX2085" s="71" t="s">
        <v>11272</v>
      </c>
      <c r="AY2085" s="71" t="s">
        <v>18</v>
      </c>
      <c r="AZ2085" s="71" t="s">
        <v>11271</v>
      </c>
      <c r="BA2085" s="71" t="s">
        <v>15</v>
      </c>
      <c r="BB2085" s="71" t="s">
        <v>11274</v>
      </c>
      <c r="BC2085" s="71" t="s">
        <v>16</v>
      </c>
      <c r="BD2085" s="71" t="s">
        <v>11285</v>
      </c>
      <c r="BE2085" s="71" t="s">
        <v>19</v>
      </c>
      <c r="BF2085" s="71" t="s">
        <v>20</v>
      </c>
      <c r="BG2085" s="71" t="s">
        <v>20</v>
      </c>
      <c r="BH2085" s="71" t="s">
        <v>11314</v>
      </c>
      <c r="BI2085" s="71" t="s">
        <v>12</v>
      </c>
      <c r="BJ2085" s="71" t="s">
        <v>11270</v>
      </c>
      <c r="BK2085" s="71" t="s">
        <v>22</v>
      </c>
      <c r="BL2085" s="71" t="s">
        <v>24</v>
      </c>
      <c r="BM2085" s="71" t="s">
        <v>24</v>
      </c>
      <c r="BN2085" s="75" t="b">
        <v>0</v>
      </c>
      <c r="BO2085" s="75" t="b">
        <v>0</v>
      </c>
      <c r="BP2085" s="75" t="b">
        <v>1</v>
      </c>
      <c r="BQ2085" s="75" t="b">
        <v>0</v>
      </c>
      <c r="BR2085" s="75" t="b">
        <v>1</v>
      </c>
      <c r="BS2085" s="75" t="b">
        <v>0</v>
      </c>
    </row>
    <row r="2086" ht="18.0" customHeight="1">
      <c r="A2086" s="71" t="s">
        <v>1101</v>
      </c>
      <c r="B2086" s="72" t="s">
        <v>24084</v>
      </c>
      <c r="C2086" s="73">
        <v>45425.0</v>
      </c>
      <c r="D2086" s="73" t="s">
        <v>11261</v>
      </c>
      <c r="E2086" s="74">
        <v>476.0</v>
      </c>
      <c r="F2086" s="71" t="s">
        <v>34</v>
      </c>
      <c r="G2086" s="75" t="b">
        <v>1</v>
      </c>
      <c r="H2086" s="71" t="s">
        <v>11261</v>
      </c>
      <c r="I2086" s="71" t="s">
        <v>91</v>
      </c>
      <c r="J2086" s="71" t="s">
        <v>11261</v>
      </c>
      <c r="K2086" s="71" t="s">
        <v>24085</v>
      </c>
      <c r="L2086" s="71" t="s">
        <v>93</v>
      </c>
      <c r="M2086" s="71" t="s">
        <v>11263</v>
      </c>
      <c r="N2086" s="73">
        <v>45401.0</v>
      </c>
      <c r="O2086" s="71" t="s">
        <v>24086</v>
      </c>
      <c r="P2086" s="71" t="s">
        <v>24087</v>
      </c>
      <c r="Q2086" s="71" t="s">
        <v>24088</v>
      </c>
      <c r="R2086" s="71" t="s">
        <v>13194</v>
      </c>
      <c r="S2086" s="71" t="s">
        <v>12211</v>
      </c>
      <c r="T2086" s="71" t="s">
        <v>11261</v>
      </c>
      <c r="U2086" s="71" t="s">
        <v>11261</v>
      </c>
      <c r="V2086" s="73">
        <v>45425.0</v>
      </c>
      <c r="W2086" s="74">
        <v>1.0</v>
      </c>
      <c r="X2086" s="74">
        <v>0.0</v>
      </c>
      <c r="Y2086" s="74" t="s">
        <v>11261</v>
      </c>
      <c r="Z2086" s="73" t="s">
        <v>11261</v>
      </c>
      <c r="AA2086" s="71" t="s">
        <v>105</v>
      </c>
      <c r="AB2086" s="71" t="s">
        <v>11261</v>
      </c>
      <c r="AC2086" s="74">
        <v>6.0</v>
      </c>
      <c r="AD2086" s="74">
        <v>1.0</v>
      </c>
      <c r="AE2086" s="74">
        <v>1.0</v>
      </c>
      <c r="AF2086" s="74">
        <v>0.0</v>
      </c>
      <c r="AG2086" s="74">
        <v>1.0</v>
      </c>
      <c r="AH2086" s="74">
        <v>1.0</v>
      </c>
      <c r="AI2086" s="74">
        <v>1.0</v>
      </c>
      <c r="AJ2086" s="74">
        <v>1.0</v>
      </c>
      <c r="AK2086" s="71" t="s">
        <v>250</v>
      </c>
      <c r="AL2086" s="71" t="s">
        <v>25</v>
      </c>
      <c r="AM2086" s="71" t="s">
        <v>25</v>
      </c>
      <c r="AN2086" s="71" t="s">
        <v>11268</v>
      </c>
      <c r="AO2086" s="71" t="s">
        <v>17</v>
      </c>
      <c r="AP2086" s="71" t="s">
        <v>11314</v>
      </c>
      <c r="AQ2086" s="71" t="s">
        <v>12</v>
      </c>
      <c r="AR2086" s="71" t="s">
        <v>11270</v>
      </c>
      <c r="AS2086" s="71" t="s">
        <v>22</v>
      </c>
      <c r="AT2086" s="71" t="s">
        <v>20</v>
      </c>
      <c r="AU2086" s="71" t="s">
        <v>20</v>
      </c>
      <c r="AV2086" s="71" t="s">
        <v>11273</v>
      </c>
      <c r="AW2086" s="71" t="s">
        <v>14</v>
      </c>
      <c r="AX2086" s="71" t="s">
        <v>11285</v>
      </c>
      <c r="AY2086" s="71" t="s">
        <v>19</v>
      </c>
      <c r="AZ2086" s="71" t="s">
        <v>11273</v>
      </c>
      <c r="BA2086" s="71" t="s">
        <v>14</v>
      </c>
      <c r="BB2086" s="71" t="s">
        <v>11268</v>
      </c>
      <c r="BC2086" s="71" t="s">
        <v>17</v>
      </c>
      <c r="BD2086" s="71" t="s">
        <v>11285</v>
      </c>
      <c r="BE2086" s="71" t="s">
        <v>19</v>
      </c>
      <c r="BF2086" s="71" t="s">
        <v>20</v>
      </c>
      <c r="BG2086" s="71" t="s">
        <v>20</v>
      </c>
      <c r="BH2086" s="71" t="s">
        <v>11269</v>
      </c>
      <c r="BI2086" s="71" t="s">
        <v>13</v>
      </c>
      <c r="BJ2086" s="71" t="s">
        <v>11270</v>
      </c>
      <c r="BK2086" s="71" t="s">
        <v>22</v>
      </c>
      <c r="BL2086" s="71" t="s">
        <v>25</v>
      </c>
      <c r="BM2086" s="71" t="s">
        <v>25</v>
      </c>
      <c r="BN2086" s="75" t="b">
        <v>1</v>
      </c>
      <c r="BO2086" s="75" t="b">
        <v>1</v>
      </c>
      <c r="BP2086" s="75" t="b">
        <v>1</v>
      </c>
      <c r="BQ2086" s="75" t="b">
        <v>1</v>
      </c>
      <c r="BR2086" s="75" t="b">
        <v>1</v>
      </c>
      <c r="BS2086" s="75" t="b">
        <v>1</v>
      </c>
    </row>
    <row r="2087" ht="18.0" customHeight="1">
      <c r="A2087" s="71" t="s">
        <v>24089</v>
      </c>
      <c r="B2087" s="72" t="s">
        <v>24090</v>
      </c>
      <c r="C2087" s="73">
        <v>45425.0</v>
      </c>
      <c r="D2087" s="73" t="s">
        <v>11261</v>
      </c>
      <c r="E2087" s="74">
        <v>476.0</v>
      </c>
      <c r="F2087" s="71" t="s">
        <v>34</v>
      </c>
      <c r="G2087" s="75" t="b">
        <v>1</v>
      </c>
      <c r="H2087" s="71" t="s">
        <v>11261</v>
      </c>
      <c r="I2087" s="71" t="s">
        <v>91</v>
      </c>
      <c r="J2087" s="71" t="s">
        <v>11261</v>
      </c>
      <c r="K2087" s="71" t="s">
        <v>24091</v>
      </c>
      <c r="L2087" s="71" t="s">
        <v>287</v>
      </c>
      <c r="M2087" s="71" t="s">
        <v>12030</v>
      </c>
      <c r="N2087" s="73">
        <v>45408.0</v>
      </c>
      <c r="O2087" s="71" t="s">
        <v>24092</v>
      </c>
      <c r="P2087" s="71" t="s">
        <v>24093</v>
      </c>
      <c r="Q2087" s="71" t="s">
        <v>24094</v>
      </c>
      <c r="R2087" s="71" t="s">
        <v>13704</v>
      </c>
      <c r="S2087" s="71" t="s">
        <v>11394</v>
      </c>
      <c r="T2087" s="71" t="s">
        <v>11261</v>
      </c>
      <c r="U2087" s="71" t="s">
        <v>11261</v>
      </c>
      <c r="V2087" s="73">
        <v>45425.0</v>
      </c>
      <c r="W2087" s="74">
        <v>1.0</v>
      </c>
      <c r="X2087" s="74">
        <v>0.0</v>
      </c>
      <c r="Y2087" s="74" t="s">
        <v>11261</v>
      </c>
      <c r="Z2087" s="73" t="s">
        <v>11261</v>
      </c>
      <c r="AA2087" s="71" t="s">
        <v>283</v>
      </c>
      <c r="AB2087" s="71" t="s">
        <v>11261</v>
      </c>
      <c r="AC2087" s="74">
        <v>6.0</v>
      </c>
      <c r="AD2087" s="74">
        <v>1.0</v>
      </c>
      <c r="AE2087" s="74">
        <v>1.0</v>
      </c>
      <c r="AF2087" s="74">
        <v>1.0</v>
      </c>
      <c r="AG2087" s="74">
        <v>1.0</v>
      </c>
      <c r="AH2087" s="74">
        <v>1.0</v>
      </c>
      <c r="AI2087" s="74">
        <v>1.0</v>
      </c>
      <c r="AJ2087" s="74">
        <v>0.0</v>
      </c>
      <c r="AK2087" s="71" t="s">
        <v>123</v>
      </c>
      <c r="AL2087" s="71" t="s">
        <v>25</v>
      </c>
      <c r="AM2087" s="71" t="s">
        <v>25</v>
      </c>
      <c r="AN2087" s="71" t="s">
        <v>11274</v>
      </c>
      <c r="AO2087" s="71" t="s">
        <v>16</v>
      </c>
      <c r="AP2087" s="71" t="s">
        <v>11314</v>
      </c>
      <c r="AQ2087" s="71" t="s">
        <v>12</v>
      </c>
      <c r="AR2087" s="71" t="s">
        <v>11284</v>
      </c>
      <c r="AS2087" s="71" t="s">
        <v>23</v>
      </c>
      <c r="AT2087" s="71" t="s">
        <v>21</v>
      </c>
      <c r="AU2087" s="71" t="s">
        <v>21</v>
      </c>
      <c r="AV2087" s="71" t="s">
        <v>11273</v>
      </c>
      <c r="AW2087" s="71" t="s">
        <v>14</v>
      </c>
      <c r="AX2087" s="71" t="s">
        <v>11272</v>
      </c>
      <c r="AY2087" s="71" t="s">
        <v>18</v>
      </c>
      <c r="AZ2087" s="71" t="s">
        <v>11273</v>
      </c>
      <c r="BA2087" s="71" t="s">
        <v>14</v>
      </c>
      <c r="BB2087" s="71" t="s">
        <v>11274</v>
      </c>
      <c r="BC2087" s="71" t="s">
        <v>16</v>
      </c>
      <c r="BD2087" s="71" t="s">
        <v>11285</v>
      </c>
      <c r="BE2087" s="71" t="s">
        <v>19</v>
      </c>
      <c r="BF2087" s="71" t="s">
        <v>21</v>
      </c>
      <c r="BG2087" s="71" t="s">
        <v>21</v>
      </c>
      <c r="BH2087" s="71" t="s">
        <v>11314</v>
      </c>
      <c r="BI2087" s="71" t="s">
        <v>12</v>
      </c>
      <c r="BJ2087" s="71" t="s">
        <v>11284</v>
      </c>
      <c r="BK2087" s="71" t="s">
        <v>23</v>
      </c>
      <c r="BL2087" s="71" t="s">
        <v>25</v>
      </c>
      <c r="BM2087" s="71" t="s">
        <v>25</v>
      </c>
      <c r="BN2087" s="75" t="b">
        <v>1</v>
      </c>
      <c r="BO2087" s="75" t="b">
        <v>1</v>
      </c>
      <c r="BP2087" s="75" t="b">
        <v>1</v>
      </c>
      <c r="BQ2087" s="75" t="b">
        <v>0</v>
      </c>
      <c r="BR2087" s="75" t="b">
        <v>1</v>
      </c>
      <c r="BS2087" s="75" t="b">
        <v>1</v>
      </c>
    </row>
    <row r="2088" ht="18.0" customHeight="1">
      <c r="A2088" s="71" t="s">
        <v>1012</v>
      </c>
      <c r="B2088" s="72" t="s">
        <v>24095</v>
      </c>
      <c r="C2088" s="73">
        <v>45425.0</v>
      </c>
      <c r="D2088" s="73">
        <v>45470.0</v>
      </c>
      <c r="E2088" s="74">
        <v>45.0</v>
      </c>
      <c r="F2088" s="71" t="s">
        <v>151</v>
      </c>
      <c r="G2088" s="75" t="b">
        <v>0</v>
      </c>
      <c r="H2088" s="71" t="s">
        <v>1013</v>
      </c>
      <c r="I2088" s="71" t="s">
        <v>153</v>
      </c>
      <c r="J2088" s="71" t="s">
        <v>154</v>
      </c>
      <c r="K2088" s="71" t="s">
        <v>24096</v>
      </c>
      <c r="L2088" s="71" t="s">
        <v>287</v>
      </c>
      <c r="M2088" s="71" t="s">
        <v>11374</v>
      </c>
      <c r="N2088" s="73">
        <v>45392.0</v>
      </c>
      <c r="O2088" s="71" t="s">
        <v>1015</v>
      </c>
      <c r="P2088" s="71" t="s">
        <v>1016</v>
      </c>
      <c r="Q2088" s="71" t="s">
        <v>1017</v>
      </c>
      <c r="R2088" s="71" t="s">
        <v>18434</v>
      </c>
      <c r="S2088" s="71" t="s">
        <v>15655</v>
      </c>
      <c r="T2088" s="71" t="s">
        <v>11261</v>
      </c>
      <c r="U2088" s="71" t="s">
        <v>11261</v>
      </c>
      <c r="V2088" s="73">
        <v>45425.0</v>
      </c>
      <c r="W2088" s="74">
        <v>1.0</v>
      </c>
      <c r="X2088" s="74">
        <v>1.0</v>
      </c>
      <c r="Y2088" s="74" t="s">
        <v>11261</v>
      </c>
      <c r="Z2088" s="73" t="s">
        <v>11261</v>
      </c>
      <c r="AA2088" s="71" t="s">
        <v>283</v>
      </c>
      <c r="AB2088" s="71" t="s">
        <v>24097</v>
      </c>
      <c r="AC2088" s="74">
        <v>5.0</v>
      </c>
      <c r="AD2088" s="74">
        <v>1.0</v>
      </c>
      <c r="AE2088" s="74">
        <v>0.0</v>
      </c>
      <c r="AF2088" s="74">
        <v>1.0</v>
      </c>
      <c r="AG2088" s="74">
        <v>1.0</v>
      </c>
      <c r="AH2088" s="74">
        <v>1.0</v>
      </c>
      <c r="AI2088" s="74">
        <v>1.0</v>
      </c>
      <c r="AJ2088" s="74">
        <v>0.0</v>
      </c>
      <c r="AK2088" s="71" t="s">
        <v>250</v>
      </c>
      <c r="AL2088" s="71" t="s">
        <v>25</v>
      </c>
      <c r="AM2088" s="71" t="s">
        <v>25</v>
      </c>
      <c r="AN2088" s="71" t="s">
        <v>11268</v>
      </c>
      <c r="AO2088" s="71" t="s">
        <v>17</v>
      </c>
      <c r="AP2088" s="71" t="s">
        <v>11314</v>
      </c>
      <c r="AQ2088" s="71" t="s">
        <v>12</v>
      </c>
      <c r="AR2088" s="71" t="s">
        <v>11284</v>
      </c>
      <c r="AS2088" s="71" t="s">
        <v>23</v>
      </c>
      <c r="AT2088" s="71" t="s">
        <v>20</v>
      </c>
      <c r="AU2088" s="71" t="s">
        <v>20</v>
      </c>
      <c r="AV2088" s="71" t="s">
        <v>11273</v>
      </c>
      <c r="AW2088" s="71" t="s">
        <v>14</v>
      </c>
      <c r="AX2088" s="71" t="s">
        <v>11285</v>
      </c>
      <c r="AY2088" s="71" t="s">
        <v>19</v>
      </c>
      <c r="AZ2088" s="71" t="s">
        <v>11273</v>
      </c>
      <c r="BA2088" s="71" t="s">
        <v>14</v>
      </c>
      <c r="BB2088" s="71" t="s">
        <v>11274</v>
      </c>
      <c r="BC2088" s="71" t="s">
        <v>16</v>
      </c>
      <c r="BD2088" s="71" t="s">
        <v>11272</v>
      </c>
      <c r="BE2088" s="71" t="s">
        <v>18</v>
      </c>
      <c r="BF2088" s="71" t="s">
        <v>20</v>
      </c>
      <c r="BG2088" s="71" t="s">
        <v>20</v>
      </c>
      <c r="BH2088" s="71" t="s">
        <v>11314</v>
      </c>
      <c r="BI2088" s="71" t="s">
        <v>12</v>
      </c>
      <c r="BJ2088" s="71" t="s">
        <v>11284</v>
      </c>
      <c r="BK2088" s="71" t="s">
        <v>23</v>
      </c>
      <c r="BL2088" s="71" t="s">
        <v>25</v>
      </c>
      <c r="BM2088" s="71" t="s">
        <v>25</v>
      </c>
      <c r="BN2088" s="75" t="b">
        <v>1</v>
      </c>
      <c r="BO2088" s="75" t="b">
        <v>1</v>
      </c>
      <c r="BP2088" s="75" t="b">
        <v>1</v>
      </c>
      <c r="BQ2088" s="75" t="b">
        <v>0</v>
      </c>
      <c r="BR2088" s="75" t="b">
        <v>0</v>
      </c>
      <c r="BS2088" s="75" t="b">
        <v>1</v>
      </c>
    </row>
    <row r="2089" ht="18.0" customHeight="1">
      <c r="A2089" s="71" t="s">
        <v>1024</v>
      </c>
      <c r="B2089" s="72" t="s">
        <v>24098</v>
      </c>
      <c r="C2089" s="73">
        <v>45425.0</v>
      </c>
      <c r="D2089" s="73" t="s">
        <v>11261</v>
      </c>
      <c r="E2089" s="74">
        <v>476.0</v>
      </c>
      <c r="F2089" s="71" t="s">
        <v>34</v>
      </c>
      <c r="G2089" s="75" t="b">
        <v>1</v>
      </c>
      <c r="H2089" s="71" t="s">
        <v>11261</v>
      </c>
      <c r="I2089" s="71" t="s">
        <v>91</v>
      </c>
      <c r="J2089" s="71" t="s">
        <v>11261</v>
      </c>
      <c r="K2089" s="71" t="s">
        <v>24099</v>
      </c>
      <c r="L2089" s="71" t="s">
        <v>287</v>
      </c>
      <c r="M2089" s="71" t="s">
        <v>13645</v>
      </c>
      <c r="N2089" s="73">
        <v>45393.0</v>
      </c>
      <c r="O2089" s="71" t="s">
        <v>24100</v>
      </c>
      <c r="P2089" s="71" t="s">
        <v>1026</v>
      </c>
      <c r="Q2089" s="71" t="s">
        <v>24101</v>
      </c>
      <c r="R2089" s="71" t="s">
        <v>16324</v>
      </c>
      <c r="S2089" s="71" t="s">
        <v>12142</v>
      </c>
      <c r="T2089" s="71" t="s">
        <v>11261</v>
      </c>
      <c r="U2089" s="71" t="s">
        <v>11261</v>
      </c>
      <c r="V2089" s="73">
        <v>45425.0</v>
      </c>
      <c r="W2089" s="74">
        <v>1.0</v>
      </c>
      <c r="X2089" s="74">
        <v>0.0</v>
      </c>
      <c r="Y2089" s="74" t="s">
        <v>11261</v>
      </c>
      <c r="Z2089" s="73" t="s">
        <v>11261</v>
      </c>
      <c r="AA2089" s="71" t="s">
        <v>283</v>
      </c>
      <c r="AB2089" s="71" t="s">
        <v>11261</v>
      </c>
      <c r="AC2089" s="74">
        <v>5.0</v>
      </c>
      <c r="AD2089" s="74">
        <v>1.0</v>
      </c>
      <c r="AE2089" s="74">
        <v>1.0</v>
      </c>
      <c r="AF2089" s="74">
        <v>0.0</v>
      </c>
      <c r="AG2089" s="74">
        <v>1.0</v>
      </c>
      <c r="AH2089" s="74">
        <v>1.0</v>
      </c>
      <c r="AI2089" s="74">
        <v>1.0</v>
      </c>
      <c r="AJ2089" s="74">
        <v>0.0</v>
      </c>
      <c r="AK2089" s="71" t="s">
        <v>123</v>
      </c>
      <c r="AL2089" s="71" t="s">
        <v>25</v>
      </c>
      <c r="AM2089" s="71" t="s">
        <v>25</v>
      </c>
      <c r="AN2089" s="71" t="s">
        <v>11268</v>
      </c>
      <c r="AO2089" s="71" t="s">
        <v>17</v>
      </c>
      <c r="AP2089" s="71" t="s">
        <v>11269</v>
      </c>
      <c r="AQ2089" s="71" t="s">
        <v>13</v>
      </c>
      <c r="AR2089" s="71" t="s">
        <v>11284</v>
      </c>
      <c r="AS2089" s="71" t="s">
        <v>23</v>
      </c>
      <c r="AT2089" s="71" t="s">
        <v>20</v>
      </c>
      <c r="AU2089" s="71" t="s">
        <v>20</v>
      </c>
      <c r="AV2089" s="71" t="s">
        <v>11273</v>
      </c>
      <c r="AW2089" s="71" t="s">
        <v>14</v>
      </c>
      <c r="AX2089" s="71" t="s">
        <v>11272</v>
      </c>
      <c r="AY2089" s="71" t="s">
        <v>18</v>
      </c>
      <c r="AZ2089" s="71" t="s">
        <v>11273</v>
      </c>
      <c r="BA2089" s="71" t="s">
        <v>14</v>
      </c>
      <c r="BB2089" s="71" t="s">
        <v>11268</v>
      </c>
      <c r="BC2089" s="71" t="s">
        <v>17</v>
      </c>
      <c r="BD2089" s="71" t="s">
        <v>11285</v>
      </c>
      <c r="BE2089" s="71" t="s">
        <v>19</v>
      </c>
      <c r="BF2089" s="71" t="s">
        <v>20</v>
      </c>
      <c r="BG2089" s="71" t="s">
        <v>20</v>
      </c>
      <c r="BH2089" s="71" t="s">
        <v>11314</v>
      </c>
      <c r="BI2089" s="71" t="s">
        <v>12</v>
      </c>
      <c r="BJ2089" s="71" t="s">
        <v>11284</v>
      </c>
      <c r="BK2089" s="71" t="s">
        <v>23</v>
      </c>
      <c r="BL2089" s="71" t="s">
        <v>25</v>
      </c>
      <c r="BM2089" s="71" t="s">
        <v>25</v>
      </c>
      <c r="BN2089" s="75" t="b">
        <v>1</v>
      </c>
      <c r="BO2089" s="75" t="b">
        <v>1</v>
      </c>
      <c r="BP2089" s="75" t="b">
        <v>1</v>
      </c>
      <c r="BQ2089" s="75" t="b">
        <v>0</v>
      </c>
      <c r="BR2089" s="75" t="b">
        <v>1</v>
      </c>
      <c r="BS2089" s="75" t="b">
        <v>1</v>
      </c>
    </row>
    <row r="2090" ht="18.0" customHeight="1">
      <c r="A2090" s="71" t="s">
        <v>1129</v>
      </c>
      <c r="B2090" s="72" t="s">
        <v>23677</v>
      </c>
      <c r="C2090" s="73">
        <v>45425.0</v>
      </c>
      <c r="D2090" s="73">
        <v>45443.0</v>
      </c>
      <c r="E2090" s="74">
        <v>18.0</v>
      </c>
      <c r="F2090" s="71" t="s">
        <v>151</v>
      </c>
      <c r="G2090" s="75" t="b">
        <v>0</v>
      </c>
      <c r="H2090" s="71" t="s">
        <v>1130</v>
      </c>
      <c r="I2090" s="71" t="s">
        <v>153</v>
      </c>
      <c r="J2090" s="71" t="s">
        <v>154</v>
      </c>
      <c r="K2090" s="71" t="s">
        <v>23678</v>
      </c>
      <c r="L2090" s="71" t="s">
        <v>93</v>
      </c>
      <c r="M2090" s="71" t="s">
        <v>11334</v>
      </c>
      <c r="N2090" s="73">
        <v>45390.0</v>
      </c>
      <c r="O2090" s="71" t="s">
        <v>1132</v>
      </c>
      <c r="P2090" s="71" t="s">
        <v>1133</v>
      </c>
      <c r="Q2090" s="71" t="s">
        <v>1134</v>
      </c>
      <c r="R2090" s="71" t="s">
        <v>12340</v>
      </c>
      <c r="S2090" s="71" t="s">
        <v>19065</v>
      </c>
      <c r="T2090" s="71" t="s">
        <v>11261</v>
      </c>
      <c r="U2090" s="71" t="s">
        <v>11261</v>
      </c>
      <c r="V2090" s="73">
        <v>45425.0</v>
      </c>
      <c r="W2090" s="74">
        <v>0.0</v>
      </c>
      <c r="X2090" s="74">
        <v>1.0</v>
      </c>
      <c r="Y2090" s="74" t="s">
        <v>11261</v>
      </c>
      <c r="Z2090" s="73" t="s">
        <v>11261</v>
      </c>
      <c r="AA2090" s="71" t="s">
        <v>105</v>
      </c>
      <c r="AB2090" s="71" t="s">
        <v>24102</v>
      </c>
      <c r="AC2090" s="74">
        <v>3.0</v>
      </c>
      <c r="AD2090" s="74">
        <v>0.0</v>
      </c>
      <c r="AE2090" s="74">
        <v>1.0</v>
      </c>
      <c r="AF2090" s="74">
        <v>0.0</v>
      </c>
      <c r="AG2090" s="74">
        <v>1.0</v>
      </c>
      <c r="AH2090" s="74">
        <v>1.0</v>
      </c>
      <c r="AI2090" s="74">
        <v>0.0</v>
      </c>
      <c r="AJ2090" s="74">
        <v>0.0</v>
      </c>
      <c r="AK2090" s="71" t="s">
        <v>11261</v>
      </c>
      <c r="AL2090" s="71" t="s">
        <v>25</v>
      </c>
      <c r="AM2090" s="71" t="s">
        <v>25</v>
      </c>
      <c r="AN2090" s="71" t="s">
        <v>11268</v>
      </c>
      <c r="AO2090" s="71" t="s">
        <v>17</v>
      </c>
      <c r="AP2090" s="71" t="s">
        <v>11269</v>
      </c>
      <c r="AQ2090" s="71" t="s">
        <v>13</v>
      </c>
      <c r="AR2090" s="71" t="s">
        <v>11270</v>
      </c>
      <c r="AS2090" s="71" t="s">
        <v>22</v>
      </c>
      <c r="AT2090" s="71" t="s">
        <v>20</v>
      </c>
      <c r="AU2090" s="71" t="s">
        <v>20</v>
      </c>
      <c r="AV2090" s="71" t="s">
        <v>11273</v>
      </c>
      <c r="AW2090" s="71" t="s">
        <v>14</v>
      </c>
      <c r="AX2090" s="71" t="s">
        <v>11285</v>
      </c>
      <c r="AY2090" s="71" t="s">
        <v>19</v>
      </c>
      <c r="AZ2090" s="71" t="s">
        <v>11271</v>
      </c>
      <c r="BA2090" s="71" t="s">
        <v>15</v>
      </c>
      <c r="BB2090" s="71" t="s">
        <v>11268</v>
      </c>
      <c r="BC2090" s="71" t="s">
        <v>17</v>
      </c>
      <c r="BD2090" s="71" t="s">
        <v>11272</v>
      </c>
      <c r="BE2090" s="71" t="s">
        <v>18</v>
      </c>
      <c r="BF2090" s="71" t="s">
        <v>20</v>
      </c>
      <c r="BG2090" s="71" t="s">
        <v>20</v>
      </c>
      <c r="BH2090" s="71" t="s">
        <v>11314</v>
      </c>
      <c r="BI2090" s="71" t="s">
        <v>12</v>
      </c>
      <c r="BJ2090" s="71" t="s">
        <v>11270</v>
      </c>
      <c r="BK2090" s="71" t="s">
        <v>22</v>
      </c>
      <c r="BL2090" s="71" t="s">
        <v>24</v>
      </c>
      <c r="BM2090" s="71" t="s">
        <v>24</v>
      </c>
      <c r="BN2090" s="75" t="b">
        <v>0</v>
      </c>
      <c r="BO2090" s="75" t="b">
        <v>0</v>
      </c>
      <c r="BP2090" s="75" t="b">
        <v>1</v>
      </c>
      <c r="BQ2090" s="75" t="b">
        <v>0</v>
      </c>
      <c r="BR2090" s="75" t="b">
        <v>1</v>
      </c>
      <c r="BS2090" s="75" t="b">
        <v>1</v>
      </c>
    </row>
    <row r="2091" ht="18.0" customHeight="1">
      <c r="A2091" s="71" t="s">
        <v>1089</v>
      </c>
      <c r="B2091" s="72" t="s">
        <v>24103</v>
      </c>
      <c r="C2091" s="73">
        <v>45425.0</v>
      </c>
      <c r="D2091" s="73">
        <v>45453.0</v>
      </c>
      <c r="E2091" s="74">
        <v>28.0</v>
      </c>
      <c r="F2091" s="71" t="s">
        <v>151</v>
      </c>
      <c r="G2091" s="75" t="b">
        <v>0</v>
      </c>
      <c r="H2091" s="71" t="s">
        <v>1090</v>
      </c>
      <c r="I2091" s="71" t="s">
        <v>153</v>
      </c>
      <c r="J2091" s="71" t="s">
        <v>168</v>
      </c>
      <c r="K2091" s="71" t="s">
        <v>1091</v>
      </c>
      <c r="L2091" s="71" t="s">
        <v>93</v>
      </c>
      <c r="M2091" s="71" t="s">
        <v>11450</v>
      </c>
      <c r="N2091" s="73">
        <v>45393.0</v>
      </c>
      <c r="O2091" s="71" t="s">
        <v>1092</v>
      </c>
      <c r="P2091" s="71" t="s">
        <v>1093</v>
      </c>
      <c r="Q2091" s="71" t="s">
        <v>1094</v>
      </c>
      <c r="R2091" s="71" t="s">
        <v>14461</v>
      </c>
      <c r="S2091" s="71" t="s">
        <v>1096</v>
      </c>
      <c r="T2091" s="71" t="s">
        <v>11261</v>
      </c>
      <c r="U2091" s="71" t="s">
        <v>11261</v>
      </c>
      <c r="V2091" s="73">
        <v>45425.0</v>
      </c>
      <c r="W2091" s="74">
        <v>0.0</v>
      </c>
      <c r="X2091" s="74">
        <v>0.0</v>
      </c>
      <c r="Y2091" s="74" t="s">
        <v>11261</v>
      </c>
      <c r="Z2091" s="73" t="s">
        <v>11261</v>
      </c>
      <c r="AA2091" s="71" t="s">
        <v>105</v>
      </c>
      <c r="AB2091" s="71" t="s">
        <v>11261</v>
      </c>
      <c r="AC2091" s="74">
        <v>5.0</v>
      </c>
      <c r="AD2091" s="74">
        <v>1.0</v>
      </c>
      <c r="AE2091" s="74">
        <v>1.0</v>
      </c>
      <c r="AF2091" s="74">
        <v>0.0</v>
      </c>
      <c r="AG2091" s="74">
        <v>1.0</v>
      </c>
      <c r="AH2091" s="74">
        <v>1.0</v>
      </c>
      <c r="AI2091" s="74">
        <v>1.0</v>
      </c>
      <c r="AJ2091" s="74">
        <v>0.0</v>
      </c>
      <c r="AK2091" s="71" t="s">
        <v>11261</v>
      </c>
      <c r="AL2091" s="71" t="s">
        <v>25</v>
      </c>
      <c r="AM2091" s="71" t="s">
        <v>25</v>
      </c>
      <c r="AN2091" s="71" t="s">
        <v>11274</v>
      </c>
      <c r="AO2091" s="71" t="s">
        <v>16</v>
      </c>
      <c r="AP2091" s="71" t="s">
        <v>11269</v>
      </c>
      <c r="AQ2091" s="71" t="s">
        <v>13</v>
      </c>
      <c r="AR2091" s="71" t="s">
        <v>11284</v>
      </c>
      <c r="AS2091" s="71" t="s">
        <v>23</v>
      </c>
      <c r="AT2091" s="71" t="s">
        <v>20</v>
      </c>
      <c r="AU2091" s="71" t="s">
        <v>20</v>
      </c>
      <c r="AV2091" s="71" t="s">
        <v>11273</v>
      </c>
      <c r="AW2091" s="71" t="s">
        <v>14</v>
      </c>
      <c r="AX2091" s="71" t="s">
        <v>11285</v>
      </c>
      <c r="AY2091" s="71" t="s">
        <v>19</v>
      </c>
      <c r="AZ2091" s="71" t="s">
        <v>11273</v>
      </c>
      <c r="BA2091" s="71" t="s">
        <v>14</v>
      </c>
      <c r="BB2091" s="71" t="s">
        <v>11274</v>
      </c>
      <c r="BC2091" s="71" t="s">
        <v>16</v>
      </c>
      <c r="BD2091" s="71" t="s">
        <v>11272</v>
      </c>
      <c r="BE2091" s="71" t="s">
        <v>18</v>
      </c>
      <c r="BF2091" s="71" t="s">
        <v>20</v>
      </c>
      <c r="BG2091" s="71" t="s">
        <v>20</v>
      </c>
      <c r="BH2091" s="71" t="s">
        <v>11314</v>
      </c>
      <c r="BI2091" s="71" t="s">
        <v>12</v>
      </c>
      <c r="BJ2091" s="71" t="s">
        <v>11284</v>
      </c>
      <c r="BK2091" s="71" t="s">
        <v>23</v>
      </c>
      <c r="BL2091" s="71" t="s">
        <v>25</v>
      </c>
      <c r="BM2091" s="71" t="s">
        <v>25</v>
      </c>
      <c r="BN2091" s="75" t="b">
        <v>1</v>
      </c>
      <c r="BO2091" s="75" t="b">
        <v>1</v>
      </c>
      <c r="BP2091" s="75" t="b">
        <v>1</v>
      </c>
      <c r="BQ2091" s="75" t="b">
        <v>0</v>
      </c>
      <c r="BR2091" s="75" t="b">
        <v>1</v>
      </c>
      <c r="BS2091" s="75" t="b">
        <v>1</v>
      </c>
    </row>
    <row r="2092" ht="18.0" customHeight="1">
      <c r="A2092" s="71" t="s">
        <v>1065</v>
      </c>
      <c r="B2092" s="72" t="s">
        <v>24104</v>
      </c>
      <c r="C2092" s="73">
        <v>45425.0</v>
      </c>
      <c r="D2092" s="73">
        <v>45518.0</v>
      </c>
      <c r="E2092" s="74">
        <v>93.0</v>
      </c>
      <c r="F2092" s="71" t="s">
        <v>34</v>
      </c>
      <c r="G2092" s="75" t="b">
        <v>1</v>
      </c>
      <c r="H2092" s="71" t="s">
        <v>167</v>
      </c>
      <c r="I2092" s="71" t="s">
        <v>153</v>
      </c>
      <c r="J2092" s="71" t="s">
        <v>154</v>
      </c>
      <c r="K2092" s="71" t="s">
        <v>24105</v>
      </c>
      <c r="L2092" s="71" t="s">
        <v>93</v>
      </c>
      <c r="M2092" s="71" t="s">
        <v>11297</v>
      </c>
      <c r="N2092" s="73">
        <v>45409.0</v>
      </c>
      <c r="O2092" s="71" t="s">
        <v>1062</v>
      </c>
      <c r="P2092" s="71" t="s">
        <v>1054</v>
      </c>
      <c r="Q2092" s="71" t="s">
        <v>1063</v>
      </c>
      <c r="R2092" s="71" t="s">
        <v>15843</v>
      </c>
      <c r="S2092" s="71" t="s">
        <v>15655</v>
      </c>
      <c r="T2092" s="71" t="s">
        <v>11261</v>
      </c>
      <c r="U2092" s="71" t="s">
        <v>11261</v>
      </c>
      <c r="V2092" s="73">
        <v>45425.0</v>
      </c>
      <c r="W2092" s="74">
        <v>0.0</v>
      </c>
      <c r="X2092" s="74">
        <v>1.0</v>
      </c>
      <c r="Y2092" s="74" t="s">
        <v>11261</v>
      </c>
      <c r="Z2092" s="73" t="s">
        <v>11261</v>
      </c>
      <c r="AA2092" s="71" t="s">
        <v>105</v>
      </c>
      <c r="AB2092" s="71" t="s">
        <v>24106</v>
      </c>
      <c r="AC2092" s="74">
        <v>1.0</v>
      </c>
      <c r="AD2092" s="74">
        <v>0.0</v>
      </c>
      <c r="AE2092" s="74">
        <v>0.0</v>
      </c>
      <c r="AF2092" s="74">
        <v>0.0</v>
      </c>
      <c r="AG2092" s="74">
        <v>0.0</v>
      </c>
      <c r="AH2092" s="74">
        <v>0.0</v>
      </c>
      <c r="AI2092" s="74">
        <v>1.0</v>
      </c>
      <c r="AJ2092" s="74">
        <v>0.0</v>
      </c>
      <c r="AK2092" s="71" t="s">
        <v>123</v>
      </c>
      <c r="AL2092" s="71" t="s">
        <v>25</v>
      </c>
      <c r="AM2092" s="71" t="s">
        <v>25</v>
      </c>
      <c r="AN2092" s="71" t="s">
        <v>11268</v>
      </c>
      <c r="AO2092" s="71" t="s">
        <v>17</v>
      </c>
      <c r="AP2092" s="71" t="s">
        <v>11314</v>
      </c>
      <c r="AQ2092" s="71" t="s">
        <v>12</v>
      </c>
      <c r="AR2092" s="71" t="s">
        <v>11284</v>
      </c>
      <c r="AS2092" s="71" t="s">
        <v>23</v>
      </c>
      <c r="AT2092" s="71" t="s">
        <v>21</v>
      </c>
      <c r="AU2092" s="71" t="s">
        <v>21</v>
      </c>
      <c r="AV2092" s="71" t="s">
        <v>11273</v>
      </c>
      <c r="AW2092" s="71" t="s">
        <v>14</v>
      </c>
      <c r="AX2092" s="71" t="s">
        <v>11272</v>
      </c>
      <c r="AY2092" s="71" t="s">
        <v>18</v>
      </c>
      <c r="AZ2092" s="71" t="s">
        <v>11273</v>
      </c>
      <c r="BA2092" s="71" t="s">
        <v>14</v>
      </c>
      <c r="BB2092" s="71" t="s">
        <v>11274</v>
      </c>
      <c r="BC2092" s="71" t="s">
        <v>16</v>
      </c>
      <c r="BD2092" s="71" t="s">
        <v>11285</v>
      </c>
      <c r="BE2092" s="71" t="s">
        <v>19</v>
      </c>
      <c r="BF2092" s="71" t="s">
        <v>20</v>
      </c>
      <c r="BG2092" s="71" t="s">
        <v>20</v>
      </c>
      <c r="BH2092" s="71" t="s">
        <v>11269</v>
      </c>
      <c r="BI2092" s="71" t="s">
        <v>13</v>
      </c>
      <c r="BJ2092" s="71" t="s">
        <v>11270</v>
      </c>
      <c r="BK2092" s="71" t="s">
        <v>22</v>
      </c>
      <c r="BL2092" s="71" t="s">
        <v>24</v>
      </c>
      <c r="BM2092" s="71" t="s">
        <v>24</v>
      </c>
      <c r="BN2092" s="75" t="b">
        <v>0</v>
      </c>
      <c r="BO2092" s="75" t="b">
        <v>1</v>
      </c>
      <c r="BP2092" s="75" t="b">
        <v>0</v>
      </c>
      <c r="BQ2092" s="75" t="b">
        <v>0</v>
      </c>
      <c r="BR2092" s="75" t="b">
        <v>0</v>
      </c>
      <c r="BS2092" s="75" t="b">
        <v>0</v>
      </c>
    </row>
    <row r="2093" ht="18.0" customHeight="1">
      <c r="A2093" s="71" t="s">
        <v>1140</v>
      </c>
      <c r="B2093" s="72" t="s">
        <v>24107</v>
      </c>
      <c r="C2093" s="73">
        <v>45425.0</v>
      </c>
      <c r="D2093" s="73">
        <v>45777.0</v>
      </c>
      <c r="E2093" s="74">
        <v>352.0</v>
      </c>
      <c r="F2093" s="71" t="s">
        <v>34</v>
      </c>
      <c r="G2093" s="75" t="b">
        <v>1</v>
      </c>
      <c r="H2093" s="71" t="s">
        <v>954</v>
      </c>
      <c r="I2093" s="71" t="s">
        <v>153</v>
      </c>
      <c r="J2093" s="71" t="s">
        <v>168</v>
      </c>
      <c r="K2093" s="71" t="s">
        <v>24108</v>
      </c>
      <c r="L2093" s="71" t="s">
        <v>93</v>
      </c>
      <c r="M2093" s="71" t="s">
        <v>11390</v>
      </c>
      <c r="N2093" s="73">
        <v>45407.0</v>
      </c>
      <c r="O2093" s="71" t="s">
        <v>1142</v>
      </c>
      <c r="P2093" s="71" t="s">
        <v>24109</v>
      </c>
      <c r="Q2093" s="71" t="s">
        <v>24110</v>
      </c>
      <c r="R2093" s="71" t="s">
        <v>11738</v>
      </c>
      <c r="S2093" s="71" t="s">
        <v>11739</v>
      </c>
      <c r="T2093" s="71" t="s">
        <v>11261</v>
      </c>
      <c r="U2093" s="71" t="s">
        <v>11261</v>
      </c>
      <c r="V2093" s="73">
        <v>45425.0</v>
      </c>
      <c r="W2093" s="74">
        <v>1.0</v>
      </c>
      <c r="X2093" s="74">
        <v>0.0</v>
      </c>
      <c r="Y2093" s="74" t="s">
        <v>11261</v>
      </c>
      <c r="Z2093" s="73" t="s">
        <v>11261</v>
      </c>
      <c r="AA2093" s="71" t="s">
        <v>105</v>
      </c>
      <c r="AB2093" s="71" t="s">
        <v>24111</v>
      </c>
      <c r="AC2093" s="74">
        <v>3.0</v>
      </c>
      <c r="AD2093" s="74">
        <v>1.0</v>
      </c>
      <c r="AE2093" s="74">
        <v>0.0</v>
      </c>
      <c r="AF2093" s="74">
        <v>1.0</v>
      </c>
      <c r="AG2093" s="74">
        <v>0.0</v>
      </c>
      <c r="AH2093" s="74">
        <v>0.0</v>
      </c>
      <c r="AI2093" s="74">
        <v>1.0</v>
      </c>
      <c r="AJ2093" s="74">
        <v>0.0</v>
      </c>
      <c r="AK2093" s="71" t="s">
        <v>149</v>
      </c>
      <c r="AL2093" s="71" t="s">
        <v>25</v>
      </c>
      <c r="AM2093" s="71" t="s">
        <v>25</v>
      </c>
      <c r="AN2093" s="71" t="s">
        <v>11268</v>
      </c>
      <c r="AO2093" s="71" t="s">
        <v>17</v>
      </c>
      <c r="AP2093" s="71" t="s">
        <v>11269</v>
      </c>
      <c r="AQ2093" s="71" t="s">
        <v>13</v>
      </c>
      <c r="AR2093" s="71" t="s">
        <v>11284</v>
      </c>
      <c r="AS2093" s="71" t="s">
        <v>23</v>
      </c>
      <c r="AT2093" s="71" t="s">
        <v>21</v>
      </c>
      <c r="AU2093" s="71" t="s">
        <v>21</v>
      </c>
      <c r="AV2093" s="71" t="s">
        <v>11273</v>
      </c>
      <c r="AW2093" s="71" t="s">
        <v>14</v>
      </c>
      <c r="AX2093" s="71" t="s">
        <v>11285</v>
      </c>
      <c r="AY2093" s="71" t="s">
        <v>19</v>
      </c>
      <c r="AZ2093" s="71" t="s">
        <v>11273</v>
      </c>
      <c r="BA2093" s="71" t="s">
        <v>14</v>
      </c>
      <c r="BB2093" s="71" t="s">
        <v>11274</v>
      </c>
      <c r="BC2093" s="71" t="s">
        <v>16</v>
      </c>
      <c r="BD2093" s="71" t="s">
        <v>11272</v>
      </c>
      <c r="BE2093" s="71" t="s">
        <v>18</v>
      </c>
      <c r="BF2093" s="71" t="s">
        <v>20</v>
      </c>
      <c r="BG2093" s="71" t="s">
        <v>20</v>
      </c>
      <c r="BH2093" s="71" t="s">
        <v>11269</v>
      </c>
      <c r="BI2093" s="71" t="s">
        <v>13</v>
      </c>
      <c r="BJ2093" s="71" t="s">
        <v>11270</v>
      </c>
      <c r="BK2093" s="71" t="s">
        <v>22</v>
      </c>
      <c r="BL2093" s="71" t="s">
        <v>25</v>
      </c>
      <c r="BM2093" s="71" t="s">
        <v>25</v>
      </c>
      <c r="BN2093" s="75" t="b">
        <v>1</v>
      </c>
      <c r="BO2093" s="75" t="b">
        <v>1</v>
      </c>
      <c r="BP2093" s="75" t="b">
        <v>0</v>
      </c>
      <c r="BQ2093" s="75" t="b">
        <v>0</v>
      </c>
      <c r="BR2093" s="75" t="b">
        <v>0</v>
      </c>
      <c r="BS2093" s="75" t="b">
        <v>0</v>
      </c>
    </row>
    <row r="2094" ht="18.0" customHeight="1">
      <c r="A2094" s="71" t="s">
        <v>1175</v>
      </c>
      <c r="B2094" s="72" t="s">
        <v>19107</v>
      </c>
      <c r="C2094" s="73">
        <v>45425.0</v>
      </c>
      <c r="D2094" s="73">
        <v>45576.0</v>
      </c>
      <c r="E2094" s="74">
        <v>151.0</v>
      </c>
      <c r="F2094" s="71" t="s">
        <v>34</v>
      </c>
      <c r="G2094" s="75" t="b">
        <v>1</v>
      </c>
      <c r="H2094" s="71" t="s">
        <v>559</v>
      </c>
      <c r="I2094" s="71" t="s">
        <v>153</v>
      </c>
      <c r="J2094" s="71" t="s">
        <v>154</v>
      </c>
      <c r="K2094" s="71" t="s">
        <v>19108</v>
      </c>
      <c r="L2094" s="71" t="s">
        <v>275</v>
      </c>
      <c r="M2094" s="71" t="s">
        <v>11297</v>
      </c>
      <c r="N2094" s="73">
        <v>45419.0</v>
      </c>
      <c r="O2094" s="71" t="s">
        <v>1177</v>
      </c>
      <c r="P2094" s="71" t="s">
        <v>24112</v>
      </c>
      <c r="Q2094" s="71" t="s">
        <v>1179</v>
      </c>
      <c r="R2094" s="71" t="s">
        <v>11278</v>
      </c>
      <c r="S2094" s="71" t="s">
        <v>12003</v>
      </c>
      <c r="T2094" s="71" t="s">
        <v>11261</v>
      </c>
      <c r="U2094" s="71" t="s">
        <v>11261</v>
      </c>
      <c r="V2094" s="73">
        <v>45425.0</v>
      </c>
      <c r="W2094" s="74">
        <v>0.0</v>
      </c>
      <c r="X2094" s="74">
        <v>1.0</v>
      </c>
      <c r="Y2094" s="74" t="s">
        <v>11261</v>
      </c>
      <c r="Z2094" s="73" t="s">
        <v>11261</v>
      </c>
      <c r="AA2094" s="71" t="s">
        <v>283</v>
      </c>
      <c r="AB2094" s="71" t="s">
        <v>22247</v>
      </c>
      <c r="AC2094" s="74">
        <v>6.0</v>
      </c>
      <c r="AD2094" s="74">
        <v>1.0</v>
      </c>
      <c r="AE2094" s="74">
        <v>1.0</v>
      </c>
      <c r="AF2094" s="74">
        <v>1.0</v>
      </c>
      <c r="AG2094" s="74">
        <v>0.0</v>
      </c>
      <c r="AH2094" s="74">
        <v>1.0</v>
      </c>
      <c r="AI2094" s="74">
        <v>1.0</v>
      </c>
      <c r="AJ2094" s="74">
        <v>1.0</v>
      </c>
      <c r="AK2094" s="71" t="s">
        <v>123</v>
      </c>
      <c r="AL2094" s="71" t="s">
        <v>25</v>
      </c>
      <c r="AM2094" s="71" t="s">
        <v>25</v>
      </c>
      <c r="AN2094" s="71" t="s">
        <v>11274</v>
      </c>
      <c r="AO2094" s="71" t="s">
        <v>16</v>
      </c>
      <c r="AP2094" s="71" t="s">
        <v>11269</v>
      </c>
      <c r="AQ2094" s="71" t="s">
        <v>13</v>
      </c>
      <c r="AR2094" s="71" t="s">
        <v>11284</v>
      </c>
      <c r="AS2094" s="71" t="s">
        <v>23</v>
      </c>
      <c r="AT2094" s="71" t="s">
        <v>20</v>
      </c>
      <c r="AU2094" s="71" t="s">
        <v>20</v>
      </c>
      <c r="AV2094" s="71" t="s">
        <v>11273</v>
      </c>
      <c r="AW2094" s="71" t="s">
        <v>14</v>
      </c>
      <c r="AX2094" s="71" t="s">
        <v>11285</v>
      </c>
      <c r="AY2094" s="71" t="s">
        <v>19</v>
      </c>
      <c r="AZ2094" s="71" t="s">
        <v>11273</v>
      </c>
      <c r="BA2094" s="71" t="s">
        <v>14</v>
      </c>
      <c r="BB2094" s="71" t="s">
        <v>11274</v>
      </c>
      <c r="BC2094" s="71" t="s">
        <v>16</v>
      </c>
      <c r="BD2094" s="71" t="s">
        <v>11285</v>
      </c>
      <c r="BE2094" s="71" t="s">
        <v>19</v>
      </c>
      <c r="BF2094" s="71" t="s">
        <v>20</v>
      </c>
      <c r="BG2094" s="71" t="s">
        <v>20</v>
      </c>
      <c r="BH2094" s="71" t="s">
        <v>11269</v>
      </c>
      <c r="BI2094" s="71" t="s">
        <v>13</v>
      </c>
      <c r="BJ2094" s="71" t="s">
        <v>11270</v>
      </c>
      <c r="BK2094" s="71" t="s">
        <v>22</v>
      </c>
      <c r="BL2094" s="71" t="s">
        <v>25</v>
      </c>
      <c r="BM2094" s="71" t="s">
        <v>25</v>
      </c>
      <c r="BN2094" s="75" t="b">
        <v>1</v>
      </c>
      <c r="BO2094" s="75" t="b">
        <v>1</v>
      </c>
      <c r="BP2094" s="75" t="b">
        <v>1</v>
      </c>
      <c r="BQ2094" s="75" t="b">
        <v>1</v>
      </c>
      <c r="BR2094" s="75" t="b">
        <v>1</v>
      </c>
      <c r="BS2094" s="75" t="b">
        <v>0</v>
      </c>
    </row>
    <row r="2095" ht="18.0" customHeight="1">
      <c r="A2095" s="71" t="s">
        <v>1157</v>
      </c>
      <c r="B2095" s="72" t="s">
        <v>24113</v>
      </c>
      <c r="C2095" s="73">
        <v>45425.0</v>
      </c>
      <c r="D2095" s="73">
        <v>45558.0</v>
      </c>
      <c r="E2095" s="74">
        <v>133.0</v>
      </c>
      <c r="F2095" s="71" t="s">
        <v>34</v>
      </c>
      <c r="G2095" s="75" t="b">
        <v>1</v>
      </c>
      <c r="H2095" s="71" t="s">
        <v>2537</v>
      </c>
      <c r="I2095" s="71" t="s">
        <v>153</v>
      </c>
      <c r="J2095" s="71" t="s">
        <v>168</v>
      </c>
      <c r="K2095" s="71" t="s">
        <v>24114</v>
      </c>
      <c r="L2095" s="71" t="s">
        <v>93</v>
      </c>
      <c r="M2095" s="71" t="s">
        <v>11450</v>
      </c>
      <c r="N2095" s="73">
        <v>45399.0</v>
      </c>
      <c r="O2095" s="71" t="s">
        <v>1159</v>
      </c>
      <c r="P2095" s="71" t="s">
        <v>1160</v>
      </c>
      <c r="Q2095" s="71" t="s">
        <v>1161</v>
      </c>
      <c r="R2095" s="71" t="s">
        <v>16380</v>
      </c>
      <c r="S2095" s="71" t="s">
        <v>15655</v>
      </c>
      <c r="T2095" s="71" t="s">
        <v>11261</v>
      </c>
      <c r="U2095" s="71" t="s">
        <v>11261</v>
      </c>
      <c r="V2095" s="73">
        <v>45425.0</v>
      </c>
      <c r="W2095" s="74">
        <v>0.0</v>
      </c>
      <c r="X2095" s="74">
        <v>0.0</v>
      </c>
      <c r="Y2095" s="74" t="s">
        <v>11261</v>
      </c>
      <c r="Z2095" s="73" t="s">
        <v>11261</v>
      </c>
      <c r="AA2095" s="71" t="s">
        <v>105</v>
      </c>
      <c r="AB2095" s="71" t="s">
        <v>24115</v>
      </c>
      <c r="AC2095" s="74">
        <v>5.0</v>
      </c>
      <c r="AD2095" s="74">
        <v>1.0</v>
      </c>
      <c r="AE2095" s="74">
        <v>1.0</v>
      </c>
      <c r="AF2095" s="74">
        <v>0.0</v>
      </c>
      <c r="AG2095" s="74">
        <v>0.0</v>
      </c>
      <c r="AH2095" s="74">
        <v>1.0</v>
      </c>
      <c r="AI2095" s="74">
        <v>1.0</v>
      </c>
      <c r="AJ2095" s="74">
        <v>1.0</v>
      </c>
      <c r="AK2095" s="71" t="s">
        <v>149</v>
      </c>
      <c r="AL2095" s="71" t="s">
        <v>25</v>
      </c>
      <c r="AM2095" s="71" t="s">
        <v>25</v>
      </c>
      <c r="AN2095" s="71" t="s">
        <v>11274</v>
      </c>
      <c r="AO2095" s="71" t="s">
        <v>16</v>
      </c>
      <c r="AP2095" s="71" t="s">
        <v>11314</v>
      </c>
      <c r="AQ2095" s="71" t="s">
        <v>12</v>
      </c>
      <c r="AR2095" s="71" t="s">
        <v>11284</v>
      </c>
      <c r="AS2095" s="71" t="s">
        <v>23</v>
      </c>
      <c r="AT2095" s="71" t="s">
        <v>21</v>
      </c>
      <c r="AU2095" s="71" t="s">
        <v>21</v>
      </c>
      <c r="AV2095" s="71" t="s">
        <v>11273</v>
      </c>
      <c r="AW2095" s="71" t="s">
        <v>14</v>
      </c>
      <c r="AX2095" s="71" t="s">
        <v>11285</v>
      </c>
      <c r="AY2095" s="71" t="s">
        <v>19</v>
      </c>
      <c r="AZ2095" s="71" t="s">
        <v>11273</v>
      </c>
      <c r="BA2095" s="71" t="s">
        <v>14</v>
      </c>
      <c r="BB2095" s="71" t="s">
        <v>11274</v>
      </c>
      <c r="BC2095" s="71" t="s">
        <v>16</v>
      </c>
      <c r="BD2095" s="71" t="s">
        <v>11285</v>
      </c>
      <c r="BE2095" s="71" t="s">
        <v>19</v>
      </c>
      <c r="BF2095" s="71" t="s">
        <v>21</v>
      </c>
      <c r="BG2095" s="71" t="s">
        <v>21</v>
      </c>
      <c r="BH2095" s="71" t="s">
        <v>11269</v>
      </c>
      <c r="BI2095" s="71" t="s">
        <v>13</v>
      </c>
      <c r="BJ2095" s="71" t="s">
        <v>11270</v>
      </c>
      <c r="BK2095" s="71" t="s">
        <v>22</v>
      </c>
      <c r="BL2095" s="71" t="s">
        <v>25</v>
      </c>
      <c r="BM2095" s="71" t="s">
        <v>25</v>
      </c>
      <c r="BN2095" s="75" t="b">
        <v>1</v>
      </c>
      <c r="BO2095" s="75" t="b">
        <v>1</v>
      </c>
      <c r="BP2095" s="75" t="b">
        <v>1</v>
      </c>
      <c r="BQ2095" s="75" t="b">
        <v>1</v>
      </c>
      <c r="BR2095" s="75" t="b">
        <v>1</v>
      </c>
      <c r="BS2095" s="75" t="b">
        <v>0</v>
      </c>
    </row>
    <row r="2096" ht="18.0" customHeight="1">
      <c r="A2096" s="71" t="s">
        <v>1031</v>
      </c>
      <c r="B2096" s="72" t="s">
        <v>24116</v>
      </c>
      <c r="C2096" s="73">
        <v>45425.0</v>
      </c>
      <c r="D2096" s="73">
        <v>45633.0</v>
      </c>
      <c r="E2096" s="74">
        <v>208.0</v>
      </c>
      <c r="F2096" s="71" t="s">
        <v>34</v>
      </c>
      <c r="G2096" s="75" t="b">
        <v>1</v>
      </c>
      <c r="H2096" s="71" t="s">
        <v>152</v>
      </c>
      <c r="I2096" s="71" t="s">
        <v>153</v>
      </c>
      <c r="J2096" s="71" t="s">
        <v>168</v>
      </c>
      <c r="K2096" s="71" t="s">
        <v>24117</v>
      </c>
      <c r="L2096" s="71" t="s">
        <v>287</v>
      </c>
      <c r="M2096" s="71" t="s">
        <v>11263</v>
      </c>
      <c r="N2096" s="73">
        <v>45401.0</v>
      </c>
      <c r="O2096" s="71" t="s">
        <v>1033</v>
      </c>
      <c r="P2096" s="71" t="s">
        <v>1034</v>
      </c>
      <c r="Q2096" s="71" t="s">
        <v>1035</v>
      </c>
      <c r="R2096" s="71" t="s">
        <v>21419</v>
      </c>
      <c r="S2096" s="71" t="s">
        <v>15462</v>
      </c>
      <c r="T2096" s="71" t="s">
        <v>11261</v>
      </c>
      <c r="U2096" s="71" t="s">
        <v>11261</v>
      </c>
      <c r="V2096" s="73">
        <v>45425.0</v>
      </c>
      <c r="W2096" s="74">
        <v>1.0</v>
      </c>
      <c r="X2096" s="74">
        <v>0.0</v>
      </c>
      <c r="Y2096" s="74" t="s">
        <v>11261</v>
      </c>
      <c r="Z2096" s="73" t="s">
        <v>11261</v>
      </c>
      <c r="AA2096" s="71" t="s">
        <v>283</v>
      </c>
      <c r="AB2096" s="71" t="s">
        <v>24118</v>
      </c>
      <c r="AC2096" s="74">
        <v>5.0</v>
      </c>
      <c r="AD2096" s="74">
        <v>0.0</v>
      </c>
      <c r="AE2096" s="74">
        <v>1.0</v>
      </c>
      <c r="AF2096" s="74">
        <v>1.0</v>
      </c>
      <c r="AG2096" s="74">
        <v>0.0</v>
      </c>
      <c r="AH2096" s="74">
        <v>1.0</v>
      </c>
      <c r="AI2096" s="74">
        <v>1.0</v>
      </c>
      <c r="AJ2096" s="74">
        <v>1.0</v>
      </c>
      <c r="AK2096" s="71" t="s">
        <v>123</v>
      </c>
      <c r="AL2096" s="71" t="s">
        <v>25</v>
      </c>
      <c r="AM2096" s="71" t="s">
        <v>25</v>
      </c>
      <c r="AN2096" s="71" t="s">
        <v>11268</v>
      </c>
      <c r="AO2096" s="71" t="s">
        <v>17</v>
      </c>
      <c r="AP2096" s="71" t="s">
        <v>11269</v>
      </c>
      <c r="AQ2096" s="71" t="s">
        <v>13</v>
      </c>
      <c r="AR2096" s="71" t="s">
        <v>11284</v>
      </c>
      <c r="AS2096" s="71" t="s">
        <v>23</v>
      </c>
      <c r="AT2096" s="71" t="s">
        <v>20</v>
      </c>
      <c r="AU2096" s="71" t="s">
        <v>20</v>
      </c>
      <c r="AV2096" s="71" t="s">
        <v>11271</v>
      </c>
      <c r="AW2096" s="71" t="s">
        <v>15</v>
      </c>
      <c r="AX2096" s="71" t="s">
        <v>11272</v>
      </c>
      <c r="AY2096" s="71" t="s">
        <v>18</v>
      </c>
      <c r="AZ2096" s="71" t="s">
        <v>11271</v>
      </c>
      <c r="BA2096" s="71" t="s">
        <v>15</v>
      </c>
      <c r="BB2096" s="71" t="s">
        <v>11268</v>
      </c>
      <c r="BC2096" s="71" t="s">
        <v>17</v>
      </c>
      <c r="BD2096" s="71" t="s">
        <v>11272</v>
      </c>
      <c r="BE2096" s="71" t="s">
        <v>18</v>
      </c>
      <c r="BF2096" s="71" t="s">
        <v>20</v>
      </c>
      <c r="BG2096" s="71" t="s">
        <v>20</v>
      </c>
      <c r="BH2096" s="71" t="s">
        <v>11269</v>
      </c>
      <c r="BI2096" s="71" t="s">
        <v>13</v>
      </c>
      <c r="BJ2096" s="71" t="s">
        <v>11270</v>
      </c>
      <c r="BK2096" s="71" t="s">
        <v>22</v>
      </c>
      <c r="BL2096" s="71" t="s">
        <v>24</v>
      </c>
      <c r="BM2096" s="71" t="s">
        <v>24</v>
      </c>
      <c r="BN2096" s="75" t="b">
        <v>0</v>
      </c>
      <c r="BO2096" s="75" t="b">
        <v>1</v>
      </c>
      <c r="BP2096" s="75" t="b">
        <v>1</v>
      </c>
      <c r="BQ2096" s="75" t="b">
        <v>1</v>
      </c>
      <c r="BR2096" s="75" t="b">
        <v>1</v>
      </c>
      <c r="BS2096" s="75" t="b">
        <v>0</v>
      </c>
    </row>
    <row r="2097" ht="18.0" customHeight="1">
      <c r="A2097" s="71" t="s">
        <v>1149</v>
      </c>
      <c r="B2097" s="72" t="s">
        <v>24119</v>
      </c>
      <c r="C2097" s="73">
        <v>45425.0</v>
      </c>
      <c r="D2097" s="73">
        <v>45706.0</v>
      </c>
      <c r="E2097" s="74">
        <v>281.0</v>
      </c>
      <c r="F2097" s="71" t="s">
        <v>34</v>
      </c>
      <c r="G2097" s="75" t="b">
        <v>1</v>
      </c>
      <c r="H2097" s="71" t="s">
        <v>1779</v>
      </c>
      <c r="I2097" s="71" t="s">
        <v>153</v>
      </c>
      <c r="J2097" s="71" t="s">
        <v>154</v>
      </c>
      <c r="K2097" s="71" t="s">
        <v>24120</v>
      </c>
      <c r="L2097" s="71" t="s">
        <v>93</v>
      </c>
      <c r="M2097" s="71" t="s">
        <v>11318</v>
      </c>
      <c r="N2097" s="73">
        <v>45404.0</v>
      </c>
      <c r="O2097" s="71" t="s">
        <v>14985</v>
      </c>
      <c r="P2097" s="71" t="s">
        <v>14986</v>
      </c>
      <c r="Q2097" s="71" t="s">
        <v>14987</v>
      </c>
      <c r="R2097" s="71" t="s">
        <v>16202</v>
      </c>
      <c r="S2097" s="71" t="s">
        <v>11424</v>
      </c>
      <c r="T2097" s="71" t="s">
        <v>11261</v>
      </c>
      <c r="U2097" s="71" t="s">
        <v>11261</v>
      </c>
      <c r="V2097" s="73">
        <v>45426.0</v>
      </c>
      <c r="W2097" s="74">
        <v>0.0</v>
      </c>
      <c r="X2097" s="74">
        <v>1.0</v>
      </c>
      <c r="Y2097" s="74" t="s">
        <v>11261</v>
      </c>
      <c r="Z2097" s="73" t="s">
        <v>11261</v>
      </c>
      <c r="AA2097" s="71" t="s">
        <v>105</v>
      </c>
      <c r="AB2097" s="71" t="s">
        <v>24121</v>
      </c>
      <c r="AC2097" s="74">
        <v>4.0</v>
      </c>
      <c r="AD2097" s="74">
        <v>1.0</v>
      </c>
      <c r="AE2097" s="74">
        <v>0.0</v>
      </c>
      <c r="AF2097" s="74">
        <v>1.0</v>
      </c>
      <c r="AG2097" s="74">
        <v>0.0</v>
      </c>
      <c r="AH2097" s="74">
        <v>1.0</v>
      </c>
      <c r="AI2097" s="74">
        <v>1.0</v>
      </c>
      <c r="AJ2097" s="74">
        <v>0.0</v>
      </c>
      <c r="AK2097" s="71" t="s">
        <v>250</v>
      </c>
      <c r="AL2097" s="71" t="s">
        <v>25</v>
      </c>
      <c r="AM2097" s="71" t="s">
        <v>25</v>
      </c>
      <c r="AN2097" s="71" t="s">
        <v>11268</v>
      </c>
      <c r="AO2097" s="71" t="s">
        <v>17</v>
      </c>
      <c r="AP2097" s="71" t="s">
        <v>11314</v>
      </c>
      <c r="AQ2097" s="71" t="s">
        <v>12</v>
      </c>
      <c r="AR2097" s="71" t="s">
        <v>11284</v>
      </c>
      <c r="AS2097" s="71" t="s">
        <v>23</v>
      </c>
      <c r="AT2097" s="71" t="s">
        <v>21</v>
      </c>
      <c r="AU2097" s="71" t="s">
        <v>21</v>
      </c>
      <c r="AV2097" s="71" t="s">
        <v>11273</v>
      </c>
      <c r="AW2097" s="71" t="s">
        <v>14</v>
      </c>
      <c r="AX2097" s="71" t="s">
        <v>11285</v>
      </c>
      <c r="AY2097" s="71" t="s">
        <v>19</v>
      </c>
      <c r="AZ2097" s="71" t="s">
        <v>11273</v>
      </c>
      <c r="BA2097" s="71" t="s">
        <v>14</v>
      </c>
      <c r="BB2097" s="71" t="s">
        <v>11274</v>
      </c>
      <c r="BC2097" s="71" t="s">
        <v>16</v>
      </c>
      <c r="BD2097" s="71" t="s">
        <v>11272</v>
      </c>
      <c r="BE2097" s="71" t="s">
        <v>18</v>
      </c>
      <c r="BF2097" s="71" t="s">
        <v>21</v>
      </c>
      <c r="BG2097" s="71" t="s">
        <v>21</v>
      </c>
      <c r="BH2097" s="71" t="s">
        <v>11314</v>
      </c>
      <c r="BI2097" s="71" t="s">
        <v>12</v>
      </c>
      <c r="BJ2097" s="71" t="s">
        <v>11270</v>
      </c>
      <c r="BK2097" s="71" t="s">
        <v>22</v>
      </c>
      <c r="BL2097" s="71" t="s">
        <v>25</v>
      </c>
      <c r="BM2097" s="71" t="s">
        <v>25</v>
      </c>
      <c r="BN2097" s="75" t="b">
        <v>1</v>
      </c>
      <c r="BO2097" s="75" t="b">
        <v>1</v>
      </c>
      <c r="BP2097" s="75" t="b">
        <v>1</v>
      </c>
      <c r="BQ2097" s="75" t="b">
        <v>0</v>
      </c>
      <c r="BR2097" s="75" t="b">
        <v>0</v>
      </c>
      <c r="BS2097" s="75" t="b">
        <v>0</v>
      </c>
    </row>
    <row r="2098" ht="18.0" customHeight="1">
      <c r="A2098" s="71" t="s">
        <v>1080</v>
      </c>
      <c r="B2098" s="72" t="s">
        <v>24122</v>
      </c>
      <c r="C2098" s="73">
        <v>45425.0</v>
      </c>
      <c r="D2098" s="73">
        <v>45665.0</v>
      </c>
      <c r="E2098" s="74">
        <v>240.0</v>
      </c>
      <c r="F2098" s="71" t="s">
        <v>34</v>
      </c>
      <c r="G2098" s="75" t="b">
        <v>1</v>
      </c>
      <c r="H2098" s="71" t="s">
        <v>954</v>
      </c>
      <c r="I2098" s="71" t="s">
        <v>153</v>
      </c>
      <c r="J2098" s="71" t="s">
        <v>168</v>
      </c>
      <c r="K2098" s="71" t="s">
        <v>24123</v>
      </c>
      <c r="L2098" s="71" t="s">
        <v>93</v>
      </c>
      <c r="M2098" s="71" t="s">
        <v>13440</v>
      </c>
      <c r="N2098" s="73">
        <v>45412.0</v>
      </c>
      <c r="O2098" s="71" t="s">
        <v>1083</v>
      </c>
      <c r="P2098" s="71" t="s">
        <v>24124</v>
      </c>
      <c r="Q2098" s="71" t="s">
        <v>24125</v>
      </c>
      <c r="R2098" s="71" t="s">
        <v>13440</v>
      </c>
      <c r="S2098" s="71" t="s">
        <v>11564</v>
      </c>
      <c r="T2098" s="71" t="s">
        <v>11261</v>
      </c>
      <c r="U2098" s="71" t="s">
        <v>11261</v>
      </c>
      <c r="V2098" s="73">
        <v>45425.0</v>
      </c>
      <c r="W2098" s="74">
        <v>2.0</v>
      </c>
      <c r="X2098" s="74">
        <v>0.0</v>
      </c>
      <c r="Y2098" s="74" t="s">
        <v>11261</v>
      </c>
      <c r="Z2098" s="73" t="s">
        <v>11261</v>
      </c>
      <c r="AA2098" s="71" t="s">
        <v>105</v>
      </c>
      <c r="AB2098" s="71" t="s">
        <v>11261</v>
      </c>
      <c r="AC2098" s="74">
        <v>4.0</v>
      </c>
      <c r="AD2098" s="74">
        <v>1.0</v>
      </c>
      <c r="AE2098" s="74">
        <v>1.0</v>
      </c>
      <c r="AF2098" s="74">
        <v>1.0</v>
      </c>
      <c r="AG2098" s="74">
        <v>0.0</v>
      </c>
      <c r="AH2098" s="74">
        <v>1.0</v>
      </c>
      <c r="AI2098" s="74">
        <v>0.0</v>
      </c>
      <c r="AJ2098" s="74">
        <v>0.0</v>
      </c>
      <c r="AK2098" s="71" t="s">
        <v>250</v>
      </c>
      <c r="AL2098" s="71" t="s">
        <v>25</v>
      </c>
      <c r="AM2098" s="71" t="s">
        <v>25</v>
      </c>
      <c r="AN2098" s="71" t="s">
        <v>11274</v>
      </c>
      <c r="AO2098" s="71" t="s">
        <v>16</v>
      </c>
      <c r="AP2098" s="71" t="s">
        <v>11269</v>
      </c>
      <c r="AQ2098" s="71" t="s">
        <v>13</v>
      </c>
      <c r="AR2098" s="71" t="s">
        <v>11284</v>
      </c>
      <c r="AS2098" s="71" t="s">
        <v>23</v>
      </c>
      <c r="AT2098" s="71" t="s">
        <v>20</v>
      </c>
      <c r="AU2098" s="71" t="s">
        <v>20</v>
      </c>
      <c r="AV2098" s="71" t="s">
        <v>11273</v>
      </c>
      <c r="AW2098" s="71" t="s">
        <v>14</v>
      </c>
      <c r="AX2098" s="71" t="s">
        <v>11285</v>
      </c>
      <c r="AY2098" s="71" t="s">
        <v>19</v>
      </c>
      <c r="AZ2098" s="71" t="s">
        <v>11271</v>
      </c>
      <c r="BA2098" s="71" t="s">
        <v>15</v>
      </c>
      <c r="BB2098" s="71" t="s">
        <v>11274</v>
      </c>
      <c r="BC2098" s="71" t="s">
        <v>16</v>
      </c>
      <c r="BD2098" s="71" t="s">
        <v>11272</v>
      </c>
      <c r="BE2098" s="71" t="s">
        <v>18</v>
      </c>
      <c r="BF2098" s="71" t="s">
        <v>20</v>
      </c>
      <c r="BG2098" s="71" t="s">
        <v>20</v>
      </c>
      <c r="BH2098" s="71" t="s">
        <v>11269</v>
      </c>
      <c r="BI2098" s="71" t="s">
        <v>13</v>
      </c>
      <c r="BJ2098" s="71" t="s">
        <v>11270</v>
      </c>
      <c r="BK2098" s="71" t="s">
        <v>22</v>
      </c>
      <c r="BL2098" s="71" t="s">
        <v>25</v>
      </c>
      <c r="BM2098" s="71" t="s">
        <v>25</v>
      </c>
      <c r="BN2098" s="75" t="b">
        <v>1</v>
      </c>
      <c r="BO2098" s="75" t="b">
        <v>0</v>
      </c>
      <c r="BP2098" s="75" t="b">
        <v>1</v>
      </c>
      <c r="BQ2098" s="75" t="b">
        <v>0</v>
      </c>
      <c r="BR2098" s="75" t="b">
        <v>1</v>
      </c>
      <c r="BS2098" s="75" t="b">
        <v>0</v>
      </c>
    </row>
    <row r="2099" ht="18.0" customHeight="1">
      <c r="A2099" s="71" t="s">
        <v>1185</v>
      </c>
      <c r="B2099" s="72" t="s">
        <v>24126</v>
      </c>
      <c r="C2099" s="73">
        <v>45424.0</v>
      </c>
      <c r="D2099" s="73">
        <v>45558.0</v>
      </c>
      <c r="E2099" s="74">
        <v>134.0</v>
      </c>
      <c r="F2099" s="71" t="s">
        <v>34</v>
      </c>
      <c r="G2099" s="75" t="b">
        <v>1</v>
      </c>
      <c r="H2099" s="71" t="s">
        <v>1670</v>
      </c>
      <c r="I2099" s="71" t="s">
        <v>153</v>
      </c>
      <c r="J2099" s="71" t="s">
        <v>168</v>
      </c>
      <c r="K2099" s="71" t="s">
        <v>24127</v>
      </c>
      <c r="L2099" s="71" t="s">
        <v>93</v>
      </c>
      <c r="M2099" s="71" t="s">
        <v>11450</v>
      </c>
      <c r="N2099" s="73">
        <v>45412.0</v>
      </c>
      <c r="O2099" s="71" t="s">
        <v>1187</v>
      </c>
      <c r="P2099" s="71" t="s">
        <v>1188</v>
      </c>
      <c r="Q2099" s="71" t="s">
        <v>1189</v>
      </c>
      <c r="R2099" s="71" t="s">
        <v>23743</v>
      </c>
      <c r="S2099" s="71" t="s">
        <v>16596</v>
      </c>
      <c r="T2099" s="71" t="s">
        <v>11261</v>
      </c>
      <c r="U2099" s="71" t="s">
        <v>11261</v>
      </c>
      <c r="V2099" s="73">
        <v>45422.0</v>
      </c>
      <c r="W2099" s="74">
        <v>1.0</v>
      </c>
      <c r="X2099" s="74">
        <v>0.0</v>
      </c>
      <c r="Y2099" s="74" t="s">
        <v>11261</v>
      </c>
      <c r="Z2099" s="73" t="s">
        <v>11261</v>
      </c>
      <c r="AA2099" s="71" t="s">
        <v>105</v>
      </c>
      <c r="AB2099" s="71" t="s">
        <v>24128</v>
      </c>
      <c r="AC2099" s="74">
        <v>5.0</v>
      </c>
      <c r="AD2099" s="74">
        <v>1.0</v>
      </c>
      <c r="AE2099" s="74">
        <v>1.0</v>
      </c>
      <c r="AF2099" s="74">
        <v>0.0</v>
      </c>
      <c r="AG2099" s="74">
        <v>0.0</v>
      </c>
      <c r="AH2099" s="74">
        <v>1.0</v>
      </c>
      <c r="AI2099" s="74">
        <v>1.0</v>
      </c>
      <c r="AJ2099" s="74">
        <v>1.0</v>
      </c>
      <c r="AK2099" s="71" t="s">
        <v>149</v>
      </c>
      <c r="AL2099" s="71" t="s">
        <v>25</v>
      </c>
      <c r="AM2099" s="71" t="s">
        <v>25</v>
      </c>
      <c r="AN2099" s="71" t="s">
        <v>11268</v>
      </c>
      <c r="AO2099" s="71" t="s">
        <v>17</v>
      </c>
      <c r="AP2099" s="71" t="s">
        <v>11314</v>
      </c>
      <c r="AQ2099" s="71" t="s">
        <v>12</v>
      </c>
      <c r="AR2099" s="71" t="s">
        <v>11284</v>
      </c>
      <c r="AS2099" s="71" t="s">
        <v>23</v>
      </c>
      <c r="AT2099" s="71" t="s">
        <v>20</v>
      </c>
      <c r="AU2099" s="71" t="s">
        <v>20</v>
      </c>
      <c r="AV2099" s="71" t="s">
        <v>11273</v>
      </c>
      <c r="AW2099" s="71" t="s">
        <v>14</v>
      </c>
      <c r="AX2099" s="71" t="s">
        <v>11272</v>
      </c>
      <c r="AY2099" s="71" t="s">
        <v>18</v>
      </c>
      <c r="AZ2099" s="71" t="s">
        <v>11273</v>
      </c>
      <c r="BA2099" s="71" t="s">
        <v>14</v>
      </c>
      <c r="BB2099" s="71" t="s">
        <v>11268</v>
      </c>
      <c r="BC2099" s="71" t="s">
        <v>17</v>
      </c>
      <c r="BD2099" s="71" t="s">
        <v>11272</v>
      </c>
      <c r="BE2099" s="71" t="s">
        <v>18</v>
      </c>
      <c r="BF2099" s="71" t="s">
        <v>20</v>
      </c>
      <c r="BG2099" s="71" t="s">
        <v>20</v>
      </c>
      <c r="BH2099" s="71" t="s">
        <v>11269</v>
      </c>
      <c r="BI2099" s="71" t="s">
        <v>13</v>
      </c>
      <c r="BJ2099" s="71" t="s">
        <v>11270</v>
      </c>
      <c r="BK2099" s="71" t="s">
        <v>22</v>
      </c>
      <c r="BL2099" s="71" t="s">
        <v>25</v>
      </c>
      <c r="BM2099" s="71" t="s">
        <v>25</v>
      </c>
      <c r="BN2099" s="75" t="b">
        <v>1</v>
      </c>
      <c r="BO2099" s="75" t="b">
        <v>1</v>
      </c>
      <c r="BP2099" s="75" t="b">
        <v>1</v>
      </c>
      <c r="BQ2099" s="75" t="b">
        <v>1</v>
      </c>
      <c r="BR2099" s="75" t="b">
        <v>1</v>
      </c>
      <c r="BS2099" s="75" t="b">
        <v>0</v>
      </c>
    </row>
    <row r="2100" ht="18.0" customHeight="1">
      <c r="A2100" s="71" t="s">
        <v>1194</v>
      </c>
      <c r="B2100" s="72" t="s">
        <v>24129</v>
      </c>
      <c r="C2100" s="73">
        <v>45422.0</v>
      </c>
      <c r="D2100" s="73">
        <v>45618.0</v>
      </c>
      <c r="E2100" s="74">
        <v>196.0</v>
      </c>
      <c r="F2100" s="71" t="s">
        <v>34</v>
      </c>
      <c r="G2100" s="75" t="b">
        <v>1</v>
      </c>
      <c r="H2100" s="71" t="s">
        <v>1130</v>
      </c>
      <c r="I2100" s="71" t="s">
        <v>153</v>
      </c>
      <c r="J2100" s="71" t="s">
        <v>154</v>
      </c>
      <c r="K2100" s="71" t="s">
        <v>24130</v>
      </c>
      <c r="L2100" s="71" t="s">
        <v>93</v>
      </c>
      <c r="M2100" s="71" t="s">
        <v>11334</v>
      </c>
      <c r="N2100" s="73">
        <v>45335.0</v>
      </c>
      <c r="O2100" s="71" t="s">
        <v>1196</v>
      </c>
      <c r="P2100" s="71" t="s">
        <v>24131</v>
      </c>
      <c r="Q2100" s="71" t="s">
        <v>24132</v>
      </c>
      <c r="R2100" s="71" t="s">
        <v>12485</v>
      </c>
      <c r="S2100" s="71" t="s">
        <v>16690</v>
      </c>
      <c r="T2100" s="71" t="s">
        <v>11261</v>
      </c>
      <c r="U2100" s="71" t="s">
        <v>11261</v>
      </c>
      <c r="V2100" s="73">
        <v>45363.0</v>
      </c>
      <c r="W2100" s="74">
        <v>2.0</v>
      </c>
      <c r="X2100" s="74">
        <v>2.0</v>
      </c>
      <c r="Y2100" s="74" t="s">
        <v>11261</v>
      </c>
      <c r="Z2100" s="73" t="s">
        <v>11261</v>
      </c>
      <c r="AA2100" s="71" t="s">
        <v>105</v>
      </c>
      <c r="AB2100" s="71" t="s">
        <v>24133</v>
      </c>
      <c r="AC2100" s="74">
        <v>3.0</v>
      </c>
      <c r="AD2100" s="74">
        <v>1.0</v>
      </c>
      <c r="AE2100" s="74">
        <v>0.0</v>
      </c>
      <c r="AF2100" s="74">
        <v>0.0</v>
      </c>
      <c r="AG2100" s="74">
        <v>0.0</v>
      </c>
      <c r="AH2100" s="74">
        <v>1.0</v>
      </c>
      <c r="AI2100" s="74">
        <v>1.0</v>
      </c>
      <c r="AJ2100" s="74">
        <v>0.0</v>
      </c>
      <c r="AK2100" s="71" t="s">
        <v>123</v>
      </c>
      <c r="AL2100" s="71" t="s">
        <v>25</v>
      </c>
      <c r="AM2100" s="71" t="s">
        <v>25</v>
      </c>
      <c r="AN2100" s="71" t="s">
        <v>11274</v>
      </c>
      <c r="AO2100" s="71" t="s">
        <v>16</v>
      </c>
      <c r="AP2100" s="71" t="s">
        <v>11269</v>
      </c>
      <c r="AQ2100" s="71" t="s">
        <v>13</v>
      </c>
      <c r="AR2100" s="71" t="s">
        <v>11284</v>
      </c>
      <c r="AS2100" s="71" t="s">
        <v>23</v>
      </c>
      <c r="AT2100" s="71" t="s">
        <v>20</v>
      </c>
      <c r="AU2100" s="71" t="s">
        <v>20</v>
      </c>
      <c r="AV2100" s="71" t="s">
        <v>11273</v>
      </c>
      <c r="AW2100" s="71" t="s">
        <v>14</v>
      </c>
      <c r="AX2100" s="71" t="s">
        <v>11285</v>
      </c>
      <c r="AY2100" s="71" t="s">
        <v>19</v>
      </c>
      <c r="AZ2100" s="71" t="s">
        <v>11273</v>
      </c>
      <c r="BA2100" s="71" t="s">
        <v>14</v>
      </c>
      <c r="BB2100" s="71" t="s">
        <v>11268</v>
      </c>
      <c r="BC2100" s="71" t="s">
        <v>17</v>
      </c>
      <c r="BD2100" s="71" t="s">
        <v>11272</v>
      </c>
      <c r="BE2100" s="71" t="s">
        <v>18</v>
      </c>
      <c r="BF2100" s="71" t="s">
        <v>20</v>
      </c>
      <c r="BG2100" s="71" t="s">
        <v>20</v>
      </c>
      <c r="BH2100" s="71" t="s">
        <v>11261</v>
      </c>
      <c r="BI2100" s="71" t="s">
        <v>11261</v>
      </c>
      <c r="BJ2100" s="71" t="s">
        <v>11270</v>
      </c>
      <c r="BK2100" s="71" t="s">
        <v>22</v>
      </c>
      <c r="BL2100" s="71" t="s">
        <v>25</v>
      </c>
      <c r="BM2100" s="71" t="s">
        <v>25</v>
      </c>
      <c r="BN2100" s="75" t="b">
        <v>1</v>
      </c>
      <c r="BO2100" s="75" t="b">
        <v>1</v>
      </c>
      <c r="BP2100" s="75" t="b">
        <v>1</v>
      </c>
      <c r="BQ2100" s="75" t="b">
        <v>0</v>
      </c>
      <c r="BR2100" s="75" t="b">
        <v>0</v>
      </c>
      <c r="BS2100" s="75" t="b">
        <v>0</v>
      </c>
    </row>
    <row r="2101" ht="18.0" customHeight="1">
      <c r="A2101" s="71" t="s">
        <v>24134</v>
      </c>
      <c r="B2101" s="72" t="s">
        <v>24135</v>
      </c>
      <c r="C2101" s="73">
        <v>45422.0</v>
      </c>
      <c r="D2101" s="73">
        <v>45786.0</v>
      </c>
      <c r="E2101" s="74">
        <v>364.0</v>
      </c>
      <c r="F2101" s="71" t="s">
        <v>34</v>
      </c>
      <c r="G2101" s="75" t="b">
        <v>1</v>
      </c>
      <c r="H2101" s="71" t="s">
        <v>152</v>
      </c>
      <c r="I2101" s="71" t="s">
        <v>153</v>
      </c>
      <c r="J2101" s="71" t="s">
        <v>154</v>
      </c>
      <c r="K2101" s="71" t="s">
        <v>24136</v>
      </c>
      <c r="L2101" s="71" t="s">
        <v>93</v>
      </c>
      <c r="M2101" s="71" t="s">
        <v>11334</v>
      </c>
      <c r="N2101" s="73">
        <v>45411.0</v>
      </c>
      <c r="O2101" s="71" t="s">
        <v>24137</v>
      </c>
      <c r="P2101" s="71" t="s">
        <v>24138</v>
      </c>
      <c r="Q2101" s="71" t="s">
        <v>24139</v>
      </c>
      <c r="R2101" s="71" t="s">
        <v>14682</v>
      </c>
      <c r="S2101" s="71" t="s">
        <v>11424</v>
      </c>
      <c r="T2101" s="71" t="s">
        <v>11261</v>
      </c>
      <c r="U2101" s="71" t="s">
        <v>11261</v>
      </c>
      <c r="V2101" s="73">
        <v>45422.0</v>
      </c>
      <c r="W2101" s="74">
        <v>1.0</v>
      </c>
      <c r="X2101" s="74">
        <v>1.0</v>
      </c>
      <c r="Y2101" s="74" t="s">
        <v>11261</v>
      </c>
      <c r="Z2101" s="73" t="s">
        <v>11261</v>
      </c>
      <c r="AA2101" s="71" t="s">
        <v>105</v>
      </c>
      <c r="AB2101" s="71" t="s">
        <v>24140</v>
      </c>
      <c r="AC2101" s="74">
        <v>3.0</v>
      </c>
      <c r="AD2101" s="74">
        <v>1.0</v>
      </c>
      <c r="AE2101" s="74">
        <v>0.0</v>
      </c>
      <c r="AF2101" s="74">
        <v>0.0</v>
      </c>
      <c r="AG2101" s="74">
        <v>0.0</v>
      </c>
      <c r="AH2101" s="74">
        <v>1.0</v>
      </c>
      <c r="AI2101" s="74">
        <v>1.0</v>
      </c>
      <c r="AJ2101" s="74">
        <v>0.0</v>
      </c>
      <c r="AK2101" s="71" t="s">
        <v>123</v>
      </c>
      <c r="AL2101" s="71" t="s">
        <v>25</v>
      </c>
      <c r="AM2101" s="71" t="s">
        <v>25</v>
      </c>
      <c r="AN2101" s="71" t="s">
        <v>11268</v>
      </c>
      <c r="AO2101" s="71" t="s">
        <v>17</v>
      </c>
      <c r="AP2101" s="71" t="s">
        <v>11269</v>
      </c>
      <c r="AQ2101" s="71" t="s">
        <v>13</v>
      </c>
      <c r="AR2101" s="71" t="s">
        <v>11284</v>
      </c>
      <c r="AS2101" s="71" t="s">
        <v>23</v>
      </c>
      <c r="AT2101" s="71" t="s">
        <v>20</v>
      </c>
      <c r="AU2101" s="71" t="s">
        <v>20</v>
      </c>
      <c r="AV2101" s="71" t="s">
        <v>11273</v>
      </c>
      <c r="AW2101" s="71" t="s">
        <v>14</v>
      </c>
      <c r="AX2101" s="71" t="s">
        <v>11285</v>
      </c>
      <c r="AY2101" s="71" t="s">
        <v>19</v>
      </c>
      <c r="AZ2101" s="71" t="s">
        <v>11273</v>
      </c>
      <c r="BA2101" s="71" t="s">
        <v>14</v>
      </c>
      <c r="BB2101" s="71" t="s">
        <v>11274</v>
      </c>
      <c r="BC2101" s="71" t="s">
        <v>16</v>
      </c>
      <c r="BD2101" s="71" t="s">
        <v>11272</v>
      </c>
      <c r="BE2101" s="71" t="s">
        <v>18</v>
      </c>
      <c r="BF2101" s="71" t="s">
        <v>20</v>
      </c>
      <c r="BG2101" s="71" t="s">
        <v>20</v>
      </c>
      <c r="BH2101" s="71" t="s">
        <v>11314</v>
      </c>
      <c r="BI2101" s="71" t="s">
        <v>12</v>
      </c>
      <c r="BJ2101" s="71" t="s">
        <v>11270</v>
      </c>
      <c r="BK2101" s="71" t="s">
        <v>22</v>
      </c>
      <c r="BL2101" s="71" t="s">
        <v>25</v>
      </c>
      <c r="BM2101" s="71" t="s">
        <v>25</v>
      </c>
      <c r="BN2101" s="75" t="b">
        <v>1</v>
      </c>
      <c r="BO2101" s="75" t="b">
        <v>1</v>
      </c>
      <c r="BP2101" s="75" t="b">
        <v>1</v>
      </c>
      <c r="BQ2101" s="75" t="b">
        <v>0</v>
      </c>
      <c r="BR2101" s="75" t="b">
        <v>0</v>
      </c>
      <c r="BS2101" s="75" t="b">
        <v>0</v>
      </c>
    </row>
    <row r="2102" ht="18.0" customHeight="1">
      <c r="A2102" s="71" t="s">
        <v>1208</v>
      </c>
      <c r="B2102" s="72" t="s">
        <v>24141</v>
      </c>
      <c r="C2102" s="73">
        <v>45422.0</v>
      </c>
      <c r="D2102" s="73" t="s">
        <v>11261</v>
      </c>
      <c r="E2102" s="74">
        <v>479.0</v>
      </c>
      <c r="F2102" s="71" t="s">
        <v>34</v>
      </c>
      <c r="G2102" s="75" t="b">
        <v>1</v>
      </c>
      <c r="H2102" s="71" t="s">
        <v>11261</v>
      </c>
      <c r="I2102" s="71" t="s">
        <v>91</v>
      </c>
      <c r="J2102" s="71" t="s">
        <v>11261</v>
      </c>
      <c r="K2102" s="71" t="s">
        <v>24142</v>
      </c>
      <c r="L2102" s="71" t="s">
        <v>93</v>
      </c>
      <c r="M2102" s="71" t="s">
        <v>11307</v>
      </c>
      <c r="N2102" s="73">
        <v>45412.0</v>
      </c>
      <c r="O2102" s="71" t="s">
        <v>1210</v>
      </c>
      <c r="P2102" s="71" t="s">
        <v>24143</v>
      </c>
      <c r="Q2102" s="71" t="s">
        <v>24144</v>
      </c>
      <c r="R2102" s="71" t="s">
        <v>23851</v>
      </c>
      <c r="S2102" s="71" t="s">
        <v>11408</v>
      </c>
      <c r="T2102" s="71" t="s">
        <v>11261</v>
      </c>
      <c r="U2102" s="71" t="s">
        <v>11261</v>
      </c>
      <c r="V2102" s="73">
        <v>45422.0</v>
      </c>
      <c r="W2102" s="74">
        <v>1.0</v>
      </c>
      <c r="X2102" s="74">
        <v>0.0</v>
      </c>
      <c r="Y2102" s="74" t="s">
        <v>11261</v>
      </c>
      <c r="Z2102" s="73" t="s">
        <v>11261</v>
      </c>
      <c r="AA2102" s="71" t="s">
        <v>105</v>
      </c>
      <c r="AB2102" s="71" t="s">
        <v>11261</v>
      </c>
      <c r="AC2102" s="74">
        <v>3.0</v>
      </c>
      <c r="AD2102" s="74">
        <v>1.0</v>
      </c>
      <c r="AE2102" s="74">
        <v>0.0</v>
      </c>
      <c r="AF2102" s="74">
        <v>0.0</v>
      </c>
      <c r="AG2102" s="74">
        <v>0.0</v>
      </c>
      <c r="AH2102" s="74">
        <v>1.0</v>
      </c>
      <c r="AI2102" s="74">
        <v>1.0</v>
      </c>
      <c r="AJ2102" s="74">
        <v>0.0</v>
      </c>
      <c r="AK2102" s="71" t="s">
        <v>123</v>
      </c>
      <c r="AL2102" s="71" t="s">
        <v>25</v>
      </c>
      <c r="AM2102" s="71" t="s">
        <v>25</v>
      </c>
      <c r="AN2102" s="71" t="s">
        <v>11268</v>
      </c>
      <c r="AO2102" s="71" t="s">
        <v>17</v>
      </c>
      <c r="AP2102" s="71" t="s">
        <v>11269</v>
      </c>
      <c r="AQ2102" s="71" t="s">
        <v>13</v>
      </c>
      <c r="AR2102" s="71" t="s">
        <v>11284</v>
      </c>
      <c r="AS2102" s="71" t="s">
        <v>23</v>
      </c>
      <c r="AT2102" s="71" t="s">
        <v>20</v>
      </c>
      <c r="AU2102" s="71" t="s">
        <v>20</v>
      </c>
      <c r="AV2102" s="71" t="s">
        <v>11273</v>
      </c>
      <c r="AW2102" s="71" t="s">
        <v>14</v>
      </c>
      <c r="AX2102" s="71" t="s">
        <v>11272</v>
      </c>
      <c r="AY2102" s="71" t="s">
        <v>18</v>
      </c>
      <c r="AZ2102" s="71" t="s">
        <v>11273</v>
      </c>
      <c r="BA2102" s="71" t="s">
        <v>14</v>
      </c>
      <c r="BB2102" s="71" t="s">
        <v>11274</v>
      </c>
      <c r="BC2102" s="71" t="s">
        <v>16</v>
      </c>
      <c r="BD2102" s="71" t="s">
        <v>11285</v>
      </c>
      <c r="BE2102" s="71" t="s">
        <v>19</v>
      </c>
      <c r="BF2102" s="71" t="s">
        <v>20</v>
      </c>
      <c r="BG2102" s="71" t="s">
        <v>20</v>
      </c>
      <c r="BH2102" s="71" t="s">
        <v>11314</v>
      </c>
      <c r="BI2102" s="71" t="s">
        <v>12</v>
      </c>
      <c r="BJ2102" s="71" t="s">
        <v>11270</v>
      </c>
      <c r="BK2102" s="71" t="s">
        <v>22</v>
      </c>
      <c r="BL2102" s="71" t="s">
        <v>25</v>
      </c>
      <c r="BM2102" s="71" t="s">
        <v>25</v>
      </c>
      <c r="BN2102" s="75" t="b">
        <v>1</v>
      </c>
      <c r="BO2102" s="75" t="b">
        <v>1</v>
      </c>
      <c r="BP2102" s="75" t="b">
        <v>1</v>
      </c>
      <c r="BQ2102" s="75" t="b">
        <v>0</v>
      </c>
      <c r="BR2102" s="75" t="b">
        <v>0</v>
      </c>
      <c r="BS2102" s="75" t="b">
        <v>0</v>
      </c>
    </row>
    <row r="2103" ht="18.0" customHeight="1">
      <c r="A2103" s="71" t="s">
        <v>1244</v>
      </c>
      <c r="B2103" s="72" t="s">
        <v>24145</v>
      </c>
      <c r="C2103" s="73">
        <v>45422.0</v>
      </c>
      <c r="D2103" s="73" t="s">
        <v>11261</v>
      </c>
      <c r="E2103" s="74">
        <v>479.0</v>
      </c>
      <c r="F2103" s="71" t="s">
        <v>34</v>
      </c>
      <c r="G2103" s="75" t="b">
        <v>1</v>
      </c>
      <c r="H2103" s="71" t="s">
        <v>11261</v>
      </c>
      <c r="I2103" s="71" t="s">
        <v>91</v>
      </c>
      <c r="J2103" s="71" t="s">
        <v>11261</v>
      </c>
      <c r="K2103" s="71" t="s">
        <v>24146</v>
      </c>
      <c r="L2103" s="71" t="s">
        <v>93</v>
      </c>
      <c r="M2103" s="71" t="s">
        <v>11263</v>
      </c>
      <c r="N2103" s="73">
        <v>45399.0</v>
      </c>
      <c r="O2103" s="71" t="s">
        <v>24147</v>
      </c>
      <c r="P2103" s="71" t="s">
        <v>1246</v>
      </c>
      <c r="Q2103" s="71" t="s">
        <v>24148</v>
      </c>
      <c r="R2103" s="71" t="s">
        <v>21207</v>
      </c>
      <c r="S2103" s="71" t="s">
        <v>11564</v>
      </c>
      <c r="T2103" s="71" t="s">
        <v>11261</v>
      </c>
      <c r="U2103" s="71" t="s">
        <v>11261</v>
      </c>
      <c r="V2103" s="73">
        <v>45422.0</v>
      </c>
      <c r="W2103" s="74">
        <v>1.0</v>
      </c>
      <c r="X2103" s="74">
        <v>0.0</v>
      </c>
      <c r="Y2103" s="74" t="s">
        <v>11261</v>
      </c>
      <c r="Z2103" s="73" t="s">
        <v>11261</v>
      </c>
      <c r="AA2103" s="71" t="s">
        <v>105</v>
      </c>
      <c r="AB2103" s="71" t="s">
        <v>11261</v>
      </c>
      <c r="AC2103" s="74">
        <v>5.0</v>
      </c>
      <c r="AD2103" s="74">
        <v>1.0</v>
      </c>
      <c r="AE2103" s="74">
        <v>1.0</v>
      </c>
      <c r="AF2103" s="74">
        <v>1.0</v>
      </c>
      <c r="AG2103" s="74">
        <v>0.0</v>
      </c>
      <c r="AH2103" s="74">
        <v>0.0</v>
      </c>
      <c r="AI2103" s="74">
        <v>1.0</v>
      </c>
      <c r="AJ2103" s="74">
        <v>1.0</v>
      </c>
      <c r="AK2103" s="71" t="s">
        <v>250</v>
      </c>
      <c r="AL2103" s="71" t="s">
        <v>25</v>
      </c>
      <c r="AM2103" s="71" t="s">
        <v>25</v>
      </c>
      <c r="AN2103" s="71" t="s">
        <v>11274</v>
      </c>
      <c r="AO2103" s="71" t="s">
        <v>16</v>
      </c>
      <c r="AP2103" s="71" t="s">
        <v>11314</v>
      </c>
      <c r="AQ2103" s="71" t="s">
        <v>12</v>
      </c>
      <c r="AR2103" s="71" t="s">
        <v>11270</v>
      </c>
      <c r="AS2103" s="71" t="s">
        <v>22</v>
      </c>
      <c r="AT2103" s="71" t="s">
        <v>20</v>
      </c>
      <c r="AU2103" s="71" t="s">
        <v>20</v>
      </c>
      <c r="AV2103" s="71" t="s">
        <v>11273</v>
      </c>
      <c r="AW2103" s="71" t="s">
        <v>14</v>
      </c>
      <c r="AX2103" s="71" t="s">
        <v>11285</v>
      </c>
      <c r="AY2103" s="71" t="s">
        <v>19</v>
      </c>
      <c r="AZ2103" s="71" t="s">
        <v>11273</v>
      </c>
      <c r="BA2103" s="71" t="s">
        <v>14</v>
      </c>
      <c r="BB2103" s="71" t="s">
        <v>11274</v>
      </c>
      <c r="BC2103" s="71" t="s">
        <v>16</v>
      </c>
      <c r="BD2103" s="71" t="s">
        <v>11285</v>
      </c>
      <c r="BE2103" s="71" t="s">
        <v>19</v>
      </c>
      <c r="BF2103" s="71" t="s">
        <v>21</v>
      </c>
      <c r="BG2103" s="71" t="s">
        <v>21</v>
      </c>
      <c r="BH2103" s="71" t="s">
        <v>11314</v>
      </c>
      <c r="BI2103" s="71" t="s">
        <v>12</v>
      </c>
      <c r="BJ2103" s="71" t="s">
        <v>11284</v>
      </c>
      <c r="BK2103" s="71" t="s">
        <v>23</v>
      </c>
      <c r="BL2103" s="71" t="s">
        <v>25</v>
      </c>
      <c r="BM2103" s="71" t="s">
        <v>25</v>
      </c>
      <c r="BN2103" s="75" t="b">
        <v>1</v>
      </c>
      <c r="BO2103" s="75" t="b">
        <v>1</v>
      </c>
      <c r="BP2103" s="75" t="b">
        <v>0</v>
      </c>
      <c r="BQ2103" s="75" t="b">
        <v>1</v>
      </c>
      <c r="BR2103" s="75" t="b">
        <v>1</v>
      </c>
      <c r="BS2103" s="75" t="b">
        <v>0</v>
      </c>
    </row>
    <row r="2104" ht="18.0" customHeight="1">
      <c r="A2104" s="71" t="s">
        <v>1217</v>
      </c>
      <c r="B2104" s="72" t="s">
        <v>24149</v>
      </c>
      <c r="C2104" s="73">
        <v>45422.0</v>
      </c>
      <c r="D2104" s="73" t="s">
        <v>11261</v>
      </c>
      <c r="E2104" s="74">
        <v>479.0</v>
      </c>
      <c r="F2104" s="71" t="s">
        <v>34</v>
      </c>
      <c r="G2104" s="75" t="b">
        <v>1</v>
      </c>
      <c r="H2104" s="71" t="s">
        <v>11261</v>
      </c>
      <c r="I2104" s="71" t="s">
        <v>91</v>
      </c>
      <c r="J2104" s="71" t="s">
        <v>11261</v>
      </c>
      <c r="K2104" s="71" t="s">
        <v>24150</v>
      </c>
      <c r="L2104" s="71" t="s">
        <v>93</v>
      </c>
      <c r="M2104" s="71" t="s">
        <v>11712</v>
      </c>
      <c r="N2104" s="73">
        <v>45408.0</v>
      </c>
      <c r="O2104" s="71" t="s">
        <v>1219</v>
      </c>
      <c r="P2104" s="71" t="s">
        <v>24151</v>
      </c>
      <c r="Q2104" s="71" t="s">
        <v>24152</v>
      </c>
      <c r="R2104" s="71" t="s">
        <v>13645</v>
      </c>
      <c r="S2104" s="71" t="s">
        <v>11564</v>
      </c>
      <c r="T2104" s="71" t="s">
        <v>11261</v>
      </c>
      <c r="U2104" s="71" t="s">
        <v>11261</v>
      </c>
      <c r="V2104" s="73">
        <v>45422.0</v>
      </c>
      <c r="W2104" s="74">
        <v>1.0</v>
      </c>
      <c r="X2104" s="74">
        <v>0.0</v>
      </c>
      <c r="Y2104" s="74" t="s">
        <v>11261</v>
      </c>
      <c r="Z2104" s="73" t="s">
        <v>11261</v>
      </c>
      <c r="AA2104" s="71" t="s">
        <v>105</v>
      </c>
      <c r="AB2104" s="71" t="s">
        <v>11261</v>
      </c>
      <c r="AC2104" s="74">
        <v>5.0</v>
      </c>
      <c r="AD2104" s="74">
        <v>1.0</v>
      </c>
      <c r="AE2104" s="74">
        <v>0.0</v>
      </c>
      <c r="AF2104" s="74">
        <v>1.0</v>
      </c>
      <c r="AG2104" s="74">
        <v>1.0</v>
      </c>
      <c r="AH2104" s="74">
        <v>1.0</v>
      </c>
      <c r="AI2104" s="74">
        <v>1.0</v>
      </c>
      <c r="AJ2104" s="74">
        <v>0.0</v>
      </c>
      <c r="AK2104" s="71" t="s">
        <v>123</v>
      </c>
      <c r="AL2104" s="71" t="s">
        <v>25</v>
      </c>
      <c r="AM2104" s="71" t="s">
        <v>25</v>
      </c>
      <c r="AN2104" s="71" t="s">
        <v>11268</v>
      </c>
      <c r="AO2104" s="71" t="s">
        <v>17</v>
      </c>
      <c r="AP2104" s="71" t="s">
        <v>11269</v>
      </c>
      <c r="AQ2104" s="71" t="s">
        <v>13</v>
      </c>
      <c r="AR2104" s="71" t="s">
        <v>11270</v>
      </c>
      <c r="AS2104" s="71" t="s">
        <v>22</v>
      </c>
      <c r="AT2104" s="71" t="s">
        <v>20</v>
      </c>
      <c r="AU2104" s="71" t="s">
        <v>20</v>
      </c>
      <c r="AV2104" s="71" t="s">
        <v>11271</v>
      </c>
      <c r="AW2104" s="71" t="s">
        <v>15</v>
      </c>
      <c r="AX2104" s="71" t="s">
        <v>11285</v>
      </c>
      <c r="AY2104" s="71" t="s">
        <v>19</v>
      </c>
      <c r="AZ2104" s="71" t="s">
        <v>11271</v>
      </c>
      <c r="BA2104" s="71" t="s">
        <v>15</v>
      </c>
      <c r="BB2104" s="71" t="s">
        <v>11274</v>
      </c>
      <c r="BC2104" s="71" t="s">
        <v>16</v>
      </c>
      <c r="BD2104" s="71" t="s">
        <v>11272</v>
      </c>
      <c r="BE2104" s="71" t="s">
        <v>18</v>
      </c>
      <c r="BF2104" s="71" t="s">
        <v>20</v>
      </c>
      <c r="BG2104" s="71" t="s">
        <v>20</v>
      </c>
      <c r="BH2104" s="71" t="s">
        <v>11269</v>
      </c>
      <c r="BI2104" s="71" t="s">
        <v>13</v>
      </c>
      <c r="BJ2104" s="71" t="s">
        <v>11270</v>
      </c>
      <c r="BK2104" s="71" t="s">
        <v>22</v>
      </c>
      <c r="BL2104" s="71" t="s">
        <v>25</v>
      </c>
      <c r="BM2104" s="71" t="s">
        <v>25</v>
      </c>
      <c r="BN2104" s="75" t="b">
        <v>1</v>
      </c>
      <c r="BO2104" s="75" t="b">
        <v>1</v>
      </c>
      <c r="BP2104" s="75" t="b">
        <v>1</v>
      </c>
      <c r="BQ2104" s="75" t="b">
        <v>0</v>
      </c>
      <c r="BR2104" s="75" t="b">
        <v>0</v>
      </c>
      <c r="BS2104" s="75" t="b">
        <v>1</v>
      </c>
    </row>
    <row r="2105" ht="18.0" customHeight="1">
      <c r="A2105" s="71" t="s">
        <v>1235</v>
      </c>
      <c r="B2105" s="72" t="s">
        <v>24153</v>
      </c>
      <c r="C2105" s="73">
        <v>45422.0</v>
      </c>
      <c r="D2105" s="73" t="s">
        <v>11261</v>
      </c>
      <c r="E2105" s="74">
        <v>479.0</v>
      </c>
      <c r="F2105" s="71" t="s">
        <v>34</v>
      </c>
      <c r="G2105" s="75" t="b">
        <v>1</v>
      </c>
      <c r="H2105" s="71" t="s">
        <v>11261</v>
      </c>
      <c r="I2105" s="71" t="s">
        <v>91</v>
      </c>
      <c r="J2105" s="71" t="s">
        <v>11261</v>
      </c>
      <c r="K2105" s="71" t="s">
        <v>24154</v>
      </c>
      <c r="L2105" s="71" t="s">
        <v>93</v>
      </c>
      <c r="M2105" s="71" t="s">
        <v>11289</v>
      </c>
      <c r="N2105" s="73">
        <v>45407.0</v>
      </c>
      <c r="O2105" s="71" t="s">
        <v>1237</v>
      </c>
      <c r="P2105" s="71" t="s">
        <v>24155</v>
      </c>
      <c r="Q2105" s="71" t="s">
        <v>24156</v>
      </c>
      <c r="R2105" s="71" t="s">
        <v>16858</v>
      </c>
      <c r="S2105" s="71" t="s">
        <v>11416</v>
      </c>
      <c r="T2105" s="71" t="s">
        <v>11261</v>
      </c>
      <c r="U2105" s="71" t="s">
        <v>11261</v>
      </c>
      <c r="V2105" s="73">
        <v>45422.0</v>
      </c>
      <c r="W2105" s="74">
        <v>1.0</v>
      </c>
      <c r="X2105" s="74">
        <v>0.0</v>
      </c>
      <c r="Y2105" s="74" t="s">
        <v>11261</v>
      </c>
      <c r="Z2105" s="73" t="s">
        <v>11261</v>
      </c>
      <c r="AA2105" s="71" t="s">
        <v>105</v>
      </c>
      <c r="AB2105" s="71" t="s">
        <v>11261</v>
      </c>
      <c r="AC2105" s="74">
        <v>6.0</v>
      </c>
      <c r="AD2105" s="74">
        <v>1.0</v>
      </c>
      <c r="AE2105" s="74">
        <v>1.0</v>
      </c>
      <c r="AF2105" s="74">
        <v>1.0</v>
      </c>
      <c r="AG2105" s="74">
        <v>1.0</v>
      </c>
      <c r="AH2105" s="74">
        <v>1.0</v>
      </c>
      <c r="AI2105" s="74">
        <v>0.0</v>
      </c>
      <c r="AJ2105" s="74">
        <v>1.0</v>
      </c>
      <c r="AK2105" s="71" t="s">
        <v>123</v>
      </c>
      <c r="AL2105" s="71" t="s">
        <v>25</v>
      </c>
      <c r="AM2105" s="71" t="s">
        <v>25</v>
      </c>
      <c r="AN2105" s="71" t="s">
        <v>11274</v>
      </c>
      <c r="AO2105" s="71" t="s">
        <v>16</v>
      </c>
      <c r="AP2105" s="71" t="s">
        <v>11314</v>
      </c>
      <c r="AQ2105" s="71" t="s">
        <v>12</v>
      </c>
      <c r="AR2105" s="71" t="s">
        <v>11284</v>
      </c>
      <c r="AS2105" s="71" t="s">
        <v>23</v>
      </c>
      <c r="AT2105" s="71" t="s">
        <v>20</v>
      </c>
      <c r="AU2105" s="71" t="s">
        <v>20</v>
      </c>
      <c r="AV2105" s="71" t="s">
        <v>11273</v>
      </c>
      <c r="AW2105" s="71" t="s">
        <v>14</v>
      </c>
      <c r="AX2105" s="71" t="s">
        <v>11272</v>
      </c>
      <c r="AY2105" s="71" t="s">
        <v>18</v>
      </c>
      <c r="AZ2105" s="71" t="s">
        <v>11271</v>
      </c>
      <c r="BA2105" s="71" t="s">
        <v>15</v>
      </c>
      <c r="BB2105" s="71" t="s">
        <v>11274</v>
      </c>
      <c r="BC2105" s="71" t="s">
        <v>16</v>
      </c>
      <c r="BD2105" s="71" t="s">
        <v>11272</v>
      </c>
      <c r="BE2105" s="71" t="s">
        <v>18</v>
      </c>
      <c r="BF2105" s="71" t="s">
        <v>20</v>
      </c>
      <c r="BG2105" s="71" t="s">
        <v>20</v>
      </c>
      <c r="BH2105" s="71" t="s">
        <v>11314</v>
      </c>
      <c r="BI2105" s="71" t="s">
        <v>12</v>
      </c>
      <c r="BJ2105" s="71" t="s">
        <v>11284</v>
      </c>
      <c r="BK2105" s="71" t="s">
        <v>23</v>
      </c>
      <c r="BL2105" s="71" t="s">
        <v>25</v>
      </c>
      <c r="BM2105" s="71" t="s">
        <v>25</v>
      </c>
      <c r="BN2105" s="75" t="b">
        <v>1</v>
      </c>
      <c r="BO2105" s="75" t="b">
        <v>0</v>
      </c>
      <c r="BP2105" s="75" t="b">
        <v>1</v>
      </c>
      <c r="BQ2105" s="75" t="b">
        <v>1</v>
      </c>
      <c r="BR2105" s="75" t="b">
        <v>1</v>
      </c>
      <c r="BS2105" s="75" t="b">
        <v>1</v>
      </c>
    </row>
    <row r="2106" ht="18.0" customHeight="1">
      <c r="A2106" s="71" t="s">
        <v>1226</v>
      </c>
      <c r="B2106" s="72" t="s">
        <v>24157</v>
      </c>
      <c r="C2106" s="73">
        <v>45422.0</v>
      </c>
      <c r="D2106" s="73" t="s">
        <v>11261</v>
      </c>
      <c r="E2106" s="74">
        <v>479.0</v>
      </c>
      <c r="F2106" s="71" t="s">
        <v>34</v>
      </c>
      <c r="G2106" s="75" t="b">
        <v>1</v>
      </c>
      <c r="H2106" s="71" t="s">
        <v>11261</v>
      </c>
      <c r="I2106" s="71" t="s">
        <v>91</v>
      </c>
      <c r="J2106" s="71" t="s">
        <v>11261</v>
      </c>
      <c r="K2106" s="71" t="s">
        <v>24158</v>
      </c>
      <c r="L2106" s="71" t="s">
        <v>93</v>
      </c>
      <c r="M2106" s="71" t="s">
        <v>11450</v>
      </c>
      <c r="N2106" s="73">
        <v>45408.0</v>
      </c>
      <c r="O2106" s="71" t="s">
        <v>1228</v>
      </c>
      <c r="P2106" s="71" t="s">
        <v>24159</v>
      </c>
      <c r="Q2106" s="71" t="s">
        <v>24160</v>
      </c>
      <c r="R2106" s="71" t="s">
        <v>13102</v>
      </c>
      <c r="S2106" s="71" t="s">
        <v>11564</v>
      </c>
      <c r="T2106" s="71" t="s">
        <v>11261</v>
      </c>
      <c r="U2106" s="71" t="s">
        <v>11261</v>
      </c>
      <c r="V2106" s="73">
        <v>45422.0</v>
      </c>
      <c r="W2106" s="74">
        <v>1.0</v>
      </c>
      <c r="X2106" s="74">
        <v>0.0</v>
      </c>
      <c r="Y2106" s="74" t="s">
        <v>11261</v>
      </c>
      <c r="Z2106" s="73" t="s">
        <v>11261</v>
      </c>
      <c r="AA2106" s="71" t="s">
        <v>105</v>
      </c>
      <c r="AB2106" s="71" t="s">
        <v>11261</v>
      </c>
      <c r="AC2106" s="74">
        <v>3.0</v>
      </c>
      <c r="AD2106" s="74">
        <v>1.0</v>
      </c>
      <c r="AE2106" s="74">
        <v>1.0</v>
      </c>
      <c r="AF2106" s="74">
        <v>1.0</v>
      </c>
      <c r="AG2106" s="74">
        <v>0.0</v>
      </c>
      <c r="AH2106" s="74">
        <v>0.0</v>
      </c>
      <c r="AI2106" s="74">
        <v>0.0</v>
      </c>
      <c r="AJ2106" s="74">
        <v>0.0</v>
      </c>
      <c r="AK2106" s="71" t="s">
        <v>250</v>
      </c>
      <c r="AL2106" s="71" t="s">
        <v>25</v>
      </c>
      <c r="AM2106" s="71" t="s">
        <v>25</v>
      </c>
      <c r="AN2106" s="71" t="s">
        <v>11268</v>
      </c>
      <c r="AO2106" s="71" t="s">
        <v>17</v>
      </c>
      <c r="AP2106" s="71" t="s">
        <v>11269</v>
      </c>
      <c r="AQ2106" s="71" t="s">
        <v>13</v>
      </c>
      <c r="AR2106" s="71" t="s">
        <v>11284</v>
      </c>
      <c r="AS2106" s="71" t="s">
        <v>23</v>
      </c>
      <c r="AT2106" s="71" t="s">
        <v>21</v>
      </c>
      <c r="AU2106" s="71" t="s">
        <v>21</v>
      </c>
      <c r="AV2106" s="71" t="s">
        <v>11273</v>
      </c>
      <c r="AW2106" s="71" t="s">
        <v>14</v>
      </c>
      <c r="AX2106" s="71" t="s">
        <v>11285</v>
      </c>
      <c r="AY2106" s="71" t="s">
        <v>19</v>
      </c>
      <c r="AZ2106" s="71" t="s">
        <v>11271</v>
      </c>
      <c r="BA2106" s="71" t="s">
        <v>15</v>
      </c>
      <c r="BB2106" s="71" t="s">
        <v>11268</v>
      </c>
      <c r="BC2106" s="71" t="s">
        <v>17</v>
      </c>
      <c r="BD2106" s="71" t="s">
        <v>11272</v>
      </c>
      <c r="BE2106" s="71" t="s">
        <v>18</v>
      </c>
      <c r="BF2106" s="71" t="s">
        <v>20</v>
      </c>
      <c r="BG2106" s="71" t="s">
        <v>20</v>
      </c>
      <c r="BH2106" s="71" t="s">
        <v>11269</v>
      </c>
      <c r="BI2106" s="71" t="s">
        <v>13</v>
      </c>
      <c r="BJ2106" s="71" t="s">
        <v>11270</v>
      </c>
      <c r="BK2106" s="71" t="s">
        <v>22</v>
      </c>
      <c r="BL2106" s="71" t="s">
        <v>25</v>
      </c>
      <c r="BM2106" s="71" t="s">
        <v>25</v>
      </c>
      <c r="BN2106" s="75" t="b">
        <v>1</v>
      </c>
      <c r="BO2106" s="75" t="b">
        <v>0</v>
      </c>
      <c r="BP2106" s="75" t="b">
        <v>0</v>
      </c>
      <c r="BQ2106" s="75" t="b">
        <v>0</v>
      </c>
      <c r="BR2106" s="75" t="b">
        <v>1</v>
      </c>
      <c r="BS2106" s="75" t="b">
        <v>0</v>
      </c>
    </row>
    <row r="2107" ht="18.0" customHeight="1">
      <c r="A2107" s="71" t="s">
        <v>1282</v>
      </c>
      <c r="B2107" s="72" t="s">
        <v>24161</v>
      </c>
      <c r="C2107" s="73">
        <v>45421.0</v>
      </c>
      <c r="D2107" s="73" t="s">
        <v>11261</v>
      </c>
      <c r="E2107" s="74">
        <v>480.0</v>
      </c>
      <c r="F2107" s="71" t="s">
        <v>34</v>
      </c>
      <c r="G2107" s="75" t="b">
        <v>1</v>
      </c>
      <c r="H2107" s="71" t="s">
        <v>11261</v>
      </c>
      <c r="I2107" s="71" t="s">
        <v>91</v>
      </c>
      <c r="J2107" s="71" t="s">
        <v>11261</v>
      </c>
      <c r="K2107" s="71" t="s">
        <v>24162</v>
      </c>
      <c r="L2107" s="71" t="s">
        <v>93</v>
      </c>
      <c r="M2107" s="71" t="s">
        <v>11263</v>
      </c>
      <c r="N2107" s="73">
        <v>45405.0</v>
      </c>
      <c r="O2107" s="71" t="s">
        <v>1284</v>
      </c>
      <c r="P2107" s="71" t="s">
        <v>24163</v>
      </c>
      <c r="Q2107" s="71" t="s">
        <v>24164</v>
      </c>
      <c r="R2107" s="71" t="s">
        <v>19920</v>
      </c>
      <c r="S2107" s="71" t="s">
        <v>11432</v>
      </c>
      <c r="T2107" s="71" t="s">
        <v>11261</v>
      </c>
      <c r="U2107" s="71" t="s">
        <v>11261</v>
      </c>
      <c r="V2107" s="73">
        <v>45421.0</v>
      </c>
      <c r="W2107" s="74">
        <v>0.0</v>
      </c>
      <c r="X2107" s="74">
        <v>0.0</v>
      </c>
      <c r="Y2107" s="74" t="s">
        <v>11261</v>
      </c>
      <c r="Z2107" s="73" t="s">
        <v>11261</v>
      </c>
      <c r="AA2107" s="71" t="s">
        <v>105</v>
      </c>
      <c r="AB2107" s="71" t="s">
        <v>11261</v>
      </c>
      <c r="AC2107" s="74">
        <v>2.0</v>
      </c>
      <c r="AD2107" s="74">
        <v>0.0</v>
      </c>
      <c r="AE2107" s="74">
        <v>0.0</v>
      </c>
      <c r="AF2107" s="74">
        <v>1.0</v>
      </c>
      <c r="AG2107" s="74">
        <v>0.0</v>
      </c>
      <c r="AH2107" s="74">
        <v>0.0</v>
      </c>
      <c r="AI2107" s="74">
        <v>0.0</v>
      </c>
      <c r="AJ2107" s="74">
        <v>1.0</v>
      </c>
      <c r="AK2107" s="71" t="s">
        <v>250</v>
      </c>
      <c r="AL2107" s="71" t="s">
        <v>25</v>
      </c>
      <c r="AM2107" s="71" t="s">
        <v>25</v>
      </c>
      <c r="AN2107" s="71" t="s">
        <v>11268</v>
      </c>
      <c r="AO2107" s="71" t="s">
        <v>17</v>
      </c>
      <c r="AP2107" s="71" t="s">
        <v>11314</v>
      </c>
      <c r="AQ2107" s="71" t="s">
        <v>12</v>
      </c>
      <c r="AR2107" s="71" t="s">
        <v>11284</v>
      </c>
      <c r="AS2107" s="71" t="s">
        <v>23</v>
      </c>
      <c r="AT2107" s="71" t="s">
        <v>21</v>
      </c>
      <c r="AU2107" s="71" t="s">
        <v>21</v>
      </c>
      <c r="AV2107" s="71" t="s">
        <v>11273</v>
      </c>
      <c r="AW2107" s="71" t="s">
        <v>14</v>
      </c>
      <c r="AX2107" s="71" t="s">
        <v>11285</v>
      </c>
      <c r="AY2107" s="71" t="s">
        <v>19</v>
      </c>
      <c r="AZ2107" s="71" t="s">
        <v>11271</v>
      </c>
      <c r="BA2107" s="71" t="s">
        <v>15</v>
      </c>
      <c r="BB2107" s="71" t="s">
        <v>11274</v>
      </c>
      <c r="BC2107" s="71" t="s">
        <v>16</v>
      </c>
      <c r="BD2107" s="71" t="s">
        <v>11285</v>
      </c>
      <c r="BE2107" s="71" t="s">
        <v>19</v>
      </c>
      <c r="BF2107" s="71" t="s">
        <v>20</v>
      </c>
      <c r="BG2107" s="71" t="s">
        <v>20</v>
      </c>
      <c r="BH2107" s="71" t="s">
        <v>11314</v>
      </c>
      <c r="BI2107" s="71" t="s">
        <v>12</v>
      </c>
      <c r="BJ2107" s="71" t="s">
        <v>11270</v>
      </c>
      <c r="BK2107" s="71" t="s">
        <v>22</v>
      </c>
      <c r="BL2107" s="71" t="s">
        <v>24</v>
      </c>
      <c r="BM2107" s="71" t="s">
        <v>24</v>
      </c>
      <c r="BN2107" s="75" t="b">
        <v>0</v>
      </c>
      <c r="BO2107" s="75" t="b">
        <v>0</v>
      </c>
      <c r="BP2107" s="75" t="b">
        <v>0</v>
      </c>
      <c r="BQ2107" s="75" t="b">
        <v>1</v>
      </c>
      <c r="BR2107" s="75" t="b">
        <v>0</v>
      </c>
      <c r="BS2107" s="75" t="b">
        <v>0</v>
      </c>
    </row>
    <row r="2108" ht="18.0" customHeight="1">
      <c r="A2108" s="71" t="s">
        <v>1272</v>
      </c>
      <c r="B2108" s="72" t="s">
        <v>24165</v>
      </c>
      <c r="C2108" s="73">
        <v>45421.0</v>
      </c>
      <c r="D2108" s="73">
        <v>45475.0</v>
      </c>
      <c r="E2108" s="74">
        <v>54.0</v>
      </c>
      <c r="F2108" s="71" t="s">
        <v>151</v>
      </c>
      <c r="G2108" s="75" t="b">
        <v>0</v>
      </c>
      <c r="H2108" s="71" t="s">
        <v>559</v>
      </c>
      <c r="I2108" s="71" t="s">
        <v>153</v>
      </c>
      <c r="J2108" s="71" t="s">
        <v>154</v>
      </c>
      <c r="K2108" s="71" t="s">
        <v>24166</v>
      </c>
      <c r="L2108" s="71" t="s">
        <v>93</v>
      </c>
      <c r="M2108" s="71" t="s">
        <v>11307</v>
      </c>
      <c r="N2108" s="73">
        <v>45405.0</v>
      </c>
      <c r="O2108" s="71" t="s">
        <v>1274</v>
      </c>
      <c r="P2108" s="71" t="s">
        <v>128</v>
      </c>
      <c r="Q2108" s="71" t="s">
        <v>1275</v>
      </c>
      <c r="R2108" s="71" t="s">
        <v>459</v>
      </c>
      <c r="S2108" s="71" t="s">
        <v>19065</v>
      </c>
      <c r="T2108" s="71" t="s">
        <v>11261</v>
      </c>
      <c r="U2108" s="71" t="s">
        <v>11261</v>
      </c>
      <c r="V2108" s="73">
        <v>45421.0</v>
      </c>
      <c r="W2108" s="74">
        <v>0.0</v>
      </c>
      <c r="X2108" s="74">
        <v>1.0</v>
      </c>
      <c r="Y2108" s="74" t="s">
        <v>11261</v>
      </c>
      <c r="Z2108" s="73" t="s">
        <v>11261</v>
      </c>
      <c r="AA2108" s="71" t="s">
        <v>105</v>
      </c>
      <c r="AB2108" s="71" t="s">
        <v>24167</v>
      </c>
      <c r="AC2108" s="74">
        <v>5.0</v>
      </c>
      <c r="AD2108" s="74">
        <v>0.0</v>
      </c>
      <c r="AE2108" s="74">
        <v>1.0</v>
      </c>
      <c r="AF2108" s="74">
        <v>1.0</v>
      </c>
      <c r="AG2108" s="74">
        <v>0.0</v>
      </c>
      <c r="AH2108" s="74">
        <v>1.0</v>
      </c>
      <c r="AI2108" s="74">
        <v>1.0</v>
      </c>
      <c r="AJ2108" s="74">
        <v>1.0</v>
      </c>
      <c r="AK2108" s="71" t="s">
        <v>181</v>
      </c>
      <c r="AL2108" s="71" t="s">
        <v>25</v>
      </c>
      <c r="AM2108" s="71" t="s">
        <v>25</v>
      </c>
      <c r="AN2108" s="71" t="s">
        <v>11274</v>
      </c>
      <c r="AO2108" s="71" t="s">
        <v>16</v>
      </c>
      <c r="AP2108" s="71" t="s">
        <v>11314</v>
      </c>
      <c r="AQ2108" s="71" t="s">
        <v>12</v>
      </c>
      <c r="AR2108" s="71" t="s">
        <v>11284</v>
      </c>
      <c r="AS2108" s="71" t="s">
        <v>23</v>
      </c>
      <c r="AT2108" s="71" t="s">
        <v>20</v>
      </c>
      <c r="AU2108" s="71" t="s">
        <v>20</v>
      </c>
      <c r="AV2108" s="71" t="s">
        <v>11271</v>
      </c>
      <c r="AW2108" s="71" t="s">
        <v>15</v>
      </c>
      <c r="AX2108" s="71" t="s">
        <v>11272</v>
      </c>
      <c r="AY2108" s="71" t="s">
        <v>18</v>
      </c>
      <c r="AZ2108" s="71" t="s">
        <v>11271</v>
      </c>
      <c r="BA2108" s="71" t="s">
        <v>15</v>
      </c>
      <c r="BB2108" s="71" t="s">
        <v>11274</v>
      </c>
      <c r="BC2108" s="71" t="s">
        <v>16</v>
      </c>
      <c r="BD2108" s="71" t="s">
        <v>11272</v>
      </c>
      <c r="BE2108" s="71" t="s">
        <v>18</v>
      </c>
      <c r="BF2108" s="71" t="s">
        <v>20</v>
      </c>
      <c r="BG2108" s="71" t="s">
        <v>20</v>
      </c>
      <c r="BH2108" s="71" t="s">
        <v>11314</v>
      </c>
      <c r="BI2108" s="71" t="s">
        <v>12</v>
      </c>
      <c r="BJ2108" s="71" t="s">
        <v>11270</v>
      </c>
      <c r="BK2108" s="71" t="s">
        <v>22</v>
      </c>
      <c r="BL2108" s="71" t="s">
        <v>24</v>
      </c>
      <c r="BM2108" s="71" t="s">
        <v>24</v>
      </c>
      <c r="BN2108" s="75" t="b">
        <v>0</v>
      </c>
      <c r="BO2108" s="75" t="b">
        <v>1</v>
      </c>
      <c r="BP2108" s="75" t="b">
        <v>1</v>
      </c>
      <c r="BQ2108" s="75" t="b">
        <v>1</v>
      </c>
      <c r="BR2108" s="75" t="b">
        <v>1</v>
      </c>
      <c r="BS2108" s="75" t="b">
        <v>0</v>
      </c>
    </row>
    <row r="2109" ht="18.0" customHeight="1">
      <c r="A2109" s="71" t="s">
        <v>1291</v>
      </c>
      <c r="B2109" s="72" t="s">
        <v>24168</v>
      </c>
      <c r="C2109" s="73">
        <v>45419.0</v>
      </c>
      <c r="D2109" s="73" t="s">
        <v>11261</v>
      </c>
      <c r="E2109" s="74">
        <v>482.0</v>
      </c>
      <c r="F2109" s="71" t="s">
        <v>34</v>
      </c>
      <c r="G2109" s="75" t="b">
        <v>1</v>
      </c>
      <c r="H2109" s="71" t="s">
        <v>11261</v>
      </c>
      <c r="I2109" s="71" t="s">
        <v>91</v>
      </c>
      <c r="J2109" s="71" t="s">
        <v>11261</v>
      </c>
      <c r="K2109" s="71" t="s">
        <v>24169</v>
      </c>
      <c r="L2109" s="71" t="s">
        <v>93</v>
      </c>
      <c r="M2109" s="71" t="s">
        <v>11297</v>
      </c>
      <c r="N2109" s="73">
        <v>45393.0</v>
      </c>
      <c r="O2109" s="71" t="s">
        <v>24170</v>
      </c>
      <c r="P2109" s="71" t="s">
        <v>1293</v>
      </c>
      <c r="Q2109" s="71" t="s">
        <v>24171</v>
      </c>
      <c r="R2109" s="71" t="s">
        <v>14447</v>
      </c>
      <c r="S2109" s="71" t="s">
        <v>11408</v>
      </c>
      <c r="T2109" s="71" t="s">
        <v>11261</v>
      </c>
      <c r="U2109" s="71" t="s">
        <v>11261</v>
      </c>
      <c r="V2109" s="73">
        <v>45419.0</v>
      </c>
      <c r="W2109" s="74">
        <v>1.0</v>
      </c>
      <c r="X2109" s="74">
        <v>0.0</v>
      </c>
      <c r="Y2109" s="74" t="s">
        <v>11261</v>
      </c>
      <c r="Z2109" s="73" t="s">
        <v>11261</v>
      </c>
      <c r="AA2109" s="71" t="s">
        <v>105</v>
      </c>
      <c r="AB2109" s="71" t="s">
        <v>11261</v>
      </c>
      <c r="AC2109" s="74">
        <v>6.0</v>
      </c>
      <c r="AD2109" s="74">
        <v>1.0</v>
      </c>
      <c r="AE2109" s="74">
        <v>1.0</v>
      </c>
      <c r="AF2109" s="74">
        <v>1.0</v>
      </c>
      <c r="AG2109" s="74">
        <v>0.0</v>
      </c>
      <c r="AH2109" s="74">
        <v>1.0</v>
      </c>
      <c r="AI2109" s="74">
        <v>1.0</v>
      </c>
      <c r="AJ2109" s="74">
        <v>1.0</v>
      </c>
      <c r="AK2109" s="71" t="s">
        <v>123</v>
      </c>
      <c r="AL2109" s="71" t="s">
        <v>25</v>
      </c>
      <c r="AM2109" s="71" t="s">
        <v>25</v>
      </c>
      <c r="AN2109" s="71" t="s">
        <v>11274</v>
      </c>
      <c r="AO2109" s="71" t="s">
        <v>16</v>
      </c>
      <c r="AP2109" s="71" t="s">
        <v>11269</v>
      </c>
      <c r="AQ2109" s="71" t="s">
        <v>13</v>
      </c>
      <c r="AR2109" s="71" t="s">
        <v>11284</v>
      </c>
      <c r="AS2109" s="71" t="s">
        <v>23</v>
      </c>
      <c r="AT2109" s="71" t="s">
        <v>20</v>
      </c>
      <c r="AU2109" s="71" t="s">
        <v>20</v>
      </c>
      <c r="AV2109" s="71" t="s">
        <v>11273</v>
      </c>
      <c r="AW2109" s="71" t="s">
        <v>14</v>
      </c>
      <c r="AX2109" s="71" t="s">
        <v>11272</v>
      </c>
      <c r="AY2109" s="71" t="s">
        <v>18</v>
      </c>
      <c r="AZ2109" s="71" t="s">
        <v>11273</v>
      </c>
      <c r="BA2109" s="71" t="s">
        <v>14</v>
      </c>
      <c r="BB2109" s="71" t="s">
        <v>11274</v>
      </c>
      <c r="BC2109" s="71" t="s">
        <v>16</v>
      </c>
      <c r="BD2109" s="71" t="s">
        <v>11272</v>
      </c>
      <c r="BE2109" s="71" t="s">
        <v>18</v>
      </c>
      <c r="BF2109" s="71" t="s">
        <v>20</v>
      </c>
      <c r="BG2109" s="71" t="s">
        <v>20</v>
      </c>
      <c r="BH2109" s="71" t="s">
        <v>11269</v>
      </c>
      <c r="BI2109" s="71" t="s">
        <v>13</v>
      </c>
      <c r="BJ2109" s="71" t="s">
        <v>11270</v>
      </c>
      <c r="BK2109" s="71" t="s">
        <v>22</v>
      </c>
      <c r="BL2109" s="71" t="s">
        <v>25</v>
      </c>
      <c r="BM2109" s="71" t="s">
        <v>25</v>
      </c>
      <c r="BN2109" s="75" t="b">
        <v>1</v>
      </c>
      <c r="BO2109" s="75" t="b">
        <v>1</v>
      </c>
      <c r="BP2109" s="75" t="b">
        <v>1</v>
      </c>
      <c r="BQ2109" s="75" t="b">
        <v>1</v>
      </c>
      <c r="BR2109" s="75" t="b">
        <v>1</v>
      </c>
      <c r="BS2109" s="75" t="b">
        <v>0</v>
      </c>
    </row>
    <row r="2110" ht="18.0" customHeight="1">
      <c r="A2110" s="71" t="s">
        <v>1300</v>
      </c>
      <c r="B2110" s="72" t="s">
        <v>24172</v>
      </c>
      <c r="C2110" s="73">
        <v>45418.0</v>
      </c>
      <c r="D2110" s="73">
        <v>45464.0</v>
      </c>
      <c r="E2110" s="74">
        <v>46.0</v>
      </c>
      <c r="F2110" s="71" t="s">
        <v>151</v>
      </c>
      <c r="G2110" s="75" t="b">
        <v>0</v>
      </c>
      <c r="H2110" s="71" t="s">
        <v>1130</v>
      </c>
      <c r="I2110" s="71" t="s">
        <v>153</v>
      </c>
      <c r="J2110" s="71" t="s">
        <v>168</v>
      </c>
      <c r="K2110" s="71" t="s">
        <v>24173</v>
      </c>
      <c r="L2110" s="71" t="s">
        <v>93</v>
      </c>
      <c r="M2110" s="71" t="s">
        <v>11334</v>
      </c>
      <c r="N2110" s="73">
        <v>45404.0</v>
      </c>
      <c r="O2110" s="71" t="s">
        <v>1302</v>
      </c>
      <c r="P2110" s="71" t="s">
        <v>1303</v>
      </c>
      <c r="Q2110" s="71" t="s">
        <v>1304</v>
      </c>
      <c r="R2110" s="71" t="s">
        <v>17243</v>
      </c>
      <c r="S2110" s="71" t="s">
        <v>11283</v>
      </c>
      <c r="T2110" s="71" t="s">
        <v>11261</v>
      </c>
      <c r="U2110" s="71" t="s">
        <v>11261</v>
      </c>
      <c r="V2110" s="73">
        <v>45418.0</v>
      </c>
      <c r="W2110" s="74">
        <v>0.0</v>
      </c>
      <c r="X2110" s="74">
        <v>0.0</v>
      </c>
      <c r="Y2110" s="74" t="s">
        <v>11261</v>
      </c>
      <c r="Z2110" s="73" t="s">
        <v>11261</v>
      </c>
      <c r="AA2110" s="71" t="s">
        <v>105</v>
      </c>
      <c r="AB2110" s="71" t="s">
        <v>24174</v>
      </c>
      <c r="AC2110" s="74">
        <v>4.0</v>
      </c>
      <c r="AD2110" s="74">
        <v>1.0</v>
      </c>
      <c r="AE2110" s="74">
        <v>1.0</v>
      </c>
      <c r="AF2110" s="74">
        <v>0.0</v>
      </c>
      <c r="AG2110" s="74">
        <v>1.0</v>
      </c>
      <c r="AH2110" s="74">
        <v>1.0</v>
      </c>
      <c r="AI2110" s="74">
        <v>0.0</v>
      </c>
      <c r="AJ2110" s="74">
        <v>0.0</v>
      </c>
      <c r="AK2110" s="71" t="s">
        <v>11261</v>
      </c>
      <c r="AL2110" s="71" t="s">
        <v>25</v>
      </c>
      <c r="AM2110" s="71" t="s">
        <v>25</v>
      </c>
      <c r="AN2110" s="71" t="s">
        <v>11274</v>
      </c>
      <c r="AO2110" s="71" t="s">
        <v>16</v>
      </c>
      <c r="AP2110" s="71" t="s">
        <v>11269</v>
      </c>
      <c r="AQ2110" s="71" t="s">
        <v>13</v>
      </c>
      <c r="AR2110" s="71" t="s">
        <v>11284</v>
      </c>
      <c r="AS2110" s="71" t="s">
        <v>23</v>
      </c>
      <c r="AT2110" s="71" t="s">
        <v>20</v>
      </c>
      <c r="AU2110" s="71" t="s">
        <v>20</v>
      </c>
      <c r="AV2110" s="71" t="s">
        <v>11273</v>
      </c>
      <c r="AW2110" s="71" t="s">
        <v>14</v>
      </c>
      <c r="AX2110" s="71" t="s">
        <v>11285</v>
      </c>
      <c r="AY2110" s="71" t="s">
        <v>19</v>
      </c>
      <c r="AZ2110" s="71" t="s">
        <v>11271</v>
      </c>
      <c r="BA2110" s="71" t="s">
        <v>15</v>
      </c>
      <c r="BB2110" s="71" t="s">
        <v>11274</v>
      </c>
      <c r="BC2110" s="71" t="s">
        <v>16</v>
      </c>
      <c r="BD2110" s="71" t="s">
        <v>11272</v>
      </c>
      <c r="BE2110" s="71" t="s">
        <v>18</v>
      </c>
      <c r="BF2110" s="71" t="s">
        <v>20</v>
      </c>
      <c r="BG2110" s="71" t="s">
        <v>20</v>
      </c>
      <c r="BH2110" s="71" t="s">
        <v>11314</v>
      </c>
      <c r="BI2110" s="71" t="s">
        <v>12</v>
      </c>
      <c r="BJ2110" s="71" t="s">
        <v>11284</v>
      </c>
      <c r="BK2110" s="71" t="s">
        <v>23</v>
      </c>
      <c r="BL2110" s="71" t="s">
        <v>25</v>
      </c>
      <c r="BM2110" s="71" t="s">
        <v>25</v>
      </c>
      <c r="BN2110" s="75" t="b">
        <v>1</v>
      </c>
      <c r="BO2110" s="75" t="b">
        <v>0</v>
      </c>
      <c r="BP2110" s="75" t="b">
        <v>1</v>
      </c>
      <c r="BQ2110" s="75" t="b">
        <v>0</v>
      </c>
      <c r="BR2110" s="75" t="b">
        <v>1</v>
      </c>
      <c r="BS2110" s="75" t="b">
        <v>1</v>
      </c>
    </row>
    <row r="2111" ht="18.0" customHeight="1">
      <c r="A2111" s="71" t="s">
        <v>1311</v>
      </c>
      <c r="B2111" s="72" t="s">
        <v>24175</v>
      </c>
      <c r="C2111" s="73">
        <v>45418.0</v>
      </c>
      <c r="D2111" s="73" t="s">
        <v>11261</v>
      </c>
      <c r="E2111" s="74">
        <v>483.0</v>
      </c>
      <c r="F2111" s="71" t="s">
        <v>34</v>
      </c>
      <c r="G2111" s="75" t="b">
        <v>1</v>
      </c>
      <c r="H2111" s="71" t="s">
        <v>11261</v>
      </c>
      <c r="I2111" s="71" t="s">
        <v>91</v>
      </c>
      <c r="J2111" s="71" t="s">
        <v>11261</v>
      </c>
      <c r="K2111" s="71" t="s">
        <v>24176</v>
      </c>
      <c r="L2111" s="71" t="s">
        <v>93</v>
      </c>
      <c r="M2111" s="71" t="s">
        <v>15141</v>
      </c>
      <c r="N2111" s="73">
        <v>45398.0</v>
      </c>
      <c r="O2111" s="71" t="s">
        <v>1313</v>
      </c>
      <c r="P2111" s="71" t="s">
        <v>24177</v>
      </c>
      <c r="Q2111" s="71" t="s">
        <v>24178</v>
      </c>
      <c r="R2111" s="71" t="s">
        <v>15141</v>
      </c>
      <c r="S2111" s="71" t="s">
        <v>11564</v>
      </c>
      <c r="T2111" s="71" t="s">
        <v>11261</v>
      </c>
      <c r="U2111" s="71" t="s">
        <v>11261</v>
      </c>
      <c r="V2111" s="73">
        <v>45418.0</v>
      </c>
      <c r="W2111" s="74">
        <v>2.0</v>
      </c>
      <c r="X2111" s="74">
        <v>0.0</v>
      </c>
      <c r="Y2111" s="74" t="s">
        <v>11261</v>
      </c>
      <c r="Z2111" s="73" t="s">
        <v>11261</v>
      </c>
      <c r="AA2111" s="71" t="s">
        <v>105</v>
      </c>
      <c r="AB2111" s="71" t="s">
        <v>11261</v>
      </c>
      <c r="AC2111" s="74">
        <v>5.0</v>
      </c>
      <c r="AD2111" s="74">
        <v>1.0</v>
      </c>
      <c r="AE2111" s="74">
        <v>1.0</v>
      </c>
      <c r="AF2111" s="74">
        <v>0.0</v>
      </c>
      <c r="AG2111" s="74">
        <v>1.0</v>
      </c>
      <c r="AH2111" s="74">
        <v>1.0</v>
      </c>
      <c r="AI2111" s="74">
        <v>1.0</v>
      </c>
      <c r="AJ2111" s="74">
        <v>0.0</v>
      </c>
      <c r="AK2111" s="71" t="s">
        <v>123</v>
      </c>
      <c r="AL2111" s="71" t="s">
        <v>25</v>
      </c>
      <c r="AM2111" s="71" t="s">
        <v>25</v>
      </c>
      <c r="AN2111" s="71" t="s">
        <v>11268</v>
      </c>
      <c r="AO2111" s="71" t="s">
        <v>17</v>
      </c>
      <c r="AP2111" s="71" t="s">
        <v>11269</v>
      </c>
      <c r="AQ2111" s="71" t="s">
        <v>13</v>
      </c>
      <c r="AR2111" s="71" t="s">
        <v>11284</v>
      </c>
      <c r="AS2111" s="71" t="s">
        <v>23</v>
      </c>
      <c r="AT2111" s="71" t="s">
        <v>21</v>
      </c>
      <c r="AU2111" s="71" t="s">
        <v>21</v>
      </c>
      <c r="AV2111" s="71" t="s">
        <v>11273</v>
      </c>
      <c r="AW2111" s="71" t="s">
        <v>14</v>
      </c>
      <c r="AX2111" s="71" t="s">
        <v>11285</v>
      </c>
      <c r="AY2111" s="71" t="s">
        <v>19</v>
      </c>
      <c r="AZ2111" s="71" t="s">
        <v>11273</v>
      </c>
      <c r="BA2111" s="71" t="s">
        <v>14</v>
      </c>
      <c r="BB2111" s="71" t="s">
        <v>11268</v>
      </c>
      <c r="BC2111" s="71" t="s">
        <v>17</v>
      </c>
      <c r="BD2111" s="71" t="s">
        <v>11272</v>
      </c>
      <c r="BE2111" s="71" t="s">
        <v>18</v>
      </c>
      <c r="BF2111" s="71" t="s">
        <v>21</v>
      </c>
      <c r="BG2111" s="71" t="s">
        <v>21</v>
      </c>
      <c r="BH2111" s="71" t="s">
        <v>11314</v>
      </c>
      <c r="BI2111" s="71" t="s">
        <v>12</v>
      </c>
      <c r="BJ2111" s="71" t="s">
        <v>11284</v>
      </c>
      <c r="BK2111" s="71" t="s">
        <v>23</v>
      </c>
      <c r="BL2111" s="71" t="s">
        <v>25</v>
      </c>
      <c r="BM2111" s="71" t="s">
        <v>25</v>
      </c>
      <c r="BN2111" s="75" t="b">
        <v>1</v>
      </c>
      <c r="BO2111" s="75" t="b">
        <v>1</v>
      </c>
      <c r="BP2111" s="75" t="b">
        <v>1</v>
      </c>
      <c r="BQ2111" s="75" t="b">
        <v>0</v>
      </c>
      <c r="BR2111" s="75" t="b">
        <v>1</v>
      </c>
      <c r="BS2111" s="75" t="b">
        <v>1</v>
      </c>
    </row>
    <row r="2112" ht="18.0" customHeight="1">
      <c r="A2112" s="71" t="s">
        <v>1353</v>
      </c>
      <c r="B2112" s="72" t="s">
        <v>24179</v>
      </c>
      <c r="C2112" s="73">
        <v>45418.0</v>
      </c>
      <c r="D2112" s="73" t="s">
        <v>11261</v>
      </c>
      <c r="E2112" s="74">
        <v>483.0</v>
      </c>
      <c r="F2112" s="71" t="s">
        <v>34</v>
      </c>
      <c r="G2112" s="75" t="b">
        <v>1</v>
      </c>
      <c r="H2112" s="71" t="s">
        <v>11261</v>
      </c>
      <c r="I2112" s="71" t="s">
        <v>91</v>
      </c>
      <c r="J2112" s="71" t="s">
        <v>11261</v>
      </c>
      <c r="K2112" s="71" t="s">
        <v>24180</v>
      </c>
      <c r="L2112" s="71" t="s">
        <v>287</v>
      </c>
      <c r="M2112" s="71" t="s">
        <v>11374</v>
      </c>
      <c r="N2112" s="73">
        <v>45404.0</v>
      </c>
      <c r="O2112" s="71" t="s">
        <v>24181</v>
      </c>
      <c r="P2112" s="71" t="s">
        <v>1355</v>
      </c>
      <c r="Q2112" s="71" t="s">
        <v>24182</v>
      </c>
      <c r="R2112" s="71" t="s">
        <v>20876</v>
      </c>
      <c r="S2112" s="71" t="s">
        <v>11283</v>
      </c>
      <c r="T2112" s="71" t="s">
        <v>11261</v>
      </c>
      <c r="U2112" s="71" t="s">
        <v>11261</v>
      </c>
      <c r="V2112" s="73">
        <v>45418.0</v>
      </c>
      <c r="W2112" s="74">
        <v>1.0</v>
      </c>
      <c r="X2112" s="74">
        <v>0.0</v>
      </c>
      <c r="Y2112" s="74" t="s">
        <v>11261</v>
      </c>
      <c r="Z2112" s="73" t="s">
        <v>11261</v>
      </c>
      <c r="AA2112" s="71" t="s">
        <v>283</v>
      </c>
      <c r="AB2112" s="71" t="s">
        <v>11261</v>
      </c>
      <c r="AC2112" s="74">
        <v>5.0</v>
      </c>
      <c r="AD2112" s="74">
        <v>1.0</v>
      </c>
      <c r="AE2112" s="74">
        <v>1.0</v>
      </c>
      <c r="AF2112" s="74">
        <v>0.0</v>
      </c>
      <c r="AG2112" s="74">
        <v>1.0</v>
      </c>
      <c r="AH2112" s="74">
        <v>0.0</v>
      </c>
      <c r="AI2112" s="74">
        <v>1.0</v>
      </c>
      <c r="AJ2112" s="74">
        <v>1.0</v>
      </c>
      <c r="AK2112" s="71" t="s">
        <v>123</v>
      </c>
      <c r="AL2112" s="71" t="s">
        <v>25</v>
      </c>
      <c r="AM2112" s="71" t="s">
        <v>25</v>
      </c>
      <c r="AN2112" s="71" t="s">
        <v>11274</v>
      </c>
      <c r="AO2112" s="71" t="s">
        <v>16</v>
      </c>
      <c r="AP2112" s="71" t="s">
        <v>11269</v>
      </c>
      <c r="AQ2112" s="71" t="s">
        <v>13</v>
      </c>
      <c r="AR2112" s="71" t="s">
        <v>11284</v>
      </c>
      <c r="AS2112" s="71" t="s">
        <v>23</v>
      </c>
      <c r="AT2112" s="71" t="s">
        <v>20</v>
      </c>
      <c r="AU2112" s="71" t="s">
        <v>20</v>
      </c>
      <c r="AV2112" s="71" t="s">
        <v>11273</v>
      </c>
      <c r="AW2112" s="71" t="s">
        <v>14</v>
      </c>
      <c r="AX2112" s="71" t="s">
        <v>11272</v>
      </c>
      <c r="AY2112" s="71" t="s">
        <v>18</v>
      </c>
      <c r="AZ2112" s="71" t="s">
        <v>11273</v>
      </c>
      <c r="BA2112" s="71" t="s">
        <v>14</v>
      </c>
      <c r="BB2112" s="71" t="s">
        <v>11274</v>
      </c>
      <c r="BC2112" s="71" t="s">
        <v>16</v>
      </c>
      <c r="BD2112" s="71" t="s">
        <v>11272</v>
      </c>
      <c r="BE2112" s="71" t="s">
        <v>18</v>
      </c>
      <c r="BF2112" s="71" t="s">
        <v>21</v>
      </c>
      <c r="BG2112" s="71" t="s">
        <v>21</v>
      </c>
      <c r="BH2112" s="71" t="s">
        <v>11314</v>
      </c>
      <c r="BI2112" s="71" t="s">
        <v>12</v>
      </c>
      <c r="BJ2112" s="71" t="s">
        <v>11284</v>
      </c>
      <c r="BK2112" s="71" t="s">
        <v>23</v>
      </c>
      <c r="BL2112" s="71" t="s">
        <v>25</v>
      </c>
      <c r="BM2112" s="71" t="s">
        <v>25</v>
      </c>
      <c r="BN2112" s="75" t="b">
        <v>1</v>
      </c>
      <c r="BO2112" s="75" t="b">
        <v>1</v>
      </c>
      <c r="BP2112" s="75" t="b">
        <v>0</v>
      </c>
      <c r="BQ2112" s="75" t="b">
        <v>1</v>
      </c>
      <c r="BR2112" s="75" t="b">
        <v>1</v>
      </c>
      <c r="BS2112" s="75" t="b">
        <v>1</v>
      </c>
    </row>
    <row r="2113" ht="18.0" customHeight="1">
      <c r="A2113" s="71" t="s">
        <v>1332</v>
      </c>
      <c r="B2113" s="72" t="s">
        <v>24183</v>
      </c>
      <c r="C2113" s="73">
        <v>45418.0</v>
      </c>
      <c r="D2113" s="73">
        <v>45457.0</v>
      </c>
      <c r="E2113" s="74">
        <v>39.0</v>
      </c>
      <c r="F2113" s="71" t="s">
        <v>151</v>
      </c>
      <c r="G2113" s="75" t="b">
        <v>0</v>
      </c>
      <c r="H2113" s="71" t="s">
        <v>1333</v>
      </c>
      <c r="I2113" s="71" t="s">
        <v>153</v>
      </c>
      <c r="J2113" s="71" t="s">
        <v>168</v>
      </c>
      <c r="K2113" s="71" t="s">
        <v>1334</v>
      </c>
      <c r="L2113" s="71" t="s">
        <v>287</v>
      </c>
      <c r="M2113" s="71" t="s">
        <v>11450</v>
      </c>
      <c r="N2113" s="73">
        <v>45371.0</v>
      </c>
      <c r="O2113" s="71" t="s">
        <v>24184</v>
      </c>
      <c r="P2113" s="71" t="s">
        <v>1335</v>
      </c>
      <c r="Q2113" s="71" t="s">
        <v>24185</v>
      </c>
      <c r="R2113" s="71" t="s">
        <v>1338</v>
      </c>
      <c r="S2113" s="71" t="s">
        <v>12003</v>
      </c>
      <c r="T2113" s="71" t="s">
        <v>11261</v>
      </c>
      <c r="U2113" s="71" t="s">
        <v>11261</v>
      </c>
      <c r="V2113" s="73">
        <v>45418.0</v>
      </c>
      <c r="W2113" s="74">
        <v>0.0</v>
      </c>
      <c r="X2113" s="74">
        <v>0.0</v>
      </c>
      <c r="Y2113" s="74" t="s">
        <v>11261</v>
      </c>
      <c r="Z2113" s="73" t="s">
        <v>11261</v>
      </c>
      <c r="AA2113" s="71" t="s">
        <v>283</v>
      </c>
      <c r="AB2113" s="71" t="s">
        <v>1343</v>
      </c>
      <c r="AC2113" s="74">
        <v>3.0</v>
      </c>
      <c r="AD2113" s="74">
        <v>1.0</v>
      </c>
      <c r="AE2113" s="74">
        <v>0.0</v>
      </c>
      <c r="AF2113" s="74">
        <v>0.0</v>
      </c>
      <c r="AG2113" s="74">
        <v>1.0</v>
      </c>
      <c r="AH2113" s="74">
        <v>0.0</v>
      </c>
      <c r="AI2113" s="74">
        <v>1.0</v>
      </c>
      <c r="AJ2113" s="74">
        <v>0.0</v>
      </c>
      <c r="AK2113" s="71" t="s">
        <v>11261</v>
      </c>
      <c r="AL2113" s="71" t="s">
        <v>25</v>
      </c>
      <c r="AM2113" s="71" t="s">
        <v>25</v>
      </c>
      <c r="AN2113" s="71" t="s">
        <v>11268</v>
      </c>
      <c r="AO2113" s="71" t="s">
        <v>17</v>
      </c>
      <c r="AP2113" s="71" t="s">
        <v>11269</v>
      </c>
      <c r="AQ2113" s="71" t="s">
        <v>13</v>
      </c>
      <c r="AR2113" s="71" t="s">
        <v>11284</v>
      </c>
      <c r="AS2113" s="71" t="s">
        <v>23</v>
      </c>
      <c r="AT2113" s="71" t="s">
        <v>20</v>
      </c>
      <c r="AU2113" s="71" t="s">
        <v>20</v>
      </c>
      <c r="AV2113" s="71" t="s">
        <v>11273</v>
      </c>
      <c r="AW2113" s="71" t="s">
        <v>14</v>
      </c>
      <c r="AX2113" s="71" t="s">
        <v>11285</v>
      </c>
      <c r="AY2113" s="71" t="s">
        <v>19</v>
      </c>
      <c r="AZ2113" s="71" t="s">
        <v>11273</v>
      </c>
      <c r="BA2113" s="71" t="s">
        <v>14</v>
      </c>
      <c r="BB2113" s="71" t="s">
        <v>11274</v>
      </c>
      <c r="BC2113" s="71" t="s">
        <v>16</v>
      </c>
      <c r="BD2113" s="71" t="s">
        <v>11272</v>
      </c>
      <c r="BE2113" s="71" t="s">
        <v>18</v>
      </c>
      <c r="BF2113" s="71" t="s">
        <v>21</v>
      </c>
      <c r="BG2113" s="71" t="s">
        <v>21</v>
      </c>
      <c r="BH2113" s="71" t="s">
        <v>11314</v>
      </c>
      <c r="BI2113" s="71" t="s">
        <v>12</v>
      </c>
      <c r="BJ2113" s="71" t="s">
        <v>11284</v>
      </c>
      <c r="BK2113" s="71" t="s">
        <v>23</v>
      </c>
      <c r="BL2113" s="71" t="s">
        <v>25</v>
      </c>
      <c r="BM2113" s="71" t="s">
        <v>25</v>
      </c>
      <c r="BN2113" s="75" t="b">
        <v>1</v>
      </c>
      <c r="BO2113" s="75" t="b">
        <v>1</v>
      </c>
      <c r="BP2113" s="75" t="b">
        <v>0</v>
      </c>
      <c r="BQ2113" s="75" t="b">
        <v>0</v>
      </c>
      <c r="BR2113" s="75" t="b">
        <v>0</v>
      </c>
      <c r="BS2113" s="75" t="b">
        <v>1</v>
      </c>
    </row>
    <row r="2114" ht="18.0" customHeight="1">
      <c r="A2114" s="71" t="s">
        <v>1344</v>
      </c>
      <c r="B2114" s="72" t="s">
        <v>24186</v>
      </c>
      <c r="C2114" s="73">
        <v>45418.0</v>
      </c>
      <c r="D2114" s="73">
        <v>45525.0</v>
      </c>
      <c r="E2114" s="74">
        <v>107.0</v>
      </c>
      <c r="F2114" s="71" t="s">
        <v>34</v>
      </c>
      <c r="G2114" s="75" t="b">
        <v>1</v>
      </c>
      <c r="H2114" s="71" t="s">
        <v>559</v>
      </c>
      <c r="I2114" s="71" t="s">
        <v>153</v>
      </c>
      <c r="J2114" s="71" t="s">
        <v>168</v>
      </c>
      <c r="K2114" s="71" t="s">
        <v>24187</v>
      </c>
      <c r="L2114" s="71" t="s">
        <v>93</v>
      </c>
      <c r="M2114" s="71" t="s">
        <v>11656</v>
      </c>
      <c r="N2114" s="73">
        <v>45404.0</v>
      </c>
      <c r="O2114" s="71" t="s">
        <v>1346</v>
      </c>
      <c r="P2114" s="71" t="s">
        <v>1347</v>
      </c>
      <c r="Q2114" s="71" t="s">
        <v>1348</v>
      </c>
      <c r="R2114" s="71" t="s">
        <v>12340</v>
      </c>
      <c r="S2114" s="71" t="s">
        <v>19065</v>
      </c>
      <c r="T2114" s="71" t="s">
        <v>11261</v>
      </c>
      <c r="U2114" s="71" t="s">
        <v>11261</v>
      </c>
      <c r="V2114" s="73">
        <v>45418.0</v>
      </c>
      <c r="W2114" s="74">
        <v>0.0</v>
      </c>
      <c r="X2114" s="74">
        <v>0.0</v>
      </c>
      <c r="Y2114" s="74" t="s">
        <v>11261</v>
      </c>
      <c r="Z2114" s="73" t="s">
        <v>11261</v>
      </c>
      <c r="AA2114" s="71" t="s">
        <v>105</v>
      </c>
      <c r="AB2114" s="71" t="s">
        <v>24188</v>
      </c>
      <c r="AC2114" s="74">
        <v>2.0</v>
      </c>
      <c r="AD2114" s="74">
        <v>0.0</v>
      </c>
      <c r="AE2114" s="74">
        <v>1.0</v>
      </c>
      <c r="AF2114" s="74">
        <v>0.0</v>
      </c>
      <c r="AG2114" s="74">
        <v>0.0</v>
      </c>
      <c r="AH2114" s="74">
        <v>0.0</v>
      </c>
      <c r="AI2114" s="74">
        <v>0.0</v>
      </c>
      <c r="AJ2114" s="74">
        <v>1.0</v>
      </c>
      <c r="AK2114" s="71" t="s">
        <v>181</v>
      </c>
      <c r="AL2114" s="71" t="s">
        <v>25</v>
      </c>
      <c r="AM2114" s="71" t="s">
        <v>25</v>
      </c>
      <c r="AN2114" s="71" t="s">
        <v>11274</v>
      </c>
      <c r="AO2114" s="71" t="s">
        <v>16</v>
      </c>
      <c r="AP2114" s="71" t="s">
        <v>11269</v>
      </c>
      <c r="AQ2114" s="71" t="s">
        <v>13</v>
      </c>
      <c r="AR2114" s="71" t="s">
        <v>11284</v>
      </c>
      <c r="AS2114" s="71" t="s">
        <v>23</v>
      </c>
      <c r="AT2114" s="71" t="s">
        <v>21</v>
      </c>
      <c r="AU2114" s="71" t="s">
        <v>21</v>
      </c>
      <c r="AV2114" s="71" t="s">
        <v>11273</v>
      </c>
      <c r="AW2114" s="71" t="s">
        <v>14</v>
      </c>
      <c r="AX2114" s="71" t="s">
        <v>11285</v>
      </c>
      <c r="AY2114" s="71" t="s">
        <v>19</v>
      </c>
      <c r="AZ2114" s="71" t="s">
        <v>11271</v>
      </c>
      <c r="BA2114" s="71" t="s">
        <v>15</v>
      </c>
      <c r="BB2114" s="71" t="s">
        <v>11274</v>
      </c>
      <c r="BC2114" s="71" t="s">
        <v>16</v>
      </c>
      <c r="BD2114" s="71" t="s">
        <v>11285</v>
      </c>
      <c r="BE2114" s="71" t="s">
        <v>19</v>
      </c>
      <c r="BF2114" s="71" t="s">
        <v>20</v>
      </c>
      <c r="BG2114" s="71" t="s">
        <v>20</v>
      </c>
      <c r="BH2114" s="71" t="s">
        <v>11314</v>
      </c>
      <c r="BI2114" s="71" t="s">
        <v>12</v>
      </c>
      <c r="BJ2114" s="71" t="s">
        <v>11270</v>
      </c>
      <c r="BK2114" s="71" t="s">
        <v>22</v>
      </c>
      <c r="BL2114" s="71" t="s">
        <v>24</v>
      </c>
      <c r="BM2114" s="71" t="s">
        <v>24</v>
      </c>
      <c r="BN2114" s="75" t="b">
        <v>0</v>
      </c>
      <c r="BO2114" s="75" t="b">
        <v>0</v>
      </c>
      <c r="BP2114" s="75" t="b">
        <v>0</v>
      </c>
      <c r="BQ2114" s="75" t="b">
        <v>1</v>
      </c>
      <c r="BR2114" s="75" t="b">
        <v>1</v>
      </c>
      <c r="BS2114" s="75" t="b">
        <v>0</v>
      </c>
    </row>
    <row r="2115" ht="18.0" customHeight="1">
      <c r="A2115" s="71" t="s">
        <v>1383</v>
      </c>
      <c r="B2115" s="72" t="s">
        <v>24189</v>
      </c>
      <c r="C2115" s="73">
        <v>45415.0</v>
      </c>
      <c r="D2115" s="73">
        <v>45547.0</v>
      </c>
      <c r="E2115" s="74">
        <v>132.0</v>
      </c>
      <c r="F2115" s="71" t="s">
        <v>34</v>
      </c>
      <c r="G2115" s="75" t="b">
        <v>1</v>
      </c>
      <c r="H2115" s="71" t="s">
        <v>954</v>
      </c>
      <c r="I2115" s="71" t="s">
        <v>153</v>
      </c>
      <c r="J2115" s="71" t="s">
        <v>168</v>
      </c>
      <c r="K2115" s="71" t="s">
        <v>24190</v>
      </c>
      <c r="L2115" s="71" t="s">
        <v>93</v>
      </c>
      <c r="M2115" s="71" t="s">
        <v>11334</v>
      </c>
      <c r="N2115" s="73">
        <v>45401.0</v>
      </c>
      <c r="O2115" s="71" t="s">
        <v>24191</v>
      </c>
      <c r="P2115" s="71" t="s">
        <v>1386</v>
      </c>
      <c r="Q2115" s="71" t="s">
        <v>1387</v>
      </c>
      <c r="R2115" s="71" t="s">
        <v>459</v>
      </c>
      <c r="S2115" s="71" t="s">
        <v>19065</v>
      </c>
      <c r="T2115" s="71" t="s">
        <v>11261</v>
      </c>
      <c r="U2115" s="71" t="s">
        <v>11261</v>
      </c>
      <c r="V2115" s="73">
        <v>45415.0</v>
      </c>
      <c r="W2115" s="74">
        <v>1.0</v>
      </c>
      <c r="X2115" s="74">
        <v>0.0</v>
      </c>
      <c r="Y2115" s="74" t="s">
        <v>11261</v>
      </c>
      <c r="Z2115" s="73" t="s">
        <v>11261</v>
      </c>
      <c r="AA2115" s="71" t="s">
        <v>105</v>
      </c>
      <c r="AB2115" s="71" t="s">
        <v>24192</v>
      </c>
      <c r="AC2115" s="74">
        <v>2.0</v>
      </c>
      <c r="AD2115" s="74">
        <v>1.0</v>
      </c>
      <c r="AE2115" s="74">
        <v>0.0</v>
      </c>
      <c r="AF2115" s="74">
        <v>0.0</v>
      </c>
      <c r="AG2115" s="74">
        <v>1.0</v>
      </c>
      <c r="AH2115" s="74">
        <v>0.0</v>
      </c>
      <c r="AI2115" s="74">
        <v>0.0</v>
      </c>
      <c r="AJ2115" s="74">
        <v>0.0</v>
      </c>
      <c r="AK2115" s="71" t="s">
        <v>123</v>
      </c>
      <c r="AL2115" s="71" t="s">
        <v>25</v>
      </c>
      <c r="AM2115" s="71" t="s">
        <v>25</v>
      </c>
      <c r="AN2115" s="71" t="s">
        <v>11274</v>
      </c>
      <c r="AO2115" s="71" t="s">
        <v>16</v>
      </c>
      <c r="AP2115" s="71" t="s">
        <v>11269</v>
      </c>
      <c r="AQ2115" s="71" t="s">
        <v>13</v>
      </c>
      <c r="AR2115" s="71" t="s">
        <v>11270</v>
      </c>
      <c r="AS2115" s="71" t="s">
        <v>22</v>
      </c>
      <c r="AT2115" s="71" t="s">
        <v>21</v>
      </c>
      <c r="AU2115" s="71" t="s">
        <v>21</v>
      </c>
      <c r="AV2115" s="71" t="s">
        <v>11273</v>
      </c>
      <c r="AW2115" s="71" t="s">
        <v>14</v>
      </c>
      <c r="AX2115" s="71" t="s">
        <v>11285</v>
      </c>
      <c r="AY2115" s="71" t="s">
        <v>19</v>
      </c>
      <c r="AZ2115" s="71" t="s">
        <v>11271</v>
      </c>
      <c r="BA2115" s="71" t="s">
        <v>15</v>
      </c>
      <c r="BB2115" s="71" t="s">
        <v>11268</v>
      </c>
      <c r="BC2115" s="71" t="s">
        <v>17</v>
      </c>
      <c r="BD2115" s="71" t="s">
        <v>11272</v>
      </c>
      <c r="BE2115" s="71" t="s">
        <v>18</v>
      </c>
      <c r="BF2115" s="71" t="s">
        <v>20</v>
      </c>
      <c r="BG2115" s="71" t="s">
        <v>20</v>
      </c>
      <c r="BH2115" s="71" t="s">
        <v>11314</v>
      </c>
      <c r="BI2115" s="71" t="s">
        <v>12</v>
      </c>
      <c r="BJ2115" s="71" t="s">
        <v>11270</v>
      </c>
      <c r="BK2115" s="71" t="s">
        <v>22</v>
      </c>
      <c r="BL2115" s="71" t="s">
        <v>25</v>
      </c>
      <c r="BM2115" s="71" t="s">
        <v>25</v>
      </c>
      <c r="BN2115" s="75" t="b">
        <v>1</v>
      </c>
      <c r="BO2115" s="75" t="b">
        <v>0</v>
      </c>
      <c r="BP2115" s="75" t="b">
        <v>0</v>
      </c>
      <c r="BQ2115" s="75" t="b">
        <v>0</v>
      </c>
      <c r="BR2115" s="75" t="b">
        <v>0</v>
      </c>
      <c r="BS2115" s="75" t="b">
        <v>1</v>
      </c>
    </row>
    <row r="2116" ht="18.0" customHeight="1">
      <c r="A2116" s="71" t="s">
        <v>1411</v>
      </c>
      <c r="B2116" s="72" t="s">
        <v>24193</v>
      </c>
      <c r="C2116" s="73">
        <v>45415.0</v>
      </c>
      <c r="D2116" s="73">
        <v>45604.0</v>
      </c>
      <c r="E2116" s="74">
        <v>189.0</v>
      </c>
      <c r="F2116" s="71" t="s">
        <v>34</v>
      </c>
      <c r="G2116" s="75" t="b">
        <v>1</v>
      </c>
      <c r="H2116" s="71" t="s">
        <v>2537</v>
      </c>
      <c r="I2116" s="71" t="s">
        <v>153</v>
      </c>
      <c r="J2116" s="71" t="s">
        <v>168</v>
      </c>
      <c r="K2116" s="71" t="s">
        <v>24194</v>
      </c>
      <c r="L2116" s="71" t="s">
        <v>93</v>
      </c>
      <c r="M2116" s="71" t="s">
        <v>11374</v>
      </c>
      <c r="N2116" s="73">
        <v>45400.0</v>
      </c>
      <c r="O2116" s="71" t="s">
        <v>1413</v>
      </c>
      <c r="P2116" s="71" t="s">
        <v>1027</v>
      </c>
      <c r="Q2116" s="71" t="s">
        <v>1414</v>
      </c>
      <c r="R2116" s="71" t="s">
        <v>14461</v>
      </c>
      <c r="S2116" s="71" t="s">
        <v>11564</v>
      </c>
      <c r="T2116" s="71" t="s">
        <v>11261</v>
      </c>
      <c r="U2116" s="71" t="s">
        <v>11261</v>
      </c>
      <c r="V2116" s="73">
        <v>45415.0</v>
      </c>
      <c r="W2116" s="74">
        <v>0.0</v>
      </c>
      <c r="X2116" s="74">
        <v>0.0</v>
      </c>
      <c r="Y2116" s="74" t="s">
        <v>11261</v>
      </c>
      <c r="Z2116" s="73" t="s">
        <v>11261</v>
      </c>
      <c r="AA2116" s="71" t="s">
        <v>105</v>
      </c>
      <c r="AB2116" s="71" t="s">
        <v>24195</v>
      </c>
      <c r="AC2116" s="74">
        <v>3.0</v>
      </c>
      <c r="AD2116" s="74">
        <v>1.0</v>
      </c>
      <c r="AE2116" s="74">
        <v>0.0</v>
      </c>
      <c r="AF2116" s="74">
        <v>0.0</v>
      </c>
      <c r="AG2116" s="74">
        <v>0.0</v>
      </c>
      <c r="AH2116" s="74">
        <v>0.0</v>
      </c>
      <c r="AI2116" s="74">
        <v>1.0</v>
      </c>
      <c r="AJ2116" s="74">
        <v>1.0</v>
      </c>
      <c r="AK2116" s="71" t="s">
        <v>123</v>
      </c>
      <c r="AL2116" s="71" t="s">
        <v>25</v>
      </c>
      <c r="AM2116" s="71" t="s">
        <v>25</v>
      </c>
      <c r="AN2116" s="71" t="s">
        <v>11268</v>
      </c>
      <c r="AO2116" s="71" t="s">
        <v>17</v>
      </c>
      <c r="AP2116" s="71" t="s">
        <v>11269</v>
      </c>
      <c r="AQ2116" s="71" t="s">
        <v>13</v>
      </c>
      <c r="AR2116" s="71" t="s">
        <v>11284</v>
      </c>
      <c r="AS2116" s="71" t="s">
        <v>23</v>
      </c>
      <c r="AT2116" s="71" t="s">
        <v>20</v>
      </c>
      <c r="AU2116" s="71" t="s">
        <v>20</v>
      </c>
      <c r="AV2116" s="71" t="s">
        <v>11273</v>
      </c>
      <c r="AW2116" s="71" t="s">
        <v>14</v>
      </c>
      <c r="AX2116" s="71" t="s">
        <v>11285</v>
      </c>
      <c r="AY2116" s="71" t="s">
        <v>19</v>
      </c>
      <c r="AZ2116" s="71" t="s">
        <v>11273</v>
      </c>
      <c r="BA2116" s="71" t="s">
        <v>14</v>
      </c>
      <c r="BB2116" s="71" t="s">
        <v>11274</v>
      </c>
      <c r="BC2116" s="71" t="s">
        <v>16</v>
      </c>
      <c r="BD2116" s="71" t="s">
        <v>11285</v>
      </c>
      <c r="BE2116" s="71" t="s">
        <v>19</v>
      </c>
      <c r="BF2116" s="71" t="s">
        <v>21</v>
      </c>
      <c r="BG2116" s="71" t="s">
        <v>21</v>
      </c>
      <c r="BH2116" s="71" t="s">
        <v>11314</v>
      </c>
      <c r="BI2116" s="71" t="s">
        <v>12</v>
      </c>
      <c r="BJ2116" s="71" t="s">
        <v>11270</v>
      </c>
      <c r="BK2116" s="71" t="s">
        <v>22</v>
      </c>
      <c r="BL2116" s="71" t="s">
        <v>25</v>
      </c>
      <c r="BM2116" s="71" t="s">
        <v>25</v>
      </c>
      <c r="BN2116" s="75" t="b">
        <v>1</v>
      </c>
      <c r="BO2116" s="75" t="b">
        <v>1</v>
      </c>
      <c r="BP2116" s="75" t="b">
        <v>0</v>
      </c>
      <c r="BQ2116" s="75" t="b">
        <v>1</v>
      </c>
      <c r="BR2116" s="75" t="b">
        <v>0</v>
      </c>
      <c r="BS2116" s="75" t="b">
        <v>0</v>
      </c>
    </row>
    <row r="2117" ht="18.0" customHeight="1">
      <c r="A2117" s="71" t="s">
        <v>1392</v>
      </c>
      <c r="B2117" s="72" t="s">
        <v>24196</v>
      </c>
      <c r="C2117" s="73">
        <v>45415.0</v>
      </c>
      <c r="D2117" s="73">
        <v>45672.0</v>
      </c>
      <c r="E2117" s="74">
        <v>257.0</v>
      </c>
      <c r="F2117" s="71" t="s">
        <v>34</v>
      </c>
      <c r="G2117" s="75" t="b">
        <v>1</v>
      </c>
      <c r="H2117" s="71" t="s">
        <v>954</v>
      </c>
      <c r="I2117" s="71" t="s">
        <v>153</v>
      </c>
      <c r="J2117" s="71" t="s">
        <v>168</v>
      </c>
      <c r="K2117" s="71" t="s">
        <v>24197</v>
      </c>
      <c r="L2117" s="71" t="s">
        <v>93</v>
      </c>
      <c r="M2117" s="71" t="s">
        <v>11263</v>
      </c>
      <c r="N2117" s="73">
        <v>45396.0</v>
      </c>
      <c r="O2117" s="71" t="s">
        <v>24198</v>
      </c>
      <c r="P2117" s="71" t="s">
        <v>1394</v>
      </c>
      <c r="Q2117" s="71" t="s">
        <v>24199</v>
      </c>
      <c r="R2117" s="71" t="s">
        <v>17262</v>
      </c>
      <c r="S2117" s="71" t="s">
        <v>15655</v>
      </c>
      <c r="T2117" s="71" t="s">
        <v>11261</v>
      </c>
      <c r="U2117" s="71" t="s">
        <v>11261</v>
      </c>
      <c r="V2117" s="73">
        <v>45415.0</v>
      </c>
      <c r="W2117" s="74">
        <v>2.0</v>
      </c>
      <c r="X2117" s="74">
        <v>0.0</v>
      </c>
      <c r="Y2117" s="74" t="s">
        <v>11261</v>
      </c>
      <c r="Z2117" s="73" t="s">
        <v>11261</v>
      </c>
      <c r="AA2117" s="71" t="s">
        <v>105</v>
      </c>
      <c r="AB2117" s="71" t="s">
        <v>11261</v>
      </c>
      <c r="AC2117" s="74">
        <v>3.0</v>
      </c>
      <c r="AD2117" s="74">
        <v>0.0</v>
      </c>
      <c r="AE2117" s="74">
        <v>1.0</v>
      </c>
      <c r="AF2117" s="74">
        <v>1.0</v>
      </c>
      <c r="AG2117" s="74">
        <v>1.0</v>
      </c>
      <c r="AH2117" s="74">
        <v>0.0</v>
      </c>
      <c r="AI2117" s="74">
        <v>0.0</v>
      </c>
      <c r="AJ2117" s="74">
        <v>0.0</v>
      </c>
      <c r="AK2117" s="71" t="s">
        <v>123</v>
      </c>
      <c r="AL2117" s="71" t="s">
        <v>25</v>
      </c>
      <c r="AM2117" s="71" t="s">
        <v>25</v>
      </c>
      <c r="AN2117" s="71" t="s">
        <v>11268</v>
      </c>
      <c r="AO2117" s="71" t="s">
        <v>17</v>
      </c>
      <c r="AP2117" s="71" t="s">
        <v>11269</v>
      </c>
      <c r="AQ2117" s="71" t="s">
        <v>13</v>
      </c>
      <c r="AR2117" s="71" t="s">
        <v>11284</v>
      </c>
      <c r="AS2117" s="71" t="s">
        <v>23</v>
      </c>
      <c r="AT2117" s="71" t="s">
        <v>21</v>
      </c>
      <c r="AU2117" s="71" t="s">
        <v>21</v>
      </c>
      <c r="AV2117" s="71" t="s">
        <v>11273</v>
      </c>
      <c r="AW2117" s="71" t="s">
        <v>14</v>
      </c>
      <c r="AX2117" s="71" t="s">
        <v>11272</v>
      </c>
      <c r="AY2117" s="71" t="s">
        <v>18</v>
      </c>
      <c r="AZ2117" s="71" t="s">
        <v>11271</v>
      </c>
      <c r="BA2117" s="71" t="s">
        <v>15</v>
      </c>
      <c r="BB2117" s="71" t="s">
        <v>11268</v>
      </c>
      <c r="BC2117" s="71" t="s">
        <v>17</v>
      </c>
      <c r="BD2117" s="71" t="s">
        <v>11285</v>
      </c>
      <c r="BE2117" s="71" t="s">
        <v>19</v>
      </c>
      <c r="BF2117" s="71" t="s">
        <v>20</v>
      </c>
      <c r="BG2117" s="71" t="s">
        <v>20</v>
      </c>
      <c r="BH2117" s="71" t="s">
        <v>11269</v>
      </c>
      <c r="BI2117" s="71" t="s">
        <v>13</v>
      </c>
      <c r="BJ2117" s="71" t="s">
        <v>11284</v>
      </c>
      <c r="BK2117" s="71" t="s">
        <v>23</v>
      </c>
      <c r="BL2117" s="71" t="s">
        <v>24</v>
      </c>
      <c r="BM2117" s="71" t="s">
        <v>24</v>
      </c>
      <c r="BN2117" s="75" t="b">
        <v>0</v>
      </c>
      <c r="BO2117" s="75" t="b">
        <v>0</v>
      </c>
      <c r="BP2117" s="75" t="b">
        <v>0</v>
      </c>
      <c r="BQ2117" s="75" t="b">
        <v>0</v>
      </c>
      <c r="BR2117" s="75" t="b">
        <v>1</v>
      </c>
      <c r="BS2117" s="75" t="b">
        <v>1</v>
      </c>
    </row>
    <row r="2118" ht="18.0" customHeight="1">
      <c r="A2118" s="71" t="s">
        <v>1372</v>
      </c>
      <c r="B2118" s="72" t="s">
        <v>24200</v>
      </c>
      <c r="C2118" s="73">
        <v>45415.0</v>
      </c>
      <c r="D2118" s="73">
        <v>45523.0</v>
      </c>
      <c r="E2118" s="74">
        <v>108.0</v>
      </c>
      <c r="F2118" s="71" t="s">
        <v>34</v>
      </c>
      <c r="G2118" s="75" t="b">
        <v>1</v>
      </c>
      <c r="H2118" s="71" t="s">
        <v>1130</v>
      </c>
      <c r="I2118" s="71" t="s">
        <v>153</v>
      </c>
      <c r="J2118" s="71" t="s">
        <v>154</v>
      </c>
      <c r="K2118" s="71" t="s">
        <v>24201</v>
      </c>
      <c r="L2118" s="71" t="s">
        <v>287</v>
      </c>
      <c r="M2118" s="71" t="s">
        <v>11334</v>
      </c>
      <c r="N2118" s="73">
        <v>45393.0</v>
      </c>
      <c r="O2118" s="71" t="s">
        <v>1374</v>
      </c>
      <c r="P2118" s="71" t="s">
        <v>1375</v>
      </c>
      <c r="Q2118" s="71" t="s">
        <v>1376</v>
      </c>
      <c r="R2118" s="71" t="s">
        <v>17984</v>
      </c>
      <c r="S2118" s="71" t="s">
        <v>12003</v>
      </c>
      <c r="T2118" s="71" t="s">
        <v>11261</v>
      </c>
      <c r="U2118" s="71" t="s">
        <v>11261</v>
      </c>
      <c r="V2118" s="73">
        <v>45415.0</v>
      </c>
      <c r="W2118" s="74">
        <v>0.0</v>
      </c>
      <c r="X2118" s="74">
        <v>1.0</v>
      </c>
      <c r="Y2118" s="74" t="s">
        <v>11261</v>
      </c>
      <c r="Z2118" s="73" t="s">
        <v>11261</v>
      </c>
      <c r="AA2118" s="71" t="s">
        <v>283</v>
      </c>
      <c r="AB2118" s="71" t="s">
        <v>1382</v>
      </c>
      <c r="AC2118" s="74">
        <v>4.0</v>
      </c>
      <c r="AD2118" s="74">
        <v>0.0</v>
      </c>
      <c r="AE2118" s="74">
        <v>0.0</v>
      </c>
      <c r="AF2118" s="74">
        <v>1.0</v>
      </c>
      <c r="AG2118" s="74">
        <v>0.0</v>
      </c>
      <c r="AH2118" s="74">
        <v>1.0</v>
      </c>
      <c r="AI2118" s="74">
        <v>1.0</v>
      </c>
      <c r="AJ2118" s="74">
        <v>1.0</v>
      </c>
      <c r="AK2118" s="71" t="s">
        <v>149</v>
      </c>
      <c r="AL2118" s="71" t="s">
        <v>25</v>
      </c>
      <c r="AM2118" s="71" t="s">
        <v>25</v>
      </c>
      <c r="AN2118" s="71" t="s">
        <v>11274</v>
      </c>
      <c r="AO2118" s="71" t="s">
        <v>16</v>
      </c>
      <c r="AP2118" s="71" t="s">
        <v>11314</v>
      </c>
      <c r="AQ2118" s="71" t="s">
        <v>12</v>
      </c>
      <c r="AR2118" s="71" t="s">
        <v>11284</v>
      </c>
      <c r="AS2118" s="71" t="s">
        <v>23</v>
      </c>
      <c r="AT2118" s="71" t="s">
        <v>20</v>
      </c>
      <c r="AU2118" s="71" t="s">
        <v>20</v>
      </c>
      <c r="AV2118" s="71" t="s">
        <v>11273</v>
      </c>
      <c r="AW2118" s="71" t="s">
        <v>14</v>
      </c>
      <c r="AX2118" s="71" t="s">
        <v>11272</v>
      </c>
      <c r="AY2118" s="71" t="s">
        <v>18</v>
      </c>
      <c r="AZ2118" s="71" t="s">
        <v>11273</v>
      </c>
      <c r="BA2118" s="71" t="s">
        <v>14</v>
      </c>
      <c r="BB2118" s="71" t="s">
        <v>11268</v>
      </c>
      <c r="BC2118" s="71" t="s">
        <v>17</v>
      </c>
      <c r="BD2118" s="71" t="s">
        <v>11272</v>
      </c>
      <c r="BE2118" s="71" t="s">
        <v>18</v>
      </c>
      <c r="BF2118" s="71" t="s">
        <v>20</v>
      </c>
      <c r="BG2118" s="71" t="s">
        <v>20</v>
      </c>
      <c r="BH2118" s="71" t="s">
        <v>11314</v>
      </c>
      <c r="BI2118" s="71" t="s">
        <v>12</v>
      </c>
      <c r="BJ2118" s="71" t="s">
        <v>11270</v>
      </c>
      <c r="BK2118" s="71" t="s">
        <v>22</v>
      </c>
      <c r="BL2118" s="71" t="s">
        <v>24</v>
      </c>
      <c r="BM2118" s="71" t="s">
        <v>24</v>
      </c>
      <c r="BN2118" s="75" t="b">
        <v>0</v>
      </c>
      <c r="BO2118" s="75" t="b">
        <v>1</v>
      </c>
      <c r="BP2118" s="75" t="b">
        <v>1</v>
      </c>
      <c r="BQ2118" s="75" t="b">
        <v>1</v>
      </c>
      <c r="BR2118" s="75" t="b">
        <v>0</v>
      </c>
      <c r="BS2118" s="75" t="b">
        <v>0</v>
      </c>
    </row>
    <row r="2119" ht="18.0" customHeight="1">
      <c r="A2119" s="71" t="s">
        <v>1508</v>
      </c>
      <c r="B2119" s="72" t="s">
        <v>24202</v>
      </c>
      <c r="C2119" s="73">
        <v>45414.0</v>
      </c>
      <c r="D2119" s="73">
        <v>45846.0</v>
      </c>
      <c r="E2119" s="74">
        <v>432.0</v>
      </c>
      <c r="F2119" s="71" t="s">
        <v>34</v>
      </c>
      <c r="G2119" s="75" t="b">
        <v>1</v>
      </c>
      <c r="H2119" s="71" t="s">
        <v>1090</v>
      </c>
      <c r="I2119" s="71" t="s">
        <v>153</v>
      </c>
      <c r="J2119" s="71" t="s">
        <v>154</v>
      </c>
      <c r="K2119" s="71" t="s">
        <v>24203</v>
      </c>
      <c r="L2119" s="71" t="s">
        <v>93</v>
      </c>
      <c r="M2119" s="71" t="s">
        <v>11334</v>
      </c>
      <c r="N2119" s="73">
        <v>45405.0</v>
      </c>
      <c r="O2119" s="71" t="s">
        <v>24204</v>
      </c>
      <c r="P2119" s="71" t="s">
        <v>1510</v>
      </c>
      <c r="Q2119" s="71" t="s">
        <v>24205</v>
      </c>
      <c r="R2119" s="71" t="s">
        <v>14876</v>
      </c>
      <c r="S2119" s="71" t="s">
        <v>11424</v>
      </c>
      <c r="T2119" s="71" t="s">
        <v>11261</v>
      </c>
      <c r="U2119" s="71" t="s">
        <v>11261</v>
      </c>
      <c r="V2119" s="73">
        <v>45414.0</v>
      </c>
      <c r="W2119" s="74">
        <v>1.0</v>
      </c>
      <c r="X2119" s="74">
        <v>1.0</v>
      </c>
      <c r="Y2119" s="74" t="s">
        <v>11261</v>
      </c>
      <c r="Z2119" s="73" t="s">
        <v>11261</v>
      </c>
      <c r="AA2119" s="71" t="s">
        <v>105</v>
      </c>
      <c r="AB2119" s="71" t="s">
        <v>24206</v>
      </c>
      <c r="AC2119" s="74">
        <v>6.0</v>
      </c>
      <c r="AD2119" s="74">
        <v>0.0</v>
      </c>
      <c r="AE2119" s="74">
        <v>1.0</v>
      </c>
      <c r="AF2119" s="74">
        <v>1.0</v>
      </c>
      <c r="AG2119" s="74">
        <v>1.0</v>
      </c>
      <c r="AH2119" s="74">
        <v>1.0</v>
      </c>
      <c r="AI2119" s="74">
        <v>1.0</v>
      </c>
      <c r="AJ2119" s="74">
        <v>1.0</v>
      </c>
      <c r="AK2119" s="71" t="s">
        <v>181</v>
      </c>
      <c r="AL2119" s="71" t="s">
        <v>25</v>
      </c>
      <c r="AM2119" s="71" t="s">
        <v>25</v>
      </c>
      <c r="AN2119" s="71" t="s">
        <v>11274</v>
      </c>
      <c r="AO2119" s="71" t="s">
        <v>16</v>
      </c>
      <c r="AP2119" s="71" t="s">
        <v>11269</v>
      </c>
      <c r="AQ2119" s="71" t="s">
        <v>13</v>
      </c>
      <c r="AR2119" s="71" t="s">
        <v>11270</v>
      </c>
      <c r="AS2119" s="71" t="s">
        <v>22</v>
      </c>
      <c r="AT2119" s="71" t="s">
        <v>20</v>
      </c>
      <c r="AU2119" s="71" t="s">
        <v>20</v>
      </c>
      <c r="AV2119" s="71" t="s">
        <v>11273</v>
      </c>
      <c r="AW2119" s="71" t="s">
        <v>14</v>
      </c>
      <c r="AX2119" s="71" t="s">
        <v>11285</v>
      </c>
      <c r="AY2119" s="71" t="s">
        <v>19</v>
      </c>
      <c r="AZ2119" s="71" t="s">
        <v>11273</v>
      </c>
      <c r="BA2119" s="71" t="s">
        <v>14</v>
      </c>
      <c r="BB2119" s="71" t="s">
        <v>11274</v>
      </c>
      <c r="BC2119" s="71" t="s">
        <v>16</v>
      </c>
      <c r="BD2119" s="71" t="s">
        <v>11285</v>
      </c>
      <c r="BE2119" s="71" t="s">
        <v>19</v>
      </c>
      <c r="BF2119" s="71" t="s">
        <v>20</v>
      </c>
      <c r="BG2119" s="71" t="s">
        <v>20</v>
      </c>
      <c r="BH2119" s="71" t="s">
        <v>11269</v>
      </c>
      <c r="BI2119" s="71" t="s">
        <v>13</v>
      </c>
      <c r="BJ2119" s="71" t="s">
        <v>11270</v>
      </c>
      <c r="BK2119" s="71" t="s">
        <v>22</v>
      </c>
      <c r="BL2119" s="71" t="s">
        <v>24</v>
      </c>
      <c r="BM2119" s="71" t="s">
        <v>24</v>
      </c>
      <c r="BN2119" s="75" t="b">
        <v>0</v>
      </c>
      <c r="BO2119" s="75" t="b">
        <v>1</v>
      </c>
      <c r="BP2119" s="75" t="b">
        <v>1</v>
      </c>
      <c r="BQ2119" s="75" t="b">
        <v>1</v>
      </c>
      <c r="BR2119" s="75" t="b">
        <v>1</v>
      </c>
      <c r="BS2119" s="75" t="b">
        <v>1</v>
      </c>
    </row>
    <row r="2120" ht="18.0" customHeight="1">
      <c r="A2120" s="71" t="s">
        <v>1460</v>
      </c>
      <c r="B2120" s="72" t="s">
        <v>24207</v>
      </c>
      <c r="C2120" s="73">
        <v>45414.0</v>
      </c>
      <c r="D2120" s="73" t="s">
        <v>11261</v>
      </c>
      <c r="E2120" s="74">
        <v>487.0</v>
      </c>
      <c r="F2120" s="71" t="s">
        <v>34</v>
      </c>
      <c r="G2120" s="75" t="b">
        <v>1</v>
      </c>
      <c r="H2120" s="71" t="s">
        <v>11261</v>
      </c>
      <c r="I2120" s="71" t="s">
        <v>91</v>
      </c>
      <c r="J2120" s="71" t="s">
        <v>11261</v>
      </c>
      <c r="K2120" s="71" t="s">
        <v>24208</v>
      </c>
      <c r="L2120" s="71" t="s">
        <v>93</v>
      </c>
      <c r="M2120" s="71" t="s">
        <v>11656</v>
      </c>
      <c r="N2120" s="73">
        <v>45393.0</v>
      </c>
      <c r="O2120" s="71" t="s">
        <v>1462</v>
      </c>
      <c r="P2120" s="71" t="s">
        <v>24209</v>
      </c>
      <c r="Q2120" s="71" t="s">
        <v>24210</v>
      </c>
      <c r="R2120" s="71" t="s">
        <v>15843</v>
      </c>
      <c r="S2120" s="71" t="s">
        <v>11293</v>
      </c>
      <c r="T2120" s="71" t="s">
        <v>11261</v>
      </c>
      <c r="U2120" s="71" t="s">
        <v>11261</v>
      </c>
      <c r="V2120" s="73">
        <v>45414.0</v>
      </c>
      <c r="W2120" s="74">
        <v>1.0</v>
      </c>
      <c r="X2120" s="74">
        <v>0.0</v>
      </c>
      <c r="Y2120" s="74" t="s">
        <v>11261</v>
      </c>
      <c r="Z2120" s="73" t="s">
        <v>11261</v>
      </c>
      <c r="AA2120" s="71" t="s">
        <v>105</v>
      </c>
      <c r="AB2120" s="71" t="s">
        <v>11261</v>
      </c>
      <c r="AC2120" s="74">
        <v>5.0</v>
      </c>
      <c r="AD2120" s="74">
        <v>1.0</v>
      </c>
      <c r="AE2120" s="74">
        <v>0.0</v>
      </c>
      <c r="AF2120" s="74">
        <v>1.0</v>
      </c>
      <c r="AG2120" s="74">
        <v>1.0</v>
      </c>
      <c r="AH2120" s="74">
        <v>1.0</v>
      </c>
      <c r="AI2120" s="74">
        <v>0.0</v>
      </c>
      <c r="AJ2120" s="74">
        <v>1.0</v>
      </c>
      <c r="AK2120" s="71" t="s">
        <v>123</v>
      </c>
      <c r="AL2120" s="71" t="s">
        <v>25</v>
      </c>
      <c r="AM2120" s="71" t="s">
        <v>25</v>
      </c>
      <c r="AN2120" s="71" t="s">
        <v>11268</v>
      </c>
      <c r="AO2120" s="71" t="s">
        <v>17</v>
      </c>
      <c r="AP2120" s="71" t="s">
        <v>11269</v>
      </c>
      <c r="AQ2120" s="71" t="s">
        <v>13</v>
      </c>
      <c r="AR2120" s="71" t="s">
        <v>11284</v>
      </c>
      <c r="AS2120" s="71" t="s">
        <v>23</v>
      </c>
      <c r="AT2120" s="71" t="s">
        <v>21</v>
      </c>
      <c r="AU2120" s="71" t="s">
        <v>21</v>
      </c>
      <c r="AV2120" s="71" t="s">
        <v>11273</v>
      </c>
      <c r="AW2120" s="71" t="s">
        <v>14</v>
      </c>
      <c r="AX2120" s="71" t="s">
        <v>11285</v>
      </c>
      <c r="AY2120" s="71" t="s">
        <v>19</v>
      </c>
      <c r="AZ2120" s="71" t="s">
        <v>11271</v>
      </c>
      <c r="BA2120" s="71" t="s">
        <v>15</v>
      </c>
      <c r="BB2120" s="71" t="s">
        <v>11274</v>
      </c>
      <c r="BC2120" s="71" t="s">
        <v>16</v>
      </c>
      <c r="BD2120" s="71" t="s">
        <v>11285</v>
      </c>
      <c r="BE2120" s="71" t="s">
        <v>19</v>
      </c>
      <c r="BF2120" s="71" t="s">
        <v>21</v>
      </c>
      <c r="BG2120" s="71" t="s">
        <v>21</v>
      </c>
      <c r="BH2120" s="71" t="s">
        <v>11269</v>
      </c>
      <c r="BI2120" s="71" t="s">
        <v>13</v>
      </c>
      <c r="BJ2120" s="71" t="s">
        <v>11284</v>
      </c>
      <c r="BK2120" s="71" t="s">
        <v>23</v>
      </c>
      <c r="BL2120" s="71" t="s">
        <v>25</v>
      </c>
      <c r="BM2120" s="71" t="s">
        <v>25</v>
      </c>
      <c r="BN2120" s="75" t="b">
        <v>1</v>
      </c>
      <c r="BO2120" s="75" t="b">
        <v>0</v>
      </c>
      <c r="BP2120" s="75" t="b">
        <v>1</v>
      </c>
      <c r="BQ2120" s="75" t="b">
        <v>1</v>
      </c>
      <c r="BR2120" s="75" t="b">
        <v>0</v>
      </c>
      <c r="BS2120" s="75" t="b">
        <v>1</v>
      </c>
    </row>
    <row r="2121" ht="18.0" customHeight="1">
      <c r="A2121" s="71" t="s">
        <v>1499</v>
      </c>
      <c r="B2121" s="72" t="s">
        <v>24211</v>
      </c>
      <c r="C2121" s="73">
        <v>45414.0</v>
      </c>
      <c r="D2121" s="73">
        <v>45534.0</v>
      </c>
      <c r="E2121" s="74">
        <v>120.0</v>
      </c>
      <c r="F2121" s="71" t="s">
        <v>34</v>
      </c>
      <c r="G2121" s="75" t="b">
        <v>1</v>
      </c>
      <c r="H2121" s="71" t="s">
        <v>954</v>
      </c>
      <c r="I2121" s="71" t="s">
        <v>153</v>
      </c>
      <c r="J2121" s="71" t="s">
        <v>168</v>
      </c>
      <c r="K2121" s="71" t="s">
        <v>24212</v>
      </c>
      <c r="L2121" s="71" t="s">
        <v>93</v>
      </c>
      <c r="M2121" s="71" t="s">
        <v>11318</v>
      </c>
      <c r="N2121" s="73">
        <v>45403.0</v>
      </c>
      <c r="O2121" s="71" t="s">
        <v>1501</v>
      </c>
      <c r="P2121" s="71" t="s">
        <v>24213</v>
      </c>
      <c r="Q2121" s="71" t="s">
        <v>1503</v>
      </c>
      <c r="R2121" s="71" t="s">
        <v>16202</v>
      </c>
      <c r="S2121" s="71" t="s">
        <v>11424</v>
      </c>
      <c r="T2121" s="71" t="s">
        <v>11261</v>
      </c>
      <c r="U2121" s="71" t="s">
        <v>11261</v>
      </c>
      <c r="V2121" s="73">
        <v>45415.0</v>
      </c>
      <c r="W2121" s="74">
        <v>0.0</v>
      </c>
      <c r="X2121" s="74">
        <v>0.0</v>
      </c>
      <c r="Y2121" s="74" t="s">
        <v>11261</v>
      </c>
      <c r="Z2121" s="73" t="s">
        <v>11261</v>
      </c>
      <c r="AA2121" s="71" t="s">
        <v>105</v>
      </c>
      <c r="AB2121" s="71" t="s">
        <v>24214</v>
      </c>
      <c r="AC2121" s="74">
        <v>6.0</v>
      </c>
      <c r="AD2121" s="74">
        <v>1.0</v>
      </c>
      <c r="AE2121" s="74">
        <v>1.0</v>
      </c>
      <c r="AF2121" s="74">
        <v>1.0</v>
      </c>
      <c r="AG2121" s="74">
        <v>0.0</v>
      </c>
      <c r="AH2121" s="74">
        <v>1.0</v>
      </c>
      <c r="AI2121" s="74">
        <v>1.0</v>
      </c>
      <c r="AJ2121" s="74">
        <v>1.0</v>
      </c>
      <c r="AK2121" s="71" t="s">
        <v>250</v>
      </c>
      <c r="AL2121" s="71" t="s">
        <v>25</v>
      </c>
      <c r="AM2121" s="71" t="s">
        <v>25</v>
      </c>
      <c r="AN2121" s="71" t="s">
        <v>11274</v>
      </c>
      <c r="AO2121" s="71" t="s">
        <v>16</v>
      </c>
      <c r="AP2121" s="71" t="s">
        <v>11269</v>
      </c>
      <c r="AQ2121" s="71" t="s">
        <v>13</v>
      </c>
      <c r="AR2121" s="71" t="s">
        <v>11270</v>
      </c>
      <c r="AS2121" s="71" t="s">
        <v>22</v>
      </c>
      <c r="AT2121" s="71" t="s">
        <v>20</v>
      </c>
      <c r="AU2121" s="71" t="s">
        <v>20</v>
      </c>
      <c r="AV2121" s="71" t="s">
        <v>11273</v>
      </c>
      <c r="AW2121" s="71" t="s">
        <v>14</v>
      </c>
      <c r="AX2121" s="71" t="s">
        <v>11285</v>
      </c>
      <c r="AY2121" s="71" t="s">
        <v>19</v>
      </c>
      <c r="AZ2121" s="71" t="s">
        <v>11273</v>
      </c>
      <c r="BA2121" s="71" t="s">
        <v>14</v>
      </c>
      <c r="BB2121" s="71" t="s">
        <v>11274</v>
      </c>
      <c r="BC2121" s="71" t="s">
        <v>16</v>
      </c>
      <c r="BD2121" s="71" t="s">
        <v>11285</v>
      </c>
      <c r="BE2121" s="71" t="s">
        <v>19</v>
      </c>
      <c r="BF2121" s="71" t="s">
        <v>20</v>
      </c>
      <c r="BG2121" s="71" t="s">
        <v>20</v>
      </c>
      <c r="BH2121" s="71" t="s">
        <v>11269</v>
      </c>
      <c r="BI2121" s="71" t="s">
        <v>13</v>
      </c>
      <c r="BJ2121" s="71" t="s">
        <v>11284</v>
      </c>
      <c r="BK2121" s="71" t="s">
        <v>23</v>
      </c>
      <c r="BL2121" s="71" t="s">
        <v>25</v>
      </c>
      <c r="BM2121" s="71" t="s">
        <v>25</v>
      </c>
      <c r="BN2121" s="75" t="b">
        <v>1</v>
      </c>
      <c r="BO2121" s="75" t="b">
        <v>1</v>
      </c>
      <c r="BP2121" s="75" t="b">
        <v>1</v>
      </c>
      <c r="BQ2121" s="75" t="b">
        <v>1</v>
      </c>
      <c r="BR2121" s="75" t="b">
        <v>1</v>
      </c>
      <c r="BS2121" s="75" t="b">
        <v>0</v>
      </c>
    </row>
    <row r="2122" ht="18.0" customHeight="1">
      <c r="A2122" s="71" t="s">
        <v>1481</v>
      </c>
      <c r="B2122" s="72" t="s">
        <v>24215</v>
      </c>
      <c r="C2122" s="73">
        <v>45414.0</v>
      </c>
      <c r="D2122" s="73">
        <v>45593.0</v>
      </c>
      <c r="E2122" s="74">
        <v>179.0</v>
      </c>
      <c r="F2122" s="71" t="s">
        <v>34</v>
      </c>
      <c r="G2122" s="75" t="b">
        <v>1</v>
      </c>
      <c r="H2122" s="71" t="s">
        <v>1013</v>
      </c>
      <c r="I2122" s="71" t="s">
        <v>153</v>
      </c>
      <c r="J2122" s="71" t="s">
        <v>154</v>
      </c>
      <c r="K2122" s="71" t="s">
        <v>24216</v>
      </c>
      <c r="L2122" s="71" t="s">
        <v>93</v>
      </c>
      <c r="M2122" s="71" t="s">
        <v>11656</v>
      </c>
      <c r="N2122" s="73">
        <v>45403.0</v>
      </c>
      <c r="O2122" s="71" t="s">
        <v>1483</v>
      </c>
      <c r="P2122" s="71" t="s">
        <v>1484</v>
      </c>
      <c r="Q2122" s="71" t="s">
        <v>1485</v>
      </c>
      <c r="R2122" s="71" t="s">
        <v>12760</v>
      </c>
      <c r="S2122" s="71" t="s">
        <v>19986</v>
      </c>
      <c r="T2122" s="71" t="s">
        <v>11261</v>
      </c>
      <c r="U2122" s="71" t="s">
        <v>11261</v>
      </c>
      <c r="V2122" s="73">
        <v>45414.0</v>
      </c>
      <c r="W2122" s="74">
        <v>0.0</v>
      </c>
      <c r="X2122" s="74">
        <v>1.0</v>
      </c>
      <c r="Y2122" s="74" t="s">
        <v>11261</v>
      </c>
      <c r="Z2122" s="73" t="s">
        <v>11261</v>
      </c>
      <c r="AA2122" s="71" t="s">
        <v>105</v>
      </c>
      <c r="AB2122" s="71" t="s">
        <v>24217</v>
      </c>
      <c r="AC2122" s="74">
        <v>4.0</v>
      </c>
      <c r="AD2122" s="74">
        <v>0.0</v>
      </c>
      <c r="AE2122" s="74">
        <v>1.0</v>
      </c>
      <c r="AF2122" s="74">
        <v>1.0</v>
      </c>
      <c r="AG2122" s="74">
        <v>0.0</v>
      </c>
      <c r="AH2122" s="74">
        <v>0.0</v>
      </c>
      <c r="AI2122" s="74">
        <v>1.0</v>
      </c>
      <c r="AJ2122" s="74">
        <v>1.0</v>
      </c>
      <c r="AK2122" s="71" t="s">
        <v>123</v>
      </c>
      <c r="AL2122" s="71" t="s">
        <v>25</v>
      </c>
      <c r="AM2122" s="71" t="s">
        <v>25</v>
      </c>
      <c r="AN2122" s="71" t="s">
        <v>11268</v>
      </c>
      <c r="AO2122" s="71" t="s">
        <v>17</v>
      </c>
      <c r="AP2122" s="71" t="s">
        <v>11314</v>
      </c>
      <c r="AQ2122" s="71" t="s">
        <v>12</v>
      </c>
      <c r="AR2122" s="71" t="s">
        <v>11284</v>
      </c>
      <c r="AS2122" s="71" t="s">
        <v>23</v>
      </c>
      <c r="AT2122" s="71" t="s">
        <v>21</v>
      </c>
      <c r="AU2122" s="71" t="s">
        <v>21</v>
      </c>
      <c r="AV2122" s="71" t="s">
        <v>11273</v>
      </c>
      <c r="AW2122" s="71" t="s">
        <v>14</v>
      </c>
      <c r="AX2122" s="71" t="s">
        <v>11285</v>
      </c>
      <c r="AY2122" s="71" t="s">
        <v>19</v>
      </c>
      <c r="AZ2122" s="71" t="s">
        <v>11273</v>
      </c>
      <c r="BA2122" s="71" t="s">
        <v>14</v>
      </c>
      <c r="BB2122" s="71" t="s">
        <v>11268</v>
      </c>
      <c r="BC2122" s="71" t="s">
        <v>17</v>
      </c>
      <c r="BD2122" s="71" t="s">
        <v>11285</v>
      </c>
      <c r="BE2122" s="71" t="s">
        <v>19</v>
      </c>
      <c r="BF2122" s="71" t="s">
        <v>20</v>
      </c>
      <c r="BG2122" s="71" t="s">
        <v>20</v>
      </c>
      <c r="BH2122" s="71" t="s">
        <v>11314</v>
      </c>
      <c r="BI2122" s="71" t="s">
        <v>12</v>
      </c>
      <c r="BJ2122" s="71" t="s">
        <v>11270</v>
      </c>
      <c r="BK2122" s="71" t="s">
        <v>22</v>
      </c>
      <c r="BL2122" s="71" t="s">
        <v>24</v>
      </c>
      <c r="BM2122" s="71" t="s">
        <v>24</v>
      </c>
      <c r="BN2122" s="75" t="b">
        <v>0</v>
      </c>
      <c r="BO2122" s="75" t="b">
        <v>1</v>
      </c>
      <c r="BP2122" s="75" t="b">
        <v>0</v>
      </c>
      <c r="BQ2122" s="75" t="b">
        <v>1</v>
      </c>
      <c r="BR2122" s="75" t="b">
        <v>1</v>
      </c>
      <c r="BS2122" s="75" t="b">
        <v>0</v>
      </c>
    </row>
    <row r="2123" ht="18.0" customHeight="1">
      <c r="A2123" s="71" t="s">
        <v>1450</v>
      </c>
      <c r="B2123" s="72" t="s">
        <v>24218</v>
      </c>
      <c r="C2123" s="73">
        <v>45414.0</v>
      </c>
      <c r="D2123" s="73">
        <v>45617.0</v>
      </c>
      <c r="E2123" s="74">
        <v>203.0</v>
      </c>
      <c r="F2123" s="71" t="s">
        <v>34</v>
      </c>
      <c r="G2123" s="75" t="b">
        <v>1</v>
      </c>
      <c r="H2123" s="71" t="s">
        <v>11261</v>
      </c>
      <c r="I2123" s="71" t="s">
        <v>153</v>
      </c>
      <c r="J2123" s="71" t="s">
        <v>11261</v>
      </c>
      <c r="K2123" s="71" t="s">
        <v>24219</v>
      </c>
      <c r="L2123" s="71" t="s">
        <v>275</v>
      </c>
      <c r="M2123" s="71" t="s">
        <v>11374</v>
      </c>
      <c r="N2123" s="73">
        <v>45433.0</v>
      </c>
      <c r="O2123" s="71" t="s">
        <v>1452</v>
      </c>
      <c r="P2123" s="71" t="s">
        <v>1453</v>
      </c>
      <c r="Q2123" s="71" t="s">
        <v>1454</v>
      </c>
      <c r="R2123" s="71" t="s">
        <v>13638</v>
      </c>
      <c r="S2123" s="71" t="s">
        <v>13064</v>
      </c>
      <c r="T2123" s="71" t="s">
        <v>11261</v>
      </c>
      <c r="U2123" s="71" t="s">
        <v>11261</v>
      </c>
      <c r="V2123" s="73">
        <v>45414.0</v>
      </c>
      <c r="W2123" s="74">
        <v>1.0</v>
      </c>
      <c r="X2123" s="74">
        <v>0.0</v>
      </c>
      <c r="Y2123" s="74" t="s">
        <v>11261</v>
      </c>
      <c r="Z2123" s="73" t="s">
        <v>11261</v>
      </c>
      <c r="AA2123" s="71" t="s">
        <v>283</v>
      </c>
      <c r="AB2123" s="71" t="s">
        <v>11261</v>
      </c>
      <c r="AC2123" s="74">
        <v>5.0</v>
      </c>
      <c r="AD2123" s="74">
        <v>1.0</v>
      </c>
      <c r="AE2123" s="74">
        <v>0.0</v>
      </c>
      <c r="AF2123" s="74">
        <v>0.0</v>
      </c>
      <c r="AG2123" s="74">
        <v>1.0</v>
      </c>
      <c r="AH2123" s="74">
        <v>1.0</v>
      </c>
      <c r="AI2123" s="74">
        <v>1.0</v>
      </c>
      <c r="AJ2123" s="74">
        <v>1.0</v>
      </c>
      <c r="AK2123" s="71" t="s">
        <v>123</v>
      </c>
      <c r="AL2123" s="71" t="s">
        <v>25</v>
      </c>
      <c r="AM2123" s="71" t="s">
        <v>25</v>
      </c>
      <c r="AN2123" s="71" t="s">
        <v>11268</v>
      </c>
      <c r="AO2123" s="71" t="s">
        <v>17</v>
      </c>
      <c r="AP2123" s="71" t="s">
        <v>11269</v>
      </c>
      <c r="AQ2123" s="71" t="s">
        <v>13</v>
      </c>
      <c r="AR2123" s="71" t="s">
        <v>11284</v>
      </c>
      <c r="AS2123" s="71" t="s">
        <v>23</v>
      </c>
      <c r="AT2123" s="71" t="s">
        <v>20</v>
      </c>
      <c r="AU2123" s="71" t="s">
        <v>20</v>
      </c>
      <c r="AV2123" s="71" t="s">
        <v>11273</v>
      </c>
      <c r="AW2123" s="71" t="s">
        <v>14</v>
      </c>
      <c r="AX2123" s="71" t="s">
        <v>11285</v>
      </c>
      <c r="AY2123" s="71" t="s">
        <v>19</v>
      </c>
      <c r="AZ2123" s="71" t="s">
        <v>11273</v>
      </c>
      <c r="BA2123" s="71" t="s">
        <v>14</v>
      </c>
      <c r="BB2123" s="71" t="s">
        <v>11274</v>
      </c>
      <c r="BC2123" s="71" t="s">
        <v>16</v>
      </c>
      <c r="BD2123" s="71" t="s">
        <v>11285</v>
      </c>
      <c r="BE2123" s="71" t="s">
        <v>19</v>
      </c>
      <c r="BF2123" s="71" t="s">
        <v>20</v>
      </c>
      <c r="BG2123" s="71" t="s">
        <v>20</v>
      </c>
      <c r="BH2123" s="71" t="s">
        <v>11314</v>
      </c>
      <c r="BI2123" s="71" t="s">
        <v>12</v>
      </c>
      <c r="BJ2123" s="71" t="s">
        <v>11284</v>
      </c>
      <c r="BK2123" s="71" t="s">
        <v>23</v>
      </c>
      <c r="BL2123" s="71" t="s">
        <v>25</v>
      </c>
      <c r="BM2123" s="71" t="s">
        <v>25</v>
      </c>
      <c r="BN2123" s="75" t="b">
        <v>1</v>
      </c>
      <c r="BO2123" s="75" t="b">
        <v>1</v>
      </c>
      <c r="BP2123" s="75" t="b">
        <v>1</v>
      </c>
      <c r="BQ2123" s="75" t="b">
        <v>1</v>
      </c>
      <c r="BR2123" s="75" t="b">
        <v>0</v>
      </c>
      <c r="BS2123" s="75" t="b">
        <v>1</v>
      </c>
    </row>
    <row r="2124" ht="18.0" customHeight="1">
      <c r="A2124" s="71" t="s">
        <v>1490</v>
      </c>
      <c r="B2124" s="72" t="s">
        <v>24220</v>
      </c>
      <c r="C2124" s="73">
        <v>45414.0</v>
      </c>
      <c r="D2124" s="73">
        <v>45754.0</v>
      </c>
      <c r="E2124" s="74">
        <v>340.0</v>
      </c>
      <c r="F2124" s="71" t="s">
        <v>34</v>
      </c>
      <c r="G2124" s="75" t="b">
        <v>1</v>
      </c>
      <c r="H2124" s="71" t="s">
        <v>167</v>
      </c>
      <c r="I2124" s="71" t="s">
        <v>153</v>
      </c>
      <c r="J2124" s="71" t="s">
        <v>168</v>
      </c>
      <c r="K2124" s="71" t="s">
        <v>24221</v>
      </c>
      <c r="L2124" s="71" t="s">
        <v>93</v>
      </c>
      <c r="M2124" s="71" t="s">
        <v>11450</v>
      </c>
      <c r="N2124" s="73">
        <v>45390.0</v>
      </c>
      <c r="O2124" s="71" t="s">
        <v>24222</v>
      </c>
      <c r="P2124" s="71" t="s">
        <v>1492</v>
      </c>
      <c r="Q2124" s="71" t="s">
        <v>24223</v>
      </c>
      <c r="R2124" s="71" t="s">
        <v>21207</v>
      </c>
      <c r="S2124" s="71" t="s">
        <v>11782</v>
      </c>
      <c r="T2124" s="71" t="s">
        <v>11261</v>
      </c>
      <c r="U2124" s="71" t="s">
        <v>11261</v>
      </c>
      <c r="V2124" s="73">
        <v>45414.0</v>
      </c>
      <c r="W2124" s="74">
        <v>1.0</v>
      </c>
      <c r="X2124" s="74">
        <v>0.0</v>
      </c>
      <c r="Y2124" s="74" t="s">
        <v>11261</v>
      </c>
      <c r="Z2124" s="73" t="s">
        <v>11261</v>
      </c>
      <c r="AA2124" s="71" t="s">
        <v>105</v>
      </c>
      <c r="AB2124" s="71" t="s">
        <v>24224</v>
      </c>
      <c r="AC2124" s="74">
        <v>3.0</v>
      </c>
      <c r="AD2124" s="74">
        <v>1.0</v>
      </c>
      <c r="AE2124" s="74">
        <v>0.0</v>
      </c>
      <c r="AF2124" s="74">
        <v>1.0</v>
      </c>
      <c r="AG2124" s="74">
        <v>0.0</v>
      </c>
      <c r="AH2124" s="74">
        <v>0.0</v>
      </c>
      <c r="AI2124" s="74">
        <v>0.0</v>
      </c>
      <c r="AJ2124" s="74">
        <v>1.0</v>
      </c>
      <c r="AK2124" s="71" t="s">
        <v>123</v>
      </c>
      <c r="AL2124" s="71" t="s">
        <v>25</v>
      </c>
      <c r="AM2124" s="71" t="s">
        <v>25</v>
      </c>
      <c r="AN2124" s="71" t="s">
        <v>11274</v>
      </c>
      <c r="AO2124" s="71" t="s">
        <v>16</v>
      </c>
      <c r="AP2124" s="71" t="s">
        <v>11269</v>
      </c>
      <c r="AQ2124" s="71" t="s">
        <v>13</v>
      </c>
      <c r="AR2124" s="71" t="s">
        <v>11284</v>
      </c>
      <c r="AS2124" s="71" t="s">
        <v>23</v>
      </c>
      <c r="AT2124" s="71" t="s">
        <v>20</v>
      </c>
      <c r="AU2124" s="71" t="s">
        <v>20</v>
      </c>
      <c r="AV2124" s="71" t="s">
        <v>11273</v>
      </c>
      <c r="AW2124" s="71" t="s">
        <v>14</v>
      </c>
      <c r="AX2124" s="71" t="s">
        <v>11285</v>
      </c>
      <c r="AY2124" s="71" t="s">
        <v>19</v>
      </c>
      <c r="AZ2124" s="71" t="s">
        <v>11271</v>
      </c>
      <c r="BA2124" s="71" t="s">
        <v>15</v>
      </c>
      <c r="BB2124" s="71" t="s">
        <v>11268</v>
      </c>
      <c r="BC2124" s="71" t="s">
        <v>17</v>
      </c>
      <c r="BD2124" s="71" t="s">
        <v>11285</v>
      </c>
      <c r="BE2124" s="71" t="s">
        <v>19</v>
      </c>
      <c r="BF2124" s="71" t="s">
        <v>21</v>
      </c>
      <c r="BG2124" s="71" t="s">
        <v>21</v>
      </c>
      <c r="BH2124" s="71" t="s">
        <v>11269</v>
      </c>
      <c r="BI2124" s="71" t="s">
        <v>13</v>
      </c>
      <c r="BJ2124" s="71" t="s">
        <v>11270</v>
      </c>
      <c r="BK2124" s="71" t="s">
        <v>22</v>
      </c>
      <c r="BL2124" s="71" t="s">
        <v>25</v>
      </c>
      <c r="BM2124" s="71" t="s">
        <v>25</v>
      </c>
      <c r="BN2124" s="75" t="b">
        <v>1</v>
      </c>
      <c r="BO2124" s="75" t="b">
        <v>0</v>
      </c>
      <c r="BP2124" s="75" t="b">
        <v>0</v>
      </c>
      <c r="BQ2124" s="75" t="b">
        <v>1</v>
      </c>
      <c r="BR2124" s="75" t="b">
        <v>0</v>
      </c>
      <c r="BS2124" s="75" t="b">
        <v>0</v>
      </c>
    </row>
    <row r="2125" ht="18.0" customHeight="1">
      <c r="A2125" s="71" t="s">
        <v>1528</v>
      </c>
      <c r="B2125" s="72" t="s">
        <v>24225</v>
      </c>
      <c r="C2125" s="73">
        <v>45414.0</v>
      </c>
      <c r="D2125" s="73" t="s">
        <v>11261</v>
      </c>
      <c r="E2125" s="74">
        <v>487.0</v>
      </c>
      <c r="F2125" s="71" t="s">
        <v>34</v>
      </c>
      <c r="G2125" s="75" t="b">
        <v>1</v>
      </c>
      <c r="H2125" s="71" t="s">
        <v>11261</v>
      </c>
      <c r="I2125" s="71" t="s">
        <v>91</v>
      </c>
      <c r="J2125" s="71" t="s">
        <v>11261</v>
      </c>
      <c r="K2125" s="71" t="s">
        <v>24226</v>
      </c>
      <c r="L2125" s="71" t="s">
        <v>93</v>
      </c>
      <c r="M2125" s="71" t="s">
        <v>11374</v>
      </c>
      <c r="N2125" s="73">
        <v>45390.0</v>
      </c>
      <c r="O2125" s="71" t="s">
        <v>24227</v>
      </c>
      <c r="P2125" s="71" t="s">
        <v>1530</v>
      </c>
      <c r="Q2125" s="71" t="s">
        <v>24228</v>
      </c>
      <c r="R2125" s="71" t="s">
        <v>12010</v>
      </c>
      <c r="S2125" s="71" t="s">
        <v>11416</v>
      </c>
      <c r="T2125" s="71" t="s">
        <v>11261</v>
      </c>
      <c r="U2125" s="71" t="s">
        <v>11261</v>
      </c>
      <c r="V2125" s="73">
        <v>45414.0</v>
      </c>
      <c r="W2125" s="74">
        <v>0.0</v>
      </c>
      <c r="X2125" s="74">
        <v>0.0</v>
      </c>
      <c r="Y2125" s="74" t="s">
        <v>11261</v>
      </c>
      <c r="Z2125" s="73" t="s">
        <v>11261</v>
      </c>
      <c r="AA2125" s="71" t="s">
        <v>105</v>
      </c>
      <c r="AB2125" s="71" t="s">
        <v>11261</v>
      </c>
      <c r="AC2125" s="74">
        <v>3.0</v>
      </c>
      <c r="AD2125" s="74">
        <v>0.0</v>
      </c>
      <c r="AE2125" s="74">
        <v>1.0</v>
      </c>
      <c r="AF2125" s="74">
        <v>0.0</v>
      </c>
      <c r="AG2125" s="74">
        <v>1.0</v>
      </c>
      <c r="AH2125" s="74">
        <v>0.0</v>
      </c>
      <c r="AI2125" s="74">
        <v>1.0</v>
      </c>
      <c r="AJ2125" s="74">
        <v>0.0</v>
      </c>
      <c r="AK2125" s="71" t="s">
        <v>123</v>
      </c>
      <c r="AL2125" s="71" t="s">
        <v>25</v>
      </c>
      <c r="AM2125" s="71" t="s">
        <v>25</v>
      </c>
      <c r="AN2125" s="71" t="s">
        <v>11274</v>
      </c>
      <c r="AO2125" s="71" t="s">
        <v>16</v>
      </c>
      <c r="AP2125" s="71" t="s">
        <v>11269</v>
      </c>
      <c r="AQ2125" s="71" t="s">
        <v>13</v>
      </c>
      <c r="AR2125" s="71" t="s">
        <v>11284</v>
      </c>
      <c r="AS2125" s="71" t="s">
        <v>23</v>
      </c>
      <c r="AT2125" s="71" t="s">
        <v>20</v>
      </c>
      <c r="AU2125" s="71" t="s">
        <v>20</v>
      </c>
      <c r="AV2125" s="71" t="s">
        <v>11273</v>
      </c>
      <c r="AW2125" s="71" t="s">
        <v>14</v>
      </c>
      <c r="AX2125" s="71" t="s">
        <v>11272</v>
      </c>
      <c r="AY2125" s="71" t="s">
        <v>18</v>
      </c>
      <c r="AZ2125" s="71" t="s">
        <v>11273</v>
      </c>
      <c r="BA2125" s="71" t="s">
        <v>14</v>
      </c>
      <c r="BB2125" s="71" t="s">
        <v>11274</v>
      </c>
      <c r="BC2125" s="71" t="s">
        <v>16</v>
      </c>
      <c r="BD2125" s="71" t="s">
        <v>11285</v>
      </c>
      <c r="BE2125" s="71" t="s">
        <v>19</v>
      </c>
      <c r="BF2125" s="71" t="s">
        <v>21</v>
      </c>
      <c r="BG2125" s="71" t="s">
        <v>21</v>
      </c>
      <c r="BH2125" s="71" t="s">
        <v>11314</v>
      </c>
      <c r="BI2125" s="71" t="s">
        <v>12</v>
      </c>
      <c r="BJ2125" s="71" t="s">
        <v>11284</v>
      </c>
      <c r="BK2125" s="71" t="s">
        <v>23</v>
      </c>
      <c r="BL2125" s="71" t="s">
        <v>24</v>
      </c>
      <c r="BM2125" s="71" t="s">
        <v>24</v>
      </c>
      <c r="BN2125" s="75" t="b">
        <v>0</v>
      </c>
      <c r="BO2125" s="75" t="b">
        <v>1</v>
      </c>
      <c r="BP2125" s="75" t="b">
        <v>0</v>
      </c>
      <c r="BQ2125" s="75" t="b">
        <v>0</v>
      </c>
      <c r="BR2125" s="75" t="b">
        <v>1</v>
      </c>
      <c r="BS2125" s="75" t="b">
        <v>1</v>
      </c>
    </row>
    <row r="2126" ht="18.0" customHeight="1">
      <c r="A2126" s="71" t="s">
        <v>1565</v>
      </c>
      <c r="B2126" s="72" t="s">
        <v>24229</v>
      </c>
      <c r="C2126" s="73">
        <v>45413.0</v>
      </c>
      <c r="D2126" s="73">
        <v>45524.0</v>
      </c>
      <c r="E2126" s="74">
        <v>111.0</v>
      </c>
      <c r="F2126" s="71" t="s">
        <v>34</v>
      </c>
      <c r="G2126" s="75" t="b">
        <v>1</v>
      </c>
      <c r="H2126" s="71" t="s">
        <v>167</v>
      </c>
      <c r="I2126" s="71" t="s">
        <v>153</v>
      </c>
      <c r="J2126" s="71" t="s">
        <v>154</v>
      </c>
      <c r="K2126" s="71" t="s">
        <v>24230</v>
      </c>
      <c r="L2126" s="71" t="s">
        <v>93</v>
      </c>
      <c r="M2126" s="71" t="s">
        <v>11450</v>
      </c>
      <c r="N2126" s="73">
        <v>45400.0</v>
      </c>
      <c r="O2126" s="71" t="s">
        <v>24231</v>
      </c>
      <c r="P2126" s="71" t="s">
        <v>24232</v>
      </c>
      <c r="Q2126" s="71" t="s">
        <v>24233</v>
      </c>
      <c r="R2126" s="71" t="s">
        <v>22775</v>
      </c>
      <c r="S2126" s="71" t="s">
        <v>12003</v>
      </c>
      <c r="T2126" s="71" t="s">
        <v>11261</v>
      </c>
      <c r="U2126" s="71" t="s">
        <v>11261</v>
      </c>
      <c r="V2126" s="73">
        <v>45413.0</v>
      </c>
      <c r="W2126" s="74">
        <v>0.0</v>
      </c>
      <c r="X2126" s="74">
        <v>1.0</v>
      </c>
      <c r="Y2126" s="74" t="s">
        <v>11261</v>
      </c>
      <c r="Z2126" s="73" t="s">
        <v>11261</v>
      </c>
      <c r="AA2126" s="71" t="s">
        <v>105</v>
      </c>
      <c r="AB2126" s="71" t="s">
        <v>24234</v>
      </c>
      <c r="AC2126" s="74">
        <v>3.0</v>
      </c>
      <c r="AD2126" s="74">
        <v>0.0</v>
      </c>
      <c r="AE2126" s="74">
        <v>1.0</v>
      </c>
      <c r="AF2126" s="74">
        <v>0.0</v>
      </c>
      <c r="AG2126" s="74">
        <v>0.0</v>
      </c>
      <c r="AH2126" s="74">
        <v>1.0</v>
      </c>
      <c r="AI2126" s="74">
        <v>0.0</v>
      </c>
      <c r="AJ2126" s="74">
        <v>1.0</v>
      </c>
      <c r="AK2126" s="71" t="s">
        <v>149</v>
      </c>
      <c r="AL2126" s="71" t="s">
        <v>25</v>
      </c>
      <c r="AM2126" s="71" t="s">
        <v>25</v>
      </c>
      <c r="AN2126" s="71" t="s">
        <v>11268</v>
      </c>
      <c r="AO2126" s="71" t="s">
        <v>17</v>
      </c>
      <c r="AP2126" s="71" t="s">
        <v>11269</v>
      </c>
      <c r="AQ2126" s="71" t="s">
        <v>13</v>
      </c>
      <c r="AR2126" s="71" t="s">
        <v>11284</v>
      </c>
      <c r="AS2126" s="71" t="s">
        <v>23</v>
      </c>
      <c r="AT2126" s="71" t="s">
        <v>20</v>
      </c>
      <c r="AU2126" s="71" t="s">
        <v>20</v>
      </c>
      <c r="AV2126" s="71" t="s">
        <v>11273</v>
      </c>
      <c r="AW2126" s="71" t="s">
        <v>14</v>
      </c>
      <c r="AX2126" s="71" t="s">
        <v>11272</v>
      </c>
      <c r="AY2126" s="71" t="s">
        <v>18</v>
      </c>
      <c r="AZ2126" s="71" t="s">
        <v>11271</v>
      </c>
      <c r="BA2126" s="71" t="s">
        <v>15</v>
      </c>
      <c r="BB2126" s="71" t="s">
        <v>11268</v>
      </c>
      <c r="BC2126" s="71" t="s">
        <v>17</v>
      </c>
      <c r="BD2126" s="71" t="s">
        <v>11272</v>
      </c>
      <c r="BE2126" s="71" t="s">
        <v>18</v>
      </c>
      <c r="BF2126" s="71" t="s">
        <v>20</v>
      </c>
      <c r="BG2126" s="71" t="s">
        <v>20</v>
      </c>
      <c r="BH2126" s="71" t="s">
        <v>11314</v>
      </c>
      <c r="BI2126" s="71" t="s">
        <v>12</v>
      </c>
      <c r="BJ2126" s="71" t="s">
        <v>11270</v>
      </c>
      <c r="BK2126" s="71" t="s">
        <v>22</v>
      </c>
      <c r="BL2126" s="71" t="s">
        <v>24</v>
      </c>
      <c r="BM2126" s="71" t="s">
        <v>24</v>
      </c>
      <c r="BN2126" s="75" t="b">
        <v>0</v>
      </c>
      <c r="BO2126" s="75" t="b">
        <v>0</v>
      </c>
      <c r="BP2126" s="75" t="b">
        <v>1</v>
      </c>
      <c r="BQ2126" s="75" t="b">
        <v>1</v>
      </c>
      <c r="BR2126" s="75" t="b">
        <v>1</v>
      </c>
      <c r="BS2126" s="75" t="b">
        <v>0</v>
      </c>
    </row>
    <row r="2127" ht="18.0" customHeight="1">
      <c r="A2127" s="71" t="s">
        <v>1556</v>
      </c>
      <c r="B2127" s="72" t="s">
        <v>24235</v>
      </c>
      <c r="C2127" s="73">
        <v>45413.0</v>
      </c>
      <c r="D2127" s="73" t="s">
        <v>11261</v>
      </c>
      <c r="E2127" s="74">
        <v>488.0</v>
      </c>
      <c r="F2127" s="71" t="s">
        <v>34</v>
      </c>
      <c r="G2127" s="75" t="b">
        <v>1</v>
      </c>
      <c r="H2127" s="71" t="s">
        <v>11261</v>
      </c>
      <c r="I2127" s="71" t="s">
        <v>91</v>
      </c>
      <c r="J2127" s="71" t="s">
        <v>11261</v>
      </c>
      <c r="K2127" s="71" t="s">
        <v>24236</v>
      </c>
      <c r="L2127" s="71" t="s">
        <v>93</v>
      </c>
      <c r="M2127" s="71" t="s">
        <v>11307</v>
      </c>
      <c r="N2127" s="73">
        <v>45393.0</v>
      </c>
      <c r="O2127" s="71" t="s">
        <v>1558</v>
      </c>
      <c r="P2127" s="71" t="s">
        <v>24237</v>
      </c>
      <c r="Q2127" s="71" t="s">
        <v>24238</v>
      </c>
      <c r="R2127" s="71" t="s">
        <v>21207</v>
      </c>
      <c r="S2127" s="71" t="s">
        <v>11564</v>
      </c>
      <c r="T2127" s="71" t="s">
        <v>11261</v>
      </c>
      <c r="U2127" s="71" t="s">
        <v>11261</v>
      </c>
      <c r="V2127" s="73">
        <v>45413.0</v>
      </c>
      <c r="W2127" s="74">
        <v>1.0</v>
      </c>
      <c r="X2127" s="74">
        <v>0.0</v>
      </c>
      <c r="Y2127" s="74" t="s">
        <v>11261</v>
      </c>
      <c r="Z2127" s="73" t="s">
        <v>11261</v>
      </c>
      <c r="AA2127" s="71" t="s">
        <v>105</v>
      </c>
      <c r="AB2127" s="71" t="s">
        <v>11261</v>
      </c>
      <c r="AC2127" s="74">
        <v>3.0</v>
      </c>
      <c r="AD2127" s="74">
        <v>0.0</v>
      </c>
      <c r="AE2127" s="74">
        <v>1.0</v>
      </c>
      <c r="AF2127" s="74">
        <v>0.0</v>
      </c>
      <c r="AG2127" s="74">
        <v>0.0</v>
      </c>
      <c r="AH2127" s="74">
        <v>0.0</v>
      </c>
      <c r="AI2127" s="74">
        <v>1.0</v>
      </c>
      <c r="AJ2127" s="74">
        <v>1.0</v>
      </c>
      <c r="AK2127" s="71" t="s">
        <v>250</v>
      </c>
      <c r="AL2127" s="71" t="s">
        <v>25</v>
      </c>
      <c r="AM2127" s="71" t="s">
        <v>25</v>
      </c>
      <c r="AN2127" s="71" t="s">
        <v>11268</v>
      </c>
      <c r="AO2127" s="71" t="s">
        <v>17</v>
      </c>
      <c r="AP2127" s="71" t="s">
        <v>11314</v>
      </c>
      <c r="AQ2127" s="71" t="s">
        <v>12</v>
      </c>
      <c r="AR2127" s="71" t="s">
        <v>11284</v>
      </c>
      <c r="AS2127" s="71" t="s">
        <v>23</v>
      </c>
      <c r="AT2127" s="71" t="s">
        <v>21</v>
      </c>
      <c r="AU2127" s="71" t="s">
        <v>21</v>
      </c>
      <c r="AV2127" s="71" t="s">
        <v>11273</v>
      </c>
      <c r="AW2127" s="71" t="s">
        <v>14</v>
      </c>
      <c r="AX2127" s="71" t="s">
        <v>11285</v>
      </c>
      <c r="AY2127" s="71" t="s">
        <v>19</v>
      </c>
      <c r="AZ2127" s="71" t="s">
        <v>11273</v>
      </c>
      <c r="BA2127" s="71" t="s">
        <v>14</v>
      </c>
      <c r="BB2127" s="71" t="s">
        <v>11268</v>
      </c>
      <c r="BC2127" s="71" t="s">
        <v>17</v>
      </c>
      <c r="BD2127" s="71" t="s">
        <v>11285</v>
      </c>
      <c r="BE2127" s="71" t="s">
        <v>19</v>
      </c>
      <c r="BF2127" s="71" t="s">
        <v>20</v>
      </c>
      <c r="BG2127" s="71" t="s">
        <v>20</v>
      </c>
      <c r="BH2127" s="71" t="s">
        <v>11269</v>
      </c>
      <c r="BI2127" s="71" t="s">
        <v>13</v>
      </c>
      <c r="BJ2127" s="71" t="s">
        <v>11270</v>
      </c>
      <c r="BK2127" s="71" t="s">
        <v>22</v>
      </c>
      <c r="BL2127" s="71" t="s">
        <v>24</v>
      </c>
      <c r="BM2127" s="71" t="s">
        <v>24</v>
      </c>
      <c r="BN2127" s="75" t="b">
        <v>0</v>
      </c>
      <c r="BO2127" s="75" t="b">
        <v>1</v>
      </c>
      <c r="BP2127" s="75" t="b">
        <v>0</v>
      </c>
      <c r="BQ2127" s="75" t="b">
        <v>1</v>
      </c>
      <c r="BR2127" s="75" t="b">
        <v>1</v>
      </c>
      <c r="BS2127" s="75" t="b">
        <v>0</v>
      </c>
    </row>
    <row r="2128" ht="18.0" customHeight="1">
      <c r="A2128" s="71" t="s">
        <v>1583</v>
      </c>
      <c r="B2128" s="72" t="s">
        <v>24239</v>
      </c>
      <c r="C2128" s="73">
        <v>45413.0</v>
      </c>
      <c r="D2128" s="73">
        <v>45490.0</v>
      </c>
      <c r="E2128" s="74">
        <v>77.0</v>
      </c>
      <c r="F2128" s="71" t="s">
        <v>151</v>
      </c>
      <c r="G2128" s="75" t="b">
        <v>0</v>
      </c>
      <c r="H2128" s="71" t="s">
        <v>1013</v>
      </c>
      <c r="I2128" s="71" t="s">
        <v>153</v>
      </c>
      <c r="J2128" s="71" t="s">
        <v>154</v>
      </c>
      <c r="K2128" s="71" t="s">
        <v>24240</v>
      </c>
      <c r="L2128" s="71" t="s">
        <v>93</v>
      </c>
      <c r="M2128" s="71" t="s">
        <v>11374</v>
      </c>
      <c r="N2128" s="73">
        <v>45400.0</v>
      </c>
      <c r="O2128" s="71" t="s">
        <v>1585</v>
      </c>
      <c r="P2128" s="71" t="s">
        <v>1586</v>
      </c>
      <c r="Q2128" s="71" t="s">
        <v>1587</v>
      </c>
      <c r="R2128" s="71" t="s">
        <v>23743</v>
      </c>
      <c r="S2128" s="71" t="s">
        <v>16596</v>
      </c>
      <c r="T2128" s="71" t="s">
        <v>11261</v>
      </c>
      <c r="U2128" s="71" t="s">
        <v>11261</v>
      </c>
      <c r="V2128" s="73">
        <v>45413.0</v>
      </c>
      <c r="W2128" s="74">
        <v>1.0</v>
      </c>
      <c r="X2128" s="74">
        <v>1.0</v>
      </c>
      <c r="Y2128" s="74" t="s">
        <v>11261</v>
      </c>
      <c r="Z2128" s="73" t="s">
        <v>11261</v>
      </c>
      <c r="AA2128" s="71" t="s">
        <v>105</v>
      </c>
      <c r="AB2128" s="71" t="s">
        <v>1592</v>
      </c>
      <c r="AC2128" s="74">
        <v>4.0</v>
      </c>
      <c r="AD2128" s="74">
        <v>0.0</v>
      </c>
      <c r="AE2128" s="74">
        <v>1.0</v>
      </c>
      <c r="AF2128" s="74">
        <v>0.0</v>
      </c>
      <c r="AG2128" s="74">
        <v>0.0</v>
      </c>
      <c r="AH2128" s="74">
        <v>1.0</v>
      </c>
      <c r="AI2128" s="74">
        <v>1.0</v>
      </c>
      <c r="AJ2128" s="74">
        <v>1.0</v>
      </c>
      <c r="AK2128" s="71" t="s">
        <v>123</v>
      </c>
      <c r="AL2128" s="71" t="s">
        <v>25</v>
      </c>
      <c r="AM2128" s="71" t="s">
        <v>25</v>
      </c>
      <c r="AN2128" s="71" t="s">
        <v>11274</v>
      </c>
      <c r="AO2128" s="71" t="s">
        <v>16</v>
      </c>
      <c r="AP2128" s="71" t="s">
        <v>11314</v>
      </c>
      <c r="AQ2128" s="71" t="s">
        <v>12</v>
      </c>
      <c r="AR2128" s="71" t="s">
        <v>11284</v>
      </c>
      <c r="AS2128" s="71" t="s">
        <v>23</v>
      </c>
      <c r="AT2128" s="71" t="s">
        <v>20</v>
      </c>
      <c r="AU2128" s="71" t="s">
        <v>20</v>
      </c>
      <c r="AV2128" s="71" t="s">
        <v>11273</v>
      </c>
      <c r="AW2128" s="71" t="s">
        <v>14</v>
      </c>
      <c r="AX2128" s="71" t="s">
        <v>11285</v>
      </c>
      <c r="AY2128" s="71" t="s">
        <v>19</v>
      </c>
      <c r="AZ2128" s="71" t="s">
        <v>11273</v>
      </c>
      <c r="BA2128" s="71" t="s">
        <v>14</v>
      </c>
      <c r="BB2128" s="71" t="s">
        <v>11274</v>
      </c>
      <c r="BC2128" s="71" t="s">
        <v>16</v>
      </c>
      <c r="BD2128" s="71" t="s">
        <v>11285</v>
      </c>
      <c r="BE2128" s="71" t="s">
        <v>19</v>
      </c>
      <c r="BF2128" s="71" t="s">
        <v>20</v>
      </c>
      <c r="BG2128" s="71" t="s">
        <v>20</v>
      </c>
      <c r="BH2128" s="71" t="s">
        <v>11269</v>
      </c>
      <c r="BI2128" s="71" t="s">
        <v>13</v>
      </c>
      <c r="BJ2128" s="71" t="s">
        <v>11270</v>
      </c>
      <c r="BK2128" s="71" t="s">
        <v>22</v>
      </c>
      <c r="BL2128" s="71" t="s">
        <v>24</v>
      </c>
      <c r="BM2128" s="71" t="s">
        <v>24</v>
      </c>
      <c r="BN2128" s="75" t="b">
        <v>0</v>
      </c>
      <c r="BO2128" s="75" t="b">
        <v>1</v>
      </c>
      <c r="BP2128" s="75" t="b">
        <v>1</v>
      </c>
      <c r="BQ2128" s="75" t="b">
        <v>1</v>
      </c>
      <c r="BR2128" s="75" t="b">
        <v>1</v>
      </c>
      <c r="BS2128" s="75" t="b">
        <v>0</v>
      </c>
    </row>
    <row r="2129" ht="18.0" customHeight="1">
      <c r="A2129" s="71" t="s">
        <v>1546</v>
      </c>
      <c r="B2129" s="72" t="s">
        <v>24241</v>
      </c>
      <c r="C2129" s="73">
        <v>45413.0</v>
      </c>
      <c r="D2129" s="73">
        <v>45455.0</v>
      </c>
      <c r="E2129" s="74">
        <v>42.0</v>
      </c>
      <c r="F2129" s="71" t="s">
        <v>151</v>
      </c>
      <c r="G2129" s="75" t="b">
        <v>0</v>
      </c>
      <c r="H2129" s="71" t="s">
        <v>559</v>
      </c>
      <c r="I2129" s="71" t="s">
        <v>153</v>
      </c>
      <c r="J2129" s="71" t="s">
        <v>154</v>
      </c>
      <c r="K2129" s="71" t="s">
        <v>24242</v>
      </c>
      <c r="L2129" s="71" t="s">
        <v>93</v>
      </c>
      <c r="M2129" s="71" t="s">
        <v>11318</v>
      </c>
      <c r="N2129" s="73">
        <v>45392.0</v>
      </c>
      <c r="O2129" s="71" t="s">
        <v>1548</v>
      </c>
      <c r="P2129" s="71" t="s">
        <v>1549</v>
      </c>
      <c r="Q2129" s="71" t="s">
        <v>1550</v>
      </c>
      <c r="R2129" s="71" t="s">
        <v>143</v>
      </c>
      <c r="S2129" s="71" t="s">
        <v>19065</v>
      </c>
      <c r="T2129" s="71" t="s">
        <v>11261</v>
      </c>
      <c r="U2129" s="71" t="s">
        <v>11261</v>
      </c>
      <c r="V2129" s="73">
        <v>45413.0</v>
      </c>
      <c r="W2129" s="74">
        <v>0.0</v>
      </c>
      <c r="X2129" s="74">
        <v>1.0</v>
      </c>
      <c r="Y2129" s="74" t="s">
        <v>11261</v>
      </c>
      <c r="Z2129" s="73" t="s">
        <v>11261</v>
      </c>
      <c r="AA2129" s="71" t="s">
        <v>105</v>
      </c>
      <c r="AB2129" s="71" t="s">
        <v>24243</v>
      </c>
      <c r="AC2129" s="74">
        <v>2.0</v>
      </c>
      <c r="AD2129" s="74">
        <v>0.0</v>
      </c>
      <c r="AE2129" s="74">
        <v>0.0</v>
      </c>
      <c r="AF2129" s="74">
        <v>0.0</v>
      </c>
      <c r="AG2129" s="74">
        <v>0.0</v>
      </c>
      <c r="AH2129" s="74">
        <v>0.0</v>
      </c>
      <c r="AI2129" s="74">
        <v>1.0</v>
      </c>
      <c r="AJ2129" s="74">
        <v>1.0</v>
      </c>
      <c r="AK2129" s="71" t="s">
        <v>181</v>
      </c>
      <c r="AL2129" s="71" t="s">
        <v>25</v>
      </c>
      <c r="AM2129" s="71" t="s">
        <v>25</v>
      </c>
      <c r="AN2129" s="71" t="s">
        <v>11274</v>
      </c>
      <c r="AO2129" s="71" t="s">
        <v>16</v>
      </c>
      <c r="AP2129" s="71" t="s">
        <v>11269</v>
      </c>
      <c r="AQ2129" s="71" t="s">
        <v>13</v>
      </c>
      <c r="AR2129" s="71" t="s">
        <v>11284</v>
      </c>
      <c r="AS2129" s="71" t="s">
        <v>23</v>
      </c>
      <c r="AT2129" s="71" t="s">
        <v>21</v>
      </c>
      <c r="AU2129" s="71" t="s">
        <v>21</v>
      </c>
      <c r="AV2129" s="71" t="s">
        <v>11273</v>
      </c>
      <c r="AW2129" s="71" t="s">
        <v>14</v>
      </c>
      <c r="AX2129" s="71" t="s">
        <v>11272</v>
      </c>
      <c r="AY2129" s="71" t="s">
        <v>18</v>
      </c>
      <c r="AZ2129" s="71" t="s">
        <v>11273</v>
      </c>
      <c r="BA2129" s="71" t="s">
        <v>14</v>
      </c>
      <c r="BB2129" s="71" t="s">
        <v>11268</v>
      </c>
      <c r="BC2129" s="71" t="s">
        <v>17</v>
      </c>
      <c r="BD2129" s="71" t="s">
        <v>11272</v>
      </c>
      <c r="BE2129" s="71" t="s">
        <v>18</v>
      </c>
      <c r="BF2129" s="71" t="s">
        <v>20</v>
      </c>
      <c r="BG2129" s="71" t="s">
        <v>20</v>
      </c>
      <c r="BH2129" s="71" t="s">
        <v>11314</v>
      </c>
      <c r="BI2129" s="71" t="s">
        <v>12</v>
      </c>
      <c r="BJ2129" s="71" t="s">
        <v>11270</v>
      </c>
      <c r="BK2129" s="71" t="s">
        <v>22</v>
      </c>
      <c r="BL2129" s="71" t="s">
        <v>24</v>
      </c>
      <c r="BM2129" s="71" t="s">
        <v>24</v>
      </c>
      <c r="BN2129" s="75" t="b">
        <v>0</v>
      </c>
      <c r="BO2129" s="75" t="b">
        <v>1</v>
      </c>
      <c r="BP2129" s="75" t="b">
        <v>0</v>
      </c>
      <c r="BQ2129" s="75" t="b">
        <v>1</v>
      </c>
      <c r="BR2129" s="75" t="b">
        <v>0</v>
      </c>
      <c r="BS2129" s="75" t="b">
        <v>0</v>
      </c>
    </row>
    <row r="2130" ht="18.0" customHeight="1">
      <c r="A2130" s="71" t="s">
        <v>1602</v>
      </c>
      <c r="B2130" s="72" t="s">
        <v>24244</v>
      </c>
      <c r="C2130" s="73">
        <v>45413.0</v>
      </c>
      <c r="D2130" s="73">
        <v>45718.0</v>
      </c>
      <c r="E2130" s="74">
        <v>305.0</v>
      </c>
      <c r="F2130" s="71" t="s">
        <v>34</v>
      </c>
      <c r="G2130" s="75" t="b">
        <v>1</v>
      </c>
      <c r="H2130" s="71" t="s">
        <v>954</v>
      </c>
      <c r="I2130" s="71" t="s">
        <v>153</v>
      </c>
      <c r="J2130" s="71" t="s">
        <v>168</v>
      </c>
      <c r="K2130" s="71" t="s">
        <v>24245</v>
      </c>
      <c r="L2130" s="71" t="s">
        <v>93</v>
      </c>
      <c r="M2130" s="71" t="s">
        <v>11374</v>
      </c>
      <c r="N2130" s="73">
        <v>45397.0</v>
      </c>
      <c r="O2130" s="71" t="s">
        <v>24246</v>
      </c>
      <c r="P2130" s="71" t="s">
        <v>24247</v>
      </c>
      <c r="Q2130" s="71" t="s">
        <v>24248</v>
      </c>
      <c r="R2130" s="71" t="s">
        <v>12485</v>
      </c>
      <c r="S2130" s="71" t="s">
        <v>15595</v>
      </c>
      <c r="T2130" s="71" t="s">
        <v>11261</v>
      </c>
      <c r="U2130" s="71" t="s">
        <v>11261</v>
      </c>
      <c r="V2130" s="73">
        <v>45413.0</v>
      </c>
      <c r="W2130" s="74">
        <v>1.0</v>
      </c>
      <c r="X2130" s="74">
        <v>0.0</v>
      </c>
      <c r="Y2130" s="74" t="s">
        <v>11261</v>
      </c>
      <c r="Z2130" s="73" t="s">
        <v>11261</v>
      </c>
      <c r="AA2130" s="71" t="s">
        <v>105</v>
      </c>
      <c r="AB2130" s="71" t="s">
        <v>24249</v>
      </c>
      <c r="AC2130" s="74">
        <v>3.0</v>
      </c>
      <c r="AD2130" s="74">
        <v>1.0</v>
      </c>
      <c r="AE2130" s="74">
        <v>0.0</v>
      </c>
      <c r="AF2130" s="74">
        <v>0.0</v>
      </c>
      <c r="AG2130" s="74">
        <v>0.0</v>
      </c>
      <c r="AH2130" s="74">
        <v>1.0</v>
      </c>
      <c r="AI2130" s="74">
        <v>1.0</v>
      </c>
      <c r="AJ2130" s="74">
        <v>0.0</v>
      </c>
      <c r="AK2130" s="71" t="s">
        <v>123</v>
      </c>
      <c r="AL2130" s="71" t="s">
        <v>25</v>
      </c>
      <c r="AM2130" s="71" t="s">
        <v>25</v>
      </c>
      <c r="AN2130" s="71" t="s">
        <v>11268</v>
      </c>
      <c r="AO2130" s="71" t="s">
        <v>17</v>
      </c>
      <c r="AP2130" s="71" t="s">
        <v>11314</v>
      </c>
      <c r="AQ2130" s="71" t="s">
        <v>12</v>
      </c>
      <c r="AR2130" s="71" t="s">
        <v>11284</v>
      </c>
      <c r="AS2130" s="71" t="s">
        <v>23</v>
      </c>
      <c r="AT2130" s="71" t="s">
        <v>21</v>
      </c>
      <c r="AU2130" s="71" t="s">
        <v>21</v>
      </c>
      <c r="AV2130" s="71" t="s">
        <v>11273</v>
      </c>
      <c r="AW2130" s="71" t="s">
        <v>14</v>
      </c>
      <c r="AX2130" s="71" t="s">
        <v>11272</v>
      </c>
      <c r="AY2130" s="71" t="s">
        <v>18</v>
      </c>
      <c r="AZ2130" s="71" t="s">
        <v>11273</v>
      </c>
      <c r="BA2130" s="71" t="s">
        <v>14</v>
      </c>
      <c r="BB2130" s="71" t="s">
        <v>11274</v>
      </c>
      <c r="BC2130" s="71" t="s">
        <v>16</v>
      </c>
      <c r="BD2130" s="71" t="s">
        <v>11285</v>
      </c>
      <c r="BE2130" s="71" t="s">
        <v>19</v>
      </c>
      <c r="BF2130" s="71" t="s">
        <v>21</v>
      </c>
      <c r="BG2130" s="71" t="s">
        <v>21</v>
      </c>
      <c r="BH2130" s="71" t="s">
        <v>11269</v>
      </c>
      <c r="BI2130" s="71" t="s">
        <v>13</v>
      </c>
      <c r="BJ2130" s="71" t="s">
        <v>11270</v>
      </c>
      <c r="BK2130" s="71" t="s">
        <v>22</v>
      </c>
      <c r="BL2130" s="71" t="s">
        <v>25</v>
      </c>
      <c r="BM2130" s="71" t="s">
        <v>25</v>
      </c>
      <c r="BN2130" s="75" t="b">
        <v>1</v>
      </c>
      <c r="BO2130" s="75" t="b">
        <v>1</v>
      </c>
      <c r="BP2130" s="75" t="b">
        <v>1</v>
      </c>
      <c r="BQ2130" s="75" t="b">
        <v>0</v>
      </c>
      <c r="BR2130" s="75" t="b">
        <v>0</v>
      </c>
      <c r="BS2130" s="75" t="b">
        <v>0</v>
      </c>
    </row>
    <row r="2131" ht="18.0" customHeight="1">
      <c r="A2131" s="71" t="s">
        <v>1575</v>
      </c>
      <c r="B2131" s="72" t="s">
        <v>24250</v>
      </c>
      <c r="C2131" s="73">
        <v>45413.0</v>
      </c>
      <c r="D2131" s="73">
        <v>45545.0</v>
      </c>
      <c r="E2131" s="74">
        <v>132.0</v>
      </c>
      <c r="F2131" s="71" t="s">
        <v>34</v>
      </c>
      <c r="G2131" s="75" t="b">
        <v>1</v>
      </c>
      <c r="H2131" s="71" t="s">
        <v>559</v>
      </c>
      <c r="I2131" s="71" t="s">
        <v>153</v>
      </c>
      <c r="J2131" s="71" t="s">
        <v>154</v>
      </c>
      <c r="K2131" s="71" t="s">
        <v>24251</v>
      </c>
      <c r="L2131" s="71" t="s">
        <v>93</v>
      </c>
      <c r="M2131" s="71" t="s">
        <v>11297</v>
      </c>
      <c r="N2131" s="73">
        <v>45399.0</v>
      </c>
      <c r="O2131" s="71" t="s">
        <v>1577</v>
      </c>
      <c r="P2131" s="71" t="s">
        <v>322</v>
      </c>
      <c r="Q2131" s="71" t="s">
        <v>1578</v>
      </c>
      <c r="R2131" s="71" t="s">
        <v>16858</v>
      </c>
      <c r="S2131" s="71" t="s">
        <v>12142</v>
      </c>
      <c r="T2131" s="71" t="s">
        <v>11261</v>
      </c>
      <c r="U2131" s="71" t="s">
        <v>11261</v>
      </c>
      <c r="V2131" s="73">
        <v>45413.0</v>
      </c>
      <c r="W2131" s="74">
        <v>0.0</v>
      </c>
      <c r="X2131" s="74">
        <v>1.0</v>
      </c>
      <c r="Y2131" s="74" t="s">
        <v>11261</v>
      </c>
      <c r="Z2131" s="73" t="s">
        <v>11261</v>
      </c>
      <c r="AA2131" s="71" t="s">
        <v>105</v>
      </c>
      <c r="AB2131" s="71" t="s">
        <v>24252</v>
      </c>
      <c r="AC2131" s="74">
        <v>4.0</v>
      </c>
      <c r="AD2131" s="74">
        <v>0.0</v>
      </c>
      <c r="AE2131" s="74">
        <v>0.0</v>
      </c>
      <c r="AF2131" s="74">
        <v>1.0</v>
      </c>
      <c r="AG2131" s="74">
        <v>1.0</v>
      </c>
      <c r="AH2131" s="74">
        <v>1.0</v>
      </c>
      <c r="AI2131" s="74">
        <v>1.0</v>
      </c>
      <c r="AJ2131" s="74">
        <v>0.0</v>
      </c>
      <c r="AK2131" s="71" t="s">
        <v>181</v>
      </c>
      <c r="AL2131" s="71" t="s">
        <v>25</v>
      </c>
      <c r="AM2131" s="71" t="s">
        <v>25</v>
      </c>
      <c r="AN2131" s="71" t="s">
        <v>11268</v>
      </c>
      <c r="AO2131" s="71" t="s">
        <v>17</v>
      </c>
      <c r="AP2131" s="71" t="s">
        <v>11314</v>
      </c>
      <c r="AQ2131" s="71" t="s">
        <v>12</v>
      </c>
      <c r="AR2131" s="71" t="s">
        <v>11270</v>
      </c>
      <c r="AS2131" s="71" t="s">
        <v>22</v>
      </c>
      <c r="AT2131" s="71" t="s">
        <v>20</v>
      </c>
      <c r="AU2131" s="71" t="s">
        <v>20</v>
      </c>
      <c r="AV2131" s="71" t="s">
        <v>11273</v>
      </c>
      <c r="AW2131" s="71" t="s">
        <v>14</v>
      </c>
      <c r="AX2131" s="71" t="s">
        <v>11272</v>
      </c>
      <c r="AY2131" s="71" t="s">
        <v>18</v>
      </c>
      <c r="AZ2131" s="71" t="s">
        <v>11273</v>
      </c>
      <c r="BA2131" s="71" t="s">
        <v>14</v>
      </c>
      <c r="BB2131" s="71" t="s">
        <v>11274</v>
      </c>
      <c r="BC2131" s="71" t="s">
        <v>16</v>
      </c>
      <c r="BD2131" s="71" t="s">
        <v>11285</v>
      </c>
      <c r="BE2131" s="71" t="s">
        <v>19</v>
      </c>
      <c r="BF2131" s="71" t="s">
        <v>20</v>
      </c>
      <c r="BG2131" s="71" t="s">
        <v>20</v>
      </c>
      <c r="BH2131" s="71" t="s">
        <v>11314</v>
      </c>
      <c r="BI2131" s="71" t="s">
        <v>12</v>
      </c>
      <c r="BJ2131" s="71" t="s">
        <v>11270</v>
      </c>
      <c r="BK2131" s="71" t="s">
        <v>22</v>
      </c>
      <c r="BL2131" s="71" t="s">
        <v>24</v>
      </c>
      <c r="BM2131" s="71" t="s">
        <v>24</v>
      </c>
      <c r="BN2131" s="75" t="b">
        <v>0</v>
      </c>
      <c r="BO2131" s="75" t="b">
        <v>1</v>
      </c>
      <c r="BP2131" s="75" t="b">
        <v>1</v>
      </c>
      <c r="BQ2131" s="75" t="b">
        <v>0</v>
      </c>
      <c r="BR2131" s="75" t="b">
        <v>0</v>
      </c>
      <c r="BS2131" s="75" t="b">
        <v>1</v>
      </c>
    </row>
    <row r="2132" ht="18.0" customHeight="1">
      <c r="A2132" s="71" t="s">
        <v>1660</v>
      </c>
      <c r="B2132" s="72" t="s">
        <v>24253</v>
      </c>
      <c r="C2132" s="73">
        <v>45412.0</v>
      </c>
      <c r="D2132" s="73" t="s">
        <v>11261</v>
      </c>
      <c r="E2132" s="74">
        <v>489.0</v>
      </c>
      <c r="F2132" s="71" t="s">
        <v>34</v>
      </c>
      <c r="G2132" s="75" t="b">
        <v>1</v>
      </c>
      <c r="H2132" s="71" t="s">
        <v>11261</v>
      </c>
      <c r="I2132" s="71" t="s">
        <v>91</v>
      </c>
      <c r="J2132" s="71" t="s">
        <v>11261</v>
      </c>
      <c r="K2132" s="71" t="s">
        <v>24254</v>
      </c>
      <c r="L2132" s="71" t="s">
        <v>93</v>
      </c>
      <c r="M2132" s="71" t="s">
        <v>11263</v>
      </c>
      <c r="N2132" s="73">
        <v>45401.0</v>
      </c>
      <c r="O2132" s="71" t="s">
        <v>24255</v>
      </c>
      <c r="P2132" s="71" t="s">
        <v>1662</v>
      </c>
      <c r="Q2132" s="71" t="s">
        <v>24256</v>
      </c>
      <c r="R2132" s="71" t="s">
        <v>17825</v>
      </c>
      <c r="S2132" s="71" t="s">
        <v>11283</v>
      </c>
      <c r="T2132" s="71" t="s">
        <v>11261</v>
      </c>
      <c r="U2132" s="71" t="s">
        <v>11261</v>
      </c>
      <c r="V2132" s="73">
        <v>45412.0</v>
      </c>
      <c r="W2132" s="74">
        <v>1.0</v>
      </c>
      <c r="X2132" s="74">
        <v>0.0</v>
      </c>
      <c r="Y2132" s="74" t="s">
        <v>11261</v>
      </c>
      <c r="Z2132" s="73" t="s">
        <v>11261</v>
      </c>
      <c r="AA2132" s="71" t="s">
        <v>105</v>
      </c>
      <c r="AB2132" s="71" t="s">
        <v>11261</v>
      </c>
      <c r="AC2132" s="74">
        <v>4.0</v>
      </c>
      <c r="AD2132" s="74">
        <v>1.0</v>
      </c>
      <c r="AE2132" s="74">
        <v>0.0</v>
      </c>
      <c r="AF2132" s="74">
        <v>0.0</v>
      </c>
      <c r="AG2132" s="74">
        <v>1.0</v>
      </c>
      <c r="AH2132" s="74">
        <v>0.0</v>
      </c>
      <c r="AI2132" s="74">
        <v>1.0</v>
      </c>
      <c r="AJ2132" s="74">
        <v>1.0</v>
      </c>
      <c r="AK2132" s="71" t="s">
        <v>123</v>
      </c>
      <c r="AL2132" s="71" t="s">
        <v>25</v>
      </c>
      <c r="AM2132" s="71" t="s">
        <v>25</v>
      </c>
      <c r="AN2132" s="71" t="s">
        <v>11268</v>
      </c>
      <c r="AO2132" s="71" t="s">
        <v>17</v>
      </c>
      <c r="AP2132" s="71" t="s">
        <v>11269</v>
      </c>
      <c r="AQ2132" s="71" t="s">
        <v>13</v>
      </c>
      <c r="AR2132" s="71" t="s">
        <v>11284</v>
      </c>
      <c r="AS2132" s="71" t="s">
        <v>23</v>
      </c>
      <c r="AT2132" s="71" t="s">
        <v>20</v>
      </c>
      <c r="AU2132" s="71" t="s">
        <v>20</v>
      </c>
      <c r="AV2132" s="71" t="s">
        <v>11273</v>
      </c>
      <c r="AW2132" s="71" t="s">
        <v>14</v>
      </c>
      <c r="AX2132" s="71" t="s">
        <v>11272</v>
      </c>
      <c r="AY2132" s="71" t="s">
        <v>18</v>
      </c>
      <c r="AZ2132" s="71" t="s">
        <v>11273</v>
      </c>
      <c r="BA2132" s="71" t="s">
        <v>14</v>
      </c>
      <c r="BB2132" s="71" t="s">
        <v>11274</v>
      </c>
      <c r="BC2132" s="71" t="s">
        <v>16</v>
      </c>
      <c r="BD2132" s="71" t="s">
        <v>11272</v>
      </c>
      <c r="BE2132" s="71" t="s">
        <v>18</v>
      </c>
      <c r="BF2132" s="71" t="s">
        <v>21</v>
      </c>
      <c r="BG2132" s="71" t="s">
        <v>21</v>
      </c>
      <c r="BH2132" s="71" t="s">
        <v>11314</v>
      </c>
      <c r="BI2132" s="71" t="s">
        <v>12</v>
      </c>
      <c r="BJ2132" s="71" t="s">
        <v>11284</v>
      </c>
      <c r="BK2132" s="71" t="s">
        <v>23</v>
      </c>
      <c r="BL2132" s="71" t="s">
        <v>25</v>
      </c>
      <c r="BM2132" s="71" t="s">
        <v>25</v>
      </c>
      <c r="BN2132" s="75" t="b">
        <v>1</v>
      </c>
      <c r="BO2132" s="75" t="b">
        <v>1</v>
      </c>
      <c r="BP2132" s="75" t="b">
        <v>0</v>
      </c>
      <c r="BQ2132" s="75" t="b">
        <v>1</v>
      </c>
      <c r="BR2132" s="75" t="b">
        <v>0</v>
      </c>
      <c r="BS2132" s="75" t="b">
        <v>1</v>
      </c>
    </row>
    <row r="2133" ht="18.0" customHeight="1">
      <c r="A2133" s="71" t="s">
        <v>1631</v>
      </c>
      <c r="B2133" s="72" t="s">
        <v>24257</v>
      </c>
      <c r="C2133" s="73">
        <v>45412.0</v>
      </c>
      <c r="D2133" s="73">
        <v>45428.0</v>
      </c>
      <c r="E2133" s="74">
        <v>16.0</v>
      </c>
      <c r="F2133" s="71" t="s">
        <v>151</v>
      </c>
      <c r="G2133" s="75" t="b">
        <v>0</v>
      </c>
      <c r="H2133" s="71" t="s">
        <v>954</v>
      </c>
      <c r="I2133" s="71" t="s">
        <v>153</v>
      </c>
      <c r="J2133" s="71" t="s">
        <v>168</v>
      </c>
      <c r="K2133" s="71" t="s">
        <v>1632</v>
      </c>
      <c r="L2133" s="71" t="s">
        <v>93</v>
      </c>
      <c r="M2133" s="71" t="s">
        <v>11297</v>
      </c>
      <c r="N2133" s="73">
        <v>45397.0</v>
      </c>
      <c r="O2133" s="71" t="s">
        <v>1633</v>
      </c>
      <c r="P2133" s="71" t="s">
        <v>1634</v>
      </c>
      <c r="Q2133" s="71" t="s">
        <v>1635</v>
      </c>
      <c r="R2133" s="71" t="s">
        <v>14305</v>
      </c>
      <c r="S2133" s="71" t="s">
        <v>19986</v>
      </c>
      <c r="T2133" s="71" t="s">
        <v>11261</v>
      </c>
      <c r="U2133" s="71" t="s">
        <v>11261</v>
      </c>
      <c r="V2133" s="73">
        <v>45412.0</v>
      </c>
      <c r="W2133" s="74">
        <v>0.0</v>
      </c>
      <c r="X2133" s="74">
        <v>0.0</v>
      </c>
      <c r="Y2133" s="74" t="s">
        <v>11261</v>
      </c>
      <c r="Z2133" s="73" t="s">
        <v>11261</v>
      </c>
      <c r="AA2133" s="71" t="s">
        <v>105</v>
      </c>
      <c r="AB2133" s="71" t="s">
        <v>1640</v>
      </c>
      <c r="AC2133" s="74">
        <v>4.0</v>
      </c>
      <c r="AD2133" s="74">
        <v>1.0</v>
      </c>
      <c r="AE2133" s="74">
        <v>0.0</v>
      </c>
      <c r="AF2133" s="74">
        <v>1.0</v>
      </c>
      <c r="AG2133" s="74">
        <v>0.0</v>
      </c>
      <c r="AH2133" s="74">
        <v>0.0</v>
      </c>
      <c r="AI2133" s="74">
        <v>1.0</v>
      </c>
      <c r="AJ2133" s="74">
        <v>1.0</v>
      </c>
      <c r="AK2133" s="71" t="s">
        <v>149</v>
      </c>
      <c r="AL2133" s="71" t="s">
        <v>24</v>
      </c>
      <c r="AM2133" s="71" t="s">
        <v>24</v>
      </c>
      <c r="AN2133" s="71" t="s">
        <v>11274</v>
      </c>
      <c r="AO2133" s="71" t="s">
        <v>16</v>
      </c>
      <c r="AP2133" s="71" t="s">
        <v>11269</v>
      </c>
      <c r="AQ2133" s="71" t="s">
        <v>13</v>
      </c>
      <c r="AR2133" s="71" t="s">
        <v>11284</v>
      </c>
      <c r="AS2133" s="71" t="s">
        <v>23</v>
      </c>
      <c r="AT2133" s="71" t="s">
        <v>21</v>
      </c>
      <c r="AU2133" s="71" t="s">
        <v>21</v>
      </c>
      <c r="AV2133" s="71" t="s">
        <v>11273</v>
      </c>
      <c r="AW2133" s="71" t="s">
        <v>14</v>
      </c>
      <c r="AX2133" s="71" t="s">
        <v>11272</v>
      </c>
      <c r="AY2133" s="71" t="s">
        <v>18</v>
      </c>
      <c r="AZ2133" s="71" t="s">
        <v>11273</v>
      </c>
      <c r="BA2133" s="71" t="s">
        <v>14</v>
      </c>
      <c r="BB2133" s="71" t="s">
        <v>11268</v>
      </c>
      <c r="BC2133" s="71" t="s">
        <v>17</v>
      </c>
      <c r="BD2133" s="71" t="s">
        <v>11272</v>
      </c>
      <c r="BE2133" s="71" t="s">
        <v>18</v>
      </c>
      <c r="BF2133" s="71" t="s">
        <v>20</v>
      </c>
      <c r="BG2133" s="71" t="s">
        <v>20</v>
      </c>
      <c r="BH2133" s="71" t="s">
        <v>11269</v>
      </c>
      <c r="BI2133" s="71" t="s">
        <v>13</v>
      </c>
      <c r="BJ2133" s="71" t="s">
        <v>11270</v>
      </c>
      <c r="BK2133" s="71" t="s">
        <v>22</v>
      </c>
      <c r="BL2133" s="71" t="s">
        <v>24</v>
      </c>
      <c r="BM2133" s="71" t="s">
        <v>24</v>
      </c>
      <c r="BN2133" s="75" t="b">
        <v>1</v>
      </c>
      <c r="BO2133" s="75" t="b">
        <v>1</v>
      </c>
      <c r="BP2133" s="75" t="b">
        <v>0</v>
      </c>
      <c r="BQ2133" s="75" t="b">
        <v>1</v>
      </c>
      <c r="BR2133" s="75" t="b">
        <v>0</v>
      </c>
      <c r="BS2133" s="75" t="b">
        <v>0</v>
      </c>
    </row>
    <row r="2134" ht="18.0" customHeight="1">
      <c r="A2134" s="71" t="s">
        <v>1651</v>
      </c>
      <c r="B2134" s="72" t="s">
        <v>24258</v>
      </c>
      <c r="C2134" s="73">
        <v>45412.0</v>
      </c>
      <c r="D2134" s="73">
        <v>45645.0</v>
      </c>
      <c r="E2134" s="74">
        <v>233.0</v>
      </c>
      <c r="F2134" s="71" t="s">
        <v>34</v>
      </c>
      <c r="G2134" s="75" t="b">
        <v>1</v>
      </c>
      <c r="H2134" s="71" t="s">
        <v>954</v>
      </c>
      <c r="I2134" s="71" t="s">
        <v>153</v>
      </c>
      <c r="J2134" s="71" t="s">
        <v>168</v>
      </c>
      <c r="K2134" s="71" t="s">
        <v>24259</v>
      </c>
      <c r="L2134" s="71" t="s">
        <v>93</v>
      </c>
      <c r="M2134" s="71" t="s">
        <v>11297</v>
      </c>
      <c r="N2134" s="73">
        <v>45398.0</v>
      </c>
      <c r="O2134" s="71" t="s">
        <v>24260</v>
      </c>
      <c r="P2134" s="71" t="s">
        <v>1653</v>
      </c>
      <c r="Q2134" s="71" t="s">
        <v>24261</v>
      </c>
      <c r="R2134" s="71" t="s">
        <v>12340</v>
      </c>
      <c r="S2134" s="71" t="s">
        <v>11283</v>
      </c>
      <c r="T2134" s="71" t="s">
        <v>11261</v>
      </c>
      <c r="U2134" s="71" t="s">
        <v>11261</v>
      </c>
      <c r="V2134" s="73">
        <v>45412.0</v>
      </c>
      <c r="W2134" s="74">
        <v>1.0</v>
      </c>
      <c r="X2134" s="74">
        <v>0.0</v>
      </c>
      <c r="Y2134" s="74" t="s">
        <v>11261</v>
      </c>
      <c r="Z2134" s="73" t="s">
        <v>11261</v>
      </c>
      <c r="AA2134" s="71" t="s">
        <v>105</v>
      </c>
      <c r="AB2134" s="71" t="s">
        <v>24262</v>
      </c>
      <c r="AC2134" s="74">
        <v>3.0</v>
      </c>
      <c r="AD2134" s="74">
        <v>1.0</v>
      </c>
      <c r="AE2134" s="74">
        <v>0.0</v>
      </c>
      <c r="AF2134" s="74">
        <v>0.0</v>
      </c>
      <c r="AG2134" s="74">
        <v>0.0</v>
      </c>
      <c r="AH2134" s="74">
        <v>1.0</v>
      </c>
      <c r="AI2134" s="74">
        <v>1.0</v>
      </c>
      <c r="AJ2134" s="74">
        <v>0.0</v>
      </c>
      <c r="AK2134" s="71" t="s">
        <v>123</v>
      </c>
      <c r="AL2134" s="71" t="s">
        <v>25</v>
      </c>
      <c r="AM2134" s="71" t="s">
        <v>25</v>
      </c>
      <c r="AN2134" s="71" t="s">
        <v>11268</v>
      </c>
      <c r="AO2134" s="71" t="s">
        <v>17</v>
      </c>
      <c r="AP2134" s="71" t="s">
        <v>11269</v>
      </c>
      <c r="AQ2134" s="71" t="s">
        <v>13</v>
      </c>
      <c r="AR2134" s="71" t="s">
        <v>11284</v>
      </c>
      <c r="AS2134" s="71" t="s">
        <v>23</v>
      </c>
      <c r="AT2134" s="71" t="s">
        <v>20</v>
      </c>
      <c r="AU2134" s="71" t="s">
        <v>20</v>
      </c>
      <c r="AV2134" s="71" t="s">
        <v>11273</v>
      </c>
      <c r="AW2134" s="71" t="s">
        <v>14</v>
      </c>
      <c r="AX2134" s="71" t="s">
        <v>11285</v>
      </c>
      <c r="AY2134" s="71" t="s">
        <v>19</v>
      </c>
      <c r="AZ2134" s="71" t="s">
        <v>11273</v>
      </c>
      <c r="BA2134" s="71" t="s">
        <v>14</v>
      </c>
      <c r="BB2134" s="71" t="s">
        <v>11274</v>
      </c>
      <c r="BC2134" s="71" t="s">
        <v>16</v>
      </c>
      <c r="BD2134" s="71" t="s">
        <v>11272</v>
      </c>
      <c r="BE2134" s="71" t="s">
        <v>18</v>
      </c>
      <c r="BF2134" s="71" t="s">
        <v>20</v>
      </c>
      <c r="BG2134" s="71" t="s">
        <v>20</v>
      </c>
      <c r="BH2134" s="71" t="s">
        <v>11314</v>
      </c>
      <c r="BI2134" s="71" t="s">
        <v>12</v>
      </c>
      <c r="BJ2134" s="71" t="s">
        <v>11270</v>
      </c>
      <c r="BK2134" s="71" t="s">
        <v>22</v>
      </c>
      <c r="BL2134" s="71" t="s">
        <v>25</v>
      </c>
      <c r="BM2134" s="71" t="s">
        <v>25</v>
      </c>
      <c r="BN2134" s="75" t="b">
        <v>1</v>
      </c>
      <c r="BO2134" s="75" t="b">
        <v>1</v>
      </c>
      <c r="BP2134" s="75" t="b">
        <v>1</v>
      </c>
      <c r="BQ2134" s="75" t="b">
        <v>0</v>
      </c>
      <c r="BR2134" s="75" t="b">
        <v>0</v>
      </c>
      <c r="BS2134" s="75" t="b">
        <v>0</v>
      </c>
    </row>
    <row r="2135" ht="18.0" customHeight="1">
      <c r="A2135" s="71" t="s">
        <v>1622</v>
      </c>
      <c r="B2135" s="72" t="s">
        <v>24263</v>
      </c>
      <c r="C2135" s="73">
        <v>45412.0</v>
      </c>
      <c r="D2135" s="73" t="s">
        <v>11261</v>
      </c>
      <c r="E2135" s="74">
        <v>489.0</v>
      </c>
      <c r="F2135" s="71" t="s">
        <v>34</v>
      </c>
      <c r="G2135" s="75" t="b">
        <v>1</v>
      </c>
      <c r="H2135" s="71" t="s">
        <v>11261</v>
      </c>
      <c r="I2135" s="71" t="s">
        <v>91</v>
      </c>
      <c r="J2135" s="71" t="s">
        <v>11261</v>
      </c>
      <c r="K2135" s="71" t="s">
        <v>24264</v>
      </c>
      <c r="L2135" s="71" t="s">
        <v>93</v>
      </c>
      <c r="M2135" s="71" t="s">
        <v>11374</v>
      </c>
      <c r="N2135" s="73">
        <v>45394.0</v>
      </c>
      <c r="O2135" s="71" t="s">
        <v>24265</v>
      </c>
      <c r="P2135" s="71" t="s">
        <v>24266</v>
      </c>
      <c r="Q2135" s="71" t="s">
        <v>24267</v>
      </c>
      <c r="R2135" s="71" t="s">
        <v>14461</v>
      </c>
      <c r="S2135" s="71" t="s">
        <v>11782</v>
      </c>
      <c r="T2135" s="71" t="s">
        <v>11261</v>
      </c>
      <c r="U2135" s="71" t="s">
        <v>11261</v>
      </c>
      <c r="V2135" s="73">
        <v>45412.0</v>
      </c>
      <c r="W2135" s="74">
        <v>1.0</v>
      </c>
      <c r="X2135" s="74">
        <v>0.0</v>
      </c>
      <c r="Y2135" s="74" t="s">
        <v>11261</v>
      </c>
      <c r="Z2135" s="73" t="s">
        <v>11261</v>
      </c>
      <c r="AA2135" s="71" t="s">
        <v>105</v>
      </c>
      <c r="AB2135" s="71" t="s">
        <v>11261</v>
      </c>
      <c r="AC2135" s="74">
        <v>6.0</v>
      </c>
      <c r="AD2135" s="74">
        <v>1.0</v>
      </c>
      <c r="AE2135" s="74">
        <v>1.0</v>
      </c>
      <c r="AF2135" s="74">
        <v>1.0</v>
      </c>
      <c r="AG2135" s="74">
        <v>0.0</v>
      </c>
      <c r="AH2135" s="74">
        <v>1.0</v>
      </c>
      <c r="AI2135" s="74">
        <v>1.0</v>
      </c>
      <c r="AJ2135" s="74">
        <v>1.0</v>
      </c>
      <c r="AK2135" s="71" t="s">
        <v>123</v>
      </c>
      <c r="AL2135" s="71" t="s">
        <v>25</v>
      </c>
      <c r="AM2135" s="71" t="s">
        <v>25</v>
      </c>
      <c r="AN2135" s="71" t="s">
        <v>11268</v>
      </c>
      <c r="AO2135" s="71" t="s">
        <v>17</v>
      </c>
      <c r="AP2135" s="71" t="s">
        <v>11269</v>
      </c>
      <c r="AQ2135" s="71" t="s">
        <v>13</v>
      </c>
      <c r="AR2135" s="71" t="s">
        <v>11284</v>
      </c>
      <c r="AS2135" s="71" t="s">
        <v>23</v>
      </c>
      <c r="AT2135" s="71" t="s">
        <v>20</v>
      </c>
      <c r="AU2135" s="71" t="s">
        <v>20</v>
      </c>
      <c r="AV2135" s="71" t="s">
        <v>11273</v>
      </c>
      <c r="AW2135" s="71" t="s">
        <v>14</v>
      </c>
      <c r="AX2135" s="71" t="s">
        <v>11272</v>
      </c>
      <c r="AY2135" s="71" t="s">
        <v>18</v>
      </c>
      <c r="AZ2135" s="71" t="s">
        <v>11273</v>
      </c>
      <c r="BA2135" s="71" t="s">
        <v>14</v>
      </c>
      <c r="BB2135" s="71" t="s">
        <v>11268</v>
      </c>
      <c r="BC2135" s="71" t="s">
        <v>17</v>
      </c>
      <c r="BD2135" s="71" t="s">
        <v>11272</v>
      </c>
      <c r="BE2135" s="71" t="s">
        <v>18</v>
      </c>
      <c r="BF2135" s="71" t="s">
        <v>20</v>
      </c>
      <c r="BG2135" s="71" t="s">
        <v>20</v>
      </c>
      <c r="BH2135" s="71" t="s">
        <v>11269</v>
      </c>
      <c r="BI2135" s="71" t="s">
        <v>13</v>
      </c>
      <c r="BJ2135" s="71" t="s">
        <v>11270</v>
      </c>
      <c r="BK2135" s="71" t="s">
        <v>22</v>
      </c>
      <c r="BL2135" s="71" t="s">
        <v>25</v>
      </c>
      <c r="BM2135" s="71" t="s">
        <v>25</v>
      </c>
      <c r="BN2135" s="75" t="b">
        <v>1</v>
      </c>
      <c r="BO2135" s="75" t="b">
        <v>1</v>
      </c>
      <c r="BP2135" s="75" t="b">
        <v>1</v>
      </c>
      <c r="BQ2135" s="75" t="b">
        <v>1</v>
      </c>
      <c r="BR2135" s="75" t="b">
        <v>1</v>
      </c>
      <c r="BS2135" s="75" t="b">
        <v>0</v>
      </c>
    </row>
    <row r="2136" ht="18.0" customHeight="1">
      <c r="A2136" s="71" t="s">
        <v>1641</v>
      </c>
      <c r="B2136" s="72" t="s">
        <v>24268</v>
      </c>
      <c r="C2136" s="73">
        <v>45412.0</v>
      </c>
      <c r="D2136" s="73">
        <v>45672.0</v>
      </c>
      <c r="E2136" s="74">
        <v>260.0</v>
      </c>
      <c r="F2136" s="71" t="s">
        <v>34</v>
      </c>
      <c r="G2136" s="75" t="b">
        <v>1</v>
      </c>
      <c r="H2136" s="71" t="s">
        <v>1670</v>
      </c>
      <c r="I2136" s="71" t="s">
        <v>153</v>
      </c>
      <c r="J2136" s="71" t="s">
        <v>168</v>
      </c>
      <c r="K2136" s="71" t="s">
        <v>24269</v>
      </c>
      <c r="L2136" s="71" t="s">
        <v>287</v>
      </c>
      <c r="M2136" s="71" t="s">
        <v>11334</v>
      </c>
      <c r="N2136" s="73">
        <v>45385.0</v>
      </c>
      <c r="O2136" s="71" t="s">
        <v>1643</v>
      </c>
      <c r="P2136" s="71" t="s">
        <v>24270</v>
      </c>
      <c r="Q2136" s="71" t="s">
        <v>24271</v>
      </c>
      <c r="R2136" s="71" t="s">
        <v>17293</v>
      </c>
      <c r="S2136" s="71" t="s">
        <v>11424</v>
      </c>
      <c r="T2136" s="71" t="s">
        <v>11261</v>
      </c>
      <c r="U2136" s="71" t="s">
        <v>11261</v>
      </c>
      <c r="V2136" s="73">
        <v>45412.0</v>
      </c>
      <c r="W2136" s="74">
        <v>1.0</v>
      </c>
      <c r="X2136" s="74">
        <v>0.0</v>
      </c>
      <c r="Y2136" s="74" t="s">
        <v>11261</v>
      </c>
      <c r="Z2136" s="73" t="s">
        <v>11261</v>
      </c>
      <c r="AA2136" s="71" t="s">
        <v>283</v>
      </c>
      <c r="AB2136" s="71" t="s">
        <v>24272</v>
      </c>
      <c r="AC2136" s="74">
        <v>5.0</v>
      </c>
      <c r="AD2136" s="74">
        <v>1.0</v>
      </c>
      <c r="AE2136" s="74">
        <v>1.0</v>
      </c>
      <c r="AF2136" s="74">
        <v>1.0</v>
      </c>
      <c r="AG2136" s="74">
        <v>0.0</v>
      </c>
      <c r="AH2136" s="74">
        <v>1.0</v>
      </c>
      <c r="AI2136" s="74">
        <v>1.0</v>
      </c>
      <c r="AJ2136" s="74">
        <v>0.0</v>
      </c>
      <c r="AK2136" s="71" t="s">
        <v>123</v>
      </c>
      <c r="AL2136" s="71" t="s">
        <v>25</v>
      </c>
      <c r="AM2136" s="71" t="s">
        <v>25</v>
      </c>
      <c r="AN2136" s="71" t="s">
        <v>11268</v>
      </c>
      <c r="AO2136" s="71" t="s">
        <v>17</v>
      </c>
      <c r="AP2136" s="71" t="s">
        <v>11269</v>
      </c>
      <c r="AQ2136" s="71" t="s">
        <v>13</v>
      </c>
      <c r="AR2136" s="71" t="s">
        <v>11284</v>
      </c>
      <c r="AS2136" s="71" t="s">
        <v>23</v>
      </c>
      <c r="AT2136" s="71" t="s">
        <v>21</v>
      </c>
      <c r="AU2136" s="71" t="s">
        <v>21</v>
      </c>
      <c r="AV2136" s="71" t="s">
        <v>11273</v>
      </c>
      <c r="AW2136" s="71" t="s">
        <v>14</v>
      </c>
      <c r="AX2136" s="71" t="s">
        <v>11285</v>
      </c>
      <c r="AY2136" s="71" t="s">
        <v>19</v>
      </c>
      <c r="AZ2136" s="71" t="s">
        <v>11273</v>
      </c>
      <c r="BA2136" s="71" t="s">
        <v>14</v>
      </c>
      <c r="BB2136" s="71" t="s">
        <v>11268</v>
      </c>
      <c r="BC2136" s="71" t="s">
        <v>17</v>
      </c>
      <c r="BD2136" s="71" t="s">
        <v>11272</v>
      </c>
      <c r="BE2136" s="71" t="s">
        <v>18</v>
      </c>
      <c r="BF2136" s="71" t="s">
        <v>21</v>
      </c>
      <c r="BG2136" s="71" t="s">
        <v>21</v>
      </c>
      <c r="BH2136" s="71" t="s">
        <v>11269</v>
      </c>
      <c r="BI2136" s="71" t="s">
        <v>13</v>
      </c>
      <c r="BJ2136" s="71" t="s">
        <v>11270</v>
      </c>
      <c r="BK2136" s="71" t="s">
        <v>22</v>
      </c>
      <c r="BL2136" s="71" t="s">
        <v>25</v>
      </c>
      <c r="BM2136" s="71" t="s">
        <v>25</v>
      </c>
      <c r="BN2136" s="75" t="b">
        <v>1</v>
      </c>
      <c r="BO2136" s="75" t="b">
        <v>1</v>
      </c>
      <c r="BP2136" s="75" t="b">
        <v>1</v>
      </c>
      <c r="BQ2136" s="75" t="b">
        <v>0</v>
      </c>
      <c r="BR2136" s="75" t="b">
        <v>1</v>
      </c>
      <c r="BS2136" s="75" t="b">
        <v>0</v>
      </c>
    </row>
    <row r="2137" ht="18.0" customHeight="1">
      <c r="A2137" s="71" t="s">
        <v>1690</v>
      </c>
      <c r="B2137" s="72" t="s">
        <v>24273</v>
      </c>
      <c r="C2137" s="73">
        <v>45411.0</v>
      </c>
      <c r="D2137" s="73">
        <v>45428.0</v>
      </c>
      <c r="E2137" s="74">
        <v>17.0</v>
      </c>
      <c r="F2137" s="71" t="s">
        <v>151</v>
      </c>
      <c r="G2137" s="75" t="b">
        <v>0</v>
      </c>
      <c r="H2137" s="71" t="s">
        <v>152</v>
      </c>
      <c r="I2137" s="71" t="s">
        <v>153</v>
      </c>
      <c r="J2137" s="71" t="s">
        <v>154</v>
      </c>
      <c r="K2137" s="71" t="s">
        <v>24274</v>
      </c>
      <c r="L2137" s="71" t="s">
        <v>287</v>
      </c>
      <c r="M2137" s="71" t="s">
        <v>13645</v>
      </c>
      <c r="N2137" s="73">
        <v>45393.0</v>
      </c>
      <c r="O2137" s="71" t="s">
        <v>1691</v>
      </c>
      <c r="P2137" s="71" t="s">
        <v>1692</v>
      </c>
      <c r="Q2137" s="71" t="s">
        <v>1693</v>
      </c>
      <c r="R2137" s="71" t="s">
        <v>13645</v>
      </c>
      <c r="S2137" s="71" t="s">
        <v>11283</v>
      </c>
      <c r="T2137" s="71" t="s">
        <v>11261</v>
      </c>
      <c r="U2137" s="71" t="s">
        <v>11261</v>
      </c>
      <c r="V2137" s="73">
        <v>45411.0</v>
      </c>
      <c r="W2137" s="74">
        <v>0.0</v>
      </c>
      <c r="X2137" s="74">
        <v>1.0</v>
      </c>
      <c r="Y2137" s="74" t="s">
        <v>11261</v>
      </c>
      <c r="Z2137" s="73" t="s">
        <v>11261</v>
      </c>
      <c r="AA2137" s="71" t="s">
        <v>283</v>
      </c>
      <c r="AB2137" s="71" t="s">
        <v>1695</v>
      </c>
      <c r="AC2137" s="74">
        <v>4.0</v>
      </c>
      <c r="AD2137" s="74">
        <v>0.0</v>
      </c>
      <c r="AE2137" s="74">
        <v>1.0</v>
      </c>
      <c r="AF2137" s="74">
        <v>0.0</v>
      </c>
      <c r="AG2137" s="74">
        <v>0.0</v>
      </c>
      <c r="AH2137" s="74">
        <v>1.0</v>
      </c>
      <c r="AI2137" s="74">
        <v>1.0</v>
      </c>
      <c r="AJ2137" s="74">
        <v>1.0</v>
      </c>
      <c r="AK2137" s="71" t="s">
        <v>11261</v>
      </c>
      <c r="AL2137" s="71" t="s">
        <v>25</v>
      </c>
      <c r="AM2137" s="71" t="s">
        <v>25</v>
      </c>
      <c r="AN2137" s="71" t="s">
        <v>11274</v>
      </c>
      <c r="AO2137" s="71" t="s">
        <v>16</v>
      </c>
      <c r="AP2137" s="71" t="s">
        <v>11314</v>
      </c>
      <c r="AQ2137" s="71" t="s">
        <v>12</v>
      </c>
      <c r="AR2137" s="71" t="s">
        <v>11284</v>
      </c>
      <c r="AS2137" s="71" t="s">
        <v>23</v>
      </c>
      <c r="AT2137" s="71" t="s">
        <v>20</v>
      </c>
      <c r="AU2137" s="71" t="s">
        <v>20</v>
      </c>
      <c r="AV2137" s="71" t="s">
        <v>11273</v>
      </c>
      <c r="AW2137" s="71" t="s">
        <v>14</v>
      </c>
      <c r="AX2137" s="71" t="s">
        <v>11272</v>
      </c>
      <c r="AY2137" s="71" t="s">
        <v>18</v>
      </c>
      <c r="AZ2137" s="71" t="s">
        <v>11273</v>
      </c>
      <c r="BA2137" s="71" t="s">
        <v>14</v>
      </c>
      <c r="BB2137" s="71" t="s">
        <v>11274</v>
      </c>
      <c r="BC2137" s="71" t="s">
        <v>16</v>
      </c>
      <c r="BD2137" s="71" t="s">
        <v>11272</v>
      </c>
      <c r="BE2137" s="71" t="s">
        <v>18</v>
      </c>
      <c r="BF2137" s="71" t="s">
        <v>20</v>
      </c>
      <c r="BG2137" s="71" t="s">
        <v>20</v>
      </c>
      <c r="BH2137" s="71" t="s">
        <v>11269</v>
      </c>
      <c r="BI2137" s="71" t="s">
        <v>13</v>
      </c>
      <c r="BJ2137" s="71" t="s">
        <v>11270</v>
      </c>
      <c r="BK2137" s="71" t="s">
        <v>22</v>
      </c>
      <c r="BL2137" s="71" t="s">
        <v>24</v>
      </c>
      <c r="BM2137" s="71" t="s">
        <v>24</v>
      </c>
      <c r="BN2137" s="75" t="b">
        <v>0</v>
      </c>
      <c r="BO2137" s="75" t="b">
        <v>1</v>
      </c>
      <c r="BP2137" s="75" t="b">
        <v>1</v>
      </c>
      <c r="BQ2137" s="75" t="b">
        <v>1</v>
      </c>
      <c r="BR2137" s="75" t="b">
        <v>1</v>
      </c>
      <c r="BS2137" s="75" t="b">
        <v>0</v>
      </c>
    </row>
    <row r="2138" ht="18.0" customHeight="1">
      <c r="A2138" s="71" t="s">
        <v>1679</v>
      </c>
      <c r="B2138" s="72" t="s">
        <v>24275</v>
      </c>
      <c r="C2138" s="73">
        <v>45411.0</v>
      </c>
      <c r="D2138" s="73">
        <v>45461.0</v>
      </c>
      <c r="E2138" s="74">
        <v>50.0</v>
      </c>
      <c r="F2138" s="71" t="s">
        <v>151</v>
      </c>
      <c r="G2138" s="75" t="b">
        <v>0</v>
      </c>
      <c r="H2138" s="71" t="s">
        <v>1013</v>
      </c>
      <c r="I2138" s="71" t="s">
        <v>153</v>
      </c>
      <c r="J2138" s="71" t="s">
        <v>154</v>
      </c>
      <c r="K2138" s="71" t="s">
        <v>24276</v>
      </c>
      <c r="L2138" s="71" t="s">
        <v>93</v>
      </c>
      <c r="M2138" s="71" t="s">
        <v>11263</v>
      </c>
      <c r="N2138" s="73">
        <v>45394.0</v>
      </c>
      <c r="O2138" s="71" t="s">
        <v>1681</v>
      </c>
      <c r="P2138" s="71" t="s">
        <v>1682</v>
      </c>
      <c r="Q2138" s="71" t="s">
        <v>1683</v>
      </c>
      <c r="R2138" s="71" t="s">
        <v>1684</v>
      </c>
      <c r="S2138" s="71" t="s">
        <v>11330</v>
      </c>
      <c r="T2138" s="71" t="s">
        <v>11261</v>
      </c>
      <c r="U2138" s="71" t="s">
        <v>11261</v>
      </c>
      <c r="V2138" s="73">
        <v>45411.0</v>
      </c>
      <c r="W2138" s="74">
        <v>1.0</v>
      </c>
      <c r="X2138" s="74">
        <v>1.0</v>
      </c>
      <c r="Y2138" s="74" t="s">
        <v>11261</v>
      </c>
      <c r="Z2138" s="73" t="s">
        <v>11261</v>
      </c>
      <c r="AA2138" s="71" t="s">
        <v>105</v>
      </c>
      <c r="AB2138" s="71" t="s">
        <v>1689</v>
      </c>
      <c r="AC2138" s="74">
        <v>2.0</v>
      </c>
      <c r="AD2138" s="74">
        <v>0.0</v>
      </c>
      <c r="AE2138" s="74">
        <v>1.0</v>
      </c>
      <c r="AF2138" s="74">
        <v>0.0</v>
      </c>
      <c r="AG2138" s="74">
        <v>0.0</v>
      </c>
      <c r="AH2138" s="74">
        <v>0.0</v>
      </c>
      <c r="AI2138" s="74">
        <v>1.0</v>
      </c>
      <c r="AJ2138" s="74">
        <v>0.0</v>
      </c>
      <c r="AK2138" s="71" t="s">
        <v>11261</v>
      </c>
      <c r="AL2138" s="71" t="s">
        <v>25</v>
      </c>
      <c r="AM2138" s="71" t="s">
        <v>25</v>
      </c>
      <c r="AN2138" s="71" t="s">
        <v>11268</v>
      </c>
      <c r="AO2138" s="71" t="s">
        <v>17</v>
      </c>
      <c r="AP2138" s="71" t="s">
        <v>11314</v>
      </c>
      <c r="AQ2138" s="71" t="s">
        <v>12</v>
      </c>
      <c r="AR2138" s="71" t="s">
        <v>11284</v>
      </c>
      <c r="AS2138" s="71" t="s">
        <v>23</v>
      </c>
      <c r="AT2138" s="71" t="s">
        <v>20</v>
      </c>
      <c r="AU2138" s="71" t="s">
        <v>20</v>
      </c>
      <c r="AV2138" s="71" t="s">
        <v>11271</v>
      </c>
      <c r="AW2138" s="71" t="s">
        <v>15</v>
      </c>
      <c r="AX2138" s="71" t="s">
        <v>11272</v>
      </c>
      <c r="AY2138" s="71" t="s">
        <v>18</v>
      </c>
      <c r="AZ2138" s="71" t="s">
        <v>11271</v>
      </c>
      <c r="BA2138" s="71" t="s">
        <v>15</v>
      </c>
      <c r="BB2138" s="71" t="s">
        <v>11268</v>
      </c>
      <c r="BC2138" s="71" t="s">
        <v>17</v>
      </c>
      <c r="BD2138" s="71" t="s">
        <v>11285</v>
      </c>
      <c r="BE2138" s="71" t="s">
        <v>19</v>
      </c>
      <c r="BF2138" s="71" t="s">
        <v>21</v>
      </c>
      <c r="BG2138" s="71" t="s">
        <v>21</v>
      </c>
      <c r="BH2138" s="71" t="s">
        <v>11269</v>
      </c>
      <c r="BI2138" s="71" t="s">
        <v>13</v>
      </c>
      <c r="BJ2138" s="71" t="s">
        <v>11270</v>
      </c>
      <c r="BK2138" s="71" t="s">
        <v>22</v>
      </c>
      <c r="BL2138" s="71" t="s">
        <v>24</v>
      </c>
      <c r="BM2138" s="71" t="s">
        <v>24</v>
      </c>
      <c r="BN2138" s="75" t="b">
        <v>0</v>
      </c>
      <c r="BO2138" s="75" t="b">
        <v>1</v>
      </c>
      <c r="BP2138" s="75" t="b">
        <v>0</v>
      </c>
      <c r="BQ2138" s="75" t="b">
        <v>0</v>
      </c>
      <c r="BR2138" s="75" t="b">
        <v>1</v>
      </c>
      <c r="BS2138" s="75" t="b">
        <v>0</v>
      </c>
    </row>
    <row r="2139" ht="18.0" customHeight="1">
      <c r="A2139" s="71" t="s">
        <v>24277</v>
      </c>
      <c r="B2139" s="72" t="s">
        <v>24278</v>
      </c>
      <c r="C2139" s="73">
        <v>45410.0</v>
      </c>
      <c r="D2139" s="73" t="s">
        <v>11261</v>
      </c>
      <c r="E2139" s="74">
        <v>491.0</v>
      </c>
      <c r="F2139" s="71" t="s">
        <v>34</v>
      </c>
      <c r="G2139" s="75" t="b">
        <v>1</v>
      </c>
      <c r="H2139" s="71" t="s">
        <v>11261</v>
      </c>
      <c r="I2139" s="71" t="s">
        <v>91</v>
      </c>
      <c r="J2139" s="71" t="s">
        <v>11261</v>
      </c>
      <c r="K2139" s="71" t="s">
        <v>24279</v>
      </c>
      <c r="L2139" s="71" t="s">
        <v>93</v>
      </c>
      <c r="M2139" s="71" t="s">
        <v>11289</v>
      </c>
      <c r="N2139" s="73">
        <v>45574.0</v>
      </c>
      <c r="O2139" s="71" t="s">
        <v>24280</v>
      </c>
      <c r="P2139" s="71" t="s">
        <v>24281</v>
      </c>
      <c r="Q2139" s="71" t="s">
        <v>24282</v>
      </c>
      <c r="R2139" s="71" t="s">
        <v>11508</v>
      </c>
      <c r="S2139" s="71" t="s">
        <v>11302</v>
      </c>
      <c r="T2139" s="71" t="s">
        <v>11261</v>
      </c>
      <c r="U2139" s="71" t="s">
        <v>11261</v>
      </c>
      <c r="V2139" s="73">
        <v>45593.0</v>
      </c>
      <c r="W2139" s="74">
        <v>0.0</v>
      </c>
      <c r="X2139" s="74">
        <v>0.0</v>
      </c>
      <c r="Y2139" s="74" t="s">
        <v>11261</v>
      </c>
      <c r="Z2139" s="73" t="s">
        <v>11261</v>
      </c>
      <c r="AA2139" s="71" t="s">
        <v>105</v>
      </c>
      <c r="AB2139" s="71" t="s">
        <v>11261</v>
      </c>
      <c r="AC2139" s="74">
        <v>6.0</v>
      </c>
      <c r="AD2139" s="74">
        <v>1.0</v>
      </c>
      <c r="AE2139" s="74">
        <v>1.0</v>
      </c>
      <c r="AF2139" s="74">
        <v>0.0</v>
      </c>
      <c r="AG2139" s="74">
        <v>1.0</v>
      </c>
      <c r="AH2139" s="74">
        <v>1.0</v>
      </c>
      <c r="AI2139" s="74">
        <v>1.0</v>
      </c>
      <c r="AJ2139" s="74">
        <v>1.0</v>
      </c>
      <c r="AK2139" s="71" t="s">
        <v>149</v>
      </c>
      <c r="AL2139" s="71" t="s">
        <v>25</v>
      </c>
      <c r="AM2139" s="71" t="s">
        <v>25</v>
      </c>
      <c r="AN2139" s="71" t="s">
        <v>11268</v>
      </c>
      <c r="AO2139" s="71" t="s">
        <v>17</v>
      </c>
      <c r="AP2139" s="71" t="s">
        <v>11269</v>
      </c>
      <c r="AQ2139" s="71" t="s">
        <v>13</v>
      </c>
      <c r="AR2139" s="71" t="s">
        <v>11284</v>
      </c>
      <c r="AS2139" s="71" t="s">
        <v>23</v>
      </c>
      <c r="AT2139" s="71" t="s">
        <v>21</v>
      </c>
      <c r="AU2139" s="71" t="s">
        <v>21</v>
      </c>
      <c r="AV2139" s="71" t="s">
        <v>11273</v>
      </c>
      <c r="AW2139" s="71" t="s">
        <v>14</v>
      </c>
      <c r="AX2139" s="71" t="s">
        <v>11272</v>
      </c>
      <c r="AY2139" s="71" t="s">
        <v>18</v>
      </c>
      <c r="AZ2139" s="71" t="s">
        <v>11273</v>
      </c>
      <c r="BA2139" s="71" t="s">
        <v>14</v>
      </c>
      <c r="BB2139" s="71" t="s">
        <v>11268</v>
      </c>
      <c r="BC2139" s="71" t="s">
        <v>17</v>
      </c>
      <c r="BD2139" s="71" t="s">
        <v>11272</v>
      </c>
      <c r="BE2139" s="71" t="s">
        <v>18</v>
      </c>
      <c r="BF2139" s="71" t="s">
        <v>21</v>
      </c>
      <c r="BG2139" s="71" t="s">
        <v>21</v>
      </c>
      <c r="BH2139" s="71" t="s">
        <v>11314</v>
      </c>
      <c r="BI2139" s="71" t="s">
        <v>12</v>
      </c>
      <c r="BJ2139" s="71" t="s">
        <v>11284</v>
      </c>
      <c r="BK2139" s="71" t="s">
        <v>23</v>
      </c>
      <c r="BL2139" s="71" t="s">
        <v>25</v>
      </c>
      <c r="BM2139" s="71" t="s">
        <v>25</v>
      </c>
      <c r="BN2139" s="75" t="b">
        <v>1</v>
      </c>
      <c r="BO2139" s="75" t="b">
        <v>1</v>
      </c>
      <c r="BP2139" s="75" t="b">
        <v>1</v>
      </c>
      <c r="BQ2139" s="75" t="b">
        <v>1</v>
      </c>
      <c r="BR2139" s="75" t="b">
        <v>1</v>
      </c>
      <c r="BS2139" s="75" t="b">
        <v>1</v>
      </c>
    </row>
    <row r="2140" ht="18.0" customHeight="1">
      <c r="A2140" s="71" t="s">
        <v>1740</v>
      </c>
      <c r="B2140" s="72" t="s">
        <v>24283</v>
      </c>
      <c r="C2140" s="73">
        <v>45408.0</v>
      </c>
      <c r="D2140" s="73" t="s">
        <v>11261</v>
      </c>
      <c r="E2140" s="74">
        <v>493.0</v>
      </c>
      <c r="F2140" s="71" t="s">
        <v>34</v>
      </c>
      <c r="G2140" s="75" t="b">
        <v>1</v>
      </c>
      <c r="H2140" s="71" t="s">
        <v>11261</v>
      </c>
      <c r="I2140" s="71" t="s">
        <v>91</v>
      </c>
      <c r="J2140" s="71" t="s">
        <v>11261</v>
      </c>
      <c r="K2140" s="71" t="s">
        <v>24284</v>
      </c>
      <c r="L2140" s="71" t="s">
        <v>93</v>
      </c>
      <c r="M2140" s="71" t="s">
        <v>11297</v>
      </c>
      <c r="N2140" s="73">
        <v>45397.0</v>
      </c>
      <c r="O2140" s="71" t="s">
        <v>1742</v>
      </c>
      <c r="P2140" s="71" t="s">
        <v>24285</v>
      </c>
      <c r="Q2140" s="71" t="s">
        <v>24286</v>
      </c>
      <c r="R2140" s="71" t="s">
        <v>15326</v>
      </c>
      <c r="S2140" s="71" t="s">
        <v>11283</v>
      </c>
      <c r="T2140" s="71" t="s">
        <v>11261</v>
      </c>
      <c r="U2140" s="71" t="s">
        <v>11261</v>
      </c>
      <c r="V2140" s="73">
        <v>45408.0</v>
      </c>
      <c r="W2140" s="74">
        <v>0.0</v>
      </c>
      <c r="X2140" s="74">
        <v>0.0</v>
      </c>
      <c r="Y2140" s="74" t="s">
        <v>11261</v>
      </c>
      <c r="Z2140" s="73" t="s">
        <v>11261</v>
      </c>
      <c r="AA2140" s="71" t="s">
        <v>105</v>
      </c>
      <c r="AB2140" s="71" t="s">
        <v>11261</v>
      </c>
      <c r="AC2140" s="74">
        <v>2.0</v>
      </c>
      <c r="AD2140" s="74">
        <v>0.0</v>
      </c>
      <c r="AE2140" s="74">
        <v>1.0</v>
      </c>
      <c r="AF2140" s="74">
        <v>0.0</v>
      </c>
      <c r="AG2140" s="74">
        <v>1.0</v>
      </c>
      <c r="AH2140" s="74">
        <v>0.0</v>
      </c>
      <c r="AI2140" s="74">
        <v>0.0</v>
      </c>
      <c r="AJ2140" s="74">
        <v>0.0</v>
      </c>
      <c r="AK2140" s="71" t="s">
        <v>123</v>
      </c>
      <c r="AL2140" s="71" t="s">
        <v>25</v>
      </c>
      <c r="AM2140" s="71" t="s">
        <v>25</v>
      </c>
      <c r="AN2140" s="71" t="s">
        <v>11268</v>
      </c>
      <c r="AO2140" s="71" t="s">
        <v>17</v>
      </c>
      <c r="AP2140" s="71" t="s">
        <v>11314</v>
      </c>
      <c r="AQ2140" s="71" t="s">
        <v>12</v>
      </c>
      <c r="AR2140" s="71" t="s">
        <v>11270</v>
      </c>
      <c r="AS2140" s="71" t="s">
        <v>22</v>
      </c>
      <c r="AT2140" s="71" t="s">
        <v>21</v>
      </c>
      <c r="AU2140" s="71" t="s">
        <v>21</v>
      </c>
      <c r="AV2140" s="71" t="s">
        <v>11273</v>
      </c>
      <c r="AW2140" s="71" t="s">
        <v>14</v>
      </c>
      <c r="AX2140" s="71" t="s">
        <v>11285</v>
      </c>
      <c r="AY2140" s="71" t="s">
        <v>19</v>
      </c>
      <c r="AZ2140" s="71" t="s">
        <v>11271</v>
      </c>
      <c r="BA2140" s="71" t="s">
        <v>15</v>
      </c>
      <c r="BB2140" s="71" t="s">
        <v>11268</v>
      </c>
      <c r="BC2140" s="71" t="s">
        <v>17</v>
      </c>
      <c r="BD2140" s="71" t="s">
        <v>11272</v>
      </c>
      <c r="BE2140" s="71" t="s">
        <v>18</v>
      </c>
      <c r="BF2140" s="71" t="s">
        <v>20</v>
      </c>
      <c r="BG2140" s="71" t="s">
        <v>20</v>
      </c>
      <c r="BH2140" s="71" t="s">
        <v>11269</v>
      </c>
      <c r="BI2140" s="71" t="s">
        <v>13</v>
      </c>
      <c r="BJ2140" s="71" t="s">
        <v>11270</v>
      </c>
      <c r="BK2140" s="71" t="s">
        <v>22</v>
      </c>
      <c r="BL2140" s="71" t="s">
        <v>24</v>
      </c>
      <c r="BM2140" s="71" t="s">
        <v>24</v>
      </c>
      <c r="BN2140" s="75" t="b">
        <v>0</v>
      </c>
      <c r="BO2140" s="75" t="b">
        <v>0</v>
      </c>
      <c r="BP2140" s="75" t="b">
        <v>0</v>
      </c>
      <c r="BQ2140" s="75" t="b">
        <v>0</v>
      </c>
      <c r="BR2140" s="75" t="b">
        <v>1</v>
      </c>
      <c r="BS2140" s="75" t="b">
        <v>1</v>
      </c>
    </row>
    <row r="2141" ht="18.0" customHeight="1">
      <c r="A2141" s="71" t="s">
        <v>1800</v>
      </c>
      <c r="B2141" s="72" t="s">
        <v>24287</v>
      </c>
      <c r="C2141" s="73">
        <v>45408.0</v>
      </c>
      <c r="D2141" s="73">
        <v>45708.0</v>
      </c>
      <c r="E2141" s="74">
        <v>300.0</v>
      </c>
      <c r="F2141" s="71" t="s">
        <v>34</v>
      </c>
      <c r="G2141" s="75" t="b">
        <v>1</v>
      </c>
      <c r="H2141" s="71" t="s">
        <v>12882</v>
      </c>
      <c r="I2141" s="71" t="s">
        <v>153</v>
      </c>
      <c r="J2141" s="71" t="s">
        <v>168</v>
      </c>
      <c r="K2141" s="71" t="s">
        <v>24288</v>
      </c>
      <c r="L2141" s="71" t="s">
        <v>93</v>
      </c>
      <c r="M2141" s="71" t="s">
        <v>11318</v>
      </c>
      <c r="N2141" s="73">
        <v>45401.0</v>
      </c>
      <c r="O2141" s="71" t="s">
        <v>1802</v>
      </c>
      <c r="P2141" s="71" t="s">
        <v>15618</v>
      </c>
      <c r="Q2141" s="71" t="s">
        <v>15619</v>
      </c>
      <c r="R2141" s="71" t="s">
        <v>15560</v>
      </c>
      <c r="S2141" s="71" t="s">
        <v>11330</v>
      </c>
      <c r="T2141" s="71" t="s">
        <v>11261</v>
      </c>
      <c r="U2141" s="71" t="s">
        <v>11261</v>
      </c>
      <c r="V2141" s="73">
        <v>45408.0</v>
      </c>
      <c r="W2141" s="74">
        <v>0.0</v>
      </c>
      <c r="X2141" s="74">
        <v>0.0</v>
      </c>
      <c r="Y2141" s="74" t="s">
        <v>11261</v>
      </c>
      <c r="Z2141" s="73" t="s">
        <v>11261</v>
      </c>
      <c r="AA2141" s="71" t="s">
        <v>105</v>
      </c>
      <c r="AB2141" s="71" t="s">
        <v>24289</v>
      </c>
      <c r="AC2141" s="74">
        <v>2.0</v>
      </c>
      <c r="AD2141" s="74">
        <v>0.0</v>
      </c>
      <c r="AE2141" s="74">
        <v>1.0</v>
      </c>
      <c r="AF2141" s="74">
        <v>0.0</v>
      </c>
      <c r="AG2141" s="74">
        <v>0.0</v>
      </c>
      <c r="AH2141" s="74">
        <v>1.0</v>
      </c>
      <c r="AI2141" s="74">
        <v>0.0</v>
      </c>
      <c r="AJ2141" s="74">
        <v>0.0</v>
      </c>
      <c r="AK2141" s="71" t="s">
        <v>250</v>
      </c>
      <c r="AL2141" s="71" t="s">
        <v>25</v>
      </c>
      <c r="AM2141" s="71" t="s">
        <v>25</v>
      </c>
      <c r="AN2141" s="71" t="s">
        <v>11268</v>
      </c>
      <c r="AO2141" s="71" t="s">
        <v>17</v>
      </c>
      <c r="AP2141" s="71" t="s">
        <v>11269</v>
      </c>
      <c r="AQ2141" s="71" t="s">
        <v>13</v>
      </c>
      <c r="AR2141" s="71" t="s">
        <v>11270</v>
      </c>
      <c r="AS2141" s="71" t="s">
        <v>22</v>
      </c>
      <c r="AT2141" s="71" t="s">
        <v>20</v>
      </c>
      <c r="AU2141" s="71" t="s">
        <v>20</v>
      </c>
      <c r="AV2141" s="71" t="s">
        <v>11273</v>
      </c>
      <c r="AW2141" s="71" t="s">
        <v>14</v>
      </c>
      <c r="AX2141" s="71" t="s">
        <v>11285</v>
      </c>
      <c r="AY2141" s="71" t="s">
        <v>19</v>
      </c>
      <c r="AZ2141" s="71" t="s">
        <v>11271</v>
      </c>
      <c r="BA2141" s="71" t="s">
        <v>15</v>
      </c>
      <c r="BB2141" s="71" t="s">
        <v>11268</v>
      </c>
      <c r="BC2141" s="71" t="s">
        <v>17</v>
      </c>
      <c r="BD2141" s="71" t="s">
        <v>11272</v>
      </c>
      <c r="BE2141" s="71" t="s">
        <v>18</v>
      </c>
      <c r="BF2141" s="71" t="s">
        <v>20</v>
      </c>
      <c r="BG2141" s="71" t="s">
        <v>20</v>
      </c>
      <c r="BH2141" s="71" t="s">
        <v>11314</v>
      </c>
      <c r="BI2141" s="71" t="s">
        <v>12</v>
      </c>
      <c r="BJ2141" s="71" t="s">
        <v>11284</v>
      </c>
      <c r="BK2141" s="71" t="s">
        <v>23</v>
      </c>
      <c r="BL2141" s="71" t="s">
        <v>24</v>
      </c>
      <c r="BM2141" s="71" t="s">
        <v>24</v>
      </c>
      <c r="BN2141" s="75" t="b">
        <v>0</v>
      </c>
      <c r="BO2141" s="75" t="b">
        <v>0</v>
      </c>
      <c r="BP2141" s="75" t="b">
        <v>1</v>
      </c>
      <c r="BQ2141" s="75" t="b">
        <v>0</v>
      </c>
      <c r="BR2141" s="75" t="b">
        <v>1</v>
      </c>
      <c r="BS2141" s="75" t="b">
        <v>0</v>
      </c>
    </row>
    <row r="2142" ht="18.0" customHeight="1">
      <c r="A2142" s="71" t="s">
        <v>1790</v>
      </c>
      <c r="B2142" s="72" t="s">
        <v>24290</v>
      </c>
      <c r="C2142" s="73">
        <v>45408.0</v>
      </c>
      <c r="D2142" s="73">
        <v>45471.0</v>
      </c>
      <c r="E2142" s="74">
        <v>63.0</v>
      </c>
      <c r="F2142" s="71" t="s">
        <v>151</v>
      </c>
      <c r="G2142" s="75" t="b">
        <v>0</v>
      </c>
      <c r="H2142" s="71" t="s">
        <v>1791</v>
      </c>
      <c r="I2142" s="71" t="s">
        <v>153</v>
      </c>
      <c r="J2142" s="71" t="s">
        <v>168</v>
      </c>
      <c r="K2142" s="71" t="s">
        <v>1792</v>
      </c>
      <c r="L2142" s="71" t="s">
        <v>93</v>
      </c>
      <c r="M2142" s="71" t="s">
        <v>11656</v>
      </c>
      <c r="N2142" s="73">
        <v>45394.0</v>
      </c>
      <c r="O2142" s="71" t="s">
        <v>1793</v>
      </c>
      <c r="P2142" s="71" t="s">
        <v>24291</v>
      </c>
      <c r="Q2142" s="71" t="s">
        <v>24292</v>
      </c>
      <c r="R2142" s="71" t="s">
        <v>21207</v>
      </c>
      <c r="S2142" s="71" t="s">
        <v>19065</v>
      </c>
      <c r="T2142" s="71" t="s">
        <v>11261</v>
      </c>
      <c r="U2142" s="71" t="s">
        <v>11261</v>
      </c>
      <c r="V2142" s="73">
        <v>45408.0</v>
      </c>
      <c r="W2142" s="74">
        <v>0.0</v>
      </c>
      <c r="X2142" s="74">
        <v>0.0</v>
      </c>
      <c r="Y2142" s="74" t="s">
        <v>11261</v>
      </c>
      <c r="Z2142" s="73" t="s">
        <v>11261</v>
      </c>
      <c r="AA2142" s="71" t="s">
        <v>105</v>
      </c>
      <c r="AB2142" s="71" t="s">
        <v>1799</v>
      </c>
      <c r="AC2142" s="74">
        <v>7.0</v>
      </c>
      <c r="AD2142" s="74">
        <v>1.0</v>
      </c>
      <c r="AE2142" s="74">
        <v>1.0</v>
      </c>
      <c r="AF2142" s="74">
        <v>1.0</v>
      </c>
      <c r="AG2142" s="74">
        <v>1.0</v>
      </c>
      <c r="AH2142" s="74">
        <v>1.0</v>
      </c>
      <c r="AI2142" s="74">
        <v>1.0</v>
      </c>
      <c r="AJ2142" s="74">
        <v>1.0</v>
      </c>
      <c r="AK2142" s="71" t="s">
        <v>181</v>
      </c>
      <c r="AL2142" s="71" t="s">
        <v>25</v>
      </c>
      <c r="AM2142" s="71" t="s">
        <v>25</v>
      </c>
      <c r="AN2142" s="71" t="s">
        <v>11274</v>
      </c>
      <c r="AO2142" s="71" t="s">
        <v>16</v>
      </c>
      <c r="AP2142" s="71" t="s">
        <v>11314</v>
      </c>
      <c r="AQ2142" s="71" t="s">
        <v>12</v>
      </c>
      <c r="AR2142" s="71" t="s">
        <v>11284</v>
      </c>
      <c r="AS2142" s="71" t="s">
        <v>23</v>
      </c>
      <c r="AT2142" s="71" t="s">
        <v>20</v>
      </c>
      <c r="AU2142" s="71" t="s">
        <v>20</v>
      </c>
      <c r="AV2142" s="71" t="s">
        <v>11273</v>
      </c>
      <c r="AW2142" s="71" t="s">
        <v>14</v>
      </c>
      <c r="AX2142" s="71" t="s">
        <v>11285</v>
      </c>
      <c r="AY2142" s="71" t="s">
        <v>19</v>
      </c>
      <c r="AZ2142" s="71" t="s">
        <v>11273</v>
      </c>
      <c r="BA2142" s="71" t="s">
        <v>14</v>
      </c>
      <c r="BB2142" s="71" t="s">
        <v>11274</v>
      </c>
      <c r="BC2142" s="71" t="s">
        <v>16</v>
      </c>
      <c r="BD2142" s="71" t="s">
        <v>11285</v>
      </c>
      <c r="BE2142" s="71" t="s">
        <v>19</v>
      </c>
      <c r="BF2142" s="71" t="s">
        <v>20</v>
      </c>
      <c r="BG2142" s="71" t="s">
        <v>20</v>
      </c>
      <c r="BH2142" s="71" t="s">
        <v>11314</v>
      </c>
      <c r="BI2142" s="71" t="s">
        <v>12</v>
      </c>
      <c r="BJ2142" s="71" t="s">
        <v>11284</v>
      </c>
      <c r="BK2142" s="71" t="s">
        <v>23</v>
      </c>
      <c r="BL2142" s="71" t="s">
        <v>25</v>
      </c>
      <c r="BM2142" s="71" t="s">
        <v>25</v>
      </c>
      <c r="BN2142" s="75" t="b">
        <v>1</v>
      </c>
      <c r="BO2142" s="75" t="b">
        <v>1</v>
      </c>
      <c r="BP2142" s="75" t="b">
        <v>1</v>
      </c>
      <c r="BQ2142" s="75" t="b">
        <v>1</v>
      </c>
      <c r="BR2142" s="75" t="b">
        <v>1</v>
      </c>
      <c r="BS2142" s="75" t="b">
        <v>1</v>
      </c>
    </row>
    <row r="2143" ht="18.0" customHeight="1">
      <c r="A2143" s="71" t="s">
        <v>1769</v>
      </c>
      <c r="B2143" s="72" t="s">
        <v>24293</v>
      </c>
      <c r="C2143" s="73">
        <v>45408.0</v>
      </c>
      <c r="D2143" s="73">
        <v>45740.0</v>
      </c>
      <c r="E2143" s="74">
        <v>332.0</v>
      </c>
      <c r="F2143" s="71" t="s">
        <v>34</v>
      </c>
      <c r="G2143" s="75" t="b">
        <v>1</v>
      </c>
      <c r="H2143" s="71" t="s">
        <v>2964</v>
      </c>
      <c r="I2143" s="71" t="s">
        <v>153</v>
      </c>
      <c r="J2143" s="71" t="s">
        <v>168</v>
      </c>
      <c r="K2143" s="71" t="s">
        <v>24294</v>
      </c>
      <c r="L2143" s="71" t="s">
        <v>287</v>
      </c>
      <c r="M2143" s="71" t="s">
        <v>11450</v>
      </c>
      <c r="N2143" s="73">
        <v>45397.0</v>
      </c>
      <c r="O2143" s="71" t="s">
        <v>24295</v>
      </c>
      <c r="P2143" s="71" t="s">
        <v>1771</v>
      </c>
      <c r="Q2143" s="71" t="s">
        <v>24296</v>
      </c>
      <c r="R2143" s="71" t="s">
        <v>18148</v>
      </c>
      <c r="S2143" s="71" t="s">
        <v>11283</v>
      </c>
      <c r="T2143" s="71" t="s">
        <v>11261</v>
      </c>
      <c r="U2143" s="71" t="s">
        <v>11261</v>
      </c>
      <c r="V2143" s="73">
        <v>45408.0</v>
      </c>
      <c r="W2143" s="74">
        <v>1.0</v>
      </c>
      <c r="X2143" s="74">
        <v>0.0</v>
      </c>
      <c r="Y2143" s="74" t="s">
        <v>11261</v>
      </c>
      <c r="Z2143" s="73" t="s">
        <v>11261</v>
      </c>
      <c r="AA2143" s="71" t="s">
        <v>283</v>
      </c>
      <c r="AB2143" s="71" t="s">
        <v>24297</v>
      </c>
      <c r="AC2143" s="74">
        <v>4.0</v>
      </c>
      <c r="AD2143" s="74">
        <v>0.0</v>
      </c>
      <c r="AE2143" s="74">
        <v>1.0</v>
      </c>
      <c r="AF2143" s="74">
        <v>1.0</v>
      </c>
      <c r="AG2143" s="74">
        <v>0.0</v>
      </c>
      <c r="AH2143" s="74">
        <v>1.0</v>
      </c>
      <c r="AI2143" s="74">
        <v>0.0</v>
      </c>
      <c r="AJ2143" s="74">
        <v>1.0</v>
      </c>
      <c r="AK2143" s="71" t="s">
        <v>250</v>
      </c>
      <c r="AL2143" s="71" t="s">
        <v>25</v>
      </c>
      <c r="AM2143" s="71" t="s">
        <v>25</v>
      </c>
      <c r="AN2143" s="71" t="s">
        <v>11268</v>
      </c>
      <c r="AO2143" s="71" t="s">
        <v>17</v>
      </c>
      <c r="AP2143" s="71" t="s">
        <v>11314</v>
      </c>
      <c r="AQ2143" s="71" t="s">
        <v>12</v>
      </c>
      <c r="AR2143" s="71" t="s">
        <v>11284</v>
      </c>
      <c r="AS2143" s="71" t="s">
        <v>23</v>
      </c>
      <c r="AT2143" s="71" t="s">
        <v>20</v>
      </c>
      <c r="AU2143" s="71" t="s">
        <v>20</v>
      </c>
      <c r="AV2143" s="71" t="s">
        <v>11273</v>
      </c>
      <c r="AW2143" s="71" t="s">
        <v>14</v>
      </c>
      <c r="AX2143" s="71" t="s">
        <v>11285</v>
      </c>
      <c r="AY2143" s="71" t="s">
        <v>19</v>
      </c>
      <c r="AZ2143" s="71" t="s">
        <v>11271</v>
      </c>
      <c r="BA2143" s="71" t="s">
        <v>15</v>
      </c>
      <c r="BB2143" s="71" t="s">
        <v>11268</v>
      </c>
      <c r="BC2143" s="71" t="s">
        <v>17</v>
      </c>
      <c r="BD2143" s="71" t="s">
        <v>11285</v>
      </c>
      <c r="BE2143" s="71" t="s">
        <v>19</v>
      </c>
      <c r="BF2143" s="71" t="s">
        <v>20</v>
      </c>
      <c r="BG2143" s="71" t="s">
        <v>20</v>
      </c>
      <c r="BH2143" s="71" t="s">
        <v>11314</v>
      </c>
      <c r="BI2143" s="71" t="s">
        <v>12</v>
      </c>
      <c r="BJ2143" s="71" t="s">
        <v>11270</v>
      </c>
      <c r="BK2143" s="71" t="s">
        <v>22</v>
      </c>
      <c r="BL2143" s="71" t="s">
        <v>24</v>
      </c>
      <c r="BM2143" s="71" t="s">
        <v>24</v>
      </c>
      <c r="BN2143" s="75" t="b">
        <v>0</v>
      </c>
      <c r="BO2143" s="75" t="b">
        <v>0</v>
      </c>
      <c r="BP2143" s="75" t="b">
        <v>1</v>
      </c>
      <c r="BQ2143" s="75" t="b">
        <v>1</v>
      </c>
      <c r="BR2143" s="75" t="b">
        <v>1</v>
      </c>
      <c r="BS2143" s="75" t="b">
        <v>0</v>
      </c>
    </row>
    <row r="2144" ht="18.0" customHeight="1">
      <c r="A2144" s="71" t="s">
        <v>1731</v>
      </c>
      <c r="B2144" s="72" t="s">
        <v>24298</v>
      </c>
      <c r="C2144" s="73">
        <v>45408.0</v>
      </c>
      <c r="D2144" s="73">
        <v>45667.0</v>
      </c>
      <c r="E2144" s="74">
        <v>259.0</v>
      </c>
      <c r="F2144" s="71" t="s">
        <v>34</v>
      </c>
      <c r="G2144" s="75" t="b">
        <v>1</v>
      </c>
      <c r="H2144" s="71" t="s">
        <v>2442</v>
      </c>
      <c r="I2144" s="71" t="s">
        <v>153</v>
      </c>
      <c r="J2144" s="71" t="s">
        <v>168</v>
      </c>
      <c r="K2144" s="71" t="s">
        <v>24299</v>
      </c>
      <c r="L2144" s="71" t="s">
        <v>93</v>
      </c>
      <c r="M2144" s="71" t="s">
        <v>11263</v>
      </c>
      <c r="N2144" s="73">
        <v>45398.0</v>
      </c>
      <c r="O2144" s="71" t="s">
        <v>1733</v>
      </c>
      <c r="P2144" s="71" t="s">
        <v>24300</v>
      </c>
      <c r="Q2144" s="71" t="s">
        <v>24301</v>
      </c>
      <c r="R2144" s="71" t="s">
        <v>21207</v>
      </c>
      <c r="S2144" s="71" t="s">
        <v>11782</v>
      </c>
      <c r="T2144" s="71" t="s">
        <v>11261</v>
      </c>
      <c r="U2144" s="71" t="s">
        <v>11261</v>
      </c>
      <c r="V2144" s="73">
        <v>45408.0</v>
      </c>
      <c r="W2144" s="74">
        <v>0.0</v>
      </c>
      <c r="X2144" s="74">
        <v>0.0</v>
      </c>
      <c r="Y2144" s="74" t="s">
        <v>11261</v>
      </c>
      <c r="Z2144" s="73" t="s">
        <v>11261</v>
      </c>
      <c r="AA2144" s="71" t="s">
        <v>105</v>
      </c>
      <c r="AB2144" s="71" t="s">
        <v>24302</v>
      </c>
      <c r="AC2144" s="74">
        <v>5.0</v>
      </c>
      <c r="AD2144" s="74">
        <v>0.0</v>
      </c>
      <c r="AE2144" s="74">
        <v>1.0</v>
      </c>
      <c r="AF2144" s="74">
        <v>1.0</v>
      </c>
      <c r="AG2144" s="74">
        <v>0.0</v>
      </c>
      <c r="AH2144" s="74">
        <v>1.0</v>
      </c>
      <c r="AI2144" s="74">
        <v>1.0</v>
      </c>
      <c r="AJ2144" s="74">
        <v>1.0</v>
      </c>
      <c r="AK2144" s="71" t="s">
        <v>181</v>
      </c>
      <c r="AL2144" s="71" t="s">
        <v>25</v>
      </c>
      <c r="AM2144" s="71" t="s">
        <v>25</v>
      </c>
      <c r="AN2144" s="71" t="s">
        <v>11274</v>
      </c>
      <c r="AO2144" s="71" t="s">
        <v>16</v>
      </c>
      <c r="AP2144" s="71" t="s">
        <v>11269</v>
      </c>
      <c r="AQ2144" s="71" t="s">
        <v>13</v>
      </c>
      <c r="AR2144" s="71" t="s">
        <v>11284</v>
      </c>
      <c r="AS2144" s="71" t="s">
        <v>23</v>
      </c>
      <c r="AT2144" s="71" t="s">
        <v>20</v>
      </c>
      <c r="AU2144" s="71" t="s">
        <v>20</v>
      </c>
      <c r="AV2144" s="71" t="s">
        <v>11273</v>
      </c>
      <c r="AW2144" s="71" t="s">
        <v>14</v>
      </c>
      <c r="AX2144" s="71" t="s">
        <v>11285</v>
      </c>
      <c r="AY2144" s="71" t="s">
        <v>19</v>
      </c>
      <c r="AZ2144" s="71" t="s">
        <v>11273</v>
      </c>
      <c r="BA2144" s="71" t="s">
        <v>14</v>
      </c>
      <c r="BB2144" s="71" t="s">
        <v>11274</v>
      </c>
      <c r="BC2144" s="71" t="s">
        <v>16</v>
      </c>
      <c r="BD2144" s="71" t="s">
        <v>11285</v>
      </c>
      <c r="BE2144" s="71" t="s">
        <v>19</v>
      </c>
      <c r="BF2144" s="71" t="s">
        <v>20</v>
      </c>
      <c r="BG2144" s="71" t="s">
        <v>20</v>
      </c>
      <c r="BH2144" s="71" t="s">
        <v>11269</v>
      </c>
      <c r="BI2144" s="71" t="s">
        <v>13</v>
      </c>
      <c r="BJ2144" s="71" t="s">
        <v>11270</v>
      </c>
      <c r="BK2144" s="71" t="s">
        <v>22</v>
      </c>
      <c r="BL2144" s="71" t="s">
        <v>24</v>
      </c>
      <c r="BM2144" s="71" t="s">
        <v>24</v>
      </c>
      <c r="BN2144" s="75" t="b">
        <v>0</v>
      </c>
      <c r="BO2144" s="75" t="b">
        <v>1</v>
      </c>
      <c r="BP2144" s="75" t="b">
        <v>1</v>
      </c>
      <c r="BQ2144" s="75" t="b">
        <v>1</v>
      </c>
      <c r="BR2144" s="75" t="b">
        <v>1</v>
      </c>
      <c r="BS2144" s="75" t="b">
        <v>0</v>
      </c>
    </row>
    <row r="2145" ht="18.0" customHeight="1">
      <c r="A2145" s="71" t="s">
        <v>1722</v>
      </c>
      <c r="B2145" s="72" t="s">
        <v>24303</v>
      </c>
      <c r="C2145" s="73">
        <v>45408.0</v>
      </c>
      <c r="D2145" s="73">
        <v>45577.0</v>
      </c>
      <c r="E2145" s="74">
        <v>169.0</v>
      </c>
      <c r="F2145" s="71" t="s">
        <v>34</v>
      </c>
      <c r="G2145" s="75" t="b">
        <v>1</v>
      </c>
      <c r="H2145" s="71" t="s">
        <v>2442</v>
      </c>
      <c r="I2145" s="71" t="s">
        <v>153</v>
      </c>
      <c r="J2145" s="71" t="s">
        <v>168</v>
      </c>
      <c r="K2145" s="71" t="s">
        <v>24304</v>
      </c>
      <c r="L2145" s="71" t="s">
        <v>93</v>
      </c>
      <c r="M2145" s="71" t="s">
        <v>11334</v>
      </c>
      <c r="N2145" s="73">
        <v>45379.0</v>
      </c>
      <c r="O2145" s="71" t="s">
        <v>1724</v>
      </c>
      <c r="P2145" s="71" t="s">
        <v>18348</v>
      </c>
      <c r="Q2145" s="71" t="s">
        <v>18349</v>
      </c>
      <c r="R2145" s="71" t="s">
        <v>12340</v>
      </c>
      <c r="S2145" s="71" t="s">
        <v>19065</v>
      </c>
      <c r="T2145" s="71" t="s">
        <v>11261</v>
      </c>
      <c r="U2145" s="71" t="s">
        <v>11261</v>
      </c>
      <c r="V2145" s="73">
        <v>45408.0</v>
      </c>
      <c r="W2145" s="74">
        <v>2.0</v>
      </c>
      <c r="X2145" s="74">
        <v>0.0</v>
      </c>
      <c r="Y2145" s="74" t="s">
        <v>11261</v>
      </c>
      <c r="Z2145" s="73" t="s">
        <v>11261</v>
      </c>
      <c r="AA2145" s="71" t="s">
        <v>105</v>
      </c>
      <c r="AB2145" s="71" t="s">
        <v>24305</v>
      </c>
      <c r="AC2145" s="74">
        <v>3.0</v>
      </c>
      <c r="AD2145" s="74">
        <v>1.0</v>
      </c>
      <c r="AE2145" s="74">
        <v>0.0</v>
      </c>
      <c r="AF2145" s="74">
        <v>0.0</v>
      </c>
      <c r="AG2145" s="74">
        <v>1.0</v>
      </c>
      <c r="AH2145" s="74">
        <v>1.0</v>
      </c>
      <c r="AI2145" s="74">
        <v>0.0</v>
      </c>
      <c r="AJ2145" s="74">
        <v>0.0</v>
      </c>
      <c r="AK2145" s="71" t="s">
        <v>123</v>
      </c>
      <c r="AL2145" s="71" t="s">
        <v>25</v>
      </c>
      <c r="AM2145" s="71" t="s">
        <v>25</v>
      </c>
      <c r="AN2145" s="71" t="s">
        <v>11268</v>
      </c>
      <c r="AO2145" s="71" t="s">
        <v>17</v>
      </c>
      <c r="AP2145" s="71" t="s">
        <v>11269</v>
      </c>
      <c r="AQ2145" s="71" t="s">
        <v>13</v>
      </c>
      <c r="AR2145" s="71" t="s">
        <v>11270</v>
      </c>
      <c r="AS2145" s="71" t="s">
        <v>22</v>
      </c>
      <c r="AT2145" s="71" t="s">
        <v>20</v>
      </c>
      <c r="AU2145" s="71" t="s">
        <v>20</v>
      </c>
      <c r="AV2145" s="71" t="s">
        <v>11273</v>
      </c>
      <c r="AW2145" s="71" t="s">
        <v>14</v>
      </c>
      <c r="AX2145" s="71" t="s">
        <v>11285</v>
      </c>
      <c r="AY2145" s="71" t="s">
        <v>19</v>
      </c>
      <c r="AZ2145" s="71" t="s">
        <v>11271</v>
      </c>
      <c r="BA2145" s="71" t="s">
        <v>15</v>
      </c>
      <c r="BB2145" s="71" t="s">
        <v>11274</v>
      </c>
      <c r="BC2145" s="71" t="s">
        <v>16</v>
      </c>
      <c r="BD2145" s="71" t="s">
        <v>11272</v>
      </c>
      <c r="BE2145" s="71" t="s">
        <v>18</v>
      </c>
      <c r="BF2145" s="71" t="s">
        <v>20</v>
      </c>
      <c r="BG2145" s="71" t="s">
        <v>20</v>
      </c>
      <c r="BH2145" s="71" t="s">
        <v>11314</v>
      </c>
      <c r="BI2145" s="71" t="s">
        <v>12</v>
      </c>
      <c r="BJ2145" s="71" t="s">
        <v>11270</v>
      </c>
      <c r="BK2145" s="71" t="s">
        <v>22</v>
      </c>
      <c r="BL2145" s="71" t="s">
        <v>25</v>
      </c>
      <c r="BM2145" s="71" t="s">
        <v>25</v>
      </c>
      <c r="BN2145" s="75" t="b">
        <v>1</v>
      </c>
      <c r="BO2145" s="75" t="b">
        <v>0</v>
      </c>
      <c r="BP2145" s="75" t="b">
        <v>1</v>
      </c>
      <c r="BQ2145" s="75" t="b">
        <v>0</v>
      </c>
      <c r="BR2145" s="75" t="b">
        <v>0</v>
      </c>
      <c r="BS2145" s="75" t="b">
        <v>1</v>
      </c>
    </row>
    <row r="2146" ht="18.0" customHeight="1">
      <c r="A2146" s="71" t="s">
        <v>1705</v>
      </c>
      <c r="B2146" s="72" t="s">
        <v>24306</v>
      </c>
      <c r="C2146" s="73">
        <v>45408.0</v>
      </c>
      <c r="D2146" s="73">
        <v>45475.0</v>
      </c>
      <c r="E2146" s="74">
        <v>67.0</v>
      </c>
      <c r="F2146" s="71" t="s">
        <v>151</v>
      </c>
      <c r="G2146" s="75" t="b">
        <v>0</v>
      </c>
      <c r="H2146" s="71" t="s">
        <v>559</v>
      </c>
      <c r="I2146" s="71" t="s">
        <v>153</v>
      </c>
      <c r="J2146" s="71" t="s">
        <v>154</v>
      </c>
      <c r="K2146" s="71" t="s">
        <v>24307</v>
      </c>
      <c r="L2146" s="71" t="s">
        <v>287</v>
      </c>
      <c r="M2146" s="71" t="s">
        <v>11374</v>
      </c>
      <c r="N2146" s="73">
        <v>45393.0</v>
      </c>
      <c r="O2146" s="71" t="s">
        <v>1707</v>
      </c>
      <c r="P2146" s="71" t="s">
        <v>310</v>
      </c>
      <c r="Q2146" s="71" t="s">
        <v>1708</v>
      </c>
      <c r="R2146" s="71" t="s">
        <v>22775</v>
      </c>
      <c r="S2146" s="71" t="s">
        <v>15900</v>
      </c>
      <c r="T2146" s="71" t="s">
        <v>11261</v>
      </c>
      <c r="U2146" s="71" t="s">
        <v>11261</v>
      </c>
      <c r="V2146" s="73">
        <v>45408.0</v>
      </c>
      <c r="W2146" s="74">
        <v>1.0</v>
      </c>
      <c r="X2146" s="74">
        <v>1.0</v>
      </c>
      <c r="Y2146" s="74" t="s">
        <v>11261</v>
      </c>
      <c r="Z2146" s="73" t="s">
        <v>11261</v>
      </c>
      <c r="AA2146" s="71" t="s">
        <v>283</v>
      </c>
      <c r="AB2146" s="71" t="s">
        <v>1711</v>
      </c>
      <c r="AC2146" s="74">
        <v>5.0</v>
      </c>
      <c r="AD2146" s="74">
        <v>1.0</v>
      </c>
      <c r="AE2146" s="74">
        <v>0.0</v>
      </c>
      <c r="AF2146" s="74">
        <v>1.0</v>
      </c>
      <c r="AG2146" s="74">
        <v>1.0</v>
      </c>
      <c r="AH2146" s="74">
        <v>0.0</v>
      </c>
      <c r="AI2146" s="74">
        <v>1.0</v>
      </c>
      <c r="AJ2146" s="74">
        <v>1.0</v>
      </c>
      <c r="AK2146" s="71" t="s">
        <v>149</v>
      </c>
      <c r="AL2146" s="71" t="s">
        <v>25</v>
      </c>
      <c r="AM2146" s="71" t="s">
        <v>25</v>
      </c>
      <c r="AN2146" s="71" t="s">
        <v>11274</v>
      </c>
      <c r="AO2146" s="71" t="s">
        <v>16</v>
      </c>
      <c r="AP2146" s="71" t="s">
        <v>11314</v>
      </c>
      <c r="AQ2146" s="71" t="s">
        <v>12</v>
      </c>
      <c r="AR2146" s="71" t="s">
        <v>11284</v>
      </c>
      <c r="AS2146" s="71" t="s">
        <v>23</v>
      </c>
      <c r="AT2146" s="71" t="s">
        <v>20</v>
      </c>
      <c r="AU2146" s="71" t="s">
        <v>20</v>
      </c>
      <c r="AV2146" s="71" t="s">
        <v>11273</v>
      </c>
      <c r="AW2146" s="71" t="s">
        <v>14</v>
      </c>
      <c r="AX2146" s="71" t="s">
        <v>11285</v>
      </c>
      <c r="AY2146" s="71" t="s">
        <v>19</v>
      </c>
      <c r="AZ2146" s="71" t="s">
        <v>11273</v>
      </c>
      <c r="BA2146" s="71" t="s">
        <v>14</v>
      </c>
      <c r="BB2146" s="71" t="s">
        <v>11268</v>
      </c>
      <c r="BC2146" s="71" t="s">
        <v>17</v>
      </c>
      <c r="BD2146" s="71" t="s">
        <v>11285</v>
      </c>
      <c r="BE2146" s="71" t="s">
        <v>19</v>
      </c>
      <c r="BF2146" s="71" t="s">
        <v>21</v>
      </c>
      <c r="BG2146" s="71" t="s">
        <v>21</v>
      </c>
      <c r="BH2146" s="71" t="s">
        <v>11314</v>
      </c>
      <c r="BI2146" s="71" t="s">
        <v>12</v>
      </c>
      <c r="BJ2146" s="71" t="s">
        <v>11284</v>
      </c>
      <c r="BK2146" s="71" t="s">
        <v>23</v>
      </c>
      <c r="BL2146" s="71" t="s">
        <v>25</v>
      </c>
      <c r="BM2146" s="71" t="s">
        <v>25</v>
      </c>
      <c r="BN2146" s="75" t="b">
        <v>1</v>
      </c>
      <c r="BO2146" s="75" t="b">
        <v>1</v>
      </c>
      <c r="BP2146" s="75" t="b">
        <v>0</v>
      </c>
      <c r="BQ2146" s="75" t="b">
        <v>1</v>
      </c>
      <c r="BR2146" s="75" t="b">
        <v>0</v>
      </c>
      <c r="BS2146" s="75" t="b">
        <v>1</v>
      </c>
    </row>
    <row r="2147" ht="18.0" customHeight="1">
      <c r="A2147" s="71" t="s">
        <v>1712</v>
      </c>
      <c r="B2147" s="72" t="s">
        <v>24308</v>
      </c>
      <c r="C2147" s="73">
        <v>45408.0</v>
      </c>
      <c r="D2147" s="73">
        <v>45537.0</v>
      </c>
      <c r="E2147" s="74">
        <v>129.0</v>
      </c>
      <c r="F2147" s="71" t="s">
        <v>34</v>
      </c>
      <c r="G2147" s="75" t="b">
        <v>1</v>
      </c>
      <c r="H2147" s="71" t="s">
        <v>954</v>
      </c>
      <c r="I2147" s="71" t="s">
        <v>153</v>
      </c>
      <c r="J2147" s="71" t="s">
        <v>168</v>
      </c>
      <c r="K2147" s="71" t="s">
        <v>24309</v>
      </c>
      <c r="L2147" s="71" t="s">
        <v>287</v>
      </c>
      <c r="M2147" s="71" t="s">
        <v>11307</v>
      </c>
      <c r="N2147" s="73">
        <v>45394.0</v>
      </c>
      <c r="O2147" s="71" t="s">
        <v>1714</v>
      </c>
      <c r="P2147" s="71" t="s">
        <v>1715</v>
      </c>
      <c r="Q2147" s="71" t="s">
        <v>1716</v>
      </c>
      <c r="R2147" s="71" t="s">
        <v>12077</v>
      </c>
      <c r="S2147" s="71" t="s">
        <v>12142</v>
      </c>
      <c r="T2147" s="71" t="s">
        <v>11261</v>
      </c>
      <c r="U2147" s="71" t="s">
        <v>11261</v>
      </c>
      <c r="V2147" s="73">
        <v>45408.0</v>
      </c>
      <c r="W2147" s="74">
        <v>1.0</v>
      </c>
      <c r="X2147" s="74">
        <v>0.0</v>
      </c>
      <c r="Y2147" s="74" t="s">
        <v>11261</v>
      </c>
      <c r="Z2147" s="73" t="s">
        <v>11261</v>
      </c>
      <c r="AA2147" s="71" t="s">
        <v>283</v>
      </c>
      <c r="AB2147" s="71" t="s">
        <v>11261</v>
      </c>
      <c r="AC2147" s="74">
        <v>5.0</v>
      </c>
      <c r="AD2147" s="74">
        <v>0.0</v>
      </c>
      <c r="AE2147" s="74">
        <v>1.0</v>
      </c>
      <c r="AF2147" s="74">
        <v>0.0</v>
      </c>
      <c r="AG2147" s="74">
        <v>1.0</v>
      </c>
      <c r="AH2147" s="74">
        <v>1.0</v>
      </c>
      <c r="AI2147" s="74">
        <v>1.0</v>
      </c>
      <c r="AJ2147" s="74">
        <v>1.0</v>
      </c>
      <c r="AK2147" s="71" t="s">
        <v>250</v>
      </c>
      <c r="AL2147" s="71" t="s">
        <v>25</v>
      </c>
      <c r="AM2147" s="71" t="s">
        <v>25</v>
      </c>
      <c r="AN2147" s="71" t="s">
        <v>11274</v>
      </c>
      <c r="AO2147" s="71" t="s">
        <v>16</v>
      </c>
      <c r="AP2147" s="71" t="s">
        <v>11314</v>
      </c>
      <c r="AQ2147" s="71" t="s">
        <v>12</v>
      </c>
      <c r="AR2147" s="71" t="s">
        <v>11284</v>
      </c>
      <c r="AS2147" s="71" t="s">
        <v>23</v>
      </c>
      <c r="AT2147" s="71" t="s">
        <v>20</v>
      </c>
      <c r="AU2147" s="71" t="s">
        <v>20</v>
      </c>
      <c r="AV2147" s="71" t="s">
        <v>11273</v>
      </c>
      <c r="AW2147" s="71" t="s">
        <v>14</v>
      </c>
      <c r="AX2147" s="71" t="s">
        <v>11272</v>
      </c>
      <c r="AY2147" s="71" t="s">
        <v>18</v>
      </c>
      <c r="AZ2147" s="71" t="s">
        <v>11273</v>
      </c>
      <c r="BA2147" s="71" t="s">
        <v>14</v>
      </c>
      <c r="BB2147" s="71" t="s">
        <v>11274</v>
      </c>
      <c r="BC2147" s="71" t="s">
        <v>16</v>
      </c>
      <c r="BD2147" s="71" t="s">
        <v>11272</v>
      </c>
      <c r="BE2147" s="71" t="s">
        <v>18</v>
      </c>
      <c r="BF2147" s="71" t="s">
        <v>20</v>
      </c>
      <c r="BG2147" s="71" t="s">
        <v>20</v>
      </c>
      <c r="BH2147" s="71" t="s">
        <v>11269</v>
      </c>
      <c r="BI2147" s="71" t="s">
        <v>13</v>
      </c>
      <c r="BJ2147" s="71" t="s">
        <v>11284</v>
      </c>
      <c r="BK2147" s="71" t="s">
        <v>23</v>
      </c>
      <c r="BL2147" s="71" t="s">
        <v>24</v>
      </c>
      <c r="BM2147" s="71" t="s">
        <v>24</v>
      </c>
      <c r="BN2147" s="75" t="b">
        <v>0</v>
      </c>
      <c r="BO2147" s="75" t="b">
        <v>1</v>
      </c>
      <c r="BP2147" s="75" t="b">
        <v>1</v>
      </c>
      <c r="BQ2147" s="75" t="b">
        <v>1</v>
      </c>
      <c r="BR2147" s="75" t="b">
        <v>1</v>
      </c>
      <c r="BS2147" s="75" t="b">
        <v>1</v>
      </c>
    </row>
    <row r="2148" ht="18.0" customHeight="1">
      <c r="A2148" s="71" t="s">
        <v>1696</v>
      </c>
      <c r="B2148" s="72" t="s">
        <v>24310</v>
      </c>
      <c r="C2148" s="73">
        <v>45408.0</v>
      </c>
      <c r="D2148" s="73">
        <v>45810.0</v>
      </c>
      <c r="E2148" s="74">
        <v>402.0</v>
      </c>
      <c r="F2148" s="71" t="s">
        <v>34</v>
      </c>
      <c r="G2148" s="75" t="b">
        <v>1</v>
      </c>
      <c r="H2148" s="71" t="s">
        <v>954</v>
      </c>
      <c r="I2148" s="71" t="s">
        <v>153</v>
      </c>
      <c r="J2148" s="71" t="s">
        <v>168</v>
      </c>
      <c r="K2148" s="71" t="s">
        <v>24311</v>
      </c>
      <c r="L2148" s="71" t="s">
        <v>287</v>
      </c>
      <c r="M2148" s="71" t="s">
        <v>11318</v>
      </c>
      <c r="N2148" s="73">
        <v>45399.0</v>
      </c>
      <c r="O2148" s="71" t="s">
        <v>1698</v>
      </c>
      <c r="P2148" s="71" t="s">
        <v>24312</v>
      </c>
      <c r="Q2148" s="71" t="s">
        <v>24313</v>
      </c>
      <c r="R2148" s="71" t="s">
        <v>15580</v>
      </c>
      <c r="S2148" s="71" t="s">
        <v>12211</v>
      </c>
      <c r="T2148" s="71" t="s">
        <v>11261</v>
      </c>
      <c r="U2148" s="71" t="s">
        <v>11261</v>
      </c>
      <c r="V2148" s="73">
        <v>45408.0</v>
      </c>
      <c r="W2148" s="74">
        <v>1.0</v>
      </c>
      <c r="X2148" s="74">
        <v>0.0</v>
      </c>
      <c r="Y2148" s="74" t="s">
        <v>11261</v>
      </c>
      <c r="Z2148" s="73" t="s">
        <v>11261</v>
      </c>
      <c r="AA2148" s="71" t="s">
        <v>283</v>
      </c>
      <c r="AB2148" s="71" t="s">
        <v>24314</v>
      </c>
      <c r="AC2148" s="74">
        <v>5.0</v>
      </c>
      <c r="AD2148" s="74">
        <v>0.0</v>
      </c>
      <c r="AE2148" s="74">
        <v>0.0</v>
      </c>
      <c r="AF2148" s="74">
        <v>1.0</v>
      </c>
      <c r="AG2148" s="74">
        <v>1.0</v>
      </c>
      <c r="AH2148" s="74">
        <v>1.0</v>
      </c>
      <c r="AI2148" s="74">
        <v>1.0</v>
      </c>
      <c r="AJ2148" s="74">
        <v>1.0</v>
      </c>
      <c r="AK2148" s="71" t="s">
        <v>250</v>
      </c>
      <c r="AL2148" s="71" t="s">
        <v>25</v>
      </c>
      <c r="AM2148" s="71" t="s">
        <v>25</v>
      </c>
      <c r="AN2148" s="71" t="s">
        <v>11268</v>
      </c>
      <c r="AO2148" s="71" t="s">
        <v>17</v>
      </c>
      <c r="AP2148" s="71" t="s">
        <v>11314</v>
      </c>
      <c r="AQ2148" s="71" t="s">
        <v>12</v>
      </c>
      <c r="AR2148" s="71" t="s">
        <v>11270</v>
      </c>
      <c r="AS2148" s="71" t="s">
        <v>22</v>
      </c>
      <c r="AT2148" s="71" t="s">
        <v>20</v>
      </c>
      <c r="AU2148" s="71" t="s">
        <v>20</v>
      </c>
      <c r="AV2148" s="71" t="s">
        <v>11273</v>
      </c>
      <c r="AW2148" s="71" t="s">
        <v>14</v>
      </c>
      <c r="AX2148" s="71" t="s">
        <v>11272</v>
      </c>
      <c r="AY2148" s="71" t="s">
        <v>18</v>
      </c>
      <c r="AZ2148" s="71" t="s">
        <v>11273</v>
      </c>
      <c r="BA2148" s="71" t="s">
        <v>14</v>
      </c>
      <c r="BB2148" s="71" t="s">
        <v>11274</v>
      </c>
      <c r="BC2148" s="71" t="s">
        <v>16</v>
      </c>
      <c r="BD2148" s="71" t="s">
        <v>11272</v>
      </c>
      <c r="BE2148" s="71" t="s">
        <v>18</v>
      </c>
      <c r="BF2148" s="71" t="s">
        <v>20</v>
      </c>
      <c r="BG2148" s="71" t="s">
        <v>20</v>
      </c>
      <c r="BH2148" s="71" t="s">
        <v>11314</v>
      </c>
      <c r="BI2148" s="71" t="s">
        <v>12</v>
      </c>
      <c r="BJ2148" s="71" t="s">
        <v>11270</v>
      </c>
      <c r="BK2148" s="71" t="s">
        <v>22</v>
      </c>
      <c r="BL2148" s="71" t="s">
        <v>24</v>
      </c>
      <c r="BM2148" s="71" t="s">
        <v>24</v>
      </c>
      <c r="BN2148" s="75" t="b">
        <v>0</v>
      </c>
      <c r="BO2148" s="75" t="b">
        <v>1</v>
      </c>
      <c r="BP2148" s="75" t="b">
        <v>1</v>
      </c>
      <c r="BQ2148" s="75" t="b">
        <v>1</v>
      </c>
      <c r="BR2148" s="75" t="b">
        <v>0</v>
      </c>
      <c r="BS2148" s="75" t="b">
        <v>1</v>
      </c>
    </row>
    <row r="2149" ht="18.0" customHeight="1">
      <c r="A2149" s="71" t="s">
        <v>1749</v>
      </c>
      <c r="B2149" s="72" t="s">
        <v>24315</v>
      </c>
      <c r="C2149" s="73">
        <v>45408.0</v>
      </c>
      <c r="D2149" s="73">
        <v>45461.0</v>
      </c>
      <c r="E2149" s="74">
        <v>53.0</v>
      </c>
      <c r="F2149" s="71" t="s">
        <v>151</v>
      </c>
      <c r="G2149" s="75" t="b">
        <v>0</v>
      </c>
      <c r="H2149" s="71" t="s">
        <v>954</v>
      </c>
      <c r="I2149" s="71" t="s">
        <v>153</v>
      </c>
      <c r="J2149" s="71" t="s">
        <v>168</v>
      </c>
      <c r="K2149" s="71" t="s">
        <v>1750</v>
      </c>
      <c r="L2149" s="71" t="s">
        <v>93</v>
      </c>
      <c r="M2149" s="71" t="s">
        <v>11307</v>
      </c>
      <c r="N2149" s="73">
        <v>45390.0</v>
      </c>
      <c r="O2149" s="71" t="s">
        <v>1751</v>
      </c>
      <c r="P2149" s="71" t="s">
        <v>1751</v>
      </c>
      <c r="Q2149" s="71" t="s">
        <v>23198</v>
      </c>
      <c r="R2149" s="71" t="s">
        <v>11370</v>
      </c>
      <c r="S2149" s="71" t="s">
        <v>24316</v>
      </c>
      <c r="T2149" s="71" t="s">
        <v>11261</v>
      </c>
      <c r="U2149" s="71" t="s">
        <v>11261</v>
      </c>
      <c r="V2149" s="73">
        <v>45408.0</v>
      </c>
      <c r="W2149" s="74">
        <v>0.0</v>
      </c>
      <c r="X2149" s="74">
        <v>0.0</v>
      </c>
      <c r="Y2149" s="74" t="s">
        <v>11261</v>
      </c>
      <c r="Z2149" s="73" t="s">
        <v>11261</v>
      </c>
      <c r="AA2149" s="71" t="s">
        <v>105</v>
      </c>
      <c r="AB2149" s="71" t="s">
        <v>1758</v>
      </c>
      <c r="AC2149" s="74">
        <v>4.0</v>
      </c>
      <c r="AD2149" s="74">
        <v>0.0</v>
      </c>
      <c r="AE2149" s="74">
        <v>1.0</v>
      </c>
      <c r="AF2149" s="74">
        <v>1.0</v>
      </c>
      <c r="AG2149" s="74">
        <v>0.0</v>
      </c>
      <c r="AH2149" s="74">
        <v>1.0</v>
      </c>
      <c r="AI2149" s="74">
        <v>1.0</v>
      </c>
      <c r="AJ2149" s="74">
        <v>0.0</v>
      </c>
      <c r="AK2149" s="71" t="s">
        <v>123</v>
      </c>
      <c r="AL2149" s="71" t="s">
        <v>24</v>
      </c>
      <c r="AM2149" s="71" t="s">
        <v>24</v>
      </c>
      <c r="AN2149" s="71" t="s">
        <v>11274</v>
      </c>
      <c r="AO2149" s="71" t="s">
        <v>16</v>
      </c>
      <c r="AP2149" s="71" t="s">
        <v>11269</v>
      </c>
      <c r="AQ2149" s="71" t="s">
        <v>13</v>
      </c>
      <c r="AR2149" s="71" t="s">
        <v>11284</v>
      </c>
      <c r="AS2149" s="71" t="s">
        <v>23</v>
      </c>
      <c r="AT2149" s="71" t="s">
        <v>20</v>
      </c>
      <c r="AU2149" s="71" t="s">
        <v>20</v>
      </c>
      <c r="AV2149" s="71" t="s">
        <v>11273</v>
      </c>
      <c r="AW2149" s="71" t="s">
        <v>14</v>
      </c>
      <c r="AX2149" s="71" t="s">
        <v>11285</v>
      </c>
      <c r="AY2149" s="71" t="s">
        <v>19</v>
      </c>
      <c r="AZ2149" s="71" t="s">
        <v>11273</v>
      </c>
      <c r="BA2149" s="71" t="s">
        <v>14</v>
      </c>
      <c r="BB2149" s="71" t="s">
        <v>11274</v>
      </c>
      <c r="BC2149" s="71" t="s">
        <v>16</v>
      </c>
      <c r="BD2149" s="71" t="s">
        <v>11272</v>
      </c>
      <c r="BE2149" s="71" t="s">
        <v>18</v>
      </c>
      <c r="BF2149" s="71" t="s">
        <v>20</v>
      </c>
      <c r="BG2149" s="71" t="s">
        <v>20</v>
      </c>
      <c r="BH2149" s="71" t="s">
        <v>11269</v>
      </c>
      <c r="BI2149" s="71" t="s">
        <v>13</v>
      </c>
      <c r="BJ2149" s="71" t="s">
        <v>11270</v>
      </c>
      <c r="BK2149" s="71" t="s">
        <v>22</v>
      </c>
      <c r="BL2149" s="71" t="s">
        <v>25</v>
      </c>
      <c r="BM2149" s="71" t="s">
        <v>25</v>
      </c>
      <c r="BN2149" s="75" t="b">
        <v>0</v>
      </c>
      <c r="BO2149" s="75" t="b">
        <v>1</v>
      </c>
      <c r="BP2149" s="75" t="b">
        <v>1</v>
      </c>
      <c r="BQ2149" s="75" t="b">
        <v>0</v>
      </c>
      <c r="BR2149" s="75" t="b">
        <v>1</v>
      </c>
      <c r="BS2149" s="75" t="b">
        <v>0</v>
      </c>
    </row>
    <row r="2150" ht="18.0" customHeight="1">
      <c r="A2150" s="71" t="s">
        <v>1830</v>
      </c>
      <c r="B2150" s="72" t="s">
        <v>24317</v>
      </c>
      <c r="C2150" s="73">
        <v>45407.0</v>
      </c>
      <c r="D2150" s="73" t="s">
        <v>11261</v>
      </c>
      <c r="E2150" s="74">
        <v>494.0</v>
      </c>
      <c r="F2150" s="71" t="s">
        <v>34</v>
      </c>
      <c r="G2150" s="75" t="b">
        <v>1</v>
      </c>
      <c r="H2150" s="71" t="s">
        <v>11261</v>
      </c>
      <c r="I2150" s="71" t="s">
        <v>91</v>
      </c>
      <c r="J2150" s="71" t="s">
        <v>11261</v>
      </c>
      <c r="K2150" s="71" t="s">
        <v>24318</v>
      </c>
      <c r="L2150" s="71" t="s">
        <v>93</v>
      </c>
      <c r="M2150" s="71" t="s">
        <v>11334</v>
      </c>
      <c r="N2150" s="73">
        <v>45394.0</v>
      </c>
      <c r="O2150" s="71" t="s">
        <v>24319</v>
      </c>
      <c r="P2150" s="71" t="s">
        <v>24320</v>
      </c>
      <c r="Q2150" s="71" t="s">
        <v>24321</v>
      </c>
      <c r="R2150" s="71" t="s">
        <v>14810</v>
      </c>
      <c r="S2150" s="71" t="s">
        <v>11408</v>
      </c>
      <c r="T2150" s="71" t="s">
        <v>11261</v>
      </c>
      <c r="U2150" s="71" t="s">
        <v>11261</v>
      </c>
      <c r="V2150" s="73">
        <v>45407.0</v>
      </c>
      <c r="W2150" s="74">
        <v>0.0</v>
      </c>
      <c r="X2150" s="74">
        <v>0.0</v>
      </c>
      <c r="Y2150" s="74" t="s">
        <v>11261</v>
      </c>
      <c r="Z2150" s="73" t="s">
        <v>11261</v>
      </c>
      <c r="AA2150" s="71" t="s">
        <v>105</v>
      </c>
      <c r="AB2150" s="71" t="s">
        <v>11261</v>
      </c>
      <c r="AC2150" s="74">
        <v>3.0</v>
      </c>
      <c r="AD2150" s="74">
        <v>0.0</v>
      </c>
      <c r="AE2150" s="74">
        <v>0.0</v>
      </c>
      <c r="AF2150" s="74">
        <v>1.0</v>
      </c>
      <c r="AG2150" s="74">
        <v>1.0</v>
      </c>
      <c r="AH2150" s="74">
        <v>1.0</v>
      </c>
      <c r="AI2150" s="74">
        <v>0.0</v>
      </c>
      <c r="AJ2150" s="74">
        <v>0.0</v>
      </c>
      <c r="AK2150" s="71" t="s">
        <v>123</v>
      </c>
      <c r="AL2150" s="71" t="s">
        <v>25</v>
      </c>
      <c r="AM2150" s="71" t="s">
        <v>25</v>
      </c>
      <c r="AN2150" s="71" t="s">
        <v>11268</v>
      </c>
      <c r="AO2150" s="71" t="s">
        <v>17</v>
      </c>
      <c r="AP2150" s="71" t="s">
        <v>11269</v>
      </c>
      <c r="AQ2150" s="71" t="s">
        <v>13</v>
      </c>
      <c r="AR2150" s="71" t="s">
        <v>11270</v>
      </c>
      <c r="AS2150" s="71" t="s">
        <v>22</v>
      </c>
      <c r="AT2150" s="71" t="s">
        <v>20</v>
      </c>
      <c r="AU2150" s="71" t="s">
        <v>20</v>
      </c>
      <c r="AV2150" s="71" t="s">
        <v>11273</v>
      </c>
      <c r="AW2150" s="71" t="s">
        <v>14</v>
      </c>
      <c r="AX2150" s="71" t="s">
        <v>11285</v>
      </c>
      <c r="AY2150" s="71" t="s">
        <v>19</v>
      </c>
      <c r="AZ2150" s="71" t="s">
        <v>11271</v>
      </c>
      <c r="BA2150" s="71" t="s">
        <v>15</v>
      </c>
      <c r="BB2150" s="71" t="s">
        <v>11274</v>
      </c>
      <c r="BC2150" s="71" t="s">
        <v>16</v>
      </c>
      <c r="BD2150" s="71" t="s">
        <v>11272</v>
      </c>
      <c r="BE2150" s="71" t="s">
        <v>18</v>
      </c>
      <c r="BF2150" s="71" t="s">
        <v>20</v>
      </c>
      <c r="BG2150" s="71" t="s">
        <v>20</v>
      </c>
      <c r="BH2150" s="71" t="s">
        <v>11269</v>
      </c>
      <c r="BI2150" s="71" t="s">
        <v>13</v>
      </c>
      <c r="BJ2150" s="71" t="s">
        <v>11270</v>
      </c>
      <c r="BK2150" s="71" t="s">
        <v>22</v>
      </c>
      <c r="BL2150" s="71" t="s">
        <v>24</v>
      </c>
      <c r="BM2150" s="71" t="s">
        <v>24</v>
      </c>
      <c r="BN2150" s="75" t="b">
        <v>0</v>
      </c>
      <c r="BO2150" s="75" t="b">
        <v>0</v>
      </c>
      <c r="BP2150" s="75" t="b">
        <v>1</v>
      </c>
      <c r="BQ2150" s="75" t="b">
        <v>0</v>
      </c>
      <c r="BR2150" s="75" t="b">
        <v>0</v>
      </c>
      <c r="BS2150" s="75" t="b">
        <v>1</v>
      </c>
    </row>
    <row r="2151" ht="18.0" customHeight="1">
      <c r="A2151" s="71" t="s">
        <v>1849</v>
      </c>
      <c r="B2151" s="72" t="s">
        <v>13986</v>
      </c>
      <c r="C2151" s="73">
        <v>45407.0</v>
      </c>
      <c r="D2151" s="73">
        <v>45762.0</v>
      </c>
      <c r="E2151" s="74">
        <v>355.0</v>
      </c>
      <c r="F2151" s="71" t="s">
        <v>34</v>
      </c>
      <c r="G2151" s="75" t="b">
        <v>1</v>
      </c>
      <c r="H2151" s="71" t="s">
        <v>152</v>
      </c>
      <c r="I2151" s="71" t="s">
        <v>153</v>
      </c>
      <c r="J2151" s="71" t="s">
        <v>154</v>
      </c>
      <c r="K2151" s="71" t="s">
        <v>13987</v>
      </c>
      <c r="L2151" s="71" t="s">
        <v>93</v>
      </c>
      <c r="M2151" s="71" t="s">
        <v>11307</v>
      </c>
      <c r="N2151" s="73">
        <v>45399.0</v>
      </c>
      <c r="O2151" s="71" t="s">
        <v>24322</v>
      </c>
      <c r="P2151" s="71" t="s">
        <v>1851</v>
      </c>
      <c r="Q2151" s="71" t="s">
        <v>24323</v>
      </c>
      <c r="R2151" s="71" t="s">
        <v>13102</v>
      </c>
      <c r="S2151" s="71" t="s">
        <v>11782</v>
      </c>
      <c r="T2151" s="71" t="s">
        <v>11261</v>
      </c>
      <c r="U2151" s="71" t="s">
        <v>11261</v>
      </c>
      <c r="V2151" s="73">
        <v>45407.0</v>
      </c>
      <c r="W2151" s="74">
        <v>0.0</v>
      </c>
      <c r="X2151" s="74">
        <v>1.0</v>
      </c>
      <c r="Y2151" s="74" t="s">
        <v>11261</v>
      </c>
      <c r="Z2151" s="73" t="s">
        <v>11261</v>
      </c>
      <c r="AA2151" s="71" t="s">
        <v>105</v>
      </c>
      <c r="AB2151" s="71" t="s">
        <v>24324</v>
      </c>
      <c r="AC2151" s="74">
        <v>5.0</v>
      </c>
      <c r="AD2151" s="74">
        <v>1.0</v>
      </c>
      <c r="AE2151" s="74">
        <v>1.0</v>
      </c>
      <c r="AF2151" s="74">
        <v>1.0</v>
      </c>
      <c r="AG2151" s="74">
        <v>0.0</v>
      </c>
      <c r="AH2151" s="74">
        <v>1.0</v>
      </c>
      <c r="AI2151" s="74">
        <v>1.0</v>
      </c>
      <c r="AJ2151" s="74">
        <v>0.0</v>
      </c>
      <c r="AK2151" s="71" t="s">
        <v>181</v>
      </c>
      <c r="AL2151" s="71" t="s">
        <v>25</v>
      </c>
      <c r="AM2151" s="71" t="s">
        <v>25</v>
      </c>
      <c r="AN2151" s="71" t="s">
        <v>11274</v>
      </c>
      <c r="AO2151" s="71" t="s">
        <v>16</v>
      </c>
      <c r="AP2151" s="71" t="s">
        <v>11314</v>
      </c>
      <c r="AQ2151" s="71" t="s">
        <v>12</v>
      </c>
      <c r="AR2151" s="71" t="s">
        <v>11284</v>
      </c>
      <c r="AS2151" s="71" t="s">
        <v>23</v>
      </c>
      <c r="AT2151" s="71" t="s">
        <v>20</v>
      </c>
      <c r="AU2151" s="71" t="s">
        <v>20</v>
      </c>
      <c r="AV2151" s="71" t="s">
        <v>11273</v>
      </c>
      <c r="AW2151" s="71" t="s">
        <v>14</v>
      </c>
      <c r="AX2151" s="71" t="s">
        <v>11272</v>
      </c>
      <c r="AY2151" s="71" t="s">
        <v>18</v>
      </c>
      <c r="AZ2151" s="71" t="s">
        <v>11273</v>
      </c>
      <c r="BA2151" s="71" t="s">
        <v>14</v>
      </c>
      <c r="BB2151" s="71" t="s">
        <v>11274</v>
      </c>
      <c r="BC2151" s="71" t="s">
        <v>16</v>
      </c>
      <c r="BD2151" s="71" t="s">
        <v>11285</v>
      </c>
      <c r="BE2151" s="71" t="s">
        <v>19</v>
      </c>
      <c r="BF2151" s="71" t="s">
        <v>20</v>
      </c>
      <c r="BG2151" s="71" t="s">
        <v>20</v>
      </c>
      <c r="BH2151" s="71" t="s">
        <v>11314</v>
      </c>
      <c r="BI2151" s="71" t="s">
        <v>12</v>
      </c>
      <c r="BJ2151" s="71" t="s">
        <v>11270</v>
      </c>
      <c r="BK2151" s="71" t="s">
        <v>22</v>
      </c>
      <c r="BL2151" s="71" t="s">
        <v>25</v>
      </c>
      <c r="BM2151" s="71" t="s">
        <v>25</v>
      </c>
      <c r="BN2151" s="75" t="b">
        <v>1</v>
      </c>
      <c r="BO2151" s="75" t="b">
        <v>1</v>
      </c>
      <c r="BP2151" s="75" t="b">
        <v>1</v>
      </c>
      <c r="BQ2151" s="75" t="b">
        <v>0</v>
      </c>
      <c r="BR2151" s="75" t="b">
        <v>1</v>
      </c>
      <c r="BS2151" s="75" t="b">
        <v>0</v>
      </c>
    </row>
    <row r="2152" ht="18.0" customHeight="1">
      <c r="A2152" s="71" t="s">
        <v>1810</v>
      </c>
      <c r="B2152" s="72" t="s">
        <v>24325</v>
      </c>
      <c r="C2152" s="73">
        <v>45407.0</v>
      </c>
      <c r="D2152" s="73">
        <v>45505.0</v>
      </c>
      <c r="E2152" s="74">
        <v>98.0</v>
      </c>
      <c r="F2152" s="71" t="s">
        <v>34</v>
      </c>
      <c r="G2152" s="75" t="b">
        <v>1</v>
      </c>
      <c r="H2152" s="71" t="s">
        <v>954</v>
      </c>
      <c r="I2152" s="71" t="s">
        <v>153</v>
      </c>
      <c r="J2152" s="71" t="s">
        <v>168</v>
      </c>
      <c r="K2152" s="71" t="s">
        <v>24326</v>
      </c>
      <c r="L2152" s="71" t="s">
        <v>287</v>
      </c>
      <c r="M2152" s="71" t="s">
        <v>11318</v>
      </c>
      <c r="N2152" s="73">
        <v>45397.0</v>
      </c>
      <c r="O2152" s="71" t="s">
        <v>19036</v>
      </c>
      <c r="P2152" s="71" t="s">
        <v>19037</v>
      </c>
      <c r="Q2152" s="71" t="s">
        <v>19038</v>
      </c>
      <c r="R2152" s="71" t="s">
        <v>17066</v>
      </c>
      <c r="S2152" s="71" t="s">
        <v>11283</v>
      </c>
      <c r="T2152" s="71" t="s">
        <v>11261</v>
      </c>
      <c r="U2152" s="71" t="s">
        <v>11261</v>
      </c>
      <c r="V2152" s="73">
        <v>45407.0</v>
      </c>
      <c r="W2152" s="74">
        <v>0.0</v>
      </c>
      <c r="X2152" s="74">
        <v>0.0</v>
      </c>
      <c r="Y2152" s="74" t="s">
        <v>11261</v>
      </c>
      <c r="Z2152" s="73" t="s">
        <v>11261</v>
      </c>
      <c r="AA2152" s="71" t="s">
        <v>283</v>
      </c>
      <c r="AB2152" s="71" t="s">
        <v>11261</v>
      </c>
      <c r="AC2152" s="74">
        <v>4.0</v>
      </c>
      <c r="AD2152" s="74">
        <v>1.0</v>
      </c>
      <c r="AE2152" s="74">
        <v>1.0</v>
      </c>
      <c r="AF2152" s="74">
        <v>0.0</v>
      </c>
      <c r="AG2152" s="74">
        <v>0.0</v>
      </c>
      <c r="AH2152" s="74">
        <v>1.0</v>
      </c>
      <c r="AI2152" s="74">
        <v>1.0</v>
      </c>
      <c r="AJ2152" s="74">
        <v>0.0</v>
      </c>
      <c r="AK2152" s="71" t="s">
        <v>181</v>
      </c>
      <c r="AL2152" s="71" t="s">
        <v>25</v>
      </c>
      <c r="AM2152" s="71" t="s">
        <v>25</v>
      </c>
      <c r="AN2152" s="71" t="s">
        <v>11274</v>
      </c>
      <c r="AO2152" s="71" t="s">
        <v>16</v>
      </c>
      <c r="AP2152" s="71" t="s">
        <v>11314</v>
      </c>
      <c r="AQ2152" s="71" t="s">
        <v>12</v>
      </c>
      <c r="AR2152" s="71" t="s">
        <v>11284</v>
      </c>
      <c r="AS2152" s="71" t="s">
        <v>23</v>
      </c>
      <c r="AT2152" s="71" t="s">
        <v>20</v>
      </c>
      <c r="AU2152" s="71" t="s">
        <v>20</v>
      </c>
      <c r="AV2152" s="71" t="s">
        <v>11273</v>
      </c>
      <c r="AW2152" s="71" t="s">
        <v>14</v>
      </c>
      <c r="AX2152" s="71" t="s">
        <v>11285</v>
      </c>
      <c r="AY2152" s="71" t="s">
        <v>19</v>
      </c>
      <c r="AZ2152" s="71" t="s">
        <v>11273</v>
      </c>
      <c r="BA2152" s="71" t="s">
        <v>14</v>
      </c>
      <c r="BB2152" s="71" t="s">
        <v>11274</v>
      </c>
      <c r="BC2152" s="71" t="s">
        <v>16</v>
      </c>
      <c r="BD2152" s="71" t="s">
        <v>11272</v>
      </c>
      <c r="BE2152" s="71" t="s">
        <v>18</v>
      </c>
      <c r="BF2152" s="71" t="s">
        <v>20</v>
      </c>
      <c r="BG2152" s="71" t="s">
        <v>20</v>
      </c>
      <c r="BH2152" s="71" t="s">
        <v>11269</v>
      </c>
      <c r="BI2152" s="71" t="s">
        <v>13</v>
      </c>
      <c r="BJ2152" s="71" t="s">
        <v>11270</v>
      </c>
      <c r="BK2152" s="71" t="s">
        <v>22</v>
      </c>
      <c r="BL2152" s="71" t="s">
        <v>25</v>
      </c>
      <c r="BM2152" s="71" t="s">
        <v>25</v>
      </c>
      <c r="BN2152" s="75" t="b">
        <v>1</v>
      </c>
      <c r="BO2152" s="75" t="b">
        <v>1</v>
      </c>
      <c r="BP2152" s="75" t="b">
        <v>1</v>
      </c>
      <c r="BQ2152" s="75" t="b">
        <v>0</v>
      </c>
      <c r="BR2152" s="75" t="b">
        <v>1</v>
      </c>
      <c r="BS2152" s="75" t="b">
        <v>0</v>
      </c>
    </row>
    <row r="2153" ht="18.0" customHeight="1">
      <c r="A2153" s="71" t="s">
        <v>1858</v>
      </c>
      <c r="B2153" s="72" t="s">
        <v>24327</v>
      </c>
      <c r="C2153" s="73">
        <v>45407.0</v>
      </c>
      <c r="D2153" s="73">
        <v>45422.0</v>
      </c>
      <c r="E2153" s="74">
        <v>15.0</v>
      </c>
      <c r="F2153" s="71" t="s">
        <v>151</v>
      </c>
      <c r="G2153" s="75" t="b">
        <v>0</v>
      </c>
      <c r="H2153" s="71" t="s">
        <v>1333</v>
      </c>
      <c r="I2153" s="71" t="s">
        <v>153</v>
      </c>
      <c r="J2153" s="71" t="s">
        <v>168</v>
      </c>
      <c r="K2153" s="71" t="s">
        <v>1860</v>
      </c>
      <c r="L2153" s="71" t="s">
        <v>93</v>
      </c>
      <c r="M2153" s="71" t="s">
        <v>11318</v>
      </c>
      <c r="N2153" s="73">
        <v>45392.0</v>
      </c>
      <c r="O2153" s="71" t="s">
        <v>23356</v>
      </c>
      <c r="P2153" s="71" t="s">
        <v>1861</v>
      </c>
      <c r="Q2153" s="71" t="s">
        <v>23357</v>
      </c>
      <c r="R2153" s="71" t="s">
        <v>12760</v>
      </c>
      <c r="S2153" s="71" t="s">
        <v>19986</v>
      </c>
      <c r="T2153" s="71" t="s">
        <v>11261</v>
      </c>
      <c r="U2153" s="71" t="s">
        <v>11261</v>
      </c>
      <c r="V2153" s="73">
        <v>45407.0</v>
      </c>
      <c r="W2153" s="74">
        <v>0.0</v>
      </c>
      <c r="X2153" s="74">
        <v>0.0</v>
      </c>
      <c r="Y2153" s="74" t="s">
        <v>11261</v>
      </c>
      <c r="Z2153" s="73" t="s">
        <v>11261</v>
      </c>
      <c r="AA2153" s="71" t="s">
        <v>105</v>
      </c>
      <c r="AB2153" s="71" t="s">
        <v>11261</v>
      </c>
      <c r="AC2153" s="74">
        <v>4.0</v>
      </c>
      <c r="AD2153" s="74">
        <v>0.0</v>
      </c>
      <c r="AE2153" s="74">
        <v>1.0</v>
      </c>
      <c r="AF2153" s="74">
        <v>1.0</v>
      </c>
      <c r="AG2153" s="74">
        <v>0.0</v>
      </c>
      <c r="AH2153" s="74">
        <v>1.0</v>
      </c>
      <c r="AI2153" s="74">
        <v>1.0</v>
      </c>
      <c r="AJ2153" s="74">
        <v>0.0</v>
      </c>
      <c r="AK2153" s="71" t="s">
        <v>181</v>
      </c>
      <c r="AL2153" s="71" t="s">
        <v>25</v>
      </c>
      <c r="AM2153" s="71" t="s">
        <v>25</v>
      </c>
      <c r="AN2153" s="71" t="s">
        <v>11274</v>
      </c>
      <c r="AO2153" s="71" t="s">
        <v>16</v>
      </c>
      <c r="AP2153" s="71" t="s">
        <v>11314</v>
      </c>
      <c r="AQ2153" s="71" t="s">
        <v>12</v>
      </c>
      <c r="AR2153" s="71" t="s">
        <v>11284</v>
      </c>
      <c r="AS2153" s="71" t="s">
        <v>23</v>
      </c>
      <c r="AT2153" s="71" t="s">
        <v>20</v>
      </c>
      <c r="AU2153" s="71" t="s">
        <v>20</v>
      </c>
      <c r="AV2153" s="71" t="s">
        <v>11273</v>
      </c>
      <c r="AW2153" s="71" t="s">
        <v>14</v>
      </c>
      <c r="AX2153" s="71" t="s">
        <v>11285</v>
      </c>
      <c r="AY2153" s="71" t="s">
        <v>19</v>
      </c>
      <c r="AZ2153" s="71" t="s">
        <v>11273</v>
      </c>
      <c r="BA2153" s="71" t="s">
        <v>14</v>
      </c>
      <c r="BB2153" s="71" t="s">
        <v>11274</v>
      </c>
      <c r="BC2153" s="71" t="s">
        <v>16</v>
      </c>
      <c r="BD2153" s="71" t="s">
        <v>11272</v>
      </c>
      <c r="BE2153" s="71" t="s">
        <v>18</v>
      </c>
      <c r="BF2153" s="71" t="s">
        <v>20</v>
      </c>
      <c r="BG2153" s="71" t="s">
        <v>20</v>
      </c>
      <c r="BH2153" s="71" t="s">
        <v>11314</v>
      </c>
      <c r="BI2153" s="71" t="s">
        <v>12</v>
      </c>
      <c r="BJ2153" s="71" t="s">
        <v>11270</v>
      </c>
      <c r="BK2153" s="71" t="s">
        <v>22</v>
      </c>
      <c r="BL2153" s="71" t="s">
        <v>24</v>
      </c>
      <c r="BM2153" s="71" t="s">
        <v>24</v>
      </c>
      <c r="BN2153" s="75" t="b">
        <v>0</v>
      </c>
      <c r="BO2153" s="75" t="b">
        <v>1</v>
      </c>
      <c r="BP2153" s="75" t="b">
        <v>1</v>
      </c>
      <c r="BQ2153" s="75" t="b">
        <v>0</v>
      </c>
      <c r="BR2153" s="75" t="b">
        <v>1</v>
      </c>
      <c r="BS2153" s="75" t="b">
        <v>0</v>
      </c>
    </row>
    <row r="2154" ht="18.0" customHeight="1">
      <c r="A2154" s="71" t="s">
        <v>1839</v>
      </c>
      <c r="B2154" s="72" t="s">
        <v>24328</v>
      </c>
      <c r="C2154" s="73">
        <v>45407.0</v>
      </c>
      <c r="D2154" s="73">
        <v>45792.0</v>
      </c>
      <c r="E2154" s="74">
        <v>385.0</v>
      </c>
      <c r="F2154" s="71" t="s">
        <v>34</v>
      </c>
      <c r="G2154" s="75" t="b">
        <v>1</v>
      </c>
      <c r="H2154" s="71" t="s">
        <v>954</v>
      </c>
      <c r="I2154" s="71" t="s">
        <v>153</v>
      </c>
      <c r="J2154" s="71" t="s">
        <v>168</v>
      </c>
      <c r="K2154" s="71" t="s">
        <v>24329</v>
      </c>
      <c r="L2154" s="71" t="s">
        <v>93</v>
      </c>
      <c r="M2154" s="71" t="s">
        <v>16324</v>
      </c>
      <c r="N2154" s="73">
        <v>45397.0</v>
      </c>
      <c r="O2154" s="71" t="s">
        <v>1842</v>
      </c>
      <c r="P2154" s="71" t="s">
        <v>1842</v>
      </c>
      <c r="Q2154" s="71" t="s">
        <v>24330</v>
      </c>
      <c r="R2154" s="71" t="s">
        <v>11738</v>
      </c>
      <c r="S2154" s="71" t="s">
        <v>11739</v>
      </c>
      <c r="T2154" s="71" t="s">
        <v>11261</v>
      </c>
      <c r="U2154" s="71" t="s">
        <v>11261</v>
      </c>
      <c r="V2154" s="73">
        <v>45407.0</v>
      </c>
      <c r="W2154" s="74">
        <v>1.0</v>
      </c>
      <c r="X2154" s="74">
        <v>0.0</v>
      </c>
      <c r="Y2154" s="74" t="s">
        <v>11261</v>
      </c>
      <c r="Z2154" s="73" t="s">
        <v>11261</v>
      </c>
      <c r="AA2154" s="71" t="s">
        <v>105</v>
      </c>
      <c r="AB2154" s="71" t="s">
        <v>11261</v>
      </c>
      <c r="AC2154" s="74">
        <v>4.0</v>
      </c>
      <c r="AD2154" s="74">
        <v>1.0</v>
      </c>
      <c r="AE2154" s="74">
        <v>1.0</v>
      </c>
      <c r="AF2154" s="74">
        <v>0.0</v>
      </c>
      <c r="AG2154" s="74">
        <v>1.0</v>
      </c>
      <c r="AH2154" s="74">
        <v>1.0</v>
      </c>
      <c r="AI2154" s="74">
        <v>0.0</v>
      </c>
      <c r="AJ2154" s="74">
        <v>0.0</v>
      </c>
      <c r="AK2154" s="71" t="s">
        <v>123</v>
      </c>
      <c r="AL2154" s="71" t="s">
        <v>24</v>
      </c>
      <c r="AM2154" s="71" t="s">
        <v>24</v>
      </c>
      <c r="AN2154" s="71" t="s">
        <v>11268</v>
      </c>
      <c r="AO2154" s="71" t="s">
        <v>17</v>
      </c>
      <c r="AP2154" s="71" t="s">
        <v>11269</v>
      </c>
      <c r="AQ2154" s="71" t="s">
        <v>13</v>
      </c>
      <c r="AR2154" s="71" t="s">
        <v>11270</v>
      </c>
      <c r="AS2154" s="71" t="s">
        <v>22</v>
      </c>
      <c r="AT2154" s="71" t="s">
        <v>20</v>
      </c>
      <c r="AU2154" s="71" t="s">
        <v>20</v>
      </c>
      <c r="AV2154" s="71" t="s">
        <v>11273</v>
      </c>
      <c r="AW2154" s="71" t="s">
        <v>14</v>
      </c>
      <c r="AX2154" s="71" t="s">
        <v>11285</v>
      </c>
      <c r="AY2154" s="71" t="s">
        <v>19</v>
      </c>
      <c r="AZ2154" s="71" t="s">
        <v>11271</v>
      </c>
      <c r="BA2154" s="71" t="s">
        <v>15</v>
      </c>
      <c r="BB2154" s="71" t="s">
        <v>11268</v>
      </c>
      <c r="BC2154" s="71" t="s">
        <v>17</v>
      </c>
      <c r="BD2154" s="71" t="s">
        <v>11272</v>
      </c>
      <c r="BE2154" s="71" t="s">
        <v>18</v>
      </c>
      <c r="BF2154" s="71" t="s">
        <v>20</v>
      </c>
      <c r="BG2154" s="71" t="s">
        <v>20</v>
      </c>
      <c r="BH2154" s="71" t="s">
        <v>11314</v>
      </c>
      <c r="BI2154" s="71" t="s">
        <v>12</v>
      </c>
      <c r="BJ2154" s="71" t="s">
        <v>11270</v>
      </c>
      <c r="BK2154" s="71" t="s">
        <v>22</v>
      </c>
      <c r="BL2154" s="71" t="s">
        <v>24</v>
      </c>
      <c r="BM2154" s="71" t="s">
        <v>24</v>
      </c>
      <c r="BN2154" s="75" t="b">
        <v>1</v>
      </c>
      <c r="BO2154" s="75" t="b">
        <v>0</v>
      </c>
      <c r="BP2154" s="75" t="b">
        <v>1</v>
      </c>
      <c r="BQ2154" s="75" t="b">
        <v>0</v>
      </c>
      <c r="BR2154" s="75" t="b">
        <v>1</v>
      </c>
      <c r="BS2154" s="75" t="b">
        <v>1</v>
      </c>
    </row>
    <row r="2155" ht="18.0" customHeight="1">
      <c r="A2155" s="71" t="s">
        <v>1877</v>
      </c>
      <c r="B2155" s="72" t="s">
        <v>24331</v>
      </c>
      <c r="C2155" s="73">
        <v>45407.0</v>
      </c>
      <c r="D2155" s="73">
        <v>45461.0</v>
      </c>
      <c r="E2155" s="74">
        <v>54.0</v>
      </c>
      <c r="F2155" s="71" t="s">
        <v>151</v>
      </c>
      <c r="G2155" s="75" t="b">
        <v>0</v>
      </c>
      <c r="H2155" s="71" t="s">
        <v>1013</v>
      </c>
      <c r="I2155" s="71" t="s">
        <v>153</v>
      </c>
      <c r="J2155" s="71" t="s">
        <v>168</v>
      </c>
      <c r="K2155" s="71" t="s">
        <v>1878</v>
      </c>
      <c r="L2155" s="71" t="s">
        <v>93</v>
      </c>
      <c r="M2155" s="71" t="s">
        <v>11307</v>
      </c>
      <c r="N2155" s="73">
        <v>45400.0</v>
      </c>
      <c r="O2155" s="71" t="s">
        <v>1879</v>
      </c>
      <c r="P2155" s="71" t="s">
        <v>1803</v>
      </c>
      <c r="Q2155" s="71" t="s">
        <v>1880</v>
      </c>
      <c r="R2155" s="71" t="s">
        <v>1684</v>
      </c>
      <c r="S2155" s="71" t="s">
        <v>11330</v>
      </c>
      <c r="T2155" s="71" t="s">
        <v>11261</v>
      </c>
      <c r="U2155" s="71" t="s">
        <v>11261</v>
      </c>
      <c r="V2155" s="73">
        <v>45407.0</v>
      </c>
      <c r="W2155" s="74">
        <v>1.0</v>
      </c>
      <c r="X2155" s="74">
        <v>0.0</v>
      </c>
      <c r="Y2155" s="74" t="s">
        <v>11261</v>
      </c>
      <c r="Z2155" s="73" t="s">
        <v>11261</v>
      </c>
      <c r="AA2155" s="71" t="s">
        <v>105</v>
      </c>
      <c r="AB2155" s="71" t="s">
        <v>24332</v>
      </c>
      <c r="AC2155" s="74">
        <v>5.0</v>
      </c>
      <c r="AD2155" s="74">
        <v>1.0</v>
      </c>
      <c r="AE2155" s="74">
        <v>1.0</v>
      </c>
      <c r="AF2155" s="74">
        <v>1.0</v>
      </c>
      <c r="AG2155" s="74">
        <v>1.0</v>
      </c>
      <c r="AH2155" s="74">
        <v>1.0</v>
      </c>
      <c r="AI2155" s="74">
        <v>0.0</v>
      </c>
      <c r="AJ2155" s="74">
        <v>0.0</v>
      </c>
      <c r="AK2155" s="71" t="s">
        <v>11261</v>
      </c>
      <c r="AL2155" s="71" t="s">
        <v>25</v>
      </c>
      <c r="AM2155" s="71" t="s">
        <v>25</v>
      </c>
      <c r="AN2155" s="71" t="s">
        <v>11268</v>
      </c>
      <c r="AO2155" s="71" t="s">
        <v>17</v>
      </c>
      <c r="AP2155" s="71" t="s">
        <v>11314</v>
      </c>
      <c r="AQ2155" s="71" t="s">
        <v>12</v>
      </c>
      <c r="AR2155" s="71" t="s">
        <v>11270</v>
      </c>
      <c r="AS2155" s="71" t="s">
        <v>22</v>
      </c>
      <c r="AT2155" s="71" t="s">
        <v>20</v>
      </c>
      <c r="AU2155" s="71" t="s">
        <v>20</v>
      </c>
      <c r="AV2155" s="71" t="s">
        <v>11273</v>
      </c>
      <c r="AW2155" s="71" t="s">
        <v>14</v>
      </c>
      <c r="AX2155" s="71" t="s">
        <v>11285</v>
      </c>
      <c r="AY2155" s="71" t="s">
        <v>19</v>
      </c>
      <c r="AZ2155" s="71" t="s">
        <v>11271</v>
      </c>
      <c r="BA2155" s="71" t="s">
        <v>15</v>
      </c>
      <c r="BB2155" s="71" t="s">
        <v>11268</v>
      </c>
      <c r="BC2155" s="71" t="s">
        <v>17</v>
      </c>
      <c r="BD2155" s="71" t="s">
        <v>11272</v>
      </c>
      <c r="BE2155" s="71" t="s">
        <v>18</v>
      </c>
      <c r="BF2155" s="71" t="s">
        <v>20</v>
      </c>
      <c r="BG2155" s="71" t="s">
        <v>20</v>
      </c>
      <c r="BH2155" s="71" t="s">
        <v>11314</v>
      </c>
      <c r="BI2155" s="71" t="s">
        <v>12</v>
      </c>
      <c r="BJ2155" s="71" t="s">
        <v>11270</v>
      </c>
      <c r="BK2155" s="71" t="s">
        <v>22</v>
      </c>
      <c r="BL2155" s="71" t="s">
        <v>25</v>
      </c>
      <c r="BM2155" s="71" t="s">
        <v>25</v>
      </c>
      <c r="BN2155" s="75" t="b">
        <v>1</v>
      </c>
      <c r="BO2155" s="75" t="b">
        <v>0</v>
      </c>
      <c r="BP2155" s="75" t="b">
        <v>1</v>
      </c>
      <c r="BQ2155" s="75" t="b">
        <v>0</v>
      </c>
      <c r="BR2155" s="75" t="b">
        <v>1</v>
      </c>
      <c r="BS2155" s="75" t="b">
        <v>1</v>
      </c>
    </row>
    <row r="2156" ht="18.0" customHeight="1">
      <c r="A2156" s="71" t="s">
        <v>1896</v>
      </c>
      <c r="B2156" s="72" t="s">
        <v>24333</v>
      </c>
      <c r="C2156" s="73">
        <v>45406.0</v>
      </c>
      <c r="D2156" s="73" t="s">
        <v>11261</v>
      </c>
      <c r="E2156" s="74">
        <v>495.0</v>
      </c>
      <c r="F2156" s="71" t="s">
        <v>34</v>
      </c>
      <c r="G2156" s="75" t="b">
        <v>1</v>
      </c>
      <c r="H2156" s="71" t="s">
        <v>11261</v>
      </c>
      <c r="I2156" s="71" t="s">
        <v>91</v>
      </c>
      <c r="J2156" s="71" t="s">
        <v>11261</v>
      </c>
      <c r="K2156" s="71" t="s">
        <v>24334</v>
      </c>
      <c r="L2156" s="71" t="s">
        <v>93</v>
      </c>
      <c r="M2156" s="71" t="s">
        <v>11318</v>
      </c>
      <c r="N2156" s="73">
        <v>45393.0</v>
      </c>
      <c r="O2156" s="71" t="s">
        <v>24335</v>
      </c>
      <c r="P2156" s="71" t="s">
        <v>24336</v>
      </c>
      <c r="Q2156" s="71" t="s">
        <v>24337</v>
      </c>
      <c r="R2156" s="71" t="s">
        <v>11822</v>
      </c>
      <c r="S2156" s="71" t="s">
        <v>11782</v>
      </c>
      <c r="T2156" s="71" t="s">
        <v>11261</v>
      </c>
      <c r="U2156" s="71" t="s">
        <v>11261</v>
      </c>
      <c r="V2156" s="73">
        <v>45406.0</v>
      </c>
      <c r="W2156" s="74">
        <v>1.0</v>
      </c>
      <c r="X2156" s="74">
        <v>0.0</v>
      </c>
      <c r="Y2156" s="74" t="s">
        <v>11261</v>
      </c>
      <c r="Z2156" s="73" t="s">
        <v>11261</v>
      </c>
      <c r="AA2156" s="71" t="s">
        <v>105</v>
      </c>
      <c r="AB2156" s="71" t="s">
        <v>11261</v>
      </c>
      <c r="AC2156" s="74">
        <v>4.0</v>
      </c>
      <c r="AD2156" s="74">
        <v>1.0</v>
      </c>
      <c r="AE2156" s="74">
        <v>0.0</v>
      </c>
      <c r="AF2156" s="74">
        <v>0.0</v>
      </c>
      <c r="AG2156" s="74">
        <v>0.0</v>
      </c>
      <c r="AH2156" s="74">
        <v>1.0</v>
      </c>
      <c r="AI2156" s="74">
        <v>1.0</v>
      </c>
      <c r="AJ2156" s="74">
        <v>1.0</v>
      </c>
      <c r="AK2156" s="71" t="s">
        <v>123</v>
      </c>
      <c r="AL2156" s="71" t="s">
        <v>25</v>
      </c>
      <c r="AM2156" s="71" t="s">
        <v>25</v>
      </c>
      <c r="AN2156" s="71" t="s">
        <v>11274</v>
      </c>
      <c r="AO2156" s="71" t="s">
        <v>16</v>
      </c>
      <c r="AP2156" s="71" t="s">
        <v>11269</v>
      </c>
      <c r="AQ2156" s="71" t="s">
        <v>13</v>
      </c>
      <c r="AR2156" s="71" t="s">
        <v>11284</v>
      </c>
      <c r="AS2156" s="71" t="s">
        <v>23</v>
      </c>
      <c r="AT2156" s="71" t="s">
        <v>20</v>
      </c>
      <c r="AU2156" s="71" t="s">
        <v>20</v>
      </c>
      <c r="AV2156" s="71" t="s">
        <v>11273</v>
      </c>
      <c r="AW2156" s="71" t="s">
        <v>14</v>
      </c>
      <c r="AX2156" s="71" t="s">
        <v>11272</v>
      </c>
      <c r="AY2156" s="71" t="s">
        <v>18</v>
      </c>
      <c r="AZ2156" s="71" t="s">
        <v>11273</v>
      </c>
      <c r="BA2156" s="71" t="s">
        <v>14</v>
      </c>
      <c r="BB2156" s="71" t="s">
        <v>11268</v>
      </c>
      <c r="BC2156" s="71" t="s">
        <v>17</v>
      </c>
      <c r="BD2156" s="71" t="s">
        <v>11272</v>
      </c>
      <c r="BE2156" s="71" t="s">
        <v>18</v>
      </c>
      <c r="BF2156" s="71" t="s">
        <v>20</v>
      </c>
      <c r="BG2156" s="71" t="s">
        <v>20</v>
      </c>
      <c r="BH2156" s="71" t="s">
        <v>11314</v>
      </c>
      <c r="BI2156" s="71" t="s">
        <v>12</v>
      </c>
      <c r="BJ2156" s="71" t="s">
        <v>11270</v>
      </c>
      <c r="BK2156" s="71" t="s">
        <v>22</v>
      </c>
      <c r="BL2156" s="71" t="s">
        <v>25</v>
      </c>
      <c r="BM2156" s="71" t="s">
        <v>25</v>
      </c>
      <c r="BN2156" s="75" t="b">
        <v>1</v>
      </c>
      <c r="BO2156" s="75" t="b">
        <v>1</v>
      </c>
      <c r="BP2156" s="75" t="b">
        <v>1</v>
      </c>
      <c r="BQ2156" s="75" t="b">
        <v>1</v>
      </c>
      <c r="BR2156" s="75" t="b">
        <v>0</v>
      </c>
      <c r="BS2156" s="75" t="b">
        <v>0</v>
      </c>
    </row>
    <row r="2157" ht="18.0" customHeight="1">
      <c r="A2157" s="71" t="s">
        <v>1905</v>
      </c>
      <c r="B2157" s="72" t="s">
        <v>24338</v>
      </c>
      <c r="C2157" s="73">
        <v>45406.0</v>
      </c>
      <c r="D2157" s="73">
        <v>45547.0</v>
      </c>
      <c r="E2157" s="74">
        <v>141.0</v>
      </c>
      <c r="F2157" s="71" t="s">
        <v>34</v>
      </c>
      <c r="G2157" s="75" t="b">
        <v>1</v>
      </c>
      <c r="H2157" s="71" t="s">
        <v>954</v>
      </c>
      <c r="I2157" s="71" t="s">
        <v>153</v>
      </c>
      <c r="J2157" s="71" t="s">
        <v>168</v>
      </c>
      <c r="K2157" s="71" t="s">
        <v>24339</v>
      </c>
      <c r="L2157" s="71" t="s">
        <v>93</v>
      </c>
      <c r="M2157" s="71" t="s">
        <v>11318</v>
      </c>
      <c r="N2157" s="73">
        <v>45394.0</v>
      </c>
      <c r="O2157" s="71" t="s">
        <v>1907</v>
      </c>
      <c r="P2157" s="71" t="s">
        <v>1908</v>
      </c>
      <c r="Q2157" s="71" t="s">
        <v>1909</v>
      </c>
      <c r="R2157" s="71" t="s">
        <v>459</v>
      </c>
      <c r="S2157" s="71" t="s">
        <v>19065</v>
      </c>
      <c r="T2157" s="71" t="s">
        <v>11261</v>
      </c>
      <c r="U2157" s="71" t="s">
        <v>11261</v>
      </c>
      <c r="V2157" s="73">
        <v>45406.0</v>
      </c>
      <c r="W2157" s="74">
        <v>0.0</v>
      </c>
      <c r="X2157" s="74">
        <v>0.0</v>
      </c>
      <c r="Y2157" s="74" t="s">
        <v>11261</v>
      </c>
      <c r="Z2157" s="73" t="s">
        <v>11261</v>
      </c>
      <c r="AA2157" s="71" t="s">
        <v>105</v>
      </c>
      <c r="AB2157" s="71" t="s">
        <v>24340</v>
      </c>
      <c r="AC2157" s="74">
        <v>4.0</v>
      </c>
      <c r="AD2157" s="74">
        <v>0.0</v>
      </c>
      <c r="AE2157" s="74">
        <v>1.0</v>
      </c>
      <c r="AF2157" s="74">
        <v>1.0</v>
      </c>
      <c r="AG2157" s="74">
        <v>0.0</v>
      </c>
      <c r="AH2157" s="74">
        <v>1.0</v>
      </c>
      <c r="AI2157" s="74">
        <v>0.0</v>
      </c>
      <c r="AJ2157" s="74">
        <v>1.0</v>
      </c>
      <c r="AK2157" s="71" t="s">
        <v>123</v>
      </c>
      <c r="AL2157" s="71" t="s">
        <v>25</v>
      </c>
      <c r="AM2157" s="71" t="s">
        <v>25</v>
      </c>
      <c r="AN2157" s="71" t="s">
        <v>11274</v>
      </c>
      <c r="AO2157" s="71" t="s">
        <v>16</v>
      </c>
      <c r="AP2157" s="71" t="s">
        <v>11269</v>
      </c>
      <c r="AQ2157" s="71" t="s">
        <v>13</v>
      </c>
      <c r="AR2157" s="71" t="s">
        <v>11284</v>
      </c>
      <c r="AS2157" s="71" t="s">
        <v>23</v>
      </c>
      <c r="AT2157" s="71" t="s">
        <v>20</v>
      </c>
      <c r="AU2157" s="71" t="s">
        <v>20</v>
      </c>
      <c r="AV2157" s="71" t="s">
        <v>11273</v>
      </c>
      <c r="AW2157" s="71" t="s">
        <v>14</v>
      </c>
      <c r="AX2157" s="71" t="s">
        <v>11272</v>
      </c>
      <c r="AY2157" s="71" t="s">
        <v>18</v>
      </c>
      <c r="AZ2157" s="71" t="s">
        <v>11271</v>
      </c>
      <c r="BA2157" s="71" t="s">
        <v>15</v>
      </c>
      <c r="BB2157" s="71" t="s">
        <v>11274</v>
      </c>
      <c r="BC2157" s="71" t="s">
        <v>16</v>
      </c>
      <c r="BD2157" s="71" t="s">
        <v>11272</v>
      </c>
      <c r="BE2157" s="71" t="s">
        <v>18</v>
      </c>
      <c r="BF2157" s="71" t="s">
        <v>20</v>
      </c>
      <c r="BG2157" s="71" t="s">
        <v>20</v>
      </c>
      <c r="BH2157" s="71" t="s">
        <v>11269</v>
      </c>
      <c r="BI2157" s="71" t="s">
        <v>13</v>
      </c>
      <c r="BJ2157" s="71" t="s">
        <v>11270</v>
      </c>
      <c r="BK2157" s="71" t="s">
        <v>22</v>
      </c>
      <c r="BL2157" s="71" t="s">
        <v>24</v>
      </c>
      <c r="BM2157" s="71" t="s">
        <v>24</v>
      </c>
      <c r="BN2157" s="75" t="b">
        <v>0</v>
      </c>
      <c r="BO2157" s="75" t="b">
        <v>0</v>
      </c>
      <c r="BP2157" s="75" t="b">
        <v>1</v>
      </c>
      <c r="BQ2157" s="75" t="b">
        <v>1</v>
      </c>
      <c r="BR2157" s="75" t="b">
        <v>1</v>
      </c>
      <c r="BS2157" s="75" t="b">
        <v>0</v>
      </c>
    </row>
    <row r="2158" ht="18.0" customHeight="1">
      <c r="A2158" s="71" t="s">
        <v>1948</v>
      </c>
      <c r="B2158" s="72" t="s">
        <v>24341</v>
      </c>
      <c r="C2158" s="73">
        <v>45406.0</v>
      </c>
      <c r="D2158" s="73">
        <v>45835.0</v>
      </c>
      <c r="E2158" s="74">
        <v>429.0</v>
      </c>
      <c r="F2158" s="71" t="s">
        <v>34</v>
      </c>
      <c r="G2158" s="75" t="b">
        <v>1</v>
      </c>
      <c r="H2158" s="71" t="s">
        <v>152</v>
      </c>
      <c r="I2158" s="71" t="s">
        <v>153</v>
      </c>
      <c r="J2158" s="71" t="s">
        <v>168</v>
      </c>
      <c r="K2158" s="71" t="s">
        <v>24342</v>
      </c>
      <c r="L2158" s="71" t="s">
        <v>93</v>
      </c>
      <c r="M2158" s="71" t="s">
        <v>11374</v>
      </c>
      <c r="N2158" s="73">
        <v>45391.0</v>
      </c>
      <c r="O2158" s="71" t="s">
        <v>24343</v>
      </c>
      <c r="P2158" s="71" t="s">
        <v>24344</v>
      </c>
      <c r="Q2158" s="71" t="s">
        <v>24345</v>
      </c>
      <c r="R2158" s="71" t="s">
        <v>11549</v>
      </c>
      <c r="S2158" s="71" t="s">
        <v>11782</v>
      </c>
      <c r="T2158" s="71" t="s">
        <v>11261</v>
      </c>
      <c r="U2158" s="71" t="s">
        <v>11261</v>
      </c>
      <c r="V2158" s="73">
        <v>45406.0</v>
      </c>
      <c r="W2158" s="74">
        <v>1.0</v>
      </c>
      <c r="X2158" s="74">
        <v>0.0</v>
      </c>
      <c r="Y2158" s="74" t="s">
        <v>11261</v>
      </c>
      <c r="Z2158" s="73" t="s">
        <v>11261</v>
      </c>
      <c r="AA2158" s="71" t="s">
        <v>105</v>
      </c>
      <c r="AB2158" s="71" t="s">
        <v>24346</v>
      </c>
      <c r="AC2158" s="74">
        <v>4.0</v>
      </c>
      <c r="AD2158" s="74">
        <v>1.0</v>
      </c>
      <c r="AE2158" s="74">
        <v>1.0</v>
      </c>
      <c r="AF2158" s="74">
        <v>0.0</v>
      </c>
      <c r="AG2158" s="74">
        <v>0.0</v>
      </c>
      <c r="AH2158" s="74">
        <v>1.0</v>
      </c>
      <c r="AI2158" s="74">
        <v>0.0</v>
      </c>
      <c r="AJ2158" s="74">
        <v>1.0</v>
      </c>
      <c r="AK2158" s="71" t="s">
        <v>149</v>
      </c>
      <c r="AL2158" s="71" t="s">
        <v>25</v>
      </c>
      <c r="AM2158" s="71" t="s">
        <v>25</v>
      </c>
      <c r="AN2158" s="71" t="s">
        <v>11274</v>
      </c>
      <c r="AO2158" s="71" t="s">
        <v>16</v>
      </c>
      <c r="AP2158" s="71" t="s">
        <v>11269</v>
      </c>
      <c r="AQ2158" s="71" t="s">
        <v>13</v>
      </c>
      <c r="AR2158" s="71" t="s">
        <v>11270</v>
      </c>
      <c r="AS2158" s="71" t="s">
        <v>22</v>
      </c>
      <c r="AT2158" s="71" t="s">
        <v>21</v>
      </c>
      <c r="AU2158" s="71" t="s">
        <v>21</v>
      </c>
      <c r="AV2158" s="71" t="s">
        <v>11273</v>
      </c>
      <c r="AW2158" s="71" t="s">
        <v>14</v>
      </c>
      <c r="AX2158" s="71" t="s">
        <v>11272</v>
      </c>
      <c r="AY2158" s="71" t="s">
        <v>18</v>
      </c>
      <c r="AZ2158" s="71" t="s">
        <v>11271</v>
      </c>
      <c r="BA2158" s="71" t="s">
        <v>15</v>
      </c>
      <c r="BB2158" s="71" t="s">
        <v>11274</v>
      </c>
      <c r="BC2158" s="71" t="s">
        <v>16</v>
      </c>
      <c r="BD2158" s="71" t="s">
        <v>11272</v>
      </c>
      <c r="BE2158" s="71" t="s">
        <v>18</v>
      </c>
      <c r="BF2158" s="71" t="s">
        <v>21</v>
      </c>
      <c r="BG2158" s="71" t="s">
        <v>21</v>
      </c>
      <c r="BH2158" s="71" t="s">
        <v>11314</v>
      </c>
      <c r="BI2158" s="71" t="s">
        <v>12</v>
      </c>
      <c r="BJ2158" s="71" t="s">
        <v>11284</v>
      </c>
      <c r="BK2158" s="71" t="s">
        <v>23</v>
      </c>
      <c r="BL2158" s="71" t="s">
        <v>25</v>
      </c>
      <c r="BM2158" s="71" t="s">
        <v>25</v>
      </c>
      <c r="BN2158" s="75" t="b">
        <v>1</v>
      </c>
      <c r="BO2158" s="75" t="b">
        <v>0</v>
      </c>
      <c r="BP2158" s="75" t="b">
        <v>1</v>
      </c>
      <c r="BQ2158" s="75" t="b">
        <v>1</v>
      </c>
      <c r="BR2158" s="75" t="b">
        <v>1</v>
      </c>
      <c r="BS2158" s="75" t="b">
        <v>0</v>
      </c>
    </row>
    <row r="2159" ht="18.0" customHeight="1">
      <c r="A2159" s="71" t="s">
        <v>1923</v>
      </c>
      <c r="B2159" s="72" t="s">
        <v>24347</v>
      </c>
      <c r="C2159" s="73">
        <v>45406.0</v>
      </c>
      <c r="D2159" s="73">
        <v>45544.0</v>
      </c>
      <c r="E2159" s="74">
        <v>138.0</v>
      </c>
      <c r="F2159" s="71" t="s">
        <v>34</v>
      </c>
      <c r="G2159" s="75" t="b">
        <v>1</v>
      </c>
      <c r="H2159" s="71" t="s">
        <v>1090</v>
      </c>
      <c r="I2159" s="71" t="s">
        <v>153</v>
      </c>
      <c r="J2159" s="71" t="s">
        <v>168</v>
      </c>
      <c r="K2159" s="71" t="s">
        <v>24348</v>
      </c>
      <c r="L2159" s="71" t="s">
        <v>93</v>
      </c>
      <c r="M2159" s="71" t="s">
        <v>16064</v>
      </c>
      <c r="N2159" s="73">
        <v>45398.0</v>
      </c>
      <c r="O2159" s="71" t="s">
        <v>1925</v>
      </c>
      <c r="P2159" s="71" t="s">
        <v>310</v>
      </c>
      <c r="Q2159" s="71" t="s">
        <v>1926</v>
      </c>
      <c r="R2159" s="71" t="s">
        <v>16064</v>
      </c>
      <c r="S2159" s="71" t="s">
        <v>11424</v>
      </c>
      <c r="T2159" s="71" t="s">
        <v>11261</v>
      </c>
      <c r="U2159" s="71" t="s">
        <v>11261</v>
      </c>
      <c r="V2159" s="73">
        <v>45406.0</v>
      </c>
      <c r="W2159" s="74">
        <v>1.0</v>
      </c>
      <c r="X2159" s="74">
        <v>0.0</v>
      </c>
      <c r="Y2159" s="74" t="s">
        <v>11261</v>
      </c>
      <c r="Z2159" s="73" t="s">
        <v>11261</v>
      </c>
      <c r="AA2159" s="71" t="s">
        <v>105</v>
      </c>
      <c r="AB2159" s="71" t="s">
        <v>24349</v>
      </c>
      <c r="AC2159" s="74">
        <v>6.0</v>
      </c>
      <c r="AD2159" s="74">
        <v>1.0</v>
      </c>
      <c r="AE2159" s="74">
        <v>1.0</v>
      </c>
      <c r="AF2159" s="74">
        <v>1.0</v>
      </c>
      <c r="AG2159" s="74">
        <v>1.0</v>
      </c>
      <c r="AH2159" s="74">
        <v>1.0</v>
      </c>
      <c r="AI2159" s="74">
        <v>1.0</v>
      </c>
      <c r="AJ2159" s="74">
        <v>0.0</v>
      </c>
      <c r="AK2159" s="71" t="s">
        <v>123</v>
      </c>
      <c r="AL2159" s="71" t="s">
        <v>25</v>
      </c>
      <c r="AM2159" s="71" t="s">
        <v>25</v>
      </c>
      <c r="AN2159" s="71" t="s">
        <v>11274</v>
      </c>
      <c r="AO2159" s="71" t="s">
        <v>16</v>
      </c>
      <c r="AP2159" s="71" t="s">
        <v>11269</v>
      </c>
      <c r="AQ2159" s="71" t="s">
        <v>13</v>
      </c>
      <c r="AR2159" s="71" t="s">
        <v>11284</v>
      </c>
      <c r="AS2159" s="71" t="s">
        <v>23</v>
      </c>
      <c r="AT2159" s="71" t="s">
        <v>20</v>
      </c>
      <c r="AU2159" s="71" t="s">
        <v>20</v>
      </c>
      <c r="AV2159" s="71" t="s">
        <v>11273</v>
      </c>
      <c r="AW2159" s="71" t="s">
        <v>14</v>
      </c>
      <c r="AX2159" s="71" t="s">
        <v>11285</v>
      </c>
      <c r="AY2159" s="71" t="s">
        <v>19</v>
      </c>
      <c r="AZ2159" s="71" t="s">
        <v>11273</v>
      </c>
      <c r="BA2159" s="71" t="s">
        <v>14</v>
      </c>
      <c r="BB2159" s="71" t="s">
        <v>11274</v>
      </c>
      <c r="BC2159" s="71" t="s">
        <v>16</v>
      </c>
      <c r="BD2159" s="71" t="s">
        <v>11272</v>
      </c>
      <c r="BE2159" s="71" t="s">
        <v>18</v>
      </c>
      <c r="BF2159" s="71" t="s">
        <v>20</v>
      </c>
      <c r="BG2159" s="71" t="s">
        <v>20</v>
      </c>
      <c r="BH2159" s="71" t="s">
        <v>11269</v>
      </c>
      <c r="BI2159" s="71" t="s">
        <v>13</v>
      </c>
      <c r="BJ2159" s="71" t="s">
        <v>11284</v>
      </c>
      <c r="BK2159" s="71" t="s">
        <v>23</v>
      </c>
      <c r="BL2159" s="71" t="s">
        <v>25</v>
      </c>
      <c r="BM2159" s="71" t="s">
        <v>25</v>
      </c>
      <c r="BN2159" s="75" t="b">
        <v>1</v>
      </c>
      <c r="BO2159" s="75" t="b">
        <v>1</v>
      </c>
      <c r="BP2159" s="75" t="b">
        <v>1</v>
      </c>
      <c r="BQ2159" s="75" t="b">
        <v>0</v>
      </c>
      <c r="BR2159" s="75" t="b">
        <v>1</v>
      </c>
      <c r="BS2159" s="75" t="b">
        <v>1</v>
      </c>
    </row>
    <row r="2160" ht="18.0" customHeight="1">
      <c r="A2160" s="71" t="s">
        <v>1914</v>
      </c>
      <c r="B2160" s="72" t="s">
        <v>24350</v>
      </c>
      <c r="C2160" s="73">
        <v>45406.0</v>
      </c>
      <c r="D2160" s="73">
        <v>45626.0</v>
      </c>
      <c r="E2160" s="74">
        <v>220.0</v>
      </c>
      <c r="F2160" s="71" t="s">
        <v>34</v>
      </c>
      <c r="G2160" s="75" t="b">
        <v>1</v>
      </c>
      <c r="H2160" s="71" t="s">
        <v>954</v>
      </c>
      <c r="I2160" s="71" t="s">
        <v>153</v>
      </c>
      <c r="J2160" s="71" t="s">
        <v>168</v>
      </c>
      <c r="K2160" s="71" t="s">
        <v>24351</v>
      </c>
      <c r="L2160" s="71" t="s">
        <v>93</v>
      </c>
      <c r="M2160" s="71" t="s">
        <v>11334</v>
      </c>
      <c r="N2160" s="73">
        <v>45386.0</v>
      </c>
      <c r="O2160" s="71" t="s">
        <v>1916</v>
      </c>
      <c r="P2160" s="71" t="s">
        <v>24352</v>
      </c>
      <c r="Q2160" s="71" t="s">
        <v>24353</v>
      </c>
      <c r="R2160" s="71" t="s">
        <v>11822</v>
      </c>
      <c r="S2160" s="71" t="s">
        <v>11564</v>
      </c>
      <c r="T2160" s="71" t="s">
        <v>11261</v>
      </c>
      <c r="U2160" s="71" t="s">
        <v>11261</v>
      </c>
      <c r="V2160" s="73">
        <v>45406.0</v>
      </c>
      <c r="W2160" s="74">
        <v>1.0</v>
      </c>
      <c r="X2160" s="74">
        <v>0.0</v>
      </c>
      <c r="Y2160" s="74" t="s">
        <v>11261</v>
      </c>
      <c r="Z2160" s="73" t="s">
        <v>11261</v>
      </c>
      <c r="AA2160" s="71" t="s">
        <v>105</v>
      </c>
      <c r="AB2160" s="71" t="s">
        <v>24354</v>
      </c>
      <c r="AC2160" s="74">
        <v>4.0</v>
      </c>
      <c r="AD2160" s="74">
        <v>1.0</v>
      </c>
      <c r="AE2160" s="74">
        <v>0.0</v>
      </c>
      <c r="AF2160" s="74">
        <v>0.0</v>
      </c>
      <c r="AG2160" s="74">
        <v>1.0</v>
      </c>
      <c r="AH2160" s="74">
        <v>0.0</v>
      </c>
      <c r="AI2160" s="74">
        <v>1.0</v>
      </c>
      <c r="AJ2160" s="74">
        <v>1.0</v>
      </c>
      <c r="AK2160" s="71" t="s">
        <v>123</v>
      </c>
      <c r="AL2160" s="71" t="s">
        <v>24</v>
      </c>
      <c r="AM2160" s="71" t="s">
        <v>24</v>
      </c>
      <c r="AN2160" s="71" t="s">
        <v>11268</v>
      </c>
      <c r="AO2160" s="71" t="s">
        <v>17</v>
      </c>
      <c r="AP2160" s="71" t="s">
        <v>11269</v>
      </c>
      <c r="AQ2160" s="71" t="s">
        <v>13</v>
      </c>
      <c r="AR2160" s="71" t="s">
        <v>11270</v>
      </c>
      <c r="AS2160" s="71" t="s">
        <v>22</v>
      </c>
      <c r="AT2160" s="71" t="s">
        <v>21</v>
      </c>
      <c r="AU2160" s="71" t="s">
        <v>21</v>
      </c>
      <c r="AV2160" s="71" t="s">
        <v>11273</v>
      </c>
      <c r="AW2160" s="71" t="s">
        <v>14</v>
      </c>
      <c r="AX2160" s="71" t="s">
        <v>11272</v>
      </c>
      <c r="AY2160" s="71" t="s">
        <v>18</v>
      </c>
      <c r="AZ2160" s="71" t="s">
        <v>11273</v>
      </c>
      <c r="BA2160" s="71" t="s">
        <v>14</v>
      </c>
      <c r="BB2160" s="71" t="s">
        <v>11274</v>
      </c>
      <c r="BC2160" s="71" t="s">
        <v>16</v>
      </c>
      <c r="BD2160" s="71" t="s">
        <v>11272</v>
      </c>
      <c r="BE2160" s="71" t="s">
        <v>18</v>
      </c>
      <c r="BF2160" s="71" t="s">
        <v>20</v>
      </c>
      <c r="BG2160" s="71" t="s">
        <v>20</v>
      </c>
      <c r="BH2160" s="71" t="s">
        <v>11314</v>
      </c>
      <c r="BI2160" s="71" t="s">
        <v>12</v>
      </c>
      <c r="BJ2160" s="71" t="s">
        <v>11270</v>
      </c>
      <c r="BK2160" s="71" t="s">
        <v>22</v>
      </c>
      <c r="BL2160" s="71" t="s">
        <v>24</v>
      </c>
      <c r="BM2160" s="71" t="s">
        <v>24</v>
      </c>
      <c r="BN2160" s="75" t="b">
        <v>1</v>
      </c>
      <c r="BO2160" s="75" t="b">
        <v>1</v>
      </c>
      <c r="BP2160" s="75" t="b">
        <v>0</v>
      </c>
      <c r="BQ2160" s="75" t="b">
        <v>1</v>
      </c>
      <c r="BR2160" s="75" t="b">
        <v>0</v>
      </c>
      <c r="BS2160" s="75" t="b">
        <v>1</v>
      </c>
    </row>
    <row r="2161" ht="18.0" customHeight="1">
      <c r="A2161" s="71" t="s">
        <v>1939</v>
      </c>
      <c r="B2161" s="72" t="s">
        <v>24355</v>
      </c>
      <c r="C2161" s="73">
        <v>45406.0</v>
      </c>
      <c r="D2161" s="73" t="s">
        <v>11261</v>
      </c>
      <c r="E2161" s="74">
        <v>495.0</v>
      </c>
      <c r="F2161" s="71" t="s">
        <v>34</v>
      </c>
      <c r="G2161" s="75" t="b">
        <v>1</v>
      </c>
      <c r="H2161" s="71" t="s">
        <v>11261</v>
      </c>
      <c r="I2161" s="71" t="s">
        <v>91</v>
      </c>
      <c r="J2161" s="71" t="s">
        <v>11261</v>
      </c>
      <c r="K2161" s="71" t="s">
        <v>24356</v>
      </c>
      <c r="L2161" s="71" t="s">
        <v>287</v>
      </c>
      <c r="M2161" s="71" t="s">
        <v>12459</v>
      </c>
      <c r="N2161" s="73">
        <v>45393.0</v>
      </c>
      <c r="O2161" s="71" t="s">
        <v>1942</v>
      </c>
      <c r="P2161" s="71" t="s">
        <v>24357</v>
      </c>
      <c r="Q2161" s="71" t="s">
        <v>24358</v>
      </c>
      <c r="R2161" s="71" t="s">
        <v>14010</v>
      </c>
      <c r="S2161" s="71" t="s">
        <v>12142</v>
      </c>
      <c r="T2161" s="71" t="s">
        <v>11261</v>
      </c>
      <c r="U2161" s="71" t="s">
        <v>11261</v>
      </c>
      <c r="V2161" s="73">
        <v>45406.0</v>
      </c>
      <c r="W2161" s="74">
        <v>1.0</v>
      </c>
      <c r="X2161" s="74">
        <v>0.0</v>
      </c>
      <c r="Y2161" s="74" t="s">
        <v>11261</v>
      </c>
      <c r="Z2161" s="73" t="s">
        <v>11261</v>
      </c>
      <c r="AA2161" s="71" t="s">
        <v>283</v>
      </c>
      <c r="AB2161" s="71" t="s">
        <v>11261</v>
      </c>
      <c r="AC2161" s="74">
        <v>6.0</v>
      </c>
      <c r="AD2161" s="74">
        <v>1.0</v>
      </c>
      <c r="AE2161" s="74">
        <v>1.0</v>
      </c>
      <c r="AF2161" s="74">
        <v>1.0</v>
      </c>
      <c r="AG2161" s="74">
        <v>1.0</v>
      </c>
      <c r="AH2161" s="74">
        <v>0.0</v>
      </c>
      <c r="AI2161" s="74">
        <v>1.0</v>
      </c>
      <c r="AJ2161" s="74">
        <v>1.0</v>
      </c>
      <c r="AK2161" s="71" t="s">
        <v>123</v>
      </c>
      <c r="AL2161" s="71" t="s">
        <v>25</v>
      </c>
      <c r="AM2161" s="71" t="s">
        <v>25</v>
      </c>
      <c r="AN2161" s="71" t="s">
        <v>11274</v>
      </c>
      <c r="AO2161" s="71" t="s">
        <v>16</v>
      </c>
      <c r="AP2161" s="71" t="s">
        <v>11314</v>
      </c>
      <c r="AQ2161" s="71" t="s">
        <v>12</v>
      </c>
      <c r="AR2161" s="71" t="s">
        <v>11284</v>
      </c>
      <c r="AS2161" s="71" t="s">
        <v>23</v>
      </c>
      <c r="AT2161" s="71" t="s">
        <v>20</v>
      </c>
      <c r="AU2161" s="71" t="s">
        <v>20</v>
      </c>
      <c r="AV2161" s="71" t="s">
        <v>11273</v>
      </c>
      <c r="AW2161" s="71" t="s">
        <v>14</v>
      </c>
      <c r="AX2161" s="71" t="s">
        <v>11285</v>
      </c>
      <c r="AY2161" s="71" t="s">
        <v>19</v>
      </c>
      <c r="AZ2161" s="71" t="s">
        <v>11273</v>
      </c>
      <c r="BA2161" s="71" t="s">
        <v>14</v>
      </c>
      <c r="BB2161" s="71" t="s">
        <v>11274</v>
      </c>
      <c r="BC2161" s="71" t="s">
        <v>16</v>
      </c>
      <c r="BD2161" s="71" t="s">
        <v>11285</v>
      </c>
      <c r="BE2161" s="71" t="s">
        <v>19</v>
      </c>
      <c r="BF2161" s="71" t="s">
        <v>21</v>
      </c>
      <c r="BG2161" s="71" t="s">
        <v>21</v>
      </c>
      <c r="BH2161" s="71" t="s">
        <v>11314</v>
      </c>
      <c r="BI2161" s="71" t="s">
        <v>12</v>
      </c>
      <c r="BJ2161" s="71" t="s">
        <v>11284</v>
      </c>
      <c r="BK2161" s="71" t="s">
        <v>23</v>
      </c>
      <c r="BL2161" s="71" t="s">
        <v>25</v>
      </c>
      <c r="BM2161" s="71" t="s">
        <v>25</v>
      </c>
      <c r="BN2161" s="75" t="b">
        <v>1</v>
      </c>
      <c r="BO2161" s="75" t="b">
        <v>1</v>
      </c>
      <c r="BP2161" s="75" t="b">
        <v>0</v>
      </c>
      <c r="BQ2161" s="75" t="b">
        <v>1</v>
      </c>
      <c r="BR2161" s="75" t="b">
        <v>1</v>
      </c>
      <c r="BS2161" s="75" t="b">
        <v>1</v>
      </c>
    </row>
    <row r="2162" ht="18.0" customHeight="1">
      <c r="A2162" s="71" t="s">
        <v>1931</v>
      </c>
      <c r="B2162" s="72" t="s">
        <v>24359</v>
      </c>
      <c r="C2162" s="73">
        <v>45406.0</v>
      </c>
      <c r="D2162" s="73">
        <v>45567.0</v>
      </c>
      <c r="E2162" s="74">
        <v>161.0</v>
      </c>
      <c r="F2162" s="71" t="s">
        <v>34</v>
      </c>
      <c r="G2162" s="75" t="b">
        <v>1</v>
      </c>
      <c r="H2162" s="71" t="s">
        <v>954</v>
      </c>
      <c r="I2162" s="71" t="s">
        <v>153</v>
      </c>
      <c r="J2162" s="71" t="s">
        <v>168</v>
      </c>
      <c r="K2162" s="71" t="s">
        <v>24360</v>
      </c>
      <c r="L2162" s="71" t="s">
        <v>93</v>
      </c>
      <c r="M2162" s="71" t="s">
        <v>11390</v>
      </c>
      <c r="N2162" s="73">
        <v>45391.0</v>
      </c>
      <c r="O2162" s="71" t="s">
        <v>24361</v>
      </c>
      <c r="P2162" s="71" t="s">
        <v>1933</v>
      </c>
      <c r="Q2162" s="71" t="s">
        <v>24362</v>
      </c>
      <c r="R2162" s="71" t="s">
        <v>24316</v>
      </c>
      <c r="S2162" s="71" t="s">
        <v>24363</v>
      </c>
      <c r="T2162" s="71" t="s">
        <v>11261</v>
      </c>
      <c r="U2162" s="71" t="s">
        <v>11261</v>
      </c>
      <c r="V2162" s="73">
        <v>45406.0</v>
      </c>
      <c r="W2162" s="74">
        <v>0.0</v>
      </c>
      <c r="X2162" s="74">
        <v>0.0</v>
      </c>
      <c r="Y2162" s="74" t="s">
        <v>11261</v>
      </c>
      <c r="Z2162" s="73" t="s">
        <v>11261</v>
      </c>
      <c r="AA2162" s="71" t="s">
        <v>105</v>
      </c>
      <c r="AB2162" s="71" t="s">
        <v>24364</v>
      </c>
      <c r="AC2162" s="74">
        <v>4.0</v>
      </c>
      <c r="AD2162" s="74">
        <v>1.0</v>
      </c>
      <c r="AE2162" s="74">
        <v>0.0</v>
      </c>
      <c r="AF2162" s="74">
        <v>0.0</v>
      </c>
      <c r="AG2162" s="74">
        <v>0.0</v>
      </c>
      <c r="AH2162" s="74">
        <v>1.0</v>
      </c>
      <c r="AI2162" s="74">
        <v>1.0</v>
      </c>
      <c r="AJ2162" s="74">
        <v>1.0</v>
      </c>
      <c r="AK2162" s="71" t="s">
        <v>123</v>
      </c>
      <c r="AL2162" s="71" t="s">
        <v>25</v>
      </c>
      <c r="AM2162" s="71" t="s">
        <v>25</v>
      </c>
      <c r="AN2162" s="71" t="s">
        <v>11268</v>
      </c>
      <c r="AO2162" s="71" t="s">
        <v>17</v>
      </c>
      <c r="AP2162" s="71" t="s">
        <v>11314</v>
      </c>
      <c r="AQ2162" s="71" t="s">
        <v>12</v>
      </c>
      <c r="AR2162" s="71" t="s">
        <v>11284</v>
      </c>
      <c r="AS2162" s="71" t="s">
        <v>23</v>
      </c>
      <c r="AT2162" s="71" t="s">
        <v>20</v>
      </c>
      <c r="AU2162" s="71" t="s">
        <v>20</v>
      </c>
      <c r="AV2162" s="71" t="s">
        <v>11273</v>
      </c>
      <c r="AW2162" s="71" t="s">
        <v>14</v>
      </c>
      <c r="AX2162" s="71" t="s">
        <v>11272</v>
      </c>
      <c r="AY2162" s="71" t="s">
        <v>18</v>
      </c>
      <c r="AZ2162" s="71" t="s">
        <v>11273</v>
      </c>
      <c r="BA2162" s="71" t="s">
        <v>14</v>
      </c>
      <c r="BB2162" s="71" t="s">
        <v>11274</v>
      </c>
      <c r="BC2162" s="71" t="s">
        <v>16</v>
      </c>
      <c r="BD2162" s="71" t="s">
        <v>11272</v>
      </c>
      <c r="BE2162" s="71" t="s">
        <v>18</v>
      </c>
      <c r="BF2162" s="71" t="s">
        <v>20</v>
      </c>
      <c r="BG2162" s="71" t="s">
        <v>20</v>
      </c>
      <c r="BH2162" s="71" t="s">
        <v>11269</v>
      </c>
      <c r="BI2162" s="71" t="s">
        <v>13</v>
      </c>
      <c r="BJ2162" s="71" t="s">
        <v>11270</v>
      </c>
      <c r="BK2162" s="71" t="s">
        <v>22</v>
      </c>
      <c r="BL2162" s="71" t="s">
        <v>25</v>
      </c>
      <c r="BM2162" s="71" t="s">
        <v>25</v>
      </c>
      <c r="BN2162" s="75" t="b">
        <v>1</v>
      </c>
      <c r="BO2162" s="75" t="b">
        <v>1</v>
      </c>
      <c r="BP2162" s="75" t="b">
        <v>1</v>
      </c>
      <c r="BQ2162" s="75" t="b">
        <v>1</v>
      </c>
      <c r="BR2162" s="75" t="b">
        <v>0</v>
      </c>
      <c r="BS2162" s="75" t="b">
        <v>0</v>
      </c>
    </row>
    <row r="2163" ht="18.0" customHeight="1">
      <c r="A2163" s="71" t="s">
        <v>2041</v>
      </c>
      <c r="B2163" s="72" t="s">
        <v>24365</v>
      </c>
      <c r="C2163" s="73">
        <v>45405.0</v>
      </c>
      <c r="D2163" s="73">
        <v>45461.0</v>
      </c>
      <c r="E2163" s="74">
        <v>56.0</v>
      </c>
      <c r="F2163" s="71" t="s">
        <v>151</v>
      </c>
      <c r="G2163" s="75" t="b">
        <v>0</v>
      </c>
      <c r="H2163" s="71" t="s">
        <v>954</v>
      </c>
      <c r="I2163" s="71" t="s">
        <v>153</v>
      </c>
      <c r="J2163" s="71" t="s">
        <v>168</v>
      </c>
      <c r="K2163" s="71" t="s">
        <v>2042</v>
      </c>
      <c r="L2163" s="71" t="s">
        <v>93</v>
      </c>
      <c r="M2163" s="71" t="s">
        <v>14461</v>
      </c>
      <c r="N2163" s="73">
        <v>45397.0</v>
      </c>
      <c r="O2163" s="71" t="s">
        <v>2043</v>
      </c>
      <c r="P2163" s="71" t="s">
        <v>2044</v>
      </c>
      <c r="Q2163" s="71" t="s">
        <v>2045</v>
      </c>
      <c r="R2163" s="71" t="s">
        <v>11738</v>
      </c>
      <c r="S2163" s="71" t="s">
        <v>11424</v>
      </c>
      <c r="T2163" s="71" t="s">
        <v>11261</v>
      </c>
      <c r="U2163" s="71" t="s">
        <v>11261</v>
      </c>
      <c r="V2163" s="73">
        <v>45405.0</v>
      </c>
      <c r="W2163" s="74">
        <v>0.0</v>
      </c>
      <c r="X2163" s="74">
        <v>0.0</v>
      </c>
      <c r="Y2163" s="74" t="s">
        <v>11261</v>
      </c>
      <c r="Z2163" s="73" t="s">
        <v>11261</v>
      </c>
      <c r="AA2163" s="71" t="s">
        <v>105</v>
      </c>
      <c r="AB2163" s="71" t="s">
        <v>11261</v>
      </c>
      <c r="AC2163" s="74">
        <v>5.0</v>
      </c>
      <c r="AD2163" s="74">
        <v>0.0</v>
      </c>
      <c r="AE2163" s="74">
        <v>1.0</v>
      </c>
      <c r="AF2163" s="74">
        <v>1.0</v>
      </c>
      <c r="AG2163" s="74">
        <v>1.0</v>
      </c>
      <c r="AH2163" s="74">
        <v>1.0</v>
      </c>
      <c r="AI2163" s="74">
        <v>1.0</v>
      </c>
      <c r="AJ2163" s="74">
        <v>0.0</v>
      </c>
      <c r="AK2163" s="71" t="s">
        <v>250</v>
      </c>
      <c r="AL2163" s="71" t="s">
        <v>25</v>
      </c>
      <c r="AM2163" s="71" t="s">
        <v>25</v>
      </c>
      <c r="AN2163" s="71" t="s">
        <v>11268</v>
      </c>
      <c r="AO2163" s="71" t="s">
        <v>17</v>
      </c>
      <c r="AP2163" s="71" t="s">
        <v>11314</v>
      </c>
      <c r="AQ2163" s="71" t="s">
        <v>12</v>
      </c>
      <c r="AR2163" s="71" t="s">
        <v>11284</v>
      </c>
      <c r="AS2163" s="71" t="s">
        <v>23</v>
      </c>
      <c r="AT2163" s="71" t="s">
        <v>20</v>
      </c>
      <c r="AU2163" s="71" t="s">
        <v>20</v>
      </c>
      <c r="AV2163" s="71" t="s">
        <v>11273</v>
      </c>
      <c r="AW2163" s="71" t="s">
        <v>14</v>
      </c>
      <c r="AX2163" s="71" t="s">
        <v>11285</v>
      </c>
      <c r="AY2163" s="71" t="s">
        <v>19</v>
      </c>
      <c r="AZ2163" s="71" t="s">
        <v>11273</v>
      </c>
      <c r="BA2163" s="71" t="s">
        <v>14</v>
      </c>
      <c r="BB2163" s="71" t="s">
        <v>11268</v>
      </c>
      <c r="BC2163" s="71" t="s">
        <v>17</v>
      </c>
      <c r="BD2163" s="71" t="s">
        <v>11272</v>
      </c>
      <c r="BE2163" s="71" t="s">
        <v>18</v>
      </c>
      <c r="BF2163" s="71" t="s">
        <v>20</v>
      </c>
      <c r="BG2163" s="71" t="s">
        <v>20</v>
      </c>
      <c r="BH2163" s="71" t="s">
        <v>11314</v>
      </c>
      <c r="BI2163" s="71" t="s">
        <v>12</v>
      </c>
      <c r="BJ2163" s="71" t="s">
        <v>11284</v>
      </c>
      <c r="BK2163" s="71" t="s">
        <v>23</v>
      </c>
      <c r="BL2163" s="71" t="s">
        <v>24</v>
      </c>
      <c r="BM2163" s="71" t="s">
        <v>24</v>
      </c>
      <c r="BN2163" s="75" t="b">
        <v>0</v>
      </c>
      <c r="BO2163" s="75" t="b">
        <v>1</v>
      </c>
      <c r="BP2163" s="75" t="b">
        <v>1</v>
      </c>
      <c r="BQ2163" s="75" t="b">
        <v>0</v>
      </c>
      <c r="BR2163" s="75" t="b">
        <v>1</v>
      </c>
      <c r="BS2163" s="75" t="b">
        <v>1</v>
      </c>
    </row>
    <row r="2164" ht="18.0" customHeight="1">
      <c r="A2164" s="71" t="s">
        <v>1993</v>
      </c>
      <c r="B2164" s="72" t="s">
        <v>24366</v>
      </c>
      <c r="C2164" s="73">
        <v>45405.0</v>
      </c>
      <c r="D2164" s="73">
        <v>45567.0</v>
      </c>
      <c r="E2164" s="74">
        <v>162.0</v>
      </c>
      <c r="F2164" s="71" t="s">
        <v>34</v>
      </c>
      <c r="G2164" s="75" t="b">
        <v>1</v>
      </c>
      <c r="H2164" s="71" t="s">
        <v>1333</v>
      </c>
      <c r="I2164" s="71" t="s">
        <v>153</v>
      </c>
      <c r="J2164" s="71" t="s">
        <v>168</v>
      </c>
      <c r="K2164" s="71" t="s">
        <v>24367</v>
      </c>
      <c r="L2164" s="71" t="s">
        <v>93</v>
      </c>
      <c r="M2164" s="71" t="s">
        <v>11390</v>
      </c>
      <c r="N2164" s="73">
        <v>45391.0</v>
      </c>
      <c r="O2164" s="71" t="s">
        <v>1995</v>
      </c>
      <c r="P2164" s="71" t="s">
        <v>24368</v>
      </c>
      <c r="Q2164" s="71" t="s">
        <v>24369</v>
      </c>
      <c r="R2164" s="71" t="s">
        <v>11738</v>
      </c>
      <c r="S2164" s="71" t="s">
        <v>11739</v>
      </c>
      <c r="T2164" s="71" t="s">
        <v>11261</v>
      </c>
      <c r="U2164" s="71" t="s">
        <v>11261</v>
      </c>
      <c r="V2164" s="73">
        <v>45405.0</v>
      </c>
      <c r="W2164" s="74">
        <v>3.0</v>
      </c>
      <c r="X2164" s="74">
        <v>0.0</v>
      </c>
      <c r="Y2164" s="74" t="s">
        <v>11261</v>
      </c>
      <c r="Z2164" s="73" t="s">
        <v>11261</v>
      </c>
      <c r="AA2164" s="71" t="s">
        <v>105</v>
      </c>
      <c r="AB2164" s="71" t="s">
        <v>11261</v>
      </c>
      <c r="AC2164" s="74">
        <v>4.0</v>
      </c>
      <c r="AD2164" s="74">
        <v>1.0</v>
      </c>
      <c r="AE2164" s="74">
        <v>0.0</v>
      </c>
      <c r="AF2164" s="74">
        <v>1.0</v>
      </c>
      <c r="AG2164" s="74">
        <v>0.0</v>
      </c>
      <c r="AH2164" s="74">
        <v>1.0</v>
      </c>
      <c r="AI2164" s="74">
        <v>1.0</v>
      </c>
      <c r="AJ2164" s="74">
        <v>0.0</v>
      </c>
      <c r="AK2164" s="71" t="s">
        <v>181</v>
      </c>
      <c r="AL2164" s="71" t="s">
        <v>25</v>
      </c>
      <c r="AM2164" s="71" t="s">
        <v>25</v>
      </c>
      <c r="AN2164" s="71" t="s">
        <v>11268</v>
      </c>
      <c r="AO2164" s="71" t="s">
        <v>17</v>
      </c>
      <c r="AP2164" s="71" t="s">
        <v>11269</v>
      </c>
      <c r="AQ2164" s="71" t="s">
        <v>13</v>
      </c>
      <c r="AR2164" s="71" t="s">
        <v>11270</v>
      </c>
      <c r="AS2164" s="71" t="s">
        <v>22</v>
      </c>
      <c r="AT2164" s="71" t="s">
        <v>20</v>
      </c>
      <c r="AU2164" s="71" t="s">
        <v>20</v>
      </c>
      <c r="AV2164" s="71" t="s">
        <v>11273</v>
      </c>
      <c r="AW2164" s="71" t="s">
        <v>14</v>
      </c>
      <c r="AX2164" s="71" t="s">
        <v>11285</v>
      </c>
      <c r="AY2164" s="71" t="s">
        <v>19</v>
      </c>
      <c r="AZ2164" s="71" t="s">
        <v>11273</v>
      </c>
      <c r="BA2164" s="71" t="s">
        <v>14</v>
      </c>
      <c r="BB2164" s="71" t="s">
        <v>11274</v>
      </c>
      <c r="BC2164" s="71" t="s">
        <v>16</v>
      </c>
      <c r="BD2164" s="71" t="s">
        <v>11272</v>
      </c>
      <c r="BE2164" s="71" t="s">
        <v>18</v>
      </c>
      <c r="BF2164" s="71" t="s">
        <v>20</v>
      </c>
      <c r="BG2164" s="71" t="s">
        <v>20</v>
      </c>
      <c r="BH2164" s="71" t="s">
        <v>11269</v>
      </c>
      <c r="BI2164" s="71" t="s">
        <v>13</v>
      </c>
      <c r="BJ2164" s="71" t="s">
        <v>11284</v>
      </c>
      <c r="BK2164" s="71" t="s">
        <v>23</v>
      </c>
      <c r="BL2164" s="71" t="s">
        <v>25</v>
      </c>
      <c r="BM2164" s="71" t="s">
        <v>25</v>
      </c>
      <c r="BN2164" s="75" t="b">
        <v>1</v>
      </c>
      <c r="BO2164" s="75" t="b">
        <v>1</v>
      </c>
      <c r="BP2164" s="75" t="b">
        <v>1</v>
      </c>
      <c r="BQ2164" s="75" t="b">
        <v>0</v>
      </c>
      <c r="BR2164" s="75" t="b">
        <v>0</v>
      </c>
      <c r="BS2164" s="75" t="b">
        <v>0</v>
      </c>
    </row>
    <row r="2165" ht="18.0" customHeight="1">
      <c r="A2165" s="71" t="s">
        <v>2003</v>
      </c>
      <c r="B2165" s="72" t="s">
        <v>24370</v>
      </c>
      <c r="C2165" s="73">
        <v>45405.0</v>
      </c>
      <c r="D2165" s="73">
        <v>45880.0</v>
      </c>
      <c r="E2165" s="74">
        <v>475.0</v>
      </c>
      <c r="F2165" s="71" t="s">
        <v>34</v>
      </c>
      <c r="G2165" s="75" t="b">
        <v>1</v>
      </c>
      <c r="H2165" s="71" t="s">
        <v>954</v>
      </c>
      <c r="I2165" s="71" t="s">
        <v>153</v>
      </c>
      <c r="J2165" s="71" t="s">
        <v>168</v>
      </c>
      <c r="K2165" s="71" t="s">
        <v>24371</v>
      </c>
      <c r="L2165" s="71" t="s">
        <v>93</v>
      </c>
      <c r="M2165" s="71" t="s">
        <v>11263</v>
      </c>
      <c r="N2165" s="73">
        <v>45393.0</v>
      </c>
      <c r="O2165" s="71" t="s">
        <v>2005</v>
      </c>
      <c r="P2165" s="71" t="s">
        <v>24372</v>
      </c>
      <c r="Q2165" s="71" t="s">
        <v>24373</v>
      </c>
      <c r="R2165" s="71" t="s">
        <v>12542</v>
      </c>
      <c r="S2165" s="71" t="s">
        <v>11283</v>
      </c>
      <c r="T2165" s="71" t="s">
        <v>11261</v>
      </c>
      <c r="U2165" s="71" t="s">
        <v>11261</v>
      </c>
      <c r="V2165" s="73">
        <v>45405.0</v>
      </c>
      <c r="W2165" s="74">
        <v>1.0</v>
      </c>
      <c r="X2165" s="74">
        <v>0.0</v>
      </c>
      <c r="Y2165" s="74" t="s">
        <v>11261</v>
      </c>
      <c r="Z2165" s="73" t="s">
        <v>11261</v>
      </c>
      <c r="AA2165" s="71" t="s">
        <v>105</v>
      </c>
      <c r="AB2165" s="76" t="str">
        <f>HYPERLINK("https://docs.google.com/document/d/1fzRT2FR2VjGtp3ZgCpQckh6xZTHPddojQyMNC9--d5s/edit?usp=sharing")</f>
        <v>https://docs.google.com/document/d/1fzRT2FR2VjGtp3ZgCpQckh6xZTHPddojQyMNC9--d5s/edit?usp=sharing</v>
      </c>
      <c r="AC2165" s="74">
        <v>4.0</v>
      </c>
      <c r="AD2165" s="74">
        <v>1.0</v>
      </c>
      <c r="AE2165" s="74">
        <v>0.0</v>
      </c>
      <c r="AF2165" s="74">
        <v>0.0</v>
      </c>
      <c r="AG2165" s="74">
        <v>0.0</v>
      </c>
      <c r="AH2165" s="74">
        <v>1.0</v>
      </c>
      <c r="AI2165" s="74">
        <v>1.0</v>
      </c>
      <c r="AJ2165" s="74">
        <v>1.0</v>
      </c>
      <c r="AK2165" s="71" t="s">
        <v>123</v>
      </c>
      <c r="AL2165" s="71" t="s">
        <v>25</v>
      </c>
      <c r="AM2165" s="71" t="s">
        <v>25</v>
      </c>
      <c r="AN2165" s="71" t="s">
        <v>11268</v>
      </c>
      <c r="AO2165" s="71" t="s">
        <v>17</v>
      </c>
      <c r="AP2165" s="71" t="s">
        <v>11269</v>
      </c>
      <c r="AQ2165" s="71" t="s">
        <v>13</v>
      </c>
      <c r="AR2165" s="71" t="s">
        <v>11284</v>
      </c>
      <c r="AS2165" s="71" t="s">
        <v>23</v>
      </c>
      <c r="AT2165" s="71" t="s">
        <v>20</v>
      </c>
      <c r="AU2165" s="71" t="s">
        <v>20</v>
      </c>
      <c r="AV2165" s="71" t="s">
        <v>11273</v>
      </c>
      <c r="AW2165" s="71" t="s">
        <v>14</v>
      </c>
      <c r="AX2165" s="71" t="s">
        <v>11285</v>
      </c>
      <c r="AY2165" s="71" t="s">
        <v>19</v>
      </c>
      <c r="AZ2165" s="71" t="s">
        <v>11273</v>
      </c>
      <c r="BA2165" s="71" t="s">
        <v>14</v>
      </c>
      <c r="BB2165" s="71" t="s">
        <v>11274</v>
      </c>
      <c r="BC2165" s="71" t="s">
        <v>16</v>
      </c>
      <c r="BD2165" s="71" t="s">
        <v>11285</v>
      </c>
      <c r="BE2165" s="71" t="s">
        <v>19</v>
      </c>
      <c r="BF2165" s="71" t="s">
        <v>20</v>
      </c>
      <c r="BG2165" s="71" t="s">
        <v>20</v>
      </c>
      <c r="BH2165" s="71" t="s">
        <v>11314</v>
      </c>
      <c r="BI2165" s="71" t="s">
        <v>12</v>
      </c>
      <c r="BJ2165" s="71" t="s">
        <v>11270</v>
      </c>
      <c r="BK2165" s="71" t="s">
        <v>22</v>
      </c>
      <c r="BL2165" s="71" t="s">
        <v>25</v>
      </c>
      <c r="BM2165" s="71" t="s">
        <v>25</v>
      </c>
      <c r="BN2165" s="75" t="b">
        <v>1</v>
      </c>
      <c r="BO2165" s="75" t="b">
        <v>1</v>
      </c>
      <c r="BP2165" s="75" t="b">
        <v>1</v>
      </c>
      <c r="BQ2165" s="75" t="b">
        <v>1</v>
      </c>
      <c r="BR2165" s="75" t="b">
        <v>0</v>
      </c>
      <c r="BS2165" s="75" t="b">
        <v>0</v>
      </c>
    </row>
    <row r="2166" ht="18.0" customHeight="1">
      <c r="A2166" s="71" t="s">
        <v>1984</v>
      </c>
      <c r="B2166" s="72" t="s">
        <v>24374</v>
      </c>
      <c r="C2166" s="73">
        <v>45405.0</v>
      </c>
      <c r="D2166" s="73">
        <v>45496.0</v>
      </c>
      <c r="E2166" s="74">
        <v>91.0</v>
      </c>
      <c r="F2166" s="71" t="s">
        <v>34</v>
      </c>
      <c r="G2166" s="75" t="b">
        <v>1</v>
      </c>
      <c r="H2166" s="71" t="s">
        <v>2537</v>
      </c>
      <c r="I2166" s="71" t="s">
        <v>153</v>
      </c>
      <c r="J2166" s="71" t="s">
        <v>168</v>
      </c>
      <c r="K2166" s="71" t="s">
        <v>24375</v>
      </c>
      <c r="L2166" s="71" t="s">
        <v>93</v>
      </c>
      <c r="M2166" s="71" t="s">
        <v>14735</v>
      </c>
      <c r="N2166" s="73">
        <v>45394.0</v>
      </c>
      <c r="O2166" s="71" t="s">
        <v>24376</v>
      </c>
      <c r="P2166" s="71" t="s">
        <v>1986</v>
      </c>
      <c r="Q2166" s="71" t="s">
        <v>24377</v>
      </c>
      <c r="R2166" s="71" t="s">
        <v>11738</v>
      </c>
      <c r="S2166" s="71" t="s">
        <v>11424</v>
      </c>
      <c r="T2166" s="71" t="s">
        <v>11261</v>
      </c>
      <c r="U2166" s="71" t="s">
        <v>11261</v>
      </c>
      <c r="V2166" s="73">
        <v>45405.0</v>
      </c>
      <c r="W2166" s="74">
        <v>0.0</v>
      </c>
      <c r="X2166" s="74">
        <v>0.0</v>
      </c>
      <c r="Y2166" s="74" t="s">
        <v>11261</v>
      </c>
      <c r="Z2166" s="73" t="s">
        <v>11261</v>
      </c>
      <c r="AA2166" s="71" t="s">
        <v>105</v>
      </c>
      <c r="AB2166" s="71" t="s">
        <v>24378</v>
      </c>
      <c r="AC2166" s="74">
        <v>3.0</v>
      </c>
      <c r="AD2166" s="74">
        <v>1.0</v>
      </c>
      <c r="AE2166" s="74">
        <v>0.0</v>
      </c>
      <c r="AF2166" s="74">
        <v>1.0</v>
      </c>
      <c r="AG2166" s="74">
        <v>0.0</v>
      </c>
      <c r="AH2166" s="74">
        <v>1.0</v>
      </c>
      <c r="AI2166" s="74">
        <v>0.0</v>
      </c>
      <c r="AJ2166" s="74">
        <v>0.0</v>
      </c>
      <c r="AK2166" s="71" t="s">
        <v>123</v>
      </c>
      <c r="AL2166" s="71" t="s">
        <v>25</v>
      </c>
      <c r="AM2166" s="71" t="s">
        <v>25</v>
      </c>
      <c r="AN2166" s="71" t="s">
        <v>11274</v>
      </c>
      <c r="AO2166" s="71" t="s">
        <v>16</v>
      </c>
      <c r="AP2166" s="71" t="s">
        <v>11269</v>
      </c>
      <c r="AQ2166" s="71" t="s">
        <v>13</v>
      </c>
      <c r="AR2166" s="71" t="s">
        <v>11284</v>
      </c>
      <c r="AS2166" s="71" t="s">
        <v>23</v>
      </c>
      <c r="AT2166" s="71" t="s">
        <v>20</v>
      </c>
      <c r="AU2166" s="71" t="s">
        <v>20</v>
      </c>
      <c r="AV2166" s="71" t="s">
        <v>11273</v>
      </c>
      <c r="AW2166" s="71" t="s">
        <v>14</v>
      </c>
      <c r="AX2166" s="71" t="s">
        <v>11285</v>
      </c>
      <c r="AY2166" s="71" t="s">
        <v>19</v>
      </c>
      <c r="AZ2166" s="71" t="s">
        <v>11271</v>
      </c>
      <c r="BA2166" s="71" t="s">
        <v>15</v>
      </c>
      <c r="BB2166" s="71" t="s">
        <v>11268</v>
      </c>
      <c r="BC2166" s="71" t="s">
        <v>17</v>
      </c>
      <c r="BD2166" s="71" t="s">
        <v>11272</v>
      </c>
      <c r="BE2166" s="71" t="s">
        <v>18</v>
      </c>
      <c r="BF2166" s="71" t="s">
        <v>20</v>
      </c>
      <c r="BG2166" s="71" t="s">
        <v>20</v>
      </c>
      <c r="BH2166" s="71" t="s">
        <v>11269</v>
      </c>
      <c r="BI2166" s="71" t="s">
        <v>13</v>
      </c>
      <c r="BJ2166" s="71" t="s">
        <v>11270</v>
      </c>
      <c r="BK2166" s="71" t="s">
        <v>22</v>
      </c>
      <c r="BL2166" s="71" t="s">
        <v>25</v>
      </c>
      <c r="BM2166" s="71" t="s">
        <v>25</v>
      </c>
      <c r="BN2166" s="75" t="b">
        <v>1</v>
      </c>
      <c r="BO2166" s="75" t="b">
        <v>0</v>
      </c>
      <c r="BP2166" s="75" t="b">
        <v>1</v>
      </c>
      <c r="BQ2166" s="75" t="b">
        <v>0</v>
      </c>
      <c r="BR2166" s="75" t="b">
        <v>0</v>
      </c>
      <c r="BS2166" s="75" t="b">
        <v>0</v>
      </c>
    </row>
    <row r="2167" ht="18.0" customHeight="1">
      <c r="A2167" s="71" t="s">
        <v>2032</v>
      </c>
      <c r="B2167" s="72" t="s">
        <v>24379</v>
      </c>
      <c r="C2167" s="73">
        <v>45405.0</v>
      </c>
      <c r="D2167" s="73">
        <v>45723.0</v>
      </c>
      <c r="E2167" s="74">
        <v>318.0</v>
      </c>
      <c r="F2167" s="71" t="s">
        <v>34</v>
      </c>
      <c r="G2167" s="75" t="b">
        <v>1</v>
      </c>
      <c r="H2167" s="71" t="s">
        <v>2537</v>
      </c>
      <c r="I2167" s="71" t="s">
        <v>153</v>
      </c>
      <c r="J2167" s="71" t="s">
        <v>168</v>
      </c>
      <c r="K2167" s="71" t="s">
        <v>24380</v>
      </c>
      <c r="L2167" s="71" t="s">
        <v>93</v>
      </c>
      <c r="M2167" s="71" t="s">
        <v>11263</v>
      </c>
      <c r="N2167" s="73">
        <v>45392.0</v>
      </c>
      <c r="O2167" s="71" t="s">
        <v>15185</v>
      </c>
      <c r="P2167" s="71" t="s">
        <v>15186</v>
      </c>
      <c r="Q2167" s="71" t="s">
        <v>15187</v>
      </c>
      <c r="R2167" s="71" t="s">
        <v>13440</v>
      </c>
      <c r="S2167" s="71" t="s">
        <v>11564</v>
      </c>
      <c r="T2167" s="71" t="s">
        <v>11261</v>
      </c>
      <c r="U2167" s="71" t="s">
        <v>11261</v>
      </c>
      <c r="V2167" s="73">
        <v>45405.0</v>
      </c>
      <c r="W2167" s="74">
        <v>0.0</v>
      </c>
      <c r="X2167" s="74">
        <v>0.0</v>
      </c>
      <c r="Y2167" s="74" t="s">
        <v>11261</v>
      </c>
      <c r="Z2167" s="73" t="s">
        <v>11261</v>
      </c>
      <c r="AA2167" s="71" t="s">
        <v>105</v>
      </c>
      <c r="AB2167" s="71" t="s">
        <v>24381</v>
      </c>
      <c r="AC2167" s="74">
        <v>4.0</v>
      </c>
      <c r="AD2167" s="74">
        <v>1.0</v>
      </c>
      <c r="AE2167" s="74">
        <v>1.0</v>
      </c>
      <c r="AF2167" s="74">
        <v>0.0</v>
      </c>
      <c r="AG2167" s="74">
        <v>0.0</v>
      </c>
      <c r="AH2167" s="74">
        <v>1.0</v>
      </c>
      <c r="AI2167" s="74">
        <v>1.0</v>
      </c>
      <c r="AJ2167" s="74">
        <v>0.0</v>
      </c>
      <c r="AK2167" s="71" t="s">
        <v>149</v>
      </c>
      <c r="AL2167" s="71" t="s">
        <v>25</v>
      </c>
      <c r="AM2167" s="71" t="s">
        <v>25</v>
      </c>
      <c r="AN2167" s="71" t="s">
        <v>11274</v>
      </c>
      <c r="AO2167" s="71" t="s">
        <v>16</v>
      </c>
      <c r="AP2167" s="71" t="s">
        <v>11269</v>
      </c>
      <c r="AQ2167" s="71" t="s">
        <v>13</v>
      </c>
      <c r="AR2167" s="71" t="s">
        <v>11270</v>
      </c>
      <c r="AS2167" s="71" t="s">
        <v>22</v>
      </c>
      <c r="AT2167" s="71" t="s">
        <v>20</v>
      </c>
      <c r="AU2167" s="71" t="s">
        <v>20</v>
      </c>
      <c r="AV2167" s="71" t="s">
        <v>11273</v>
      </c>
      <c r="AW2167" s="71" t="s">
        <v>14</v>
      </c>
      <c r="AX2167" s="71" t="s">
        <v>11285</v>
      </c>
      <c r="AY2167" s="71" t="s">
        <v>19</v>
      </c>
      <c r="AZ2167" s="71" t="s">
        <v>11273</v>
      </c>
      <c r="BA2167" s="71" t="s">
        <v>14</v>
      </c>
      <c r="BB2167" s="71" t="s">
        <v>11274</v>
      </c>
      <c r="BC2167" s="71" t="s">
        <v>16</v>
      </c>
      <c r="BD2167" s="71" t="s">
        <v>11272</v>
      </c>
      <c r="BE2167" s="71" t="s">
        <v>18</v>
      </c>
      <c r="BF2167" s="71" t="s">
        <v>20</v>
      </c>
      <c r="BG2167" s="71" t="s">
        <v>20</v>
      </c>
      <c r="BH2167" s="71" t="s">
        <v>11314</v>
      </c>
      <c r="BI2167" s="71" t="s">
        <v>12</v>
      </c>
      <c r="BJ2167" s="71" t="s">
        <v>11284</v>
      </c>
      <c r="BK2167" s="71" t="s">
        <v>23</v>
      </c>
      <c r="BL2167" s="71" t="s">
        <v>25</v>
      </c>
      <c r="BM2167" s="71" t="s">
        <v>25</v>
      </c>
      <c r="BN2167" s="75" t="b">
        <v>1</v>
      </c>
      <c r="BO2167" s="75" t="b">
        <v>1</v>
      </c>
      <c r="BP2167" s="75" t="b">
        <v>1</v>
      </c>
      <c r="BQ2167" s="75" t="b">
        <v>0</v>
      </c>
      <c r="BR2167" s="75" t="b">
        <v>1</v>
      </c>
      <c r="BS2167" s="75" t="b">
        <v>0</v>
      </c>
    </row>
    <row r="2168" ht="18.0" customHeight="1">
      <c r="A2168" s="71" t="s">
        <v>1975</v>
      </c>
      <c r="B2168" s="72" t="s">
        <v>24382</v>
      </c>
      <c r="C2168" s="73">
        <v>45405.0</v>
      </c>
      <c r="D2168" s="73">
        <v>45855.0</v>
      </c>
      <c r="E2168" s="74">
        <v>450.0</v>
      </c>
      <c r="F2168" s="71" t="s">
        <v>34</v>
      </c>
      <c r="G2168" s="75" t="b">
        <v>1</v>
      </c>
      <c r="H2168" s="71" t="s">
        <v>2537</v>
      </c>
      <c r="I2168" s="71" t="s">
        <v>153</v>
      </c>
      <c r="J2168" s="71" t="s">
        <v>168</v>
      </c>
      <c r="K2168" s="71" t="s">
        <v>24383</v>
      </c>
      <c r="L2168" s="71" t="s">
        <v>93</v>
      </c>
      <c r="M2168" s="71" t="s">
        <v>11307</v>
      </c>
      <c r="N2168" s="73">
        <v>45393.0</v>
      </c>
      <c r="O2168" s="71" t="s">
        <v>1977</v>
      </c>
      <c r="P2168" s="71" t="s">
        <v>24384</v>
      </c>
      <c r="Q2168" s="71" t="s">
        <v>24385</v>
      </c>
      <c r="R2168" s="71" t="s">
        <v>13792</v>
      </c>
      <c r="S2168" s="71" t="s">
        <v>11339</v>
      </c>
      <c r="T2168" s="71" t="s">
        <v>11261</v>
      </c>
      <c r="U2168" s="71" t="s">
        <v>11261</v>
      </c>
      <c r="V2168" s="73">
        <v>45405.0</v>
      </c>
      <c r="W2168" s="74">
        <v>1.0</v>
      </c>
      <c r="X2168" s="74">
        <v>0.0</v>
      </c>
      <c r="Y2168" s="74" t="s">
        <v>11261</v>
      </c>
      <c r="Z2168" s="73" t="s">
        <v>11261</v>
      </c>
      <c r="AA2168" s="71" t="s">
        <v>105</v>
      </c>
      <c r="AB2168" s="71" t="s">
        <v>24386</v>
      </c>
      <c r="AC2168" s="74">
        <v>5.0</v>
      </c>
      <c r="AD2168" s="74">
        <v>0.0</v>
      </c>
      <c r="AE2168" s="74">
        <v>1.0</v>
      </c>
      <c r="AF2168" s="74">
        <v>1.0</v>
      </c>
      <c r="AG2168" s="74">
        <v>0.0</v>
      </c>
      <c r="AH2168" s="74">
        <v>1.0</v>
      </c>
      <c r="AI2168" s="74">
        <v>1.0</v>
      </c>
      <c r="AJ2168" s="74">
        <v>1.0</v>
      </c>
      <c r="AK2168" s="71" t="s">
        <v>123</v>
      </c>
      <c r="AL2168" s="71" t="s">
        <v>25</v>
      </c>
      <c r="AM2168" s="71" t="s">
        <v>25</v>
      </c>
      <c r="AN2168" s="71" t="s">
        <v>11274</v>
      </c>
      <c r="AO2168" s="71" t="s">
        <v>16</v>
      </c>
      <c r="AP2168" s="71" t="s">
        <v>11269</v>
      </c>
      <c r="AQ2168" s="71" t="s">
        <v>13</v>
      </c>
      <c r="AR2168" s="71" t="s">
        <v>11284</v>
      </c>
      <c r="AS2168" s="71" t="s">
        <v>23</v>
      </c>
      <c r="AT2168" s="71" t="s">
        <v>20</v>
      </c>
      <c r="AU2168" s="71" t="s">
        <v>20</v>
      </c>
      <c r="AV2168" s="71" t="s">
        <v>11273</v>
      </c>
      <c r="AW2168" s="71" t="s">
        <v>14</v>
      </c>
      <c r="AX2168" s="71" t="s">
        <v>11272</v>
      </c>
      <c r="AY2168" s="71" t="s">
        <v>18</v>
      </c>
      <c r="AZ2168" s="71" t="s">
        <v>11273</v>
      </c>
      <c r="BA2168" s="71" t="s">
        <v>14</v>
      </c>
      <c r="BB2168" s="71" t="s">
        <v>11274</v>
      </c>
      <c r="BC2168" s="71" t="s">
        <v>16</v>
      </c>
      <c r="BD2168" s="71" t="s">
        <v>11272</v>
      </c>
      <c r="BE2168" s="71" t="s">
        <v>18</v>
      </c>
      <c r="BF2168" s="71" t="s">
        <v>20</v>
      </c>
      <c r="BG2168" s="71" t="s">
        <v>20</v>
      </c>
      <c r="BH2168" s="71" t="s">
        <v>11269</v>
      </c>
      <c r="BI2168" s="71" t="s">
        <v>13</v>
      </c>
      <c r="BJ2168" s="71" t="s">
        <v>11270</v>
      </c>
      <c r="BK2168" s="71" t="s">
        <v>22</v>
      </c>
      <c r="BL2168" s="71" t="s">
        <v>24</v>
      </c>
      <c r="BM2168" s="71" t="s">
        <v>24</v>
      </c>
      <c r="BN2168" s="75" t="b">
        <v>0</v>
      </c>
      <c r="BO2168" s="75" t="b">
        <v>1</v>
      </c>
      <c r="BP2168" s="75" t="b">
        <v>1</v>
      </c>
      <c r="BQ2168" s="75" t="b">
        <v>1</v>
      </c>
      <c r="BR2168" s="75" t="b">
        <v>1</v>
      </c>
      <c r="BS2168" s="75" t="b">
        <v>0</v>
      </c>
    </row>
    <row r="2169" ht="18.0" customHeight="1">
      <c r="A2169" s="71" t="s">
        <v>2023</v>
      </c>
      <c r="B2169" s="72" t="s">
        <v>24387</v>
      </c>
      <c r="C2169" s="73">
        <v>45405.0</v>
      </c>
      <c r="D2169" s="73" t="s">
        <v>11261</v>
      </c>
      <c r="E2169" s="74">
        <v>496.0</v>
      </c>
      <c r="F2169" s="71" t="s">
        <v>34</v>
      </c>
      <c r="G2169" s="75" t="b">
        <v>1</v>
      </c>
      <c r="H2169" s="71" t="s">
        <v>11261</v>
      </c>
      <c r="I2169" s="71" t="s">
        <v>91</v>
      </c>
      <c r="J2169" s="71" t="s">
        <v>11261</v>
      </c>
      <c r="K2169" s="71" t="s">
        <v>24388</v>
      </c>
      <c r="L2169" s="71" t="s">
        <v>93</v>
      </c>
      <c r="M2169" s="71" t="s">
        <v>11334</v>
      </c>
      <c r="N2169" s="73">
        <v>45385.0</v>
      </c>
      <c r="O2169" s="71" t="s">
        <v>2025</v>
      </c>
      <c r="P2169" s="71" t="s">
        <v>24389</v>
      </c>
      <c r="Q2169" s="71" t="s">
        <v>24390</v>
      </c>
      <c r="R2169" s="71" t="s">
        <v>15326</v>
      </c>
      <c r="S2169" s="71" t="s">
        <v>11283</v>
      </c>
      <c r="T2169" s="71" t="s">
        <v>11261</v>
      </c>
      <c r="U2169" s="71" t="s">
        <v>11261</v>
      </c>
      <c r="V2169" s="73">
        <v>45405.0</v>
      </c>
      <c r="W2169" s="74">
        <v>1.0</v>
      </c>
      <c r="X2169" s="74">
        <v>0.0</v>
      </c>
      <c r="Y2169" s="74" t="s">
        <v>11261</v>
      </c>
      <c r="Z2169" s="73" t="s">
        <v>11261</v>
      </c>
      <c r="AA2169" s="71" t="s">
        <v>105</v>
      </c>
      <c r="AB2169" s="71" t="s">
        <v>11261</v>
      </c>
      <c r="AC2169" s="74">
        <v>4.0</v>
      </c>
      <c r="AD2169" s="74">
        <v>1.0</v>
      </c>
      <c r="AE2169" s="74">
        <v>1.0</v>
      </c>
      <c r="AF2169" s="74">
        <v>0.0</v>
      </c>
      <c r="AG2169" s="74">
        <v>1.0</v>
      </c>
      <c r="AH2169" s="74">
        <v>1.0</v>
      </c>
      <c r="AI2169" s="74">
        <v>0.0</v>
      </c>
      <c r="AJ2169" s="74">
        <v>0.0</v>
      </c>
      <c r="AK2169" s="71" t="s">
        <v>123</v>
      </c>
      <c r="AL2169" s="71" t="s">
        <v>25</v>
      </c>
      <c r="AM2169" s="71" t="s">
        <v>25</v>
      </c>
      <c r="AN2169" s="71" t="s">
        <v>11268</v>
      </c>
      <c r="AO2169" s="71" t="s">
        <v>17</v>
      </c>
      <c r="AP2169" s="71" t="s">
        <v>11269</v>
      </c>
      <c r="AQ2169" s="71" t="s">
        <v>13</v>
      </c>
      <c r="AR2169" s="71" t="s">
        <v>11270</v>
      </c>
      <c r="AS2169" s="71" t="s">
        <v>22</v>
      </c>
      <c r="AT2169" s="71" t="s">
        <v>20</v>
      </c>
      <c r="AU2169" s="71" t="s">
        <v>20</v>
      </c>
      <c r="AV2169" s="71" t="s">
        <v>11273</v>
      </c>
      <c r="AW2169" s="71" t="s">
        <v>14</v>
      </c>
      <c r="AX2169" s="71" t="s">
        <v>11285</v>
      </c>
      <c r="AY2169" s="71" t="s">
        <v>19</v>
      </c>
      <c r="AZ2169" s="71" t="s">
        <v>11271</v>
      </c>
      <c r="BA2169" s="71" t="s">
        <v>15</v>
      </c>
      <c r="BB2169" s="71" t="s">
        <v>11268</v>
      </c>
      <c r="BC2169" s="71" t="s">
        <v>17</v>
      </c>
      <c r="BD2169" s="71" t="s">
        <v>11272</v>
      </c>
      <c r="BE2169" s="71" t="s">
        <v>18</v>
      </c>
      <c r="BF2169" s="71" t="s">
        <v>20</v>
      </c>
      <c r="BG2169" s="71" t="s">
        <v>20</v>
      </c>
      <c r="BH2169" s="71" t="s">
        <v>11314</v>
      </c>
      <c r="BI2169" s="71" t="s">
        <v>12</v>
      </c>
      <c r="BJ2169" s="71" t="s">
        <v>11270</v>
      </c>
      <c r="BK2169" s="71" t="s">
        <v>22</v>
      </c>
      <c r="BL2169" s="71" t="s">
        <v>25</v>
      </c>
      <c r="BM2169" s="71" t="s">
        <v>25</v>
      </c>
      <c r="BN2169" s="75" t="b">
        <v>1</v>
      </c>
      <c r="BO2169" s="75" t="b">
        <v>0</v>
      </c>
      <c r="BP2169" s="75" t="b">
        <v>1</v>
      </c>
      <c r="BQ2169" s="75" t="b">
        <v>0</v>
      </c>
      <c r="BR2169" s="75" t="b">
        <v>1</v>
      </c>
      <c r="BS2169" s="75" t="b">
        <v>1</v>
      </c>
    </row>
    <row r="2170" ht="18.0" customHeight="1">
      <c r="A2170" s="71" t="s">
        <v>2147</v>
      </c>
      <c r="B2170" s="72" t="s">
        <v>24391</v>
      </c>
      <c r="C2170" s="73">
        <v>45404.0</v>
      </c>
      <c r="D2170" s="73">
        <v>45497.0</v>
      </c>
      <c r="E2170" s="74">
        <v>93.0</v>
      </c>
      <c r="F2170" s="71" t="s">
        <v>34</v>
      </c>
      <c r="G2170" s="75" t="b">
        <v>1</v>
      </c>
      <c r="H2170" s="71" t="s">
        <v>2537</v>
      </c>
      <c r="I2170" s="71" t="s">
        <v>153</v>
      </c>
      <c r="J2170" s="71" t="s">
        <v>168</v>
      </c>
      <c r="K2170" s="71" t="s">
        <v>24392</v>
      </c>
      <c r="L2170" s="71" t="s">
        <v>93</v>
      </c>
      <c r="M2170" s="71" t="s">
        <v>11289</v>
      </c>
      <c r="N2170" s="73">
        <v>45392.0</v>
      </c>
      <c r="O2170" s="71" t="s">
        <v>2149</v>
      </c>
      <c r="P2170" s="71" t="s">
        <v>2149</v>
      </c>
      <c r="Q2170" s="71" t="s">
        <v>20881</v>
      </c>
      <c r="R2170" s="71" t="s">
        <v>799</v>
      </c>
      <c r="S2170" s="71" t="s">
        <v>11330</v>
      </c>
      <c r="T2170" s="71" t="s">
        <v>11261</v>
      </c>
      <c r="U2170" s="71" t="s">
        <v>11261</v>
      </c>
      <c r="V2170" s="73">
        <v>45404.0</v>
      </c>
      <c r="W2170" s="74">
        <v>2.0</v>
      </c>
      <c r="X2170" s="74">
        <v>0.0</v>
      </c>
      <c r="Y2170" s="74" t="s">
        <v>11261</v>
      </c>
      <c r="Z2170" s="73" t="s">
        <v>11261</v>
      </c>
      <c r="AA2170" s="71" t="s">
        <v>105</v>
      </c>
      <c r="AB2170" s="71" t="s">
        <v>11261</v>
      </c>
      <c r="AC2170" s="74">
        <v>4.0</v>
      </c>
      <c r="AD2170" s="74">
        <v>1.0</v>
      </c>
      <c r="AE2170" s="74">
        <v>1.0</v>
      </c>
      <c r="AF2170" s="74">
        <v>0.0</v>
      </c>
      <c r="AG2170" s="74">
        <v>1.0</v>
      </c>
      <c r="AH2170" s="74">
        <v>1.0</v>
      </c>
      <c r="AI2170" s="74">
        <v>0.0</v>
      </c>
      <c r="AJ2170" s="74">
        <v>0.0</v>
      </c>
      <c r="AK2170" s="71" t="s">
        <v>181</v>
      </c>
      <c r="AL2170" s="71" t="s">
        <v>25</v>
      </c>
      <c r="AM2170" s="71" t="s">
        <v>25</v>
      </c>
      <c r="AN2170" s="71" t="s">
        <v>11274</v>
      </c>
      <c r="AO2170" s="71" t="s">
        <v>16</v>
      </c>
      <c r="AP2170" s="71" t="s">
        <v>11269</v>
      </c>
      <c r="AQ2170" s="71" t="s">
        <v>13</v>
      </c>
      <c r="AR2170" s="71" t="s">
        <v>11284</v>
      </c>
      <c r="AS2170" s="71" t="s">
        <v>23</v>
      </c>
      <c r="AT2170" s="71" t="s">
        <v>21</v>
      </c>
      <c r="AU2170" s="71" t="s">
        <v>21</v>
      </c>
      <c r="AV2170" s="71" t="s">
        <v>11273</v>
      </c>
      <c r="AW2170" s="71" t="s">
        <v>14</v>
      </c>
      <c r="AX2170" s="71" t="s">
        <v>11285</v>
      </c>
      <c r="AY2170" s="71" t="s">
        <v>19</v>
      </c>
      <c r="AZ2170" s="71" t="s">
        <v>11271</v>
      </c>
      <c r="BA2170" s="71" t="s">
        <v>15</v>
      </c>
      <c r="BB2170" s="71" t="s">
        <v>11274</v>
      </c>
      <c r="BC2170" s="71" t="s">
        <v>16</v>
      </c>
      <c r="BD2170" s="71" t="s">
        <v>11272</v>
      </c>
      <c r="BE2170" s="71" t="s">
        <v>18</v>
      </c>
      <c r="BF2170" s="71" t="s">
        <v>21</v>
      </c>
      <c r="BG2170" s="71" t="s">
        <v>21</v>
      </c>
      <c r="BH2170" s="71" t="s">
        <v>11314</v>
      </c>
      <c r="BI2170" s="71" t="s">
        <v>12</v>
      </c>
      <c r="BJ2170" s="71" t="s">
        <v>11284</v>
      </c>
      <c r="BK2170" s="71" t="s">
        <v>23</v>
      </c>
      <c r="BL2170" s="71" t="s">
        <v>25</v>
      </c>
      <c r="BM2170" s="71" t="s">
        <v>25</v>
      </c>
      <c r="BN2170" s="75" t="b">
        <v>1</v>
      </c>
      <c r="BO2170" s="75" t="b">
        <v>0</v>
      </c>
      <c r="BP2170" s="75" t="b">
        <v>1</v>
      </c>
      <c r="BQ2170" s="75" t="b">
        <v>0</v>
      </c>
      <c r="BR2170" s="75" t="b">
        <v>1</v>
      </c>
      <c r="BS2170" s="75" t="b">
        <v>1</v>
      </c>
    </row>
    <row r="2171" ht="18.0" customHeight="1">
      <c r="A2171" s="71" t="s">
        <v>2082</v>
      </c>
      <c r="B2171" s="72" t="s">
        <v>24393</v>
      </c>
      <c r="C2171" s="73">
        <v>45404.0</v>
      </c>
      <c r="D2171" s="73" t="s">
        <v>11261</v>
      </c>
      <c r="E2171" s="74">
        <v>497.0</v>
      </c>
      <c r="F2171" s="71" t="s">
        <v>34</v>
      </c>
      <c r="G2171" s="75" t="b">
        <v>1</v>
      </c>
      <c r="H2171" s="71" t="s">
        <v>11261</v>
      </c>
      <c r="I2171" s="71" t="s">
        <v>91</v>
      </c>
      <c r="J2171" s="71" t="s">
        <v>11261</v>
      </c>
      <c r="K2171" s="71" t="s">
        <v>24394</v>
      </c>
      <c r="L2171" s="71" t="s">
        <v>93</v>
      </c>
      <c r="M2171" s="71" t="s">
        <v>11297</v>
      </c>
      <c r="N2171" s="73">
        <v>45390.0</v>
      </c>
      <c r="O2171" s="71" t="s">
        <v>24395</v>
      </c>
      <c r="P2171" s="71" t="s">
        <v>24396</v>
      </c>
      <c r="Q2171" s="71" t="s">
        <v>24397</v>
      </c>
      <c r="R2171" s="71" t="s">
        <v>19065</v>
      </c>
      <c r="S2171" s="71" t="s">
        <v>12003</v>
      </c>
      <c r="T2171" s="71" t="s">
        <v>11261</v>
      </c>
      <c r="U2171" s="71" t="s">
        <v>11261</v>
      </c>
      <c r="V2171" s="73">
        <v>45404.0</v>
      </c>
      <c r="W2171" s="74">
        <v>1.0</v>
      </c>
      <c r="X2171" s="74">
        <v>0.0</v>
      </c>
      <c r="Y2171" s="74" t="s">
        <v>11261</v>
      </c>
      <c r="Z2171" s="73" t="s">
        <v>11261</v>
      </c>
      <c r="AA2171" s="71" t="s">
        <v>105</v>
      </c>
      <c r="AB2171" s="71" t="s">
        <v>11261</v>
      </c>
      <c r="AC2171" s="74">
        <v>4.0</v>
      </c>
      <c r="AD2171" s="74">
        <v>1.0</v>
      </c>
      <c r="AE2171" s="74">
        <v>1.0</v>
      </c>
      <c r="AF2171" s="74">
        <v>1.0</v>
      </c>
      <c r="AG2171" s="74">
        <v>1.0</v>
      </c>
      <c r="AH2171" s="74">
        <v>0.0</v>
      </c>
      <c r="AI2171" s="74">
        <v>0.0</v>
      </c>
      <c r="AJ2171" s="74">
        <v>0.0</v>
      </c>
      <c r="AK2171" s="71" t="s">
        <v>250</v>
      </c>
      <c r="AL2171" s="71" t="s">
        <v>25</v>
      </c>
      <c r="AM2171" s="71" t="s">
        <v>25</v>
      </c>
      <c r="AN2171" s="71" t="s">
        <v>11274</v>
      </c>
      <c r="AO2171" s="71" t="s">
        <v>16</v>
      </c>
      <c r="AP2171" s="71" t="s">
        <v>11269</v>
      </c>
      <c r="AQ2171" s="71" t="s">
        <v>13</v>
      </c>
      <c r="AR2171" s="71" t="s">
        <v>11284</v>
      </c>
      <c r="AS2171" s="71" t="s">
        <v>23</v>
      </c>
      <c r="AT2171" s="71" t="s">
        <v>20</v>
      </c>
      <c r="AU2171" s="71" t="s">
        <v>20</v>
      </c>
      <c r="AV2171" s="71" t="s">
        <v>11271</v>
      </c>
      <c r="AW2171" s="71" t="s">
        <v>15</v>
      </c>
      <c r="AX2171" s="71" t="s">
        <v>11272</v>
      </c>
      <c r="AY2171" s="71" t="s">
        <v>18</v>
      </c>
      <c r="AZ2171" s="71" t="s">
        <v>11273</v>
      </c>
      <c r="BA2171" s="71" t="s">
        <v>14</v>
      </c>
      <c r="BB2171" s="71" t="s">
        <v>11274</v>
      </c>
      <c r="BC2171" s="71" t="s">
        <v>16</v>
      </c>
      <c r="BD2171" s="71" t="s">
        <v>11285</v>
      </c>
      <c r="BE2171" s="71" t="s">
        <v>19</v>
      </c>
      <c r="BF2171" s="71" t="s">
        <v>21</v>
      </c>
      <c r="BG2171" s="71" t="s">
        <v>21</v>
      </c>
      <c r="BH2171" s="71" t="s">
        <v>11269</v>
      </c>
      <c r="BI2171" s="71" t="s">
        <v>13</v>
      </c>
      <c r="BJ2171" s="71" t="s">
        <v>11284</v>
      </c>
      <c r="BK2171" s="71" t="s">
        <v>23</v>
      </c>
      <c r="BL2171" s="71" t="s">
        <v>25</v>
      </c>
      <c r="BM2171" s="71" t="s">
        <v>25</v>
      </c>
      <c r="BN2171" s="75" t="b">
        <v>1</v>
      </c>
      <c r="BO2171" s="75" t="b">
        <v>0</v>
      </c>
      <c r="BP2171" s="75" t="b">
        <v>0</v>
      </c>
      <c r="BQ2171" s="75" t="b">
        <v>0</v>
      </c>
      <c r="BR2171" s="75" t="b">
        <v>1</v>
      </c>
      <c r="BS2171" s="75" t="b">
        <v>1</v>
      </c>
    </row>
    <row r="2172" ht="18.0" customHeight="1">
      <c r="A2172" s="71" t="s">
        <v>2056</v>
      </c>
      <c r="B2172" s="72" t="s">
        <v>24398</v>
      </c>
      <c r="C2172" s="73">
        <v>45404.0</v>
      </c>
      <c r="D2172" s="73">
        <v>45569.0</v>
      </c>
      <c r="E2172" s="74">
        <v>165.0</v>
      </c>
      <c r="F2172" s="71" t="s">
        <v>34</v>
      </c>
      <c r="G2172" s="75" t="b">
        <v>1</v>
      </c>
      <c r="H2172" s="71" t="s">
        <v>954</v>
      </c>
      <c r="I2172" s="71" t="s">
        <v>153</v>
      </c>
      <c r="J2172" s="71" t="s">
        <v>168</v>
      </c>
      <c r="K2172" s="71" t="s">
        <v>24399</v>
      </c>
      <c r="L2172" s="71" t="s">
        <v>93</v>
      </c>
      <c r="M2172" s="71" t="s">
        <v>11318</v>
      </c>
      <c r="N2172" s="73">
        <v>45391.0</v>
      </c>
      <c r="O2172" s="71" t="s">
        <v>2058</v>
      </c>
      <c r="P2172" s="71" t="s">
        <v>744</v>
      </c>
      <c r="Q2172" s="71" t="s">
        <v>2059</v>
      </c>
      <c r="R2172" s="71" t="s">
        <v>11712</v>
      </c>
      <c r="S2172" s="71" t="s">
        <v>16596</v>
      </c>
      <c r="T2172" s="71" t="s">
        <v>11261</v>
      </c>
      <c r="U2172" s="71" t="s">
        <v>11261</v>
      </c>
      <c r="V2172" s="73">
        <v>45404.0</v>
      </c>
      <c r="W2172" s="74">
        <v>0.0</v>
      </c>
      <c r="X2172" s="74">
        <v>0.0</v>
      </c>
      <c r="Y2172" s="74" t="s">
        <v>11261</v>
      </c>
      <c r="Z2172" s="73" t="s">
        <v>11261</v>
      </c>
      <c r="AA2172" s="71" t="s">
        <v>105</v>
      </c>
      <c r="AB2172" s="71" t="s">
        <v>24400</v>
      </c>
      <c r="AC2172" s="74">
        <v>4.0</v>
      </c>
      <c r="AD2172" s="74">
        <v>1.0</v>
      </c>
      <c r="AE2172" s="74">
        <v>1.0</v>
      </c>
      <c r="AF2172" s="74">
        <v>0.0</v>
      </c>
      <c r="AG2172" s="74">
        <v>1.0</v>
      </c>
      <c r="AH2172" s="74">
        <v>0.0</v>
      </c>
      <c r="AI2172" s="74">
        <v>0.0</v>
      </c>
      <c r="AJ2172" s="74">
        <v>1.0</v>
      </c>
      <c r="AK2172" s="71" t="s">
        <v>181</v>
      </c>
      <c r="AL2172" s="71" t="s">
        <v>25</v>
      </c>
      <c r="AM2172" s="71" t="s">
        <v>25</v>
      </c>
      <c r="AN2172" s="71" t="s">
        <v>11274</v>
      </c>
      <c r="AO2172" s="71" t="s">
        <v>16</v>
      </c>
      <c r="AP2172" s="71" t="s">
        <v>11269</v>
      </c>
      <c r="AQ2172" s="71" t="s">
        <v>13</v>
      </c>
      <c r="AR2172" s="71" t="s">
        <v>11284</v>
      </c>
      <c r="AS2172" s="71" t="s">
        <v>23</v>
      </c>
      <c r="AT2172" s="71" t="s">
        <v>20</v>
      </c>
      <c r="AU2172" s="71" t="s">
        <v>20</v>
      </c>
      <c r="AV2172" s="71" t="s">
        <v>11271</v>
      </c>
      <c r="AW2172" s="71" t="s">
        <v>15</v>
      </c>
      <c r="AX2172" s="71" t="s">
        <v>11272</v>
      </c>
      <c r="AY2172" s="71" t="s">
        <v>18</v>
      </c>
      <c r="AZ2172" s="71" t="s">
        <v>11273</v>
      </c>
      <c r="BA2172" s="71" t="s">
        <v>14</v>
      </c>
      <c r="BB2172" s="71" t="s">
        <v>11274</v>
      </c>
      <c r="BC2172" s="71" t="s">
        <v>16</v>
      </c>
      <c r="BD2172" s="71" t="s">
        <v>11272</v>
      </c>
      <c r="BE2172" s="71" t="s">
        <v>18</v>
      </c>
      <c r="BF2172" s="71" t="s">
        <v>21</v>
      </c>
      <c r="BG2172" s="71" t="s">
        <v>21</v>
      </c>
      <c r="BH2172" s="71" t="s">
        <v>11314</v>
      </c>
      <c r="BI2172" s="71" t="s">
        <v>12</v>
      </c>
      <c r="BJ2172" s="71" t="s">
        <v>11284</v>
      </c>
      <c r="BK2172" s="71" t="s">
        <v>23</v>
      </c>
      <c r="BL2172" s="71" t="s">
        <v>25</v>
      </c>
      <c r="BM2172" s="71" t="s">
        <v>25</v>
      </c>
      <c r="BN2172" s="75" t="b">
        <v>1</v>
      </c>
      <c r="BO2172" s="75" t="b">
        <v>0</v>
      </c>
      <c r="BP2172" s="75" t="b">
        <v>0</v>
      </c>
      <c r="BQ2172" s="75" t="b">
        <v>1</v>
      </c>
      <c r="BR2172" s="75" t="b">
        <v>1</v>
      </c>
      <c r="BS2172" s="75" t="b">
        <v>1</v>
      </c>
    </row>
    <row r="2173" ht="18.0" customHeight="1">
      <c r="A2173" s="71" t="s">
        <v>2119</v>
      </c>
      <c r="B2173" s="72" t="s">
        <v>24401</v>
      </c>
      <c r="C2173" s="73">
        <v>45404.0</v>
      </c>
      <c r="D2173" s="73">
        <v>45443.0</v>
      </c>
      <c r="E2173" s="74">
        <v>39.0</v>
      </c>
      <c r="F2173" s="71" t="s">
        <v>151</v>
      </c>
      <c r="G2173" s="75" t="b">
        <v>0</v>
      </c>
      <c r="H2173" s="71" t="s">
        <v>954</v>
      </c>
      <c r="I2173" s="71" t="s">
        <v>153</v>
      </c>
      <c r="J2173" s="71" t="s">
        <v>168</v>
      </c>
      <c r="K2173" s="71" t="s">
        <v>2120</v>
      </c>
      <c r="L2173" s="71" t="s">
        <v>93</v>
      </c>
      <c r="M2173" s="71" t="s">
        <v>11656</v>
      </c>
      <c r="N2173" s="73">
        <v>45391.0</v>
      </c>
      <c r="O2173" s="71" t="s">
        <v>2121</v>
      </c>
      <c r="P2173" s="71" t="s">
        <v>128</v>
      </c>
      <c r="Q2173" s="71" t="s">
        <v>2122</v>
      </c>
      <c r="R2173" s="71" t="s">
        <v>12340</v>
      </c>
      <c r="S2173" s="71" t="s">
        <v>19065</v>
      </c>
      <c r="T2173" s="71" t="s">
        <v>11261</v>
      </c>
      <c r="U2173" s="71" t="s">
        <v>11261</v>
      </c>
      <c r="V2173" s="73">
        <v>45404.0</v>
      </c>
      <c r="W2173" s="74">
        <v>1.0</v>
      </c>
      <c r="X2173" s="74">
        <v>0.0</v>
      </c>
      <c r="Y2173" s="74" t="s">
        <v>11261</v>
      </c>
      <c r="Z2173" s="73" t="s">
        <v>11261</v>
      </c>
      <c r="AA2173" s="71" t="s">
        <v>105</v>
      </c>
      <c r="AB2173" s="71" t="s">
        <v>2127</v>
      </c>
      <c r="AC2173" s="74">
        <v>5.0</v>
      </c>
      <c r="AD2173" s="74">
        <v>1.0</v>
      </c>
      <c r="AE2173" s="74">
        <v>1.0</v>
      </c>
      <c r="AF2173" s="74">
        <v>1.0</v>
      </c>
      <c r="AG2173" s="74">
        <v>1.0</v>
      </c>
      <c r="AH2173" s="74">
        <v>1.0</v>
      </c>
      <c r="AI2173" s="74">
        <v>0.0</v>
      </c>
      <c r="AJ2173" s="74">
        <v>0.0</v>
      </c>
      <c r="AK2173" s="71" t="s">
        <v>181</v>
      </c>
      <c r="AL2173" s="71" t="s">
        <v>25</v>
      </c>
      <c r="AM2173" s="71" t="s">
        <v>25</v>
      </c>
      <c r="AN2173" s="71" t="s">
        <v>11268</v>
      </c>
      <c r="AO2173" s="71" t="s">
        <v>17</v>
      </c>
      <c r="AP2173" s="71" t="s">
        <v>11314</v>
      </c>
      <c r="AQ2173" s="71" t="s">
        <v>12</v>
      </c>
      <c r="AR2173" s="71" t="s">
        <v>11270</v>
      </c>
      <c r="AS2173" s="71" t="s">
        <v>22</v>
      </c>
      <c r="AT2173" s="71" t="s">
        <v>20</v>
      </c>
      <c r="AU2173" s="71" t="s">
        <v>20</v>
      </c>
      <c r="AV2173" s="71" t="s">
        <v>11273</v>
      </c>
      <c r="AW2173" s="71" t="s">
        <v>14</v>
      </c>
      <c r="AX2173" s="71" t="s">
        <v>11285</v>
      </c>
      <c r="AY2173" s="71" t="s">
        <v>19</v>
      </c>
      <c r="AZ2173" s="71" t="s">
        <v>11271</v>
      </c>
      <c r="BA2173" s="71" t="s">
        <v>15</v>
      </c>
      <c r="BB2173" s="71" t="s">
        <v>11268</v>
      </c>
      <c r="BC2173" s="71" t="s">
        <v>17</v>
      </c>
      <c r="BD2173" s="71" t="s">
        <v>11272</v>
      </c>
      <c r="BE2173" s="71" t="s">
        <v>18</v>
      </c>
      <c r="BF2173" s="71" t="s">
        <v>20</v>
      </c>
      <c r="BG2173" s="71" t="s">
        <v>20</v>
      </c>
      <c r="BH2173" s="71" t="s">
        <v>11314</v>
      </c>
      <c r="BI2173" s="71" t="s">
        <v>12</v>
      </c>
      <c r="BJ2173" s="71" t="s">
        <v>11270</v>
      </c>
      <c r="BK2173" s="71" t="s">
        <v>22</v>
      </c>
      <c r="BL2173" s="71" t="s">
        <v>25</v>
      </c>
      <c r="BM2173" s="71" t="s">
        <v>25</v>
      </c>
      <c r="BN2173" s="75" t="b">
        <v>1</v>
      </c>
      <c r="BO2173" s="75" t="b">
        <v>0</v>
      </c>
      <c r="BP2173" s="75" t="b">
        <v>1</v>
      </c>
      <c r="BQ2173" s="75" t="b">
        <v>0</v>
      </c>
      <c r="BR2173" s="75" t="b">
        <v>1</v>
      </c>
      <c r="BS2173" s="75" t="b">
        <v>1</v>
      </c>
    </row>
    <row r="2174" ht="18.0" customHeight="1">
      <c r="A2174" s="71" t="s">
        <v>2064</v>
      </c>
      <c r="B2174" s="72" t="s">
        <v>24402</v>
      </c>
      <c r="C2174" s="73">
        <v>45404.0</v>
      </c>
      <c r="D2174" s="73">
        <v>45629.0</v>
      </c>
      <c r="E2174" s="74">
        <v>225.0</v>
      </c>
      <c r="F2174" s="71" t="s">
        <v>34</v>
      </c>
      <c r="G2174" s="75" t="b">
        <v>1</v>
      </c>
      <c r="H2174" s="71" t="s">
        <v>152</v>
      </c>
      <c r="I2174" s="71" t="s">
        <v>153</v>
      </c>
      <c r="J2174" s="71" t="s">
        <v>154</v>
      </c>
      <c r="K2174" s="71" t="s">
        <v>24403</v>
      </c>
      <c r="L2174" s="71" t="s">
        <v>93</v>
      </c>
      <c r="M2174" s="71" t="s">
        <v>11297</v>
      </c>
      <c r="N2174" s="73">
        <v>45390.0</v>
      </c>
      <c r="O2174" s="71" t="s">
        <v>2066</v>
      </c>
      <c r="P2174" s="71" t="s">
        <v>2067</v>
      </c>
      <c r="Q2174" s="71" t="s">
        <v>2068</v>
      </c>
      <c r="R2174" s="71" t="s">
        <v>16858</v>
      </c>
      <c r="S2174" s="71" t="s">
        <v>15462</v>
      </c>
      <c r="T2174" s="71" t="s">
        <v>11261</v>
      </c>
      <c r="U2174" s="71" t="s">
        <v>11261</v>
      </c>
      <c r="V2174" s="73">
        <v>45404.0</v>
      </c>
      <c r="W2174" s="74">
        <v>1.0</v>
      </c>
      <c r="X2174" s="74">
        <v>1.0</v>
      </c>
      <c r="Y2174" s="74" t="s">
        <v>11261</v>
      </c>
      <c r="Z2174" s="73" t="s">
        <v>11261</v>
      </c>
      <c r="AA2174" s="71" t="s">
        <v>105</v>
      </c>
      <c r="AB2174" s="71" t="s">
        <v>24404</v>
      </c>
      <c r="AC2174" s="74">
        <v>4.0</v>
      </c>
      <c r="AD2174" s="74">
        <v>0.0</v>
      </c>
      <c r="AE2174" s="74">
        <v>0.0</v>
      </c>
      <c r="AF2174" s="74">
        <v>1.0</v>
      </c>
      <c r="AG2174" s="74">
        <v>1.0</v>
      </c>
      <c r="AH2174" s="74">
        <v>1.0</v>
      </c>
      <c r="AI2174" s="74">
        <v>0.0</v>
      </c>
      <c r="AJ2174" s="74">
        <v>1.0</v>
      </c>
      <c r="AK2174" s="71" t="s">
        <v>181</v>
      </c>
      <c r="AL2174" s="71" t="s">
        <v>25</v>
      </c>
      <c r="AM2174" s="71" t="s">
        <v>25</v>
      </c>
      <c r="AN2174" s="71" t="s">
        <v>11268</v>
      </c>
      <c r="AO2174" s="71" t="s">
        <v>17</v>
      </c>
      <c r="AP2174" s="71" t="s">
        <v>11269</v>
      </c>
      <c r="AQ2174" s="71" t="s">
        <v>13</v>
      </c>
      <c r="AR2174" s="71" t="s">
        <v>11270</v>
      </c>
      <c r="AS2174" s="71" t="s">
        <v>22</v>
      </c>
      <c r="AT2174" s="71" t="s">
        <v>20</v>
      </c>
      <c r="AU2174" s="71" t="s">
        <v>20</v>
      </c>
      <c r="AV2174" s="71" t="s">
        <v>11273</v>
      </c>
      <c r="AW2174" s="71" t="s">
        <v>14</v>
      </c>
      <c r="AX2174" s="71" t="s">
        <v>11272</v>
      </c>
      <c r="AY2174" s="71" t="s">
        <v>18</v>
      </c>
      <c r="AZ2174" s="71" t="s">
        <v>11271</v>
      </c>
      <c r="BA2174" s="71" t="s">
        <v>15</v>
      </c>
      <c r="BB2174" s="71" t="s">
        <v>11274</v>
      </c>
      <c r="BC2174" s="71" t="s">
        <v>16</v>
      </c>
      <c r="BD2174" s="71" t="s">
        <v>11272</v>
      </c>
      <c r="BE2174" s="71" t="s">
        <v>18</v>
      </c>
      <c r="BF2174" s="71" t="s">
        <v>20</v>
      </c>
      <c r="BG2174" s="71" t="s">
        <v>20</v>
      </c>
      <c r="BH2174" s="71" t="s">
        <v>11269</v>
      </c>
      <c r="BI2174" s="71" t="s">
        <v>13</v>
      </c>
      <c r="BJ2174" s="71" t="s">
        <v>11270</v>
      </c>
      <c r="BK2174" s="71" t="s">
        <v>22</v>
      </c>
      <c r="BL2174" s="71" t="s">
        <v>24</v>
      </c>
      <c r="BM2174" s="71" t="s">
        <v>24</v>
      </c>
      <c r="BN2174" s="75" t="b">
        <v>0</v>
      </c>
      <c r="BO2174" s="75" t="b">
        <v>0</v>
      </c>
      <c r="BP2174" s="75" t="b">
        <v>1</v>
      </c>
      <c r="BQ2174" s="75" t="b">
        <v>1</v>
      </c>
      <c r="BR2174" s="75" t="b">
        <v>0</v>
      </c>
      <c r="BS2174" s="75" t="b">
        <v>1</v>
      </c>
    </row>
    <row r="2175" ht="18.0" customHeight="1">
      <c r="A2175" s="71" t="s">
        <v>2110</v>
      </c>
      <c r="B2175" s="72" t="s">
        <v>24405</v>
      </c>
      <c r="C2175" s="73">
        <v>45404.0</v>
      </c>
      <c r="D2175" s="73">
        <v>45516.0</v>
      </c>
      <c r="E2175" s="74">
        <v>112.0</v>
      </c>
      <c r="F2175" s="71" t="s">
        <v>34</v>
      </c>
      <c r="G2175" s="75" t="b">
        <v>1</v>
      </c>
      <c r="H2175" s="71" t="s">
        <v>167</v>
      </c>
      <c r="I2175" s="71" t="s">
        <v>153</v>
      </c>
      <c r="J2175" s="71" t="s">
        <v>154</v>
      </c>
      <c r="K2175" s="71" t="s">
        <v>24406</v>
      </c>
      <c r="L2175" s="71" t="s">
        <v>93</v>
      </c>
      <c r="M2175" s="71" t="s">
        <v>11656</v>
      </c>
      <c r="N2175" s="73">
        <v>45390.0</v>
      </c>
      <c r="O2175" s="71" t="s">
        <v>2112</v>
      </c>
      <c r="P2175" s="71" t="s">
        <v>2113</v>
      </c>
      <c r="Q2175" s="71" t="s">
        <v>2114</v>
      </c>
      <c r="R2175" s="71" t="s">
        <v>1684</v>
      </c>
      <c r="S2175" s="71" t="s">
        <v>11330</v>
      </c>
      <c r="T2175" s="71" t="s">
        <v>11261</v>
      </c>
      <c r="U2175" s="71" t="s">
        <v>11261</v>
      </c>
      <c r="V2175" s="73">
        <v>45404.0</v>
      </c>
      <c r="W2175" s="74">
        <v>0.0</v>
      </c>
      <c r="X2175" s="74">
        <v>0.0</v>
      </c>
      <c r="Y2175" s="74" t="s">
        <v>11261</v>
      </c>
      <c r="Z2175" s="73" t="s">
        <v>11261</v>
      </c>
      <c r="AA2175" s="71" t="s">
        <v>105</v>
      </c>
      <c r="AB2175" s="71" t="s">
        <v>24407</v>
      </c>
      <c r="AC2175" s="74">
        <v>4.0</v>
      </c>
      <c r="AD2175" s="74">
        <v>1.0</v>
      </c>
      <c r="AE2175" s="74">
        <v>0.0</v>
      </c>
      <c r="AF2175" s="74">
        <v>1.0</v>
      </c>
      <c r="AG2175" s="74">
        <v>0.0</v>
      </c>
      <c r="AH2175" s="74">
        <v>1.0</v>
      </c>
      <c r="AI2175" s="74">
        <v>1.0</v>
      </c>
      <c r="AJ2175" s="74">
        <v>0.0</v>
      </c>
      <c r="AK2175" s="71" t="s">
        <v>123</v>
      </c>
      <c r="AL2175" s="71" t="s">
        <v>25</v>
      </c>
      <c r="AM2175" s="71" t="s">
        <v>25</v>
      </c>
      <c r="AN2175" s="71" t="s">
        <v>11274</v>
      </c>
      <c r="AO2175" s="71" t="s">
        <v>16</v>
      </c>
      <c r="AP2175" s="71" t="s">
        <v>11269</v>
      </c>
      <c r="AQ2175" s="71" t="s">
        <v>13</v>
      </c>
      <c r="AR2175" s="71" t="s">
        <v>11284</v>
      </c>
      <c r="AS2175" s="71" t="s">
        <v>23</v>
      </c>
      <c r="AT2175" s="71" t="s">
        <v>20</v>
      </c>
      <c r="AU2175" s="71" t="s">
        <v>20</v>
      </c>
      <c r="AV2175" s="71" t="s">
        <v>11273</v>
      </c>
      <c r="AW2175" s="71" t="s">
        <v>14</v>
      </c>
      <c r="AX2175" s="71" t="s">
        <v>11285</v>
      </c>
      <c r="AY2175" s="71" t="s">
        <v>19</v>
      </c>
      <c r="AZ2175" s="71" t="s">
        <v>11273</v>
      </c>
      <c r="BA2175" s="71" t="s">
        <v>14</v>
      </c>
      <c r="BB2175" s="71" t="s">
        <v>11268</v>
      </c>
      <c r="BC2175" s="71" t="s">
        <v>17</v>
      </c>
      <c r="BD2175" s="71" t="s">
        <v>11272</v>
      </c>
      <c r="BE2175" s="71" t="s">
        <v>18</v>
      </c>
      <c r="BF2175" s="71" t="s">
        <v>20</v>
      </c>
      <c r="BG2175" s="71" t="s">
        <v>20</v>
      </c>
      <c r="BH2175" s="71" t="s">
        <v>11269</v>
      </c>
      <c r="BI2175" s="71" t="s">
        <v>13</v>
      </c>
      <c r="BJ2175" s="71" t="s">
        <v>11270</v>
      </c>
      <c r="BK2175" s="71" t="s">
        <v>22</v>
      </c>
      <c r="BL2175" s="71" t="s">
        <v>25</v>
      </c>
      <c r="BM2175" s="71" t="s">
        <v>25</v>
      </c>
      <c r="BN2175" s="75" t="b">
        <v>1</v>
      </c>
      <c r="BO2175" s="75" t="b">
        <v>1</v>
      </c>
      <c r="BP2175" s="75" t="b">
        <v>1</v>
      </c>
      <c r="BQ2175" s="75" t="b">
        <v>0</v>
      </c>
      <c r="BR2175" s="75" t="b">
        <v>0</v>
      </c>
      <c r="BS2175" s="75" t="b">
        <v>0</v>
      </c>
    </row>
    <row r="2176" ht="18.0" customHeight="1">
      <c r="A2176" s="71" t="s">
        <v>2138</v>
      </c>
      <c r="B2176" s="72" t="s">
        <v>24408</v>
      </c>
      <c r="C2176" s="73">
        <v>45404.0</v>
      </c>
      <c r="D2176" s="73" t="s">
        <v>11261</v>
      </c>
      <c r="E2176" s="74">
        <v>497.0</v>
      </c>
      <c r="F2176" s="71" t="s">
        <v>34</v>
      </c>
      <c r="G2176" s="75" t="b">
        <v>1</v>
      </c>
      <c r="H2176" s="71" t="s">
        <v>11261</v>
      </c>
      <c r="I2176" s="71" t="s">
        <v>91</v>
      </c>
      <c r="J2176" s="71" t="s">
        <v>11261</v>
      </c>
      <c r="K2176" s="71" t="s">
        <v>24409</v>
      </c>
      <c r="L2176" s="71" t="s">
        <v>93</v>
      </c>
      <c r="M2176" s="71" t="s">
        <v>11289</v>
      </c>
      <c r="N2176" s="73">
        <v>45386.0</v>
      </c>
      <c r="O2176" s="71" t="s">
        <v>2140</v>
      </c>
      <c r="P2176" s="71" t="s">
        <v>24410</v>
      </c>
      <c r="Q2176" s="71" t="s">
        <v>24411</v>
      </c>
      <c r="R2176" s="71" t="s">
        <v>11746</v>
      </c>
      <c r="S2176" s="71" t="s">
        <v>11617</v>
      </c>
      <c r="T2176" s="71" t="s">
        <v>11261</v>
      </c>
      <c r="U2176" s="71" t="s">
        <v>11261</v>
      </c>
      <c r="V2176" s="73">
        <v>45404.0</v>
      </c>
      <c r="W2176" s="74">
        <v>1.0</v>
      </c>
      <c r="X2176" s="74">
        <v>0.0</v>
      </c>
      <c r="Y2176" s="74" t="s">
        <v>11261</v>
      </c>
      <c r="Z2176" s="73" t="s">
        <v>11261</v>
      </c>
      <c r="AA2176" s="71" t="s">
        <v>105</v>
      </c>
      <c r="AB2176" s="71" t="s">
        <v>11261</v>
      </c>
      <c r="AC2176" s="74">
        <v>3.0</v>
      </c>
      <c r="AD2176" s="74">
        <v>1.0</v>
      </c>
      <c r="AE2176" s="74">
        <v>1.0</v>
      </c>
      <c r="AF2176" s="74">
        <v>0.0</v>
      </c>
      <c r="AG2176" s="74">
        <v>1.0</v>
      </c>
      <c r="AH2176" s="74">
        <v>0.0</v>
      </c>
      <c r="AI2176" s="74">
        <v>0.0</v>
      </c>
      <c r="AJ2176" s="74">
        <v>0.0</v>
      </c>
      <c r="AK2176" s="71" t="s">
        <v>123</v>
      </c>
      <c r="AL2176" s="71" t="s">
        <v>25</v>
      </c>
      <c r="AM2176" s="71" t="s">
        <v>25</v>
      </c>
      <c r="AN2176" s="71" t="s">
        <v>11268</v>
      </c>
      <c r="AO2176" s="71" t="s">
        <v>17</v>
      </c>
      <c r="AP2176" s="71" t="s">
        <v>11269</v>
      </c>
      <c r="AQ2176" s="71" t="s">
        <v>13</v>
      </c>
      <c r="AR2176" s="71" t="s">
        <v>11270</v>
      </c>
      <c r="AS2176" s="71" t="s">
        <v>22</v>
      </c>
      <c r="AT2176" s="71" t="s">
        <v>20</v>
      </c>
      <c r="AU2176" s="71" t="s">
        <v>20</v>
      </c>
      <c r="AV2176" s="71" t="s">
        <v>11273</v>
      </c>
      <c r="AW2176" s="71" t="s">
        <v>14</v>
      </c>
      <c r="AX2176" s="71" t="s">
        <v>11285</v>
      </c>
      <c r="AY2176" s="71" t="s">
        <v>19</v>
      </c>
      <c r="AZ2176" s="71" t="s">
        <v>11271</v>
      </c>
      <c r="BA2176" s="71" t="s">
        <v>15</v>
      </c>
      <c r="BB2176" s="71" t="s">
        <v>11268</v>
      </c>
      <c r="BC2176" s="71" t="s">
        <v>17</v>
      </c>
      <c r="BD2176" s="71" t="s">
        <v>11272</v>
      </c>
      <c r="BE2176" s="71" t="s">
        <v>18</v>
      </c>
      <c r="BF2176" s="71" t="s">
        <v>21</v>
      </c>
      <c r="BG2176" s="71" t="s">
        <v>21</v>
      </c>
      <c r="BH2176" s="71" t="s">
        <v>11314</v>
      </c>
      <c r="BI2176" s="71" t="s">
        <v>12</v>
      </c>
      <c r="BJ2176" s="71" t="s">
        <v>11270</v>
      </c>
      <c r="BK2176" s="71" t="s">
        <v>22</v>
      </c>
      <c r="BL2176" s="71" t="s">
        <v>25</v>
      </c>
      <c r="BM2176" s="71" t="s">
        <v>25</v>
      </c>
      <c r="BN2176" s="75" t="b">
        <v>1</v>
      </c>
      <c r="BO2176" s="75" t="b">
        <v>0</v>
      </c>
      <c r="BP2176" s="75" t="b">
        <v>0</v>
      </c>
      <c r="BQ2176" s="75" t="b">
        <v>0</v>
      </c>
      <c r="BR2176" s="75" t="b">
        <v>1</v>
      </c>
      <c r="BS2176" s="75" t="b">
        <v>1</v>
      </c>
    </row>
    <row r="2177" ht="18.0" customHeight="1">
      <c r="A2177" s="71" t="s">
        <v>2101</v>
      </c>
      <c r="B2177" s="72" t="s">
        <v>24412</v>
      </c>
      <c r="C2177" s="73">
        <v>45404.0</v>
      </c>
      <c r="D2177" s="73" t="s">
        <v>11261</v>
      </c>
      <c r="E2177" s="74">
        <v>497.0</v>
      </c>
      <c r="F2177" s="71" t="s">
        <v>34</v>
      </c>
      <c r="G2177" s="75" t="b">
        <v>1</v>
      </c>
      <c r="H2177" s="71" t="s">
        <v>12882</v>
      </c>
      <c r="I2177" s="71" t="s">
        <v>168</v>
      </c>
      <c r="J2177" s="71" t="s">
        <v>168</v>
      </c>
      <c r="K2177" s="71" t="s">
        <v>24413</v>
      </c>
      <c r="L2177" s="71" t="s">
        <v>93</v>
      </c>
      <c r="M2177" s="71" t="s">
        <v>11307</v>
      </c>
      <c r="N2177" s="73">
        <v>45386.0</v>
      </c>
      <c r="O2177" s="71" t="s">
        <v>2103</v>
      </c>
      <c r="P2177" s="71" t="s">
        <v>2103</v>
      </c>
      <c r="Q2177" s="71" t="s">
        <v>24414</v>
      </c>
      <c r="R2177" s="71" t="s">
        <v>13645</v>
      </c>
      <c r="S2177" s="71" t="s">
        <v>11564</v>
      </c>
      <c r="T2177" s="71" t="s">
        <v>11261</v>
      </c>
      <c r="U2177" s="71" t="s">
        <v>11261</v>
      </c>
      <c r="V2177" s="73">
        <v>45404.0</v>
      </c>
      <c r="W2177" s="74">
        <v>1.0</v>
      </c>
      <c r="X2177" s="74">
        <v>0.0</v>
      </c>
      <c r="Y2177" s="74" t="s">
        <v>11261</v>
      </c>
      <c r="Z2177" s="73" t="s">
        <v>11261</v>
      </c>
      <c r="AA2177" s="71" t="s">
        <v>105</v>
      </c>
      <c r="AB2177" s="71" t="s">
        <v>11261</v>
      </c>
      <c r="AC2177" s="74">
        <v>4.0</v>
      </c>
      <c r="AD2177" s="74">
        <v>1.0</v>
      </c>
      <c r="AE2177" s="74">
        <v>0.0</v>
      </c>
      <c r="AF2177" s="74">
        <v>1.0</v>
      </c>
      <c r="AG2177" s="74">
        <v>0.0</v>
      </c>
      <c r="AH2177" s="74">
        <v>1.0</v>
      </c>
      <c r="AI2177" s="74">
        <v>0.0</v>
      </c>
      <c r="AJ2177" s="74">
        <v>1.0</v>
      </c>
      <c r="AK2177" s="71" t="s">
        <v>123</v>
      </c>
      <c r="AL2177" s="71" t="s">
        <v>25</v>
      </c>
      <c r="AM2177" s="71" t="s">
        <v>25</v>
      </c>
      <c r="AN2177" s="71" t="s">
        <v>11274</v>
      </c>
      <c r="AO2177" s="71" t="s">
        <v>16</v>
      </c>
      <c r="AP2177" s="71" t="s">
        <v>11269</v>
      </c>
      <c r="AQ2177" s="71" t="s">
        <v>13</v>
      </c>
      <c r="AR2177" s="71" t="s">
        <v>11284</v>
      </c>
      <c r="AS2177" s="71" t="s">
        <v>23</v>
      </c>
      <c r="AT2177" s="71" t="s">
        <v>21</v>
      </c>
      <c r="AU2177" s="71" t="s">
        <v>21</v>
      </c>
      <c r="AV2177" s="71" t="s">
        <v>11273</v>
      </c>
      <c r="AW2177" s="71" t="s">
        <v>14</v>
      </c>
      <c r="AX2177" s="71" t="s">
        <v>11285</v>
      </c>
      <c r="AY2177" s="71" t="s">
        <v>19</v>
      </c>
      <c r="AZ2177" s="71" t="s">
        <v>11271</v>
      </c>
      <c r="BA2177" s="71" t="s">
        <v>15</v>
      </c>
      <c r="BB2177" s="71" t="s">
        <v>11268</v>
      </c>
      <c r="BC2177" s="71" t="s">
        <v>17</v>
      </c>
      <c r="BD2177" s="71" t="s">
        <v>11285</v>
      </c>
      <c r="BE2177" s="71" t="s">
        <v>19</v>
      </c>
      <c r="BF2177" s="71" t="s">
        <v>21</v>
      </c>
      <c r="BG2177" s="71" t="s">
        <v>21</v>
      </c>
      <c r="BH2177" s="71" t="s">
        <v>11269</v>
      </c>
      <c r="BI2177" s="71" t="s">
        <v>13</v>
      </c>
      <c r="BJ2177" s="71" t="s">
        <v>11270</v>
      </c>
      <c r="BK2177" s="71" t="s">
        <v>22</v>
      </c>
      <c r="BL2177" s="71" t="s">
        <v>25</v>
      </c>
      <c r="BM2177" s="71" t="s">
        <v>25</v>
      </c>
      <c r="BN2177" s="75" t="b">
        <v>1</v>
      </c>
      <c r="BO2177" s="75" t="b">
        <v>0</v>
      </c>
      <c r="BP2177" s="75" t="b">
        <v>1</v>
      </c>
      <c r="BQ2177" s="75" t="b">
        <v>1</v>
      </c>
      <c r="BR2177" s="75" t="b">
        <v>0</v>
      </c>
      <c r="BS2177" s="75" t="b">
        <v>0</v>
      </c>
    </row>
    <row r="2178" ht="18.0" customHeight="1">
      <c r="A2178" s="71" t="s">
        <v>2128</v>
      </c>
      <c r="B2178" s="72" t="s">
        <v>24415</v>
      </c>
      <c r="C2178" s="73">
        <v>45404.0</v>
      </c>
      <c r="D2178" s="73" t="s">
        <v>11261</v>
      </c>
      <c r="E2178" s="74">
        <v>497.0</v>
      </c>
      <c r="F2178" s="71" t="s">
        <v>34</v>
      </c>
      <c r="G2178" s="75" t="b">
        <v>1</v>
      </c>
      <c r="H2178" s="71" t="s">
        <v>152</v>
      </c>
      <c r="I2178" s="71" t="s">
        <v>168</v>
      </c>
      <c r="J2178" s="71" t="s">
        <v>168</v>
      </c>
      <c r="K2178" s="71" t="s">
        <v>24416</v>
      </c>
      <c r="L2178" s="71" t="s">
        <v>93</v>
      </c>
      <c r="M2178" s="71" t="s">
        <v>11450</v>
      </c>
      <c r="N2178" s="73">
        <v>45392.0</v>
      </c>
      <c r="O2178" s="71" t="s">
        <v>2130</v>
      </c>
      <c r="P2178" s="71" t="s">
        <v>2130</v>
      </c>
      <c r="Q2178" s="71" t="s">
        <v>24417</v>
      </c>
      <c r="R2178" s="71" t="s">
        <v>12685</v>
      </c>
      <c r="S2178" s="71" t="s">
        <v>11267</v>
      </c>
      <c r="T2178" s="71" t="s">
        <v>11261</v>
      </c>
      <c r="U2178" s="71" t="s">
        <v>11261</v>
      </c>
      <c r="V2178" s="73">
        <v>45404.0</v>
      </c>
      <c r="W2178" s="74">
        <v>1.0</v>
      </c>
      <c r="X2178" s="74">
        <v>0.0</v>
      </c>
      <c r="Y2178" s="74" t="s">
        <v>11261</v>
      </c>
      <c r="Z2178" s="73" t="s">
        <v>11261</v>
      </c>
      <c r="AA2178" s="71" t="s">
        <v>105</v>
      </c>
      <c r="AB2178" s="71" t="s">
        <v>11261</v>
      </c>
      <c r="AC2178" s="74">
        <v>6.0</v>
      </c>
      <c r="AD2178" s="74">
        <v>1.0</v>
      </c>
      <c r="AE2178" s="74">
        <v>1.0</v>
      </c>
      <c r="AF2178" s="74">
        <v>1.0</v>
      </c>
      <c r="AG2178" s="74">
        <v>0.0</v>
      </c>
      <c r="AH2178" s="74">
        <v>1.0</v>
      </c>
      <c r="AI2178" s="74">
        <v>1.0</v>
      </c>
      <c r="AJ2178" s="74">
        <v>1.0</v>
      </c>
      <c r="AK2178" s="71" t="s">
        <v>123</v>
      </c>
      <c r="AL2178" s="71" t="s">
        <v>25</v>
      </c>
      <c r="AM2178" s="71" t="s">
        <v>25</v>
      </c>
      <c r="AN2178" s="71" t="s">
        <v>11268</v>
      </c>
      <c r="AO2178" s="71" t="s">
        <v>17</v>
      </c>
      <c r="AP2178" s="71" t="s">
        <v>11269</v>
      </c>
      <c r="AQ2178" s="71" t="s">
        <v>13</v>
      </c>
      <c r="AR2178" s="71" t="s">
        <v>11284</v>
      </c>
      <c r="AS2178" s="71" t="s">
        <v>23</v>
      </c>
      <c r="AT2178" s="71" t="s">
        <v>20</v>
      </c>
      <c r="AU2178" s="71" t="s">
        <v>20</v>
      </c>
      <c r="AV2178" s="71" t="s">
        <v>11273</v>
      </c>
      <c r="AW2178" s="71" t="s">
        <v>14</v>
      </c>
      <c r="AX2178" s="71" t="s">
        <v>11285</v>
      </c>
      <c r="AY2178" s="71" t="s">
        <v>19</v>
      </c>
      <c r="AZ2178" s="71" t="s">
        <v>11273</v>
      </c>
      <c r="BA2178" s="71" t="s">
        <v>14</v>
      </c>
      <c r="BB2178" s="71" t="s">
        <v>11268</v>
      </c>
      <c r="BC2178" s="71" t="s">
        <v>17</v>
      </c>
      <c r="BD2178" s="71" t="s">
        <v>11285</v>
      </c>
      <c r="BE2178" s="71" t="s">
        <v>19</v>
      </c>
      <c r="BF2178" s="71" t="s">
        <v>20</v>
      </c>
      <c r="BG2178" s="71" t="s">
        <v>20</v>
      </c>
      <c r="BH2178" s="71" t="s">
        <v>11269</v>
      </c>
      <c r="BI2178" s="71" t="s">
        <v>13</v>
      </c>
      <c r="BJ2178" s="71" t="s">
        <v>11270</v>
      </c>
      <c r="BK2178" s="71" t="s">
        <v>22</v>
      </c>
      <c r="BL2178" s="71" t="s">
        <v>25</v>
      </c>
      <c r="BM2178" s="71" t="s">
        <v>25</v>
      </c>
      <c r="BN2178" s="75" t="b">
        <v>1</v>
      </c>
      <c r="BO2178" s="75" t="b">
        <v>1</v>
      </c>
      <c r="BP2178" s="75" t="b">
        <v>1</v>
      </c>
      <c r="BQ2178" s="75" t="b">
        <v>1</v>
      </c>
      <c r="BR2178" s="75" t="b">
        <v>1</v>
      </c>
      <c r="BS2178" s="75" t="b">
        <v>0</v>
      </c>
    </row>
    <row r="2179" ht="18.0" customHeight="1">
      <c r="A2179" s="71" t="s">
        <v>2156</v>
      </c>
      <c r="B2179" s="72" t="s">
        <v>24418</v>
      </c>
      <c r="C2179" s="73">
        <v>45401.0</v>
      </c>
      <c r="D2179" s="73" t="s">
        <v>11261</v>
      </c>
      <c r="E2179" s="74">
        <v>500.0</v>
      </c>
      <c r="F2179" s="71" t="s">
        <v>34</v>
      </c>
      <c r="G2179" s="75" t="b">
        <v>1</v>
      </c>
      <c r="H2179" s="71" t="s">
        <v>11261</v>
      </c>
      <c r="I2179" s="71" t="s">
        <v>91</v>
      </c>
      <c r="J2179" s="71" t="s">
        <v>11261</v>
      </c>
      <c r="K2179" s="71" t="s">
        <v>24419</v>
      </c>
      <c r="L2179" s="71" t="s">
        <v>93</v>
      </c>
      <c r="M2179" s="71" t="s">
        <v>11289</v>
      </c>
      <c r="N2179" s="73">
        <v>45391.0</v>
      </c>
      <c r="O2179" s="71" t="s">
        <v>2158</v>
      </c>
      <c r="P2179" s="71" t="s">
        <v>2158</v>
      </c>
      <c r="Q2179" s="71" t="s">
        <v>24420</v>
      </c>
      <c r="R2179" s="71" t="s">
        <v>13606</v>
      </c>
      <c r="S2179" s="71" t="s">
        <v>11828</v>
      </c>
      <c r="T2179" s="71" t="s">
        <v>11261</v>
      </c>
      <c r="U2179" s="71" t="s">
        <v>11261</v>
      </c>
      <c r="V2179" s="73">
        <v>45401.0</v>
      </c>
      <c r="W2179" s="74">
        <v>1.0</v>
      </c>
      <c r="X2179" s="74">
        <v>0.0</v>
      </c>
      <c r="Y2179" s="74" t="s">
        <v>11261</v>
      </c>
      <c r="Z2179" s="73" t="s">
        <v>11261</v>
      </c>
      <c r="AA2179" s="71" t="s">
        <v>105</v>
      </c>
      <c r="AB2179" s="71" t="s">
        <v>11261</v>
      </c>
      <c r="AC2179" s="74">
        <v>4.0</v>
      </c>
      <c r="AD2179" s="74">
        <v>0.0</v>
      </c>
      <c r="AE2179" s="74">
        <v>0.0</v>
      </c>
      <c r="AF2179" s="74">
        <v>1.0</v>
      </c>
      <c r="AG2179" s="74">
        <v>1.0</v>
      </c>
      <c r="AH2179" s="74">
        <v>1.0</v>
      </c>
      <c r="AI2179" s="74">
        <v>0.0</v>
      </c>
      <c r="AJ2179" s="74">
        <v>1.0</v>
      </c>
      <c r="AK2179" s="71" t="s">
        <v>123</v>
      </c>
      <c r="AL2179" s="71" t="s">
        <v>25</v>
      </c>
      <c r="AM2179" s="71" t="s">
        <v>25</v>
      </c>
      <c r="AN2179" s="71" t="s">
        <v>11268</v>
      </c>
      <c r="AO2179" s="71" t="s">
        <v>17</v>
      </c>
      <c r="AP2179" s="71" t="s">
        <v>11314</v>
      </c>
      <c r="AQ2179" s="71" t="s">
        <v>12</v>
      </c>
      <c r="AR2179" s="71" t="s">
        <v>11284</v>
      </c>
      <c r="AS2179" s="71" t="s">
        <v>23</v>
      </c>
      <c r="AT2179" s="71" t="s">
        <v>20</v>
      </c>
      <c r="AU2179" s="71" t="s">
        <v>20</v>
      </c>
      <c r="AV2179" s="71" t="s">
        <v>11273</v>
      </c>
      <c r="AW2179" s="71" t="s">
        <v>14</v>
      </c>
      <c r="AX2179" s="71" t="s">
        <v>11272</v>
      </c>
      <c r="AY2179" s="71" t="s">
        <v>18</v>
      </c>
      <c r="AZ2179" s="71" t="s">
        <v>11271</v>
      </c>
      <c r="BA2179" s="71" t="s">
        <v>15</v>
      </c>
      <c r="BB2179" s="71" t="s">
        <v>11274</v>
      </c>
      <c r="BC2179" s="71" t="s">
        <v>16</v>
      </c>
      <c r="BD2179" s="71" t="s">
        <v>11272</v>
      </c>
      <c r="BE2179" s="71" t="s">
        <v>18</v>
      </c>
      <c r="BF2179" s="71" t="s">
        <v>20</v>
      </c>
      <c r="BG2179" s="71" t="s">
        <v>20</v>
      </c>
      <c r="BH2179" s="71" t="s">
        <v>11314</v>
      </c>
      <c r="BI2179" s="71" t="s">
        <v>12</v>
      </c>
      <c r="BJ2179" s="71" t="s">
        <v>11284</v>
      </c>
      <c r="BK2179" s="71" t="s">
        <v>23</v>
      </c>
      <c r="BL2179" s="71" t="s">
        <v>24</v>
      </c>
      <c r="BM2179" s="71" t="s">
        <v>24</v>
      </c>
      <c r="BN2179" s="75" t="b">
        <v>0</v>
      </c>
      <c r="BO2179" s="75" t="b">
        <v>0</v>
      </c>
      <c r="BP2179" s="75" t="b">
        <v>1</v>
      </c>
      <c r="BQ2179" s="75" t="b">
        <v>1</v>
      </c>
      <c r="BR2179" s="75" t="b">
        <v>0</v>
      </c>
      <c r="BS2179" s="75" t="b">
        <v>1</v>
      </c>
    </row>
    <row r="2180" ht="18.0" customHeight="1">
      <c r="A2180" s="71" t="s">
        <v>2184</v>
      </c>
      <c r="B2180" s="72" t="s">
        <v>24421</v>
      </c>
      <c r="C2180" s="73">
        <v>45401.0</v>
      </c>
      <c r="D2180" s="73">
        <v>45584.0</v>
      </c>
      <c r="E2180" s="74">
        <v>183.0</v>
      </c>
      <c r="F2180" s="71" t="s">
        <v>34</v>
      </c>
      <c r="G2180" s="75" t="b">
        <v>1</v>
      </c>
      <c r="H2180" s="71" t="s">
        <v>954</v>
      </c>
      <c r="I2180" s="71" t="s">
        <v>153</v>
      </c>
      <c r="J2180" s="71" t="s">
        <v>168</v>
      </c>
      <c r="K2180" s="71" t="s">
        <v>24422</v>
      </c>
      <c r="L2180" s="71" t="s">
        <v>93</v>
      </c>
      <c r="M2180" s="71" t="s">
        <v>406</v>
      </c>
      <c r="N2180" s="73">
        <v>45378.0</v>
      </c>
      <c r="O2180" s="71" t="s">
        <v>2186</v>
      </c>
      <c r="P2180" s="71" t="s">
        <v>242</v>
      </c>
      <c r="Q2180" s="71" t="s">
        <v>2187</v>
      </c>
      <c r="R2180" s="71" t="s">
        <v>406</v>
      </c>
      <c r="S2180" s="71" t="s">
        <v>23919</v>
      </c>
      <c r="T2180" s="71" t="s">
        <v>11261</v>
      </c>
      <c r="U2180" s="71" t="s">
        <v>11261</v>
      </c>
      <c r="V2180" s="73">
        <v>45401.0</v>
      </c>
      <c r="W2180" s="74">
        <v>0.0</v>
      </c>
      <c r="X2180" s="74">
        <v>0.0</v>
      </c>
      <c r="Y2180" s="74" t="s">
        <v>11261</v>
      </c>
      <c r="Z2180" s="73" t="s">
        <v>11261</v>
      </c>
      <c r="AA2180" s="71" t="s">
        <v>105</v>
      </c>
      <c r="AB2180" s="71" t="s">
        <v>24423</v>
      </c>
      <c r="AC2180" s="74">
        <v>6.0</v>
      </c>
      <c r="AD2180" s="74">
        <v>1.0</v>
      </c>
      <c r="AE2180" s="74">
        <v>1.0</v>
      </c>
      <c r="AF2180" s="74">
        <v>1.0</v>
      </c>
      <c r="AG2180" s="74">
        <v>0.0</v>
      </c>
      <c r="AH2180" s="74">
        <v>1.0</v>
      </c>
      <c r="AI2180" s="74">
        <v>1.0</v>
      </c>
      <c r="AJ2180" s="74">
        <v>1.0</v>
      </c>
      <c r="AK2180" s="71" t="s">
        <v>181</v>
      </c>
      <c r="AL2180" s="71" t="s">
        <v>25</v>
      </c>
      <c r="AM2180" s="71" t="s">
        <v>25</v>
      </c>
      <c r="AN2180" s="71" t="s">
        <v>11274</v>
      </c>
      <c r="AO2180" s="71" t="s">
        <v>16</v>
      </c>
      <c r="AP2180" s="71" t="s">
        <v>11314</v>
      </c>
      <c r="AQ2180" s="71" t="s">
        <v>12</v>
      </c>
      <c r="AR2180" s="71" t="s">
        <v>11284</v>
      </c>
      <c r="AS2180" s="71" t="s">
        <v>23</v>
      </c>
      <c r="AT2180" s="71" t="s">
        <v>20</v>
      </c>
      <c r="AU2180" s="71" t="s">
        <v>20</v>
      </c>
      <c r="AV2180" s="71" t="s">
        <v>11273</v>
      </c>
      <c r="AW2180" s="71" t="s">
        <v>14</v>
      </c>
      <c r="AX2180" s="71" t="s">
        <v>11285</v>
      </c>
      <c r="AY2180" s="71" t="s">
        <v>19</v>
      </c>
      <c r="AZ2180" s="71" t="s">
        <v>11273</v>
      </c>
      <c r="BA2180" s="71" t="s">
        <v>14</v>
      </c>
      <c r="BB2180" s="71" t="s">
        <v>11274</v>
      </c>
      <c r="BC2180" s="71" t="s">
        <v>16</v>
      </c>
      <c r="BD2180" s="71" t="s">
        <v>11285</v>
      </c>
      <c r="BE2180" s="71" t="s">
        <v>19</v>
      </c>
      <c r="BF2180" s="71" t="s">
        <v>20</v>
      </c>
      <c r="BG2180" s="71" t="s">
        <v>20</v>
      </c>
      <c r="BH2180" s="71" t="s">
        <v>11314</v>
      </c>
      <c r="BI2180" s="71" t="s">
        <v>12</v>
      </c>
      <c r="BJ2180" s="71" t="s">
        <v>11270</v>
      </c>
      <c r="BK2180" s="71" t="s">
        <v>22</v>
      </c>
      <c r="BL2180" s="71" t="s">
        <v>25</v>
      </c>
      <c r="BM2180" s="71" t="s">
        <v>25</v>
      </c>
      <c r="BN2180" s="75" t="b">
        <v>1</v>
      </c>
      <c r="BO2180" s="75" t="b">
        <v>1</v>
      </c>
      <c r="BP2180" s="75" t="b">
        <v>1</v>
      </c>
      <c r="BQ2180" s="75" t="b">
        <v>1</v>
      </c>
      <c r="BR2180" s="75" t="b">
        <v>1</v>
      </c>
      <c r="BS2180" s="75" t="b">
        <v>0</v>
      </c>
    </row>
    <row r="2181" ht="18.0" customHeight="1">
      <c r="A2181" s="71" t="s">
        <v>2228</v>
      </c>
      <c r="B2181" s="72" t="s">
        <v>24424</v>
      </c>
      <c r="C2181" s="73">
        <v>45401.0</v>
      </c>
      <c r="D2181" s="73">
        <v>45739.0</v>
      </c>
      <c r="E2181" s="74">
        <v>338.0</v>
      </c>
      <c r="F2181" s="71" t="s">
        <v>34</v>
      </c>
      <c r="G2181" s="75" t="b">
        <v>1</v>
      </c>
      <c r="H2181" s="71" t="s">
        <v>954</v>
      </c>
      <c r="I2181" s="71" t="s">
        <v>153</v>
      </c>
      <c r="J2181" s="71" t="s">
        <v>168</v>
      </c>
      <c r="K2181" s="71" t="s">
        <v>24425</v>
      </c>
      <c r="L2181" s="71" t="s">
        <v>93</v>
      </c>
      <c r="M2181" s="71" t="s">
        <v>11263</v>
      </c>
      <c r="N2181" s="73">
        <v>45391.0</v>
      </c>
      <c r="O2181" s="71" t="s">
        <v>2230</v>
      </c>
      <c r="P2181" s="71" t="s">
        <v>2230</v>
      </c>
      <c r="Q2181" s="71" t="s">
        <v>24426</v>
      </c>
      <c r="R2181" s="71" t="s">
        <v>11312</v>
      </c>
      <c r="S2181" s="71" t="s">
        <v>11828</v>
      </c>
      <c r="T2181" s="71" t="s">
        <v>11261</v>
      </c>
      <c r="U2181" s="71" t="s">
        <v>11261</v>
      </c>
      <c r="V2181" s="73">
        <v>45401.0</v>
      </c>
      <c r="W2181" s="74">
        <v>1.0</v>
      </c>
      <c r="X2181" s="74">
        <v>0.0</v>
      </c>
      <c r="Y2181" s="74" t="s">
        <v>11261</v>
      </c>
      <c r="Z2181" s="73" t="s">
        <v>11261</v>
      </c>
      <c r="AA2181" s="71" t="s">
        <v>105</v>
      </c>
      <c r="AB2181" s="71" t="s">
        <v>24427</v>
      </c>
      <c r="AC2181" s="74">
        <v>5.0</v>
      </c>
      <c r="AD2181" s="74">
        <v>0.0</v>
      </c>
      <c r="AE2181" s="74">
        <v>1.0</v>
      </c>
      <c r="AF2181" s="74">
        <v>1.0</v>
      </c>
      <c r="AG2181" s="74">
        <v>0.0</v>
      </c>
      <c r="AH2181" s="74">
        <v>1.0</v>
      </c>
      <c r="AI2181" s="74">
        <v>1.0</v>
      </c>
      <c r="AJ2181" s="74">
        <v>1.0</v>
      </c>
      <c r="AK2181" s="71" t="s">
        <v>123</v>
      </c>
      <c r="AL2181" s="71" t="s">
        <v>25</v>
      </c>
      <c r="AM2181" s="71" t="s">
        <v>25</v>
      </c>
      <c r="AN2181" s="71" t="s">
        <v>11268</v>
      </c>
      <c r="AO2181" s="71" t="s">
        <v>17</v>
      </c>
      <c r="AP2181" s="71" t="s">
        <v>11314</v>
      </c>
      <c r="AQ2181" s="71" t="s">
        <v>12</v>
      </c>
      <c r="AR2181" s="71" t="s">
        <v>11284</v>
      </c>
      <c r="AS2181" s="71" t="s">
        <v>23</v>
      </c>
      <c r="AT2181" s="71" t="s">
        <v>20</v>
      </c>
      <c r="AU2181" s="71" t="s">
        <v>20</v>
      </c>
      <c r="AV2181" s="71" t="s">
        <v>11273</v>
      </c>
      <c r="AW2181" s="71" t="s">
        <v>14</v>
      </c>
      <c r="AX2181" s="71" t="s">
        <v>11285</v>
      </c>
      <c r="AY2181" s="71" t="s">
        <v>19</v>
      </c>
      <c r="AZ2181" s="71" t="s">
        <v>11273</v>
      </c>
      <c r="BA2181" s="71" t="s">
        <v>14</v>
      </c>
      <c r="BB2181" s="71" t="s">
        <v>11268</v>
      </c>
      <c r="BC2181" s="71" t="s">
        <v>17</v>
      </c>
      <c r="BD2181" s="71" t="s">
        <v>11285</v>
      </c>
      <c r="BE2181" s="71" t="s">
        <v>19</v>
      </c>
      <c r="BF2181" s="71" t="s">
        <v>20</v>
      </c>
      <c r="BG2181" s="71" t="s">
        <v>20</v>
      </c>
      <c r="BH2181" s="71" t="s">
        <v>11314</v>
      </c>
      <c r="BI2181" s="71" t="s">
        <v>12</v>
      </c>
      <c r="BJ2181" s="71" t="s">
        <v>11270</v>
      </c>
      <c r="BK2181" s="71" t="s">
        <v>22</v>
      </c>
      <c r="BL2181" s="71" t="s">
        <v>24</v>
      </c>
      <c r="BM2181" s="71" t="s">
        <v>24</v>
      </c>
      <c r="BN2181" s="75" t="b">
        <v>0</v>
      </c>
      <c r="BO2181" s="75" t="b">
        <v>1</v>
      </c>
      <c r="BP2181" s="75" t="b">
        <v>1</v>
      </c>
      <c r="BQ2181" s="75" t="b">
        <v>1</v>
      </c>
      <c r="BR2181" s="75" t="b">
        <v>1</v>
      </c>
      <c r="BS2181" s="75" t="b">
        <v>0</v>
      </c>
    </row>
    <row r="2182" ht="18.0" customHeight="1">
      <c r="A2182" s="71" t="s">
        <v>2175</v>
      </c>
      <c r="B2182" s="72" t="s">
        <v>24428</v>
      </c>
      <c r="C2182" s="73">
        <v>45401.0</v>
      </c>
      <c r="D2182" s="73" t="s">
        <v>11261</v>
      </c>
      <c r="E2182" s="74">
        <v>500.0</v>
      </c>
      <c r="F2182" s="71" t="s">
        <v>34</v>
      </c>
      <c r="G2182" s="75" t="b">
        <v>1</v>
      </c>
      <c r="H2182" s="71" t="s">
        <v>1333</v>
      </c>
      <c r="I2182" s="71" t="s">
        <v>168</v>
      </c>
      <c r="J2182" s="71" t="s">
        <v>168</v>
      </c>
      <c r="K2182" s="71" t="s">
        <v>24429</v>
      </c>
      <c r="L2182" s="71" t="s">
        <v>93</v>
      </c>
      <c r="M2182" s="71" t="s">
        <v>11297</v>
      </c>
      <c r="N2182" s="73">
        <v>45390.0</v>
      </c>
      <c r="O2182" s="71" t="s">
        <v>24430</v>
      </c>
      <c r="P2182" s="71" t="s">
        <v>2177</v>
      </c>
      <c r="Q2182" s="71" t="s">
        <v>24431</v>
      </c>
      <c r="R2182" s="71" t="s">
        <v>13102</v>
      </c>
      <c r="S2182" s="71" t="s">
        <v>11564</v>
      </c>
      <c r="T2182" s="71" t="s">
        <v>11261</v>
      </c>
      <c r="U2182" s="71" t="s">
        <v>11261</v>
      </c>
      <c r="V2182" s="73">
        <v>45401.0</v>
      </c>
      <c r="W2182" s="74">
        <v>1.0</v>
      </c>
      <c r="X2182" s="74">
        <v>0.0</v>
      </c>
      <c r="Y2182" s="74" t="s">
        <v>11261</v>
      </c>
      <c r="Z2182" s="73" t="s">
        <v>11261</v>
      </c>
      <c r="AA2182" s="71" t="s">
        <v>105</v>
      </c>
      <c r="AB2182" s="71" t="s">
        <v>11261</v>
      </c>
      <c r="AC2182" s="74">
        <v>4.0</v>
      </c>
      <c r="AD2182" s="74">
        <v>1.0</v>
      </c>
      <c r="AE2182" s="74">
        <v>1.0</v>
      </c>
      <c r="AF2182" s="74">
        <v>0.0</v>
      </c>
      <c r="AG2182" s="74">
        <v>1.0</v>
      </c>
      <c r="AH2182" s="74">
        <v>1.0</v>
      </c>
      <c r="AI2182" s="74">
        <v>0.0</v>
      </c>
      <c r="AJ2182" s="74">
        <v>0.0</v>
      </c>
      <c r="AK2182" s="71" t="s">
        <v>149</v>
      </c>
      <c r="AL2182" s="71" t="s">
        <v>25</v>
      </c>
      <c r="AM2182" s="71" t="s">
        <v>25</v>
      </c>
      <c r="AN2182" s="71" t="s">
        <v>11268</v>
      </c>
      <c r="AO2182" s="71" t="s">
        <v>17</v>
      </c>
      <c r="AP2182" s="71" t="s">
        <v>11314</v>
      </c>
      <c r="AQ2182" s="71" t="s">
        <v>12</v>
      </c>
      <c r="AR2182" s="71" t="s">
        <v>11270</v>
      </c>
      <c r="AS2182" s="71" t="s">
        <v>22</v>
      </c>
      <c r="AT2182" s="71" t="s">
        <v>20</v>
      </c>
      <c r="AU2182" s="71" t="s">
        <v>20</v>
      </c>
      <c r="AV2182" s="71" t="s">
        <v>11273</v>
      </c>
      <c r="AW2182" s="71" t="s">
        <v>14</v>
      </c>
      <c r="AX2182" s="71" t="s">
        <v>11272</v>
      </c>
      <c r="AY2182" s="71" t="s">
        <v>18</v>
      </c>
      <c r="AZ2182" s="71" t="s">
        <v>11271</v>
      </c>
      <c r="BA2182" s="71" t="s">
        <v>15</v>
      </c>
      <c r="BB2182" s="71" t="s">
        <v>11268</v>
      </c>
      <c r="BC2182" s="71" t="s">
        <v>17</v>
      </c>
      <c r="BD2182" s="71" t="s">
        <v>11285</v>
      </c>
      <c r="BE2182" s="71" t="s">
        <v>19</v>
      </c>
      <c r="BF2182" s="71" t="s">
        <v>20</v>
      </c>
      <c r="BG2182" s="71" t="s">
        <v>20</v>
      </c>
      <c r="BH2182" s="71" t="s">
        <v>11269</v>
      </c>
      <c r="BI2182" s="71" t="s">
        <v>13</v>
      </c>
      <c r="BJ2182" s="71" t="s">
        <v>11270</v>
      </c>
      <c r="BK2182" s="71" t="s">
        <v>22</v>
      </c>
      <c r="BL2182" s="71" t="s">
        <v>25</v>
      </c>
      <c r="BM2182" s="71" t="s">
        <v>25</v>
      </c>
      <c r="BN2182" s="75" t="b">
        <v>1</v>
      </c>
      <c r="BO2182" s="75" t="b">
        <v>0</v>
      </c>
      <c r="BP2182" s="75" t="b">
        <v>1</v>
      </c>
      <c r="BQ2182" s="75" t="b">
        <v>0</v>
      </c>
      <c r="BR2182" s="75" t="b">
        <v>1</v>
      </c>
      <c r="BS2182" s="75" t="b">
        <v>1</v>
      </c>
    </row>
    <row r="2183" ht="18.0" customHeight="1">
      <c r="A2183" s="71" t="s">
        <v>2238</v>
      </c>
      <c r="B2183" s="72" t="s">
        <v>24432</v>
      </c>
      <c r="C2183" s="73">
        <v>45401.0</v>
      </c>
      <c r="D2183" s="73">
        <v>45460.0</v>
      </c>
      <c r="E2183" s="74">
        <v>59.0</v>
      </c>
      <c r="F2183" s="71" t="s">
        <v>151</v>
      </c>
      <c r="G2183" s="75" t="b">
        <v>0</v>
      </c>
      <c r="H2183" s="71" t="s">
        <v>2239</v>
      </c>
      <c r="I2183" s="71" t="s">
        <v>153</v>
      </c>
      <c r="J2183" s="71" t="s">
        <v>168</v>
      </c>
      <c r="K2183" s="71" t="s">
        <v>2240</v>
      </c>
      <c r="L2183" s="71" t="s">
        <v>93</v>
      </c>
      <c r="M2183" s="71" t="s">
        <v>1684</v>
      </c>
      <c r="N2183" s="73">
        <v>45387.0</v>
      </c>
      <c r="O2183" s="71" t="s">
        <v>2241</v>
      </c>
      <c r="P2183" s="71" t="s">
        <v>2241</v>
      </c>
      <c r="Q2183" s="71" t="s">
        <v>24433</v>
      </c>
      <c r="R2183" s="71" t="s">
        <v>1684</v>
      </c>
      <c r="S2183" s="71" t="s">
        <v>11330</v>
      </c>
      <c r="T2183" s="71" t="s">
        <v>11261</v>
      </c>
      <c r="U2183" s="71" t="s">
        <v>11261</v>
      </c>
      <c r="V2183" s="73">
        <v>45401.0</v>
      </c>
      <c r="W2183" s="74">
        <v>0.0</v>
      </c>
      <c r="X2183" s="74">
        <v>0.0</v>
      </c>
      <c r="Y2183" s="74" t="s">
        <v>11261</v>
      </c>
      <c r="Z2183" s="73" t="s">
        <v>11261</v>
      </c>
      <c r="AA2183" s="71" t="s">
        <v>105</v>
      </c>
      <c r="AB2183" s="71" t="s">
        <v>24434</v>
      </c>
      <c r="AC2183" s="74">
        <v>5.0</v>
      </c>
      <c r="AD2183" s="74">
        <v>1.0</v>
      </c>
      <c r="AE2183" s="74">
        <v>1.0</v>
      </c>
      <c r="AF2183" s="74">
        <v>1.0</v>
      </c>
      <c r="AG2183" s="74">
        <v>0.0</v>
      </c>
      <c r="AH2183" s="74">
        <v>0.0</v>
      </c>
      <c r="AI2183" s="74">
        <v>1.0</v>
      </c>
      <c r="AJ2183" s="74">
        <v>1.0</v>
      </c>
      <c r="AK2183" s="71" t="s">
        <v>149</v>
      </c>
      <c r="AL2183" s="71" t="s">
        <v>25</v>
      </c>
      <c r="AM2183" s="71" t="s">
        <v>25</v>
      </c>
      <c r="AN2183" s="71" t="s">
        <v>11268</v>
      </c>
      <c r="AO2183" s="71" t="s">
        <v>17</v>
      </c>
      <c r="AP2183" s="71" t="s">
        <v>11314</v>
      </c>
      <c r="AQ2183" s="71" t="s">
        <v>12</v>
      </c>
      <c r="AR2183" s="71" t="s">
        <v>11284</v>
      </c>
      <c r="AS2183" s="71" t="s">
        <v>23</v>
      </c>
      <c r="AT2183" s="71" t="s">
        <v>20</v>
      </c>
      <c r="AU2183" s="71" t="s">
        <v>20</v>
      </c>
      <c r="AV2183" s="71" t="s">
        <v>11273</v>
      </c>
      <c r="AW2183" s="71" t="s">
        <v>14</v>
      </c>
      <c r="AX2183" s="71" t="s">
        <v>11285</v>
      </c>
      <c r="AY2183" s="71" t="s">
        <v>19</v>
      </c>
      <c r="AZ2183" s="71" t="s">
        <v>11273</v>
      </c>
      <c r="BA2183" s="71" t="s">
        <v>14</v>
      </c>
      <c r="BB2183" s="71" t="s">
        <v>11268</v>
      </c>
      <c r="BC2183" s="71" t="s">
        <v>17</v>
      </c>
      <c r="BD2183" s="71" t="s">
        <v>11285</v>
      </c>
      <c r="BE2183" s="71" t="s">
        <v>19</v>
      </c>
      <c r="BF2183" s="71" t="s">
        <v>21</v>
      </c>
      <c r="BG2183" s="71" t="s">
        <v>21</v>
      </c>
      <c r="BH2183" s="71" t="s">
        <v>11314</v>
      </c>
      <c r="BI2183" s="71" t="s">
        <v>12</v>
      </c>
      <c r="BJ2183" s="71" t="s">
        <v>11270</v>
      </c>
      <c r="BK2183" s="71" t="s">
        <v>22</v>
      </c>
      <c r="BL2183" s="71" t="s">
        <v>25</v>
      </c>
      <c r="BM2183" s="71" t="s">
        <v>25</v>
      </c>
      <c r="BN2183" s="75" t="b">
        <v>1</v>
      </c>
      <c r="BO2183" s="75" t="b">
        <v>1</v>
      </c>
      <c r="BP2183" s="75" t="b">
        <v>0</v>
      </c>
      <c r="BQ2183" s="75" t="b">
        <v>1</v>
      </c>
      <c r="BR2183" s="75" t="b">
        <v>1</v>
      </c>
      <c r="BS2183" s="75" t="b">
        <v>0</v>
      </c>
    </row>
    <row r="2184" ht="18.0" customHeight="1">
      <c r="A2184" s="71" t="s">
        <v>2166</v>
      </c>
      <c r="B2184" s="72" t="s">
        <v>24435</v>
      </c>
      <c r="C2184" s="73">
        <v>45401.0</v>
      </c>
      <c r="D2184" s="73">
        <v>45863.0</v>
      </c>
      <c r="E2184" s="74">
        <v>462.0</v>
      </c>
      <c r="F2184" s="71" t="s">
        <v>34</v>
      </c>
      <c r="G2184" s="75" t="b">
        <v>1</v>
      </c>
      <c r="H2184" s="71" t="s">
        <v>2537</v>
      </c>
      <c r="I2184" s="71" t="s">
        <v>153</v>
      </c>
      <c r="J2184" s="71" t="s">
        <v>168</v>
      </c>
      <c r="K2184" s="71" t="s">
        <v>24436</v>
      </c>
      <c r="L2184" s="71" t="s">
        <v>93</v>
      </c>
      <c r="M2184" s="71" t="s">
        <v>11334</v>
      </c>
      <c r="N2184" s="73">
        <v>45386.0</v>
      </c>
      <c r="O2184" s="71" t="s">
        <v>24437</v>
      </c>
      <c r="P2184" s="71" t="s">
        <v>24438</v>
      </c>
      <c r="Q2184" s="71" t="s">
        <v>24439</v>
      </c>
      <c r="R2184" s="71" t="s">
        <v>11390</v>
      </c>
      <c r="S2184" s="71" t="s">
        <v>11283</v>
      </c>
      <c r="T2184" s="71" t="s">
        <v>11261</v>
      </c>
      <c r="U2184" s="71" t="s">
        <v>11261</v>
      </c>
      <c r="V2184" s="73">
        <v>45401.0</v>
      </c>
      <c r="W2184" s="74">
        <v>1.0</v>
      </c>
      <c r="X2184" s="74">
        <v>0.0</v>
      </c>
      <c r="Y2184" s="74" t="s">
        <v>11261</v>
      </c>
      <c r="Z2184" s="73" t="s">
        <v>11261</v>
      </c>
      <c r="AA2184" s="71" t="s">
        <v>105</v>
      </c>
      <c r="AB2184" s="71" t="s">
        <v>24440</v>
      </c>
      <c r="AC2184" s="74">
        <v>5.0</v>
      </c>
      <c r="AD2184" s="74">
        <v>1.0</v>
      </c>
      <c r="AE2184" s="74">
        <v>0.0</v>
      </c>
      <c r="AF2184" s="74">
        <v>1.0</v>
      </c>
      <c r="AG2184" s="74">
        <v>0.0</v>
      </c>
      <c r="AH2184" s="74">
        <v>1.0</v>
      </c>
      <c r="AI2184" s="74">
        <v>1.0</v>
      </c>
      <c r="AJ2184" s="74">
        <v>1.0</v>
      </c>
      <c r="AK2184" s="71" t="s">
        <v>123</v>
      </c>
      <c r="AL2184" s="71" t="s">
        <v>25</v>
      </c>
      <c r="AM2184" s="71" t="s">
        <v>25</v>
      </c>
      <c r="AN2184" s="71" t="s">
        <v>11268</v>
      </c>
      <c r="AO2184" s="71" t="s">
        <v>17</v>
      </c>
      <c r="AP2184" s="71" t="s">
        <v>11269</v>
      </c>
      <c r="AQ2184" s="71" t="s">
        <v>13</v>
      </c>
      <c r="AR2184" s="71" t="s">
        <v>11284</v>
      </c>
      <c r="AS2184" s="71" t="s">
        <v>23</v>
      </c>
      <c r="AT2184" s="71" t="s">
        <v>21</v>
      </c>
      <c r="AU2184" s="71" t="s">
        <v>21</v>
      </c>
      <c r="AV2184" s="71" t="s">
        <v>11273</v>
      </c>
      <c r="AW2184" s="71" t="s">
        <v>14</v>
      </c>
      <c r="AX2184" s="71" t="s">
        <v>11285</v>
      </c>
      <c r="AY2184" s="71" t="s">
        <v>19</v>
      </c>
      <c r="AZ2184" s="71" t="s">
        <v>11273</v>
      </c>
      <c r="BA2184" s="71" t="s">
        <v>14</v>
      </c>
      <c r="BB2184" s="71" t="s">
        <v>11274</v>
      </c>
      <c r="BC2184" s="71" t="s">
        <v>16</v>
      </c>
      <c r="BD2184" s="71" t="s">
        <v>11285</v>
      </c>
      <c r="BE2184" s="71" t="s">
        <v>19</v>
      </c>
      <c r="BF2184" s="71" t="s">
        <v>21</v>
      </c>
      <c r="BG2184" s="71" t="s">
        <v>21</v>
      </c>
      <c r="BH2184" s="71" t="s">
        <v>11269</v>
      </c>
      <c r="BI2184" s="71" t="s">
        <v>13</v>
      </c>
      <c r="BJ2184" s="71" t="s">
        <v>11270</v>
      </c>
      <c r="BK2184" s="71" t="s">
        <v>22</v>
      </c>
      <c r="BL2184" s="71" t="s">
        <v>25</v>
      </c>
      <c r="BM2184" s="71" t="s">
        <v>25</v>
      </c>
      <c r="BN2184" s="75" t="b">
        <v>1</v>
      </c>
      <c r="BO2184" s="75" t="b">
        <v>1</v>
      </c>
      <c r="BP2184" s="75" t="b">
        <v>1</v>
      </c>
      <c r="BQ2184" s="75" t="b">
        <v>1</v>
      </c>
      <c r="BR2184" s="75" t="b">
        <v>0</v>
      </c>
      <c r="BS2184" s="75" t="b">
        <v>0</v>
      </c>
    </row>
    <row r="2185" ht="18.0" customHeight="1">
      <c r="A2185" s="71" t="s">
        <v>2212</v>
      </c>
      <c r="B2185" s="72" t="s">
        <v>24441</v>
      </c>
      <c r="C2185" s="73">
        <v>45401.0</v>
      </c>
      <c r="D2185" s="73" t="s">
        <v>11261</v>
      </c>
      <c r="E2185" s="74">
        <v>500.0</v>
      </c>
      <c r="F2185" s="71" t="s">
        <v>34</v>
      </c>
      <c r="G2185" s="75" t="b">
        <v>1</v>
      </c>
      <c r="H2185" s="71" t="s">
        <v>11261</v>
      </c>
      <c r="I2185" s="71" t="s">
        <v>91</v>
      </c>
      <c r="J2185" s="71" t="s">
        <v>11261</v>
      </c>
      <c r="K2185" s="71" t="s">
        <v>24442</v>
      </c>
      <c r="L2185" s="71" t="s">
        <v>287</v>
      </c>
      <c r="M2185" s="71" t="s">
        <v>459</v>
      </c>
      <c r="N2185" s="73">
        <v>45386.0</v>
      </c>
      <c r="O2185" s="71" t="s">
        <v>2214</v>
      </c>
      <c r="P2185" s="71" t="s">
        <v>24443</v>
      </c>
      <c r="Q2185" s="71" t="s">
        <v>24444</v>
      </c>
      <c r="R2185" s="71" t="s">
        <v>19065</v>
      </c>
      <c r="S2185" s="71" t="s">
        <v>12003</v>
      </c>
      <c r="T2185" s="71" t="s">
        <v>11261</v>
      </c>
      <c r="U2185" s="71" t="s">
        <v>11261</v>
      </c>
      <c r="V2185" s="73">
        <v>45401.0</v>
      </c>
      <c r="W2185" s="74">
        <v>1.0</v>
      </c>
      <c r="X2185" s="74">
        <v>0.0</v>
      </c>
      <c r="Y2185" s="74" t="s">
        <v>11261</v>
      </c>
      <c r="Z2185" s="73" t="s">
        <v>11261</v>
      </c>
      <c r="AA2185" s="71" t="s">
        <v>283</v>
      </c>
      <c r="AB2185" s="71" t="s">
        <v>11261</v>
      </c>
      <c r="AC2185" s="74">
        <v>3.0</v>
      </c>
      <c r="AD2185" s="74">
        <v>1.0</v>
      </c>
      <c r="AE2185" s="74">
        <v>0.0</v>
      </c>
      <c r="AF2185" s="74">
        <v>0.0</v>
      </c>
      <c r="AG2185" s="74">
        <v>1.0</v>
      </c>
      <c r="AH2185" s="74">
        <v>1.0</v>
      </c>
      <c r="AI2185" s="74">
        <v>0.0</v>
      </c>
      <c r="AJ2185" s="74">
        <v>0.0</v>
      </c>
      <c r="AK2185" s="71" t="s">
        <v>250</v>
      </c>
      <c r="AL2185" s="71" t="s">
        <v>25</v>
      </c>
      <c r="AM2185" s="71" t="s">
        <v>25</v>
      </c>
      <c r="AN2185" s="71" t="s">
        <v>11268</v>
      </c>
      <c r="AO2185" s="71" t="s">
        <v>17</v>
      </c>
      <c r="AP2185" s="71" t="s">
        <v>11314</v>
      </c>
      <c r="AQ2185" s="71" t="s">
        <v>12</v>
      </c>
      <c r="AR2185" s="71" t="s">
        <v>11284</v>
      </c>
      <c r="AS2185" s="71" t="s">
        <v>23</v>
      </c>
      <c r="AT2185" s="71" t="s">
        <v>21</v>
      </c>
      <c r="AU2185" s="71" t="s">
        <v>21</v>
      </c>
      <c r="AV2185" s="71" t="s">
        <v>11273</v>
      </c>
      <c r="AW2185" s="71" t="s">
        <v>14</v>
      </c>
      <c r="AX2185" s="71" t="s">
        <v>11285</v>
      </c>
      <c r="AY2185" s="71" t="s">
        <v>19</v>
      </c>
      <c r="AZ2185" s="71" t="s">
        <v>11271</v>
      </c>
      <c r="BA2185" s="71" t="s">
        <v>15</v>
      </c>
      <c r="BB2185" s="71" t="s">
        <v>11274</v>
      </c>
      <c r="BC2185" s="71" t="s">
        <v>16</v>
      </c>
      <c r="BD2185" s="71" t="s">
        <v>11272</v>
      </c>
      <c r="BE2185" s="71" t="s">
        <v>18</v>
      </c>
      <c r="BF2185" s="71" t="s">
        <v>21</v>
      </c>
      <c r="BG2185" s="71" t="s">
        <v>21</v>
      </c>
      <c r="BH2185" s="71" t="s">
        <v>11269</v>
      </c>
      <c r="BI2185" s="71" t="s">
        <v>13</v>
      </c>
      <c r="BJ2185" s="71" t="s">
        <v>11284</v>
      </c>
      <c r="BK2185" s="71" t="s">
        <v>23</v>
      </c>
      <c r="BL2185" s="71" t="s">
        <v>25</v>
      </c>
      <c r="BM2185" s="71" t="s">
        <v>25</v>
      </c>
      <c r="BN2185" s="75" t="b">
        <v>1</v>
      </c>
      <c r="BO2185" s="75" t="b">
        <v>0</v>
      </c>
      <c r="BP2185" s="75" t="b">
        <v>1</v>
      </c>
      <c r="BQ2185" s="75" t="b">
        <v>0</v>
      </c>
      <c r="BR2185" s="75" t="b">
        <v>0</v>
      </c>
      <c r="BS2185" s="75" t="b">
        <v>1</v>
      </c>
    </row>
    <row r="2186" ht="18.0" customHeight="1">
      <c r="A2186" s="71" t="s">
        <v>2204</v>
      </c>
      <c r="B2186" s="72" t="s">
        <v>24445</v>
      </c>
      <c r="C2186" s="73">
        <v>45401.0</v>
      </c>
      <c r="D2186" s="73">
        <v>45548.0</v>
      </c>
      <c r="E2186" s="74">
        <v>147.0</v>
      </c>
      <c r="F2186" s="71" t="s">
        <v>34</v>
      </c>
      <c r="G2186" s="75" t="b">
        <v>1</v>
      </c>
      <c r="H2186" s="71" t="s">
        <v>954</v>
      </c>
      <c r="I2186" s="71" t="s">
        <v>153</v>
      </c>
      <c r="J2186" s="71" t="s">
        <v>168</v>
      </c>
      <c r="K2186" s="71" t="s">
        <v>24446</v>
      </c>
      <c r="L2186" s="71" t="s">
        <v>93</v>
      </c>
      <c r="M2186" s="71" t="s">
        <v>11297</v>
      </c>
      <c r="N2186" s="73">
        <v>45387.0</v>
      </c>
      <c r="O2186" s="71" t="s">
        <v>2206</v>
      </c>
      <c r="P2186" s="71" t="s">
        <v>467</v>
      </c>
      <c r="Q2186" s="71" t="s">
        <v>2207</v>
      </c>
      <c r="R2186" s="71" t="s">
        <v>15326</v>
      </c>
      <c r="S2186" s="71" t="s">
        <v>11283</v>
      </c>
      <c r="T2186" s="71" t="s">
        <v>11261</v>
      </c>
      <c r="U2186" s="71" t="s">
        <v>11261</v>
      </c>
      <c r="V2186" s="73">
        <v>45401.0</v>
      </c>
      <c r="W2186" s="74">
        <v>2.0</v>
      </c>
      <c r="X2186" s="74">
        <v>0.0</v>
      </c>
      <c r="Y2186" s="74" t="s">
        <v>11261</v>
      </c>
      <c r="Z2186" s="73" t="s">
        <v>11261</v>
      </c>
      <c r="AA2186" s="71" t="s">
        <v>105</v>
      </c>
      <c r="AB2186" s="71" t="s">
        <v>24447</v>
      </c>
      <c r="AC2186" s="74">
        <v>4.0</v>
      </c>
      <c r="AD2186" s="74">
        <v>1.0</v>
      </c>
      <c r="AE2186" s="74">
        <v>1.0</v>
      </c>
      <c r="AF2186" s="74">
        <v>1.0</v>
      </c>
      <c r="AG2186" s="74">
        <v>0.0</v>
      </c>
      <c r="AH2186" s="74">
        <v>0.0</v>
      </c>
      <c r="AI2186" s="74">
        <v>1.0</v>
      </c>
      <c r="AJ2186" s="74">
        <v>0.0</v>
      </c>
      <c r="AK2186" s="71" t="s">
        <v>181</v>
      </c>
      <c r="AL2186" s="71" t="s">
        <v>25</v>
      </c>
      <c r="AM2186" s="71" t="s">
        <v>25</v>
      </c>
      <c r="AN2186" s="71" t="s">
        <v>11274</v>
      </c>
      <c r="AO2186" s="71" t="s">
        <v>16</v>
      </c>
      <c r="AP2186" s="71" t="s">
        <v>11269</v>
      </c>
      <c r="AQ2186" s="71" t="s">
        <v>13</v>
      </c>
      <c r="AR2186" s="71" t="s">
        <v>11284</v>
      </c>
      <c r="AS2186" s="71" t="s">
        <v>23</v>
      </c>
      <c r="AT2186" s="71" t="s">
        <v>21</v>
      </c>
      <c r="AU2186" s="71" t="s">
        <v>21</v>
      </c>
      <c r="AV2186" s="71" t="s">
        <v>11273</v>
      </c>
      <c r="AW2186" s="71" t="s">
        <v>14</v>
      </c>
      <c r="AX2186" s="71" t="s">
        <v>11285</v>
      </c>
      <c r="AY2186" s="71" t="s">
        <v>19</v>
      </c>
      <c r="AZ2186" s="71" t="s">
        <v>11273</v>
      </c>
      <c r="BA2186" s="71" t="s">
        <v>14</v>
      </c>
      <c r="BB2186" s="71" t="s">
        <v>11274</v>
      </c>
      <c r="BC2186" s="71" t="s">
        <v>16</v>
      </c>
      <c r="BD2186" s="71" t="s">
        <v>11272</v>
      </c>
      <c r="BE2186" s="71" t="s">
        <v>18</v>
      </c>
      <c r="BF2186" s="71" t="s">
        <v>20</v>
      </c>
      <c r="BG2186" s="71" t="s">
        <v>20</v>
      </c>
      <c r="BH2186" s="71" t="s">
        <v>11269</v>
      </c>
      <c r="BI2186" s="71" t="s">
        <v>13</v>
      </c>
      <c r="BJ2186" s="71" t="s">
        <v>11270</v>
      </c>
      <c r="BK2186" s="71" t="s">
        <v>22</v>
      </c>
      <c r="BL2186" s="71" t="s">
        <v>25</v>
      </c>
      <c r="BM2186" s="71" t="s">
        <v>25</v>
      </c>
      <c r="BN2186" s="75" t="b">
        <v>1</v>
      </c>
      <c r="BO2186" s="75" t="b">
        <v>1</v>
      </c>
      <c r="BP2186" s="75" t="b">
        <v>0</v>
      </c>
      <c r="BQ2186" s="75" t="b">
        <v>0</v>
      </c>
      <c r="BR2186" s="75" t="b">
        <v>1</v>
      </c>
      <c r="BS2186" s="75" t="b">
        <v>0</v>
      </c>
    </row>
    <row r="2187" ht="18.0" customHeight="1">
      <c r="A2187" s="71" t="s">
        <v>2295</v>
      </c>
      <c r="B2187" s="72" t="s">
        <v>24448</v>
      </c>
      <c r="C2187" s="73">
        <v>45400.0</v>
      </c>
      <c r="D2187" s="73" t="s">
        <v>11261</v>
      </c>
      <c r="E2187" s="74">
        <v>501.0</v>
      </c>
      <c r="F2187" s="71" t="s">
        <v>34</v>
      </c>
      <c r="G2187" s="75" t="b">
        <v>1</v>
      </c>
      <c r="H2187" s="71" t="s">
        <v>11261</v>
      </c>
      <c r="I2187" s="71" t="s">
        <v>91</v>
      </c>
      <c r="J2187" s="71" t="s">
        <v>11261</v>
      </c>
      <c r="K2187" s="71" t="s">
        <v>24449</v>
      </c>
      <c r="L2187" s="71" t="s">
        <v>287</v>
      </c>
      <c r="M2187" s="71" t="s">
        <v>11263</v>
      </c>
      <c r="N2187" s="73">
        <v>45373.0</v>
      </c>
      <c r="O2187" s="71" t="s">
        <v>2297</v>
      </c>
      <c r="P2187" s="71" t="s">
        <v>24450</v>
      </c>
      <c r="Q2187" s="71" t="s">
        <v>24451</v>
      </c>
      <c r="R2187" s="71" t="s">
        <v>17855</v>
      </c>
      <c r="S2187" s="71" t="s">
        <v>11661</v>
      </c>
      <c r="T2187" s="71" t="s">
        <v>11261</v>
      </c>
      <c r="U2187" s="71" t="s">
        <v>11261</v>
      </c>
      <c r="V2187" s="73">
        <v>45400.0</v>
      </c>
      <c r="W2187" s="74">
        <v>1.0</v>
      </c>
      <c r="X2187" s="74">
        <v>0.0</v>
      </c>
      <c r="Y2187" s="74" t="s">
        <v>11261</v>
      </c>
      <c r="Z2187" s="73" t="s">
        <v>11261</v>
      </c>
      <c r="AA2187" s="71" t="s">
        <v>105</v>
      </c>
      <c r="AB2187" s="71" t="s">
        <v>11261</v>
      </c>
      <c r="AC2187" s="74">
        <v>4.0</v>
      </c>
      <c r="AD2187" s="74">
        <v>1.0</v>
      </c>
      <c r="AE2187" s="74">
        <v>1.0</v>
      </c>
      <c r="AF2187" s="74">
        <v>0.0</v>
      </c>
      <c r="AG2187" s="74">
        <v>0.0</v>
      </c>
      <c r="AH2187" s="74">
        <v>1.0</v>
      </c>
      <c r="AI2187" s="74">
        <v>1.0</v>
      </c>
      <c r="AJ2187" s="74">
        <v>0.0</v>
      </c>
      <c r="AK2187" s="71" t="s">
        <v>123</v>
      </c>
      <c r="AL2187" s="71" t="s">
        <v>25</v>
      </c>
      <c r="AM2187" s="71" t="s">
        <v>25</v>
      </c>
      <c r="AN2187" s="71" t="s">
        <v>11268</v>
      </c>
      <c r="AO2187" s="71" t="s">
        <v>17</v>
      </c>
      <c r="AP2187" s="71" t="s">
        <v>11269</v>
      </c>
      <c r="AQ2187" s="71" t="s">
        <v>13</v>
      </c>
      <c r="AR2187" s="71" t="s">
        <v>11284</v>
      </c>
      <c r="AS2187" s="71" t="s">
        <v>23</v>
      </c>
      <c r="AT2187" s="71" t="s">
        <v>20</v>
      </c>
      <c r="AU2187" s="71" t="s">
        <v>20</v>
      </c>
      <c r="AV2187" s="71" t="s">
        <v>11273</v>
      </c>
      <c r="AW2187" s="71" t="s">
        <v>14</v>
      </c>
      <c r="AX2187" s="71" t="s">
        <v>11285</v>
      </c>
      <c r="AY2187" s="71" t="s">
        <v>19</v>
      </c>
      <c r="AZ2187" s="71" t="s">
        <v>11273</v>
      </c>
      <c r="BA2187" s="71" t="s">
        <v>14</v>
      </c>
      <c r="BB2187" s="71" t="s">
        <v>11268</v>
      </c>
      <c r="BC2187" s="71" t="s">
        <v>17</v>
      </c>
      <c r="BD2187" s="71" t="s">
        <v>11272</v>
      </c>
      <c r="BE2187" s="71" t="s">
        <v>18</v>
      </c>
      <c r="BF2187" s="71" t="s">
        <v>20</v>
      </c>
      <c r="BG2187" s="71" t="s">
        <v>20</v>
      </c>
      <c r="BH2187" s="71" t="s">
        <v>11314</v>
      </c>
      <c r="BI2187" s="71" t="s">
        <v>12</v>
      </c>
      <c r="BJ2187" s="71" t="s">
        <v>11270</v>
      </c>
      <c r="BK2187" s="71" t="s">
        <v>22</v>
      </c>
      <c r="BL2187" s="71" t="s">
        <v>25</v>
      </c>
      <c r="BM2187" s="71" t="s">
        <v>25</v>
      </c>
      <c r="BN2187" s="75" t="b">
        <v>1</v>
      </c>
      <c r="BO2187" s="75" t="b">
        <v>1</v>
      </c>
      <c r="BP2187" s="75" t="b">
        <v>1</v>
      </c>
      <c r="BQ2187" s="75" t="b">
        <v>0</v>
      </c>
      <c r="BR2187" s="75" t="b">
        <v>1</v>
      </c>
      <c r="BS2187" s="75" t="b">
        <v>0</v>
      </c>
    </row>
    <row r="2188" ht="18.0" customHeight="1">
      <c r="A2188" s="71" t="s">
        <v>2258</v>
      </c>
      <c r="B2188" s="72" t="s">
        <v>24452</v>
      </c>
      <c r="C2188" s="73">
        <v>45400.0</v>
      </c>
      <c r="D2188" s="73" t="s">
        <v>11261</v>
      </c>
      <c r="E2188" s="74">
        <v>501.0</v>
      </c>
      <c r="F2188" s="71" t="s">
        <v>34</v>
      </c>
      <c r="G2188" s="75" t="b">
        <v>1</v>
      </c>
      <c r="H2188" s="71" t="s">
        <v>11261</v>
      </c>
      <c r="I2188" s="71" t="s">
        <v>91</v>
      </c>
      <c r="J2188" s="71" t="s">
        <v>11261</v>
      </c>
      <c r="K2188" s="71" t="s">
        <v>24453</v>
      </c>
      <c r="L2188" s="71" t="s">
        <v>93</v>
      </c>
      <c r="M2188" s="71" t="s">
        <v>11318</v>
      </c>
      <c r="N2188" s="73">
        <v>45386.0</v>
      </c>
      <c r="O2188" s="71" t="s">
        <v>2260</v>
      </c>
      <c r="P2188" s="71" t="s">
        <v>24454</v>
      </c>
      <c r="Q2188" s="71" t="s">
        <v>24455</v>
      </c>
      <c r="R2188" s="71" t="s">
        <v>11899</v>
      </c>
      <c r="S2188" s="71" t="s">
        <v>11432</v>
      </c>
      <c r="T2188" s="71" t="s">
        <v>11261</v>
      </c>
      <c r="U2188" s="71" t="s">
        <v>11261</v>
      </c>
      <c r="V2188" s="73">
        <v>45400.0</v>
      </c>
      <c r="W2188" s="74">
        <v>1.0</v>
      </c>
      <c r="X2188" s="74">
        <v>0.0</v>
      </c>
      <c r="Y2188" s="74" t="s">
        <v>11261</v>
      </c>
      <c r="Z2188" s="73" t="s">
        <v>11261</v>
      </c>
      <c r="AA2188" s="71" t="s">
        <v>105</v>
      </c>
      <c r="AB2188" s="71" t="s">
        <v>11261</v>
      </c>
      <c r="AC2188" s="74">
        <v>3.0</v>
      </c>
      <c r="AD2188" s="74">
        <v>1.0</v>
      </c>
      <c r="AE2188" s="74">
        <v>1.0</v>
      </c>
      <c r="AF2188" s="74">
        <v>1.0</v>
      </c>
      <c r="AG2188" s="74">
        <v>0.0</v>
      </c>
      <c r="AH2188" s="74">
        <v>0.0</v>
      </c>
      <c r="AI2188" s="74">
        <v>0.0</v>
      </c>
      <c r="AJ2188" s="74">
        <v>0.0</v>
      </c>
      <c r="AK2188" s="71" t="s">
        <v>123</v>
      </c>
      <c r="AL2188" s="71" t="s">
        <v>25</v>
      </c>
      <c r="AM2188" s="71" t="s">
        <v>25</v>
      </c>
      <c r="AN2188" s="71" t="s">
        <v>11274</v>
      </c>
      <c r="AO2188" s="71" t="s">
        <v>16</v>
      </c>
      <c r="AP2188" s="71" t="s">
        <v>11269</v>
      </c>
      <c r="AQ2188" s="71" t="s">
        <v>13</v>
      </c>
      <c r="AR2188" s="71" t="s">
        <v>11284</v>
      </c>
      <c r="AS2188" s="71" t="s">
        <v>23</v>
      </c>
      <c r="AT2188" s="71" t="s">
        <v>21</v>
      </c>
      <c r="AU2188" s="71" t="s">
        <v>21</v>
      </c>
      <c r="AV2188" s="71" t="s">
        <v>11273</v>
      </c>
      <c r="AW2188" s="71" t="s">
        <v>14</v>
      </c>
      <c r="AX2188" s="71" t="s">
        <v>11285</v>
      </c>
      <c r="AY2188" s="71" t="s">
        <v>19</v>
      </c>
      <c r="AZ2188" s="71" t="s">
        <v>11271</v>
      </c>
      <c r="BA2188" s="71" t="s">
        <v>15</v>
      </c>
      <c r="BB2188" s="71" t="s">
        <v>11274</v>
      </c>
      <c r="BC2188" s="71" t="s">
        <v>16</v>
      </c>
      <c r="BD2188" s="71" t="s">
        <v>11272</v>
      </c>
      <c r="BE2188" s="71" t="s">
        <v>18</v>
      </c>
      <c r="BF2188" s="71" t="s">
        <v>20</v>
      </c>
      <c r="BG2188" s="71" t="s">
        <v>20</v>
      </c>
      <c r="BH2188" s="71" t="s">
        <v>11269</v>
      </c>
      <c r="BI2188" s="71" t="s">
        <v>13</v>
      </c>
      <c r="BJ2188" s="71" t="s">
        <v>11270</v>
      </c>
      <c r="BK2188" s="71" t="s">
        <v>22</v>
      </c>
      <c r="BL2188" s="71" t="s">
        <v>25</v>
      </c>
      <c r="BM2188" s="71" t="s">
        <v>25</v>
      </c>
      <c r="BN2188" s="75" t="b">
        <v>1</v>
      </c>
      <c r="BO2188" s="75" t="b">
        <v>0</v>
      </c>
      <c r="BP2188" s="75" t="b">
        <v>0</v>
      </c>
      <c r="BQ2188" s="75" t="b">
        <v>0</v>
      </c>
      <c r="BR2188" s="75" t="b">
        <v>1</v>
      </c>
      <c r="BS2188" s="75" t="b">
        <v>0</v>
      </c>
    </row>
    <row r="2189" ht="18.0" customHeight="1">
      <c r="A2189" s="71" t="s">
        <v>2286</v>
      </c>
      <c r="B2189" s="72" t="s">
        <v>24456</v>
      </c>
      <c r="C2189" s="73">
        <v>45400.0</v>
      </c>
      <c r="D2189" s="73" t="s">
        <v>11261</v>
      </c>
      <c r="E2189" s="74">
        <v>501.0</v>
      </c>
      <c r="F2189" s="71" t="s">
        <v>34</v>
      </c>
      <c r="G2189" s="75" t="b">
        <v>1</v>
      </c>
      <c r="H2189" s="71" t="s">
        <v>11261</v>
      </c>
      <c r="I2189" s="71" t="s">
        <v>91</v>
      </c>
      <c r="J2189" s="71" t="s">
        <v>11261</v>
      </c>
      <c r="K2189" s="71" t="s">
        <v>24457</v>
      </c>
      <c r="L2189" s="71" t="s">
        <v>93</v>
      </c>
      <c r="M2189" s="71" t="s">
        <v>11297</v>
      </c>
      <c r="N2189" s="73">
        <v>45392.0</v>
      </c>
      <c r="O2189" s="71" t="s">
        <v>2288</v>
      </c>
      <c r="P2189" s="71" t="s">
        <v>24458</v>
      </c>
      <c r="Q2189" s="71" t="s">
        <v>24459</v>
      </c>
      <c r="R2189" s="71" t="s">
        <v>11990</v>
      </c>
      <c r="S2189" s="71" t="s">
        <v>11339</v>
      </c>
      <c r="T2189" s="71" t="s">
        <v>11261</v>
      </c>
      <c r="U2189" s="71" t="s">
        <v>11261</v>
      </c>
      <c r="V2189" s="73">
        <v>45400.0</v>
      </c>
      <c r="W2189" s="74">
        <v>1.0</v>
      </c>
      <c r="X2189" s="74">
        <v>0.0</v>
      </c>
      <c r="Y2189" s="74" t="s">
        <v>11261</v>
      </c>
      <c r="Z2189" s="73" t="s">
        <v>11261</v>
      </c>
      <c r="AA2189" s="71" t="s">
        <v>105</v>
      </c>
      <c r="AB2189" s="71" t="s">
        <v>11261</v>
      </c>
      <c r="AC2189" s="74">
        <v>4.0</v>
      </c>
      <c r="AD2189" s="74">
        <v>0.0</v>
      </c>
      <c r="AE2189" s="74">
        <v>1.0</v>
      </c>
      <c r="AF2189" s="74">
        <v>1.0</v>
      </c>
      <c r="AG2189" s="74">
        <v>1.0</v>
      </c>
      <c r="AH2189" s="74">
        <v>1.0</v>
      </c>
      <c r="AI2189" s="74">
        <v>0.0</v>
      </c>
      <c r="AJ2189" s="74">
        <v>0.0</v>
      </c>
      <c r="AK2189" s="71" t="s">
        <v>123</v>
      </c>
      <c r="AL2189" s="71" t="s">
        <v>25</v>
      </c>
      <c r="AM2189" s="71" t="s">
        <v>25</v>
      </c>
      <c r="AN2189" s="71" t="s">
        <v>11268</v>
      </c>
      <c r="AO2189" s="71" t="s">
        <v>17</v>
      </c>
      <c r="AP2189" s="71" t="s">
        <v>11314</v>
      </c>
      <c r="AQ2189" s="71" t="s">
        <v>12</v>
      </c>
      <c r="AR2189" s="71" t="s">
        <v>11270</v>
      </c>
      <c r="AS2189" s="71" t="s">
        <v>22</v>
      </c>
      <c r="AT2189" s="71" t="s">
        <v>20</v>
      </c>
      <c r="AU2189" s="71" t="s">
        <v>20</v>
      </c>
      <c r="AV2189" s="71" t="s">
        <v>11273</v>
      </c>
      <c r="AW2189" s="71" t="s">
        <v>14</v>
      </c>
      <c r="AX2189" s="71" t="s">
        <v>11285</v>
      </c>
      <c r="AY2189" s="71" t="s">
        <v>19</v>
      </c>
      <c r="AZ2189" s="71" t="s">
        <v>11271</v>
      </c>
      <c r="BA2189" s="71" t="s">
        <v>15</v>
      </c>
      <c r="BB2189" s="71" t="s">
        <v>11268</v>
      </c>
      <c r="BC2189" s="71" t="s">
        <v>17</v>
      </c>
      <c r="BD2189" s="71" t="s">
        <v>11272</v>
      </c>
      <c r="BE2189" s="71" t="s">
        <v>18</v>
      </c>
      <c r="BF2189" s="71" t="s">
        <v>20</v>
      </c>
      <c r="BG2189" s="71" t="s">
        <v>20</v>
      </c>
      <c r="BH2189" s="71" t="s">
        <v>11314</v>
      </c>
      <c r="BI2189" s="71" t="s">
        <v>12</v>
      </c>
      <c r="BJ2189" s="71" t="s">
        <v>11270</v>
      </c>
      <c r="BK2189" s="71" t="s">
        <v>22</v>
      </c>
      <c r="BL2189" s="71" t="s">
        <v>24</v>
      </c>
      <c r="BM2189" s="71" t="s">
        <v>24</v>
      </c>
      <c r="BN2189" s="75" t="b">
        <v>0</v>
      </c>
      <c r="BO2189" s="75" t="b">
        <v>0</v>
      </c>
      <c r="BP2189" s="75" t="b">
        <v>1</v>
      </c>
      <c r="BQ2189" s="75" t="b">
        <v>0</v>
      </c>
      <c r="BR2189" s="75" t="b">
        <v>1</v>
      </c>
      <c r="BS2189" s="75" t="b">
        <v>1</v>
      </c>
    </row>
    <row r="2190" ht="18.0" customHeight="1">
      <c r="A2190" s="71" t="s">
        <v>2249</v>
      </c>
      <c r="B2190" s="72" t="s">
        <v>24460</v>
      </c>
      <c r="C2190" s="73">
        <v>45400.0</v>
      </c>
      <c r="D2190" s="73">
        <v>45462.0</v>
      </c>
      <c r="E2190" s="74">
        <v>62.0</v>
      </c>
      <c r="F2190" s="71" t="s">
        <v>151</v>
      </c>
      <c r="G2190" s="75" t="b">
        <v>0</v>
      </c>
      <c r="H2190" s="71" t="s">
        <v>1130</v>
      </c>
      <c r="I2190" s="71" t="s">
        <v>153</v>
      </c>
      <c r="J2190" s="71" t="s">
        <v>168</v>
      </c>
      <c r="K2190" s="71" t="s">
        <v>2250</v>
      </c>
      <c r="L2190" s="71" t="s">
        <v>93</v>
      </c>
      <c r="M2190" s="71" t="s">
        <v>11297</v>
      </c>
      <c r="N2190" s="73">
        <v>45386.0</v>
      </c>
      <c r="O2190" s="71" t="s">
        <v>2251</v>
      </c>
      <c r="P2190" s="71" t="s">
        <v>1852</v>
      </c>
      <c r="Q2190" s="71" t="s">
        <v>2252</v>
      </c>
      <c r="R2190" s="71" t="s">
        <v>427</v>
      </c>
      <c r="S2190" s="71" t="s">
        <v>19065</v>
      </c>
      <c r="T2190" s="71" t="s">
        <v>11261</v>
      </c>
      <c r="U2190" s="71" t="s">
        <v>11261</v>
      </c>
      <c r="V2190" s="73">
        <v>45400.0</v>
      </c>
      <c r="W2190" s="74">
        <v>1.0</v>
      </c>
      <c r="X2190" s="74">
        <v>0.0</v>
      </c>
      <c r="Y2190" s="74" t="s">
        <v>11261</v>
      </c>
      <c r="Z2190" s="73" t="s">
        <v>11261</v>
      </c>
      <c r="AA2190" s="71" t="s">
        <v>105</v>
      </c>
      <c r="AB2190" s="71" t="s">
        <v>24461</v>
      </c>
      <c r="AC2190" s="74">
        <v>2.0</v>
      </c>
      <c r="AD2190" s="74">
        <v>0.0</v>
      </c>
      <c r="AE2190" s="74">
        <v>0.0</v>
      </c>
      <c r="AF2190" s="74">
        <v>1.0</v>
      </c>
      <c r="AG2190" s="74">
        <v>1.0</v>
      </c>
      <c r="AH2190" s="74">
        <v>0.0</v>
      </c>
      <c r="AI2190" s="74">
        <v>0.0</v>
      </c>
      <c r="AJ2190" s="74">
        <v>0.0</v>
      </c>
      <c r="AK2190" s="71" t="s">
        <v>123</v>
      </c>
      <c r="AL2190" s="71" t="s">
        <v>25</v>
      </c>
      <c r="AM2190" s="71" t="s">
        <v>25</v>
      </c>
      <c r="AN2190" s="71" t="s">
        <v>11274</v>
      </c>
      <c r="AO2190" s="71" t="s">
        <v>16</v>
      </c>
      <c r="AP2190" s="71" t="s">
        <v>11314</v>
      </c>
      <c r="AQ2190" s="71" t="s">
        <v>12</v>
      </c>
      <c r="AR2190" s="71" t="s">
        <v>11284</v>
      </c>
      <c r="AS2190" s="71" t="s">
        <v>23</v>
      </c>
      <c r="AT2190" s="71" t="s">
        <v>20</v>
      </c>
      <c r="AU2190" s="71" t="s">
        <v>20</v>
      </c>
      <c r="AV2190" s="71" t="s">
        <v>11273</v>
      </c>
      <c r="AW2190" s="71" t="s">
        <v>14</v>
      </c>
      <c r="AX2190" s="71" t="s">
        <v>11285</v>
      </c>
      <c r="AY2190" s="71" t="s">
        <v>19</v>
      </c>
      <c r="AZ2190" s="71" t="s">
        <v>11271</v>
      </c>
      <c r="BA2190" s="71" t="s">
        <v>15</v>
      </c>
      <c r="BB2190" s="71" t="s">
        <v>11268</v>
      </c>
      <c r="BC2190" s="71" t="s">
        <v>17</v>
      </c>
      <c r="BD2190" s="71" t="s">
        <v>11272</v>
      </c>
      <c r="BE2190" s="71" t="s">
        <v>18</v>
      </c>
      <c r="BF2190" s="71" t="s">
        <v>21</v>
      </c>
      <c r="BG2190" s="71" t="s">
        <v>21</v>
      </c>
      <c r="BH2190" s="71" t="s">
        <v>11314</v>
      </c>
      <c r="BI2190" s="71" t="s">
        <v>12</v>
      </c>
      <c r="BJ2190" s="71" t="s">
        <v>11284</v>
      </c>
      <c r="BK2190" s="71" t="s">
        <v>23</v>
      </c>
      <c r="BL2190" s="71" t="s">
        <v>24</v>
      </c>
      <c r="BM2190" s="71" t="s">
        <v>24</v>
      </c>
      <c r="BN2190" s="75" t="b">
        <v>0</v>
      </c>
      <c r="BO2190" s="75" t="b">
        <v>0</v>
      </c>
      <c r="BP2190" s="75" t="b">
        <v>0</v>
      </c>
      <c r="BQ2190" s="75" t="b">
        <v>0</v>
      </c>
      <c r="BR2190" s="75" t="b">
        <v>0</v>
      </c>
      <c r="BS2190" s="75" t="b">
        <v>1</v>
      </c>
    </row>
    <row r="2191" ht="18.0" customHeight="1">
      <c r="A2191" s="71" t="s">
        <v>2277</v>
      </c>
      <c r="B2191" s="72" t="s">
        <v>24462</v>
      </c>
      <c r="C2191" s="73">
        <v>45400.0</v>
      </c>
      <c r="D2191" s="73">
        <v>45550.0</v>
      </c>
      <c r="E2191" s="74">
        <v>150.0</v>
      </c>
      <c r="F2191" s="71" t="s">
        <v>34</v>
      </c>
      <c r="G2191" s="75" t="b">
        <v>1</v>
      </c>
      <c r="H2191" s="71" t="s">
        <v>2964</v>
      </c>
      <c r="I2191" s="71" t="s">
        <v>153</v>
      </c>
      <c r="J2191" s="71" t="s">
        <v>168</v>
      </c>
      <c r="K2191" s="71" t="s">
        <v>24463</v>
      </c>
      <c r="L2191" s="71" t="s">
        <v>93</v>
      </c>
      <c r="M2191" s="71" t="s">
        <v>11656</v>
      </c>
      <c r="N2191" s="73">
        <v>45370.0</v>
      </c>
      <c r="O2191" s="71" t="s">
        <v>24464</v>
      </c>
      <c r="P2191" s="71" t="s">
        <v>2279</v>
      </c>
      <c r="Q2191" s="71" t="s">
        <v>24465</v>
      </c>
      <c r="R2191" s="71" t="s">
        <v>11738</v>
      </c>
      <c r="S2191" s="71" t="s">
        <v>11739</v>
      </c>
      <c r="T2191" s="71" t="s">
        <v>11261</v>
      </c>
      <c r="U2191" s="71" t="s">
        <v>11261</v>
      </c>
      <c r="V2191" s="73">
        <v>45400.0</v>
      </c>
      <c r="W2191" s="74">
        <v>3.0</v>
      </c>
      <c r="X2191" s="74">
        <v>0.0</v>
      </c>
      <c r="Y2191" s="74" t="s">
        <v>11261</v>
      </c>
      <c r="Z2191" s="73" t="s">
        <v>11261</v>
      </c>
      <c r="AA2191" s="71" t="s">
        <v>105</v>
      </c>
      <c r="AB2191" s="71" t="s">
        <v>11261</v>
      </c>
      <c r="AC2191" s="74">
        <v>4.0</v>
      </c>
      <c r="AD2191" s="74">
        <v>1.0</v>
      </c>
      <c r="AE2191" s="74">
        <v>1.0</v>
      </c>
      <c r="AF2191" s="74">
        <v>1.0</v>
      </c>
      <c r="AG2191" s="74">
        <v>1.0</v>
      </c>
      <c r="AH2191" s="74">
        <v>0.0</v>
      </c>
      <c r="AI2191" s="74">
        <v>0.0</v>
      </c>
      <c r="AJ2191" s="74">
        <v>0.0</v>
      </c>
      <c r="AK2191" s="71" t="s">
        <v>181</v>
      </c>
      <c r="AL2191" s="71" t="s">
        <v>25</v>
      </c>
      <c r="AM2191" s="71" t="s">
        <v>25</v>
      </c>
      <c r="AN2191" s="71" t="s">
        <v>11274</v>
      </c>
      <c r="AO2191" s="71" t="s">
        <v>16</v>
      </c>
      <c r="AP2191" s="71" t="s">
        <v>11269</v>
      </c>
      <c r="AQ2191" s="71" t="s">
        <v>13</v>
      </c>
      <c r="AR2191" s="71" t="s">
        <v>11284</v>
      </c>
      <c r="AS2191" s="71" t="s">
        <v>23</v>
      </c>
      <c r="AT2191" s="71" t="s">
        <v>20</v>
      </c>
      <c r="AU2191" s="71" t="s">
        <v>20</v>
      </c>
      <c r="AV2191" s="71" t="s">
        <v>11273</v>
      </c>
      <c r="AW2191" s="71" t="s">
        <v>14</v>
      </c>
      <c r="AX2191" s="71" t="s">
        <v>11285</v>
      </c>
      <c r="AY2191" s="71" t="s">
        <v>19</v>
      </c>
      <c r="AZ2191" s="71" t="s">
        <v>11271</v>
      </c>
      <c r="BA2191" s="71" t="s">
        <v>15</v>
      </c>
      <c r="BB2191" s="71" t="s">
        <v>11274</v>
      </c>
      <c r="BC2191" s="71" t="s">
        <v>16</v>
      </c>
      <c r="BD2191" s="71" t="s">
        <v>11272</v>
      </c>
      <c r="BE2191" s="71" t="s">
        <v>18</v>
      </c>
      <c r="BF2191" s="71" t="s">
        <v>21</v>
      </c>
      <c r="BG2191" s="71" t="s">
        <v>21</v>
      </c>
      <c r="BH2191" s="71" t="s">
        <v>11269</v>
      </c>
      <c r="BI2191" s="71" t="s">
        <v>13</v>
      </c>
      <c r="BJ2191" s="71" t="s">
        <v>11284</v>
      </c>
      <c r="BK2191" s="71" t="s">
        <v>23</v>
      </c>
      <c r="BL2191" s="71" t="s">
        <v>25</v>
      </c>
      <c r="BM2191" s="71" t="s">
        <v>25</v>
      </c>
      <c r="BN2191" s="75" t="b">
        <v>1</v>
      </c>
      <c r="BO2191" s="75" t="b">
        <v>0</v>
      </c>
      <c r="BP2191" s="75" t="b">
        <v>0</v>
      </c>
      <c r="BQ2191" s="75" t="b">
        <v>0</v>
      </c>
      <c r="BR2191" s="75" t="b">
        <v>1</v>
      </c>
      <c r="BS2191" s="75" t="b">
        <v>1</v>
      </c>
    </row>
    <row r="2192" ht="18.0" customHeight="1">
      <c r="A2192" s="71" t="s">
        <v>2268</v>
      </c>
      <c r="B2192" s="72" t="s">
        <v>24466</v>
      </c>
      <c r="C2192" s="73">
        <v>45400.0</v>
      </c>
      <c r="D2192" s="73" t="s">
        <v>11261</v>
      </c>
      <c r="E2192" s="74">
        <v>501.0</v>
      </c>
      <c r="F2192" s="71" t="s">
        <v>34</v>
      </c>
      <c r="G2192" s="75" t="b">
        <v>1</v>
      </c>
      <c r="H2192" s="71" t="s">
        <v>11261</v>
      </c>
      <c r="I2192" s="71" t="s">
        <v>91</v>
      </c>
      <c r="J2192" s="71" t="s">
        <v>11261</v>
      </c>
      <c r="K2192" s="71" t="s">
        <v>24467</v>
      </c>
      <c r="L2192" s="71" t="s">
        <v>93</v>
      </c>
      <c r="M2192" s="71" t="s">
        <v>23743</v>
      </c>
      <c r="N2192" s="73">
        <v>45385.0</v>
      </c>
      <c r="O2192" s="71" t="s">
        <v>24468</v>
      </c>
      <c r="P2192" s="71" t="s">
        <v>2270</v>
      </c>
      <c r="Q2192" s="71" t="s">
        <v>24469</v>
      </c>
      <c r="R2192" s="71" t="s">
        <v>15506</v>
      </c>
      <c r="S2192" s="71" t="s">
        <v>11564</v>
      </c>
      <c r="T2192" s="71" t="s">
        <v>11261</v>
      </c>
      <c r="U2192" s="71" t="s">
        <v>11261</v>
      </c>
      <c r="V2192" s="73">
        <v>45400.0</v>
      </c>
      <c r="W2192" s="74">
        <v>1.0</v>
      </c>
      <c r="X2192" s="74">
        <v>0.0</v>
      </c>
      <c r="Y2192" s="74" t="s">
        <v>11261</v>
      </c>
      <c r="Z2192" s="73" t="s">
        <v>11261</v>
      </c>
      <c r="AA2192" s="71" t="s">
        <v>105</v>
      </c>
      <c r="AB2192" s="71" t="s">
        <v>11261</v>
      </c>
      <c r="AC2192" s="74">
        <v>3.0</v>
      </c>
      <c r="AD2192" s="74">
        <v>0.0</v>
      </c>
      <c r="AE2192" s="74">
        <v>1.0</v>
      </c>
      <c r="AF2192" s="74">
        <v>1.0</v>
      </c>
      <c r="AG2192" s="74">
        <v>0.0</v>
      </c>
      <c r="AH2192" s="74">
        <v>1.0</v>
      </c>
      <c r="AI2192" s="74">
        <v>0.0</v>
      </c>
      <c r="AJ2192" s="74">
        <v>0.0</v>
      </c>
      <c r="AK2192" s="71" t="s">
        <v>123</v>
      </c>
      <c r="AL2192" s="71" t="s">
        <v>25</v>
      </c>
      <c r="AM2192" s="71" t="s">
        <v>25</v>
      </c>
      <c r="AN2192" s="71" t="s">
        <v>11274</v>
      </c>
      <c r="AO2192" s="71" t="s">
        <v>16</v>
      </c>
      <c r="AP2192" s="71" t="s">
        <v>11269</v>
      </c>
      <c r="AQ2192" s="71" t="s">
        <v>13</v>
      </c>
      <c r="AR2192" s="71" t="s">
        <v>11284</v>
      </c>
      <c r="AS2192" s="71" t="s">
        <v>23</v>
      </c>
      <c r="AT2192" s="71" t="s">
        <v>20</v>
      </c>
      <c r="AU2192" s="71" t="s">
        <v>20</v>
      </c>
      <c r="AV2192" s="71" t="s">
        <v>11273</v>
      </c>
      <c r="AW2192" s="71" t="s">
        <v>14</v>
      </c>
      <c r="AX2192" s="71" t="s">
        <v>11285</v>
      </c>
      <c r="AY2192" s="71" t="s">
        <v>19</v>
      </c>
      <c r="AZ2192" s="71" t="s">
        <v>11271</v>
      </c>
      <c r="BA2192" s="71" t="s">
        <v>15</v>
      </c>
      <c r="BB2192" s="71" t="s">
        <v>11274</v>
      </c>
      <c r="BC2192" s="71" t="s">
        <v>16</v>
      </c>
      <c r="BD2192" s="71" t="s">
        <v>11272</v>
      </c>
      <c r="BE2192" s="71" t="s">
        <v>18</v>
      </c>
      <c r="BF2192" s="71" t="s">
        <v>20</v>
      </c>
      <c r="BG2192" s="71" t="s">
        <v>20</v>
      </c>
      <c r="BH2192" s="71" t="s">
        <v>11269</v>
      </c>
      <c r="BI2192" s="71" t="s">
        <v>13</v>
      </c>
      <c r="BJ2192" s="71" t="s">
        <v>11270</v>
      </c>
      <c r="BK2192" s="71" t="s">
        <v>22</v>
      </c>
      <c r="BL2192" s="71" t="s">
        <v>24</v>
      </c>
      <c r="BM2192" s="71" t="s">
        <v>24</v>
      </c>
      <c r="BN2192" s="75" t="b">
        <v>0</v>
      </c>
      <c r="BO2192" s="75" t="b">
        <v>0</v>
      </c>
      <c r="BP2192" s="75" t="b">
        <v>1</v>
      </c>
      <c r="BQ2192" s="75" t="b">
        <v>0</v>
      </c>
      <c r="BR2192" s="75" t="b">
        <v>1</v>
      </c>
      <c r="BS2192" s="75" t="b">
        <v>0</v>
      </c>
    </row>
    <row r="2193" ht="18.0" customHeight="1">
      <c r="A2193" s="71" t="s">
        <v>2305</v>
      </c>
      <c r="B2193" s="72" t="s">
        <v>24470</v>
      </c>
      <c r="C2193" s="73">
        <v>45399.0</v>
      </c>
      <c r="D2193" s="73">
        <v>45537.0</v>
      </c>
      <c r="E2193" s="74">
        <v>138.0</v>
      </c>
      <c r="F2193" s="71" t="s">
        <v>34</v>
      </c>
      <c r="G2193" s="75" t="b">
        <v>1</v>
      </c>
      <c r="H2193" s="71" t="s">
        <v>11261</v>
      </c>
      <c r="I2193" s="71" t="s">
        <v>153</v>
      </c>
      <c r="J2193" s="71" t="s">
        <v>11261</v>
      </c>
      <c r="K2193" s="71" t="s">
        <v>24471</v>
      </c>
      <c r="L2193" s="71" t="s">
        <v>93</v>
      </c>
      <c r="M2193" s="71" t="s">
        <v>11318</v>
      </c>
      <c r="N2193" s="73">
        <v>45385.0</v>
      </c>
      <c r="O2193" s="71" t="s">
        <v>15982</v>
      </c>
      <c r="P2193" s="71" t="s">
        <v>2307</v>
      </c>
      <c r="Q2193" s="71" t="s">
        <v>15983</v>
      </c>
      <c r="R2193" s="71" t="s">
        <v>14461</v>
      </c>
      <c r="S2193" s="71" t="s">
        <v>406</v>
      </c>
      <c r="T2193" s="71" t="s">
        <v>11261</v>
      </c>
      <c r="U2193" s="71" t="s">
        <v>11261</v>
      </c>
      <c r="V2193" s="73">
        <v>45399.0</v>
      </c>
      <c r="W2193" s="74">
        <v>0.0</v>
      </c>
      <c r="X2193" s="74">
        <v>0.0</v>
      </c>
      <c r="Y2193" s="74" t="s">
        <v>11261</v>
      </c>
      <c r="Z2193" s="73" t="s">
        <v>11261</v>
      </c>
      <c r="AA2193" s="71" t="s">
        <v>105</v>
      </c>
      <c r="AB2193" s="71" t="s">
        <v>11261</v>
      </c>
      <c r="AC2193" s="74">
        <v>3.0</v>
      </c>
      <c r="AD2193" s="74">
        <v>0.0</v>
      </c>
      <c r="AE2193" s="74">
        <v>1.0</v>
      </c>
      <c r="AF2193" s="74">
        <v>0.0</v>
      </c>
      <c r="AG2193" s="74">
        <v>0.0</v>
      </c>
      <c r="AH2193" s="74">
        <v>0.0</v>
      </c>
      <c r="AI2193" s="74">
        <v>1.0</v>
      </c>
      <c r="AJ2193" s="74">
        <v>1.0</v>
      </c>
      <c r="AK2193" s="71" t="s">
        <v>250</v>
      </c>
      <c r="AL2193" s="71" t="s">
        <v>25</v>
      </c>
      <c r="AM2193" s="71" t="s">
        <v>25</v>
      </c>
      <c r="AN2193" s="71" t="s">
        <v>11274</v>
      </c>
      <c r="AO2193" s="71" t="s">
        <v>16</v>
      </c>
      <c r="AP2193" s="71" t="s">
        <v>11269</v>
      </c>
      <c r="AQ2193" s="71" t="s">
        <v>13</v>
      </c>
      <c r="AR2193" s="71" t="s">
        <v>11284</v>
      </c>
      <c r="AS2193" s="71" t="s">
        <v>23</v>
      </c>
      <c r="AT2193" s="71" t="s">
        <v>21</v>
      </c>
      <c r="AU2193" s="71" t="s">
        <v>21</v>
      </c>
      <c r="AV2193" s="71" t="s">
        <v>11273</v>
      </c>
      <c r="AW2193" s="71" t="s">
        <v>14</v>
      </c>
      <c r="AX2193" s="71" t="s">
        <v>11272</v>
      </c>
      <c r="AY2193" s="71" t="s">
        <v>18</v>
      </c>
      <c r="AZ2193" s="71" t="s">
        <v>11273</v>
      </c>
      <c r="BA2193" s="71" t="s">
        <v>14</v>
      </c>
      <c r="BB2193" s="71" t="s">
        <v>11274</v>
      </c>
      <c r="BC2193" s="71" t="s">
        <v>16</v>
      </c>
      <c r="BD2193" s="71" t="s">
        <v>11272</v>
      </c>
      <c r="BE2193" s="71" t="s">
        <v>18</v>
      </c>
      <c r="BF2193" s="71" t="s">
        <v>20</v>
      </c>
      <c r="BG2193" s="71" t="s">
        <v>20</v>
      </c>
      <c r="BH2193" s="71" t="s">
        <v>11314</v>
      </c>
      <c r="BI2193" s="71" t="s">
        <v>12</v>
      </c>
      <c r="BJ2193" s="71" t="s">
        <v>11270</v>
      </c>
      <c r="BK2193" s="71" t="s">
        <v>22</v>
      </c>
      <c r="BL2193" s="71" t="s">
        <v>24</v>
      </c>
      <c r="BM2193" s="71" t="s">
        <v>24</v>
      </c>
      <c r="BN2193" s="75" t="b">
        <v>0</v>
      </c>
      <c r="BO2193" s="75" t="b">
        <v>1</v>
      </c>
      <c r="BP2193" s="75" t="b">
        <v>0</v>
      </c>
      <c r="BQ2193" s="75" t="b">
        <v>1</v>
      </c>
      <c r="BR2193" s="75" t="b">
        <v>1</v>
      </c>
      <c r="BS2193" s="75" t="b">
        <v>0</v>
      </c>
    </row>
    <row r="2194" ht="18.0" customHeight="1">
      <c r="A2194" s="71" t="s">
        <v>2369</v>
      </c>
      <c r="B2194" s="72" t="s">
        <v>24472</v>
      </c>
      <c r="C2194" s="73">
        <v>45399.0</v>
      </c>
      <c r="D2194" s="73">
        <v>45643.0</v>
      </c>
      <c r="E2194" s="74">
        <v>244.0</v>
      </c>
      <c r="F2194" s="71" t="s">
        <v>34</v>
      </c>
      <c r="G2194" s="75" t="b">
        <v>1</v>
      </c>
      <c r="H2194" s="71" t="s">
        <v>954</v>
      </c>
      <c r="I2194" s="71" t="s">
        <v>153</v>
      </c>
      <c r="J2194" s="71" t="s">
        <v>168</v>
      </c>
      <c r="K2194" s="71" t="s">
        <v>24473</v>
      </c>
      <c r="L2194" s="71" t="s">
        <v>93</v>
      </c>
      <c r="M2194" s="71" t="s">
        <v>11374</v>
      </c>
      <c r="N2194" s="73">
        <v>45385.0</v>
      </c>
      <c r="O2194" s="71" t="s">
        <v>2371</v>
      </c>
      <c r="P2194" s="71" t="s">
        <v>2372</v>
      </c>
      <c r="Q2194" s="71" t="s">
        <v>2373</v>
      </c>
      <c r="R2194" s="71" t="s">
        <v>15326</v>
      </c>
      <c r="S2194" s="71" t="s">
        <v>11283</v>
      </c>
      <c r="T2194" s="71" t="s">
        <v>11261</v>
      </c>
      <c r="U2194" s="71" t="s">
        <v>11261</v>
      </c>
      <c r="V2194" s="73">
        <v>45399.0</v>
      </c>
      <c r="W2194" s="74">
        <v>0.0</v>
      </c>
      <c r="X2194" s="74">
        <v>0.0</v>
      </c>
      <c r="Y2194" s="74" t="s">
        <v>11261</v>
      </c>
      <c r="Z2194" s="73" t="s">
        <v>11261</v>
      </c>
      <c r="AA2194" s="71" t="s">
        <v>105</v>
      </c>
      <c r="AB2194" s="71" t="s">
        <v>24474</v>
      </c>
      <c r="AC2194" s="74">
        <v>4.0</v>
      </c>
      <c r="AD2194" s="74">
        <v>0.0</v>
      </c>
      <c r="AE2194" s="74">
        <v>1.0</v>
      </c>
      <c r="AF2194" s="74">
        <v>1.0</v>
      </c>
      <c r="AG2194" s="74">
        <v>0.0</v>
      </c>
      <c r="AH2194" s="74">
        <v>1.0</v>
      </c>
      <c r="AI2194" s="74">
        <v>1.0</v>
      </c>
      <c r="AJ2194" s="74">
        <v>0.0</v>
      </c>
      <c r="AK2194" s="71" t="s">
        <v>149</v>
      </c>
      <c r="AL2194" s="71" t="s">
        <v>25</v>
      </c>
      <c r="AM2194" s="71" t="s">
        <v>25</v>
      </c>
      <c r="AN2194" s="71" t="s">
        <v>11274</v>
      </c>
      <c r="AO2194" s="71" t="s">
        <v>16</v>
      </c>
      <c r="AP2194" s="71" t="s">
        <v>11269</v>
      </c>
      <c r="AQ2194" s="71" t="s">
        <v>13</v>
      </c>
      <c r="AR2194" s="71" t="s">
        <v>11284</v>
      </c>
      <c r="AS2194" s="71" t="s">
        <v>23</v>
      </c>
      <c r="AT2194" s="71" t="s">
        <v>20</v>
      </c>
      <c r="AU2194" s="71" t="s">
        <v>20</v>
      </c>
      <c r="AV2194" s="71" t="s">
        <v>11273</v>
      </c>
      <c r="AW2194" s="71" t="s">
        <v>14</v>
      </c>
      <c r="AX2194" s="71" t="s">
        <v>11272</v>
      </c>
      <c r="AY2194" s="71" t="s">
        <v>18</v>
      </c>
      <c r="AZ2194" s="71" t="s">
        <v>11273</v>
      </c>
      <c r="BA2194" s="71" t="s">
        <v>14</v>
      </c>
      <c r="BB2194" s="71" t="s">
        <v>11274</v>
      </c>
      <c r="BC2194" s="71" t="s">
        <v>16</v>
      </c>
      <c r="BD2194" s="71" t="s">
        <v>11285</v>
      </c>
      <c r="BE2194" s="71" t="s">
        <v>19</v>
      </c>
      <c r="BF2194" s="71" t="s">
        <v>20</v>
      </c>
      <c r="BG2194" s="71" t="s">
        <v>20</v>
      </c>
      <c r="BH2194" s="71" t="s">
        <v>11269</v>
      </c>
      <c r="BI2194" s="71" t="s">
        <v>13</v>
      </c>
      <c r="BJ2194" s="71" t="s">
        <v>11270</v>
      </c>
      <c r="BK2194" s="71" t="s">
        <v>22</v>
      </c>
      <c r="BL2194" s="71" t="s">
        <v>24</v>
      </c>
      <c r="BM2194" s="71" t="s">
        <v>24</v>
      </c>
      <c r="BN2194" s="75" t="b">
        <v>0</v>
      </c>
      <c r="BO2194" s="75" t="b">
        <v>1</v>
      </c>
      <c r="BP2194" s="75" t="b">
        <v>1</v>
      </c>
      <c r="BQ2194" s="75" t="b">
        <v>0</v>
      </c>
      <c r="BR2194" s="75" t="b">
        <v>1</v>
      </c>
      <c r="BS2194" s="75" t="b">
        <v>0</v>
      </c>
    </row>
    <row r="2195" ht="18.0" customHeight="1">
      <c r="A2195" s="71" t="s">
        <v>2314</v>
      </c>
      <c r="B2195" s="72" t="s">
        <v>24475</v>
      </c>
      <c r="C2195" s="73">
        <v>45399.0</v>
      </c>
      <c r="D2195" s="73">
        <v>45644.0</v>
      </c>
      <c r="E2195" s="74">
        <v>245.0</v>
      </c>
      <c r="F2195" s="71" t="s">
        <v>34</v>
      </c>
      <c r="G2195" s="75" t="b">
        <v>1</v>
      </c>
      <c r="H2195" s="71" t="s">
        <v>167</v>
      </c>
      <c r="I2195" s="71" t="s">
        <v>153</v>
      </c>
      <c r="J2195" s="71" t="s">
        <v>154</v>
      </c>
      <c r="K2195" s="71" t="s">
        <v>24476</v>
      </c>
      <c r="L2195" s="71" t="s">
        <v>93</v>
      </c>
      <c r="M2195" s="71" t="s">
        <v>11263</v>
      </c>
      <c r="N2195" s="73">
        <v>45388.0</v>
      </c>
      <c r="O2195" s="71" t="s">
        <v>2316</v>
      </c>
      <c r="P2195" s="71" t="s">
        <v>24477</v>
      </c>
      <c r="Q2195" s="71" t="s">
        <v>24478</v>
      </c>
      <c r="R2195" s="71" t="s">
        <v>21419</v>
      </c>
      <c r="S2195" s="71" t="s">
        <v>15462</v>
      </c>
      <c r="T2195" s="71" t="s">
        <v>11261</v>
      </c>
      <c r="U2195" s="71" t="s">
        <v>11261</v>
      </c>
      <c r="V2195" s="73">
        <v>45399.0</v>
      </c>
      <c r="W2195" s="74">
        <v>1.0</v>
      </c>
      <c r="X2195" s="74">
        <v>1.0</v>
      </c>
      <c r="Y2195" s="74" t="s">
        <v>11261</v>
      </c>
      <c r="Z2195" s="73" t="s">
        <v>11261</v>
      </c>
      <c r="AA2195" s="71" t="s">
        <v>105</v>
      </c>
      <c r="AB2195" s="71" t="s">
        <v>24479</v>
      </c>
      <c r="AC2195" s="74">
        <v>6.0</v>
      </c>
      <c r="AD2195" s="74">
        <v>1.0</v>
      </c>
      <c r="AE2195" s="74">
        <v>1.0</v>
      </c>
      <c r="AF2195" s="74">
        <v>1.0</v>
      </c>
      <c r="AG2195" s="74">
        <v>1.0</v>
      </c>
      <c r="AH2195" s="74">
        <v>1.0</v>
      </c>
      <c r="AI2195" s="74">
        <v>0.0</v>
      </c>
      <c r="AJ2195" s="74">
        <v>1.0</v>
      </c>
      <c r="AK2195" s="71" t="s">
        <v>181</v>
      </c>
      <c r="AL2195" s="71" t="s">
        <v>25</v>
      </c>
      <c r="AM2195" s="71" t="s">
        <v>25</v>
      </c>
      <c r="AN2195" s="71" t="s">
        <v>11274</v>
      </c>
      <c r="AO2195" s="71" t="s">
        <v>16</v>
      </c>
      <c r="AP2195" s="71" t="s">
        <v>11269</v>
      </c>
      <c r="AQ2195" s="71" t="s">
        <v>13</v>
      </c>
      <c r="AR2195" s="71" t="s">
        <v>11284</v>
      </c>
      <c r="AS2195" s="71" t="s">
        <v>23</v>
      </c>
      <c r="AT2195" s="71" t="s">
        <v>20</v>
      </c>
      <c r="AU2195" s="71" t="s">
        <v>20</v>
      </c>
      <c r="AV2195" s="71" t="s">
        <v>11273</v>
      </c>
      <c r="AW2195" s="71" t="s">
        <v>14</v>
      </c>
      <c r="AX2195" s="71" t="s">
        <v>11272</v>
      </c>
      <c r="AY2195" s="71" t="s">
        <v>18</v>
      </c>
      <c r="AZ2195" s="71" t="s">
        <v>11271</v>
      </c>
      <c r="BA2195" s="71" t="s">
        <v>15</v>
      </c>
      <c r="BB2195" s="71" t="s">
        <v>11274</v>
      </c>
      <c r="BC2195" s="71" t="s">
        <v>16</v>
      </c>
      <c r="BD2195" s="71" t="s">
        <v>11272</v>
      </c>
      <c r="BE2195" s="71" t="s">
        <v>18</v>
      </c>
      <c r="BF2195" s="71" t="s">
        <v>20</v>
      </c>
      <c r="BG2195" s="71" t="s">
        <v>20</v>
      </c>
      <c r="BH2195" s="71" t="s">
        <v>11269</v>
      </c>
      <c r="BI2195" s="71" t="s">
        <v>13</v>
      </c>
      <c r="BJ2195" s="71" t="s">
        <v>11284</v>
      </c>
      <c r="BK2195" s="71" t="s">
        <v>23</v>
      </c>
      <c r="BL2195" s="71" t="s">
        <v>25</v>
      </c>
      <c r="BM2195" s="71" t="s">
        <v>25</v>
      </c>
      <c r="BN2195" s="75" t="b">
        <v>1</v>
      </c>
      <c r="BO2195" s="75" t="b">
        <v>0</v>
      </c>
      <c r="BP2195" s="75" t="b">
        <v>1</v>
      </c>
      <c r="BQ2195" s="75" t="b">
        <v>1</v>
      </c>
      <c r="BR2195" s="75" t="b">
        <v>1</v>
      </c>
      <c r="BS2195" s="75" t="b">
        <v>1</v>
      </c>
    </row>
    <row r="2196" ht="18.0" customHeight="1">
      <c r="A2196" s="71" t="s">
        <v>2350</v>
      </c>
      <c r="B2196" s="72" t="s">
        <v>23605</v>
      </c>
      <c r="C2196" s="73">
        <v>45399.0</v>
      </c>
      <c r="D2196" s="73">
        <v>45448.0</v>
      </c>
      <c r="E2196" s="74">
        <v>49.0</v>
      </c>
      <c r="F2196" s="71" t="s">
        <v>151</v>
      </c>
      <c r="G2196" s="75" t="b">
        <v>0</v>
      </c>
      <c r="H2196" s="71" t="s">
        <v>1130</v>
      </c>
      <c r="I2196" s="71" t="s">
        <v>153</v>
      </c>
      <c r="J2196" s="71" t="s">
        <v>154</v>
      </c>
      <c r="K2196" s="71" t="s">
        <v>23606</v>
      </c>
      <c r="L2196" s="71" t="s">
        <v>93</v>
      </c>
      <c r="M2196" s="71" t="s">
        <v>16202</v>
      </c>
      <c r="N2196" s="73">
        <v>45355.0</v>
      </c>
      <c r="O2196" s="71" t="s">
        <v>2352</v>
      </c>
      <c r="P2196" s="71" t="s">
        <v>24480</v>
      </c>
      <c r="Q2196" s="71" t="s">
        <v>24481</v>
      </c>
      <c r="R2196" s="71" t="s">
        <v>16202</v>
      </c>
      <c r="S2196" s="71" t="s">
        <v>11424</v>
      </c>
      <c r="T2196" s="71" t="s">
        <v>11261</v>
      </c>
      <c r="U2196" s="71" t="s">
        <v>11261</v>
      </c>
      <c r="V2196" s="73">
        <v>45371.0</v>
      </c>
      <c r="W2196" s="74">
        <v>0.0</v>
      </c>
      <c r="X2196" s="74">
        <v>2.0</v>
      </c>
      <c r="Y2196" s="74" t="s">
        <v>11261</v>
      </c>
      <c r="Z2196" s="73" t="s">
        <v>11261</v>
      </c>
      <c r="AA2196" s="71" t="s">
        <v>105</v>
      </c>
      <c r="AB2196" s="71" t="s">
        <v>24482</v>
      </c>
      <c r="AC2196" s="74">
        <v>2.0</v>
      </c>
      <c r="AD2196" s="74">
        <v>0.0</v>
      </c>
      <c r="AE2196" s="74">
        <v>0.0</v>
      </c>
      <c r="AF2196" s="74">
        <v>1.0</v>
      </c>
      <c r="AG2196" s="74">
        <v>0.0</v>
      </c>
      <c r="AH2196" s="74">
        <v>0.0</v>
      </c>
      <c r="AI2196" s="74">
        <v>0.0</v>
      </c>
      <c r="AJ2196" s="74">
        <v>1.0</v>
      </c>
      <c r="AK2196" s="71" t="s">
        <v>11261</v>
      </c>
      <c r="AL2196" s="71" t="s">
        <v>25</v>
      </c>
      <c r="AM2196" s="71" t="s">
        <v>25</v>
      </c>
      <c r="AN2196" s="71" t="s">
        <v>11274</v>
      </c>
      <c r="AO2196" s="71" t="s">
        <v>16</v>
      </c>
      <c r="AP2196" s="71" t="s">
        <v>11269</v>
      </c>
      <c r="AQ2196" s="71" t="s">
        <v>13</v>
      </c>
      <c r="AR2196" s="71" t="s">
        <v>11284</v>
      </c>
      <c r="AS2196" s="71" t="s">
        <v>23</v>
      </c>
      <c r="AT2196" s="71" t="s">
        <v>21</v>
      </c>
      <c r="AU2196" s="71" t="s">
        <v>21</v>
      </c>
      <c r="AV2196" s="71" t="s">
        <v>11273</v>
      </c>
      <c r="AW2196" s="71" t="s">
        <v>14</v>
      </c>
      <c r="AX2196" s="71" t="s">
        <v>11285</v>
      </c>
      <c r="AY2196" s="71" t="s">
        <v>19</v>
      </c>
      <c r="AZ2196" s="71" t="s">
        <v>11271</v>
      </c>
      <c r="BA2196" s="71" t="s">
        <v>15</v>
      </c>
      <c r="BB2196" s="71" t="s">
        <v>11268</v>
      </c>
      <c r="BC2196" s="71" t="s">
        <v>17</v>
      </c>
      <c r="BD2196" s="71" t="s">
        <v>11285</v>
      </c>
      <c r="BE2196" s="71" t="s">
        <v>19</v>
      </c>
      <c r="BF2196" s="71" t="s">
        <v>20</v>
      </c>
      <c r="BG2196" s="71" t="s">
        <v>20</v>
      </c>
      <c r="BH2196" s="71" t="s">
        <v>11269</v>
      </c>
      <c r="BI2196" s="71" t="s">
        <v>13</v>
      </c>
      <c r="BJ2196" s="71" t="s">
        <v>11270</v>
      </c>
      <c r="BK2196" s="71" t="s">
        <v>22</v>
      </c>
      <c r="BL2196" s="71" t="s">
        <v>24</v>
      </c>
      <c r="BM2196" s="71" t="s">
        <v>24</v>
      </c>
      <c r="BN2196" s="75" t="b">
        <v>0</v>
      </c>
      <c r="BO2196" s="75" t="b">
        <v>0</v>
      </c>
      <c r="BP2196" s="75" t="b">
        <v>0</v>
      </c>
      <c r="BQ2196" s="75" t="b">
        <v>1</v>
      </c>
      <c r="BR2196" s="75" t="b">
        <v>0</v>
      </c>
      <c r="BS2196" s="75" t="b">
        <v>0</v>
      </c>
    </row>
    <row r="2197" ht="18.0" customHeight="1">
      <c r="A2197" s="71" t="s">
        <v>2360</v>
      </c>
      <c r="B2197" s="72" t="s">
        <v>24483</v>
      </c>
      <c r="C2197" s="73">
        <v>45399.0</v>
      </c>
      <c r="D2197" s="73" t="s">
        <v>11261</v>
      </c>
      <c r="E2197" s="74">
        <v>502.0</v>
      </c>
      <c r="F2197" s="71" t="s">
        <v>34</v>
      </c>
      <c r="G2197" s="75" t="b">
        <v>1</v>
      </c>
      <c r="H2197" s="71" t="s">
        <v>11261</v>
      </c>
      <c r="I2197" s="71" t="s">
        <v>91</v>
      </c>
      <c r="J2197" s="71" t="s">
        <v>11261</v>
      </c>
      <c r="K2197" s="71" t="s">
        <v>24484</v>
      </c>
      <c r="L2197" s="71" t="s">
        <v>275</v>
      </c>
      <c r="M2197" s="71" t="s">
        <v>11334</v>
      </c>
      <c r="N2197" s="73">
        <v>45399.0</v>
      </c>
      <c r="O2197" s="71" t="s">
        <v>2362</v>
      </c>
      <c r="P2197" s="71" t="s">
        <v>24485</v>
      </c>
      <c r="Q2197" s="71" t="s">
        <v>24486</v>
      </c>
      <c r="R2197" s="71" t="s">
        <v>12010</v>
      </c>
      <c r="S2197" s="71" t="s">
        <v>11416</v>
      </c>
      <c r="T2197" s="71" t="s">
        <v>11261</v>
      </c>
      <c r="U2197" s="71" t="s">
        <v>11261</v>
      </c>
      <c r="V2197" s="73">
        <v>45399.0</v>
      </c>
      <c r="W2197" s="74">
        <v>0.0</v>
      </c>
      <c r="X2197" s="74">
        <v>0.0</v>
      </c>
      <c r="Y2197" s="74" t="s">
        <v>11261</v>
      </c>
      <c r="Z2197" s="73" t="s">
        <v>11261</v>
      </c>
      <c r="AA2197" s="71" t="s">
        <v>283</v>
      </c>
      <c r="AB2197" s="71" t="s">
        <v>11261</v>
      </c>
      <c r="AC2197" s="74">
        <v>6.0</v>
      </c>
      <c r="AD2197" s="74">
        <v>1.0</v>
      </c>
      <c r="AE2197" s="74">
        <v>1.0</v>
      </c>
      <c r="AF2197" s="74">
        <v>1.0</v>
      </c>
      <c r="AG2197" s="74">
        <v>1.0</v>
      </c>
      <c r="AH2197" s="74">
        <v>0.0</v>
      </c>
      <c r="AI2197" s="74">
        <v>1.0</v>
      </c>
      <c r="AJ2197" s="74">
        <v>1.0</v>
      </c>
      <c r="AK2197" s="71" t="s">
        <v>181</v>
      </c>
      <c r="AL2197" s="71" t="s">
        <v>25</v>
      </c>
      <c r="AM2197" s="71" t="s">
        <v>25</v>
      </c>
      <c r="AN2197" s="71" t="s">
        <v>11274</v>
      </c>
      <c r="AO2197" s="71" t="s">
        <v>16</v>
      </c>
      <c r="AP2197" s="71" t="s">
        <v>11314</v>
      </c>
      <c r="AQ2197" s="71" t="s">
        <v>12</v>
      </c>
      <c r="AR2197" s="71" t="s">
        <v>11284</v>
      </c>
      <c r="AS2197" s="71" t="s">
        <v>23</v>
      </c>
      <c r="AT2197" s="71" t="s">
        <v>20</v>
      </c>
      <c r="AU2197" s="71" t="s">
        <v>20</v>
      </c>
      <c r="AV2197" s="71" t="s">
        <v>11273</v>
      </c>
      <c r="AW2197" s="71" t="s">
        <v>14</v>
      </c>
      <c r="AX2197" s="71" t="s">
        <v>11272</v>
      </c>
      <c r="AY2197" s="71" t="s">
        <v>18</v>
      </c>
      <c r="AZ2197" s="71" t="s">
        <v>11273</v>
      </c>
      <c r="BA2197" s="71" t="s">
        <v>14</v>
      </c>
      <c r="BB2197" s="71" t="s">
        <v>11274</v>
      </c>
      <c r="BC2197" s="71" t="s">
        <v>16</v>
      </c>
      <c r="BD2197" s="71" t="s">
        <v>11272</v>
      </c>
      <c r="BE2197" s="71" t="s">
        <v>18</v>
      </c>
      <c r="BF2197" s="71" t="s">
        <v>21</v>
      </c>
      <c r="BG2197" s="71" t="s">
        <v>21</v>
      </c>
      <c r="BH2197" s="71" t="s">
        <v>11314</v>
      </c>
      <c r="BI2197" s="71" t="s">
        <v>12</v>
      </c>
      <c r="BJ2197" s="71" t="s">
        <v>11284</v>
      </c>
      <c r="BK2197" s="71" t="s">
        <v>23</v>
      </c>
      <c r="BL2197" s="71" t="s">
        <v>25</v>
      </c>
      <c r="BM2197" s="71" t="s">
        <v>25</v>
      </c>
      <c r="BN2197" s="75" t="b">
        <v>1</v>
      </c>
      <c r="BO2197" s="75" t="b">
        <v>1</v>
      </c>
      <c r="BP2197" s="75" t="b">
        <v>0</v>
      </c>
      <c r="BQ2197" s="75" t="b">
        <v>1</v>
      </c>
      <c r="BR2197" s="75" t="b">
        <v>1</v>
      </c>
      <c r="BS2197" s="75" t="b">
        <v>1</v>
      </c>
    </row>
    <row r="2198" ht="18.0" customHeight="1">
      <c r="A2198" s="71" t="s">
        <v>2323</v>
      </c>
      <c r="B2198" s="72" t="s">
        <v>24487</v>
      </c>
      <c r="C2198" s="73">
        <v>45399.0</v>
      </c>
      <c r="D2198" s="73" t="s">
        <v>11261</v>
      </c>
      <c r="E2198" s="74">
        <v>502.0</v>
      </c>
      <c r="F2198" s="71" t="s">
        <v>34</v>
      </c>
      <c r="G2198" s="75" t="b">
        <v>1</v>
      </c>
      <c r="H2198" s="71" t="s">
        <v>11261</v>
      </c>
      <c r="I2198" s="71" t="s">
        <v>91</v>
      </c>
      <c r="J2198" s="71" t="s">
        <v>11261</v>
      </c>
      <c r="K2198" s="71" t="s">
        <v>24488</v>
      </c>
      <c r="L2198" s="71" t="s">
        <v>93</v>
      </c>
      <c r="M2198" s="71" t="s">
        <v>11307</v>
      </c>
      <c r="N2198" s="73">
        <v>45377.0</v>
      </c>
      <c r="O2198" s="71" t="s">
        <v>2325</v>
      </c>
      <c r="P2198" s="71" t="s">
        <v>2325</v>
      </c>
      <c r="Q2198" s="71" t="s">
        <v>24489</v>
      </c>
      <c r="R2198" s="71" t="s">
        <v>15560</v>
      </c>
      <c r="S2198" s="71" t="s">
        <v>11330</v>
      </c>
      <c r="T2198" s="71" t="s">
        <v>11261</v>
      </c>
      <c r="U2198" s="71" t="s">
        <v>11261</v>
      </c>
      <c r="V2198" s="73">
        <v>45399.0</v>
      </c>
      <c r="W2198" s="74">
        <v>1.0</v>
      </c>
      <c r="X2198" s="74">
        <v>0.0</v>
      </c>
      <c r="Y2198" s="74" t="s">
        <v>11261</v>
      </c>
      <c r="Z2198" s="73" t="s">
        <v>11261</v>
      </c>
      <c r="AA2198" s="71" t="s">
        <v>105</v>
      </c>
      <c r="AB2198" s="71" t="s">
        <v>11261</v>
      </c>
      <c r="AC2198" s="74">
        <v>3.0</v>
      </c>
      <c r="AD2198" s="74">
        <v>1.0</v>
      </c>
      <c r="AE2198" s="74">
        <v>1.0</v>
      </c>
      <c r="AF2198" s="74">
        <v>0.0</v>
      </c>
      <c r="AG2198" s="74">
        <v>0.0</v>
      </c>
      <c r="AH2198" s="74">
        <v>0.0</v>
      </c>
      <c r="AI2198" s="74">
        <v>0.0</v>
      </c>
      <c r="AJ2198" s="74">
        <v>1.0</v>
      </c>
      <c r="AK2198" s="71" t="s">
        <v>181</v>
      </c>
      <c r="AL2198" s="71" t="s">
        <v>25</v>
      </c>
      <c r="AM2198" s="71" t="s">
        <v>25</v>
      </c>
      <c r="AN2198" s="71" t="s">
        <v>11274</v>
      </c>
      <c r="AO2198" s="71" t="s">
        <v>16</v>
      </c>
      <c r="AP2198" s="71" t="s">
        <v>11269</v>
      </c>
      <c r="AQ2198" s="71" t="s">
        <v>13</v>
      </c>
      <c r="AR2198" s="71" t="s">
        <v>11284</v>
      </c>
      <c r="AS2198" s="71" t="s">
        <v>23</v>
      </c>
      <c r="AT2198" s="71" t="s">
        <v>20</v>
      </c>
      <c r="AU2198" s="71" t="s">
        <v>20</v>
      </c>
      <c r="AV2198" s="71" t="s">
        <v>11273</v>
      </c>
      <c r="AW2198" s="71" t="s">
        <v>14</v>
      </c>
      <c r="AX2198" s="71" t="s">
        <v>11272</v>
      </c>
      <c r="AY2198" s="71" t="s">
        <v>18</v>
      </c>
      <c r="AZ2198" s="71" t="s">
        <v>11271</v>
      </c>
      <c r="BA2198" s="71" t="s">
        <v>15</v>
      </c>
      <c r="BB2198" s="71" t="s">
        <v>11274</v>
      </c>
      <c r="BC2198" s="71" t="s">
        <v>16</v>
      </c>
      <c r="BD2198" s="71" t="s">
        <v>11272</v>
      </c>
      <c r="BE2198" s="71" t="s">
        <v>18</v>
      </c>
      <c r="BF2198" s="71" t="s">
        <v>21</v>
      </c>
      <c r="BG2198" s="71" t="s">
        <v>21</v>
      </c>
      <c r="BH2198" s="71" t="s">
        <v>11314</v>
      </c>
      <c r="BI2198" s="71" t="s">
        <v>12</v>
      </c>
      <c r="BJ2198" s="71" t="s">
        <v>11270</v>
      </c>
      <c r="BK2198" s="71" t="s">
        <v>22</v>
      </c>
      <c r="BL2198" s="71" t="s">
        <v>25</v>
      </c>
      <c r="BM2198" s="71" t="s">
        <v>25</v>
      </c>
      <c r="BN2198" s="75" t="b">
        <v>1</v>
      </c>
      <c r="BO2198" s="75" t="b">
        <v>0</v>
      </c>
      <c r="BP2198" s="75" t="b">
        <v>0</v>
      </c>
      <c r="BQ2198" s="75" t="b">
        <v>1</v>
      </c>
      <c r="BR2198" s="75" t="b">
        <v>1</v>
      </c>
      <c r="BS2198" s="75" t="b">
        <v>0</v>
      </c>
    </row>
    <row r="2199" ht="18.0" customHeight="1">
      <c r="A2199" s="71" t="s">
        <v>2343</v>
      </c>
      <c r="B2199" s="72" t="s">
        <v>24490</v>
      </c>
      <c r="C2199" s="73">
        <v>45399.0</v>
      </c>
      <c r="D2199" s="73" t="s">
        <v>11261</v>
      </c>
      <c r="E2199" s="74">
        <v>502.0</v>
      </c>
      <c r="F2199" s="71" t="s">
        <v>34</v>
      </c>
      <c r="G2199" s="75" t="b">
        <v>1</v>
      </c>
      <c r="H2199" s="71" t="s">
        <v>11261</v>
      </c>
      <c r="I2199" s="71" t="s">
        <v>91</v>
      </c>
      <c r="J2199" s="71" t="s">
        <v>11261</v>
      </c>
      <c r="K2199" s="71" t="s">
        <v>24491</v>
      </c>
      <c r="L2199" s="71" t="s">
        <v>93</v>
      </c>
      <c r="M2199" s="71" t="s">
        <v>11374</v>
      </c>
      <c r="N2199" s="73">
        <v>45386.0</v>
      </c>
      <c r="O2199" s="71" t="s">
        <v>2345</v>
      </c>
      <c r="P2199" s="71" t="s">
        <v>24492</v>
      </c>
      <c r="Q2199" s="71" t="s">
        <v>24493</v>
      </c>
      <c r="R2199" s="71" t="s">
        <v>19065</v>
      </c>
      <c r="S2199" s="71" t="s">
        <v>12003</v>
      </c>
      <c r="T2199" s="71" t="s">
        <v>11261</v>
      </c>
      <c r="U2199" s="71" t="s">
        <v>11261</v>
      </c>
      <c r="V2199" s="73">
        <v>45399.0</v>
      </c>
      <c r="W2199" s="74">
        <v>2.0</v>
      </c>
      <c r="X2199" s="74">
        <v>0.0</v>
      </c>
      <c r="Y2199" s="74" t="s">
        <v>11261</v>
      </c>
      <c r="Z2199" s="73" t="s">
        <v>11261</v>
      </c>
      <c r="AA2199" s="71" t="s">
        <v>105</v>
      </c>
      <c r="AB2199" s="71" t="s">
        <v>11261</v>
      </c>
      <c r="AC2199" s="74">
        <v>3.0</v>
      </c>
      <c r="AD2199" s="74">
        <v>0.0</v>
      </c>
      <c r="AE2199" s="74">
        <v>1.0</v>
      </c>
      <c r="AF2199" s="74">
        <v>0.0</v>
      </c>
      <c r="AG2199" s="74">
        <v>0.0</v>
      </c>
      <c r="AH2199" s="74">
        <v>1.0</v>
      </c>
      <c r="AI2199" s="74">
        <v>1.0</v>
      </c>
      <c r="AJ2199" s="74">
        <v>0.0</v>
      </c>
      <c r="AK2199" s="71" t="s">
        <v>250</v>
      </c>
      <c r="AL2199" s="71" t="s">
        <v>25</v>
      </c>
      <c r="AM2199" s="71" t="s">
        <v>25</v>
      </c>
      <c r="AN2199" s="71" t="s">
        <v>11268</v>
      </c>
      <c r="AO2199" s="71" t="s">
        <v>17</v>
      </c>
      <c r="AP2199" s="71" t="s">
        <v>11269</v>
      </c>
      <c r="AQ2199" s="71" t="s">
        <v>13</v>
      </c>
      <c r="AR2199" s="71" t="s">
        <v>11284</v>
      </c>
      <c r="AS2199" s="71" t="s">
        <v>23</v>
      </c>
      <c r="AT2199" s="71" t="s">
        <v>20</v>
      </c>
      <c r="AU2199" s="71" t="s">
        <v>20</v>
      </c>
      <c r="AV2199" s="71" t="s">
        <v>11273</v>
      </c>
      <c r="AW2199" s="71" t="s">
        <v>14</v>
      </c>
      <c r="AX2199" s="71" t="s">
        <v>11285</v>
      </c>
      <c r="AY2199" s="71" t="s">
        <v>19</v>
      </c>
      <c r="AZ2199" s="71" t="s">
        <v>11273</v>
      </c>
      <c r="BA2199" s="71" t="s">
        <v>14</v>
      </c>
      <c r="BB2199" s="71" t="s">
        <v>11268</v>
      </c>
      <c r="BC2199" s="71" t="s">
        <v>17</v>
      </c>
      <c r="BD2199" s="71" t="s">
        <v>11272</v>
      </c>
      <c r="BE2199" s="71" t="s">
        <v>18</v>
      </c>
      <c r="BF2199" s="71" t="s">
        <v>20</v>
      </c>
      <c r="BG2199" s="71" t="s">
        <v>20</v>
      </c>
      <c r="BH2199" s="71" t="s">
        <v>11314</v>
      </c>
      <c r="BI2199" s="71" t="s">
        <v>12</v>
      </c>
      <c r="BJ2199" s="71" t="s">
        <v>11270</v>
      </c>
      <c r="BK2199" s="71" t="s">
        <v>22</v>
      </c>
      <c r="BL2199" s="71" t="s">
        <v>24</v>
      </c>
      <c r="BM2199" s="71" t="s">
        <v>24</v>
      </c>
      <c r="BN2199" s="75" t="b">
        <v>0</v>
      </c>
      <c r="BO2199" s="75" t="b">
        <v>1</v>
      </c>
      <c r="BP2199" s="75" t="b">
        <v>1</v>
      </c>
      <c r="BQ2199" s="75" t="b">
        <v>0</v>
      </c>
      <c r="BR2199" s="75" t="b">
        <v>1</v>
      </c>
      <c r="BS2199" s="75" t="b">
        <v>0</v>
      </c>
    </row>
    <row r="2200" ht="18.0" customHeight="1">
      <c r="A2200" s="71" t="s">
        <v>2399</v>
      </c>
      <c r="B2200" s="72" t="s">
        <v>24494</v>
      </c>
      <c r="C2200" s="73">
        <v>45398.0</v>
      </c>
      <c r="D2200" s="73">
        <v>45429.0</v>
      </c>
      <c r="E2200" s="74">
        <v>31.0</v>
      </c>
      <c r="F2200" s="71" t="s">
        <v>151</v>
      </c>
      <c r="G2200" s="75" t="b">
        <v>0</v>
      </c>
      <c r="H2200" s="71" t="s">
        <v>559</v>
      </c>
      <c r="I2200" s="71" t="s">
        <v>153</v>
      </c>
      <c r="J2200" s="71" t="s">
        <v>154</v>
      </c>
      <c r="K2200" s="71" t="s">
        <v>24495</v>
      </c>
      <c r="L2200" s="71" t="s">
        <v>287</v>
      </c>
      <c r="M2200" s="71" t="s">
        <v>11297</v>
      </c>
      <c r="N2200" s="73">
        <v>45386.0</v>
      </c>
      <c r="O2200" s="71" t="s">
        <v>2400</v>
      </c>
      <c r="P2200" s="71" t="s">
        <v>322</v>
      </c>
      <c r="Q2200" s="71" t="s">
        <v>2401</v>
      </c>
      <c r="R2200" s="71" t="s">
        <v>2402</v>
      </c>
      <c r="S2200" s="71" t="s">
        <v>22022</v>
      </c>
      <c r="T2200" s="71" t="s">
        <v>11261</v>
      </c>
      <c r="U2200" s="71" t="s">
        <v>11261</v>
      </c>
      <c r="V2200" s="73">
        <v>45398.0</v>
      </c>
      <c r="W2200" s="74">
        <v>2.0</v>
      </c>
      <c r="X2200" s="74">
        <v>1.0</v>
      </c>
      <c r="Y2200" s="74" t="s">
        <v>11261</v>
      </c>
      <c r="Z2200" s="73" t="s">
        <v>11261</v>
      </c>
      <c r="AA2200" s="71" t="s">
        <v>283</v>
      </c>
      <c r="AB2200" s="71" t="s">
        <v>2404</v>
      </c>
      <c r="AC2200" s="74">
        <v>5.0</v>
      </c>
      <c r="AD2200" s="74">
        <v>1.0</v>
      </c>
      <c r="AE2200" s="74">
        <v>0.0</v>
      </c>
      <c r="AF2200" s="74">
        <v>1.0</v>
      </c>
      <c r="AG2200" s="74">
        <v>0.0</v>
      </c>
      <c r="AH2200" s="74">
        <v>1.0</v>
      </c>
      <c r="AI2200" s="74">
        <v>1.0</v>
      </c>
      <c r="AJ2200" s="74">
        <v>1.0</v>
      </c>
      <c r="AK2200" s="71" t="s">
        <v>181</v>
      </c>
      <c r="AL2200" s="71" t="s">
        <v>25</v>
      </c>
      <c r="AM2200" s="71" t="s">
        <v>25</v>
      </c>
      <c r="AN2200" s="71" t="s">
        <v>11274</v>
      </c>
      <c r="AO2200" s="71" t="s">
        <v>16</v>
      </c>
      <c r="AP2200" s="71" t="s">
        <v>11269</v>
      </c>
      <c r="AQ2200" s="71" t="s">
        <v>13</v>
      </c>
      <c r="AR2200" s="71" t="s">
        <v>11284</v>
      </c>
      <c r="AS2200" s="71" t="s">
        <v>23</v>
      </c>
      <c r="AT2200" s="71" t="s">
        <v>20</v>
      </c>
      <c r="AU2200" s="71" t="s">
        <v>20</v>
      </c>
      <c r="AV2200" s="71" t="s">
        <v>11273</v>
      </c>
      <c r="AW2200" s="71" t="s">
        <v>14</v>
      </c>
      <c r="AX2200" s="71" t="s">
        <v>11285</v>
      </c>
      <c r="AY2200" s="71" t="s">
        <v>19</v>
      </c>
      <c r="AZ2200" s="71" t="s">
        <v>11273</v>
      </c>
      <c r="BA2200" s="71" t="s">
        <v>14</v>
      </c>
      <c r="BB2200" s="71" t="s">
        <v>11268</v>
      </c>
      <c r="BC2200" s="71" t="s">
        <v>17</v>
      </c>
      <c r="BD2200" s="71" t="s">
        <v>11285</v>
      </c>
      <c r="BE2200" s="71" t="s">
        <v>19</v>
      </c>
      <c r="BF2200" s="71" t="s">
        <v>20</v>
      </c>
      <c r="BG2200" s="71" t="s">
        <v>20</v>
      </c>
      <c r="BH2200" s="71" t="s">
        <v>11269</v>
      </c>
      <c r="BI2200" s="71" t="s">
        <v>13</v>
      </c>
      <c r="BJ2200" s="71" t="s">
        <v>11270</v>
      </c>
      <c r="BK2200" s="71" t="s">
        <v>22</v>
      </c>
      <c r="BL2200" s="71" t="s">
        <v>25</v>
      </c>
      <c r="BM2200" s="71" t="s">
        <v>25</v>
      </c>
      <c r="BN2200" s="75" t="b">
        <v>1</v>
      </c>
      <c r="BO2200" s="75" t="b">
        <v>1</v>
      </c>
      <c r="BP2200" s="75" t="b">
        <v>1</v>
      </c>
      <c r="BQ2200" s="75" t="b">
        <v>1</v>
      </c>
      <c r="BR2200" s="75" t="b">
        <v>0</v>
      </c>
      <c r="BS2200" s="75" t="b">
        <v>0</v>
      </c>
    </row>
    <row r="2201" ht="18.0" customHeight="1">
      <c r="A2201" s="71" t="s">
        <v>2461</v>
      </c>
      <c r="B2201" s="72" t="s">
        <v>24496</v>
      </c>
      <c r="C2201" s="73">
        <v>45398.0</v>
      </c>
      <c r="D2201" s="73">
        <v>45441.0</v>
      </c>
      <c r="E2201" s="74">
        <v>43.0</v>
      </c>
      <c r="F2201" s="71" t="s">
        <v>151</v>
      </c>
      <c r="G2201" s="75" t="b">
        <v>0</v>
      </c>
      <c r="H2201" s="71" t="s">
        <v>1130</v>
      </c>
      <c r="I2201" s="71" t="s">
        <v>153</v>
      </c>
      <c r="J2201" s="71" t="s">
        <v>154</v>
      </c>
      <c r="K2201" s="71" t="s">
        <v>24497</v>
      </c>
      <c r="L2201" s="71" t="s">
        <v>287</v>
      </c>
      <c r="M2201" s="71" t="s">
        <v>11656</v>
      </c>
      <c r="N2201" s="73">
        <v>45387.0</v>
      </c>
      <c r="O2201" s="71" t="s">
        <v>24498</v>
      </c>
      <c r="P2201" s="71" t="s">
        <v>2463</v>
      </c>
      <c r="Q2201" s="71" t="s">
        <v>24499</v>
      </c>
      <c r="R2201" s="71" t="s">
        <v>14204</v>
      </c>
      <c r="S2201" s="71" t="s">
        <v>22022</v>
      </c>
      <c r="T2201" s="71" t="s">
        <v>11261</v>
      </c>
      <c r="U2201" s="71" t="s">
        <v>11261</v>
      </c>
      <c r="V2201" s="73">
        <v>45398.0</v>
      </c>
      <c r="W2201" s="74">
        <v>3.0</v>
      </c>
      <c r="X2201" s="74">
        <v>1.0</v>
      </c>
      <c r="Y2201" s="74" t="s">
        <v>11261</v>
      </c>
      <c r="Z2201" s="73" t="s">
        <v>11261</v>
      </c>
      <c r="AA2201" s="71" t="s">
        <v>283</v>
      </c>
      <c r="AB2201" s="71" t="s">
        <v>24500</v>
      </c>
      <c r="AC2201" s="74">
        <v>4.0</v>
      </c>
      <c r="AD2201" s="74">
        <v>0.0</v>
      </c>
      <c r="AE2201" s="74">
        <v>1.0</v>
      </c>
      <c r="AF2201" s="74">
        <v>0.0</v>
      </c>
      <c r="AG2201" s="74">
        <v>1.0</v>
      </c>
      <c r="AH2201" s="74">
        <v>1.0</v>
      </c>
      <c r="AI2201" s="74">
        <v>0.0</v>
      </c>
      <c r="AJ2201" s="74">
        <v>1.0</v>
      </c>
      <c r="AK2201" s="71" t="s">
        <v>250</v>
      </c>
      <c r="AL2201" s="71" t="s">
        <v>25</v>
      </c>
      <c r="AM2201" s="71" t="s">
        <v>25</v>
      </c>
      <c r="AN2201" s="71" t="s">
        <v>11268</v>
      </c>
      <c r="AO2201" s="71" t="s">
        <v>17</v>
      </c>
      <c r="AP2201" s="71" t="s">
        <v>11269</v>
      </c>
      <c r="AQ2201" s="71" t="s">
        <v>13</v>
      </c>
      <c r="AR2201" s="71" t="s">
        <v>11270</v>
      </c>
      <c r="AS2201" s="71" t="s">
        <v>22</v>
      </c>
      <c r="AT2201" s="71" t="s">
        <v>20</v>
      </c>
      <c r="AU2201" s="71" t="s">
        <v>20</v>
      </c>
      <c r="AV2201" s="71" t="s">
        <v>11273</v>
      </c>
      <c r="AW2201" s="71" t="s">
        <v>14</v>
      </c>
      <c r="AX2201" s="71" t="s">
        <v>11272</v>
      </c>
      <c r="AY2201" s="71" t="s">
        <v>18</v>
      </c>
      <c r="AZ2201" s="71" t="s">
        <v>11271</v>
      </c>
      <c r="BA2201" s="71" t="s">
        <v>15</v>
      </c>
      <c r="BB2201" s="71" t="s">
        <v>11268</v>
      </c>
      <c r="BC2201" s="71" t="s">
        <v>17</v>
      </c>
      <c r="BD2201" s="71" t="s">
        <v>11272</v>
      </c>
      <c r="BE2201" s="71" t="s">
        <v>18</v>
      </c>
      <c r="BF2201" s="71" t="s">
        <v>20</v>
      </c>
      <c r="BG2201" s="71" t="s">
        <v>20</v>
      </c>
      <c r="BH2201" s="71" t="s">
        <v>11314</v>
      </c>
      <c r="BI2201" s="71" t="s">
        <v>12</v>
      </c>
      <c r="BJ2201" s="71" t="s">
        <v>11270</v>
      </c>
      <c r="BK2201" s="71" t="s">
        <v>22</v>
      </c>
      <c r="BL2201" s="71" t="s">
        <v>24</v>
      </c>
      <c r="BM2201" s="71" t="s">
        <v>24</v>
      </c>
      <c r="BN2201" s="75" t="b">
        <v>0</v>
      </c>
      <c r="BO2201" s="75" t="b">
        <v>0</v>
      </c>
      <c r="BP2201" s="75" t="b">
        <v>1</v>
      </c>
      <c r="BQ2201" s="75" t="b">
        <v>1</v>
      </c>
      <c r="BR2201" s="75" t="b">
        <v>1</v>
      </c>
      <c r="BS2201" s="75" t="b">
        <v>1</v>
      </c>
    </row>
    <row r="2202" ht="18.0" customHeight="1">
      <c r="A2202" s="71" t="s">
        <v>2424</v>
      </c>
      <c r="B2202" s="72" t="s">
        <v>24501</v>
      </c>
      <c r="C2202" s="73">
        <v>45398.0</v>
      </c>
      <c r="D2202" s="73" t="s">
        <v>11261</v>
      </c>
      <c r="E2202" s="74">
        <v>503.0</v>
      </c>
      <c r="F2202" s="71" t="s">
        <v>34</v>
      </c>
      <c r="G2202" s="75" t="b">
        <v>1</v>
      </c>
      <c r="H2202" s="71" t="s">
        <v>11261</v>
      </c>
      <c r="I2202" s="71" t="s">
        <v>91</v>
      </c>
      <c r="J2202" s="71" t="s">
        <v>11261</v>
      </c>
      <c r="K2202" s="71" t="s">
        <v>24502</v>
      </c>
      <c r="L2202" s="71" t="s">
        <v>93</v>
      </c>
      <c r="M2202" s="71" t="s">
        <v>13841</v>
      </c>
      <c r="N2202" s="73">
        <v>45386.0</v>
      </c>
      <c r="O2202" s="71" t="s">
        <v>24503</v>
      </c>
      <c r="P2202" s="71" t="s">
        <v>24504</v>
      </c>
      <c r="Q2202" s="71" t="s">
        <v>24505</v>
      </c>
      <c r="R2202" s="71" t="s">
        <v>14810</v>
      </c>
      <c r="S2202" s="71" t="s">
        <v>11408</v>
      </c>
      <c r="T2202" s="71" t="s">
        <v>11261</v>
      </c>
      <c r="U2202" s="71" t="s">
        <v>11261</v>
      </c>
      <c r="V2202" s="73">
        <v>45398.0</v>
      </c>
      <c r="W2202" s="74">
        <v>1.0</v>
      </c>
      <c r="X2202" s="74">
        <v>0.0</v>
      </c>
      <c r="Y2202" s="74" t="s">
        <v>11261</v>
      </c>
      <c r="Z2202" s="73" t="s">
        <v>11261</v>
      </c>
      <c r="AA2202" s="71" t="s">
        <v>105</v>
      </c>
      <c r="AB2202" s="71" t="s">
        <v>11261</v>
      </c>
      <c r="AC2202" s="74">
        <v>6.0</v>
      </c>
      <c r="AD2202" s="74">
        <v>1.0</v>
      </c>
      <c r="AE2202" s="74">
        <v>1.0</v>
      </c>
      <c r="AF2202" s="74">
        <v>1.0</v>
      </c>
      <c r="AG2202" s="74">
        <v>0.0</v>
      </c>
      <c r="AH2202" s="74">
        <v>1.0</v>
      </c>
      <c r="AI2202" s="74">
        <v>1.0</v>
      </c>
      <c r="AJ2202" s="74">
        <v>1.0</v>
      </c>
      <c r="AK2202" s="71" t="s">
        <v>123</v>
      </c>
      <c r="AL2202" s="71" t="s">
        <v>25</v>
      </c>
      <c r="AM2202" s="71" t="s">
        <v>25</v>
      </c>
      <c r="AN2202" s="71" t="s">
        <v>11274</v>
      </c>
      <c r="AO2202" s="71" t="s">
        <v>16</v>
      </c>
      <c r="AP2202" s="71" t="s">
        <v>11269</v>
      </c>
      <c r="AQ2202" s="71" t="s">
        <v>13</v>
      </c>
      <c r="AR2202" s="71" t="s">
        <v>11284</v>
      </c>
      <c r="AS2202" s="71" t="s">
        <v>23</v>
      </c>
      <c r="AT2202" s="71" t="s">
        <v>20</v>
      </c>
      <c r="AU2202" s="71" t="s">
        <v>20</v>
      </c>
      <c r="AV2202" s="71" t="s">
        <v>11273</v>
      </c>
      <c r="AW2202" s="71" t="s">
        <v>14</v>
      </c>
      <c r="AX2202" s="71" t="s">
        <v>11285</v>
      </c>
      <c r="AY2202" s="71" t="s">
        <v>19</v>
      </c>
      <c r="AZ2202" s="71" t="s">
        <v>11273</v>
      </c>
      <c r="BA2202" s="71" t="s">
        <v>14</v>
      </c>
      <c r="BB2202" s="71" t="s">
        <v>11274</v>
      </c>
      <c r="BC2202" s="71" t="s">
        <v>16</v>
      </c>
      <c r="BD2202" s="71" t="s">
        <v>11285</v>
      </c>
      <c r="BE2202" s="71" t="s">
        <v>19</v>
      </c>
      <c r="BF2202" s="71" t="s">
        <v>20</v>
      </c>
      <c r="BG2202" s="71" t="s">
        <v>20</v>
      </c>
      <c r="BH2202" s="71" t="s">
        <v>11269</v>
      </c>
      <c r="BI2202" s="71" t="s">
        <v>13</v>
      </c>
      <c r="BJ2202" s="71" t="s">
        <v>11270</v>
      </c>
      <c r="BK2202" s="71" t="s">
        <v>22</v>
      </c>
      <c r="BL2202" s="71" t="s">
        <v>25</v>
      </c>
      <c r="BM2202" s="71" t="s">
        <v>25</v>
      </c>
      <c r="BN2202" s="75" t="b">
        <v>1</v>
      </c>
      <c r="BO2202" s="75" t="b">
        <v>1</v>
      </c>
      <c r="BP2202" s="75" t="b">
        <v>1</v>
      </c>
      <c r="BQ2202" s="75" t="b">
        <v>1</v>
      </c>
      <c r="BR2202" s="75" t="b">
        <v>1</v>
      </c>
      <c r="BS2202" s="75" t="b">
        <v>0</v>
      </c>
    </row>
    <row r="2203" ht="18.0" customHeight="1">
      <c r="A2203" s="71" t="s">
        <v>2405</v>
      </c>
      <c r="B2203" s="72" t="s">
        <v>24506</v>
      </c>
      <c r="C2203" s="73">
        <v>45398.0</v>
      </c>
      <c r="D2203" s="73">
        <v>45468.0</v>
      </c>
      <c r="E2203" s="74">
        <v>70.0</v>
      </c>
      <c r="F2203" s="71" t="s">
        <v>151</v>
      </c>
      <c r="G2203" s="75" t="b">
        <v>0</v>
      </c>
      <c r="H2203" s="71" t="s">
        <v>1779</v>
      </c>
      <c r="I2203" s="71" t="s">
        <v>153</v>
      </c>
      <c r="J2203" s="71" t="s">
        <v>154</v>
      </c>
      <c r="K2203" s="71" t="s">
        <v>24507</v>
      </c>
      <c r="L2203" s="71" t="s">
        <v>93</v>
      </c>
      <c r="M2203" s="71" t="s">
        <v>11307</v>
      </c>
      <c r="N2203" s="73">
        <v>45383.0</v>
      </c>
      <c r="O2203" s="71" t="s">
        <v>2407</v>
      </c>
      <c r="P2203" s="71" t="s">
        <v>2408</v>
      </c>
      <c r="Q2203" s="71" t="s">
        <v>2409</v>
      </c>
      <c r="R2203" s="71" t="s">
        <v>15843</v>
      </c>
      <c r="S2203" s="71" t="s">
        <v>15655</v>
      </c>
      <c r="T2203" s="71" t="s">
        <v>11261</v>
      </c>
      <c r="U2203" s="71" t="s">
        <v>11261</v>
      </c>
      <c r="V2203" s="73">
        <v>45398.0</v>
      </c>
      <c r="W2203" s="74">
        <v>0.0</v>
      </c>
      <c r="X2203" s="74">
        <v>1.0</v>
      </c>
      <c r="Y2203" s="74" t="s">
        <v>11261</v>
      </c>
      <c r="Z2203" s="73" t="s">
        <v>11261</v>
      </c>
      <c r="AA2203" s="71" t="s">
        <v>105</v>
      </c>
      <c r="AB2203" s="71" t="s">
        <v>24508</v>
      </c>
      <c r="AC2203" s="74">
        <v>5.0</v>
      </c>
      <c r="AD2203" s="74">
        <v>1.0</v>
      </c>
      <c r="AE2203" s="74">
        <v>1.0</v>
      </c>
      <c r="AF2203" s="74">
        <v>1.0</v>
      </c>
      <c r="AG2203" s="74">
        <v>1.0</v>
      </c>
      <c r="AH2203" s="74">
        <v>1.0</v>
      </c>
      <c r="AI2203" s="74">
        <v>0.0</v>
      </c>
      <c r="AJ2203" s="74">
        <v>0.0</v>
      </c>
      <c r="AK2203" s="71" t="s">
        <v>11261</v>
      </c>
      <c r="AL2203" s="71" t="s">
        <v>25</v>
      </c>
      <c r="AM2203" s="71" t="s">
        <v>25</v>
      </c>
      <c r="AN2203" s="71" t="s">
        <v>11274</v>
      </c>
      <c r="AO2203" s="71" t="s">
        <v>16</v>
      </c>
      <c r="AP2203" s="71" t="s">
        <v>11269</v>
      </c>
      <c r="AQ2203" s="71" t="s">
        <v>13</v>
      </c>
      <c r="AR2203" s="71" t="s">
        <v>11284</v>
      </c>
      <c r="AS2203" s="71" t="s">
        <v>23</v>
      </c>
      <c r="AT2203" s="71" t="s">
        <v>20</v>
      </c>
      <c r="AU2203" s="71" t="s">
        <v>20</v>
      </c>
      <c r="AV2203" s="71" t="s">
        <v>11271</v>
      </c>
      <c r="AW2203" s="71" t="s">
        <v>15</v>
      </c>
      <c r="AX2203" s="71" t="s">
        <v>11272</v>
      </c>
      <c r="AY2203" s="71" t="s">
        <v>18</v>
      </c>
      <c r="AZ2203" s="71" t="s">
        <v>11273</v>
      </c>
      <c r="BA2203" s="71" t="s">
        <v>14</v>
      </c>
      <c r="BB2203" s="71" t="s">
        <v>11274</v>
      </c>
      <c r="BC2203" s="71" t="s">
        <v>16</v>
      </c>
      <c r="BD2203" s="71" t="s">
        <v>11285</v>
      </c>
      <c r="BE2203" s="71" t="s">
        <v>19</v>
      </c>
      <c r="BF2203" s="71" t="s">
        <v>20</v>
      </c>
      <c r="BG2203" s="71" t="s">
        <v>20</v>
      </c>
      <c r="BH2203" s="71" t="s">
        <v>11269</v>
      </c>
      <c r="BI2203" s="71" t="s">
        <v>13</v>
      </c>
      <c r="BJ2203" s="71" t="s">
        <v>11284</v>
      </c>
      <c r="BK2203" s="71" t="s">
        <v>23</v>
      </c>
      <c r="BL2203" s="71" t="s">
        <v>25</v>
      </c>
      <c r="BM2203" s="71" t="s">
        <v>25</v>
      </c>
      <c r="BN2203" s="75" t="b">
        <v>1</v>
      </c>
      <c r="BO2203" s="75" t="b">
        <v>0</v>
      </c>
      <c r="BP2203" s="75" t="b">
        <v>1</v>
      </c>
      <c r="BQ2203" s="75" t="b">
        <v>0</v>
      </c>
      <c r="BR2203" s="75" t="b">
        <v>1</v>
      </c>
      <c r="BS2203" s="75" t="b">
        <v>1</v>
      </c>
    </row>
    <row r="2204" ht="18.0" customHeight="1">
      <c r="A2204" s="71" t="s">
        <v>2415</v>
      </c>
      <c r="B2204" s="72" t="s">
        <v>24509</v>
      </c>
      <c r="C2204" s="73">
        <v>45398.0</v>
      </c>
      <c r="D2204" s="73">
        <v>45579.0</v>
      </c>
      <c r="E2204" s="74">
        <v>181.0</v>
      </c>
      <c r="F2204" s="71" t="s">
        <v>34</v>
      </c>
      <c r="G2204" s="75" t="b">
        <v>1</v>
      </c>
      <c r="H2204" s="71" t="s">
        <v>954</v>
      </c>
      <c r="I2204" s="71" t="s">
        <v>153</v>
      </c>
      <c r="J2204" s="71" t="s">
        <v>168</v>
      </c>
      <c r="K2204" s="71" t="s">
        <v>24510</v>
      </c>
      <c r="L2204" s="71" t="s">
        <v>93</v>
      </c>
      <c r="M2204" s="71" t="s">
        <v>11289</v>
      </c>
      <c r="N2204" s="73">
        <v>45384.0</v>
      </c>
      <c r="O2204" s="71" t="s">
        <v>24511</v>
      </c>
      <c r="P2204" s="71" t="s">
        <v>2417</v>
      </c>
      <c r="Q2204" s="71" t="s">
        <v>24512</v>
      </c>
      <c r="R2204" s="71" t="s">
        <v>459</v>
      </c>
      <c r="S2204" s="71" t="s">
        <v>19065</v>
      </c>
      <c r="T2204" s="71" t="s">
        <v>11261</v>
      </c>
      <c r="U2204" s="71" t="s">
        <v>11261</v>
      </c>
      <c r="V2204" s="73">
        <v>45398.0</v>
      </c>
      <c r="W2204" s="74">
        <v>0.0</v>
      </c>
      <c r="X2204" s="74">
        <v>0.0</v>
      </c>
      <c r="Y2204" s="74" t="s">
        <v>11261</v>
      </c>
      <c r="Z2204" s="73" t="s">
        <v>11261</v>
      </c>
      <c r="AA2204" s="71" t="s">
        <v>105</v>
      </c>
      <c r="AB2204" s="71" t="s">
        <v>24513</v>
      </c>
      <c r="AC2204" s="74">
        <v>4.0</v>
      </c>
      <c r="AD2204" s="74">
        <v>1.0</v>
      </c>
      <c r="AE2204" s="74">
        <v>0.0</v>
      </c>
      <c r="AF2204" s="74">
        <v>1.0</v>
      </c>
      <c r="AG2204" s="74">
        <v>0.0</v>
      </c>
      <c r="AH2204" s="74">
        <v>1.0</v>
      </c>
      <c r="AI2204" s="74">
        <v>1.0</v>
      </c>
      <c r="AJ2204" s="74">
        <v>0.0</v>
      </c>
      <c r="AK2204" s="71" t="s">
        <v>250</v>
      </c>
      <c r="AL2204" s="71" t="s">
        <v>25</v>
      </c>
      <c r="AM2204" s="71" t="s">
        <v>25</v>
      </c>
      <c r="AN2204" s="71" t="s">
        <v>11274</v>
      </c>
      <c r="AO2204" s="71" t="s">
        <v>16</v>
      </c>
      <c r="AP2204" s="71" t="s">
        <v>11269</v>
      </c>
      <c r="AQ2204" s="71" t="s">
        <v>13</v>
      </c>
      <c r="AR2204" s="71" t="s">
        <v>11284</v>
      </c>
      <c r="AS2204" s="71" t="s">
        <v>23</v>
      </c>
      <c r="AT2204" s="71" t="s">
        <v>20</v>
      </c>
      <c r="AU2204" s="71" t="s">
        <v>20</v>
      </c>
      <c r="AV2204" s="71" t="s">
        <v>11273</v>
      </c>
      <c r="AW2204" s="71" t="s">
        <v>14</v>
      </c>
      <c r="AX2204" s="71" t="s">
        <v>11285</v>
      </c>
      <c r="AY2204" s="71" t="s">
        <v>19</v>
      </c>
      <c r="AZ2204" s="71" t="s">
        <v>11273</v>
      </c>
      <c r="BA2204" s="71" t="s">
        <v>14</v>
      </c>
      <c r="BB2204" s="71" t="s">
        <v>11268</v>
      </c>
      <c r="BC2204" s="71" t="s">
        <v>17</v>
      </c>
      <c r="BD2204" s="71" t="s">
        <v>11272</v>
      </c>
      <c r="BE2204" s="71" t="s">
        <v>18</v>
      </c>
      <c r="BF2204" s="71" t="s">
        <v>20</v>
      </c>
      <c r="BG2204" s="71" t="s">
        <v>20</v>
      </c>
      <c r="BH2204" s="71" t="s">
        <v>11269</v>
      </c>
      <c r="BI2204" s="71" t="s">
        <v>13</v>
      </c>
      <c r="BJ2204" s="71" t="s">
        <v>11270</v>
      </c>
      <c r="BK2204" s="71" t="s">
        <v>22</v>
      </c>
      <c r="BL2204" s="71" t="s">
        <v>25</v>
      </c>
      <c r="BM2204" s="71" t="s">
        <v>25</v>
      </c>
      <c r="BN2204" s="75" t="b">
        <v>1</v>
      </c>
      <c r="BO2204" s="75" t="b">
        <v>1</v>
      </c>
      <c r="BP2204" s="75" t="b">
        <v>1</v>
      </c>
      <c r="BQ2204" s="75" t="b">
        <v>0</v>
      </c>
      <c r="BR2204" s="75" t="b">
        <v>0</v>
      </c>
      <c r="BS2204" s="75" t="b">
        <v>0</v>
      </c>
    </row>
    <row r="2205" ht="18.0" customHeight="1">
      <c r="A2205" s="71" t="s">
        <v>2387</v>
      </c>
      <c r="B2205" s="72" t="s">
        <v>24514</v>
      </c>
      <c r="C2205" s="73">
        <v>45398.0</v>
      </c>
      <c r="D2205" s="73">
        <v>45443.0</v>
      </c>
      <c r="E2205" s="74">
        <v>45.0</v>
      </c>
      <c r="F2205" s="71" t="s">
        <v>151</v>
      </c>
      <c r="G2205" s="75" t="b">
        <v>0</v>
      </c>
      <c r="H2205" s="71" t="s">
        <v>14560</v>
      </c>
      <c r="I2205" s="71" t="s">
        <v>153</v>
      </c>
      <c r="J2205" s="71" t="s">
        <v>154</v>
      </c>
      <c r="K2205" s="71" t="s">
        <v>24515</v>
      </c>
      <c r="L2205" s="71" t="s">
        <v>93</v>
      </c>
      <c r="M2205" s="71" t="s">
        <v>11307</v>
      </c>
      <c r="N2205" s="73">
        <v>45387.0</v>
      </c>
      <c r="O2205" s="71" t="s">
        <v>2390</v>
      </c>
      <c r="P2205" s="71" t="s">
        <v>2391</v>
      </c>
      <c r="Q2205" s="71" t="s">
        <v>2392</v>
      </c>
      <c r="R2205" s="71" t="s">
        <v>2393</v>
      </c>
      <c r="S2205" s="71" t="s">
        <v>1096</v>
      </c>
      <c r="T2205" s="71" t="s">
        <v>11261</v>
      </c>
      <c r="U2205" s="71" t="s">
        <v>11261</v>
      </c>
      <c r="V2205" s="73">
        <v>45398.0</v>
      </c>
      <c r="W2205" s="74">
        <v>1.0</v>
      </c>
      <c r="X2205" s="74">
        <v>1.0</v>
      </c>
      <c r="Y2205" s="74" t="s">
        <v>11261</v>
      </c>
      <c r="Z2205" s="73" t="s">
        <v>11261</v>
      </c>
      <c r="AA2205" s="71" t="s">
        <v>105</v>
      </c>
      <c r="AB2205" s="71" t="s">
        <v>2398</v>
      </c>
      <c r="AC2205" s="74">
        <v>3.0</v>
      </c>
      <c r="AD2205" s="74">
        <v>1.0</v>
      </c>
      <c r="AE2205" s="74">
        <v>0.0</v>
      </c>
      <c r="AF2205" s="74">
        <v>0.0</v>
      </c>
      <c r="AG2205" s="74">
        <v>0.0</v>
      </c>
      <c r="AH2205" s="74">
        <v>0.0</v>
      </c>
      <c r="AI2205" s="74">
        <v>1.0</v>
      </c>
      <c r="AJ2205" s="74">
        <v>1.0</v>
      </c>
      <c r="AK2205" s="71" t="s">
        <v>11261</v>
      </c>
      <c r="AL2205" s="71" t="s">
        <v>25</v>
      </c>
      <c r="AM2205" s="71" t="s">
        <v>25</v>
      </c>
      <c r="AN2205" s="71" t="s">
        <v>11274</v>
      </c>
      <c r="AO2205" s="71" t="s">
        <v>16</v>
      </c>
      <c r="AP2205" s="71" t="s">
        <v>11269</v>
      </c>
      <c r="AQ2205" s="71" t="s">
        <v>13</v>
      </c>
      <c r="AR2205" s="71" t="s">
        <v>11284</v>
      </c>
      <c r="AS2205" s="71" t="s">
        <v>23</v>
      </c>
      <c r="AT2205" s="71" t="s">
        <v>20</v>
      </c>
      <c r="AU2205" s="71" t="s">
        <v>20</v>
      </c>
      <c r="AV2205" s="71" t="s">
        <v>11273</v>
      </c>
      <c r="AW2205" s="71" t="s">
        <v>14</v>
      </c>
      <c r="AX2205" s="71" t="s">
        <v>11272</v>
      </c>
      <c r="AY2205" s="71" t="s">
        <v>18</v>
      </c>
      <c r="AZ2205" s="71" t="s">
        <v>11273</v>
      </c>
      <c r="BA2205" s="71" t="s">
        <v>14</v>
      </c>
      <c r="BB2205" s="71" t="s">
        <v>11268</v>
      </c>
      <c r="BC2205" s="71" t="s">
        <v>17</v>
      </c>
      <c r="BD2205" s="71" t="s">
        <v>11272</v>
      </c>
      <c r="BE2205" s="71" t="s">
        <v>18</v>
      </c>
      <c r="BF2205" s="71" t="s">
        <v>21</v>
      </c>
      <c r="BG2205" s="71" t="s">
        <v>21</v>
      </c>
      <c r="BH2205" s="71" t="s">
        <v>11314</v>
      </c>
      <c r="BI2205" s="71" t="s">
        <v>12</v>
      </c>
      <c r="BJ2205" s="71" t="s">
        <v>11270</v>
      </c>
      <c r="BK2205" s="71" t="s">
        <v>22</v>
      </c>
      <c r="BL2205" s="71" t="s">
        <v>25</v>
      </c>
      <c r="BM2205" s="71" t="s">
        <v>25</v>
      </c>
      <c r="BN2205" s="75" t="b">
        <v>1</v>
      </c>
      <c r="BO2205" s="75" t="b">
        <v>1</v>
      </c>
      <c r="BP2205" s="75" t="b">
        <v>0</v>
      </c>
      <c r="BQ2205" s="75" t="b">
        <v>1</v>
      </c>
      <c r="BR2205" s="75" t="b">
        <v>0</v>
      </c>
      <c r="BS2205" s="75" t="b">
        <v>0</v>
      </c>
    </row>
    <row r="2206" ht="18.0" customHeight="1">
      <c r="A2206" s="71" t="s">
        <v>2441</v>
      </c>
      <c r="B2206" s="72" t="s">
        <v>24516</v>
      </c>
      <c r="C2206" s="73">
        <v>45398.0</v>
      </c>
      <c r="D2206" s="73">
        <v>45448.0</v>
      </c>
      <c r="E2206" s="74">
        <v>50.0</v>
      </c>
      <c r="F2206" s="71" t="s">
        <v>151</v>
      </c>
      <c r="G2206" s="75" t="b">
        <v>0</v>
      </c>
      <c r="H2206" s="71" t="s">
        <v>2442</v>
      </c>
      <c r="I2206" s="71" t="s">
        <v>153</v>
      </c>
      <c r="J2206" s="71" t="s">
        <v>168</v>
      </c>
      <c r="K2206" s="71" t="s">
        <v>2443</v>
      </c>
      <c r="L2206" s="71" t="s">
        <v>287</v>
      </c>
      <c r="M2206" s="71" t="s">
        <v>11334</v>
      </c>
      <c r="N2206" s="73">
        <v>45317.0</v>
      </c>
      <c r="O2206" s="71" t="s">
        <v>23380</v>
      </c>
      <c r="P2206" s="71" t="s">
        <v>2444</v>
      </c>
      <c r="Q2206" s="71" t="s">
        <v>23381</v>
      </c>
      <c r="R2206" s="71" t="s">
        <v>11738</v>
      </c>
      <c r="S2206" s="71" t="s">
        <v>11424</v>
      </c>
      <c r="T2206" s="71" t="s">
        <v>11261</v>
      </c>
      <c r="U2206" s="71" t="s">
        <v>11261</v>
      </c>
      <c r="V2206" s="73">
        <v>45398.0</v>
      </c>
      <c r="W2206" s="74">
        <v>0.0</v>
      </c>
      <c r="X2206" s="74">
        <v>0.0</v>
      </c>
      <c r="Y2206" s="74" t="s">
        <v>11261</v>
      </c>
      <c r="Z2206" s="73" t="s">
        <v>11261</v>
      </c>
      <c r="AA2206" s="71" t="s">
        <v>283</v>
      </c>
      <c r="AB2206" s="71" t="s">
        <v>24517</v>
      </c>
      <c r="AC2206" s="74">
        <v>4.0</v>
      </c>
      <c r="AD2206" s="74">
        <v>1.0</v>
      </c>
      <c r="AE2206" s="74">
        <v>0.0</v>
      </c>
      <c r="AF2206" s="74">
        <v>1.0</v>
      </c>
      <c r="AG2206" s="74">
        <v>0.0</v>
      </c>
      <c r="AH2206" s="74">
        <v>1.0</v>
      </c>
      <c r="AI2206" s="74">
        <v>0.0</v>
      </c>
      <c r="AJ2206" s="74">
        <v>1.0</v>
      </c>
      <c r="AK2206" s="71" t="s">
        <v>11261</v>
      </c>
      <c r="AL2206" s="71" t="s">
        <v>25</v>
      </c>
      <c r="AM2206" s="71" t="s">
        <v>25</v>
      </c>
      <c r="AN2206" s="71" t="s">
        <v>11274</v>
      </c>
      <c r="AO2206" s="71" t="s">
        <v>16</v>
      </c>
      <c r="AP2206" s="71" t="s">
        <v>11269</v>
      </c>
      <c r="AQ2206" s="71" t="s">
        <v>13</v>
      </c>
      <c r="AR2206" s="71" t="s">
        <v>11284</v>
      </c>
      <c r="AS2206" s="71" t="s">
        <v>23</v>
      </c>
      <c r="AT2206" s="71" t="s">
        <v>21</v>
      </c>
      <c r="AU2206" s="71" t="s">
        <v>21</v>
      </c>
      <c r="AV2206" s="71" t="s">
        <v>11273</v>
      </c>
      <c r="AW2206" s="71" t="s">
        <v>14</v>
      </c>
      <c r="AX2206" s="71" t="s">
        <v>11272</v>
      </c>
      <c r="AY2206" s="71" t="s">
        <v>18</v>
      </c>
      <c r="AZ2206" s="71" t="s">
        <v>11271</v>
      </c>
      <c r="BA2206" s="71" t="s">
        <v>15</v>
      </c>
      <c r="BB2206" s="71" t="s">
        <v>11268</v>
      </c>
      <c r="BC2206" s="71" t="s">
        <v>17</v>
      </c>
      <c r="BD2206" s="71" t="s">
        <v>11272</v>
      </c>
      <c r="BE2206" s="71" t="s">
        <v>18</v>
      </c>
      <c r="BF2206" s="71" t="s">
        <v>21</v>
      </c>
      <c r="BG2206" s="71" t="s">
        <v>21</v>
      </c>
      <c r="BH2206" s="71" t="s">
        <v>11269</v>
      </c>
      <c r="BI2206" s="71" t="s">
        <v>13</v>
      </c>
      <c r="BJ2206" s="71" t="s">
        <v>11270</v>
      </c>
      <c r="BK2206" s="71" t="s">
        <v>22</v>
      </c>
      <c r="BL2206" s="71" t="s">
        <v>25</v>
      </c>
      <c r="BM2206" s="71" t="s">
        <v>25</v>
      </c>
      <c r="BN2206" s="75" t="b">
        <v>1</v>
      </c>
      <c r="BO2206" s="75" t="b">
        <v>0</v>
      </c>
      <c r="BP2206" s="75" t="b">
        <v>1</v>
      </c>
      <c r="BQ2206" s="75" t="b">
        <v>1</v>
      </c>
      <c r="BR2206" s="75" t="b">
        <v>0</v>
      </c>
      <c r="BS2206" s="75" t="b">
        <v>0</v>
      </c>
    </row>
    <row r="2207" ht="18.0" customHeight="1">
      <c r="A2207" s="71" t="s">
        <v>2432</v>
      </c>
      <c r="B2207" s="72" t="s">
        <v>24518</v>
      </c>
      <c r="C2207" s="73">
        <v>45398.0</v>
      </c>
      <c r="D2207" s="73" t="s">
        <v>11261</v>
      </c>
      <c r="E2207" s="74">
        <v>503.0</v>
      </c>
      <c r="F2207" s="71" t="s">
        <v>34</v>
      </c>
      <c r="G2207" s="75" t="b">
        <v>1</v>
      </c>
      <c r="H2207" s="71" t="s">
        <v>11261</v>
      </c>
      <c r="I2207" s="71" t="s">
        <v>91</v>
      </c>
      <c r="J2207" s="71" t="s">
        <v>11261</v>
      </c>
      <c r="K2207" s="71" t="s">
        <v>24519</v>
      </c>
      <c r="L2207" s="71" t="s">
        <v>93</v>
      </c>
      <c r="M2207" s="71" t="s">
        <v>11390</v>
      </c>
      <c r="N2207" s="73">
        <v>45379.0</v>
      </c>
      <c r="O2207" s="71" t="s">
        <v>24520</v>
      </c>
      <c r="P2207" s="71" t="s">
        <v>2434</v>
      </c>
      <c r="Q2207" s="71" t="s">
        <v>24521</v>
      </c>
      <c r="R2207" s="71" t="s">
        <v>11390</v>
      </c>
      <c r="S2207" s="71" t="s">
        <v>11283</v>
      </c>
      <c r="T2207" s="71" t="s">
        <v>11261</v>
      </c>
      <c r="U2207" s="71" t="s">
        <v>11261</v>
      </c>
      <c r="V2207" s="73">
        <v>45398.0</v>
      </c>
      <c r="W2207" s="74">
        <v>1.0</v>
      </c>
      <c r="X2207" s="74">
        <v>0.0</v>
      </c>
      <c r="Y2207" s="74" t="s">
        <v>11261</v>
      </c>
      <c r="Z2207" s="73" t="s">
        <v>11261</v>
      </c>
      <c r="AA2207" s="71" t="s">
        <v>105</v>
      </c>
      <c r="AB2207" s="71" t="s">
        <v>11261</v>
      </c>
      <c r="AC2207" s="74">
        <v>4.0</v>
      </c>
      <c r="AD2207" s="74">
        <v>1.0</v>
      </c>
      <c r="AE2207" s="74">
        <v>1.0</v>
      </c>
      <c r="AF2207" s="74">
        <v>1.0</v>
      </c>
      <c r="AG2207" s="74">
        <v>0.0</v>
      </c>
      <c r="AH2207" s="74">
        <v>0.0</v>
      </c>
      <c r="AI2207" s="74">
        <v>1.0</v>
      </c>
      <c r="AJ2207" s="74">
        <v>0.0</v>
      </c>
      <c r="AK2207" s="71" t="s">
        <v>181</v>
      </c>
      <c r="AL2207" s="71" t="s">
        <v>25</v>
      </c>
      <c r="AM2207" s="71" t="s">
        <v>25</v>
      </c>
      <c r="AN2207" s="71" t="s">
        <v>11274</v>
      </c>
      <c r="AO2207" s="71" t="s">
        <v>16</v>
      </c>
      <c r="AP2207" s="71" t="s">
        <v>11269</v>
      </c>
      <c r="AQ2207" s="71" t="s">
        <v>13</v>
      </c>
      <c r="AR2207" s="71" t="s">
        <v>11284</v>
      </c>
      <c r="AS2207" s="71" t="s">
        <v>23</v>
      </c>
      <c r="AT2207" s="71" t="s">
        <v>20</v>
      </c>
      <c r="AU2207" s="71" t="s">
        <v>20</v>
      </c>
      <c r="AV2207" s="71" t="s">
        <v>11273</v>
      </c>
      <c r="AW2207" s="71" t="s">
        <v>14</v>
      </c>
      <c r="AX2207" s="71" t="s">
        <v>11285</v>
      </c>
      <c r="AY2207" s="71" t="s">
        <v>19</v>
      </c>
      <c r="AZ2207" s="71" t="s">
        <v>11273</v>
      </c>
      <c r="BA2207" s="71" t="s">
        <v>14</v>
      </c>
      <c r="BB2207" s="71" t="s">
        <v>11274</v>
      </c>
      <c r="BC2207" s="71" t="s">
        <v>16</v>
      </c>
      <c r="BD2207" s="71" t="s">
        <v>11272</v>
      </c>
      <c r="BE2207" s="71" t="s">
        <v>18</v>
      </c>
      <c r="BF2207" s="71" t="s">
        <v>21</v>
      </c>
      <c r="BG2207" s="71" t="s">
        <v>21</v>
      </c>
      <c r="BH2207" s="71" t="s">
        <v>11269</v>
      </c>
      <c r="BI2207" s="71" t="s">
        <v>13</v>
      </c>
      <c r="BJ2207" s="71" t="s">
        <v>11270</v>
      </c>
      <c r="BK2207" s="71" t="s">
        <v>22</v>
      </c>
      <c r="BL2207" s="71" t="s">
        <v>25</v>
      </c>
      <c r="BM2207" s="71" t="s">
        <v>25</v>
      </c>
      <c r="BN2207" s="75" t="b">
        <v>1</v>
      </c>
      <c r="BO2207" s="75" t="b">
        <v>1</v>
      </c>
      <c r="BP2207" s="75" t="b">
        <v>0</v>
      </c>
      <c r="BQ2207" s="75" t="b">
        <v>0</v>
      </c>
      <c r="BR2207" s="75" t="b">
        <v>1</v>
      </c>
      <c r="BS2207" s="75" t="b">
        <v>0</v>
      </c>
    </row>
    <row r="2208" ht="18.0" customHeight="1">
      <c r="A2208" s="71" t="s">
        <v>2452</v>
      </c>
      <c r="B2208" s="72" t="s">
        <v>24522</v>
      </c>
      <c r="C2208" s="73">
        <v>45398.0</v>
      </c>
      <c r="D2208" s="73" t="s">
        <v>11261</v>
      </c>
      <c r="E2208" s="74">
        <v>503.0</v>
      </c>
      <c r="F2208" s="71" t="s">
        <v>34</v>
      </c>
      <c r="G2208" s="75" t="b">
        <v>1</v>
      </c>
      <c r="H2208" s="71" t="s">
        <v>11261</v>
      </c>
      <c r="I2208" s="71" t="s">
        <v>91</v>
      </c>
      <c r="J2208" s="71" t="s">
        <v>11261</v>
      </c>
      <c r="K2208" s="71" t="s">
        <v>24523</v>
      </c>
      <c r="L2208" s="71" t="s">
        <v>93</v>
      </c>
      <c r="M2208" s="71" t="s">
        <v>11334</v>
      </c>
      <c r="N2208" s="73">
        <v>45385.0</v>
      </c>
      <c r="O2208" s="71" t="s">
        <v>2454</v>
      </c>
      <c r="P2208" s="71" t="s">
        <v>2454</v>
      </c>
      <c r="Q2208" s="71" t="s">
        <v>24524</v>
      </c>
      <c r="R2208" s="71" t="s">
        <v>11362</v>
      </c>
      <c r="S2208" s="71" t="s">
        <v>11355</v>
      </c>
      <c r="T2208" s="71" t="s">
        <v>11261</v>
      </c>
      <c r="U2208" s="71" t="s">
        <v>11261</v>
      </c>
      <c r="V2208" s="73">
        <v>45398.0</v>
      </c>
      <c r="W2208" s="74">
        <v>1.0</v>
      </c>
      <c r="X2208" s="74">
        <v>0.0</v>
      </c>
      <c r="Y2208" s="74" t="s">
        <v>11261</v>
      </c>
      <c r="Z2208" s="73" t="s">
        <v>11261</v>
      </c>
      <c r="AA2208" s="71" t="s">
        <v>105</v>
      </c>
      <c r="AB2208" s="71" t="s">
        <v>11261</v>
      </c>
      <c r="AC2208" s="74">
        <v>3.0</v>
      </c>
      <c r="AD2208" s="74">
        <v>0.0</v>
      </c>
      <c r="AE2208" s="74">
        <v>1.0</v>
      </c>
      <c r="AF2208" s="74">
        <v>1.0</v>
      </c>
      <c r="AG2208" s="74">
        <v>0.0</v>
      </c>
      <c r="AH2208" s="74">
        <v>1.0</v>
      </c>
      <c r="AI2208" s="74">
        <v>0.0</v>
      </c>
      <c r="AJ2208" s="74">
        <v>0.0</v>
      </c>
      <c r="AK2208" s="71" t="s">
        <v>123</v>
      </c>
      <c r="AL2208" s="71" t="s">
        <v>25</v>
      </c>
      <c r="AM2208" s="71" t="s">
        <v>25</v>
      </c>
      <c r="AN2208" s="71" t="s">
        <v>11268</v>
      </c>
      <c r="AO2208" s="71" t="s">
        <v>17</v>
      </c>
      <c r="AP2208" s="71" t="s">
        <v>11314</v>
      </c>
      <c r="AQ2208" s="71" t="s">
        <v>12</v>
      </c>
      <c r="AR2208" s="71" t="s">
        <v>11284</v>
      </c>
      <c r="AS2208" s="71" t="s">
        <v>23</v>
      </c>
      <c r="AT2208" s="71" t="s">
        <v>20</v>
      </c>
      <c r="AU2208" s="71" t="s">
        <v>20</v>
      </c>
      <c r="AV2208" s="71" t="s">
        <v>11273</v>
      </c>
      <c r="AW2208" s="71" t="s">
        <v>14</v>
      </c>
      <c r="AX2208" s="71" t="s">
        <v>11285</v>
      </c>
      <c r="AY2208" s="71" t="s">
        <v>19</v>
      </c>
      <c r="AZ2208" s="71" t="s">
        <v>11271</v>
      </c>
      <c r="BA2208" s="71" t="s">
        <v>15</v>
      </c>
      <c r="BB2208" s="71" t="s">
        <v>11268</v>
      </c>
      <c r="BC2208" s="71" t="s">
        <v>17</v>
      </c>
      <c r="BD2208" s="71" t="s">
        <v>11272</v>
      </c>
      <c r="BE2208" s="71" t="s">
        <v>18</v>
      </c>
      <c r="BF2208" s="71" t="s">
        <v>20</v>
      </c>
      <c r="BG2208" s="71" t="s">
        <v>20</v>
      </c>
      <c r="BH2208" s="71" t="s">
        <v>11314</v>
      </c>
      <c r="BI2208" s="71" t="s">
        <v>12</v>
      </c>
      <c r="BJ2208" s="71" t="s">
        <v>11270</v>
      </c>
      <c r="BK2208" s="71" t="s">
        <v>22</v>
      </c>
      <c r="BL2208" s="71" t="s">
        <v>24</v>
      </c>
      <c r="BM2208" s="71" t="s">
        <v>24</v>
      </c>
      <c r="BN2208" s="75" t="b">
        <v>0</v>
      </c>
      <c r="BO2208" s="75" t="b">
        <v>0</v>
      </c>
      <c r="BP2208" s="75" t="b">
        <v>1</v>
      </c>
      <c r="BQ2208" s="75" t="b">
        <v>0</v>
      </c>
      <c r="BR2208" s="75" t="b">
        <v>1</v>
      </c>
      <c r="BS2208" s="75" t="b">
        <v>0</v>
      </c>
    </row>
    <row r="2209" ht="18.0" customHeight="1">
      <c r="A2209" s="71" t="s">
        <v>2470</v>
      </c>
      <c r="B2209" s="72" t="s">
        <v>24525</v>
      </c>
      <c r="C2209" s="73">
        <v>45397.0</v>
      </c>
      <c r="D2209" s="73">
        <v>45579.0</v>
      </c>
      <c r="E2209" s="74">
        <v>182.0</v>
      </c>
      <c r="F2209" s="71" t="s">
        <v>34</v>
      </c>
      <c r="G2209" s="75" t="b">
        <v>1</v>
      </c>
      <c r="H2209" s="71" t="s">
        <v>954</v>
      </c>
      <c r="I2209" s="71" t="s">
        <v>153</v>
      </c>
      <c r="J2209" s="71" t="s">
        <v>168</v>
      </c>
      <c r="K2209" s="71" t="s">
        <v>24526</v>
      </c>
      <c r="L2209" s="71" t="s">
        <v>93</v>
      </c>
      <c r="M2209" s="71" t="s">
        <v>24527</v>
      </c>
      <c r="N2209" s="73">
        <v>45380.0</v>
      </c>
      <c r="O2209" s="71" t="s">
        <v>2473</v>
      </c>
      <c r="P2209" s="71" t="s">
        <v>2474</v>
      </c>
      <c r="Q2209" s="71" t="s">
        <v>2475</v>
      </c>
      <c r="R2209" s="71" t="s">
        <v>12485</v>
      </c>
      <c r="S2209" s="71" t="s">
        <v>16690</v>
      </c>
      <c r="T2209" s="71" t="s">
        <v>11261</v>
      </c>
      <c r="U2209" s="71" t="s">
        <v>11261</v>
      </c>
      <c r="V2209" s="73">
        <v>45397.0</v>
      </c>
      <c r="W2209" s="74">
        <v>0.0</v>
      </c>
      <c r="X2209" s="74">
        <v>0.0</v>
      </c>
      <c r="Y2209" s="74" t="s">
        <v>11261</v>
      </c>
      <c r="Z2209" s="73" t="s">
        <v>11261</v>
      </c>
      <c r="AA2209" s="71" t="s">
        <v>105</v>
      </c>
      <c r="AB2209" s="71" t="s">
        <v>24528</v>
      </c>
      <c r="AC2209" s="74">
        <v>4.0</v>
      </c>
      <c r="AD2209" s="74">
        <v>0.0</v>
      </c>
      <c r="AE2209" s="74">
        <v>1.0</v>
      </c>
      <c r="AF2209" s="74">
        <v>1.0</v>
      </c>
      <c r="AG2209" s="74">
        <v>0.0</v>
      </c>
      <c r="AH2209" s="74">
        <v>0.0</v>
      </c>
      <c r="AI2209" s="74">
        <v>1.0</v>
      </c>
      <c r="AJ2209" s="74">
        <v>1.0</v>
      </c>
      <c r="AK2209" s="71" t="s">
        <v>181</v>
      </c>
      <c r="AL2209" s="71" t="s">
        <v>25</v>
      </c>
      <c r="AM2209" s="71" t="s">
        <v>25</v>
      </c>
      <c r="AN2209" s="71" t="s">
        <v>11268</v>
      </c>
      <c r="AO2209" s="71" t="s">
        <v>17</v>
      </c>
      <c r="AP2209" s="71" t="s">
        <v>11269</v>
      </c>
      <c r="AQ2209" s="71" t="s">
        <v>13</v>
      </c>
      <c r="AR2209" s="71" t="s">
        <v>11284</v>
      </c>
      <c r="AS2209" s="71" t="s">
        <v>23</v>
      </c>
      <c r="AT2209" s="71" t="s">
        <v>21</v>
      </c>
      <c r="AU2209" s="71" t="s">
        <v>21</v>
      </c>
      <c r="AV2209" s="71" t="s">
        <v>11273</v>
      </c>
      <c r="AW2209" s="71" t="s">
        <v>14</v>
      </c>
      <c r="AX2209" s="71" t="s">
        <v>11272</v>
      </c>
      <c r="AY2209" s="71" t="s">
        <v>18</v>
      </c>
      <c r="AZ2209" s="71" t="s">
        <v>11273</v>
      </c>
      <c r="BA2209" s="71" t="s">
        <v>14</v>
      </c>
      <c r="BB2209" s="71" t="s">
        <v>11268</v>
      </c>
      <c r="BC2209" s="71" t="s">
        <v>17</v>
      </c>
      <c r="BD2209" s="71" t="s">
        <v>11272</v>
      </c>
      <c r="BE2209" s="71" t="s">
        <v>18</v>
      </c>
      <c r="BF2209" s="71" t="s">
        <v>20</v>
      </c>
      <c r="BG2209" s="71" t="s">
        <v>20</v>
      </c>
      <c r="BH2209" s="71" t="s">
        <v>11269</v>
      </c>
      <c r="BI2209" s="71" t="s">
        <v>13</v>
      </c>
      <c r="BJ2209" s="71" t="s">
        <v>11270</v>
      </c>
      <c r="BK2209" s="71" t="s">
        <v>22</v>
      </c>
      <c r="BL2209" s="71" t="s">
        <v>24</v>
      </c>
      <c r="BM2209" s="71" t="s">
        <v>24</v>
      </c>
      <c r="BN2209" s="75" t="b">
        <v>0</v>
      </c>
      <c r="BO2209" s="75" t="b">
        <v>1</v>
      </c>
      <c r="BP2209" s="75" t="b">
        <v>0</v>
      </c>
      <c r="BQ2209" s="75" t="b">
        <v>1</v>
      </c>
      <c r="BR2209" s="75" t="b">
        <v>1</v>
      </c>
      <c r="BS2209" s="75" t="b">
        <v>0</v>
      </c>
    </row>
    <row r="2210" ht="18.0" customHeight="1">
      <c r="A2210" s="71" t="s">
        <v>2547</v>
      </c>
      <c r="B2210" s="72" t="s">
        <v>24529</v>
      </c>
      <c r="C2210" s="73">
        <v>45397.0</v>
      </c>
      <c r="D2210" s="73">
        <v>45413.0</v>
      </c>
      <c r="E2210" s="74">
        <v>16.0</v>
      </c>
      <c r="F2210" s="71" t="s">
        <v>151</v>
      </c>
      <c r="G2210" s="75" t="b">
        <v>0</v>
      </c>
      <c r="H2210" s="71" t="s">
        <v>1333</v>
      </c>
      <c r="I2210" s="71" t="s">
        <v>168</v>
      </c>
      <c r="J2210" s="71" t="s">
        <v>168</v>
      </c>
      <c r="K2210" s="71" t="s">
        <v>2548</v>
      </c>
      <c r="L2210" s="71" t="s">
        <v>93</v>
      </c>
      <c r="M2210" s="71" t="s">
        <v>11712</v>
      </c>
      <c r="N2210" s="73">
        <v>45385.0</v>
      </c>
      <c r="O2210" s="71" t="s">
        <v>15041</v>
      </c>
      <c r="P2210" s="71" t="s">
        <v>216</v>
      </c>
      <c r="Q2210" s="71" t="s">
        <v>15042</v>
      </c>
      <c r="R2210" s="71" t="s">
        <v>11712</v>
      </c>
      <c r="S2210" s="71" t="s">
        <v>16596</v>
      </c>
      <c r="T2210" s="71" t="s">
        <v>11261</v>
      </c>
      <c r="U2210" s="71" t="s">
        <v>11261</v>
      </c>
      <c r="V2210" s="73">
        <v>45397.0</v>
      </c>
      <c r="W2210" s="74">
        <v>0.0</v>
      </c>
      <c r="X2210" s="74">
        <v>0.0</v>
      </c>
      <c r="Y2210" s="74" t="s">
        <v>11261</v>
      </c>
      <c r="Z2210" s="73" t="s">
        <v>11261</v>
      </c>
      <c r="AA2210" s="71" t="s">
        <v>105</v>
      </c>
      <c r="AB2210" s="71" t="s">
        <v>2550</v>
      </c>
      <c r="AC2210" s="74">
        <v>3.0</v>
      </c>
      <c r="AD2210" s="74">
        <v>0.0</v>
      </c>
      <c r="AE2210" s="74">
        <v>0.0</v>
      </c>
      <c r="AF2210" s="74">
        <v>1.0</v>
      </c>
      <c r="AG2210" s="74">
        <v>0.0</v>
      </c>
      <c r="AH2210" s="74">
        <v>1.0</v>
      </c>
      <c r="AI2210" s="74">
        <v>1.0</v>
      </c>
      <c r="AJ2210" s="74">
        <v>0.0</v>
      </c>
      <c r="AK2210" s="71" t="s">
        <v>11261</v>
      </c>
      <c r="AL2210" s="71" t="s">
        <v>25</v>
      </c>
      <c r="AM2210" s="71" t="s">
        <v>25</v>
      </c>
      <c r="AN2210" s="71" t="s">
        <v>11274</v>
      </c>
      <c r="AO2210" s="71" t="s">
        <v>16</v>
      </c>
      <c r="AP2210" s="71" t="s">
        <v>11269</v>
      </c>
      <c r="AQ2210" s="71" t="s">
        <v>13</v>
      </c>
      <c r="AR2210" s="71" t="s">
        <v>11284</v>
      </c>
      <c r="AS2210" s="71" t="s">
        <v>23</v>
      </c>
      <c r="AT2210" s="71" t="s">
        <v>20</v>
      </c>
      <c r="AU2210" s="71" t="s">
        <v>20</v>
      </c>
      <c r="AV2210" s="71" t="s">
        <v>11273</v>
      </c>
      <c r="AW2210" s="71" t="s">
        <v>14</v>
      </c>
      <c r="AX2210" s="71" t="s">
        <v>11272</v>
      </c>
      <c r="AY2210" s="71" t="s">
        <v>18</v>
      </c>
      <c r="AZ2210" s="71" t="s">
        <v>11273</v>
      </c>
      <c r="BA2210" s="71" t="s">
        <v>14</v>
      </c>
      <c r="BB2210" s="71" t="s">
        <v>11268</v>
      </c>
      <c r="BC2210" s="71" t="s">
        <v>17</v>
      </c>
      <c r="BD2210" s="71" t="s">
        <v>11285</v>
      </c>
      <c r="BE2210" s="71" t="s">
        <v>19</v>
      </c>
      <c r="BF2210" s="71" t="s">
        <v>20</v>
      </c>
      <c r="BG2210" s="71" t="s">
        <v>20</v>
      </c>
      <c r="BH2210" s="71" t="s">
        <v>11269</v>
      </c>
      <c r="BI2210" s="71" t="s">
        <v>13</v>
      </c>
      <c r="BJ2210" s="71" t="s">
        <v>11270</v>
      </c>
      <c r="BK2210" s="71" t="s">
        <v>22</v>
      </c>
      <c r="BL2210" s="71" t="s">
        <v>24</v>
      </c>
      <c r="BM2210" s="71" t="s">
        <v>24</v>
      </c>
      <c r="BN2210" s="75" t="b">
        <v>0</v>
      </c>
      <c r="BO2210" s="75" t="b">
        <v>1</v>
      </c>
      <c r="BP2210" s="75" t="b">
        <v>1</v>
      </c>
      <c r="BQ2210" s="75" t="b">
        <v>0</v>
      </c>
      <c r="BR2210" s="75" t="b">
        <v>0</v>
      </c>
      <c r="BS2210" s="75" t="b">
        <v>0</v>
      </c>
    </row>
    <row r="2211" ht="18.0" customHeight="1">
      <c r="A2211" s="71" t="s">
        <v>2551</v>
      </c>
      <c r="B2211" s="72" t="s">
        <v>24530</v>
      </c>
      <c r="C2211" s="73">
        <v>45397.0</v>
      </c>
      <c r="D2211" s="73">
        <v>45490.0</v>
      </c>
      <c r="E2211" s="74">
        <v>93.0</v>
      </c>
      <c r="F2211" s="71" t="s">
        <v>34</v>
      </c>
      <c r="G2211" s="75" t="b">
        <v>1</v>
      </c>
      <c r="H2211" s="71" t="s">
        <v>559</v>
      </c>
      <c r="I2211" s="71" t="s">
        <v>153</v>
      </c>
      <c r="J2211" s="71" t="s">
        <v>168</v>
      </c>
      <c r="K2211" s="71" t="s">
        <v>24531</v>
      </c>
      <c r="L2211" s="71" t="s">
        <v>93</v>
      </c>
      <c r="M2211" s="71" t="s">
        <v>11390</v>
      </c>
      <c r="N2211" s="73">
        <v>45378.0</v>
      </c>
      <c r="O2211" s="71" t="s">
        <v>2553</v>
      </c>
      <c r="P2211" s="71" t="s">
        <v>2554</v>
      </c>
      <c r="Q2211" s="71" t="s">
        <v>2555</v>
      </c>
      <c r="R2211" s="71" t="s">
        <v>11390</v>
      </c>
      <c r="S2211" s="71" t="s">
        <v>16596</v>
      </c>
      <c r="T2211" s="71" t="s">
        <v>11261</v>
      </c>
      <c r="U2211" s="71" t="s">
        <v>11261</v>
      </c>
      <c r="V2211" s="73">
        <v>45397.0</v>
      </c>
      <c r="W2211" s="74">
        <v>0.0</v>
      </c>
      <c r="X2211" s="74">
        <v>0.0</v>
      </c>
      <c r="Y2211" s="74" t="s">
        <v>11261</v>
      </c>
      <c r="Z2211" s="73" t="s">
        <v>11261</v>
      </c>
      <c r="AA2211" s="71" t="s">
        <v>105</v>
      </c>
      <c r="AB2211" s="71" t="s">
        <v>24532</v>
      </c>
      <c r="AC2211" s="74">
        <v>6.0</v>
      </c>
      <c r="AD2211" s="74">
        <v>0.0</v>
      </c>
      <c r="AE2211" s="74">
        <v>1.0</v>
      </c>
      <c r="AF2211" s="74">
        <v>1.0</v>
      </c>
      <c r="AG2211" s="74">
        <v>1.0</v>
      </c>
      <c r="AH2211" s="74">
        <v>1.0</v>
      </c>
      <c r="AI2211" s="74">
        <v>1.0</v>
      </c>
      <c r="AJ2211" s="74">
        <v>1.0</v>
      </c>
      <c r="AK2211" s="71" t="s">
        <v>123</v>
      </c>
      <c r="AL2211" s="71" t="s">
        <v>25</v>
      </c>
      <c r="AM2211" s="71" t="s">
        <v>25</v>
      </c>
      <c r="AN2211" s="71" t="s">
        <v>11268</v>
      </c>
      <c r="AO2211" s="71" t="s">
        <v>17</v>
      </c>
      <c r="AP2211" s="71" t="s">
        <v>11269</v>
      </c>
      <c r="AQ2211" s="71" t="s">
        <v>13</v>
      </c>
      <c r="AR2211" s="71" t="s">
        <v>11270</v>
      </c>
      <c r="AS2211" s="71" t="s">
        <v>22</v>
      </c>
      <c r="AT2211" s="71" t="s">
        <v>20</v>
      </c>
      <c r="AU2211" s="71" t="s">
        <v>20</v>
      </c>
      <c r="AV2211" s="71" t="s">
        <v>11273</v>
      </c>
      <c r="AW2211" s="71" t="s">
        <v>14</v>
      </c>
      <c r="AX2211" s="71" t="s">
        <v>11285</v>
      </c>
      <c r="AY2211" s="71" t="s">
        <v>19</v>
      </c>
      <c r="AZ2211" s="71" t="s">
        <v>11273</v>
      </c>
      <c r="BA2211" s="71" t="s">
        <v>14</v>
      </c>
      <c r="BB2211" s="71" t="s">
        <v>11268</v>
      </c>
      <c r="BC2211" s="71" t="s">
        <v>17</v>
      </c>
      <c r="BD2211" s="71" t="s">
        <v>11285</v>
      </c>
      <c r="BE2211" s="71" t="s">
        <v>19</v>
      </c>
      <c r="BF2211" s="71" t="s">
        <v>20</v>
      </c>
      <c r="BG2211" s="71" t="s">
        <v>20</v>
      </c>
      <c r="BH2211" s="71" t="s">
        <v>11269</v>
      </c>
      <c r="BI2211" s="71" t="s">
        <v>13</v>
      </c>
      <c r="BJ2211" s="71" t="s">
        <v>11270</v>
      </c>
      <c r="BK2211" s="71" t="s">
        <v>22</v>
      </c>
      <c r="BL2211" s="71" t="s">
        <v>24</v>
      </c>
      <c r="BM2211" s="71" t="s">
        <v>24</v>
      </c>
      <c r="BN2211" s="75" t="b">
        <v>0</v>
      </c>
      <c r="BO2211" s="75" t="b">
        <v>1</v>
      </c>
      <c r="BP2211" s="75" t="b">
        <v>1</v>
      </c>
      <c r="BQ2211" s="75" t="b">
        <v>1</v>
      </c>
      <c r="BR2211" s="75" t="b">
        <v>1</v>
      </c>
      <c r="BS2211" s="75" t="b">
        <v>1</v>
      </c>
    </row>
    <row r="2212" ht="18.0" customHeight="1">
      <c r="A2212" s="71" t="s">
        <v>2506</v>
      </c>
      <c r="B2212" s="72" t="s">
        <v>24533</v>
      </c>
      <c r="C2212" s="73">
        <v>45397.0</v>
      </c>
      <c r="D2212" s="73">
        <v>45413.0</v>
      </c>
      <c r="E2212" s="74">
        <v>16.0</v>
      </c>
      <c r="F2212" s="71" t="s">
        <v>151</v>
      </c>
      <c r="G2212" s="75" t="b">
        <v>0</v>
      </c>
      <c r="H2212" s="71" t="s">
        <v>1670</v>
      </c>
      <c r="I2212" s="71" t="s">
        <v>153</v>
      </c>
      <c r="J2212" s="71" t="s">
        <v>168</v>
      </c>
      <c r="K2212" s="71" t="s">
        <v>2507</v>
      </c>
      <c r="L2212" s="71" t="s">
        <v>287</v>
      </c>
      <c r="M2212" s="71" t="s">
        <v>11374</v>
      </c>
      <c r="N2212" s="73">
        <v>45385.0</v>
      </c>
      <c r="O2212" s="71" t="s">
        <v>23875</v>
      </c>
      <c r="P2212" s="71" t="s">
        <v>474</v>
      </c>
      <c r="Q2212" s="71" t="s">
        <v>23876</v>
      </c>
      <c r="R2212" s="71" t="s">
        <v>11712</v>
      </c>
      <c r="S2212" s="71" t="s">
        <v>16596</v>
      </c>
      <c r="T2212" s="71" t="s">
        <v>11261</v>
      </c>
      <c r="U2212" s="71" t="s">
        <v>11261</v>
      </c>
      <c r="V2212" s="73">
        <v>45397.0</v>
      </c>
      <c r="W2212" s="74">
        <v>2.0</v>
      </c>
      <c r="X2212" s="74">
        <v>0.0</v>
      </c>
      <c r="Y2212" s="74" t="s">
        <v>11261</v>
      </c>
      <c r="Z2212" s="73" t="s">
        <v>11261</v>
      </c>
      <c r="AA2212" s="71" t="s">
        <v>283</v>
      </c>
      <c r="AB2212" s="71" t="s">
        <v>2511</v>
      </c>
      <c r="AC2212" s="74">
        <v>5.0</v>
      </c>
      <c r="AD2212" s="74">
        <v>1.0</v>
      </c>
      <c r="AE2212" s="74">
        <v>1.0</v>
      </c>
      <c r="AF2212" s="74">
        <v>1.0</v>
      </c>
      <c r="AG2212" s="74">
        <v>0.0</v>
      </c>
      <c r="AH2212" s="74">
        <v>1.0</v>
      </c>
      <c r="AI2212" s="74">
        <v>0.0</v>
      </c>
      <c r="AJ2212" s="74">
        <v>1.0</v>
      </c>
      <c r="AK2212" s="71" t="s">
        <v>11261</v>
      </c>
      <c r="AL2212" s="71" t="s">
        <v>25</v>
      </c>
      <c r="AM2212" s="71" t="s">
        <v>25</v>
      </c>
      <c r="AN2212" s="71" t="s">
        <v>11268</v>
      </c>
      <c r="AO2212" s="71" t="s">
        <v>17</v>
      </c>
      <c r="AP2212" s="71" t="s">
        <v>11269</v>
      </c>
      <c r="AQ2212" s="71" t="s">
        <v>13</v>
      </c>
      <c r="AR2212" s="71" t="s">
        <v>11284</v>
      </c>
      <c r="AS2212" s="71" t="s">
        <v>23</v>
      </c>
      <c r="AT2212" s="71" t="s">
        <v>20</v>
      </c>
      <c r="AU2212" s="71" t="s">
        <v>20</v>
      </c>
      <c r="AV2212" s="71" t="s">
        <v>11273</v>
      </c>
      <c r="AW2212" s="71" t="s">
        <v>14</v>
      </c>
      <c r="AX2212" s="71" t="s">
        <v>11285</v>
      </c>
      <c r="AY2212" s="71" t="s">
        <v>19</v>
      </c>
      <c r="AZ2212" s="71" t="s">
        <v>11271</v>
      </c>
      <c r="BA2212" s="71" t="s">
        <v>15</v>
      </c>
      <c r="BB2212" s="71" t="s">
        <v>11268</v>
      </c>
      <c r="BC2212" s="71" t="s">
        <v>17</v>
      </c>
      <c r="BD2212" s="71" t="s">
        <v>11285</v>
      </c>
      <c r="BE2212" s="71" t="s">
        <v>19</v>
      </c>
      <c r="BF2212" s="71" t="s">
        <v>20</v>
      </c>
      <c r="BG2212" s="71" t="s">
        <v>20</v>
      </c>
      <c r="BH2212" s="71" t="s">
        <v>11269</v>
      </c>
      <c r="BI2212" s="71" t="s">
        <v>13</v>
      </c>
      <c r="BJ2212" s="71" t="s">
        <v>11270</v>
      </c>
      <c r="BK2212" s="71" t="s">
        <v>22</v>
      </c>
      <c r="BL2212" s="71" t="s">
        <v>25</v>
      </c>
      <c r="BM2212" s="71" t="s">
        <v>25</v>
      </c>
      <c r="BN2212" s="75" t="b">
        <v>1</v>
      </c>
      <c r="BO2212" s="75" t="b">
        <v>0</v>
      </c>
      <c r="BP2212" s="75" t="b">
        <v>1</v>
      </c>
      <c r="BQ2212" s="75" t="b">
        <v>1</v>
      </c>
      <c r="BR2212" s="75" t="b">
        <v>1</v>
      </c>
      <c r="BS2212" s="75" t="b">
        <v>0</v>
      </c>
    </row>
    <row r="2213" ht="18.0" customHeight="1">
      <c r="A2213" s="71" t="s">
        <v>2497</v>
      </c>
      <c r="B2213" s="72" t="s">
        <v>24534</v>
      </c>
      <c r="C2213" s="73">
        <v>45397.0</v>
      </c>
      <c r="D2213" s="73" t="s">
        <v>11261</v>
      </c>
      <c r="E2213" s="74">
        <v>504.0</v>
      </c>
      <c r="F2213" s="71" t="s">
        <v>34</v>
      </c>
      <c r="G2213" s="75" t="b">
        <v>1</v>
      </c>
      <c r="H2213" s="71" t="s">
        <v>11261</v>
      </c>
      <c r="I2213" s="71" t="s">
        <v>91</v>
      </c>
      <c r="J2213" s="71" t="s">
        <v>11261</v>
      </c>
      <c r="K2213" s="71" t="s">
        <v>24535</v>
      </c>
      <c r="L2213" s="71" t="s">
        <v>93</v>
      </c>
      <c r="M2213" s="71" t="s">
        <v>11334</v>
      </c>
      <c r="N2213" s="73">
        <v>45384.0</v>
      </c>
      <c r="O2213" s="71" t="s">
        <v>24536</v>
      </c>
      <c r="P2213" s="71" t="s">
        <v>2499</v>
      </c>
      <c r="Q2213" s="71" t="s">
        <v>24537</v>
      </c>
      <c r="R2213" s="71" t="s">
        <v>17825</v>
      </c>
      <c r="S2213" s="71" t="s">
        <v>11283</v>
      </c>
      <c r="T2213" s="71" t="s">
        <v>11261</v>
      </c>
      <c r="U2213" s="71" t="s">
        <v>11261</v>
      </c>
      <c r="V2213" s="73">
        <v>45397.0</v>
      </c>
      <c r="W2213" s="74">
        <v>1.0</v>
      </c>
      <c r="X2213" s="74">
        <v>0.0</v>
      </c>
      <c r="Y2213" s="74" t="s">
        <v>11261</v>
      </c>
      <c r="Z2213" s="73" t="s">
        <v>11261</v>
      </c>
      <c r="AA2213" s="71" t="s">
        <v>105</v>
      </c>
      <c r="AB2213" s="71" t="s">
        <v>11261</v>
      </c>
      <c r="AC2213" s="74">
        <v>6.0</v>
      </c>
      <c r="AD2213" s="74">
        <v>1.0</v>
      </c>
      <c r="AE2213" s="74">
        <v>1.0</v>
      </c>
      <c r="AF2213" s="74">
        <v>1.0</v>
      </c>
      <c r="AG2213" s="74">
        <v>1.0</v>
      </c>
      <c r="AH2213" s="74">
        <v>0.0</v>
      </c>
      <c r="AI2213" s="74">
        <v>1.0</v>
      </c>
      <c r="AJ2213" s="74">
        <v>1.0</v>
      </c>
      <c r="AK2213" s="71" t="s">
        <v>250</v>
      </c>
      <c r="AL2213" s="71" t="s">
        <v>25</v>
      </c>
      <c r="AM2213" s="71" t="s">
        <v>25</v>
      </c>
      <c r="AN2213" s="71" t="s">
        <v>11268</v>
      </c>
      <c r="AO2213" s="71" t="s">
        <v>17</v>
      </c>
      <c r="AP2213" s="71" t="s">
        <v>11314</v>
      </c>
      <c r="AQ2213" s="71" t="s">
        <v>12</v>
      </c>
      <c r="AR2213" s="71" t="s">
        <v>11284</v>
      </c>
      <c r="AS2213" s="71" t="s">
        <v>23</v>
      </c>
      <c r="AT2213" s="71" t="s">
        <v>20</v>
      </c>
      <c r="AU2213" s="71" t="s">
        <v>20</v>
      </c>
      <c r="AV2213" s="71" t="s">
        <v>11273</v>
      </c>
      <c r="AW2213" s="71" t="s">
        <v>14</v>
      </c>
      <c r="AX2213" s="71" t="s">
        <v>11285</v>
      </c>
      <c r="AY2213" s="71" t="s">
        <v>19</v>
      </c>
      <c r="AZ2213" s="71" t="s">
        <v>11273</v>
      </c>
      <c r="BA2213" s="71" t="s">
        <v>14</v>
      </c>
      <c r="BB2213" s="71" t="s">
        <v>11268</v>
      </c>
      <c r="BC2213" s="71" t="s">
        <v>17</v>
      </c>
      <c r="BD2213" s="71" t="s">
        <v>11285</v>
      </c>
      <c r="BE2213" s="71" t="s">
        <v>19</v>
      </c>
      <c r="BF2213" s="71" t="s">
        <v>21</v>
      </c>
      <c r="BG2213" s="71" t="s">
        <v>21</v>
      </c>
      <c r="BH2213" s="71" t="s">
        <v>11314</v>
      </c>
      <c r="BI2213" s="71" t="s">
        <v>12</v>
      </c>
      <c r="BJ2213" s="71" t="s">
        <v>11284</v>
      </c>
      <c r="BK2213" s="71" t="s">
        <v>23</v>
      </c>
      <c r="BL2213" s="71" t="s">
        <v>25</v>
      </c>
      <c r="BM2213" s="71" t="s">
        <v>25</v>
      </c>
      <c r="BN2213" s="75" t="b">
        <v>1</v>
      </c>
      <c r="BO2213" s="75" t="b">
        <v>1</v>
      </c>
      <c r="BP2213" s="75" t="b">
        <v>0</v>
      </c>
      <c r="BQ2213" s="75" t="b">
        <v>1</v>
      </c>
      <c r="BR2213" s="75" t="b">
        <v>1</v>
      </c>
      <c r="BS2213" s="75" t="b">
        <v>1</v>
      </c>
    </row>
    <row r="2214" ht="18.0" customHeight="1">
      <c r="A2214" s="71" t="s">
        <v>2536</v>
      </c>
      <c r="B2214" s="72" t="s">
        <v>24538</v>
      </c>
      <c r="C2214" s="73">
        <v>45397.0</v>
      </c>
      <c r="D2214" s="73">
        <v>45468.0</v>
      </c>
      <c r="E2214" s="74">
        <v>71.0</v>
      </c>
      <c r="F2214" s="71" t="s">
        <v>151</v>
      </c>
      <c r="G2214" s="75" t="b">
        <v>0</v>
      </c>
      <c r="H2214" s="71" t="s">
        <v>2537</v>
      </c>
      <c r="I2214" s="71" t="s">
        <v>153</v>
      </c>
      <c r="J2214" s="71" t="s">
        <v>168</v>
      </c>
      <c r="K2214" s="71" t="s">
        <v>2538</v>
      </c>
      <c r="L2214" s="71" t="s">
        <v>93</v>
      </c>
      <c r="M2214" s="71" t="s">
        <v>11334</v>
      </c>
      <c r="N2214" s="73">
        <v>45362.0</v>
      </c>
      <c r="O2214" s="71" t="s">
        <v>2539</v>
      </c>
      <c r="P2214" s="71" t="s">
        <v>2540</v>
      </c>
      <c r="Q2214" s="71" t="s">
        <v>2541</v>
      </c>
      <c r="R2214" s="71" t="s">
        <v>14305</v>
      </c>
      <c r="S2214" s="71" t="s">
        <v>19986</v>
      </c>
      <c r="T2214" s="71" t="s">
        <v>11261</v>
      </c>
      <c r="U2214" s="71" t="s">
        <v>11261</v>
      </c>
      <c r="V2214" s="73">
        <v>45397.0</v>
      </c>
      <c r="W2214" s="74">
        <v>0.0</v>
      </c>
      <c r="X2214" s="74">
        <v>0.0</v>
      </c>
      <c r="Y2214" s="74" t="s">
        <v>11261</v>
      </c>
      <c r="Z2214" s="73" t="s">
        <v>11261</v>
      </c>
      <c r="AA2214" s="71" t="s">
        <v>105</v>
      </c>
      <c r="AB2214" s="71" t="s">
        <v>2546</v>
      </c>
      <c r="AC2214" s="74">
        <v>4.0</v>
      </c>
      <c r="AD2214" s="74">
        <v>0.0</v>
      </c>
      <c r="AE2214" s="74">
        <v>0.0</v>
      </c>
      <c r="AF2214" s="74">
        <v>1.0</v>
      </c>
      <c r="AG2214" s="74">
        <v>0.0</v>
      </c>
      <c r="AH2214" s="74">
        <v>1.0</v>
      </c>
      <c r="AI2214" s="74">
        <v>1.0</v>
      </c>
      <c r="AJ2214" s="74">
        <v>1.0</v>
      </c>
      <c r="AK2214" s="71" t="s">
        <v>181</v>
      </c>
      <c r="AL2214" s="71" t="s">
        <v>25</v>
      </c>
      <c r="AM2214" s="71" t="s">
        <v>25</v>
      </c>
      <c r="AN2214" s="71" t="s">
        <v>11274</v>
      </c>
      <c r="AO2214" s="71" t="s">
        <v>16</v>
      </c>
      <c r="AP2214" s="71" t="s">
        <v>11269</v>
      </c>
      <c r="AQ2214" s="71" t="s">
        <v>13</v>
      </c>
      <c r="AR2214" s="71" t="s">
        <v>11284</v>
      </c>
      <c r="AS2214" s="71" t="s">
        <v>23</v>
      </c>
      <c r="AT2214" s="71" t="s">
        <v>20</v>
      </c>
      <c r="AU2214" s="71" t="s">
        <v>20</v>
      </c>
      <c r="AV2214" s="71" t="s">
        <v>11273</v>
      </c>
      <c r="AW2214" s="71" t="s">
        <v>14</v>
      </c>
      <c r="AX2214" s="71" t="s">
        <v>11285</v>
      </c>
      <c r="AY2214" s="71" t="s">
        <v>19</v>
      </c>
      <c r="AZ2214" s="71" t="s">
        <v>11273</v>
      </c>
      <c r="BA2214" s="71" t="s">
        <v>14</v>
      </c>
      <c r="BB2214" s="71" t="s">
        <v>11268</v>
      </c>
      <c r="BC2214" s="71" t="s">
        <v>17</v>
      </c>
      <c r="BD2214" s="71" t="s">
        <v>11285</v>
      </c>
      <c r="BE2214" s="71" t="s">
        <v>19</v>
      </c>
      <c r="BF2214" s="71" t="s">
        <v>20</v>
      </c>
      <c r="BG2214" s="71" t="s">
        <v>20</v>
      </c>
      <c r="BH2214" s="71" t="s">
        <v>11269</v>
      </c>
      <c r="BI2214" s="71" t="s">
        <v>13</v>
      </c>
      <c r="BJ2214" s="71" t="s">
        <v>11270</v>
      </c>
      <c r="BK2214" s="71" t="s">
        <v>22</v>
      </c>
      <c r="BL2214" s="71" t="s">
        <v>24</v>
      </c>
      <c r="BM2214" s="71" t="s">
        <v>24</v>
      </c>
      <c r="BN2214" s="75" t="b">
        <v>0</v>
      </c>
      <c r="BO2214" s="75" t="b">
        <v>1</v>
      </c>
      <c r="BP2214" s="75" t="b">
        <v>1</v>
      </c>
      <c r="BQ2214" s="75" t="b">
        <v>1</v>
      </c>
      <c r="BR2214" s="75" t="b">
        <v>0</v>
      </c>
      <c r="BS2214" s="75" t="b">
        <v>0</v>
      </c>
    </row>
    <row r="2215" ht="18.0" customHeight="1">
      <c r="A2215" s="71" t="s">
        <v>2480</v>
      </c>
      <c r="B2215" s="72" t="s">
        <v>24539</v>
      </c>
      <c r="C2215" s="73">
        <v>45397.0</v>
      </c>
      <c r="D2215" s="73" t="s">
        <v>11261</v>
      </c>
      <c r="E2215" s="74">
        <v>504.0</v>
      </c>
      <c r="F2215" s="71" t="s">
        <v>34</v>
      </c>
      <c r="G2215" s="75" t="b">
        <v>1</v>
      </c>
      <c r="H2215" s="71" t="s">
        <v>11261</v>
      </c>
      <c r="I2215" s="71" t="s">
        <v>91</v>
      </c>
      <c r="J2215" s="71" t="s">
        <v>11261</v>
      </c>
      <c r="K2215" s="71" t="s">
        <v>24540</v>
      </c>
      <c r="L2215" s="71" t="s">
        <v>93</v>
      </c>
      <c r="M2215" s="71" t="s">
        <v>11307</v>
      </c>
      <c r="N2215" s="73">
        <v>45387.0</v>
      </c>
      <c r="O2215" s="71" t="s">
        <v>2482</v>
      </c>
      <c r="P2215" s="71" t="s">
        <v>2482</v>
      </c>
      <c r="Q2215" s="71" t="s">
        <v>24541</v>
      </c>
      <c r="R2215" s="71" t="s">
        <v>13012</v>
      </c>
      <c r="S2215" s="71" t="s">
        <v>11267</v>
      </c>
      <c r="T2215" s="71" t="s">
        <v>11261</v>
      </c>
      <c r="U2215" s="71" t="s">
        <v>11261</v>
      </c>
      <c r="V2215" s="73">
        <v>45397.0</v>
      </c>
      <c r="W2215" s="74">
        <v>1.0</v>
      </c>
      <c r="X2215" s="74">
        <v>0.0</v>
      </c>
      <c r="Y2215" s="74" t="s">
        <v>11261</v>
      </c>
      <c r="Z2215" s="73" t="s">
        <v>11261</v>
      </c>
      <c r="AA2215" s="71" t="s">
        <v>105</v>
      </c>
      <c r="AB2215" s="71" t="s">
        <v>11261</v>
      </c>
      <c r="AC2215" s="74">
        <v>3.0</v>
      </c>
      <c r="AD2215" s="74">
        <v>1.0</v>
      </c>
      <c r="AE2215" s="74">
        <v>1.0</v>
      </c>
      <c r="AF2215" s="74">
        <v>0.0</v>
      </c>
      <c r="AG2215" s="74">
        <v>0.0</v>
      </c>
      <c r="AH2215" s="74">
        <v>0.0</v>
      </c>
      <c r="AI2215" s="74">
        <v>1.0</v>
      </c>
      <c r="AJ2215" s="74">
        <v>0.0</v>
      </c>
      <c r="AK2215" s="71" t="s">
        <v>123</v>
      </c>
      <c r="AL2215" s="71" t="s">
        <v>25</v>
      </c>
      <c r="AM2215" s="71" t="s">
        <v>25</v>
      </c>
      <c r="AN2215" s="71" t="s">
        <v>11268</v>
      </c>
      <c r="AO2215" s="71" t="s">
        <v>17</v>
      </c>
      <c r="AP2215" s="71" t="s">
        <v>11269</v>
      </c>
      <c r="AQ2215" s="71" t="s">
        <v>13</v>
      </c>
      <c r="AR2215" s="71" t="s">
        <v>11284</v>
      </c>
      <c r="AS2215" s="71" t="s">
        <v>23</v>
      </c>
      <c r="AT2215" s="71" t="s">
        <v>21</v>
      </c>
      <c r="AU2215" s="71" t="s">
        <v>21</v>
      </c>
      <c r="AV2215" s="71" t="s">
        <v>11271</v>
      </c>
      <c r="AW2215" s="71" t="s">
        <v>15</v>
      </c>
      <c r="AX2215" s="71" t="s">
        <v>11285</v>
      </c>
      <c r="AY2215" s="71" t="s">
        <v>19</v>
      </c>
      <c r="AZ2215" s="71" t="s">
        <v>11271</v>
      </c>
      <c r="BA2215" s="71" t="s">
        <v>15</v>
      </c>
      <c r="BB2215" s="71" t="s">
        <v>11268</v>
      </c>
      <c r="BC2215" s="71" t="s">
        <v>17</v>
      </c>
      <c r="BD2215" s="71" t="s">
        <v>11272</v>
      </c>
      <c r="BE2215" s="71" t="s">
        <v>18</v>
      </c>
      <c r="BF2215" s="71" t="s">
        <v>20</v>
      </c>
      <c r="BG2215" s="71" t="s">
        <v>20</v>
      </c>
      <c r="BH2215" s="71" t="s">
        <v>11314</v>
      </c>
      <c r="BI2215" s="71" t="s">
        <v>12</v>
      </c>
      <c r="BJ2215" s="71" t="s">
        <v>11270</v>
      </c>
      <c r="BK2215" s="71" t="s">
        <v>22</v>
      </c>
      <c r="BL2215" s="71" t="s">
        <v>25</v>
      </c>
      <c r="BM2215" s="71" t="s">
        <v>25</v>
      </c>
      <c r="BN2215" s="75" t="b">
        <v>1</v>
      </c>
      <c r="BO2215" s="75" t="b">
        <v>1</v>
      </c>
      <c r="BP2215" s="75" t="b">
        <v>0</v>
      </c>
      <c r="BQ2215" s="75" t="b">
        <v>0</v>
      </c>
      <c r="BR2215" s="75" t="b">
        <v>1</v>
      </c>
      <c r="BS2215" s="75" t="b">
        <v>0</v>
      </c>
    </row>
    <row r="2216" ht="18.0" customHeight="1">
      <c r="A2216" s="71" t="s">
        <v>2560</v>
      </c>
      <c r="B2216" s="72" t="s">
        <v>24542</v>
      </c>
      <c r="C2216" s="73">
        <v>45396.0</v>
      </c>
      <c r="D2216" s="73">
        <v>45489.0</v>
      </c>
      <c r="E2216" s="74">
        <v>93.0</v>
      </c>
      <c r="F2216" s="71" t="s">
        <v>34</v>
      </c>
      <c r="G2216" s="75" t="b">
        <v>1</v>
      </c>
      <c r="H2216" s="71" t="s">
        <v>2610</v>
      </c>
      <c r="I2216" s="71" t="s">
        <v>153</v>
      </c>
      <c r="J2216" s="71" t="s">
        <v>154</v>
      </c>
      <c r="K2216" s="71" t="s">
        <v>24543</v>
      </c>
      <c r="L2216" s="71" t="s">
        <v>287</v>
      </c>
      <c r="M2216" s="71" t="s">
        <v>17318</v>
      </c>
      <c r="N2216" s="73">
        <v>45386.0</v>
      </c>
      <c r="O2216" s="71" t="s">
        <v>2563</v>
      </c>
      <c r="P2216" s="71" t="s">
        <v>2564</v>
      </c>
      <c r="Q2216" s="71" t="s">
        <v>2565</v>
      </c>
      <c r="R2216" s="71" t="s">
        <v>17318</v>
      </c>
      <c r="S2216" s="71" t="s">
        <v>19986</v>
      </c>
      <c r="T2216" s="71" t="s">
        <v>11261</v>
      </c>
      <c r="U2216" s="71" t="s">
        <v>11261</v>
      </c>
      <c r="V2216" s="73">
        <v>45394.0</v>
      </c>
      <c r="W2216" s="74">
        <v>0.0</v>
      </c>
      <c r="X2216" s="74">
        <v>1.0</v>
      </c>
      <c r="Y2216" s="74" t="s">
        <v>11261</v>
      </c>
      <c r="Z2216" s="73" t="s">
        <v>11261</v>
      </c>
      <c r="AA2216" s="71" t="s">
        <v>283</v>
      </c>
      <c r="AB2216" s="71" t="s">
        <v>24544</v>
      </c>
      <c r="AC2216" s="74">
        <v>3.0</v>
      </c>
      <c r="AD2216" s="74">
        <v>0.0</v>
      </c>
      <c r="AE2216" s="74">
        <v>0.0</v>
      </c>
      <c r="AF2216" s="74">
        <v>1.0</v>
      </c>
      <c r="AG2216" s="74">
        <v>0.0</v>
      </c>
      <c r="AH2216" s="74">
        <v>1.0</v>
      </c>
      <c r="AI2216" s="74">
        <v>0.0</v>
      </c>
      <c r="AJ2216" s="74">
        <v>1.0</v>
      </c>
      <c r="AK2216" s="71" t="s">
        <v>149</v>
      </c>
      <c r="AL2216" s="71" t="s">
        <v>25</v>
      </c>
      <c r="AM2216" s="71" t="s">
        <v>25</v>
      </c>
      <c r="AN2216" s="71" t="s">
        <v>11274</v>
      </c>
      <c r="AO2216" s="71" t="s">
        <v>16</v>
      </c>
      <c r="AP2216" s="71" t="s">
        <v>11314</v>
      </c>
      <c r="AQ2216" s="71" t="s">
        <v>12</v>
      </c>
      <c r="AR2216" s="71" t="s">
        <v>11284</v>
      </c>
      <c r="AS2216" s="71" t="s">
        <v>23</v>
      </c>
      <c r="AT2216" s="71" t="s">
        <v>20</v>
      </c>
      <c r="AU2216" s="71" t="s">
        <v>20</v>
      </c>
      <c r="AV2216" s="71" t="s">
        <v>11273</v>
      </c>
      <c r="AW2216" s="71" t="s">
        <v>14</v>
      </c>
      <c r="AX2216" s="71" t="s">
        <v>11272</v>
      </c>
      <c r="AY2216" s="71" t="s">
        <v>18</v>
      </c>
      <c r="AZ2216" s="71" t="s">
        <v>11271</v>
      </c>
      <c r="BA2216" s="71" t="s">
        <v>15</v>
      </c>
      <c r="BB2216" s="71" t="s">
        <v>11268</v>
      </c>
      <c r="BC2216" s="71" t="s">
        <v>17</v>
      </c>
      <c r="BD2216" s="71" t="s">
        <v>11272</v>
      </c>
      <c r="BE2216" s="71" t="s">
        <v>18</v>
      </c>
      <c r="BF2216" s="71" t="s">
        <v>20</v>
      </c>
      <c r="BG2216" s="71" t="s">
        <v>20</v>
      </c>
      <c r="BH2216" s="71" t="s">
        <v>11314</v>
      </c>
      <c r="BI2216" s="71" t="s">
        <v>12</v>
      </c>
      <c r="BJ2216" s="71" t="s">
        <v>11270</v>
      </c>
      <c r="BK2216" s="71" t="s">
        <v>22</v>
      </c>
      <c r="BL2216" s="71" t="s">
        <v>24</v>
      </c>
      <c r="BM2216" s="71" t="s">
        <v>24</v>
      </c>
      <c r="BN2216" s="75" t="b">
        <v>0</v>
      </c>
      <c r="BO2216" s="75" t="b">
        <v>0</v>
      </c>
      <c r="BP2216" s="75" t="b">
        <v>1</v>
      </c>
      <c r="BQ2216" s="75" t="b">
        <v>1</v>
      </c>
      <c r="BR2216" s="75" t="b">
        <v>0</v>
      </c>
      <c r="BS2216" s="75" t="b">
        <v>0</v>
      </c>
    </row>
    <row r="2217" ht="18.0" customHeight="1">
      <c r="A2217" s="71" t="s">
        <v>2571</v>
      </c>
      <c r="B2217" s="72" t="s">
        <v>17870</v>
      </c>
      <c r="C2217" s="73">
        <v>45395.0</v>
      </c>
      <c r="D2217" s="73">
        <v>45615.0</v>
      </c>
      <c r="E2217" s="74">
        <v>220.0</v>
      </c>
      <c r="F2217" s="71" t="s">
        <v>34</v>
      </c>
      <c r="G2217" s="75" t="b">
        <v>1</v>
      </c>
      <c r="H2217" s="71" t="s">
        <v>1779</v>
      </c>
      <c r="I2217" s="71" t="s">
        <v>153</v>
      </c>
      <c r="J2217" s="71" t="s">
        <v>154</v>
      </c>
      <c r="K2217" s="71" t="s">
        <v>17871</v>
      </c>
      <c r="L2217" s="71" t="s">
        <v>93</v>
      </c>
      <c r="M2217" s="71" t="s">
        <v>11307</v>
      </c>
      <c r="N2217" s="73">
        <v>45383.0</v>
      </c>
      <c r="O2217" s="71" t="s">
        <v>2573</v>
      </c>
      <c r="P2217" s="71" t="s">
        <v>2573</v>
      </c>
      <c r="Q2217" s="71" t="s">
        <v>24545</v>
      </c>
      <c r="R2217" s="71" t="s">
        <v>11347</v>
      </c>
      <c r="S2217" s="71" t="s">
        <v>11828</v>
      </c>
      <c r="T2217" s="71" t="s">
        <v>11261</v>
      </c>
      <c r="U2217" s="71" t="s">
        <v>11261</v>
      </c>
      <c r="V2217" s="73">
        <v>45394.0</v>
      </c>
      <c r="W2217" s="74">
        <v>0.0</v>
      </c>
      <c r="X2217" s="74">
        <v>1.0</v>
      </c>
      <c r="Y2217" s="74" t="s">
        <v>11261</v>
      </c>
      <c r="Z2217" s="73" t="s">
        <v>11261</v>
      </c>
      <c r="AA2217" s="71" t="s">
        <v>105</v>
      </c>
      <c r="AB2217" s="71" t="s">
        <v>24546</v>
      </c>
      <c r="AC2217" s="74">
        <v>4.0</v>
      </c>
      <c r="AD2217" s="74">
        <v>1.0</v>
      </c>
      <c r="AE2217" s="74">
        <v>1.0</v>
      </c>
      <c r="AF2217" s="74">
        <v>1.0</v>
      </c>
      <c r="AG2217" s="74">
        <v>1.0</v>
      </c>
      <c r="AH2217" s="74">
        <v>0.0</v>
      </c>
      <c r="AI2217" s="74">
        <v>0.0</v>
      </c>
      <c r="AJ2217" s="74">
        <v>0.0</v>
      </c>
      <c r="AK2217" s="71" t="s">
        <v>123</v>
      </c>
      <c r="AL2217" s="71" t="s">
        <v>25</v>
      </c>
      <c r="AM2217" s="71" t="s">
        <v>25</v>
      </c>
      <c r="AN2217" s="71" t="s">
        <v>11274</v>
      </c>
      <c r="AO2217" s="71" t="s">
        <v>16</v>
      </c>
      <c r="AP2217" s="71" t="s">
        <v>11269</v>
      </c>
      <c r="AQ2217" s="71" t="s">
        <v>13</v>
      </c>
      <c r="AR2217" s="71" t="s">
        <v>11284</v>
      </c>
      <c r="AS2217" s="71" t="s">
        <v>23</v>
      </c>
      <c r="AT2217" s="71" t="s">
        <v>20</v>
      </c>
      <c r="AU2217" s="71" t="s">
        <v>20</v>
      </c>
      <c r="AV2217" s="71" t="s">
        <v>11273</v>
      </c>
      <c r="AW2217" s="71" t="s">
        <v>14</v>
      </c>
      <c r="AX2217" s="71" t="s">
        <v>11272</v>
      </c>
      <c r="AY2217" s="71" t="s">
        <v>18</v>
      </c>
      <c r="AZ2217" s="71" t="s">
        <v>11271</v>
      </c>
      <c r="BA2217" s="71" t="s">
        <v>15</v>
      </c>
      <c r="BB2217" s="71" t="s">
        <v>11274</v>
      </c>
      <c r="BC2217" s="71" t="s">
        <v>16</v>
      </c>
      <c r="BD2217" s="71" t="s">
        <v>11285</v>
      </c>
      <c r="BE2217" s="71" t="s">
        <v>19</v>
      </c>
      <c r="BF2217" s="71" t="s">
        <v>21</v>
      </c>
      <c r="BG2217" s="71" t="s">
        <v>21</v>
      </c>
      <c r="BH2217" s="71" t="s">
        <v>11269</v>
      </c>
      <c r="BI2217" s="71" t="s">
        <v>13</v>
      </c>
      <c r="BJ2217" s="71" t="s">
        <v>11284</v>
      </c>
      <c r="BK2217" s="71" t="s">
        <v>23</v>
      </c>
      <c r="BL2217" s="71" t="s">
        <v>25</v>
      </c>
      <c r="BM2217" s="71" t="s">
        <v>25</v>
      </c>
      <c r="BN2217" s="75" t="b">
        <v>1</v>
      </c>
      <c r="BO2217" s="75" t="b">
        <v>0</v>
      </c>
      <c r="BP2217" s="75" t="b">
        <v>0</v>
      </c>
      <c r="BQ2217" s="75" t="b">
        <v>0</v>
      </c>
      <c r="BR2217" s="75" t="b">
        <v>1</v>
      </c>
      <c r="BS2217" s="75" t="b">
        <v>1</v>
      </c>
    </row>
    <row r="2218" ht="18.0" customHeight="1">
      <c r="A2218" s="71" t="s">
        <v>2634</v>
      </c>
      <c r="B2218" s="72" t="s">
        <v>24547</v>
      </c>
      <c r="C2218" s="73">
        <v>45394.0</v>
      </c>
      <c r="D2218" s="73">
        <v>45482.0</v>
      </c>
      <c r="E2218" s="74">
        <v>88.0</v>
      </c>
      <c r="F2218" s="71" t="s">
        <v>151</v>
      </c>
      <c r="G2218" s="75" t="b">
        <v>0</v>
      </c>
      <c r="H2218" s="71" t="s">
        <v>167</v>
      </c>
      <c r="I2218" s="71" t="s">
        <v>153</v>
      </c>
      <c r="J2218" s="71" t="s">
        <v>168</v>
      </c>
      <c r="K2218" s="71" t="s">
        <v>24548</v>
      </c>
      <c r="L2218" s="71" t="s">
        <v>93</v>
      </c>
      <c r="M2218" s="71" t="s">
        <v>11289</v>
      </c>
      <c r="N2218" s="73">
        <v>45383.0</v>
      </c>
      <c r="O2218" s="71" t="s">
        <v>2636</v>
      </c>
      <c r="P2218" s="71" t="s">
        <v>2637</v>
      </c>
      <c r="Q2218" s="71" t="s">
        <v>2638</v>
      </c>
      <c r="R2218" s="71" t="s">
        <v>11347</v>
      </c>
      <c r="S2218" s="71" t="s">
        <v>11330</v>
      </c>
      <c r="T2218" s="71" t="s">
        <v>11261</v>
      </c>
      <c r="U2218" s="71" t="s">
        <v>11261</v>
      </c>
      <c r="V2218" s="73">
        <v>45394.0</v>
      </c>
      <c r="W2218" s="74">
        <v>1.0</v>
      </c>
      <c r="X2218" s="74">
        <v>0.0</v>
      </c>
      <c r="Y2218" s="74" t="s">
        <v>11261</v>
      </c>
      <c r="Z2218" s="73" t="s">
        <v>11261</v>
      </c>
      <c r="AA2218" s="71" t="s">
        <v>105</v>
      </c>
      <c r="AB2218" s="71" t="s">
        <v>24549</v>
      </c>
      <c r="AC2218" s="74">
        <v>4.0</v>
      </c>
      <c r="AD2218" s="74">
        <v>1.0</v>
      </c>
      <c r="AE2218" s="74">
        <v>1.0</v>
      </c>
      <c r="AF2218" s="74">
        <v>1.0</v>
      </c>
      <c r="AG2218" s="74">
        <v>0.0</v>
      </c>
      <c r="AH2218" s="74">
        <v>0.0</v>
      </c>
      <c r="AI2218" s="74">
        <v>1.0</v>
      </c>
      <c r="AJ2218" s="74">
        <v>0.0</v>
      </c>
      <c r="AK2218" s="71" t="s">
        <v>181</v>
      </c>
      <c r="AL2218" s="71" t="s">
        <v>25</v>
      </c>
      <c r="AM2218" s="71" t="s">
        <v>25</v>
      </c>
      <c r="AN2218" s="71" t="s">
        <v>11274</v>
      </c>
      <c r="AO2218" s="71" t="s">
        <v>16</v>
      </c>
      <c r="AP2218" s="71" t="s">
        <v>11314</v>
      </c>
      <c r="AQ2218" s="71" t="s">
        <v>12</v>
      </c>
      <c r="AR2218" s="71" t="s">
        <v>11284</v>
      </c>
      <c r="AS2218" s="71" t="s">
        <v>23</v>
      </c>
      <c r="AT2218" s="71" t="s">
        <v>21</v>
      </c>
      <c r="AU2218" s="71" t="s">
        <v>21</v>
      </c>
      <c r="AV2218" s="71" t="s">
        <v>11273</v>
      </c>
      <c r="AW2218" s="71" t="s">
        <v>14</v>
      </c>
      <c r="AX2218" s="71" t="s">
        <v>11285</v>
      </c>
      <c r="AY2218" s="71" t="s">
        <v>19</v>
      </c>
      <c r="AZ2218" s="71" t="s">
        <v>11273</v>
      </c>
      <c r="BA2218" s="71" t="s">
        <v>14</v>
      </c>
      <c r="BB2218" s="71" t="s">
        <v>11274</v>
      </c>
      <c r="BC2218" s="71" t="s">
        <v>16</v>
      </c>
      <c r="BD2218" s="71" t="s">
        <v>11272</v>
      </c>
      <c r="BE2218" s="71" t="s">
        <v>18</v>
      </c>
      <c r="BF2218" s="71" t="s">
        <v>20</v>
      </c>
      <c r="BG2218" s="71" t="s">
        <v>20</v>
      </c>
      <c r="BH2218" s="71" t="s">
        <v>11314</v>
      </c>
      <c r="BI2218" s="71" t="s">
        <v>12</v>
      </c>
      <c r="BJ2218" s="71" t="s">
        <v>11270</v>
      </c>
      <c r="BK2218" s="71" t="s">
        <v>22</v>
      </c>
      <c r="BL2218" s="71" t="s">
        <v>25</v>
      </c>
      <c r="BM2218" s="71" t="s">
        <v>25</v>
      </c>
      <c r="BN2218" s="75" t="b">
        <v>1</v>
      </c>
      <c r="BO2218" s="75" t="b">
        <v>1</v>
      </c>
      <c r="BP2218" s="75" t="b">
        <v>0</v>
      </c>
      <c r="BQ2218" s="75" t="b">
        <v>0</v>
      </c>
      <c r="BR2218" s="75" t="b">
        <v>1</v>
      </c>
      <c r="BS2218" s="75" t="b">
        <v>0</v>
      </c>
    </row>
    <row r="2219" ht="18.0" customHeight="1">
      <c r="A2219" s="71" t="s">
        <v>2599</v>
      </c>
      <c r="B2219" s="72" t="s">
        <v>24550</v>
      </c>
      <c r="C2219" s="73">
        <v>45394.0</v>
      </c>
      <c r="D2219" s="73">
        <v>45448.0</v>
      </c>
      <c r="E2219" s="74">
        <v>54.0</v>
      </c>
      <c r="F2219" s="71" t="s">
        <v>151</v>
      </c>
      <c r="G2219" s="75" t="b">
        <v>0</v>
      </c>
      <c r="H2219" s="71" t="s">
        <v>12882</v>
      </c>
      <c r="I2219" s="71" t="s">
        <v>153</v>
      </c>
      <c r="J2219" s="71" t="s">
        <v>168</v>
      </c>
      <c r="K2219" s="71" t="s">
        <v>2601</v>
      </c>
      <c r="L2219" s="71" t="s">
        <v>287</v>
      </c>
      <c r="M2219" s="71" t="s">
        <v>11656</v>
      </c>
      <c r="N2219" s="73">
        <v>45383.0</v>
      </c>
      <c r="O2219" s="71" t="s">
        <v>23596</v>
      </c>
      <c r="P2219" s="71" t="s">
        <v>2602</v>
      </c>
      <c r="Q2219" s="71" t="s">
        <v>23597</v>
      </c>
      <c r="R2219" s="71" t="s">
        <v>12510</v>
      </c>
      <c r="S2219" s="71" t="s">
        <v>12003</v>
      </c>
      <c r="T2219" s="71" t="s">
        <v>11261</v>
      </c>
      <c r="U2219" s="71" t="s">
        <v>11261</v>
      </c>
      <c r="V2219" s="73">
        <v>45394.0</v>
      </c>
      <c r="W2219" s="74">
        <v>0.0</v>
      </c>
      <c r="X2219" s="74">
        <v>0.0</v>
      </c>
      <c r="Y2219" s="74" t="s">
        <v>11261</v>
      </c>
      <c r="Z2219" s="73" t="s">
        <v>11261</v>
      </c>
      <c r="AA2219" s="71" t="s">
        <v>283</v>
      </c>
      <c r="AB2219" s="71" t="s">
        <v>11261</v>
      </c>
      <c r="AC2219" s="74">
        <v>3.0</v>
      </c>
      <c r="AD2219" s="74">
        <v>0.0</v>
      </c>
      <c r="AE2219" s="74">
        <v>0.0</v>
      </c>
      <c r="AF2219" s="74">
        <v>0.0</v>
      </c>
      <c r="AG2219" s="74">
        <v>0.0</v>
      </c>
      <c r="AH2219" s="74">
        <v>1.0</v>
      </c>
      <c r="AI2219" s="74">
        <v>1.0</v>
      </c>
      <c r="AJ2219" s="74">
        <v>1.0</v>
      </c>
      <c r="AK2219" s="71" t="s">
        <v>123</v>
      </c>
      <c r="AL2219" s="71" t="s">
        <v>25</v>
      </c>
      <c r="AM2219" s="71" t="s">
        <v>25</v>
      </c>
      <c r="AN2219" s="71" t="s">
        <v>11268</v>
      </c>
      <c r="AO2219" s="71" t="s">
        <v>17</v>
      </c>
      <c r="AP2219" s="71" t="s">
        <v>11269</v>
      </c>
      <c r="AQ2219" s="71" t="s">
        <v>13</v>
      </c>
      <c r="AR2219" s="71" t="s">
        <v>11270</v>
      </c>
      <c r="AS2219" s="71" t="s">
        <v>22</v>
      </c>
      <c r="AT2219" s="71" t="s">
        <v>21</v>
      </c>
      <c r="AU2219" s="71" t="s">
        <v>21</v>
      </c>
      <c r="AV2219" s="71" t="s">
        <v>11273</v>
      </c>
      <c r="AW2219" s="71" t="s">
        <v>14</v>
      </c>
      <c r="AX2219" s="71" t="s">
        <v>11285</v>
      </c>
      <c r="AY2219" s="71" t="s">
        <v>19</v>
      </c>
      <c r="AZ2219" s="71" t="s">
        <v>11273</v>
      </c>
      <c r="BA2219" s="71" t="s">
        <v>14</v>
      </c>
      <c r="BB2219" s="71" t="s">
        <v>11274</v>
      </c>
      <c r="BC2219" s="71" t="s">
        <v>16</v>
      </c>
      <c r="BD2219" s="71" t="s">
        <v>11285</v>
      </c>
      <c r="BE2219" s="71" t="s">
        <v>19</v>
      </c>
      <c r="BF2219" s="71" t="s">
        <v>21</v>
      </c>
      <c r="BG2219" s="71" t="s">
        <v>21</v>
      </c>
      <c r="BH2219" s="71" t="s">
        <v>11314</v>
      </c>
      <c r="BI2219" s="71" t="s">
        <v>12</v>
      </c>
      <c r="BJ2219" s="71" t="s">
        <v>11284</v>
      </c>
      <c r="BK2219" s="71" t="s">
        <v>23</v>
      </c>
      <c r="BL2219" s="71" t="s">
        <v>24</v>
      </c>
      <c r="BM2219" s="71" t="s">
        <v>24</v>
      </c>
      <c r="BN2219" s="75" t="b">
        <v>0</v>
      </c>
      <c r="BO2219" s="75" t="b">
        <v>1</v>
      </c>
      <c r="BP2219" s="75" t="b">
        <v>1</v>
      </c>
      <c r="BQ2219" s="75" t="b">
        <v>1</v>
      </c>
      <c r="BR2219" s="75" t="b">
        <v>0</v>
      </c>
      <c r="BS2219" s="75" t="b">
        <v>0</v>
      </c>
    </row>
    <row r="2220" ht="18.0" customHeight="1">
      <c r="A2220" s="71" t="s">
        <v>2609</v>
      </c>
      <c r="B2220" s="72" t="s">
        <v>24551</v>
      </c>
      <c r="C2220" s="73">
        <v>45394.0</v>
      </c>
      <c r="D2220" s="73">
        <v>45538.0</v>
      </c>
      <c r="E2220" s="74">
        <v>144.0</v>
      </c>
      <c r="F2220" s="71" t="s">
        <v>34</v>
      </c>
      <c r="G2220" s="75" t="b">
        <v>1</v>
      </c>
      <c r="H2220" s="71" t="s">
        <v>2610</v>
      </c>
      <c r="I2220" s="71" t="s">
        <v>153</v>
      </c>
      <c r="J2220" s="71" t="s">
        <v>154</v>
      </c>
      <c r="K2220" s="71" t="s">
        <v>24552</v>
      </c>
      <c r="L2220" s="71" t="s">
        <v>93</v>
      </c>
      <c r="M2220" s="71" t="s">
        <v>14735</v>
      </c>
      <c r="N2220" s="73">
        <v>45378.0</v>
      </c>
      <c r="O2220" s="71" t="s">
        <v>2612</v>
      </c>
      <c r="P2220" s="71" t="s">
        <v>2613</v>
      </c>
      <c r="Q2220" s="71" t="s">
        <v>2614</v>
      </c>
      <c r="R2220" s="71" t="s">
        <v>14735</v>
      </c>
      <c r="S2220" s="71" t="s">
        <v>16596</v>
      </c>
      <c r="T2220" s="71" t="s">
        <v>11261</v>
      </c>
      <c r="U2220" s="71" t="s">
        <v>11261</v>
      </c>
      <c r="V2220" s="73">
        <v>45394.0</v>
      </c>
      <c r="W2220" s="74">
        <v>1.0</v>
      </c>
      <c r="X2220" s="74">
        <v>1.0</v>
      </c>
      <c r="Y2220" s="74" t="s">
        <v>11261</v>
      </c>
      <c r="Z2220" s="73" t="s">
        <v>11261</v>
      </c>
      <c r="AA2220" s="71" t="s">
        <v>105</v>
      </c>
      <c r="AB2220" s="71" t="s">
        <v>24553</v>
      </c>
      <c r="AC2220" s="74">
        <v>3.0</v>
      </c>
      <c r="AD2220" s="74">
        <v>0.0</v>
      </c>
      <c r="AE2220" s="74">
        <v>1.0</v>
      </c>
      <c r="AF2220" s="74">
        <v>1.0</v>
      </c>
      <c r="AG2220" s="74">
        <v>0.0</v>
      </c>
      <c r="AH2220" s="74">
        <v>0.0</v>
      </c>
      <c r="AI2220" s="74">
        <v>1.0</v>
      </c>
      <c r="AJ2220" s="74">
        <v>0.0</v>
      </c>
      <c r="AK2220" s="71" t="s">
        <v>11261</v>
      </c>
      <c r="AL2220" s="71" t="s">
        <v>25</v>
      </c>
      <c r="AM2220" s="71" t="s">
        <v>25</v>
      </c>
      <c r="AN2220" s="71" t="s">
        <v>11274</v>
      </c>
      <c r="AO2220" s="71" t="s">
        <v>16</v>
      </c>
      <c r="AP2220" s="71" t="s">
        <v>11269</v>
      </c>
      <c r="AQ2220" s="71" t="s">
        <v>13</v>
      </c>
      <c r="AR2220" s="71" t="s">
        <v>11284</v>
      </c>
      <c r="AS2220" s="71" t="s">
        <v>23</v>
      </c>
      <c r="AT2220" s="71" t="s">
        <v>20</v>
      </c>
      <c r="AU2220" s="71" t="s">
        <v>20</v>
      </c>
      <c r="AV2220" s="71" t="s">
        <v>11273</v>
      </c>
      <c r="AW2220" s="71" t="s">
        <v>14</v>
      </c>
      <c r="AX2220" s="71" t="s">
        <v>11285</v>
      </c>
      <c r="AY2220" s="71" t="s">
        <v>19</v>
      </c>
      <c r="AZ2220" s="71" t="s">
        <v>11273</v>
      </c>
      <c r="BA2220" s="71" t="s">
        <v>14</v>
      </c>
      <c r="BB2220" s="71" t="s">
        <v>11274</v>
      </c>
      <c r="BC2220" s="71" t="s">
        <v>16</v>
      </c>
      <c r="BD2220" s="71" t="s">
        <v>11272</v>
      </c>
      <c r="BE2220" s="71" t="s">
        <v>18</v>
      </c>
      <c r="BF2220" s="71" t="s">
        <v>21</v>
      </c>
      <c r="BG2220" s="71" t="s">
        <v>21</v>
      </c>
      <c r="BH2220" s="71" t="s">
        <v>11269</v>
      </c>
      <c r="BI2220" s="71" t="s">
        <v>13</v>
      </c>
      <c r="BJ2220" s="71" t="s">
        <v>11270</v>
      </c>
      <c r="BK2220" s="71" t="s">
        <v>22</v>
      </c>
      <c r="BL2220" s="71" t="s">
        <v>24</v>
      </c>
      <c r="BM2220" s="71" t="s">
        <v>24</v>
      </c>
      <c r="BN2220" s="75" t="b">
        <v>0</v>
      </c>
      <c r="BO2220" s="75" t="b">
        <v>1</v>
      </c>
      <c r="BP2220" s="75" t="b">
        <v>0</v>
      </c>
      <c r="BQ2220" s="75" t="b">
        <v>0</v>
      </c>
      <c r="BR2220" s="75" t="b">
        <v>1</v>
      </c>
      <c r="BS2220" s="75" t="b">
        <v>0</v>
      </c>
    </row>
    <row r="2221" ht="18.0" customHeight="1">
      <c r="A2221" s="71" t="s">
        <v>2620</v>
      </c>
      <c r="B2221" s="72" t="s">
        <v>24554</v>
      </c>
      <c r="C2221" s="73">
        <v>45394.0</v>
      </c>
      <c r="D2221" s="73" t="s">
        <v>11261</v>
      </c>
      <c r="E2221" s="74">
        <v>507.0</v>
      </c>
      <c r="F2221" s="71" t="s">
        <v>34</v>
      </c>
      <c r="G2221" s="75" t="b">
        <v>1</v>
      </c>
      <c r="H2221" s="71" t="s">
        <v>11261</v>
      </c>
      <c r="I2221" s="71" t="s">
        <v>91</v>
      </c>
      <c r="J2221" s="71" t="s">
        <v>11261</v>
      </c>
      <c r="K2221" s="71" t="s">
        <v>24555</v>
      </c>
      <c r="L2221" s="71" t="s">
        <v>287</v>
      </c>
      <c r="M2221" s="71" t="s">
        <v>11318</v>
      </c>
      <c r="N2221" s="73">
        <v>45384.0</v>
      </c>
      <c r="O2221" s="71" t="s">
        <v>24556</v>
      </c>
      <c r="P2221" s="71" t="s">
        <v>2622</v>
      </c>
      <c r="Q2221" s="71" t="s">
        <v>24557</v>
      </c>
      <c r="R2221" s="71" t="s">
        <v>14010</v>
      </c>
      <c r="S2221" s="71" t="s">
        <v>12142</v>
      </c>
      <c r="T2221" s="71" t="s">
        <v>11261</v>
      </c>
      <c r="U2221" s="71" t="s">
        <v>11261</v>
      </c>
      <c r="V2221" s="73">
        <v>45394.0</v>
      </c>
      <c r="W2221" s="74">
        <v>1.0</v>
      </c>
      <c r="X2221" s="74">
        <v>0.0</v>
      </c>
      <c r="Y2221" s="74" t="s">
        <v>11261</v>
      </c>
      <c r="Z2221" s="73" t="s">
        <v>11261</v>
      </c>
      <c r="AA2221" s="71" t="s">
        <v>283</v>
      </c>
      <c r="AB2221" s="71" t="s">
        <v>11261</v>
      </c>
      <c r="AC2221" s="74">
        <v>5.0</v>
      </c>
      <c r="AD2221" s="74">
        <v>0.0</v>
      </c>
      <c r="AE2221" s="74">
        <v>1.0</v>
      </c>
      <c r="AF2221" s="74">
        <v>1.0</v>
      </c>
      <c r="AG2221" s="74">
        <v>1.0</v>
      </c>
      <c r="AH2221" s="74">
        <v>1.0</v>
      </c>
      <c r="AI2221" s="74">
        <v>1.0</v>
      </c>
      <c r="AJ2221" s="74">
        <v>0.0</v>
      </c>
      <c r="AK2221" s="71" t="s">
        <v>123</v>
      </c>
      <c r="AL2221" s="71" t="s">
        <v>25</v>
      </c>
      <c r="AM2221" s="71" t="s">
        <v>25</v>
      </c>
      <c r="AN2221" s="71" t="s">
        <v>11274</v>
      </c>
      <c r="AO2221" s="71" t="s">
        <v>16</v>
      </c>
      <c r="AP2221" s="71" t="s">
        <v>11314</v>
      </c>
      <c r="AQ2221" s="71" t="s">
        <v>12</v>
      </c>
      <c r="AR2221" s="71" t="s">
        <v>11270</v>
      </c>
      <c r="AS2221" s="71" t="s">
        <v>22</v>
      </c>
      <c r="AT2221" s="71" t="s">
        <v>20</v>
      </c>
      <c r="AU2221" s="71" t="s">
        <v>20</v>
      </c>
      <c r="AV2221" s="71" t="s">
        <v>11273</v>
      </c>
      <c r="AW2221" s="71" t="s">
        <v>14</v>
      </c>
      <c r="AX2221" s="71" t="s">
        <v>11285</v>
      </c>
      <c r="AY2221" s="71" t="s">
        <v>19</v>
      </c>
      <c r="AZ2221" s="71" t="s">
        <v>11273</v>
      </c>
      <c r="BA2221" s="71" t="s">
        <v>14</v>
      </c>
      <c r="BB2221" s="71" t="s">
        <v>11274</v>
      </c>
      <c r="BC2221" s="71" t="s">
        <v>16</v>
      </c>
      <c r="BD2221" s="71" t="s">
        <v>11272</v>
      </c>
      <c r="BE2221" s="71" t="s">
        <v>18</v>
      </c>
      <c r="BF2221" s="71" t="s">
        <v>20</v>
      </c>
      <c r="BG2221" s="71" t="s">
        <v>20</v>
      </c>
      <c r="BH2221" s="71" t="s">
        <v>11314</v>
      </c>
      <c r="BI2221" s="71" t="s">
        <v>12</v>
      </c>
      <c r="BJ2221" s="71" t="s">
        <v>11270</v>
      </c>
      <c r="BK2221" s="71" t="s">
        <v>22</v>
      </c>
      <c r="BL2221" s="71" t="s">
        <v>24</v>
      </c>
      <c r="BM2221" s="71" t="s">
        <v>24</v>
      </c>
      <c r="BN2221" s="75" t="b">
        <v>0</v>
      </c>
      <c r="BO2221" s="75" t="b">
        <v>1</v>
      </c>
      <c r="BP2221" s="75" t="b">
        <v>1</v>
      </c>
      <c r="BQ2221" s="75" t="b">
        <v>0</v>
      </c>
      <c r="BR2221" s="75" t="b">
        <v>1</v>
      </c>
      <c r="BS2221" s="75" t="b">
        <v>1</v>
      </c>
    </row>
    <row r="2222" ht="18.0" customHeight="1">
      <c r="A2222" s="71" t="s">
        <v>2644</v>
      </c>
      <c r="B2222" s="72" t="s">
        <v>24558</v>
      </c>
      <c r="C2222" s="73">
        <v>45394.0</v>
      </c>
      <c r="D2222" s="73">
        <v>45658.0</v>
      </c>
      <c r="E2222" s="74">
        <v>264.0</v>
      </c>
      <c r="F2222" s="71" t="s">
        <v>34</v>
      </c>
      <c r="G2222" s="75" t="b">
        <v>1</v>
      </c>
      <c r="H2222" s="71" t="s">
        <v>954</v>
      </c>
      <c r="I2222" s="71" t="s">
        <v>168</v>
      </c>
      <c r="J2222" s="71" t="s">
        <v>168</v>
      </c>
      <c r="K2222" s="71" t="s">
        <v>24559</v>
      </c>
      <c r="L2222" s="71" t="s">
        <v>275</v>
      </c>
      <c r="M2222" s="71" t="s">
        <v>11307</v>
      </c>
      <c r="N2222" s="73">
        <v>45384.0</v>
      </c>
      <c r="O2222" s="71" t="s">
        <v>24560</v>
      </c>
      <c r="P2222" s="71" t="s">
        <v>2646</v>
      </c>
      <c r="Q2222" s="71" t="s">
        <v>24561</v>
      </c>
      <c r="R2222" s="71" t="s">
        <v>22775</v>
      </c>
      <c r="S2222" s="71" t="s">
        <v>12003</v>
      </c>
      <c r="T2222" s="71" t="s">
        <v>11261</v>
      </c>
      <c r="U2222" s="71" t="s">
        <v>11261</v>
      </c>
      <c r="V2222" s="73">
        <v>45394.0</v>
      </c>
      <c r="W2222" s="74">
        <v>0.0</v>
      </c>
      <c r="X2222" s="74">
        <v>0.0</v>
      </c>
      <c r="Y2222" s="74" t="s">
        <v>11261</v>
      </c>
      <c r="Z2222" s="73" t="s">
        <v>11261</v>
      </c>
      <c r="AA2222" s="71" t="s">
        <v>283</v>
      </c>
      <c r="AB2222" s="71" t="s">
        <v>24562</v>
      </c>
      <c r="AC2222" s="74">
        <v>4.0</v>
      </c>
      <c r="AD2222" s="74">
        <v>0.0</v>
      </c>
      <c r="AE2222" s="74">
        <v>1.0</v>
      </c>
      <c r="AF2222" s="74">
        <v>1.0</v>
      </c>
      <c r="AG2222" s="74">
        <v>1.0</v>
      </c>
      <c r="AH2222" s="74">
        <v>0.0</v>
      </c>
      <c r="AI2222" s="74">
        <v>0.0</v>
      </c>
      <c r="AJ2222" s="74">
        <v>1.0</v>
      </c>
      <c r="AK2222" s="71" t="s">
        <v>123</v>
      </c>
      <c r="AL2222" s="71" t="s">
        <v>25</v>
      </c>
      <c r="AM2222" s="71" t="s">
        <v>25</v>
      </c>
      <c r="AN2222" s="71" t="s">
        <v>11274</v>
      </c>
      <c r="AO2222" s="71" t="s">
        <v>16</v>
      </c>
      <c r="AP2222" s="71" t="s">
        <v>11314</v>
      </c>
      <c r="AQ2222" s="71" t="s">
        <v>12</v>
      </c>
      <c r="AR2222" s="71" t="s">
        <v>11270</v>
      </c>
      <c r="AS2222" s="71" t="s">
        <v>22</v>
      </c>
      <c r="AT2222" s="71" t="s">
        <v>21</v>
      </c>
      <c r="AU2222" s="71" t="s">
        <v>21</v>
      </c>
      <c r="AV2222" s="71" t="s">
        <v>11273</v>
      </c>
      <c r="AW2222" s="71" t="s">
        <v>14</v>
      </c>
      <c r="AX2222" s="71" t="s">
        <v>11285</v>
      </c>
      <c r="AY2222" s="71" t="s">
        <v>19</v>
      </c>
      <c r="AZ2222" s="71" t="s">
        <v>11271</v>
      </c>
      <c r="BA2222" s="71" t="s">
        <v>15</v>
      </c>
      <c r="BB2222" s="71" t="s">
        <v>11274</v>
      </c>
      <c r="BC2222" s="71" t="s">
        <v>16</v>
      </c>
      <c r="BD2222" s="71" t="s">
        <v>11285</v>
      </c>
      <c r="BE2222" s="71" t="s">
        <v>19</v>
      </c>
      <c r="BF2222" s="71" t="s">
        <v>20</v>
      </c>
      <c r="BG2222" s="71" t="s">
        <v>20</v>
      </c>
      <c r="BH2222" s="71" t="s">
        <v>11314</v>
      </c>
      <c r="BI2222" s="71" t="s">
        <v>12</v>
      </c>
      <c r="BJ2222" s="71" t="s">
        <v>11270</v>
      </c>
      <c r="BK2222" s="71" t="s">
        <v>22</v>
      </c>
      <c r="BL2222" s="71" t="s">
        <v>24</v>
      </c>
      <c r="BM2222" s="71" t="s">
        <v>24</v>
      </c>
      <c r="BN2222" s="75" t="b">
        <v>0</v>
      </c>
      <c r="BO2222" s="75" t="b">
        <v>0</v>
      </c>
      <c r="BP2222" s="75" t="b">
        <v>0</v>
      </c>
      <c r="BQ2222" s="75" t="b">
        <v>1</v>
      </c>
      <c r="BR2222" s="75" t="b">
        <v>1</v>
      </c>
      <c r="BS2222" s="75" t="b">
        <v>1</v>
      </c>
    </row>
    <row r="2223" ht="18.0" customHeight="1">
      <c r="A2223" s="71" t="s">
        <v>2653</v>
      </c>
      <c r="B2223" s="72" t="s">
        <v>21590</v>
      </c>
      <c r="C2223" s="73">
        <v>45394.0</v>
      </c>
      <c r="D2223" s="73">
        <v>45523.0</v>
      </c>
      <c r="E2223" s="74">
        <v>129.0</v>
      </c>
      <c r="F2223" s="71" t="s">
        <v>34</v>
      </c>
      <c r="G2223" s="75" t="b">
        <v>1</v>
      </c>
      <c r="H2223" s="71" t="s">
        <v>1130</v>
      </c>
      <c r="I2223" s="71" t="s">
        <v>153</v>
      </c>
      <c r="J2223" s="71" t="s">
        <v>154</v>
      </c>
      <c r="K2223" s="71" t="s">
        <v>21591</v>
      </c>
      <c r="L2223" s="71" t="s">
        <v>93</v>
      </c>
      <c r="M2223" s="71" t="s">
        <v>2655</v>
      </c>
      <c r="N2223" s="73">
        <v>45365.0</v>
      </c>
      <c r="O2223" s="71" t="s">
        <v>2656</v>
      </c>
      <c r="P2223" s="71" t="s">
        <v>2657</v>
      </c>
      <c r="Q2223" s="71" t="s">
        <v>2658</v>
      </c>
      <c r="R2223" s="71" t="s">
        <v>23743</v>
      </c>
      <c r="S2223" s="71" t="s">
        <v>16596</v>
      </c>
      <c r="T2223" s="71" t="s">
        <v>11261</v>
      </c>
      <c r="U2223" s="71" t="s">
        <v>11261</v>
      </c>
      <c r="V2223" s="73">
        <v>45394.0</v>
      </c>
      <c r="W2223" s="74">
        <v>0.0</v>
      </c>
      <c r="X2223" s="74">
        <v>1.0</v>
      </c>
      <c r="Y2223" s="74" t="s">
        <v>11261</v>
      </c>
      <c r="Z2223" s="73" t="s">
        <v>11261</v>
      </c>
      <c r="AA2223" s="71" t="s">
        <v>105</v>
      </c>
      <c r="AB2223" s="71" t="s">
        <v>24563</v>
      </c>
      <c r="AC2223" s="74">
        <v>3.0</v>
      </c>
      <c r="AD2223" s="74">
        <v>0.0</v>
      </c>
      <c r="AE2223" s="74">
        <v>0.0</v>
      </c>
      <c r="AF2223" s="74">
        <v>0.0</v>
      </c>
      <c r="AG2223" s="74">
        <v>1.0</v>
      </c>
      <c r="AH2223" s="74">
        <v>1.0</v>
      </c>
      <c r="AI2223" s="74">
        <v>0.0</v>
      </c>
      <c r="AJ2223" s="74">
        <v>1.0</v>
      </c>
      <c r="AK2223" s="71" t="s">
        <v>123</v>
      </c>
      <c r="AL2223" s="71" t="s">
        <v>25</v>
      </c>
      <c r="AM2223" s="71" t="s">
        <v>25</v>
      </c>
      <c r="AN2223" s="71" t="s">
        <v>11268</v>
      </c>
      <c r="AO2223" s="71" t="s">
        <v>17</v>
      </c>
      <c r="AP2223" s="71" t="s">
        <v>11314</v>
      </c>
      <c r="AQ2223" s="71" t="s">
        <v>12</v>
      </c>
      <c r="AR2223" s="71" t="s">
        <v>11270</v>
      </c>
      <c r="AS2223" s="71" t="s">
        <v>22</v>
      </c>
      <c r="AT2223" s="71" t="s">
        <v>20</v>
      </c>
      <c r="AU2223" s="71" t="s">
        <v>20</v>
      </c>
      <c r="AV2223" s="71" t="s">
        <v>11273</v>
      </c>
      <c r="AW2223" s="71" t="s">
        <v>14</v>
      </c>
      <c r="AX2223" s="71" t="s">
        <v>11272</v>
      </c>
      <c r="AY2223" s="71" t="s">
        <v>18</v>
      </c>
      <c r="AZ2223" s="71" t="s">
        <v>11271</v>
      </c>
      <c r="BA2223" s="71" t="s">
        <v>15</v>
      </c>
      <c r="BB2223" s="71" t="s">
        <v>11274</v>
      </c>
      <c r="BC2223" s="71" t="s">
        <v>16</v>
      </c>
      <c r="BD2223" s="71" t="s">
        <v>11272</v>
      </c>
      <c r="BE2223" s="71" t="s">
        <v>18</v>
      </c>
      <c r="BF2223" s="71" t="s">
        <v>20</v>
      </c>
      <c r="BG2223" s="71" t="s">
        <v>20</v>
      </c>
      <c r="BH2223" s="71" t="s">
        <v>11269</v>
      </c>
      <c r="BI2223" s="71" t="s">
        <v>13</v>
      </c>
      <c r="BJ2223" s="71" t="s">
        <v>11270</v>
      </c>
      <c r="BK2223" s="71" t="s">
        <v>22</v>
      </c>
      <c r="BL2223" s="71" t="s">
        <v>24</v>
      </c>
      <c r="BM2223" s="71" t="s">
        <v>24</v>
      </c>
      <c r="BN2223" s="75" t="b">
        <v>0</v>
      </c>
      <c r="BO2223" s="75" t="b">
        <v>0</v>
      </c>
      <c r="BP2223" s="75" t="b">
        <v>1</v>
      </c>
      <c r="BQ2223" s="75" t="b">
        <v>1</v>
      </c>
      <c r="BR2223" s="75" t="b">
        <v>0</v>
      </c>
      <c r="BS2223" s="75" t="b">
        <v>1</v>
      </c>
    </row>
    <row r="2224" ht="18.0" customHeight="1">
      <c r="A2224" s="71" t="s">
        <v>2627</v>
      </c>
      <c r="B2224" s="72" t="s">
        <v>24564</v>
      </c>
      <c r="C2224" s="73">
        <v>45394.0</v>
      </c>
      <c r="D2224" s="73">
        <v>45778.0</v>
      </c>
      <c r="E2224" s="74">
        <v>384.0</v>
      </c>
      <c r="F2224" s="71" t="s">
        <v>34</v>
      </c>
      <c r="G2224" s="75" t="b">
        <v>1</v>
      </c>
      <c r="H2224" s="71" t="s">
        <v>12882</v>
      </c>
      <c r="I2224" s="71" t="s">
        <v>153</v>
      </c>
      <c r="J2224" s="71" t="s">
        <v>168</v>
      </c>
      <c r="K2224" s="71" t="s">
        <v>24565</v>
      </c>
      <c r="L2224" s="71" t="s">
        <v>93</v>
      </c>
      <c r="M2224" s="71" t="s">
        <v>11374</v>
      </c>
      <c r="N2224" s="73">
        <v>45384.0</v>
      </c>
      <c r="O2224" s="71" t="s">
        <v>13100</v>
      </c>
      <c r="P2224" s="71" t="s">
        <v>2629</v>
      </c>
      <c r="Q2224" s="71" t="s">
        <v>13101</v>
      </c>
      <c r="R2224" s="71" t="s">
        <v>13102</v>
      </c>
      <c r="S2224" s="71" t="s">
        <v>11782</v>
      </c>
      <c r="T2224" s="71" t="s">
        <v>11261</v>
      </c>
      <c r="U2224" s="71" t="s">
        <v>11261</v>
      </c>
      <c r="V2224" s="73">
        <v>45394.0</v>
      </c>
      <c r="W2224" s="74">
        <v>2.0</v>
      </c>
      <c r="X2224" s="74">
        <v>0.0</v>
      </c>
      <c r="Y2224" s="74" t="s">
        <v>11261</v>
      </c>
      <c r="Z2224" s="73" t="s">
        <v>11261</v>
      </c>
      <c r="AA2224" s="71" t="s">
        <v>105</v>
      </c>
      <c r="AB2224" s="71" t="s">
        <v>24566</v>
      </c>
      <c r="AC2224" s="74">
        <v>1.0</v>
      </c>
      <c r="AD2224" s="74">
        <v>0.0</v>
      </c>
      <c r="AE2224" s="74">
        <v>0.0</v>
      </c>
      <c r="AF2224" s="74">
        <v>0.0</v>
      </c>
      <c r="AG2224" s="74">
        <v>0.0</v>
      </c>
      <c r="AH2224" s="74">
        <v>1.0</v>
      </c>
      <c r="AI2224" s="74">
        <v>0.0</v>
      </c>
      <c r="AJ2224" s="74">
        <v>0.0</v>
      </c>
      <c r="AK2224" s="71" t="s">
        <v>123</v>
      </c>
      <c r="AL2224" s="71" t="s">
        <v>25</v>
      </c>
      <c r="AM2224" s="71" t="s">
        <v>25</v>
      </c>
      <c r="AN2224" s="71" t="s">
        <v>11274</v>
      </c>
      <c r="AO2224" s="71" t="s">
        <v>16</v>
      </c>
      <c r="AP2224" s="71" t="s">
        <v>11314</v>
      </c>
      <c r="AQ2224" s="71" t="s">
        <v>12</v>
      </c>
      <c r="AR2224" s="71" t="s">
        <v>11284</v>
      </c>
      <c r="AS2224" s="71" t="s">
        <v>23</v>
      </c>
      <c r="AT2224" s="71" t="s">
        <v>20</v>
      </c>
      <c r="AU2224" s="71" t="s">
        <v>20</v>
      </c>
      <c r="AV2224" s="71" t="s">
        <v>11273</v>
      </c>
      <c r="AW2224" s="71" t="s">
        <v>14</v>
      </c>
      <c r="AX2224" s="71" t="s">
        <v>11272</v>
      </c>
      <c r="AY2224" s="71" t="s">
        <v>18</v>
      </c>
      <c r="AZ2224" s="71" t="s">
        <v>11271</v>
      </c>
      <c r="BA2224" s="71" t="s">
        <v>15</v>
      </c>
      <c r="BB2224" s="71" t="s">
        <v>11268</v>
      </c>
      <c r="BC2224" s="71" t="s">
        <v>17</v>
      </c>
      <c r="BD2224" s="71" t="s">
        <v>11285</v>
      </c>
      <c r="BE2224" s="71" t="s">
        <v>19</v>
      </c>
      <c r="BF2224" s="71" t="s">
        <v>20</v>
      </c>
      <c r="BG2224" s="71" t="s">
        <v>20</v>
      </c>
      <c r="BH2224" s="71" t="s">
        <v>11269</v>
      </c>
      <c r="BI2224" s="71" t="s">
        <v>13</v>
      </c>
      <c r="BJ2224" s="71" t="s">
        <v>11270</v>
      </c>
      <c r="BK2224" s="71" t="s">
        <v>22</v>
      </c>
      <c r="BL2224" s="71" t="s">
        <v>24</v>
      </c>
      <c r="BM2224" s="71" t="s">
        <v>24</v>
      </c>
      <c r="BN2224" s="75" t="b">
        <v>0</v>
      </c>
      <c r="BO2224" s="75" t="b">
        <v>0</v>
      </c>
      <c r="BP2224" s="75" t="b">
        <v>1</v>
      </c>
      <c r="BQ2224" s="75" t="b">
        <v>0</v>
      </c>
      <c r="BR2224" s="75" t="b">
        <v>0</v>
      </c>
      <c r="BS2224" s="75" t="b">
        <v>0</v>
      </c>
    </row>
    <row r="2225" ht="18.0" customHeight="1">
      <c r="A2225" s="71" t="s">
        <v>2580</v>
      </c>
      <c r="B2225" s="72" t="s">
        <v>24567</v>
      </c>
      <c r="C2225" s="73">
        <v>45394.0</v>
      </c>
      <c r="D2225" s="73">
        <v>45491.0</v>
      </c>
      <c r="E2225" s="74">
        <v>97.0</v>
      </c>
      <c r="F2225" s="71" t="s">
        <v>34</v>
      </c>
      <c r="G2225" s="75" t="b">
        <v>1</v>
      </c>
      <c r="H2225" s="71" t="s">
        <v>1779</v>
      </c>
      <c r="I2225" s="71" t="s">
        <v>153</v>
      </c>
      <c r="J2225" s="71" t="s">
        <v>168</v>
      </c>
      <c r="K2225" s="71" t="s">
        <v>24568</v>
      </c>
      <c r="L2225" s="71" t="s">
        <v>93</v>
      </c>
      <c r="M2225" s="71" t="s">
        <v>11318</v>
      </c>
      <c r="N2225" s="73">
        <v>45362.0</v>
      </c>
      <c r="O2225" s="71" t="s">
        <v>2582</v>
      </c>
      <c r="P2225" s="71" t="s">
        <v>24569</v>
      </c>
      <c r="Q2225" s="71" t="s">
        <v>24570</v>
      </c>
      <c r="R2225" s="71" t="s">
        <v>2757</v>
      </c>
      <c r="S2225" s="71" t="s">
        <v>22022</v>
      </c>
      <c r="T2225" s="71" t="s">
        <v>11261</v>
      </c>
      <c r="U2225" s="71" t="s">
        <v>11261</v>
      </c>
      <c r="V2225" s="73">
        <v>45394.0</v>
      </c>
      <c r="W2225" s="74">
        <v>0.0</v>
      </c>
      <c r="X2225" s="74">
        <v>0.0</v>
      </c>
      <c r="Y2225" s="74" t="s">
        <v>11261</v>
      </c>
      <c r="Z2225" s="73" t="s">
        <v>11261</v>
      </c>
      <c r="AA2225" s="71" t="s">
        <v>105</v>
      </c>
      <c r="AB2225" s="71" t="s">
        <v>11261</v>
      </c>
      <c r="AC2225" s="74">
        <v>4.0</v>
      </c>
      <c r="AD2225" s="74">
        <v>1.0</v>
      </c>
      <c r="AE2225" s="74">
        <v>1.0</v>
      </c>
      <c r="AF2225" s="74">
        <v>0.0</v>
      </c>
      <c r="AG2225" s="74">
        <v>0.0</v>
      </c>
      <c r="AH2225" s="74">
        <v>1.0</v>
      </c>
      <c r="AI2225" s="74">
        <v>1.0</v>
      </c>
      <c r="AJ2225" s="74">
        <v>0.0</v>
      </c>
      <c r="AK2225" s="71" t="s">
        <v>149</v>
      </c>
      <c r="AL2225" s="71" t="s">
        <v>25</v>
      </c>
      <c r="AM2225" s="71" t="s">
        <v>25</v>
      </c>
      <c r="AN2225" s="71" t="s">
        <v>11274</v>
      </c>
      <c r="AO2225" s="71" t="s">
        <v>16</v>
      </c>
      <c r="AP2225" s="71" t="s">
        <v>11314</v>
      </c>
      <c r="AQ2225" s="71" t="s">
        <v>12</v>
      </c>
      <c r="AR2225" s="71" t="s">
        <v>11284</v>
      </c>
      <c r="AS2225" s="71" t="s">
        <v>23</v>
      </c>
      <c r="AT2225" s="71" t="s">
        <v>21</v>
      </c>
      <c r="AU2225" s="71" t="s">
        <v>21</v>
      </c>
      <c r="AV2225" s="71" t="s">
        <v>11273</v>
      </c>
      <c r="AW2225" s="71" t="s">
        <v>14</v>
      </c>
      <c r="AX2225" s="71" t="s">
        <v>11272</v>
      </c>
      <c r="AY2225" s="71" t="s">
        <v>18</v>
      </c>
      <c r="AZ2225" s="71" t="s">
        <v>11273</v>
      </c>
      <c r="BA2225" s="71" t="s">
        <v>14</v>
      </c>
      <c r="BB2225" s="71" t="s">
        <v>11274</v>
      </c>
      <c r="BC2225" s="71" t="s">
        <v>16</v>
      </c>
      <c r="BD2225" s="71" t="s">
        <v>11285</v>
      </c>
      <c r="BE2225" s="71" t="s">
        <v>19</v>
      </c>
      <c r="BF2225" s="71" t="s">
        <v>21</v>
      </c>
      <c r="BG2225" s="71" t="s">
        <v>21</v>
      </c>
      <c r="BH2225" s="71" t="s">
        <v>11269</v>
      </c>
      <c r="BI2225" s="71" t="s">
        <v>13</v>
      </c>
      <c r="BJ2225" s="71" t="s">
        <v>11270</v>
      </c>
      <c r="BK2225" s="71" t="s">
        <v>22</v>
      </c>
      <c r="BL2225" s="71" t="s">
        <v>25</v>
      </c>
      <c r="BM2225" s="71" t="s">
        <v>25</v>
      </c>
      <c r="BN2225" s="75" t="b">
        <v>1</v>
      </c>
      <c r="BO2225" s="75" t="b">
        <v>1</v>
      </c>
      <c r="BP2225" s="75" t="b">
        <v>1</v>
      </c>
      <c r="BQ2225" s="75" t="b">
        <v>0</v>
      </c>
      <c r="BR2225" s="75" t="b">
        <v>1</v>
      </c>
      <c r="BS2225" s="75" t="b">
        <v>0</v>
      </c>
    </row>
    <row r="2226" ht="18.0" customHeight="1">
      <c r="A2226" s="71" t="s">
        <v>2663</v>
      </c>
      <c r="B2226" s="72" t="s">
        <v>24571</v>
      </c>
      <c r="C2226" s="73">
        <v>45393.0</v>
      </c>
      <c r="D2226" s="73">
        <v>45631.0</v>
      </c>
      <c r="E2226" s="74">
        <v>238.0</v>
      </c>
      <c r="F2226" s="71" t="s">
        <v>34</v>
      </c>
      <c r="G2226" s="75" t="b">
        <v>1</v>
      </c>
      <c r="H2226" s="71" t="s">
        <v>954</v>
      </c>
      <c r="I2226" s="71" t="s">
        <v>153</v>
      </c>
      <c r="J2226" s="71" t="s">
        <v>168</v>
      </c>
      <c r="K2226" s="71" t="s">
        <v>24572</v>
      </c>
      <c r="L2226" s="71" t="s">
        <v>93</v>
      </c>
      <c r="M2226" s="71" t="s">
        <v>11334</v>
      </c>
      <c r="N2226" s="73">
        <v>45378.0</v>
      </c>
      <c r="O2226" s="71" t="s">
        <v>2665</v>
      </c>
      <c r="P2226" s="71" t="s">
        <v>2665</v>
      </c>
      <c r="Q2226" s="71" t="s">
        <v>24573</v>
      </c>
      <c r="R2226" s="71" t="s">
        <v>11347</v>
      </c>
      <c r="S2226" s="71" t="s">
        <v>17524</v>
      </c>
      <c r="T2226" s="71" t="s">
        <v>11261</v>
      </c>
      <c r="U2226" s="71" t="s">
        <v>11261</v>
      </c>
      <c r="V2226" s="73">
        <v>45393.0</v>
      </c>
      <c r="W2226" s="74">
        <v>2.0</v>
      </c>
      <c r="X2226" s="74">
        <v>0.0</v>
      </c>
      <c r="Y2226" s="74" t="s">
        <v>11261</v>
      </c>
      <c r="Z2226" s="73" t="s">
        <v>11261</v>
      </c>
      <c r="AA2226" s="71" t="s">
        <v>105</v>
      </c>
      <c r="AB2226" s="71" t="s">
        <v>24574</v>
      </c>
      <c r="AC2226" s="74">
        <v>5.0</v>
      </c>
      <c r="AD2226" s="74">
        <v>1.0</v>
      </c>
      <c r="AE2226" s="74">
        <v>1.0</v>
      </c>
      <c r="AF2226" s="74">
        <v>0.0</v>
      </c>
      <c r="AG2226" s="74">
        <v>1.0</v>
      </c>
      <c r="AH2226" s="74">
        <v>0.0</v>
      </c>
      <c r="AI2226" s="74">
        <v>1.0</v>
      </c>
      <c r="AJ2226" s="74">
        <v>1.0</v>
      </c>
      <c r="AK2226" s="71" t="s">
        <v>123</v>
      </c>
      <c r="AL2226" s="71" t="s">
        <v>25</v>
      </c>
      <c r="AM2226" s="71" t="s">
        <v>25</v>
      </c>
      <c r="AN2226" s="71" t="s">
        <v>11268</v>
      </c>
      <c r="AO2226" s="71" t="s">
        <v>17</v>
      </c>
      <c r="AP2226" s="71" t="s">
        <v>11314</v>
      </c>
      <c r="AQ2226" s="71" t="s">
        <v>12</v>
      </c>
      <c r="AR2226" s="71" t="s">
        <v>11284</v>
      </c>
      <c r="AS2226" s="71" t="s">
        <v>23</v>
      </c>
      <c r="AT2226" s="71" t="s">
        <v>21</v>
      </c>
      <c r="AU2226" s="71" t="s">
        <v>21</v>
      </c>
      <c r="AV2226" s="71" t="s">
        <v>11273</v>
      </c>
      <c r="AW2226" s="71" t="s">
        <v>14</v>
      </c>
      <c r="AX2226" s="71" t="s">
        <v>11285</v>
      </c>
      <c r="AY2226" s="71" t="s">
        <v>19</v>
      </c>
      <c r="AZ2226" s="71" t="s">
        <v>11273</v>
      </c>
      <c r="BA2226" s="71" t="s">
        <v>14</v>
      </c>
      <c r="BB2226" s="71" t="s">
        <v>11268</v>
      </c>
      <c r="BC2226" s="71" t="s">
        <v>17</v>
      </c>
      <c r="BD2226" s="71" t="s">
        <v>11285</v>
      </c>
      <c r="BE2226" s="71" t="s">
        <v>19</v>
      </c>
      <c r="BF2226" s="71" t="s">
        <v>20</v>
      </c>
      <c r="BG2226" s="71" t="s">
        <v>20</v>
      </c>
      <c r="BH2226" s="71" t="s">
        <v>11269</v>
      </c>
      <c r="BI2226" s="71" t="s">
        <v>13</v>
      </c>
      <c r="BJ2226" s="71" t="s">
        <v>11284</v>
      </c>
      <c r="BK2226" s="71" t="s">
        <v>23</v>
      </c>
      <c r="BL2226" s="71" t="s">
        <v>25</v>
      </c>
      <c r="BM2226" s="71" t="s">
        <v>25</v>
      </c>
      <c r="BN2226" s="75" t="b">
        <v>1</v>
      </c>
      <c r="BO2226" s="75" t="b">
        <v>1</v>
      </c>
      <c r="BP2226" s="75" t="b">
        <v>0</v>
      </c>
      <c r="BQ2226" s="75" t="b">
        <v>1</v>
      </c>
      <c r="BR2226" s="75" t="b">
        <v>1</v>
      </c>
      <c r="BS2226" s="75" t="b">
        <v>1</v>
      </c>
    </row>
    <row r="2227" ht="18.0" customHeight="1">
      <c r="A2227" s="71" t="s">
        <v>2672</v>
      </c>
      <c r="B2227" s="72" t="s">
        <v>24575</v>
      </c>
      <c r="C2227" s="73">
        <v>45393.0</v>
      </c>
      <c r="D2227" s="73" t="s">
        <v>11261</v>
      </c>
      <c r="E2227" s="74">
        <v>508.0</v>
      </c>
      <c r="F2227" s="71" t="s">
        <v>34</v>
      </c>
      <c r="G2227" s="75" t="b">
        <v>1</v>
      </c>
      <c r="H2227" s="71" t="s">
        <v>11261</v>
      </c>
      <c r="I2227" s="71" t="s">
        <v>91</v>
      </c>
      <c r="J2227" s="71" t="s">
        <v>11261</v>
      </c>
      <c r="K2227" s="71" t="s">
        <v>24576</v>
      </c>
      <c r="L2227" s="71" t="s">
        <v>93</v>
      </c>
      <c r="M2227" s="71" t="s">
        <v>11263</v>
      </c>
      <c r="N2227" s="73">
        <v>45363.0</v>
      </c>
      <c r="O2227" s="71" t="s">
        <v>24577</v>
      </c>
      <c r="P2227" s="71" t="s">
        <v>24578</v>
      </c>
      <c r="Q2227" s="71" t="s">
        <v>24579</v>
      </c>
      <c r="R2227" s="71" t="s">
        <v>14305</v>
      </c>
      <c r="S2227" s="71" t="s">
        <v>11864</v>
      </c>
      <c r="T2227" s="71" t="s">
        <v>11261</v>
      </c>
      <c r="U2227" s="71" t="s">
        <v>11261</v>
      </c>
      <c r="V2227" s="73">
        <v>45393.0</v>
      </c>
      <c r="W2227" s="74">
        <v>0.0</v>
      </c>
      <c r="X2227" s="74">
        <v>0.0</v>
      </c>
      <c r="Y2227" s="74" t="s">
        <v>11261</v>
      </c>
      <c r="Z2227" s="73" t="s">
        <v>11261</v>
      </c>
      <c r="AA2227" s="71" t="s">
        <v>105</v>
      </c>
      <c r="AB2227" s="71" t="s">
        <v>11261</v>
      </c>
      <c r="AC2227" s="74">
        <v>3.0</v>
      </c>
      <c r="AD2227" s="74">
        <v>0.0</v>
      </c>
      <c r="AE2227" s="74">
        <v>1.0</v>
      </c>
      <c r="AF2227" s="74">
        <v>1.0</v>
      </c>
      <c r="AG2227" s="74">
        <v>0.0</v>
      </c>
      <c r="AH2227" s="74">
        <v>1.0</v>
      </c>
      <c r="AI2227" s="74">
        <v>0.0</v>
      </c>
      <c r="AJ2227" s="74">
        <v>0.0</v>
      </c>
      <c r="AK2227" s="71" t="s">
        <v>123</v>
      </c>
      <c r="AL2227" s="71" t="s">
        <v>25</v>
      </c>
      <c r="AM2227" s="71" t="s">
        <v>25</v>
      </c>
      <c r="AN2227" s="71" t="s">
        <v>11274</v>
      </c>
      <c r="AO2227" s="71" t="s">
        <v>16</v>
      </c>
      <c r="AP2227" s="71" t="s">
        <v>11269</v>
      </c>
      <c r="AQ2227" s="71" t="s">
        <v>13</v>
      </c>
      <c r="AR2227" s="71" t="s">
        <v>11284</v>
      </c>
      <c r="AS2227" s="71" t="s">
        <v>23</v>
      </c>
      <c r="AT2227" s="71" t="s">
        <v>21</v>
      </c>
      <c r="AU2227" s="71" t="s">
        <v>21</v>
      </c>
      <c r="AV2227" s="71" t="s">
        <v>11273</v>
      </c>
      <c r="AW2227" s="71" t="s">
        <v>14</v>
      </c>
      <c r="AX2227" s="71" t="s">
        <v>11285</v>
      </c>
      <c r="AY2227" s="71" t="s">
        <v>19</v>
      </c>
      <c r="AZ2227" s="71" t="s">
        <v>11271</v>
      </c>
      <c r="BA2227" s="71" t="s">
        <v>15</v>
      </c>
      <c r="BB2227" s="71" t="s">
        <v>11274</v>
      </c>
      <c r="BC2227" s="71" t="s">
        <v>16</v>
      </c>
      <c r="BD2227" s="71" t="s">
        <v>11272</v>
      </c>
      <c r="BE2227" s="71" t="s">
        <v>18</v>
      </c>
      <c r="BF2227" s="71" t="s">
        <v>21</v>
      </c>
      <c r="BG2227" s="71" t="s">
        <v>21</v>
      </c>
      <c r="BH2227" s="71" t="s">
        <v>11269</v>
      </c>
      <c r="BI2227" s="71" t="s">
        <v>13</v>
      </c>
      <c r="BJ2227" s="71" t="s">
        <v>11270</v>
      </c>
      <c r="BK2227" s="71" t="s">
        <v>22</v>
      </c>
      <c r="BL2227" s="71" t="s">
        <v>24</v>
      </c>
      <c r="BM2227" s="71" t="s">
        <v>24</v>
      </c>
      <c r="BN2227" s="75" t="b">
        <v>0</v>
      </c>
      <c r="BO2227" s="75" t="b">
        <v>0</v>
      </c>
      <c r="BP2227" s="75" t="b">
        <v>1</v>
      </c>
      <c r="BQ2227" s="75" t="b">
        <v>0</v>
      </c>
      <c r="BR2227" s="75" t="b">
        <v>1</v>
      </c>
      <c r="BS2227" s="75" t="b">
        <v>0</v>
      </c>
    </row>
    <row r="2228" ht="18.0" customHeight="1">
      <c r="A2228" s="71" t="s">
        <v>2689</v>
      </c>
      <c r="B2228" s="72" t="s">
        <v>24580</v>
      </c>
      <c r="C2228" s="73">
        <v>45393.0</v>
      </c>
      <c r="D2228" s="73">
        <v>45585.0</v>
      </c>
      <c r="E2228" s="74">
        <v>192.0</v>
      </c>
      <c r="F2228" s="71" t="s">
        <v>34</v>
      </c>
      <c r="G2228" s="75" t="b">
        <v>1</v>
      </c>
      <c r="H2228" s="71" t="s">
        <v>2537</v>
      </c>
      <c r="I2228" s="71" t="s">
        <v>153</v>
      </c>
      <c r="J2228" s="71" t="s">
        <v>168</v>
      </c>
      <c r="K2228" s="71" t="s">
        <v>24581</v>
      </c>
      <c r="L2228" s="71" t="s">
        <v>93</v>
      </c>
      <c r="M2228" s="71" t="s">
        <v>11318</v>
      </c>
      <c r="N2228" s="73">
        <v>45376.0</v>
      </c>
      <c r="O2228" s="71" t="s">
        <v>18561</v>
      </c>
      <c r="P2228" s="71" t="s">
        <v>2691</v>
      </c>
      <c r="Q2228" s="71" t="s">
        <v>18562</v>
      </c>
      <c r="R2228" s="71" t="s">
        <v>17829</v>
      </c>
      <c r="S2228" s="71" t="s">
        <v>11782</v>
      </c>
      <c r="T2228" s="71" t="s">
        <v>11261</v>
      </c>
      <c r="U2228" s="71" t="s">
        <v>11261</v>
      </c>
      <c r="V2228" s="73">
        <v>45393.0</v>
      </c>
      <c r="W2228" s="74">
        <v>2.0</v>
      </c>
      <c r="X2228" s="74">
        <v>0.0</v>
      </c>
      <c r="Y2228" s="74" t="s">
        <v>11261</v>
      </c>
      <c r="Z2228" s="73" t="s">
        <v>11261</v>
      </c>
      <c r="AA2228" s="71" t="s">
        <v>105</v>
      </c>
      <c r="AB2228" s="71" t="s">
        <v>24582</v>
      </c>
      <c r="AC2228" s="74">
        <v>4.0</v>
      </c>
      <c r="AD2228" s="74">
        <v>0.0</v>
      </c>
      <c r="AE2228" s="74">
        <v>1.0</v>
      </c>
      <c r="AF2228" s="74">
        <v>1.0</v>
      </c>
      <c r="AG2228" s="74">
        <v>1.0</v>
      </c>
      <c r="AH2228" s="74">
        <v>1.0</v>
      </c>
      <c r="AI2228" s="74">
        <v>0.0</v>
      </c>
      <c r="AJ2228" s="74">
        <v>0.0</v>
      </c>
      <c r="AK2228" s="71" t="s">
        <v>181</v>
      </c>
      <c r="AL2228" s="71" t="s">
        <v>25</v>
      </c>
      <c r="AM2228" s="71" t="s">
        <v>25</v>
      </c>
      <c r="AN2228" s="71" t="s">
        <v>11274</v>
      </c>
      <c r="AO2228" s="71" t="s">
        <v>16</v>
      </c>
      <c r="AP2228" s="71" t="s">
        <v>11269</v>
      </c>
      <c r="AQ2228" s="71" t="s">
        <v>13</v>
      </c>
      <c r="AR2228" s="71" t="s">
        <v>11270</v>
      </c>
      <c r="AS2228" s="71" t="s">
        <v>22</v>
      </c>
      <c r="AT2228" s="71" t="s">
        <v>20</v>
      </c>
      <c r="AU2228" s="71" t="s">
        <v>20</v>
      </c>
      <c r="AV2228" s="71" t="s">
        <v>11273</v>
      </c>
      <c r="AW2228" s="71" t="s">
        <v>14</v>
      </c>
      <c r="AX2228" s="71" t="s">
        <v>11285</v>
      </c>
      <c r="AY2228" s="71" t="s">
        <v>19</v>
      </c>
      <c r="AZ2228" s="71" t="s">
        <v>11271</v>
      </c>
      <c r="BA2228" s="71" t="s">
        <v>15</v>
      </c>
      <c r="BB2228" s="71" t="s">
        <v>11274</v>
      </c>
      <c r="BC2228" s="71" t="s">
        <v>16</v>
      </c>
      <c r="BD2228" s="71" t="s">
        <v>11272</v>
      </c>
      <c r="BE2228" s="71" t="s">
        <v>18</v>
      </c>
      <c r="BF2228" s="71" t="s">
        <v>20</v>
      </c>
      <c r="BG2228" s="71" t="s">
        <v>20</v>
      </c>
      <c r="BH2228" s="71" t="s">
        <v>11269</v>
      </c>
      <c r="BI2228" s="71" t="s">
        <v>13</v>
      </c>
      <c r="BJ2228" s="71" t="s">
        <v>11270</v>
      </c>
      <c r="BK2228" s="71" t="s">
        <v>22</v>
      </c>
      <c r="BL2228" s="71" t="s">
        <v>24</v>
      </c>
      <c r="BM2228" s="71" t="s">
        <v>24</v>
      </c>
      <c r="BN2228" s="75" t="b">
        <v>0</v>
      </c>
      <c r="BO2228" s="75" t="b">
        <v>0</v>
      </c>
      <c r="BP2228" s="75" t="b">
        <v>1</v>
      </c>
      <c r="BQ2228" s="75" t="b">
        <v>0</v>
      </c>
      <c r="BR2228" s="75" t="b">
        <v>1</v>
      </c>
      <c r="BS2228" s="75" t="b">
        <v>1</v>
      </c>
    </row>
    <row r="2229" ht="18.0" customHeight="1">
      <c r="A2229" s="71" t="s">
        <v>2765</v>
      </c>
      <c r="B2229" s="72" t="s">
        <v>24583</v>
      </c>
      <c r="C2229" s="73">
        <v>45392.0</v>
      </c>
      <c r="D2229" s="73">
        <v>45659.0</v>
      </c>
      <c r="E2229" s="74">
        <v>267.0</v>
      </c>
      <c r="F2229" s="71" t="s">
        <v>34</v>
      </c>
      <c r="G2229" s="75" t="b">
        <v>1</v>
      </c>
      <c r="H2229" s="71" t="s">
        <v>954</v>
      </c>
      <c r="I2229" s="71" t="s">
        <v>153</v>
      </c>
      <c r="J2229" s="71" t="s">
        <v>168</v>
      </c>
      <c r="K2229" s="71" t="s">
        <v>24584</v>
      </c>
      <c r="L2229" s="71" t="s">
        <v>93</v>
      </c>
      <c r="M2229" s="71" t="s">
        <v>11347</v>
      </c>
      <c r="N2229" s="73">
        <v>45373.0</v>
      </c>
      <c r="O2229" s="71" t="s">
        <v>2767</v>
      </c>
      <c r="P2229" s="71" t="s">
        <v>2767</v>
      </c>
      <c r="Q2229" s="71" t="s">
        <v>24585</v>
      </c>
      <c r="R2229" s="71" t="s">
        <v>11841</v>
      </c>
      <c r="S2229" s="71" t="s">
        <v>11302</v>
      </c>
      <c r="T2229" s="71" t="s">
        <v>11261</v>
      </c>
      <c r="U2229" s="71" t="s">
        <v>11261</v>
      </c>
      <c r="V2229" s="73">
        <v>45392.0</v>
      </c>
      <c r="W2229" s="74">
        <v>0.0</v>
      </c>
      <c r="X2229" s="74">
        <v>0.0</v>
      </c>
      <c r="Y2229" s="74" t="s">
        <v>11261</v>
      </c>
      <c r="Z2229" s="73" t="s">
        <v>11261</v>
      </c>
      <c r="AA2229" s="71" t="s">
        <v>105</v>
      </c>
      <c r="AB2229" s="71" t="s">
        <v>24586</v>
      </c>
      <c r="AC2229" s="74">
        <v>1.0</v>
      </c>
      <c r="AD2229" s="74">
        <v>0.0</v>
      </c>
      <c r="AE2229" s="74">
        <v>1.0</v>
      </c>
      <c r="AF2229" s="74">
        <v>0.0</v>
      </c>
      <c r="AG2229" s="74">
        <v>0.0</v>
      </c>
      <c r="AH2229" s="74">
        <v>0.0</v>
      </c>
      <c r="AI2229" s="74">
        <v>0.0</v>
      </c>
      <c r="AJ2229" s="74">
        <v>0.0</v>
      </c>
      <c r="AK2229" s="71" t="s">
        <v>123</v>
      </c>
      <c r="AL2229" s="71" t="s">
        <v>25</v>
      </c>
      <c r="AM2229" s="71" t="s">
        <v>25</v>
      </c>
      <c r="AN2229" s="71" t="s">
        <v>11268</v>
      </c>
      <c r="AO2229" s="71" t="s">
        <v>17</v>
      </c>
      <c r="AP2229" s="71" t="s">
        <v>11269</v>
      </c>
      <c r="AQ2229" s="71" t="s">
        <v>13</v>
      </c>
      <c r="AR2229" s="71" t="s">
        <v>11284</v>
      </c>
      <c r="AS2229" s="71" t="s">
        <v>23</v>
      </c>
      <c r="AT2229" s="71" t="s">
        <v>21</v>
      </c>
      <c r="AU2229" s="71" t="s">
        <v>21</v>
      </c>
      <c r="AV2229" s="71" t="s">
        <v>11273</v>
      </c>
      <c r="AW2229" s="71" t="s">
        <v>14</v>
      </c>
      <c r="AX2229" s="71" t="s">
        <v>11285</v>
      </c>
      <c r="AY2229" s="71" t="s">
        <v>19</v>
      </c>
      <c r="AZ2229" s="71" t="s">
        <v>11271</v>
      </c>
      <c r="BA2229" s="71" t="s">
        <v>15</v>
      </c>
      <c r="BB2229" s="71" t="s">
        <v>11268</v>
      </c>
      <c r="BC2229" s="71" t="s">
        <v>17</v>
      </c>
      <c r="BD2229" s="71" t="s">
        <v>11272</v>
      </c>
      <c r="BE2229" s="71" t="s">
        <v>18</v>
      </c>
      <c r="BF2229" s="71" t="s">
        <v>20</v>
      </c>
      <c r="BG2229" s="71" t="s">
        <v>20</v>
      </c>
      <c r="BH2229" s="71" t="s">
        <v>11314</v>
      </c>
      <c r="BI2229" s="71" t="s">
        <v>12</v>
      </c>
      <c r="BJ2229" s="71" t="s">
        <v>11270</v>
      </c>
      <c r="BK2229" s="71" t="s">
        <v>22</v>
      </c>
      <c r="BL2229" s="71" t="s">
        <v>24</v>
      </c>
      <c r="BM2229" s="71" t="s">
        <v>24</v>
      </c>
      <c r="BN2229" s="75" t="b">
        <v>0</v>
      </c>
      <c r="BO2229" s="75" t="b">
        <v>0</v>
      </c>
      <c r="BP2229" s="75" t="b">
        <v>0</v>
      </c>
      <c r="BQ2229" s="75" t="b">
        <v>0</v>
      </c>
      <c r="BR2229" s="75" t="b">
        <v>1</v>
      </c>
      <c r="BS2229" s="75" t="b">
        <v>0</v>
      </c>
    </row>
    <row r="2230" ht="18.0" customHeight="1">
      <c r="A2230" s="71" t="s">
        <v>2802</v>
      </c>
      <c r="B2230" s="72" t="s">
        <v>24587</v>
      </c>
      <c r="C2230" s="73">
        <v>45392.0</v>
      </c>
      <c r="D2230" s="73">
        <v>45790.0</v>
      </c>
      <c r="E2230" s="74">
        <v>398.0</v>
      </c>
      <c r="F2230" s="71" t="s">
        <v>34</v>
      </c>
      <c r="G2230" s="75" t="b">
        <v>1</v>
      </c>
      <c r="H2230" s="71" t="s">
        <v>954</v>
      </c>
      <c r="I2230" s="71" t="s">
        <v>153</v>
      </c>
      <c r="J2230" s="71" t="s">
        <v>168</v>
      </c>
      <c r="K2230" s="71" t="s">
        <v>24588</v>
      </c>
      <c r="L2230" s="71" t="s">
        <v>93</v>
      </c>
      <c r="M2230" s="71" t="s">
        <v>11289</v>
      </c>
      <c r="N2230" s="73">
        <v>45365.0</v>
      </c>
      <c r="O2230" s="71" t="s">
        <v>24589</v>
      </c>
      <c r="P2230" s="71" t="s">
        <v>2804</v>
      </c>
      <c r="Q2230" s="71" t="s">
        <v>24590</v>
      </c>
      <c r="R2230" s="71" t="s">
        <v>11738</v>
      </c>
      <c r="S2230" s="71" t="s">
        <v>11739</v>
      </c>
      <c r="T2230" s="71" t="s">
        <v>11261</v>
      </c>
      <c r="U2230" s="71" t="s">
        <v>11261</v>
      </c>
      <c r="V2230" s="73">
        <v>45392.0</v>
      </c>
      <c r="W2230" s="74">
        <v>1.0</v>
      </c>
      <c r="X2230" s="74">
        <v>0.0</v>
      </c>
      <c r="Y2230" s="74" t="s">
        <v>11261</v>
      </c>
      <c r="Z2230" s="73" t="s">
        <v>11261</v>
      </c>
      <c r="AA2230" s="71" t="s">
        <v>105</v>
      </c>
      <c r="AB2230" s="71" t="s">
        <v>24591</v>
      </c>
      <c r="AC2230" s="74">
        <v>5.0</v>
      </c>
      <c r="AD2230" s="74">
        <v>0.0</v>
      </c>
      <c r="AE2230" s="74">
        <v>1.0</v>
      </c>
      <c r="AF2230" s="74">
        <v>1.0</v>
      </c>
      <c r="AG2230" s="74">
        <v>1.0</v>
      </c>
      <c r="AH2230" s="74">
        <v>0.0</v>
      </c>
      <c r="AI2230" s="74">
        <v>1.0</v>
      </c>
      <c r="AJ2230" s="74">
        <v>1.0</v>
      </c>
      <c r="AK2230" s="71" t="s">
        <v>123</v>
      </c>
      <c r="AL2230" s="71" t="s">
        <v>25</v>
      </c>
      <c r="AM2230" s="71" t="s">
        <v>25</v>
      </c>
      <c r="AN2230" s="71" t="s">
        <v>11274</v>
      </c>
      <c r="AO2230" s="71" t="s">
        <v>16</v>
      </c>
      <c r="AP2230" s="71" t="s">
        <v>11269</v>
      </c>
      <c r="AQ2230" s="71" t="s">
        <v>13</v>
      </c>
      <c r="AR2230" s="71" t="s">
        <v>11284</v>
      </c>
      <c r="AS2230" s="71" t="s">
        <v>23</v>
      </c>
      <c r="AT2230" s="71" t="s">
        <v>20</v>
      </c>
      <c r="AU2230" s="71" t="s">
        <v>20</v>
      </c>
      <c r="AV2230" s="71" t="s">
        <v>11273</v>
      </c>
      <c r="AW2230" s="71" t="s">
        <v>14</v>
      </c>
      <c r="AX2230" s="71" t="s">
        <v>11272</v>
      </c>
      <c r="AY2230" s="71" t="s">
        <v>18</v>
      </c>
      <c r="AZ2230" s="71" t="s">
        <v>11273</v>
      </c>
      <c r="BA2230" s="71" t="s">
        <v>14</v>
      </c>
      <c r="BB2230" s="71" t="s">
        <v>11274</v>
      </c>
      <c r="BC2230" s="71" t="s">
        <v>16</v>
      </c>
      <c r="BD2230" s="71" t="s">
        <v>11272</v>
      </c>
      <c r="BE2230" s="71" t="s">
        <v>18</v>
      </c>
      <c r="BF2230" s="71" t="s">
        <v>21</v>
      </c>
      <c r="BG2230" s="71" t="s">
        <v>21</v>
      </c>
      <c r="BH2230" s="71" t="s">
        <v>11269</v>
      </c>
      <c r="BI2230" s="71" t="s">
        <v>13</v>
      </c>
      <c r="BJ2230" s="71" t="s">
        <v>11284</v>
      </c>
      <c r="BK2230" s="71" t="s">
        <v>23</v>
      </c>
      <c r="BL2230" s="71" t="s">
        <v>24</v>
      </c>
      <c r="BM2230" s="71" t="s">
        <v>24</v>
      </c>
      <c r="BN2230" s="75" t="b">
        <v>0</v>
      </c>
      <c r="BO2230" s="75" t="b">
        <v>1</v>
      </c>
      <c r="BP2230" s="75" t="b">
        <v>0</v>
      </c>
      <c r="BQ2230" s="75" t="b">
        <v>1</v>
      </c>
      <c r="BR2230" s="75" t="b">
        <v>1</v>
      </c>
      <c r="BS2230" s="75" t="b">
        <v>1</v>
      </c>
    </row>
    <row r="2231" ht="18.0" customHeight="1">
      <c r="A2231" s="71" t="s">
        <v>2728</v>
      </c>
      <c r="B2231" s="72" t="s">
        <v>24592</v>
      </c>
      <c r="C2231" s="73">
        <v>45392.0</v>
      </c>
      <c r="D2231" s="73">
        <v>45663.0</v>
      </c>
      <c r="E2231" s="74">
        <v>271.0</v>
      </c>
      <c r="F2231" s="71" t="s">
        <v>34</v>
      </c>
      <c r="G2231" s="75" t="b">
        <v>1</v>
      </c>
      <c r="H2231" s="71" t="s">
        <v>2537</v>
      </c>
      <c r="I2231" s="71" t="s">
        <v>153</v>
      </c>
      <c r="J2231" s="71" t="s">
        <v>168</v>
      </c>
      <c r="K2231" s="71" t="s">
        <v>24593</v>
      </c>
      <c r="L2231" s="71" t="s">
        <v>93</v>
      </c>
      <c r="M2231" s="71" t="s">
        <v>11334</v>
      </c>
      <c r="N2231" s="73">
        <v>45380.0</v>
      </c>
      <c r="O2231" s="71" t="s">
        <v>24594</v>
      </c>
      <c r="P2231" s="71" t="s">
        <v>2730</v>
      </c>
      <c r="Q2231" s="71" t="s">
        <v>24595</v>
      </c>
      <c r="R2231" s="71" t="s">
        <v>14461</v>
      </c>
      <c r="S2231" s="71" t="s">
        <v>11564</v>
      </c>
      <c r="T2231" s="71" t="s">
        <v>11261</v>
      </c>
      <c r="U2231" s="71" t="s">
        <v>11261</v>
      </c>
      <c r="V2231" s="73">
        <v>45392.0</v>
      </c>
      <c r="W2231" s="74">
        <v>0.0</v>
      </c>
      <c r="X2231" s="74">
        <v>0.0</v>
      </c>
      <c r="Y2231" s="74" t="s">
        <v>11261</v>
      </c>
      <c r="Z2231" s="73" t="s">
        <v>11261</v>
      </c>
      <c r="AA2231" s="71" t="s">
        <v>105</v>
      </c>
      <c r="AB2231" s="71" t="s">
        <v>24596</v>
      </c>
      <c r="AC2231" s="74">
        <v>3.0</v>
      </c>
      <c r="AD2231" s="74">
        <v>0.0</v>
      </c>
      <c r="AE2231" s="74">
        <v>0.0</v>
      </c>
      <c r="AF2231" s="74">
        <v>1.0</v>
      </c>
      <c r="AG2231" s="74">
        <v>0.0</v>
      </c>
      <c r="AH2231" s="74">
        <v>1.0</v>
      </c>
      <c r="AI2231" s="74">
        <v>0.0</v>
      </c>
      <c r="AJ2231" s="74">
        <v>1.0</v>
      </c>
      <c r="AK2231" s="71" t="s">
        <v>123</v>
      </c>
      <c r="AL2231" s="71" t="s">
        <v>25</v>
      </c>
      <c r="AM2231" s="71" t="s">
        <v>25</v>
      </c>
      <c r="AN2231" s="71" t="s">
        <v>11274</v>
      </c>
      <c r="AO2231" s="71" t="s">
        <v>16</v>
      </c>
      <c r="AP2231" s="71" t="s">
        <v>11314</v>
      </c>
      <c r="AQ2231" s="71" t="s">
        <v>12</v>
      </c>
      <c r="AR2231" s="71" t="s">
        <v>11284</v>
      </c>
      <c r="AS2231" s="71" t="s">
        <v>23</v>
      </c>
      <c r="AT2231" s="71" t="s">
        <v>20</v>
      </c>
      <c r="AU2231" s="71" t="s">
        <v>20</v>
      </c>
      <c r="AV2231" s="71" t="s">
        <v>11273</v>
      </c>
      <c r="AW2231" s="71" t="s">
        <v>14</v>
      </c>
      <c r="AX2231" s="71" t="s">
        <v>11272</v>
      </c>
      <c r="AY2231" s="71" t="s">
        <v>18</v>
      </c>
      <c r="AZ2231" s="71" t="s">
        <v>11271</v>
      </c>
      <c r="BA2231" s="71" t="s">
        <v>15</v>
      </c>
      <c r="BB2231" s="71" t="s">
        <v>11268</v>
      </c>
      <c r="BC2231" s="71" t="s">
        <v>17</v>
      </c>
      <c r="BD2231" s="71" t="s">
        <v>11272</v>
      </c>
      <c r="BE2231" s="71" t="s">
        <v>18</v>
      </c>
      <c r="BF2231" s="71" t="s">
        <v>20</v>
      </c>
      <c r="BG2231" s="71" t="s">
        <v>20</v>
      </c>
      <c r="BH2231" s="71" t="s">
        <v>11314</v>
      </c>
      <c r="BI2231" s="71" t="s">
        <v>12</v>
      </c>
      <c r="BJ2231" s="71" t="s">
        <v>11270</v>
      </c>
      <c r="BK2231" s="71" t="s">
        <v>22</v>
      </c>
      <c r="BL2231" s="71" t="s">
        <v>24</v>
      </c>
      <c r="BM2231" s="71" t="s">
        <v>24</v>
      </c>
      <c r="BN2231" s="75" t="b">
        <v>0</v>
      </c>
      <c r="BO2231" s="75" t="b">
        <v>0</v>
      </c>
      <c r="BP2231" s="75" t="b">
        <v>1</v>
      </c>
      <c r="BQ2231" s="75" t="b">
        <v>1</v>
      </c>
      <c r="BR2231" s="75" t="b">
        <v>0</v>
      </c>
      <c r="BS2231" s="75" t="b">
        <v>0</v>
      </c>
    </row>
    <row r="2232" ht="18.0" customHeight="1">
      <c r="A2232" s="71" t="s">
        <v>2812</v>
      </c>
      <c r="B2232" s="72" t="s">
        <v>24597</v>
      </c>
      <c r="C2232" s="73">
        <v>45392.0</v>
      </c>
      <c r="D2232" s="73" t="s">
        <v>11261</v>
      </c>
      <c r="E2232" s="74">
        <v>509.0</v>
      </c>
      <c r="F2232" s="71" t="s">
        <v>34</v>
      </c>
      <c r="G2232" s="75" t="b">
        <v>1</v>
      </c>
      <c r="H2232" s="71" t="s">
        <v>11261</v>
      </c>
      <c r="I2232" s="71" t="s">
        <v>91</v>
      </c>
      <c r="J2232" s="71" t="s">
        <v>11261</v>
      </c>
      <c r="K2232" s="71" t="s">
        <v>24598</v>
      </c>
      <c r="L2232" s="71" t="s">
        <v>93</v>
      </c>
      <c r="M2232" s="71" t="s">
        <v>11374</v>
      </c>
      <c r="N2232" s="73">
        <v>45349.0</v>
      </c>
      <c r="O2232" s="71" t="s">
        <v>2814</v>
      </c>
      <c r="P2232" s="71" t="s">
        <v>24599</v>
      </c>
      <c r="Q2232" s="71" t="s">
        <v>24600</v>
      </c>
      <c r="R2232" s="71" t="s">
        <v>15560</v>
      </c>
      <c r="S2232" s="71" t="s">
        <v>11330</v>
      </c>
      <c r="T2232" s="71" t="s">
        <v>11261</v>
      </c>
      <c r="U2232" s="71" t="s">
        <v>11261</v>
      </c>
      <c r="V2232" s="73">
        <v>45391.0</v>
      </c>
      <c r="W2232" s="74">
        <v>0.0</v>
      </c>
      <c r="X2232" s="74">
        <v>0.0</v>
      </c>
      <c r="Y2232" s="74" t="s">
        <v>11261</v>
      </c>
      <c r="Z2232" s="73" t="s">
        <v>11261</v>
      </c>
      <c r="AA2232" s="71" t="s">
        <v>105</v>
      </c>
      <c r="AB2232" s="71" t="s">
        <v>11261</v>
      </c>
      <c r="AC2232" s="74">
        <v>5.0</v>
      </c>
      <c r="AD2232" s="74">
        <v>0.0</v>
      </c>
      <c r="AE2232" s="74">
        <v>1.0</v>
      </c>
      <c r="AF2232" s="74">
        <v>1.0</v>
      </c>
      <c r="AG2232" s="74">
        <v>0.0</v>
      </c>
      <c r="AH2232" s="74">
        <v>1.0</v>
      </c>
      <c r="AI2232" s="74">
        <v>1.0</v>
      </c>
      <c r="AJ2232" s="74">
        <v>1.0</v>
      </c>
      <c r="AK2232" s="71" t="s">
        <v>123</v>
      </c>
      <c r="AL2232" s="71" t="s">
        <v>25</v>
      </c>
      <c r="AM2232" s="71" t="s">
        <v>25</v>
      </c>
      <c r="AN2232" s="71" t="s">
        <v>11274</v>
      </c>
      <c r="AO2232" s="71" t="s">
        <v>16</v>
      </c>
      <c r="AP2232" s="71" t="s">
        <v>11314</v>
      </c>
      <c r="AQ2232" s="71" t="s">
        <v>12</v>
      </c>
      <c r="AR2232" s="71" t="s">
        <v>11284</v>
      </c>
      <c r="AS2232" s="71" t="s">
        <v>23</v>
      </c>
      <c r="AT2232" s="71" t="s">
        <v>21</v>
      </c>
      <c r="AU2232" s="71" t="s">
        <v>21</v>
      </c>
      <c r="AV2232" s="71" t="s">
        <v>11271</v>
      </c>
      <c r="AW2232" s="71" t="s">
        <v>15</v>
      </c>
      <c r="AX2232" s="71" t="s">
        <v>11285</v>
      </c>
      <c r="AY2232" s="71" t="s">
        <v>19</v>
      </c>
      <c r="AZ2232" s="71" t="s">
        <v>11271</v>
      </c>
      <c r="BA2232" s="71" t="s">
        <v>15</v>
      </c>
      <c r="BB2232" s="71" t="s">
        <v>11274</v>
      </c>
      <c r="BC2232" s="71" t="s">
        <v>16</v>
      </c>
      <c r="BD2232" s="71" t="s">
        <v>11285</v>
      </c>
      <c r="BE2232" s="71" t="s">
        <v>19</v>
      </c>
      <c r="BF2232" s="71" t="s">
        <v>21</v>
      </c>
      <c r="BG2232" s="71" t="s">
        <v>21</v>
      </c>
      <c r="BH2232" s="71" t="s">
        <v>11314</v>
      </c>
      <c r="BI2232" s="71" t="s">
        <v>12</v>
      </c>
      <c r="BJ2232" s="71" t="s">
        <v>11270</v>
      </c>
      <c r="BK2232" s="71" t="s">
        <v>22</v>
      </c>
      <c r="BL2232" s="71" t="s">
        <v>24</v>
      </c>
      <c r="BM2232" s="71" t="s">
        <v>24</v>
      </c>
      <c r="BN2232" s="75" t="b">
        <v>0</v>
      </c>
      <c r="BO2232" s="75" t="b">
        <v>1</v>
      </c>
      <c r="BP2232" s="75" t="b">
        <v>1</v>
      </c>
      <c r="BQ2232" s="75" t="b">
        <v>1</v>
      </c>
      <c r="BR2232" s="75" t="b">
        <v>1</v>
      </c>
      <c r="BS2232" s="75" t="b">
        <v>0</v>
      </c>
    </row>
    <row r="2233" ht="18.0" customHeight="1">
      <c r="A2233" s="71" t="s">
        <v>2774</v>
      </c>
      <c r="B2233" s="72" t="s">
        <v>24601</v>
      </c>
      <c r="C2233" s="73">
        <v>45392.0</v>
      </c>
      <c r="D2233" s="73" t="s">
        <v>11261</v>
      </c>
      <c r="E2233" s="74">
        <v>509.0</v>
      </c>
      <c r="F2233" s="71" t="s">
        <v>34</v>
      </c>
      <c r="G2233" s="75" t="b">
        <v>1</v>
      </c>
      <c r="H2233" s="71" t="s">
        <v>11261</v>
      </c>
      <c r="I2233" s="71" t="s">
        <v>91</v>
      </c>
      <c r="J2233" s="71" t="s">
        <v>11261</v>
      </c>
      <c r="K2233" s="71" t="s">
        <v>24602</v>
      </c>
      <c r="L2233" s="71" t="s">
        <v>93</v>
      </c>
      <c r="M2233" s="71" t="s">
        <v>11318</v>
      </c>
      <c r="N2233" s="73">
        <v>45376.0</v>
      </c>
      <c r="O2233" s="71" t="s">
        <v>24603</v>
      </c>
      <c r="P2233" s="71" t="s">
        <v>2776</v>
      </c>
      <c r="Q2233" s="71" t="s">
        <v>24604</v>
      </c>
      <c r="R2233" s="71" t="s">
        <v>11719</v>
      </c>
      <c r="S2233" s="71" t="s">
        <v>11339</v>
      </c>
      <c r="T2233" s="71" t="s">
        <v>11261</v>
      </c>
      <c r="U2233" s="71" t="s">
        <v>11261</v>
      </c>
      <c r="V2233" s="73">
        <v>45392.0</v>
      </c>
      <c r="W2233" s="74">
        <v>0.0</v>
      </c>
      <c r="X2233" s="74">
        <v>0.0</v>
      </c>
      <c r="Y2233" s="74" t="s">
        <v>11261</v>
      </c>
      <c r="Z2233" s="73" t="s">
        <v>11261</v>
      </c>
      <c r="AA2233" s="71" t="s">
        <v>105</v>
      </c>
      <c r="AB2233" s="71" t="s">
        <v>11261</v>
      </c>
      <c r="AC2233" s="74">
        <v>4.0</v>
      </c>
      <c r="AD2233" s="74">
        <v>0.0</v>
      </c>
      <c r="AE2233" s="74">
        <v>1.0</v>
      </c>
      <c r="AF2233" s="74">
        <v>1.0</v>
      </c>
      <c r="AG2233" s="74">
        <v>1.0</v>
      </c>
      <c r="AH2233" s="74">
        <v>0.0</v>
      </c>
      <c r="AI2233" s="74">
        <v>1.0</v>
      </c>
      <c r="AJ2233" s="74">
        <v>0.0</v>
      </c>
      <c r="AK2233" s="71" t="s">
        <v>123</v>
      </c>
      <c r="AL2233" s="71" t="s">
        <v>25</v>
      </c>
      <c r="AM2233" s="71" t="s">
        <v>25</v>
      </c>
      <c r="AN2233" s="71" t="s">
        <v>11268</v>
      </c>
      <c r="AO2233" s="71" t="s">
        <v>17</v>
      </c>
      <c r="AP2233" s="71" t="s">
        <v>11314</v>
      </c>
      <c r="AQ2233" s="71" t="s">
        <v>12</v>
      </c>
      <c r="AR2233" s="71" t="s">
        <v>11284</v>
      </c>
      <c r="AS2233" s="71" t="s">
        <v>23</v>
      </c>
      <c r="AT2233" s="71" t="s">
        <v>20</v>
      </c>
      <c r="AU2233" s="71" t="s">
        <v>20</v>
      </c>
      <c r="AV2233" s="71" t="s">
        <v>11273</v>
      </c>
      <c r="AW2233" s="71" t="s">
        <v>14</v>
      </c>
      <c r="AX2233" s="71" t="s">
        <v>11272</v>
      </c>
      <c r="AY2233" s="71" t="s">
        <v>18</v>
      </c>
      <c r="AZ2233" s="71" t="s">
        <v>11273</v>
      </c>
      <c r="BA2233" s="71" t="s">
        <v>14</v>
      </c>
      <c r="BB2233" s="71" t="s">
        <v>11268</v>
      </c>
      <c r="BC2233" s="71" t="s">
        <v>17</v>
      </c>
      <c r="BD2233" s="71" t="s">
        <v>11285</v>
      </c>
      <c r="BE2233" s="71" t="s">
        <v>19</v>
      </c>
      <c r="BF2233" s="71" t="s">
        <v>21</v>
      </c>
      <c r="BG2233" s="71" t="s">
        <v>21</v>
      </c>
      <c r="BH2233" s="71" t="s">
        <v>11314</v>
      </c>
      <c r="BI2233" s="71" t="s">
        <v>12</v>
      </c>
      <c r="BJ2233" s="71" t="s">
        <v>11284</v>
      </c>
      <c r="BK2233" s="71" t="s">
        <v>23</v>
      </c>
      <c r="BL2233" s="71" t="s">
        <v>24</v>
      </c>
      <c r="BM2233" s="71" t="s">
        <v>24</v>
      </c>
      <c r="BN2233" s="75" t="b">
        <v>0</v>
      </c>
      <c r="BO2233" s="75" t="b">
        <v>1</v>
      </c>
      <c r="BP2233" s="75" t="b">
        <v>0</v>
      </c>
      <c r="BQ2233" s="75" t="b">
        <v>0</v>
      </c>
      <c r="BR2233" s="75" t="b">
        <v>1</v>
      </c>
      <c r="BS2233" s="75" t="b">
        <v>1</v>
      </c>
    </row>
    <row r="2234" ht="18.0" customHeight="1">
      <c r="A2234" s="71" t="s">
        <v>2792</v>
      </c>
      <c r="B2234" s="72" t="s">
        <v>24605</v>
      </c>
      <c r="C2234" s="73">
        <v>45392.0</v>
      </c>
      <c r="D2234" s="73">
        <v>45492.0</v>
      </c>
      <c r="E2234" s="74">
        <v>100.0</v>
      </c>
      <c r="F2234" s="71" t="s">
        <v>34</v>
      </c>
      <c r="G2234" s="75" t="b">
        <v>1</v>
      </c>
      <c r="H2234" s="71" t="s">
        <v>954</v>
      </c>
      <c r="I2234" s="71" t="s">
        <v>153</v>
      </c>
      <c r="J2234" s="71" t="s">
        <v>168</v>
      </c>
      <c r="K2234" s="71" t="s">
        <v>24606</v>
      </c>
      <c r="L2234" s="71" t="s">
        <v>93</v>
      </c>
      <c r="M2234" s="71" t="s">
        <v>11318</v>
      </c>
      <c r="N2234" s="73">
        <v>45330.0</v>
      </c>
      <c r="O2234" s="71" t="s">
        <v>2794</v>
      </c>
      <c r="P2234" s="71" t="s">
        <v>15486</v>
      </c>
      <c r="Q2234" s="71" t="s">
        <v>15487</v>
      </c>
      <c r="R2234" s="71" t="s">
        <v>11738</v>
      </c>
      <c r="S2234" s="71" t="s">
        <v>11424</v>
      </c>
      <c r="T2234" s="71" t="s">
        <v>11261</v>
      </c>
      <c r="U2234" s="71" t="s">
        <v>11261</v>
      </c>
      <c r="V2234" s="73">
        <v>45392.0</v>
      </c>
      <c r="W2234" s="74">
        <v>3.0</v>
      </c>
      <c r="X2234" s="74">
        <v>0.0</v>
      </c>
      <c r="Y2234" s="74" t="s">
        <v>11261</v>
      </c>
      <c r="Z2234" s="73" t="s">
        <v>11261</v>
      </c>
      <c r="AA2234" s="71" t="s">
        <v>105</v>
      </c>
      <c r="AB2234" s="71" t="s">
        <v>2801</v>
      </c>
      <c r="AC2234" s="74">
        <v>3.0</v>
      </c>
      <c r="AD2234" s="74">
        <v>0.0</v>
      </c>
      <c r="AE2234" s="74">
        <v>0.0</v>
      </c>
      <c r="AF2234" s="74">
        <v>0.0</v>
      </c>
      <c r="AG2234" s="74">
        <v>1.0</v>
      </c>
      <c r="AH2234" s="74">
        <v>1.0</v>
      </c>
      <c r="AI2234" s="74">
        <v>0.0</v>
      </c>
      <c r="AJ2234" s="74">
        <v>1.0</v>
      </c>
      <c r="AK2234" s="71" t="s">
        <v>123</v>
      </c>
      <c r="AL2234" s="71" t="s">
        <v>25</v>
      </c>
      <c r="AM2234" s="71" t="s">
        <v>25</v>
      </c>
      <c r="AN2234" s="71" t="s">
        <v>11268</v>
      </c>
      <c r="AO2234" s="71" t="s">
        <v>17</v>
      </c>
      <c r="AP2234" s="71" t="s">
        <v>11269</v>
      </c>
      <c r="AQ2234" s="71" t="s">
        <v>13</v>
      </c>
      <c r="AR2234" s="71" t="s">
        <v>11284</v>
      </c>
      <c r="AS2234" s="71" t="s">
        <v>23</v>
      </c>
      <c r="AT2234" s="71" t="s">
        <v>20</v>
      </c>
      <c r="AU2234" s="71" t="s">
        <v>20</v>
      </c>
      <c r="AV2234" s="71" t="s">
        <v>11273</v>
      </c>
      <c r="AW2234" s="71" t="s">
        <v>14</v>
      </c>
      <c r="AX2234" s="71" t="s">
        <v>11272</v>
      </c>
      <c r="AY2234" s="71" t="s">
        <v>18</v>
      </c>
      <c r="AZ2234" s="71" t="s">
        <v>11271</v>
      </c>
      <c r="BA2234" s="71" t="s">
        <v>15</v>
      </c>
      <c r="BB2234" s="71" t="s">
        <v>11274</v>
      </c>
      <c r="BC2234" s="71" t="s">
        <v>16</v>
      </c>
      <c r="BD2234" s="71" t="s">
        <v>11272</v>
      </c>
      <c r="BE2234" s="71" t="s">
        <v>18</v>
      </c>
      <c r="BF2234" s="71" t="s">
        <v>20</v>
      </c>
      <c r="BG2234" s="71" t="s">
        <v>20</v>
      </c>
      <c r="BH2234" s="71" t="s">
        <v>11314</v>
      </c>
      <c r="BI2234" s="71" t="s">
        <v>12</v>
      </c>
      <c r="BJ2234" s="71" t="s">
        <v>11284</v>
      </c>
      <c r="BK2234" s="71" t="s">
        <v>23</v>
      </c>
      <c r="BL2234" s="71" t="s">
        <v>24</v>
      </c>
      <c r="BM2234" s="71" t="s">
        <v>24</v>
      </c>
      <c r="BN2234" s="75" t="b">
        <v>0</v>
      </c>
      <c r="BO2234" s="75" t="b">
        <v>0</v>
      </c>
      <c r="BP2234" s="75" t="b">
        <v>1</v>
      </c>
      <c r="BQ2234" s="75" t="b">
        <v>1</v>
      </c>
      <c r="BR2234" s="75" t="b">
        <v>0</v>
      </c>
      <c r="BS2234" s="75" t="b">
        <v>1</v>
      </c>
    </row>
    <row r="2235" ht="18.0" customHeight="1">
      <c r="A2235" s="71" t="s">
        <v>2746</v>
      </c>
      <c r="B2235" s="72" t="s">
        <v>24607</v>
      </c>
      <c r="C2235" s="73">
        <v>45392.0</v>
      </c>
      <c r="D2235" s="73">
        <v>45719.0</v>
      </c>
      <c r="E2235" s="74">
        <v>327.0</v>
      </c>
      <c r="F2235" s="71" t="s">
        <v>34</v>
      </c>
      <c r="G2235" s="75" t="b">
        <v>1</v>
      </c>
      <c r="H2235" s="71" t="s">
        <v>1333</v>
      </c>
      <c r="I2235" s="71" t="s">
        <v>153</v>
      </c>
      <c r="J2235" s="71" t="s">
        <v>168</v>
      </c>
      <c r="K2235" s="71" t="s">
        <v>24608</v>
      </c>
      <c r="L2235" s="71" t="s">
        <v>93</v>
      </c>
      <c r="M2235" s="71" t="s">
        <v>11374</v>
      </c>
      <c r="N2235" s="73">
        <v>45370.0</v>
      </c>
      <c r="O2235" s="71" t="s">
        <v>24609</v>
      </c>
      <c r="P2235" s="71" t="s">
        <v>2748</v>
      </c>
      <c r="Q2235" s="71" t="s">
        <v>24610</v>
      </c>
      <c r="R2235" s="71" t="s">
        <v>23743</v>
      </c>
      <c r="S2235" s="71" t="s">
        <v>11564</v>
      </c>
      <c r="T2235" s="71" t="s">
        <v>11261</v>
      </c>
      <c r="U2235" s="71" t="s">
        <v>11261</v>
      </c>
      <c r="V2235" s="73">
        <v>45392.0</v>
      </c>
      <c r="W2235" s="74">
        <v>2.0</v>
      </c>
      <c r="X2235" s="74">
        <v>0.0</v>
      </c>
      <c r="Y2235" s="74" t="s">
        <v>11261</v>
      </c>
      <c r="Z2235" s="73" t="s">
        <v>11261</v>
      </c>
      <c r="AA2235" s="71" t="s">
        <v>105</v>
      </c>
      <c r="AB2235" s="71" t="s">
        <v>24611</v>
      </c>
      <c r="AC2235" s="74">
        <v>3.0</v>
      </c>
      <c r="AD2235" s="74">
        <v>0.0</v>
      </c>
      <c r="AE2235" s="74">
        <v>0.0</v>
      </c>
      <c r="AF2235" s="74">
        <v>1.0</v>
      </c>
      <c r="AG2235" s="74">
        <v>1.0</v>
      </c>
      <c r="AH2235" s="74">
        <v>1.0</v>
      </c>
      <c r="AI2235" s="74">
        <v>0.0</v>
      </c>
      <c r="AJ2235" s="74">
        <v>0.0</v>
      </c>
      <c r="AK2235" s="71" t="s">
        <v>149</v>
      </c>
      <c r="AL2235" s="71" t="s">
        <v>25</v>
      </c>
      <c r="AM2235" s="71" t="s">
        <v>25</v>
      </c>
      <c r="AN2235" s="71" t="s">
        <v>11274</v>
      </c>
      <c r="AO2235" s="71" t="s">
        <v>16</v>
      </c>
      <c r="AP2235" s="71" t="s">
        <v>11314</v>
      </c>
      <c r="AQ2235" s="71" t="s">
        <v>12</v>
      </c>
      <c r="AR2235" s="71" t="s">
        <v>11270</v>
      </c>
      <c r="AS2235" s="71" t="s">
        <v>22</v>
      </c>
      <c r="AT2235" s="71" t="s">
        <v>20</v>
      </c>
      <c r="AU2235" s="71" t="s">
        <v>20</v>
      </c>
      <c r="AV2235" s="71" t="s">
        <v>11273</v>
      </c>
      <c r="AW2235" s="71" t="s">
        <v>14</v>
      </c>
      <c r="AX2235" s="71" t="s">
        <v>11272</v>
      </c>
      <c r="AY2235" s="71" t="s">
        <v>18</v>
      </c>
      <c r="AZ2235" s="71" t="s">
        <v>11271</v>
      </c>
      <c r="BA2235" s="71" t="s">
        <v>15</v>
      </c>
      <c r="BB2235" s="71" t="s">
        <v>11268</v>
      </c>
      <c r="BC2235" s="71" t="s">
        <v>17</v>
      </c>
      <c r="BD2235" s="71" t="s">
        <v>11285</v>
      </c>
      <c r="BE2235" s="71" t="s">
        <v>19</v>
      </c>
      <c r="BF2235" s="71" t="s">
        <v>20</v>
      </c>
      <c r="BG2235" s="71" t="s">
        <v>20</v>
      </c>
      <c r="BH2235" s="71" t="s">
        <v>11314</v>
      </c>
      <c r="BI2235" s="71" t="s">
        <v>12</v>
      </c>
      <c r="BJ2235" s="71" t="s">
        <v>11270</v>
      </c>
      <c r="BK2235" s="71" t="s">
        <v>22</v>
      </c>
      <c r="BL2235" s="71" t="s">
        <v>24</v>
      </c>
      <c r="BM2235" s="71" t="s">
        <v>24</v>
      </c>
      <c r="BN2235" s="75" t="b">
        <v>0</v>
      </c>
      <c r="BO2235" s="75" t="b">
        <v>0</v>
      </c>
      <c r="BP2235" s="75" t="b">
        <v>1</v>
      </c>
      <c r="BQ2235" s="75" t="b">
        <v>0</v>
      </c>
      <c r="BR2235" s="75" t="b">
        <v>0</v>
      </c>
      <c r="BS2235" s="75" t="b">
        <v>1</v>
      </c>
    </row>
    <row r="2236" ht="18.0" customHeight="1">
      <c r="A2236" s="71" t="s">
        <v>2755</v>
      </c>
      <c r="B2236" s="72" t="s">
        <v>24612</v>
      </c>
      <c r="C2236" s="73">
        <v>45392.0</v>
      </c>
      <c r="D2236" s="73">
        <v>45569.0</v>
      </c>
      <c r="E2236" s="74">
        <v>177.0</v>
      </c>
      <c r="F2236" s="71" t="s">
        <v>34</v>
      </c>
      <c r="G2236" s="75" t="b">
        <v>1</v>
      </c>
      <c r="H2236" s="71" t="s">
        <v>954</v>
      </c>
      <c r="I2236" s="71" t="s">
        <v>153</v>
      </c>
      <c r="J2236" s="71" t="s">
        <v>168</v>
      </c>
      <c r="K2236" s="71" t="s">
        <v>24613</v>
      </c>
      <c r="L2236" s="71" t="s">
        <v>93</v>
      </c>
      <c r="M2236" s="71" t="s">
        <v>24614</v>
      </c>
      <c r="N2236" s="73">
        <v>45373.0</v>
      </c>
      <c r="O2236" s="71" t="s">
        <v>2758</v>
      </c>
      <c r="P2236" s="71" t="s">
        <v>2759</v>
      </c>
      <c r="Q2236" s="71" t="s">
        <v>2760</v>
      </c>
      <c r="R2236" s="71" t="s">
        <v>2757</v>
      </c>
      <c r="S2236" s="71" t="s">
        <v>22022</v>
      </c>
      <c r="T2236" s="71" t="s">
        <v>11261</v>
      </c>
      <c r="U2236" s="71" t="s">
        <v>11261</v>
      </c>
      <c r="V2236" s="73">
        <v>45392.0</v>
      </c>
      <c r="W2236" s="74">
        <v>1.0</v>
      </c>
      <c r="X2236" s="74">
        <v>0.0</v>
      </c>
      <c r="Y2236" s="74" t="s">
        <v>11261</v>
      </c>
      <c r="Z2236" s="73" t="s">
        <v>11261</v>
      </c>
      <c r="AA2236" s="71" t="s">
        <v>105</v>
      </c>
      <c r="AB2236" s="71" t="s">
        <v>24615</v>
      </c>
      <c r="AC2236" s="74">
        <v>5.0</v>
      </c>
      <c r="AD2236" s="74">
        <v>1.0</v>
      </c>
      <c r="AE2236" s="74">
        <v>1.0</v>
      </c>
      <c r="AF2236" s="74">
        <v>1.0</v>
      </c>
      <c r="AG2236" s="74">
        <v>0.0</v>
      </c>
      <c r="AH2236" s="74">
        <v>1.0</v>
      </c>
      <c r="AI2236" s="74">
        <v>0.0</v>
      </c>
      <c r="AJ2236" s="74">
        <v>1.0</v>
      </c>
      <c r="AK2236" s="71" t="s">
        <v>250</v>
      </c>
      <c r="AL2236" s="71" t="s">
        <v>25</v>
      </c>
      <c r="AM2236" s="71" t="s">
        <v>25</v>
      </c>
      <c r="AN2236" s="71" t="s">
        <v>11274</v>
      </c>
      <c r="AO2236" s="71" t="s">
        <v>16</v>
      </c>
      <c r="AP2236" s="71" t="s">
        <v>11314</v>
      </c>
      <c r="AQ2236" s="71" t="s">
        <v>12</v>
      </c>
      <c r="AR2236" s="71" t="s">
        <v>11284</v>
      </c>
      <c r="AS2236" s="71" t="s">
        <v>23</v>
      </c>
      <c r="AT2236" s="71" t="s">
        <v>20</v>
      </c>
      <c r="AU2236" s="71" t="s">
        <v>20</v>
      </c>
      <c r="AV2236" s="71" t="s">
        <v>11273</v>
      </c>
      <c r="AW2236" s="71" t="s">
        <v>14</v>
      </c>
      <c r="AX2236" s="71" t="s">
        <v>11272</v>
      </c>
      <c r="AY2236" s="71" t="s">
        <v>18</v>
      </c>
      <c r="AZ2236" s="71" t="s">
        <v>11271</v>
      </c>
      <c r="BA2236" s="71" t="s">
        <v>15</v>
      </c>
      <c r="BB2236" s="71" t="s">
        <v>11274</v>
      </c>
      <c r="BC2236" s="71" t="s">
        <v>16</v>
      </c>
      <c r="BD2236" s="71" t="s">
        <v>11272</v>
      </c>
      <c r="BE2236" s="71" t="s">
        <v>18</v>
      </c>
      <c r="BF2236" s="71" t="s">
        <v>20</v>
      </c>
      <c r="BG2236" s="71" t="s">
        <v>20</v>
      </c>
      <c r="BH2236" s="71" t="s">
        <v>11314</v>
      </c>
      <c r="BI2236" s="71" t="s">
        <v>12</v>
      </c>
      <c r="BJ2236" s="71" t="s">
        <v>11270</v>
      </c>
      <c r="BK2236" s="71" t="s">
        <v>22</v>
      </c>
      <c r="BL2236" s="71" t="s">
        <v>25</v>
      </c>
      <c r="BM2236" s="71" t="s">
        <v>25</v>
      </c>
      <c r="BN2236" s="75" t="b">
        <v>1</v>
      </c>
      <c r="BO2236" s="75" t="b">
        <v>0</v>
      </c>
      <c r="BP2236" s="75" t="b">
        <v>1</v>
      </c>
      <c r="BQ2236" s="75" t="b">
        <v>1</v>
      </c>
      <c r="BR2236" s="75" t="b">
        <v>1</v>
      </c>
      <c r="BS2236" s="75" t="b">
        <v>0</v>
      </c>
    </row>
    <row r="2237" ht="18.0" customHeight="1">
      <c r="A2237" s="71" t="s">
        <v>2737</v>
      </c>
      <c r="B2237" s="72" t="s">
        <v>24616</v>
      </c>
      <c r="C2237" s="73">
        <v>45392.0</v>
      </c>
      <c r="D2237" s="73">
        <v>45572.0</v>
      </c>
      <c r="E2237" s="74">
        <v>180.0</v>
      </c>
      <c r="F2237" s="71" t="s">
        <v>34</v>
      </c>
      <c r="G2237" s="75" t="b">
        <v>1</v>
      </c>
      <c r="H2237" s="71" t="s">
        <v>559</v>
      </c>
      <c r="I2237" s="71" t="s">
        <v>153</v>
      </c>
      <c r="J2237" s="71" t="s">
        <v>154</v>
      </c>
      <c r="K2237" s="71" t="s">
        <v>24617</v>
      </c>
      <c r="L2237" s="71" t="s">
        <v>93</v>
      </c>
      <c r="M2237" s="71" t="s">
        <v>11318</v>
      </c>
      <c r="N2237" s="73">
        <v>45376.0</v>
      </c>
      <c r="O2237" s="71" t="s">
        <v>2739</v>
      </c>
      <c r="P2237" s="71" t="s">
        <v>2740</v>
      </c>
      <c r="Q2237" s="71" t="s">
        <v>2741</v>
      </c>
      <c r="R2237" s="71" t="s">
        <v>14305</v>
      </c>
      <c r="S2237" s="71" t="s">
        <v>16690</v>
      </c>
      <c r="T2237" s="71" t="s">
        <v>11261</v>
      </c>
      <c r="U2237" s="71" t="s">
        <v>11261</v>
      </c>
      <c r="V2237" s="73">
        <v>45392.0</v>
      </c>
      <c r="W2237" s="74">
        <v>1.0</v>
      </c>
      <c r="X2237" s="74">
        <v>1.0</v>
      </c>
      <c r="Y2237" s="74" t="s">
        <v>11261</v>
      </c>
      <c r="Z2237" s="73" t="s">
        <v>11261</v>
      </c>
      <c r="AA2237" s="71" t="s">
        <v>105</v>
      </c>
      <c r="AB2237" s="71" t="s">
        <v>24618</v>
      </c>
      <c r="AC2237" s="74">
        <v>2.0</v>
      </c>
      <c r="AD2237" s="74">
        <v>0.0</v>
      </c>
      <c r="AE2237" s="74">
        <v>1.0</v>
      </c>
      <c r="AF2237" s="74">
        <v>1.0</v>
      </c>
      <c r="AG2237" s="74">
        <v>0.0</v>
      </c>
      <c r="AH2237" s="74">
        <v>0.0</v>
      </c>
      <c r="AI2237" s="74">
        <v>0.0</v>
      </c>
      <c r="AJ2237" s="74">
        <v>0.0</v>
      </c>
      <c r="AK2237" s="71" t="s">
        <v>123</v>
      </c>
      <c r="AL2237" s="71" t="s">
        <v>25</v>
      </c>
      <c r="AM2237" s="71" t="s">
        <v>25</v>
      </c>
      <c r="AN2237" s="71" t="s">
        <v>11268</v>
      </c>
      <c r="AO2237" s="71" t="s">
        <v>17</v>
      </c>
      <c r="AP2237" s="71" t="s">
        <v>11314</v>
      </c>
      <c r="AQ2237" s="71" t="s">
        <v>12</v>
      </c>
      <c r="AR2237" s="71" t="s">
        <v>11284</v>
      </c>
      <c r="AS2237" s="71" t="s">
        <v>23</v>
      </c>
      <c r="AT2237" s="71" t="s">
        <v>21</v>
      </c>
      <c r="AU2237" s="71" t="s">
        <v>21</v>
      </c>
      <c r="AV2237" s="71" t="s">
        <v>11273</v>
      </c>
      <c r="AW2237" s="71" t="s">
        <v>14</v>
      </c>
      <c r="AX2237" s="71" t="s">
        <v>11285</v>
      </c>
      <c r="AY2237" s="71" t="s">
        <v>19</v>
      </c>
      <c r="AZ2237" s="71" t="s">
        <v>11271</v>
      </c>
      <c r="BA2237" s="71" t="s">
        <v>15</v>
      </c>
      <c r="BB2237" s="71" t="s">
        <v>11268</v>
      </c>
      <c r="BC2237" s="71" t="s">
        <v>17</v>
      </c>
      <c r="BD2237" s="71" t="s">
        <v>11272</v>
      </c>
      <c r="BE2237" s="71" t="s">
        <v>18</v>
      </c>
      <c r="BF2237" s="71" t="s">
        <v>20</v>
      </c>
      <c r="BG2237" s="71" t="s">
        <v>20</v>
      </c>
      <c r="BH2237" s="71" t="s">
        <v>11314</v>
      </c>
      <c r="BI2237" s="71" t="s">
        <v>12</v>
      </c>
      <c r="BJ2237" s="71" t="s">
        <v>11270</v>
      </c>
      <c r="BK2237" s="71" t="s">
        <v>22</v>
      </c>
      <c r="BL2237" s="71" t="s">
        <v>24</v>
      </c>
      <c r="BM2237" s="71" t="s">
        <v>24</v>
      </c>
      <c r="BN2237" s="75" t="b">
        <v>0</v>
      </c>
      <c r="BO2237" s="75" t="b">
        <v>0</v>
      </c>
      <c r="BP2237" s="75" t="b">
        <v>0</v>
      </c>
      <c r="BQ2237" s="75" t="b">
        <v>0</v>
      </c>
      <c r="BR2237" s="75" t="b">
        <v>1</v>
      </c>
      <c r="BS2237" s="75" t="b">
        <v>0</v>
      </c>
    </row>
    <row r="2238" ht="18.0" customHeight="1">
      <c r="A2238" s="71" t="s">
        <v>2783</v>
      </c>
      <c r="B2238" s="72" t="s">
        <v>24619</v>
      </c>
      <c r="C2238" s="73">
        <v>45392.0</v>
      </c>
      <c r="D2238" s="73">
        <v>45674.0</v>
      </c>
      <c r="E2238" s="74">
        <v>282.0</v>
      </c>
      <c r="F2238" s="71" t="s">
        <v>34</v>
      </c>
      <c r="G2238" s="75" t="b">
        <v>1</v>
      </c>
      <c r="H2238" s="71" t="s">
        <v>2964</v>
      </c>
      <c r="I2238" s="71" t="s">
        <v>153</v>
      </c>
      <c r="J2238" s="71" t="s">
        <v>168</v>
      </c>
      <c r="K2238" s="71" t="s">
        <v>24620</v>
      </c>
      <c r="L2238" s="71" t="s">
        <v>93</v>
      </c>
      <c r="M2238" s="71" t="s">
        <v>11334</v>
      </c>
      <c r="N2238" s="73">
        <v>45380.0</v>
      </c>
      <c r="O2238" s="71" t="s">
        <v>24621</v>
      </c>
      <c r="P2238" s="71" t="s">
        <v>2785</v>
      </c>
      <c r="Q2238" s="71" t="s">
        <v>24622</v>
      </c>
      <c r="R2238" s="71" t="s">
        <v>16064</v>
      </c>
      <c r="S2238" s="71" t="s">
        <v>15595</v>
      </c>
      <c r="T2238" s="71" t="s">
        <v>11261</v>
      </c>
      <c r="U2238" s="71" t="s">
        <v>11261</v>
      </c>
      <c r="V2238" s="73">
        <v>45392.0</v>
      </c>
      <c r="W2238" s="74">
        <v>0.0</v>
      </c>
      <c r="X2238" s="74">
        <v>0.0</v>
      </c>
      <c r="Y2238" s="74" t="s">
        <v>11261</v>
      </c>
      <c r="Z2238" s="73" t="s">
        <v>11261</v>
      </c>
      <c r="AA2238" s="71" t="s">
        <v>105</v>
      </c>
      <c r="AB2238" s="71" t="s">
        <v>24623</v>
      </c>
      <c r="AC2238" s="74">
        <v>5.0</v>
      </c>
      <c r="AD2238" s="74">
        <v>0.0</v>
      </c>
      <c r="AE2238" s="74">
        <v>1.0</v>
      </c>
      <c r="AF2238" s="74">
        <v>1.0</v>
      </c>
      <c r="AG2238" s="74">
        <v>1.0</v>
      </c>
      <c r="AH2238" s="74">
        <v>1.0</v>
      </c>
      <c r="AI2238" s="74">
        <v>1.0</v>
      </c>
      <c r="AJ2238" s="74">
        <v>0.0</v>
      </c>
      <c r="AK2238" s="71" t="s">
        <v>250</v>
      </c>
      <c r="AL2238" s="71" t="s">
        <v>25</v>
      </c>
      <c r="AM2238" s="71" t="s">
        <v>25</v>
      </c>
      <c r="AN2238" s="71" t="s">
        <v>11274</v>
      </c>
      <c r="AO2238" s="71" t="s">
        <v>16</v>
      </c>
      <c r="AP2238" s="71" t="s">
        <v>11314</v>
      </c>
      <c r="AQ2238" s="71" t="s">
        <v>12</v>
      </c>
      <c r="AR2238" s="71" t="s">
        <v>11284</v>
      </c>
      <c r="AS2238" s="71" t="s">
        <v>23</v>
      </c>
      <c r="AT2238" s="71" t="s">
        <v>21</v>
      </c>
      <c r="AU2238" s="71" t="s">
        <v>21</v>
      </c>
      <c r="AV2238" s="71" t="s">
        <v>11273</v>
      </c>
      <c r="AW2238" s="71" t="s">
        <v>14</v>
      </c>
      <c r="AX2238" s="71" t="s">
        <v>11285</v>
      </c>
      <c r="AY2238" s="71" t="s">
        <v>19</v>
      </c>
      <c r="AZ2238" s="71" t="s">
        <v>11273</v>
      </c>
      <c r="BA2238" s="71" t="s">
        <v>14</v>
      </c>
      <c r="BB2238" s="71" t="s">
        <v>11274</v>
      </c>
      <c r="BC2238" s="71" t="s">
        <v>16</v>
      </c>
      <c r="BD2238" s="71" t="s">
        <v>11272</v>
      </c>
      <c r="BE2238" s="71" t="s">
        <v>18</v>
      </c>
      <c r="BF2238" s="71" t="s">
        <v>21</v>
      </c>
      <c r="BG2238" s="71" t="s">
        <v>21</v>
      </c>
      <c r="BH2238" s="71" t="s">
        <v>11314</v>
      </c>
      <c r="BI2238" s="71" t="s">
        <v>12</v>
      </c>
      <c r="BJ2238" s="71" t="s">
        <v>11284</v>
      </c>
      <c r="BK2238" s="71" t="s">
        <v>23</v>
      </c>
      <c r="BL2238" s="71" t="s">
        <v>24</v>
      </c>
      <c r="BM2238" s="71" t="s">
        <v>24</v>
      </c>
      <c r="BN2238" s="75" t="b">
        <v>0</v>
      </c>
      <c r="BO2238" s="75" t="b">
        <v>1</v>
      </c>
      <c r="BP2238" s="75" t="b">
        <v>1</v>
      </c>
      <c r="BQ2238" s="75" t="b">
        <v>0</v>
      </c>
      <c r="BR2238" s="75" t="b">
        <v>1</v>
      </c>
      <c r="BS2238" s="75" t="b">
        <v>1</v>
      </c>
    </row>
    <row r="2239" ht="18.0" customHeight="1">
      <c r="A2239" s="71" t="s">
        <v>2952</v>
      </c>
      <c r="B2239" s="72" t="s">
        <v>24624</v>
      </c>
      <c r="C2239" s="73">
        <v>45391.0</v>
      </c>
      <c r="D2239" s="73">
        <v>45471.0</v>
      </c>
      <c r="E2239" s="74">
        <v>80.0</v>
      </c>
      <c r="F2239" s="71" t="s">
        <v>151</v>
      </c>
      <c r="G2239" s="75" t="b">
        <v>0</v>
      </c>
      <c r="H2239" s="71" t="s">
        <v>2953</v>
      </c>
      <c r="I2239" s="71" t="s">
        <v>153</v>
      </c>
      <c r="J2239" s="71" t="s">
        <v>168</v>
      </c>
      <c r="K2239" s="71" t="s">
        <v>2954</v>
      </c>
      <c r="L2239" s="71" t="s">
        <v>93</v>
      </c>
      <c r="M2239" s="71" t="s">
        <v>11263</v>
      </c>
      <c r="N2239" s="73">
        <v>45379.0</v>
      </c>
      <c r="O2239" s="71" t="s">
        <v>2955</v>
      </c>
      <c r="P2239" s="71" t="s">
        <v>22766</v>
      </c>
      <c r="Q2239" s="71" t="s">
        <v>22767</v>
      </c>
      <c r="R2239" s="71" t="s">
        <v>11738</v>
      </c>
      <c r="S2239" s="71" t="s">
        <v>11424</v>
      </c>
      <c r="T2239" s="71" t="s">
        <v>11261</v>
      </c>
      <c r="U2239" s="71" t="s">
        <v>11261</v>
      </c>
      <c r="V2239" s="73">
        <v>45391.0</v>
      </c>
      <c r="W2239" s="74">
        <v>0.0</v>
      </c>
      <c r="X2239" s="74">
        <v>0.0</v>
      </c>
      <c r="Y2239" s="74" t="s">
        <v>11261</v>
      </c>
      <c r="Z2239" s="73" t="s">
        <v>11261</v>
      </c>
      <c r="AA2239" s="71" t="s">
        <v>105</v>
      </c>
      <c r="AB2239" s="71" t="s">
        <v>2962</v>
      </c>
      <c r="AC2239" s="74">
        <v>3.0</v>
      </c>
      <c r="AD2239" s="74">
        <v>0.0</v>
      </c>
      <c r="AE2239" s="74">
        <v>1.0</v>
      </c>
      <c r="AF2239" s="74">
        <v>0.0</v>
      </c>
      <c r="AG2239" s="74">
        <v>0.0</v>
      </c>
      <c r="AH2239" s="74">
        <v>1.0</v>
      </c>
      <c r="AI2239" s="74">
        <v>0.0</v>
      </c>
      <c r="AJ2239" s="74">
        <v>1.0</v>
      </c>
      <c r="AK2239" s="71" t="s">
        <v>123</v>
      </c>
      <c r="AL2239" s="71" t="s">
        <v>25</v>
      </c>
      <c r="AM2239" s="71" t="s">
        <v>25</v>
      </c>
      <c r="AN2239" s="71" t="s">
        <v>11274</v>
      </c>
      <c r="AO2239" s="71" t="s">
        <v>16</v>
      </c>
      <c r="AP2239" s="71" t="s">
        <v>11314</v>
      </c>
      <c r="AQ2239" s="71" t="s">
        <v>12</v>
      </c>
      <c r="AR2239" s="71" t="s">
        <v>11284</v>
      </c>
      <c r="AS2239" s="71" t="s">
        <v>23</v>
      </c>
      <c r="AT2239" s="71" t="s">
        <v>21</v>
      </c>
      <c r="AU2239" s="71" t="s">
        <v>21</v>
      </c>
      <c r="AV2239" s="71" t="s">
        <v>11273</v>
      </c>
      <c r="AW2239" s="71" t="s">
        <v>14</v>
      </c>
      <c r="AX2239" s="71" t="s">
        <v>11272</v>
      </c>
      <c r="AY2239" s="71" t="s">
        <v>18</v>
      </c>
      <c r="AZ2239" s="71" t="s">
        <v>11271</v>
      </c>
      <c r="BA2239" s="71" t="s">
        <v>15</v>
      </c>
      <c r="BB2239" s="71" t="s">
        <v>11274</v>
      </c>
      <c r="BC2239" s="71" t="s">
        <v>16</v>
      </c>
      <c r="BD2239" s="71" t="s">
        <v>11272</v>
      </c>
      <c r="BE2239" s="71" t="s">
        <v>18</v>
      </c>
      <c r="BF2239" s="71" t="s">
        <v>21</v>
      </c>
      <c r="BG2239" s="71" t="s">
        <v>21</v>
      </c>
      <c r="BH2239" s="71" t="s">
        <v>11269</v>
      </c>
      <c r="BI2239" s="71" t="s">
        <v>13</v>
      </c>
      <c r="BJ2239" s="71" t="s">
        <v>11270</v>
      </c>
      <c r="BK2239" s="71" t="s">
        <v>22</v>
      </c>
      <c r="BL2239" s="71" t="s">
        <v>24</v>
      </c>
      <c r="BM2239" s="71" t="s">
        <v>24</v>
      </c>
      <c r="BN2239" s="75" t="b">
        <v>0</v>
      </c>
      <c r="BO2239" s="75" t="b">
        <v>0</v>
      </c>
      <c r="BP2239" s="75" t="b">
        <v>1</v>
      </c>
      <c r="BQ2239" s="75" t="b">
        <v>1</v>
      </c>
      <c r="BR2239" s="75" t="b">
        <v>1</v>
      </c>
      <c r="BS2239" s="75" t="b">
        <v>0</v>
      </c>
    </row>
    <row r="2240" ht="18.0" customHeight="1">
      <c r="A2240" s="71" t="s">
        <v>2963</v>
      </c>
      <c r="B2240" s="72" t="s">
        <v>24625</v>
      </c>
      <c r="C2240" s="73">
        <v>45391.0</v>
      </c>
      <c r="D2240" s="73">
        <v>45449.0</v>
      </c>
      <c r="E2240" s="74">
        <v>58.0</v>
      </c>
      <c r="F2240" s="71" t="s">
        <v>151</v>
      </c>
      <c r="G2240" s="75" t="b">
        <v>0</v>
      </c>
      <c r="H2240" s="71" t="s">
        <v>2964</v>
      </c>
      <c r="I2240" s="71" t="s">
        <v>153</v>
      </c>
      <c r="J2240" s="71" t="s">
        <v>168</v>
      </c>
      <c r="K2240" s="71" t="s">
        <v>2965</v>
      </c>
      <c r="L2240" s="71" t="s">
        <v>93</v>
      </c>
      <c r="M2240" s="71" t="s">
        <v>11334</v>
      </c>
      <c r="N2240" s="73">
        <v>45377.0</v>
      </c>
      <c r="O2240" s="71" t="s">
        <v>23147</v>
      </c>
      <c r="P2240" s="71" t="s">
        <v>2966</v>
      </c>
      <c r="Q2240" s="71" t="s">
        <v>23148</v>
      </c>
      <c r="R2240" s="71" t="s">
        <v>11738</v>
      </c>
      <c r="S2240" s="71" t="s">
        <v>11424</v>
      </c>
      <c r="T2240" s="71" t="s">
        <v>11261</v>
      </c>
      <c r="U2240" s="71" t="s">
        <v>11261</v>
      </c>
      <c r="V2240" s="73">
        <v>45391.0</v>
      </c>
      <c r="W2240" s="74">
        <v>2.0</v>
      </c>
      <c r="X2240" s="74">
        <v>0.0</v>
      </c>
      <c r="Y2240" s="74" t="s">
        <v>11261</v>
      </c>
      <c r="Z2240" s="73" t="s">
        <v>11261</v>
      </c>
      <c r="AA2240" s="71" t="s">
        <v>105</v>
      </c>
      <c r="AB2240" s="71" t="s">
        <v>2973</v>
      </c>
      <c r="AC2240" s="74">
        <v>6.0</v>
      </c>
      <c r="AD2240" s="74">
        <v>1.0</v>
      </c>
      <c r="AE2240" s="74">
        <v>1.0</v>
      </c>
      <c r="AF2240" s="74">
        <v>1.0</v>
      </c>
      <c r="AG2240" s="74">
        <v>0.0</v>
      </c>
      <c r="AH2240" s="74">
        <v>1.0</v>
      </c>
      <c r="AI2240" s="74">
        <v>1.0</v>
      </c>
      <c r="AJ2240" s="74">
        <v>1.0</v>
      </c>
      <c r="AK2240" s="71" t="s">
        <v>181</v>
      </c>
      <c r="AL2240" s="71" t="s">
        <v>25</v>
      </c>
      <c r="AM2240" s="71" t="s">
        <v>25</v>
      </c>
      <c r="AN2240" s="71" t="s">
        <v>11274</v>
      </c>
      <c r="AO2240" s="71" t="s">
        <v>16</v>
      </c>
      <c r="AP2240" s="71" t="s">
        <v>11269</v>
      </c>
      <c r="AQ2240" s="71" t="s">
        <v>13</v>
      </c>
      <c r="AR2240" s="71" t="s">
        <v>11284</v>
      </c>
      <c r="AS2240" s="71" t="s">
        <v>23</v>
      </c>
      <c r="AT2240" s="71" t="s">
        <v>21</v>
      </c>
      <c r="AU2240" s="71" t="s">
        <v>21</v>
      </c>
      <c r="AV2240" s="71" t="s">
        <v>11273</v>
      </c>
      <c r="AW2240" s="71" t="s">
        <v>14</v>
      </c>
      <c r="AX2240" s="71" t="s">
        <v>11285</v>
      </c>
      <c r="AY2240" s="71" t="s">
        <v>19</v>
      </c>
      <c r="AZ2240" s="71" t="s">
        <v>11273</v>
      </c>
      <c r="BA2240" s="71" t="s">
        <v>14</v>
      </c>
      <c r="BB2240" s="71" t="s">
        <v>11274</v>
      </c>
      <c r="BC2240" s="71" t="s">
        <v>16</v>
      </c>
      <c r="BD2240" s="71" t="s">
        <v>11285</v>
      </c>
      <c r="BE2240" s="71" t="s">
        <v>19</v>
      </c>
      <c r="BF2240" s="71" t="s">
        <v>21</v>
      </c>
      <c r="BG2240" s="71" t="s">
        <v>21</v>
      </c>
      <c r="BH2240" s="71" t="s">
        <v>11269</v>
      </c>
      <c r="BI2240" s="71" t="s">
        <v>13</v>
      </c>
      <c r="BJ2240" s="71" t="s">
        <v>11270</v>
      </c>
      <c r="BK2240" s="71" t="s">
        <v>22</v>
      </c>
      <c r="BL2240" s="71" t="s">
        <v>25</v>
      </c>
      <c r="BM2240" s="71" t="s">
        <v>25</v>
      </c>
      <c r="BN2240" s="75" t="b">
        <v>1</v>
      </c>
      <c r="BO2240" s="75" t="b">
        <v>1</v>
      </c>
      <c r="BP2240" s="75" t="b">
        <v>1</v>
      </c>
      <c r="BQ2240" s="75" t="b">
        <v>1</v>
      </c>
      <c r="BR2240" s="75" t="b">
        <v>1</v>
      </c>
      <c r="BS2240" s="75" t="b">
        <v>0</v>
      </c>
    </row>
    <row r="2241" ht="18.0" customHeight="1">
      <c r="A2241" s="71" t="s">
        <v>2943</v>
      </c>
      <c r="B2241" s="72" t="s">
        <v>24626</v>
      </c>
      <c r="C2241" s="73">
        <v>45391.0</v>
      </c>
      <c r="D2241" s="73">
        <v>45584.0</v>
      </c>
      <c r="E2241" s="74">
        <v>193.0</v>
      </c>
      <c r="F2241" s="71" t="s">
        <v>34</v>
      </c>
      <c r="G2241" s="75" t="b">
        <v>1</v>
      </c>
      <c r="H2241" s="71" t="s">
        <v>2442</v>
      </c>
      <c r="I2241" s="71" t="s">
        <v>153</v>
      </c>
      <c r="J2241" s="71" t="s">
        <v>168</v>
      </c>
      <c r="K2241" s="71" t="s">
        <v>24627</v>
      </c>
      <c r="L2241" s="71" t="s">
        <v>93</v>
      </c>
      <c r="M2241" s="71" t="s">
        <v>17989</v>
      </c>
      <c r="N2241" s="73">
        <v>45379.0</v>
      </c>
      <c r="O2241" s="71" t="s">
        <v>2945</v>
      </c>
      <c r="P2241" s="71" t="s">
        <v>2946</v>
      </c>
      <c r="Q2241" s="71" t="s">
        <v>2947</v>
      </c>
      <c r="R2241" s="71" t="s">
        <v>17989</v>
      </c>
      <c r="S2241" s="71" t="s">
        <v>16690</v>
      </c>
      <c r="T2241" s="71" t="s">
        <v>11261</v>
      </c>
      <c r="U2241" s="71" t="s">
        <v>11261</v>
      </c>
      <c r="V2241" s="73">
        <v>45391.0</v>
      </c>
      <c r="W2241" s="74">
        <v>1.0</v>
      </c>
      <c r="X2241" s="74">
        <v>0.0</v>
      </c>
      <c r="Y2241" s="74" t="s">
        <v>11261</v>
      </c>
      <c r="Z2241" s="73" t="s">
        <v>11261</v>
      </c>
      <c r="AA2241" s="71" t="s">
        <v>105</v>
      </c>
      <c r="AB2241" s="71" t="s">
        <v>24628</v>
      </c>
      <c r="AC2241" s="74">
        <v>6.0</v>
      </c>
      <c r="AD2241" s="74">
        <v>1.0</v>
      </c>
      <c r="AE2241" s="74">
        <v>1.0</v>
      </c>
      <c r="AF2241" s="74">
        <v>1.0</v>
      </c>
      <c r="AG2241" s="74">
        <v>1.0</v>
      </c>
      <c r="AH2241" s="74">
        <v>0.0</v>
      </c>
      <c r="AI2241" s="74">
        <v>1.0</v>
      </c>
      <c r="AJ2241" s="74">
        <v>1.0</v>
      </c>
      <c r="AK2241" s="71" t="s">
        <v>250</v>
      </c>
      <c r="AL2241" s="71" t="s">
        <v>25</v>
      </c>
      <c r="AM2241" s="71" t="s">
        <v>25</v>
      </c>
      <c r="AN2241" s="71" t="s">
        <v>11274</v>
      </c>
      <c r="AO2241" s="71" t="s">
        <v>16</v>
      </c>
      <c r="AP2241" s="71" t="s">
        <v>11314</v>
      </c>
      <c r="AQ2241" s="71" t="s">
        <v>12</v>
      </c>
      <c r="AR2241" s="71" t="s">
        <v>11284</v>
      </c>
      <c r="AS2241" s="71" t="s">
        <v>23</v>
      </c>
      <c r="AT2241" s="71" t="s">
        <v>20</v>
      </c>
      <c r="AU2241" s="71" t="s">
        <v>20</v>
      </c>
      <c r="AV2241" s="71" t="s">
        <v>11273</v>
      </c>
      <c r="AW2241" s="71" t="s">
        <v>14</v>
      </c>
      <c r="AX2241" s="71" t="s">
        <v>11272</v>
      </c>
      <c r="AY2241" s="71" t="s">
        <v>18</v>
      </c>
      <c r="AZ2241" s="71" t="s">
        <v>11273</v>
      </c>
      <c r="BA2241" s="71" t="s">
        <v>14</v>
      </c>
      <c r="BB2241" s="71" t="s">
        <v>11274</v>
      </c>
      <c r="BC2241" s="71" t="s">
        <v>16</v>
      </c>
      <c r="BD2241" s="71" t="s">
        <v>11272</v>
      </c>
      <c r="BE2241" s="71" t="s">
        <v>18</v>
      </c>
      <c r="BF2241" s="71" t="s">
        <v>21</v>
      </c>
      <c r="BG2241" s="71" t="s">
        <v>21</v>
      </c>
      <c r="BH2241" s="71" t="s">
        <v>11314</v>
      </c>
      <c r="BI2241" s="71" t="s">
        <v>12</v>
      </c>
      <c r="BJ2241" s="71" t="s">
        <v>11284</v>
      </c>
      <c r="BK2241" s="71" t="s">
        <v>23</v>
      </c>
      <c r="BL2241" s="71" t="s">
        <v>25</v>
      </c>
      <c r="BM2241" s="71" t="s">
        <v>25</v>
      </c>
      <c r="BN2241" s="75" t="b">
        <v>1</v>
      </c>
      <c r="BO2241" s="75" t="b">
        <v>1</v>
      </c>
      <c r="BP2241" s="75" t="b">
        <v>0</v>
      </c>
      <c r="BQ2241" s="75" t="b">
        <v>1</v>
      </c>
      <c r="BR2241" s="75" t="b">
        <v>1</v>
      </c>
      <c r="BS2241" s="75" t="b">
        <v>1</v>
      </c>
    </row>
    <row r="2242" ht="18.0" customHeight="1">
      <c r="A2242" s="71" t="s">
        <v>2897</v>
      </c>
      <c r="B2242" s="72" t="s">
        <v>24629</v>
      </c>
      <c r="C2242" s="73">
        <v>45391.0</v>
      </c>
      <c r="D2242" s="73" t="s">
        <v>11261</v>
      </c>
      <c r="E2242" s="74">
        <v>510.0</v>
      </c>
      <c r="F2242" s="71" t="s">
        <v>34</v>
      </c>
      <c r="G2242" s="75" t="b">
        <v>1</v>
      </c>
      <c r="H2242" s="71" t="s">
        <v>11261</v>
      </c>
      <c r="I2242" s="71" t="s">
        <v>91</v>
      </c>
      <c r="J2242" s="71" t="s">
        <v>11261</v>
      </c>
      <c r="K2242" s="71" t="s">
        <v>24630</v>
      </c>
      <c r="L2242" s="71" t="s">
        <v>93</v>
      </c>
      <c r="M2242" s="71" t="s">
        <v>11263</v>
      </c>
      <c r="N2242" s="73">
        <v>45372.0</v>
      </c>
      <c r="O2242" s="71" t="s">
        <v>24631</v>
      </c>
      <c r="P2242" s="71" t="s">
        <v>24632</v>
      </c>
      <c r="Q2242" s="71" t="s">
        <v>24633</v>
      </c>
      <c r="R2242" s="71" t="s">
        <v>11803</v>
      </c>
      <c r="S2242" s="71" t="s">
        <v>11283</v>
      </c>
      <c r="T2242" s="71" t="s">
        <v>11261</v>
      </c>
      <c r="U2242" s="71" t="s">
        <v>11261</v>
      </c>
      <c r="V2242" s="73">
        <v>45391.0</v>
      </c>
      <c r="W2242" s="74">
        <v>1.0</v>
      </c>
      <c r="X2242" s="74">
        <v>0.0</v>
      </c>
      <c r="Y2242" s="74" t="s">
        <v>11261</v>
      </c>
      <c r="Z2242" s="73" t="s">
        <v>11261</v>
      </c>
      <c r="AA2242" s="71" t="s">
        <v>105</v>
      </c>
      <c r="AB2242" s="71" t="s">
        <v>11261</v>
      </c>
      <c r="AC2242" s="74">
        <v>4.0</v>
      </c>
      <c r="AD2242" s="74">
        <v>1.0</v>
      </c>
      <c r="AE2242" s="74">
        <v>0.0</v>
      </c>
      <c r="AF2242" s="74">
        <v>0.0</v>
      </c>
      <c r="AG2242" s="74">
        <v>1.0</v>
      </c>
      <c r="AH2242" s="74">
        <v>0.0</v>
      </c>
      <c r="AI2242" s="74">
        <v>1.0</v>
      </c>
      <c r="AJ2242" s="74">
        <v>1.0</v>
      </c>
      <c r="AK2242" s="71" t="s">
        <v>123</v>
      </c>
      <c r="AL2242" s="71" t="s">
        <v>25</v>
      </c>
      <c r="AM2242" s="71" t="s">
        <v>25</v>
      </c>
      <c r="AN2242" s="71" t="s">
        <v>11268</v>
      </c>
      <c r="AO2242" s="71" t="s">
        <v>17</v>
      </c>
      <c r="AP2242" s="71" t="s">
        <v>11269</v>
      </c>
      <c r="AQ2242" s="71" t="s">
        <v>13</v>
      </c>
      <c r="AR2242" s="71" t="s">
        <v>11284</v>
      </c>
      <c r="AS2242" s="71" t="s">
        <v>23</v>
      </c>
      <c r="AT2242" s="71" t="s">
        <v>21</v>
      </c>
      <c r="AU2242" s="71" t="s">
        <v>21</v>
      </c>
      <c r="AV2242" s="71" t="s">
        <v>11273</v>
      </c>
      <c r="AW2242" s="71" t="s">
        <v>14</v>
      </c>
      <c r="AX2242" s="71" t="s">
        <v>11285</v>
      </c>
      <c r="AY2242" s="71" t="s">
        <v>19</v>
      </c>
      <c r="AZ2242" s="71" t="s">
        <v>11273</v>
      </c>
      <c r="BA2242" s="71" t="s">
        <v>14</v>
      </c>
      <c r="BB2242" s="71" t="s">
        <v>11274</v>
      </c>
      <c r="BC2242" s="71" t="s">
        <v>16</v>
      </c>
      <c r="BD2242" s="71" t="s">
        <v>11285</v>
      </c>
      <c r="BE2242" s="71" t="s">
        <v>19</v>
      </c>
      <c r="BF2242" s="71" t="s">
        <v>20</v>
      </c>
      <c r="BG2242" s="71" t="s">
        <v>20</v>
      </c>
      <c r="BH2242" s="71" t="s">
        <v>11314</v>
      </c>
      <c r="BI2242" s="71" t="s">
        <v>12</v>
      </c>
      <c r="BJ2242" s="71" t="s">
        <v>11284</v>
      </c>
      <c r="BK2242" s="71" t="s">
        <v>23</v>
      </c>
      <c r="BL2242" s="71" t="s">
        <v>25</v>
      </c>
      <c r="BM2242" s="71" t="s">
        <v>25</v>
      </c>
      <c r="BN2242" s="75" t="b">
        <v>1</v>
      </c>
      <c r="BO2242" s="75" t="b">
        <v>1</v>
      </c>
      <c r="BP2242" s="75" t="b">
        <v>0</v>
      </c>
      <c r="BQ2242" s="75" t="b">
        <v>1</v>
      </c>
      <c r="BR2242" s="75" t="b">
        <v>0</v>
      </c>
      <c r="BS2242" s="75" t="b">
        <v>1</v>
      </c>
    </row>
    <row r="2243" ht="18.0" customHeight="1">
      <c r="A2243" s="71" t="s">
        <v>2925</v>
      </c>
      <c r="B2243" s="72" t="s">
        <v>24634</v>
      </c>
      <c r="C2243" s="73">
        <v>45391.0</v>
      </c>
      <c r="D2243" s="73">
        <v>45506.0</v>
      </c>
      <c r="E2243" s="74">
        <v>115.0</v>
      </c>
      <c r="F2243" s="71" t="s">
        <v>34</v>
      </c>
      <c r="G2243" s="75" t="b">
        <v>1</v>
      </c>
      <c r="H2243" s="71" t="s">
        <v>152</v>
      </c>
      <c r="I2243" s="71" t="s">
        <v>153</v>
      </c>
      <c r="J2243" s="71" t="s">
        <v>168</v>
      </c>
      <c r="K2243" s="71" t="s">
        <v>24635</v>
      </c>
      <c r="L2243" s="71" t="s">
        <v>93</v>
      </c>
      <c r="M2243" s="71" t="s">
        <v>11656</v>
      </c>
      <c r="N2243" s="73">
        <v>45364.0</v>
      </c>
      <c r="O2243" s="71" t="s">
        <v>2927</v>
      </c>
      <c r="P2243" s="71" t="s">
        <v>2928</v>
      </c>
      <c r="Q2243" s="71" t="s">
        <v>2929</v>
      </c>
      <c r="R2243" s="71" t="s">
        <v>14305</v>
      </c>
      <c r="S2243" s="71" t="s">
        <v>19986</v>
      </c>
      <c r="T2243" s="71" t="s">
        <v>11261</v>
      </c>
      <c r="U2243" s="71" t="s">
        <v>11261</v>
      </c>
      <c r="V2243" s="73">
        <v>45391.0</v>
      </c>
      <c r="W2243" s="74">
        <v>1.0</v>
      </c>
      <c r="X2243" s="74">
        <v>0.0</v>
      </c>
      <c r="Y2243" s="74" t="s">
        <v>11261</v>
      </c>
      <c r="Z2243" s="73" t="s">
        <v>11261</v>
      </c>
      <c r="AA2243" s="71" t="s">
        <v>105</v>
      </c>
      <c r="AB2243" s="71" t="s">
        <v>24636</v>
      </c>
      <c r="AC2243" s="74">
        <v>2.0</v>
      </c>
      <c r="AD2243" s="74">
        <v>1.0</v>
      </c>
      <c r="AE2243" s="74">
        <v>0.0</v>
      </c>
      <c r="AF2243" s="74">
        <v>1.0</v>
      </c>
      <c r="AG2243" s="74">
        <v>0.0</v>
      </c>
      <c r="AH2243" s="74">
        <v>0.0</v>
      </c>
      <c r="AI2243" s="74">
        <v>0.0</v>
      </c>
      <c r="AJ2243" s="74">
        <v>0.0</v>
      </c>
      <c r="AK2243" s="71" t="s">
        <v>123</v>
      </c>
      <c r="AL2243" s="71" t="s">
        <v>25</v>
      </c>
      <c r="AM2243" s="71" t="s">
        <v>25</v>
      </c>
      <c r="AN2243" s="71" t="s">
        <v>11274</v>
      </c>
      <c r="AO2243" s="71" t="s">
        <v>16</v>
      </c>
      <c r="AP2243" s="71" t="s">
        <v>11314</v>
      </c>
      <c r="AQ2243" s="71" t="s">
        <v>12</v>
      </c>
      <c r="AR2243" s="71" t="s">
        <v>11284</v>
      </c>
      <c r="AS2243" s="71" t="s">
        <v>23</v>
      </c>
      <c r="AT2243" s="71" t="s">
        <v>21</v>
      </c>
      <c r="AU2243" s="71" t="s">
        <v>21</v>
      </c>
      <c r="AV2243" s="71" t="s">
        <v>11273</v>
      </c>
      <c r="AW2243" s="71" t="s">
        <v>14</v>
      </c>
      <c r="AX2243" s="71" t="s">
        <v>11285</v>
      </c>
      <c r="AY2243" s="71" t="s">
        <v>19</v>
      </c>
      <c r="AZ2243" s="71" t="s">
        <v>11271</v>
      </c>
      <c r="BA2243" s="71" t="s">
        <v>15</v>
      </c>
      <c r="BB2243" s="71" t="s">
        <v>11268</v>
      </c>
      <c r="BC2243" s="71" t="s">
        <v>17</v>
      </c>
      <c r="BD2243" s="71" t="s">
        <v>11272</v>
      </c>
      <c r="BE2243" s="71" t="s">
        <v>18</v>
      </c>
      <c r="BF2243" s="71" t="s">
        <v>20</v>
      </c>
      <c r="BG2243" s="71" t="s">
        <v>20</v>
      </c>
      <c r="BH2243" s="71" t="s">
        <v>11314</v>
      </c>
      <c r="BI2243" s="71" t="s">
        <v>12</v>
      </c>
      <c r="BJ2243" s="71" t="s">
        <v>11270</v>
      </c>
      <c r="BK2243" s="71" t="s">
        <v>22</v>
      </c>
      <c r="BL2243" s="71" t="s">
        <v>25</v>
      </c>
      <c r="BM2243" s="71" t="s">
        <v>25</v>
      </c>
      <c r="BN2243" s="75" t="b">
        <v>1</v>
      </c>
      <c r="BO2243" s="75" t="b">
        <v>0</v>
      </c>
      <c r="BP2243" s="75" t="b">
        <v>0</v>
      </c>
      <c r="BQ2243" s="75" t="b">
        <v>0</v>
      </c>
      <c r="BR2243" s="75" t="b">
        <v>0</v>
      </c>
      <c r="BS2243" s="75" t="b">
        <v>0</v>
      </c>
    </row>
    <row r="2244" ht="18.0" customHeight="1">
      <c r="A2244" s="71" t="s">
        <v>2857</v>
      </c>
      <c r="B2244" s="72" t="s">
        <v>24637</v>
      </c>
      <c r="C2244" s="73">
        <v>45391.0</v>
      </c>
      <c r="D2244" s="73">
        <v>45618.0</v>
      </c>
      <c r="E2244" s="74">
        <v>227.0</v>
      </c>
      <c r="F2244" s="71" t="s">
        <v>34</v>
      </c>
      <c r="G2244" s="75" t="b">
        <v>1</v>
      </c>
      <c r="H2244" s="71" t="s">
        <v>954</v>
      </c>
      <c r="I2244" s="71" t="s">
        <v>153</v>
      </c>
      <c r="J2244" s="71" t="s">
        <v>168</v>
      </c>
      <c r="K2244" s="71" t="s">
        <v>24638</v>
      </c>
      <c r="L2244" s="71" t="s">
        <v>93</v>
      </c>
      <c r="M2244" s="71" t="s">
        <v>11263</v>
      </c>
      <c r="N2244" s="73">
        <v>45376.0</v>
      </c>
      <c r="O2244" s="71" t="s">
        <v>24639</v>
      </c>
      <c r="P2244" s="71" t="s">
        <v>2859</v>
      </c>
      <c r="Q2244" s="71" t="s">
        <v>24640</v>
      </c>
      <c r="R2244" s="71" t="s">
        <v>16858</v>
      </c>
      <c r="S2244" s="71" t="s">
        <v>12142</v>
      </c>
      <c r="T2244" s="71" t="s">
        <v>11261</v>
      </c>
      <c r="U2244" s="71" t="s">
        <v>11261</v>
      </c>
      <c r="V2244" s="73">
        <v>45391.0</v>
      </c>
      <c r="W2244" s="74">
        <v>0.0</v>
      </c>
      <c r="X2244" s="74">
        <v>0.0</v>
      </c>
      <c r="Y2244" s="74" t="s">
        <v>11261</v>
      </c>
      <c r="Z2244" s="73" t="s">
        <v>11261</v>
      </c>
      <c r="AA2244" s="71" t="s">
        <v>105</v>
      </c>
      <c r="AB2244" s="71" t="s">
        <v>24641</v>
      </c>
      <c r="AC2244" s="74">
        <v>2.0</v>
      </c>
      <c r="AD2244" s="74">
        <v>1.0</v>
      </c>
      <c r="AE2244" s="74">
        <v>0.0</v>
      </c>
      <c r="AF2244" s="74">
        <v>0.0</v>
      </c>
      <c r="AG2244" s="74">
        <v>0.0</v>
      </c>
      <c r="AH2244" s="74">
        <v>0.0</v>
      </c>
      <c r="AI2244" s="74">
        <v>0.0</v>
      </c>
      <c r="AJ2244" s="74">
        <v>1.0</v>
      </c>
      <c r="AK2244" s="71" t="s">
        <v>181</v>
      </c>
      <c r="AL2244" s="71" t="s">
        <v>25</v>
      </c>
      <c r="AM2244" s="71" t="s">
        <v>25</v>
      </c>
      <c r="AN2244" s="71" t="s">
        <v>11268</v>
      </c>
      <c r="AO2244" s="71" t="s">
        <v>17</v>
      </c>
      <c r="AP2244" s="71" t="s">
        <v>11269</v>
      </c>
      <c r="AQ2244" s="71" t="s">
        <v>13</v>
      </c>
      <c r="AR2244" s="71" t="s">
        <v>11270</v>
      </c>
      <c r="AS2244" s="71" t="s">
        <v>22</v>
      </c>
      <c r="AT2244" s="71" t="s">
        <v>20</v>
      </c>
      <c r="AU2244" s="71" t="s">
        <v>20</v>
      </c>
      <c r="AV2244" s="71" t="s">
        <v>11271</v>
      </c>
      <c r="AW2244" s="71" t="s">
        <v>15</v>
      </c>
      <c r="AX2244" s="71" t="s">
        <v>11285</v>
      </c>
      <c r="AY2244" s="71" t="s">
        <v>19</v>
      </c>
      <c r="AZ2244" s="71" t="s">
        <v>11273</v>
      </c>
      <c r="BA2244" s="71" t="s">
        <v>14</v>
      </c>
      <c r="BB2244" s="71" t="s">
        <v>11274</v>
      </c>
      <c r="BC2244" s="71" t="s">
        <v>16</v>
      </c>
      <c r="BD2244" s="71" t="s">
        <v>11285</v>
      </c>
      <c r="BE2244" s="71" t="s">
        <v>19</v>
      </c>
      <c r="BF2244" s="71" t="s">
        <v>21</v>
      </c>
      <c r="BG2244" s="71" t="s">
        <v>21</v>
      </c>
      <c r="BH2244" s="71" t="s">
        <v>11314</v>
      </c>
      <c r="BI2244" s="71" t="s">
        <v>12</v>
      </c>
      <c r="BJ2244" s="71" t="s">
        <v>11284</v>
      </c>
      <c r="BK2244" s="71" t="s">
        <v>23</v>
      </c>
      <c r="BL2244" s="71" t="s">
        <v>25</v>
      </c>
      <c r="BM2244" s="71" t="s">
        <v>25</v>
      </c>
      <c r="BN2244" s="75" t="b">
        <v>1</v>
      </c>
      <c r="BO2244" s="75" t="b">
        <v>0</v>
      </c>
      <c r="BP2244" s="75" t="b">
        <v>0</v>
      </c>
      <c r="BQ2244" s="75" t="b">
        <v>1</v>
      </c>
      <c r="BR2244" s="75" t="b">
        <v>0</v>
      </c>
      <c r="BS2244" s="75" t="b">
        <v>0</v>
      </c>
    </row>
    <row r="2245" ht="18.0" customHeight="1">
      <c r="A2245" s="71" t="s">
        <v>2916</v>
      </c>
      <c r="B2245" s="72" t="s">
        <v>24642</v>
      </c>
      <c r="C2245" s="73">
        <v>45391.0</v>
      </c>
      <c r="D2245" s="73">
        <v>45730.0</v>
      </c>
      <c r="E2245" s="74">
        <v>339.0</v>
      </c>
      <c r="F2245" s="71" t="s">
        <v>34</v>
      </c>
      <c r="G2245" s="75" t="b">
        <v>1</v>
      </c>
      <c r="H2245" s="71" t="s">
        <v>1130</v>
      </c>
      <c r="I2245" s="71" t="s">
        <v>168</v>
      </c>
      <c r="J2245" s="71" t="s">
        <v>168</v>
      </c>
      <c r="K2245" s="71" t="s">
        <v>24643</v>
      </c>
      <c r="L2245" s="71" t="s">
        <v>93</v>
      </c>
      <c r="M2245" s="71" t="s">
        <v>16202</v>
      </c>
      <c r="N2245" s="73">
        <v>45377.0</v>
      </c>
      <c r="O2245" s="71" t="s">
        <v>24644</v>
      </c>
      <c r="P2245" s="71" t="s">
        <v>2918</v>
      </c>
      <c r="Q2245" s="71" t="s">
        <v>24645</v>
      </c>
      <c r="R2245" s="71" t="s">
        <v>16202</v>
      </c>
      <c r="S2245" s="71" t="s">
        <v>11424</v>
      </c>
      <c r="T2245" s="71" t="s">
        <v>11261</v>
      </c>
      <c r="U2245" s="71" t="s">
        <v>11261</v>
      </c>
      <c r="V2245" s="73">
        <v>45391.0</v>
      </c>
      <c r="W2245" s="74">
        <v>2.0</v>
      </c>
      <c r="X2245" s="74">
        <v>0.0</v>
      </c>
      <c r="Y2245" s="74" t="s">
        <v>11261</v>
      </c>
      <c r="Z2245" s="73" t="s">
        <v>11261</v>
      </c>
      <c r="AA2245" s="71" t="s">
        <v>105</v>
      </c>
      <c r="AB2245" s="71" t="s">
        <v>11261</v>
      </c>
      <c r="AC2245" s="74">
        <v>1.0</v>
      </c>
      <c r="AD2245" s="74">
        <v>0.0</v>
      </c>
      <c r="AE2245" s="74">
        <v>1.0</v>
      </c>
      <c r="AF2245" s="74">
        <v>0.0</v>
      </c>
      <c r="AG2245" s="74">
        <v>0.0</v>
      </c>
      <c r="AH2245" s="74">
        <v>0.0</v>
      </c>
      <c r="AI2245" s="74">
        <v>0.0</v>
      </c>
      <c r="AJ2245" s="74">
        <v>0.0</v>
      </c>
      <c r="AK2245" s="71" t="s">
        <v>250</v>
      </c>
      <c r="AL2245" s="71" t="s">
        <v>25</v>
      </c>
      <c r="AM2245" s="71" t="s">
        <v>25</v>
      </c>
      <c r="AN2245" s="71" t="s">
        <v>11268</v>
      </c>
      <c r="AO2245" s="71" t="s">
        <v>17</v>
      </c>
      <c r="AP2245" s="71" t="s">
        <v>11269</v>
      </c>
      <c r="AQ2245" s="71" t="s">
        <v>13</v>
      </c>
      <c r="AR2245" s="71" t="s">
        <v>11284</v>
      </c>
      <c r="AS2245" s="71" t="s">
        <v>23</v>
      </c>
      <c r="AT2245" s="71" t="s">
        <v>21</v>
      </c>
      <c r="AU2245" s="71" t="s">
        <v>21</v>
      </c>
      <c r="AV2245" s="71" t="s">
        <v>11273</v>
      </c>
      <c r="AW2245" s="71" t="s">
        <v>14</v>
      </c>
      <c r="AX2245" s="71" t="s">
        <v>11285</v>
      </c>
      <c r="AY2245" s="71" t="s">
        <v>19</v>
      </c>
      <c r="AZ2245" s="71" t="s">
        <v>11271</v>
      </c>
      <c r="BA2245" s="71" t="s">
        <v>15</v>
      </c>
      <c r="BB2245" s="71" t="s">
        <v>11268</v>
      </c>
      <c r="BC2245" s="71" t="s">
        <v>17</v>
      </c>
      <c r="BD2245" s="71" t="s">
        <v>11272</v>
      </c>
      <c r="BE2245" s="71" t="s">
        <v>18</v>
      </c>
      <c r="BF2245" s="71" t="s">
        <v>20</v>
      </c>
      <c r="BG2245" s="71" t="s">
        <v>20</v>
      </c>
      <c r="BH2245" s="71" t="s">
        <v>11314</v>
      </c>
      <c r="BI2245" s="71" t="s">
        <v>12</v>
      </c>
      <c r="BJ2245" s="71" t="s">
        <v>11270</v>
      </c>
      <c r="BK2245" s="71" t="s">
        <v>22</v>
      </c>
      <c r="BL2245" s="71" t="s">
        <v>24</v>
      </c>
      <c r="BM2245" s="71" t="s">
        <v>24</v>
      </c>
      <c r="BN2245" s="75" t="b">
        <v>0</v>
      </c>
      <c r="BO2245" s="75" t="b">
        <v>0</v>
      </c>
      <c r="BP2245" s="75" t="b">
        <v>0</v>
      </c>
      <c r="BQ2245" s="75" t="b">
        <v>0</v>
      </c>
      <c r="BR2245" s="75" t="b">
        <v>1</v>
      </c>
      <c r="BS2245" s="75" t="b">
        <v>0</v>
      </c>
    </row>
    <row r="2246" ht="18.0" customHeight="1">
      <c r="A2246" s="71" t="s">
        <v>2906</v>
      </c>
      <c r="B2246" s="72" t="s">
        <v>24646</v>
      </c>
      <c r="C2246" s="73">
        <v>45391.0</v>
      </c>
      <c r="D2246" s="73">
        <v>45492.0</v>
      </c>
      <c r="E2246" s="74">
        <v>101.0</v>
      </c>
      <c r="F2246" s="71" t="s">
        <v>34</v>
      </c>
      <c r="G2246" s="75" t="b">
        <v>1</v>
      </c>
      <c r="H2246" s="71" t="s">
        <v>1779</v>
      </c>
      <c r="I2246" s="71" t="s">
        <v>153</v>
      </c>
      <c r="J2246" s="71" t="s">
        <v>168</v>
      </c>
      <c r="K2246" s="71" t="s">
        <v>24647</v>
      </c>
      <c r="L2246" s="71" t="s">
        <v>93</v>
      </c>
      <c r="M2246" s="71" t="s">
        <v>13440</v>
      </c>
      <c r="N2246" s="73">
        <v>45372.0</v>
      </c>
      <c r="O2246" s="71" t="s">
        <v>2908</v>
      </c>
      <c r="P2246" s="71" t="s">
        <v>2909</v>
      </c>
      <c r="Q2246" s="71" t="s">
        <v>2910</v>
      </c>
      <c r="R2246" s="71" t="s">
        <v>13440</v>
      </c>
      <c r="S2246" s="71" t="s">
        <v>19986</v>
      </c>
      <c r="T2246" s="71" t="s">
        <v>11261</v>
      </c>
      <c r="U2246" s="71" t="s">
        <v>11261</v>
      </c>
      <c r="V2246" s="73">
        <v>45391.0</v>
      </c>
      <c r="W2246" s="74">
        <v>0.0</v>
      </c>
      <c r="X2246" s="74">
        <v>0.0</v>
      </c>
      <c r="Y2246" s="74" t="s">
        <v>11261</v>
      </c>
      <c r="Z2246" s="73" t="s">
        <v>11261</v>
      </c>
      <c r="AA2246" s="71" t="s">
        <v>105</v>
      </c>
      <c r="AB2246" s="71" t="s">
        <v>11261</v>
      </c>
      <c r="AC2246" s="74">
        <v>3.0</v>
      </c>
      <c r="AD2246" s="74">
        <v>0.0</v>
      </c>
      <c r="AE2246" s="74">
        <v>1.0</v>
      </c>
      <c r="AF2246" s="74">
        <v>0.0</v>
      </c>
      <c r="AG2246" s="74">
        <v>1.0</v>
      </c>
      <c r="AH2246" s="74">
        <v>1.0</v>
      </c>
      <c r="AI2246" s="74">
        <v>0.0</v>
      </c>
      <c r="AJ2246" s="74">
        <v>0.0</v>
      </c>
      <c r="AK2246" s="71" t="s">
        <v>250</v>
      </c>
      <c r="AL2246" s="71" t="s">
        <v>25</v>
      </c>
      <c r="AM2246" s="71" t="s">
        <v>25</v>
      </c>
      <c r="AN2246" s="71" t="s">
        <v>11268</v>
      </c>
      <c r="AO2246" s="71" t="s">
        <v>17</v>
      </c>
      <c r="AP2246" s="71" t="s">
        <v>11269</v>
      </c>
      <c r="AQ2246" s="71" t="s">
        <v>13</v>
      </c>
      <c r="AR2246" s="71" t="s">
        <v>11270</v>
      </c>
      <c r="AS2246" s="71" t="s">
        <v>22</v>
      </c>
      <c r="AT2246" s="71" t="s">
        <v>20</v>
      </c>
      <c r="AU2246" s="71" t="s">
        <v>20</v>
      </c>
      <c r="AV2246" s="71" t="s">
        <v>11273</v>
      </c>
      <c r="AW2246" s="71" t="s">
        <v>14</v>
      </c>
      <c r="AX2246" s="71" t="s">
        <v>11285</v>
      </c>
      <c r="AY2246" s="71" t="s">
        <v>19</v>
      </c>
      <c r="AZ2246" s="71" t="s">
        <v>11271</v>
      </c>
      <c r="BA2246" s="71" t="s">
        <v>15</v>
      </c>
      <c r="BB2246" s="71" t="s">
        <v>11268</v>
      </c>
      <c r="BC2246" s="71" t="s">
        <v>17</v>
      </c>
      <c r="BD2246" s="71" t="s">
        <v>11272</v>
      </c>
      <c r="BE2246" s="71" t="s">
        <v>18</v>
      </c>
      <c r="BF2246" s="71" t="s">
        <v>20</v>
      </c>
      <c r="BG2246" s="71" t="s">
        <v>20</v>
      </c>
      <c r="BH2246" s="71" t="s">
        <v>11314</v>
      </c>
      <c r="BI2246" s="71" t="s">
        <v>12</v>
      </c>
      <c r="BJ2246" s="71" t="s">
        <v>11270</v>
      </c>
      <c r="BK2246" s="71" t="s">
        <v>22</v>
      </c>
      <c r="BL2246" s="71" t="s">
        <v>24</v>
      </c>
      <c r="BM2246" s="71" t="s">
        <v>24</v>
      </c>
      <c r="BN2246" s="75" t="b">
        <v>0</v>
      </c>
      <c r="BO2246" s="75" t="b">
        <v>0</v>
      </c>
      <c r="BP2246" s="75" t="b">
        <v>1</v>
      </c>
      <c r="BQ2246" s="75" t="b">
        <v>0</v>
      </c>
      <c r="BR2246" s="75" t="b">
        <v>1</v>
      </c>
      <c r="BS2246" s="75" t="b">
        <v>1</v>
      </c>
    </row>
    <row r="2247" ht="18.0" customHeight="1">
      <c r="A2247" s="71" t="s">
        <v>2839</v>
      </c>
      <c r="B2247" s="72" t="s">
        <v>24648</v>
      </c>
      <c r="C2247" s="73">
        <v>45391.0</v>
      </c>
      <c r="D2247" s="73">
        <v>45618.0</v>
      </c>
      <c r="E2247" s="74">
        <v>227.0</v>
      </c>
      <c r="F2247" s="71" t="s">
        <v>34</v>
      </c>
      <c r="G2247" s="75" t="b">
        <v>1</v>
      </c>
      <c r="H2247" s="71" t="s">
        <v>12882</v>
      </c>
      <c r="I2247" s="71" t="s">
        <v>153</v>
      </c>
      <c r="J2247" s="71" t="s">
        <v>168</v>
      </c>
      <c r="K2247" s="71" t="s">
        <v>24649</v>
      </c>
      <c r="L2247" s="71" t="s">
        <v>93</v>
      </c>
      <c r="M2247" s="71" t="s">
        <v>11307</v>
      </c>
      <c r="N2247" s="73">
        <v>45372.0</v>
      </c>
      <c r="O2247" s="71" t="s">
        <v>2841</v>
      </c>
      <c r="P2247" s="71" t="s">
        <v>2842</v>
      </c>
      <c r="Q2247" s="71" t="s">
        <v>2843</v>
      </c>
      <c r="R2247" s="71" t="s">
        <v>459</v>
      </c>
      <c r="S2247" s="71" t="s">
        <v>19065</v>
      </c>
      <c r="T2247" s="71" t="s">
        <v>11261</v>
      </c>
      <c r="U2247" s="71" t="s">
        <v>11261</v>
      </c>
      <c r="V2247" s="73">
        <v>45391.0</v>
      </c>
      <c r="W2247" s="74">
        <v>1.0</v>
      </c>
      <c r="X2247" s="74">
        <v>0.0</v>
      </c>
      <c r="Y2247" s="74" t="s">
        <v>11261</v>
      </c>
      <c r="Z2247" s="73" t="s">
        <v>11261</v>
      </c>
      <c r="AA2247" s="71" t="s">
        <v>105</v>
      </c>
      <c r="AB2247" s="71" t="s">
        <v>24650</v>
      </c>
      <c r="AC2247" s="74">
        <v>2.0</v>
      </c>
      <c r="AD2247" s="74">
        <v>0.0</v>
      </c>
      <c r="AE2247" s="74">
        <v>1.0</v>
      </c>
      <c r="AF2247" s="74">
        <v>0.0</v>
      </c>
      <c r="AG2247" s="74">
        <v>0.0</v>
      </c>
      <c r="AH2247" s="74">
        <v>0.0</v>
      </c>
      <c r="AI2247" s="74">
        <v>0.0</v>
      </c>
      <c r="AJ2247" s="74">
        <v>1.0</v>
      </c>
      <c r="AK2247" s="71" t="s">
        <v>123</v>
      </c>
      <c r="AL2247" s="71" t="s">
        <v>25</v>
      </c>
      <c r="AM2247" s="71" t="s">
        <v>25</v>
      </c>
      <c r="AN2247" s="71" t="s">
        <v>11268</v>
      </c>
      <c r="AO2247" s="71" t="s">
        <v>17</v>
      </c>
      <c r="AP2247" s="71" t="s">
        <v>11314</v>
      </c>
      <c r="AQ2247" s="71" t="s">
        <v>12</v>
      </c>
      <c r="AR2247" s="71" t="s">
        <v>11284</v>
      </c>
      <c r="AS2247" s="71" t="s">
        <v>23</v>
      </c>
      <c r="AT2247" s="71" t="s">
        <v>21</v>
      </c>
      <c r="AU2247" s="71" t="s">
        <v>21</v>
      </c>
      <c r="AV2247" s="71" t="s">
        <v>11273</v>
      </c>
      <c r="AW2247" s="71" t="s">
        <v>14</v>
      </c>
      <c r="AX2247" s="71" t="s">
        <v>11272</v>
      </c>
      <c r="AY2247" s="71" t="s">
        <v>18</v>
      </c>
      <c r="AZ2247" s="71" t="s">
        <v>11271</v>
      </c>
      <c r="BA2247" s="71" t="s">
        <v>15</v>
      </c>
      <c r="BB2247" s="71" t="s">
        <v>11268</v>
      </c>
      <c r="BC2247" s="71" t="s">
        <v>17</v>
      </c>
      <c r="BD2247" s="71" t="s">
        <v>11272</v>
      </c>
      <c r="BE2247" s="71" t="s">
        <v>18</v>
      </c>
      <c r="BF2247" s="71" t="s">
        <v>20</v>
      </c>
      <c r="BG2247" s="71" t="s">
        <v>20</v>
      </c>
      <c r="BH2247" s="71" t="s">
        <v>11269</v>
      </c>
      <c r="BI2247" s="71" t="s">
        <v>13</v>
      </c>
      <c r="BJ2247" s="71" t="s">
        <v>11270</v>
      </c>
      <c r="BK2247" s="71" t="s">
        <v>22</v>
      </c>
      <c r="BL2247" s="71" t="s">
        <v>24</v>
      </c>
      <c r="BM2247" s="71" t="s">
        <v>24</v>
      </c>
      <c r="BN2247" s="75" t="b">
        <v>0</v>
      </c>
      <c r="BO2247" s="75" t="b">
        <v>0</v>
      </c>
      <c r="BP2247" s="75" t="b">
        <v>0</v>
      </c>
      <c r="BQ2247" s="75" t="b">
        <v>1</v>
      </c>
      <c r="BR2247" s="75" t="b">
        <v>1</v>
      </c>
      <c r="BS2247" s="75" t="b">
        <v>0</v>
      </c>
    </row>
    <row r="2248" ht="18.0" customHeight="1">
      <c r="A2248" s="71" t="s">
        <v>2876</v>
      </c>
      <c r="B2248" s="72" t="s">
        <v>24651</v>
      </c>
      <c r="C2248" s="73">
        <v>45391.0</v>
      </c>
      <c r="D2248" s="73">
        <v>45446.0</v>
      </c>
      <c r="E2248" s="74">
        <v>55.0</v>
      </c>
      <c r="F2248" s="71" t="s">
        <v>151</v>
      </c>
      <c r="G2248" s="75" t="b">
        <v>0</v>
      </c>
      <c r="H2248" s="71" t="s">
        <v>559</v>
      </c>
      <c r="I2248" s="71" t="s">
        <v>153</v>
      </c>
      <c r="J2248" s="71" t="s">
        <v>154</v>
      </c>
      <c r="K2248" s="71" t="s">
        <v>24652</v>
      </c>
      <c r="L2248" s="71" t="s">
        <v>93</v>
      </c>
      <c r="M2248" s="71" t="s">
        <v>2393</v>
      </c>
      <c r="N2248" s="73">
        <v>45336.0</v>
      </c>
      <c r="O2248" s="71" t="s">
        <v>2878</v>
      </c>
      <c r="P2248" s="71" t="s">
        <v>2879</v>
      </c>
      <c r="Q2248" s="71" t="s">
        <v>2880</v>
      </c>
      <c r="R2248" s="71" t="s">
        <v>2393</v>
      </c>
      <c r="S2248" s="71" t="s">
        <v>1096</v>
      </c>
      <c r="T2248" s="71" t="s">
        <v>11261</v>
      </c>
      <c r="U2248" s="71" t="s">
        <v>11261</v>
      </c>
      <c r="V2248" s="73">
        <v>45391.0</v>
      </c>
      <c r="W2248" s="74">
        <v>0.0</v>
      </c>
      <c r="X2248" s="74">
        <v>1.0</v>
      </c>
      <c r="Y2248" s="74" t="s">
        <v>11261</v>
      </c>
      <c r="Z2248" s="73" t="s">
        <v>11261</v>
      </c>
      <c r="AA2248" s="71" t="s">
        <v>105</v>
      </c>
      <c r="AB2248" s="71" t="s">
        <v>2885</v>
      </c>
      <c r="AC2248" s="74">
        <v>3.0</v>
      </c>
      <c r="AD2248" s="74">
        <v>1.0</v>
      </c>
      <c r="AE2248" s="74">
        <v>1.0</v>
      </c>
      <c r="AF2248" s="74">
        <v>0.0</v>
      </c>
      <c r="AG2248" s="74">
        <v>0.0</v>
      </c>
      <c r="AH2248" s="74">
        <v>1.0</v>
      </c>
      <c r="AI2248" s="74">
        <v>0.0</v>
      </c>
      <c r="AJ2248" s="74">
        <v>0.0</v>
      </c>
      <c r="AK2248" s="71" t="s">
        <v>250</v>
      </c>
      <c r="AL2248" s="71" t="s">
        <v>25</v>
      </c>
      <c r="AM2248" s="71" t="s">
        <v>25</v>
      </c>
      <c r="AN2248" s="71" t="s">
        <v>11274</v>
      </c>
      <c r="AO2248" s="71" t="s">
        <v>16</v>
      </c>
      <c r="AP2248" s="71" t="s">
        <v>11269</v>
      </c>
      <c r="AQ2248" s="71" t="s">
        <v>13</v>
      </c>
      <c r="AR2248" s="71" t="s">
        <v>11284</v>
      </c>
      <c r="AS2248" s="71" t="s">
        <v>23</v>
      </c>
      <c r="AT2248" s="71" t="s">
        <v>20</v>
      </c>
      <c r="AU2248" s="71" t="s">
        <v>20</v>
      </c>
      <c r="AV2248" s="71" t="s">
        <v>11273</v>
      </c>
      <c r="AW2248" s="71" t="s">
        <v>14</v>
      </c>
      <c r="AX2248" s="71" t="s">
        <v>11285</v>
      </c>
      <c r="AY2248" s="71" t="s">
        <v>19</v>
      </c>
      <c r="AZ2248" s="71" t="s">
        <v>11271</v>
      </c>
      <c r="BA2248" s="71" t="s">
        <v>15</v>
      </c>
      <c r="BB2248" s="71" t="s">
        <v>11274</v>
      </c>
      <c r="BC2248" s="71" t="s">
        <v>16</v>
      </c>
      <c r="BD2248" s="71" t="s">
        <v>11272</v>
      </c>
      <c r="BE2248" s="71" t="s">
        <v>18</v>
      </c>
      <c r="BF2248" s="71" t="s">
        <v>20</v>
      </c>
      <c r="BG2248" s="71" t="s">
        <v>20</v>
      </c>
      <c r="BH2248" s="71" t="s">
        <v>11314</v>
      </c>
      <c r="BI2248" s="71" t="s">
        <v>12</v>
      </c>
      <c r="BJ2248" s="71" t="s">
        <v>11270</v>
      </c>
      <c r="BK2248" s="71" t="s">
        <v>22</v>
      </c>
      <c r="BL2248" s="71" t="s">
        <v>25</v>
      </c>
      <c r="BM2248" s="71" t="s">
        <v>25</v>
      </c>
      <c r="BN2248" s="75" t="b">
        <v>1</v>
      </c>
      <c r="BO2248" s="75" t="b">
        <v>0</v>
      </c>
      <c r="BP2248" s="75" t="b">
        <v>1</v>
      </c>
      <c r="BQ2248" s="75" t="b">
        <v>0</v>
      </c>
      <c r="BR2248" s="75" t="b">
        <v>1</v>
      </c>
      <c r="BS2248" s="75" t="b">
        <v>0</v>
      </c>
    </row>
    <row r="2249" ht="18.0" customHeight="1">
      <c r="A2249" s="71" t="s">
        <v>2848</v>
      </c>
      <c r="B2249" s="72" t="s">
        <v>24653</v>
      </c>
      <c r="C2249" s="73">
        <v>45391.0</v>
      </c>
      <c r="D2249" s="73">
        <v>45559.0</v>
      </c>
      <c r="E2249" s="74">
        <v>168.0</v>
      </c>
      <c r="F2249" s="71" t="s">
        <v>34</v>
      </c>
      <c r="G2249" s="75" t="b">
        <v>1</v>
      </c>
      <c r="H2249" s="71" t="s">
        <v>954</v>
      </c>
      <c r="I2249" s="71" t="s">
        <v>153</v>
      </c>
      <c r="J2249" s="71" t="s">
        <v>168</v>
      </c>
      <c r="K2249" s="71" t="s">
        <v>24654</v>
      </c>
      <c r="L2249" s="71" t="s">
        <v>93</v>
      </c>
      <c r="M2249" s="71" t="s">
        <v>13645</v>
      </c>
      <c r="N2249" s="73">
        <v>45376.0</v>
      </c>
      <c r="O2249" s="71" t="s">
        <v>24655</v>
      </c>
      <c r="P2249" s="71" t="s">
        <v>2850</v>
      </c>
      <c r="Q2249" s="71" t="s">
        <v>24656</v>
      </c>
      <c r="R2249" s="71" t="s">
        <v>13645</v>
      </c>
      <c r="S2249" s="71" t="s">
        <v>406</v>
      </c>
      <c r="T2249" s="71" t="s">
        <v>11261</v>
      </c>
      <c r="U2249" s="71" t="s">
        <v>11261</v>
      </c>
      <c r="V2249" s="73">
        <v>45391.0</v>
      </c>
      <c r="W2249" s="74">
        <v>2.0</v>
      </c>
      <c r="X2249" s="74">
        <v>0.0</v>
      </c>
      <c r="Y2249" s="74" t="s">
        <v>11261</v>
      </c>
      <c r="Z2249" s="73" t="s">
        <v>11261</v>
      </c>
      <c r="AA2249" s="71" t="s">
        <v>105</v>
      </c>
      <c r="AB2249" s="71" t="s">
        <v>24657</v>
      </c>
      <c r="AC2249" s="74">
        <v>5.0</v>
      </c>
      <c r="AD2249" s="74">
        <v>0.0</v>
      </c>
      <c r="AE2249" s="74">
        <v>1.0</v>
      </c>
      <c r="AF2249" s="74">
        <v>1.0</v>
      </c>
      <c r="AG2249" s="74">
        <v>1.0</v>
      </c>
      <c r="AH2249" s="74">
        <v>1.0</v>
      </c>
      <c r="AI2249" s="74">
        <v>1.0</v>
      </c>
      <c r="AJ2249" s="74">
        <v>0.0</v>
      </c>
      <c r="AK2249" s="71" t="s">
        <v>123</v>
      </c>
      <c r="AL2249" s="71" t="s">
        <v>25</v>
      </c>
      <c r="AM2249" s="71" t="s">
        <v>25</v>
      </c>
      <c r="AN2249" s="71" t="s">
        <v>11268</v>
      </c>
      <c r="AO2249" s="71" t="s">
        <v>17</v>
      </c>
      <c r="AP2249" s="71" t="s">
        <v>11314</v>
      </c>
      <c r="AQ2249" s="71" t="s">
        <v>12</v>
      </c>
      <c r="AR2249" s="71" t="s">
        <v>11270</v>
      </c>
      <c r="AS2249" s="71" t="s">
        <v>22</v>
      </c>
      <c r="AT2249" s="71" t="s">
        <v>20</v>
      </c>
      <c r="AU2249" s="71" t="s">
        <v>20</v>
      </c>
      <c r="AV2249" s="71" t="s">
        <v>11271</v>
      </c>
      <c r="AW2249" s="71" t="s">
        <v>15</v>
      </c>
      <c r="AX2249" s="71" t="s">
        <v>11285</v>
      </c>
      <c r="AY2249" s="71" t="s">
        <v>19</v>
      </c>
      <c r="AZ2249" s="71" t="s">
        <v>11271</v>
      </c>
      <c r="BA2249" s="71" t="s">
        <v>15</v>
      </c>
      <c r="BB2249" s="71" t="s">
        <v>11268</v>
      </c>
      <c r="BC2249" s="71" t="s">
        <v>17</v>
      </c>
      <c r="BD2249" s="71" t="s">
        <v>11272</v>
      </c>
      <c r="BE2249" s="71" t="s">
        <v>18</v>
      </c>
      <c r="BF2249" s="71" t="s">
        <v>20</v>
      </c>
      <c r="BG2249" s="71" t="s">
        <v>20</v>
      </c>
      <c r="BH2249" s="71" t="s">
        <v>11314</v>
      </c>
      <c r="BI2249" s="71" t="s">
        <v>12</v>
      </c>
      <c r="BJ2249" s="71" t="s">
        <v>11270</v>
      </c>
      <c r="BK2249" s="71" t="s">
        <v>22</v>
      </c>
      <c r="BL2249" s="71" t="s">
        <v>24</v>
      </c>
      <c r="BM2249" s="71" t="s">
        <v>24</v>
      </c>
      <c r="BN2249" s="75" t="b">
        <v>0</v>
      </c>
      <c r="BO2249" s="75" t="b">
        <v>1</v>
      </c>
      <c r="BP2249" s="75" t="b">
        <v>1</v>
      </c>
      <c r="BQ2249" s="75" t="b">
        <v>0</v>
      </c>
      <c r="BR2249" s="75" t="b">
        <v>1</v>
      </c>
      <c r="BS2249" s="75" t="b">
        <v>1</v>
      </c>
    </row>
    <row r="2250" ht="18.0" customHeight="1">
      <c r="A2250" s="71" t="s">
        <v>2886</v>
      </c>
      <c r="B2250" s="72" t="s">
        <v>24658</v>
      </c>
      <c r="C2250" s="73">
        <v>45391.0</v>
      </c>
      <c r="D2250" s="73">
        <v>45432.0</v>
      </c>
      <c r="E2250" s="74">
        <v>41.0</v>
      </c>
      <c r="F2250" s="71" t="s">
        <v>151</v>
      </c>
      <c r="G2250" s="75" t="b">
        <v>0</v>
      </c>
      <c r="H2250" s="71" t="s">
        <v>1090</v>
      </c>
      <c r="I2250" s="71" t="s">
        <v>153</v>
      </c>
      <c r="J2250" s="71" t="s">
        <v>168</v>
      </c>
      <c r="K2250" s="71" t="s">
        <v>2887</v>
      </c>
      <c r="L2250" s="71" t="s">
        <v>93</v>
      </c>
      <c r="M2250" s="71" t="s">
        <v>11334</v>
      </c>
      <c r="N2250" s="73">
        <v>45371.0</v>
      </c>
      <c r="O2250" s="71" t="s">
        <v>2888</v>
      </c>
      <c r="P2250" s="71" t="s">
        <v>2889</v>
      </c>
      <c r="Q2250" s="71" t="s">
        <v>2890</v>
      </c>
      <c r="R2250" s="71" t="s">
        <v>2891</v>
      </c>
      <c r="S2250" s="71" t="s">
        <v>12003</v>
      </c>
      <c r="T2250" s="71" t="s">
        <v>11261</v>
      </c>
      <c r="U2250" s="71" t="s">
        <v>11261</v>
      </c>
      <c r="V2250" s="73">
        <v>45391.0</v>
      </c>
      <c r="W2250" s="74">
        <v>1.0</v>
      </c>
      <c r="X2250" s="74">
        <v>0.0</v>
      </c>
      <c r="Y2250" s="74" t="s">
        <v>11261</v>
      </c>
      <c r="Z2250" s="73" t="s">
        <v>11261</v>
      </c>
      <c r="AA2250" s="71" t="s">
        <v>105</v>
      </c>
      <c r="AB2250" s="71" t="s">
        <v>24659</v>
      </c>
      <c r="AC2250" s="74">
        <v>3.0</v>
      </c>
      <c r="AD2250" s="74">
        <v>0.0</v>
      </c>
      <c r="AE2250" s="74">
        <v>0.0</v>
      </c>
      <c r="AF2250" s="74">
        <v>1.0</v>
      </c>
      <c r="AG2250" s="74">
        <v>0.0</v>
      </c>
      <c r="AH2250" s="74">
        <v>1.0</v>
      </c>
      <c r="AI2250" s="74">
        <v>1.0</v>
      </c>
      <c r="AJ2250" s="74">
        <v>0.0</v>
      </c>
      <c r="AK2250" s="71" t="s">
        <v>181</v>
      </c>
      <c r="AL2250" s="71" t="s">
        <v>25</v>
      </c>
      <c r="AM2250" s="71" t="s">
        <v>25</v>
      </c>
      <c r="AN2250" s="71" t="s">
        <v>11274</v>
      </c>
      <c r="AO2250" s="71" t="s">
        <v>16</v>
      </c>
      <c r="AP2250" s="71" t="s">
        <v>11314</v>
      </c>
      <c r="AQ2250" s="71" t="s">
        <v>12</v>
      </c>
      <c r="AR2250" s="71" t="s">
        <v>11284</v>
      </c>
      <c r="AS2250" s="71" t="s">
        <v>23</v>
      </c>
      <c r="AT2250" s="71" t="s">
        <v>21</v>
      </c>
      <c r="AU2250" s="71" t="s">
        <v>21</v>
      </c>
      <c r="AV2250" s="71" t="s">
        <v>11273</v>
      </c>
      <c r="AW2250" s="71" t="s">
        <v>14</v>
      </c>
      <c r="AX2250" s="71" t="s">
        <v>11285</v>
      </c>
      <c r="AY2250" s="71" t="s">
        <v>19</v>
      </c>
      <c r="AZ2250" s="71" t="s">
        <v>11273</v>
      </c>
      <c r="BA2250" s="71" t="s">
        <v>14</v>
      </c>
      <c r="BB2250" s="71" t="s">
        <v>11268</v>
      </c>
      <c r="BC2250" s="71" t="s">
        <v>17</v>
      </c>
      <c r="BD2250" s="71" t="s">
        <v>11272</v>
      </c>
      <c r="BE2250" s="71" t="s">
        <v>18</v>
      </c>
      <c r="BF2250" s="71" t="s">
        <v>21</v>
      </c>
      <c r="BG2250" s="71" t="s">
        <v>21</v>
      </c>
      <c r="BH2250" s="71" t="s">
        <v>11314</v>
      </c>
      <c r="BI2250" s="71" t="s">
        <v>12</v>
      </c>
      <c r="BJ2250" s="71" t="s">
        <v>11270</v>
      </c>
      <c r="BK2250" s="71" t="s">
        <v>22</v>
      </c>
      <c r="BL2250" s="71" t="s">
        <v>24</v>
      </c>
      <c r="BM2250" s="71" t="s">
        <v>24</v>
      </c>
      <c r="BN2250" s="75" t="b">
        <v>0</v>
      </c>
      <c r="BO2250" s="75" t="b">
        <v>1</v>
      </c>
      <c r="BP2250" s="75" t="b">
        <v>1</v>
      </c>
      <c r="BQ2250" s="75" t="b">
        <v>0</v>
      </c>
      <c r="BR2250" s="75" t="b">
        <v>0</v>
      </c>
      <c r="BS2250" s="75" t="b">
        <v>0</v>
      </c>
    </row>
    <row r="2251" ht="18.0" customHeight="1">
      <c r="A2251" s="71" t="s">
        <v>2934</v>
      </c>
      <c r="B2251" s="72" t="s">
        <v>24660</v>
      </c>
      <c r="C2251" s="73">
        <v>45391.0</v>
      </c>
      <c r="D2251" s="73">
        <v>45625.0</v>
      </c>
      <c r="E2251" s="74">
        <v>234.0</v>
      </c>
      <c r="F2251" s="71" t="s">
        <v>34</v>
      </c>
      <c r="G2251" s="75" t="b">
        <v>1</v>
      </c>
      <c r="H2251" s="71" t="s">
        <v>2537</v>
      </c>
      <c r="I2251" s="71" t="s">
        <v>153</v>
      </c>
      <c r="J2251" s="71" t="s">
        <v>168</v>
      </c>
      <c r="K2251" s="71" t="s">
        <v>24661</v>
      </c>
      <c r="L2251" s="71" t="s">
        <v>93</v>
      </c>
      <c r="M2251" s="71" t="s">
        <v>11374</v>
      </c>
      <c r="N2251" s="73">
        <v>45371.0</v>
      </c>
      <c r="O2251" s="71" t="s">
        <v>24662</v>
      </c>
      <c r="P2251" s="71" t="s">
        <v>2936</v>
      </c>
      <c r="Q2251" s="71" t="s">
        <v>24663</v>
      </c>
      <c r="R2251" s="71" t="s">
        <v>17134</v>
      </c>
      <c r="S2251" s="71" t="s">
        <v>16690</v>
      </c>
      <c r="T2251" s="71" t="s">
        <v>11261</v>
      </c>
      <c r="U2251" s="71" t="s">
        <v>11261</v>
      </c>
      <c r="V2251" s="73">
        <v>45391.0</v>
      </c>
      <c r="W2251" s="74">
        <v>0.0</v>
      </c>
      <c r="X2251" s="74">
        <v>0.0</v>
      </c>
      <c r="Y2251" s="74" t="s">
        <v>11261</v>
      </c>
      <c r="Z2251" s="73" t="s">
        <v>11261</v>
      </c>
      <c r="AA2251" s="71" t="s">
        <v>105</v>
      </c>
      <c r="AB2251" s="71" t="s">
        <v>24664</v>
      </c>
      <c r="AC2251" s="74">
        <v>4.0</v>
      </c>
      <c r="AD2251" s="74">
        <v>0.0</v>
      </c>
      <c r="AE2251" s="74">
        <v>0.0</v>
      </c>
      <c r="AF2251" s="74">
        <v>1.0</v>
      </c>
      <c r="AG2251" s="74">
        <v>1.0</v>
      </c>
      <c r="AH2251" s="74">
        <v>1.0</v>
      </c>
      <c r="AI2251" s="74">
        <v>0.0</v>
      </c>
      <c r="AJ2251" s="74">
        <v>1.0</v>
      </c>
      <c r="AK2251" s="71" t="s">
        <v>181</v>
      </c>
      <c r="AL2251" s="71" t="s">
        <v>25</v>
      </c>
      <c r="AM2251" s="71" t="s">
        <v>25</v>
      </c>
      <c r="AN2251" s="71" t="s">
        <v>11268</v>
      </c>
      <c r="AO2251" s="71" t="s">
        <v>17</v>
      </c>
      <c r="AP2251" s="71" t="s">
        <v>11269</v>
      </c>
      <c r="AQ2251" s="71" t="s">
        <v>13</v>
      </c>
      <c r="AR2251" s="71" t="s">
        <v>11270</v>
      </c>
      <c r="AS2251" s="71" t="s">
        <v>22</v>
      </c>
      <c r="AT2251" s="71" t="s">
        <v>20</v>
      </c>
      <c r="AU2251" s="71" t="s">
        <v>20</v>
      </c>
      <c r="AV2251" s="71" t="s">
        <v>11273</v>
      </c>
      <c r="AW2251" s="71" t="s">
        <v>14</v>
      </c>
      <c r="AX2251" s="71" t="s">
        <v>11272</v>
      </c>
      <c r="AY2251" s="71" t="s">
        <v>18</v>
      </c>
      <c r="AZ2251" s="71" t="s">
        <v>11271</v>
      </c>
      <c r="BA2251" s="71" t="s">
        <v>15</v>
      </c>
      <c r="BB2251" s="71" t="s">
        <v>11274</v>
      </c>
      <c r="BC2251" s="71" t="s">
        <v>16</v>
      </c>
      <c r="BD2251" s="71" t="s">
        <v>11272</v>
      </c>
      <c r="BE2251" s="71" t="s">
        <v>18</v>
      </c>
      <c r="BF2251" s="71" t="s">
        <v>20</v>
      </c>
      <c r="BG2251" s="71" t="s">
        <v>20</v>
      </c>
      <c r="BH2251" s="71" t="s">
        <v>11269</v>
      </c>
      <c r="BI2251" s="71" t="s">
        <v>13</v>
      </c>
      <c r="BJ2251" s="71" t="s">
        <v>11270</v>
      </c>
      <c r="BK2251" s="71" t="s">
        <v>22</v>
      </c>
      <c r="BL2251" s="71" t="s">
        <v>24</v>
      </c>
      <c r="BM2251" s="71" t="s">
        <v>24</v>
      </c>
      <c r="BN2251" s="75" t="b">
        <v>0</v>
      </c>
      <c r="BO2251" s="75" t="b">
        <v>0</v>
      </c>
      <c r="BP2251" s="75" t="b">
        <v>1</v>
      </c>
      <c r="BQ2251" s="75" t="b">
        <v>1</v>
      </c>
      <c r="BR2251" s="75" t="b">
        <v>0</v>
      </c>
      <c r="BS2251" s="75" t="b">
        <v>1</v>
      </c>
    </row>
    <row r="2252" ht="18.0" customHeight="1">
      <c r="A2252" s="71" t="s">
        <v>2830</v>
      </c>
      <c r="B2252" s="72" t="s">
        <v>24665</v>
      </c>
      <c r="C2252" s="73">
        <v>45391.0</v>
      </c>
      <c r="D2252" s="73">
        <v>45566.0</v>
      </c>
      <c r="E2252" s="74">
        <v>175.0</v>
      </c>
      <c r="F2252" s="71" t="s">
        <v>34</v>
      </c>
      <c r="G2252" s="75" t="b">
        <v>1</v>
      </c>
      <c r="H2252" s="71" t="s">
        <v>1333</v>
      </c>
      <c r="I2252" s="71" t="s">
        <v>153</v>
      </c>
      <c r="J2252" s="71" t="s">
        <v>168</v>
      </c>
      <c r="K2252" s="71" t="s">
        <v>24666</v>
      </c>
      <c r="L2252" s="71" t="s">
        <v>93</v>
      </c>
      <c r="M2252" s="71" t="s">
        <v>11334</v>
      </c>
      <c r="N2252" s="73">
        <v>45372.0</v>
      </c>
      <c r="O2252" s="71" t="s">
        <v>24667</v>
      </c>
      <c r="P2252" s="71" t="s">
        <v>2832</v>
      </c>
      <c r="Q2252" s="71" t="s">
        <v>24668</v>
      </c>
      <c r="R2252" s="71" t="s">
        <v>16380</v>
      </c>
      <c r="S2252" s="71" t="s">
        <v>15655</v>
      </c>
      <c r="T2252" s="71" t="s">
        <v>11261</v>
      </c>
      <c r="U2252" s="71" t="s">
        <v>11261</v>
      </c>
      <c r="V2252" s="73">
        <v>45391.0</v>
      </c>
      <c r="W2252" s="74">
        <v>0.0</v>
      </c>
      <c r="X2252" s="74">
        <v>0.0</v>
      </c>
      <c r="Y2252" s="74" t="s">
        <v>11261</v>
      </c>
      <c r="Z2252" s="73" t="s">
        <v>11261</v>
      </c>
      <c r="AA2252" s="71" t="s">
        <v>105</v>
      </c>
      <c r="AB2252" s="71" t="s">
        <v>24669</v>
      </c>
      <c r="AC2252" s="74">
        <v>2.0</v>
      </c>
      <c r="AD2252" s="74">
        <v>0.0</v>
      </c>
      <c r="AE2252" s="74">
        <v>0.0</v>
      </c>
      <c r="AF2252" s="74">
        <v>1.0</v>
      </c>
      <c r="AG2252" s="74">
        <v>0.0</v>
      </c>
      <c r="AH2252" s="74">
        <v>1.0</v>
      </c>
      <c r="AI2252" s="74">
        <v>0.0</v>
      </c>
      <c r="AJ2252" s="74">
        <v>0.0</v>
      </c>
      <c r="AK2252" s="71" t="s">
        <v>181</v>
      </c>
      <c r="AL2252" s="71" t="s">
        <v>25</v>
      </c>
      <c r="AM2252" s="71" t="s">
        <v>25</v>
      </c>
      <c r="AN2252" s="71" t="s">
        <v>11274</v>
      </c>
      <c r="AO2252" s="71" t="s">
        <v>16</v>
      </c>
      <c r="AP2252" s="71" t="s">
        <v>11269</v>
      </c>
      <c r="AQ2252" s="71" t="s">
        <v>13</v>
      </c>
      <c r="AR2252" s="71" t="s">
        <v>11284</v>
      </c>
      <c r="AS2252" s="71" t="s">
        <v>23</v>
      </c>
      <c r="AT2252" s="71" t="s">
        <v>20</v>
      </c>
      <c r="AU2252" s="71" t="s">
        <v>20</v>
      </c>
      <c r="AV2252" s="71" t="s">
        <v>11273</v>
      </c>
      <c r="AW2252" s="71" t="s">
        <v>14</v>
      </c>
      <c r="AX2252" s="71" t="s">
        <v>11285</v>
      </c>
      <c r="AY2252" s="71" t="s">
        <v>19</v>
      </c>
      <c r="AZ2252" s="71" t="s">
        <v>11271</v>
      </c>
      <c r="BA2252" s="71" t="s">
        <v>15</v>
      </c>
      <c r="BB2252" s="71" t="s">
        <v>11268</v>
      </c>
      <c r="BC2252" s="71" t="s">
        <v>17</v>
      </c>
      <c r="BD2252" s="71" t="s">
        <v>11272</v>
      </c>
      <c r="BE2252" s="71" t="s">
        <v>18</v>
      </c>
      <c r="BF2252" s="71" t="s">
        <v>20</v>
      </c>
      <c r="BG2252" s="71" t="s">
        <v>20</v>
      </c>
      <c r="BH2252" s="71" t="s">
        <v>11269</v>
      </c>
      <c r="BI2252" s="71" t="s">
        <v>13</v>
      </c>
      <c r="BJ2252" s="71" t="s">
        <v>11270</v>
      </c>
      <c r="BK2252" s="71" t="s">
        <v>22</v>
      </c>
      <c r="BL2252" s="71" t="s">
        <v>24</v>
      </c>
      <c r="BM2252" s="71" t="s">
        <v>24</v>
      </c>
      <c r="BN2252" s="75" t="b">
        <v>0</v>
      </c>
      <c r="BO2252" s="75" t="b">
        <v>0</v>
      </c>
      <c r="BP2252" s="75" t="b">
        <v>1</v>
      </c>
      <c r="BQ2252" s="75" t="b">
        <v>0</v>
      </c>
      <c r="BR2252" s="75" t="b">
        <v>0</v>
      </c>
      <c r="BS2252" s="75" t="b">
        <v>0</v>
      </c>
    </row>
    <row r="2253" ht="18.0" customHeight="1">
      <c r="A2253" s="71" t="s">
        <v>3003</v>
      </c>
      <c r="B2253" s="72" t="s">
        <v>24670</v>
      </c>
      <c r="C2253" s="73">
        <v>45390.0</v>
      </c>
      <c r="D2253" s="73">
        <v>45823.0</v>
      </c>
      <c r="E2253" s="74">
        <v>433.0</v>
      </c>
      <c r="F2253" s="71" t="s">
        <v>34</v>
      </c>
      <c r="G2253" s="75" t="b">
        <v>1</v>
      </c>
      <c r="H2253" s="71" t="s">
        <v>954</v>
      </c>
      <c r="I2253" s="71" t="s">
        <v>153</v>
      </c>
      <c r="J2253" s="71" t="s">
        <v>168</v>
      </c>
      <c r="K2253" s="71" t="s">
        <v>24671</v>
      </c>
      <c r="L2253" s="71" t="s">
        <v>93</v>
      </c>
      <c r="M2253" s="71" t="s">
        <v>11334</v>
      </c>
      <c r="N2253" s="73">
        <v>45342.0</v>
      </c>
      <c r="O2253" s="71" t="s">
        <v>3005</v>
      </c>
      <c r="P2253" s="71" t="s">
        <v>24672</v>
      </c>
      <c r="Q2253" s="71" t="s">
        <v>24673</v>
      </c>
      <c r="R2253" s="71" t="s">
        <v>13645</v>
      </c>
      <c r="S2253" s="71" t="s">
        <v>11564</v>
      </c>
      <c r="T2253" s="71" t="s">
        <v>11261</v>
      </c>
      <c r="U2253" s="71" t="s">
        <v>11261</v>
      </c>
      <c r="V2253" s="73">
        <v>45390.0</v>
      </c>
      <c r="W2253" s="74">
        <v>1.0</v>
      </c>
      <c r="X2253" s="74">
        <v>0.0</v>
      </c>
      <c r="Y2253" s="74" t="s">
        <v>11261</v>
      </c>
      <c r="Z2253" s="73" t="s">
        <v>11261</v>
      </c>
      <c r="AA2253" s="71" t="s">
        <v>105</v>
      </c>
      <c r="AB2253" s="71" t="s">
        <v>24674</v>
      </c>
      <c r="AC2253" s="74">
        <v>4.0</v>
      </c>
      <c r="AD2253" s="74">
        <v>0.0</v>
      </c>
      <c r="AE2253" s="74">
        <v>1.0</v>
      </c>
      <c r="AF2253" s="74">
        <v>1.0</v>
      </c>
      <c r="AG2253" s="74">
        <v>0.0</v>
      </c>
      <c r="AH2253" s="74">
        <v>1.0</v>
      </c>
      <c r="AI2253" s="74">
        <v>0.0</v>
      </c>
      <c r="AJ2253" s="74">
        <v>1.0</v>
      </c>
      <c r="AK2253" s="71" t="s">
        <v>123</v>
      </c>
      <c r="AL2253" s="71" t="s">
        <v>25</v>
      </c>
      <c r="AM2253" s="71" t="s">
        <v>25</v>
      </c>
      <c r="AN2253" s="71" t="s">
        <v>11274</v>
      </c>
      <c r="AO2253" s="71" t="s">
        <v>16</v>
      </c>
      <c r="AP2253" s="71" t="s">
        <v>11269</v>
      </c>
      <c r="AQ2253" s="71" t="s">
        <v>13</v>
      </c>
      <c r="AR2253" s="71" t="s">
        <v>11284</v>
      </c>
      <c r="AS2253" s="71" t="s">
        <v>23</v>
      </c>
      <c r="AT2253" s="71" t="s">
        <v>20</v>
      </c>
      <c r="AU2253" s="71" t="s">
        <v>20</v>
      </c>
      <c r="AV2253" s="71" t="s">
        <v>11273</v>
      </c>
      <c r="AW2253" s="71" t="s">
        <v>14</v>
      </c>
      <c r="AX2253" s="71" t="s">
        <v>11272</v>
      </c>
      <c r="AY2253" s="71" t="s">
        <v>18</v>
      </c>
      <c r="AZ2253" s="71" t="s">
        <v>11271</v>
      </c>
      <c r="BA2253" s="71" t="s">
        <v>15</v>
      </c>
      <c r="BB2253" s="71" t="s">
        <v>11274</v>
      </c>
      <c r="BC2253" s="71" t="s">
        <v>16</v>
      </c>
      <c r="BD2253" s="71" t="s">
        <v>11272</v>
      </c>
      <c r="BE2253" s="71" t="s">
        <v>18</v>
      </c>
      <c r="BF2253" s="71" t="s">
        <v>20</v>
      </c>
      <c r="BG2253" s="71" t="s">
        <v>20</v>
      </c>
      <c r="BH2253" s="71" t="s">
        <v>11269</v>
      </c>
      <c r="BI2253" s="71" t="s">
        <v>13</v>
      </c>
      <c r="BJ2253" s="71" t="s">
        <v>11270</v>
      </c>
      <c r="BK2253" s="71" t="s">
        <v>22</v>
      </c>
      <c r="BL2253" s="71" t="s">
        <v>24</v>
      </c>
      <c r="BM2253" s="71" t="s">
        <v>24</v>
      </c>
      <c r="BN2253" s="75" t="b">
        <v>0</v>
      </c>
      <c r="BO2253" s="75" t="b">
        <v>0</v>
      </c>
      <c r="BP2253" s="75" t="b">
        <v>1</v>
      </c>
      <c r="BQ2253" s="75" t="b">
        <v>1</v>
      </c>
      <c r="BR2253" s="75" t="b">
        <v>1</v>
      </c>
      <c r="BS2253" s="75" t="b">
        <v>0</v>
      </c>
    </row>
    <row r="2254" ht="18.0" customHeight="1">
      <c r="A2254" s="71" t="s">
        <v>2994</v>
      </c>
      <c r="B2254" s="72" t="s">
        <v>24675</v>
      </c>
      <c r="C2254" s="73">
        <v>45390.0</v>
      </c>
      <c r="D2254" s="73">
        <v>45652.0</v>
      </c>
      <c r="E2254" s="74">
        <v>262.0</v>
      </c>
      <c r="F2254" s="71" t="s">
        <v>34</v>
      </c>
      <c r="G2254" s="75" t="b">
        <v>1</v>
      </c>
      <c r="H2254" s="71" t="s">
        <v>2537</v>
      </c>
      <c r="I2254" s="71" t="s">
        <v>153</v>
      </c>
      <c r="J2254" s="71" t="s">
        <v>168</v>
      </c>
      <c r="K2254" s="71" t="s">
        <v>24676</v>
      </c>
      <c r="L2254" s="71" t="s">
        <v>93</v>
      </c>
      <c r="M2254" s="71" t="s">
        <v>11318</v>
      </c>
      <c r="N2254" s="73">
        <v>45373.0</v>
      </c>
      <c r="O2254" s="71" t="s">
        <v>24677</v>
      </c>
      <c r="P2254" s="71" t="s">
        <v>24678</v>
      </c>
      <c r="Q2254" s="71" t="s">
        <v>24679</v>
      </c>
      <c r="R2254" s="71" t="s">
        <v>12485</v>
      </c>
      <c r="S2254" s="71" t="s">
        <v>15595</v>
      </c>
      <c r="T2254" s="71" t="s">
        <v>11261</v>
      </c>
      <c r="U2254" s="71" t="s">
        <v>11261</v>
      </c>
      <c r="V2254" s="73">
        <v>45390.0</v>
      </c>
      <c r="W2254" s="74">
        <v>1.0</v>
      </c>
      <c r="X2254" s="74">
        <v>0.0</v>
      </c>
      <c r="Y2254" s="74" t="s">
        <v>11261</v>
      </c>
      <c r="Z2254" s="73" t="s">
        <v>11261</v>
      </c>
      <c r="AA2254" s="71" t="s">
        <v>105</v>
      </c>
      <c r="AB2254" s="71" t="s">
        <v>24680</v>
      </c>
      <c r="AC2254" s="74">
        <v>4.0</v>
      </c>
      <c r="AD2254" s="74">
        <v>1.0</v>
      </c>
      <c r="AE2254" s="74">
        <v>1.0</v>
      </c>
      <c r="AF2254" s="74">
        <v>0.0</v>
      </c>
      <c r="AG2254" s="74">
        <v>1.0</v>
      </c>
      <c r="AH2254" s="74">
        <v>1.0</v>
      </c>
      <c r="AI2254" s="74">
        <v>0.0</v>
      </c>
      <c r="AJ2254" s="74">
        <v>0.0</v>
      </c>
      <c r="AK2254" s="71" t="s">
        <v>123</v>
      </c>
      <c r="AL2254" s="71" t="s">
        <v>25</v>
      </c>
      <c r="AM2254" s="71" t="s">
        <v>25</v>
      </c>
      <c r="AN2254" s="71" t="s">
        <v>11268</v>
      </c>
      <c r="AO2254" s="71" t="s">
        <v>17</v>
      </c>
      <c r="AP2254" s="71" t="s">
        <v>11314</v>
      </c>
      <c r="AQ2254" s="71" t="s">
        <v>12</v>
      </c>
      <c r="AR2254" s="71" t="s">
        <v>11270</v>
      </c>
      <c r="AS2254" s="71" t="s">
        <v>22</v>
      </c>
      <c r="AT2254" s="71" t="s">
        <v>20</v>
      </c>
      <c r="AU2254" s="71" t="s">
        <v>20</v>
      </c>
      <c r="AV2254" s="71" t="s">
        <v>11273</v>
      </c>
      <c r="AW2254" s="71" t="s">
        <v>14</v>
      </c>
      <c r="AX2254" s="71" t="s">
        <v>11272</v>
      </c>
      <c r="AY2254" s="71" t="s">
        <v>18</v>
      </c>
      <c r="AZ2254" s="71" t="s">
        <v>11271</v>
      </c>
      <c r="BA2254" s="71" t="s">
        <v>15</v>
      </c>
      <c r="BB2254" s="71" t="s">
        <v>11268</v>
      </c>
      <c r="BC2254" s="71" t="s">
        <v>17</v>
      </c>
      <c r="BD2254" s="71" t="s">
        <v>11285</v>
      </c>
      <c r="BE2254" s="71" t="s">
        <v>19</v>
      </c>
      <c r="BF2254" s="71" t="s">
        <v>20</v>
      </c>
      <c r="BG2254" s="71" t="s">
        <v>20</v>
      </c>
      <c r="BH2254" s="71" t="s">
        <v>11269</v>
      </c>
      <c r="BI2254" s="71" t="s">
        <v>13</v>
      </c>
      <c r="BJ2254" s="71" t="s">
        <v>11270</v>
      </c>
      <c r="BK2254" s="71" t="s">
        <v>22</v>
      </c>
      <c r="BL2254" s="71" t="s">
        <v>25</v>
      </c>
      <c r="BM2254" s="71" t="s">
        <v>25</v>
      </c>
      <c r="BN2254" s="75" t="b">
        <v>1</v>
      </c>
      <c r="BO2254" s="75" t="b">
        <v>0</v>
      </c>
      <c r="BP2254" s="75" t="b">
        <v>1</v>
      </c>
      <c r="BQ2254" s="75" t="b">
        <v>0</v>
      </c>
      <c r="BR2254" s="75" t="b">
        <v>1</v>
      </c>
      <c r="BS2254" s="75" t="b">
        <v>1</v>
      </c>
    </row>
    <row r="2255" ht="18.0" customHeight="1">
      <c r="A2255" s="71" t="s">
        <v>2984</v>
      </c>
      <c r="B2255" s="72" t="s">
        <v>24681</v>
      </c>
      <c r="C2255" s="73">
        <v>45390.0</v>
      </c>
      <c r="D2255" s="73">
        <v>45497.0</v>
      </c>
      <c r="E2255" s="74">
        <v>107.0</v>
      </c>
      <c r="F2255" s="71" t="s">
        <v>34</v>
      </c>
      <c r="G2255" s="75" t="b">
        <v>1</v>
      </c>
      <c r="H2255" s="71" t="s">
        <v>559</v>
      </c>
      <c r="I2255" s="71" t="s">
        <v>153</v>
      </c>
      <c r="J2255" s="71" t="s">
        <v>168</v>
      </c>
      <c r="K2255" s="71" t="s">
        <v>24682</v>
      </c>
      <c r="L2255" s="71" t="s">
        <v>93</v>
      </c>
      <c r="M2255" s="71" t="s">
        <v>11712</v>
      </c>
      <c r="N2255" s="73">
        <v>45376.0</v>
      </c>
      <c r="O2255" s="71" t="s">
        <v>2986</v>
      </c>
      <c r="P2255" s="71" t="s">
        <v>2987</v>
      </c>
      <c r="Q2255" s="71" t="s">
        <v>2988</v>
      </c>
      <c r="R2255" s="71" t="s">
        <v>11712</v>
      </c>
      <c r="S2255" s="71" t="s">
        <v>16596</v>
      </c>
      <c r="T2255" s="71" t="s">
        <v>11261</v>
      </c>
      <c r="U2255" s="71" t="s">
        <v>11261</v>
      </c>
      <c r="V2255" s="73">
        <v>45390.0</v>
      </c>
      <c r="W2255" s="74">
        <v>1.0</v>
      </c>
      <c r="X2255" s="74">
        <v>0.0</v>
      </c>
      <c r="Y2255" s="74" t="s">
        <v>11261</v>
      </c>
      <c r="Z2255" s="73" t="s">
        <v>11261</v>
      </c>
      <c r="AA2255" s="71" t="s">
        <v>105</v>
      </c>
      <c r="AB2255" s="71" t="s">
        <v>24683</v>
      </c>
      <c r="AC2255" s="74">
        <v>4.0</v>
      </c>
      <c r="AD2255" s="74">
        <v>1.0</v>
      </c>
      <c r="AE2255" s="74">
        <v>0.0</v>
      </c>
      <c r="AF2255" s="74">
        <v>1.0</v>
      </c>
      <c r="AG2255" s="74">
        <v>1.0</v>
      </c>
      <c r="AH2255" s="74">
        <v>1.0</v>
      </c>
      <c r="AI2255" s="74">
        <v>0.0</v>
      </c>
      <c r="AJ2255" s="74">
        <v>0.0</v>
      </c>
      <c r="AK2255" s="71" t="s">
        <v>250</v>
      </c>
      <c r="AL2255" s="71" t="s">
        <v>25</v>
      </c>
      <c r="AM2255" s="71" t="s">
        <v>25</v>
      </c>
      <c r="AN2255" s="71" t="s">
        <v>11268</v>
      </c>
      <c r="AO2255" s="71" t="s">
        <v>17</v>
      </c>
      <c r="AP2255" s="71" t="s">
        <v>11314</v>
      </c>
      <c r="AQ2255" s="71" t="s">
        <v>12</v>
      </c>
      <c r="AR2255" s="71" t="s">
        <v>11270</v>
      </c>
      <c r="AS2255" s="71" t="s">
        <v>22</v>
      </c>
      <c r="AT2255" s="71" t="s">
        <v>20</v>
      </c>
      <c r="AU2255" s="71" t="s">
        <v>20</v>
      </c>
      <c r="AV2255" s="71" t="s">
        <v>11273</v>
      </c>
      <c r="AW2255" s="71" t="s">
        <v>14</v>
      </c>
      <c r="AX2255" s="71" t="s">
        <v>11272</v>
      </c>
      <c r="AY2255" s="71" t="s">
        <v>18</v>
      </c>
      <c r="AZ2255" s="71" t="s">
        <v>11271</v>
      </c>
      <c r="BA2255" s="71" t="s">
        <v>15</v>
      </c>
      <c r="BB2255" s="71" t="s">
        <v>11274</v>
      </c>
      <c r="BC2255" s="71" t="s">
        <v>16</v>
      </c>
      <c r="BD2255" s="71" t="s">
        <v>11285</v>
      </c>
      <c r="BE2255" s="71" t="s">
        <v>19</v>
      </c>
      <c r="BF2255" s="71" t="s">
        <v>20</v>
      </c>
      <c r="BG2255" s="71" t="s">
        <v>20</v>
      </c>
      <c r="BH2255" s="71" t="s">
        <v>11314</v>
      </c>
      <c r="BI2255" s="71" t="s">
        <v>12</v>
      </c>
      <c r="BJ2255" s="71" t="s">
        <v>11270</v>
      </c>
      <c r="BK2255" s="71" t="s">
        <v>22</v>
      </c>
      <c r="BL2255" s="71" t="s">
        <v>25</v>
      </c>
      <c r="BM2255" s="71" t="s">
        <v>25</v>
      </c>
      <c r="BN2255" s="75" t="b">
        <v>1</v>
      </c>
      <c r="BO2255" s="75" t="b">
        <v>0</v>
      </c>
      <c r="BP2255" s="75" t="b">
        <v>1</v>
      </c>
      <c r="BQ2255" s="75" t="b">
        <v>0</v>
      </c>
      <c r="BR2255" s="75" t="b">
        <v>0</v>
      </c>
      <c r="BS2255" s="75" t="b">
        <v>1</v>
      </c>
    </row>
    <row r="2256" ht="18.0" customHeight="1">
      <c r="A2256" s="71" t="s">
        <v>3040</v>
      </c>
      <c r="B2256" s="72" t="s">
        <v>24684</v>
      </c>
      <c r="C2256" s="73">
        <v>45387.0</v>
      </c>
      <c r="D2256" s="73">
        <v>45736.0</v>
      </c>
      <c r="E2256" s="74">
        <v>349.0</v>
      </c>
      <c r="F2256" s="71" t="s">
        <v>34</v>
      </c>
      <c r="G2256" s="75" t="b">
        <v>1</v>
      </c>
      <c r="H2256" s="71" t="s">
        <v>954</v>
      </c>
      <c r="I2256" s="71" t="s">
        <v>153</v>
      </c>
      <c r="J2256" s="71" t="s">
        <v>168</v>
      </c>
      <c r="K2256" s="71" t="s">
        <v>24685</v>
      </c>
      <c r="L2256" s="71" t="s">
        <v>93</v>
      </c>
      <c r="M2256" s="71" t="s">
        <v>2233</v>
      </c>
      <c r="N2256" s="73">
        <v>45372.0</v>
      </c>
      <c r="O2256" s="71" t="s">
        <v>3042</v>
      </c>
      <c r="P2256" s="71" t="s">
        <v>3042</v>
      </c>
      <c r="Q2256" s="71" t="s">
        <v>13605</v>
      </c>
      <c r="R2256" s="71" t="s">
        <v>13606</v>
      </c>
      <c r="S2256" s="71" t="s">
        <v>11347</v>
      </c>
      <c r="T2256" s="71" t="s">
        <v>11261</v>
      </c>
      <c r="U2256" s="71" t="s">
        <v>11261</v>
      </c>
      <c r="V2256" s="73">
        <v>45387.0</v>
      </c>
      <c r="W2256" s="74">
        <v>1.0</v>
      </c>
      <c r="X2256" s="74">
        <v>0.0</v>
      </c>
      <c r="Y2256" s="74" t="s">
        <v>11261</v>
      </c>
      <c r="Z2256" s="73" t="s">
        <v>11261</v>
      </c>
      <c r="AA2256" s="71" t="s">
        <v>105</v>
      </c>
      <c r="AB2256" s="71" t="s">
        <v>24686</v>
      </c>
      <c r="AC2256" s="74">
        <v>4.0</v>
      </c>
      <c r="AD2256" s="74">
        <v>0.0</v>
      </c>
      <c r="AE2256" s="74">
        <v>1.0</v>
      </c>
      <c r="AF2256" s="74">
        <v>1.0</v>
      </c>
      <c r="AG2256" s="74">
        <v>1.0</v>
      </c>
      <c r="AH2256" s="74">
        <v>0.0</v>
      </c>
      <c r="AI2256" s="74">
        <v>0.0</v>
      </c>
      <c r="AJ2256" s="74">
        <v>1.0</v>
      </c>
      <c r="AK2256" s="71" t="s">
        <v>181</v>
      </c>
      <c r="AL2256" s="71" t="s">
        <v>25</v>
      </c>
      <c r="AM2256" s="71" t="s">
        <v>25</v>
      </c>
      <c r="AN2256" s="71" t="s">
        <v>11274</v>
      </c>
      <c r="AO2256" s="71" t="s">
        <v>16</v>
      </c>
      <c r="AP2256" s="71" t="s">
        <v>11269</v>
      </c>
      <c r="AQ2256" s="71" t="s">
        <v>13</v>
      </c>
      <c r="AR2256" s="71" t="s">
        <v>11270</v>
      </c>
      <c r="AS2256" s="71" t="s">
        <v>22</v>
      </c>
      <c r="AT2256" s="71" t="s">
        <v>21</v>
      </c>
      <c r="AU2256" s="71" t="s">
        <v>21</v>
      </c>
      <c r="AV2256" s="71" t="s">
        <v>11273</v>
      </c>
      <c r="AW2256" s="71" t="s">
        <v>14</v>
      </c>
      <c r="AX2256" s="71" t="s">
        <v>11285</v>
      </c>
      <c r="AY2256" s="71" t="s">
        <v>19</v>
      </c>
      <c r="AZ2256" s="71" t="s">
        <v>11271</v>
      </c>
      <c r="BA2256" s="71" t="s">
        <v>15</v>
      </c>
      <c r="BB2256" s="71" t="s">
        <v>11274</v>
      </c>
      <c r="BC2256" s="71" t="s">
        <v>16</v>
      </c>
      <c r="BD2256" s="71" t="s">
        <v>11285</v>
      </c>
      <c r="BE2256" s="71" t="s">
        <v>19</v>
      </c>
      <c r="BF2256" s="71" t="s">
        <v>20</v>
      </c>
      <c r="BG2256" s="71" t="s">
        <v>20</v>
      </c>
      <c r="BH2256" s="71" t="s">
        <v>11269</v>
      </c>
      <c r="BI2256" s="71" t="s">
        <v>13</v>
      </c>
      <c r="BJ2256" s="71" t="s">
        <v>11270</v>
      </c>
      <c r="BK2256" s="71" t="s">
        <v>22</v>
      </c>
      <c r="BL2256" s="71" t="s">
        <v>24</v>
      </c>
      <c r="BM2256" s="71" t="s">
        <v>24</v>
      </c>
      <c r="BN2256" s="75" t="b">
        <v>0</v>
      </c>
      <c r="BO2256" s="75" t="b">
        <v>0</v>
      </c>
      <c r="BP2256" s="75" t="b">
        <v>0</v>
      </c>
      <c r="BQ2256" s="75" t="b">
        <v>1</v>
      </c>
      <c r="BR2256" s="75" t="b">
        <v>1</v>
      </c>
      <c r="BS2256" s="75" t="b">
        <v>1</v>
      </c>
    </row>
    <row r="2257" ht="18.0" customHeight="1">
      <c r="A2257" s="71" t="s">
        <v>3049</v>
      </c>
      <c r="B2257" s="72" t="s">
        <v>24687</v>
      </c>
      <c r="C2257" s="73">
        <v>45387.0</v>
      </c>
      <c r="D2257" s="73">
        <v>45695.0</v>
      </c>
      <c r="E2257" s="74">
        <v>308.0</v>
      </c>
      <c r="F2257" s="71" t="s">
        <v>34</v>
      </c>
      <c r="G2257" s="75" t="b">
        <v>1</v>
      </c>
      <c r="H2257" s="71" t="s">
        <v>2442</v>
      </c>
      <c r="I2257" s="71" t="s">
        <v>153</v>
      </c>
      <c r="J2257" s="71" t="s">
        <v>168</v>
      </c>
      <c r="K2257" s="71" t="s">
        <v>24688</v>
      </c>
      <c r="L2257" s="71" t="s">
        <v>93</v>
      </c>
      <c r="M2257" s="71" t="s">
        <v>11289</v>
      </c>
      <c r="N2257" s="73">
        <v>45373.0</v>
      </c>
      <c r="O2257" s="71" t="s">
        <v>3051</v>
      </c>
      <c r="P2257" s="71" t="s">
        <v>24689</v>
      </c>
      <c r="Q2257" s="71" t="s">
        <v>24690</v>
      </c>
      <c r="R2257" s="71" t="s">
        <v>12358</v>
      </c>
      <c r="S2257" s="71" t="s">
        <v>11424</v>
      </c>
      <c r="T2257" s="71" t="s">
        <v>11261</v>
      </c>
      <c r="U2257" s="71" t="s">
        <v>11261</v>
      </c>
      <c r="V2257" s="73">
        <v>45387.0</v>
      </c>
      <c r="W2257" s="74">
        <v>2.0</v>
      </c>
      <c r="X2257" s="74">
        <v>0.0</v>
      </c>
      <c r="Y2257" s="74" t="s">
        <v>11261</v>
      </c>
      <c r="Z2257" s="73" t="s">
        <v>11261</v>
      </c>
      <c r="AA2257" s="71" t="s">
        <v>105</v>
      </c>
      <c r="AB2257" s="71" t="s">
        <v>24691</v>
      </c>
      <c r="AC2257" s="74">
        <v>3.0</v>
      </c>
      <c r="AD2257" s="74">
        <v>0.0</v>
      </c>
      <c r="AE2257" s="74">
        <v>1.0</v>
      </c>
      <c r="AF2257" s="74">
        <v>0.0</v>
      </c>
      <c r="AG2257" s="74">
        <v>0.0</v>
      </c>
      <c r="AH2257" s="74">
        <v>1.0</v>
      </c>
      <c r="AI2257" s="74">
        <v>0.0</v>
      </c>
      <c r="AJ2257" s="74">
        <v>1.0</v>
      </c>
      <c r="AK2257" s="71" t="s">
        <v>250</v>
      </c>
      <c r="AL2257" s="71" t="s">
        <v>25</v>
      </c>
      <c r="AM2257" s="71" t="s">
        <v>25</v>
      </c>
      <c r="AN2257" s="71" t="s">
        <v>11274</v>
      </c>
      <c r="AO2257" s="71" t="s">
        <v>16</v>
      </c>
      <c r="AP2257" s="71" t="s">
        <v>11314</v>
      </c>
      <c r="AQ2257" s="71" t="s">
        <v>12</v>
      </c>
      <c r="AR2257" s="71" t="s">
        <v>11284</v>
      </c>
      <c r="AS2257" s="71" t="s">
        <v>23</v>
      </c>
      <c r="AT2257" s="71" t="s">
        <v>20</v>
      </c>
      <c r="AU2257" s="71" t="s">
        <v>20</v>
      </c>
      <c r="AV2257" s="71" t="s">
        <v>11273</v>
      </c>
      <c r="AW2257" s="71" t="s">
        <v>14</v>
      </c>
      <c r="AX2257" s="71" t="s">
        <v>11285</v>
      </c>
      <c r="AY2257" s="71" t="s">
        <v>19</v>
      </c>
      <c r="AZ2257" s="71" t="s">
        <v>11271</v>
      </c>
      <c r="BA2257" s="71" t="s">
        <v>15</v>
      </c>
      <c r="BB2257" s="71" t="s">
        <v>11274</v>
      </c>
      <c r="BC2257" s="71" t="s">
        <v>16</v>
      </c>
      <c r="BD2257" s="71" t="s">
        <v>11285</v>
      </c>
      <c r="BE2257" s="71" t="s">
        <v>19</v>
      </c>
      <c r="BF2257" s="71" t="s">
        <v>20</v>
      </c>
      <c r="BG2257" s="71" t="s">
        <v>20</v>
      </c>
      <c r="BH2257" s="71" t="s">
        <v>11269</v>
      </c>
      <c r="BI2257" s="71" t="s">
        <v>13</v>
      </c>
      <c r="BJ2257" s="71" t="s">
        <v>11270</v>
      </c>
      <c r="BK2257" s="71" t="s">
        <v>22</v>
      </c>
      <c r="BL2257" s="71" t="s">
        <v>24</v>
      </c>
      <c r="BM2257" s="71" t="s">
        <v>24</v>
      </c>
      <c r="BN2257" s="75" t="b">
        <v>0</v>
      </c>
      <c r="BO2257" s="75" t="b">
        <v>0</v>
      </c>
      <c r="BP2257" s="75" t="b">
        <v>1</v>
      </c>
      <c r="BQ2257" s="75" t="b">
        <v>1</v>
      </c>
      <c r="BR2257" s="75" t="b">
        <v>1</v>
      </c>
      <c r="BS2257" s="75" t="b">
        <v>0</v>
      </c>
    </row>
    <row r="2258" ht="18.0" customHeight="1">
      <c r="A2258" s="71" t="s">
        <v>3022</v>
      </c>
      <c r="B2258" s="72" t="s">
        <v>24692</v>
      </c>
      <c r="C2258" s="73">
        <v>45387.0</v>
      </c>
      <c r="D2258" s="73" t="s">
        <v>11261</v>
      </c>
      <c r="E2258" s="74">
        <v>514.0</v>
      </c>
      <c r="F2258" s="71" t="s">
        <v>34</v>
      </c>
      <c r="G2258" s="75" t="b">
        <v>1</v>
      </c>
      <c r="H2258" s="71" t="s">
        <v>11261</v>
      </c>
      <c r="I2258" s="71" t="s">
        <v>91</v>
      </c>
      <c r="J2258" s="71" t="s">
        <v>11261</v>
      </c>
      <c r="K2258" s="71" t="s">
        <v>24693</v>
      </c>
      <c r="L2258" s="71" t="s">
        <v>93</v>
      </c>
      <c r="M2258" s="71" t="s">
        <v>11289</v>
      </c>
      <c r="N2258" s="73">
        <v>45371.0</v>
      </c>
      <c r="O2258" s="71" t="s">
        <v>3024</v>
      </c>
      <c r="P2258" s="71" t="s">
        <v>24694</v>
      </c>
      <c r="Q2258" s="71" t="s">
        <v>24695</v>
      </c>
      <c r="R2258" s="71" t="s">
        <v>13841</v>
      </c>
      <c r="S2258" s="71" t="s">
        <v>11386</v>
      </c>
      <c r="T2258" s="71" t="s">
        <v>11261</v>
      </c>
      <c r="U2258" s="71" t="s">
        <v>11261</v>
      </c>
      <c r="V2258" s="73">
        <v>45387.0</v>
      </c>
      <c r="W2258" s="74">
        <v>1.0</v>
      </c>
      <c r="X2258" s="74">
        <v>0.0</v>
      </c>
      <c r="Y2258" s="74" t="s">
        <v>11261</v>
      </c>
      <c r="Z2258" s="73" t="s">
        <v>11261</v>
      </c>
      <c r="AA2258" s="71" t="s">
        <v>105</v>
      </c>
      <c r="AB2258" s="71" t="s">
        <v>11261</v>
      </c>
      <c r="AC2258" s="74">
        <v>4.0</v>
      </c>
      <c r="AD2258" s="74">
        <v>1.0</v>
      </c>
      <c r="AE2258" s="74">
        <v>0.0</v>
      </c>
      <c r="AF2258" s="74">
        <v>1.0</v>
      </c>
      <c r="AG2258" s="74">
        <v>0.0</v>
      </c>
      <c r="AH2258" s="74">
        <v>0.0</v>
      </c>
      <c r="AI2258" s="74">
        <v>1.0</v>
      </c>
      <c r="AJ2258" s="74">
        <v>1.0</v>
      </c>
      <c r="AK2258" s="71" t="s">
        <v>250</v>
      </c>
      <c r="AL2258" s="71" t="s">
        <v>25</v>
      </c>
      <c r="AM2258" s="71" t="s">
        <v>25</v>
      </c>
      <c r="AN2258" s="71" t="s">
        <v>11274</v>
      </c>
      <c r="AO2258" s="71" t="s">
        <v>16</v>
      </c>
      <c r="AP2258" s="71" t="s">
        <v>11269</v>
      </c>
      <c r="AQ2258" s="71" t="s">
        <v>13</v>
      </c>
      <c r="AR2258" s="71" t="s">
        <v>11284</v>
      </c>
      <c r="AS2258" s="71" t="s">
        <v>23</v>
      </c>
      <c r="AT2258" s="71" t="s">
        <v>20</v>
      </c>
      <c r="AU2258" s="71" t="s">
        <v>20</v>
      </c>
      <c r="AV2258" s="71" t="s">
        <v>11273</v>
      </c>
      <c r="AW2258" s="71" t="s">
        <v>14</v>
      </c>
      <c r="AX2258" s="71" t="s">
        <v>11272</v>
      </c>
      <c r="AY2258" s="71" t="s">
        <v>18</v>
      </c>
      <c r="AZ2258" s="71" t="s">
        <v>11273</v>
      </c>
      <c r="BA2258" s="71" t="s">
        <v>14</v>
      </c>
      <c r="BB2258" s="71" t="s">
        <v>11268</v>
      </c>
      <c r="BC2258" s="71" t="s">
        <v>17</v>
      </c>
      <c r="BD2258" s="71" t="s">
        <v>11272</v>
      </c>
      <c r="BE2258" s="71" t="s">
        <v>18</v>
      </c>
      <c r="BF2258" s="71" t="s">
        <v>21</v>
      </c>
      <c r="BG2258" s="71" t="s">
        <v>21</v>
      </c>
      <c r="BH2258" s="71" t="s">
        <v>11269</v>
      </c>
      <c r="BI2258" s="71" t="s">
        <v>13</v>
      </c>
      <c r="BJ2258" s="71" t="s">
        <v>11270</v>
      </c>
      <c r="BK2258" s="71" t="s">
        <v>22</v>
      </c>
      <c r="BL2258" s="71" t="s">
        <v>25</v>
      </c>
      <c r="BM2258" s="71" t="s">
        <v>25</v>
      </c>
      <c r="BN2258" s="75" t="b">
        <v>1</v>
      </c>
      <c r="BO2258" s="75" t="b">
        <v>1</v>
      </c>
      <c r="BP2258" s="75" t="b">
        <v>0</v>
      </c>
      <c r="BQ2258" s="75" t="b">
        <v>1</v>
      </c>
      <c r="BR2258" s="75" t="b">
        <v>0</v>
      </c>
      <c r="BS2258" s="75" t="b">
        <v>0</v>
      </c>
    </row>
    <row r="2259" ht="18.0" customHeight="1">
      <c r="A2259" s="71" t="s">
        <v>3105</v>
      </c>
      <c r="B2259" s="72" t="s">
        <v>24696</v>
      </c>
      <c r="C2259" s="73">
        <v>45386.0</v>
      </c>
      <c r="D2259" s="73">
        <v>45790.0</v>
      </c>
      <c r="E2259" s="74">
        <v>404.0</v>
      </c>
      <c r="F2259" s="71" t="s">
        <v>34</v>
      </c>
      <c r="G2259" s="75" t="b">
        <v>1</v>
      </c>
      <c r="H2259" s="71" t="s">
        <v>167</v>
      </c>
      <c r="I2259" s="71" t="s">
        <v>153</v>
      </c>
      <c r="J2259" s="71" t="s">
        <v>154</v>
      </c>
      <c r="K2259" s="71" t="s">
        <v>24697</v>
      </c>
      <c r="L2259" s="71" t="s">
        <v>287</v>
      </c>
      <c r="M2259" s="71" t="s">
        <v>16064</v>
      </c>
      <c r="N2259" s="73">
        <v>45340.0</v>
      </c>
      <c r="O2259" s="71" t="s">
        <v>24698</v>
      </c>
      <c r="P2259" s="71" t="s">
        <v>3107</v>
      </c>
      <c r="Q2259" s="71" t="s">
        <v>24699</v>
      </c>
      <c r="R2259" s="71" t="s">
        <v>16064</v>
      </c>
      <c r="S2259" s="71" t="s">
        <v>11864</v>
      </c>
      <c r="T2259" s="71" t="s">
        <v>11261</v>
      </c>
      <c r="U2259" s="71" t="s">
        <v>11261</v>
      </c>
      <c r="V2259" s="73">
        <v>45386.0</v>
      </c>
      <c r="W2259" s="74">
        <v>1.0</v>
      </c>
      <c r="X2259" s="74">
        <v>1.0</v>
      </c>
      <c r="Y2259" s="74" t="s">
        <v>11261</v>
      </c>
      <c r="Z2259" s="73" t="s">
        <v>11261</v>
      </c>
      <c r="AA2259" s="71" t="s">
        <v>283</v>
      </c>
      <c r="AB2259" s="71" t="s">
        <v>24700</v>
      </c>
      <c r="AC2259" s="74">
        <v>3.0</v>
      </c>
      <c r="AD2259" s="74">
        <v>1.0</v>
      </c>
      <c r="AE2259" s="74">
        <v>1.0</v>
      </c>
      <c r="AF2259" s="74">
        <v>0.0</v>
      </c>
      <c r="AG2259" s="74">
        <v>0.0</v>
      </c>
      <c r="AH2259" s="74">
        <v>1.0</v>
      </c>
      <c r="AI2259" s="74">
        <v>0.0</v>
      </c>
      <c r="AJ2259" s="74">
        <v>0.0</v>
      </c>
      <c r="AK2259" s="71" t="s">
        <v>123</v>
      </c>
      <c r="AL2259" s="71" t="s">
        <v>25</v>
      </c>
      <c r="AM2259" s="71" t="s">
        <v>25</v>
      </c>
      <c r="AN2259" s="71" t="s">
        <v>11274</v>
      </c>
      <c r="AO2259" s="71" t="s">
        <v>16</v>
      </c>
      <c r="AP2259" s="71" t="s">
        <v>11269</v>
      </c>
      <c r="AQ2259" s="71" t="s">
        <v>13</v>
      </c>
      <c r="AR2259" s="71" t="s">
        <v>11284</v>
      </c>
      <c r="AS2259" s="71" t="s">
        <v>23</v>
      </c>
      <c r="AT2259" s="71" t="s">
        <v>20</v>
      </c>
      <c r="AU2259" s="71" t="s">
        <v>20</v>
      </c>
      <c r="AV2259" s="71" t="s">
        <v>11273</v>
      </c>
      <c r="AW2259" s="71" t="s">
        <v>14</v>
      </c>
      <c r="AX2259" s="71" t="s">
        <v>11285</v>
      </c>
      <c r="AY2259" s="71" t="s">
        <v>19</v>
      </c>
      <c r="AZ2259" s="71" t="s">
        <v>11271</v>
      </c>
      <c r="BA2259" s="71" t="s">
        <v>15</v>
      </c>
      <c r="BB2259" s="71" t="s">
        <v>11274</v>
      </c>
      <c r="BC2259" s="71" t="s">
        <v>16</v>
      </c>
      <c r="BD2259" s="71" t="s">
        <v>11272</v>
      </c>
      <c r="BE2259" s="71" t="s">
        <v>18</v>
      </c>
      <c r="BF2259" s="71" t="s">
        <v>20</v>
      </c>
      <c r="BG2259" s="71" t="s">
        <v>20</v>
      </c>
      <c r="BH2259" s="71" t="s">
        <v>11314</v>
      </c>
      <c r="BI2259" s="71" t="s">
        <v>12</v>
      </c>
      <c r="BJ2259" s="71" t="s">
        <v>11270</v>
      </c>
      <c r="BK2259" s="71" t="s">
        <v>22</v>
      </c>
      <c r="BL2259" s="71" t="s">
        <v>25</v>
      </c>
      <c r="BM2259" s="71" t="s">
        <v>25</v>
      </c>
      <c r="BN2259" s="75" t="b">
        <v>1</v>
      </c>
      <c r="BO2259" s="75" t="b">
        <v>0</v>
      </c>
      <c r="BP2259" s="75" t="b">
        <v>1</v>
      </c>
      <c r="BQ2259" s="75" t="b">
        <v>0</v>
      </c>
      <c r="BR2259" s="75" t="b">
        <v>1</v>
      </c>
      <c r="BS2259" s="75" t="b">
        <v>0</v>
      </c>
    </row>
    <row r="2260" ht="18.0" customHeight="1">
      <c r="A2260" s="71" t="s">
        <v>3096</v>
      </c>
      <c r="B2260" s="72" t="s">
        <v>24701</v>
      </c>
      <c r="C2260" s="73">
        <v>45386.0</v>
      </c>
      <c r="D2260" s="73">
        <v>45527.0</v>
      </c>
      <c r="E2260" s="74">
        <v>141.0</v>
      </c>
      <c r="F2260" s="71" t="s">
        <v>34</v>
      </c>
      <c r="G2260" s="75" t="b">
        <v>1</v>
      </c>
      <c r="H2260" s="71" t="s">
        <v>954</v>
      </c>
      <c r="I2260" s="71" t="s">
        <v>153</v>
      </c>
      <c r="J2260" s="71" t="s">
        <v>168</v>
      </c>
      <c r="K2260" s="71" t="s">
        <v>24702</v>
      </c>
      <c r="L2260" s="71" t="s">
        <v>93</v>
      </c>
      <c r="M2260" s="71" t="s">
        <v>12459</v>
      </c>
      <c r="N2260" s="73">
        <v>45376.0</v>
      </c>
      <c r="O2260" s="71" t="s">
        <v>3098</v>
      </c>
      <c r="P2260" s="71" t="s">
        <v>24703</v>
      </c>
      <c r="Q2260" s="71" t="s">
        <v>24704</v>
      </c>
      <c r="R2260" s="71" t="s">
        <v>12459</v>
      </c>
      <c r="S2260" s="71" t="s">
        <v>11782</v>
      </c>
      <c r="T2260" s="71" t="s">
        <v>11261</v>
      </c>
      <c r="U2260" s="71" t="s">
        <v>11261</v>
      </c>
      <c r="V2260" s="73">
        <v>45386.0</v>
      </c>
      <c r="W2260" s="74">
        <v>0.0</v>
      </c>
      <c r="X2260" s="74">
        <v>0.0</v>
      </c>
      <c r="Y2260" s="74" t="s">
        <v>11261</v>
      </c>
      <c r="Z2260" s="73" t="s">
        <v>11261</v>
      </c>
      <c r="AA2260" s="71" t="s">
        <v>105</v>
      </c>
      <c r="AB2260" s="71" t="s">
        <v>24705</v>
      </c>
      <c r="AC2260" s="74">
        <v>3.0</v>
      </c>
      <c r="AD2260" s="74">
        <v>1.0</v>
      </c>
      <c r="AE2260" s="74">
        <v>1.0</v>
      </c>
      <c r="AF2260" s="74">
        <v>1.0</v>
      </c>
      <c r="AG2260" s="74">
        <v>0.0</v>
      </c>
      <c r="AH2260" s="74">
        <v>0.0</v>
      </c>
      <c r="AI2260" s="74">
        <v>0.0</v>
      </c>
      <c r="AJ2260" s="74">
        <v>0.0</v>
      </c>
      <c r="AK2260" s="71" t="s">
        <v>123</v>
      </c>
      <c r="AL2260" s="71" t="s">
        <v>25</v>
      </c>
      <c r="AM2260" s="71" t="s">
        <v>25</v>
      </c>
      <c r="AN2260" s="71" t="s">
        <v>11274</v>
      </c>
      <c r="AO2260" s="71" t="s">
        <v>16</v>
      </c>
      <c r="AP2260" s="71" t="s">
        <v>11269</v>
      </c>
      <c r="AQ2260" s="71" t="s">
        <v>13</v>
      </c>
      <c r="AR2260" s="71" t="s">
        <v>11284</v>
      </c>
      <c r="AS2260" s="71" t="s">
        <v>23</v>
      </c>
      <c r="AT2260" s="71" t="s">
        <v>20</v>
      </c>
      <c r="AU2260" s="71" t="s">
        <v>20</v>
      </c>
      <c r="AV2260" s="71" t="s">
        <v>11273</v>
      </c>
      <c r="AW2260" s="71" t="s">
        <v>14</v>
      </c>
      <c r="AX2260" s="71" t="s">
        <v>11272</v>
      </c>
      <c r="AY2260" s="71" t="s">
        <v>18</v>
      </c>
      <c r="AZ2260" s="71" t="s">
        <v>11271</v>
      </c>
      <c r="BA2260" s="71" t="s">
        <v>15</v>
      </c>
      <c r="BB2260" s="71" t="s">
        <v>11274</v>
      </c>
      <c r="BC2260" s="71" t="s">
        <v>16</v>
      </c>
      <c r="BD2260" s="71" t="s">
        <v>11285</v>
      </c>
      <c r="BE2260" s="71" t="s">
        <v>19</v>
      </c>
      <c r="BF2260" s="71" t="s">
        <v>21</v>
      </c>
      <c r="BG2260" s="71" t="s">
        <v>21</v>
      </c>
      <c r="BH2260" s="71" t="s">
        <v>11269</v>
      </c>
      <c r="BI2260" s="71" t="s">
        <v>13</v>
      </c>
      <c r="BJ2260" s="71" t="s">
        <v>11270</v>
      </c>
      <c r="BK2260" s="71" t="s">
        <v>22</v>
      </c>
      <c r="BL2260" s="71" t="s">
        <v>25</v>
      </c>
      <c r="BM2260" s="71" t="s">
        <v>25</v>
      </c>
      <c r="BN2260" s="75" t="b">
        <v>1</v>
      </c>
      <c r="BO2260" s="75" t="b">
        <v>0</v>
      </c>
      <c r="BP2260" s="75" t="b">
        <v>0</v>
      </c>
      <c r="BQ2260" s="75" t="b">
        <v>0</v>
      </c>
      <c r="BR2260" s="75" t="b">
        <v>1</v>
      </c>
      <c r="BS2260" s="75" t="b">
        <v>0</v>
      </c>
    </row>
    <row r="2261" ht="18.0" customHeight="1">
      <c r="A2261" s="71" t="s">
        <v>3111</v>
      </c>
      <c r="B2261" s="72" t="s">
        <v>24706</v>
      </c>
      <c r="C2261" s="73">
        <v>45386.0</v>
      </c>
      <c r="D2261" s="73">
        <v>45624.0</v>
      </c>
      <c r="E2261" s="74">
        <v>238.0</v>
      </c>
      <c r="F2261" s="71" t="s">
        <v>34</v>
      </c>
      <c r="G2261" s="75" t="b">
        <v>1</v>
      </c>
      <c r="H2261" s="71" t="s">
        <v>954</v>
      </c>
      <c r="I2261" s="71" t="s">
        <v>153</v>
      </c>
      <c r="J2261" s="71" t="s">
        <v>168</v>
      </c>
      <c r="K2261" s="71" t="s">
        <v>24707</v>
      </c>
      <c r="L2261" s="71" t="s">
        <v>93</v>
      </c>
      <c r="M2261" s="71" t="s">
        <v>11334</v>
      </c>
      <c r="N2261" s="73">
        <v>45371.0</v>
      </c>
      <c r="O2261" s="71" t="s">
        <v>3113</v>
      </c>
      <c r="P2261" s="71" t="s">
        <v>24708</v>
      </c>
      <c r="Q2261" s="71" t="s">
        <v>24709</v>
      </c>
      <c r="R2261" s="71" t="s">
        <v>14204</v>
      </c>
      <c r="S2261" s="71" t="s">
        <v>12142</v>
      </c>
      <c r="T2261" s="71" t="s">
        <v>11261</v>
      </c>
      <c r="U2261" s="71" t="s">
        <v>11261</v>
      </c>
      <c r="V2261" s="73">
        <v>45386.0</v>
      </c>
      <c r="W2261" s="74">
        <v>1.0</v>
      </c>
      <c r="X2261" s="74">
        <v>0.0</v>
      </c>
      <c r="Y2261" s="74" t="s">
        <v>11261</v>
      </c>
      <c r="Z2261" s="73" t="s">
        <v>11261</v>
      </c>
      <c r="AA2261" s="71" t="s">
        <v>105</v>
      </c>
      <c r="AB2261" s="71" t="s">
        <v>24710</v>
      </c>
      <c r="AC2261" s="74">
        <v>3.0</v>
      </c>
      <c r="AD2261" s="74">
        <v>1.0</v>
      </c>
      <c r="AE2261" s="74">
        <v>1.0</v>
      </c>
      <c r="AF2261" s="74">
        <v>0.0</v>
      </c>
      <c r="AG2261" s="74">
        <v>1.0</v>
      </c>
      <c r="AH2261" s="74">
        <v>0.0</v>
      </c>
      <c r="AI2261" s="74">
        <v>0.0</v>
      </c>
      <c r="AJ2261" s="74">
        <v>0.0</v>
      </c>
      <c r="AK2261" s="71" t="s">
        <v>123</v>
      </c>
      <c r="AL2261" s="71" t="s">
        <v>25</v>
      </c>
      <c r="AM2261" s="71" t="s">
        <v>25</v>
      </c>
      <c r="AN2261" s="71" t="s">
        <v>11274</v>
      </c>
      <c r="AO2261" s="71" t="s">
        <v>16</v>
      </c>
      <c r="AP2261" s="71" t="s">
        <v>11269</v>
      </c>
      <c r="AQ2261" s="71" t="s">
        <v>13</v>
      </c>
      <c r="AR2261" s="71" t="s">
        <v>11284</v>
      </c>
      <c r="AS2261" s="71" t="s">
        <v>23</v>
      </c>
      <c r="AT2261" s="71" t="s">
        <v>20</v>
      </c>
      <c r="AU2261" s="71" t="s">
        <v>20</v>
      </c>
      <c r="AV2261" s="71" t="s">
        <v>11273</v>
      </c>
      <c r="AW2261" s="71" t="s">
        <v>14</v>
      </c>
      <c r="AX2261" s="71" t="s">
        <v>11285</v>
      </c>
      <c r="AY2261" s="71" t="s">
        <v>19</v>
      </c>
      <c r="AZ2261" s="71" t="s">
        <v>11271</v>
      </c>
      <c r="BA2261" s="71" t="s">
        <v>15</v>
      </c>
      <c r="BB2261" s="71" t="s">
        <v>11274</v>
      </c>
      <c r="BC2261" s="71" t="s">
        <v>16</v>
      </c>
      <c r="BD2261" s="71" t="s">
        <v>11272</v>
      </c>
      <c r="BE2261" s="71" t="s">
        <v>18</v>
      </c>
      <c r="BF2261" s="71" t="s">
        <v>21</v>
      </c>
      <c r="BG2261" s="71" t="s">
        <v>21</v>
      </c>
      <c r="BH2261" s="71" t="s">
        <v>11314</v>
      </c>
      <c r="BI2261" s="71" t="s">
        <v>12</v>
      </c>
      <c r="BJ2261" s="71" t="s">
        <v>11284</v>
      </c>
      <c r="BK2261" s="71" t="s">
        <v>23</v>
      </c>
      <c r="BL2261" s="71" t="s">
        <v>25</v>
      </c>
      <c r="BM2261" s="71" t="s">
        <v>25</v>
      </c>
      <c r="BN2261" s="75" t="b">
        <v>1</v>
      </c>
      <c r="BO2261" s="75" t="b">
        <v>0</v>
      </c>
      <c r="BP2261" s="75" t="b">
        <v>0</v>
      </c>
      <c r="BQ2261" s="75" t="b">
        <v>0</v>
      </c>
      <c r="BR2261" s="75" t="b">
        <v>1</v>
      </c>
      <c r="BS2261" s="75" t="b">
        <v>1</v>
      </c>
    </row>
    <row r="2262" ht="18.0" customHeight="1">
      <c r="A2262" s="71" t="s">
        <v>3077</v>
      </c>
      <c r="B2262" s="72" t="s">
        <v>24711</v>
      </c>
      <c r="C2262" s="73">
        <v>45386.0</v>
      </c>
      <c r="D2262" s="73">
        <v>45467.0</v>
      </c>
      <c r="E2262" s="74">
        <v>81.0</v>
      </c>
      <c r="F2262" s="71" t="s">
        <v>151</v>
      </c>
      <c r="G2262" s="75" t="b">
        <v>0</v>
      </c>
      <c r="H2262" s="71" t="s">
        <v>1130</v>
      </c>
      <c r="I2262" s="71" t="s">
        <v>153</v>
      </c>
      <c r="J2262" s="71" t="s">
        <v>168</v>
      </c>
      <c r="K2262" s="71" t="s">
        <v>24712</v>
      </c>
      <c r="L2262" s="71" t="s">
        <v>93</v>
      </c>
      <c r="M2262" s="71" t="s">
        <v>11318</v>
      </c>
      <c r="N2262" s="73">
        <v>45364.0</v>
      </c>
      <c r="O2262" s="71" t="s">
        <v>3079</v>
      </c>
      <c r="P2262" s="71" t="s">
        <v>3080</v>
      </c>
      <c r="Q2262" s="71" t="s">
        <v>3081</v>
      </c>
      <c r="R2262" s="71" t="s">
        <v>2393</v>
      </c>
      <c r="S2262" s="71" t="s">
        <v>11424</v>
      </c>
      <c r="T2262" s="71" t="s">
        <v>11261</v>
      </c>
      <c r="U2262" s="71" t="s">
        <v>11261</v>
      </c>
      <c r="V2262" s="73">
        <v>45386.0</v>
      </c>
      <c r="W2262" s="74">
        <v>1.0</v>
      </c>
      <c r="X2262" s="74">
        <v>0.0</v>
      </c>
      <c r="Y2262" s="74" t="s">
        <v>11261</v>
      </c>
      <c r="Z2262" s="73" t="s">
        <v>11261</v>
      </c>
      <c r="AA2262" s="71" t="s">
        <v>105</v>
      </c>
      <c r="AB2262" s="71" t="s">
        <v>24713</v>
      </c>
      <c r="AC2262" s="74">
        <v>4.0</v>
      </c>
      <c r="AD2262" s="74">
        <v>0.0</v>
      </c>
      <c r="AE2262" s="74">
        <v>0.0</v>
      </c>
      <c r="AF2262" s="74">
        <v>1.0</v>
      </c>
      <c r="AG2262" s="74">
        <v>0.0</v>
      </c>
      <c r="AH2262" s="74">
        <v>1.0</v>
      </c>
      <c r="AI2262" s="74">
        <v>1.0</v>
      </c>
      <c r="AJ2262" s="74">
        <v>1.0</v>
      </c>
      <c r="AK2262" s="71" t="s">
        <v>11261</v>
      </c>
      <c r="AL2262" s="71" t="s">
        <v>25</v>
      </c>
      <c r="AM2262" s="71" t="s">
        <v>25</v>
      </c>
      <c r="AN2262" s="71" t="s">
        <v>11274</v>
      </c>
      <c r="AO2262" s="71" t="s">
        <v>16</v>
      </c>
      <c r="AP2262" s="71" t="s">
        <v>11269</v>
      </c>
      <c r="AQ2262" s="71" t="s">
        <v>13</v>
      </c>
      <c r="AR2262" s="71" t="s">
        <v>11284</v>
      </c>
      <c r="AS2262" s="71" t="s">
        <v>23</v>
      </c>
      <c r="AT2262" s="71" t="s">
        <v>20</v>
      </c>
      <c r="AU2262" s="71" t="s">
        <v>20</v>
      </c>
      <c r="AV2262" s="71" t="s">
        <v>11273</v>
      </c>
      <c r="AW2262" s="71" t="s">
        <v>14</v>
      </c>
      <c r="AX2262" s="71" t="s">
        <v>11285</v>
      </c>
      <c r="AY2262" s="71" t="s">
        <v>19</v>
      </c>
      <c r="AZ2262" s="71" t="s">
        <v>11273</v>
      </c>
      <c r="BA2262" s="71" t="s">
        <v>14</v>
      </c>
      <c r="BB2262" s="71" t="s">
        <v>11268</v>
      </c>
      <c r="BC2262" s="71" t="s">
        <v>17</v>
      </c>
      <c r="BD2262" s="71" t="s">
        <v>11285</v>
      </c>
      <c r="BE2262" s="71" t="s">
        <v>19</v>
      </c>
      <c r="BF2262" s="71" t="s">
        <v>20</v>
      </c>
      <c r="BG2262" s="71" t="s">
        <v>20</v>
      </c>
      <c r="BH2262" s="71" t="s">
        <v>11269</v>
      </c>
      <c r="BI2262" s="71" t="s">
        <v>13</v>
      </c>
      <c r="BJ2262" s="71" t="s">
        <v>11270</v>
      </c>
      <c r="BK2262" s="71" t="s">
        <v>22</v>
      </c>
      <c r="BL2262" s="71" t="s">
        <v>24</v>
      </c>
      <c r="BM2262" s="71" t="s">
        <v>24</v>
      </c>
      <c r="BN2262" s="75" t="b">
        <v>0</v>
      </c>
      <c r="BO2262" s="75" t="b">
        <v>1</v>
      </c>
      <c r="BP2262" s="75" t="b">
        <v>1</v>
      </c>
      <c r="BQ2262" s="75" t="b">
        <v>1</v>
      </c>
      <c r="BR2262" s="75" t="b">
        <v>0</v>
      </c>
      <c r="BS2262" s="75" t="b">
        <v>0</v>
      </c>
    </row>
    <row r="2263" ht="18.0" customHeight="1">
      <c r="A2263" s="71" t="s">
        <v>3087</v>
      </c>
      <c r="B2263" s="72" t="s">
        <v>24714</v>
      </c>
      <c r="C2263" s="73">
        <v>45386.0</v>
      </c>
      <c r="D2263" s="73" t="s">
        <v>11261</v>
      </c>
      <c r="E2263" s="74">
        <v>515.0</v>
      </c>
      <c r="F2263" s="71" t="s">
        <v>34</v>
      </c>
      <c r="G2263" s="75" t="b">
        <v>1</v>
      </c>
      <c r="H2263" s="71" t="s">
        <v>11261</v>
      </c>
      <c r="I2263" s="71" t="s">
        <v>91</v>
      </c>
      <c r="J2263" s="71" t="s">
        <v>11261</v>
      </c>
      <c r="K2263" s="71" t="s">
        <v>24715</v>
      </c>
      <c r="L2263" s="71" t="s">
        <v>275</v>
      </c>
      <c r="M2263" s="71" t="s">
        <v>17496</v>
      </c>
      <c r="N2263" s="73">
        <v>45364.0</v>
      </c>
      <c r="O2263" s="71" t="s">
        <v>3089</v>
      </c>
      <c r="P2263" s="71" t="s">
        <v>24716</v>
      </c>
      <c r="Q2263" s="71" t="s">
        <v>24717</v>
      </c>
      <c r="R2263" s="71" t="s">
        <v>13886</v>
      </c>
      <c r="S2263" s="71" t="s">
        <v>11661</v>
      </c>
      <c r="T2263" s="71" t="s">
        <v>11261</v>
      </c>
      <c r="U2263" s="71" t="s">
        <v>11261</v>
      </c>
      <c r="V2263" s="73">
        <v>45386.0</v>
      </c>
      <c r="W2263" s="74">
        <v>1.0</v>
      </c>
      <c r="X2263" s="74">
        <v>0.0</v>
      </c>
      <c r="Y2263" s="74" t="s">
        <v>11261</v>
      </c>
      <c r="Z2263" s="73" t="s">
        <v>11261</v>
      </c>
      <c r="AA2263" s="71" t="s">
        <v>283</v>
      </c>
      <c r="AB2263" s="71" t="s">
        <v>11261</v>
      </c>
      <c r="AC2263" s="74">
        <v>5.0</v>
      </c>
      <c r="AD2263" s="74">
        <v>1.0</v>
      </c>
      <c r="AE2263" s="74">
        <v>1.0</v>
      </c>
      <c r="AF2263" s="74">
        <v>1.0</v>
      </c>
      <c r="AG2263" s="74">
        <v>0.0</v>
      </c>
      <c r="AH2263" s="74">
        <v>1.0</v>
      </c>
      <c r="AI2263" s="74">
        <v>1.0</v>
      </c>
      <c r="AJ2263" s="74">
        <v>0.0</v>
      </c>
      <c r="AK2263" s="71" t="s">
        <v>250</v>
      </c>
      <c r="AL2263" s="71" t="s">
        <v>25</v>
      </c>
      <c r="AM2263" s="71" t="s">
        <v>25</v>
      </c>
      <c r="AN2263" s="71" t="s">
        <v>11274</v>
      </c>
      <c r="AO2263" s="71" t="s">
        <v>16</v>
      </c>
      <c r="AP2263" s="71" t="s">
        <v>11269</v>
      </c>
      <c r="AQ2263" s="71" t="s">
        <v>13</v>
      </c>
      <c r="AR2263" s="71" t="s">
        <v>11284</v>
      </c>
      <c r="AS2263" s="71" t="s">
        <v>23</v>
      </c>
      <c r="AT2263" s="71" t="s">
        <v>21</v>
      </c>
      <c r="AU2263" s="71" t="s">
        <v>21</v>
      </c>
      <c r="AV2263" s="71" t="s">
        <v>11273</v>
      </c>
      <c r="AW2263" s="71" t="s">
        <v>14</v>
      </c>
      <c r="AX2263" s="71" t="s">
        <v>11285</v>
      </c>
      <c r="AY2263" s="71" t="s">
        <v>19</v>
      </c>
      <c r="AZ2263" s="71" t="s">
        <v>11273</v>
      </c>
      <c r="BA2263" s="71" t="s">
        <v>14</v>
      </c>
      <c r="BB2263" s="71" t="s">
        <v>11274</v>
      </c>
      <c r="BC2263" s="71" t="s">
        <v>16</v>
      </c>
      <c r="BD2263" s="71" t="s">
        <v>11272</v>
      </c>
      <c r="BE2263" s="71" t="s">
        <v>18</v>
      </c>
      <c r="BF2263" s="71" t="s">
        <v>21</v>
      </c>
      <c r="BG2263" s="71" t="s">
        <v>21</v>
      </c>
      <c r="BH2263" s="71" t="s">
        <v>11269</v>
      </c>
      <c r="BI2263" s="71" t="s">
        <v>13</v>
      </c>
      <c r="BJ2263" s="71" t="s">
        <v>11270</v>
      </c>
      <c r="BK2263" s="71" t="s">
        <v>22</v>
      </c>
      <c r="BL2263" s="71" t="s">
        <v>25</v>
      </c>
      <c r="BM2263" s="71" t="s">
        <v>25</v>
      </c>
      <c r="BN2263" s="75" t="b">
        <v>1</v>
      </c>
      <c r="BO2263" s="75" t="b">
        <v>1</v>
      </c>
      <c r="BP2263" s="75" t="b">
        <v>1</v>
      </c>
      <c r="BQ2263" s="75" t="b">
        <v>0</v>
      </c>
      <c r="BR2263" s="75" t="b">
        <v>1</v>
      </c>
      <c r="BS2263" s="75" t="b">
        <v>0</v>
      </c>
    </row>
    <row r="2264" ht="18.0" customHeight="1">
      <c r="A2264" s="71" t="s">
        <v>3158</v>
      </c>
      <c r="B2264" s="72" t="s">
        <v>24718</v>
      </c>
      <c r="C2264" s="73">
        <v>45385.0</v>
      </c>
      <c r="D2264" s="73">
        <v>45481.0</v>
      </c>
      <c r="E2264" s="74">
        <v>96.0</v>
      </c>
      <c r="F2264" s="71" t="s">
        <v>34</v>
      </c>
      <c r="G2264" s="75" t="b">
        <v>1</v>
      </c>
      <c r="H2264" s="71" t="s">
        <v>2537</v>
      </c>
      <c r="I2264" s="71" t="s">
        <v>153</v>
      </c>
      <c r="J2264" s="71" t="s">
        <v>168</v>
      </c>
      <c r="K2264" s="71" t="s">
        <v>24719</v>
      </c>
      <c r="L2264" s="71" t="s">
        <v>93</v>
      </c>
      <c r="M2264" s="71" t="s">
        <v>11263</v>
      </c>
      <c r="N2264" s="73">
        <v>45360.0</v>
      </c>
      <c r="O2264" s="71" t="s">
        <v>3160</v>
      </c>
      <c r="P2264" s="71" t="s">
        <v>20749</v>
      </c>
      <c r="Q2264" s="71" t="s">
        <v>20750</v>
      </c>
      <c r="R2264" s="71" t="s">
        <v>13440</v>
      </c>
      <c r="S2264" s="71" t="s">
        <v>19986</v>
      </c>
      <c r="T2264" s="71" t="s">
        <v>11261</v>
      </c>
      <c r="U2264" s="71" t="s">
        <v>11261</v>
      </c>
      <c r="V2264" s="73">
        <v>45385.0</v>
      </c>
      <c r="W2264" s="74">
        <v>3.0</v>
      </c>
      <c r="X2264" s="74">
        <v>0.0</v>
      </c>
      <c r="Y2264" s="74" t="s">
        <v>11261</v>
      </c>
      <c r="Z2264" s="73" t="s">
        <v>11261</v>
      </c>
      <c r="AA2264" s="71" t="s">
        <v>105</v>
      </c>
      <c r="AB2264" s="71" t="s">
        <v>24720</v>
      </c>
      <c r="AC2264" s="74">
        <v>3.0</v>
      </c>
      <c r="AD2264" s="74">
        <v>0.0</v>
      </c>
      <c r="AE2264" s="74">
        <v>0.0</v>
      </c>
      <c r="AF2264" s="74">
        <v>1.0</v>
      </c>
      <c r="AG2264" s="74">
        <v>0.0</v>
      </c>
      <c r="AH2264" s="74">
        <v>1.0</v>
      </c>
      <c r="AI2264" s="74">
        <v>0.0</v>
      </c>
      <c r="AJ2264" s="74">
        <v>1.0</v>
      </c>
      <c r="AK2264" s="71" t="s">
        <v>250</v>
      </c>
      <c r="AL2264" s="71" t="s">
        <v>25</v>
      </c>
      <c r="AM2264" s="71" t="s">
        <v>25</v>
      </c>
      <c r="AN2264" s="71" t="s">
        <v>11274</v>
      </c>
      <c r="AO2264" s="71" t="s">
        <v>16</v>
      </c>
      <c r="AP2264" s="71" t="s">
        <v>11269</v>
      </c>
      <c r="AQ2264" s="71" t="s">
        <v>13</v>
      </c>
      <c r="AR2264" s="71" t="s">
        <v>11284</v>
      </c>
      <c r="AS2264" s="71" t="s">
        <v>23</v>
      </c>
      <c r="AT2264" s="71" t="s">
        <v>20</v>
      </c>
      <c r="AU2264" s="71" t="s">
        <v>20</v>
      </c>
      <c r="AV2264" s="71" t="s">
        <v>11273</v>
      </c>
      <c r="AW2264" s="71" t="s">
        <v>14</v>
      </c>
      <c r="AX2264" s="71" t="s">
        <v>11285</v>
      </c>
      <c r="AY2264" s="71" t="s">
        <v>19</v>
      </c>
      <c r="AZ2264" s="71" t="s">
        <v>11271</v>
      </c>
      <c r="BA2264" s="71" t="s">
        <v>15</v>
      </c>
      <c r="BB2264" s="71" t="s">
        <v>11268</v>
      </c>
      <c r="BC2264" s="71" t="s">
        <v>17</v>
      </c>
      <c r="BD2264" s="71" t="s">
        <v>11285</v>
      </c>
      <c r="BE2264" s="71" t="s">
        <v>19</v>
      </c>
      <c r="BF2264" s="71" t="s">
        <v>20</v>
      </c>
      <c r="BG2264" s="71" t="s">
        <v>20</v>
      </c>
      <c r="BH2264" s="71" t="s">
        <v>11269</v>
      </c>
      <c r="BI2264" s="71" t="s">
        <v>13</v>
      </c>
      <c r="BJ2264" s="71" t="s">
        <v>11270</v>
      </c>
      <c r="BK2264" s="71" t="s">
        <v>22</v>
      </c>
      <c r="BL2264" s="71" t="s">
        <v>24</v>
      </c>
      <c r="BM2264" s="71" t="s">
        <v>24</v>
      </c>
      <c r="BN2264" s="75" t="b">
        <v>0</v>
      </c>
      <c r="BO2264" s="75" t="b">
        <v>0</v>
      </c>
      <c r="BP2264" s="75" t="b">
        <v>1</v>
      </c>
      <c r="BQ2264" s="75" t="b">
        <v>1</v>
      </c>
      <c r="BR2264" s="75" t="b">
        <v>0</v>
      </c>
      <c r="BS2264" s="75" t="b">
        <v>0</v>
      </c>
    </row>
    <row r="2265" ht="18.0" customHeight="1">
      <c r="A2265" s="71" t="s">
        <v>3130</v>
      </c>
      <c r="B2265" s="72" t="s">
        <v>24721</v>
      </c>
      <c r="C2265" s="73">
        <v>45385.0</v>
      </c>
      <c r="D2265" s="73">
        <v>45482.0</v>
      </c>
      <c r="E2265" s="74">
        <v>97.0</v>
      </c>
      <c r="F2265" s="71" t="s">
        <v>34</v>
      </c>
      <c r="G2265" s="75" t="b">
        <v>1</v>
      </c>
      <c r="H2265" s="71" t="s">
        <v>1130</v>
      </c>
      <c r="I2265" s="71" t="s">
        <v>153</v>
      </c>
      <c r="J2265" s="71" t="s">
        <v>154</v>
      </c>
      <c r="K2265" s="71" t="s">
        <v>24722</v>
      </c>
      <c r="L2265" s="71" t="s">
        <v>93</v>
      </c>
      <c r="M2265" s="71" t="s">
        <v>11656</v>
      </c>
      <c r="N2265" s="73">
        <v>45351.0</v>
      </c>
      <c r="O2265" s="71" t="s">
        <v>3132</v>
      </c>
      <c r="P2265" s="71" t="s">
        <v>3133</v>
      </c>
      <c r="Q2265" s="71" t="s">
        <v>3134</v>
      </c>
      <c r="R2265" s="71" t="s">
        <v>19103</v>
      </c>
      <c r="S2265" s="71" t="s">
        <v>19986</v>
      </c>
      <c r="T2265" s="71" t="s">
        <v>11261</v>
      </c>
      <c r="U2265" s="71" t="s">
        <v>11261</v>
      </c>
      <c r="V2265" s="73">
        <v>45385.0</v>
      </c>
      <c r="W2265" s="74">
        <v>0.0</v>
      </c>
      <c r="X2265" s="74">
        <v>1.0</v>
      </c>
      <c r="Y2265" s="74" t="s">
        <v>11261</v>
      </c>
      <c r="Z2265" s="73" t="s">
        <v>11261</v>
      </c>
      <c r="AA2265" s="71" t="s">
        <v>105</v>
      </c>
      <c r="AB2265" s="71" t="s">
        <v>24723</v>
      </c>
      <c r="AC2265" s="74">
        <v>4.0</v>
      </c>
      <c r="AD2265" s="74">
        <v>1.0</v>
      </c>
      <c r="AE2265" s="74">
        <v>1.0</v>
      </c>
      <c r="AF2265" s="74">
        <v>0.0</v>
      </c>
      <c r="AG2265" s="74">
        <v>1.0</v>
      </c>
      <c r="AH2265" s="74">
        <v>0.0</v>
      </c>
      <c r="AI2265" s="74">
        <v>0.0</v>
      </c>
      <c r="AJ2265" s="74">
        <v>1.0</v>
      </c>
      <c r="AK2265" s="71" t="s">
        <v>250</v>
      </c>
      <c r="AL2265" s="71" t="s">
        <v>25</v>
      </c>
      <c r="AM2265" s="71" t="s">
        <v>25</v>
      </c>
      <c r="AN2265" s="71" t="s">
        <v>11268</v>
      </c>
      <c r="AO2265" s="71" t="s">
        <v>17</v>
      </c>
      <c r="AP2265" s="71" t="s">
        <v>11314</v>
      </c>
      <c r="AQ2265" s="71" t="s">
        <v>12</v>
      </c>
      <c r="AR2265" s="71" t="s">
        <v>11270</v>
      </c>
      <c r="AS2265" s="71" t="s">
        <v>22</v>
      </c>
      <c r="AT2265" s="71" t="s">
        <v>21</v>
      </c>
      <c r="AU2265" s="71" t="s">
        <v>21</v>
      </c>
      <c r="AV2265" s="71" t="s">
        <v>11273</v>
      </c>
      <c r="AW2265" s="71" t="s">
        <v>14</v>
      </c>
      <c r="AX2265" s="71" t="s">
        <v>11285</v>
      </c>
      <c r="AY2265" s="71" t="s">
        <v>19</v>
      </c>
      <c r="AZ2265" s="71" t="s">
        <v>11271</v>
      </c>
      <c r="BA2265" s="71" t="s">
        <v>15</v>
      </c>
      <c r="BB2265" s="71" t="s">
        <v>11268</v>
      </c>
      <c r="BC2265" s="71" t="s">
        <v>17</v>
      </c>
      <c r="BD2265" s="71" t="s">
        <v>11285</v>
      </c>
      <c r="BE2265" s="71" t="s">
        <v>19</v>
      </c>
      <c r="BF2265" s="71" t="s">
        <v>20</v>
      </c>
      <c r="BG2265" s="71" t="s">
        <v>20</v>
      </c>
      <c r="BH2265" s="71" t="s">
        <v>11269</v>
      </c>
      <c r="BI2265" s="71" t="s">
        <v>13</v>
      </c>
      <c r="BJ2265" s="71" t="s">
        <v>11270</v>
      </c>
      <c r="BK2265" s="71" t="s">
        <v>22</v>
      </c>
      <c r="BL2265" s="71" t="s">
        <v>25</v>
      </c>
      <c r="BM2265" s="71" t="s">
        <v>25</v>
      </c>
      <c r="BN2265" s="75" t="b">
        <v>1</v>
      </c>
      <c r="BO2265" s="75" t="b">
        <v>0</v>
      </c>
      <c r="BP2265" s="75" t="b">
        <v>0</v>
      </c>
      <c r="BQ2265" s="75" t="b">
        <v>1</v>
      </c>
      <c r="BR2265" s="75" t="b">
        <v>1</v>
      </c>
      <c r="BS2265" s="75" t="b">
        <v>1</v>
      </c>
    </row>
    <row r="2266" ht="18.0" customHeight="1">
      <c r="A2266" s="71" t="s">
        <v>3120</v>
      </c>
      <c r="B2266" s="72" t="s">
        <v>24724</v>
      </c>
      <c r="C2266" s="73">
        <v>45385.0</v>
      </c>
      <c r="D2266" s="73" t="s">
        <v>11261</v>
      </c>
      <c r="E2266" s="74">
        <v>516.0</v>
      </c>
      <c r="F2266" s="71" t="s">
        <v>34</v>
      </c>
      <c r="G2266" s="75" t="b">
        <v>1</v>
      </c>
      <c r="H2266" s="71" t="s">
        <v>11261</v>
      </c>
      <c r="I2266" s="71" t="s">
        <v>91</v>
      </c>
      <c r="J2266" s="71" t="s">
        <v>11261</v>
      </c>
      <c r="K2266" s="71" t="s">
        <v>24725</v>
      </c>
      <c r="L2266" s="71" t="s">
        <v>93</v>
      </c>
      <c r="M2266" s="71" t="s">
        <v>13658</v>
      </c>
      <c r="N2266" s="73">
        <v>45358.0</v>
      </c>
      <c r="O2266" s="71" t="s">
        <v>3123</v>
      </c>
      <c r="P2266" s="71" t="s">
        <v>24726</v>
      </c>
      <c r="Q2266" s="71" t="s">
        <v>24727</v>
      </c>
      <c r="R2266" s="71" t="s">
        <v>13638</v>
      </c>
      <c r="S2266" s="71" t="s">
        <v>11339</v>
      </c>
      <c r="T2266" s="71" t="s">
        <v>11261</v>
      </c>
      <c r="U2266" s="71" t="s">
        <v>11261</v>
      </c>
      <c r="V2266" s="73">
        <v>45385.0</v>
      </c>
      <c r="W2266" s="74">
        <v>1.0</v>
      </c>
      <c r="X2266" s="74">
        <v>0.0</v>
      </c>
      <c r="Y2266" s="74" t="s">
        <v>11261</v>
      </c>
      <c r="Z2266" s="73" t="s">
        <v>11261</v>
      </c>
      <c r="AA2266" s="71" t="s">
        <v>105</v>
      </c>
      <c r="AB2266" s="71" t="s">
        <v>11261</v>
      </c>
      <c r="AC2266" s="74">
        <v>5.0</v>
      </c>
      <c r="AD2266" s="74">
        <v>0.0</v>
      </c>
      <c r="AE2266" s="74">
        <v>1.0</v>
      </c>
      <c r="AF2266" s="74">
        <v>1.0</v>
      </c>
      <c r="AG2266" s="74">
        <v>1.0</v>
      </c>
      <c r="AH2266" s="74">
        <v>0.0</v>
      </c>
      <c r="AI2266" s="74">
        <v>1.0</v>
      </c>
      <c r="AJ2266" s="74">
        <v>1.0</v>
      </c>
      <c r="AK2266" s="71" t="s">
        <v>123</v>
      </c>
      <c r="AL2266" s="71" t="s">
        <v>25</v>
      </c>
      <c r="AM2266" s="71" t="s">
        <v>25</v>
      </c>
      <c r="AN2266" s="71" t="s">
        <v>11274</v>
      </c>
      <c r="AO2266" s="71" t="s">
        <v>16</v>
      </c>
      <c r="AP2266" s="71" t="s">
        <v>11314</v>
      </c>
      <c r="AQ2266" s="71" t="s">
        <v>12</v>
      </c>
      <c r="AR2266" s="71" t="s">
        <v>11284</v>
      </c>
      <c r="AS2266" s="71" t="s">
        <v>23</v>
      </c>
      <c r="AT2266" s="71" t="s">
        <v>21</v>
      </c>
      <c r="AU2266" s="71" t="s">
        <v>21</v>
      </c>
      <c r="AV2266" s="71" t="s">
        <v>11273</v>
      </c>
      <c r="AW2266" s="71" t="s">
        <v>14</v>
      </c>
      <c r="AX2266" s="71" t="s">
        <v>11272</v>
      </c>
      <c r="AY2266" s="71" t="s">
        <v>18</v>
      </c>
      <c r="AZ2266" s="71" t="s">
        <v>11273</v>
      </c>
      <c r="BA2266" s="71" t="s">
        <v>14</v>
      </c>
      <c r="BB2266" s="71" t="s">
        <v>11274</v>
      </c>
      <c r="BC2266" s="71" t="s">
        <v>16</v>
      </c>
      <c r="BD2266" s="71" t="s">
        <v>11272</v>
      </c>
      <c r="BE2266" s="71" t="s">
        <v>18</v>
      </c>
      <c r="BF2266" s="71" t="s">
        <v>20</v>
      </c>
      <c r="BG2266" s="71" t="s">
        <v>20</v>
      </c>
      <c r="BH2266" s="71" t="s">
        <v>11314</v>
      </c>
      <c r="BI2266" s="71" t="s">
        <v>12</v>
      </c>
      <c r="BJ2266" s="71" t="s">
        <v>11284</v>
      </c>
      <c r="BK2266" s="71" t="s">
        <v>23</v>
      </c>
      <c r="BL2266" s="71" t="s">
        <v>24</v>
      </c>
      <c r="BM2266" s="71" t="s">
        <v>24</v>
      </c>
      <c r="BN2266" s="75" t="b">
        <v>0</v>
      </c>
      <c r="BO2266" s="75" t="b">
        <v>1</v>
      </c>
      <c r="BP2266" s="75" t="b">
        <v>0</v>
      </c>
      <c r="BQ2266" s="75" t="b">
        <v>1</v>
      </c>
      <c r="BR2266" s="75" t="b">
        <v>1</v>
      </c>
      <c r="BS2266" s="75" t="b">
        <v>1</v>
      </c>
    </row>
    <row r="2267" ht="18.0" customHeight="1">
      <c r="A2267" s="71" t="s">
        <v>3148</v>
      </c>
      <c r="B2267" s="72" t="s">
        <v>24728</v>
      </c>
      <c r="C2267" s="73">
        <v>45385.0</v>
      </c>
      <c r="D2267" s="73">
        <v>45572.0</v>
      </c>
      <c r="E2267" s="74">
        <v>187.0</v>
      </c>
      <c r="F2267" s="71" t="s">
        <v>34</v>
      </c>
      <c r="G2267" s="75" t="b">
        <v>1</v>
      </c>
      <c r="H2267" s="71" t="s">
        <v>1130</v>
      </c>
      <c r="I2267" s="71" t="s">
        <v>153</v>
      </c>
      <c r="J2267" s="71" t="s">
        <v>154</v>
      </c>
      <c r="K2267" s="71" t="s">
        <v>24729</v>
      </c>
      <c r="L2267" s="71" t="s">
        <v>287</v>
      </c>
      <c r="M2267" s="71" t="s">
        <v>24730</v>
      </c>
      <c r="N2267" s="73">
        <v>45369.0</v>
      </c>
      <c r="O2267" s="71" t="s">
        <v>3151</v>
      </c>
      <c r="P2267" s="71" t="s">
        <v>3152</v>
      </c>
      <c r="Q2267" s="71" t="s">
        <v>3153</v>
      </c>
      <c r="R2267" s="71" t="s">
        <v>24730</v>
      </c>
      <c r="S2267" s="71" t="s">
        <v>11661</v>
      </c>
      <c r="T2267" s="71" t="s">
        <v>11261</v>
      </c>
      <c r="U2267" s="71" t="s">
        <v>11261</v>
      </c>
      <c r="V2267" s="73">
        <v>45386.0</v>
      </c>
      <c r="W2267" s="74">
        <v>1.0</v>
      </c>
      <c r="X2267" s="74">
        <v>1.0</v>
      </c>
      <c r="Y2267" s="74" t="s">
        <v>11261</v>
      </c>
      <c r="Z2267" s="73" t="s">
        <v>11261</v>
      </c>
      <c r="AA2267" s="71" t="s">
        <v>283</v>
      </c>
      <c r="AB2267" s="71" t="s">
        <v>24731</v>
      </c>
      <c r="AC2267" s="74">
        <v>5.0</v>
      </c>
      <c r="AD2267" s="74">
        <v>1.0</v>
      </c>
      <c r="AE2267" s="74">
        <v>1.0</v>
      </c>
      <c r="AF2267" s="74">
        <v>0.0</v>
      </c>
      <c r="AG2267" s="74">
        <v>1.0</v>
      </c>
      <c r="AH2267" s="74">
        <v>1.0</v>
      </c>
      <c r="AI2267" s="74">
        <v>1.0</v>
      </c>
      <c r="AJ2267" s="74">
        <v>0.0</v>
      </c>
      <c r="AK2267" s="71" t="s">
        <v>181</v>
      </c>
      <c r="AL2267" s="71" t="s">
        <v>25</v>
      </c>
      <c r="AM2267" s="71" t="s">
        <v>25</v>
      </c>
      <c r="AN2267" s="71" t="s">
        <v>11268</v>
      </c>
      <c r="AO2267" s="71" t="s">
        <v>17</v>
      </c>
      <c r="AP2267" s="71" t="s">
        <v>11314</v>
      </c>
      <c r="AQ2267" s="71" t="s">
        <v>12</v>
      </c>
      <c r="AR2267" s="71" t="s">
        <v>11284</v>
      </c>
      <c r="AS2267" s="71" t="s">
        <v>23</v>
      </c>
      <c r="AT2267" s="71" t="s">
        <v>21</v>
      </c>
      <c r="AU2267" s="71" t="s">
        <v>21</v>
      </c>
      <c r="AV2267" s="71" t="s">
        <v>11273</v>
      </c>
      <c r="AW2267" s="71" t="s">
        <v>14</v>
      </c>
      <c r="AX2267" s="71" t="s">
        <v>11285</v>
      </c>
      <c r="AY2267" s="71" t="s">
        <v>19</v>
      </c>
      <c r="AZ2267" s="71" t="s">
        <v>11273</v>
      </c>
      <c r="BA2267" s="71" t="s">
        <v>14</v>
      </c>
      <c r="BB2267" s="71" t="s">
        <v>11268</v>
      </c>
      <c r="BC2267" s="71" t="s">
        <v>17</v>
      </c>
      <c r="BD2267" s="71" t="s">
        <v>11272</v>
      </c>
      <c r="BE2267" s="71" t="s">
        <v>18</v>
      </c>
      <c r="BF2267" s="71" t="s">
        <v>21</v>
      </c>
      <c r="BG2267" s="71" t="s">
        <v>21</v>
      </c>
      <c r="BH2267" s="71" t="s">
        <v>11269</v>
      </c>
      <c r="BI2267" s="71" t="s">
        <v>13</v>
      </c>
      <c r="BJ2267" s="71" t="s">
        <v>11284</v>
      </c>
      <c r="BK2267" s="71" t="s">
        <v>23</v>
      </c>
      <c r="BL2267" s="71" t="s">
        <v>25</v>
      </c>
      <c r="BM2267" s="71" t="s">
        <v>25</v>
      </c>
      <c r="BN2267" s="75" t="b">
        <v>1</v>
      </c>
      <c r="BO2267" s="75" t="b">
        <v>1</v>
      </c>
      <c r="BP2267" s="75" t="b">
        <v>1</v>
      </c>
      <c r="BQ2267" s="75" t="b">
        <v>0</v>
      </c>
      <c r="BR2267" s="75" t="b">
        <v>1</v>
      </c>
      <c r="BS2267" s="75" t="b">
        <v>1</v>
      </c>
    </row>
    <row r="2268" ht="18.0" customHeight="1">
      <c r="A2268" s="71" t="s">
        <v>3140</v>
      </c>
      <c r="B2268" s="72" t="s">
        <v>24732</v>
      </c>
      <c r="C2268" s="73">
        <v>45385.0</v>
      </c>
      <c r="D2268" s="73" t="s">
        <v>11261</v>
      </c>
      <c r="E2268" s="74">
        <v>516.0</v>
      </c>
      <c r="F2268" s="71" t="s">
        <v>34</v>
      </c>
      <c r="G2268" s="75" t="b">
        <v>1</v>
      </c>
      <c r="H2268" s="71" t="s">
        <v>11261</v>
      </c>
      <c r="I2268" s="71" t="s">
        <v>91</v>
      </c>
      <c r="J2268" s="71" t="s">
        <v>11261</v>
      </c>
      <c r="K2268" s="71" t="s">
        <v>24733</v>
      </c>
      <c r="L2268" s="71" t="s">
        <v>93</v>
      </c>
      <c r="M2268" s="71" t="s">
        <v>11334</v>
      </c>
      <c r="N2268" s="73">
        <v>45370.0</v>
      </c>
      <c r="O2268" s="71" t="s">
        <v>3142</v>
      </c>
      <c r="P2268" s="71" t="s">
        <v>24734</v>
      </c>
      <c r="Q2268" s="71" t="s">
        <v>24735</v>
      </c>
      <c r="R2268" s="71" t="s">
        <v>17262</v>
      </c>
      <c r="S2268" s="71" t="s">
        <v>12590</v>
      </c>
      <c r="T2268" s="71" t="s">
        <v>11261</v>
      </c>
      <c r="U2268" s="71" t="s">
        <v>11261</v>
      </c>
      <c r="V2268" s="73">
        <v>45385.0</v>
      </c>
      <c r="W2268" s="74">
        <v>1.0</v>
      </c>
      <c r="X2268" s="74">
        <v>0.0</v>
      </c>
      <c r="Y2268" s="74" t="s">
        <v>11261</v>
      </c>
      <c r="Z2268" s="73" t="s">
        <v>11261</v>
      </c>
      <c r="AA2268" s="71" t="s">
        <v>105</v>
      </c>
      <c r="AB2268" s="71" t="s">
        <v>11261</v>
      </c>
      <c r="AC2268" s="74">
        <v>4.0</v>
      </c>
      <c r="AD2268" s="74">
        <v>1.0</v>
      </c>
      <c r="AE2268" s="74">
        <v>1.0</v>
      </c>
      <c r="AF2268" s="74">
        <v>1.0</v>
      </c>
      <c r="AG2268" s="74">
        <v>1.0</v>
      </c>
      <c r="AH2268" s="74">
        <v>0.0</v>
      </c>
      <c r="AI2268" s="74">
        <v>0.0</v>
      </c>
      <c r="AJ2268" s="74">
        <v>0.0</v>
      </c>
      <c r="AK2268" s="71" t="s">
        <v>123</v>
      </c>
      <c r="AL2268" s="71" t="s">
        <v>25</v>
      </c>
      <c r="AM2268" s="71" t="s">
        <v>25</v>
      </c>
      <c r="AN2268" s="71" t="s">
        <v>11268</v>
      </c>
      <c r="AO2268" s="71" t="s">
        <v>17</v>
      </c>
      <c r="AP2268" s="71" t="s">
        <v>11269</v>
      </c>
      <c r="AQ2268" s="71" t="s">
        <v>13</v>
      </c>
      <c r="AR2268" s="71" t="s">
        <v>11284</v>
      </c>
      <c r="AS2268" s="71" t="s">
        <v>23</v>
      </c>
      <c r="AT2268" s="71" t="s">
        <v>21</v>
      </c>
      <c r="AU2268" s="71" t="s">
        <v>21</v>
      </c>
      <c r="AV2268" s="71" t="s">
        <v>11271</v>
      </c>
      <c r="AW2268" s="71" t="s">
        <v>15</v>
      </c>
      <c r="AX2268" s="71" t="s">
        <v>11285</v>
      </c>
      <c r="AY2268" s="71" t="s">
        <v>19</v>
      </c>
      <c r="AZ2268" s="71" t="s">
        <v>11273</v>
      </c>
      <c r="BA2268" s="71" t="s">
        <v>14</v>
      </c>
      <c r="BB2268" s="71" t="s">
        <v>11268</v>
      </c>
      <c r="BC2268" s="71" t="s">
        <v>17</v>
      </c>
      <c r="BD2268" s="71" t="s">
        <v>11272</v>
      </c>
      <c r="BE2268" s="71" t="s">
        <v>18</v>
      </c>
      <c r="BF2268" s="71" t="s">
        <v>20</v>
      </c>
      <c r="BG2268" s="71" t="s">
        <v>20</v>
      </c>
      <c r="BH2268" s="71" t="s">
        <v>11269</v>
      </c>
      <c r="BI2268" s="71" t="s">
        <v>13</v>
      </c>
      <c r="BJ2268" s="71" t="s">
        <v>11284</v>
      </c>
      <c r="BK2268" s="71" t="s">
        <v>23</v>
      </c>
      <c r="BL2268" s="71" t="s">
        <v>25</v>
      </c>
      <c r="BM2268" s="71" t="s">
        <v>25</v>
      </c>
      <c r="BN2268" s="75" t="b">
        <v>1</v>
      </c>
      <c r="BO2268" s="75" t="b">
        <v>0</v>
      </c>
      <c r="BP2268" s="75" t="b">
        <v>0</v>
      </c>
      <c r="BQ2268" s="75" t="b">
        <v>0</v>
      </c>
      <c r="BR2268" s="75" t="b">
        <v>1</v>
      </c>
      <c r="BS2268" s="75" t="b">
        <v>1</v>
      </c>
    </row>
    <row r="2269" ht="18.0" customHeight="1">
      <c r="A2269" s="71" t="s">
        <v>3241</v>
      </c>
      <c r="B2269" s="72" t="s">
        <v>24736</v>
      </c>
      <c r="C2269" s="73">
        <v>45384.0</v>
      </c>
      <c r="D2269" s="73">
        <v>45491.0</v>
      </c>
      <c r="E2269" s="74">
        <v>107.0</v>
      </c>
      <c r="F2269" s="71" t="s">
        <v>34</v>
      </c>
      <c r="G2269" s="75" t="b">
        <v>1</v>
      </c>
      <c r="H2269" s="71" t="s">
        <v>2964</v>
      </c>
      <c r="I2269" s="71" t="s">
        <v>153</v>
      </c>
      <c r="J2269" s="71" t="s">
        <v>168</v>
      </c>
      <c r="K2269" s="71" t="s">
        <v>24737</v>
      </c>
      <c r="L2269" s="71" t="s">
        <v>93</v>
      </c>
      <c r="M2269" s="71" t="s">
        <v>14305</v>
      </c>
      <c r="N2269" s="73">
        <v>45370.0</v>
      </c>
      <c r="O2269" s="71" t="s">
        <v>3243</v>
      </c>
      <c r="P2269" s="71" t="s">
        <v>24738</v>
      </c>
      <c r="Q2269" s="71" t="s">
        <v>24739</v>
      </c>
      <c r="R2269" s="71" t="s">
        <v>14305</v>
      </c>
      <c r="S2269" s="71" t="s">
        <v>19986</v>
      </c>
      <c r="T2269" s="71" t="s">
        <v>11261</v>
      </c>
      <c r="U2269" s="71" t="s">
        <v>11261</v>
      </c>
      <c r="V2269" s="73">
        <v>45384.0</v>
      </c>
      <c r="W2269" s="74">
        <v>2.0</v>
      </c>
      <c r="X2269" s="74">
        <v>0.0</v>
      </c>
      <c r="Y2269" s="74" t="s">
        <v>11261</v>
      </c>
      <c r="Z2269" s="73" t="s">
        <v>11261</v>
      </c>
      <c r="AA2269" s="71" t="s">
        <v>105</v>
      </c>
      <c r="AB2269" s="71" t="s">
        <v>24740</v>
      </c>
      <c r="AC2269" s="74">
        <v>3.0</v>
      </c>
      <c r="AD2269" s="74">
        <v>1.0</v>
      </c>
      <c r="AE2269" s="74">
        <v>1.0</v>
      </c>
      <c r="AF2269" s="74">
        <v>1.0</v>
      </c>
      <c r="AG2269" s="74">
        <v>0.0</v>
      </c>
      <c r="AH2269" s="74">
        <v>0.0</v>
      </c>
      <c r="AI2269" s="74">
        <v>0.0</v>
      </c>
      <c r="AJ2269" s="74">
        <v>0.0</v>
      </c>
      <c r="AK2269" s="71" t="s">
        <v>181</v>
      </c>
      <c r="AL2269" s="71" t="s">
        <v>25</v>
      </c>
      <c r="AM2269" s="71" t="s">
        <v>25</v>
      </c>
      <c r="AN2269" s="71" t="s">
        <v>11268</v>
      </c>
      <c r="AO2269" s="71" t="s">
        <v>17</v>
      </c>
      <c r="AP2269" s="71" t="s">
        <v>11269</v>
      </c>
      <c r="AQ2269" s="71" t="s">
        <v>13</v>
      </c>
      <c r="AR2269" s="71" t="s">
        <v>11284</v>
      </c>
      <c r="AS2269" s="71" t="s">
        <v>23</v>
      </c>
      <c r="AT2269" s="71" t="s">
        <v>21</v>
      </c>
      <c r="AU2269" s="71" t="s">
        <v>21</v>
      </c>
      <c r="AV2269" s="71" t="s">
        <v>11273</v>
      </c>
      <c r="AW2269" s="71" t="s">
        <v>14</v>
      </c>
      <c r="AX2269" s="71" t="s">
        <v>11285</v>
      </c>
      <c r="AY2269" s="71" t="s">
        <v>19</v>
      </c>
      <c r="AZ2269" s="71" t="s">
        <v>11271</v>
      </c>
      <c r="BA2269" s="71" t="s">
        <v>15</v>
      </c>
      <c r="BB2269" s="71" t="s">
        <v>11268</v>
      </c>
      <c r="BC2269" s="71" t="s">
        <v>17</v>
      </c>
      <c r="BD2269" s="71" t="s">
        <v>11272</v>
      </c>
      <c r="BE2269" s="71" t="s">
        <v>18</v>
      </c>
      <c r="BF2269" s="71" t="s">
        <v>20</v>
      </c>
      <c r="BG2269" s="71" t="s">
        <v>20</v>
      </c>
      <c r="BH2269" s="71" t="s">
        <v>11269</v>
      </c>
      <c r="BI2269" s="71" t="s">
        <v>13</v>
      </c>
      <c r="BJ2269" s="71" t="s">
        <v>11270</v>
      </c>
      <c r="BK2269" s="71" t="s">
        <v>22</v>
      </c>
      <c r="BL2269" s="71" t="s">
        <v>25</v>
      </c>
      <c r="BM2269" s="71" t="s">
        <v>25</v>
      </c>
      <c r="BN2269" s="75" t="b">
        <v>1</v>
      </c>
      <c r="BO2269" s="75" t="b">
        <v>0</v>
      </c>
      <c r="BP2269" s="75" t="b">
        <v>0</v>
      </c>
      <c r="BQ2269" s="75" t="b">
        <v>0</v>
      </c>
      <c r="BR2269" s="75" t="b">
        <v>1</v>
      </c>
      <c r="BS2269" s="75" t="b">
        <v>0</v>
      </c>
    </row>
    <row r="2270" ht="18.0" customHeight="1">
      <c r="A2270" s="71" t="s">
        <v>3167</v>
      </c>
      <c r="B2270" s="72" t="s">
        <v>24741</v>
      </c>
      <c r="C2270" s="73">
        <v>45384.0</v>
      </c>
      <c r="D2270" s="73">
        <v>45452.0</v>
      </c>
      <c r="E2270" s="74">
        <v>68.0</v>
      </c>
      <c r="F2270" s="71" t="s">
        <v>151</v>
      </c>
      <c r="G2270" s="75" t="b">
        <v>0</v>
      </c>
      <c r="H2270" s="71" t="s">
        <v>559</v>
      </c>
      <c r="I2270" s="71" t="s">
        <v>153</v>
      </c>
      <c r="J2270" s="71" t="s">
        <v>168</v>
      </c>
      <c r="K2270" s="71" t="s">
        <v>3168</v>
      </c>
      <c r="L2270" s="71" t="s">
        <v>93</v>
      </c>
      <c r="M2270" s="71" t="s">
        <v>14433</v>
      </c>
      <c r="N2270" s="73">
        <v>45369.0</v>
      </c>
      <c r="O2270" s="71" t="s">
        <v>3170</v>
      </c>
      <c r="P2270" s="71" t="s">
        <v>727</v>
      </c>
      <c r="Q2270" s="71" t="s">
        <v>3171</v>
      </c>
      <c r="R2270" s="71" t="s">
        <v>14433</v>
      </c>
      <c r="S2270" s="71" t="s">
        <v>17593</v>
      </c>
      <c r="T2270" s="71" t="s">
        <v>11261</v>
      </c>
      <c r="U2270" s="71" t="s">
        <v>11261</v>
      </c>
      <c r="V2270" s="73">
        <v>45384.0</v>
      </c>
      <c r="W2270" s="74">
        <v>0.0</v>
      </c>
      <c r="X2270" s="74">
        <v>0.0</v>
      </c>
      <c r="Y2270" s="74" t="s">
        <v>11261</v>
      </c>
      <c r="Z2270" s="73" t="s">
        <v>11261</v>
      </c>
      <c r="AA2270" s="71" t="s">
        <v>105</v>
      </c>
      <c r="AB2270" s="71" t="s">
        <v>24742</v>
      </c>
      <c r="AC2270" s="74">
        <v>7.0</v>
      </c>
      <c r="AD2270" s="74">
        <v>1.0</v>
      </c>
      <c r="AE2270" s="74">
        <v>1.0</v>
      </c>
      <c r="AF2270" s="74">
        <v>1.0</v>
      </c>
      <c r="AG2270" s="74">
        <v>1.0</v>
      </c>
      <c r="AH2270" s="74">
        <v>1.0</v>
      </c>
      <c r="AI2270" s="74">
        <v>1.0</v>
      </c>
      <c r="AJ2270" s="74">
        <v>1.0</v>
      </c>
      <c r="AK2270" s="71" t="s">
        <v>181</v>
      </c>
      <c r="AL2270" s="71" t="s">
        <v>25</v>
      </c>
      <c r="AM2270" s="71" t="s">
        <v>25</v>
      </c>
      <c r="AN2270" s="71" t="s">
        <v>11274</v>
      </c>
      <c r="AO2270" s="71" t="s">
        <v>16</v>
      </c>
      <c r="AP2270" s="71" t="s">
        <v>11269</v>
      </c>
      <c r="AQ2270" s="71" t="s">
        <v>13</v>
      </c>
      <c r="AR2270" s="71" t="s">
        <v>11270</v>
      </c>
      <c r="AS2270" s="71" t="s">
        <v>22</v>
      </c>
      <c r="AT2270" s="71" t="s">
        <v>20</v>
      </c>
      <c r="AU2270" s="71" t="s">
        <v>20</v>
      </c>
      <c r="AV2270" s="71" t="s">
        <v>11273</v>
      </c>
      <c r="AW2270" s="71" t="s">
        <v>14</v>
      </c>
      <c r="AX2270" s="71" t="s">
        <v>11272</v>
      </c>
      <c r="AY2270" s="71" t="s">
        <v>18</v>
      </c>
      <c r="AZ2270" s="71" t="s">
        <v>11273</v>
      </c>
      <c r="BA2270" s="71" t="s">
        <v>14</v>
      </c>
      <c r="BB2270" s="71" t="s">
        <v>11274</v>
      </c>
      <c r="BC2270" s="71" t="s">
        <v>16</v>
      </c>
      <c r="BD2270" s="71" t="s">
        <v>11272</v>
      </c>
      <c r="BE2270" s="71" t="s">
        <v>18</v>
      </c>
      <c r="BF2270" s="71" t="s">
        <v>20</v>
      </c>
      <c r="BG2270" s="71" t="s">
        <v>20</v>
      </c>
      <c r="BH2270" s="71" t="s">
        <v>11269</v>
      </c>
      <c r="BI2270" s="71" t="s">
        <v>13</v>
      </c>
      <c r="BJ2270" s="71" t="s">
        <v>11270</v>
      </c>
      <c r="BK2270" s="71" t="s">
        <v>22</v>
      </c>
      <c r="BL2270" s="71" t="s">
        <v>25</v>
      </c>
      <c r="BM2270" s="71" t="s">
        <v>25</v>
      </c>
      <c r="BN2270" s="75" t="b">
        <v>1</v>
      </c>
      <c r="BO2270" s="75" t="b">
        <v>1</v>
      </c>
      <c r="BP2270" s="75" t="b">
        <v>1</v>
      </c>
      <c r="BQ2270" s="75" t="b">
        <v>1</v>
      </c>
      <c r="BR2270" s="75" t="b">
        <v>1</v>
      </c>
      <c r="BS2270" s="75" t="b">
        <v>1</v>
      </c>
    </row>
    <row r="2271" ht="18.0" customHeight="1">
      <c r="A2271" s="71" t="s">
        <v>3213</v>
      </c>
      <c r="B2271" s="72" t="s">
        <v>24743</v>
      </c>
      <c r="C2271" s="73">
        <v>45384.0</v>
      </c>
      <c r="D2271" s="73">
        <v>45436.0</v>
      </c>
      <c r="E2271" s="74">
        <v>52.0</v>
      </c>
      <c r="F2271" s="71" t="s">
        <v>151</v>
      </c>
      <c r="G2271" s="75" t="b">
        <v>0</v>
      </c>
      <c r="H2271" s="71" t="s">
        <v>1130</v>
      </c>
      <c r="I2271" s="71" t="s">
        <v>153</v>
      </c>
      <c r="J2271" s="71" t="s">
        <v>168</v>
      </c>
      <c r="K2271" s="71" t="s">
        <v>3214</v>
      </c>
      <c r="L2271" s="71" t="s">
        <v>93</v>
      </c>
      <c r="M2271" s="71" t="s">
        <v>11289</v>
      </c>
      <c r="N2271" s="73">
        <v>45369.0</v>
      </c>
      <c r="O2271" s="71" t="s">
        <v>3215</v>
      </c>
      <c r="P2271" s="71" t="s">
        <v>24744</v>
      </c>
      <c r="Q2271" s="71" t="s">
        <v>24745</v>
      </c>
      <c r="R2271" s="71" t="s">
        <v>2402</v>
      </c>
      <c r="S2271" s="71" t="s">
        <v>22022</v>
      </c>
      <c r="T2271" s="71" t="s">
        <v>11261</v>
      </c>
      <c r="U2271" s="71" t="s">
        <v>11261</v>
      </c>
      <c r="V2271" s="73">
        <v>45384.0</v>
      </c>
      <c r="W2271" s="74">
        <v>2.0</v>
      </c>
      <c r="X2271" s="74">
        <v>0.0</v>
      </c>
      <c r="Y2271" s="74" t="s">
        <v>11261</v>
      </c>
      <c r="Z2271" s="73" t="s">
        <v>11261</v>
      </c>
      <c r="AA2271" s="71" t="s">
        <v>105</v>
      </c>
      <c r="AB2271" s="71" t="s">
        <v>3222</v>
      </c>
      <c r="AC2271" s="74">
        <v>2.0</v>
      </c>
      <c r="AD2271" s="74">
        <v>1.0</v>
      </c>
      <c r="AE2271" s="74">
        <v>0.0</v>
      </c>
      <c r="AF2271" s="74">
        <v>0.0</v>
      </c>
      <c r="AG2271" s="74">
        <v>0.0</v>
      </c>
      <c r="AH2271" s="74">
        <v>1.0</v>
      </c>
      <c r="AI2271" s="74">
        <v>0.0</v>
      </c>
      <c r="AJ2271" s="74">
        <v>0.0</v>
      </c>
      <c r="AK2271" s="71" t="s">
        <v>149</v>
      </c>
      <c r="AL2271" s="71" t="s">
        <v>25</v>
      </c>
      <c r="AM2271" s="71" t="s">
        <v>25</v>
      </c>
      <c r="AN2271" s="71" t="s">
        <v>11268</v>
      </c>
      <c r="AO2271" s="71" t="s">
        <v>17</v>
      </c>
      <c r="AP2271" s="71" t="s">
        <v>11314</v>
      </c>
      <c r="AQ2271" s="71" t="s">
        <v>12</v>
      </c>
      <c r="AR2271" s="71" t="s">
        <v>11284</v>
      </c>
      <c r="AS2271" s="71" t="s">
        <v>23</v>
      </c>
      <c r="AT2271" s="71" t="s">
        <v>20</v>
      </c>
      <c r="AU2271" s="71" t="s">
        <v>20</v>
      </c>
      <c r="AV2271" s="71" t="s">
        <v>11273</v>
      </c>
      <c r="AW2271" s="71" t="s">
        <v>14</v>
      </c>
      <c r="AX2271" s="71" t="s">
        <v>11285</v>
      </c>
      <c r="AY2271" s="71" t="s">
        <v>19</v>
      </c>
      <c r="AZ2271" s="71" t="s">
        <v>11271</v>
      </c>
      <c r="BA2271" s="71" t="s">
        <v>15</v>
      </c>
      <c r="BB2271" s="71" t="s">
        <v>11274</v>
      </c>
      <c r="BC2271" s="71" t="s">
        <v>16</v>
      </c>
      <c r="BD2271" s="71" t="s">
        <v>11272</v>
      </c>
      <c r="BE2271" s="71" t="s">
        <v>18</v>
      </c>
      <c r="BF2271" s="71" t="s">
        <v>20</v>
      </c>
      <c r="BG2271" s="71" t="s">
        <v>20</v>
      </c>
      <c r="BH2271" s="71" t="s">
        <v>11269</v>
      </c>
      <c r="BI2271" s="71" t="s">
        <v>13</v>
      </c>
      <c r="BJ2271" s="71" t="s">
        <v>11270</v>
      </c>
      <c r="BK2271" s="71" t="s">
        <v>22</v>
      </c>
      <c r="BL2271" s="71" t="s">
        <v>25</v>
      </c>
      <c r="BM2271" s="71" t="s">
        <v>25</v>
      </c>
      <c r="BN2271" s="75" t="b">
        <v>1</v>
      </c>
      <c r="BO2271" s="75" t="b">
        <v>0</v>
      </c>
      <c r="BP2271" s="75" t="b">
        <v>1</v>
      </c>
      <c r="BQ2271" s="75" t="b">
        <v>0</v>
      </c>
      <c r="BR2271" s="75" t="b">
        <v>0</v>
      </c>
      <c r="BS2271" s="75" t="b">
        <v>0</v>
      </c>
    </row>
    <row r="2272" ht="18.0" customHeight="1">
      <c r="A2272" s="71" t="s">
        <v>3199</v>
      </c>
      <c r="B2272" s="72" t="s">
        <v>23782</v>
      </c>
      <c r="C2272" s="73">
        <v>45384.0</v>
      </c>
      <c r="D2272" s="73">
        <v>45439.0</v>
      </c>
      <c r="E2272" s="74">
        <v>55.0</v>
      </c>
      <c r="F2272" s="71" t="s">
        <v>151</v>
      </c>
      <c r="G2272" s="75" t="b">
        <v>0</v>
      </c>
      <c r="H2272" s="71" t="s">
        <v>559</v>
      </c>
      <c r="I2272" s="71" t="s">
        <v>153</v>
      </c>
      <c r="J2272" s="71" t="s">
        <v>154</v>
      </c>
      <c r="K2272" s="71" t="s">
        <v>23783</v>
      </c>
      <c r="L2272" s="71" t="s">
        <v>93</v>
      </c>
      <c r="M2272" s="71" t="s">
        <v>12760</v>
      </c>
      <c r="N2272" s="73">
        <v>45366.0</v>
      </c>
      <c r="O2272" s="71" t="s">
        <v>3200</v>
      </c>
      <c r="P2272" s="71" t="s">
        <v>3201</v>
      </c>
      <c r="Q2272" s="71" t="s">
        <v>3202</v>
      </c>
      <c r="R2272" s="71" t="s">
        <v>12760</v>
      </c>
      <c r="S2272" s="71" t="s">
        <v>19986</v>
      </c>
      <c r="T2272" s="71" t="s">
        <v>11261</v>
      </c>
      <c r="U2272" s="71" t="s">
        <v>11261</v>
      </c>
      <c r="V2272" s="73">
        <v>45384.0</v>
      </c>
      <c r="W2272" s="74">
        <v>0.0</v>
      </c>
      <c r="X2272" s="74">
        <v>1.0</v>
      </c>
      <c r="Y2272" s="74" t="s">
        <v>11261</v>
      </c>
      <c r="Z2272" s="73" t="s">
        <v>11261</v>
      </c>
      <c r="AA2272" s="71" t="s">
        <v>105</v>
      </c>
      <c r="AB2272" s="71" t="s">
        <v>19987</v>
      </c>
      <c r="AC2272" s="74">
        <v>3.0</v>
      </c>
      <c r="AD2272" s="74">
        <v>0.0</v>
      </c>
      <c r="AE2272" s="74">
        <v>1.0</v>
      </c>
      <c r="AF2272" s="74">
        <v>0.0</v>
      </c>
      <c r="AG2272" s="74">
        <v>0.0</v>
      </c>
      <c r="AH2272" s="74">
        <v>1.0</v>
      </c>
      <c r="AI2272" s="74">
        <v>1.0</v>
      </c>
      <c r="AJ2272" s="74">
        <v>0.0</v>
      </c>
      <c r="AK2272" s="71" t="s">
        <v>123</v>
      </c>
      <c r="AL2272" s="71" t="s">
        <v>25</v>
      </c>
      <c r="AM2272" s="71" t="s">
        <v>25</v>
      </c>
      <c r="AN2272" s="71" t="s">
        <v>11268</v>
      </c>
      <c r="AO2272" s="71" t="s">
        <v>17</v>
      </c>
      <c r="AP2272" s="71" t="s">
        <v>11269</v>
      </c>
      <c r="AQ2272" s="71" t="s">
        <v>13</v>
      </c>
      <c r="AR2272" s="71" t="s">
        <v>11284</v>
      </c>
      <c r="AS2272" s="71" t="s">
        <v>23</v>
      </c>
      <c r="AT2272" s="71" t="s">
        <v>20</v>
      </c>
      <c r="AU2272" s="71" t="s">
        <v>20</v>
      </c>
      <c r="AV2272" s="71" t="s">
        <v>11273</v>
      </c>
      <c r="AW2272" s="71" t="s">
        <v>14</v>
      </c>
      <c r="AX2272" s="71" t="s">
        <v>11285</v>
      </c>
      <c r="AY2272" s="71" t="s">
        <v>19</v>
      </c>
      <c r="AZ2272" s="71" t="s">
        <v>11273</v>
      </c>
      <c r="BA2272" s="71" t="s">
        <v>14</v>
      </c>
      <c r="BB2272" s="71" t="s">
        <v>11268</v>
      </c>
      <c r="BC2272" s="71" t="s">
        <v>17</v>
      </c>
      <c r="BD2272" s="71" t="s">
        <v>11272</v>
      </c>
      <c r="BE2272" s="71" t="s">
        <v>18</v>
      </c>
      <c r="BF2272" s="71" t="s">
        <v>20</v>
      </c>
      <c r="BG2272" s="71" t="s">
        <v>20</v>
      </c>
      <c r="BH2272" s="71" t="s">
        <v>11314</v>
      </c>
      <c r="BI2272" s="71" t="s">
        <v>12</v>
      </c>
      <c r="BJ2272" s="71" t="s">
        <v>11270</v>
      </c>
      <c r="BK2272" s="71" t="s">
        <v>22</v>
      </c>
      <c r="BL2272" s="71" t="s">
        <v>24</v>
      </c>
      <c r="BM2272" s="71" t="s">
        <v>24</v>
      </c>
      <c r="BN2272" s="75" t="b">
        <v>0</v>
      </c>
      <c r="BO2272" s="75" t="b">
        <v>1</v>
      </c>
      <c r="BP2272" s="75" t="b">
        <v>1</v>
      </c>
      <c r="BQ2272" s="75" t="b">
        <v>0</v>
      </c>
      <c r="BR2272" s="75" t="b">
        <v>1</v>
      </c>
      <c r="BS2272" s="75" t="b">
        <v>0</v>
      </c>
    </row>
    <row r="2273" ht="18.0" customHeight="1">
      <c r="A2273" s="71" t="s">
        <v>3192</v>
      </c>
      <c r="B2273" s="72" t="s">
        <v>24746</v>
      </c>
      <c r="C2273" s="73">
        <v>45384.0</v>
      </c>
      <c r="D2273" s="73" t="s">
        <v>11261</v>
      </c>
      <c r="E2273" s="74">
        <v>517.0</v>
      </c>
      <c r="F2273" s="71" t="s">
        <v>34</v>
      </c>
      <c r="G2273" s="75" t="b">
        <v>1</v>
      </c>
      <c r="H2273" s="71" t="s">
        <v>11261</v>
      </c>
      <c r="I2273" s="71" t="s">
        <v>91</v>
      </c>
      <c r="J2273" s="71" t="s">
        <v>11261</v>
      </c>
      <c r="K2273" s="71" t="s">
        <v>24747</v>
      </c>
      <c r="L2273" s="71" t="s">
        <v>93</v>
      </c>
      <c r="M2273" s="71" t="s">
        <v>14461</v>
      </c>
      <c r="N2273" s="73">
        <v>45372.0</v>
      </c>
      <c r="O2273" s="71" t="s">
        <v>3194</v>
      </c>
      <c r="P2273" s="71" t="s">
        <v>3194</v>
      </c>
      <c r="Q2273" s="71" t="s">
        <v>24748</v>
      </c>
      <c r="R2273" s="71" t="s">
        <v>15506</v>
      </c>
      <c r="S2273" s="71" t="s">
        <v>11564</v>
      </c>
      <c r="T2273" s="71" t="s">
        <v>11261</v>
      </c>
      <c r="U2273" s="71" t="s">
        <v>11261</v>
      </c>
      <c r="V2273" s="73">
        <v>45384.0</v>
      </c>
      <c r="W2273" s="74">
        <v>1.0</v>
      </c>
      <c r="X2273" s="74">
        <v>0.0</v>
      </c>
      <c r="Y2273" s="74" t="s">
        <v>11261</v>
      </c>
      <c r="Z2273" s="73" t="s">
        <v>11261</v>
      </c>
      <c r="AA2273" s="71" t="s">
        <v>105</v>
      </c>
      <c r="AB2273" s="71" t="s">
        <v>11261</v>
      </c>
      <c r="AC2273" s="74">
        <v>2.0</v>
      </c>
      <c r="AD2273" s="74">
        <v>0.0</v>
      </c>
      <c r="AE2273" s="74">
        <v>0.0</v>
      </c>
      <c r="AF2273" s="74">
        <v>0.0</v>
      </c>
      <c r="AG2273" s="74">
        <v>1.0</v>
      </c>
      <c r="AH2273" s="74">
        <v>1.0</v>
      </c>
      <c r="AI2273" s="74">
        <v>0.0</v>
      </c>
      <c r="AJ2273" s="74">
        <v>0.0</v>
      </c>
      <c r="AK2273" s="71" t="s">
        <v>250</v>
      </c>
      <c r="AL2273" s="71" t="s">
        <v>25</v>
      </c>
      <c r="AM2273" s="71" t="s">
        <v>25</v>
      </c>
      <c r="AN2273" s="71" t="s">
        <v>11274</v>
      </c>
      <c r="AO2273" s="71" t="s">
        <v>16</v>
      </c>
      <c r="AP2273" s="71" t="s">
        <v>11314</v>
      </c>
      <c r="AQ2273" s="71" t="s">
        <v>12</v>
      </c>
      <c r="AR2273" s="71" t="s">
        <v>11270</v>
      </c>
      <c r="AS2273" s="71" t="s">
        <v>22</v>
      </c>
      <c r="AT2273" s="71" t="s">
        <v>20</v>
      </c>
      <c r="AU2273" s="71" t="s">
        <v>20</v>
      </c>
      <c r="AV2273" s="71" t="s">
        <v>11273</v>
      </c>
      <c r="AW2273" s="71" t="s">
        <v>14</v>
      </c>
      <c r="AX2273" s="71" t="s">
        <v>11285</v>
      </c>
      <c r="AY2273" s="71" t="s">
        <v>19</v>
      </c>
      <c r="AZ2273" s="71" t="s">
        <v>11271</v>
      </c>
      <c r="BA2273" s="71" t="s">
        <v>15</v>
      </c>
      <c r="BB2273" s="71" t="s">
        <v>11268</v>
      </c>
      <c r="BC2273" s="71" t="s">
        <v>17</v>
      </c>
      <c r="BD2273" s="71" t="s">
        <v>11272</v>
      </c>
      <c r="BE2273" s="71" t="s">
        <v>18</v>
      </c>
      <c r="BF2273" s="71" t="s">
        <v>20</v>
      </c>
      <c r="BG2273" s="71" t="s">
        <v>20</v>
      </c>
      <c r="BH2273" s="71" t="s">
        <v>11269</v>
      </c>
      <c r="BI2273" s="71" t="s">
        <v>13</v>
      </c>
      <c r="BJ2273" s="71" t="s">
        <v>11270</v>
      </c>
      <c r="BK2273" s="71" t="s">
        <v>22</v>
      </c>
      <c r="BL2273" s="71" t="s">
        <v>24</v>
      </c>
      <c r="BM2273" s="71" t="s">
        <v>24</v>
      </c>
      <c r="BN2273" s="75" t="b">
        <v>0</v>
      </c>
      <c r="BO2273" s="75" t="b">
        <v>0</v>
      </c>
      <c r="BP2273" s="75" t="b">
        <v>1</v>
      </c>
      <c r="BQ2273" s="75" t="b">
        <v>0</v>
      </c>
      <c r="BR2273" s="75" t="b">
        <v>0</v>
      </c>
      <c r="BS2273" s="75" t="b">
        <v>1</v>
      </c>
    </row>
    <row r="2274" ht="18.0" customHeight="1">
      <c r="A2274" s="71" t="s">
        <v>3267</v>
      </c>
      <c r="B2274" s="72" t="s">
        <v>24749</v>
      </c>
      <c r="C2274" s="73">
        <v>45384.0</v>
      </c>
      <c r="D2274" s="73">
        <v>45687.0</v>
      </c>
      <c r="E2274" s="74">
        <v>303.0</v>
      </c>
      <c r="F2274" s="71" t="s">
        <v>34</v>
      </c>
      <c r="G2274" s="75" t="b">
        <v>1</v>
      </c>
      <c r="H2274" s="71" t="s">
        <v>167</v>
      </c>
      <c r="I2274" s="71" t="s">
        <v>153</v>
      </c>
      <c r="J2274" s="71" t="s">
        <v>168</v>
      </c>
      <c r="K2274" s="71" t="s">
        <v>24750</v>
      </c>
      <c r="L2274" s="71" t="s">
        <v>93</v>
      </c>
      <c r="M2274" s="71" t="s">
        <v>11656</v>
      </c>
      <c r="N2274" s="73">
        <v>45371.0</v>
      </c>
      <c r="O2274" s="71" t="s">
        <v>3269</v>
      </c>
      <c r="P2274" s="71" t="s">
        <v>24751</v>
      </c>
      <c r="Q2274" s="71" t="s">
        <v>24752</v>
      </c>
      <c r="R2274" s="71" t="s">
        <v>13673</v>
      </c>
      <c r="S2274" s="71" t="s">
        <v>15462</v>
      </c>
      <c r="T2274" s="71" t="s">
        <v>11261</v>
      </c>
      <c r="U2274" s="71" t="s">
        <v>11261</v>
      </c>
      <c r="V2274" s="73">
        <v>45384.0</v>
      </c>
      <c r="W2274" s="74">
        <v>1.0</v>
      </c>
      <c r="X2274" s="74">
        <v>0.0</v>
      </c>
      <c r="Y2274" s="74" t="s">
        <v>11261</v>
      </c>
      <c r="Z2274" s="73" t="s">
        <v>11261</v>
      </c>
      <c r="AA2274" s="71" t="s">
        <v>105</v>
      </c>
      <c r="AB2274" s="71" t="s">
        <v>24753</v>
      </c>
      <c r="AC2274" s="74">
        <v>3.0</v>
      </c>
      <c r="AD2274" s="74">
        <v>1.0</v>
      </c>
      <c r="AE2274" s="74">
        <v>1.0</v>
      </c>
      <c r="AF2274" s="74">
        <v>0.0</v>
      </c>
      <c r="AG2274" s="74">
        <v>0.0</v>
      </c>
      <c r="AH2274" s="74">
        <v>1.0</v>
      </c>
      <c r="AI2274" s="74">
        <v>0.0</v>
      </c>
      <c r="AJ2274" s="74">
        <v>0.0</v>
      </c>
      <c r="AK2274" s="71" t="s">
        <v>250</v>
      </c>
      <c r="AL2274" s="71" t="s">
        <v>25</v>
      </c>
      <c r="AM2274" s="71" t="s">
        <v>25</v>
      </c>
      <c r="AN2274" s="71" t="s">
        <v>11268</v>
      </c>
      <c r="AO2274" s="71" t="s">
        <v>17</v>
      </c>
      <c r="AP2274" s="71" t="s">
        <v>11269</v>
      </c>
      <c r="AQ2274" s="71" t="s">
        <v>13</v>
      </c>
      <c r="AR2274" s="71" t="s">
        <v>11284</v>
      </c>
      <c r="AS2274" s="71" t="s">
        <v>23</v>
      </c>
      <c r="AT2274" s="71" t="s">
        <v>20</v>
      </c>
      <c r="AU2274" s="71" t="s">
        <v>20</v>
      </c>
      <c r="AV2274" s="71" t="s">
        <v>11273</v>
      </c>
      <c r="AW2274" s="71" t="s">
        <v>14</v>
      </c>
      <c r="AX2274" s="71" t="s">
        <v>11285</v>
      </c>
      <c r="AY2274" s="71" t="s">
        <v>19</v>
      </c>
      <c r="AZ2274" s="71" t="s">
        <v>11271</v>
      </c>
      <c r="BA2274" s="71" t="s">
        <v>15</v>
      </c>
      <c r="BB2274" s="71" t="s">
        <v>11268</v>
      </c>
      <c r="BC2274" s="71" t="s">
        <v>17</v>
      </c>
      <c r="BD2274" s="71" t="s">
        <v>11272</v>
      </c>
      <c r="BE2274" s="71" t="s">
        <v>18</v>
      </c>
      <c r="BF2274" s="71" t="s">
        <v>20</v>
      </c>
      <c r="BG2274" s="71" t="s">
        <v>20</v>
      </c>
      <c r="BH2274" s="71" t="s">
        <v>11314</v>
      </c>
      <c r="BI2274" s="71" t="s">
        <v>12</v>
      </c>
      <c r="BJ2274" s="71" t="s">
        <v>11270</v>
      </c>
      <c r="BK2274" s="71" t="s">
        <v>22</v>
      </c>
      <c r="BL2274" s="71" t="s">
        <v>25</v>
      </c>
      <c r="BM2274" s="71" t="s">
        <v>25</v>
      </c>
      <c r="BN2274" s="75" t="b">
        <v>1</v>
      </c>
      <c r="BO2274" s="75" t="b">
        <v>0</v>
      </c>
      <c r="BP2274" s="75" t="b">
        <v>1</v>
      </c>
      <c r="BQ2274" s="75" t="b">
        <v>0</v>
      </c>
      <c r="BR2274" s="75" t="b">
        <v>1</v>
      </c>
      <c r="BS2274" s="75" t="b">
        <v>0</v>
      </c>
    </row>
    <row r="2275" ht="18.0" customHeight="1">
      <c r="A2275" s="71" t="s">
        <v>3232</v>
      </c>
      <c r="B2275" s="72" t="s">
        <v>24754</v>
      </c>
      <c r="C2275" s="73">
        <v>45384.0</v>
      </c>
      <c r="D2275" s="73">
        <v>45553.0</v>
      </c>
      <c r="E2275" s="74">
        <v>169.0</v>
      </c>
      <c r="F2275" s="71" t="s">
        <v>34</v>
      </c>
      <c r="G2275" s="75" t="b">
        <v>1</v>
      </c>
      <c r="H2275" s="71" t="s">
        <v>152</v>
      </c>
      <c r="I2275" s="71" t="s">
        <v>153</v>
      </c>
      <c r="J2275" s="71" t="s">
        <v>168</v>
      </c>
      <c r="K2275" s="71" t="s">
        <v>24755</v>
      </c>
      <c r="L2275" s="71" t="s">
        <v>93</v>
      </c>
      <c r="M2275" s="71" t="s">
        <v>11334</v>
      </c>
      <c r="N2275" s="73">
        <v>45367.0</v>
      </c>
      <c r="O2275" s="71" t="s">
        <v>3234</v>
      </c>
      <c r="P2275" s="71" t="s">
        <v>3235</v>
      </c>
      <c r="Q2275" s="71" t="s">
        <v>3236</v>
      </c>
      <c r="R2275" s="71" t="s">
        <v>21419</v>
      </c>
      <c r="S2275" s="71" t="s">
        <v>12142</v>
      </c>
      <c r="T2275" s="71" t="s">
        <v>11261</v>
      </c>
      <c r="U2275" s="71" t="s">
        <v>11261</v>
      </c>
      <c r="V2275" s="73">
        <v>45384.0</v>
      </c>
      <c r="W2275" s="74">
        <v>1.0</v>
      </c>
      <c r="X2275" s="74">
        <v>0.0</v>
      </c>
      <c r="Y2275" s="74" t="s">
        <v>11261</v>
      </c>
      <c r="Z2275" s="73" t="s">
        <v>11261</v>
      </c>
      <c r="AA2275" s="71" t="s">
        <v>105</v>
      </c>
      <c r="AB2275" s="71" t="s">
        <v>24756</v>
      </c>
      <c r="AC2275" s="74">
        <v>4.0</v>
      </c>
      <c r="AD2275" s="74">
        <v>1.0</v>
      </c>
      <c r="AE2275" s="74">
        <v>1.0</v>
      </c>
      <c r="AF2275" s="74">
        <v>0.0</v>
      </c>
      <c r="AG2275" s="74">
        <v>0.0</v>
      </c>
      <c r="AH2275" s="74">
        <v>1.0</v>
      </c>
      <c r="AI2275" s="74">
        <v>0.0</v>
      </c>
      <c r="AJ2275" s="74">
        <v>1.0</v>
      </c>
      <c r="AK2275" s="71" t="s">
        <v>250</v>
      </c>
      <c r="AL2275" s="71" t="s">
        <v>25</v>
      </c>
      <c r="AM2275" s="71" t="s">
        <v>25</v>
      </c>
      <c r="AN2275" s="71" t="s">
        <v>11274</v>
      </c>
      <c r="AO2275" s="71" t="s">
        <v>16</v>
      </c>
      <c r="AP2275" s="71" t="s">
        <v>11314</v>
      </c>
      <c r="AQ2275" s="71" t="s">
        <v>12</v>
      </c>
      <c r="AR2275" s="71" t="s">
        <v>11284</v>
      </c>
      <c r="AS2275" s="71" t="s">
        <v>23</v>
      </c>
      <c r="AT2275" s="71" t="s">
        <v>20</v>
      </c>
      <c r="AU2275" s="71" t="s">
        <v>20</v>
      </c>
      <c r="AV2275" s="71" t="s">
        <v>11273</v>
      </c>
      <c r="AW2275" s="71" t="s">
        <v>14</v>
      </c>
      <c r="AX2275" s="71" t="s">
        <v>11285</v>
      </c>
      <c r="AY2275" s="71" t="s">
        <v>19</v>
      </c>
      <c r="AZ2275" s="71" t="s">
        <v>11271</v>
      </c>
      <c r="BA2275" s="71" t="s">
        <v>15</v>
      </c>
      <c r="BB2275" s="71" t="s">
        <v>11274</v>
      </c>
      <c r="BC2275" s="71" t="s">
        <v>16</v>
      </c>
      <c r="BD2275" s="71" t="s">
        <v>11285</v>
      </c>
      <c r="BE2275" s="71" t="s">
        <v>19</v>
      </c>
      <c r="BF2275" s="71" t="s">
        <v>20</v>
      </c>
      <c r="BG2275" s="71" t="s">
        <v>20</v>
      </c>
      <c r="BH2275" s="71" t="s">
        <v>11269</v>
      </c>
      <c r="BI2275" s="71" t="s">
        <v>13</v>
      </c>
      <c r="BJ2275" s="71" t="s">
        <v>11270</v>
      </c>
      <c r="BK2275" s="71" t="s">
        <v>22</v>
      </c>
      <c r="BL2275" s="71" t="s">
        <v>25</v>
      </c>
      <c r="BM2275" s="71" t="s">
        <v>25</v>
      </c>
      <c r="BN2275" s="75" t="b">
        <v>1</v>
      </c>
      <c r="BO2275" s="75" t="b">
        <v>0</v>
      </c>
      <c r="BP2275" s="75" t="b">
        <v>1</v>
      </c>
      <c r="BQ2275" s="75" t="b">
        <v>1</v>
      </c>
      <c r="BR2275" s="75" t="b">
        <v>1</v>
      </c>
      <c r="BS2275" s="75" t="b">
        <v>0</v>
      </c>
    </row>
    <row r="2276" ht="18.0" customHeight="1">
      <c r="A2276" s="71" t="s">
        <v>3223</v>
      </c>
      <c r="B2276" s="72" t="s">
        <v>24757</v>
      </c>
      <c r="C2276" s="73">
        <v>45384.0</v>
      </c>
      <c r="D2276" s="73" t="s">
        <v>11261</v>
      </c>
      <c r="E2276" s="74">
        <v>517.0</v>
      </c>
      <c r="F2276" s="71" t="s">
        <v>34</v>
      </c>
      <c r="G2276" s="75" t="b">
        <v>1</v>
      </c>
      <c r="H2276" s="71" t="s">
        <v>11261</v>
      </c>
      <c r="I2276" s="71" t="s">
        <v>91</v>
      </c>
      <c r="J2276" s="71" t="s">
        <v>11261</v>
      </c>
      <c r="K2276" s="71" t="s">
        <v>24758</v>
      </c>
      <c r="L2276" s="71" t="s">
        <v>93</v>
      </c>
      <c r="M2276" s="71" t="s">
        <v>22071</v>
      </c>
      <c r="N2276" s="73">
        <v>45384.0</v>
      </c>
      <c r="O2276" s="71" t="s">
        <v>3225</v>
      </c>
      <c r="P2276" s="71" t="s">
        <v>24759</v>
      </c>
      <c r="Q2276" s="71" t="s">
        <v>24760</v>
      </c>
      <c r="R2276" s="71" t="s">
        <v>12498</v>
      </c>
      <c r="S2276" s="71" t="s">
        <v>11782</v>
      </c>
      <c r="T2276" s="71" t="s">
        <v>11261</v>
      </c>
      <c r="U2276" s="71" t="s">
        <v>11261</v>
      </c>
      <c r="V2276" s="73">
        <v>45384.0</v>
      </c>
      <c r="W2276" s="74">
        <v>1.0</v>
      </c>
      <c r="X2276" s="74">
        <v>0.0</v>
      </c>
      <c r="Y2276" s="74" t="s">
        <v>11261</v>
      </c>
      <c r="Z2276" s="73" t="s">
        <v>11261</v>
      </c>
      <c r="AA2276" s="71" t="s">
        <v>105</v>
      </c>
      <c r="AB2276" s="71" t="s">
        <v>11261</v>
      </c>
      <c r="AC2276" s="74">
        <v>4.0</v>
      </c>
      <c r="AD2276" s="74">
        <v>0.0</v>
      </c>
      <c r="AE2276" s="74">
        <v>1.0</v>
      </c>
      <c r="AF2276" s="74">
        <v>1.0</v>
      </c>
      <c r="AG2276" s="74">
        <v>1.0</v>
      </c>
      <c r="AH2276" s="74">
        <v>0.0</v>
      </c>
      <c r="AI2276" s="74">
        <v>0.0</v>
      </c>
      <c r="AJ2276" s="74">
        <v>1.0</v>
      </c>
      <c r="AK2276" s="71" t="s">
        <v>123</v>
      </c>
      <c r="AL2276" s="71" t="s">
        <v>25</v>
      </c>
      <c r="AM2276" s="71" t="s">
        <v>25</v>
      </c>
      <c r="AN2276" s="71" t="s">
        <v>11268</v>
      </c>
      <c r="AO2276" s="71" t="s">
        <v>17</v>
      </c>
      <c r="AP2276" s="71" t="s">
        <v>11314</v>
      </c>
      <c r="AQ2276" s="71" t="s">
        <v>12</v>
      </c>
      <c r="AR2276" s="71" t="s">
        <v>11270</v>
      </c>
      <c r="AS2276" s="71" t="s">
        <v>22</v>
      </c>
      <c r="AT2276" s="71" t="s">
        <v>21</v>
      </c>
      <c r="AU2276" s="71" t="s">
        <v>21</v>
      </c>
      <c r="AV2276" s="71" t="s">
        <v>11273</v>
      </c>
      <c r="AW2276" s="71" t="s">
        <v>14</v>
      </c>
      <c r="AX2276" s="71" t="s">
        <v>11272</v>
      </c>
      <c r="AY2276" s="71" t="s">
        <v>18</v>
      </c>
      <c r="AZ2276" s="71" t="s">
        <v>11271</v>
      </c>
      <c r="BA2276" s="71" t="s">
        <v>15</v>
      </c>
      <c r="BB2276" s="71" t="s">
        <v>11268</v>
      </c>
      <c r="BC2276" s="71" t="s">
        <v>17</v>
      </c>
      <c r="BD2276" s="71" t="s">
        <v>11272</v>
      </c>
      <c r="BE2276" s="71" t="s">
        <v>18</v>
      </c>
      <c r="BF2276" s="71" t="s">
        <v>20</v>
      </c>
      <c r="BG2276" s="71" t="s">
        <v>20</v>
      </c>
      <c r="BH2276" s="71" t="s">
        <v>11314</v>
      </c>
      <c r="BI2276" s="71" t="s">
        <v>12</v>
      </c>
      <c r="BJ2276" s="71" t="s">
        <v>11270</v>
      </c>
      <c r="BK2276" s="71" t="s">
        <v>22</v>
      </c>
      <c r="BL2276" s="71" t="s">
        <v>24</v>
      </c>
      <c r="BM2276" s="71" t="s">
        <v>24</v>
      </c>
      <c r="BN2276" s="75" t="b">
        <v>0</v>
      </c>
      <c r="BO2276" s="75" t="b">
        <v>0</v>
      </c>
      <c r="BP2276" s="75" t="b">
        <v>0</v>
      </c>
      <c r="BQ2276" s="75" t="b">
        <v>1</v>
      </c>
      <c r="BR2276" s="75" t="b">
        <v>1</v>
      </c>
      <c r="BS2276" s="75" t="b">
        <v>1</v>
      </c>
    </row>
    <row r="2277" ht="18.0" customHeight="1">
      <c r="A2277" s="71" t="s">
        <v>3186</v>
      </c>
      <c r="B2277" s="72" t="s">
        <v>24761</v>
      </c>
      <c r="C2277" s="73">
        <v>45384.0</v>
      </c>
      <c r="D2277" s="73">
        <v>45422.0</v>
      </c>
      <c r="E2277" s="74">
        <v>38.0</v>
      </c>
      <c r="F2277" s="71" t="s">
        <v>151</v>
      </c>
      <c r="G2277" s="75" t="b">
        <v>0</v>
      </c>
      <c r="H2277" s="71" t="s">
        <v>1670</v>
      </c>
      <c r="I2277" s="71" t="s">
        <v>153</v>
      </c>
      <c r="J2277" s="71" t="s">
        <v>168</v>
      </c>
      <c r="K2277" s="71" t="s">
        <v>3187</v>
      </c>
      <c r="L2277" s="71" t="s">
        <v>93</v>
      </c>
      <c r="M2277" s="71" t="s">
        <v>11263</v>
      </c>
      <c r="N2277" s="73">
        <v>45351.0</v>
      </c>
      <c r="O2277" s="71" t="s">
        <v>434</v>
      </c>
      <c r="P2277" s="71" t="s">
        <v>23885</v>
      </c>
      <c r="Q2277" s="71" t="s">
        <v>23886</v>
      </c>
      <c r="R2277" s="71" t="s">
        <v>20876</v>
      </c>
      <c r="S2277" s="71" t="s">
        <v>11283</v>
      </c>
      <c r="T2277" s="71" t="s">
        <v>11261</v>
      </c>
      <c r="U2277" s="71" t="s">
        <v>11261</v>
      </c>
      <c r="V2277" s="73">
        <v>45384.0</v>
      </c>
      <c r="W2277" s="74">
        <v>2.0</v>
      </c>
      <c r="X2277" s="74">
        <v>0.0</v>
      </c>
      <c r="Y2277" s="74" t="s">
        <v>11261</v>
      </c>
      <c r="Z2277" s="73" t="s">
        <v>11261</v>
      </c>
      <c r="AA2277" s="71" t="s">
        <v>105</v>
      </c>
      <c r="AB2277" s="71" t="s">
        <v>3191</v>
      </c>
      <c r="AC2277" s="74">
        <v>6.0</v>
      </c>
      <c r="AD2277" s="74">
        <v>1.0</v>
      </c>
      <c r="AE2277" s="74">
        <v>0.0</v>
      </c>
      <c r="AF2277" s="74">
        <v>1.0</v>
      </c>
      <c r="AG2277" s="74">
        <v>1.0</v>
      </c>
      <c r="AH2277" s="74">
        <v>1.0</v>
      </c>
      <c r="AI2277" s="74">
        <v>1.0</v>
      </c>
      <c r="AJ2277" s="74">
        <v>1.0</v>
      </c>
      <c r="AK2277" s="71" t="s">
        <v>181</v>
      </c>
      <c r="AL2277" s="71" t="s">
        <v>25</v>
      </c>
      <c r="AM2277" s="71" t="s">
        <v>25</v>
      </c>
      <c r="AN2277" s="71" t="s">
        <v>11274</v>
      </c>
      <c r="AO2277" s="71" t="s">
        <v>16</v>
      </c>
      <c r="AP2277" s="71" t="s">
        <v>11314</v>
      </c>
      <c r="AQ2277" s="71" t="s">
        <v>12</v>
      </c>
      <c r="AR2277" s="71" t="s">
        <v>11284</v>
      </c>
      <c r="AS2277" s="71" t="s">
        <v>23</v>
      </c>
      <c r="AT2277" s="71" t="s">
        <v>20</v>
      </c>
      <c r="AU2277" s="71" t="s">
        <v>20</v>
      </c>
      <c r="AV2277" s="71" t="s">
        <v>11273</v>
      </c>
      <c r="AW2277" s="71" t="s">
        <v>14</v>
      </c>
      <c r="AX2277" s="71" t="s">
        <v>11285</v>
      </c>
      <c r="AY2277" s="71" t="s">
        <v>19</v>
      </c>
      <c r="AZ2277" s="71" t="s">
        <v>11273</v>
      </c>
      <c r="BA2277" s="71" t="s">
        <v>14</v>
      </c>
      <c r="BB2277" s="71" t="s">
        <v>11268</v>
      </c>
      <c r="BC2277" s="71" t="s">
        <v>17</v>
      </c>
      <c r="BD2277" s="71" t="s">
        <v>11285</v>
      </c>
      <c r="BE2277" s="71" t="s">
        <v>19</v>
      </c>
      <c r="BF2277" s="71" t="s">
        <v>20</v>
      </c>
      <c r="BG2277" s="71" t="s">
        <v>20</v>
      </c>
      <c r="BH2277" s="71" t="s">
        <v>11314</v>
      </c>
      <c r="BI2277" s="71" t="s">
        <v>12</v>
      </c>
      <c r="BJ2277" s="71" t="s">
        <v>11284</v>
      </c>
      <c r="BK2277" s="71" t="s">
        <v>23</v>
      </c>
      <c r="BL2277" s="71" t="s">
        <v>25</v>
      </c>
      <c r="BM2277" s="71" t="s">
        <v>25</v>
      </c>
      <c r="BN2277" s="75" t="b">
        <v>1</v>
      </c>
      <c r="BO2277" s="75" t="b">
        <v>1</v>
      </c>
      <c r="BP2277" s="75" t="b">
        <v>1</v>
      </c>
      <c r="BQ2277" s="75" t="b">
        <v>1</v>
      </c>
      <c r="BR2277" s="75" t="b">
        <v>0</v>
      </c>
      <c r="BS2277" s="75" t="b">
        <v>1</v>
      </c>
    </row>
    <row r="2278" ht="18.0" customHeight="1">
      <c r="A2278" s="71" t="s">
        <v>3276</v>
      </c>
      <c r="B2278" s="72" t="s">
        <v>24762</v>
      </c>
      <c r="C2278" s="73">
        <v>45384.0</v>
      </c>
      <c r="D2278" s="73">
        <v>45727.0</v>
      </c>
      <c r="E2278" s="74">
        <v>343.0</v>
      </c>
      <c r="F2278" s="71" t="s">
        <v>34</v>
      </c>
      <c r="G2278" s="75" t="b">
        <v>1</v>
      </c>
      <c r="H2278" s="71" t="s">
        <v>12882</v>
      </c>
      <c r="I2278" s="71" t="s">
        <v>153</v>
      </c>
      <c r="J2278" s="71" t="s">
        <v>168</v>
      </c>
      <c r="K2278" s="71" t="s">
        <v>24763</v>
      </c>
      <c r="L2278" s="71" t="s">
        <v>275</v>
      </c>
      <c r="M2278" s="71" t="s">
        <v>17496</v>
      </c>
      <c r="N2278" s="73">
        <v>45364.0</v>
      </c>
      <c r="O2278" s="71" t="s">
        <v>3278</v>
      </c>
      <c r="P2278" s="71" t="s">
        <v>15110</v>
      </c>
      <c r="Q2278" s="71" t="s">
        <v>15111</v>
      </c>
      <c r="R2278" s="71" t="s">
        <v>17496</v>
      </c>
      <c r="S2278" s="71" t="s">
        <v>11424</v>
      </c>
      <c r="T2278" s="71" t="s">
        <v>11261</v>
      </c>
      <c r="U2278" s="71" t="s">
        <v>11261</v>
      </c>
      <c r="V2278" s="73">
        <v>45384.0</v>
      </c>
      <c r="W2278" s="74">
        <v>1.0</v>
      </c>
      <c r="X2278" s="74">
        <v>0.0</v>
      </c>
      <c r="Y2278" s="74" t="s">
        <v>11261</v>
      </c>
      <c r="Z2278" s="73" t="s">
        <v>11261</v>
      </c>
      <c r="AA2278" s="71" t="s">
        <v>283</v>
      </c>
      <c r="AB2278" s="71" t="s">
        <v>24764</v>
      </c>
      <c r="AC2278" s="74">
        <v>4.0</v>
      </c>
      <c r="AD2278" s="74">
        <v>0.0</v>
      </c>
      <c r="AE2278" s="74">
        <v>0.0</v>
      </c>
      <c r="AF2278" s="74">
        <v>1.0</v>
      </c>
      <c r="AG2278" s="74">
        <v>0.0</v>
      </c>
      <c r="AH2278" s="74">
        <v>1.0</v>
      </c>
      <c r="AI2278" s="74">
        <v>1.0</v>
      </c>
      <c r="AJ2278" s="74">
        <v>1.0</v>
      </c>
      <c r="AK2278" s="71" t="s">
        <v>123</v>
      </c>
      <c r="AL2278" s="71" t="s">
        <v>25</v>
      </c>
      <c r="AM2278" s="71" t="s">
        <v>25</v>
      </c>
      <c r="AN2278" s="71" t="s">
        <v>11268</v>
      </c>
      <c r="AO2278" s="71" t="s">
        <v>17</v>
      </c>
      <c r="AP2278" s="71" t="s">
        <v>11314</v>
      </c>
      <c r="AQ2278" s="71" t="s">
        <v>12</v>
      </c>
      <c r="AR2278" s="71" t="s">
        <v>11270</v>
      </c>
      <c r="AS2278" s="71" t="s">
        <v>22</v>
      </c>
      <c r="AT2278" s="71" t="s">
        <v>20</v>
      </c>
      <c r="AU2278" s="71" t="s">
        <v>20</v>
      </c>
      <c r="AV2278" s="71" t="s">
        <v>11273</v>
      </c>
      <c r="AW2278" s="71" t="s">
        <v>14</v>
      </c>
      <c r="AX2278" s="71" t="s">
        <v>11272</v>
      </c>
      <c r="AY2278" s="71" t="s">
        <v>18</v>
      </c>
      <c r="AZ2278" s="71" t="s">
        <v>11273</v>
      </c>
      <c r="BA2278" s="71" t="s">
        <v>14</v>
      </c>
      <c r="BB2278" s="71" t="s">
        <v>11274</v>
      </c>
      <c r="BC2278" s="71" t="s">
        <v>16</v>
      </c>
      <c r="BD2278" s="71" t="s">
        <v>11272</v>
      </c>
      <c r="BE2278" s="71" t="s">
        <v>18</v>
      </c>
      <c r="BF2278" s="71" t="s">
        <v>20</v>
      </c>
      <c r="BG2278" s="71" t="s">
        <v>20</v>
      </c>
      <c r="BH2278" s="71" t="s">
        <v>11314</v>
      </c>
      <c r="BI2278" s="71" t="s">
        <v>12</v>
      </c>
      <c r="BJ2278" s="71" t="s">
        <v>11284</v>
      </c>
      <c r="BK2278" s="71" t="s">
        <v>23</v>
      </c>
      <c r="BL2278" s="71" t="s">
        <v>24</v>
      </c>
      <c r="BM2278" s="71" t="s">
        <v>24</v>
      </c>
      <c r="BN2278" s="75" t="b">
        <v>0</v>
      </c>
      <c r="BO2278" s="75" t="b">
        <v>1</v>
      </c>
      <c r="BP2278" s="75" t="b">
        <v>1</v>
      </c>
      <c r="BQ2278" s="75" t="b">
        <v>1</v>
      </c>
      <c r="BR2278" s="75" t="b">
        <v>0</v>
      </c>
      <c r="BS2278" s="75" t="b">
        <v>0</v>
      </c>
    </row>
    <row r="2279" ht="18.0" customHeight="1">
      <c r="A2279" s="71" t="s">
        <v>3177</v>
      </c>
      <c r="B2279" s="72" t="s">
        <v>24765</v>
      </c>
      <c r="C2279" s="73">
        <v>45384.0</v>
      </c>
      <c r="D2279" s="73">
        <v>45580.0</v>
      </c>
      <c r="E2279" s="74">
        <v>196.0</v>
      </c>
      <c r="F2279" s="71" t="s">
        <v>34</v>
      </c>
      <c r="G2279" s="75" t="b">
        <v>1</v>
      </c>
      <c r="H2279" s="71" t="s">
        <v>2537</v>
      </c>
      <c r="I2279" s="71" t="s">
        <v>153</v>
      </c>
      <c r="J2279" s="71" t="s">
        <v>168</v>
      </c>
      <c r="K2279" s="71" t="s">
        <v>24766</v>
      </c>
      <c r="L2279" s="71" t="s">
        <v>93</v>
      </c>
      <c r="M2279" s="71" t="s">
        <v>11330</v>
      </c>
      <c r="N2279" s="73">
        <v>45362.0</v>
      </c>
      <c r="O2279" s="71" t="s">
        <v>3179</v>
      </c>
      <c r="P2279" s="71" t="s">
        <v>3180</v>
      </c>
      <c r="Q2279" s="71" t="s">
        <v>3181</v>
      </c>
      <c r="R2279" s="71" t="s">
        <v>11330</v>
      </c>
      <c r="S2279" s="71" t="s">
        <v>11828</v>
      </c>
      <c r="T2279" s="71" t="s">
        <v>11261</v>
      </c>
      <c r="U2279" s="71" t="s">
        <v>11261</v>
      </c>
      <c r="V2279" s="73">
        <v>45384.0</v>
      </c>
      <c r="W2279" s="74">
        <v>1.0</v>
      </c>
      <c r="X2279" s="74">
        <v>0.0</v>
      </c>
      <c r="Y2279" s="74" t="s">
        <v>11261</v>
      </c>
      <c r="Z2279" s="73" t="s">
        <v>11261</v>
      </c>
      <c r="AA2279" s="71" t="s">
        <v>105</v>
      </c>
      <c r="AB2279" s="71" t="s">
        <v>24767</v>
      </c>
      <c r="AC2279" s="74">
        <v>1.0</v>
      </c>
      <c r="AD2279" s="74">
        <v>0.0</v>
      </c>
      <c r="AE2279" s="74">
        <v>0.0</v>
      </c>
      <c r="AF2279" s="74">
        <v>1.0</v>
      </c>
      <c r="AG2279" s="74">
        <v>0.0</v>
      </c>
      <c r="AH2279" s="74">
        <v>0.0</v>
      </c>
      <c r="AI2279" s="74">
        <v>0.0</v>
      </c>
      <c r="AJ2279" s="74">
        <v>0.0</v>
      </c>
      <c r="AK2279" s="71" t="s">
        <v>123</v>
      </c>
      <c r="AL2279" s="71" t="s">
        <v>25</v>
      </c>
      <c r="AM2279" s="71" t="s">
        <v>25</v>
      </c>
      <c r="AN2279" s="71" t="s">
        <v>11274</v>
      </c>
      <c r="AO2279" s="71" t="s">
        <v>16</v>
      </c>
      <c r="AP2279" s="71" t="s">
        <v>11314</v>
      </c>
      <c r="AQ2279" s="71" t="s">
        <v>12</v>
      </c>
      <c r="AR2279" s="71" t="s">
        <v>11284</v>
      </c>
      <c r="AS2279" s="71" t="s">
        <v>23</v>
      </c>
      <c r="AT2279" s="71" t="s">
        <v>21</v>
      </c>
      <c r="AU2279" s="71" t="s">
        <v>21</v>
      </c>
      <c r="AV2279" s="71" t="s">
        <v>11273</v>
      </c>
      <c r="AW2279" s="71" t="s">
        <v>14</v>
      </c>
      <c r="AX2279" s="71" t="s">
        <v>11285</v>
      </c>
      <c r="AY2279" s="71" t="s">
        <v>19</v>
      </c>
      <c r="AZ2279" s="71" t="s">
        <v>11271</v>
      </c>
      <c r="BA2279" s="71" t="s">
        <v>15</v>
      </c>
      <c r="BB2279" s="71" t="s">
        <v>11268</v>
      </c>
      <c r="BC2279" s="71" t="s">
        <v>17</v>
      </c>
      <c r="BD2279" s="71" t="s">
        <v>11272</v>
      </c>
      <c r="BE2279" s="71" t="s">
        <v>18</v>
      </c>
      <c r="BF2279" s="71" t="s">
        <v>20</v>
      </c>
      <c r="BG2279" s="71" t="s">
        <v>20</v>
      </c>
      <c r="BH2279" s="71" t="s">
        <v>11314</v>
      </c>
      <c r="BI2279" s="71" t="s">
        <v>12</v>
      </c>
      <c r="BJ2279" s="71" t="s">
        <v>11270</v>
      </c>
      <c r="BK2279" s="71" t="s">
        <v>22</v>
      </c>
      <c r="BL2279" s="71" t="s">
        <v>24</v>
      </c>
      <c r="BM2279" s="71" t="s">
        <v>24</v>
      </c>
      <c r="BN2279" s="75" t="b">
        <v>0</v>
      </c>
      <c r="BO2279" s="75" t="b">
        <v>0</v>
      </c>
      <c r="BP2279" s="75" t="b">
        <v>0</v>
      </c>
      <c r="BQ2279" s="75" t="b">
        <v>0</v>
      </c>
      <c r="BR2279" s="75" t="b">
        <v>0</v>
      </c>
      <c r="BS2279" s="75" t="b">
        <v>0</v>
      </c>
    </row>
    <row r="2280" ht="18.0" customHeight="1">
      <c r="A2280" s="71" t="s">
        <v>3249</v>
      </c>
      <c r="B2280" s="72" t="s">
        <v>18226</v>
      </c>
      <c r="C2280" s="73">
        <v>45384.0</v>
      </c>
      <c r="D2280" s="73">
        <v>45604.0</v>
      </c>
      <c r="E2280" s="74">
        <v>220.0</v>
      </c>
      <c r="F2280" s="71" t="s">
        <v>34</v>
      </c>
      <c r="G2280" s="75" t="b">
        <v>1</v>
      </c>
      <c r="H2280" s="71" t="s">
        <v>152</v>
      </c>
      <c r="I2280" s="71" t="s">
        <v>153</v>
      </c>
      <c r="J2280" s="71" t="s">
        <v>154</v>
      </c>
      <c r="K2280" s="71" t="s">
        <v>18227</v>
      </c>
      <c r="L2280" s="71" t="s">
        <v>93</v>
      </c>
      <c r="M2280" s="71" t="s">
        <v>1430</v>
      </c>
      <c r="N2280" s="73">
        <v>45364.0</v>
      </c>
      <c r="O2280" s="71" t="s">
        <v>3252</v>
      </c>
      <c r="P2280" s="71" t="s">
        <v>3253</v>
      </c>
      <c r="Q2280" s="71" t="s">
        <v>3254</v>
      </c>
      <c r="R2280" s="71" t="s">
        <v>19522</v>
      </c>
      <c r="S2280" s="71" t="s">
        <v>11739</v>
      </c>
      <c r="T2280" s="71" t="s">
        <v>11261</v>
      </c>
      <c r="U2280" s="71" t="s">
        <v>11261</v>
      </c>
      <c r="V2280" s="73">
        <v>45384.0</v>
      </c>
      <c r="W2280" s="74">
        <v>0.0</v>
      </c>
      <c r="X2280" s="74">
        <v>1.0</v>
      </c>
      <c r="Y2280" s="74" t="s">
        <v>11261</v>
      </c>
      <c r="Z2280" s="73" t="s">
        <v>11261</v>
      </c>
      <c r="AA2280" s="71" t="s">
        <v>105</v>
      </c>
      <c r="AB2280" s="71" t="s">
        <v>24768</v>
      </c>
      <c r="AC2280" s="74">
        <v>3.0</v>
      </c>
      <c r="AD2280" s="74">
        <v>1.0</v>
      </c>
      <c r="AE2280" s="74">
        <v>0.0</v>
      </c>
      <c r="AF2280" s="74">
        <v>0.0</v>
      </c>
      <c r="AG2280" s="74">
        <v>0.0</v>
      </c>
      <c r="AH2280" s="74">
        <v>1.0</v>
      </c>
      <c r="AI2280" s="74">
        <v>1.0</v>
      </c>
      <c r="AJ2280" s="74">
        <v>0.0</v>
      </c>
      <c r="AK2280" s="71" t="s">
        <v>149</v>
      </c>
      <c r="AL2280" s="71" t="s">
        <v>25</v>
      </c>
      <c r="AM2280" s="71" t="s">
        <v>25</v>
      </c>
      <c r="AN2280" s="71" t="s">
        <v>11274</v>
      </c>
      <c r="AO2280" s="71" t="s">
        <v>16</v>
      </c>
      <c r="AP2280" s="71" t="s">
        <v>11269</v>
      </c>
      <c r="AQ2280" s="71" t="s">
        <v>13</v>
      </c>
      <c r="AR2280" s="71" t="s">
        <v>11284</v>
      </c>
      <c r="AS2280" s="71" t="s">
        <v>23</v>
      </c>
      <c r="AT2280" s="71" t="s">
        <v>21</v>
      </c>
      <c r="AU2280" s="71" t="s">
        <v>21</v>
      </c>
      <c r="AV2280" s="71" t="s">
        <v>11273</v>
      </c>
      <c r="AW2280" s="71" t="s">
        <v>14</v>
      </c>
      <c r="AX2280" s="71" t="s">
        <v>11285</v>
      </c>
      <c r="AY2280" s="71" t="s">
        <v>19</v>
      </c>
      <c r="AZ2280" s="71" t="s">
        <v>11273</v>
      </c>
      <c r="BA2280" s="71" t="s">
        <v>14</v>
      </c>
      <c r="BB2280" s="71" t="s">
        <v>11268</v>
      </c>
      <c r="BC2280" s="71" t="s">
        <v>17</v>
      </c>
      <c r="BD2280" s="71" t="s">
        <v>11272</v>
      </c>
      <c r="BE2280" s="71" t="s">
        <v>18</v>
      </c>
      <c r="BF2280" s="71" t="s">
        <v>21</v>
      </c>
      <c r="BG2280" s="71" t="s">
        <v>21</v>
      </c>
      <c r="BH2280" s="71" t="s">
        <v>11314</v>
      </c>
      <c r="BI2280" s="71" t="s">
        <v>12</v>
      </c>
      <c r="BJ2280" s="71" t="s">
        <v>11270</v>
      </c>
      <c r="BK2280" s="71" t="s">
        <v>22</v>
      </c>
      <c r="BL2280" s="71" t="s">
        <v>25</v>
      </c>
      <c r="BM2280" s="71" t="s">
        <v>25</v>
      </c>
      <c r="BN2280" s="75" t="b">
        <v>1</v>
      </c>
      <c r="BO2280" s="75" t="b">
        <v>1</v>
      </c>
      <c r="BP2280" s="75" t="b">
        <v>1</v>
      </c>
      <c r="BQ2280" s="75" t="b">
        <v>0</v>
      </c>
      <c r="BR2280" s="75" t="b">
        <v>0</v>
      </c>
      <c r="BS2280" s="75" t="b">
        <v>0</v>
      </c>
    </row>
    <row r="2281" ht="18.0" customHeight="1">
      <c r="A2281" s="71" t="s">
        <v>3259</v>
      </c>
      <c r="B2281" s="72" t="s">
        <v>24769</v>
      </c>
      <c r="C2281" s="73">
        <v>45384.0</v>
      </c>
      <c r="D2281" s="73">
        <v>45869.0</v>
      </c>
      <c r="E2281" s="74">
        <v>485.0</v>
      </c>
      <c r="F2281" s="71" t="s">
        <v>34</v>
      </c>
      <c r="G2281" s="75" t="b">
        <v>1</v>
      </c>
      <c r="H2281" s="71" t="s">
        <v>2537</v>
      </c>
      <c r="I2281" s="71" t="s">
        <v>153</v>
      </c>
      <c r="J2281" s="71" t="s">
        <v>168</v>
      </c>
      <c r="K2281" s="71" t="s">
        <v>24770</v>
      </c>
      <c r="L2281" s="71" t="s">
        <v>275</v>
      </c>
      <c r="M2281" s="71" t="s">
        <v>11307</v>
      </c>
      <c r="N2281" s="73">
        <v>45369.0</v>
      </c>
      <c r="O2281" s="71" t="s">
        <v>3261</v>
      </c>
      <c r="P2281" s="71" t="s">
        <v>24771</v>
      </c>
      <c r="Q2281" s="71" t="s">
        <v>24772</v>
      </c>
      <c r="R2281" s="71" t="s">
        <v>11738</v>
      </c>
      <c r="S2281" s="71" t="s">
        <v>11739</v>
      </c>
      <c r="T2281" s="71" t="s">
        <v>11261</v>
      </c>
      <c r="U2281" s="71" t="s">
        <v>11261</v>
      </c>
      <c r="V2281" s="73">
        <v>45384.0</v>
      </c>
      <c r="W2281" s="74">
        <v>1.0</v>
      </c>
      <c r="X2281" s="74">
        <v>0.0</v>
      </c>
      <c r="Y2281" s="74" t="s">
        <v>11261</v>
      </c>
      <c r="Z2281" s="73" t="s">
        <v>11261</v>
      </c>
      <c r="AA2281" s="71" t="s">
        <v>283</v>
      </c>
      <c r="AB2281" s="71" t="s">
        <v>24773</v>
      </c>
      <c r="AC2281" s="74">
        <v>3.0</v>
      </c>
      <c r="AD2281" s="74">
        <v>0.0</v>
      </c>
      <c r="AE2281" s="74">
        <v>1.0</v>
      </c>
      <c r="AF2281" s="74">
        <v>1.0</v>
      </c>
      <c r="AG2281" s="74">
        <v>0.0</v>
      </c>
      <c r="AH2281" s="74">
        <v>0.0</v>
      </c>
      <c r="AI2281" s="74">
        <v>1.0</v>
      </c>
      <c r="AJ2281" s="74">
        <v>0.0</v>
      </c>
      <c r="AK2281" s="71" t="s">
        <v>149</v>
      </c>
      <c r="AL2281" s="71" t="s">
        <v>25</v>
      </c>
      <c r="AM2281" s="71" t="s">
        <v>25</v>
      </c>
      <c r="AN2281" s="71" t="s">
        <v>11274</v>
      </c>
      <c r="AO2281" s="71" t="s">
        <v>16</v>
      </c>
      <c r="AP2281" s="71" t="s">
        <v>11314</v>
      </c>
      <c r="AQ2281" s="71" t="s">
        <v>12</v>
      </c>
      <c r="AR2281" s="71" t="s">
        <v>11284</v>
      </c>
      <c r="AS2281" s="71" t="s">
        <v>23</v>
      </c>
      <c r="AT2281" s="71" t="s">
        <v>20</v>
      </c>
      <c r="AU2281" s="71" t="s">
        <v>20</v>
      </c>
      <c r="AV2281" s="71" t="s">
        <v>11273</v>
      </c>
      <c r="AW2281" s="71" t="s">
        <v>14</v>
      </c>
      <c r="AX2281" s="71" t="s">
        <v>11285</v>
      </c>
      <c r="AY2281" s="71" t="s">
        <v>19</v>
      </c>
      <c r="AZ2281" s="71" t="s">
        <v>11273</v>
      </c>
      <c r="BA2281" s="71" t="s">
        <v>14</v>
      </c>
      <c r="BB2281" s="71" t="s">
        <v>11274</v>
      </c>
      <c r="BC2281" s="71" t="s">
        <v>16</v>
      </c>
      <c r="BD2281" s="71" t="s">
        <v>11272</v>
      </c>
      <c r="BE2281" s="71" t="s">
        <v>18</v>
      </c>
      <c r="BF2281" s="71" t="s">
        <v>21</v>
      </c>
      <c r="BG2281" s="71" t="s">
        <v>21</v>
      </c>
      <c r="BH2281" s="71" t="s">
        <v>11314</v>
      </c>
      <c r="BI2281" s="71" t="s">
        <v>12</v>
      </c>
      <c r="BJ2281" s="71" t="s">
        <v>11270</v>
      </c>
      <c r="BK2281" s="71" t="s">
        <v>22</v>
      </c>
      <c r="BL2281" s="71" t="s">
        <v>24</v>
      </c>
      <c r="BM2281" s="71" t="s">
        <v>24</v>
      </c>
      <c r="BN2281" s="75" t="b">
        <v>0</v>
      </c>
      <c r="BO2281" s="75" t="b">
        <v>1</v>
      </c>
      <c r="BP2281" s="75" t="b">
        <v>0</v>
      </c>
      <c r="BQ2281" s="75" t="b">
        <v>0</v>
      </c>
      <c r="BR2281" s="75" t="b">
        <v>1</v>
      </c>
      <c r="BS2281" s="75" t="b">
        <v>0</v>
      </c>
    </row>
    <row r="2282" ht="18.0" customHeight="1">
      <c r="A2282" s="71" t="s">
        <v>3337</v>
      </c>
      <c r="B2282" s="72" t="s">
        <v>24774</v>
      </c>
      <c r="C2282" s="73">
        <v>45383.0</v>
      </c>
      <c r="D2282" s="73">
        <v>45404.0</v>
      </c>
      <c r="E2282" s="74">
        <v>21.0</v>
      </c>
      <c r="F2282" s="71" t="s">
        <v>151</v>
      </c>
      <c r="G2282" s="75" t="b">
        <v>0</v>
      </c>
      <c r="H2282" s="71" t="s">
        <v>2239</v>
      </c>
      <c r="I2282" s="71" t="s">
        <v>153</v>
      </c>
      <c r="J2282" s="71" t="s">
        <v>168</v>
      </c>
      <c r="K2282" s="71" t="s">
        <v>3338</v>
      </c>
      <c r="L2282" s="71" t="s">
        <v>93</v>
      </c>
      <c r="M2282" s="71" t="s">
        <v>11307</v>
      </c>
      <c r="N2282" s="73">
        <v>45366.0</v>
      </c>
      <c r="O2282" s="71" t="s">
        <v>3339</v>
      </c>
      <c r="P2282" s="71" t="s">
        <v>3340</v>
      </c>
      <c r="Q2282" s="71" t="s">
        <v>3341</v>
      </c>
      <c r="R2282" s="71" t="s">
        <v>143</v>
      </c>
      <c r="S2282" s="71" t="s">
        <v>19065</v>
      </c>
      <c r="T2282" s="71" t="s">
        <v>11261</v>
      </c>
      <c r="U2282" s="71" t="s">
        <v>11261</v>
      </c>
      <c r="V2282" s="73">
        <v>45383.0</v>
      </c>
      <c r="W2282" s="74">
        <v>0.0</v>
      </c>
      <c r="X2282" s="74">
        <v>0.0</v>
      </c>
      <c r="Y2282" s="74" t="s">
        <v>11261</v>
      </c>
      <c r="Z2282" s="73" t="s">
        <v>11261</v>
      </c>
      <c r="AA2282" s="71" t="s">
        <v>105</v>
      </c>
      <c r="AB2282" s="71" t="s">
        <v>3346</v>
      </c>
      <c r="AC2282" s="74">
        <v>3.0</v>
      </c>
      <c r="AD2282" s="74">
        <v>0.0</v>
      </c>
      <c r="AE2282" s="74">
        <v>1.0</v>
      </c>
      <c r="AF2282" s="74">
        <v>0.0</v>
      </c>
      <c r="AG2282" s="74">
        <v>0.0</v>
      </c>
      <c r="AH2282" s="74">
        <v>1.0</v>
      </c>
      <c r="AI2282" s="74">
        <v>1.0</v>
      </c>
      <c r="AJ2282" s="74">
        <v>0.0</v>
      </c>
      <c r="AK2282" s="71" t="s">
        <v>250</v>
      </c>
      <c r="AL2282" s="71" t="s">
        <v>25</v>
      </c>
      <c r="AM2282" s="71" t="s">
        <v>25</v>
      </c>
      <c r="AN2282" s="71" t="s">
        <v>11274</v>
      </c>
      <c r="AO2282" s="71" t="s">
        <v>16</v>
      </c>
      <c r="AP2282" s="71" t="s">
        <v>11269</v>
      </c>
      <c r="AQ2282" s="71" t="s">
        <v>13</v>
      </c>
      <c r="AR2282" s="71" t="s">
        <v>11284</v>
      </c>
      <c r="AS2282" s="71" t="s">
        <v>23</v>
      </c>
      <c r="AT2282" s="71" t="s">
        <v>20</v>
      </c>
      <c r="AU2282" s="71" t="s">
        <v>20</v>
      </c>
      <c r="AV2282" s="71" t="s">
        <v>11273</v>
      </c>
      <c r="AW2282" s="71" t="s">
        <v>14</v>
      </c>
      <c r="AX2282" s="71" t="s">
        <v>11272</v>
      </c>
      <c r="AY2282" s="71" t="s">
        <v>18</v>
      </c>
      <c r="AZ2282" s="71" t="s">
        <v>11273</v>
      </c>
      <c r="BA2282" s="71" t="s">
        <v>14</v>
      </c>
      <c r="BB2282" s="71" t="s">
        <v>11274</v>
      </c>
      <c r="BC2282" s="71" t="s">
        <v>16</v>
      </c>
      <c r="BD2282" s="71" t="s">
        <v>11285</v>
      </c>
      <c r="BE2282" s="71" t="s">
        <v>19</v>
      </c>
      <c r="BF2282" s="71" t="s">
        <v>20</v>
      </c>
      <c r="BG2282" s="71" t="s">
        <v>20</v>
      </c>
      <c r="BH2282" s="71" t="s">
        <v>11314</v>
      </c>
      <c r="BI2282" s="71" t="s">
        <v>12</v>
      </c>
      <c r="BJ2282" s="71" t="s">
        <v>11270</v>
      </c>
      <c r="BK2282" s="71" t="s">
        <v>22</v>
      </c>
      <c r="BL2282" s="71" t="s">
        <v>24</v>
      </c>
      <c r="BM2282" s="71" t="s">
        <v>24</v>
      </c>
      <c r="BN2282" s="75" t="b">
        <v>0</v>
      </c>
      <c r="BO2282" s="75" t="b">
        <v>1</v>
      </c>
      <c r="BP2282" s="75" t="b">
        <v>1</v>
      </c>
      <c r="BQ2282" s="75" t="b">
        <v>0</v>
      </c>
      <c r="BR2282" s="75" t="b">
        <v>1</v>
      </c>
      <c r="BS2282" s="75" t="b">
        <v>0</v>
      </c>
    </row>
    <row r="2283" ht="18.0" customHeight="1">
      <c r="A2283" s="71" t="s">
        <v>3328</v>
      </c>
      <c r="B2283" s="72" t="s">
        <v>24775</v>
      </c>
      <c r="C2283" s="73">
        <v>45383.0</v>
      </c>
      <c r="D2283" s="73" t="s">
        <v>11261</v>
      </c>
      <c r="E2283" s="74">
        <v>518.0</v>
      </c>
      <c r="F2283" s="71" t="s">
        <v>34</v>
      </c>
      <c r="G2283" s="75" t="b">
        <v>1</v>
      </c>
      <c r="H2283" s="71" t="s">
        <v>11261</v>
      </c>
      <c r="I2283" s="71" t="s">
        <v>91</v>
      </c>
      <c r="J2283" s="71" t="s">
        <v>11261</v>
      </c>
      <c r="K2283" s="71" t="s">
        <v>24776</v>
      </c>
      <c r="L2283" s="71" t="s">
        <v>93</v>
      </c>
      <c r="M2283" s="71" t="s">
        <v>12210</v>
      </c>
      <c r="N2283" s="73">
        <v>45365.0</v>
      </c>
      <c r="O2283" s="71" t="s">
        <v>3330</v>
      </c>
      <c r="P2283" s="71" t="s">
        <v>24777</v>
      </c>
      <c r="Q2283" s="71" t="s">
        <v>24778</v>
      </c>
      <c r="R2283" s="71" t="s">
        <v>13792</v>
      </c>
      <c r="S2283" s="71" t="s">
        <v>11339</v>
      </c>
      <c r="T2283" s="71" t="s">
        <v>11261</v>
      </c>
      <c r="U2283" s="71" t="s">
        <v>11261</v>
      </c>
      <c r="V2283" s="73">
        <v>45383.0</v>
      </c>
      <c r="W2283" s="74">
        <v>1.0</v>
      </c>
      <c r="X2283" s="74">
        <v>0.0</v>
      </c>
      <c r="Y2283" s="74" t="s">
        <v>11261</v>
      </c>
      <c r="Z2283" s="73" t="s">
        <v>11261</v>
      </c>
      <c r="AA2283" s="71" t="s">
        <v>105</v>
      </c>
      <c r="AB2283" s="71" t="s">
        <v>11261</v>
      </c>
      <c r="AC2283" s="74">
        <v>3.0</v>
      </c>
      <c r="AD2283" s="74">
        <v>0.0</v>
      </c>
      <c r="AE2283" s="74">
        <v>0.0</v>
      </c>
      <c r="AF2283" s="74">
        <v>1.0</v>
      </c>
      <c r="AG2283" s="74">
        <v>0.0</v>
      </c>
      <c r="AH2283" s="74">
        <v>1.0</v>
      </c>
      <c r="AI2283" s="74">
        <v>1.0</v>
      </c>
      <c r="AJ2283" s="74">
        <v>0.0</v>
      </c>
      <c r="AK2283" s="71" t="s">
        <v>123</v>
      </c>
      <c r="AL2283" s="71" t="s">
        <v>25</v>
      </c>
      <c r="AM2283" s="71" t="s">
        <v>25</v>
      </c>
      <c r="AN2283" s="71" t="s">
        <v>11274</v>
      </c>
      <c r="AO2283" s="71" t="s">
        <v>16</v>
      </c>
      <c r="AP2283" s="71" t="s">
        <v>11269</v>
      </c>
      <c r="AQ2283" s="71" t="s">
        <v>13</v>
      </c>
      <c r="AR2283" s="71" t="s">
        <v>11284</v>
      </c>
      <c r="AS2283" s="71" t="s">
        <v>23</v>
      </c>
      <c r="AT2283" s="71" t="s">
        <v>20</v>
      </c>
      <c r="AU2283" s="71" t="s">
        <v>20</v>
      </c>
      <c r="AV2283" s="71" t="s">
        <v>11273</v>
      </c>
      <c r="AW2283" s="71" t="s">
        <v>14</v>
      </c>
      <c r="AX2283" s="71" t="s">
        <v>11285</v>
      </c>
      <c r="AY2283" s="71" t="s">
        <v>19</v>
      </c>
      <c r="AZ2283" s="71" t="s">
        <v>11273</v>
      </c>
      <c r="BA2283" s="71" t="s">
        <v>14</v>
      </c>
      <c r="BB2283" s="71" t="s">
        <v>11268</v>
      </c>
      <c r="BC2283" s="71" t="s">
        <v>17</v>
      </c>
      <c r="BD2283" s="71" t="s">
        <v>11272</v>
      </c>
      <c r="BE2283" s="71" t="s">
        <v>18</v>
      </c>
      <c r="BF2283" s="71" t="s">
        <v>20</v>
      </c>
      <c r="BG2283" s="71" t="s">
        <v>20</v>
      </c>
      <c r="BH2283" s="71" t="s">
        <v>11269</v>
      </c>
      <c r="BI2283" s="71" t="s">
        <v>13</v>
      </c>
      <c r="BJ2283" s="71" t="s">
        <v>11270</v>
      </c>
      <c r="BK2283" s="71" t="s">
        <v>22</v>
      </c>
      <c r="BL2283" s="71" t="s">
        <v>24</v>
      </c>
      <c r="BM2283" s="71" t="s">
        <v>24</v>
      </c>
      <c r="BN2283" s="75" t="b">
        <v>0</v>
      </c>
      <c r="BO2283" s="75" t="b">
        <v>1</v>
      </c>
      <c r="BP2283" s="75" t="b">
        <v>1</v>
      </c>
      <c r="BQ2283" s="75" t="b">
        <v>0</v>
      </c>
      <c r="BR2283" s="75" t="b">
        <v>0</v>
      </c>
      <c r="BS2283" s="75" t="b">
        <v>0</v>
      </c>
    </row>
    <row r="2284" ht="18.0" customHeight="1">
      <c r="A2284" s="71" t="s">
        <v>3357</v>
      </c>
      <c r="B2284" s="72" t="s">
        <v>24779</v>
      </c>
      <c r="C2284" s="73">
        <v>45383.0</v>
      </c>
      <c r="D2284" s="73">
        <v>45863.0</v>
      </c>
      <c r="E2284" s="74">
        <v>480.0</v>
      </c>
      <c r="F2284" s="71" t="s">
        <v>34</v>
      </c>
      <c r="G2284" s="75" t="b">
        <v>1</v>
      </c>
      <c r="H2284" s="71" t="s">
        <v>954</v>
      </c>
      <c r="I2284" s="71" t="s">
        <v>153</v>
      </c>
      <c r="J2284" s="71" t="s">
        <v>168</v>
      </c>
      <c r="K2284" s="71" t="s">
        <v>24780</v>
      </c>
      <c r="L2284" s="71" t="s">
        <v>93</v>
      </c>
      <c r="M2284" s="71" t="s">
        <v>11318</v>
      </c>
      <c r="N2284" s="73">
        <v>45364.0</v>
      </c>
      <c r="O2284" s="71" t="s">
        <v>3359</v>
      </c>
      <c r="P2284" s="71" t="s">
        <v>24781</v>
      </c>
      <c r="Q2284" s="71" t="s">
        <v>24782</v>
      </c>
      <c r="R2284" s="71" t="s">
        <v>14876</v>
      </c>
      <c r="S2284" s="71" t="s">
        <v>11424</v>
      </c>
      <c r="T2284" s="71" t="s">
        <v>11261</v>
      </c>
      <c r="U2284" s="71" t="s">
        <v>11261</v>
      </c>
      <c r="V2284" s="73">
        <v>45383.0</v>
      </c>
      <c r="W2284" s="74">
        <v>1.0</v>
      </c>
      <c r="X2284" s="74">
        <v>0.0</v>
      </c>
      <c r="Y2284" s="74" t="s">
        <v>11261</v>
      </c>
      <c r="Z2284" s="73" t="s">
        <v>11261</v>
      </c>
      <c r="AA2284" s="71" t="s">
        <v>105</v>
      </c>
      <c r="AB2284" s="71" t="s">
        <v>24783</v>
      </c>
      <c r="AC2284" s="74">
        <v>6.0</v>
      </c>
      <c r="AD2284" s="74">
        <v>1.0</v>
      </c>
      <c r="AE2284" s="74">
        <v>1.0</v>
      </c>
      <c r="AF2284" s="74">
        <v>1.0</v>
      </c>
      <c r="AG2284" s="74">
        <v>1.0</v>
      </c>
      <c r="AH2284" s="74">
        <v>1.0</v>
      </c>
      <c r="AI2284" s="74">
        <v>1.0</v>
      </c>
      <c r="AJ2284" s="74">
        <v>0.0</v>
      </c>
      <c r="AK2284" s="71" t="s">
        <v>250</v>
      </c>
      <c r="AL2284" s="71" t="s">
        <v>25</v>
      </c>
      <c r="AM2284" s="71" t="s">
        <v>25</v>
      </c>
      <c r="AN2284" s="71" t="s">
        <v>11274</v>
      </c>
      <c r="AO2284" s="71" t="s">
        <v>16</v>
      </c>
      <c r="AP2284" s="71" t="s">
        <v>11269</v>
      </c>
      <c r="AQ2284" s="71" t="s">
        <v>13</v>
      </c>
      <c r="AR2284" s="71" t="s">
        <v>11284</v>
      </c>
      <c r="AS2284" s="71" t="s">
        <v>23</v>
      </c>
      <c r="AT2284" s="71" t="s">
        <v>20</v>
      </c>
      <c r="AU2284" s="71" t="s">
        <v>20</v>
      </c>
      <c r="AV2284" s="71" t="s">
        <v>11273</v>
      </c>
      <c r="AW2284" s="71" t="s">
        <v>14</v>
      </c>
      <c r="AX2284" s="71" t="s">
        <v>11272</v>
      </c>
      <c r="AY2284" s="71" t="s">
        <v>18</v>
      </c>
      <c r="AZ2284" s="71" t="s">
        <v>11273</v>
      </c>
      <c r="BA2284" s="71" t="s">
        <v>14</v>
      </c>
      <c r="BB2284" s="71" t="s">
        <v>11274</v>
      </c>
      <c r="BC2284" s="71" t="s">
        <v>16</v>
      </c>
      <c r="BD2284" s="71" t="s">
        <v>11285</v>
      </c>
      <c r="BE2284" s="71" t="s">
        <v>19</v>
      </c>
      <c r="BF2284" s="71" t="s">
        <v>20</v>
      </c>
      <c r="BG2284" s="71" t="s">
        <v>20</v>
      </c>
      <c r="BH2284" s="71" t="s">
        <v>11269</v>
      </c>
      <c r="BI2284" s="71" t="s">
        <v>13</v>
      </c>
      <c r="BJ2284" s="71" t="s">
        <v>11284</v>
      </c>
      <c r="BK2284" s="71" t="s">
        <v>23</v>
      </c>
      <c r="BL2284" s="71" t="s">
        <v>25</v>
      </c>
      <c r="BM2284" s="71" t="s">
        <v>25</v>
      </c>
      <c r="BN2284" s="75" t="b">
        <v>1</v>
      </c>
      <c r="BO2284" s="75" t="b">
        <v>1</v>
      </c>
      <c r="BP2284" s="75" t="b">
        <v>1</v>
      </c>
      <c r="BQ2284" s="75" t="b">
        <v>0</v>
      </c>
      <c r="BR2284" s="75" t="b">
        <v>1</v>
      </c>
      <c r="BS2284" s="75" t="b">
        <v>1</v>
      </c>
    </row>
    <row r="2285" ht="18.0" customHeight="1">
      <c r="A2285" s="71" t="s">
        <v>3319</v>
      </c>
      <c r="B2285" s="72" t="s">
        <v>24784</v>
      </c>
      <c r="C2285" s="73">
        <v>45383.0</v>
      </c>
      <c r="D2285" s="73" t="s">
        <v>11261</v>
      </c>
      <c r="E2285" s="74">
        <v>518.0</v>
      </c>
      <c r="F2285" s="71" t="s">
        <v>34</v>
      </c>
      <c r="G2285" s="75" t="b">
        <v>1</v>
      </c>
      <c r="H2285" s="71" t="s">
        <v>11261</v>
      </c>
      <c r="I2285" s="71" t="s">
        <v>91</v>
      </c>
      <c r="J2285" s="71" t="s">
        <v>11261</v>
      </c>
      <c r="K2285" s="71" t="s">
        <v>24785</v>
      </c>
      <c r="L2285" s="71" t="s">
        <v>93</v>
      </c>
      <c r="M2285" s="71" t="s">
        <v>17496</v>
      </c>
      <c r="N2285" s="73">
        <v>45357.0</v>
      </c>
      <c r="O2285" s="71" t="s">
        <v>3321</v>
      </c>
      <c r="P2285" s="71" t="s">
        <v>24786</v>
      </c>
      <c r="Q2285" s="71" t="s">
        <v>24787</v>
      </c>
      <c r="R2285" s="71" t="s">
        <v>17496</v>
      </c>
      <c r="S2285" s="71" t="s">
        <v>11424</v>
      </c>
      <c r="T2285" s="71" t="s">
        <v>11261</v>
      </c>
      <c r="U2285" s="71" t="s">
        <v>11261</v>
      </c>
      <c r="V2285" s="73">
        <v>45383.0</v>
      </c>
      <c r="W2285" s="74">
        <v>1.0</v>
      </c>
      <c r="X2285" s="74">
        <v>0.0</v>
      </c>
      <c r="Y2285" s="74" t="s">
        <v>11261</v>
      </c>
      <c r="Z2285" s="73" t="s">
        <v>11261</v>
      </c>
      <c r="AA2285" s="71" t="s">
        <v>105</v>
      </c>
      <c r="AB2285" s="71" t="s">
        <v>11261</v>
      </c>
      <c r="AC2285" s="74">
        <v>5.0</v>
      </c>
      <c r="AD2285" s="74">
        <v>0.0</v>
      </c>
      <c r="AE2285" s="74">
        <v>1.0</v>
      </c>
      <c r="AF2285" s="74">
        <v>1.0</v>
      </c>
      <c r="AG2285" s="74">
        <v>1.0</v>
      </c>
      <c r="AH2285" s="74">
        <v>1.0</v>
      </c>
      <c r="AI2285" s="74">
        <v>0.0</v>
      </c>
      <c r="AJ2285" s="74">
        <v>1.0</v>
      </c>
      <c r="AK2285" s="71" t="s">
        <v>123</v>
      </c>
      <c r="AL2285" s="71" t="s">
        <v>25</v>
      </c>
      <c r="AM2285" s="71" t="s">
        <v>25</v>
      </c>
      <c r="AN2285" s="71" t="s">
        <v>11268</v>
      </c>
      <c r="AO2285" s="71" t="s">
        <v>17</v>
      </c>
      <c r="AP2285" s="71" t="s">
        <v>11269</v>
      </c>
      <c r="AQ2285" s="71" t="s">
        <v>13</v>
      </c>
      <c r="AR2285" s="71" t="s">
        <v>11270</v>
      </c>
      <c r="AS2285" s="71" t="s">
        <v>22</v>
      </c>
      <c r="AT2285" s="71" t="s">
        <v>20</v>
      </c>
      <c r="AU2285" s="71" t="s">
        <v>20</v>
      </c>
      <c r="AV2285" s="71" t="s">
        <v>11273</v>
      </c>
      <c r="AW2285" s="71" t="s">
        <v>14</v>
      </c>
      <c r="AX2285" s="71" t="s">
        <v>11272</v>
      </c>
      <c r="AY2285" s="71" t="s">
        <v>18</v>
      </c>
      <c r="AZ2285" s="71" t="s">
        <v>11271</v>
      </c>
      <c r="BA2285" s="71" t="s">
        <v>15</v>
      </c>
      <c r="BB2285" s="71" t="s">
        <v>11268</v>
      </c>
      <c r="BC2285" s="71" t="s">
        <v>17</v>
      </c>
      <c r="BD2285" s="71" t="s">
        <v>11272</v>
      </c>
      <c r="BE2285" s="71" t="s">
        <v>18</v>
      </c>
      <c r="BF2285" s="71" t="s">
        <v>20</v>
      </c>
      <c r="BG2285" s="71" t="s">
        <v>20</v>
      </c>
      <c r="BH2285" s="71" t="s">
        <v>11269</v>
      </c>
      <c r="BI2285" s="71" t="s">
        <v>13</v>
      </c>
      <c r="BJ2285" s="71" t="s">
        <v>11270</v>
      </c>
      <c r="BK2285" s="71" t="s">
        <v>22</v>
      </c>
      <c r="BL2285" s="71" t="s">
        <v>24</v>
      </c>
      <c r="BM2285" s="71" t="s">
        <v>24</v>
      </c>
      <c r="BN2285" s="75" t="b">
        <v>0</v>
      </c>
      <c r="BO2285" s="75" t="b">
        <v>0</v>
      </c>
      <c r="BP2285" s="75" t="b">
        <v>1</v>
      </c>
      <c r="BQ2285" s="75" t="b">
        <v>1</v>
      </c>
      <c r="BR2285" s="75" t="b">
        <v>1</v>
      </c>
      <c r="BS2285" s="75" t="b">
        <v>1</v>
      </c>
    </row>
    <row r="2286" ht="18.0" customHeight="1">
      <c r="A2286" s="71" t="s">
        <v>3310</v>
      </c>
      <c r="B2286" s="72" t="s">
        <v>24788</v>
      </c>
      <c r="C2286" s="73">
        <v>45383.0</v>
      </c>
      <c r="D2286" s="73">
        <v>45723.0</v>
      </c>
      <c r="E2286" s="74">
        <v>340.0</v>
      </c>
      <c r="F2286" s="71" t="s">
        <v>34</v>
      </c>
      <c r="G2286" s="75" t="b">
        <v>1</v>
      </c>
      <c r="H2286" s="71" t="s">
        <v>1779</v>
      </c>
      <c r="I2286" s="71" t="s">
        <v>153</v>
      </c>
      <c r="J2286" s="71" t="s">
        <v>154</v>
      </c>
      <c r="K2286" s="71" t="s">
        <v>24789</v>
      </c>
      <c r="L2286" s="71" t="s">
        <v>287</v>
      </c>
      <c r="M2286" s="71" t="s">
        <v>11334</v>
      </c>
      <c r="N2286" s="73">
        <v>45357.0</v>
      </c>
      <c r="O2286" s="71" t="s">
        <v>3312</v>
      </c>
      <c r="P2286" s="71" t="s">
        <v>3312</v>
      </c>
      <c r="Q2286" s="71" t="s">
        <v>24790</v>
      </c>
      <c r="R2286" s="71" t="s">
        <v>13606</v>
      </c>
      <c r="S2286" s="71" t="s">
        <v>17524</v>
      </c>
      <c r="T2286" s="71" t="s">
        <v>11261</v>
      </c>
      <c r="U2286" s="71" t="s">
        <v>11261</v>
      </c>
      <c r="V2286" s="73">
        <v>45383.0</v>
      </c>
      <c r="W2286" s="74">
        <v>1.0</v>
      </c>
      <c r="X2286" s="74">
        <v>1.0</v>
      </c>
      <c r="Y2286" s="74" t="s">
        <v>11261</v>
      </c>
      <c r="Z2286" s="73" t="s">
        <v>11261</v>
      </c>
      <c r="AA2286" s="71" t="s">
        <v>105</v>
      </c>
      <c r="AB2286" s="71" t="s">
        <v>24791</v>
      </c>
      <c r="AC2286" s="74">
        <v>5.0</v>
      </c>
      <c r="AD2286" s="74">
        <v>1.0</v>
      </c>
      <c r="AE2286" s="74">
        <v>0.0</v>
      </c>
      <c r="AF2286" s="74">
        <v>1.0</v>
      </c>
      <c r="AG2286" s="74">
        <v>0.0</v>
      </c>
      <c r="AH2286" s="74">
        <v>1.0</v>
      </c>
      <c r="AI2286" s="74">
        <v>1.0</v>
      </c>
      <c r="AJ2286" s="74">
        <v>1.0</v>
      </c>
      <c r="AK2286" s="71" t="s">
        <v>181</v>
      </c>
      <c r="AL2286" s="71" t="s">
        <v>25</v>
      </c>
      <c r="AM2286" s="71" t="s">
        <v>25</v>
      </c>
      <c r="AN2286" s="71" t="s">
        <v>11274</v>
      </c>
      <c r="AO2286" s="71" t="s">
        <v>16</v>
      </c>
      <c r="AP2286" s="71" t="s">
        <v>11269</v>
      </c>
      <c r="AQ2286" s="71" t="s">
        <v>13</v>
      </c>
      <c r="AR2286" s="71" t="s">
        <v>11284</v>
      </c>
      <c r="AS2286" s="71" t="s">
        <v>23</v>
      </c>
      <c r="AT2286" s="71" t="s">
        <v>20</v>
      </c>
      <c r="AU2286" s="71" t="s">
        <v>20</v>
      </c>
      <c r="AV2286" s="71" t="s">
        <v>11273</v>
      </c>
      <c r="AW2286" s="71" t="s">
        <v>14</v>
      </c>
      <c r="AX2286" s="71" t="s">
        <v>11285</v>
      </c>
      <c r="AY2286" s="71" t="s">
        <v>19</v>
      </c>
      <c r="AZ2286" s="71" t="s">
        <v>11273</v>
      </c>
      <c r="BA2286" s="71" t="s">
        <v>14</v>
      </c>
      <c r="BB2286" s="71" t="s">
        <v>11268</v>
      </c>
      <c r="BC2286" s="71" t="s">
        <v>17</v>
      </c>
      <c r="BD2286" s="71" t="s">
        <v>11285</v>
      </c>
      <c r="BE2286" s="71" t="s">
        <v>19</v>
      </c>
      <c r="BF2286" s="71" t="s">
        <v>20</v>
      </c>
      <c r="BG2286" s="71" t="s">
        <v>20</v>
      </c>
      <c r="BH2286" s="71" t="s">
        <v>11269</v>
      </c>
      <c r="BI2286" s="71" t="s">
        <v>13</v>
      </c>
      <c r="BJ2286" s="71" t="s">
        <v>11270</v>
      </c>
      <c r="BK2286" s="71" t="s">
        <v>22</v>
      </c>
      <c r="BL2286" s="71" t="s">
        <v>25</v>
      </c>
      <c r="BM2286" s="71" t="s">
        <v>25</v>
      </c>
      <c r="BN2286" s="75" t="b">
        <v>1</v>
      </c>
      <c r="BO2286" s="75" t="b">
        <v>1</v>
      </c>
      <c r="BP2286" s="75" t="b">
        <v>1</v>
      </c>
      <c r="BQ2286" s="75" t="b">
        <v>1</v>
      </c>
      <c r="BR2286" s="75" t="b">
        <v>0</v>
      </c>
      <c r="BS2286" s="75" t="b">
        <v>0</v>
      </c>
    </row>
    <row r="2287" ht="18.0" customHeight="1">
      <c r="A2287" s="71" t="s">
        <v>3301</v>
      </c>
      <c r="B2287" s="72" t="s">
        <v>24792</v>
      </c>
      <c r="C2287" s="73">
        <v>45383.0</v>
      </c>
      <c r="D2287" s="73">
        <v>45609.0</v>
      </c>
      <c r="E2287" s="74">
        <v>226.0</v>
      </c>
      <c r="F2287" s="71" t="s">
        <v>34</v>
      </c>
      <c r="G2287" s="75" t="b">
        <v>1</v>
      </c>
      <c r="H2287" s="71" t="s">
        <v>954</v>
      </c>
      <c r="I2287" s="71" t="s">
        <v>153</v>
      </c>
      <c r="J2287" s="71" t="s">
        <v>168</v>
      </c>
      <c r="K2287" s="71" t="s">
        <v>24793</v>
      </c>
      <c r="L2287" s="71" t="s">
        <v>93</v>
      </c>
      <c r="M2287" s="71" t="s">
        <v>11307</v>
      </c>
      <c r="N2287" s="73">
        <v>45362.0</v>
      </c>
      <c r="O2287" s="71" t="s">
        <v>3303</v>
      </c>
      <c r="P2287" s="71" t="s">
        <v>17266</v>
      </c>
      <c r="Q2287" s="71" t="s">
        <v>17267</v>
      </c>
      <c r="R2287" s="71" t="s">
        <v>11738</v>
      </c>
      <c r="S2287" s="71" t="s">
        <v>11739</v>
      </c>
      <c r="T2287" s="71" t="s">
        <v>11261</v>
      </c>
      <c r="U2287" s="71" t="s">
        <v>11261</v>
      </c>
      <c r="V2287" s="73">
        <v>45383.0</v>
      </c>
      <c r="W2287" s="74">
        <v>0.0</v>
      </c>
      <c r="X2287" s="74">
        <v>0.0</v>
      </c>
      <c r="Y2287" s="74" t="s">
        <v>11261</v>
      </c>
      <c r="Z2287" s="73" t="s">
        <v>11261</v>
      </c>
      <c r="AA2287" s="71" t="s">
        <v>105</v>
      </c>
      <c r="AB2287" s="71" t="s">
        <v>24794</v>
      </c>
      <c r="AC2287" s="74">
        <v>2.0</v>
      </c>
      <c r="AD2287" s="74">
        <v>0.0</v>
      </c>
      <c r="AE2287" s="74">
        <v>0.0</v>
      </c>
      <c r="AF2287" s="74">
        <v>0.0</v>
      </c>
      <c r="AG2287" s="74">
        <v>1.0</v>
      </c>
      <c r="AH2287" s="74">
        <v>1.0</v>
      </c>
      <c r="AI2287" s="74">
        <v>0.0</v>
      </c>
      <c r="AJ2287" s="74">
        <v>0.0</v>
      </c>
      <c r="AK2287" s="71" t="s">
        <v>149</v>
      </c>
      <c r="AL2287" s="71" t="s">
        <v>25</v>
      </c>
      <c r="AM2287" s="71" t="s">
        <v>25</v>
      </c>
      <c r="AN2287" s="71" t="s">
        <v>11268</v>
      </c>
      <c r="AO2287" s="71" t="s">
        <v>17</v>
      </c>
      <c r="AP2287" s="71" t="s">
        <v>11269</v>
      </c>
      <c r="AQ2287" s="71" t="s">
        <v>13</v>
      </c>
      <c r="AR2287" s="71" t="s">
        <v>11270</v>
      </c>
      <c r="AS2287" s="71" t="s">
        <v>22</v>
      </c>
      <c r="AT2287" s="71" t="s">
        <v>20</v>
      </c>
      <c r="AU2287" s="71" t="s">
        <v>20</v>
      </c>
      <c r="AV2287" s="71" t="s">
        <v>11273</v>
      </c>
      <c r="AW2287" s="71" t="s">
        <v>14</v>
      </c>
      <c r="AX2287" s="71" t="s">
        <v>11285</v>
      </c>
      <c r="AY2287" s="71" t="s">
        <v>19</v>
      </c>
      <c r="AZ2287" s="71" t="s">
        <v>11271</v>
      </c>
      <c r="BA2287" s="71" t="s">
        <v>15</v>
      </c>
      <c r="BB2287" s="71" t="s">
        <v>11274</v>
      </c>
      <c r="BC2287" s="71" t="s">
        <v>16</v>
      </c>
      <c r="BD2287" s="71" t="s">
        <v>11272</v>
      </c>
      <c r="BE2287" s="71" t="s">
        <v>18</v>
      </c>
      <c r="BF2287" s="71" t="s">
        <v>20</v>
      </c>
      <c r="BG2287" s="71" t="s">
        <v>20</v>
      </c>
      <c r="BH2287" s="71" t="s">
        <v>11314</v>
      </c>
      <c r="BI2287" s="71" t="s">
        <v>12</v>
      </c>
      <c r="BJ2287" s="71" t="s">
        <v>11270</v>
      </c>
      <c r="BK2287" s="71" t="s">
        <v>22</v>
      </c>
      <c r="BL2287" s="71" t="s">
        <v>24</v>
      </c>
      <c r="BM2287" s="71" t="s">
        <v>24</v>
      </c>
      <c r="BN2287" s="75" t="b">
        <v>0</v>
      </c>
      <c r="BO2287" s="75" t="b">
        <v>0</v>
      </c>
      <c r="BP2287" s="75" t="b">
        <v>1</v>
      </c>
      <c r="BQ2287" s="75" t="b">
        <v>0</v>
      </c>
      <c r="BR2287" s="75" t="b">
        <v>0</v>
      </c>
      <c r="BS2287" s="75" t="b">
        <v>1</v>
      </c>
    </row>
    <row r="2288" ht="18.0" customHeight="1">
      <c r="A2288" s="71" t="s">
        <v>3292</v>
      </c>
      <c r="B2288" s="72" t="s">
        <v>24795</v>
      </c>
      <c r="C2288" s="73">
        <v>45383.0</v>
      </c>
      <c r="D2288" s="73" t="s">
        <v>11261</v>
      </c>
      <c r="E2288" s="74">
        <v>518.0</v>
      </c>
      <c r="F2288" s="71" t="s">
        <v>34</v>
      </c>
      <c r="G2288" s="75" t="b">
        <v>1</v>
      </c>
      <c r="H2288" s="71" t="s">
        <v>11261</v>
      </c>
      <c r="I2288" s="71" t="s">
        <v>91</v>
      </c>
      <c r="J2288" s="71" t="s">
        <v>11261</v>
      </c>
      <c r="K2288" s="71" t="s">
        <v>24796</v>
      </c>
      <c r="L2288" s="71" t="s">
        <v>93</v>
      </c>
      <c r="M2288" s="71" t="s">
        <v>15843</v>
      </c>
      <c r="N2288" s="73">
        <v>45362.0</v>
      </c>
      <c r="O2288" s="71" t="s">
        <v>3294</v>
      </c>
      <c r="P2288" s="71" t="s">
        <v>24797</v>
      </c>
      <c r="Q2288" s="71" t="s">
        <v>24798</v>
      </c>
      <c r="R2288" s="71" t="s">
        <v>15843</v>
      </c>
      <c r="S2288" s="71" t="s">
        <v>11293</v>
      </c>
      <c r="T2288" s="71" t="s">
        <v>11261</v>
      </c>
      <c r="U2288" s="71" t="s">
        <v>11261</v>
      </c>
      <c r="V2288" s="73">
        <v>45383.0</v>
      </c>
      <c r="W2288" s="74">
        <v>1.0</v>
      </c>
      <c r="X2288" s="74">
        <v>0.0</v>
      </c>
      <c r="Y2288" s="74" t="s">
        <v>11261</v>
      </c>
      <c r="Z2288" s="73" t="s">
        <v>11261</v>
      </c>
      <c r="AA2288" s="71" t="s">
        <v>105</v>
      </c>
      <c r="AB2288" s="71" t="s">
        <v>11261</v>
      </c>
      <c r="AC2288" s="74">
        <v>3.0</v>
      </c>
      <c r="AD2288" s="74">
        <v>1.0</v>
      </c>
      <c r="AE2288" s="74">
        <v>1.0</v>
      </c>
      <c r="AF2288" s="74">
        <v>1.0</v>
      </c>
      <c r="AG2288" s="74">
        <v>0.0</v>
      </c>
      <c r="AH2288" s="74">
        <v>0.0</v>
      </c>
      <c r="AI2288" s="74">
        <v>0.0</v>
      </c>
      <c r="AJ2288" s="74">
        <v>0.0</v>
      </c>
      <c r="AK2288" s="71" t="s">
        <v>123</v>
      </c>
      <c r="AL2288" s="71" t="s">
        <v>25</v>
      </c>
      <c r="AM2288" s="71" t="s">
        <v>25</v>
      </c>
      <c r="AN2288" s="71" t="s">
        <v>11268</v>
      </c>
      <c r="AO2288" s="71" t="s">
        <v>17</v>
      </c>
      <c r="AP2288" s="71" t="s">
        <v>11314</v>
      </c>
      <c r="AQ2288" s="71" t="s">
        <v>12</v>
      </c>
      <c r="AR2288" s="71" t="s">
        <v>11284</v>
      </c>
      <c r="AS2288" s="71" t="s">
        <v>23</v>
      </c>
      <c r="AT2288" s="71" t="s">
        <v>21</v>
      </c>
      <c r="AU2288" s="71" t="s">
        <v>21</v>
      </c>
      <c r="AV2288" s="71" t="s">
        <v>11273</v>
      </c>
      <c r="AW2288" s="71" t="s">
        <v>14</v>
      </c>
      <c r="AX2288" s="71" t="s">
        <v>11285</v>
      </c>
      <c r="AY2288" s="71" t="s">
        <v>19</v>
      </c>
      <c r="AZ2288" s="71" t="s">
        <v>11271</v>
      </c>
      <c r="BA2288" s="71" t="s">
        <v>15</v>
      </c>
      <c r="BB2288" s="71" t="s">
        <v>11268</v>
      </c>
      <c r="BC2288" s="71" t="s">
        <v>17</v>
      </c>
      <c r="BD2288" s="71" t="s">
        <v>11272</v>
      </c>
      <c r="BE2288" s="71" t="s">
        <v>18</v>
      </c>
      <c r="BF2288" s="71" t="s">
        <v>20</v>
      </c>
      <c r="BG2288" s="71" t="s">
        <v>20</v>
      </c>
      <c r="BH2288" s="71" t="s">
        <v>11314</v>
      </c>
      <c r="BI2288" s="71" t="s">
        <v>12</v>
      </c>
      <c r="BJ2288" s="71" t="s">
        <v>11270</v>
      </c>
      <c r="BK2288" s="71" t="s">
        <v>22</v>
      </c>
      <c r="BL2288" s="71" t="s">
        <v>25</v>
      </c>
      <c r="BM2288" s="71" t="s">
        <v>25</v>
      </c>
      <c r="BN2288" s="75" t="b">
        <v>1</v>
      </c>
      <c r="BO2288" s="75" t="b">
        <v>0</v>
      </c>
      <c r="BP2288" s="75" t="b">
        <v>0</v>
      </c>
      <c r="BQ2288" s="75" t="b">
        <v>0</v>
      </c>
      <c r="BR2288" s="75" t="b">
        <v>1</v>
      </c>
      <c r="BS2288" s="75" t="b">
        <v>0</v>
      </c>
    </row>
    <row r="2289" ht="18.0" customHeight="1">
      <c r="A2289" s="71" t="s">
        <v>3283</v>
      </c>
      <c r="B2289" s="72" t="s">
        <v>24799</v>
      </c>
      <c r="C2289" s="73">
        <v>45383.0</v>
      </c>
      <c r="D2289" s="73">
        <v>45617.0</v>
      </c>
      <c r="E2289" s="74">
        <v>234.0</v>
      </c>
      <c r="F2289" s="71" t="s">
        <v>34</v>
      </c>
      <c r="G2289" s="75" t="b">
        <v>1</v>
      </c>
      <c r="H2289" s="71" t="s">
        <v>2964</v>
      </c>
      <c r="I2289" s="71" t="s">
        <v>153</v>
      </c>
      <c r="J2289" s="71" t="s">
        <v>168</v>
      </c>
      <c r="K2289" s="71" t="s">
        <v>24800</v>
      </c>
      <c r="L2289" s="71" t="s">
        <v>275</v>
      </c>
      <c r="M2289" s="71" t="s">
        <v>11374</v>
      </c>
      <c r="N2289" s="73">
        <v>45363.0</v>
      </c>
      <c r="O2289" s="71" t="s">
        <v>3285</v>
      </c>
      <c r="P2289" s="71" t="s">
        <v>24801</v>
      </c>
      <c r="Q2289" s="71" t="s">
        <v>24802</v>
      </c>
      <c r="R2289" s="71" t="s">
        <v>13440</v>
      </c>
      <c r="S2289" s="71" t="s">
        <v>19986</v>
      </c>
      <c r="T2289" s="71" t="s">
        <v>11261</v>
      </c>
      <c r="U2289" s="71" t="s">
        <v>11261</v>
      </c>
      <c r="V2289" s="73">
        <v>45383.0</v>
      </c>
      <c r="W2289" s="74">
        <v>1.0</v>
      </c>
      <c r="X2289" s="74">
        <v>0.0</v>
      </c>
      <c r="Y2289" s="74" t="s">
        <v>11261</v>
      </c>
      <c r="Z2289" s="73" t="s">
        <v>11261</v>
      </c>
      <c r="AA2289" s="71" t="s">
        <v>283</v>
      </c>
      <c r="AB2289" s="71" t="s">
        <v>11261</v>
      </c>
      <c r="AC2289" s="74">
        <v>4.0</v>
      </c>
      <c r="AD2289" s="74">
        <v>1.0</v>
      </c>
      <c r="AE2289" s="74">
        <v>1.0</v>
      </c>
      <c r="AF2289" s="74">
        <v>0.0</v>
      </c>
      <c r="AG2289" s="74">
        <v>0.0</v>
      </c>
      <c r="AH2289" s="74">
        <v>1.0</v>
      </c>
      <c r="AI2289" s="74">
        <v>1.0</v>
      </c>
      <c r="AJ2289" s="74">
        <v>0.0</v>
      </c>
      <c r="AK2289" s="71" t="s">
        <v>123</v>
      </c>
      <c r="AL2289" s="71" t="s">
        <v>25</v>
      </c>
      <c r="AM2289" s="71" t="s">
        <v>25</v>
      </c>
      <c r="AN2289" s="71" t="s">
        <v>11274</v>
      </c>
      <c r="AO2289" s="71" t="s">
        <v>16</v>
      </c>
      <c r="AP2289" s="71" t="s">
        <v>11314</v>
      </c>
      <c r="AQ2289" s="71" t="s">
        <v>12</v>
      </c>
      <c r="AR2289" s="71" t="s">
        <v>11284</v>
      </c>
      <c r="AS2289" s="71" t="s">
        <v>23</v>
      </c>
      <c r="AT2289" s="71" t="s">
        <v>20</v>
      </c>
      <c r="AU2289" s="71" t="s">
        <v>20</v>
      </c>
      <c r="AV2289" s="71" t="s">
        <v>11273</v>
      </c>
      <c r="AW2289" s="71" t="s">
        <v>14</v>
      </c>
      <c r="AX2289" s="71" t="s">
        <v>11285</v>
      </c>
      <c r="AY2289" s="71" t="s">
        <v>19</v>
      </c>
      <c r="AZ2289" s="71" t="s">
        <v>11273</v>
      </c>
      <c r="BA2289" s="71" t="s">
        <v>14</v>
      </c>
      <c r="BB2289" s="71" t="s">
        <v>11274</v>
      </c>
      <c r="BC2289" s="71" t="s">
        <v>16</v>
      </c>
      <c r="BD2289" s="71" t="s">
        <v>11272</v>
      </c>
      <c r="BE2289" s="71" t="s">
        <v>18</v>
      </c>
      <c r="BF2289" s="71" t="s">
        <v>20</v>
      </c>
      <c r="BG2289" s="71" t="s">
        <v>20</v>
      </c>
      <c r="BH2289" s="71" t="s">
        <v>11269</v>
      </c>
      <c r="BI2289" s="71" t="s">
        <v>13</v>
      </c>
      <c r="BJ2289" s="71" t="s">
        <v>11270</v>
      </c>
      <c r="BK2289" s="71" t="s">
        <v>22</v>
      </c>
      <c r="BL2289" s="71" t="s">
        <v>25</v>
      </c>
      <c r="BM2289" s="71" t="s">
        <v>25</v>
      </c>
      <c r="BN2289" s="75" t="b">
        <v>1</v>
      </c>
      <c r="BO2289" s="75" t="b">
        <v>1</v>
      </c>
      <c r="BP2289" s="75" t="b">
        <v>1</v>
      </c>
      <c r="BQ2289" s="75" t="b">
        <v>0</v>
      </c>
      <c r="BR2289" s="75" t="b">
        <v>1</v>
      </c>
      <c r="BS2289" s="75" t="b">
        <v>0</v>
      </c>
    </row>
    <row r="2290" ht="18.0" customHeight="1">
      <c r="A2290" s="71" t="s">
        <v>3374</v>
      </c>
      <c r="B2290" s="72" t="s">
        <v>24803</v>
      </c>
      <c r="C2290" s="73">
        <v>45380.0</v>
      </c>
      <c r="D2290" s="73">
        <v>45795.0</v>
      </c>
      <c r="E2290" s="74">
        <v>415.0</v>
      </c>
      <c r="F2290" s="71" t="s">
        <v>34</v>
      </c>
      <c r="G2290" s="75" t="b">
        <v>1</v>
      </c>
      <c r="H2290" s="71" t="s">
        <v>954</v>
      </c>
      <c r="I2290" s="71" t="s">
        <v>153</v>
      </c>
      <c r="J2290" s="71" t="s">
        <v>168</v>
      </c>
      <c r="K2290" s="71" t="s">
        <v>24804</v>
      </c>
      <c r="L2290" s="71" t="s">
        <v>93</v>
      </c>
      <c r="M2290" s="71" t="s">
        <v>11374</v>
      </c>
      <c r="N2290" s="73">
        <v>45353.0</v>
      </c>
      <c r="O2290" s="71" t="s">
        <v>24805</v>
      </c>
      <c r="P2290" s="71" t="s">
        <v>3376</v>
      </c>
      <c r="Q2290" s="71" t="s">
        <v>24806</v>
      </c>
      <c r="R2290" s="71" t="s">
        <v>15506</v>
      </c>
      <c r="S2290" s="71" t="s">
        <v>11564</v>
      </c>
      <c r="T2290" s="71" t="s">
        <v>11261</v>
      </c>
      <c r="U2290" s="71" t="s">
        <v>11261</v>
      </c>
      <c r="V2290" s="73">
        <v>45380.0</v>
      </c>
      <c r="W2290" s="74">
        <v>1.0</v>
      </c>
      <c r="X2290" s="74">
        <v>0.0</v>
      </c>
      <c r="Y2290" s="74" t="s">
        <v>11261</v>
      </c>
      <c r="Z2290" s="73" t="s">
        <v>11261</v>
      </c>
      <c r="AA2290" s="71" t="s">
        <v>105</v>
      </c>
      <c r="AB2290" s="71" t="s">
        <v>24807</v>
      </c>
      <c r="AC2290" s="74">
        <v>4.0</v>
      </c>
      <c r="AD2290" s="74">
        <v>1.0</v>
      </c>
      <c r="AE2290" s="74">
        <v>1.0</v>
      </c>
      <c r="AF2290" s="74">
        <v>1.0</v>
      </c>
      <c r="AG2290" s="74">
        <v>1.0</v>
      </c>
      <c r="AH2290" s="74">
        <v>0.0</v>
      </c>
      <c r="AI2290" s="74">
        <v>0.0</v>
      </c>
      <c r="AJ2290" s="74">
        <v>0.0</v>
      </c>
      <c r="AK2290" s="71" t="s">
        <v>123</v>
      </c>
      <c r="AL2290" s="71" t="s">
        <v>25</v>
      </c>
      <c r="AM2290" s="71" t="s">
        <v>25</v>
      </c>
      <c r="AN2290" s="71" t="s">
        <v>11274</v>
      </c>
      <c r="AO2290" s="71" t="s">
        <v>16</v>
      </c>
      <c r="AP2290" s="71" t="s">
        <v>11269</v>
      </c>
      <c r="AQ2290" s="71" t="s">
        <v>13</v>
      </c>
      <c r="AR2290" s="71" t="s">
        <v>11270</v>
      </c>
      <c r="AS2290" s="71" t="s">
        <v>22</v>
      </c>
      <c r="AT2290" s="71" t="s">
        <v>20</v>
      </c>
      <c r="AU2290" s="71" t="s">
        <v>20</v>
      </c>
      <c r="AV2290" s="71" t="s">
        <v>11273</v>
      </c>
      <c r="AW2290" s="71" t="s">
        <v>14</v>
      </c>
      <c r="AX2290" s="71" t="s">
        <v>11272</v>
      </c>
      <c r="AY2290" s="71" t="s">
        <v>18</v>
      </c>
      <c r="AZ2290" s="71" t="s">
        <v>11271</v>
      </c>
      <c r="BA2290" s="71" t="s">
        <v>15</v>
      </c>
      <c r="BB2290" s="71" t="s">
        <v>11274</v>
      </c>
      <c r="BC2290" s="71" t="s">
        <v>16</v>
      </c>
      <c r="BD2290" s="71" t="s">
        <v>11285</v>
      </c>
      <c r="BE2290" s="71" t="s">
        <v>19</v>
      </c>
      <c r="BF2290" s="71" t="s">
        <v>21</v>
      </c>
      <c r="BG2290" s="71" t="s">
        <v>21</v>
      </c>
      <c r="BH2290" s="71" t="s">
        <v>11269</v>
      </c>
      <c r="BI2290" s="71" t="s">
        <v>13</v>
      </c>
      <c r="BJ2290" s="71" t="s">
        <v>11270</v>
      </c>
      <c r="BK2290" s="71" t="s">
        <v>22</v>
      </c>
      <c r="BL2290" s="71" t="s">
        <v>25</v>
      </c>
      <c r="BM2290" s="71" t="s">
        <v>25</v>
      </c>
      <c r="BN2290" s="75" t="b">
        <v>1</v>
      </c>
      <c r="BO2290" s="75" t="b">
        <v>0</v>
      </c>
      <c r="BP2290" s="75" t="b">
        <v>0</v>
      </c>
      <c r="BQ2290" s="75" t="b">
        <v>0</v>
      </c>
      <c r="BR2290" s="75" t="b">
        <v>1</v>
      </c>
      <c r="BS2290" s="75" t="b">
        <v>1</v>
      </c>
    </row>
    <row r="2291" ht="18.0" customHeight="1">
      <c r="A2291" s="71" t="s">
        <v>3428</v>
      </c>
      <c r="B2291" s="72" t="s">
        <v>24808</v>
      </c>
      <c r="C2291" s="73">
        <v>45380.0</v>
      </c>
      <c r="D2291" s="73">
        <v>45643.0</v>
      </c>
      <c r="E2291" s="74">
        <v>263.0</v>
      </c>
      <c r="F2291" s="71" t="s">
        <v>34</v>
      </c>
      <c r="G2291" s="75" t="b">
        <v>1</v>
      </c>
      <c r="H2291" s="71" t="s">
        <v>954</v>
      </c>
      <c r="I2291" s="71" t="s">
        <v>153</v>
      </c>
      <c r="J2291" s="71" t="s">
        <v>168</v>
      </c>
      <c r="K2291" s="71" t="s">
        <v>24809</v>
      </c>
      <c r="L2291" s="71" t="s">
        <v>93</v>
      </c>
      <c r="M2291" s="71" t="s">
        <v>11307</v>
      </c>
      <c r="N2291" s="73">
        <v>45364.0</v>
      </c>
      <c r="O2291" s="71" t="s">
        <v>24810</v>
      </c>
      <c r="P2291" s="71" t="s">
        <v>24811</v>
      </c>
      <c r="Q2291" s="71" t="s">
        <v>24812</v>
      </c>
      <c r="R2291" s="71" t="s">
        <v>23743</v>
      </c>
      <c r="S2291" s="71" t="s">
        <v>16167</v>
      </c>
      <c r="T2291" s="71" t="s">
        <v>11261</v>
      </c>
      <c r="U2291" s="71" t="s">
        <v>11261</v>
      </c>
      <c r="V2291" s="73">
        <v>45380.0</v>
      </c>
      <c r="W2291" s="74">
        <v>2.0</v>
      </c>
      <c r="X2291" s="74">
        <v>0.0</v>
      </c>
      <c r="Y2291" s="74" t="s">
        <v>11261</v>
      </c>
      <c r="Z2291" s="73" t="s">
        <v>11261</v>
      </c>
      <c r="AA2291" s="71" t="s">
        <v>105</v>
      </c>
      <c r="AB2291" s="71" t="s">
        <v>24813</v>
      </c>
      <c r="AC2291" s="74">
        <v>4.0</v>
      </c>
      <c r="AD2291" s="74">
        <v>0.0</v>
      </c>
      <c r="AE2291" s="74">
        <v>1.0</v>
      </c>
      <c r="AF2291" s="74">
        <v>0.0</v>
      </c>
      <c r="AG2291" s="74">
        <v>0.0</v>
      </c>
      <c r="AH2291" s="74">
        <v>1.0</v>
      </c>
      <c r="AI2291" s="74">
        <v>1.0</v>
      </c>
      <c r="AJ2291" s="74">
        <v>1.0</v>
      </c>
      <c r="AK2291" s="71" t="s">
        <v>123</v>
      </c>
      <c r="AL2291" s="71" t="s">
        <v>25</v>
      </c>
      <c r="AM2291" s="71" t="s">
        <v>25</v>
      </c>
      <c r="AN2291" s="71" t="s">
        <v>11274</v>
      </c>
      <c r="AO2291" s="71" t="s">
        <v>16</v>
      </c>
      <c r="AP2291" s="71" t="s">
        <v>11269</v>
      </c>
      <c r="AQ2291" s="71" t="s">
        <v>13</v>
      </c>
      <c r="AR2291" s="71" t="s">
        <v>11284</v>
      </c>
      <c r="AS2291" s="71" t="s">
        <v>23</v>
      </c>
      <c r="AT2291" s="71" t="s">
        <v>20</v>
      </c>
      <c r="AU2291" s="71" t="s">
        <v>20</v>
      </c>
      <c r="AV2291" s="71" t="s">
        <v>11273</v>
      </c>
      <c r="AW2291" s="71" t="s">
        <v>14</v>
      </c>
      <c r="AX2291" s="71" t="s">
        <v>11272</v>
      </c>
      <c r="AY2291" s="71" t="s">
        <v>18</v>
      </c>
      <c r="AZ2291" s="71" t="s">
        <v>11273</v>
      </c>
      <c r="BA2291" s="71" t="s">
        <v>14</v>
      </c>
      <c r="BB2291" s="71" t="s">
        <v>11274</v>
      </c>
      <c r="BC2291" s="71" t="s">
        <v>16</v>
      </c>
      <c r="BD2291" s="71" t="s">
        <v>11272</v>
      </c>
      <c r="BE2291" s="71" t="s">
        <v>18</v>
      </c>
      <c r="BF2291" s="71" t="s">
        <v>20</v>
      </c>
      <c r="BG2291" s="71" t="s">
        <v>20</v>
      </c>
      <c r="BH2291" s="71" t="s">
        <v>11314</v>
      </c>
      <c r="BI2291" s="71" t="s">
        <v>12</v>
      </c>
      <c r="BJ2291" s="71" t="s">
        <v>11270</v>
      </c>
      <c r="BK2291" s="71" t="s">
        <v>22</v>
      </c>
      <c r="BL2291" s="71" t="s">
        <v>24</v>
      </c>
      <c r="BM2291" s="71" t="s">
        <v>24</v>
      </c>
      <c r="BN2291" s="75" t="b">
        <v>0</v>
      </c>
      <c r="BO2291" s="75" t="b">
        <v>1</v>
      </c>
      <c r="BP2291" s="75" t="b">
        <v>1</v>
      </c>
      <c r="BQ2291" s="75" t="b">
        <v>1</v>
      </c>
      <c r="BR2291" s="75" t="b">
        <v>1</v>
      </c>
      <c r="BS2291" s="75" t="b">
        <v>0</v>
      </c>
    </row>
    <row r="2292" ht="18.0" customHeight="1">
      <c r="A2292" s="71" t="s">
        <v>3418</v>
      </c>
      <c r="B2292" s="72" t="s">
        <v>24814</v>
      </c>
      <c r="C2292" s="73">
        <v>45380.0</v>
      </c>
      <c r="D2292" s="73">
        <v>45423.0</v>
      </c>
      <c r="E2292" s="74">
        <v>43.0</v>
      </c>
      <c r="F2292" s="71" t="s">
        <v>151</v>
      </c>
      <c r="G2292" s="75" t="b">
        <v>0</v>
      </c>
      <c r="H2292" s="71" t="s">
        <v>2537</v>
      </c>
      <c r="I2292" s="71" t="s">
        <v>153</v>
      </c>
      <c r="J2292" s="71" t="s">
        <v>168</v>
      </c>
      <c r="K2292" s="71" t="s">
        <v>3419</v>
      </c>
      <c r="L2292" s="71" t="s">
        <v>93</v>
      </c>
      <c r="M2292" s="71" t="s">
        <v>11307</v>
      </c>
      <c r="N2292" s="73">
        <v>45363.0</v>
      </c>
      <c r="O2292" s="71" t="s">
        <v>3420</v>
      </c>
      <c r="P2292" s="71" t="s">
        <v>24815</v>
      </c>
      <c r="Q2292" s="71" t="s">
        <v>24816</v>
      </c>
      <c r="R2292" s="71" t="s">
        <v>18434</v>
      </c>
      <c r="S2292" s="71" t="s">
        <v>15655</v>
      </c>
      <c r="T2292" s="71" t="s">
        <v>11261</v>
      </c>
      <c r="U2292" s="71" t="s">
        <v>11261</v>
      </c>
      <c r="V2292" s="73">
        <v>45380.0</v>
      </c>
      <c r="W2292" s="74">
        <v>2.0</v>
      </c>
      <c r="X2292" s="74">
        <v>0.0</v>
      </c>
      <c r="Y2292" s="74" t="s">
        <v>11261</v>
      </c>
      <c r="Z2292" s="73" t="s">
        <v>11261</v>
      </c>
      <c r="AA2292" s="71" t="s">
        <v>105</v>
      </c>
      <c r="AB2292" s="71" t="s">
        <v>3427</v>
      </c>
      <c r="AC2292" s="74">
        <v>4.0</v>
      </c>
      <c r="AD2292" s="74">
        <v>1.0</v>
      </c>
      <c r="AE2292" s="74">
        <v>0.0</v>
      </c>
      <c r="AF2292" s="74">
        <v>0.0</v>
      </c>
      <c r="AG2292" s="74">
        <v>1.0</v>
      </c>
      <c r="AH2292" s="74">
        <v>0.0</v>
      </c>
      <c r="AI2292" s="74">
        <v>1.0</v>
      </c>
      <c r="AJ2292" s="74">
        <v>1.0</v>
      </c>
      <c r="AK2292" s="71" t="s">
        <v>149</v>
      </c>
      <c r="AL2292" s="71" t="s">
        <v>25</v>
      </c>
      <c r="AM2292" s="71" t="s">
        <v>25</v>
      </c>
      <c r="AN2292" s="71" t="s">
        <v>11274</v>
      </c>
      <c r="AO2292" s="71" t="s">
        <v>16</v>
      </c>
      <c r="AP2292" s="71" t="s">
        <v>11269</v>
      </c>
      <c r="AQ2292" s="71" t="s">
        <v>13</v>
      </c>
      <c r="AR2292" s="71" t="s">
        <v>11284</v>
      </c>
      <c r="AS2292" s="71" t="s">
        <v>23</v>
      </c>
      <c r="AT2292" s="71" t="s">
        <v>20</v>
      </c>
      <c r="AU2292" s="71" t="s">
        <v>20</v>
      </c>
      <c r="AV2292" s="71" t="s">
        <v>11273</v>
      </c>
      <c r="AW2292" s="71" t="s">
        <v>14</v>
      </c>
      <c r="AX2292" s="71" t="s">
        <v>11285</v>
      </c>
      <c r="AY2292" s="71" t="s">
        <v>19</v>
      </c>
      <c r="AZ2292" s="71" t="s">
        <v>11273</v>
      </c>
      <c r="BA2292" s="71" t="s">
        <v>14</v>
      </c>
      <c r="BB2292" s="71" t="s">
        <v>11268</v>
      </c>
      <c r="BC2292" s="71" t="s">
        <v>17</v>
      </c>
      <c r="BD2292" s="71" t="s">
        <v>11285</v>
      </c>
      <c r="BE2292" s="71" t="s">
        <v>19</v>
      </c>
      <c r="BF2292" s="71" t="s">
        <v>21</v>
      </c>
      <c r="BG2292" s="71" t="s">
        <v>21</v>
      </c>
      <c r="BH2292" s="71" t="s">
        <v>11314</v>
      </c>
      <c r="BI2292" s="71" t="s">
        <v>12</v>
      </c>
      <c r="BJ2292" s="71" t="s">
        <v>11284</v>
      </c>
      <c r="BK2292" s="71" t="s">
        <v>23</v>
      </c>
      <c r="BL2292" s="71" t="s">
        <v>25</v>
      </c>
      <c r="BM2292" s="71" t="s">
        <v>25</v>
      </c>
      <c r="BN2292" s="75" t="b">
        <v>1</v>
      </c>
      <c r="BO2292" s="75" t="b">
        <v>1</v>
      </c>
      <c r="BP2292" s="75" t="b">
        <v>0</v>
      </c>
      <c r="BQ2292" s="75" t="b">
        <v>1</v>
      </c>
      <c r="BR2292" s="75" t="b">
        <v>0</v>
      </c>
      <c r="BS2292" s="75" t="b">
        <v>1</v>
      </c>
    </row>
    <row r="2293" ht="18.0" customHeight="1">
      <c r="A2293" s="71" t="s">
        <v>3392</v>
      </c>
      <c r="B2293" s="72" t="s">
        <v>24817</v>
      </c>
      <c r="C2293" s="73">
        <v>45380.0</v>
      </c>
      <c r="D2293" s="73">
        <v>45727.0</v>
      </c>
      <c r="E2293" s="74">
        <v>347.0</v>
      </c>
      <c r="F2293" s="71" t="s">
        <v>34</v>
      </c>
      <c r="G2293" s="75" t="b">
        <v>1</v>
      </c>
      <c r="H2293" s="71" t="s">
        <v>2964</v>
      </c>
      <c r="I2293" s="71" t="s">
        <v>153</v>
      </c>
      <c r="J2293" s="71" t="s">
        <v>168</v>
      </c>
      <c r="K2293" s="71" t="s">
        <v>24818</v>
      </c>
      <c r="L2293" s="71" t="s">
        <v>93</v>
      </c>
      <c r="M2293" s="71" t="s">
        <v>11307</v>
      </c>
      <c r="N2293" s="73">
        <v>45355.0</v>
      </c>
      <c r="O2293" s="71" t="s">
        <v>3394</v>
      </c>
      <c r="P2293" s="71" t="s">
        <v>24819</v>
      </c>
      <c r="Q2293" s="71" t="s">
        <v>24820</v>
      </c>
      <c r="R2293" s="71" t="s">
        <v>19065</v>
      </c>
      <c r="S2293" s="71" t="s">
        <v>11283</v>
      </c>
      <c r="T2293" s="71" t="s">
        <v>11261</v>
      </c>
      <c r="U2293" s="71" t="s">
        <v>11261</v>
      </c>
      <c r="V2293" s="73">
        <v>45380.0</v>
      </c>
      <c r="W2293" s="74">
        <v>1.0</v>
      </c>
      <c r="X2293" s="74">
        <v>0.0</v>
      </c>
      <c r="Y2293" s="74" t="s">
        <v>11261</v>
      </c>
      <c r="Z2293" s="73" t="s">
        <v>11261</v>
      </c>
      <c r="AA2293" s="71" t="s">
        <v>105</v>
      </c>
      <c r="AB2293" s="71" t="s">
        <v>24821</v>
      </c>
      <c r="AC2293" s="74">
        <v>3.0</v>
      </c>
      <c r="AD2293" s="74">
        <v>1.0</v>
      </c>
      <c r="AE2293" s="74">
        <v>0.0</v>
      </c>
      <c r="AF2293" s="74">
        <v>1.0</v>
      </c>
      <c r="AG2293" s="74">
        <v>0.0</v>
      </c>
      <c r="AH2293" s="74">
        <v>0.0</v>
      </c>
      <c r="AI2293" s="74">
        <v>0.0</v>
      </c>
      <c r="AJ2293" s="74">
        <v>1.0</v>
      </c>
      <c r="AK2293" s="71" t="s">
        <v>123</v>
      </c>
      <c r="AL2293" s="71" t="s">
        <v>25</v>
      </c>
      <c r="AM2293" s="71" t="s">
        <v>25</v>
      </c>
      <c r="AN2293" s="71" t="s">
        <v>11268</v>
      </c>
      <c r="AO2293" s="71" t="s">
        <v>17</v>
      </c>
      <c r="AP2293" s="71" t="s">
        <v>11314</v>
      </c>
      <c r="AQ2293" s="71" t="s">
        <v>12</v>
      </c>
      <c r="AR2293" s="71" t="s">
        <v>11284</v>
      </c>
      <c r="AS2293" s="71" t="s">
        <v>23</v>
      </c>
      <c r="AT2293" s="71" t="s">
        <v>21</v>
      </c>
      <c r="AU2293" s="71" t="s">
        <v>21</v>
      </c>
      <c r="AV2293" s="71" t="s">
        <v>11273</v>
      </c>
      <c r="AW2293" s="71" t="s">
        <v>14</v>
      </c>
      <c r="AX2293" s="71" t="s">
        <v>11272</v>
      </c>
      <c r="AY2293" s="71" t="s">
        <v>18</v>
      </c>
      <c r="AZ2293" s="71" t="s">
        <v>11271</v>
      </c>
      <c r="BA2293" s="71" t="s">
        <v>15</v>
      </c>
      <c r="BB2293" s="71" t="s">
        <v>11274</v>
      </c>
      <c r="BC2293" s="71" t="s">
        <v>16</v>
      </c>
      <c r="BD2293" s="71" t="s">
        <v>11272</v>
      </c>
      <c r="BE2293" s="71" t="s">
        <v>18</v>
      </c>
      <c r="BF2293" s="71" t="s">
        <v>20</v>
      </c>
      <c r="BG2293" s="71" t="s">
        <v>20</v>
      </c>
      <c r="BH2293" s="71" t="s">
        <v>11314</v>
      </c>
      <c r="BI2293" s="71" t="s">
        <v>12</v>
      </c>
      <c r="BJ2293" s="71" t="s">
        <v>11270</v>
      </c>
      <c r="BK2293" s="71" t="s">
        <v>22</v>
      </c>
      <c r="BL2293" s="71" t="s">
        <v>25</v>
      </c>
      <c r="BM2293" s="71" t="s">
        <v>25</v>
      </c>
      <c r="BN2293" s="75" t="b">
        <v>1</v>
      </c>
      <c r="BO2293" s="75" t="b">
        <v>0</v>
      </c>
      <c r="BP2293" s="75" t="b">
        <v>0</v>
      </c>
      <c r="BQ2293" s="75" t="b">
        <v>1</v>
      </c>
      <c r="BR2293" s="75" t="b">
        <v>0</v>
      </c>
      <c r="BS2293" s="75" t="b">
        <v>0</v>
      </c>
    </row>
    <row r="2294" ht="18.0" customHeight="1">
      <c r="A2294" s="71" t="s">
        <v>3384</v>
      </c>
      <c r="B2294" s="72" t="s">
        <v>24822</v>
      </c>
      <c r="C2294" s="73">
        <v>45380.0</v>
      </c>
      <c r="D2294" s="73" t="s">
        <v>11261</v>
      </c>
      <c r="E2294" s="74">
        <v>521.0</v>
      </c>
      <c r="F2294" s="71" t="s">
        <v>34</v>
      </c>
      <c r="G2294" s="75" t="b">
        <v>1</v>
      </c>
      <c r="H2294" s="71" t="s">
        <v>11261</v>
      </c>
      <c r="I2294" s="71" t="s">
        <v>91</v>
      </c>
      <c r="J2294" s="71" t="s">
        <v>11261</v>
      </c>
      <c r="K2294" s="71" t="s">
        <v>24823</v>
      </c>
      <c r="L2294" s="71" t="s">
        <v>93</v>
      </c>
      <c r="M2294" s="71" t="s">
        <v>11656</v>
      </c>
      <c r="N2294" s="73">
        <v>45358.0</v>
      </c>
      <c r="O2294" s="71" t="s">
        <v>3386</v>
      </c>
      <c r="P2294" s="71" t="s">
        <v>24824</v>
      </c>
      <c r="Q2294" s="71" t="s">
        <v>24825</v>
      </c>
      <c r="R2294" s="71" t="s">
        <v>17593</v>
      </c>
      <c r="S2294" s="71" t="s">
        <v>11864</v>
      </c>
      <c r="T2294" s="71" t="s">
        <v>11261</v>
      </c>
      <c r="U2294" s="71" t="s">
        <v>11261</v>
      </c>
      <c r="V2294" s="73">
        <v>45380.0</v>
      </c>
      <c r="W2294" s="74">
        <v>1.0</v>
      </c>
      <c r="X2294" s="74">
        <v>0.0</v>
      </c>
      <c r="Y2294" s="74" t="s">
        <v>11261</v>
      </c>
      <c r="Z2294" s="73" t="s">
        <v>11261</v>
      </c>
      <c r="AA2294" s="71" t="s">
        <v>105</v>
      </c>
      <c r="AB2294" s="71" t="s">
        <v>11261</v>
      </c>
      <c r="AC2294" s="74">
        <v>4.0</v>
      </c>
      <c r="AD2294" s="74">
        <v>1.0</v>
      </c>
      <c r="AE2294" s="74">
        <v>0.0</v>
      </c>
      <c r="AF2294" s="74">
        <v>1.0</v>
      </c>
      <c r="AG2294" s="74">
        <v>1.0</v>
      </c>
      <c r="AH2294" s="74">
        <v>0.0</v>
      </c>
      <c r="AI2294" s="74">
        <v>1.0</v>
      </c>
      <c r="AJ2294" s="74">
        <v>0.0</v>
      </c>
      <c r="AK2294" s="71" t="s">
        <v>123</v>
      </c>
      <c r="AL2294" s="71" t="s">
        <v>25</v>
      </c>
      <c r="AM2294" s="71" t="s">
        <v>25</v>
      </c>
      <c r="AN2294" s="71" t="s">
        <v>11268</v>
      </c>
      <c r="AO2294" s="71" t="s">
        <v>17</v>
      </c>
      <c r="AP2294" s="71" t="s">
        <v>11269</v>
      </c>
      <c r="AQ2294" s="71" t="s">
        <v>13</v>
      </c>
      <c r="AR2294" s="71" t="s">
        <v>11270</v>
      </c>
      <c r="AS2294" s="71" t="s">
        <v>22</v>
      </c>
      <c r="AT2294" s="71" t="s">
        <v>21</v>
      </c>
      <c r="AU2294" s="71" t="s">
        <v>21</v>
      </c>
      <c r="AV2294" s="71" t="s">
        <v>11273</v>
      </c>
      <c r="AW2294" s="71" t="s">
        <v>14</v>
      </c>
      <c r="AX2294" s="71" t="s">
        <v>11285</v>
      </c>
      <c r="AY2294" s="71" t="s">
        <v>19</v>
      </c>
      <c r="AZ2294" s="71" t="s">
        <v>11273</v>
      </c>
      <c r="BA2294" s="71" t="s">
        <v>14</v>
      </c>
      <c r="BB2294" s="71" t="s">
        <v>11274</v>
      </c>
      <c r="BC2294" s="71" t="s">
        <v>16</v>
      </c>
      <c r="BD2294" s="71" t="s">
        <v>11272</v>
      </c>
      <c r="BE2294" s="71" t="s">
        <v>18</v>
      </c>
      <c r="BF2294" s="71" t="s">
        <v>20</v>
      </c>
      <c r="BG2294" s="71" t="s">
        <v>20</v>
      </c>
      <c r="BH2294" s="71" t="s">
        <v>11269</v>
      </c>
      <c r="BI2294" s="71" t="s">
        <v>13</v>
      </c>
      <c r="BJ2294" s="71" t="s">
        <v>11270</v>
      </c>
      <c r="BK2294" s="71" t="s">
        <v>22</v>
      </c>
      <c r="BL2294" s="71" t="s">
        <v>25</v>
      </c>
      <c r="BM2294" s="71" t="s">
        <v>25</v>
      </c>
      <c r="BN2294" s="75" t="b">
        <v>1</v>
      </c>
      <c r="BO2294" s="75" t="b">
        <v>1</v>
      </c>
      <c r="BP2294" s="75" t="b">
        <v>0</v>
      </c>
      <c r="BQ2294" s="75" t="b">
        <v>0</v>
      </c>
      <c r="BR2294" s="75" t="b">
        <v>0</v>
      </c>
      <c r="BS2294" s="75" t="b">
        <v>1</v>
      </c>
    </row>
    <row r="2295" ht="18.0" customHeight="1">
      <c r="A2295" s="71" t="s">
        <v>3409</v>
      </c>
      <c r="B2295" s="72" t="s">
        <v>24826</v>
      </c>
      <c r="C2295" s="73">
        <v>45380.0</v>
      </c>
      <c r="D2295" s="73" t="s">
        <v>11261</v>
      </c>
      <c r="E2295" s="74">
        <v>521.0</v>
      </c>
      <c r="F2295" s="71" t="s">
        <v>34</v>
      </c>
      <c r="G2295" s="75" t="b">
        <v>1</v>
      </c>
      <c r="H2295" s="71" t="s">
        <v>11261</v>
      </c>
      <c r="I2295" s="71" t="s">
        <v>91</v>
      </c>
      <c r="J2295" s="71" t="s">
        <v>11261</v>
      </c>
      <c r="K2295" s="71" t="s">
        <v>24827</v>
      </c>
      <c r="L2295" s="71" t="s">
        <v>93</v>
      </c>
      <c r="M2295" s="71" t="s">
        <v>11334</v>
      </c>
      <c r="N2295" s="73">
        <v>45363.0</v>
      </c>
      <c r="O2295" s="71" t="s">
        <v>3411</v>
      </c>
      <c r="P2295" s="71" t="s">
        <v>24828</v>
      </c>
      <c r="Q2295" s="71" t="s">
        <v>24829</v>
      </c>
      <c r="R2295" s="71" t="s">
        <v>12485</v>
      </c>
      <c r="S2295" s="71" t="s">
        <v>11864</v>
      </c>
      <c r="T2295" s="71" t="s">
        <v>11261</v>
      </c>
      <c r="U2295" s="71" t="s">
        <v>11261</v>
      </c>
      <c r="V2295" s="73">
        <v>45380.0</v>
      </c>
      <c r="W2295" s="74">
        <v>1.0</v>
      </c>
      <c r="X2295" s="74">
        <v>0.0</v>
      </c>
      <c r="Y2295" s="74" t="s">
        <v>11261</v>
      </c>
      <c r="Z2295" s="73" t="s">
        <v>11261</v>
      </c>
      <c r="AA2295" s="71" t="s">
        <v>105</v>
      </c>
      <c r="AB2295" s="71" t="s">
        <v>11261</v>
      </c>
      <c r="AC2295" s="74">
        <v>3.0</v>
      </c>
      <c r="AD2295" s="74">
        <v>0.0</v>
      </c>
      <c r="AE2295" s="74">
        <v>1.0</v>
      </c>
      <c r="AF2295" s="74">
        <v>0.0</v>
      </c>
      <c r="AG2295" s="74">
        <v>0.0</v>
      </c>
      <c r="AH2295" s="74">
        <v>0.0</v>
      </c>
      <c r="AI2295" s="74">
        <v>1.0</v>
      </c>
      <c r="AJ2295" s="74">
        <v>1.0</v>
      </c>
      <c r="AK2295" s="71" t="s">
        <v>123</v>
      </c>
      <c r="AL2295" s="71" t="s">
        <v>25</v>
      </c>
      <c r="AM2295" s="71" t="s">
        <v>25</v>
      </c>
      <c r="AN2295" s="71" t="s">
        <v>11274</v>
      </c>
      <c r="AO2295" s="71" t="s">
        <v>16</v>
      </c>
      <c r="AP2295" s="71" t="s">
        <v>11314</v>
      </c>
      <c r="AQ2295" s="71" t="s">
        <v>12</v>
      </c>
      <c r="AR2295" s="71" t="s">
        <v>11270</v>
      </c>
      <c r="AS2295" s="71" t="s">
        <v>22</v>
      </c>
      <c r="AT2295" s="71" t="s">
        <v>20</v>
      </c>
      <c r="AU2295" s="71" t="s">
        <v>20</v>
      </c>
      <c r="AV2295" s="71" t="s">
        <v>11273</v>
      </c>
      <c r="AW2295" s="71" t="s">
        <v>14</v>
      </c>
      <c r="AX2295" s="71" t="s">
        <v>11285</v>
      </c>
      <c r="AY2295" s="71" t="s">
        <v>19</v>
      </c>
      <c r="AZ2295" s="71" t="s">
        <v>11273</v>
      </c>
      <c r="BA2295" s="71" t="s">
        <v>14</v>
      </c>
      <c r="BB2295" s="71" t="s">
        <v>11274</v>
      </c>
      <c r="BC2295" s="71" t="s">
        <v>16</v>
      </c>
      <c r="BD2295" s="71" t="s">
        <v>11285</v>
      </c>
      <c r="BE2295" s="71" t="s">
        <v>19</v>
      </c>
      <c r="BF2295" s="71" t="s">
        <v>21</v>
      </c>
      <c r="BG2295" s="71" t="s">
        <v>21</v>
      </c>
      <c r="BH2295" s="71" t="s">
        <v>11269</v>
      </c>
      <c r="BI2295" s="71" t="s">
        <v>13</v>
      </c>
      <c r="BJ2295" s="71" t="s">
        <v>11284</v>
      </c>
      <c r="BK2295" s="71" t="s">
        <v>23</v>
      </c>
      <c r="BL2295" s="71" t="s">
        <v>24</v>
      </c>
      <c r="BM2295" s="71" t="s">
        <v>24</v>
      </c>
      <c r="BN2295" s="75" t="b">
        <v>0</v>
      </c>
      <c r="BO2295" s="75" t="b">
        <v>1</v>
      </c>
      <c r="BP2295" s="75" t="b">
        <v>0</v>
      </c>
      <c r="BQ2295" s="75" t="b">
        <v>1</v>
      </c>
      <c r="BR2295" s="75" t="b">
        <v>1</v>
      </c>
      <c r="BS2295" s="75" t="b">
        <v>0</v>
      </c>
    </row>
    <row r="2296" ht="18.0" customHeight="1">
      <c r="A2296" s="71" t="s">
        <v>3454</v>
      </c>
      <c r="B2296" s="72" t="s">
        <v>24830</v>
      </c>
      <c r="C2296" s="73">
        <v>45379.0</v>
      </c>
      <c r="D2296" s="73">
        <v>45399.0</v>
      </c>
      <c r="E2296" s="74">
        <v>20.0</v>
      </c>
      <c r="F2296" s="71" t="s">
        <v>151</v>
      </c>
      <c r="G2296" s="75" t="b">
        <v>0</v>
      </c>
      <c r="H2296" s="71" t="s">
        <v>2239</v>
      </c>
      <c r="I2296" s="71" t="s">
        <v>153</v>
      </c>
      <c r="J2296" s="71" t="s">
        <v>168</v>
      </c>
      <c r="K2296" s="71" t="s">
        <v>3455</v>
      </c>
      <c r="L2296" s="71" t="s">
        <v>93</v>
      </c>
      <c r="M2296" s="71" t="s">
        <v>13645</v>
      </c>
      <c r="N2296" s="73">
        <v>45362.0</v>
      </c>
      <c r="O2296" s="71" t="s">
        <v>770</v>
      </c>
      <c r="P2296" s="71" t="s">
        <v>23977</v>
      </c>
      <c r="Q2296" s="71" t="s">
        <v>23978</v>
      </c>
      <c r="R2296" s="71" t="s">
        <v>13645</v>
      </c>
      <c r="S2296" s="71" t="s">
        <v>11283</v>
      </c>
      <c r="T2296" s="71" t="s">
        <v>11261</v>
      </c>
      <c r="U2296" s="71" t="s">
        <v>11261</v>
      </c>
      <c r="V2296" s="73">
        <v>45379.0</v>
      </c>
      <c r="W2296" s="74">
        <v>0.0</v>
      </c>
      <c r="X2296" s="74">
        <v>0.0</v>
      </c>
      <c r="Y2296" s="74" t="s">
        <v>11261</v>
      </c>
      <c r="Z2296" s="73" t="s">
        <v>11261</v>
      </c>
      <c r="AA2296" s="71" t="s">
        <v>105</v>
      </c>
      <c r="AB2296" s="71" t="s">
        <v>3459</v>
      </c>
      <c r="AC2296" s="74">
        <v>3.0</v>
      </c>
      <c r="AD2296" s="74">
        <v>1.0</v>
      </c>
      <c r="AE2296" s="74">
        <v>1.0</v>
      </c>
      <c r="AF2296" s="74">
        <v>0.0</v>
      </c>
      <c r="AG2296" s="74">
        <v>0.0</v>
      </c>
      <c r="AH2296" s="74">
        <v>0.0</v>
      </c>
      <c r="AI2296" s="74">
        <v>0.0</v>
      </c>
      <c r="AJ2296" s="74">
        <v>1.0</v>
      </c>
      <c r="AK2296" s="71" t="s">
        <v>250</v>
      </c>
      <c r="AL2296" s="71" t="s">
        <v>25</v>
      </c>
      <c r="AM2296" s="71" t="s">
        <v>25</v>
      </c>
      <c r="AN2296" s="71" t="s">
        <v>11268</v>
      </c>
      <c r="AO2296" s="71" t="s">
        <v>17</v>
      </c>
      <c r="AP2296" s="71" t="s">
        <v>11269</v>
      </c>
      <c r="AQ2296" s="71" t="s">
        <v>13</v>
      </c>
      <c r="AR2296" s="71" t="s">
        <v>11284</v>
      </c>
      <c r="AS2296" s="71" t="s">
        <v>23</v>
      </c>
      <c r="AT2296" s="71" t="s">
        <v>21</v>
      </c>
      <c r="AU2296" s="71" t="s">
        <v>21</v>
      </c>
      <c r="AV2296" s="71" t="s">
        <v>11273</v>
      </c>
      <c r="AW2296" s="71" t="s">
        <v>14</v>
      </c>
      <c r="AX2296" s="71" t="s">
        <v>11272</v>
      </c>
      <c r="AY2296" s="71" t="s">
        <v>18</v>
      </c>
      <c r="AZ2296" s="71" t="s">
        <v>11271</v>
      </c>
      <c r="BA2296" s="71" t="s">
        <v>15</v>
      </c>
      <c r="BB2296" s="71" t="s">
        <v>11268</v>
      </c>
      <c r="BC2296" s="71" t="s">
        <v>17</v>
      </c>
      <c r="BD2296" s="71" t="s">
        <v>11272</v>
      </c>
      <c r="BE2296" s="71" t="s">
        <v>18</v>
      </c>
      <c r="BF2296" s="71" t="s">
        <v>20</v>
      </c>
      <c r="BG2296" s="71" t="s">
        <v>20</v>
      </c>
      <c r="BH2296" s="71" t="s">
        <v>11314</v>
      </c>
      <c r="BI2296" s="71" t="s">
        <v>12</v>
      </c>
      <c r="BJ2296" s="71" t="s">
        <v>11270</v>
      </c>
      <c r="BK2296" s="71" t="s">
        <v>22</v>
      </c>
      <c r="BL2296" s="71" t="s">
        <v>25</v>
      </c>
      <c r="BM2296" s="71" t="s">
        <v>25</v>
      </c>
      <c r="BN2296" s="75" t="b">
        <v>1</v>
      </c>
      <c r="BO2296" s="75" t="b">
        <v>0</v>
      </c>
      <c r="BP2296" s="75" t="b">
        <v>0</v>
      </c>
      <c r="BQ2296" s="75" t="b">
        <v>1</v>
      </c>
      <c r="BR2296" s="75" t="b">
        <v>1</v>
      </c>
      <c r="BS2296" s="75" t="b">
        <v>0</v>
      </c>
    </row>
    <row r="2297" ht="18.0" customHeight="1">
      <c r="A2297" s="71" t="s">
        <v>3514</v>
      </c>
      <c r="B2297" s="72" t="s">
        <v>24831</v>
      </c>
      <c r="C2297" s="73">
        <v>45379.0</v>
      </c>
      <c r="D2297" s="73">
        <v>45562.0</v>
      </c>
      <c r="E2297" s="74">
        <v>183.0</v>
      </c>
      <c r="F2297" s="71" t="s">
        <v>34</v>
      </c>
      <c r="G2297" s="75" t="b">
        <v>1</v>
      </c>
      <c r="H2297" s="71" t="s">
        <v>1013</v>
      </c>
      <c r="I2297" s="71" t="s">
        <v>153</v>
      </c>
      <c r="J2297" s="71" t="s">
        <v>168</v>
      </c>
      <c r="K2297" s="71" t="s">
        <v>24832</v>
      </c>
      <c r="L2297" s="71" t="s">
        <v>93</v>
      </c>
      <c r="M2297" s="71" t="s">
        <v>406</v>
      </c>
      <c r="N2297" s="73">
        <v>45370.0</v>
      </c>
      <c r="O2297" s="71" t="s">
        <v>3516</v>
      </c>
      <c r="P2297" s="71" t="s">
        <v>3517</v>
      </c>
      <c r="Q2297" s="71" t="s">
        <v>3518</v>
      </c>
      <c r="R2297" s="71" t="s">
        <v>406</v>
      </c>
      <c r="S2297" s="71" t="s">
        <v>23919</v>
      </c>
      <c r="T2297" s="71" t="s">
        <v>11261</v>
      </c>
      <c r="U2297" s="71" t="s">
        <v>11261</v>
      </c>
      <c r="V2297" s="73">
        <v>45379.0</v>
      </c>
      <c r="W2297" s="74">
        <v>1.0</v>
      </c>
      <c r="X2297" s="74">
        <v>0.0</v>
      </c>
      <c r="Y2297" s="74" t="s">
        <v>11261</v>
      </c>
      <c r="Z2297" s="73" t="s">
        <v>11261</v>
      </c>
      <c r="AA2297" s="71" t="s">
        <v>105</v>
      </c>
      <c r="AB2297" s="71" t="s">
        <v>24833</v>
      </c>
      <c r="AC2297" s="74">
        <v>1.0</v>
      </c>
      <c r="AD2297" s="74">
        <v>0.0</v>
      </c>
      <c r="AE2297" s="74">
        <v>0.0</v>
      </c>
      <c r="AF2297" s="74">
        <v>0.0</v>
      </c>
      <c r="AG2297" s="74">
        <v>0.0</v>
      </c>
      <c r="AH2297" s="74">
        <v>0.0</v>
      </c>
      <c r="AI2297" s="74">
        <v>1.0</v>
      </c>
      <c r="AJ2297" s="74">
        <v>0.0</v>
      </c>
      <c r="AK2297" s="71" t="s">
        <v>250</v>
      </c>
      <c r="AL2297" s="71" t="s">
        <v>25</v>
      </c>
      <c r="AM2297" s="71" t="s">
        <v>25</v>
      </c>
      <c r="AN2297" s="71" t="s">
        <v>11268</v>
      </c>
      <c r="AO2297" s="71" t="s">
        <v>17</v>
      </c>
      <c r="AP2297" s="71" t="s">
        <v>11269</v>
      </c>
      <c r="AQ2297" s="71" t="s">
        <v>13</v>
      </c>
      <c r="AR2297" s="71" t="s">
        <v>11284</v>
      </c>
      <c r="AS2297" s="71" t="s">
        <v>23</v>
      </c>
      <c r="AT2297" s="71" t="s">
        <v>20</v>
      </c>
      <c r="AU2297" s="71" t="s">
        <v>20</v>
      </c>
      <c r="AV2297" s="71" t="s">
        <v>11271</v>
      </c>
      <c r="AW2297" s="71" t="s">
        <v>15</v>
      </c>
      <c r="AX2297" s="71" t="s">
        <v>11272</v>
      </c>
      <c r="AY2297" s="71" t="s">
        <v>18</v>
      </c>
      <c r="AZ2297" s="71" t="s">
        <v>11271</v>
      </c>
      <c r="BA2297" s="71" t="s">
        <v>15</v>
      </c>
      <c r="BB2297" s="71" t="s">
        <v>11274</v>
      </c>
      <c r="BC2297" s="71" t="s">
        <v>16</v>
      </c>
      <c r="BD2297" s="71" t="s">
        <v>11285</v>
      </c>
      <c r="BE2297" s="71" t="s">
        <v>19</v>
      </c>
      <c r="BF2297" s="71" t="s">
        <v>21</v>
      </c>
      <c r="BG2297" s="71" t="s">
        <v>21</v>
      </c>
      <c r="BH2297" s="71" t="s">
        <v>11314</v>
      </c>
      <c r="BI2297" s="71" t="s">
        <v>12</v>
      </c>
      <c r="BJ2297" s="71" t="s">
        <v>11270</v>
      </c>
      <c r="BK2297" s="71" t="s">
        <v>22</v>
      </c>
      <c r="BL2297" s="71" t="s">
        <v>24</v>
      </c>
      <c r="BM2297" s="71" t="s">
        <v>24</v>
      </c>
      <c r="BN2297" s="75" t="b">
        <v>0</v>
      </c>
      <c r="BO2297" s="75" t="b">
        <v>1</v>
      </c>
      <c r="BP2297" s="75" t="b">
        <v>0</v>
      </c>
      <c r="BQ2297" s="75" t="b">
        <v>0</v>
      </c>
      <c r="BR2297" s="75" t="b">
        <v>0</v>
      </c>
      <c r="BS2297" s="75" t="b">
        <v>0</v>
      </c>
    </row>
    <row r="2298" ht="18.0" customHeight="1">
      <c r="A2298" s="71" t="s">
        <v>3477</v>
      </c>
      <c r="B2298" s="72" t="s">
        <v>24834</v>
      </c>
      <c r="C2298" s="73">
        <v>45379.0</v>
      </c>
      <c r="D2298" s="73" t="s">
        <v>11261</v>
      </c>
      <c r="E2298" s="74">
        <v>522.0</v>
      </c>
      <c r="F2298" s="71" t="s">
        <v>34</v>
      </c>
      <c r="G2298" s="75" t="b">
        <v>1</v>
      </c>
      <c r="H2298" s="71" t="s">
        <v>11261</v>
      </c>
      <c r="I2298" s="71" t="s">
        <v>91</v>
      </c>
      <c r="J2298" s="71" t="s">
        <v>11261</v>
      </c>
      <c r="K2298" s="71" t="s">
        <v>24835</v>
      </c>
      <c r="L2298" s="71" t="s">
        <v>93</v>
      </c>
      <c r="M2298" s="71" t="s">
        <v>14836</v>
      </c>
      <c r="N2298" s="73">
        <v>45355.0</v>
      </c>
      <c r="O2298" s="71" t="s">
        <v>3479</v>
      </c>
      <c r="P2298" s="71" t="s">
        <v>24836</v>
      </c>
      <c r="Q2298" s="71" t="s">
        <v>24837</v>
      </c>
      <c r="R2298" s="71" t="s">
        <v>14836</v>
      </c>
      <c r="S2298" s="71" t="s">
        <v>12142</v>
      </c>
      <c r="T2298" s="71" t="s">
        <v>11261</v>
      </c>
      <c r="U2298" s="71" t="s">
        <v>11261</v>
      </c>
      <c r="V2298" s="73">
        <v>45379.0</v>
      </c>
      <c r="W2298" s="74">
        <v>1.0</v>
      </c>
      <c r="X2298" s="74">
        <v>0.0</v>
      </c>
      <c r="Y2298" s="74" t="s">
        <v>11261</v>
      </c>
      <c r="Z2298" s="73" t="s">
        <v>11261</v>
      </c>
      <c r="AA2298" s="71" t="s">
        <v>105</v>
      </c>
      <c r="AB2298" s="71" t="s">
        <v>11261</v>
      </c>
      <c r="AC2298" s="74">
        <v>3.0</v>
      </c>
      <c r="AD2298" s="74">
        <v>1.0</v>
      </c>
      <c r="AE2298" s="74">
        <v>0.0</v>
      </c>
      <c r="AF2298" s="74">
        <v>0.0</v>
      </c>
      <c r="AG2298" s="74">
        <v>0.0</v>
      </c>
      <c r="AH2298" s="74">
        <v>1.0</v>
      </c>
      <c r="AI2298" s="74">
        <v>1.0</v>
      </c>
      <c r="AJ2298" s="74">
        <v>0.0</v>
      </c>
      <c r="AK2298" s="71" t="s">
        <v>123</v>
      </c>
      <c r="AL2298" s="71" t="s">
        <v>25</v>
      </c>
      <c r="AM2298" s="71" t="s">
        <v>25</v>
      </c>
      <c r="AN2298" s="71" t="s">
        <v>11268</v>
      </c>
      <c r="AO2298" s="71" t="s">
        <v>17</v>
      </c>
      <c r="AP2298" s="71" t="s">
        <v>11269</v>
      </c>
      <c r="AQ2298" s="71" t="s">
        <v>13</v>
      </c>
      <c r="AR2298" s="71" t="s">
        <v>11270</v>
      </c>
      <c r="AS2298" s="71" t="s">
        <v>22</v>
      </c>
      <c r="AT2298" s="71" t="s">
        <v>20</v>
      </c>
      <c r="AU2298" s="71" t="s">
        <v>20</v>
      </c>
      <c r="AV2298" s="71" t="s">
        <v>11273</v>
      </c>
      <c r="AW2298" s="71" t="s">
        <v>14</v>
      </c>
      <c r="AX2298" s="71" t="s">
        <v>11285</v>
      </c>
      <c r="AY2298" s="71" t="s">
        <v>19</v>
      </c>
      <c r="AZ2298" s="71" t="s">
        <v>11273</v>
      </c>
      <c r="BA2298" s="71" t="s">
        <v>14</v>
      </c>
      <c r="BB2298" s="71" t="s">
        <v>11274</v>
      </c>
      <c r="BC2298" s="71" t="s">
        <v>16</v>
      </c>
      <c r="BD2298" s="71" t="s">
        <v>11272</v>
      </c>
      <c r="BE2298" s="71" t="s">
        <v>18</v>
      </c>
      <c r="BF2298" s="71" t="s">
        <v>20</v>
      </c>
      <c r="BG2298" s="71" t="s">
        <v>20</v>
      </c>
      <c r="BH2298" s="71" t="s">
        <v>11314</v>
      </c>
      <c r="BI2298" s="71" t="s">
        <v>12</v>
      </c>
      <c r="BJ2298" s="71" t="s">
        <v>11284</v>
      </c>
      <c r="BK2298" s="71" t="s">
        <v>23</v>
      </c>
      <c r="BL2298" s="71" t="s">
        <v>25</v>
      </c>
      <c r="BM2298" s="71" t="s">
        <v>25</v>
      </c>
      <c r="BN2298" s="75" t="b">
        <v>1</v>
      </c>
      <c r="BO2298" s="75" t="b">
        <v>1</v>
      </c>
      <c r="BP2298" s="75" t="b">
        <v>1</v>
      </c>
      <c r="BQ2298" s="75" t="b">
        <v>0</v>
      </c>
      <c r="BR2298" s="75" t="b">
        <v>0</v>
      </c>
      <c r="BS2298" s="75" t="b">
        <v>0</v>
      </c>
    </row>
    <row r="2299" ht="18.0" customHeight="1">
      <c r="A2299" s="71" t="s">
        <v>3469</v>
      </c>
      <c r="B2299" s="72" t="s">
        <v>24838</v>
      </c>
      <c r="C2299" s="73">
        <v>45379.0</v>
      </c>
      <c r="D2299" s="73">
        <v>45785.0</v>
      </c>
      <c r="E2299" s="74">
        <v>406.0</v>
      </c>
      <c r="F2299" s="71" t="s">
        <v>34</v>
      </c>
      <c r="G2299" s="75" t="b">
        <v>1</v>
      </c>
      <c r="H2299" s="71" t="s">
        <v>1130</v>
      </c>
      <c r="I2299" s="71" t="s">
        <v>153</v>
      </c>
      <c r="J2299" s="71" t="s">
        <v>154</v>
      </c>
      <c r="K2299" s="71" t="s">
        <v>24839</v>
      </c>
      <c r="L2299" s="71" t="s">
        <v>93</v>
      </c>
      <c r="M2299" s="71" t="s">
        <v>11374</v>
      </c>
      <c r="N2299" s="73">
        <v>45371.0</v>
      </c>
      <c r="O2299" s="71" t="s">
        <v>3471</v>
      </c>
      <c r="P2299" s="71" t="s">
        <v>24840</v>
      </c>
      <c r="Q2299" s="71" t="s">
        <v>24841</v>
      </c>
      <c r="R2299" s="71" t="s">
        <v>17504</v>
      </c>
      <c r="S2299" s="71" t="s">
        <v>11283</v>
      </c>
      <c r="T2299" s="71" t="s">
        <v>11261</v>
      </c>
      <c r="U2299" s="71" t="s">
        <v>11261</v>
      </c>
      <c r="V2299" s="73">
        <v>45379.0</v>
      </c>
      <c r="W2299" s="74">
        <v>1.0</v>
      </c>
      <c r="X2299" s="74">
        <v>1.0</v>
      </c>
      <c r="Y2299" s="74" t="s">
        <v>11261</v>
      </c>
      <c r="Z2299" s="73" t="s">
        <v>11261</v>
      </c>
      <c r="AA2299" s="71" t="s">
        <v>105</v>
      </c>
      <c r="AB2299" s="71" t="s">
        <v>24842</v>
      </c>
      <c r="AC2299" s="74">
        <v>4.0</v>
      </c>
      <c r="AD2299" s="74">
        <v>1.0</v>
      </c>
      <c r="AE2299" s="74">
        <v>0.0</v>
      </c>
      <c r="AF2299" s="74">
        <v>1.0</v>
      </c>
      <c r="AG2299" s="74">
        <v>0.0</v>
      </c>
      <c r="AH2299" s="74">
        <v>0.0</v>
      </c>
      <c r="AI2299" s="74">
        <v>1.0</v>
      </c>
      <c r="AJ2299" s="74">
        <v>1.0</v>
      </c>
      <c r="AK2299" s="71" t="s">
        <v>123</v>
      </c>
      <c r="AL2299" s="71" t="s">
        <v>25</v>
      </c>
      <c r="AM2299" s="71" t="s">
        <v>25</v>
      </c>
      <c r="AN2299" s="71" t="s">
        <v>11268</v>
      </c>
      <c r="AO2299" s="71" t="s">
        <v>17</v>
      </c>
      <c r="AP2299" s="71" t="s">
        <v>11269</v>
      </c>
      <c r="AQ2299" s="71" t="s">
        <v>13</v>
      </c>
      <c r="AR2299" s="71" t="s">
        <v>11284</v>
      </c>
      <c r="AS2299" s="71" t="s">
        <v>23</v>
      </c>
      <c r="AT2299" s="71" t="s">
        <v>20</v>
      </c>
      <c r="AU2299" s="71" t="s">
        <v>20</v>
      </c>
      <c r="AV2299" s="71" t="s">
        <v>11273</v>
      </c>
      <c r="AW2299" s="71" t="s">
        <v>14</v>
      </c>
      <c r="AX2299" s="71" t="s">
        <v>11285</v>
      </c>
      <c r="AY2299" s="71" t="s">
        <v>19</v>
      </c>
      <c r="AZ2299" s="71" t="s">
        <v>11273</v>
      </c>
      <c r="BA2299" s="71" t="s">
        <v>14</v>
      </c>
      <c r="BB2299" s="71" t="s">
        <v>11274</v>
      </c>
      <c r="BC2299" s="71" t="s">
        <v>16</v>
      </c>
      <c r="BD2299" s="71" t="s">
        <v>11285</v>
      </c>
      <c r="BE2299" s="71" t="s">
        <v>19</v>
      </c>
      <c r="BF2299" s="71" t="s">
        <v>21</v>
      </c>
      <c r="BG2299" s="71" t="s">
        <v>21</v>
      </c>
      <c r="BH2299" s="71" t="s">
        <v>11269</v>
      </c>
      <c r="BI2299" s="71" t="s">
        <v>13</v>
      </c>
      <c r="BJ2299" s="71" t="s">
        <v>11270</v>
      </c>
      <c r="BK2299" s="71" t="s">
        <v>22</v>
      </c>
      <c r="BL2299" s="71" t="s">
        <v>25</v>
      </c>
      <c r="BM2299" s="71" t="s">
        <v>25</v>
      </c>
      <c r="BN2299" s="75" t="b">
        <v>1</v>
      </c>
      <c r="BO2299" s="75" t="b">
        <v>1</v>
      </c>
      <c r="BP2299" s="75" t="b">
        <v>0</v>
      </c>
      <c r="BQ2299" s="75" t="b">
        <v>1</v>
      </c>
      <c r="BR2299" s="75" t="b">
        <v>0</v>
      </c>
      <c r="BS2299" s="75" t="b">
        <v>0</v>
      </c>
    </row>
    <row r="2300" ht="18.0" customHeight="1">
      <c r="A2300" s="71" t="s">
        <v>3496</v>
      </c>
      <c r="B2300" s="72" t="s">
        <v>24843</v>
      </c>
      <c r="C2300" s="73">
        <v>45379.0</v>
      </c>
      <c r="D2300" s="73">
        <v>45483.0</v>
      </c>
      <c r="E2300" s="74">
        <v>104.0</v>
      </c>
      <c r="F2300" s="71" t="s">
        <v>34</v>
      </c>
      <c r="G2300" s="75" t="b">
        <v>1</v>
      </c>
      <c r="H2300" s="71" t="s">
        <v>1013</v>
      </c>
      <c r="I2300" s="71" t="s">
        <v>153</v>
      </c>
      <c r="J2300" s="71" t="s">
        <v>154</v>
      </c>
      <c r="K2300" s="71" t="s">
        <v>24844</v>
      </c>
      <c r="L2300" s="71" t="s">
        <v>93</v>
      </c>
      <c r="M2300" s="71" t="s">
        <v>1324</v>
      </c>
      <c r="N2300" s="73">
        <v>45315.0</v>
      </c>
      <c r="O2300" s="71" t="s">
        <v>3498</v>
      </c>
      <c r="P2300" s="71" t="s">
        <v>3499</v>
      </c>
      <c r="Q2300" s="71" t="s">
        <v>3500</v>
      </c>
      <c r="R2300" s="71" t="s">
        <v>1324</v>
      </c>
      <c r="S2300" s="71" t="s">
        <v>22022</v>
      </c>
      <c r="T2300" s="71" t="s">
        <v>11261</v>
      </c>
      <c r="U2300" s="71" t="s">
        <v>11261</v>
      </c>
      <c r="V2300" s="73">
        <v>45349.0</v>
      </c>
      <c r="W2300" s="74">
        <v>0.0</v>
      </c>
      <c r="X2300" s="74">
        <v>2.0</v>
      </c>
      <c r="Y2300" s="74" t="s">
        <v>11261</v>
      </c>
      <c r="Z2300" s="73" t="s">
        <v>11261</v>
      </c>
      <c r="AA2300" s="71" t="s">
        <v>105</v>
      </c>
      <c r="AB2300" s="71" t="s">
        <v>24845</v>
      </c>
      <c r="AC2300" s="74">
        <v>2.0</v>
      </c>
      <c r="AD2300" s="74">
        <v>0.0</v>
      </c>
      <c r="AE2300" s="74">
        <v>1.0</v>
      </c>
      <c r="AF2300" s="74">
        <v>0.0</v>
      </c>
      <c r="AG2300" s="74">
        <v>0.0</v>
      </c>
      <c r="AH2300" s="74">
        <v>1.0</v>
      </c>
      <c r="AI2300" s="74">
        <v>0.0</v>
      </c>
      <c r="AJ2300" s="74">
        <v>0.0</v>
      </c>
      <c r="AK2300" s="71" t="s">
        <v>123</v>
      </c>
      <c r="AL2300" s="71" t="s">
        <v>25</v>
      </c>
      <c r="AM2300" s="71" t="s">
        <v>25</v>
      </c>
      <c r="AN2300" s="71" t="s">
        <v>11274</v>
      </c>
      <c r="AO2300" s="71" t="s">
        <v>16</v>
      </c>
      <c r="AP2300" s="71" t="s">
        <v>11269</v>
      </c>
      <c r="AQ2300" s="71" t="s">
        <v>13</v>
      </c>
      <c r="AR2300" s="71" t="s">
        <v>11284</v>
      </c>
      <c r="AS2300" s="71" t="s">
        <v>23</v>
      </c>
      <c r="AT2300" s="71" t="s">
        <v>20</v>
      </c>
      <c r="AU2300" s="71" t="s">
        <v>20</v>
      </c>
      <c r="AV2300" s="71" t="s">
        <v>11273</v>
      </c>
      <c r="AW2300" s="71" t="s">
        <v>14</v>
      </c>
      <c r="AX2300" s="71" t="s">
        <v>11285</v>
      </c>
      <c r="AY2300" s="71" t="s">
        <v>19</v>
      </c>
      <c r="AZ2300" s="71" t="s">
        <v>11271</v>
      </c>
      <c r="BA2300" s="71" t="s">
        <v>15</v>
      </c>
      <c r="BB2300" s="71" t="s">
        <v>11274</v>
      </c>
      <c r="BC2300" s="71" t="s">
        <v>16</v>
      </c>
      <c r="BD2300" s="71" t="s">
        <v>11272</v>
      </c>
      <c r="BE2300" s="71" t="s">
        <v>18</v>
      </c>
      <c r="BF2300" s="71" t="s">
        <v>20</v>
      </c>
      <c r="BG2300" s="71" t="s">
        <v>20</v>
      </c>
      <c r="BH2300" s="71" t="s">
        <v>11314</v>
      </c>
      <c r="BI2300" s="71" t="s">
        <v>12</v>
      </c>
      <c r="BJ2300" s="71" t="s">
        <v>11270</v>
      </c>
      <c r="BK2300" s="71" t="s">
        <v>22</v>
      </c>
      <c r="BL2300" s="71" t="s">
        <v>24</v>
      </c>
      <c r="BM2300" s="71" t="s">
        <v>24</v>
      </c>
      <c r="BN2300" s="75" t="b">
        <v>0</v>
      </c>
      <c r="BO2300" s="75" t="b">
        <v>0</v>
      </c>
      <c r="BP2300" s="75" t="b">
        <v>1</v>
      </c>
      <c r="BQ2300" s="75" t="b">
        <v>0</v>
      </c>
      <c r="BR2300" s="75" t="b">
        <v>1</v>
      </c>
      <c r="BS2300" s="75" t="b">
        <v>0</v>
      </c>
    </row>
    <row r="2301" ht="18.0" customHeight="1">
      <c r="A2301" s="71" t="s">
        <v>3437</v>
      </c>
      <c r="B2301" s="72" t="s">
        <v>24846</v>
      </c>
      <c r="C2301" s="73">
        <v>45379.0</v>
      </c>
      <c r="D2301" s="73">
        <v>45679.0</v>
      </c>
      <c r="E2301" s="74">
        <v>300.0</v>
      </c>
      <c r="F2301" s="71" t="s">
        <v>34</v>
      </c>
      <c r="G2301" s="75" t="b">
        <v>1</v>
      </c>
      <c r="H2301" s="71" t="s">
        <v>167</v>
      </c>
      <c r="I2301" s="71" t="s">
        <v>153</v>
      </c>
      <c r="J2301" s="71" t="s">
        <v>168</v>
      </c>
      <c r="K2301" s="71" t="s">
        <v>24847</v>
      </c>
      <c r="L2301" s="71" t="s">
        <v>287</v>
      </c>
      <c r="M2301" s="71" t="s">
        <v>11318</v>
      </c>
      <c r="N2301" s="73">
        <v>45364.0</v>
      </c>
      <c r="O2301" s="71" t="s">
        <v>24848</v>
      </c>
      <c r="P2301" s="71" t="s">
        <v>24849</v>
      </c>
      <c r="Q2301" s="71" t="s">
        <v>24850</v>
      </c>
      <c r="R2301" s="71" t="s">
        <v>12077</v>
      </c>
      <c r="S2301" s="71" t="s">
        <v>15462</v>
      </c>
      <c r="T2301" s="71" t="s">
        <v>11261</v>
      </c>
      <c r="U2301" s="71" t="s">
        <v>11261</v>
      </c>
      <c r="V2301" s="73">
        <v>45379.0</v>
      </c>
      <c r="W2301" s="74">
        <v>0.0</v>
      </c>
      <c r="X2301" s="74">
        <v>0.0</v>
      </c>
      <c r="Y2301" s="74" t="s">
        <v>11261</v>
      </c>
      <c r="Z2301" s="73" t="s">
        <v>11261</v>
      </c>
      <c r="AA2301" s="71" t="s">
        <v>283</v>
      </c>
      <c r="AB2301" s="71" t="s">
        <v>24851</v>
      </c>
      <c r="AC2301" s="74">
        <v>2.0</v>
      </c>
      <c r="AD2301" s="74">
        <v>1.0</v>
      </c>
      <c r="AE2301" s="74">
        <v>0.0</v>
      </c>
      <c r="AF2301" s="74">
        <v>0.0</v>
      </c>
      <c r="AG2301" s="74">
        <v>0.0</v>
      </c>
      <c r="AH2301" s="74">
        <v>0.0</v>
      </c>
      <c r="AI2301" s="74">
        <v>0.0</v>
      </c>
      <c r="AJ2301" s="74">
        <v>1.0</v>
      </c>
      <c r="AK2301" s="71" t="s">
        <v>123</v>
      </c>
      <c r="AL2301" s="71" t="s">
        <v>25</v>
      </c>
      <c r="AM2301" s="71" t="s">
        <v>25</v>
      </c>
      <c r="AN2301" s="71" t="s">
        <v>11274</v>
      </c>
      <c r="AO2301" s="71" t="s">
        <v>16</v>
      </c>
      <c r="AP2301" s="71" t="s">
        <v>11269</v>
      </c>
      <c r="AQ2301" s="71" t="s">
        <v>13</v>
      </c>
      <c r="AR2301" s="71" t="s">
        <v>11284</v>
      </c>
      <c r="AS2301" s="71" t="s">
        <v>23</v>
      </c>
      <c r="AT2301" s="71" t="s">
        <v>21</v>
      </c>
      <c r="AU2301" s="71" t="s">
        <v>21</v>
      </c>
      <c r="AV2301" s="71" t="s">
        <v>11273</v>
      </c>
      <c r="AW2301" s="71" t="s">
        <v>14</v>
      </c>
      <c r="AX2301" s="71" t="s">
        <v>11285</v>
      </c>
      <c r="AY2301" s="71" t="s">
        <v>19</v>
      </c>
      <c r="AZ2301" s="71" t="s">
        <v>11271</v>
      </c>
      <c r="BA2301" s="71" t="s">
        <v>15</v>
      </c>
      <c r="BB2301" s="71" t="s">
        <v>11268</v>
      </c>
      <c r="BC2301" s="71" t="s">
        <v>17</v>
      </c>
      <c r="BD2301" s="71" t="s">
        <v>11285</v>
      </c>
      <c r="BE2301" s="71" t="s">
        <v>19</v>
      </c>
      <c r="BF2301" s="71" t="s">
        <v>20</v>
      </c>
      <c r="BG2301" s="71" t="s">
        <v>20</v>
      </c>
      <c r="BH2301" s="71" t="s">
        <v>11314</v>
      </c>
      <c r="BI2301" s="71" t="s">
        <v>12</v>
      </c>
      <c r="BJ2301" s="71" t="s">
        <v>11270</v>
      </c>
      <c r="BK2301" s="71" t="s">
        <v>22</v>
      </c>
      <c r="BL2301" s="71" t="s">
        <v>25</v>
      </c>
      <c r="BM2301" s="71" t="s">
        <v>25</v>
      </c>
      <c r="BN2301" s="75" t="b">
        <v>1</v>
      </c>
      <c r="BO2301" s="75" t="b">
        <v>0</v>
      </c>
      <c r="BP2301" s="75" t="b">
        <v>0</v>
      </c>
      <c r="BQ2301" s="75" t="b">
        <v>1</v>
      </c>
      <c r="BR2301" s="75" t="b">
        <v>0</v>
      </c>
      <c r="BS2301" s="75" t="b">
        <v>0</v>
      </c>
    </row>
    <row r="2302" ht="18.0" customHeight="1">
      <c r="A2302" s="71" t="s">
        <v>3445</v>
      </c>
      <c r="B2302" s="72" t="s">
        <v>24852</v>
      </c>
      <c r="C2302" s="73">
        <v>45379.0</v>
      </c>
      <c r="D2302" s="73">
        <v>45448.0</v>
      </c>
      <c r="E2302" s="74">
        <v>69.0</v>
      </c>
      <c r="F2302" s="71" t="s">
        <v>151</v>
      </c>
      <c r="G2302" s="75" t="b">
        <v>0</v>
      </c>
      <c r="H2302" s="71" t="s">
        <v>2239</v>
      </c>
      <c r="I2302" s="71" t="s">
        <v>153</v>
      </c>
      <c r="J2302" s="71" t="s">
        <v>168</v>
      </c>
      <c r="K2302" s="71" t="s">
        <v>3446</v>
      </c>
      <c r="L2302" s="71" t="s">
        <v>93</v>
      </c>
      <c r="M2302" s="71" t="s">
        <v>11263</v>
      </c>
      <c r="N2302" s="73">
        <v>45359.0</v>
      </c>
      <c r="O2302" s="71" t="s">
        <v>3447</v>
      </c>
      <c r="P2302" s="71" t="s">
        <v>2159</v>
      </c>
      <c r="Q2302" s="71" t="s">
        <v>3448</v>
      </c>
      <c r="R2302" s="71" t="s">
        <v>22246</v>
      </c>
      <c r="S2302" s="71" t="s">
        <v>12003</v>
      </c>
      <c r="T2302" s="71" t="s">
        <v>11261</v>
      </c>
      <c r="U2302" s="71" t="s">
        <v>11261</v>
      </c>
      <c r="V2302" s="73">
        <v>45379.0</v>
      </c>
      <c r="W2302" s="74">
        <v>0.0</v>
      </c>
      <c r="X2302" s="74">
        <v>0.0</v>
      </c>
      <c r="Y2302" s="74" t="s">
        <v>11261</v>
      </c>
      <c r="Z2302" s="73" t="s">
        <v>11261</v>
      </c>
      <c r="AA2302" s="71" t="s">
        <v>105</v>
      </c>
      <c r="AB2302" s="71" t="s">
        <v>3453</v>
      </c>
      <c r="AC2302" s="74">
        <v>4.0</v>
      </c>
      <c r="AD2302" s="74">
        <v>0.0</v>
      </c>
      <c r="AE2302" s="74">
        <v>1.0</v>
      </c>
      <c r="AF2302" s="74">
        <v>1.0</v>
      </c>
      <c r="AG2302" s="74">
        <v>0.0</v>
      </c>
      <c r="AH2302" s="74">
        <v>1.0</v>
      </c>
      <c r="AI2302" s="74">
        <v>1.0</v>
      </c>
      <c r="AJ2302" s="74">
        <v>0.0</v>
      </c>
      <c r="AK2302" s="71" t="s">
        <v>11261</v>
      </c>
      <c r="AL2302" s="71" t="s">
        <v>25</v>
      </c>
      <c r="AM2302" s="71" t="s">
        <v>25</v>
      </c>
      <c r="AN2302" s="71" t="s">
        <v>11274</v>
      </c>
      <c r="AO2302" s="71" t="s">
        <v>16</v>
      </c>
      <c r="AP2302" s="71" t="s">
        <v>11269</v>
      </c>
      <c r="AQ2302" s="71" t="s">
        <v>13</v>
      </c>
      <c r="AR2302" s="71" t="s">
        <v>11284</v>
      </c>
      <c r="AS2302" s="71" t="s">
        <v>23</v>
      </c>
      <c r="AT2302" s="71" t="s">
        <v>20</v>
      </c>
      <c r="AU2302" s="71" t="s">
        <v>20</v>
      </c>
      <c r="AV2302" s="71" t="s">
        <v>11273</v>
      </c>
      <c r="AW2302" s="71" t="s">
        <v>14</v>
      </c>
      <c r="AX2302" s="71" t="s">
        <v>11272</v>
      </c>
      <c r="AY2302" s="71" t="s">
        <v>18</v>
      </c>
      <c r="AZ2302" s="71" t="s">
        <v>11273</v>
      </c>
      <c r="BA2302" s="71" t="s">
        <v>14</v>
      </c>
      <c r="BB2302" s="71" t="s">
        <v>11274</v>
      </c>
      <c r="BC2302" s="71" t="s">
        <v>16</v>
      </c>
      <c r="BD2302" s="71" t="s">
        <v>11285</v>
      </c>
      <c r="BE2302" s="71" t="s">
        <v>19</v>
      </c>
      <c r="BF2302" s="71" t="s">
        <v>20</v>
      </c>
      <c r="BG2302" s="71" t="s">
        <v>20</v>
      </c>
      <c r="BH2302" s="71" t="s">
        <v>11269</v>
      </c>
      <c r="BI2302" s="71" t="s">
        <v>13</v>
      </c>
      <c r="BJ2302" s="71" t="s">
        <v>11270</v>
      </c>
      <c r="BK2302" s="71" t="s">
        <v>22</v>
      </c>
      <c r="BL2302" s="71" t="s">
        <v>24</v>
      </c>
      <c r="BM2302" s="71" t="s">
        <v>24</v>
      </c>
      <c r="BN2302" s="75" t="b">
        <v>0</v>
      </c>
      <c r="BO2302" s="75" t="b">
        <v>1</v>
      </c>
      <c r="BP2302" s="75" t="b">
        <v>1</v>
      </c>
      <c r="BQ2302" s="75" t="b">
        <v>0</v>
      </c>
      <c r="BR2302" s="75" t="b">
        <v>1</v>
      </c>
      <c r="BS2302" s="75" t="b">
        <v>0</v>
      </c>
    </row>
    <row r="2303" ht="18.0" customHeight="1">
      <c r="A2303" s="71" t="s">
        <v>3505</v>
      </c>
      <c r="B2303" s="72" t="s">
        <v>24853</v>
      </c>
      <c r="C2303" s="73">
        <v>45379.0</v>
      </c>
      <c r="D2303" s="73">
        <v>45546.0</v>
      </c>
      <c r="E2303" s="74">
        <v>167.0</v>
      </c>
      <c r="F2303" s="71" t="s">
        <v>34</v>
      </c>
      <c r="G2303" s="75" t="b">
        <v>1</v>
      </c>
      <c r="H2303" s="71" t="s">
        <v>2442</v>
      </c>
      <c r="I2303" s="71" t="s">
        <v>153</v>
      </c>
      <c r="J2303" s="71" t="s">
        <v>168</v>
      </c>
      <c r="K2303" s="71" t="s">
        <v>24854</v>
      </c>
      <c r="L2303" s="71" t="s">
        <v>93</v>
      </c>
      <c r="M2303" s="71" t="s">
        <v>12908</v>
      </c>
      <c r="N2303" s="73">
        <v>45364.0</v>
      </c>
      <c r="O2303" s="71" t="s">
        <v>3507</v>
      </c>
      <c r="P2303" s="71" t="s">
        <v>24855</v>
      </c>
      <c r="Q2303" s="71" t="s">
        <v>24856</v>
      </c>
      <c r="R2303" s="71" t="s">
        <v>12908</v>
      </c>
      <c r="S2303" s="71" t="s">
        <v>406</v>
      </c>
      <c r="T2303" s="71" t="s">
        <v>11261</v>
      </c>
      <c r="U2303" s="71" t="s">
        <v>11261</v>
      </c>
      <c r="V2303" s="73">
        <v>45379.0</v>
      </c>
      <c r="W2303" s="74">
        <v>0.0</v>
      </c>
      <c r="X2303" s="74">
        <v>0.0</v>
      </c>
      <c r="Y2303" s="74" t="s">
        <v>11261</v>
      </c>
      <c r="Z2303" s="73" t="s">
        <v>11261</v>
      </c>
      <c r="AA2303" s="71" t="s">
        <v>105</v>
      </c>
      <c r="AB2303" s="71" t="s">
        <v>24857</v>
      </c>
      <c r="AC2303" s="74">
        <v>5.0</v>
      </c>
      <c r="AD2303" s="74">
        <v>1.0</v>
      </c>
      <c r="AE2303" s="74">
        <v>1.0</v>
      </c>
      <c r="AF2303" s="74">
        <v>1.0</v>
      </c>
      <c r="AG2303" s="74">
        <v>0.0</v>
      </c>
      <c r="AH2303" s="74">
        <v>1.0</v>
      </c>
      <c r="AI2303" s="74">
        <v>1.0</v>
      </c>
      <c r="AJ2303" s="74">
        <v>0.0</v>
      </c>
      <c r="AK2303" s="71" t="s">
        <v>123</v>
      </c>
      <c r="AL2303" s="71" t="s">
        <v>25</v>
      </c>
      <c r="AM2303" s="71" t="s">
        <v>25</v>
      </c>
      <c r="AN2303" s="71" t="s">
        <v>11274</v>
      </c>
      <c r="AO2303" s="71" t="s">
        <v>16</v>
      </c>
      <c r="AP2303" s="71" t="s">
        <v>11269</v>
      </c>
      <c r="AQ2303" s="71" t="s">
        <v>13</v>
      </c>
      <c r="AR2303" s="71" t="s">
        <v>11284</v>
      </c>
      <c r="AS2303" s="71" t="s">
        <v>23</v>
      </c>
      <c r="AT2303" s="71" t="s">
        <v>20</v>
      </c>
      <c r="AU2303" s="71" t="s">
        <v>20</v>
      </c>
      <c r="AV2303" s="71" t="s">
        <v>11273</v>
      </c>
      <c r="AW2303" s="71" t="s">
        <v>14</v>
      </c>
      <c r="AX2303" s="71" t="s">
        <v>11285</v>
      </c>
      <c r="AY2303" s="71" t="s">
        <v>19</v>
      </c>
      <c r="AZ2303" s="71" t="s">
        <v>11273</v>
      </c>
      <c r="BA2303" s="71" t="s">
        <v>14</v>
      </c>
      <c r="BB2303" s="71" t="s">
        <v>11274</v>
      </c>
      <c r="BC2303" s="71" t="s">
        <v>16</v>
      </c>
      <c r="BD2303" s="71" t="s">
        <v>11272</v>
      </c>
      <c r="BE2303" s="71" t="s">
        <v>18</v>
      </c>
      <c r="BF2303" s="71" t="s">
        <v>20</v>
      </c>
      <c r="BG2303" s="71" t="s">
        <v>20</v>
      </c>
      <c r="BH2303" s="71" t="s">
        <v>11269</v>
      </c>
      <c r="BI2303" s="71" t="s">
        <v>13</v>
      </c>
      <c r="BJ2303" s="71" t="s">
        <v>11270</v>
      </c>
      <c r="BK2303" s="71" t="s">
        <v>22</v>
      </c>
      <c r="BL2303" s="71" t="s">
        <v>25</v>
      </c>
      <c r="BM2303" s="71" t="s">
        <v>25</v>
      </c>
      <c r="BN2303" s="75" t="b">
        <v>1</v>
      </c>
      <c r="BO2303" s="75" t="b">
        <v>1</v>
      </c>
      <c r="BP2303" s="75" t="b">
        <v>1</v>
      </c>
      <c r="BQ2303" s="75" t="b">
        <v>0</v>
      </c>
      <c r="BR2303" s="75" t="b">
        <v>1</v>
      </c>
      <c r="BS2303" s="75" t="b">
        <v>0</v>
      </c>
    </row>
    <row r="2304" ht="18.0" customHeight="1">
      <c r="A2304" s="71" t="s">
        <v>3595</v>
      </c>
      <c r="B2304" s="72" t="s">
        <v>24858</v>
      </c>
      <c r="C2304" s="73">
        <v>45378.0</v>
      </c>
      <c r="D2304" s="73">
        <v>45453.0</v>
      </c>
      <c r="E2304" s="74">
        <v>75.0</v>
      </c>
      <c r="F2304" s="71" t="s">
        <v>151</v>
      </c>
      <c r="G2304" s="75" t="b">
        <v>0</v>
      </c>
      <c r="H2304" s="71" t="s">
        <v>2537</v>
      </c>
      <c r="I2304" s="71" t="s">
        <v>153</v>
      </c>
      <c r="J2304" s="71" t="s">
        <v>168</v>
      </c>
      <c r="K2304" s="71" t="s">
        <v>3596</v>
      </c>
      <c r="L2304" s="71" t="s">
        <v>93</v>
      </c>
      <c r="M2304" s="71" t="s">
        <v>11656</v>
      </c>
      <c r="N2304" s="73">
        <v>45364.0</v>
      </c>
      <c r="O2304" s="71" t="s">
        <v>3597</v>
      </c>
      <c r="P2304" s="71" t="s">
        <v>3598</v>
      </c>
      <c r="Q2304" s="71" t="s">
        <v>3599</v>
      </c>
      <c r="R2304" s="71" t="s">
        <v>2402</v>
      </c>
      <c r="S2304" s="71" t="s">
        <v>22022</v>
      </c>
      <c r="T2304" s="71" t="s">
        <v>11261</v>
      </c>
      <c r="U2304" s="71" t="s">
        <v>11261</v>
      </c>
      <c r="V2304" s="73">
        <v>45378.0</v>
      </c>
      <c r="W2304" s="74">
        <v>0.0</v>
      </c>
      <c r="X2304" s="74">
        <v>0.0</v>
      </c>
      <c r="Y2304" s="74" t="s">
        <v>11261</v>
      </c>
      <c r="Z2304" s="73" t="s">
        <v>11261</v>
      </c>
      <c r="AA2304" s="71" t="s">
        <v>105</v>
      </c>
      <c r="AB2304" s="71" t="s">
        <v>3604</v>
      </c>
      <c r="AC2304" s="74">
        <v>4.0</v>
      </c>
      <c r="AD2304" s="74">
        <v>0.0</v>
      </c>
      <c r="AE2304" s="74">
        <v>1.0</v>
      </c>
      <c r="AF2304" s="74">
        <v>1.0</v>
      </c>
      <c r="AG2304" s="74">
        <v>0.0</v>
      </c>
      <c r="AH2304" s="74">
        <v>0.0</v>
      </c>
      <c r="AI2304" s="74">
        <v>1.0</v>
      </c>
      <c r="AJ2304" s="74">
        <v>1.0</v>
      </c>
      <c r="AK2304" s="71" t="s">
        <v>149</v>
      </c>
      <c r="AL2304" s="71" t="s">
        <v>25</v>
      </c>
      <c r="AM2304" s="71" t="s">
        <v>25</v>
      </c>
      <c r="AN2304" s="71" t="s">
        <v>11274</v>
      </c>
      <c r="AO2304" s="71" t="s">
        <v>16</v>
      </c>
      <c r="AP2304" s="71" t="s">
        <v>11314</v>
      </c>
      <c r="AQ2304" s="71" t="s">
        <v>12</v>
      </c>
      <c r="AR2304" s="71" t="s">
        <v>11284</v>
      </c>
      <c r="AS2304" s="71" t="s">
        <v>23</v>
      </c>
      <c r="AT2304" s="71" t="s">
        <v>21</v>
      </c>
      <c r="AU2304" s="71" t="s">
        <v>21</v>
      </c>
      <c r="AV2304" s="71" t="s">
        <v>11273</v>
      </c>
      <c r="AW2304" s="71" t="s">
        <v>14</v>
      </c>
      <c r="AX2304" s="71" t="s">
        <v>11285</v>
      </c>
      <c r="AY2304" s="71" t="s">
        <v>19</v>
      </c>
      <c r="AZ2304" s="71" t="s">
        <v>11273</v>
      </c>
      <c r="BA2304" s="71" t="s">
        <v>14</v>
      </c>
      <c r="BB2304" s="71" t="s">
        <v>11274</v>
      </c>
      <c r="BC2304" s="71" t="s">
        <v>16</v>
      </c>
      <c r="BD2304" s="71" t="s">
        <v>11285</v>
      </c>
      <c r="BE2304" s="71" t="s">
        <v>19</v>
      </c>
      <c r="BF2304" s="71" t="s">
        <v>20</v>
      </c>
      <c r="BG2304" s="71" t="s">
        <v>20</v>
      </c>
      <c r="BH2304" s="71" t="s">
        <v>11314</v>
      </c>
      <c r="BI2304" s="71" t="s">
        <v>12</v>
      </c>
      <c r="BJ2304" s="71" t="s">
        <v>11270</v>
      </c>
      <c r="BK2304" s="71" t="s">
        <v>22</v>
      </c>
      <c r="BL2304" s="71" t="s">
        <v>24</v>
      </c>
      <c r="BM2304" s="71" t="s">
        <v>24</v>
      </c>
      <c r="BN2304" s="75" t="b">
        <v>0</v>
      </c>
      <c r="BO2304" s="75" t="b">
        <v>1</v>
      </c>
      <c r="BP2304" s="75" t="b">
        <v>0</v>
      </c>
      <c r="BQ2304" s="75" t="b">
        <v>1</v>
      </c>
      <c r="BR2304" s="75" t="b">
        <v>1</v>
      </c>
      <c r="BS2304" s="75" t="b">
        <v>0</v>
      </c>
    </row>
    <row r="2305" ht="18.0" customHeight="1">
      <c r="A2305" s="71" t="s">
        <v>3629</v>
      </c>
      <c r="B2305" s="72" t="s">
        <v>24859</v>
      </c>
      <c r="C2305" s="73">
        <v>45378.0</v>
      </c>
      <c r="D2305" s="73">
        <v>45517.0</v>
      </c>
      <c r="E2305" s="74">
        <v>139.0</v>
      </c>
      <c r="F2305" s="71" t="s">
        <v>34</v>
      </c>
      <c r="G2305" s="75" t="b">
        <v>1</v>
      </c>
      <c r="H2305" s="71" t="s">
        <v>2239</v>
      </c>
      <c r="I2305" s="71" t="s">
        <v>153</v>
      </c>
      <c r="J2305" s="71" t="s">
        <v>168</v>
      </c>
      <c r="K2305" s="71" t="s">
        <v>24860</v>
      </c>
      <c r="L2305" s="71" t="s">
        <v>93</v>
      </c>
      <c r="M2305" s="71" t="s">
        <v>2233</v>
      </c>
      <c r="N2305" s="73">
        <v>45365.0</v>
      </c>
      <c r="O2305" s="71" t="s">
        <v>3631</v>
      </c>
      <c r="P2305" s="71" t="s">
        <v>3631</v>
      </c>
      <c r="Q2305" s="71" t="s">
        <v>24861</v>
      </c>
      <c r="R2305" s="71" t="s">
        <v>12383</v>
      </c>
      <c r="S2305" s="71" t="s">
        <v>11330</v>
      </c>
      <c r="T2305" s="71" t="s">
        <v>11261</v>
      </c>
      <c r="U2305" s="71" t="s">
        <v>11261</v>
      </c>
      <c r="V2305" s="73">
        <v>45378.0</v>
      </c>
      <c r="W2305" s="74">
        <v>0.0</v>
      </c>
      <c r="X2305" s="74">
        <v>0.0</v>
      </c>
      <c r="Y2305" s="74" t="s">
        <v>11261</v>
      </c>
      <c r="Z2305" s="73" t="s">
        <v>11261</v>
      </c>
      <c r="AA2305" s="71" t="s">
        <v>105</v>
      </c>
      <c r="AB2305" s="71" t="s">
        <v>24862</v>
      </c>
      <c r="AC2305" s="74">
        <v>6.0</v>
      </c>
      <c r="AD2305" s="74">
        <v>1.0</v>
      </c>
      <c r="AE2305" s="74">
        <v>1.0</v>
      </c>
      <c r="AF2305" s="74">
        <v>1.0</v>
      </c>
      <c r="AG2305" s="74">
        <v>1.0</v>
      </c>
      <c r="AH2305" s="74">
        <v>1.0</v>
      </c>
      <c r="AI2305" s="74">
        <v>1.0</v>
      </c>
      <c r="AJ2305" s="74">
        <v>0.0</v>
      </c>
      <c r="AK2305" s="71" t="s">
        <v>181</v>
      </c>
      <c r="AL2305" s="71" t="s">
        <v>25</v>
      </c>
      <c r="AM2305" s="71" t="s">
        <v>25</v>
      </c>
      <c r="AN2305" s="71" t="s">
        <v>11274</v>
      </c>
      <c r="AO2305" s="71" t="s">
        <v>16</v>
      </c>
      <c r="AP2305" s="71" t="s">
        <v>11269</v>
      </c>
      <c r="AQ2305" s="71" t="s">
        <v>13</v>
      </c>
      <c r="AR2305" s="71" t="s">
        <v>11284</v>
      </c>
      <c r="AS2305" s="71" t="s">
        <v>23</v>
      </c>
      <c r="AT2305" s="71" t="s">
        <v>21</v>
      </c>
      <c r="AU2305" s="71" t="s">
        <v>21</v>
      </c>
      <c r="AV2305" s="71" t="s">
        <v>11273</v>
      </c>
      <c r="AW2305" s="71" t="s">
        <v>14</v>
      </c>
      <c r="AX2305" s="71" t="s">
        <v>11272</v>
      </c>
      <c r="AY2305" s="71" t="s">
        <v>18</v>
      </c>
      <c r="AZ2305" s="71" t="s">
        <v>11273</v>
      </c>
      <c r="BA2305" s="71" t="s">
        <v>14</v>
      </c>
      <c r="BB2305" s="71" t="s">
        <v>11274</v>
      </c>
      <c r="BC2305" s="71" t="s">
        <v>16</v>
      </c>
      <c r="BD2305" s="71" t="s">
        <v>11285</v>
      </c>
      <c r="BE2305" s="71" t="s">
        <v>19</v>
      </c>
      <c r="BF2305" s="71" t="s">
        <v>21</v>
      </c>
      <c r="BG2305" s="71" t="s">
        <v>21</v>
      </c>
      <c r="BH2305" s="71" t="s">
        <v>11269</v>
      </c>
      <c r="BI2305" s="71" t="s">
        <v>13</v>
      </c>
      <c r="BJ2305" s="71" t="s">
        <v>11284</v>
      </c>
      <c r="BK2305" s="71" t="s">
        <v>23</v>
      </c>
      <c r="BL2305" s="71" t="s">
        <v>25</v>
      </c>
      <c r="BM2305" s="71" t="s">
        <v>25</v>
      </c>
      <c r="BN2305" s="75" t="b">
        <v>1</v>
      </c>
      <c r="BO2305" s="75" t="b">
        <v>1</v>
      </c>
      <c r="BP2305" s="75" t="b">
        <v>1</v>
      </c>
      <c r="BQ2305" s="75" t="b">
        <v>0</v>
      </c>
      <c r="BR2305" s="75" t="b">
        <v>1</v>
      </c>
      <c r="BS2305" s="75" t="b">
        <v>1</v>
      </c>
    </row>
    <row r="2306" ht="18.0" customHeight="1">
      <c r="A2306" s="71" t="s">
        <v>3542</v>
      </c>
      <c r="B2306" s="72" t="s">
        <v>24863</v>
      </c>
      <c r="C2306" s="73">
        <v>45378.0</v>
      </c>
      <c r="D2306" s="73" t="s">
        <v>11261</v>
      </c>
      <c r="E2306" s="74">
        <v>523.0</v>
      </c>
      <c r="F2306" s="71" t="s">
        <v>34</v>
      </c>
      <c r="G2306" s="75" t="b">
        <v>1</v>
      </c>
      <c r="H2306" s="71" t="s">
        <v>2537</v>
      </c>
      <c r="I2306" s="71" t="s">
        <v>91</v>
      </c>
      <c r="J2306" s="71" t="s">
        <v>168</v>
      </c>
      <c r="K2306" s="71" t="s">
        <v>24864</v>
      </c>
      <c r="L2306" s="71" t="s">
        <v>93</v>
      </c>
      <c r="M2306" s="71" t="s">
        <v>11374</v>
      </c>
      <c r="N2306" s="73">
        <v>45358.0</v>
      </c>
      <c r="O2306" s="71" t="s">
        <v>3544</v>
      </c>
      <c r="P2306" s="71" t="s">
        <v>24865</v>
      </c>
      <c r="Q2306" s="71" t="s">
        <v>24866</v>
      </c>
      <c r="R2306" s="71" t="s">
        <v>13673</v>
      </c>
      <c r="S2306" s="71" t="s">
        <v>11432</v>
      </c>
      <c r="T2306" s="71" t="s">
        <v>11261</v>
      </c>
      <c r="U2306" s="71" t="s">
        <v>11261</v>
      </c>
      <c r="V2306" s="73">
        <v>45378.0</v>
      </c>
      <c r="W2306" s="74">
        <v>0.0</v>
      </c>
      <c r="X2306" s="74">
        <v>0.0</v>
      </c>
      <c r="Y2306" s="74" t="s">
        <v>11261</v>
      </c>
      <c r="Z2306" s="73" t="s">
        <v>11261</v>
      </c>
      <c r="AA2306" s="71" t="s">
        <v>105</v>
      </c>
      <c r="AB2306" s="71" t="s">
        <v>24867</v>
      </c>
      <c r="AC2306" s="74">
        <v>4.0</v>
      </c>
      <c r="AD2306" s="74">
        <v>1.0</v>
      </c>
      <c r="AE2306" s="74">
        <v>0.0</v>
      </c>
      <c r="AF2306" s="74">
        <v>0.0</v>
      </c>
      <c r="AG2306" s="74">
        <v>0.0</v>
      </c>
      <c r="AH2306" s="74">
        <v>1.0</v>
      </c>
      <c r="AI2306" s="74">
        <v>1.0</v>
      </c>
      <c r="AJ2306" s="74">
        <v>1.0</v>
      </c>
      <c r="AK2306" s="71" t="s">
        <v>123</v>
      </c>
      <c r="AL2306" s="71" t="s">
        <v>25</v>
      </c>
      <c r="AM2306" s="71" t="s">
        <v>25</v>
      </c>
      <c r="AN2306" s="71" t="s">
        <v>11274</v>
      </c>
      <c r="AO2306" s="71" t="s">
        <v>16</v>
      </c>
      <c r="AP2306" s="71" t="s">
        <v>11269</v>
      </c>
      <c r="AQ2306" s="71" t="s">
        <v>13</v>
      </c>
      <c r="AR2306" s="71" t="s">
        <v>11284</v>
      </c>
      <c r="AS2306" s="71" t="s">
        <v>23</v>
      </c>
      <c r="AT2306" s="71" t="s">
        <v>20</v>
      </c>
      <c r="AU2306" s="71" t="s">
        <v>20</v>
      </c>
      <c r="AV2306" s="71" t="s">
        <v>11271</v>
      </c>
      <c r="AW2306" s="71" t="s">
        <v>15</v>
      </c>
      <c r="AX2306" s="71" t="s">
        <v>11272</v>
      </c>
      <c r="AY2306" s="71" t="s">
        <v>18</v>
      </c>
      <c r="AZ2306" s="71" t="s">
        <v>11271</v>
      </c>
      <c r="BA2306" s="71" t="s">
        <v>15</v>
      </c>
      <c r="BB2306" s="71" t="s">
        <v>11268</v>
      </c>
      <c r="BC2306" s="71" t="s">
        <v>17</v>
      </c>
      <c r="BD2306" s="71" t="s">
        <v>11272</v>
      </c>
      <c r="BE2306" s="71" t="s">
        <v>18</v>
      </c>
      <c r="BF2306" s="71" t="s">
        <v>20</v>
      </c>
      <c r="BG2306" s="71" t="s">
        <v>20</v>
      </c>
      <c r="BH2306" s="71" t="s">
        <v>11314</v>
      </c>
      <c r="BI2306" s="71" t="s">
        <v>12</v>
      </c>
      <c r="BJ2306" s="71" t="s">
        <v>11270</v>
      </c>
      <c r="BK2306" s="71" t="s">
        <v>22</v>
      </c>
      <c r="BL2306" s="71" t="s">
        <v>25</v>
      </c>
      <c r="BM2306" s="71" t="s">
        <v>25</v>
      </c>
      <c r="BN2306" s="75" t="b">
        <v>1</v>
      </c>
      <c r="BO2306" s="75" t="b">
        <v>1</v>
      </c>
      <c r="BP2306" s="75" t="b">
        <v>1</v>
      </c>
      <c r="BQ2306" s="75" t="b">
        <v>1</v>
      </c>
      <c r="BR2306" s="75" t="b">
        <v>0</v>
      </c>
      <c r="BS2306" s="75" t="b">
        <v>0</v>
      </c>
    </row>
    <row r="2307" ht="18.0" customHeight="1">
      <c r="A2307" s="71" t="s">
        <v>3650</v>
      </c>
      <c r="B2307" s="72" t="s">
        <v>24868</v>
      </c>
      <c r="C2307" s="73">
        <v>45378.0</v>
      </c>
      <c r="D2307" s="73">
        <v>45453.0</v>
      </c>
      <c r="E2307" s="74">
        <v>75.0</v>
      </c>
      <c r="F2307" s="71" t="s">
        <v>151</v>
      </c>
      <c r="G2307" s="75" t="b">
        <v>0</v>
      </c>
      <c r="H2307" s="71" t="s">
        <v>954</v>
      </c>
      <c r="I2307" s="71" t="s">
        <v>153</v>
      </c>
      <c r="J2307" s="71" t="s">
        <v>168</v>
      </c>
      <c r="K2307" s="71" t="s">
        <v>3651</v>
      </c>
      <c r="L2307" s="71" t="s">
        <v>93</v>
      </c>
      <c r="M2307" s="71" t="s">
        <v>696</v>
      </c>
      <c r="N2307" s="73">
        <v>45351.0</v>
      </c>
      <c r="O2307" s="71" t="s">
        <v>3652</v>
      </c>
      <c r="P2307" s="71" t="s">
        <v>3653</v>
      </c>
      <c r="Q2307" s="71" t="s">
        <v>3654</v>
      </c>
      <c r="R2307" s="71" t="s">
        <v>11738</v>
      </c>
      <c r="S2307" s="71" t="s">
        <v>11424</v>
      </c>
      <c r="T2307" s="71" t="s">
        <v>11261</v>
      </c>
      <c r="U2307" s="71" t="s">
        <v>11261</v>
      </c>
      <c r="V2307" s="73">
        <v>45378.0</v>
      </c>
      <c r="W2307" s="74">
        <v>0.0</v>
      </c>
      <c r="X2307" s="74">
        <v>0.0</v>
      </c>
      <c r="Y2307" s="74" t="s">
        <v>11261</v>
      </c>
      <c r="Z2307" s="73" t="s">
        <v>11261</v>
      </c>
      <c r="AA2307" s="71" t="s">
        <v>105</v>
      </c>
      <c r="AB2307" s="71" t="s">
        <v>3659</v>
      </c>
      <c r="AC2307" s="74">
        <v>4.0</v>
      </c>
      <c r="AD2307" s="74">
        <v>1.0</v>
      </c>
      <c r="AE2307" s="74">
        <v>0.0</v>
      </c>
      <c r="AF2307" s="74">
        <v>1.0</v>
      </c>
      <c r="AG2307" s="74">
        <v>0.0</v>
      </c>
      <c r="AH2307" s="74">
        <v>1.0</v>
      </c>
      <c r="AI2307" s="74">
        <v>0.0</v>
      </c>
      <c r="AJ2307" s="74">
        <v>1.0</v>
      </c>
      <c r="AK2307" s="71" t="s">
        <v>181</v>
      </c>
      <c r="AL2307" s="71" t="s">
        <v>25</v>
      </c>
      <c r="AM2307" s="71" t="s">
        <v>25</v>
      </c>
      <c r="AN2307" s="71" t="s">
        <v>11274</v>
      </c>
      <c r="AO2307" s="71" t="s">
        <v>16</v>
      </c>
      <c r="AP2307" s="71" t="s">
        <v>11269</v>
      </c>
      <c r="AQ2307" s="71" t="s">
        <v>13</v>
      </c>
      <c r="AR2307" s="71" t="s">
        <v>11284</v>
      </c>
      <c r="AS2307" s="71" t="s">
        <v>23</v>
      </c>
      <c r="AT2307" s="71" t="s">
        <v>20</v>
      </c>
      <c r="AU2307" s="71" t="s">
        <v>20</v>
      </c>
      <c r="AV2307" s="71" t="s">
        <v>11273</v>
      </c>
      <c r="AW2307" s="71" t="s">
        <v>14</v>
      </c>
      <c r="AX2307" s="71" t="s">
        <v>11272</v>
      </c>
      <c r="AY2307" s="71" t="s">
        <v>18</v>
      </c>
      <c r="AZ2307" s="71" t="s">
        <v>11271</v>
      </c>
      <c r="BA2307" s="71" t="s">
        <v>15</v>
      </c>
      <c r="BB2307" s="71" t="s">
        <v>11268</v>
      </c>
      <c r="BC2307" s="71" t="s">
        <v>17</v>
      </c>
      <c r="BD2307" s="71" t="s">
        <v>11272</v>
      </c>
      <c r="BE2307" s="71" t="s">
        <v>18</v>
      </c>
      <c r="BF2307" s="71" t="s">
        <v>20</v>
      </c>
      <c r="BG2307" s="71" t="s">
        <v>20</v>
      </c>
      <c r="BH2307" s="71" t="s">
        <v>11269</v>
      </c>
      <c r="BI2307" s="71" t="s">
        <v>13</v>
      </c>
      <c r="BJ2307" s="71" t="s">
        <v>11270</v>
      </c>
      <c r="BK2307" s="71" t="s">
        <v>22</v>
      </c>
      <c r="BL2307" s="71" t="s">
        <v>25</v>
      </c>
      <c r="BM2307" s="71" t="s">
        <v>25</v>
      </c>
      <c r="BN2307" s="75" t="b">
        <v>1</v>
      </c>
      <c r="BO2307" s="75" t="b">
        <v>0</v>
      </c>
      <c r="BP2307" s="75" t="b">
        <v>1</v>
      </c>
      <c r="BQ2307" s="75" t="b">
        <v>1</v>
      </c>
      <c r="BR2307" s="75" t="b">
        <v>0</v>
      </c>
      <c r="BS2307" s="75" t="b">
        <v>0</v>
      </c>
    </row>
    <row r="2308" ht="18.0" customHeight="1">
      <c r="A2308" s="71" t="s">
        <v>3532</v>
      </c>
      <c r="B2308" s="72" t="s">
        <v>24869</v>
      </c>
      <c r="C2308" s="73">
        <v>45378.0</v>
      </c>
      <c r="D2308" s="73">
        <v>45460.0</v>
      </c>
      <c r="E2308" s="74">
        <v>82.0</v>
      </c>
      <c r="F2308" s="71" t="s">
        <v>151</v>
      </c>
      <c r="G2308" s="75" t="b">
        <v>0</v>
      </c>
      <c r="H2308" s="71" t="s">
        <v>1791</v>
      </c>
      <c r="I2308" s="71" t="s">
        <v>153</v>
      </c>
      <c r="J2308" s="71" t="s">
        <v>168</v>
      </c>
      <c r="K2308" s="71" t="s">
        <v>3533</v>
      </c>
      <c r="L2308" s="71" t="s">
        <v>93</v>
      </c>
      <c r="M2308" s="71" t="s">
        <v>11307</v>
      </c>
      <c r="N2308" s="73">
        <v>45362.0</v>
      </c>
      <c r="O2308" s="71" t="s">
        <v>3534</v>
      </c>
      <c r="P2308" s="71" t="s">
        <v>3534</v>
      </c>
      <c r="Q2308" s="71" t="s">
        <v>18492</v>
      </c>
      <c r="R2308" s="71" t="s">
        <v>1684</v>
      </c>
      <c r="S2308" s="71" t="s">
        <v>11330</v>
      </c>
      <c r="T2308" s="71" t="s">
        <v>11261</v>
      </c>
      <c r="U2308" s="71" t="s">
        <v>11261</v>
      </c>
      <c r="V2308" s="73">
        <v>45378.0</v>
      </c>
      <c r="W2308" s="74">
        <v>1.0</v>
      </c>
      <c r="X2308" s="74">
        <v>0.0</v>
      </c>
      <c r="Y2308" s="74" t="s">
        <v>11261</v>
      </c>
      <c r="Z2308" s="73" t="s">
        <v>11261</v>
      </c>
      <c r="AA2308" s="71" t="s">
        <v>105</v>
      </c>
      <c r="AB2308" s="71" t="s">
        <v>3541</v>
      </c>
      <c r="AC2308" s="74">
        <v>3.0</v>
      </c>
      <c r="AD2308" s="74">
        <v>1.0</v>
      </c>
      <c r="AE2308" s="74">
        <v>0.0</v>
      </c>
      <c r="AF2308" s="74">
        <v>0.0</v>
      </c>
      <c r="AG2308" s="74">
        <v>0.0</v>
      </c>
      <c r="AH2308" s="74">
        <v>0.0</v>
      </c>
      <c r="AI2308" s="74">
        <v>1.0</v>
      </c>
      <c r="AJ2308" s="74">
        <v>1.0</v>
      </c>
      <c r="AK2308" s="71" t="s">
        <v>250</v>
      </c>
      <c r="AL2308" s="71" t="s">
        <v>25</v>
      </c>
      <c r="AM2308" s="71" t="s">
        <v>25</v>
      </c>
      <c r="AN2308" s="71" t="s">
        <v>11274</v>
      </c>
      <c r="AO2308" s="71" t="s">
        <v>16</v>
      </c>
      <c r="AP2308" s="71" t="s">
        <v>11269</v>
      </c>
      <c r="AQ2308" s="71" t="s">
        <v>13</v>
      </c>
      <c r="AR2308" s="71" t="s">
        <v>11284</v>
      </c>
      <c r="AS2308" s="71" t="s">
        <v>23</v>
      </c>
      <c r="AT2308" s="71" t="s">
        <v>20</v>
      </c>
      <c r="AU2308" s="71" t="s">
        <v>20</v>
      </c>
      <c r="AV2308" s="71" t="s">
        <v>11273</v>
      </c>
      <c r="AW2308" s="71" t="s">
        <v>14</v>
      </c>
      <c r="AX2308" s="71" t="s">
        <v>11285</v>
      </c>
      <c r="AY2308" s="71" t="s">
        <v>19</v>
      </c>
      <c r="AZ2308" s="71" t="s">
        <v>11273</v>
      </c>
      <c r="BA2308" s="71" t="s">
        <v>14</v>
      </c>
      <c r="BB2308" s="71" t="s">
        <v>11268</v>
      </c>
      <c r="BC2308" s="71" t="s">
        <v>17</v>
      </c>
      <c r="BD2308" s="71" t="s">
        <v>11285</v>
      </c>
      <c r="BE2308" s="71" t="s">
        <v>19</v>
      </c>
      <c r="BF2308" s="71" t="s">
        <v>21</v>
      </c>
      <c r="BG2308" s="71" t="s">
        <v>21</v>
      </c>
      <c r="BH2308" s="71" t="s">
        <v>11314</v>
      </c>
      <c r="BI2308" s="71" t="s">
        <v>12</v>
      </c>
      <c r="BJ2308" s="71" t="s">
        <v>11270</v>
      </c>
      <c r="BK2308" s="71" t="s">
        <v>22</v>
      </c>
      <c r="BL2308" s="71" t="s">
        <v>25</v>
      </c>
      <c r="BM2308" s="71" t="s">
        <v>25</v>
      </c>
      <c r="BN2308" s="75" t="b">
        <v>1</v>
      </c>
      <c r="BO2308" s="75" t="b">
        <v>1</v>
      </c>
      <c r="BP2308" s="75" t="b">
        <v>0</v>
      </c>
      <c r="BQ2308" s="75" t="b">
        <v>1</v>
      </c>
      <c r="BR2308" s="75" t="b">
        <v>0</v>
      </c>
      <c r="BS2308" s="75" t="b">
        <v>0</v>
      </c>
    </row>
    <row r="2309" ht="18.0" customHeight="1">
      <c r="A2309" s="71" t="s">
        <v>3621</v>
      </c>
      <c r="B2309" s="72" t="s">
        <v>24870</v>
      </c>
      <c r="C2309" s="73">
        <v>45378.0</v>
      </c>
      <c r="D2309" s="73">
        <v>45599.0</v>
      </c>
      <c r="E2309" s="74">
        <v>221.0</v>
      </c>
      <c r="F2309" s="71" t="s">
        <v>34</v>
      </c>
      <c r="G2309" s="75" t="b">
        <v>1</v>
      </c>
      <c r="H2309" s="71" t="s">
        <v>954</v>
      </c>
      <c r="I2309" s="71" t="s">
        <v>153</v>
      </c>
      <c r="J2309" s="71" t="s">
        <v>168</v>
      </c>
      <c r="K2309" s="71" t="s">
        <v>24871</v>
      </c>
      <c r="L2309" s="71" t="s">
        <v>93</v>
      </c>
      <c r="M2309" s="71" t="s">
        <v>11263</v>
      </c>
      <c r="N2309" s="73">
        <v>45363.0</v>
      </c>
      <c r="O2309" s="71" t="s">
        <v>24872</v>
      </c>
      <c r="P2309" s="71" t="s">
        <v>3623</v>
      </c>
      <c r="Q2309" s="71" t="s">
        <v>24873</v>
      </c>
      <c r="R2309" s="71" t="s">
        <v>13332</v>
      </c>
      <c r="S2309" s="71" t="s">
        <v>17593</v>
      </c>
      <c r="T2309" s="71" t="s">
        <v>11261</v>
      </c>
      <c r="U2309" s="71" t="s">
        <v>11261</v>
      </c>
      <c r="V2309" s="73">
        <v>45378.0</v>
      </c>
      <c r="W2309" s="74">
        <v>0.0</v>
      </c>
      <c r="X2309" s="74">
        <v>0.0</v>
      </c>
      <c r="Y2309" s="74" t="s">
        <v>11261</v>
      </c>
      <c r="Z2309" s="73" t="s">
        <v>11261</v>
      </c>
      <c r="AA2309" s="71" t="s">
        <v>105</v>
      </c>
      <c r="AB2309" s="71" t="s">
        <v>24874</v>
      </c>
      <c r="AC2309" s="74">
        <v>3.0</v>
      </c>
      <c r="AD2309" s="74">
        <v>1.0</v>
      </c>
      <c r="AE2309" s="74">
        <v>0.0</v>
      </c>
      <c r="AF2309" s="74">
        <v>0.0</v>
      </c>
      <c r="AG2309" s="74">
        <v>0.0</v>
      </c>
      <c r="AH2309" s="74">
        <v>1.0</v>
      </c>
      <c r="AI2309" s="74">
        <v>0.0</v>
      </c>
      <c r="AJ2309" s="74">
        <v>1.0</v>
      </c>
      <c r="AK2309" s="71" t="s">
        <v>250</v>
      </c>
      <c r="AL2309" s="71" t="s">
        <v>25</v>
      </c>
      <c r="AM2309" s="71" t="s">
        <v>25</v>
      </c>
      <c r="AN2309" s="71" t="s">
        <v>11274</v>
      </c>
      <c r="AO2309" s="71" t="s">
        <v>16</v>
      </c>
      <c r="AP2309" s="71" t="s">
        <v>11314</v>
      </c>
      <c r="AQ2309" s="71" t="s">
        <v>12</v>
      </c>
      <c r="AR2309" s="71" t="s">
        <v>11284</v>
      </c>
      <c r="AS2309" s="71" t="s">
        <v>23</v>
      </c>
      <c r="AT2309" s="71" t="s">
        <v>20</v>
      </c>
      <c r="AU2309" s="71" t="s">
        <v>20</v>
      </c>
      <c r="AV2309" s="71" t="s">
        <v>11273</v>
      </c>
      <c r="AW2309" s="71" t="s">
        <v>14</v>
      </c>
      <c r="AX2309" s="71" t="s">
        <v>11272</v>
      </c>
      <c r="AY2309" s="71" t="s">
        <v>18</v>
      </c>
      <c r="AZ2309" s="71" t="s">
        <v>11271</v>
      </c>
      <c r="BA2309" s="71" t="s">
        <v>15</v>
      </c>
      <c r="BB2309" s="71" t="s">
        <v>11268</v>
      </c>
      <c r="BC2309" s="71" t="s">
        <v>17</v>
      </c>
      <c r="BD2309" s="71" t="s">
        <v>11272</v>
      </c>
      <c r="BE2309" s="71" t="s">
        <v>18</v>
      </c>
      <c r="BF2309" s="71" t="s">
        <v>20</v>
      </c>
      <c r="BG2309" s="71" t="s">
        <v>20</v>
      </c>
      <c r="BH2309" s="71" t="s">
        <v>11269</v>
      </c>
      <c r="BI2309" s="71" t="s">
        <v>13</v>
      </c>
      <c r="BJ2309" s="71" t="s">
        <v>11270</v>
      </c>
      <c r="BK2309" s="71" t="s">
        <v>22</v>
      </c>
      <c r="BL2309" s="71" t="s">
        <v>25</v>
      </c>
      <c r="BM2309" s="71" t="s">
        <v>25</v>
      </c>
      <c r="BN2309" s="75" t="b">
        <v>1</v>
      </c>
      <c r="BO2309" s="75" t="b">
        <v>0</v>
      </c>
      <c r="BP2309" s="75" t="b">
        <v>1</v>
      </c>
      <c r="BQ2309" s="75" t="b">
        <v>1</v>
      </c>
      <c r="BR2309" s="75" t="b">
        <v>0</v>
      </c>
      <c r="BS2309" s="75" t="b">
        <v>0</v>
      </c>
    </row>
    <row r="2310" ht="18.0" customHeight="1">
      <c r="A2310" s="71" t="s">
        <v>3560</v>
      </c>
      <c r="B2310" s="72" t="s">
        <v>24875</v>
      </c>
      <c r="C2310" s="73">
        <v>45378.0</v>
      </c>
      <c r="D2310" s="73">
        <v>45425.0</v>
      </c>
      <c r="E2310" s="74">
        <v>47.0</v>
      </c>
      <c r="F2310" s="71" t="s">
        <v>151</v>
      </c>
      <c r="G2310" s="75" t="b">
        <v>0</v>
      </c>
      <c r="H2310" s="71" t="s">
        <v>1791</v>
      </c>
      <c r="I2310" s="71" t="s">
        <v>153</v>
      </c>
      <c r="J2310" s="71" t="s">
        <v>168</v>
      </c>
      <c r="K2310" s="71" t="s">
        <v>3561</v>
      </c>
      <c r="L2310" s="71" t="s">
        <v>93</v>
      </c>
      <c r="M2310" s="71" t="s">
        <v>11318</v>
      </c>
      <c r="N2310" s="73">
        <v>45362.0</v>
      </c>
      <c r="O2310" s="71" t="s">
        <v>561</v>
      </c>
      <c r="P2310" s="71" t="s">
        <v>562</v>
      </c>
      <c r="Q2310" s="71" t="s">
        <v>563</v>
      </c>
      <c r="R2310" s="71" t="s">
        <v>11738</v>
      </c>
      <c r="S2310" s="71" t="s">
        <v>11424</v>
      </c>
      <c r="T2310" s="71" t="s">
        <v>11261</v>
      </c>
      <c r="U2310" s="71" t="s">
        <v>11261</v>
      </c>
      <c r="V2310" s="73">
        <v>45378.0</v>
      </c>
      <c r="W2310" s="74">
        <v>0.0</v>
      </c>
      <c r="X2310" s="74">
        <v>0.0</v>
      </c>
      <c r="Y2310" s="74" t="s">
        <v>11261</v>
      </c>
      <c r="Z2310" s="73" t="s">
        <v>11261</v>
      </c>
      <c r="AA2310" s="71" t="s">
        <v>105</v>
      </c>
      <c r="AB2310" s="71" t="s">
        <v>3565</v>
      </c>
      <c r="AC2310" s="74">
        <v>5.0</v>
      </c>
      <c r="AD2310" s="74">
        <v>1.0</v>
      </c>
      <c r="AE2310" s="74">
        <v>1.0</v>
      </c>
      <c r="AF2310" s="74">
        <v>1.0</v>
      </c>
      <c r="AG2310" s="74">
        <v>0.0</v>
      </c>
      <c r="AH2310" s="74">
        <v>1.0</v>
      </c>
      <c r="AI2310" s="74">
        <v>1.0</v>
      </c>
      <c r="AJ2310" s="74">
        <v>0.0</v>
      </c>
      <c r="AK2310" s="71" t="s">
        <v>181</v>
      </c>
      <c r="AL2310" s="71" t="s">
        <v>25</v>
      </c>
      <c r="AM2310" s="71" t="s">
        <v>25</v>
      </c>
      <c r="AN2310" s="71" t="s">
        <v>11268</v>
      </c>
      <c r="AO2310" s="71" t="s">
        <v>17</v>
      </c>
      <c r="AP2310" s="71" t="s">
        <v>11269</v>
      </c>
      <c r="AQ2310" s="71" t="s">
        <v>13</v>
      </c>
      <c r="AR2310" s="71" t="s">
        <v>11270</v>
      </c>
      <c r="AS2310" s="71" t="s">
        <v>22</v>
      </c>
      <c r="AT2310" s="71" t="s">
        <v>20</v>
      </c>
      <c r="AU2310" s="71" t="s">
        <v>20</v>
      </c>
      <c r="AV2310" s="71" t="s">
        <v>11273</v>
      </c>
      <c r="AW2310" s="71" t="s">
        <v>14</v>
      </c>
      <c r="AX2310" s="71" t="s">
        <v>11285</v>
      </c>
      <c r="AY2310" s="71" t="s">
        <v>19</v>
      </c>
      <c r="AZ2310" s="71" t="s">
        <v>11273</v>
      </c>
      <c r="BA2310" s="71" t="s">
        <v>14</v>
      </c>
      <c r="BB2310" s="71" t="s">
        <v>11268</v>
      </c>
      <c r="BC2310" s="71" t="s">
        <v>17</v>
      </c>
      <c r="BD2310" s="71" t="s">
        <v>11272</v>
      </c>
      <c r="BE2310" s="71" t="s">
        <v>18</v>
      </c>
      <c r="BF2310" s="71" t="s">
        <v>20</v>
      </c>
      <c r="BG2310" s="71" t="s">
        <v>20</v>
      </c>
      <c r="BH2310" s="71" t="s">
        <v>11269</v>
      </c>
      <c r="BI2310" s="71" t="s">
        <v>13</v>
      </c>
      <c r="BJ2310" s="71" t="s">
        <v>11284</v>
      </c>
      <c r="BK2310" s="71" t="s">
        <v>23</v>
      </c>
      <c r="BL2310" s="71" t="s">
        <v>25</v>
      </c>
      <c r="BM2310" s="71" t="s">
        <v>25</v>
      </c>
      <c r="BN2310" s="75" t="b">
        <v>1</v>
      </c>
      <c r="BO2310" s="75" t="b">
        <v>1</v>
      </c>
      <c r="BP2310" s="75" t="b">
        <v>1</v>
      </c>
      <c r="BQ2310" s="75" t="b">
        <v>0</v>
      </c>
      <c r="BR2310" s="75" t="b">
        <v>1</v>
      </c>
      <c r="BS2310" s="75" t="b">
        <v>0</v>
      </c>
    </row>
    <row r="2311" ht="18.0" customHeight="1">
      <c r="A2311" s="71" t="s">
        <v>3550</v>
      </c>
      <c r="B2311" s="72" t="s">
        <v>24876</v>
      </c>
      <c r="C2311" s="73">
        <v>45378.0</v>
      </c>
      <c r="D2311" s="73" t="s">
        <v>11261</v>
      </c>
      <c r="E2311" s="74">
        <v>523.0</v>
      </c>
      <c r="F2311" s="71" t="s">
        <v>34</v>
      </c>
      <c r="G2311" s="75" t="b">
        <v>1</v>
      </c>
      <c r="H2311" s="71" t="s">
        <v>11261</v>
      </c>
      <c r="I2311" s="71" t="s">
        <v>91</v>
      </c>
      <c r="J2311" s="71" t="s">
        <v>11261</v>
      </c>
      <c r="K2311" s="71" t="s">
        <v>24877</v>
      </c>
      <c r="L2311" s="71" t="s">
        <v>287</v>
      </c>
      <c r="M2311" s="71" t="s">
        <v>11760</v>
      </c>
      <c r="N2311" s="73">
        <v>45358.0</v>
      </c>
      <c r="O2311" s="71" t="s">
        <v>24878</v>
      </c>
      <c r="P2311" s="71" t="s">
        <v>24879</v>
      </c>
      <c r="Q2311" s="71" t="s">
        <v>24880</v>
      </c>
      <c r="R2311" s="71" t="s">
        <v>11760</v>
      </c>
      <c r="S2311" s="71" t="s">
        <v>11283</v>
      </c>
      <c r="T2311" s="71" t="s">
        <v>11261</v>
      </c>
      <c r="U2311" s="71" t="s">
        <v>11261</v>
      </c>
      <c r="V2311" s="73">
        <v>45378.0</v>
      </c>
      <c r="W2311" s="74">
        <v>1.0</v>
      </c>
      <c r="X2311" s="74">
        <v>0.0</v>
      </c>
      <c r="Y2311" s="74" t="s">
        <v>11261</v>
      </c>
      <c r="Z2311" s="73" t="s">
        <v>11261</v>
      </c>
      <c r="AA2311" s="71" t="s">
        <v>283</v>
      </c>
      <c r="AB2311" s="71" t="s">
        <v>11261</v>
      </c>
      <c r="AC2311" s="74">
        <v>6.0</v>
      </c>
      <c r="AD2311" s="74">
        <v>1.0</v>
      </c>
      <c r="AE2311" s="74">
        <v>1.0</v>
      </c>
      <c r="AF2311" s="74">
        <v>1.0</v>
      </c>
      <c r="AG2311" s="74">
        <v>1.0</v>
      </c>
      <c r="AH2311" s="74">
        <v>1.0</v>
      </c>
      <c r="AI2311" s="74">
        <v>0.0</v>
      </c>
      <c r="AJ2311" s="74">
        <v>1.0</v>
      </c>
      <c r="AK2311" s="71" t="s">
        <v>123</v>
      </c>
      <c r="AL2311" s="71" t="s">
        <v>25</v>
      </c>
      <c r="AM2311" s="71" t="s">
        <v>25</v>
      </c>
      <c r="AN2311" s="71" t="s">
        <v>11274</v>
      </c>
      <c r="AO2311" s="71" t="s">
        <v>16</v>
      </c>
      <c r="AP2311" s="71" t="s">
        <v>11269</v>
      </c>
      <c r="AQ2311" s="71" t="s">
        <v>13</v>
      </c>
      <c r="AR2311" s="71" t="s">
        <v>11284</v>
      </c>
      <c r="AS2311" s="71" t="s">
        <v>23</v>
      </c>
      <c r="AT2311" s="71" t="s">
        <v>20</v>
      </c>
      <c r="AU2311" s="71" t="s">
        <v>20</v>
      </c>
      <c r="AV2311" s="71" t="s">
        <v>11273</v>
      </c>
      <c r="AW2311" s="71" t="s">
        <v>14</v>
      </c>
      <c r="AX2311" s="71" t="s">
        <v>11285</v>
      </c>
      <c r="AY2311" s="71" t="s">
        <v>19</v>
      </c>
      <c r="AZ2311" s="71" t="s">
        <v>11271</v>
      </c>
      <c r="BA2311" s="71" t="s">
        <v>15</v>
      </c>
      <c r="BB2311" s="71" t="s">
        <v>11274</v>
      </c>
      <c r="BC2311" s="71" t="s">
        <v>16</v>
      </c>
      <c r="BD2311" s="71" t="s">
        <v>11285</v>
      </c>
      <c r="BE2311" s="71" t="s">
        <v>19</v>
      </c>
      <c r="BF2311" s="71" t="s">
        <v>20</v>
      </c>
      <c r="BG2311" s="71" t="s">
        <v>20</v>
      </c>
      <c r="BH2311" s="71" t="s">
        <v>11269</v>
      </c>
      <c r="BI2311" s="71" t="s">
        <v>13</v>
      </c>
      <c r="BJ2311" s="71" t="s">
        <v>11284</v>
      </c>
      <c r="BK2311" s="71" t="s">
        <v>23</v>
      </c>
      <c r="BL2311" s="71" t="s">
        <v>25</v>
      </c>
      <c r="BM2311" s="71" t="s">
        <v>25</v>
      </c>
      <c r="BN2311" s="75" t="b">
        <v>1</v>
      </c>
      <c r="BO2311" s="75" t="b">
        <v>0</v>
      </c>
      <c r="BP2311" s="75" t="b">
        <v>1</v>
      </c>
      <c r="BQ2311" s="75" t="b">
        <v>1</v>
      </c>
      <c r="BR2311" s="75" t="b">
        <v>1</v>
      </c>
      <c r="BS2311" s="75" t="b">
        <v>1</v>
      </c>
    </row>
    <row r="2312" ht="18.0" customHeight="1">
      <c r="A2312" s="71" t="s">
        <v>3639</v>
      </c>
      <c r="B2312" s="72" t="s">
        <v>24881</v>
      </c>
      <c r="C2312" s="73">
        <v>45378.0</v>
      </c>
      <c r="D2312" s="73">
        <v>45877.0</v>
      </c>
      <c r="E2312" s="74">
        <v>499.0</v>
      </c>
      <c r="F2312" s="71" t="s">
        <v>34</v>
      </c>
      <c r="G2312" s="75" t="b">
        <v>1</v>
      </c>
      <c r="H2312" s="71" t="s">
        <v>1779</v>
      </c>
      <c r="I2312" s="71" t="s">
        <v>153</v>
      </c>
      <c r="J2312" s="71" t="s">
        <v>168</v>
      </c>
      <c r="K2312" s="71" t="s">
        <v>3640</v>
      </c>
      <c r="L2312" s="71" t="s">
        <v>93</v>
      </c>
      <c r="M2312" s="71" t="s">
        <v>11656</v>
      </c>
      <c r="N2312" s="73">
        <v>45358.0</v>
      </c>
      <c r="O2312" s="71" t="s">
        <v>3641</v>
      </c>
      <c r="P2312" s="71" t="s">
        <v>24882</v>
      </c>
      <c r="Q2312" s="71" t="s">
        <v>24883</v>
      </c>
      <c r="R2312" s="71" t="s">
        <v>14068</v>
      </c>
      <c r="S2312" s="71" t="s">
        <v>12211</v>
      </c>
      <c r="T2312" s="71" t="s">
        <v>11261</v>
      </c>
      <c r="U2312" s="71" t="s">
        <v>11261</v>
      </c>
      <c r="V2312" s="73">
        <v>45378.0</v>
      </c>
      <c r="W2312" s="74">
        <v>2.0</v>
      </c>
      <c r="X2312" s="74">
        <v>0.0</v>
      </c>
      <c r="Y2312" s="74" t="s">
        <v>11261</v>
      </c>
      <c r="Z2312" s="73" t="s">
        <v>11261</v>
      </c>
      <c r="AA2312" s="71" t="s">
        <v>105</v>
      </c>
      <c r="AB2312" s="71" t="s">
        <v>3649</v>
      </c>
      <c r="AC2312" s="74">
        <v>3.0</v>
      </c>
      <c r="AD2312" s="74">
        <v>0.0</v>
      </c>
      <c r="AE2312" s="74">
        <v>1.0</v>
      </c>
      <c r="AF2312" s="74">
        <v>1.0</v>
      </c>
      <c r="AG2312" s="74">
        <v>0.0</v>
      </c>
      <c r="AH2312" s="74">
        <v>1.0</v>
      </c>
      <c r="AI2312" s="74">
        <v>0.0</v>
      </c>
      <c r="AJ2312" s="74">
        <v>0.0</v>
      </c>
      <c r="AK2312" s="71" t="s">
        <v>123</v>
      </c>
      <c r="AL2312" s="71" t="s">
        <v>25</v>
      </c>
      <c r="AM2312" s="71" t="s">
        <v>25</v>
      </c>
      <c r="AN2312" s="71" t="s">
        <v>11268</v>
      </c>
      <c r="AO2312" s="71" t="s">
        <v>17</v>
      </c>
      <c r="AP2312" s="71" t="s">
        <v>11314</v>
      </c>
      <c r="AQ2312" s="71" t="s">
        <v>12</v>
      </c>
      <c r="AR2312" s="71" t="s">
        <v>11284</v>
      </c>
      <c r="AS2312" s="71" t="s">
        <v>23</v>
      </c>
      <c r="AT2312" s="71" t="s">
        <v>20</v>
      </c>
      <c r="AU2312" s="71" t="s">
        <v>20</v>
      </c>
      <c r="AV2312" s="71" t="s">
        <v>11273</v>
      </c>
      <c r="AW2312" s="71" t="s">
        <v>14</v>
      </c>
      <c r="AX2312" s="71" t="s">
        <v>11285</v>
      </c>
      <c r="AY2312" s="71" t="s">
        <v>19</v>
      </c>
      <c r="AZ2312" s="71" t="s">
        <v>11271</v>
      </c>
      <c r="BA2312" s="71" t="s">
        <v>15</v>
      </c>
      <c r="BB2312" s="71" t="s">
        <v>11268</v>
      </c>
      <c r="BC2312" s="71" t="s">
        <v>17</v>
      </c>
      <c r="BD2312" s="71" t="s">
        <v>11272</v>
      </c>
      <c r="BE2312" s="71" t="s">
        <v>18</v>
      </c>
      <c r="BF2312" s="71" t="s">
        <v>20</v>
      </c>
      <c r="BG2312" s="71" t="s">
        <v>20</v>
      </c>
      <c r="BH2312" s="71" t="s">
        <v>11314</v>
      </c>
      <c r="BI2312" s="71" t="s">
        <v>12</v>
      </c>
      <c r="BJ2312" s="71" t="s">
        <v>11270</v>
      </c>
      <c r="BK2312" s="71" t="s">
        <v>22</v>
      </c>
      <c r="BL2312" s="71" t="s">
        <v>24</v>
      </c>
      <c r="BM2312" s="71" t="s">
        <v>24</v>
      </c>
      <c r="BN2312" s="75" t="b">
        <v>0</v>
      </c>
      <c r="BO2312" s="75" t="b">
        <v>0</v>
      </c>
      <c r="BP2312" s="75" t="b">
        <v>1</v>
      </c>
      <c r="BQ2312" s="75" t="b">
        <v>0</v>
      </c>
      <c r="BR2312" s="75" t="b">
        <v>1</v>
      </c>
      <c r="BS2312" s="75" t="b">
        <v>0</v>
      </c>
    </row>
    <row r="2313" ht="18.0" customHeight="1">
      <c r="A2313" s="71" t="s">
        <v>3613</v>
      </c>
      <c r="B2313" s="72" t="s">
        <v>24884</v>
      </c>
      <c r="C2313" s="73">
        <v>45378.0</v>
      </c>
      <c r="D2313" s="73">
        <v>45562.0</v>
      </c>
      <c r="E2313" s="74">
        <v>184.0</v>
      </c>
      <c r="F2313" s="71" t="s">
        <v>34</v>
      </c>
      <c r="G2313" s="75" t="b">
        <v>1</v>
      </c>
      <c r="H2313" s="71" t="s">
        <v>167</v>
      </c>
      <c r="I2313" s="71" t="s">
        <v>153</v>
      </c>
      <c r="J2313" s="71" t="s">
        <v>154</v>
      </c>
      <c r="K2313" s="71" t="s">
        <v>24885</v>
      </c>
      <c r="L2313" s="71" t="s">
        <v>93</v>
      </c>
      <c r="M2313" s="71" t="s">
        <v>11318</v>
      </c>
      <c r="N2313" s="73">
        <v>45362.0</v>
      </c>
      <c r="O2313" s="71" t="s">
        <v>3615</v>
      </c>
      <c r="P2313" s="71" t="s">
        <v>3616</v>
      </c>
      <c r="Q2313" s="71" t="s">
        <v>3617</v>
      </c>
      <c r="R2313" s="71" t="s">
        <v>14682</v>
      </c>
      <c r="S2313" s="71" t="s">
        <v>11424</v>
      </c>
      <c r="T2313" s="71" t="s">
        <v>11261</v>
      </c>
      <c r="U2313" s="71" t="s">
        <v>11261</v>
      </c>
      <c r="V2313" s="73">
        <v>45378.0</v>
      </c>
      <c r="W2313" s="74">
        <v>0.0</v>
      </c>
      <c r="X2313" s="74">
        <v>1.0</v>
      </c>
      <c r="Y2313" s="74" t="s">
        <v>11261</v>
      </c>
      <c r="Z2313" s="73" t="s">
        <v>11261</v>
      </c>
      <c r="AA2313" s="71" t="s">
        <v>105</v>
      </c>
      <c r="AB2313" s="71" t="s">
        <v>24886</v>
      </c>
      <c r="AC2313" s="74">
        <v>5.0</v>
      </c>
      <c r="AD2313" s="74">
        <v>1.0</v>
      </c>
      <c r="AE2313" s="74">
        <v>0.0</v>
      </c>
      <c r="AF2313" s="74">
        <v>1.0</v>
      </c>
      <c r="AG2313" s="74">
        <v>0.0</v>
      </c>
      <c r="AH2313" s="74">
        <v>1.0</v>
      </c>
      <c r="AI2313" s="74">
        <v>1.0</v>
      </c>
      <c r="AJ2313" s="74">
        <v>1.0</v>
      </c>
      <c r="AK2313" s="71" t="s">
        <v>181</v>
      </c>
      <c r="AL2313" s="71" t="s">
        <v>25</v>
      </c>
      <c r="AM2313" s="71" t="s">
        <v>25</v>
      </c>
      <c r="AN2313" s="71" t="s">
        <v>11268</v>
      </c>
      <c r="AO2313" s="71" t="s">
        <v>17</v>
      </c>
      <c r="AP2313" s="71" t="s">
        <v>11269</v>
      </c>
      <c r="AQ2313" s="71" t="s">
        <v>13</v>
      </c>
      <c r="AR2313" s="71" t="s">
        <v>11284</v>
      </c>
      <c r="AS2313" s="71" t="s">
        <v>23</v>
      </c>
      <c r="AT2313" s="71" t="s">
        <v>20</v>
      </c>
      <c r="AU2313" s="71" t="s">
        <v>20</v>
      </c>
      <c r="AV2313" s="71" t="s">
        <v>11273</v>
      </c>
      <c r="AW2313" s="71" t="s">
        <v>14</v>
      </c>
      <c r="AX2313" s="71" t="s">
        <v>11285</v>
      </c>
      <c r="AY2313" s="71" t="s">
        <v>19</v>
      </c>
      <c r="AZ2313" s="71" t="s">
        <v>11273</v>
      </c>
      <c r="BA2313" s="71" t="s">
        <v>14</v>
      </c>
      <c r="BB2313" s="71" t="s">
        <v>11274</v>
      </c>
      <c r="BC2313" s="71" t="s">
        <v>16</v>
      </c>
      <c r="BD2313" s="71" t="s">
        <v>11285</v>
      </c>
      <c r="BE2313" s="71" t="s">
        <v>19</v>
      </c>
      <c r="BF2313" s="71" t="s">
        <v>20</v>
      </c>
      <c r="BG2313" s="71" t="s">
        <v>20</v>
      </c>
      <c r="BH2313" s="71" t="s">
        <v>11269</v>
      </c>
      <c r="BI2313" s="71" t="s">
        <v>13</v>
      </c>
      <c r="BJ2313" s="71" t="s">
        <v>11270</v>
      </c>
      <c r="BK2313" s="71" t="s">
        <v>22</v>
      </c>
      <c r="BL2313" s="71" t="s">
        <v>25</v>
      </c>
      <c r="BM2313" s="71" t="s">
        <v>25</v>
      </c>
      <c r="BN2313" s="75" t="b">
        <v>1</v>
      </c>
      <c r="BO2313" s="75" t="b">
        <v>1</v>
      </c>
      <c r="BP2313" s="75" t="b">
        <v>1</v>
      </c>
      <c r="BQ2313" s="75" t="b">
        <v>1</v>
      </c>
      <c r="BR2313" s="75" t="b">
        <v>0</v>
      </c>
      <c r="BS2313" s="75" t="b">
        <v>0</v>
      </c>
    </row>
    <row r="2314" ht="18.0" customHeight="1">
      <c r="A2314" s="71" t="s">
        <v>3577</v>
      </c>
      <c r="B2314" s="72" t="s">
        <v>24887</v>
      </c>
      <c r="C2314" s="73">
        <v>45378.0</v>
      </c>
      <c r="D2314" s="73">
        <v>45498.0</v>
      </c>
      <c r="E2314" s="74">
        <v>120.0</v>
      </c>
      <c r="F2314" s="71" t="s">
        <v>34</v>
      </c>
      <c r="G2314" s="75" t="b">
        <v>1</v>
      </c>
      <c r="H2314" s="71" t="s">
        <v>1130</v>
      </c>
      <c r="I2314" s="71" t="s">
        <v>153</v>
      </c>
      <c r="J2314" s="71" t="s">
        <v>154</v>
      </c>
      <c r="K2314" s="71" t="s">
        <v>3578</v>
      </c>
      <c r="L2314" s="71" t="s">
        <v>93</v>
      </c>
      <c r="M2314" s="71" t="s">
        <v>11334</v>
      </c>
      <c r="N2314" s="73">
        <v>45363.0</v>
      </c>
      <c r="O2314" s="71" t="s">
        <v>24888</v>
      </c>
      <c r="P2314" s="71" t="s">
        <v>3579</v>
      </c>
      <c r="Q2314" s="71" t="s">
        <v>24889</v>
      </c>
      <c r="R2314" s="71" t="s">
        <v>14010</v>
      </c>
      <c r="S2314" s="71" t="s">
        <v>12142</v>
      </c>
      <c r="T2314" s="71" t="s">
        <v>11261</v>
      </c>
      <c r="U2314" s="71" t="s">
        <v>11261</v>
      </c>
      <c r="V2314" s="73">
        <v>45378.0</v>
      </c>
      <c r="W2314" s="74">
        <v>0.0</v>
      </c>
      <c r="X2314" s="74">
        <v>0.0</v>
      </c>
      <c r="Y2314" s="74" t="s">
        <v>11261</v>
      </c>
      <c r="Z2314" s="73" t="s">
        <v>11261</v>
      </c>
      <c r="AA2314" s="71" t="s">
        <v>105</v>
      </c>
      <c r="AB2314" s="71" t="s">
        <v>3585</v>
      </c>
      <c r="AC2314" s="74">
        <v>4.0</v>
      </c>
      <c r="AD2314" s="74">
        <v>1.0</v>
      </c>
      <c r="AE2314" s="74">
        <v>1.0</v>
      </c>
      <c r="AF2314" s="74">
        <v>1.0</v>
      </c>
      <c r="AG2314" s="74">
        <v>0.0</v>
      </c>
      <c r="AH2314" s="74">
        <v>0.0</v>
      </c>
      <c r="AI2314" s="74">
        <v>0.0</v>
      </c>
      <c r="AJ2314" s="74">
        <v>1.0</v>
      </c>
      <c r="AK2314" s="71" t="s">
        <v>250</v>
      </c>
      <c r="AL2314" s="71" t="s">
        <v>25</v>
      </c>
      <c r="AM2314" s="71" t="s">
        <v>25</v>
      </c>
      <c r="AN2314" s="71" t="s">
        <v>11274</v>
      </c>
      <c r="AO2314" s="71" t="s">
        <v>16</v>
      </c>
      <c r="AP2314" s="71" t="s">
        <v>11269</v>
      </c>
      <c r="AQ2314" s="71" t="s">
        <v>13</v>
      </c>
      <c r="AR2314" s="71" t="s">
        <v>11284</v>
      </c>
      <c r="AS2314" s="71" t="s">
        <v>23</v>
      </c>
      <c r="AT2314" s="71" t="s">
        <v>21</v>
      </c>
      <c r="AU2314" s="71" t="s">
        <v>21</v>
      </c>
      <c r="AV2314" s="71" t="s">
        <v>11271</v>
      </c>
      <c r="AW2314" s="71" t="s">
        <v>15</v>
      </c>
      <c r="AX2314" s="71" t="s">
        <v>11272</v>
      </c>
      <c r="AY2314" s="71" t="s">
        <v>18</v>
      </c>
      <c r="AZ2314" s="71" t="s">
        <v>11273</v>
      </c>
      <c r="BA2314" s="71" t="s">
        <v>14</v>
      </c>
      <c r="BB2314" s="71" t="s">
        <v>11274</v>
      </c>
      <c r="BC2314" s="71" t="s">
        <v>16</v>
      </c>
      <c r="BD2314" s="71" t="s">
        <v>11272</v>
      </c>
      <c r="BE2314" s="71" t="s">
        <v>18</v>
      </c>
      <c r="BF2314" s="71" t="s">
        <v>20</v>
      </c>
      <c r="BG2314" s="71" t="s">
        <v>20</v>
      </c>
      <c r="BH2314" s="71" t="s">
        <v>11269</v>
      </c>
      <c r="BI2314" s="71" t="s">
        <v>13</v>
      </c>
      <c r="BJ2314" s="71" t="s">
        <v>11270</v>
      </c>
      <c r="BK2314" s="71" t="s">
        <v>22</v>
      </c>
      <c r="BL2314" s="71" t="s">
        <v>25</v>
      </c>
      <c r="BM2314" s="71" t="s">
        <v>25</v>
      </c>
      <c r="BN2314" s="75" t="b">
        <v>1</v>
      </c>
      <c r="BO2314" s="75" t="b">
        <v>0</v>
      </c>
      <c r="BP2314" s="75" t="b">
        <v>0</v>
      </c>
      <c r="BQ2314" s="75" t="b">
        <v>1</v>
      </c>
      <c r="BR2314" s="75" t="b">
        <v>1</v>
      </c>
      <c r="BS2314" s="75" t="b">
        <v>0</v>
      </c>
    </row>
    <row r="2315" ht="18.0" customHeight="1">
      <c r="A2315" s="71" t="s">
        <v>3586</v>
      </c>
      <c r="B2315" s="72" t="s">
        <v>24890</v>
      </c>
      <c r="C2315" s="73">
        <v>45378.0</v>
      </c>
      <c r="D2315" s="73">
        <v>45586.0</v>
      </c>
      <c r="E2315" s="74">
        <v>208.0</v>
      </c>
      <c r="F2315" s="71" t="s">
        <v>34</v>
      </c>
      <c r="G2315" s="75" t="b">
        <v>1</v>
      </c>
      <c r="H2315" s="71" t="s">
        <v>1333</v>
      </c>
      <c r="I2315" s="71" t="s">
        <v>153</v>
      </c>
      <c r="J2315" s="71" t="s">
        <v>168</v>
      </c>
      <c r="K2315" s="71" t="s">
        <v>24891</v>
      </c>
      <c r="L2315" s="71" t="s">
        <v>93</v>
      </c>
      <c r="M2315" s="71" t="s">
        <v>11318</v>
      </c>
      <c r="N2315" s="73">
        <v>45360.0</v>
      </c>
      <c r="O2315" s="71" t="s">
        <v>3588</v>
      </c>
      <c r="P2315" s="71" t="s">
        <v>24892</v>
      </c>
      <c r="Q2315" s="71" t="s">
        <v>24893</v>
      </c>
      <c r="R2315" s="71" t="s">
        <v>12134</v>
      </c>
      <c r="S2315" s="71" t="s">
        <v>11564</v>
      </c>
      <c r="T2315" s="71" t="s">
        <v>11261</v>
      </c>
      <c r="U2315" s="71" t="s">
        <v>11261</v>
      </c>
      <c r="V2315" s="73">
        <v>45378.0</v>
      </c>
      <c r="W2315" s="74">
        <v>3.0</v>
      </c>
      <c r="X2315" s="74">
        <v>0.0</v>
      </c>
      <c r="Y2315" s="74" t="s">
        <v>11261</v>
      </c>
      <c r="Z2315" s="73" t="s">
        <v>11261</v>
      </c>
      <c r="AA2315" s="71" t="s">
        <v>105</v>
      </c>
      <c r="AB2315" s="71" t="s">
        <v>24894</v>
      </c>
      <c r="AC2315" s="74">
        <v>5.0</v>
      </c>
      <c r="AD2315" s="74">
        <v>1.0</v>
      </c>
      <c r="AE2315" s="74">
        <v>1.0</v>
      </c>
      <c r="AF2315" s="74">
        <v>0.0</v>
      </c>
      <c r="AG2315" s="74">
        <v>0.0</v>
      </c>
      <c r="AH2315" s="74">
        <v>1.0</v>
      </c>
      <c r="AI2315" s="74">
        <v>1.0</v>
      </c>
      <c r="AJ2315" s="74">
        <v>1.0</v>
      </c>
      <c r="AK2315" s="71" t="s">
        <v>123</v>
      </c>
      <c r="AL2315" s="71" t="s">
        <v>25</v>
      </c>
      <c r="AM2315" s="71" t="s">
        <v>25</v>
      </c>
      <c r="AN2315" s="71" t="s">
        <v>11268</v>
      </c>
      <c r="AO2315" s="71" t="s">
        <v>17</v>
      </c>
      <c r="AP2315" s="71" t="s">
        <v>11269</v>
      </c>
      <c r="AQ2315" s="71" t="s">
        <v>13</v>
      </c>
      <c r="AR2315" s="71" t="s">
        <v>11270</v>
      </c>
      <c r="AS2315" s="71" t="s">
        <v>22</v>
      </c>
      <c r="AT2315" s="71" t="s">
        <v>21</v>
      </c>
      <c r="AU2315" s="71" t="s">
        <v>21</v>
      </c>
      <c r="AV2315" s="71" t="s">
        <v>11273</v>
      </c>
      <c r="AW2315" s="71" t="s">
        <v>14</v>
      </c>
      <c r="AX2315" s="71" t="s">
        <v>11285</v>
      </c>
      <c r="AY2315" s="71" t="s">
        <v>19</v>
      </c>
      <c r="AZ2315" s="71" t="s">
        <v>11273</v>
      </c>
      <c r="BA2315" s="71" t="s">
        <v>14</v>
      </c>
      <c r="BB2315" s="71" t="s">
        <v>11268</v>
      </c>
      <c r="BC2315" s="71" t="s">
        <v>17</v>
      </c>
      <c r="BD2315" s="71" t="s">
        <v>11285</v>
      </c>
      <c r="BE2315" s="71" t="s">
        <v>19</v>
      </c>
      <c r="BF2315" s="71" t="s">
        <v>21</v>
      </c>
      <c r="BG2315" s="71" t="s">
        <v>21</v>
      </c>
      <c r="BH2315" s="71" t="s">
        <v>11314</v>
      </c>
      <c r="BI2315" s="71" t="s">
        <v>12</v>
      </c>
      <c r="BJ2315" s="71" t="s">
        <v>11284</v>
      </c>
      <c r="BK2315" s="71" t="s">
        <v>23</v>
      </c>
      <c r="BL2315" s="71" t="s">
        <v>25</v>
      </c>
      <c r="BM2315" s="71" t="s">
        <v>25</v>
      </c>
      <c r="BN2315" s="75" t="b">
        <v>1</v>
      </c>
      <c r="BO2315" s="75" t="b">
        <v>1</v>
      </c>
      <c r="BP2315" s="75" t="b">
        <v>1</v>
      </c>
      <c r="BQ2315" s="75" t="b">
        <v>1</v>
      </c>
      <c r="BR2315" s="75" t="b">
        <v>1</v>
      </c>
      <c r="BS2315" s="75" t="b">
        <v>0</v>
      </c>
    </row>
    <row r="2316" ht="18.0" customHeight="1">
      <c r="A2316" s="71" t="s">
        <v>3669</v>
      </c>
      <c r="B2316" s="72" t="s">
        <v>24895</v>
      </c>
      <c r="C2316" s="73">
        <v>45377.0</v>
      </c>
      <c r="D2316" s="73">
        <v>45483.0</v>
      </c>
      <c r="E2316" s="74">
        <v>106.0</v>
      </c>
      <c r="F2316" s="71" t="s">
        <v>34</v>
      </c>
      <c r="G2316" s="75" t="b">
        <v>1</v>
      </c>
      <c r="H2316" s="71" t="s">
        <v>167</v>
      </c>
      <c r="I2316" s="71" t="s">
        <v>153</v>
      </c>
      <c r="J2316" s="71" t="s">
        <v>154</v>
      </c>
      <c r="K2316" s="71" t="s">
        <v>24896</v>
      </c>
      <c r="L2316" s="71" t="s">
        <v>93</v>
      </c>
      <c r="M2316" s="71" t="s">
        <v>11334</v>
      </c>
      <c r="N2316" s="73">
        <v>45315.0</v>
      </c>
      <c r="O2316" s="71" t="s">
        <v>3671</v>
      </c>
      <c r="P2316" s="71" t="s">
        <v>3672</v>
      </c>
      <c r="Q2316" s="71" t="s">
        <v>3673</v>
      </c>
      <c r="R2316" s="71" t="s">
        <v>15843</v>
      </c>
      <c r="S2316" s="71" t="s">
        <v>15655</v>
      </c>
      <c r="T2316" s="71" t="s">
        <v>11261</v>
      </c>
      <c r="U2316" s="71" t="s">
        <v>11261</v>
      </c>
      <c r="V2316" s="73">
        <v>45377.0</v>
      </c>
      <c r="W2316" s="74">
        <v>1.0</v>
      </c>
      <c r="X2316" s="74">
        <v>1.0</v>
      </c>
      <c r="Y2316" s="74" t="s">
        <v>11261</v>
      </c>
      <c r="Z2316" s="73" t="s">
        <v>11261</v>
      </c>
      <c r="AA2316" s="71" t="s">
        <v>105</v>
      </c>
      <c r="AB2316" s="71" t="s">
        <v>24897</v>
      </c>
      <c r="AC2316" s="74">
        <v>5.0</v>
      </c>
      <c r="AD2316" s="74">
        <v>1.0</v>
      </c>
      <c r="AE2316" s="74">
        <v>1.0</v>
      </c>
      <c r="AF2316" s="74">
        <v>1.0</v>
      </c>
      <c r="AG2316" s="74">
        <v>1.0</v>
      </c>
      <c r="AH2316" s="74">
        <v>1.0</v>
      </c>
      <c r="AI2316" s="74">
        <v>0.0</v>
      </c>
      <c r="AJ2316" s="74">
        <v>0.0</v>
      </c>
      <c r="AK2316" s="71" t="s">
        <v>123</v>
      </c>
      <c r="AL2316" s="71" t="s">
        <v>25</v>
      </c>
      <c r="AM2316" s="71" t="s">
        <v>25</v>
      </c>
      <c r="AN2316" s="71" t="s">
        <v>11274</v>
      </c>
      <c r="AO2316" s="71" t="s">
        <v>16</v>
      </c>
      <c r="AP2316" s="71" t="s">
        <v>11269</v>
      </c>
      <c r="AQ2316" s="71" t="s">
        <v>13</v>
      </c>
      <c r="AR2316" s="71" t="s">
        <v>11270</v>
      </c>
      <c r="AS2316" s="71" t="s">
        <v>22</v>
      </c>
      <c r="AT2316" s="71" t="s">
        <v>20</v>
      </c>
      <c r="AU2316" s="71" t="s">
        <v>20</v>
      </c>
      <c r="AV2316" s="71" t="s">
        <v>11273</v>
      </c>
      <c r="AW2316" s="71" t="s">
        <v>14</v>
      </c>
      <c r="AX2316" s="71" t="s">
        <v>11285</v>
      </c>
      <c r="AY2316" s="71" t="s">
        <v>19</v>
      </c>
      <c r="AZ2316" s="71" t="s">
        <v>11271</v>
      </c>
      <c r="BA2316" s="71" t="s">
        <v>15</v>
      </c>
      <c r="BB2316" s="71" t="s">
        <v>11274</v>
      </c>
      <c r="BC2316" s="71" t="s">
        <v>16</v>
      </c>
      <c r="BD2316" s="71" t="s">
        <v>11272</v>
      </c>
      <c r="BE2316" s="71" t="s">
        <v>18</v>
      </c>
      <c r="BF2316" s="71" t="s">
        <v>20</v>
      </c>
      <c r="BG2316" s="71" t="s">
        <v>20</v>
      </c>
      <c r="BH2316" s="71" t="s">
        <v>11269</v>
      </c>
      <c r="BI2316" s="71" t="s">
        <v>13</v>
      </c>
      <c r="BJ2316" s="71" t="s">
        <v>11270</v>
      </c>
      <c r="BK2316" s="71" t="s">
        <v>22</v>
      </c>
      <c r="BL2316" s="71" t="s">
        <v>25</v>
      </c>
      <c r="BM2316" s="71" t="s">
        <v>25</v>
      </c>
      <c r="BN2316" s="75" t="b">
        <v>1</v>
      </c>
      <c r="BO2316" s="75" t="b">
        <v>0</v>
      </c>
      <c r="BP2316" s="75" t="b">
        <v>1</v>
      </c>
      <c r="BQ2316" s="75" t="b">
        <v>0</v>
      </c>
      <c r="BR2316" s="75" t="b">
        <v>1</v>
      </c>
      <c r="BS2316" s="75" t="b">
        <v>1</v>
      </c>
    </row>
    <row r="2317" ht="18.0" customHeight="1">
      <c r="A2317" s="71" t="s">
        <v>3660</v>
      </c>
      <c r="B2317" s="72" t="s">
        <v>24898</v>
      </c>
      <c r="C2317" s="73">
        <v>45377.0</v>
      </c>
      <c r="D2317" s="73">
        <v>45832.0</v>
      </c>
      <c r="E2317" s="74">
        <v>455.0</v>
      </c>
      <c r="F2317" s="71" t="s">
        <v>34</v>
      </c>
      <c r="G2317" s="75" t="b">
        <v>1</v>
      </c>
      <c r="H2317" s="71" t="s">
        <v>954</v>
      </c>
      <c r="I2317" s="71" t="s">
        <v>153</v>
      </c>
      <c r="J2317" s="71" t="s">
        <v>168</v>
      </c>
      <c r="K2317" s="71" t="s">
        <v>24899</v>
      </c>
      <c r="L2317" s="71" t="s">
        <v>93</v>
      </c>
      <c r="M2317" s="71" t="s">
        <v>11656</v>
      </c>
      <c r="N2317" s="73">
        <v>45359.0</v>
      </c>
      <c r="O2317" s="71" t="s">
        <v>3662</v>
      </c>
      <c r="P2317" s="71" t="s">
        <v>3662</v>
      </c>
      <c r="Q2317" s="71" t="s">
        <v>24900</v>
      </c>
      <c r="R2317" s="71" t="s">
        <v>24901</v>
      </c>
      <c r="S2317" s="71" t="s">
        <v>11394</v>
      </c>
      <c r="T2317" s="71" t="s">
        <v>11261</v>
      </c>
      <c r="U2317" s="71" t="s">
        <v>11261</v>
      </c>
      <c r="V2317" s="73">
        <v>45378.0</v>
      </c>
      <c r="W2317" s="74">
        <v>1.0</v>
      </c>
      <c r="X2317" s="74">
        <v>0.0</v>
      </c>
      <c r="Y2317" s="74" t="s">
        <v>11261</v>
      </c>
      <c r="Z2317" s="73" t="s">
        <v>11261</v>
      </c>
      <c r="AA2317" s="71" t="s">
        <v>105</v>
      </c>
      <c r="AB2317" s="71" t="s">
        <v>11261</v>
      </c>
      <c r="AC2317" s="74">
        <v>2.0</v>
      </c>
      <c r="AD2317" s="74">
        <v>0.0</v>
      </c>
      <c r="AE2317" s="74">
        <v>1.0</v>
      </c>
      <c r="AF2317" s="74">
        <v>0.0</v>
      </c>
      <c r="AG2317" s="74">
        <v>0.0</v>
      </c>
      <c r="AH2317" s="74">
        <v>0.0</v>
      </c>
      <c r="AI2317" s="74">
        <v>1.0</v>
      </c>
      <c r="AJ2317" s="74">
        <v>0.0</v>
      </c>
      <c r="AK2317" s="71" t="s">
        <v>123</v>
      </c>
      <c r="AL2317" s="71" t="s">
        <v>25</v>
      </c>
      <c r="AM2317" s="71" t="s">
        <v>25</v>
      </c>
      <c r="AN2317" s="71" t="s">
        <v>11268</v>
      </c>
      <c r="AO2317" s="71" t="s">
        <v>17</v>
      </c>
      <c r="AP2317" s="71" t="s">
        <v>11269</v>
      </c>
      <c r="AQ2317" s="71" t="s">
        <v>13</v>
      </c>
      <c r="AR2317" s="71" t="s">
        <v>11284</v>
      </c>
      <c r="AS2317" s="71" t="s">
        <v>23</v>
      </c>
      <c r="AT2317" s="71" t="s">
        <v>20</v>
      </c>
      <c r="AU2317" s="71" t="s">
        <v>20</v>
      </c>
      <c r="AV2317" s="71" t="s">
        <v>11273</v>
      </c>
      <c r="AW2317" s="71" t="s">
        <v>14</v>
      </c>
      <c r="AX2317" s="71" t="s">
        <v>11285</v>
      </c>
      <c r="AY2317" s="71" t="s">
        <v>19</v>
      </c>
      <c r="AZ2317" s="71" t="s">
        <v>11273</v>
      </c>
      <c r="BA2317" s="71" t="s">
        <v>14</v>
      </c>
      <c r="BB2317" s="71" t="s">
        <v>11268</v>
      </c>
      <c r="BC2317" s="71" t="s">
        <v>17</v>
      </c>
      <c r="BD2317" s="71" t="s">
        <v>11272</v>
      </c>
      <c r="BE2317" s="71" t="s">
        <v>18</v>
      </c>
      <c r="BF2317" s="71" t="s">
        <v>21</v>
      </c>
      <c r="BG2317" s="71" t="s">
        <v>21</v>
      </c>
      <c r="BH2317" s="71" t="s">
        <v>11314</v>
      </c>
      <c r="BI2317" s="71" t="s">
        <v>12</v>
      </c>
      <c r="BJ2317" s="71" t="s">
        <v>11270</v>
      </c>
      <c r="BK2317" s="71" t="s">
        <v>22</v>
      </c>
      <c r="BL2317" s="71" t="s">
        <v>24</v>
      </c>
      <c r="BM2317" s="71" t="s">
        <v>24</v>
      </c>
      <c r="BN2317" s="75" t="b">
        <v>0</v>
      </c>
      <c r="BO2317" s="75" t="b">
        <v>1</v>
      </c>
      <c r="BP2317" s="75" t="b">
        <v>0</v>
      </c>
      <c r="BQ2317" s="75" t="b">
        <v>0</v>
      </c>
      <c r="BR2317" s="75" t="b">
        <v>1</v>
      </c>
      <c r="BS2317" s="75" t="b">
        <v>0</v>
      </c>
    </row>
    <row r="2318" ht="18.0" customHeight="1">
      <c r="A2318" s="71" t="s">
        <v>3679</v>
      </c>
      <c r="B2318" s="72" t="s">
        <v>24902</v>
      </c>
      <c r="C2318" s="73">
        <v>45377.0</v>
      </c>
      <c r="D2318" s="73">
        <v>45643.0</v>
      </c>
      <c r="E2318" s="74">
        <v>266.0</v>
      </c>
      <c r="F2318" s="71" t="s">
        <v>34</v>
      </c>
      <c r="G2318" s="75" t="b">
        <v>1</v>
      </c>
      <c r="H2318" s="71" t="s">
        <v>2442</v>
      </c>
      <c r="I2318" s="71" t="s">
        <v>153</v>
      </c>
      <c r="J2318" s="71" t="s">
        <v>168</v>
      </c>
      <c r="K2318" s="71" t="s">
        <v>24903</v>
      </c>
      <c r="L2318" s="71" t="s">
        <v>93</v>
      </c>
      <c r="M2318" s="71" t="s">
        <v>11656</v>
      </c>
      <c r="N2318" s="73">
        <v>45359.0</v>
      </c>
      <c r="O2318" s="71" t="s">
        <v>3681</v>
      </c>
      <c r="P2318" s="71" t="s">
        <v>24904</v>
      </c>
      <c r="Q2318" s="71" t="s">
        <v>24905</v>
      </c>
      <c r="R2318" s="71" t="s">
        <v>11416</v>
      </c>
      <c r="S2318" s="71" t="s">
        <v>11739</v>
      </c>
      <c r="T2318" s="71" t="s">
        <v>11261</v>
      </c>
      <c r="U2318" s="71" t="s">
        <v>11261</v>
      </c>
      <c r="V2318" s="73">
        <v>45377.0</v>
      </c>
      <c r="W2318" s="74">
        <v>1.0</v>
      </c>
      <c r="X2318" s="74">
        <v>0.0</v>
      </c>
      <c r="Y2318" s="74" t="s">
        <v>11261</v>
      </c>
      <c r="Z2318" s="73" t="s">
        <v>11261</v>
      </c>
      <c r="AA2318" s="71" t="s">
        <v>105</v>
      </c>
      <c r="AB2318" s="71" t="s">
        <v>24906</v>
      </c>
      <c r="AC2318" s="74">
        <v>4.0</v>
      </c>
      <c r="AD2318" s="74">
        <v>1.0</v>
      </c>
      <c r="AE2318" s="74">
        <v>0.0</v>
      </c>
      <c r="AF2318" s="74">
        <v>0.0</v>
      </c>
      <c r="AG2318" s="74">
        <v>1.0</v>
      </c>
      <c r="AH2318" s="74">
        <v>1.0</v>
      </c>
      <c r="AI2318" s="74">
        <v>0.0</v>
      </c>
      <c r="AJ2318" s="74">
        <v>1.0</v>
      </c>
      <c r="AK2318" s="71" t="s">
        <v>250</v>
      </c>
      <c r="AL2318" s="71" t="s">
        <v>25</v>
      </c>
      <c r="AM2318" s="71" t="s">
        <v>25</v>
      </c>
      <c r="AN2318" s="71" t="s">
        <v>11274</v>
      </c>
      <c r="AO2318" s="71" t="s">
        <v>16</v>
      </c>
      <c r="AP2318" s="71" t="s">
        <v>11269</v>
      </c>
      <c r="AQ2318" s="71" t="s">
        <v>13</v>
      </c>
      <c r="AR2318" s="71" t="s">
        <v>11284</v>
      </c>
      <c r="AS2318" s="71" t="s">
        <v>23</v>
      </c>
      <c r="AT2318" s="71" t="s">
        <v>20</v>
      </c>
      <c r="AU2318" s="71" t="s">
        <v>20</v>
      </c>
      <c r="AV2318" s="71" t="s">
        <v>11273</v>
      </c>
      <c r="AW2318" s="71" t="s">
        <v>14</v>
      </c>
      <c r="AX2318" s="71" t="s">
        <v>11285</v>
      </c>
      <c r="AY2318" s="71" t="s">
        <v>19</v>
      </c>
      <c r="AZ2318" s="71" t="s">
        <v>11271</v>
      </c>
      <c r="BA2318" s="71" t="s">
        <v>15</v>
      </c>
      <c r="BB2318" s="71" t="s">
        <v>11268</v>
      </c>
      <c r="BC2318" s="71" t="s">
        <v>17</v>
      </c>
      <c r="BD2318" s="71" t="s">
        <v>11285</v>
      </c>
      <c r="BE2318" s="71" t="s">
        <v>19</v>
      </c>
      <c r="BF2318" s="71" t="s">
        <v>20</v>
      </c>
      <c r="BG2318" s="71" t="s">
        <v>20</v>
      </c>
      <c r="BH2318" s="71" t="s">
        <v>11314</v>
      </c>
      <c r="BI2318" s="71" t="s">
        <v>12</v>
      </c>
      <c r="BJ2318" s="71" t="s">
        <v>11284</v>
      </c>
      <c r="BK2318" s="71" t="s">
        <v>23</v>
      </c>
      <c r="BL2318" s="71" t="s">
        <v>25</v>
      </c>
      <c r="BM2318" s="71" t="s">
        <v>25</v>
      </c>
      <c r="BN2318" s="75" t="b">
        <v>1</v>
      </c>
      <c r="BO2318" s="75" t="b">
        <v>0</v>
      </c>
      <c r="BP2318" s="75" t="b">
        <v>1</v>
      </c>
      <c r="BQ2318" s="75" t="b">
        <v>1</v>
      </c>
      <c r="BR2318" s="75" t="b">
        <v>0</v>
      </c>
      <c r="BS2318" s="75" t="b">
        <v>1</v>
      </c>
    </row>
    <row r="2319" ht="18.0" customHeight="1">
      <c r="A2319" s="71" t="s">
        <v>3688</v>
      </c>
      <c r="B2319" s="72" t="s">
        <v>24907</v>
      </c>
      <c r="C2319" s="73">
        <v>45377.0</v>
      </c>
      <c r="D2319" s="73">
        <v>45464.0</v>
      </c>
      <c r="E2319" s="74">
        <v>87.0</v>
      </c>
      <c r="F2319" s="71" t="s">
        <v>151</v>
      </c>
      <c r="G2319" s="75" t="b">
        <v>0</v>
      </c>
      <c r="H2319" s="71" t="s">
        <v>12882</v>
      </c>
      <c r="I2319" s="71" t="s">
        <v>153</v>
      </c>
      <c r="J2319" s="71" t="s">
        <v>168</v>
      </c>
      <c r="K2319" s="71" t="s">
        <v>3689</v>
      </c>
      <c r="L2319" s="71" t="s">
        <v>93</v>
      </c>
      <c r="M2319" s="71" t="s">
        <v>12210</v>
      </c>
      <c r="N2319" s="73">
        <v>45362.0</v>
      </c>
      <c r="O2319" s="71" t="s">
        <v>22398</v>
      </c>
      <c r="P2319" s="71" t="s">
        <v>22399</v>
      </c>
      <c r="Q2319" s="71" t="s">
        <v>22400</v>
      </c>
      <c r="R2319" s="71" t="s">
        <v>11738</v>
      </c>
      <c r="S2319" s="71" t="s">
        <v>11424</v>
      </c>
      <c r="T2319" s="71" t="s">
        <v>11261</v>
      </c>
      <c r="U2319" s="71" t="s">
        <v>11261</v>
      </c>
      <c r="V2319" s="73">
        <v>45377.0</v>
      </c>
      <c r="W2319" s="74">
        <v>0.0</v>
      </c>
      <c r="X2319" s="74">
        <v>0.0</v>
      </c>
      <c r="Y2319" s="74" t="s">
        <v>11261</v>
      </c>
      <c r="Z2319" s="73" t="s">
        <v>11261</v>
      </c>
      <c r="AA2319" s="71" t="s">
        <v>105</v>
      </c>
      <c r="AB2319" s="71" t="s">
        <v>24908</v>
      </c>
      <c r="AC2319" s="74">
        <v>4.0</v>
      </c>
      <c r="AD2319" s="74">
        <v>0.0</v>
      </c>
      <c r="AE2319" s="74">
        <v>0.0</v>
      </c>
      <c r="AF2319" s="74">
        <v>1.0</v>
      </c>
      <c r="AG2319" s="74">
        <v>0.0</v>
      </c>
      <c r="AH2319" s="74">
        <v>1.0</v>
      </c>
      <c r="AI2319" s="74">
        <v>1.0</v>
      </c>
      <c r="AJ2319" s="74">
        <v>1.0</v>
      </c>
      <c r="AK2319" s="71" t="s">
        <v>181</v>
      </c>
      <c r="AL2319" s="71" t="s">
        <v>25</v>
      </c>
      <c r="AM2319" s="71" t="s">
        <v>25</v>
      </c>
      <c r="AN2319" s="71" t="s">
        <v>11274</v>
      </c>
      <c r="AO2319" s="71" t="s">
        <v>16</v>
      </c>
      <c r="AP2319" s="71" t="s">
        <v>11269</v>
      </c>
      <c r="AQ2319" s="71" t="s">
        <v>13</v>
      </c>
      <c r="AR2319" s="71" t="s">
        <v>11284</v>
      </c>
      <c r="AS2319" s="71" t="s">
        <v>23</v>
      </c>
      <c r="AT2319" s="71" t="s">
        <v>20</v>
      </c>
      <c r="AU2319" s="71" t="s">
        <v>20</v>
      </c>
      <c r="AV2319" s="71" t="s">
        <v>11273</v>
      </c>
      <c r="AW2319" s="71" t="s">
        <v>14</v>
      </c>
      <c r="AX2319" s="71" t="s">
        <v>11285</v>
      </c>
      <c r="AY2319" s="71" t="s">
        <v>19</v>
      </c>
      <c r="AZ2319" s="71" t="s">
        <v>11273</v>
      </c>
      <c r="BA2319" s="71" t="s">
        <v>14</v>
      </c>
      <c r="BB2319" s="71" t="s">
        <v>11268</v>
      </c>
      <c r="BC2319" s="71" t="s">
        <v>17</v>
      </c>
      <c r="BD2319" s="71" t="s">
        <v>11285</v>
      </c>
      <c r="BE2319" s="71" t="s">
        <v>19</v>
      </c>
      <c r="BF2319" s="71" t="s">
        <v>20</v>
      </c>
      <c r="BG2319" s="71" t="s">
        <v>20</v>
      </c>
      <c r="BH2319" s="71" t="s">
        <v>11269</v>
      </c>
      <c r="BI2319" s="71" t="s">
        <v>13</v>
      </c>
      <c r="BJ2319" s="71" t="s">
        <v>11270</v>
      </c>
      <c r="BK2319" s="71" t="s">
        <v>22</v>
      </c>
      <c r="BL2319" s="71" t="s">
        <v>24</v>
      </c>
      <c r="BM2319" s="71" t="s">
        <v>24</v>
      </c>
      <c r="BN2319" s="75" t="b">
        <v>0</v>
      </c>
      <c r="BO2319" s="75" t="b">
        <v>1</v>
      </c>
      <c r="BP2319" s="75" t="b">
        <v>1</v>
      </c>
      <c r="BQ2319" s="75" t="b">
        <v>1</v>
      </c>
      <c r="BR2319" s="75" t="b">
        <v>0</v>
      </c>
      <c r="BS2319" s="75" t="b">
        <v>0</v>
      </c>
    </row>
    <row r="2320" ht="18.0" customHeight="1">
      <c r="A2320" s="71" t="s">
        <v>3715</v>
      </c>
      <c r="B2320" s="72" t="s">
        <v>24909</v>
      </c>
      <c r="C2320" s="73">
        <v>45377.0</v>
      </c>
      <c r="D2320" s="73" t="s">
        <v>11261</v>
      </c>
      <c r="E2320" s="74">
        <v>524.0</v>
      </c>
      <c r="F2320" s="71" t="s">
        <v>34</v>
      </c>
      <c r="G2320" s="75" t="b">
        <v>1</v>
      </c>
      <c r="H2320" s="71" t="s">
        <v>11261</v>
      </c>
      <c r="I2320" s="71" t="s">
        <v>91</v>
      </c>
      <c r="J2320" s="71" t="s">
        <v>11261</v>
      </c>
      <c r="K2320" s="71" t="s">
        <v>24910</v>
      </c>
      <c r="L2320" s="71" t="s">
        <v>93</v>
      </c>
      <c r="M2320" s="71" t="s">
        <v>11656</v>
      </c>
      <c r="N2320" s="73">
        <v>45359.0</v>
      </c>
      <c r="O2320" s="71" t="s">
        <v>24911</v>
      </c>
      <c r="P2320" s="71" t="s">
        <v>3717</v>
      </c>
      <c r="Q2320" s="71" t="s">
        <v>24912</v>
      </c>
      <c r="R2320" s="71" t="s">
        <v>15595</v>
      </c>
      <c r="S2320" s="71" t="s">
        <v>11782</v>
      </c>
      <c r="T2320" s="71" t="s">
        <v>11261</v>
      </c>
      <c r="U2320" s="71" t="s">
        <v>11261</v>
      </c>
      <c r="V2320" s="73">
        <v>45377.0</v>
      </c>
      <c r="W2320" s="74">
        <v>1.0</v>
      </c>
      <c r="X2320" s="74">
        <v>0.0</v>
      </c>
      <c r="Y2320" s="74" t="s">
        <v>11261</v>
      </c>
      <c r="Z2320" s="73" t="s">
        <v>11261</v>
      </c>
      <c r="AA2320" s="71" t="s">
        <v>105</v>
      </c>
      <c r="AB2320" s="71" t="s">
        <v>11261</v>
      </c>
      <c r="AC2320" s="74">
        <v>4.0</v>
      </c>
      <c r="AD2320" s="74">
        <v>0.0</v>
      </c>
      <c r="AE2320" s="74">
        <v>0.0</v>
      </c>
      <c r="AF2320" s="74">
        <v>1.0</v>
      </c>
      <c r="AG2320" s="74">
        <v>1.0</v>
      </c>
      <c r="AH2320" s="74">
        <v>1.0</v>
      </c>
      <c r="AI2320" s="74">
        <v>0.0</v>
      </c>
      <c r="AJ2320" s="74">
        <v>1.0</v>
      </c>
      <c r="AK2320" s="71" t="s">
        <v>123</v>
      </c>
      <c r="AL2320" s="71" t="s">
        <v>25</v>
      </c>
      <c r="AM2320" s="71" t="s">
        <v>25</v>
      </c>
      <c r="AN2320" s="71" t="s">
        <v>11268</v>
      </c>
      <c r="AO2320" s="71" t="s">
        <v>17</v>
      </c>
      <c r="AP2320" s="71" t="s">
        <v>11269</v>
      </c>
      <c r="AQ2320" s="71" t="s">
        <v>13</v>
      </c>
      <c r="AR2320" s="71" t="s">
        <v>11284</v>
      </c>
      <c r="AS2320" s="71" t="s">
        <v>23</v>
      </c>
      <c r="AT2320" s="71" t="s">
        <v>20</v>
      </c>
      <c r="AU2320" s="71" t="s">
        <v>20</v>
      </c>
      <c r="AV2320" s="71" t="s">
        <v>11271</v>
      </c>
      <c r="AW2320" s="71" t="s">
        <v>15</v>
      </c>
      <c r="AX2320" s="71" t="s">
        <v>11285</v>
      </c>
      <c r="AY2320" s="71" t="s">
        <v>19</v>
      </c>
      <c r="AZ2320" s="71" t="s">
        <v>11273</v>
      </c>
      <c r="BA2320" s="71" t="s">
        <v>14</v>
      </c>
      <c r="BB2320" s="71" t="s">
        <v>11274</v>
      </c>
      <c r="BC2320" s="71" t="s">
        <v>16</v>
      </c>
      <c r="BD2320" s="71" t="s">
        <v>11285</v>
      </c>
      <c r="BE2320" s="71" t="s">
        <v>19</v>
      </c>
      <c r="BF2320" s="71" t="s">
        <v>20</v>
      </c>
      <c r="BG2320" s="71" t="s">
        <v>20</v>
      </c>
      <c r="BH2320" s="71" t="s">
        <v>11269</v>
      </c>
      <c r="BI2320" s="71" t="s">
        <v>13</v>
      </c>
      <c r="BJ2320" s="71" t="s">
        <v>11284</v>
      </c>
      <c r="BK2320" s="71" t="s">
        <v>23</v>
      </c>
      <c r="BL2320" s="71" t="s">
        <v>24</v>
      </c>
      <c r="BM2320" s="71" t="s">
        <v>24</v>
      </c>
      <c r="BN2320" s="75" t="b">
        <v>0</v>
      </c>
      <c r="BO2320" s="75" t="b">
        <v>0</v>
      </c>
      <c r="BP2320" s="75" t="b">
        <v>1</v>
      </c>
      <c r="BQ2320" s="75" t="b">
        <v>1</v>
      </c>
      <c r="BR2320" s="75" t="b">
        <v>0</v>
      </c>
      <c r="BS2320" s="75" t="b">
        <v>1</v>
      </c>
    </row>
    <row r="2321" ht="18.0" customHeight="1">
      <c r="A2321" s="71" t="s">
        <v>3737</v>
      </c>
      <c r="B2321" s="72" t="s">
        <v>24913</v>
      </c>
      <c r="C2321" s="73">
        <v>45377.0</v>
      </c>
      <c r="D2321" s="73">
        <v>45576.0</v>
      </c>
      <c r="E2321" s="74">
        <v>199.0</v>
      </c>
      <c r="F2321" s="71" t="s">
        <v>34</v>
      </c>
      <c r="G2321" s="75" t="b">
        <v>1</v>
      </c>
      <c r="H2321" s="71" t="s">
        <v>954</v>
      </c>
      <c r="I2321" s="71" t="s">
        <v>153</v>
      </c>
      <c r="J2321" s="71" t="s">
        <v>168</v>
      </c>
      <c r="K2321" s="71" t="s">
        <v>24914</v>
      </c>
      <c r="L2321" s="71" t="s">
        <v>93</v>
      </c>
      <c r="M2321" s="71" t="s">
        <v>11318</v>
      </c>
      <c r="N2321" s="73">
        <v>45358.0</v>
      </c>
      <c r="O2321" s="71" t="s">
        <v>3739</v>
      </c>
      <c r="P2321" s="71" t="s">
        <v>3740</v>
      </c>
      <c r="Q2321" s="71" t="s">
        <v>3741</v>
      </c>
      <c r="R2321" s="71" t="s">
        <v>14876</v>
      </c>
      <c r="S2321" s="71" t="s">
        <v>11424</v>
      </c>
      <c r="T2321" s="71" t="s">
        <v>11261</v>
      </c>
      <c r="U2321" s="71" t="s">
        <v>11261</v>
      </c>
      <c r="V2321" s="73">
        <v>45377.0</v>
      </c>
      <c r="W2321" s="74">
        <v>0.0</v>
      </c>
      <c r="X2321" s="74">
        <v>0.0</v>
      </c>
      <c r="Y2321" s="74" t="s">
        <v>11261</v>
      </c>
      <c r="Z2321" s="73" t="s">
        <v>11261</v>
      </c>
      <c r="AA2321" s="71" t="s">
        <v>105</v>
      </c>
      <c r="AB2321" s="71" t="s">
        <v>24915</v>
      </c>
      <c r="AC2321" s="74">
        <v>6.0</v>
      </c>
      <c r="AD2321" s="74">
        <v>1.0</v>
      </c>
      <c r="AE2321" s="74">
        <v>1.0</v>
      </c>
      <c r="AF2321" s="74">
        <v>1.0</v>
      </c>
      <c r="AG2321" s="74">
        <v>1.0</v>
      </c>
      <c r="AH2321" s="74">
        <v>0.0</v>
      </c>
      <c r="AI2321" s="74">
        <v>1.0</v>
      </c>
      <c r="AJ2321" s="74">
        <v>1.0</v>
      </c>
      <c r="AK2321" s="71" t="s">
        <v>181</v>
      </c>
      <c r="AL2321" s="71" t="s">
        <v>24</v>
      </c>
      <c r="AM2321" s="71" t="s">
        <v>24</v>
      </c>
      <c r="AN2321" s="71" t="s">
        <v>11268</v>
      </c>
      <c r="AO2321" s="71" t="s">
        <v>17</v>
      </c>
      <c r="AP2321" s="71" t="s">
        <v>11269</v>
      </c>
      <c r="AQ2321" s="71" t="s">
        <v>13</v>
      </c>
      <c r="AR2321" s="71" t="s">
        <v>11284</v>
      </c>
      <c r="AS2321" s="71" t="s">
        <v>23</v>
      </c>
      <c r="AT2321" s="71" t="s">
        <v>20</v>
      </c>
      <c r="AU2321" s="71" t="s">
        <v>20</v>
      </c>
      <c r="AV2321" s="71" t="s">
        <v>11273</v>
      </c>
      <c r="AW2321" s="71" t="s">
        <v>14</v>
      </c>
      <c r="AX2321" s="71" t="s">
        <v>11285</v>
      </c>
      <c r="AY2321" s="71" t="s">
        <v>19</v>
      </c>
      <c r="AZ2321" s="71" t="s">
        <v>11273</v>
      </c>
      <c r="BA2321" s="71" t="s">
        <v>14</v>
      </c>
      <c r="BB2321" s="71" t="s">
        <v>11268</v>
      </c>
      <c r="BC2321" s="71" t="s">
        <v>17</v>
      </c>
      <c r="BD2321" s="71" t="s">
        <v>11285</v>
      </c>
      <c r="BE2321" s="71" t="s">
        <v>19</v>
      </c>
      <c r="BF2321" s="71" t="s">
        <v>21</v>
      </c>
      <c r="BG2321" s="71" t="s">
        <v>21</v>
      </c>
      <c r="BH2321" s="71" t="s">
        <v>11269</v>
      </c>
      <c r="BI2321" s="71" t="s">
        <v>13</v>
      </c>
      <c r="BJ2321" s="71" t="s">
        <v>11284</v>
      </c>
      <c r="BK2321" s="71" t="s">
        <v>23</v>
      </c>
      <c r="BL2321" s="71" t="s">
        <v>24</v>
      </c>
      <c r="BM2321" s="71" t="s">
        <v>24</v>
      </c>
      <c r="BN2321" s="75" t="b">
        <v>1</v>
      </c>
      <c r="BO2321" s="75" t="b">
        <v>1</v>
      </c>
      <c r="BP2321" s="75" t="b">
        <v>0</v>
      </c>
      <c r="BQ2321" s="75" t="b">
        <v>1</v>
      </c>
      <c r="BR2321" s="75" t="b">
        <v>1</v>
      </c>
      <c r="BS2321" s="75" t="b">
        <v>1</v>
      </c>
    </row>
    <row r="2322" ht="18.0" customHeight="1">
      <c r="A2322" s="71" t="s">
        <v>3746</v>
      </c>
      <c r="B2322" s="72" t="s">
        <v>24916</v>
      </c>
      <c r="C2322" s="73">
        <v>45377.0</v>
      </c>
      <c r="D2322" s="73" t="s">
        <v>11261</v>
      </c>
      <c r="E2322" s="74">
        <v>524.0</v>
      </c>
      <c r="F2322" s="71" t="s">
        <v>34</v>
      </c>
      <c r="G2322" s="75" t="b">
        <v>1</v>
      </c>
      <c r="H2322" s="71" t="s">
        <v>11261</v>
      </c>
      <c r="I2322" s="71" t="s">
        <v>91</v>
      </c>
      <c r="J2322" s="71" t="s">
        <v>11261</v>
      </c>
      <c r="K2322" s="71" t="s">
        <v>24917</v>
      </c>
      <c r="L2322" s="71" t="s">
        <v>93</v>
      </c>
      <c r="M2322" s="71" t="s">
        <v>11334</v>
      </c>
      <c r="N2322" s="73">
        <v>45359.0</v>
      </c>
      <c r="O2322" s="71" t="s">
        <v>3748</v>
      </c>
      <c r="P2322" s="71" t="s">
        <v>24918</v>
      </c>
      <c r="Q2322" s="71" t="s">
        <v>24919</v>
      </c>
      <c r="R2322" s="71" t="s">
        <v>11753</v>
      </c>
      <c r="S2322" s="71" t="s">
        <v>11617</v>
      </c>
      <c r="T2322" s="71" t="s">
        <v>11261</v>
      </c>
      <c r="U2322" s="71" t="s">
        <v>11261</v>
      </c>
      <c r="V2322" s="73">
        <v>45377.0</v>
      </c>
      <c r="W2322" s="74">
        <v>1.0</v>
      </c>
      <c r="X2322" s="74">
        <v>0.0</v>
      </c>
      <c r="Y2322" s="74" t="s">
        <v>11261</v>
      </c>
      <c r="Z2322" s="73" t="s">
        <v>11261</v>
      </c>
      <c r="AA2322" s="71" t="s">
        <v>105</v>
      </c>
      <c r="AB2322" s="71" t="s">
        <v>11261</v>
      </c>
      <c r="AC2322" s="74">
        <v>5.0</v>
      </c>
      <c r="AD2322" s="74">
        <v>1.0</v>
      </c>
      <c r="AE2322" s="74">
        <v>1.0</v>
      </c>
      <c r="AF2322" s="74">
        <v>1.0</v>
      </c>
      <c r="AG2322" s="74">
        <v>0.0</v>
      </c>
      <c r="AH2322" s="74">
        <v>0.0</v>
      </c>
      <c r="AI2322" s="74">
        <v>1.0</v>
      </c>
      <c r="AJ2322" s="74">
        <v>1.0</v>
      </c>
      <c r="AK2322" s="71" t="s">
        <v>181</v>
      </c>
      <c r="AL2322" s="71" t="s">
        <v>25</v>
      </c>
      <c r="AM2322" s="71" t="s">
        <v>25</v>
      </c>
      <c r="AN2322" s="71" t="s">
        <v>11274</v>
      </c>
      <c r="AO2322" s="71" t="s">
        <v>16</v>
      </c>
      <c r="AP2322" s="71" t="s">
        <v>11269</v>
      </c>
      <c r="AQ2322" s="71" t="s">
        <v>13</v>
      </c>
      <c r="AR2322" s="71" t="s">
        <v>11284</v>
      </c>
      <c r="AS2322" s="71" t="s">
        <v>23</v>
      </c>
      <c r="AT2322" s="71" t="s">
        <v>21</v>
      </c>
      <c r="AU2322" s="71" t="s">
        <v>21</v>
      </c>
      <c r="AV2322" s="71" t="s">
        <v>11273</v>
      </c>
      <c r="AW2322" s="71" t="s">
        <v>14</v>
      </c>
      <c r="AX2322" s="71" t="s">
        <v>11285</v>
      </c>
      <c r="AY2322" s="71" t="s">
        <v>19</v>
      </c>
      <c r="AZ2322" s="71" t="s">
        <v>11273</v>
      </c>
      <c r="BA2322" s="71" t="s">
        <v>14</v>
      </c>
      <c r="BB2322" s="71" t="s">
        <v>11274</v>
      </c>
      <c r="BC2322" s="71" t="s">
        <v>16</v>
      </c>
      <c r="BD2322" s="71" t="s">
        <v>11285</v>
      </c>
      <c r="BE2322" s="71" t="s">
        <v>19</v>
      </c>
      <c r="BF2322" s="71" t="s">
        <v>20</v>
      </c>
      <c r="BG2322" s="71" t="s">
        <v>20</v>
      </c>
      <c r="BH2322" s="71" t="s">
        <v>11269</v>
      </c>
      <c r="BI2322" s="71" t="s">
        <v>13</v>
      </c>
      <c r="BJ2322" s="71" t="s">
        <v>11270</v>
      </c>
      <c r="BK2322" s="71" t="s">
        <v>22</v>
      </c>
      <c r="BL2322" s="71" t="s">
        <v>25</v>
      </c>
      <c r="BM2322" s="71" t="s">
        <v>25</v>
      </c>
      <c r="BN2322" s="75" t="b">
        <v>1</v>
      </c>
      <c r="BO2322" s="75" t="b">
        <v>1</v>
      </c>
      <c r="BP2322" s="75" t="b">
        <v>0</v>
      </c>
      <c r="BQ2322" s="75" t="b">
        <v>1</v>
      </c>
      <c r="BR2322" s="75" t="b">
        <v>1</v>
      </c>
      <c r="BS2322" s="75" t="b">
        <v>0</v>
      </c>
    </row>
    <row r="2323" ht="18.0" customHeight="1">
      <c r="A2323" s="71" t="s">
        <v>3725</v>
      </c>
      <c r="B2323" s="72" t="s">
        <v>24920</v>
      </c>
      <c r="C2323" s="73">
        <v>45377.0</v>
      </c>
      <c r="D2323" s="73">
        <v>45405.0</v>
      </c>
      <c r="E2323" s="74">
        <v>28.0</v>
      </c>
      <c r="F2323" s="71" t="s">
        <v>151</v>
      </c>
      <c r="G2323" s="75" t="b">
        <v>0</v>
      </c>
      <c r="H2323" s="71" t="s">
        <v>2239</v>
      </c>
      <c r="I2323" s="71" t="s">
        <v>153</v>
      </c>
      <c r="J2323" s="71" t="s">
        <v>154</v>
      </c>
      <c r="K2323" s="71" t="s">
        <v>24921</v>
      </c>
      <c r="L2323" s="71" t="s">
        <v>93</v>
      </c>
      <c r="M2323" s="71" t="s">
        <v>11263</v>
      </c>
      <c r="N2323" s="73">
        <v>45352.0</v>
      </c>
      <c r="O2323" s="71" t="s">
        <v>1274</v>
      </c>
      <c r="P2323" s="71" t="s">
        <v>128</v>
      </c>
      <c r="Q2323" s="71" t="s">
        <v>1275</v>
      </c>
      <c r="R2323" s="71" t="s">
        <v>11738</v>
      </c>
      <c r="S2323" s="71" t="s">
        <v>11424</v>
      </c>
      <c r="T2323" s="71" t="s">
        <v>11261</v>
      </c>
      <c r="U2323" s="71" t="s">
        <v>11261</v>
      </c>
      <c r="V2323" s="73">
        <v>45378.0</v>
      </c>
      <c r="W2323" s="74">
        <v>0.0</v>
      </c>
      <c r="X2323" s="74">
        <v>1.0</v>
      </c>
      <c r="Y2323" s="74" t="s">
        <v>11261</v>
      </c>
      <c r="Z2323" s="73" t="s">
        <v>11261</v>
      </c>
      <c r="AA2323" s="71" t="s">
        <v>105</v>
      </c>
      <c r="AB2323" s="71" t="s">
        <v>3726</v>
      </c>
      <c r="AC2323" s="74">
        <v>3.0</v>
      </c>
      <c r="AD2323" s="74">
        <v>1.0</v>
      </c>
      <c r="AE2323" s="74">
        <v>0.0</v>
      </c>
      <c r="AF2323" s="74">
        <v>1.0</v>
      </c>
      <c r="AG2323" s="74">
        <v>0.0</v>
      </c>
      <c r="AH2323" s="74">
        <v>0.0</v>
      </c>
      <c r="AI2323" s="74">
        <v>0.0</v>
      </c>
      <c r="AJ2323" s="74">
        <v>1.0</v>
      </c>
      <c r="AK2323" s="71" t="s">
        <v>181</v>
      </c>
      <c r="AL2323" s="71" t="s">
        <v>25</v>
      </c>
      <c r="AM2323" s="71" t="s">
        <v>25</v>
      </c>
      <c r="AN2323" s="71" t="s">
        <v>11274</v>
      </c>
      <c r="AO2323" s="71" t="s">
        <v>16</v>
      </c>
      <c r="AP2323" s="71" t="s">
        <v>11314</v>
      </c>
      <c r="AQ2323" s="71" t="s">
        <v>12</v>
      </c>
      <c r="AR2323" s="71" t="s">
        <v>11284</v>
      </c>
      <c r="AS2323" s="71" t="s">
        <v>23</v>
      </c>
      <c r="AT2323" s="71" t="s">
        <v>20</v>
      </c>
      <c r="AU2323" s="71" t="s">
        <v>20</v>
      </c>
      <c r="AV2323" s="71" t="s">
        <v>11271</v>
      </c>
      <c r="AW2323" s="71" t="s">
        <v>15</v>
      </c>
      <c r="AX2323" s="71" t="s">
        <v>11272</v>
      </c>
      <c r="AY2323" s="71" t="s">
        <v>18</v>
      </c>
      <c r="AZ2323" s="71" t="s">
        <v>11273</v>
      </c>
      <c r="BA2323" s="71" t="s">
        <v>14</v>
      </c>
      <c r="BB2323" s="71" t="s">
        <v>11268</v>
      </c>
      <c r="BC2323" s="71" t="s">
        <v>17</v>
      </c>
      <c r="BD2323" s="71" t="s">
        <v>11272</v>
      </c>
      <c r="BE2323" s="71" t="s">
        <v>18</v>
      </c>
      <c r="BF2323" s="71" t="s">
        <v>21</v>
      </c>
      <c r="BG2323" s="71" t="s">
        <v>21</v>
      </c>
      <c r="BH2323" s="71" t="s">
        <v>11314</v>
      </c>
      <c r="BI2323" s="71" t="s">
        <v>12</v>
      </c>
      <c r="BJ2323" s="71" t="s">
        <v>11270</v>
      </c>
      <c r="BK2323" s="71" t="s">
        <v>22</v>
      </c>
      <c r="BL2323" s="71" t="s">
        <v>25</v>
      </c>
      <c r="BM2323" s="71" t="s">
        <v>25</v>
      </c>
      <c r="BN2323" s="75" t="b">
        <v>1</v>
      </c>
      <c r="BO2323" s="75" t="b">
        <v>0</v>
      </c>
      <c r="BP2323" s="75" t="b">
        <v>0</v>
      </c>
      <c r="BQ2323" s="75" t="b">
        <v>1</v>
      </c>
      <c r="BR2323" s="75" t="b">
        <v>0</v>
      </c>
      <c r="BS2323" s="75" t="b">
        <v>0</v>
      </c>
    </row>
    <row r="2324" ht="18.0" customHeight="1">
      <c r="A2324" s="71" t="s">
        <v>3706</v>
      </c>
      <c r="B2324" s="72" t="s">
        <v>24922</v>
      </c>
      <c r="C2324" s="73">
        <v>45377.0</v>
      </c>
      <c r="D2324" s="73">
        <v>45573.0</v>
      </c>
      <c r="E2324" s="74">
        <v>196.0</v>
      </c>
      <c r="F2324" s="71" t="s">
        <v>34</v>
      </c>
      <c r="G2324" s="75" t="b">
        <v>1</v>
      </c>
      <c r="H2324" s="71" t="s">
        <v>954</v>
      </c>
      <c r="I2324" s="71" t="s">
        <v>153</v>
      </c>
      <c r="J2324" s="71" t="s">
        <v>168</v>
      </c>
      <c r="K2324" s="71" t="s">
        <v>24923</v>
      </c>
      <c r="L2324" s="71" t="s">
        <v>93</v>
      </c>
      <c r="M2324" s="71" t="s">
        <v>14305</v>
      </c>
      <c r="N2324" s="73">
        <v>45285.0</v>
      </c>
      <c r="O2324" s="71" t="s">
        <v>3708</v>
      </c>
      <c r="P2324" s="71" t="s">
        <v>24924</v>
      </c>
      <c r="Q2324" s="71" t="s">
        <v>24925</v>
      </c>
      <c r="R2324" s="71" t="s">
        <v>11738</v>
      </c>
      <c r="S2324" s="71" t="s">
        <v>11739</v>
      </c>
      <c r="T2324" s="71" t="s">
        <v>11261</v>
      </c>
      <c r="U2324" s="71" t="s">
        <v>11261</v>
      </c>
      <c r="V2324" s="73">
        <v>45377.0</v>
      </c>
      <c r="W2324" s="74">
        <v>2.0</v>
      </c>
      <c r="X2324" s="74">
        <v>0.0</v>
      </c>
      <c r="Y2324" s="74" t="s">
        <v>11261</v>
      </c>
      <c r="Z2324" s="73" t="s">
        <v>11261</v>
      </c>
      <c r="AA2324" s="71" t="s">
        <v>105</v>
      </c>
      <c r="AB2324" s="71" t="s">
        <v>24926</v>
      </c>
      <c r="AC2324" s="74">
        <v>4.0</v>
      </c>
      <c r="AD2324" s="74">
        <v>1.0</v>
      </c>
      <c r="AE2324" s="74">
        <v>1.0</v>
      </c>
      <c r="AF2324" s="74">
        <v>1.0</v>
      </c>
      <c r="AG2324" s="74">
        <v>0.0</v>
      </c>
      <c r="AH2324" s="74">
        <v>0.0</v>
      </c>
      <c r="AI2324" s="74">
        <v>0.0</v>
      </c>
      <c r="AJ2324" s="74">
        <v>1.0</v>
      </c>
      <c r="AK2324" s="71" t="s">
        <v>123</v>
      </c>
      <c r="AL2324" s="71" t="s">
        <v>25</v>
      </c>
      <c r="AM2324" s="71" t="s">
        <v>25</v>
      </c>
      <c r="AN2324" s="71" t="s">
        <v>11268</v>
      </c>
      <c r="AO2324" s="71" t="s">
        <v>17</v>
      </c>
      <c r="AP2324" s="71" t="s">
        <v>11269</v>
      </c>
      <c r="AQ2324" s="71" t="s">
        <v>13</v>
      </c>
      <c r="AR2324" s="71" t="s">
        <v>11284</v>
      </c>
      <c r="AS2324" s="71" t="s">
        <v>23</v>
      </c>
      <c r="AT2324" s="71" t="s">
        <v>20</v>
      </c>
      <c r="AU2324" s="71" t="s">
        <v>20</v>
      </c>
      <c r="AV2324" s="71" t="s">
        <v>11273</v>
      </c>
      <c r="AW2324" s="71" t="s">
        <v>14</v>
      </c>
      <c r="AX2324" s="71" t="s">
        <v>11285</v>
      </c>
      <c r="AY2324" s="71" t="s">
        <v>19</v>
      </c>
      <c r="AZ2324" s="71" t="s">
        <v>11271</v>
      </c>
      <c r="BA2324" s="71" t="s">
        <v>15</v>
      </c>
      <c r="BB2324" s="71" t="s">
        <v>11268</v>
      </c>
      <c r="BC2324" s="71" t="s">
        <v>17</v>
      </c>
      <c r="BD2324" s="71" t="s">
        <v>11285</v>
      </c>
      <c r="BE2324" s="71" t="s">
        <v>19</v>
      </c>
      <c r="BF2324" s="71" t="s">
        <v>21</v>
      </c>
      <c r="BG2324" s="71" t="s">
        <v>21</v>
      </c>
      <c r="BH2324" s="71" t="s">
        <v>11269</v>
      </c>
      <c r="BI2324" s="71" t="s">
        <v>13</v>
      </c>
      <c r="BJ2324" s="71" t="s">
        <v>11270</v>
      </c>
      <c r="BK2324" s="71" t="s">
        <v>22</v>
      </c>
      <c r="BL2324" s="71" t="s">
        <v>25</v>
      </c>
      <c r="BM2324" s="71" t="s">
        <v>25</v>
      </c>
      <c r="BN2324" s="75" t="b">
        <v>1</v>
      </c>
      <c r="BO2324" s="75" t="b">
        <v>0</v>
      </c>
      <c r="BP2324" s="75" t="b">
        <v>0</v>
      </c>
      <c r="BQ2324" s="75" t="b">
        <v>1</v>
      </c>
      <c r="BR2324" s="75" t="b">
        <v>1</v>
      </c>
      <c r="BS2324" s="75" t="b">
        <v>0</v>
      </c>
    </row>
    <row r="2325" ht="18.0" customHeight="1">
      <c r="A2325" s="71" t="s">
        <v>3755</v>
      </c>
      <c r="B2325" s="72" t="s">
        <v>24927</v>
      </c>
      <c r="C2325" s="73">
        <v>45376.0</v>
      </c>
      <c r="D2325" s="73">
        <v>45721.0</v>
      </c>
      <c r="E2325" s="74">
        <v>345.0</v>
      </c>
      <c r="F2325" s="71" t="s">
        <v>34</v>
      </c>
      <c r="G2325" s="75" t="b">
        <v>1</v>
      </c>
      <c r="H2325" s="71" t="s">
        <v>2537</v>
      </c>
      <c r="I2325" s="71" t="s">
        <v>153</v>
      </c>
      <c r="J2325" s="71" t="s">
        <v>168</v>
      </c>
      <c r="K2325" s="71" t="s">
        <v>24928</v>
      </c>
      <c r="L2325" s="71" t="s">
        <v>93</v>
      </c>
      <c r="M2325" s="71" t="s">
        <v>12210</v>
      </c>
      <c r="N2325" s="73">
        <v>45358.0</v>
      </c>
      <c r="O2325" s="71" t="s">
        <v>24929</v>
      </c>
      <c r="P2325" s="71" t="s">
        <v>24930</v>
      </c>
      <c r="Q2325" s="71" t="s">
        <v>24931</v>
      </c>
      <c r="R2325" s="71" t="s">
        <v>11738</v>
      </c>
      <c r="S2325" s="71" t="s">
        <v>11739</v>
      </c>
      <c r="T2325" s="71" t="s">
        <v>11261</v>
      </c>
      <c r="U2325" s="71" t="s">
        <v>11261</v>
      </c>
      <c r="V2325" s="73">
        <v>45376.0</v>
      </c>
      <c r="W2325" s="74">
        <v>2.0</v>
      </c>
      <c r="X2325" s="74">
        <v>0.0</v>
      </c>
      <c r="Y2325" s="74" t="s">
        <v>11261</v>
      </c>
      <c r="Z2325" s="73" t="s">
        <v>11261</v>
      </c>
      <c r="AA2325" s="71" t="s">
        <v>105</v>
      </c>
      <c r="AB2325" s="71" t="s">
        <v>11261</v>
      </c>
      <c r="AC2325" s="74">
        <v>6.0</v>
      </c>
      <c r="AD2325" s="74">
        <v>1.0</v>
      </c>
      <c r="AE2325" s="74">
        <v>1.0</v>
      </c>
      <c r="AF2325" s="74">
        <v>1.0</v>
      </c>
      <c r="AG2325" s="74">
        <v>1.0</v>
      </c>
      <c r="AH2325" s="74">
        <v>1.0</v>
      </c>
      <c r="AI2325" s="74">
        <v>0.0</v>
      </c>
      <c r="AJ2325" s="74">
        <v>1.0</v>
      </c>
      <c r="AK2325" s="71" t="s">
        <v>123</v>
      </c>
      <c r="AL2325" s="71" t="s">
        <v>25</v>
      </c>
      <c r="AM2325" s="71" t="s">
        <v>25</v>
      </c>
      <c r="AN2325" s="71" t="s">
        <v>11268</v>
      </c>
      <c r="AO2325" s="71" t="s">
        <v>17</v>
      </c>
      <c r="AP2325" s="71" t="s">
        <v>11269</v>
      </c>
      <c r="AQ2325" s="71" t="s">
        <v>13</v>
      </c>
      <c r="AR2325" s="71" t="s">
        <v>11270</v>
      </c>
      <c r="AS2325" s="71" t="s">
        <v>22</v>
      </c>
      <c r="AT2325" s="71" t="s">
        <v>20</v>
      </c>
      <c r="AU2325" s="71" t="s">
        <v>20</v>
      </c>
      <c r="AV2325" s="71" t="s">
        <v>11271</v>
      </c>
      <c r="AW2325" s="71" t="s">
        <v>15</v>
      </c>
      <c r="AX2325" s="71" t="s">
        <v>11272</v>
      </c>
      <c r="AY2325" s="71" t="s">
        <v>18</v>
      </c>
      <c r="AZ2325" s="71" t="s">
        <v>11273</v>
      </c>
      <c r="BA2325" s="71" t="s">
        <v>14</v>
      </c>
      <c r="BB2325" s="71" t="s">
        <v>11268</v>
      </c>
      <c r="BC2325" s="71" t="s">
        <v>17</v>
      </c>
      <c r="BD2325" s="71" t="s">
        <v>11272</v>
      </c>
      <c r="BE2325" s="71" t="s">
        <v>18</v>
      </c>
      <c r="BF2325" s="71" t="s">
        <v>20</v>
      </c>
      <c r="BG2325" s="71" t="s">
        <v>20</v>
      </c>
      <c r="BH2325" s="71" t="s">
        <v>11269</v>
      </c>
      <c r="BI2325" s="71" t="s">
        <v>13</v>
      </c>
      <c r="BJ2325" s="71" t="s">
        <v>11270</v>
      </c>
      <c r="BK2325" s="71" t="s">
        <v>22</v>
      </c>
      <c r="BL2325" s="71" t="s">
        <v>25</v>
      </c>
      <c r="BM2325" s="71" t="s">
        <v>25</v>
      </c>
      <c r="BN2325" s="75" t="b">
        <v>1</v>
      </c>
      <c r="BO2325" s="75" t="b">
        <v>0</v>
      </c>
      <c r="BP2325" s="75" t="b">
        <v>1</v>
      </c>
      <c r="BQ2325" s="75" t="b">
        <v>1</v>
      </c>
      <c r="BR2325" s="75" t="b">
        <v>1</v>
      </c>
      <c r="BS2325" s="75" t="b">
        <v>1</v>
      </c>
    </row>
    <row r="2326" ht="18.0" customHeight="1">
      <c r="A2326" s="71" t="s">
        <v>3833</v>
      </c>
      <c r="B2326" s="72" t="s">
        <v>24932</v>
      </c>
      <c r="C2326" s="73">
        <v>45376.0</v>
      </c>
      <c r="D2326" s="73">
        <v>45461.0</v>
      </c>
      <c r="E2326" s="74">
        <v>85.0</v>
      </c>
      <c r="F2326" s="71" t="s">
        <v>151</v>
      </c>
      <c r="G2326" s="75" t="b">
        <v>0</v>
      </c>
      <c r="H2326" s="71" t="s">
        <v>3834</v>
      </c>
      <c r="I2326" s="71" t="s">
        <v>153</v>
      </c>
      <c r="J2326" s="71" t="s">
        <v>154</v>
      </c>
      <c r="K2326" s="71" t="s">
        <v>24933</v>
      </c>
      <c r="L2326" s="71" t="s">
        <v>93</v>
      </c>
      <c r="M2326" s="71" t="s">
        <v>11307</v>
      </c>
      <c r="N2326" s="73">
        <v>45356.0</v>
      </c>
      <c r="O2326" s="71" t="s">
        <v>3836</v>
      </c>
      <c r="P2326" s="71" t="s">
        <v>3837</v>
      </c>
      <c r="Q2326" s="71" t="s">
        <v>3838</v>
      </c>
      <c r="R2326" s="71" t="s">
        <v>1684</v>
      </c>
      <c r="S2326" s="71" t="s">
        <v>11330</v>
      </c>
      <c r="T2326" s="71" t="s">
        <v>11261</v>
      </c>
      <c r="U2326" s="71" t="s">
        <v>11261</v>
      </c>
      <c r="V2326" s="73">
        <v>45376.0</v>
      </c>
      <c r="W2326" s="74">
        <v>0.0</v>
      </c>
      <c r="X2326" s="74">
        <v>1.0</v>
      </c>
      <c r="Y2326" s="74" t="s">
        <v>11261</v>
      </c>
      <c r="Z2326" s="73" t="s">
        <v>11261</v>
      </c>
      <c r="AA2326" s="71" t="s">
        <v>105</v>
      </c>
      <c r="AB2326" s="71" t="s">
        <v>3843</v>
      </c>
      <c r="AC2326" s="74">
        <v>7.0</v>
      </c>
      <c r="AD2326" s="74">
        <v>1.0</v>
      </c>
      <c r="AE2326" s="74">
        <v>1.0</v>
      </c>
      <c r="AF2326" s="74">
        <v>1.0</v>
      </c>
      <c r="AG2326" s="74">
        <v>1.0</v>
      </c>
      <c r="AH2326" s="74">
        <v>1.0</v>
      </c>
      <c r="AI2326" s="74">
        <v>1.0</v>
      </c>
      <c r="AJ2326" s="74">
        <v>1.0</v>
      </c>
      <c r="AK2326" s="71" t="s">
        <v>123</v>
      </c>
      <c r="AL2326" s="71" t="s">
        <v>25</v>
      </c>
      <c r="AM2326" s="71" t="s">
        <v>25</v>
      </c>
      <c r="AN2326" s="71" t="s">
        <v>11274</v>
      </c>
      <c r="AO2326" s="71" t="s">
        <v>16</v>
      </c>
      <c r="AP2326" s="71" t="s">
        <v>11314</v>
      </c>
      <c r="AQ2326" s="71" t="s">
        <v>12</v>
      </c>
      <c r="AR2326" s="71" t="s">
        <v>11270</v>
      </c>
      <c r="AS2326" s="71" t="s">
        <v>22</v>
      </c>
      <c r="AT2326" s="71" t="s">
        <v>20</v>
      </c>
      <c r="AU2326" s="71" t="s">
        <v>20</v>
      </c>
      <c r="AV2326" s="71" t="s">
        <v>11273</v>
      </c>
      <c r="AW2326" s="71" t="s">
        <v>14</v>
      </c>
      <c r="AX2326" s="71" t="s">
        <v>11272</v>
      </c>
      <c r="AY2326" s="71" t="s">
        <v>18</v>
      </c>
      <c r="AZ2326" s="71" t="s">
        <v>11273</v>
      </c>
      <c r="BA2326" s="71" t="s">
        <v>14</v>
      </c>
      <c r="BB2326" s="71" t="s">
        <v>11274</v>
      </c>
      <c r="BC2326" s="71" t="s">
        <v>16</v>
      </c>
      <c r="BD2326" s="71" t="s">
        <v>11272</v>
      </c>
      <c r="BE2326" s="71" t="s">
        <v>18</v>
      </c>
      <c r="BF2326" s="71" t="s">
        <v>20</v>
      </c>
      <c r="BG2326" s="71" t="s">
        <v>20</v>
      </c>
      <c r="BH2326" s="71" t="s">
        <v>11314</v>
      </c>
      <c r="BI2326" s="71" t="s">
        <v>12</v>
      </c>
      <c r="BJ2326" s="71" t="s">
        <v>11270</v>
      </c>
      <c r="BK2326" s="71" t="s">
        <v>22</v>
      </c>
      <c r="BL2326" s="71" t="s">
        <v>25</v>
      </c>
      <c r="BM2326" s="71" t="s">
        <v>25</v>
      </c>
      <c r="BN2326" s="75" t="b">
        <v>1</v>
      </c>
      <c r="BO2326" s="75" t="b">
        <v>1</v>
      </c>
      <c r="BP2326" s="75" t="b">
        <v>1</v>
      </c>
      <c r="BQ2326" s="75" t="b">
        <v>1</v>
      </c>
      <c r="BR2326" s="75" t="b">
        <v>1</v>
      </c>
      <c r="BS2326" s="75" t="b">
        <v>1</v>
      </c>
    </row>
    <row r="2327" ht="18.0" customHeight="1">
      <c r="A2327" s="71" t="s">
        <v>3801</v>
      </c>
      <c r="B2327" s="72" t="s">
        <v>24934</v>
      </c>
      <c r="C2327" s="73">
        <v>45376.0</v>
      </c>
      <c r="D2327" s="73">
        <v>45491.0</v>
      </c>
      <c r="E2327" s="74">
        <v>115.0</v>
      </c>
      <c r="F2327" s="71" t="s">
        <v>34</v>
      </c>
      <c r="G2327" s="75" t="b">
        <v>1</v>
      </c>
      <c r="H2327" s="71" t="s">
        <v>559</v>
      </c>
      <c r="I2327" s="71" t="s">
        <v>153</v>
      </c>
      <c r="J2327" s="71" t="s">
        <v>168</v>
      </c>
      <c r="K2327" s="71" t="s">
        <v>24935</v>
      </c>
      <c r="L2327" s="71" t="s">
        <v>93</v>
      </c>
      <c r="M2327" s="71" t="s">
        <v>3803</v>
      </c>
      <c r="N2327" s="73">
        <v>45357.0</v>
      </c>
      <c r="O2327" s="71" t="s">
        <v>3804</v>
      </c>
      <c r="P2327" s="71" t="s">
        <v>3805</v>
      </c>
      <c r="Q2327" s="71" t="s">
        <v>3806</v>
      </c>
      <c r="R2327" s="71" t="s">
        <v>15406</v>
      </c>
      <c r="S2327" s="71" t="s">
        <v>19986</v>
      </c>
      <c r="T2327" s="71" t="s">
        <v>11261</v>
      </c>
      <c r="U2327" s="71" t="s">
        <v>11261</v>
      </c>
      <c r="V2327" s="73">
        <v>45376.0</v>
      </c>
      <c r="W2327" s="74">
        <v>1.0</v>
      </c>
      <c r="X2327" s="74">
        <v>0.0</v>
      </c>
      <c r="Y2327" s="74" t="s">
        <v>11261</v>
      </c>
      <c r="Z2327" s="73" t="s">
        <v>11261</v>
      </c>
      <c r="AA2327" s="71" t="s">
        <v>105</v>
      </c>
      <c r="AB2327" s="71" t="s">
        <v>24936</v>
      </c>
      <c r="AC2327" s="74">
        <v>4.0</v>
      </c>
      <c r="AD2327" s="74">
        <v>1.0</v>
      </c>
      <c r="AE2327" s="74">
        <v>1.0</v>
      </c>
      <c r="AF2327" s="74">
        <v>1.0</v>
      </c>
      <c r="AG2327" s="74">
        <v>0.0</v>
      </c>
      <c r="AH2327" s="74">
        <v>0.0</v>
      </c>
      <c r="AI2327" s="74">
        <v>0.0</v>
      </c>
      <c r="AJ2327" s="74">
        <v>1.0</v>
      </c>
      <c r="AK2327" s="71" t="s">
        <v>149</v>
      </c>
      <c r="AL2327" s="71" t="s">
        <v>25</v>
      </c>
      <c r="AM2327" s="71" t="s">
        <v>25</v>
      </c>
      <c r="AN2327" s="71" t="s">
        <v>11274</v>
      </c>
      <c r="AO2327" s="71" t="s">
        <v>16</v>
      </c>
      <c r="AP2327" s="71" t="s">
        <v>11269</v>
      </c>
      <c r="AQ2327" s="71" t="s">
        <v>13</v>
      </c>
      <c r="AR2327" s="71" t="s">
        <v>11284</v>
      </c>
      <c r="AS2327" s="71" t="s">
        <v>23</v>
      </c>
      <c r="AT2327" s="71" t="s">
        <v>21</v>
      </c>
      <c r="AU2327" s="71" t="s">
        <v>21</v>
      </c>
      <c r="AV2327" s="71" t="s">
        <v>11273</v>
      </c>
      <c r="AW2327" s="71" t="s">
        <v>14</v>
      </c>
      <c r="AX2327" s="71" t="s">
        <v>11285</v>
      </c>
      <c r="AY2327" s="71" t="s">
        <v>19</v>
      </c>
      <c r="AZ2327" s="71" t="s">
        <v>11271</v>
      </c>
      <c r="BA2327" s="71" t="s">
        <v>15</v>
      </c>
      <c r="BB2327" s="71" t="s">
        <v>11274</v>
      </c>
      <c r="BC2327" s="71" t="s">
        <v>16</v>
      </c>
      <c r="BD2327" s="71" t="s">
        <v>11285</v>
      </c>
      <c r="BE2327" s="71" t="s">
        <v>19</v>
      </c>
      <c r="BF2327" s="71" t="s">
        <v>20</v>
      </c>
      <c r="BG2327" s="71" t="s">
        <v>20</v>
      </c>
      <c r="BH2327" s="71" t="s">
        <v>11269</v>
      </c>
      <c r="BI2327" s="71" t="s">
        <v>13</v>
      </c>
      <c r="BJ2327" s="71" t="s">
        <v>11270</v>
      </c>
      <c r="BK2327" s="71" t="s">
        <v>22</v>
      </c>
      <c r="BL2327" s="71" t="s">
        <v>25</v>
      </c>
      <c r="BM2327" s="71" t="s">
        <v>25</v>
      </c>
      <c r="BN2327" s="75" t="b">
        <v>1</v>
      </c>
      <c r="BO2327" s="75" t="b">
        <v>0</v>
      </c>
      <c r="BP2327" s="75" t="b">
        <v>0</v>
      </c>
      <c r="BQ2327" s="75" t="b">
        <v>1</v>
      </c>
      <c r="BR2327" s="75" t="b">
        <v>1</v>
      </c>
      <c r="BS2327" s="75" t="b">
        <v>0</v>
      </c>
    </row>
    <row r="2328" ht="18.0" customHeight="1">
      <c r="A2328" s="71" t="s">
        <v>3818</v>
      </c>
      <c r="B2328" s="72" t="s">
        <v>24937</v>
      </c>
      <c r="C2328" s="73">
        <v>45376.0</v>
      </c>
      <c r="D2328" s="73">
        <v>45805.0</v>
      </c>
      <c r="E2328" s="74">
        <v>429.0</v>
      </c>
      <c r="F2328" s="71" t="s">
        <v>34</v>
      </c>
      <c r="G2328" s="75" t="b">
        <v>1</v>
      </c>
      <c r="H2328" s="71" t="s">
        <v>2537</v>
      </c>
      <c r="I2328" s="71" t="s">
        <v>153</v>
      </c>
      <c r="J2328" s="71" t="s">
        <v>168</v>
      </c>
      <c r="K2328" s="71" t="s">
        <v>24938</v>
      </c>
      <c r="L2328" s="71" t="s">
        <v>93</v>
      </c>
      <c r="M2328" s="71" t="s">
        <v>11263</v>
      </c>
      <c r="N2328" s="73">
        <v>45358.0</v>
      </c>
      <c r="O2328" s="71" t="s">
        <v>3820</v>
      </c>
      <c r="P2328" s="71" t="s">
        <v>24939</v>
      </c>
      <c r="Q2328" s="71" t="s">
        <v>24940</v>
      </c>
      <c r="R2328" s="71" t="s">
        <v>12485</v>
      </c>
      <c r="S2328" s="71" t="s">
        <v>11864</v>
      </c>
      <c r="T2328" s="71" t="s">
        <v>11261</v>
      </c>
      <c r="U2328" s="71" t="s">
        <v>11261</v>
      </c>
      <c r="V2328" s="73">
        <v>45376.0</v>
      </c>
      <c r="W2328" s="74">
        <v>1.0</v>
      </c>
      <c r="X2328" s="74">
        <v>0.0</v>
      </c>
      <c r="Y2328" s="74" t="s">
        <v>11261</v>
      </c>
      <c r="Z2328" s="73" t="s">
        <v>11261</v>
      </c>
      <c r="AA2328" s="71" t="s">
        <v>105</v>
      </c>
      <c r="AB2328" s="71" t="s">
        <v>24941</v>
      </c>
      <c r="AC2328" s="74">
        <v>2.0</v>
      </c>
      <c r="AD2328" s="74">
        <v>0.0</v>
      </c>
      <c r="AE2328" s="74">
        <v>0.0</v>
      </c>
      <c r="AF2328" s="74">
        <v>1.0</v>
      </c>
      <c r="AG2328" s="74">
        <v>0.0</v>
      </c>
      <c r="AH2328" s="74">
        <v>0.0</v>
      </c>
      <c r="AI2328" s="74">
        <v>0.0</v>
      </c>
      <c r="AJ2328" s="74">
        <v>1.0</v>
      </c>
      <c r="AK2328" s="71" t="s">
        <v>123</v>
      </c>
      <c r="AL2328" s="71" t="s">
        <v>25</v>
      </c>
      <c r="AM2328" s="71" t="s">
        <v>25</v>
      </c>
      <c r="AN2328" s="71" t="s">
        <v>11274</v>
      </c>
      <c r="AO2328" s="71" t="s">
        <v>16</v>
      </c>
      <c r="AP2328" s="71" t="s">
        <v>11269</v>
      </c>
      <c r="AQ2328" s="71" t="s">
        <v>13</v>
      </c>
      <c r="AR2328" s="71" t="s">
        <v>11284</v>
      </c>
      <c r="AS2328" s="71" t="s">
        <v>23</v>
      </c>
      <c r="AT2328" s="71" t="s">
        <v>21</v>
      </c>
      <c r="AU2328" s="71" t="s">
        <v>21</v>
      </c>
      <c r="AV2328" s="71" t="s">
        <v>11273</v>
      </c>
      <c r="AW2328" s="71" t="s">
        <v>14</v>
      </c>
      <c r="AX2328" s="71" t="s">
        <v>11272</v>
      </c>
      <c r="AY2328" s="71" t="s">
        <v>18</v>
      </c>
      <c r="AZ2328" s="71" t="s">
        <v>11271</v>
      </c>
      <c r="BA2328" s="71" t="s">
        <v>15</v>
      </c>
      <c r="BB2328" s="71" t="s">
        <v>11268</v>
      </c>
      <c r="BC2328" s="71" t="s">
        <v>17</v>
      </c>
      <c r="BD2328" s="71" t="s">
        <v>11272</v>
      </c>
      <c r="BE2328" s="71" t="s">
        <v>18</v>
      </c>
      <c r="BF2328" s="71" t="s">
        <v>20</v>
      </c>
      <c r="BG2328" s="71" t="s">
        <v>20</v>
      </c>
      <c r="BH2328" s="71" t="s">
        <v>11269</v>
      </c>
      <c r="BI2328" s="71" t="s">
        <v>13</v>
      </c>
      <c r="BJ2328" s="71" t="s">
        <v>11270</v>
      </c>
      <c r="BK2328" s="71" t="s">
        <v>22</v>
      </c>
      <c r="BL2328" s="71" t="s">
        <v>24</v>
      </c>
      <c r="BM2328" s="71" t="s">
        <v>24</v>
      </c>
      <c r="BN2328" s="75" t="b">
        <v>0</v>
      </c>
      <c r="BO2328" s="75" t="b">
        <v>0</v>
      </c>
      <c r="BP2328" s="75" t="b">
        <v>0</v>
      </c>
      <c r="BQ2328" s="75" t="b">
        <v>1</v>
      </c>
      <c r="BR2328" s="75" t="b">
        <v>0</v>
      </c>
      <c r="BS2328" s="75" t="b">
        <v>0</v>
      </c>
    </row>
    <row r="2329" ht="18.0" customHeight="1">
      <c r="A2329" s="71" t="s">
        <v>3875</v>
      </c>
      <c r="B2329" s="72" t="s">
        <v>24942</v>
      </c>
      <c r="C2329" s="73">
        <v>45376.0</v>
      </c>
      <c r="D2329" s="73" t="s">
        <v>11261</v>
      </c>
      <c r="E2329" s="74">
        <v>525.0</v>
      </c>
      <c r="F2329" s="71" t="s">
        <v>34</v>
      </c>
      <c r="G2329" s="75" t="b">
        <v>1</v>
      </c>
      <c r="H2329" s="71" t="s">
        <v>11261</v>
      </c>
      <c r="I2329" s="71" t="s">
        <v>91</v>
      </c>
      <c r="J2329" s="71" t="s">
        <v>11261</v>
      </c>
      <c r="K2329" s="71" t="s">
        <v>24943</v>
      </c>
      <c r="L2329" s="71" t="s">
        <v>93</v>
      </c>
      <c r="M2329" s="71" t="s">
        <v>11656</v>
      </c>
      <c r="N2329" s="73">
        <v>45350.0</v>
      </c>
      <c r="O2329" s="71" t="s">
        <v>3877</v>
      </c>
      <c r="P2329" s="71" t="s">
        <v>24944</v>
      </c>
      <c r="Q2329" s="71" t="s">
        <v>24945</v>
      </c>
      <c r="R2329" s="71" t="s">
        <v>14461</v>
      </c>
      <c r="S2329" s="71" t="s">
        <v>11782</v>
      </c>
      <c r="T2329" s="71" t="s">
        <v>11261</v>
      </c>
      <c r="U2329" s="71" t="s">
        <v>11261</v>
      </c>
      <c r="V2329" s="73">
        <v>45376.0</v>
      </c>
      <c r="W2329" s="74">
        <v>0.0</v>
      </c>
      <c r="X2329" s="74">
        <v>0.0</v>
      </c>
      <c r="Y2329" s="74" t="s">
        <v>11261</v>
      </c>
      <c r="Z2329" s="73" t="s">
        <v>11261</v>
      </c>
      <c r="AA2329" s="71" t="s">
        <v>105</v>
      </c>
      <c r="AB2329" s="71" t="s">
        <v>11261</v>
      </c>
      <c r="AC2329" s="74">
        <v>3.0</v>
      </c>
      <c r="AD2329" s="74">
        <v>1.0</v>
      </c>
      <c r="AE2329" s="74">
        <v>1.0</v>
      </c>
      <c r="AF2329" s="74">
        <v>1.0</v>
      </c>
      <c r="AG2329" s="74">
        <v>0.0</v>
      </c>
      <c r="AH2329" s="74">
        <v>0.0</v>
      </c>
      <c r="AI2329" s="74">
        <v>0.0</v>
      </c>
      <c r="AJ2329" s="74">
        <v>0.0</v>
      </c>
      <c r="AK2329" s="71" t="s">
        <v>123</v>
      </c>
      <c r="AL2329" s="71" t="s">
        <v>25</v>
      </c>
      <c r="AM2329" s="71" t="s">
        <v>25</v>
      </c>
      <c r="AN2329" s="71" t="s">
        <v>11268</v>
      </c>
      <c r="AO2329" s="71" t="s">
        <v>17</v>
      </c>
      <c r="AP2329" s="71" t="s">
        <v>11269</v>
      </c>
      <c r="AQ2329" s="71" t="s">
        <v>13</v>
      </c>
      <c r="AR2329" s="71" t="s">
        <v>11284</v>
      </c>
      <c r="AS2329" s="71" t="s">
        <v>23</v>
      </c>
      <c r="AT2329" s="71" t="s">
        <v>21</v>
      </c>
      <c r="AU2329" s="71" t="s">
        <v>21</v>
      </c>
      <c r="AV2329" s="71" t="s">
        <v>11273</v>
      </c>
      <c r="AW2329" s="71" t="s">
        <v>14</v>
      </c>
      <c r="AX2329" s="71" t="s">
        <v>11272</v>
      </c>
      <c r="AY2329" s="71" t="s">
        <v>18</v>
      </c>
      <c r="AZ2329" s="71" t="s">
        <v>11271</v>
      </c>
      <c r="BA2329" s="71" t="s">
        <v>15</v>
      </c>
      <c r="BB2329" s="71" t="s">
        <v>11268</v>
      </c>
      <c r="BC2329" s="71" t="s">
        <v>17</v>
      </c>
      <c r="BD2329" s="71" t="s">
        <v>11285</v>
      </c>
      <c r="BE2329" s="71" t="s">
        <v>19</v>
      </c>
      <c r="BF2329" s="71" t="s">
        <v>20</v>
      </c>
      <c r="BG2329" s="71" t="s">
        <v>20</v>
      </c>
      <c r="BH2329" s="71" t="s">
        <v>11269</v>
      </c>
      <c r="BI2329" s="71" t="s">
        <v>13</v>
      </c>
      <c r="BJ2329" s="71" t="s">
        <v>11270</v>
      </c>
      <c r="BK2329" s="71" t="s">
        <v>22</v>
      </c>
      <c r="BL2329" s="71" t="s">
        <v>25</v>
      </c>
      <c r="BM2329" s="71" t="s">
        <v>25</v>
      </c>
      <c r="BN2329" s="75" t="b">
        <v>1</v>
      </c>
      <c r="BO2329" s="75" t="b">
        <v>0</v>
      </c>
      <c r="BP2329" s="75" t="b">
        <v>0</v>
      </c>
      <c r="BQ2329" s="75" t="b">
        <v>0</v>
      </c>
      <c r="BR2329" s="75" t="b">
        <v>1</v>
      </c>
      <c r="BS2329" s="75" t="b">
        <v>0</v>
      </c>
    </row>
    <row r="2330" ht="18.0" customHeight="1">
      <c r="A2330" s="71" t="s">
        <v>3764</v>
      </c>
      <c r="B2330" s="72" t="s">
        <v>24946</v>
      </c>
      <c r="C2330" s="73">
        <v>45376.0</v>
      </c>
      <c r="D2330" s="73" t="s">
        <v>11261</v>
      </c>
      <c r="E2330" s="74">
        <v>525.0</v>
      </c>
      <c r="F2330" s="71" t="s">
        <v>34</v>
      </c>
      <c r="G2330" s="75" t="b">
        <v>1</v>
      </c>
      <c r="H2330" s="71" t="s">
        <v>11261</v>
      </c>
      <c r="I2330" s="71" t="s">
        <v>91</v>
      </c>
      <c r="J2330" s="71" t="s">
        <v>11261</v>
      </c>
      <c r="K2330" s="71" t="s">
        <v>24947</v>
      </c>
      <c r="L2330" s="71" t="s">
        <v>287</v>
      </c>
      <c r="M2330" s="71" t="s">
        <v>11318</v>
      </c>
      <c r="N2330" s="73">
        <v>45355.0</v>
      </c>
      <c r="O2330" s="71" t="s">
        <v>3766</v>
      </c>
      <c r="P2330" s="71" t="s">
        <v>24948</v>
      </c>
      <c r="Q2330" s="71" t="s">
        <v>24949</v>
      </c>
      <c r="R2330" s="71" t="s">
        <v>17436</v>
      </c>
      <c r="S2330" s="71" t="s">
        <v>11424</v>
      </c>
      <c r="T2330" s="71" t="s">
        <v>11261</v>
      </c>
      <c r="U2330" s="71" t="s">
        <v>11261</v>
      </c>
      <c r="V2330" s="73">
        <v>45376.0</v>
      </c>
      <c r="W2330" s="74">
        <v>1.0</v>
      </c>
      <c r="X2330" s="74">
        <v>0.0</v>
      </c>
      <c r="Y2330" s="74" t="s">
        <v>11261</v>
      </c>
      <c r="Z2330" s="73" t="s">
        <v>11261</v>
      </c>
      <c r="AA2330" s="71" t="s">
        <v>283</v>
      </c>
      <c r="AB2330" s="71" t="s">
        <v>11261</v>
      </c>
      <c r="AC2330" s="74">
        <v>5.0</v>
      </c>
      <c r="AD2330" s="74">
        <v>1.0</v>
      </c>
      <c r="AE2330" s="74">
        <v>1.0</v>
      </c>
      <c r="AF2330" s="74">
        <v>0.0</v>
      </c>
      <c r="AG2330" s="74">
        <v>1.0</v>
      </c>
      <c r="AH2330" s="74">
        <v>0.0</v>
      </c>
      <c r="AI2330" s="74">
        <v>1.0</v>
      </c>
      <c r="AJ2330" s="74">
        <v>1.0</v>
      </c>
      <c r="AK2330" s="71" t="s">
        <v>123</v>
      </c>
      <c r="AL2330" s="71" t="s">
        <v>25</v>
      </c>
      <c r="AM2330" s="71" t="s">
        <v>25</v>
      </c>
      <c r="AN2330" s="71" t="s">
        <v>11268</v>
      </c>
      <c r="AO2330" s="71" t="s">
        <v>17</v>
      </c>
      <c r="AP2330" s="71" t="s">
        <v>11269</v>
      </c>
      <c r="AQ2330" s="71" t="s">
        <v>13</v>
      </c>
      <c r="AR2330" s="71" t="s">
        <v>11284</v>
      </c>
      <c r="AS2330" s="71" t="s">
        <v>23</v>
      </c>
      <c r="AT2330" s="71" t="s">
        <v>20</v>
      </c>
      <c r="AU2330" s="71" t="s">
        <v>20</v>
      </c>
      <c r="AV2330" s="71" t="s">
        <v>11273</v>
      </c>
      <c r="AW2330" s="71" t="s">
        <v>14</v>
      </c>
      <c r="AX2330" s="71" t="s">
        <v>11285</v>
      </c>
      <c r="AY2330" s="71" t="s">
        <v>19</v>
      </c>
      <c r="AZ2330" s="71" t="s">
        <v>11273</v>
      </c>
      <c r="BA2330" s="71" t="s">
        <v>14</v>
      </c>
      <c r="BB2330" s="71" t="s">
        <v>11268</v>
      </c>
      <c r="BC2330" s="71" t="s">
        <v>17</v>
      </c>
      <c r="BD2330" s="71" t="s">
        <v>11285</v>
      </c>
      <c r="BE2330" s="71" t="s">
        <v>19</v>
      </c>
      <c r="BF2330" s="71" t="s">
        <v>21</v>
      </c>
      <c r="BG2330" s="71" t="s">
        <v>21</v>
      </c>
      <c r="BH2330" s="71" t="s">
        <v>11314</v>
      </c>
      <c r="BI2330" s="71" t="s">
        <v>12</v>
      </c>
      <c r="BJ2330" s="71" t="s">
        <v>11284</v>
      </c>
      <c r="BK2330" s="71" t="s">
        <v>23</v>
      </c>
      <c r="BL2330" s="71" t="s">
        <v>25</v>
      </c>
      <c r="BM2330" s="71" t="s">
        <v>25</v>
      </c>
      <c r="BN2330" s="75" t="b">
        <v>1</v>
      </c>
      <c r="BO2330" s="75" t="b">
        <v>1</v>
      </c>
      <c r="BP2330" s="75" t="b">
        <v>0</v>
      </c>
      <c r="BQ2330" s="75" t="b">
        <v>1</v>
      </c>
      <c r="BR2330" s="75" t="b">
        <v>1</v>
      </c>
      <c r="BS2330" s="75" t="b">
        <v>1</v>
      </c>
    </row>
    <row r="2331" ht="18.0" customHeight="1">
      <c r="A2331" s="71" t="s">
        <v>3860</v>
      </c>
      <c r="B2331" s="72" t="s">
        <v>24950</v>
      </c>
      <c r="C2331" s="73">
        <v>45376.0</v>
      </c>
      <c r="D2331" s="73">
        <v>45505.0</v>
      </c>
      <c r="E2331" s="74">
        <v>129.0</v>
      </c>
      <c r="F2331" s="71" t="s">
        <v>34</v>
      </c>
      <c r="G2331" s="75" t="b">
        <v>1</v>
      </c>
      <c r="H2331" s="71" t="s">
        <v>1130</v>
      </c>
      <c r="I2331" s="71" t="s">
        <v>153</v>
      </c>
      <c r="J2331" s="71" t="s">
        <v>154</v>
      </c>
      <c r="K2331" s="71" t="s">
        <v>24951</v>
      </c>
      <c r="L2331" s="71" t="s">
        <v>275</v>
      </c>
      <c r="M2331" s="71" t="s">
        <v>11318</v>
      </c>
      <c r="N2331" s="73">
        <v>45352.0</v>
      </c>
      <c r="O2331" s="71" t="s">
        <v>3861</v>
      </c>
      <c r="P2331" s="71" t="s">
        <v>3862</v>
      </c>
      <c r="Q2331" s="71" t="s">
        <v>3863</v>
      </c>
      <c r="R2331" s="71" t="s">
        <v>17134</v>
      </c>
      <c r="S2331" s="71" t="s">
        <v>406</v>
      </c>
      <c r="T2331" s="71" t="s">
        <v>11261</v>
      </c>
      <c r="U2331" s="71" t="s">
        <v>11261</v>
      </c>
      <c r="V2331" s="73">
        <v>45376.0</v>
      </c>
      <c r="W2331" s="74">
        <v>0.0</v>
      </c>
      <c r="X2331" s="74">
        <v>1.0</v>
      </c>
      <c r="Y2331" s="74" t="s">
        <v>11261</v>
      </c>
      <c r="Z2331" s="73" t="s">
        <v>11261</v>
      </c>
      <c r="AA2331" s="71" t="s">
        <v>283</v>
      </c>
      <c r="AB2331" s="71" t="s">
        <v>3865</v>
      </c>
      <c r="AC2331" s="74">
        <v>5.0</v>
      </c>
      <c r="AD2331" s="74">
        <v>1.0</v>
      </c>
      <c r="AE2331" s="74">
        <v>0.0</v>
      </c>
      <c r="AF2331" s="74">
        <v>1.0</v>
      </c>
      <c r="AG2331" s="74">
        <v>0.0</v>
      </c>
      <c r="AH2331" s="74">
        <v>1.0</v>
      </c>
      <c r="AI2331" s="74">
        <v>1.0</v>
      </c>
      <c r="AJ2331" s="74">
        <v>1.0</v>
      </c>
      <c r="AK2331" s="71" t="s">
        <v>181</v>
      </c>
      <c r="AL2331" s="71" t="s">
        <v>25</v>
      </c>
      <c r="AM2331" s="71" t="s">
        <v>25</v>
      </c>
      <c r="AN2331" s="71" t="s">
        <v>11268</v>
      </c>
      <c r="AO2331" s="71" t="s">
        <v>17</v>
      </c>
      <c r="AP2331" s="71" t="s">
        <v>11269</v>
      </c>
      <c r="AQ2331" s="71" t="s">
        <v>13</v>
      </c>
      <c r="AR2331" s="71" t="s">
        <v>11284</v>
      </c>
      <c r="AS2331" s="71" t="s">
        <v>23</v>
      </c>
      <c r="AT2331" s="71" t="s">
        <v>21</v>
      </c>
      <c r="AU2331" s="71" t="s">
        <v>21</v>
      </c>
      <c r="AV2331" s="71" t="s">
        <v>11273</v>
      </c>
      <c r="AW2331" s="71" t="s">
        <v>14</v>
      </c>
      <c r="AX2331" s="71" t="s">
        <v>11285</v>
      </c>
      <c r="AY2331" s="71" t="s">
        <v>19</v>
      </c>
      <c r="AZ2331" s="71" t="s">
        <v>11273</v>
      </c>
      <c r="BA2331" s="71" t="s">
        <v>14</v>
      </c>
      <c r="BB2331" s="71" t="s">
        <v>11274</v>
      </c>
      <c r="BC2331" s="71" t="s">
        <v>16</v>
      </c>
      <c r="BD2331" s="71" t="s">
        <v>11285</v>
      </c>
      <c r="BE2331" s="71" t="s">
        <v>19</v>
      </c>
      <c r="BF2331" s="71" t="s">
        <v>21</v>
      </c>
      <c r="BG2331" s="71" t="s">
        <v>21</v>
      </c>
      <c r="BH2331" s="71" t="s">
        <v>11269</v>
      </c>
      <c r="BI2331" s="71" t="s">
        <v>13</v>
      </c>
      <c r="BJ2331" s="71" t="s">
        <v>11270</v>
      </c>
      <c r="BK2331" s="71" t="s">
        <v>22</v>
      </c>
      <c r="BL2331" s="71" t="s">
        <v>25</v>
      </c>
      <c r="BM2331" s="71" t="s">
        <v>25</v>
      </c>
      <c r="BN2331" s="75" t="b">
        <v>1</v>
      </c>
      <c r="BO2331" s="75" t="b">
        <v>1</v>
      </c>
      <c r="BP2331" s="75" t="b">
        <v>1</v>
      </c>
      <c r="BQ2331" s="75" t="b">
        <v>1</v>
      </c>
      <c r="BR2331" s="75" t="b">
        <v>0</v>
      </c>
      <c r="BS2331" s="75" t="b">
        <v>0</v>
      </c>
    </row>
    <row r="2332" ht="18.0" customHeight="1">
      <c r="A2332" s="71" t="s">
        <v>3910</v>
      </c>
      <c r="B2332" s="72" t="s">
        <v>24952</v>
      </c>
      <c r="C2332" s="73">
        <v>45376.0</v>
      </c>
      <c r="D2332" s="73">
        <v>45398.0</v>
      </c>
      <c r="E2332" s="74">
        <v>22.0</v>
      </c>
      <c r="F2332" s="71" t="s">
        <v>151</v>
      </c>
      <c r="G2332" s="75" t="b">
        <v>0</v>
      </c>
      <c r="H2332" s="71" t="s">
        <v>1130</v>
      </c>
      <c r="I2332" s="71" t="s">
        <v>153</v>
      </c>
      <c r="J2332" s="71" t="s">
        <v>154</v>
      </c>
      <c r="K2332" s="71" t="s">
        <v>2378</v>
      </c>
      <c r="L2332" s="71" t="s">
        <v>93</v>
      </c>
      <c r="M2332" s="71" t="s">
        <v>11374</v>
      </c>
      <c r="N2332" s="73">
        <v>45355.0</v>
      </c>
      <c r="O2332" s="71" t="s">
        <v>3911</v>
      </c>
      <c r="P2332" s="71" t="s">
        <v>3912</v>
      </c>
      <c r="Q2332" s="71" t="s">
        <v>3913</v>
      </c>
      <c r="R2332" s="71" t="s">
        <v>17210</v>
      </c>
      <c r="S2332" s="71" t="s">
        <v>1096</v>
      </c>
      <c r="T2332" s="71" t="s">
        <v>11261</v>
      </c>
      <c r="U2332" s="71" t="s">
        <v>11261</v>
      </c>
      <c r="V2332" s="73">
        <v>45376.0</v>
      </c>
      <c r="W2332" s="74">
        <v>0.0</v>
      </c>
      <c r="X2332" s="74">
        <v>1.0</v>
      </c>
      <c r="Y2332" s="74" t="s">
        <v>11261</v>
      </c>
      <c r="Z2332" s="73" t="s">
        <v>11261</v>
      </c>
      <c r="AA2332" s="71" t="s">
        <v>105</v>
      </c>
      <c r="AB2332" s="71" t="s">
        <v>3916</v>
      </c>
      <c r="AC2332" s="74">
        <v>4.0</v>
      </c>
      <c r="AD2332" s="74">
        <v>0.0</v>
      </c>
      <c r="AE2332" s="74">
        <v>0.0</v>
      </c>
      <c r="AF2332" s="74">
        <v>1.0</v>
      </c>
      <c r="AG2332" s="74">
        <v>1.0</v>
      </c>
      <c r="AH2332" s="74">
        <v>1.0</v>
      </c>
      <c r="AI2332" s="74">
        <v>0.0</v>
      </c>
      <c r="AJ2332" s="74">
        <v>1.0</v>
      </c>
      <c r="AK2332" s="71" t="s">
        <v>149</v>
      </c>
      <c r="AL2332" s="71" t="s">
        <v>24</v>
      </c>
      <c r="AM2332" s="71" t="s">
        <v>24</v>
      </c>
      <c r="AN2332" s="71" t="s">
        <v>11268</v>
      </c>
      <c r="AO2332" s="71" t="s">
        <v>17</v>
      </c>
      <c r="AP2332" s="71" t="s">
        <v>11269</v>
      </c>
      <c r="AQ2332" s="71" t="s">
        <v>13</v>
      </c>
      <c r="AR2332" s="71" t="s">
        <v>11270</v>
      </c>
      <c r="AS2332" s="71" t="s">
        <v>22</v>
      </c>
      <c r="AT2332" s="71" t="s">
        <v>20</v>
      </c>
      <c r="AU2332" s="71" t="s">
        <v>20</v>
      </c>
      <c r="AV2332" s="71" t="s">
        <v>11271</v>
      </c>
      <c r="AW2332" s="71" t="s">
        <v>15</v>
      </c>
      <c r="AX2332" s="71" t="s">
        <v>11272</v>
      </c>
      <c r="AY2332" s="71" t="s">
        <v>18</v>
      </c>
      <c r="AZ2332" s="71" t="s">
        <v>11273</v>
      </c>
      <c r="BA2332" s="71" t="s">
        <v>14</v>
      </c>
      <c r="BB2332" s="71" t="s">
        <v>11274</v>
      </c>
      <c r="BC2332" s="71" t="s">
        <v>16</v>
      </c>
      <c r="BD2332" s="71" t="s">
        <v>11272</v>
      </c>
      <c r="BE2332" s="71" t="s">
        <v>18</v>
      </c>
      <c r="BF2332" s="71" t="s">
        <v>20</v>
      </c>
      <c r="BG2332" s="71" t="s">
        <v>20</v>
      </c>
      <c r="BH2332" s="71" t="s">
        <v>11269</v>
      </c>
      <c r="BI2332" s="71" t="s">
        <v>13</v>
      </c>
      <c r="BJ2332" s="71" t="s">
        <v>11270</v>
      </c>
      <c r="BK2332" s="71" t="s">
        <v>22</v>
      </c>
      <c r="BL2332" s="71" t="s">
        <v>25</v>
      </c>
      <c r="BM2332" s="71" t="s">
        <v>25</v>
      </c>
      <c r="BN2332" s="75" t="b">
        <v>0</v>
      </c>
      <c r="BO2332" s="75" t="b">
        <v>0</v>
      </c>
      <c r="BP2332" s="75" t="b">
        <v>1</v>
      </c>
      <c r="BQ2332" s="75" t="b">
        <v>1</v>
      </c>
      <c r="BR2332" s="75" t="b">
        <v>0</v>
      </c>
      <c r="BS2332" s="75" t="b">
        <v>1</v>
      </c>
    </row>
    <row r="2333" ht="18.0" customHeight="1">
      <c r="A2333" s="71" t="s">
        <v>3866</v>
      </c>
      <c r="B2333" s="72" t="s">
        <v>24953</v>
      </c>
      <c r="C2333" s="73">
        <v>45376.0</v>
      </c>
      <c r="D2333" s="73">
        <v>45563.0</v>
      </c>
      <c r="E2333" s="74">
        <v>187.0</v>
      </c>
      <c r="F2333" s="71" t="s">
        <v>34</v>
      </c>
      <c r="G2333" s="75" t="b">
        <v>1</v>
      </c>
      <c r="H2333" s="71" t="s">
        <v>2442</v>
      </c>
      <c r="I2333" s="71" t="s">
        <v>153</v>
      </c>
      <c r="J2333" s="71" t="s">
        <v>168</v>
      </c>
      <c r="K2333" s="71" t="s">
        <v>24954</v>
      </c>
      <c r="L2333" s="71" t="s">
        <v>93</v>
      </c>
      <c r="M2333" s="71" t="s">
        <v>11656</v>
      </c>
      <c r="N2333" s="73">
        <v>45309.0</v>
      </c>
      <c r="O2333" s="71" t="s">
        <v>3868</v>
      </c>
      <c r="P2333" s="71" t="s">
        <v>919</v>
      </c>
      <c r="Q2333" s="71" t="s">
        <v>3869</v>
      </c>
      <c r="R2333" s="71" t="s">
        <v>17879</v>
      </c>
      <c r="S2333" s="71" t="s">
        <v>15655</v>
      </c>
      <c r="T2333" s="71" t="s">
        <v>11261</v>
      </c>
      <c r="U2333" s="71" t="s">
        <v>11261</v>
      </c>
      <c r="V2333" s="73">
        <v>45376.0</v>
      </c>
      <c r="W2333" s="74">
        <v>1.0</v>
      </c>
      <c r="X2333" s="74">
        <v>0.0</v>
      </c>
      <c r="Y2333" s="74" t="s">
        <v>11261</v>
      </c>
      <c r="Z2333" s="73" t="s">
        <v>11261</v>
      </c>
      <c r="AA2333" s="71" t="s">
        <v>105</v>
      </c>
      <c r="AB2333" s="71" t="s">
        <v>24955</v>
      </c>
      <c r="AC2333" s="74">
        <v>5.0</v>
      </c>
      <c r="AD2333" s="74">
        <v>0.0</v>
      </c>
      <c r="AE2333" s="74">
        <v>1.0</v>
      </c>
      <c r="AF2333" s="74">
        <v>1.0</v>
      </c>
      <c r="AG2333" s="74">
        <v>1.0</v>
      </c>
      <c r="AH2333" s="74">
        <v>1.0</v>
      </c>
      <c r="AI2333" s="74">
        <v>0.0</v>
      </c>
      <c r="AJ2333" s="74">
        <v>1.0</v>
      </c>
      <c r="AK2333" s="71" t="s">
        <v>123</v>
      </c>
      <c r="AL2333" s="71" t="s">
        <v>24</v>
      </c>
      <c r="AM2333" s="71" t="s">
        <v>24</v>
      </c>
      <c r="AN2333" s="71" t="s">
        <v>11268</v>
      </c>
      <c r="AO2333" s="71" t="s">
        <v>17</v>
      </c>
      <c r="AP2333" s="71" t="s">
        <v>11269</v>
      </c>
      <c r="AQ2333" s="71" t="s">
        <v>13</v>
      </c>
      <c r="AR2333" s="71" t="s">
        <v>11270</v>
      </c>
      <c r="AS2333" s="71" t="s">
        <v>22</v>
      </c>
      <c r="AT2333" s="71" t="s">
        <v>20</v>
      </c>
      <c r="AU2333" s="71" t="s">
        <v>20</v>
      </c>
      <c r="AV2333" s="71" t="s">
        <v>11273</v>
      </c>
      <c r="AW2333" s="71" t="s">
        <v>14</v>
      </c>
      <c r="AX2333" s="71" t="s">
        <v>11272</v>
      </c>
      <c r="AY2333" s="71" t="s">
        <v>18</v>
      </c>
      <c r="AZ2333" s="71" t="s">
        <v>11271</v>
      </c>
      <c r="BA2333" s="71" t="s">
        <v>15</v>
      </c>
      <c r="BB2333" s="71" t="s">
        <v>11268</v>
      </c>
      <c r="BC2333" s="71" t="s">
        <v>17</v>
      </c>
      <c r="BD2333" s="71" t="s">
        <v>11272</v>
      </c>
      <c r="BE2333" s="71" t="s">
        <v>18</v>
      </c>
      <c r="BF2333" s="71" t="s">
        <v>20</v>
      </c>
      <c r="BG2333" s="71" t="s">
        <v>20</v>
      </c>
      <c r="BH2333" s="71" t="s">
        <v>11269</v>
      </c>
      <c r="BI2333" s="71" t="s">
        <v>13</v>
      </c>
      <c r="BJ2333" s="71" t="s">
        <v>11270</v>
      </c>
      <c r="BK2333" s="71" t="s">
        <v>22</v>
      </c>
      <c r="BL2333" s="71" t="s">
        <v>25</v>
      </c>
      <c r="BM2333" s="71" t="s">
        <v>25</v>
      </c>
      <c r="BN2333" s="75" t="b">
        <v>0</v>
      </c>
      <c r="BO2333" s="75" t="b">
        <v>0</v>
      </c>
      <c r="BP2333" s="75" t="b">
        <v>1</v>
      </c>
      <c r="BQ2333" s="75" t="b">
        <v>1</v>
      </c>
      <c r="BR2333" s="75" t="b">
        <v>1</v>
      </c>
      <c r="BS2333" s="75" t="b">
        <v>1</v>
      </c>
    </row>
    <row r="2334" ht="18.0" customHeight="1">
      <c r="A2334" s="71" t="s">
        <v>3903</v>
      </c>
      <c r="B2334" s="72" t="s">
        <v>24956</v>
      </c>
      <c r="C2334" s="73">
        <v>45376.0</v>
      </c>
      <c r="D2334" s="73">
        <v>45697.0</v>
      </c>
      <c r="E2334" s="74">
        <v>321.0</v>
      </c>
      <c r="F2334" s="71" t="s">
        <v>34</v>
      </c>
      <c r="G2334" s="75" t="b">
        <v>1</v>
      </c>
      <c r="H2334" s="71" t="s">
        <v>954</v>
      </c>
      <c r="I2334" s="71" t="s">
        <v>153</v>
      </c>
      <c r="J2334" s="71" t="s">
        <v>168</v>
      </c>
      <c r="K2334" s="71" t="s">
        <v>24957</v>
      </c>
      <c r="L2334" s="71" t="s">
        <v>287</v>
      </c>
      <c r="M2334" s="71" t="s">
        <v>17496</v>
      </c>
      <c r="N2334" s="73">
        <v>45355.0</v>
      </c>
      <c r="O2334" s="71" t="s">
        <v>24958</v>
      </c>
      <c r="P2334" s="71" t="s">
        <v>24959</v>
      </c>
      <c r="Q2334" s="71" t="s">
        <v>24960</v>
      </c>
      <c r="R2334" s="71" t="s">
        <v>17496</v>
      </c>
      <c r="S2334" s="71" t="s">
        <v>11424</v>
      </c>
      <c r="T2334" s="71" t="s">
        <v>11261</v>
      </c>
      <c r="U2334" s="71" t="s">
        <v>11261</v>
      </c>
      <c r="V2334" s="73">
        <v>45376.0</v>
      </c>
      <c r="W2334" s="74">
        <v>0.0</v>
      </c>
      <c r="X2334" s="74">
        <v>0.0</v>
      </c>
      <c r="Y2334" s="74" t="s">
        <v>11261</v>
      </c>
      <c r="Z2334" s="73" t="s">
        <v>11261</v>
      </c>
      <c r="AA2334" s="71" t="s">
        <v>105</v>
      </c>
      <c r="AB2334" s="71" t="s">
        <v>24961</v>
      </c>
      <c r="AC2334" s="74">
        <v>4.0</v>
      </c>
      <c r="AD2334" s="74">
        <v>0.0</v>
      </c>
      <c r="AE2334" s="74">
        <v>1.0</v>
      </c>
      <c r="AF2334" s="74">
        <v>1.0</v>
      </c>
      <c r="AG2334" s="74">
        <v>0.0</v>
      </c>
      <c r="AH2334" s="74">
        <v>0.0</v>
      </c>
      <c r="AI2334" s="74">
        <v>1.0</v>
      </c>
      <c r="AJ2334" s="74">
        <v>1.0</v>
      </c>
      <c r="AK2334" s="71" t="s">
        <v>123</v>
      </c>
      <c r="AL2334" s="71" t="s">
        <v>25</v>
      </c>
      <c r="AM2334" s="71" t="s">
        <v>25</v>
      </c>
      <c r="AN2334" s="71" t="s">
        <v>11268</v>
      </c>
      <c r="AO2334" s="71" t="s">
        <v>17</v>
      </c>
      <c r="AP2334" s="71" t="s">
        <v>11314</v>
      </c>
      <c r="AQ2334" s="71" t="s">
        <v>12</v>
      </c>
      <c r="AR2334" s="71" t="s">
        <v>11284</v>
      </c>
      <c r="AS2334" s="71" t="s">
        <v>23</v>
      </c>
      <c r="AT2334" s="71" t="s">
        <v>20</v>
      </c>
      <c r="AU2334" s="71" t="s">
        <v>20</v>
      </c>
      <c r="AV2334" s="71" t="s">
        <v>11273</v>
      </c>
      <c r="AW2334" s="71" t="s">
        <v>14</v>
      </c>
      <c r="AX2334" s="71" t="s">
        <v>11272</v>
      </c>
      <c r="AY2334" s="71" t="s">
        <v>18</v>
      </c>
      <c r="AZ2334" s="71" t="s">
        <v>11273</v>
      </c>
      <c r="BA2334" s="71" t="s">
        <v>14</v>
      </c>
      <c r="BB2334" s="71" t="s">
        <v>11268</v>
      </c>
      <c r="BC2334" s="71" t="s">
        <v>17</v>
      </c>
      <c r="BD2334" s="71" t="s">
        <v>11272</v>
      </c>
      <c r="BE2334" s="71" t="s">
        <v>18</v>
      </c>
      <c r="BF2334" s="71" t="s">
        <v>21</v>
      </c>
      <c r="BG2334" s="71" t="s">
        <v>21</v>
      </c>
      <c r="BH2334" s="71" t="s">
        <v>11314</v>
      </c>
      <c r="BI2334" s="71" t="s">
        <v>12</v>
      </c>
      <c r="BJ2334" s="71" t="s">
        <v>11270</v>
      </c>
      <c r="BK2334" s="71" t="s">
        <v>22</v>
      </c>
      <c r="BL2334" s="71" t="s">
        <v>24</v>
      </c>
      <c r="BM2334" s="71" t="s">
        <v>24</v>
      </c>
      <c r="BN2334" s="75" t="b">
        <v>0</v>
      </c>
      <c r="BO2334" s="75" t="b">
        <v>1</v>
      </c>
      <c r="BP2334" s="75" t="b">
        <v>0</v>
      </c>
      <c r="BQ2334" s="75" t="b">
        <v>1</v>
      </c>
      <c r="BR2334" s="75" t="b">
        <v>1</v>
      </c>
      <c r="BS2334" s="75" t="b">
        <v>0</v>
      </c>
    </row>
    <row r="2335" ht="18.0" customHeight="1">
      <c r="A2335" s="71" t="s">
        <v>3851</v>
      </c>
      <c r="B2335" s="72" t="s">
        <v>24962</v>
      </c>
      <c r="C2335" s="73">
        <v>45376.0</v>
      </c>
      <c r="D2335" s="73" t="s">
        <v>11261</v>
      </c>
      <c r="E2335" s="74">
        <v>525.0</v>
      </c>
      <c r="F2335" s="71" t="s">
        <v>34</v>
      </c>
      <c r="G2335" s="75" t="b">
        <v>1</v>
      </c>
      <c r="H2335" s="71" t="s">
        <v>11261</v>
      </c>
      <c r="I2335" s="71" t="s">
        <v>91</v>
      </c>
      <c r="J2335" s="71" t="s">
        <v>11261</v>
      </c>
      <c r="K2335" s="71" t="s">
        <v>24963</v>
      </c>
      <c r="L2335" s="71" t="s">
        <v>93</v>
      </c>
      <c r="M2335" s="71" t="s">
        <v>11289</v>
      </c>
      <c r="N2335" s="73">
        <v>45356.0</v>
      </c>
      <c r="O2335" s="71" t="s">
        <v>3853</v>
      </c>
      <c r="P2335" s="71" t="s">
        <v>24964</v>
      </c>
      <c r="Q2335" s="71" t="s">
        <v>24965</v>
      </c>
      <c r="R2335" s="71" t="s">
        <v>12849</v>
      </c>
      <c r="S2335" s="71" t="s">
        <v>12211</v>
      </c>
      <c r="T2335" s="71" t="s">
        <v>11261</v>
      </c>
      <c r="U2335" s="71" t="s">
        <v>11261</v>
      </c>
      <c r="V2335" s="73">
        <v>45376.0</v>
      </c>
      <c r="W2335" s="74">
        <v>1.0</v>
      </c>
      <c r="X2335" s="74">
        <v>0.0</v>
      </c>
      <c r="Y2335" s="74" t="s">
        <v>11261</v>
      </c>
      <c r="Z2335" s="73" t="s">
        <v>11261</v>
      </c>
      <c r="AA2335" s="71" t="s">
        <v>105</v>
      </c>
      <c r="AB2335" s="71" t="s">
        <v>11261</v>
      </c>
      <c r="AC2335" s="74">
        <v>6.0</v>
      </c>
      <c r="AD2335" s="74">
        <v>1.0</v>
      </c>
      <c r="AE2335" s="74">
        <v>1.0</v>
      </c>
      <c r="AF2335" s="74">
        <v>1.0</v>
      </c>
      <c r="AG2335" s="74">
        <v>1.0</v>
      </c>
      <c r="AH2335" s="74">
        <v>1.0</v>
      </c>
      <c r="AI2335" s="74">
        <v>0.0</v>
      </c>
      <c r="AJ2335" s="74">
        <v>1.0</v>
      </c>
      <c r="AK2335" s="71" t="s">
        <v>123</v>
      </c>
      <c r="AL2335" s="71" t="s">
        <v>25</v>
      </c>
      <c r="AM2335" s="71" t="s">
        <v>25</v>
      </c>
      <c r="AN2335" s="71" t="s">
        <v>11274</v>
      </c>
      <c r="AO2335" s="71" t="s">
        <v>16</v>
      </c>
      <c r="AP2335" s="71" t="s">
        <v>11269</v>
      </c>
      <c r="AQ2335" s="71" t="s">
        <v>13</v>
      </c>
      <c r="AR2335" s="71" t="s">
        <v>11284</v>
      </c>
      <c r="AS2335" s="71" t="s">
        <v>23</v>
      </c>
      <c r="AT2335" s="71" t="s">
        <v>20</v>
      </c>
      <c r="AU2335" s="71" t="s">
        <v>20</v>
      </c>
      <c r="AV2335" s="71" t="s">
        <v>11271</v>
      </c>
      <c r="AW2335" s="71" t="s">
        <v>15</v>
      </c>
      <c r="AX2335" s="71" t="s">
        <v>11272</v>
      </c>
      <c r="AY2335" s="71" t="s">
        <v>18</v>
      </c>
      <c r="AZ2335" s="71" t="s">
        <v>11273</v>
      </c>
      <c r="BA2335" s="71" t="s">
        <v>14</v>
      </c>
      <c r="BB2335" s="71" t="s">
        <v>11274</v>
      </c>
      <c r="BC2335" s="71" t="s">
        <v>16</v>
      </c>
      <c r="BD2335" s="71" t="s">
        <v>11272</v>
      </c>
      <c r="BE2335" s="71" t="s">
        <v>18</v>
      </c>
      <c r="BF2335" s="71" t="s">
        <v>20</v>
      </c>
      <c r="BG2335" s="71" t="s">
        <v>20</v>
      </c>
      <c r="BH2335" s="71" t="s">
        <v>11269</v>
      </c>
      <c r="BI2335" s="71" t="s">
        <v>13</v>
      </c>
      <c r="BJ2335" s="71" t="s">
        <v>11284</v>
      </c>
      <c r="BK2335" s="71" t="s">
        <v>23</v>
      </c>
      <c r="BL2335" s="71" t="s">
        <v>25</v>
      </c>
      <c r="BM2335" s="71" t="s">
        <v>25</v>
      </c>
      <c r="BN2335" s="75" t="b">
        <v>1</v>
      </c>
      <c r="BO2335" s="75" t="b">
        <v>0</v>
      </c>
      <c r="BP2335" s="75" t="b">
        <v>1</v>
      </c>
      <c r="BQ2335" s="75" t="b">
        <v>1</v>
      </c>
      <c r="BR2335" s="75" t="b">
        <v>1</v>
      </c>
      <c r="BS2335" s="75" t="b">
        <v>1</v>
      </c>
    </row>
    <row r="2336" ht="18.0" customHeight="1">
      <c r="A2336" s="71" t="s">
        <v>3827</v>
      </c>
      <c r="B2336" s="72" t="s">
        <v>24966</v>
      </c>
      <c r="C2336" s="73">
        <v>45376.0</v>
      </c>
      <c r="D2336" s="73">
        <v>45413.0</v>
      </c>
      <c r="E2336" s="74">
        <v>37.0</v>
      </c>
      <c r="F2336" s="71" t="s">
        <v>151</v>
      </c>
      <c r="G2336" s="75" t="b">
        <v>0</v>
      </c>
      <c r="H2336" s="71" t="s">
        <v>954</v>
      </c>
      <c r="I2336" s="71" t="s">
        <v>153</v>
      </c>
      <c r="J2336" s="71" t="s">
        <v>168</v>
      </c>
      <c r="K2336" s="71" t="s">
        <v>3828</v>
      </c>
      <c r="L2336" s="71" t="s">
        <v>93</v>
      </c>
      <c r="M2336" s="71" t="s">
        <v>11656</v>
      </c>
      <c r="N2336" s="73">
        <v>45275.0</v>
      </c>
      <c r="O2336" s="71" t="s">
        <v>743</v>
      </c>
      <c r="P2336" s="71" t="s">
        <v>24002</v>
      </c>
      <c r="Q2336" s="71" t="s">
        <v>24003</v>
      </c>
      <c r="R2336" s="71" t="s">
        <v>11738</v>
      </c>
      <c r="S2336" s="71" t="s">
        <v>11424</v>
      </c>
      <c r="T2336" s="71" t="s">
        <v>11261</v>
      </c>
      <c r="U2336" s="71" t="s">
        <v>11261</v>
      </c>
      <c r="V2336" s="73">
        <v>45376.0</v>
      </c>
      <c r="W2336" s="74">
        <v>0.0</v>
      </c>
      <c r="X2336" s="74">
        <v>0.0</v>
      </c>
      <c r="Y2336" s="74" t="s">
        <v>11261</v>
      </c>
      <c r="Z2336" s="73" t="s">
        <v>11261</v>
      </c>
      <c r="AA2336" s="71" t="s">
        <v>105</v>
      </c>
      <c r="AB2336" s="71" t="s">
        <v>24967</v>
      </c>
      <c r="AC2336" s="74">
        <v>3.0</v>
      </c>
      <c r="AD2336" s="74">
        <v>1.0</v>
      </c>
      <c r="AE2336" s="74">
        <v>0.0</v>
      </c>
      <c r="AF2336" s="74">
        <v>1.0</v>
      </c>
      <c r="AG2336" s="74">
        <v>0.0</v>
      </c>
      <c r="AH2336" s="74">
        <v>1.0</v>
      </c>
      <c r="AI2336" s="74">
        <v>0.0</v>
      </c>
      <c r="AJ2336" s="74">
        <v>0.0</v>
      </c>
      <c r="AK2336" s="71" t="s">
        <v>181</v>
      </c>
      <c r="AL2336" s="71" t="s">
        <v>25</v>
      </c>
      <c r="AM2336" s="71" t="s">
        <v>25</v>
      </c>
      <c r="AN2336" s="71" t="s">
        <v>11274</v>
      </c>
      <c r="AO2336" s="71" t="s">
        <v>16</v>
      </c>
      <c r="AP2336" s="71" t="s">
        <v>11314</v>
      </c>
      <c r="AQ2336" s="71" t="s">
        <v>12</v>
      </c>
      <c r="AR2336" s="71" t="s">
        <v>11284</v>
      </c>
      <c r="AS2336" s="71" t="s">
        <v>23</v>
      </c>
      <c r="AT2336" s="71" t="s">
        <v>20</v>
      </c>
      <c r="AU2336" s="71" t="s">
        <v>20</v>
      </c>
      <c r="AV2336" s="71" t="s">
        <v>11273</v>
      </c>
      <c r="AW2336" s="71" t="s">
        <v>14</v>
      </c>
      <c r="AX2336" s="71" t="s">
        <v>11285</v>
      </c>
      <c r="AY2336" s="71" t="s">
        <v>19</v>
      </c>
      <c r="AZ2336" s="71" t="s">
        <v>11271</v>
      </c>
      <c r="BA2336" s="71" t="s">
        <v>15</v>
      </c>
      <c r="BB2336" s="71" t="s">
        <v>11268</v>
      </c>
      <c r="BC2336" s="71" t="s">
        <v>17</v>
      </c>
      <c r="BD2336" s="71" t="s">
        <v>11272</v>
      </c>
      <c r="BE2336" s="71" t="s">
        <v>18</v>
      </c>
      <c r="BF2336" s="71" t="s">
        <v>20</v>
      </c>
      <c r="BG2336" s="71" t="s">
        <v>20</v>
      </c>
      <c r="BH2336" s="71" t="s">
        <v>11314</v>
      </c>
      <c r="BI2336" s="71" t="s">
        <v>12</v>
      </c>
      <c r="BJ2336" s="71" t="s">
        <v>11270</v>
      </c>
      <c r="BK2336" s="71" t="s">
        <v>22</v>
      </c>
      <c r="BL2336" s="71" t="s">
        <v>25</v>
      </c>
      <c r="BM2336" s="71" t="s">
        <v>25</v>
      </c>
      <c r="BN2336" s="75" t="b">
        <v>1</v>
      </c>
      <c r="BO2336" s="75" t="b">
        <v>0</v>
      </c>
      <c r="BP2336" s="75" t="b">
        <v>1</v>
      </c>
      <c r="BQ2336" s="75" t="b">
        <v>0</v>
      </c>
      <c r="BR2336" s="75" t="b">
        <v>0</v>
      </c>
      <c r="BS2336" s="75" t="b">
        <v>0</v>
      </c>
    </row>
    <row r="2337" ht="18.0" customHeight="1">
      <c r="A2337" s="71" t="s">
        <v>3811</v>
      </c>
      <c r="B2337" s="72" t="s">
        <v>24968</v>
      </c>
      <c r="C2337" s="73">
        <v>45376.0</v>
      </c>
      <c r="D2337" s="73" t="s">
        <v>11261</v>
      </c>
      <c r="E2337" s="74">
        <v>525.0</v>
      </c>
      <c r="F2337" s="71" t="s">
        <v>34</v>
      </c>
      <c r="G2337" s="75" t="b">
        <v>1</v>
      </c>
      <c r="H2337" s="71" t="s">
        <v>11261</v>
      </c>
      <c r="I2337" s="71" t="s">
        <v>91</v>
      </c>
      <c r="J2337" s="71" t="s">
        <v>11261</v>
      </c>
      <c r="K2337" s="71" t="s">
        <v>24969</v>
      </c>
      <c r="L2337" s="71" t="s">
        <v>287</v>
      </c>
      <c r="M2337" s="71" t="s">
        <v>20026</v>
      </c>
      <c r="N2337" s="73">
        <v>45357.0</v>
      </c>
      <c r="O2337" s="71" t="s">
        <v>3813</v>
      </c>
      <c r="P2337" s="71" t="s">
        <v>24970</v>
      </c>
      <c r="Q2337" s="71" t="s">
        <v>24971</v>
      </c>
      <c r="R2337" s="71" t="s">
        <v>15145</v>
      </c>
      <c r="S2337" s="71" t="s">
        <v>11661</v>
      </c>
      <c r="T2337" s="71" t="s">
        <v>11261</v>
      </c>
      <c r="U2337" s="71" t="s">
        <v>11261</v>
      </c>
      <c r="V2337" s="73">
        <v>45376.0</v>
      </c>
      <c r="W2337" s="74">
        <v>1.0</v>
      </c>
      <c r="X2337" s="74">
        <v>0.0</v>
      </c>
      <c r="Y2337" s="74" t="s">
        <v>11261</v>
      </c>
      <c r="Z2337" s="73" t="s">
        <v>11261</v>
      </c>
      <c r="AA2337" s="71" t="s">
        <v>283</v>
      </c>
      <c r="AB2337" s="71" t="s">
        <v>11261</v>
      </c>
      <c r="AC2337" s="74">
        <v>5.0</v>
      </c>
      <c r="AD2337" s="74">
        <v>1.0</v>
      </c>
      <c r="AE2337" s="74">
        <v>1.0</v>
      </c>
      <c r="AF2337" s="74">
        <v>0.0</v>
      </c>
      <c r="AG2337" s="74">
        <v>1.0</v>
      </c>
      <c r="AH2337" s="74">
        <v>0.0</v>
      </c>
      <c r="AI2337" s="74">
        <v>1.0</v>
      </c>
      <c r="AJ2337" s="74">
        <v>1.0</v>
      </c>
      <c r="AK2337" s="71" t="s">
        <v>123</v>
      </c>
      <c r="AL2337" s="71" t="s">
        <v>25</v>
      </c>
      <c r="AM2337" s="71" t="s">
        <v>25</v>
      </c>
      <c r="AN2337" s="71" t="s">
        <v>11274</v>
      </c>
      <c r="AO2337" s="71" t="s">
        <v>16</v>
      </c>
      <c r="AP2337" s="71" t="s">
        <v>11269</v>
      </c>
      <c r="AQ2337" s="71" t="s">
        <v>13</v>
      </c>
      <c r="AR2337" s="71" t="s">
        <v>11284</v>
      </c>
      <c r="AS2337" s="71" t="s">
        <v>23</v>
      </c>
      <c r="AT2337" s="71" t="s">
        <v>20</v>
      </c>
      <c r="AU2337" s="71" t="s">
        <v>20</v>
      </c>
      <c r="AV2337" s="71" t="s">
        <v>11273</v>
      </c>
      <c r="AW2337" s="71" t="s">
        <v>14</v>
      </c>
      <c r="AX2337" s="71" t="s">
        <v>11285</v>
      </c>
      <c r="AY2337" s="71" t="s">
        <v>19</v>
      </c>
      <c r="AZ2337" s="71" t="s">
        <v>11273</v>
      </c>
      <c r="BA2337" s="71" t="s">
        <v>14</v>
      </c>
      <c r="BB2337" s="71" t="s">
        <v>11274</v>
      </c>
      <c r="BC2337" s="71" t="s">
        <v>16</v>
      </c>
      <c r="BD2337" s="71" t="s">
        <v>11285</v>
      </c>
      <c r="BE2337" s="71" t="s">
        <v>19</v>
      </c>
      <c r="BF2337" s="71" t="s">
        <v>21</v>
      </c>
      <c r="BG2337" s="71" t="s">
        <v>21</v>
      </c>
      <c r="BH2337" s="71" t="s">
        <v>11314</v>
      </c>
      <c r="BI2337" s="71" t="s">
        <v>12</v>
      </c>
      <c r="BJ2337" s="71" t="s">
        <v>11284</v>
      </c>
      <c r="BK2337" s="71" t="s">
        <v>23</v>
      </c>
      <c r="BL2337" s="71" t="s">
        <v>25</v>
      </c>
      <c r="BM2337" s="71" t="s">
        <v>25</v>
      </c>
      <c r="BN2337" s="75" t="b">
        <v>1</v>
      </c>
      <c r="BO2337" s="75" t="b">
        <v>1</v>
      </c>
      <c r="BP2337" s="75" t="b">
        <v>0</v>
      </c>
      <c r="BQ2337" s="75" t="b">
        <v>1</v>
      </c>
      <c r="BR2337" s="75" t="b">
        <v>1</v>
      </c>
      <c r="BS2337" s="75" t="b">
        <v>1</v>
      </c>
    </row>
    <row r="2338" ht="18.0" customHeight="1">
      <c r="A2338" s="71" t="s">
        <v>3774</v>
      </c>
      <c r="B2338" s="72" t="s">
        <v>24972</v>
      </c>
      <c r="C2338" s="73">
        <v>45376.0</v>
      </c>
      <c r="D2338" s="73" t="s">
        <v>11261</v>
      </c>
      <c r="E2338" s="74">
        <v>525.0</v>
      </c>
      <c r="F2338" s="71" t="s">
        <v>34</v>
      </c>
      <c r="G2338" s="75" t="b">
        <v>1</v>
      </c>
      <c r="H2338" s="71" t="s">
        <v>11261</v>
      </c>
      <c r="I2338" s="71" t="s">
        <v>91</v>
      </c>
      <c r="J2338" s="71" t="s">
        <v>11261</v>
      </c>
      <c r="K2338" s="71" t="s">
        <v>24973</v>
      </c>
      <c r="L2338" s="71" t="s">
        <v>93</v>
      </c>
      <c r="M2338" s="71" t="s">
        <v>11334</v>
      </c>
      <c r="N2338" s="73">
        <v>45350.0</v>
      </c>
      <c r="O2338" s="71" t="s">
        <v>3776</v>
      </c>
      <c r="P2338" s="71" t="s">
        <v>24974</v>
      </c>
      <c r="Q2338" s="71" t="s">
        <v>24975</v>
      </c>
      <c r="R2338" s="71" t="s">
        <v>11696</v>
      </c>
      <c r="S2338" s="71" t="s">
        <v>11617</v>
      </c>
      <c r="T2338" s="71" t="s">
        <v>11261</v>
      </c>
      <c r="U2338" s="71" t="s">
        <v>11261</v>
      </c>
      <c r="V2338" s="73">
        <v>45376.0</v>
      </c>
      <c r="W2338" s="74">
        <v>1.0</v>
      </c>
      <c r="X2338" s="74">
        <v>0.0</v>
      </c>
      <c r="Y2338" s="74" t="s">
        <v>11261</v>
      </c>
      <c r="Z2338" s="73" t="s">
        <v>11261</v>
      </c>
      <c r="AA2338" s="71" t="s">
        <v>105</v>
      </c>
      <c r="AB2338" s="71" t="s">
        <v>11261</v>
      </c>
      <c r="AC2338" s="74">
        <v>1.0</v>
      </c>
      <c r="AD2338" s="74">
        <v>0.0</v>
      </c>
      <c r="AE2338" s="74">
        <v>0.0</v>
      </c>
      <c r="AF2338" s="74">
        <v>0.0</v>
      </c>
      <c r="AG2338" s="74">
        <v>0.0</v>
      </c>
      <c r="AH2338" s="74">
        <v>0.0</v>
      </c>
      <c r="AI2338" s="74">
        <v>0.0</v>
      </c>
      <c r="AJ2338" s="74">
        <v>1.0</v>
      </c>
      <c r="AK2338" s="71" t="s">
        <v>250</v>
      </c>
      <c r="AL2338" s="71" t="s">
        <v>25</v>
      </c>
      <c r="AM2338" s="71" t="s">
        <v>25</v>
      </c>
      <c r="AN2338" s="71" t="s">
        <v>11274</v>
      </c>
      <c r="AO2338" s="71" t="s">
        <v>16</v>
      </c>
      <c r="AP2338" s="71" t="s">
        <v>11269</v>
      </c>
      <c r="AQ2338" s="71" t="s">
        <v>13</v>
      </c>
      <c r="AR2338" s="71" t="s">
        <v>11284</v>
      </c>
      <c r="AS2338" s="71" t="s">
        <v>23</v>
      </c>
      <c r="AT2338" s="71" t="s">
        <v>20</v>
      </c>
      <c r="AU2338" s="71" t="s">
        <v>20</v>
      </c>
      <c r="AV2338" s="71" t="s">
        <v>11273</v>
      </c>
      <c r="AW2338" s="71" t="s">
        <v>14</v>
      </c>
      <c r="AX2338" s="71" t="s">
        <v>11285</v>
      </c>
      <c r="AY2338" s="71" t="s">
        <v>19</v>
      </c>
      <c r="AZ2338" s="71" t="s">
        <v>11271</v>
      </c>
      <c r="BA2338" s="71" t="s">
        <v>15</v>
      </c>
      <c r="BB2338" s="71" t="s">
        <v>11268</v>
      </c>
      <c r="BC2338" s="71" t="s">
        <v>17</v>
      </c>
      <c r="BD2338" s="71" t="s">
        <v>11285</v>
      </c>
      <c r="BE2338" s="71" t="s">
        <v>19</v>
      </c>
      <c r="BF2338" s="71" t="s">
        <v>21</v>
      </c>
      <c r="BG2338" s="71" t="s">
        <v>21</v>
      </c>
      <c r="BH2338" s="71" t="s">
        <v>11314</v>
      </c>
      <c r="BI2338" s="71" t="s">
        <v>12</v>
      </c>
      <c r="BJ2338" s="71" t="s">
        <v>11270</v>
      </c>
      <c r="BK2338" s="71" t="s">
        <v>22</v>
      </c>
      <c r="BL2338" s="71" t="s">
        <v>24</v>
      </c>
      <c r="BM2338" s="71" t="s">
        <v>24</v>
      </c>
      <c r="BN2338" s="75" t="b">
        <v>0</v>
      </c>
      <c r="BO2338" s="75" t="b">
        <v>0</v>
      </c>
      <c r="BP2338" s="75" t="b">
        <v>0</v>
      </c>
      <c r="BQ2338" s="75" t="b">
        <v>1</v>
      </c>
      <c r="BR2338" s="75" t="b">
        <v>0</v>
      </c>
      <c r="BS2338" s="75" t="b">
        <v>0</v>
      </c>
    </row>
    <row r="2339" ht="18.0" customHeight="1">
      <c r="A2339" s="71" t="s">
        <v>3782</v>
      </c>
      <c r="B2339" s="72" t="s">
        <v>24976</v>
      </c>
      <c r="C2339" s="73">
        <v>45376.0</v>
      </c>
      <c r="D2339" s="73">
        <v>45485.0</v>
      </c>
      <c r="E2339" s="74">
        <v>109.0</v>
      </c>
      <c r="F2339" s="71" t="s">
        <v>34</v>
      </c>
      <c r="G2339" s="75" t="b">
        <v>1</v>
      </c>
      <c r="H2339" s="71" t="s">
        <v>954</v>
      </c>
      <c r="I2339" s="71" t="s">
        <v>153</v>
      </c>
      <c r="J2339" s="71" t="s">
        <v>168</v>
      </c>
      <c r="K2339" s="71" t="s">
        <v>3783</v>
      </c>
      <c r="L2339" s="71" t="s">
        <v>93</v>
      </c>
      <c r="M2339" s="71" t="s">
        <v>13440</v>
      </c>
      <c r="N2339" s="73">
        <v>45350.0</v>
      </c>
      <c r="O2339" s="71" t="s">
        <v>3784</v>
      </c>
      <c r="P2339" s="71" t="s">
        <v>3785</v>
      </c>
      <c r="Q2339" s="71" t="s">
        <v>3786</v>
      </c>
      <c r="R2339" s="71" t="s">
        <v>17318</v>
      </c>
      <c r="S2339" s="71" t="s">
        <v>19986</v>
      </c>
      <c r="T2339" s="71" t="s">
        <v>11261</v>
      </c>
      <c r="U2339" s="71" t="s">
        <v>11261</v>
      </c>
      <c r="V2339" s="73">
        <v>45376.0</v>
      </c>
      <c r="W2339" s="74">
        <v>2.0</v>
      </c>
      <c r="X2339" s="74">
        <v>0.0</v>
      </c>
      <c r="Y2339" s="74" t="s">
        <v>11261</v>
      </c>
      <c r="Z2339" s="73" t="s">
        <v>11261</v>
      </c>
      <c r="AA2339" s="71" t="s">
        <v>105</v>
      </c>
      <c r="AB2339" s="71" t="s">
        <v>3791</v>
      </c>
      <c r="AC2339" s="74">
        <v>3.0</v>
      </c>
      <c r="AD2339" s="74">
        <v>0.0</v>
      </c>
      <c r="AE2339" s="74">
        <v>0.0</v>
      </c>
      <c r="AF2339" s="74">
        <v>1.0</v>
      </c>
      <c r="AG2339" s="74">
        <v>0.0</v>
      </c>
      <c r="AH2339" s="74">
        <v>1.0</v>
      </c>
      <c r="AI2339" s="74">
        <v>1.0</v>
      </c>
      <c r="AJ2339" s="74">
        <v>0.0</v>
      </c>
      <c r="AK2339" s="71" t="s">
        <v>123</v>
      </c>
      <c r="AL2339" s="71" t="s">
        <v>25</v>
      </c>
      <c r="AM2339" s="71" t="s">
        <v>25</v>
      </c>
      <c r="AN2339" s="71" t="s">
        <v>11268</v>
      </c>
      <c r="AO2339" s="71" t="s">
        <v>17</v>
      </c>
      <c r="AP2339" s="71" t="s">
        <v>11269</v>
      </c>
      <c r="AQ2339" s="71" t="s">
        <v>13</v>
      </c>
      <c r="AR2339" s="71" t="s">
        <v>11284</v>
      </c>
      <c r="AS2339" s="71" t="s">
        <v>23</v>
      </c>
      <c r="AT2339" s="71" t="s">
        <v>21</v>
      </c>
      <c r="AU2339" s="71" t="s">
        <v>21</v>
      </c>
      <c r="AV2339" s="71" t="s">
        <v>11273</v>
      </c>
      <c r="AW2339" s="71" t="s">
        <v>14</v>
      </c>
      <c r="AX2339" s="71" t="s">
        <v>11285</v>
      </c>
      <c r="AY2339" s="71" t="s">
        <v>19</v>
      </c>
      <c r="AZ2339" s="71" t="s">
        <v>11273</v>
      </c>
      <c r="BA2339" s="71" t="s">
        <v>14</v>
      </c>
      <c r="BB2339" s="71" t="s">
        <v>11274</v>
      </c>
      <c r="BC2339" s="71" t="s">
        <v>16</v>
      </c>
      <c r="BD2339" s="71" t="s">
        <v>11272</v>
      </c>
      <c r="BE2339" s="71" t="s">
        <v>18</v>
      </c>
      <c r="BF2339" s="71" t="s">
        <v>21</v>
      </c>
      <c r="BG2339" s="71" t="s">
        <v>21</v>
      </c>
      <c r="BH2339" s="71" t="s">
        <v>11269</v>
      </c>
      <c r="BI2339" s="71" t="s">
        <v>13</v>
      </c>
      <c r="BJ2339" s="71" t="s">
        <v>11270</v>
      </c>
      <c r="BK2339" s="71" t="s">
        <v>22</v>
      </c>
      <c r="BL2339" s="71" t="s">
        <v>24</v>
      </c>
      <c r="BM2339" s="71" t="s">
        <v>24</v>
      </c>
      <c r="BN2339" s="75" t="b">
        <v>0</v>
      </c>
      <c r="BO2339" s="75" t="b">
        <v>1</v>
      </c>
      <c r="BP2339" s="75" t="b">
        <v>1</v>
      </c>
      <c r="BQ2339" s="75" t="b">
        <v>0</v>
      </c>
      <c r="BR2339" s="75" t="b">
        <v>0</v>
      </c>
      <c r="BS2339" s="75" t="b">
        <v>0</v>
      </c>
    </row>
    <row r="2340" ht="18.0" customHeight="1">
      <c r="A2340" s="71" t="s">
        <v>3894</v>
      </c>
      <c r="B2340" s="72" t="s">
        <v>24977</v>
      </c>
      <c r="C2340" s="73">
        <v>45376.0</v>
      </c>
      <c r="D2340" s="73" t="s">
        <v>11261</v>
      </c>
      <c r="E2340" s="74">
        <v>525.0</v>
      </c>
      <c r="F2340" s="71" t="s">
        <v>34</v>
      </c>
      <c r="G2340" s="75" t="b">
        <v>1</v>
      </c>
      <c r="H2340" s="71" t="s">
        <v>11261</v>
      </c>
      <c r="I2340" s="71" t="s">
        <v>91</v>
      </c>
      <c r="J2340" s="71" t="s">
        <v>11261</v>
      </c>
      <c r="K2340" s="71" t="s">
        <v>24978</v>
      </c>
      <c r="L2340" s="71" t="s">
        <v>93</v>
      </c>
      <c r="M2340" s="71" t="s">
        <v>11374</v>
      </c>
      <c r="N2340" s="73">
        <v>45344.0</v>
      </c>
      <c r="O2340" s="71" t="s">
        <v>24979</v>
      </c>
      <c r="P2340" s="71" t="s">
        <v>3896</v>
      </c>
      <c r="Q2340" s="71" t="s">
        <v>24980</v>
      </c>
      <c r="R2340" s="71" t="s">
        <v>13212</v>
      </c>
      <c r="S2340" s="71" t="s">
        <v>11416</v>
      </c>
      <c r="T2340" s="71" t="s">
        <v>11261</v>
      </c>
      <c r="U2340" s="71" t="s">
        <v>11261</v>
      </c>
      <c r="V2340" s="73">
        <v>45376.0</v>
      </c>
      <c r="W2340" s="74">
        <v>1.0</v>
      </c>
      <c r="X2340" s="74">
        <v>0.0</v>
      </c>
      <c r="Y2340" s="74" t="s">
        <v>11261</v>
      </c>
      <c r="Z2340" s="73" t="s">
        <v>11261</v>
      </c>
      <c r="AA2340" s="71" t="s">
        <v>105</v>
      </c>
      <c r="AB2340" s="71" t="s">
        <v>11261</v>
      </c>
      <c r="AC2340" s="74">
        <v>5.0</v>
      </c>
      <c r="AD2340" s="74">
        <v>1.0</v>
      </c>
      <c r="AE2340" s="74">
        <v>1.0</v>
      </c>
      <c r="AF2340" s="74">
        <v>1.0</v>
      </c>
      <c r="AG2340" s="74">
        <v>1.0</v>
      </c>
      <c r="AH2340" s="74">
        <v>0.0</v>
      </c>
      <c r="AI2340" s="74">
        <v>1.0</v>
      </c>
      <c r="AJ2340" s="74">
        <v>0.0</v>
      </c>
      <c r="AK2340" s="71" t="s">
        <v>123</v>
      </c>
      <c r="AL2340" s="71" t="s">
        <v>25</v>
      </c>
      <c r="AM2340" s="71" t="s">
        <v>25</v>
      </c>
      <c r="AN2340" s="71" t="s">
        <v>11274</v>
      </c>
      <c r="AO2340" s="71" t="s">
        <v>16</v>
      </c>
      <c r="AP2340" s="71" t="s">
        <v>11269</v>
      </c>
      <c r="AQ2340" s="71" t="s">
        <v>13</v>
      </c>
      <c r="AR2340" s="71" t="s">
        <v>11284</v>
      </c>
      <c r="AS2340" s="71" t="s">
        <v>23</v>
      </c>
      <c r="AT2340" s="71" t="s">
        <v>20</v>
      </c>
      <c r="AU2340" s="71" t="s">
        <v>20</v>
      </c>
      <c r="AV2340" s="71" t="s">
        <v>11273</v>
      </c>
      <c r="AW2340" s="71" t="s">
        <v>14</v>
      </c>
      <c r="AX2340" s="71" t="s">
        <v>11285</v>
      </c>
      <c r="AY2340" s="71" t="s">
        <v>19</v>
      </c>
      <c r="AZ2340" s="71" t="s">
        <v>11273</v>
      </c>
      <c r="BA2340" s="71" t="s">
        <v>14</v>
      </c>
      <c r="BB2340" s="71" t="s">
        <v>11274</v>
      </c>
      <c r="BC2340" s="71" t="s">
        <v>16</v>
      </c>
      <c r="BD2340" s="71" t="s">
        <v>11272</v>
      </c>
      <c r="BE2340" s="71" t="s">
        <v>18</v>
      </c>
      <c r="BF2340" s="71" t="s">
        <v>21</v>
      </c>
      <c r="BG2340" s="71" t="s">
        <v>21</v>
      </c>
      <c r="BH2340" s="71" t="s">
        <v>11269</v>
      </c>
      <c r="BI2340" s="71" t="s">
        <v>13</v>
      </c>
      <c r="BJ2340" s="71" t="s">
        <v>11284</v>
      </c>
      <c r="BK2340" s="71" t="s">
        <v>23</v>
      </c>
      <c r="BL2340" s="71" t="s">
        <v>25</v>
      </c>
      <c r="BM2340" s="71" t="s">
        <v>25</v>
      </c>
      <c r="BN2340" s="75" t="b">
        <v>1</v>
      </c>
      <c r="BO2340" s="75" t="b">
        <v>1</v>
      </c>
      <c r="BP2340" s="75" t="b">
        <v>0</v>
      </c>
      <c r="BQ2340" s="75" t="b">
        <v>0</v>
      </c>
      <c r="BR2340" s="75" t="b">
        <v>1</v>
      </c>
      <c r="BS2340" s="75" t="b">
        <v>1</v>
      </c>
    </row>
    <row r="2341" ht="18.0" customHeight="1">
      <c r="A2341" s="71" t="s">
        <v>3917</v>
      </c>
      <c r="B2341" s="72" t="s">
        <v>24981</v>
      </c>
      <c r="C2341" s="73">
        <v>45375.0</v>
      </c>
      <c r="D2341" s="73">
        <v>45403.0</v>
      </c>
      <c r="E2341" s="74">
        <v>28.0</v>
      </c>
      <c r="F2341" s="71" t="s">
        <v>151</v>
      </c>
      <c r="G2341" s="75" t="b">
        <v>0</v>
      </c>
      <c r="H2341" s="71" t="s">
        <v>13661</v>
      </c>
      <c r="I2341" s="71" t="s">
        <v>153</v>
      </c>
      <c r="J2341" s="71" t="s">
        <v>168</v>
      </c>
      <c r="K2341" s="71" t="s">
        <v>24982</v>
      </c>
      <c r="L2341" s="71" t="s">
        <v>93</v>
      </c>
      <c r="M2341" s="71" t="s">
        <v>11656</v>
      </c>
      <c r="N2341" s="73">
        <v>45280.0</v>
      </c>
      <c r="O2341" s="71" t="s">
        <v>3919</v>
      </c>
      <c r="P2341" s="71" t="s">
        <v>3920</v>
      </c>
      <c r="Q2341" s="71" t="s">
        <v>3921</v>
      </c>
      <c r="R2341" s="71" t="s">
        <v>13638</v>
      </c>
      <c r="S2341" s="71" t="s">
        <v>13064</v>
      </c>
      <c r="T2341" s="71" t="s">
        <v>11261</v>
      </c>
      <c r="U2341" s="71" t="s">
        <v>11261</v>
      </c>
      <c r="V2341" s="73" t="s">
        <v>11261</v>
      </c>
      <c r="W2341" s="74">
        <v>0.0</v>
      </c>
      <c r="X2341" s="74">
        <v>0.0</v>
      </c>
      <c r="Y2341" s="74" t="s">
        <v>11261</v>
      </c>
      <c r="Z2341" s="73" t="s">
        <v>11261</v>
      </c>
      <c r="AA2341" s="71" t="s">
        <v>105</v>
      </c>
      <c r="AB2341" s="71" t="s">
        <v>24983</v>
      </c>
      <c r="AC2341" s="74">
        <v>4.0</v>
      </c>
      <c r="AD2341" s="74">
        <v>1.0</v>
      </c>
      <c r="AE2341" s="74">
        <v>1.0</v>
      </c>
      <c r="AF2341" s="74">
        <v>0.0</v>
      </c>
      <c r="AG2341" s="74">
        <v>0.0</v>
      </c>
      <c r="AH2341" s="74">
        <v>0.0</v>
      </c>
      <c r="AI2341" s="74">
        <v>1.0</v>
      </c>
      <c r="AJ2341" s="74">
        <v>1.0</v>
      </c>
      <c r="AK2341" s="71" t="s">
        <v>181</v>
      </c>
      <c r="AL2341" s="71" t="s">
        <v>25</v>
      </c>
      <c r="AM2341" s="71" t="s">
        <v>25</v>
      </c>
      <c r="AN2341" s="71" t="s">
        <v>11274</v>
      </c>
      <c r="AO2341" s="71" t="s">
        <v>16</v>
      </c>
      <c r="AP2341" s="71" t="s">
        <v>11269</v>
      </c>
      <c r="AQ2341" s="71" t="s">
        <v>13</v>
      </c>
      <c r="AR2341" s="71" t="s">
        <v>11270</v>
      </c>
      <c r="AS2341" s="71" t="s">
        <v>22</v>
      </c>
      <c r="AT2341" s="71" t="s">
        <v>20</v>
      </c>
      <c r="AU2341" s="71" t="s">
        <v>20</v>
      </c>
      <c r="AV2341" s="71" t="s">
        <v>11273</v>
      </c>
      <c r="AW2341" s="71" t="s">
        <v>14</v>
      </c>
      <c r="AX2341" s="71" t="s">
        <v>11285</v>
      </c>
      <c r="AY2341" s="71" t="s">
        <v>19</v>
      </c>
      <c r="AZ2341" s="71" t="s">
        <v>11273</v>
      </c>
      <c r="BA2341" s="71" t="s">
        <v>14</v>
      </c>
      <c r="BB2341" s="71" t="s">
        <v>11274</v>
      </c>
      <c r="BC2341" s="71" t="s">
        <v>16</v>
      </c>
      <c r="BD2341" s="71" t="s">
        <v>11285</v>
      </c>
      <c r="BE2341" s="71" t="s">
        <v>19</v>
      </c>
      <c r="BF2341" s="71" t="s">
        <v>21</v>
      </c>
      <c r="BG2341" s="71" t="s">
        <v>21</v>
      </c>
      <c r="BH2341" s="71" t="s">
        <v>11314</v>
      </c>
      <c r="BI2341" s="71" t="s">
        <v>12</v>
      </c>
      <c r="BJ2341" s="71" t="s">
        <v>11284</v>
      </c>
      <c r="BK2341" s="71" t="s">
        <v>23</v>
      </c>
      <c r="BL2341" s="71" t="s">
        <v>25</v>
      </c>
      <c r="BM2341" s="71" t="s">
        <v>25</v>
      </c>
      <c r="BN2341" s="75" t="b">
        <v>1</v>
      </c>
      <c r="BO2341" s="75" t="b">
        <v>1</v>
      </c>
      <c r="BP2341" s="75" t="b">
        <v>0</v>
      </c>
      <c r="BQ2341" s="75" t="b">
        <v>1</v>
      </c>
      <c r="BR2341" s="75" t="b">
        <v>1</v>
      </c>
      <c r="BS2341" s="75" t="b">
        <v>0</v>
      </c>
    </row>
    <row r="2342" ht="18.0" customHeight="1">
      <c r="A2342" s="71" t="s">
        <v>3944</v>
      </c>
      <c r="B2342" s="72" t="s">
        <v>24984</v>
      </c>
      <c r="C2342" s="73">
        <v>45373.0</v>
      </c>
      <c r="D2342" s="73">
        <v>45406.0</v>
      </c>
      <c r="E2342" s="74">
        <v>33.0</v>
      </c>
      <c r="F2342" s="71" t="s">
        <v>151</v>
      </c>
      <c r="G2342" s="75" t="b">
        <v>0</v>
      </c>
      <c r="H2342" s="71" t="s">
        <v>1013</v>
      </c>
      <c r="I2342" s="71" t="s">
        <v>153</v>
      </c>
      <c r="J2342" s="71" t="s">
        <v>168</v>
      </c>
      <c r="K2342" s="71" t="s">
        <v>24985</v>
      </c>
      <c r="L2342" s="71" t="s">
        <v>93</v>
      </c>
      <c r="M2342" s="71" t="s">
        <v>11263</v>
      </c>
      <c r="N2342" s="73">
        <v>45323.0</v>
      </c>
      <c r="O2342" s="71" t="s">
        <v>3946</v>
      </c>
      <c r="P2342" s="71" t="s">
        <v>3947</v>
      </c>
      <c r="Q2342" s="71" t="s">
        <v>3948</v>
      </c>
      <c r="R2342" s="71" t="s">
        <v>17825</v>
      </c>
      <c r="S2342" s="71" t="s">
        <v>11283</v>
      </c>
      <c r="T2342" s="71" t="s">
        <v>11261</v>
      </c>
      <c r="U2342" s="71" t="s">
        <v>11261</v>
      </c>
      <c r="V2342" s="73">
        <v>45373.0</v>
      </c>
      <c r="W2342" s="74">
        <v>0.0</v>
      </c>
      <c r="X2342" s="74">
        <v>0.0</v>
      </c>
      <c r="Y2342" s="74" t="s">
        <v>11261</v>
      </c>
      <c r="Z2342" s="73" t="s">
        <v>11261</v>
      </c>
      <c r="AA2342" s="71" t="s">
        <v>283</v>
      </c>
      <c r="AB2342" s="71" t="s">
        <v>11261</v>
      </c>
      <c r="AC2342" s="74">
        <v>5.0</v>
      </c>
      <c r="AD2342" s="74">
        <v>1.0</v>
      </c>
      <c r="AE2342" s="74">
        <v>1.0</v>
      </c>
      <c r="AF2342" s="74">
        <v>1.0</v>
      </c>
      <c r="AG2342" s="74">
        <v>0.0</v>
      </c>
      <c r="AH2342" s="74">
        <v>0.0</v>
      </c>
      <c r="AI2342" s="74">
        <v>1.0</v>
      </c>
      <c r="AJ2342" s="74">
        <v>1.0</v>
      </c>
      <c r="AK2342" s="71" t="s">
        <v>250</v>
      </c>
      <c r="AL2342" s="71" t="s">
        <v>25</v>
      </c>
      <c r="AM2342" s="71" t="s">
        <v>25</v>
      </c>
      <c r="AN2342" s="71" t="s">
        <v>11274</v>
      </c>
      <c r="AO2342" s="71" t="s">
        <v>16</v>
      </c>
      <c r="AP2342" s="71" t="s">
        <v>11269</v>
      </c>
      <c r="AQ2342" s="71" t="s">
        <v>13</v>
      </c>
      <c r="AR2342" s="71" t="s">
        <v>11284</v>
      </c>
      <c r="AS2342" s="71" t="s">
        <v>23</v>
      </c>
      <c r="AT2342" s="71" t="s">
        <v>20</v>
      </c>
      <c r="AU2342" s="71" t="s">
        <v>20</v>
      </c>
      <c r="AV2342" s="71" t="s">
        <v>11273</v>
      </c>
      <c r="AW2342" s="71" t="s">
        <v>14</v>
      </c>
      <c r="AX2342" s="71" t="s">
        <v>11285</v>
      </c>
      <c r="AY2342" s="71" t="s">
        <v>19</v>
      </c>
      <c r="AZ2342" s="71" t="s">
        <v>11273</v>
      </c>
      <c r="BA2342" s="71" t="s">
        <v>14</v>
      </c>
      <c r="BB2342" s="71" t="s">
        <v>11274</v>
      </c>
      <c r="BC2342" s="71" t="s">
        <v>16</v>
      </c>
      <c r="BD2342" s="71" t="s">
        <v>11285</v>
      </c>
      <c r="BE2342" s="71" t="s">
        <v>19</v>
      </c>
      <c r="BF2342" s="71" t="s">
        <v>21</v>
      </c>
      <c r="BG2342" s="71" t="s">
        <v>21</v>
      </c>
      <c r="BH2342" s="71" t="s">
        <v>11269</v>
      </c>
      <c r="BI2342" s="71" t="s">
        <v>13</v>
      </c>
      <c r="BJ2342" s="71" t="s">
        <v>11270</v>
      </c>
      <c r="BK2342" s="71" t="s">
        <v>22</v>
      </c>
      <c r="BL2342" s="71" t="s">
        <v>25</v>
      </c>
      <c r="BM2342" s="71" t="s">
        <v>25</v>
      </c>
      <c r="BN2342" s="75" t="b">
        <v>1</v>
      </c>
      <c r="BO2342" s="75" t="b">
        <v>1</v>
      </c>
      <c r="BP2342" s="75" t="b">
        <v>0</v>
      </c>
      <c r="BQ2342" s="75" t="b">
        <v>1</v>
      </c>
      <c r="BR2342" s="75" t="b">
        <v>1</v>
      </c>
      <c r="BS2342" s="75" t="b">
        <v>0</v>
      </c>
    </row>
    <row r="2343" ht="18.0" customHeight="1">
      <c r="A2343" s="71" t="s">
        <v>3935</v>
      </c>
      <c r="B2343" s="72" t="s">
        <v>24986</v>
      </c>
      <c r="C2343" s="73">
        <v>45373.0</v>
      </c>
      <c r="D2343" s="73">
        <v>45550.0</v>
      </c>
      <c r="E2343" s="74">
        <v>177.0</v>
      </c>
      <c r="F2343" s="71" t="s">
        <v>34</v>
      </c>
      <c r="G2343" s="75" t="b">
        <v>1</v>
      </c>
      <c r="H2343" s="71" t="s">
        <v>1779</v>
      </c>
      <c r="I2343" s="71" t="s">
        <v>153</v>
      </c>
      <c r="J2343" s="71" t="s">
        <v>168</v>
      </c>
      <c r="K2343" s="71" t="s">
        <v>24987</v>
      </c>
      <c r="L2343" s="71" t="s">
        <v>93</v>
      </c>
      <c r="M2343" s="71" t="s">
        <v>11307</v>
      </c>
      <c r="N2343" s="73">
        <v>45340.0</v>
      </c>
      <c r="O2343" s="71" t="s">
        <v>3937</v>
      </c>
      <c r="P2343" s="71" t="s">
        <v>19946</v>
      </c>
      <c r="Q2343" s="71" t="s">
        <v>19947</v>
      </c>
      <c r="R2343" s="71" t="s">
        <v>11822</v>
      </c>
      <c r="S2343" s="71" t="s">
        <v>17593</v>
      </c>
      <c r="T2343" s="71" t="s">
        <v>11261</v>
      </c>
      <c r="U2343" s="71" t="s">
        <v>11261</v>
      </c>
      <c r="V2343" s="73">
        <v>45373.0</v>
      </c>
      <c r="W2343" s="74">
        <v>2.0</v>
      </c>
      <c r="X2343" s="74">
        <v>0.0</v>
      </c>
      <c r="Y2343" s="74" t="s">
        <v>11261</v>
      </c>
      <c r="Z2343" s="73" t="s">
        <v>11261</v>
      </c>
      <c r="AA2343" s="71" t="s">
        <v>105</v>
      </c>
      <c r="AB2343" s="71" t="s">
        <v>24988</v>
      </c>
      <c r="AC2343" s="74">
        <v>5.0</v>
      </c>
      <c r="AD2343" s="74">
        <v>1.0</v>
      </c>
      <c r="AE2343" s="74">
        <v>1.0</v>
      </c>
      <c r="AF2343" s="74">
        <v>1.0</v>
      </c>
      <c r="AG2343" s="74">
        <v>0.0</v>
      </c>
      <c r="AH2343" s="74">
        <v>1.0</v>
      </c>
      <c r="AI2343" s="74">
        <v>1.0</v>
      </c>
      <c r="AJ2343" s="74">
        <v>0.0</v>
      </c>
      <c r="AK2343" s="71" t="s">
        <v>123</v>
      </c>
      <c r="AL2343" s="71" t="s">
        <v>25</v>
      </c>
      <c r="AM2343" s="71" t="s">
        <v>25</v>
      </c>
      <c r="AN2343" s="71" t="s">
        <v>11274</v>
      </c>
      <c r="AO2343" s="71" t="s">
        <v>16</v>
      </c>
      <c r="AP2343" s="71" t="s">
        <v>11314</v>
      </c>
      <c r="AQ2343" s="71" t="s">
        <v>12</v>
      </c>
      <c r="AR2343" s="71" t="s">
        <v>11284</v>
      </c>
      <c r="AS2343" s="71" t="s">
        <v>23</v>
      </c>
      <c r="AT2343" s="71" t="s">
        <v>20</v>
      </c>
      <c r="AU2343" s="71" t="s">
        <v>20</v>
      </c>
      <c r="AV2343" s="71" t="s">
        <v>11273</v>
      </c>
      <c r="AW2343" s="71" t="s">
        <v>14</v>
      </c>
      <c r="AX2343" s="71" t="s">
        <v>11272</v>
      </c>
      <c r="AY2343" s="71" t="s">
        <v>18</v>
      </c>
      <c r="AZ2343" s="71" t="s">
        <v>11273</v>
      </c>
      <c r="BA2343" s="71" t="s">
        <v>14</v>
      </c>
      <c r="BB2343" s="71" t="s">
        <v>11274</v>
      </c>
      <c r="BC2343" s="71" t="s">
        <v>16</v>
      </c>
      <c r="BD2343" s="71" t="s">
        <v>11285</v>
      </c>
      <c r="BE2343" s="71" t="s">
        <v>19</v>
      </c>
      <c r="BF2343" s="71" t="s">
        <v>20</v>
      </c>
      <c r="BG2343" s="71" t="s">
        <v>20</v>
      </c>
      <c r="BH2343" s="71" t="s">
        <v>11314</v>
      </c>
      <c r="BI2343" s="71" t="s">
        <v>12</v>
      </c>
      <c r="BJ2343" s="71" t="s">
        <v>11270</v>
      </c>
      <c r="BK2343" s="71" t="s">
        <v>22</v>
      </c>
      <c r="BL2343" s="71" t="s">
        <v>25</v>
      </c>
      <c r="BM2343" s="71" t="s">
        <v>25</v>
      </c>
      <c r="BN2343" s="75" t="b">
        <v>1</v>
      </c>
      <c r="BO2343" s="75" t="b">
        <v>1</v>
      </c>
      <c r="BP2343" s="75" t="b">
        <v>1</v>
      </c>
      <c r="BQ2343" s="75" t="b">
        <v>0</v>
      </c>
      <c r="BR2343" s="75" t="b">
        <v>1</v>
      </c>
      <c r="BS2343" s="75" t="b">
        <v>0</v>
      </c>
    </row>
    <row r="2344" ht="18.0" customHeight="1">
      <c r="A2344" s="71" t="s">
        <v>3926</v>
      </c>
      <c r="B2344" s="72" t="s">
        <v>24989</v>
      </c>
      <c r="C2344" s="73">
        <v>45373.0</v>
      </c>
      <c r="D2344" s="73">
        <v>45604.0</v>
      </c>
      <c r="E2344" s="74">
        <v>231.0</v>
      </c>
      <c r="F2344" s="71" t="s">
        <v>34</v>
      </c>
      <c r="G2344" s="75" t="b">
        <v>1</v>
      </c>
      <c r="H2344" s="71" t="s">
        <v>954</v>
      </c>
      <c r="I2344" s="71" t="s">
        <v>153</v>
      </c>
      <c r="J2344" s="71" t="s">
        <v>168</v>
      </c>
      <c r="K2344" s="71" t="s">
        <v>24990</v>
      </c>
      <c r="L2344" s="71" t="s">
        <v>93</v>
      </c>
      <c r="M2344" s="71" t="s">
        <v>13658</v>
      </c>
      <c r="N2344" s="73">
        <v>45348.0</v>
      </c>
      <c r="O2344" s="71" t="s">
        <v>3928</v>
      </c>
      <c r="P2344" s="71" t="s">
        <v>3929</v>
      </c>
      <c r="Q2344" s="71" t="s">
        <v>3930</v>
      </c>
      <c r="R2344" s="71" t="s">
        <v>13658</v>
      </c>
      <c r="S2344" s="71" t="s">
        <v>13064</v>
      </c>
      <c r="T2344" s="71" t="s">
        <v>11261</v>
      </c>
      <c r="U2344" s="71" t="s">
        <v>11261</v>
      </c>
      <c r="V2344" s="73">
        <v>45373.0</v>
      </c>
      <c r="W2344" s="74">
        <v>1.0</v>
      </c>
      <c r="X2344" s="74">
        <v>0.0</v>
      </c>
      <c r="Y2344" s="74" t="s">
        <v>11261</v>
      </c>
      <c r="Z2344" s="73" t="s">
        <v>11261</v>
      </c>
      <c r="AA2344" s="71" t="s">
        <v>105</v>
      </c>
      <c r="AB2344" s="71" t="s">
        <v>24991</v>
      </c>
      <c r="AC2344" s="74">
        <v>4.0</v>
      </c>
      <c r="AD2344" s="74">
        <v>0.0</v>
      </c>
      <c r="AE2344" s="74">
        <v>0.0</v>
      </c>
      <c r="AF2344" s="74">
        <v>1.0</v>
      </c>
      <c r="AG2344" s="74">
        <v>1.0</v>
      </c>
      <c r="AH2344" s="74">
        <v>1.0</v>
      </c>
      <c r="AI2344" s="74">
        <v>0.0</v>
      </c>
      <c r="AJ2344" s="74">
        <v>1.0</v>
      </c>
      <c r="AK2344" s="71" t="s">
        <v>250</v>
      </c>
      <c r="AL2344" s="71" t="s">
        <v>25</v>
      </c>
      <c r="AM2344" s="71" t="s">
        <v>25</v>
      </c>
      <c r="AN2344" s="71" t="s">
        <v>11274</v>
      </c>
      <c r="AO2344" s="71" t="s">
        <v>16</v>
      </c>
      <c r="AP2344" s="71" t="s">
        <v>11269</v>
      </c>
      <c r="AQ2344" s="71" t="s">
        <v>13</v>
      </c>
      <c r="AR2344" s="71" t="s">
        <v>11270</v>
      </c>
      <c r="AS2344" s="71" t="s">
        <v>22</v>
      </c>
      <c r="AT2344" s="71" t="s">
        <v>20</v>
      </c>
      <c r="AU2344" s="71" t="s">
        <v>20</v>
      </c>
      <c r="AV2344" s="71" t="s">
        <v>11273</v>
      </c>
      <c r="AW2344" s="71" t="s">
        <v>14</v>
      </c>
      <c r="AX2344" s="71" t="s">
        <v>11272</v>
      </c>
      <c r="AY2344" s="71" t="s">
        <v>18</v>
      </c>
      <c r="AZ2344" s="71" t="s">
        <v>11271</v>
      </c>
      <c r="BA2344" s="71" t="s">
        <v>15</v>
      </c>
      <c r="BB2344" s="71" t="s">
        <v>11268</v>
      </c>
      <c r="BC2344" s="71" t="s">
        <v>17</v>
      </c>
      <c r="BD2344" s="71" t="s">
        <v>11272</v>
      </c>
      <c r="BE2344" s="71" t="s">
        <v>18</v>
      </c>
      <c r="BF2344" s="71" t="s">
        <v>20</v>
      </c>
      <c r="BG2344" s="71" t="s">
        <v>20</v>
      </c>
      <c r="BH2344" s="71" t="s">
        <v>11269</v>
      </c>
      <c r="BI2344" s="71" t="s">
        <v>13</v>
      </c>
      <c r="BJ2344" s="71" t="s">
        <v>11270</v>
      </c>
      <c r="BK2344" s="71" t="s">
        <v>22</v>
      </c>
      <c r="BL2344" s="71" t="s">
        <v>24</v>
      </c>
      <c r="BM2344" s="71" t="s">
        <v>24</v>
      </c>
      <c r="BN2344" s="75" t="b">
        <v>0</v>
      </c>
      <c r="BO2344" s="75" t="b">
        <v>0</v>
      </c>
      <c r="BP2344" s="75" t="b">
        <v>1</v>
      </c>
      <c r="BQ2344" s="75" t="b">
        <v>1</v>
      </c>
      <c r="BR2344" s="75" t="b">
        <v>0</v>
      </c>
      <c r="BS2344" s="75" t="b">
        <v>1</v>
      </c>
    </row>
    <row r="2345" ht="18.0" customHeight="1">
      <c r="A2345" s="71" t="s">
        <v>3951</v>
      </c>
      <c r="B2345" s="72" t="s">
        <v>24992</v>
      </c>
      <c r="C2345" s="73">
        <v>45373.0</v>
      </c>
      <c r="D2345" s="73">
        <v>45790.0</v>
      </c>
      <c r="E2345" s="74">
        <v>417.0</v>
      </c>
      <c r="F2345" s="71" t="s">
        <v>34</v>
      </c>
      <c r="G2345" s="75" t="b">
        <v>1</v>
      </c>
      <c r="H2345" s="71" t="s">
        <v>1333</v>
      </c>
      <c r="I2345" s="71" t="s">
        <v>153</v>
      </c>
      <c r="J2345" s="71" t="s">
        <v>168</v>
      </c>
      <c r="K2345" s="71" t="s">
        <v>24993</v>
      </c>
      <c r="L2345" s="71" t="s">
        <v>93</v>
      </c>
      <c r="M2345" s="71" t="s">
        <v>17318</v>
      </c>
      <c r="N2345" s="73">
        <v>45349.0</v>
      </c>
      <c r="O2345" s="71" t="s">
        <v>3953</v>
      </c>
      <c r="P2345" s="71" t="s">
        <v>24994</v>
      </c>
      <c r="Q2345" s="71" t="s">
        <v>24995</v>
      </c>
      <c r="R2345" s="71" t="s">
        <v>17318</v>
      </c>
      <c r="S2345" s="71" t="s">
        <v>11564</v>
      </c>
      <c r="T2345" s="71" t="s">
        <v>11261</v>
      </c>
      <c r="U2345" s="71" t="s">
        <v>11261</v>
      </c>
      <c r="V2345" s="73">
        <v>45373.0</v>
      </c>
      <c r="W2345" s="74">
        <v>0.0</v>
      </c>
      <c r="X2345" s="74">
        <v>0.0</v>
      </c>
      <c r="Y2345" s="74" t="s">
        <v>11261</v>
      </c>
      <c r="Z2345" s="73" t="s">
        <v>11261</v>
      </c>
      <c r="AA2345" s="71" t="s">
        <v>105</v>
      </c>
      <c r="AB2345" s="71" t="s">
        <v>24996</v>
      </c>
      <c r="AC2345" s="74">
        <v>5.0</v>
      </c>
      <c r="AD2345" s="74">
        <v>1.0</v>
      </c>
      <c r="AE2345" s="74">
        <v>0.0</v>
      </c>
      <c r="AF2345" s="74">
        <v>1.0</v>
      </c>
      <c r="AG2345" s="74">
        <v>1.0</v>
      </c>
      <c r="AH2345" s="74">
        <v>1.0</v>
      </c>
      <c r="AI2345" s="74">
        <v>1.0</v>
      </c>
      <c r="AJ2345" s="74">
        <v>0.0</v>
      </c>
      <c r="AK2345" s="71" t="s">
        <v>181</v>
      </c>
      <c r="AL2345" s="71" t="s">
        <v>24</v>
      </c>
      <c r="AM2345" s="71" t="s">
        <v>24</v>
      </c>
      <c r="AN2345" s="71" t="s">
        <v>11274</v>
      </c>
      <c r="AO2345" s="71" t="s">
        <v>16</v>
      </c>
      <c r="AP2345" s="71" t="s">
        <v>11314</v>
      </c>
      <c r="AQ2345" s="71" t="s">
        <v>12</v>
      </c>
      <c r="AR2345" s="71" t="s">
        <v>11270</v>
      </c>
      <c r="AS2345" s="71" t="s">
        <v>22</v>
      </c>
      <c r="AT2345" s="71" t="s">
        <v>20</v>
      </c>
      <c r="AU2345" s="71" t="s">
        <v>20</v>
      </c>
      <c r="AV2345" s="71" t="s">
        <v>11273</v>
      </c>
      <c r="AW2345" s="71" t="s">
        <v>14</v>
      </c>
      <c r="AX2345" s="71" t="s">
        <v>11285</v>
      </c>
      <c r="AY2345" s="71" t="s">
        <v>19</v>
      </c>
      <c r="AZ2345" s="71" t="s">
        <v>11273</v>
      </c>
      <c r="BA2345" s="71" t="s">
        <v>14</v>
      </c>
      <c r="BB2345" s="71" t="s">
        <v>11268</v>
      </c>
      <c r="BC2345" s="71" t="s">
        <v>17</v>
      </c>
      <c r="BD2345" s="71" t="s">
        <v>11272</v>
      </c>
      <c r="BE2345" s="71" t="s">
        <v>18</v>
      </c>
      <c r="BF2345" s="71" t="s">
        <v>20</v>
      </c>
      <c r="BG2345" s="71" t="s">
        <v>20</v>
      </c>
      <c r="BH2345" s="71" t="s">
        <v>11314</v>
      </c>
      <c r="BI2345" s="71" t="s">
        <v>12</v>
      </c>
      <c r="BJ2345" s="71" t="s">
        <v>11270</v>
      </c>
      <c r="BK2345" s="71" t="s">
        <v>22</v>
      </c>
      <c r="BL2345" s="71" t="s">
        <v>24</v>
      </c>
      <c r="BM2345" s="71" t="s">
        <v>24</v>
      </c>
      <c r="BN2345" s="75" t="b">
        <v>1</v>
      </c>
      <c r="BO2345" s="75" t="b">
        <v>1</v>
      </c>
      <c r="BP2345" s="75" t="b">
        <v>1</v>
      </c>
      <c r="BQ2345" s="75" t="b">
        <v>0</v>
      </c>
      <c r="BR2345" s="75" t="b">
        <v>0</v>
      </c>
      <c r="BS2345" s="75" t="b">
        <v>1</v>
      </c>
    </row>
    <row r="2346" ht="18.0" customHeight="1">
      <c r="A2346" s="71" t="s">
        <v>3978</v>
      </c>
      <c r="B2346" s="72" t="s">
        <v>24997</v>
      </c>
      <c r="C2346" s="73">
        <v>45372.0</v>
      </c>
      <c r="D2346" s="73">
        <v>45780.0</v>
      </c>
      <c r="E2346" s="74">
        <v>408.0</v>
      </c>
      <c r="F2346" s="71" t="s">
        <v>34</v>
      </c>
      <c r="G2346" s="75" t="b">
        <v>1</v>
      </c>
      <c r="H2346" s="71" t="s">
        <v>152</v>
      </c>
      <c r="I2346" s="71" t="s">
        <v>153</v>
      </c>
      <c r="J2346" s="71" t="s">
        <v>168</v>
      </c>
      <c r="K2346" s="71" t="s">
        <v>24998</v>
      </c>
      <c r="L2346" s="71" t="s">
        <v>93</v>
      </c>
      <c r="M2346" s="71" t="s">
        <v>11307</v>
      </c>
      <c r="N2346" s="73">
        <v>45354.0</v>
      </c>
      <c r="O2346" s="71" t="s">
        <v>3980</v>
      </c>
      <c r="P2346" s="71" t="s">
        <v>3980</v>
      </c>
      <c r="Q2346" s="71" t="s">
        <v>24999</v>
      </c>
      <c r="R2346" s="71" t="s">
        <v>12459</v>
      </c>
      <c r="S2346" s="71" t="s">
        <v>11864</v>
      </c>
      <c r="T2346" s="71" t="s">
        <v>11261</v>
      </c>
      <c r="U2346" s="71" t="s">
        <v>11261</v>
      </c>
      <c r="V2346" s="73">
        <v>45372.0</v>
      </c>
      <c r="W2346" s="74">
        <v>1.0</v>
      </c>
      <c r="X2346" s="74">
        <v>0.0</v>
      </c>
      <c r="Y2346" s="74" t="s">
        <v>11261</v>
      </c>
      <c r="Z2346" s="73" t="s">
        <v>11261</v>
      </c>
      <c r="AA2346" s="71" t="s">
        <v>105</v>
      </c>
      <c r="AB2346" s="71" t="s">
        <v>25000</v>
      </c>
      <c r="AC2346" s="74">
        <v>5.0</v>
      </c>
      <c r="AD2346" s="74">
        <v>1.0</v>
      </c>
      <c r="AE2346" s="74">
        <v>0.0</v>
      </c>
      <c r="AF2346" s="74">
        <v>1.0</v>
      </c>
      <c r="AG2346" s="74">
        <v>1.0</v>
      </c>
      <c r="AH2346" s="74">
        <v>1.0</v>
      </c>
      <c r="AI2346" s="74">
        <v>1.0</v>
      </c>
      <c r="AJ2346" s="74">
        <v>0.0</v>
      </c>
      <c r="AK2346" s="71" t="s">
        <v>123</v>
      </c>
      <c r="AL2346" s="71" t="s">
        <v>25</v>
      </c>
      <c r="AM2346" s="71" t="s">
        <v>25</v>
      </c>
      <c r="AN2346" s="71" t="s">
        <v>11274</v>
      </c>
      <c r="AO2346" s="71" t="s">
        <v>16</v>
      </c>
      <c r="AP2346" s="71" t="s">
        <v>11314</v>
      </c>
      <c r="AQ2346" s="71" t="s">
        <v>12</v>
      </c>
      <c r="AR2346" s="71" t="s">
        <v>11284</v>
      </c>
      <c r="AS2346" s="71" t="s">
        <v>23</v>
      </c>
      <c r="AT2346" s="71" t="s">
        <v>20</v>
      </c>
      <c r="AU2346" s="71" t="s">
        <v>20</v>
      </c>
      <c r="AV2346" s="71" t="s">
        <v>11273</v>
      </c>
      <c r="AW2346" s="71" t="s">
        <v>14</v>
      </c>
      <c r="AX2346" s="71" t="s">
        <v>11285</v>
      </c>
      <c r="AY2346" s="71" t="s">
        <v>19</v>
      </c>
      <c r="AZ2346" s="71" t="s">
        <v>11273</v>
      </c>
      <c r="BA2346" s="71" t="s">
        <v>14</v>
      </c>
      <c r="BB2346" s="71" t="s">
        <v>11268</v>
      </c>
      <c r="BC2346" s="71" t="s">
        <v>17</v>
      </c>
      <c r="BD2346" s="71" t="s">
        <v>11272</v>
      </c>
      <c r="BE2346" s="71" t="s">
        <v>18</v>
      </c>
      <c r="BF2346" s="71" t="s">
        <v>20</v>
      </c>
      <c r="BG2346" s="71" t="s">
        <v>20</v>
      </c>
      <c r="BH2346" s="71" t="s">
        <v>11314</v>
      </c>
      <c r="BI2346" s="71" t="s">
        <v>12</v>
      </c>
      <c r="BJ2346" s="71" t="s">
        <v>11284</v>
      </c>
      <c r="BK2346" s="71" t="s">
        <v>23</v>
      </c>
      <c r="BL2346" s="71" t="s">
        <v>25</v>
      </c>
      <c r="BM2346" s="71" t="s">
        <v>25</v>
      </c>
      <c r="BN2346" s="75" t="b">
        <v>1</v>
      </c>
      <c r="BO2346" s="75" t="b">
        <v>1</v>
      </c>
      <c r="BP2346" s="75" t="b">
        <v>1</v>
      </c>
      <c r="BQ2346" s="75" t="b">
        <v>0</v>
      </c>
      <c r="BR2346" s="75" t="b">
        <v>0</v>
      </c>
      <c r="BS2346" s="75" t="b">
        <v>1</v>
      </c>
    </row>
    <row r="2347" ht="18.0" customHeight="1">
      <c r="A2347" s="71" t="s">
        <v>3960</v>
      </c>
      <c r="B2347" s="72" t="s">
        <v>25001</v>
      </c>
      <c r="C2347" s="73">
        <v>45372.0</v>
      </c>
      <c r="D2347" s="73">
        <v>45873.0</v>
      </c>
      <c r="E2347" s="74">
        <v>501.0</v>
      </c>
      <c r="F2347" s="71" t="s">
        <v>34</v>
      </c>
      <c r="G2347" s="75" t="b">
        <v>1</v>
      </c>
      <c r="H2347" s="71" t="s">
        <v>167</v>
      </c>
      <c r="I2347" s="71" t="s">
        <v>153</v>
      </c>
      <c r="J2347" s="71" t="s">
        <v>168</v>
      </c>
      <c r="K2347" s="71" t="s">
        <v>25002</v>
      </c>
      <c r="L2347" s="71" t="s">
        <v>93</v>
      </c>
      <c r="M2347" s="71" t="s">
        <v>11816</v>
      </c>
      <c r="N2347" s="73">
        <v>45348.0</v>
      </c>
      <c r="O2347" s="71" t="s">
        <v>3962</v>
      </c>
      <c r="P2347" s="71" t="s">
        <v>25003</v>
      </c>
      <c r="Q2347" s="71" t="s">
        <v>25004</v>
      </c>
      <c r="R2347" s="71" t="s">
        <v>11816</v>
      </c>
      <c r="S2347" s="71" t="s">
        <v>11283</v>
      </c>
      <c r="T2347" s="71" t="s">
        <v>11261</v>
      </c>
      <c r="U2347" s="71" t="s">
        <v>11261</v>
      </c>
      <c r="V2347" s="73">
        <v>45372.0</v>
      </c>
      <c r="W2347" s="74">
        <v>1.0</v>
      </c>
      <c r="X2347" s="74">
        <v>0.0</v>
      </c>
      <c r="Y2347" s="74" t="s">
        <v>11261</v>
      </c>
      <c r="Z2347" s="73" t="s">
        <v>11261</v>
      </c>
      <c r="AA2347" s="71" t="s">
        <v>105</v>
      </c>
      <c r="AB2347" s="71" t="s">
        <v>25005</v>
      </c>
      <c r="AC2347" s="74">
        <v>5.0</v>
      </c>
      <c r="AD2347" s="74">
        <v>1.0</v>
      </c>
      <c r="AE2347" s="74">
        <v>0.0</v>
      </c>
      <c r="AF2347" s="74">
        <v>1.0</v>
      </c>
      <c r="AG2347" s="74">
        <v>0.0</v>
      </c>
      <c r="AH2347" s="74">
        <v>1.0</v>
      </c>
      <c r="AI2347" s="74">
        <v>1.0</v>
      </c>
      <c r="AJ2347" s="74">
        <v>1.0</v>
      </c>
      <c r="AK2347" s="71" t="s">
        <v>123</v>
      </c>
      <c r="AL2347" s="71" t="s">
        <v>25</v>
      </c>
      <c r="AM2347" s="71" t="s">
        <v>25</v>
      </c>
      <c r="AN2347" s="71" t="s">
        <v>11274</v>
      </c>
      <c r="AO2347" s="71" t="s">
        <v>16</v>
      </c>
      <c r="AP2347" s="71" t="s">
        <v>11314</v>
      </c>
      <c r="AQ2347" s="71" t="s">
        <v>12</v>
      </c>
      <c r="AR2347" s="71" t="s">
        <v>11284</v>
      </c>
      <c r="AS2347" s="71" t="s">
        <v>23</v>
      </c>
      <c r="AT2347" s="71" t="s">
        <v>20</v>
      </c>
      <c r="AU2347" s="71" t="s">
        <v>20</v>
      </c>
      <c r="AV2347" s="71" t="s">
        <v>11273</v>
      </c>
      <c r="AW2347" s="71" t="s">
        <v>14</v>
      </c>
      <c r="AX2347" s="71" t="s">
        <v>11285</v>
      </c>
      <c r="AY2347" s="71" t="s">
        <v>19</v>
      </c>
      <c r="AZ2347" s="71" t="s">
        <v>11273</v>
      </c>
      <c r="BA2347" s="71" t="s">
        <v>14</v>
      </c>
      <c r="BB2347" s="71" t="s">
        <v>11268</v>
      </c>
      <c r="BC2347" s="71" t="s">
        <v>17</v>
      </c>
      <c r="BD2347" s="71" t="s">
        <v>11285</v>
      </c>
      <c r="BE2347" s="71" t="s">
        <v>19</v>
      </c>
      <c r="BF2347" s="71" t="s">
        <v>20</v>
      </c>
      <c r="BG2347" s="71" t="s">
        <v>20</v>
      </c>
      <c r="BH2347" s="71" t="s">
        <v>11314</v>
      </c>
      <c r="BI2347" s="71" t="s">
        <v>12</v>
      </c>
      <c r="BJ2347" s="71" t="s">
        <v>11270</v>
      </c>
      <c r="BK2347" s="71" t="s">
        <v>22</v>
      </c>
      <c r="BL2347" s="71" t="s">
        <v>25</v>
      </c>
      <c r="BM2347" s="71" t="s">
        <v>25</v>
      </c>
      <c r="BN2347" s="75" t="b">
        <v>1</v>
      </c>
      <c r="BO2347" s="75" t="b">
        <v>1</v>
      </c>
      <c r="BP2347" s="75" t="b">
        <v>1</v>
      </c>
      <c r="BQ2347" s="75" t="b">
        <v>1</v>
      </c>
      <c r="BR2347" s="75" t="b">
        <v>0</v>
      </c>
      <c r="BS2347" s="75" t="b">
        <v>0</v>
      </c>
    </row>
    <row r="2348" ht="18.0" customHeight="1">
      <c r="A2348" s="71" t="s">
        <v>4001</v>
      </c>
      <c r="B2348" s="72" t="s">
        <v>25006</v>
      </c>
      <c r="C2348" s="73">
        <v>45372.0</v>
      </c>
      <c r="D2348" s="73">
        <v>45413.0</v>
      </c>
      <c r="E2348" s="74">
        <v>41.0</v>
      </c>
      <c r="F2348" s="71" t="s">
        <v>151</v>
      </c>
      <c r="G2348" s="75" t="b">
        <v>0</v>
      </c>
      <c r="H2348" s="71" t="s">
        <v>559</v>
      </c>
      <c r="I2348" s="71" t="s">
        <v>153</v>
      </c>
      <c r="J2348" s="71" t="s">
        <v>168</v>
      </c>
      <c r="K2348" s="71" t="s">
        <v>4002</v>
      </c>
      <c r="L2348" s="71" t="s">
        <v>93</v>
      </c>
      <c r="M2348" s="71" t="s">
        <v>11307</v>
      </c>
      <c r="N2348" s="73">
        <v>45347.0</v>
      </c>
      <c r="O2348" s="71" t="s">
        <v>4003</v>
      </c>
      <c r="P2348" s="71" t="s">
        <v>4004</v>
      </c>
      <c r="Q2348" s="71" t="s">
        <v>4005</v>
      </c>
      <c r="R2348" s="71" t="s">
        <v>405</v>
      </c>
      <c r="S2348" s="71" t="s">
        <v>11424</v>
      </c>
      <c r="T2348" s="71" t="s">
        <v>11261</v>
      </c>
      <c r="U2348" s="71" t="s">
        <v>11261</v>
      </c>
      <c r="V2348" s="73">
        <v>45372.0</v>
      </c>
      <c r="W2348" s="74">
        <v>0.0</v>
      </c>
      <c r="X2348" s="74">
        <v>0.0</v>
      </c>
      <c r="Y2348" s="74" t="s">
        <v>11261</v>
      </c>
      <c r="Z2348" s="73" t="s">
        <v>11261</v>
      </c>
      <c r="AA2348" s="71" t="s">
        <v>105</v>
      </c>
      <c r="AB2348" s="71" t="s">
        <v>11261</v>
      </c>
      <c r="AC2348" s="74">
        <v>2.0</v>
      </c>
      <c r="AD2348" s="74">
        <v>0.0</v>
      </c>
      <c r="AE2348" s="74">
        <v>1.0</v>
      </c>
      <c r="AF2348" s="74">
        <v>0.0</v>
      </c>
      <c r="AG2348" s="74">
        <v>0.0</v>
      </c>
      <c r="AH2348" s="74">
        <v>0.0</v>
      </c>
      <c r="AI2348" s="74">
        <v>0.0</v>
      </c>
      <c r="AJ2348" s="74">
        <v>1.0</v>
      </c>
      <c r="AK2348" s="71" t="s">
        <v>181</v>
      </c>
      <c r="AL2348" s="71" t="s">
        <v>25</v>
      </c>
      <c r="AM2348" s="71" t="s">
        <v>25</v>
      </c>
      <c r="AN2348" s="71" t="s">
        <v>11268</v>
      </c>
      <c r="AO2348" s="71" t="s">
        <v>17</v>
      </c>
      <c r="AP2348" s="71" t="s">
        <v>11269</v>
      </c>
      <c r="AQ2348" s="71" t="s">
        <v>13</v>
      </c>
      <c r="AR2348" s="71" t="s">
        <v>11284</v>
      </c>
      <c r="AS2348" s="71" t="s">
        <v>23</v>
      </c>
      <c r="AT2348" s="71" t="s">
        <v>21</v>
      </c>
      <c r="AU2348" s="71" t="s">
        <v>21</v>
      </c>
      <c r="AV2348" s="71" t="s">
        <v>11273</v>
      </c>
      <c r="AW2348" s="71" t="s">
        <v>14</v>
      </c>
      <c r="AX2348" s="71" t="s">
        <v>11272</v>
      </c>
      <c r="AY2348" s="71" t="s">
        <v>18</v>
      </c>
      <c r="AZ2348" s="71" t="s">
        <v>11271</v>
      </c>
      <c r="BA2348" s="71" t="s">
        <v>15</v>
      </c>
      <c r="BB2348" s="71" t="s">
        <v>11268</v>
      </c>
      <c r="BC2348" s="71" t="s">
        <v>17</v>
      </c>
      <c r="BD2348" s="71" t="s">
        <v>11272</v>
      </c>
      <c r="BE2348" s="71" t="s">
        <v>18</v>
      </c>
      <c r="BF2348" s="71" t="s">
        <v>20</v>
      </c>
      <c r="BG2348" s="71" t="s">
        <v>20</v>
      </c>
      <c r="BH2348" s="71" t="s">
        <v>11314</v>
      </c>
      <c r="BI2348" s="71" t="s">
        <v>12</v>
      </c>
      <c r="BJ2348" s="71" t="s">
        <v>11270</v>
      </c>
      <c r="BK2348" s="71" t="s">
        <v>22</v>
      </c>
      <c r="BL2348" s="71" t="s">
        <v>24</v>
      </c>
      <c r="BM2348" s="71" t="s">
        <v>24</v>
      </c>
      <c r="BN2348" s="75" t="b">
        <v>0</v>
      </c>
      <c r="BO2348" s="75" t="b">
        <v>0</v>
      </c>
      <c r="BP2348" s="75" t="b">
        <v>0</v>
      </c>
      <c r="BQ2348" s="75" t="b">
        <v>1</v>
      </c>
      <c r="BR2348" s="75" t="b">
        <v>1</v>
      </c>
      <c r="BS2348" s="75" t="b">
        <v>0</v>
      </c>
    </row>
    <row r="2349" ht="18.0" customHeight="1">
      <c r="A2349" s="71" t="s">
        <v>3986</v>
      </c>
      <c r="B2349" s="72" t="s">
        <v>25007</v>
      </c>
      <c r="C2349" s="73">
        <v>45372.0</v>
      </c>
      <c r="D2349" s="73">
        <v>45836.0</v>
      </c>
      <c r="E2349" s="74">
        <v>464.0</v>
      </c>
      <c r="F2349" s="71" t="s">
        <v>34</v>
      </c>
      <c r="G2349" s="75" t="b">
        <v>1</v>
      </c>
      <c r="H2349" s="71" t="s">
        <v>167</v>
      </c>
      <c r="I2349" s="71" t="s">
        <v>153</v>
      </c>
      <c r="J2349" s="71" t="s">
        <v>168</v>
      </c>
      <c r="K2349" s="71" t="s">
        <v>25008</v>
      </c>
      <c r="L2349" s="71" t="s">
        <v>93</v>
      </c>
      <c r="M2349" s="71" t="s">
        <v>11307</v>
      </c>
      <c r="N2349" s="73">
        <v>45344.0</v>
      </c>
      <c r="O2349" s="71" t="s">
        <v>3988</v>
      </c>
      <c r="P2349" s="71" t="s">
        <v>25009</v>
      </c>
      <c r="Q2349" s="71" t="s">
        <v>25010</v>
      </c>
      <c r="R2349" s="71" t="s">
        <v>12760</v>
      </c>
      <c r="S2349" s="71" t="s">
        <v>11564</v>
      </c>
      <c r="T2349" s="71" t="s">
        <v>11261</v>
      </c>
      <c r="U2349" s="71" t="s">
        <v>11261</v>
      </c>
      <c r="V2349" s="73">
        <v>45372.0</v>
      </c>
      <c r="W2349" s="74">
        <v>1.0</v>
      </c>
      <c r="X2349" s="74">
        <v>0.0</v>
      </c>
      <c r="Y2349" s="74" t="s">
        <v>11261</v>
      </c>
      <c r="Z2349" s="73" t="s">
        <v>11261</v>
      </c>
      <c r="AA2349" s="71" t="s">
        <v>105</v>
      </c>
      <c r="AB2349" s="71" t="s">
        <v>25011</v>
      </c>
      <c r="AC2349" s="74">
        <v>4.0</v>
      </c>
      <c r="AD2349" s="74">
        <v>1.0</v>
      </c>
      <c r="AE2349" s="74">
        <v>0.0</v>
      </c>
      <c r="AF2349" s="74">
        <v>0.0</v>
      </c>
      <c r="AG2349" s="74">
        <v>1.0</v>
      </c>
      <c r="AH2349" s="74">
        <v>1.0</v>
      </c>
      <c r="AI2349" s="74">
        <v>1.0</v>
      </c>
      <c r="AJ2349" s="74">
        <v>0.0</v>
      </c>
      <c r="AK2349" s="71" t="s">
        <v>250</v>
      </c>
      <c r="AL2349" s="71" t="s">
        <v>25</v>
      </c>
      <c r="AM2349" s="71" t="s">
        <v>25</v>
      </c>
      <c r="AN2349" s="71" t="s">
        <v>11274</v>
      </c>
      <c r="AO2349" s="71" t="s">
        <v>16</v>
      </c>
      <c r="AP2349" s="71" t="s">
        <v>11269</v>
      </c>
      <c r="AQ2349" s="71" t="s">
        <v>13</v>
      </c>
      <c r="AR2349" s="71" t="s">
        <v>11270</v>
      </c>
      <c r="AS2349" s="71" t="s">
        <v>22</v>
      </c>
      <c r="AT2349" s="71" t="s">
        <v>20</v>
      </c>
      <c r="AU2349" s="71" t="s">
        <v>20</v>
      </c>
      <c r="AV2349" s="71" t="s">
        <v>11273</v>
      </c>
      <c r="AW2349" s="71" t="s">
        <v>14</v>
      </c>
      <c r="AX2349" s="71" t="s">
        <v>11285</v>
      </c>
      <c r="AY2349" s="71" t="s">
        <v>19</v>
      </c>
      <c r="AZ2349" s="71" t="s">
        <v>11273</v>
      </c>
      <c r="BA2349" s="71" t="s">
        <v>14</v>
      </c>
      <c r="BB2349" s="71" t="s">
        <v>11268</v>
      </c>
      <c r="BC2349" s="71" t="s">
        <v>17</v>
      </c>
      <c r="BD2349" s="71" t="s">
        <v>11272</v>
      </c>
      <c r="BE2349" s="71" t="s">
        <v>18</v>
      </c>
      <c r="BF2349" s="71" t="s">
        <v>20</v>
      </c>
      <c r="BG2349" s="71" t="s">
        <v>20</v>
      </c>
      <c r="BH2349" s="71" t="s">
        <v>11314</v>
      </c>
      <c r="BI2349" s="71" t="s">
        <v>12</v>
      </c>
      <c r="BJ2349" s="71" t="s">
        <v>11270</v>
      </c>
      <c r="BK2349" s="71" t="s">
        <v>22</v>
      </c>
      <c r="BL2349" s="71" t="s">
        <v>25</v>
      </c>
      <c r="BM2349" s="71" t="s">
        <v>25</v>
      </c>
      <c r="BN2349" s="75" t="b">
        <v>1</v>
      </c>
      <c r="BO2349" s="75" t="b">
        <v>1</v>
      </c>
      <c r="BP2349" s="75" t="b">
        <v>1</v>
      </c>
      <c r="BQ2349" s="75" t="b">
        <v>0</v>
      </c>
      <c r="BR2349" s="75" t="b">
        <v>0</v>
      </c>
      <c r="BS2349" s="75" t="b">
        <v>1</v>
      </c>
    </row>
    <row r="2350" ht="18.0" customHeight="1">
      <c r="A2350" s="71" t="s">
        <v>3969</v>
      </c>
      <c r="B2350" s="72" t="s">
        <v>25012</v>
      </c>
      <c r="C2350" s="73">
        <v>45372.0</v>
      </c>
      <c r="D2350" s="73">
        <v>45607.0</v>
      </c>
      <c r="E2350" s="74">
        <v>235.0</v>
      </c>
      <c r="F2350" s="71" t="s">
        <v>34</v>
      </c>
      <c r="G2350" s="75" t="b">
        <v>1</v>
      </c>
      <c r="H2350" s="71" t="s">
        <v>954</v>
      </c>
      <c r="I2350" s="71" t="s">
        <v>153</v>
      </c>
      <c r="J2350" s="71" t="s">
        <v>168</v>
      </c>
      <c r="K2350" s="71" t="s">
        <v>25013</v>
      </c>
      <c r="L2350" s="71" t="s">
        <v>93</v>
      </c>
      <c r="M2350" s="71" t="s">
        <v>16202</v>
      </c>
      <c r="N2350" s="73">
        <v>45323.0</v>
      </c>
      <c r="O2350" s="71" t="s">
        <v>3971</v>
      </c>
      <c r="P2350" s="71" t="s">
        <v>15945</v>
      </c>
      <c r="Q2350" s="71" t="s">
        <v>15946</v>
      </c>
      <c r="R2350" s="71" t="s">
        <v>11738</v>
      </c>
      <c r="S2350" s="71" t="s">
        <v>11739</v>
      </c>
      <c r="T2350" s="71" t="s">
        <v>11261</v>
      </c>
      <c r="U2350" s="71" t="s">
        <v>11261</v>
      </c>
      <c r="V2350" s="73">
        <v>45372.0</v>
      </c>
      <c r="W2350" s="74">
        <v>1.0</v>
      </c>
      <c r="X2350" s="74">
        <v>0.0</v>
      </c>
      <c r="Y2350" s="74" t="s">
        <v>11261</v>
      </c>
      <c r="Z2350" s="73" t="s">
        <v>11261</v>
      </c>
      <c r="AA2350" s="71" t="s">
        <v>105</v>
      </c>
      <c r="AB2350" s="71" t="s">
        <v>25014</v>
      </c>
      <c r="AC2350" s="74">
        <v>6.0</v>
      </c>
      <c r="AD2350" s="74">
        <v>1.0</v>
      </c>
      <c r="AE2350" s="74">
        <v>1.0</v>
      </c>
      <c r="AF2350" s="74">
        <v>1.0</v>
      </c>
      <c r="AG2350" s="74">
        <v>1.0</v>
      </c>
      <c r="AH2350" s="74">
        <v>0.0</v>
      </c>
      <c r="AI2350" s="74">
        <v>1.0</v>
      </c>
      <c r="AJ2350" s="74">
        <v>1.0</v>
      </c>
      <c r="AK2350" s="71" t="s">
        <v>123</v>
      </c>
      <c r="AL2350" s="71" t="s">
        <v>25</v>
      </c>
      <c r="AM2350" s="71" t="s">
        <v>25</v>
      </c>
      <c r="AN2350" s="71" t="s">
        <v>11274</v>
      </c>
      <c r="AO2350" s="71" t="s">
        <v>16</v>
      </c>
      <c r="AP2350" s="71" t="s">
        <v>11269</v>
      </c>
      <c r="AQ2350" s="71" t="s">
        <v>13</v>
      </c>
      <c r="AR2350" s="71" t="s">
        <v>11284</v>
      </c>
      <c r="AS2350" s="71" t="s">
        <v>23</v>
      </c>
      <c r="AT2350" s="71" t="s">
        <v>20</v>
      </c>
      <c r="AU2350" s="71" t="s">
        <v>20</v>
      </c>
      <c r="AV2350" s="71" t="s">
        <v>11273</v>
      </c>
      <c r="AW2350" s="71" t="s">
        <v>14</v>
      </c>
      <c r="AX2350" s="71" t="s">
        <v>11272</v>
      </c>
      <c r="AY2350" s="71" t="s">
        <v>18</v>
      </c>
      <c r="AZ2350" s="71" t="s">
        <v>11273</v>
      </c>
      <c r="BA2350" s="71" t="s">
        <v>14</v>
      </c>
      <c r="BB2350" s="71" t="s">
        <v>11274</v>
      </c>
      <c r="BC2350" s="71" t="s">
        <v>16</v>
      </c>
      <c r="BD2350" s="71" t="s">
        <v>11272</v>
      </c>
      <c r="BE2350" s="71" t="s">
        <v>18</v>
      </c>
      <c r="BF2350" s="71" t="s">
        <v>21</v>
      </c>
      <c r="BG2350" s="71" t="s">
        <v>21</v>
      </c>
      <c r="BH2350" s="71" t="s">
        <v>11269</v>
      </c>
      <c r="BI2350" s="71" t="s">
        <v>13</v>
      </c>
      <c r="BJ2350" s="71" t="s">
        <v>11284</v>
      </c>
      <c r="BK2350" s="71" t="s">
        <v>23</v>
      </c>
      <c r="BL2350" s="71" t="s">
        <v>25</v>
      </c>
      <c r="BM2350" s="71" t="s">
        <v>25</v>
      </c>
      <c r="BN2350" s="75" t="b">
        <v>1</v>
      </c>
      <c r="BO2350" s="75" t="b">
        <v>1</v>
      </c>
      <c r="BP2350" s="75" t="b">
        <v>0</v>
      </c>
      <c r="BQ2350" s="75" t="b">
        <v>1</v>
      </c>
      <c r="BR2350" s="75" t="b">
        <v>1</v>
      </c>
      <c r="BS2350" s="75" t="b">
        <v>1</v>
      </c>
    </row>
    <row r="2351" ht="18.0" customHeight="1">
      <c r="A2351" s="71" t="s">
        <v>3995</v>
      </c>
      <c r="B2351" s="72" t="s">
        <v>25015</v>
      </c>
      <c r="C2351" s="73">
        <v>45372.0</v>
      </c>
      <c r="D2351" s="73">
        <v>45386.0</v>
      </c>
      <c r="E2351" s="74">
        <v>14.0</v>
      </c>
      <c r="F2351" s="71" t="s">
        <v>151</v>
      </c>
      <c r="G2351" s="75" t="b">
        <v>0</v>
      </c>
      <c r="H2351" s="71" t="s">
        <v>1130</v>
      </c>
      <c r="I2351" s="71" t="s">
        <v>153</v>
      </c>
      <c r="J2351" s="71" t="s">
        <v>154</v>
      </c>
      <c r="K2351" s="71" t="s">
        <v>25016</v>
      </c>
      <c r="L2351" s="71" t="s">
        <v>93</v>
      </c>
      <c r="M2351" s="71" t="s">
        <v>11263</v>
      </c>
      <c r="N2351" s="73">
        <v>45343.0</v>
      </c>
      <c r="O2351" s="71" t="s">
        <v>3996</v>
      </c>
      <c r="P2351" s="71" t="s">
        <v>3997</v>
      </c>
      <c r="Q2351" s="71" t="s">
        <v>3998</v>
      </c>
      <c r="R2351" s="71" t="s">
        <v>17496</v>
      </c>
      <c r="S2351" s="71" t="s">
        <v>15595</v>
      </c>
      <c r="T2351" s="71" t="s">
        <v>11261</v>
      </c>
      <c r="U2351" s="71" t="s">
        <v>11261</v>
      </c>
      <c r="V2351" s="73">
        <v>45372.0</v>
      </c>
      <c r="W2351" s="74">
        <v>0.0</v>
      </c>
      <c r="X2351" s="74">
        <v>1.0</v>
      </c>
      <c r="Y2351" s="74" t="s">
        <v>11261</v>
      </c>
      <c r="Z2351" s="73" t="s">
        <v>11261</v>
      </c>
      <c r="AA2351" s="71" t="s">
        <v>105</v>
      </c>
      <c r="AB2351" s="71" t="s">
        <v>4000</v>
      </c>
      <c r="AC2351" s="74">
        <v>4.0</v>
      </c>
      <c r="AD2351" s="74">
        <v>1.0</v>
      </c>
      <c r="AE2351" s="74">
        <v>1.0</v>
      </c>
      <c r="AF2351" s="74">
        <v>0.0</v>
      </c>
      <c r="AG2351" s="74">
        <v>0.0</v>
      </c>
      <c r="AH2351" s="74">
        <v>0.0</v>
      </c>
      <c r="AI2351" s="74">
        <v>1.0</v>
      </c>
      <c r="AJ2351" s="74">
        <v>1.0</v>
      </c>
      <c r="AK2351" s="71" t="s">
        <v>11261</v>
      </c>
      <c r="AL2351" s="71" t="s">
        <v>25</v>
      </c>
      <c r="AM2351" s="71" t="s">
        <v>25</v>
      </c>
      <c r="AN2351" s="71" t="s">
        <v>11268</v>
      </c>
      <c r="AO2351" s="71" t="s">
        <v>17</v>
      </c>
      <c r="AP2351" s="71" t="s">
        <v>11269</v>
      </c>
      <c r="AQ2351" s="71" t="s">
        <v>13</v>
      </c>
      <c r="AR2351" s="71" t="s">
        <v>11284</v>
      </c>
      <c r="AS2351" s="71" t="s">
        <v>23</v>
      </c>
      <c r="AT2351" s="71" t="s">
        <v>20</v>
      </c>
      <c r="AU2351" s="71" t="s">
        <v>20</v>
      </c>
      <c r="AV2351" s="71" t="s">
        <v>11273</v>
      </c>
      <c r="AW2351" s="71" t="s">
        <v>14</v>
      </c>
      <c r="AX2351" s="71" t="s">
        <v>11272</v>
      </c>
      <c r="AY2351" s="71" t="s">
        <v>18</v>
      </c>
      <c r="AZ2351" s="71" t="s">
        <v>11273</v>
      </c>
      <c r="BA2351" s="71" t="s">
        <v>14</v>
      </c>
      <c r="BB2351" s="71" t="s">
        <v>11268</v>
      </c>
      <c r="BC2351" s="71" t="s">
        <v>17</v>
      </c>
      <c r="BD2351" s="71" t="s">
        <v>11272</v>
      </c>
      <c r="BE2351" s="71" t="s">
        <v>18</v>
      </c>
      <c r="BF2351" s="71" t="s">
        <v>21</v>
      </c>
      <c r="BG2351" s="71" t="s">
        <v>21</v>
      </c>
      <c r="BH2351" s="71" t="s">
        <v>11314</v>
      </c>
      <c r="BI2351" s="71" t="s">
        <v>12</v>
      </c>
      <c r="BJ2351" s="71" t="s">
        <v>11270</v>
      </c>
      <c r="BK2351" s="71" t="s">
        <v>22</v>
      </c>
      <c r="BL2351" s="71" t="s">
        <v>25</v>
      </c>
      <c r="BM2351" s="71" t="s">
        <v>25</v>
      </c>
      <c r="BN2351" s="75" t="b">
        <v>1</v>
      </c>
      <c r="BO2351" s="75" t="b">
        <v>1</v>
      </c>
      <c r="BP2351" s="75" t="b">
        <v>0</v>
      </c>
      <c r="BQ2351" s="75" t="b">
        <v>1</v>
      </c>
      <c r="BR2351" s="75" t="b">
        <v>1</v>
      </c>
      <c r="BS2351" s="75" t="b">
        <v>0</v>
      </c>
    </row>
    <row r="2352" ht="18.0" customHeight="1">
      <c r="A2352" s="71" t="s">
        <v>4043</v>
      </c>
      <c r="B2352" s="72" t="s">
        <v>25017</v>
      </c>
      <c r="C2352" s="73">
        <v>45371.0</v>
      </c>
      <c r="D2352" s="73">
        <v>45558.0</v>
      </c>
      <c r="E2352" s="74">
        <v>187.0</v>
      </c>
      <c r="F2352" s="71" t="s">
        <v>34</v>
      </c>
      <c r="G2352" s="75" t="b">
        <v>1</v>
      </c>
      <c r="H2352" s="71" t="s">
        <v>4958</v>
      </c>
      <c r="I2352" s="71" t="s">
        <v>153</v>
      </c>
      <c r="J2352" s="71" t="s">
        <v>154</v>
      </c>
      <c r="K2352" s="71" t="s">
        <v>25018</v>
      </c>
      <c r="L2352" s="71" t="s">
        <v>93</v>
      </c>
      <c r="M2352" s="71" t="s">
        <v>12210</v>
      </c>
      <c r="N2352" s="73">
        <v>45356.0</v>
      </c>
      <c r="O2352" s="71" t="s">
        <v>4045</v>
      </c>
      <c r="P2352" s="71" t="s">
        <v>4046</v>
      </c>
      <c r="Q2352" s="71" t="s">
        <v>4047</v>
      </c>
      <c r="R2352" s="71" t="s">
        <v>12210</v>
      </c>
      <c r="S2352" s="71" t="s">
        <v>15595</v>
      </c>
      <c r="T2352" s="71" t="s">
        <v>11261</v>
      </c>
      <c r="U2352" s="71" t="s">
        <v>11261</v>
      </c>
      <c r="V2352" s="73">
        <v>45371.0</v>
      </c>
      <c r="W2352" s="74">
        <v>0.0</v>
      </c>
      <c r="X2352" s="74">
        <v>1.0</v>
      </c>
      <c r="Y2352" s="74" t="s">
        <v>11261</v>
      </c>
      <c r="Z2352" s="73" t="s">
        <v>11261</v>
      </c>
      <c r="AA2352" s="71" t="s">
        <v>105</v>
      </c>
      <c r="AB2352" s="71" t="s">
        <v>25019</v>
      </c>
      <c r="AC2352" s="74">
        <v>5.0</v>
      </c>
      <c r="AD2352" s="74">
        <v>1.0</v>
      </c>
      <c r="AE2352" s="74">
        <v>1.0</v>
      </c>
      <c r="AF2352" s="74">
        <v>0.0</v>
      </c>
      <c r="AG2352" s="74">
        <v>1.0</v>
      </c>
      <c r="AH2352" s="74">
        <v>1.0</v>
      </c>
      <c r="AI2352" s="74">
        <v>1.0</v>
      </c>
      <c r="AJ2352" s="74">
        <v>0.0</v>
      </c>
      <c r="AK2352" s="71" t="s">
        <v>123</v>
      </c>
      <c r="AL2352" s="71" t="s">
        <v>25</v>
      </c>
      <c r="AM2352" s="71" t="s">
        <v>25</v>
      </c>
      <c r="AN2352" s="71" t="s">
        <v>11274</v>
      </c>
      <c r="AO2352" s="71" t="s">
        <v>16</v>
      </c>
      <c r="AP2352" s="71" t="s">
        <v>11269</v>
      </c>
      <c r="AQ2352" s="71" t="s">
        <v>13</v>
      </c>
      <c r="AR2352" s="71" t="s">
        <v>11270</v>
      </c>
      <c r="AS2352" s="71" t="s">
        <v>22</v>
      </c>
      <c r="AT2352" s="71" t="s">
        <v>20</v>
      </c>
      <c r="AU2352" s="71" t="s">
        <v>20</v>
      </c>
      <c r="AV2352" s="71" t="s">
        <v>11273</v>
      </c>
      <c r="AW2352" s="71" t="s">
        <v>14</v>
      </c>
      <c r="AX2352" s="71" t="s">
        <v>11285</v>
      </c>
      <c r="AY2352" s="71" t="s">
        <v>19</v>
      </c>
      <c r="AZ2352" s="71" t="s">
        <v>11273</v>
      </c>
      <c r="BA2352" s="71" t="s">
        <v>14</v>
      </c>
      <c r="BB2352" s="71" t="s">
        <v>11274</v>
      </c>
      <c r="BC2352" s="71" t="s">
        <v>16</v>
      </c>
      <c r="BD2352" s="71" t="s">
        <v>11272</v>
      </c>
      <c r="BE2352" s="71" t="s">
        <v>18</v>
      </c>
      <c r="BF2352" s="71" t="s">
        <v>20</v>
      </c>
      <c r="BG2352" s="71" t="s">
        <v>20</v>
      </c>
      <c r="BH2352" s="71" t="s">
        <v>11314</v>
      </c>
      <c r="BI2352" s="71" t="s">
        <v>12</v>
      </c>
      <c r="BJ2352" s="71" t="s">
        <v>11270</v>
      </c>
      <c r="BK2352" s="71" t="s">
        <v>22</v>
      </c>
      <c r="BL2352" s="71" t="s">
        <v>25</v>
      </c>
      <c r="BM2352" s="71" t="s">
        <v>25</v>
      </c>
      <c r="BN2352" s="75" t="b">
        <v>1</v>
      </c>
      <c r="BO2352" s="75" t="b">
        <v>1</v>
      </c>
      <c r="BP2352" s="75" t="b">
        <v>1</v>
      </c>
      <c r="BQ2352" s="75" t="b">
        <v>0</v>
      </c>
      <c r="BR2352" s="75" t="b">
        <v>1</v>
      </c>
      <c r="BS2352" s="75" t="b">
        <v>1</v>
      </c>
    </row>
    <row r="2353" ht="18.0" customHeight="1">
      <c r="A2353" s="71" t="s">
        <v>4070</v>
      </c>
      <c r="B2353" s="72" t="s">
        <v>25020</v>
      </c>
      <c r="C2353" s="73">
        <v>45371.0</v>
      </c>
      <c r="D2353" s="73">
        <v>45755.0</v>
      </c>
      <c r="E2353" s="74">
        <v>384.0</v>
      </c>
      <c r="F2353" s="71" t="s">
        <v>34</v>
      </c>
      <c r="G2353" s="75" t="b">
        <v>1</v>
      </c>
      <c r="H2353" s="71" t="s">
        <v>152</v>
      </c>
      <c r="I2353" s="71" t="s">
        <v>153</v>
      </c>
      <c r="J2353" s="71" t="s">
        <v>168</v>
      </c>
      <c r="K2353" s="71" t="s">
        <v>25021</v>
      </c>
      <c r="L2353" s="71" t="s">
        <v>93</v>
      </c>
      <c r="M2353" s="71" t="s">
        <v>17829</v>
      </c>
      <c r="N2353" s="73">
        <v>45344.0</v>
      </c>
      <c r="O2353" s="71" t="s">
        <v>25022</v>
      </c>
      <c r="P2353" s="71" t="s">
        <v>25023</v>
      </c>
      <c r="Q2353" s="71" t="s">
        <v>25024</v>
      </c>
      <c r="R2353" s="71" t="s">
        <v>17829</v>
      </c>
      <c r="S2353" s="71" t="s">
        <v>11782</v>
      </c>
      <c r="T2353" s="71" t="s">
        <v>11261</v>
      </c>
      <c r="U2353" s="71" t="s">
        <v>11261</v>
      </c>
      <c r="V2353" s="73">
        <v>45371.0</v>
      </c>
      <c r="W2353" s="74">
        <v>2.0</v>
      </c>
      <c r="X2353" s="74">
        <v>0.0</v>
      </c>
      <c r="Y2353" s="74" t="s">
        <v>11261</v>
      </c>
      <c r="Z2353" s="73" t="s">
        <v>11261</v>
      </c>
      <c r="AA2353" s="71" t="s">
        <v>105</v>
      </c>
      <c r="AB2353" s="71" t="s">
        <v>25025</v>
      </c>
      <c r="AC2353" s="74">
        <v>5.0</v>
      </c>
      <c r="AD2353" s="74">
        <v>1.0</v>
      </c>
      <c r="AE2353" s="74">
        <v>1.0</v>
      </c>
      <c r="AF2353" s="74">
        <v>1.0</v>
      </c>
      <c r="AG2353" s="74">
        <v>0.0</v>
      </c>
      <c r="AH2353" s="74">
        <v>1.0</v>
      </c>
      <c r="AI2353" s="74">
        <v>0.0</v>
      </c>
      <c r="AJ2353" s="74">
        <v>1.0</v>
      </c>
      <c r="AK2353" s="71" t="s">
        <v>123</v>
      </c>
      <c r="AL2353" s="71" t="s">
        <v>25</v>
      </c>
      <c r="AM2353" s="71" t="s">
        <v>25</v>
      </c>
      <c r="AN2353" s="71" t="s">
        <v>11268</v>
      </c>
      <c r="AO2353" s="71" t="s">
        <v>17</v>
      </c>
      <c r="AP2353" s="71" t="s">
        <v>11269</v>
      </c>
      <c r="AQ2353" s="71" t="s">
        <v>13</v>
      </c>
      <c r="AR2353" s="71" t="s">
        <v>11284</v>
      </c>
      <c r="AS2353" s="71" t="s">
        <v>23</v>
      </c>
      <c r="AT2353" s="71" t="s">
        <v>20</v>
      </c>
      <c r="AU2353" s="71" t="s">
        <v>20</v>
      </c>
      <c r="AV2353" s="71" t="s">
        <v>11271</v>
      </c>
      <c r="AW2353" s="71" t="s">
        <v>15</v>
      </c>
      <c r="AX2353" s="71" t="s">
        <v>11272</v>
      </c>
      <c r="AY2353" s="71" t="s">
        <v>18</v>
      </c>
      <c r="AZ2353" s="71" t="s">
        <v>11273</v>
      </c>
      <c r="BA2353" s="71" t="s">
        <v>14</v>
      </c>
      <c r="BB2353" s="71" t="s">
        <v>11268</v>
      </c>
      <c r="BC2353" s="71" t="s">
        <v>17</v>
      </c>
      <c r="BD2353" s="71" t="s">
        <v>11272</v>
      </c>
      <c r="BE2353" s="71" t="s">
        <v>18</v>
      </c>
      <c r="BF2353" s="71" t="s">
        <v>20</v>
      </c>
      <c r="BG2353" s="71" t="s">
        <v>20</v>
      </c>
      <c r="BH2353" s="71" t="s">
        <v>11269</v>
      </c>
      <c r="BI2353" s="71" t="s">
        <v>13</v>
      </c>
      <c r="BJ2353" s="71" t="s">
        <v>11270</v>
      </c>
      <c r="BK2353" s="71" t="s">
        <v>22</v>
      </c>
      <c r="BL2353" s="71" t="s">
        <v>25</v>
      </c>
      <c r="BM2353" s="71" t="s">
        <v>25</v>
      </c>
      <c r="BN2353" s="75" t="b">
        <v>1</v>
      </c>
      <c r="BO2353" s="75" t="b">
        <v>0</v>
      </c>
      <c r="BP2353" s="75" t="b">
        <v>1</v>
      </c>
      <c r="BQ2353" s="75" t="b">
        <v>1</v>
      </c>
      <c r="BR2353" s="75" t="b">
        <v>1</v>
      </c>
      <c r="BS2353" s="75" t="b">
        <v>0</v>
      </c>
    </row>
    <row r="2354" ht="18.0" customHeight="1">
      <c r="A2354" s="71" t="s">
        <v>4052</v>
      </c>
      <c r="B2354" s="72" t="s">
        <v>25026</v>
      </c>
      <c r="C2354" s="73">
        <v>45371.0</v>
      </c>
      <c r="D2354" s="73">
        <v>45754.0</v>
      </c>
      <c r="E2354" s="74">
        <v>383.0</v>
      </c>
      <c r="F2354" s="71" t="s">
        <v>34</v>
      </c>
      <c r="G2354" s="75" t="b">
        <v>1</v>
      </c>
      <c r="H2354" s="71" t="s">
        <v>152</v>
      </c>
      <c r="I2354" s="71" t="s">
        <v>153</v>
      </c>
      <c r="J2354" s="71" t="s">
        <v>168</v>
      </c>
      <c r="K2354" s="71" t="s">
        <v>25027</v>
      </c>
      <c r="L2354" s="71" t="s">
        <v>93</v>
      </c>
      <c r="M2354" s="71" t="s">
        <v>13733</v>
      </c>
      <c r="N2354" s="73">
        <v>45348.0</v>
      </c>
      <c r="O2354" s="71" t="s">
        <v>4054</v>
      </c>
      <c r="P2354" s="71" t="s">
        <v>25028</v>
      </c>
      <c r="Q2354" s="71" t="s">
        <v>25029</v>
      </c>
      <c r="R2354" s="71" t="s">
        <v>13733</v>
      </c>
      <c r="S2354" s="71" t="s">
        <v>11283</v>
      </c>
      <c r="T2354" s="71" t="s">
        <v>11261</v>
      </c>
      <c r="U2354" s="71" t="s">
        <v>11261</v>
      </c>
      <c r="V2354" s="73">
        <v>45371.0</v>
      </c>
      <c r="W2354" s="74">
        <v>0.0</v>
      </c>
      <c r="X2354" s="74">
        <v>0.0</v>
      </c>
      <c r="Y2354" s="74" t="s">
        <v>11261</v>
      </c>
      <c r="Z2354" s="73" t="s">
        <v>11261</v>
      </c>
      <c r="AA2354" s="71" t="s">
        <v>105</v>
      </c>
      <c r="AB2354" s="71" t="s">
        <v>25030</v>
      </c>
      <c r="AC2354" s="74">
        <v>3.0</v>
      </c>
      <c r="AD2354" s="74">
        <v>0.0</v>
      </c>
      <c r="AE2354" s="74">
        <v>0.0</v>
      </c>
      <c r="AF2354" s="74">
        <v>0.0</v>
      </c>
      <c r="AG2354" s="74">
        <v>0.0</v>
      </c>
      <c r="AH2354" s="74">
        <v>1.0</v>
      </c>
      <c r="AI2354" s="74">
        <v>1.0</v>
      </c>
      <c r="AJ2354" s="74">
        <v>1.0</v>
      </c>
      <c r="AK2354" s="71" t="s">
        <v>123</v>
      </c>
      <c r="AL2354" s="71" t="s">
        <v>25</v>
      </c>
      <c r="AM2354" s="71" t="s">
        <v>25</v>
      </c>
      <c r="AN2354" s="71" t="s">
        <v>11274</v>
      </c>
      <c r="AO2354" s="71" t="s">
        <v>16</v>
      </c>
      <c r="AP2354" s="71" t="s">
        <v>11269</v>
      </c>
      <c r="AQ2354" s="71" t="s">
        <v>13</v>
      </c>
      <c r="AR2354" s="71" t="s">
        <v>11284</v>
      </c>
      <c r="AS2354" s="71" t="s">
        <v>23</v>
      </c>
      <c r="AT2354" s="71" t="s">
        <v>20</v>
      </c>
      <c r="AU2354" s="71" t="s">
        <v>20</v>
      </c>
      <c r="AV2354" s="71" t="s">
        <v>11273</v>
      </c>
      <c r="AW2354" s="71" t="s">
        <v>14</v>
      </c>
      <c r="AX2354" s="71" t="s">
        <v>11285</v>
      </c>
      <c r="AY2354" s="71" t="s">
        <v>19</v>
      </c>
      <c r="AZ2354" s="71" t="s">
        <v>11273</v>
      </c>
      <c r="BA2354" s="71" t="s">
        <v>14</v>
      </c>
      <c r="BB2354" s="71" t="s">
        <v>11268</v>
      </c>
      <c r="BC2354" s="71" t="s">
        <v>17</v>
      </c>
      <c r="BD2354" s="71" t="s">
        <v>11285</v>
      </c>
      <c r="BE2354" s="71" t="s">
        <v>19</v>
      </c>
      <c r="BF2354" s="71" t="s">
        <v>20</v>
      </c>
      <c r="BG2354" s="71" t="s">
        <v>20</v>
      </c>
      <c r="BH2354" s="71" t="s">
        <v>11314</v>
      </c>
      <c r="BI2354" s="71" t="s">
        <v>12</v>
      </c>
      <c r="BJ2354" s="71" t="s">
        <v>11270</v>
      </c>
      <c r="BK2354" s="71" t="s">
        <v>22</v>
      </c>
      <c r="BL2354" s="71" t="s">
        <v>24</v>
      </c>
      <c r="BM2354" s="71" t="s">
        <v>24</v>
      </c>
      <c r="BN2354" s="75" t="b">
        <v>0</v>
      </c>
      <c r="BO2354" s="75" t="b">
        <v>1</v>
      </c>
      <c r="BP2354" s="75" t="b">
        <v>1</v>
      </c>
      <c r="BQ2354" s="75" t="b">
        <v>1</v>
      </c>
      <c r="BR2354" s="75" t="b">
        <v>0</v>
      </c>
      <c r="BS2354" s="75" t="b">
        <v>0</v>
      </c>
    </row>
    <row r="2355" ht="18.0" customHeight="1">
      <c r="A2355" s="71" t="s">
        <v>4039</v>
      </c>
      <c r="B2355" s="72" t="s">
        <v>23605</v>
      </c>
      <c r="C2355" s="73">
        <v>45371.0</v>
      </c>
      <c r="D2355" s="73">
        <v>45399.0</v>
      </c>
      <c r="E2355" s="74">
        <v>28.0</v>
      </c>
      <c r="F2355" s="71" t="s">
        <v>151</v>
      </c>
      <c r="G2355" s="75" t="b">
        <v>0</v>
      </c>
      <c r="H2355" s="71" t="s">
        <v>1130</v>
      </c>
      <c r="I2355" s="71" t="s">
        <v>153</v>
      </c>
      <c r="J2355" s="71" t="s">
        <v>154</v>
      </c>
      <c r="K2355" s="71" t="s">
        <v>23606</v>
      </c>
      <c r="L2355" s="71" t="s">
        <v>93</v>
      </c>
      <c r="M2355" s="71" t="s">
        <v>16202</v>
      </c>
      <c r="N2355" s="73">
        <v>45355.0</v>
      </c>
      <c r="O2355" s="71" t="s">
        <v>658</v>
      </c>
      <c r="P2355" s="71" t="s">
        <v>25031</v>
      </c>
      <c r="Q2355" s="71" t="s">
        <v>25032</v>
      </c>
      <c r="R2355" s="71" t="s">
        <v>15821</v>
      </c>
      <c r="S2355" s="71" t="s">
        <v>25033</v>
      </c>
      <c r="T2355" s="71" t="s">
        <v>11261</v>
      </c>
      <c r="U2355" s="71" t="s">
        <v>11261</v>
      </c>
      <c r="V2355" s="73">
        <v>45371.0</v>
      </c>
      <c r="W2355" s="74">
        <v>0.0</v>
      </c>
      <c r="X2355" s="74">
        <v>1.0</v>
      </c>
      <c r="Y2355" s="74" t="s">
        <v>11261</v>
      </c>
      <c r="Z2355" s="73" t="s">
        <v>11261</v>
      </c>
      <c r="AA2355" s="71" t="s">
        <v>105</v>
      </c>
      <c r="AB2355" s="71" t="s">
        <v>25034</v>
      </c>
      <c r="AC2355" s="74">
        <v>3.0</v>
      </c>
      <c r="AD2355" s="74">
        <v>0.0</v>
      </c>
      <c r="AE2355" s="74">
        <v>1.0</v>
      </c>
      <c r="AF2355" s="74">
        <v>0.0</v>
      </c>
      <c r="AG2355" s="74">
        <v>0.0</v>
      </c>
      <c r="AH2355" s="74">
        <v>1.0</v>
      </c>
      <c r="AI2355" s="74">
        <v>0.0</v>
      </c>
      <c r="AJ2355" s="74">
        <v>1.0</v>
      </c>
      <c r="AK2355" s="71" t="s">
        <v>181</v>
      </c>
      <c r="AL2355" s="71" t="s">
        <v>25</v>
      </c>
      <c r="AM2355" s="71" t="s">
        <v>25</v>
      </c>
      <c r="AN2355" s="71" t="s">
        <v>11268</v>
      </c>
      <c r="AO2355" s="71" t="s">
        <v>17</v>
      </c>
      <c r="AP2355" s="71" t="s">
        <v>11314</v>
      </c>
      <c r="AQ2355" s="71" t="s">
        <v>12</v>
      </c>
      <c r="AR2355" s="71" t="s">
        <v>11284</v>
      </c>
      <c r="AS2355" s="71" t="s">
        <v>23</v>
      </c>
      <c r="AT2355" s="71" t="s">
        <v>20</v>
      </c>
      <c r="AU2355" s="71" t="s">
        <v>20</v>
      </c>
      <c r="AV2355" s="71" t="s">
        <v>11273</v>
      </c>
      <c r="AW2355" s="71" t="s">
        <v>14</v>
      </c>
      <c r="AX2355" s="71" t="s">
        <v>11285</v>
      </c>
      <c r="AY2355" s="71" t="s">
        <v>19</v>
      </c>
      <c r="AZ2355" s="71" t="s">
        <v>11271</v>
      </c>
      <c r="BA2355" s="71" t="s">
        <v>15</v>
      </c>
      <c r="BB2355" s="71" t="s">
        <v>11268</v>
      </c>
      <c r="BC2355" s="71" t="s">
        <v>17</v>
      </c>
      <c r="BD2355" s="71" t="s">
        <v>11285</v>
      </c>
      <c r="BE2355" s="71" t="s">
        <v>19</v>
      </c>
      <c r="BF2355" s="71" t="s">
        <v>20</v>
      </c>
      <c r="BG2355" s="71" t="s">
        <v>20</v>
      </c>
      <c r="BH2355" s="71" t="s">
        <v>11269</v>
      </c>
      <c r="BI2355" s="71" t="s">
        <v>13</v>
      </c>
      <c r="BJ2355" s="71" t="s">
        <v>11270</v>
      </c>
      <c r="BK2355" s="71" t="s">
        <v>22</v>
      </c>
      <c r="BL2355" s="71" t="s">
        <v>24</v>
      </c>
      <c r="BM2355" s="71" t="s">
        <v>24</v>
      </c>
      <c r="BN2355" s="75" t="b">
        <v>0</v>
      </c>
      <c r="BO2355" s="75" t="b">
        <v>0</v>
      </c>
      <c r="BP2355" s="75" t="b">
        <v>1</v>
      </c>
      <c r="BQ2355" s="75" t="b">
        <v>1</v>
      </c>
      <c r="BR2355" s="75" t="b">
        <v>1</v>
      </c>
      <c r="BS2355" s="75" t="b">
        <v>0</v>
      </c>
    </row>
    <row r="2356" ht="18.0" customHeight="1">
      <c r="A2356" s="71" t="s">
        <v>4030</v>
      </c>
      <c r="B2356" s="72" t="s">
        <v>25035</v>
      </c>
      <c r="C2356" s="73">
        <v>45371.0</v>
      </c>
      <c r="D2356" s="73" t="s">
        <v>11261</v>
      </c>
      <c r="E2356" s="74">
        <v>530.0</v>
      </c>
      <c r="F2356" s="71" t="s">
        <v>34</v>
      </c>
      <c r="G2356" s="75" t="b">
        <v>1</v>
      </c>
      <c r="H2356" s="71" t="s">
        <v>11261</v>
      </c>
      <c r="I2356" s="71" t="s">
        <v>91</v>
      </c>
      <c r="J2356" s="71" t="s">
        <v>11261</v>
      </c>
      <c r="K2356" s="71" t="s">
        <v>25036</v>
      </c>
      <c r="L2356" s="71" t="s">
        <v>93</v>
      </c>
      <c r="M2356" s="71" t="s">
        <v>11263</v>
      </c>
      <c r="N2356" s="73">
        <v>45351.0</v>
      </c>
      <c r="O2356" s="71" t="s">
        <v>4032</v>
      </c>
      <c r="P2356" s="71" t="s">
        <v>25037</v>
      </c>
      <c r="Q2356" s="71" t="s">
        <v>25038</v>
      </c>
      <c r="R2356" s="71" t="s">
        <v>13088</v>
      </c>
      <c r="S2356" s="71" t="s">
        <v>11339</v>
      </c>
      <c r="T2356" s="71" t="s">
        <v>11261</v>
      </c>
      <c r="U2356" s="71" t="s">
        <v>11261</v>
      </c>
      <c r="V2356" s="73">
        <v>45371.0</v>
      </c>
      <c r="W2356" s="74">
        <v>1.0</v>
      </c>
      <c r="X2356" s="74">
        <v>0.0</v>
      </c>
      <c r="Y2356" s="74" t="s">
        <v>11261</v>
      </c>
      <c r="Z2356" s="73" t="s">
        <v>11261</v>
      </c>
      <c r="AA2356" s="71" t="s">
        <v>105</v>
      </c>
      <c r="AB2356" s="71" t="s">
        <v>11261</v>
      </c>
      <c r="AC2356" s="74">
        <v>5.0</v>
      </c>
      <c r="AD2356" s="74">
        <v>1.0</v>
      </c>
      <c r="AE2356" s="74">
        <v>0.0</v>
      </c>
      <c r="AF2356" s="74">
        <v>1.0</v>
      </c>
      <c r="AG2356" s="74">
        <v>0.0</v>
      </c>
      <c r="AH2356" s="74">
        <v>1.0</v>
      </c>
      <c r="AI2356" s="74">
        <v>1.0</v>
      </c>
      <c r="AJ2356" s="74">
        <v>1.0</v>
      </c>
      <c r="AK2356" s="71" t="s">
        <v>123</v>
      </c>
      <c r="AL2356" s="71" t="s">
        <v>24</v>
      </c>
      <c r="AM2356" s="71" t="s">
        <v>24</v>
      </c>
      <c r="AN2356" s="71" t="s">
        <v>11268</v>
      </c>
      <c r="AO2356" s="71" t="s">
        <v>17</v>
      </c>
      <c r="AP2356" s="71" t="s">
        <v>11314</v>
      </c>
      <c r="AQ2356" s="71" t="s">
        <v>12</v>
      </c>
      <c r="AR2356" s="71" t="s">
        <v>11284</v>
      </c>
      <c r="AS2356" s="71" t="s">
        <v>23</v>
      </c>
      <c r="AT2356" s="71" t="s">
        <v>20</v>
      </c>
      <c r="AU2356" s="71" t="s">
        <v>20</v>
      </c>
      <c r="AV2356" s="71" t="s">
        <v>11271</v>
      </c>
      <c r="AW2356" s="71" t="s">
        <v>15</v>
      </c>
      <c r="AX2356" s="71" t="s">
        <v>11272</v>
      </c>
      <c r="AY2356" s="71" t="s">
        <v>18</v>
      </c>
      <c r="AZ2356" s="71" t="s">
        <v>11271</v>
      </c>
      <c r="BA2356" s="71" t="s">
        <v>15</v>
      </c>
      <c r="BB2356" s="71" t="s">
        <v>11274</v>
      </c>
      <c r="BC2356" s="71" t="s">
        <v>16</v>
      </c>
      <c r="BD2356" s="71" t="s">
        <v>11272</v>
      </c>
      <c r="BE2356" s="71" t="s">
        <v>18</v>
      </c>
      <c r="BF2356" s="71" t="s">
        <v>20</v>
      </c>
      <c r="BG2356" s="71" t="s">
        <v>20</v>
      </c>
      <c r="BH2356" s="71" t="s">
        <v>11314</v>
      </c>
      <c r="BI2356" s="71" t="s">
        <v>12</v>
      </c>
      <c r="BJ2356" s="71" t="s">
        <v>11270</v>
      </c>
      <c r="BK2356" s="71" t="s">
        <v>22</v>
      </c>
      <c r="BL2356" s="71" t="s">
        <v>24</v>
      </c>
      <c r="BM2356" s="71" t="s">
        <v>24</v>
      </c>
      <c r="BN2356" s="75" t="b">
        <v>1</v>
      </c>
      <c r="BO2356" s="75" t="b">
        <v>1</v>
      </c>
      <c r="BP2356" s="75" t="b">
        <v>1</v>
      </c>
      <c r="BQ2356" s="75" t="b">
        <v>1</v>
      </c>
      <c r="BR2356" s="75" t="b">
        <v>0</v>
      </c>
      <c r="BS2356" s="75" t="b">
        <v>0</v>
      </c>
    </row>
    <row r="2357" ht="18.0" customHeight="1">
      <c r="A2357" s="71" t="s">
        <v>4223</v>
      </c>
      <c r="B2357" s="72" t="s">
        <v>25039</v>
      </c>
      <c r="C2357" s="73">
        <v>45370.0</v>
      </c>
      <c r="D2357" s="73">
        <v>45445.0</v>
      </c>
      <c r="E2357" s="74">
        <v>75.0</v>
      </c>
      <c r="F2357" s="71" t="s">
        <v>151</v>
      </c>
      <c r="G2357" s="75" t="b">
        <v>0</v>
      </c>
      <c r="H2357" s="71" t="s">
        <v>954</v>
      </c>
      <c r="I2357" s="71" t="s">
        <v>168</v>
      </c>
      <c r="J2357" s="71" t="s">
        <v>168</v>
      </c>
      <c r="K2357" s="71" t="s">
        <v>4224</v>
      </c>
      <c r="L2357" s="71" t="s">
        <v>93</v>
      </c>
      <c r="M2357" s="71" t="s">
        <v>11374</v>
      </c>
      <c r="N2357" s="73">
        <v>45351.0</v>
      </c>
      <c r="O2357" s="71" t="s">
        <v>4225</v>
      </c>
      <c r="P2357" s="71" t="s">
        <v>25040</v>
      </c>
      <c r="Q2357" s="71" t="s">
        <v>25041</v>
      </c>
      <c r="R2357" s="71" t="s">
        <v>17956</v>
      </c>
      <c r="S2357" s="71" t="s">
        <v>12003</v>
      </c>
      <c r="T2357" s="71" t="s">
        <v>11261</v>
      </c>
      <c r="U2357" s="71" t="s">
        <v>11261</v>
      </c>
      <c r="V2357" s="73">
        <v>45370.0</v>
      </c>
      <c r="W2357" s="74">
        <v>0.0</v>
      </c>
      <c r="X2357" s="74">
        <v>0.0</v>
      </c>
      <c r="Y2357" s="74" t="s">
        <v>11261</v>
      </c>
      <c r="Z2357" s="73" t="s">
        <v>11261</v>
      </c>
      <c r="AA2357" s="71" t="s">
        <v>105</v>
      </c>
      <c r="AB2357" s="71" t="s">
        <v>11261</v>
      </c>
      <c r="AC2357" s="74">
        <v>6.0</v>
      </c>
      <c r="AD2357" s="74">
        <v>1.0</v>
      </c>
      <c r="AE2357" s="74">
        <v>1.0</v>
      </c>
      <c r="AF2357" s="74">
        <v>0.0</v>
      </c>
      <c r="AG2357" s="74">
        <v>1.0</v>
      </c>
      <c r="AH2357" s="74">
        <v>1.0</v>
      </c>
      <c r="AI2357" s="74">
        <v>1.0</v>
      </c>
      <c r="AJ2357" s="74">
        <v>1.0</v>
      </c>
      <c r="AK2357" s="71" t="s">
        <v>181</v>
      </c>
      <c r="AL2357" s="71" t="s">
        <v>25</v>
      </c>
      <c r="AM2357" s="71" t="s">
        <v>25</v>
      </c>
      <c r="AN2357" s="71" t="s">
        <v>11268</v>
      </c>
      <c r="AO2357" s="71" t="s">
        <v>17</v>
      </c>
      <c r="AP2357" s="71" t="s">
        <v>11269</v>
      </c>
      <c r="AQ2357" s="71" t="s">
        <v>13</v>
      </c>
      <c r="AR2357" s="71" t="s">
        <v>11284</v>
      </c>
      <c r="AS2357" s="71" t="s">
        <v>23</v>
      </c>
      <c r="AT2357" s="71" t="s">
        <v>21</v>
      </c>
      <c r="AU2357" s="71" t="s">
        <v>21</v>
      </c>
      <c r="AV2357" s="71" t="s">
        <v>11273</v>
      </c>
      <c r="AW2357" s="71" t="s">
        <v>14</v>
      </c>
      <c r="AX2357" s="71" t="s">
        <v>11272</v>
      </c>
      <c r="AY2357" s="71" t="s">
        <v>18</v>
      </c>
      <c r="AZ2357" s="71" t="s">
        <v>11273</v>
      </c>
      <c r="BA2357" s="71" t="s">
        <v>14</v>
      </c>
      <c r="BB2357" s="71" t="s">
        <v>11268</v>
      </c>
      <c r="BC2357" s="71" t="s">
        <v>17</v>
      </c>
      <c r="BD2357" s="71" t="s">
        <v>11272</v>
      </c>
      <c r="BE2357" s="71" t="s">
        <v>18</v>
      </c>
      <c r="BF2357" s="71" t="s">
        <v>21</v>
      </c>
      <c r="BG2357" s="71" t="s">
        <v>21</v>
      </c>
      <c r="BH2357" s="71" t="s">
        <v>11314</v>
      </c>
      <c r="BI2357" s="71" t="s">
        <v>12</v>
      </c>
      <c r="BJ2357" s="71" t="s">
        <v>11284</v>
      </c>
      <c r="BK2357" s="71" t="s">
        <v>23</v>
      </c>
      <c r="BL2357" s="71" t="s">
        <v>25</v>
      </c>
      <c r="BM2357" s="71" t="s">
        <v>25</v>
      </c>
      <c r="BN2357" s="75" t="b">
        <v>1</v>
      </c>
      <c r="BO2357" s="75" t="b">
        <v>1</v>
      </c>
      <c r="BP2357" s="75" t="b">
        <v>1</v>
      </c>
      <c r="BQ2357" s="75" t="b">
        <v>1</v>
      </c>
      <c r="BR2357" s="75" t="b">
        <v>1</v>
      </c>
      <c r="BS2357" s="75" t="b">
        <v>1</v>
      </c>
    </row>
    <row r="2358" ht="18.0" customHeight="1">
      <c r="A2358" s="71" t="s">
        <v>4162</v>
      </c>
      <c r="B2358" s="72" t="s">
        <v>25042</v>
      </c>
      <c r="C2358" s="73">
        <v>45370.0</v>
      </c>
      <c r="D2358" s="73" t="s">
        <v>11261</v>
      </c>
      <c r="E2358" s="74">
        <v>531.0</v>
      </c>
      <c r="F2358" s="71" t="s">
        <v>34</v>
      </c>
      <c r="G2358" s="75" t="b">
        <v>1</v>
      </c>
      <c r="H2358" s="71" t="s">
        <v>11261</v>
      </c>
      <c r="I2358" s="71" t="s">
        <v>91</v>
      </c>
      <c r="J2358" s="71" t="s">
        <v>11261</v>
      </c>
      <c r="K2358" s="71" t="s">
        <v>25043</v>
      </c>
      <c r="L2358" s="71" t="s">
        <v>93</v>
      </c>
      <c r="M2358" s="71" t="s">
        <v>12089</v>
      </c>
      <c r="N2358" s="73">
        <v>45313.0</v>
      </c>
      <c r="O2358" s="71" t="s">
        <v>25044</v>
      </c>
      <c r="P2358" s="71" t="s">
        <v>25045</v>
      </c>
      <c r="Q2358" s="71" t="s">
        <v>25046</v>
      </c>
      <c r="R2358" s="71" t="s">
        <v>11431</v>
      </c>
      <c r="S2358" s="71" t="s">
        <v>11432</v>
      </c>
      <c r="T2358" s="71" t="s">
        <v>11261</v>
      </c>
      <c r="U2358" s="71" t="s">
        <v>11261</v>
      </c>
      <c r="V2358" s="73">
        <v>45370.0</v>
      </c>
      <c r="W2358" s="74">
        <v>1.0</v>
      </c>
      <c r="X2358" s="74">
        <v>0.0</v>
      </c>
      <c r="Y2358" s="74" t="s">
        <v>11261</v>
      </c>
      <c r="Z2358" s="73" t="s">
        <v>11261</v>
      </c>
      <c r="AA2358" s="71" t="s">
        <v>105</v>
      </c>
      <c r="AB2358" s="71" t="s">
        <v>11261</v>
      </c>
      <c r="AC2358" s="74">
        <v>5.0</v>
      </c>
      <c r="AD2358" s="74">
        <v>1.0</v>
      </c>
      <c r="AE2358" s="74">
        <v>1.0</v>
      </c>
      <c r="AF2358" s="74">
        <v>0.0</v>
      </c>
      <c r="AG2358" s="74">
        <v>0.0</v>
      </c>
      <c r="AH2358" s="74">
        <v>1.0</v>
      </c>
      <c r="AI2358" s="74">
        <v>1.0</v>
      </c>
      <c r="AJ2358" s="74">
        <v>1.0</v>
      </c>
      <c r="AK2358" s="71" t="s">
        <v>123</v>
      </c>
      <c r="AL2358" s="71" t="s">
        <v>25</v>
      </c>
      <c r="AM2358" s="71" t="s">
        <v>25</v>
      </c>
      <c r="AN2358" s="71" t="s">
        <v>11268</v>
      </c>
      <c r="AO2358" s="71" t="s">
        <v>17</v>
      </c>
      <c r="AP2358" s="71" t="s">
        <v>11269</v>
      </c>
      <c r="AQ2358" s="71" t="s">
        <v>13</v>
      </c>
      <c r="AR2358" s="71" t="s">
        <v>11284</v>
      </c>
      <c r="AS2358" s="71" t="s">
        <v>23</v>
      </c>
      <c r="AT2358" s="71" t="s">
        <v>20</v>
      </c>
      <c r="AU2358" s="71" t="s">
        <v>20</v>
      </c>
      <c r="AV2358" s="71" t="s">
        <v>11273</v>
      </c>
      <c r="AW2358" s="71" t="s">
        <v>14</v>
      </c>
      <c r="AX2358" s="71" t="s">
        <v>11285</v>
      </c>
      <c r="AY2358" s="71" t="s">
        <v>19</v>
      </c>
      <c r="AZ2358" s="71" t="s">
        <v>11273</v>
      </c>
      <c r="BA2358" s="71" t="s">
        <v>14</v>
      </c>
      <c r="BB2358" s="71" t="s">
        <v>11268</v>
      </c>
      <c r="BC2358" s="71" t="s">
        <v>17</v>
      </c>
      <c r="BD2358" s="71" t="s">
        <v>11285</v>
      </c>
      <c r="BE2358" s="71" t="s">
        <v>19</v>
      </c>
      <c r="BF2358" s="71" t="s">
        <v>20</v>
      </c>
      <c r="BG2358" s="71" t="s">
        <v>20</v>
      </c>
      <c r="BH2358" s="71" t="s">
        <v>11314</v>
      </c>
      <c r="BI2358" s="71" t="s">
        <v>12</v>
      </c>
      <c r="BJ2358" s="71" t="s">
        <v>11270</v>
      </c>
      <c r="BK2358" s="71" t="s">
        <v>22</v>
      </c>
      <c r="BL2358" s="71" t="s">
        <v>25</v>
      </c>
      <c r="BM2358" s="71" t="s">
        <v>25</v>
      </c>
      <c r="BN2358" s="75" t="b">
        <v>1</v>
      </c>
      <c r="BO2358" s="75" t="b">
        <v>1</v>
      </c>
      <c r="BP2358" s="75" t="b">
        <v>1</v>
      </c>
      <c r="BQ2358" s="75" t="b">
        <v>1</v>
      </c>
      <c r="BR2358" s="75" t="b">
        <v>1</v>
      </c>
      <c r="BS2358" s="75" t="b">
        <v>0</v>
      </c>
    </row>
    <row r="2359" ht="18.0" customHeight="1">
      <c r="A2359" s="71" t="s">
        <v>4187</v>
      </c>
      <c r="B2359" s="72" t="s">
        <v>25047</v>
      </c>
      <c r="C2359" s="73">
        <v>45370.0</v>
      </c>
      <c r="D2359" s="73">
        <v>45734.0</v>
      </c>
      <c r="E2359" s="74">
        <v>364.0</v>
      </c>
      <c r="F2359" s="71" t="s">
        <v>34</v>
      </c>
      <c r="G2359" s="75" t="b">
        <v>1</v>
      </c>
      <c r="H2359" s="71" t="s">
        <v>1130</v>
      </c>
      <c r="I2359" s="71" t="s">
        <v>153</v>
      </c>
      <c r="J2359" s="71" t="s">
        <v>154</v>
      </c>
      <c r="K2359" s="71" t="s">
        <v>25048</v>
      </c>
      <c r="L2359" s="71" t="s">
        <v>93</v>
      </c>
      <c r="M2359" s="71" t="s">
        <v>11656</v>
      </c>
      <c r="N2359" s="73">
        <v>45350.0</v>
      </c>
      <c r="O2359" s="71" t="s">
        <v>4189</v>
      </c>
      <c r="P2359" s="71" t="s">
        <v>25049</v>
      </c>
      <c r="Q2359" s="71" t="s">
        <v>25050</v>
      </c>
      <c r="R2359" s="71" t="s">
        <v>12822</v>
      </c>
      <c r="S2359" s="71" t="s">
        <v>15655</v>
      </c>
      <c r="T2359" s="71" t="s">
        <v>11261</v>
      </c>
      <c r="U2359" s="71" t="s">
        <v>11261</v>
      </c>
      <c r="V2359" s="73">
        <v>45370.0</v>
      </c>
      <c r="W2359" s="74">
        <v>1.0</v>
      </c>
      <c r="X2359" s="74">
        <v>1.0</v>
      </c>
      <c r="Y2359" s="74" t="s">
        <v>11261</v>
      </c>
      <c r="Z2359" s="73" t="s">
        <v>11261</v>
      </c>
      <c r="AA2359" s="71" t="s">
        <v>105</v>
      </c>
      <c r="AB2359" s="71" t="s">
        <v>25051</v>
      </c>
      <c r="AC2359" s="74">
        <v>4.0</v>
      </c>
      <c r="AD2359" s="74">
        <v>0.0</v>
      </c>
      <c r="AE2359" s="74">
        <v>1.0</v>
      </c>
      <c r="AF2359" s="74">
        <v>1.0</v>
      </c>
      <c r="AG2359" s="74">
        <v>0.0</v>
      </c>
      <c r="AH2359" s="74">
        <v>1.0</v>
      </c>
      <c r="AI2359" s="74">
        <v>0.0</v>
      </c>
      <c r="AJ2359" s="74">
        <v>1.0</v>
      </c>
      <c r="AK2359" s="71" t="s">
        <v>123</v>
      </c>
      <c r="AL2359" s="71" t="s">
        <v>25</v>
      </c>
      <c r="AM2359" s="71" t="s">
        <v>25</v>
      </c>
      <c r="AN2359" s="71" t="s">
        <v>11268</v>
      </c>
      <c r="AO2359" s="71" t="s">
        <v>17</v>
      </c>
      <c r="AP2359" s="71" t="s">
        <v>11314</v>
      </c>
      <c r="AQ2359" s="71" t="s">
        <v>12</v>
      </c>
      <c r="AR2359" s="71" t="s">
        <v>11284</v>
      </c>
      <c r="AS2359" s="71" t="s">
        <v>23</v>
      </c>
      <c r="AT2359" s="71" t="s">
        <v>20</v>
      </c>
      <c r="AU2359" s="71" t="s">
        <v>20</v>
      </c>
      <c r="AV2359" s="71" t="s">
        <v>11273</v>
      </c>
      <c r="AW2359" s="71" t="s">
        <v>14</v>
      </c>
      <c r="AX2359" s="71" t="s">
        <v>11285</v>
      </c>
      <c r="AY2359" s="71" t="s">
        <v>19</v>
      </c>
      <c r="AZ2359" s="71" t="s">
        <v>11271</v>
      </c>
      <c r="BA2359" s="71" t="s">
        <v>15</v>
      </c>
      <c r="BB2359" s="71" t="s">
        <v>11268</v>
      </c>
      <c r="BC2359" s="71" t="s">
        <v>17</v>
      </c>
      <c r="BD2359" s="71" t="s">
        <v>11285</v>
      </c>
      <c r="BE2359" s="71" t="s">
        <v>19</v>
      </c>
      <c r="BF2359" s="71" t="s">
        <v>20</v>
      </c>
      <c r="BG2359" s="71" t="s">
        <v>20</v>
      </c>
      <c r="BH2359" s="71" t="s">
        <v>11314</v>
      </c>
      <c r="BI2359" s="71" t="s">
        <v>12</v>
      </c>
      <c r="BJ2359" s="71" t="s">
        <v>11270</v>
      </c>
      <c r="BK2359" s="71" t="s">
        <v>22</v>
      </c>
      <c r="BL2359" s="71" t="s">
        <v>24</v>
      </c>
      <c r="BM2359" s="71" t="s">
        <v>24</v>
      </c>
      <c r="BN2359" s="75" t="b">
        <v>0</v>
      </c>
      <c r="BO2359" s="75" t="b">
        <v>0</v>
      </c>
      <c r="BP2359" s="75" t="b">
        <v>1</v>
      </c>
      <c r="BQ2359" s="75" t="b">
        <v>1</v>
      </c>
      <c r="BR2359" s="75" t="b">
        <v>1</v>
      </c>
      <c r="BS2359" s="75" t="b">
        <v>0</v>
      </c>
    </row>
    <row r="2360" ht="18.0" customHeight="1">
      <c r="A2360" s="71" t="s">
        <v>4089</v>
      </c>
      <c r="B2360" s="72" t="s">
        <v>25052</v>
      </c>
      <c r="C2360" s="73">
        <v>45370.0</v>
      </c>
      <c r="D2360" s="73">
        <v>45629.0</v>
      </c>
      <c r="E2360" s="74">
        <v>259.0</v>
      </c>
      <c r="F2360" s="71" t="s">
        <v>34</v>
      </c>
      <c r="G2360" s="75" t="b">
        <v>1</v>
      </c>
      <c r="H2360" s="71" t="s">
        <v>954</v>
      </c>
      <c r="I2360" s="71" t="s">
        <v>153</v>
      </c>
      <c r="J2360" s="71" t="s">
        <v>168</v>
      </c>
      <c r="K2360" s="71" t="s">
        <v>25053</v>
      </c>
      <c r="L2360" s="71" t="s">
        <v>93</v>
      </c>
      <c r="M2360" s="71" t="s">
        <v>11374</v>
      </c>
      <c r="N2360" s="73">
        <v>45338.0</v>
      </c>
      <c r="O2360" s="71" t="s">
        <v>16225</v>
      </c>
      <c r="P2360" s="71" t="s">
        <v>4091</v>
      </c>
      <c r="Q2360" s="71" t="s">
        <v>16226</v>
      </c>
      <c r="R2360" s="71" t="s">
        <v>11822</v>
      </c>
      <c r="S2360" s="71" t="s">
        <v>11564</v>
      </c>
      <c r="T2360" s="71" t="s">
        <v>11261</v>
      </c>
      <c r="U2360" s="71" t="s">
        <v>11261</v>
      </c>
      <c r="V2360" s="73">
        <v>45370.0</v>
      </c>
      <c r="W2360" s="74">
        <v>0.0</v>
      </c>
      <c r="X2360" s="74">
        <v>0.0</v>
      </c>
      <c r="Y2360" s="74" t="s">
        <v>11261</v>
      </c>
      <c r="Z2360" s="73" t="s">
        <v>11261</v>
      </c>
      <c r="AA2360" s="71" t="s">
        <v>105</v>
      </c>
      <c r="AB2360" s="71" t="s">
        <v>25054</v>
      </c>
      <c r="AC2360" s="74">
        <v>4.0</v>
      </c>
      <c r="AD2360" s="74">
        <v>0.0</v>
      </c>
      <c r="AE2360" s="74">
        <v>1.0</v>
      </c>
      <c r="AF2360" s="74">
        <v>1.0</v>
      </c>
      <c r="AG2360" s="74">
        <v>0.0</v>
      </c>
      <c r="AH2360" s="74">
        <v>0.0</v>
      </c>
      <c r="AI2360" s="74">
        <v>1.0</v>
      </c>
      <c r="AJ2360" s="74">
        <v>1.0</v>
      </c>
      <c r="AK2360" s="71" t="s">
        <v>123</v>
      </c>
      <c r="AL2360" s="71" t="s">
        <v>25</v>
      </c>
      <c r="AM2360" s="71" t="s">
        <v>25</v>
      </c>
      <c r="AN2360" s="71" t="s">
        <v>11274</v>
      </c>
      <c r="AO2360" s="71" t="s">
        <v>16</v>
      </c>
      <c r="AP2360" s="71" t="s">
        <v>11314</v>
      </c>
      <c r="AQ2360" s="71" t="s">
        <v>12</v>
      </c>
      <c r="AR2360" s="71" t="s">
        <v>11284</v>
      </c>
      <c r="AS2360" s="71" t="s">
        <v>23</v>
      </c>
      <c r="AT2360" s="71" t="s">
        <v>21</v>
      </c>
      <c r="AU2360" s="71" t="s">
        <v>21</v>
      </c>
      <c r="AV2360" s="71" t="s">
        <v>11273</v>
      </c>
      <c r="AW2360" s="71" t="s">
        <v>14</v>
      </c>
      <c r="AX2360" s="71" t="s">
        <v>11285</v>
      </c>
      <c r="AY2360" s="71" t="s">
        <v>19</v>
      </c>
      <c r="AZ2360" s="71" t="s">
        <v>11273</v>
      </c>
      <c r="BA2360" s="71" t="s">
        <v>14</v>
      </c>
      <c r="BB2360" s="71" t="s">
        <v>11274</v>
      </c>
      <c r="BC2360" s="71" t="s">
        <v>16</v>
      </c>
      <c r="BD2360" s="71" t="s">
        <v>11285</v>
      </c>
      <c r="BE2360" s="71" t="s">
        <v>19</v>
      </c>
      <c r="BF2360" s="71" t="s">
        <v>20</v>
      </c>
      <c r="BG2360" s="71" t="s">
        <v>20</v>
      </c>
      <c r="BH2360" s="71" t="s">
        <v>11314</v>
      </c>
      <c r="BI2360" s="71" t="s">
        <v>12</v>
      </c>
      <c r="BJ2360" s="71" t="s">
        <v>11270</v>
      </c>
      <c r="BK2360" s="71" t="s">
        <v>22</v>
      </c>
      <c r="BL2360" s="71" t="s">
        <v>24</v>
      </c>
      <c r="BM2360" s="71" t="s">
        <v>24</v>
      </c>
      <c r="BN2360" s="75" t="b">
        <v>0</v>
      </c>
      <c r="BO2360" s="75" t="b">
        <v>1</v>
      </c>
      <c r="BP2360" s="75" t="b">
        <v>0</v>
      </c>
      <c r="BQ2360" s="75" t="b">
        <v>1</v>
      </c>
      <c r="BR2360" s="75" t="b">
        <v>1</v>
      </c>
      <c r="BS2360" s="75" t="b">
        <v>0</v>
      </c>
    </row>
    <row r="2361" ht="18.0" customHeight="1">
      <c r="A2361" s="71" t="s">
        <v>4134</v>
      </c>
      <c r="B2361" s="72" t="s">
        <v>25055</v>
      </c>
      <c r="C2361" s="73">
        <v>45370.0</v>
      </c>
      <c r="D2361" s="73">
        <v>45468.0</v>
      </c>
      <c r="E2361" s="74">
        <v>98.0</v>
      </c>
      <c r="F2361" s="71" t="s">
        <v>34</v>
      </c>
      <c r="G2361" s="75" t="b">
        <v>1</v>
      </c>
      <c r="H2361" s="71" t="s">
        <v>152</v>
      </c>
      <c r="I2361" s="71" t="s">
        <v>153</v>
      </c>
      <c r="J2361" s="71" t="s">
        <v>154</v>
      </c>
      <c r="K2361" s="71" t="s">
        <v>4135</v>
      </c>
      <c r="L2361" s="71" t="s">
        <v>93</v>
      </c>
      <c r="M2361" s="71" t="s">
        <v>19103</v>
      </c>
      <c r="N2361" s="73">
        <v>45349.0</v>
      </c>
      <c r="O2361" s="71" t="s">
        <v>4136</v>
      </c>
      <c r="P2361" s="71" t="s">
        <v>4137</v>
      </c>
      <c r="Q2361" s="71" t="s">
        <v>4138</v>
      </c>
      <c r="R2361" s="71" t="s">
        <v>19103</v>
      </c>
      <c r="S2361" s="71" t="s">
        <v>19986</v>
      </c>
      <c r="T2361" s="71" t="s">
        <v>11261</v>
      </c>
      <c r="U2361" s="71" t="s">
        <v>11261</v>
      </c>
      <c r="V2361" s="73">
        <v>45370.0</v>
      </c>
      <c r="W2361" s="74">
        <v>0.0</v>
      </c>
      <c r="X2361" s="74">
        <v>1.0</v>
      </c>
      <c r="Y2361" s="74" t="s">
        <v>11261</v>
      </c>
      <c r="Z2361" s="73" t="s">
        <v>11261</v>
      </c>
      <c r="AA2361" s="71" t="s">
        <v>105</v>
      </c>
      <c r="AB2361" s="71" t="s">
        <v>4143</v>
      </c>
      <c r="AC2361" s="74">
        <v>7.0</v>
      </c>
      <c r="AD2361" s="74">
        <v>1.0</v>
      </c>
      <c r="AE2361" s="74">
        <v>1.0</v>
      </c>
      <c r="AF2361" s="74">
        <v>1.0</v>
      </c>
      <c r="AG2361" s="74">
        <v>1.0</v>
      </c>
      <c r="AH2361" s="74">
        <v>1.0</v>
      </c>
      <c r="AI2361" s="74">
        <v>1.0</v>
      </c>
      <c r="AJ2361" s="74">
        <v>1.0</v>
      </c>
      <c r="AK2361" s="71" t="s">
        <v>123</v>
      </c>
      <c r="AL2361" s="71" t="s">
        <v>25</v>
      </c>
      <c r="AM2361" s="71" t="s">
        <v>25</v>
      </c>
      <c r="AN2361" s="71" t="s">
        <v>11268</v>
      </c>
      <c r="AO2361" s="71" t="s">
        <v>17</v>
      </c>
      <c r="AP2361" s="71" t="s">
        <v>11269</v>
      </c>
      <c r="AQ2361" s="71" t="s">
        <v>13</v>
      </c>
      <c r="AR2361" s="71" t="s">
        <v>11270</v>
      </c>
      <c r="AS2361" s="71" t="s">
        <v>22</v>
      </c>
      <c r="AT2361" s="71" t="s">
        <v>20</v>
      </c>
      <c r="AU2361" s="71" t="s">
        <v>20</v>
      </c>
      <c r="AV2361" s="71" t="s">
        <v>11273</v>
      </c>
      <c r="AW2361" s="71" t="s">
        <v>14</v>
      </c>
      <c r="AX2361" s="71" t="s">
        <v>11272</v>
      </c>
      <c r="AY2361" s="71" t="s">
        <v>18</v>
      </c>
      <c r="AZ2361" s="71" t="s">
        <v>11273</v>
      </c>
      <c r="BA2361" s="71" t="s">
        <v>14</v>
      </c>
      <c r="BB2361" s="71" t="s">
        <v>11268</v>
      </c>
      <c r="BC2361" s="71" t="s">
        <v>17</v>
      </c>
      <c r="BD2361" s="71" t="s">
        <v>11272</v>
      </c>
      <c r="BE2361" s="71" t="s">
        <v>18</v>
      </c>
      <c r="BF2361" s="71" t="s">
        <v>20</v>
      </c>
      <c r="BG2361" s="71" t="s">
        <v>20</v>
      </c>
      <c r="BH2361" s="71" t="s">
        <v>11269</v>
      </c>
      <c r="BI2361" s="71" t="s">
        <v>13</v>
      </c>
      <c r="BJ2361" s="71" t="s">
        <v>11270</v>
      </c>
      <c r="BK2361" s="71" t="s">
        <v>22</v>
      </c>
      <c r="BL2361" s="71" t="s">
        <v>25</v>
      </c>
      <c r="BM2361" s="71" t="s">
        <v>25</v>
      </c>
      <c r="BN2361" s="75" t="b">
        <v>1</v>
      </c>
      <c r="BO2361" s="75" t="b">
        <v>1</v>
      </c>
      <c r="BP2361" s="75" t="b">
        <v>1</v>
      </c>
      <c r="BQ2361" s="75" t="b">
        <v>1</v>
      </c>
      <c r="BR2361" s="75" t="b">
        <v>1</v>
      </c>
      <c r="BS2361" s="75" t="b">
        <v>1</v>
      </c>
    </row>
    <row r="2362" ht="18.0" customHeight="1">
      <c r="A2362" s="71" t="s">
        <v>4172</v>
      </c>
      <c r="B2362" s="72" t="s">
        <v>25056</v>
      </c>
      <c r="C2362" s="73">
        <v>45370.0</v>
      </c>
      <c r="D2362" s="73">
        <v>45397.0</v>
      </c>
      <c r="E2362" s="74">
        <v>27.0</v>
      </c>
      <c r="F2362" s="71" t="s">
        <v>151</v>
      </c>
      <c r="G2362" s="75" t="b">
        <v>0</v>
      </c>
      <c r="H2362" s="71" t="s">
        <v>167</v>
      </c>
      <c r="I2362" s="71" t="s">
        <v>153</v>
      </c>
      <c r="J2362" s="71" t="s">
        <v>154</v>
      </c>
      <c r="K2362" s="71" t="s">
        <v>25057</v>
      </c>
      <c r="L2362" s="71" t="s">
        <v>93</v>
      </c>
      <c r="M2362" s="71" t="s">
        <v>11656</v>
      </c>
      <c r="N2362" s="73">
        <v>45332.0</v>
      </c>
      <c r="O2362" s="71" t="s">
        <v>4173</v>
      </c>
      <c r="P2362" s="71" t="s">
        <v>4174</v>
      </c>
      <c r="Q2362" s="71" t="s">
        <v>4175</v>
      </c>
      <c r="R2362" s="71" t="s">
        <v>12358</v>
      </c>
      <c r="S2362" s="71" t="s">
        <v>22022</v>
      </c>
      <c r="T2362" s="71" t="s">
        <v>11261</v>
      </c>
      <c r="U2362" s="71" t="s">
        <v>11261</v>
      </c>
      <c r="V2362" s="73">
        <v>45370.0</v>
      </c>
      <c r="W2362" s="74">
        <v>1.0</v>
      </c>
      <c r="X2362" s="74">
        <v>1.0</v>
      </c>
      <c r="Y2362" s="74" t="s">
        <v>11261</v>
      </c>
      <c r="Z2362" s="73" t="s">
        <v>11261</v>
      </c>
      <c r="AA2362" s="71" t="s">
        <v>105</v>
      </c>
      <c r="AB2362" s="71" t="s">
        <v>4177</v>
      </c>
      <c r="AC2362" s="74">
        <v>5.0</v>
      </c>
      <c r="AD2362" s="74">
        <v>1.0</v>
      </c>
      <c r="AE2362" s="74">
        <v>1.0</v>
      </c>
      <c r="AF2362" s="74">
        <v>1.0</v>
      </c>
      <c r="AG2362" s="74">
        <v>0.0</v>
      </c>
      <c r="AH2362" s="74">
        <v>1.0</v>
      </c>
      <c r="AI2362" s="74">
        <v>0.0</v>
      </c>
      <c r="AJ2362" s="74">
        <v>1.0</v>
      </c>
      <c r="AK2362" s="71" t="s">
        <v>181</v>
      </c>
      <c r="AL2362" s="71" t="s">
        <v>25</v>
      </c>
      <c r="AM2362" s="71" t="s">
        <v>25</v>
      </c>
      <c r="AN2362" s="71" t="s">
        <v>11268</v>
      </c>
      <c r="AO2362" s="71" t="s">
        <v>17</v>
      </c>
      <c r="AP2362" s="71" t="s">
        <v>11269</v>
      </c>
      <c r="AQ2362" s="71" t="s">
        <v>13</v>
      </c>
      <c r="AR2362" s="71" t="s">
        <v>11284</v>
      </c>
      <c r="AS2362" s="71" t="s">
        <v>23</v>
      </c>
      <c r="AT2362" s="71" t="s">
        <v>20</v>
      </c>
      <c r="AU2362" s="71" t="s">
        <v>20</v>
      </c>
      <c r="AV2362" s="71" t="s">
        <v>11273</v>
      </c>
      <c r="AW2362" s="71" t="s">
        <v>14</v>
      </c>
      <c r="AX2362" s="71" t="s">
        <v>11285</v>
      </c>
      <c r="AY2362" s="71" t="s">
        <v>19</v>
      </c>
      <c r="AZ2362" s="71" t="s">
        <v>11271</v>
      </c>
      <c r="BA2362" s="71" t="s">
        <v>15</v>
      </c>
      <c r="BB2362" s="71" t="s">
        <v>11268</v>
      </c>
      <c r="BC2362" s="71" t="s">
        <v>17</v>
      </c>
      <c r="BD2362" s="71" t="s">
        <v>11285</v>
      </c>
      <c r="BE2362" s="71" t="s">
        <v>19</v>
      </c>
      <c r="BF2362" s="71" t="s">
        <v>20</v>
      </c>
      <c r="BG2362" s="71" t="s">
        <v>20</v>
      </c>
      <c r="BH2362" s="71" t="s">
        <v>11269</v>
      </c>
      <c r="BI2362" s="71" t="s">
        <v>13</v>
      </c>
      <c r="BJ2362" s="71" t="s">
        <v>11270</v>
      </c>
      <c r="BK2362" s="71" t="s">
        <v>22</v>
      </c>
      <c r="BL2362" s="71" t="s">
        <v>25</v>
      </c>
      <c r="BM2362" s="71" t="s">
        <v>25</v>
      </c>
      <c r="BN2362" s="75" t="b">
        <v>1</v>
      </c>
      <c r="BO2362" s="75" t="b">
        <v>0</v>
      </c>
      <c r="BP2362" s="75" t="b">
        <v>1</v>
      </c>
      <c r="BQ2362" s="75" t="b">
        <v>1</v>
      </c>
      <c r="BR2362" s="75" t="b">
        <v>1</v>
      </c>
      <c r="BS2362" s="75" t="b">
        <v>0</v>
      </c>
    </row>
    <row r="2363" ht="18.0" customHeight="1">
      <c r="A2363" s="71" t="s">
        <v>4196</v>
      </c>
      <c r="B2363" s="72" t="s">
        <v>25058</v>
      </c>
      <c r="C2363" s="73">
        <v>45370.0</v>
      </c>
      <c r="D2363" s="73">
        <v>45418.0</v>
      </c>
      <c r="E2363" s="74">
        <v>48.0</v>
      </c>
      <c r="F2363" s="71" t="s">
        <v>151</v>
      </c>
      <c r="G2363" s="75" t="b">
        <v>0</v>
      </c>
      <c r="H2363" s="71" t="s">
        <v>167</v>
      </c>
      <c r="I2363" s="71" t="s">
        <v>153</v>
      </c>
      <c r="J2363" s="71" t="s">
        <v>168</v>
      </c>
      <c r="K2363" s="71" t="s">
        <v>4197</v>
      </c>
      <c r="L2363" s="71" t="s">
        <v>93</v>
      </c>
      <c r="M2363" s="71" t="s">
        <v>11289</v>
      </c>
      <c r="N2363" s="73">
        <v>45316.0</v>
      </c>
      <c r="O2363" s="71" t="s">
        <v>4198</v>
      </c>
      <c r="P2363" s="71" t="s">
        <v>4199</v>
      </c>
      <c r="Q2363" s="71" t="s">
        <v>4200</v>
      </c>
      <c r="R2363" s="71" t="s">
        <v>12760</v>
      </c>
      <c r="S2363" s="71" t="s">
        <v>19986</v>
      </c>
      <c r="T2363" s="71" t="s">
        <v>11261</v>
      </c>
      <c r="U2363" s="71" t="s">
        <v>11261</v>
      </c>
      <c r="V2363" s="73">
        <v>45370.0</v>
      </c>
      <c r="W2363" s="74">
        <v>0.0</v>
      </c>
      <c r="X2363" s="74">
        <v>0.0</v>
      </c>
      <c r="Y2363" s="74" t="s">
        <v>11261</v>
      </c>
      <c r="Z2363" s="73" t="s">
        <v>11261</v>
      </c>
      <c r="AA2363" s="71" t="s">
        <v>105</v>
      </c>
      <c r="AB2363" s="71" t="s">
        <v>11261</v>
      </c>
      <c r="AC2363" s="74">
        <v>5.0</v>
      </c>
      <c r="AD2363" s="74">
        <v>1.0</v>
      </c>
      <c r="AE2363" s="74">
        <v>0.0</v>
      </c>
      <c r="AF2363" s="74">
        <v>0.0</v>
      </c>
      <c r="AG2363" s="74">
        <v>1.0</v>
      </c>
      <c r="AH2363" s="74">
        <v>1.0</v>
      </c>
      <c r="AI2363" s="74">
        <v>1.0</v>
      </c>
      <c r="AJ2363" s="74">
        <v>1.0</v>
      </c>
      <c r="AK2363" s="71" t="s">
        <v>181</v>
      </c>
      <c r="AL2363" s="71" t="s">
        <v>25</v>
      </c>
      <c r="AM2363" s="71" t="s">
        <v>25</v>
      </c>
      <c r="AN2363" s="71" t="s">
        <v>11274</v>
      </c>
      <c r="AO2363" s="71" t="s">
        <v>16</v>
      </c>
      <c r="AP2363" s="71" t="s">
        <v>11314</v>
      </c>
      <c r="AQ2363" s="71" t="s">
        <v>12</v>
      </c>
      <c r="AR2363" s="71" t="s">
        <v>11284</v>
      </c>
      <c r="AS2363" s="71" t="s">
        <v>23</v>
      </c>
      <c r="AT2363" s="71" t="s">
        <v>20</v>
      </c>
      <c r="AU2363" s="71" t="s">
        <v>20</v>
      </c>
      <c r="AV2363" s="71" t="s">
        <v>11273</v>
      </c>
      <c r="AW2363" s="71" t="s">
        <v>14</v>
      </c>
      <c r="AX2363" s="71" t="s">
        <v>11272</v>
      </c>
      <c r="AY2363" s="71" t="s">
        <v>18</v>
      </c>
      <c r="AZ2363" s="71" t="s">
        <v>11273</v>
      </c>
      <c r="BA2363" s="71" t="s">
        <v>14</v>
      </c>
      <c r="BB2363" s="71" t="s">
        <v>11268</v>
      </c>
      <c r="BC2363" s="71" t="s">
        <v>17</v>
      </c>
      <c r="BD2363" s="71" t="s">
        <v>11272</v>
      </c>
      <c r="BE2363" s="71" t="s">
        <v>18</v>
      </c>
      <c r="BF2363" s="71" t="s">
        <v>20</v>
      </c>
      <c r="BG2363" s="71" t="s">
        <v>20</v>
      </c>
      <c r="BH2363" s="71" t="s">
        <v>11269</v>
      </c>
      <c r="BI2363" s="71" t="s">
        <v>13</v>
      </c>
      <c r="BJ2363" s="71" t="s">
        <v>11284</v>
      </c>
      <c r="BK2363" s="71" t="s">
        <v>23</v>
      </c>
      <c r="BL2363" s="71" t="s">
        <v>25</v>
      </c>
      <c r="BM2363" s="71" t="s">
        <v>25</v>
      </c>
      <c r="BN2363" s="75" t="b">
        <v>1</v>
      </c>
      <c r="BO2363" s="75" t="b">
        <v>1</v>
      </c>
      <c r="BP2363" s="75" t="b">
        <v>1</v>
      </c>
      <c r="BQ2363" s="75" t="b">
        <v>1</v>
      </c>
      <c r="BR2363" s="75" t="b">
        <v>0</v>
      </c>
      <c r="BS2363" s="75" t="b">
        <v>1</v>
      </c>
    </row>
    <row r="2364" ht="18.0" customHeight="1">
      <c r="A2364" s="71" t="s">
        <v>4178</v>
      </c>
      <c r="B2364" s="72" t="s">
        <v>25059</v>
      </c>
      <c r="C2364" s="73">
        <v>45370.0</v>
      </c>
      <c r="D2364" s="73" t="s">
        <v>11261</v>
      </c>
      <c r="E2364" s="74">
        <v>531.0</v>
      </c>
      <c r="F2364" s="71" t="s">
        <v>34</v>
      </c>
      <c r="G2364" s="75" t="b">
        <v>1</v>
      </c>
      <c r="H2364" s="71" t="s">
        <v>11261</v>
      </c>
      <c r="I2364" s="71" t="s">
        <v>91</v>
      </c>
      <c r="J2364" s="71" t="s">
        <v>11261</v>
      </c>
      <c r="K2364" s="71" t="s">
        <v>25060</v>
      </c>
      <c r="L2364" s="71" t="s">
        <v>93</v>
      </c>
      <c r="M2364" s="71" t="s">
        <v>11656</v>
      </c>
      <c r="N2364" s="73">
        <v>45340.0</v>
      </c>
      <c r="O2364" s="71" t="s">
        <v>4180</v>
      </c>
      <c r="P2364" s="71" t="s">
        <v>25061</v>
      </c>
      <c r="Q2364" s="71" t="s">
        <v>25062</v>
      </c>
      <c r="R2364" s="71" t="s">
        <v>12077</v>
      </c>
      <c r="S2364" s="71" t="s">
        <v>11386</v>
      </c>
      <c r="T2364" s="71" t="s">
        <v>11261</v>
      </c>
      <c r="U2364" s="71" t="s">
        <v>11261</v>
      </c>
      <c r="V2364" s="73">
        <v>45370.0</v>
      </c>
      <c r="W2364" s="74">
        <v>1.0</v>
      </c>
      <c r="X2364" s="74">
        <v>0.0</v>
      </c>
      <c r="Y2364" s="74" t="s">
        <v>11261</v>
      </c>
      <c r="Z2364" s="73" t="s">
        <v>11261</v>
      </c>
      <c r="AA2364" s="71" t="s">
        <v>105</v>
      </c>
      <c r="AB2364" s="71" t="s">
        <v>11261</v>
      </c>
      <c r="AC2364" s="74">
        <v>3.0</v>
      </c>
      <c r="AD2364" s="74">
        <v>1.0</v>
      </c>
      <c r="AE2364" s="74">
        <v>0.0</v>
      </c>
      <c r="AF2364" s="74">
        <v>1.0</v>
      </c>
      <c r="AG2364" s="74">
        <v>0.0</v>
      </c>
      <c r="AH2364" s="74">
        <v>0.0</v>
      </c>
      <c r="AI2364" s="74">
        <v>0.0</v>
      </c>
      <c r="AJ2364" s="74">
        <v>1.0</v>
      </c>
      <c r="AK2364" s="71" t="s">
        <v>123</v>
      </c>
      <c r="AL2364" s="71" t="s">
        <v>25</v>
      </c>
      <c r="AM2364" s="71" t="s">
        <v>25</v>
      </c>
      <c r="AN2364" s="71" t="s">
        <v>11268</v>
      </c>
      <c r="AO2364" s="71" t="s">
        <v>17</v>
      </c>
      <c r="AP2364" s="71" t="s">
        <v>11269</v>
      </c>
      <c r="AQ2364" s="71" t="s">
        <v>13</v>
      </c>
      <c r="AR2364" s="71" t="s">
        <v>11284</v>
      </c>
      <c r="AS2364" s="71" t="s">
        <v>23</v>
      </c>
      <c r="AT2364" s="71" t="s">
        <v>20</v>
      </c>
      <c r="AU2364" s="71" t="s">
        <v>20</v>
      </c>
      <c r="AV2364" s="71" t="s">
        <v>11273</v>
      </c>
      <c r="AW2364" s="71" t="s">
        <v>14</v>
      </c>
      <c r="AX2364" s="71" t="s">
        <v>11285</v>
      </c>
      <c r="AY2364" s="71" t="s">
        <v>19</v>
      </c>
      <c r="AZ2364" s="71" t="s">
        <v>11271</v>
      </c>
      <c r="BA2364" s="71" t="s">
        <v>15</v>
      </c>
      <c r="BB2364" s="71" t="s">
        <v>11274</v>
      </c>
      <c r="BC2364" s="71" t="s">
        <v>16</v>
      </c>
      <c r="BD2364" s="71" t="s">
        <v>11285</v>
      </c>
      <c r="BE2364" s="71" t="s">
        <v>19</v>
      </c>
      <c r="BF2364" s="71" t="s">
        <v>21</v>
      </c>
      <c r="BG2364" s="71" t="s">
        <v>21</v>
      </c>
      <c r="BH2364" s="71" t="s">
        <v>11269</v>
      </c>
      <c r="BI2364" s="71" t="s">
        <v>13</v>
      </c>
      <c r="BJ2364" s="71" t="s">
        <v>11270</v>
      </c>
      <c r="BK2364" s="71" t="s">
        <v>22</v>
      </c>
      <c r="BL2364" s="71" t="s">
        <v>25</v>
      </c>
      <c r="BM2364" s="71" t="s">
        <v>25</v>
      </c>
      <c r="BN2364" s="75" t="b">
        <v>1</v>
      </c>
      <c r="BO2364" s="75" t="b">
        <v>0</v>
      </c>
      <c r="BP2364" s="75" t="b">
        <v>0</v>
      </c>
      <c r="BQ2364" s="75" t="b">
        <v>1</v>
      </c>
      <c r="BR2364" s="75" t="b">
        <v>0</v>
      </c>
      <c r="BS2364" s="75" t="b">
        <v>0</v>
      </c>
    </row>
    <row r="2365" ht="18.0" customHeight="1">
      <c r="A2365" s="71" t="s">
        <v>4205</v>
      </c>
      <c r="B2365" s="72" t="s">
        <v>25063</v>
      </c>
      <c r="C2365" s="73">
        <v>45370.0</v>
      </c>
      <c r="D2365" s="73">
        <v>45628.0</v>
      </c>
      <c r="E2365" s="74">
        <v>258.0</v>
      </c>
      <c r="F2365" s="71" t="s">
        <v>34</v>
      </c>
      <c r="G2365" s="75" t="b">
        <v>1</v>
      </c>
      <c r="H2365" s="71" t="s">
        <v>1779</v>
      </c>
      <c r="I2365" s="71" t="s">
        <v>153</v>
      </c>
      <c r="J2365" s="71" t="s">
        <v>154</v>
      </c>
      <c r="K2365" s="71" t="s">
        <v>25064</v>
      </c>
      <c r="L2365" s="71" t="s">
        <v>93</v>
      </c>
      <c r="M2365" s="71" t="s">
        <v>11656</v>
      </c>
      <c r="N2365" s="73">
        <v>45345.0</v>
      </c>
      <c r="O2365" s="71" t="s">
        <v>4207</v>
      </c>
      <c r="P2365" s="71" t="s">
        <v>25065</v>
      </c>
      <c r="Q2365" s="71" t="s">
        <v>25066</v>
      </c>
      <c r="R2365" s="71" t="s">
        <v>23017</v>
      </c>
      <c r="S2365" s="71" t="s">
        <v>13064</v>
      </c>
      <c r="T2365" s="71" t="s">
        <v>11261</v>
      </c>
      <c r="U2365" s="71" t="s">
        <v>11261</v>
      </c>
      <c r="V2365" s="73">
        <v>45370.0</v>
      </c>
      <c r="W2365" s="74">
        <v>1.0</v>
      </c>
      <c r="X2365" s="74">
        <v>1.0</v>
      </c>
      <c r="Y2365" s="74" t="s">
        <v>11261</v>
      </c>
      <c r="Z2365" s="73" t="s">
        <v>11261</v>
      </c>
      <c r="AA2365" s="71" t="s">
        <v>105</v>
      </c>
      <c r="AB2365" s="71" t="s">
        <v>25067</v>
      </c>
      <c r="AC2365" s="74">
        <v>3.0</v>
      </c>
      <c r="AD2365" s="74">
        <v>0.0</v>
      </c>
      <c r="AE2365" s="74">
        <v>1.0</v>
      </c>
      <c r="AF2365" s="74">
        <v>1.0</v>
      </c>
      <c r="AG2365" s="74">
        <v>0.0</v>
      </c>
      <c r="AH2365" s="74">
        <v>0.0</v>
      </c>
      <c r="AI2365" s="74">
        <v>1.0</v>
      </c>
      <c r="AJ2365" s="74">
        <v>0.0</v>
      </c>
      <c r="AK2365" s="71" t="s">
        <v>123</v>
      </c>
      <c r="AL2365" s="71" t="s">
        <v>25</v>
      </c>
      <c r="AM2365" s="71" t="s">
        <v>25</v>
      </c>
      <c r="AN2365" s="71" t="s">
        <v>11274</v>
      </c>
      <c r="AO2365" s="71" t="s">
        <v>16</v>
      </c>
      <c r="AP2365" s="71" t="s">
        <v>11314</v>
      </c>
      <c r="AQ2365" s="71" t="s">
        <v>12</v>
      </c>
      <c r="AR2365" s="71" t="s">
        <v>11284</v>
      </c>
      <c r="AS2365" s="71" t="s">
        <v>23</v>
      </c>
      <c r="AT2365" s="71" t="s">
        <v>20</v>
      </c>
      <c r="AU2365" s="71" t="s">
        <v>20</v>
      </c>
      <c r="AV2365" s="71" t="s">
        <v>11273</v>
      </c>
      <c r="AW2365" s="71" t="s">
        <v>14</v>
      </c>
      <c r="AX2365" s="71" t="s">
        <v>11285</v>
      </c>
      <c r="AY2365" s="71" t="s">
        <v>19</v>
      </c>
      <c r="AZ2365" s="71" t="s">
        <v>11273</v>
      </c>
      <c r="BA2365" s="71" t="s">
        <v>14</v>
      </c>
      <c r="BB2365" s="71" t="s">
        <v>11274</v>
      </c>
      <c r="BC2365" s="71" t="s">
        <v>16</v>
      </c>
      <c r="BD2365" s="71" t="s">
        <v>11272</v>
      </c>
      <c r="BE2365" s="71" t="s">
        <v>18</v>
      </c>
      <c r="BF2365" s="71" t="s">
        <v>21</v>
      </c>
      <c r="BG2365" s="71" t="s">
        <v>21</v>
      </c>
      <c r="BH2365" s="71" t="s">
        <v>11314</v>
      </c>
      <c r="BI2365" s="71" t="s">
        <v>12</v>
      </c>
      <c r="BJ2365" s="71" t="s">
        <v>11270</v>
      </c>
      <c r="BK2365" s="71" t="s">
        <v>22</v>
      </c>
      <c r="BL2365" s="71" t="s">
        <v>24</v>
      </c>
      <c r="BM2365" s="71" t="s">
        <v>24</v>
      </c>
      <c r="BN2365" s="75" t="b">
        <v>0</v>
      </c>
      <c r="BO2365" s="75" t="b">
        <v>1</v>
      </c>
      <c r="BP2365" s="75" t="b">
        <v>0</v>
      </c>
      <c r="BQ2365" s="75" t="b">
        <v>0</v>
      </c>
      <c r="BR2365" s="75" t="b">
        <v>1</v>
      </c>
      <c r="BS2365" s="75" t="b">
        <v>0</v>
      </c>
    </row>
    <row r="2366" ht="18.0" customHeight="1">
      <c r="A2366" s="71" t="s">
        <v>4107</v>
      </c>
      <c r="B2366" s="72" t="s">
        <v>25068</v>
      </c>
      <c r="C2366" s="73">
        <v>45370.0</v>
      </c>
      <c r="D2366" s="73" t="s">
        <v>11261</v>
      </c>
      <c r="E2366" s="74">
        <v>531.0</v>
      </c>
      <c r="F2366" s="71" t="s">
        <v>34</v>
      </c>
      <c r="G2366" s="75" t="b">
        <v>1</v>
      </c>
      <c r="H2366" s="71" t="s">
        <v>11261</v>
      </c>
      <c r="I2366" s="71" t="s">
        <v>91</v>
      </c>
      <c r="J2366" s="71" t="s">
        <v>11261</v>
      </c>
      <c r="K2366" s="71" t="s">
        <v>25069</v>
      </c>
      <c r="L2366" s="71" t="s">
        <v>287</v>
      </c>
      <c r="M2366" s="71" t="s">
        <v>11318</v>
      </c>
      <c r="N2366" s="73">
        <v>45348.0</v>
      </c>
      <c r="O2366" s="71" t="s">
        <v>25070</v>
      </c>
      <c r="P2366" s="71" t="s">
        <v>4109</v>
      </c>
      <c r="Q2366" s="71" t="s">
        <v>25071</v>
      </c>
      <c r="R2366" s="71" t="s">
        <v>17593</v>
      </c>
      <c r="S2366" s="71" t="s">
        <v>11864</v>
      </c>
      <c r="T2366" s="71" t="s">
        <v>11261</v>
      </c>
      <c r="U2366" s="71" t="s">
        <v>11261</v>
      </c>
      <c r="V2366" s="73">
        <v>45370.0</v>
      </c>
      <c r="W2366" s="74">
        <v>1.0</v>
      </c>
      <c r="X2366" s="74">
        <v>0.0</v>
      </c>
      <c r="Y2366" s="74" t="s">
        <v>11261</v>
      </c>
      <c r="Z2366" s="73" t="s">
        <v>11261</v>
      </c>
      <c r="AA2366" s="71" t="s">
        <v>283</v>
      </c>
      <c r="AB2366" s="71" t="s">
        <v>11261</v>
      </c>
      <c r="AC2366" s="74">
        <v>3.0</v>
      </c>
      <c r="AD2366" s="74">
        <v>1.0</v>
      </c>
      <c r="AE2366" s="74">
        <v>0.0</v>
      </c>
      <c r="AF2366" s="74">
        <v>0.0</v>
      </c>
      <c r="AG2366" s="74">
        <v>0.0</v>
      </c>
      <c r="AH2366" s="74">
        <v>1.0</v>
      </c>
      <c r="AI2366" s="74">
        <v>1.0</v>
      </c>
      <c r="AJ2366" s="74">
        <v>0.0</v>
      </c>
      <c r="AK2366" s="71" t="s">
        <v>123</v>
      </c>
      <c r="AL2366" s="71" t="s">
        <v>25</v>
      </c>
      <c r="AM2366" s="71" t="s">
        <v>25</v>
      </c>
      <c r="AN2366" s="71" t="s">
        <v>11274</v>
      </c>
      <c r="AO2366" s="71" t="s">
        <v>16</v>
      </c>
      <c r="AP2366" s="71" t="s">
        <v>11314</v>
      </c>
      <c r="AQ2366" s="71" t="s">
        <v>12</v>
      </c>
      <c r="AR2366" s="71" t="s">
        <v>11284</v>
      </c>
      <c r="AS2366" s="71" t="s">
        <v>23</v>
      </c>
      <c r="AT2366" s="71" t="s">
        <v>20</v>
      </c>
      <c r="AU2366" s="71" t="s">
        <v>20</v>
      </c>
      <c r="AV2366" s="71" t="s">
        <v>11273</v>
      </c>
      <c r="AW2366" s="71" t="s">
        <v>14</v>
      </c>
      <c r="AX2366" s="71" t="s">
        <v>11272</v>
      </c>
      <c r="AY2366" s="71" t="s">
        <v>18</v>
      </c>
      <c r="AZ2366" s="71" t="s">
        <v>11273</v>
      </c>
      <c r="BA2366" s="71" t="s">
        <v>14</v>
      </c>
      <c r="BB2366" s="71" t="s">
        <v>11268</v>
      </c>
      <c r="BC2366" s="71" t="s">
        <v>17</v>
      </c>
      <c r="BD2366" s="71" t="s">
        <v>11285</v>
      </c>
      <c r="BE2366" s="71" t="s">
        <v>19</v>
      </c>
      <c r="BF2366" s="71" t="s">
        <v>20</v>
      </c>
      <c r="BG2366" s="71" t="s">
        <v>20</v>
      </c>
      <c r="BH2366" s="71" t="s">
        <v>11269</v>
      </c>
      <c r="BI2366" s="71" t="s">
        <v>13</v>
      </c>
      <c r="BJ2366" s="71" t="s">
        <v>11270</v>
      </c>
      <c r="BK2366" s="71" t="s">
        <v>22</v>
      </c>
      <c r="BL2366" s="71" t="s">
        <v>25</v>
      </c>
      <c r="BM2366" s="71" t="s">
        <v>25</v>
      </c>
      <c r="BN2366" s="75" t="b">
        <v>1</v>
      </c>
      <c r="BO2366" s="75" t="b">
        <v>1</v>
      </c>
      <c r="BP2366" s="75" t="b">
        <v>1</v>
      </c>
      <c r="BQ2366" s="75" t="b">
        <v>0</v>
      </c>
      <c r="BR2366" s="75" t="b">
        <v>0</v>
      </c>
      <c r="BS2366" s="75" t="b">
        <v>0</v>
      </c>
    </row>
    <row r="2367" ht="18.0" customHeight="1">
      <c r="A2367" s="71" t="s">
        <v>4116</v>
      </c>
      <c r="B2367" s="72" t="s">
        <v>25072</v>
      </c>
      <c r="C2367" s="73">
        <v>45370.0</v>
      </c>
      <c r="D2367" s="73" t="s">
        <v>11261</v>
      </c>
      <c r="E2367" s="74">
        <v>531.0</v>
      </c>
      <c r="F2367" s="71" t="s">
        <v>34</v>
      </c>
      <c r="G2367" s="75" t="b">
        <v>1</v>
      </c>
      <c r="H2367" s="71" t="s">
        <v>11261</v>
      </c>
      <c r="I2367" s="71" t="s">
        <v>91</v>
      </c>
      <c r="J2367" s="71" t="s">
        <v>11261</v>
      </c>
      <c r="K2367" s="71" t="s">
        <v>25073</v>
      </c>
      <c r="L2367" s="71" t="s">
        <v>275</v>
      </c>
      <c r="M2367" s="71" t="s">
        <v>11318</v>
      </c>
      <c r="N2367" s="73">
        <v>45352.0</v>
      </c>
      <c r="O2367" s="71" t="s">
        <v>4118</v>
      </c>
      <c r="P2367" s="71" t="s">
        <v>25074</v>
      </c>
      <c r="Q2367" s="71" t="s">
        <v>25075</v>
      </c>
      <c r="R2367" s="71" t="s">
        <v>17262</v>
      </c>
      <c r="S2367" s="71" t="s">
        <v>12590</v>
      </c>
      <c r="T2367" s="71" t="s">
        <v>11261</v>
      </c>
      <c r="U2367" s="71" t="s">
        <v>11261</v>
      </c>
      <c r="V2367" s="73">
        <v>45370.0</v>
      </c>
      <c r="W2367" s="74">
        <v>1.0</v>
      </c>
      <c r="X2367" s="74">
        <v>0.0</v>
      </c>
      <c r="Y2367" s="74" t="s">
        <v>11261</v>
      </c>
      <c r="Z2367" s="73" t="s">
        <v>11261</v>
      </c>
      <c r="AA2367" s="71" t="s">
        <v>283</v>
      </c>
      <c r="AB2367" s="71" t="s">
        <v>11261</v>
      </c>
      <c r="AC2367" s="74">
        <v>3.0</v>
      </c>
      <c r="AD2367" s="74">
        <v>1.0</v>
      </c>
      <c r="AE2367" s="74">
        <v>1.0</v>
      </c>
      <c r="AF2367" s="74">
        <v>1.0</v>
      </c>
      <c r="AG2367" s="74">
        <v>0.0</v>
      </c>
      <c r="AH2367" s="74">
        <v>0.0</v>
      </c>
      <c r="AI2367" s="74">
        <v>0.0</v>
      </c>
      <c r="AJ2367" s="74">
        <v>0.0</v>
      </c>
      <c r="AK2367" s="71" t="s">
        <v>250</v>
      </c>
      <c r="AL2367" s="71" t="s">
        <v>25</v>
      </c>
      <c r="AM2367" s="71" t="s">
        <v>25</v>
      </c>
      <c r="AN2367" s="71" t="s">
        <v>11274</v>
      </c>
      <c r="AO2367" s="71" t="s">
        <v>16</v>
      </c>
      <c r="AP2367" s="71" t="s">
        <v>11269</v>
      </c>
      <c r="AQ2367" s="71" t="s">
        <v>13</v>
      </c>
      <c r="AR2367" s="71" t="s">
        <v>11284</v>
      </c>
      <c r="AS2367" s="71" t="s">
        <v>23</v>
      </c>
      <c r="AT2367" s="71" t="s">
        <v>21</v>
      </c>
      <c r="AU2367" s="71" t="s">
        <v>21</v>
      </c>
      <c r="AV2367" s="71" t="s">
        <v>11273</v>
      </c>
      <c r="AW2367" s="71" t="s">
        <v>14</v>
      </c>
      <c r="AX2367" s="71" t="s">
        <v>11285</v>
      </c>
      <c r="AY2367" s="71" t="s">
        <v>19</v>
      </c>
      <c r="AZ2367" s="71" t="s">
        <v>11271</v>
      </c>
      <c r="BA2367" s="71" t="s">
        <v>15</v>
      </c>
      <c r="BB2367" s="71" t="s">
        <v>11274</v>
      </c>
      <c r="BC2367" s="71" t="s">
        <v>16</v>
      </c>
      <c r="BD2367" s="71" t="s">
        <v>11272</v>
      </c>
      <c r="BE2367" s="71" t="s">
        <v>18</v>
      </c>
      <c r="BF2367" s="71" t="s">
        <v>20</v>
      </c>
      <c r="BG2367" s="71" t="s">
        <v>20</v>
      </c>
      <c r="BH2367" s="71" t="s">
        <v>11269</v>
      </c>
      <c r="BI2367" s="71" t="s">
        <v>13</v>
      </c>
      <c r="BJ2367" s="71" t="s">
        <v>11270</v>
      </c>
      <c r="BK2367" s="71" t="s">
        <v>22</v>
      </c>
      <c r="BL2367" s="71" t="s">
        <v>25</v>
      </c>
      <c r="BM2367" s="71" t="s">
        <v>25</v>
      </c>
      <c r="BN2367" s="75" t="b">
        <v>1</v>
      </c>
      <c r="BO2367" s="75" t="b">
        <v>0</v>
      </c>
      <c r="BP2367" s="75" t="b">
        <v>0</v>
      </c>
      <c r="BQ2367" s="75" t="b">
        <v>0</v>
      </c>
      <c r="BR2367" s="75" t="b">
        <v>1</v>
      </c>
      <c r="BS2367" s="75" t="b">
        <v>0</v>
      </c>
    </row>
    <row r="2368" ht="18.0" customHeight="1">
      <c r="A2368" s="71" t="s">
        <v>4079</v>
      </c>
      <c r="B2368" s="72" t="s">
        <v>25076</v>
      </c>
      <c r="C2368" s="73">
        <v>45370.0</v>
      </c>
      <c r="D2368" s="73">
        <v>45411.0</v>
      </c>
      <c r="E2368" s="74">
        <v>41.0</v>
      </c>
      <c r="F2368" s="71" t="s">
        <v>151</v>
      </c>
      <c r="G2368" s="75" t="b">
        <v>0</v>
      </c>
      <c r="H2368" s="71" t="s">
        <v>2239</v>
      </c>
      <c r="I2368" s="71" t="s">
        <v>153</v>
      </c>
      <c r="J2368" s="71" t="s">
        <v>168</v>
      </c>
      <c r="K2368" s="71" t="s">
        <v>4080</v>
      </c>
      <c r="L2368" s="71" t="s">
        <v>93</v>
      </c>
      <c r="M2368" s="71" t="s">
        <v>20764</v>
      </c>
      <c r="N2368" s="73">
        <v>45308.0</v>
      </c>
      <c r="O2368" s="71" t="s">
        <v>4081</v>
      </c>
      <c r="P2368" s="71" t="s">
        <v>4082</v>
      </c>
      <c r="Q2368" s="71" t="s">
        <v>4083</v>
      </c>
      <c r="R2368" s="71" t="s">
        <v>12163</v>
      </c>
      <c r="S2368" s="71" t="s">
        <v>11424</v>
      </c>
      <c r="T2368" s="71" t="s">
        <v>11261</v>
      </c>
      <c r="U2368" s="71" t="s">
        <v>11261</v>
      </c>
      <c r="V2368" s="73">
        <v>45370.0</v>
      </c>
      <c r="W2368" s="74">
        <v>0.0</v>
      </c>
      <c r="X2368" s="74">
        <v>0.0</v>
      </c>
      <c r="Y2368" s="74" t="s">
        <v>11261</v>
      </c>
      <c r="Z2368" s="73" t="s">
        <v>11261</v>
      </c>
      <c r="AA2368" s="71" t="s">
        <v>105</v>
      </c>
      <c r="AB2368" s="71" t="s">
        <v>4088</v>
      </c>
      <c r="AC2368" s="74">
        <v>3.0</v>
      </c>
      <c r="AD2368" s="74">
        <v>0.0</v>
      </c>
      <c r="AE2368" s="74">
        <v>0.0</v>
      </c>
      <c r="AF2368" s="74">
        <v>1.0</v>
      </c>
      <c r="AG2368" s="74">
        <v>0.0</v>
      </c>
      <c r="AH2368" s="74">
        <v>0.0</v>
      </c>
      <c r="AI2368" s="74">
        <v>1.0</v>
      </c>
      <c r="AJ2368" s="74">
        <v>1.0</v>
      </c>
      <c r="AK2368" s="71" t="s">
        <v>149</v>
      </c>
      <c r="AL2368" s="71" t="s">
        <v>25</v>
      </c>
      <c r="AM2368" s="71" t="s">
        <v>25</v>
      </c>
      <c r="AN2368" s="71" t="s">
        <v>11274</v>
      </c>
      <c r="AO2368" s="71" t="s">
        <v>16</v>
      </c>
      <c r="AP2368" s="71" t="s">
        <v>11269</v>
      </c>
      <c r="AQ2368" s="71" t="s">
        <v>13</v>
      </c>
      <c r="AR2368" s="71" t="s">
        <v>11284</v>
      </c>
      <c r="AS2368" s="71" t="s">
        <v>23</v>
      </c>
      <c r="AT2368" s="71" t="s">
        <v>21</v>
      </c>
      <c r="AU2368" s="71" t="s">
        <v>21</v>
      </c>
      <c r="AV2368" s="71" t="s">
        <v>11273</v>
      </c>
      <c r="AW2368" s="71" t="s">
        <v>14</v>
      </c>
      <c r="AX2368" s="71" t="s">
        <v>11272</v>
      </c>
      <c r="AY2368" s="71" t="s">
        <v>18</v>
      </c>
      <c r="AZ2368" s="71" t="s">
        <v>11273</v>
      </c>
      <c r="BA2368" s="71" t="s">
        <v>14</v>
      </c>
      <c r="BB2368" s="71" t="s">
        <v>11268</v>
      </c>
      <c r="BC2368" s="71" t="s">
        <v>17</v>
      </c>
      <c r="BD2368" s="71" t="s">
        <v>11272</v>
      </c>
      <c r="BE2368" s="71" t="s">
        <v>18</v>
      </c>
      <c r="BF2368" s="71" t="s">
        <v>20</v>
      </c>
      <c r="BG2368" s="71" t="s">
        <v>20</v>
      </c>
      <c r="BH2368" s="71" t="s">
        <v>11269</v>
      </c>
      <c r="BI2368" s="71" t="s">
        <v>13</v>
      </c>
      <c r="BJ2368" s="71" t="s">
        <v>11270</v>
      </c>
      <c r="BK2368" s="71" t="s">
        <v>22</v>
      </c>
      <c r="BL2368" s="71" t="s">
        <v>24</v>
      </c>
      <c r="BM2368" s="71" t="s">
        <v>24</v>
      </c>
      <c r="BN2368" s="75" t="b">
        <v>0</v>
      </c>
      <c r="BO2368" s="75" t="b">
        <v>1</v>
      </c>
      <c r="BP2368" s="75" t="b">
        <v>0</v>
      </c>
      <c r="BQ2368" s="75" t="b">
        <v>1</v>
      </c>
      <c r="BR2368" s="75" t="b">
        <v>0</v>
      </c>
      <c r="BS2368" s="75" t="b">
        <v>0</v>
      </c>
    </row>
    <row r="2369" ht="18.0" customHeight="1">
      <c r="A2369" s="71" t="s">
        <v>4214</v>
      </c>
      <c r="B2369" s="72" t="s">
        <v>25077</v>
      </c>
      <c r="C2369" s="73">
        <v>45370.0</v>
      </c>
      <c r="D2369" s="73" t="s">
        <v>11261</v>
      </c>
      <c r="E2369" s="74">
        <v>531.0</v>
      </c>
      <c r="F2369" s="71" t="s">
        <v>34</v>
      </c>
      <c r="G2369" s="75" t="b">
        <v>1</v>
      </c>
      <c r="H2369" s="71" t="s">
        <v>11261</v>
      </c>
      <c r="I2369" s="71" t="s">
        <v>91</v>
      </c>
      <c r="J2369" s="71" t="s">
        <v>11261</v>
      </c>
      <c r="K2369" s="71" t="s">
        <v>25078</v>
      </c>
      <c r="L2369" s="71" t="s">
        <v>93</v>
      </c>
      <c r="M2369" s="71" t="s">
        <v>11318</v>
      </c>
      <c r="N2369" s="73">
        <v>45335.0</v>
      </c>
      <c r="O2369" s="71" t="s">
        <v>4216</v>
      </c>
      <c r="P2369" s="71" t="s">
        <v>25079</v>
      </c>
      <c r="Q2369" s="71" t="s">
        <v>25080</v>
      </c>
      <c r="R2369" s="71" t="s">
        <v>12549</v>
      </c>
      <c r="S2369" s="71" t="s">
        <v>12211</v>
      </c>
      <c r="T2369" s="71" t="s">
        <v>11261</v>
      </c>
      <c r="U2369" s="71" t="s">
        <v>11261</v>
      </c>
      <c r="V2369" s="73">
        <v>45370.0</v>
      </c>
      <c r="W2369" s="74">
        <v>1.0</v>
      </c>
      <c r="X2369" s="74">
        <v>0.0</v>
      </c>
      <c r="Y2369" s="74" t="s">
        <v>11261</v>
      </c>
      <c r="Z2369" s="73" t="s">
        <v>11261</v>
      </c>
      <c r="AA2369" s="71" t="s">
        <v>105</v>
      </c>
      <c r="AB2369" s="71" t="s">
        <v>11261</v>
      </c>
      <c r="AC2369" s="74">
        <v>3.0</v>
      </c>
      <c r="AD2369" s="74">
        <v>1.0</v>
      </c>
      <c r="AE2369" s="74">
        <v>0.0</v>
      </c>
      <c r="AF2369" s="74">
        <v>0.0</v>
      </c>
      <c r="AG2369" s="74">
        <v>0.0</v>
      </c>
      <c r="AH2369" s="74">
        <v>1.0</v>
      </c>
      <c r="AI2369" s="74">
        <v>0.0</v>
      </c>
      <c r="AJ2369" s="74">
        <v>1.0</v>
      </c>
      <c r="AK2369" s="71" t="s">
        <v>123</v>
      </c>
      <c r="AL2369" s="71" t="s">
        <v>25</v>
      </c>
      <c r="AM2369" s="71" t="s">
        <v>25</v>
      </c>
      <c r="AN2369" s="71" t="s">
        <v>11274</v>
      </c>
      <c r="AO2369" s="71" t="s">
        <v>16</v>
      </c>
      <c r="AP2369" s="71" t="s">
        <v>11269</v>
      </c>
      <c r="AQ2369" s="71" t="s">
        <v>13</v>
      </c>
      <c r="AR2369" s="71" t="s">
        <v>11284</v>
      </c>
      <c r="AS2369" s="71" t="s">
        <v>23</v>
      </c>
      <c r="AT2369" s="71" t="s">
        <v>21</v>
      </c>
      <c r="AU2369" s="71" t="s">
        <v>21</v>
      </c>
      <c r="AV2369" s="71" t="s">
        <v>11273</v>
      </c>
      <c r="AW2369" s="71" t="s">
        <v>14</v>
      </c>
      <c r="AX2369" s="71" t="s">
        <v>11272</v>
      </c>
      <c r="AY2369" s="71" t="s">
        <v>18</v>
      </c>
      <c r="AZ2369" s="71" t="s">
        <v>11271</v>
      </c>
      <c r="BA2369" s="71" t="s">
        <v>15</v>
      </c>
      <c r="BB2369" s="71" t="s">
        <v>11268</v>
      </c>
      <c r="BC2369" s="71" t="s">
        <v>17</v>
      </c>
      <c r="BD2369" s="71" t="s">
        <v>11272</v>
      </c>
      <c r="BE2369" s="71" t="s">
        <v>18</v>
      </c>
      <c r="BF2369" s="71" t="s">
        <v>21</v>
      </c>
      <c r="BG2369" s="71" t="s">
        <v>21</v>
      </c>
      <c r="BH2369" s="71" t="s">
        <v>11314</v>
      </c>
      <c r="BI2369" s="71" t="s">
        <v>12</v>
      </c>
      <c r="BJ2369" s="71" t="s">
        <v>11270</v>
      </c>
      <c r="BK2369" s="71" t="s">
        <v>22</v>
      </c>
      <c r="BL2369" s="71" t="s">
        <v>25</v>
      </c>
      <c r="BM2369" s="71" t="s">
        <v>25</v>
      </c>
      <c r="BN2369" s="75" t="b">
        <v>1</v>
      </c>
      <c r="BO2369" s="75" t="b">
        <v>0</v>
      </c>
      <c r="BP2369" s="75" t="b">
        <v>1</v>
      </c>
      <c r="BQ2369" s="75" t="b">
        <v>1</v>
      </c>
      <c r="BR2369" s="75" t="b">
        <v>0</v>
      </c>
      <c r="BS2369" s="75" t="b">
        <v>0</v>
      </c>
    </row>
    <row r="2370" ht="18.0" customHeight="1">
      <c r="A2370" s="71" t="s">
        <v>4098</v>
      </c>
      <c r="B2370" s="72" t="s">
        <v>25081</v>
      </c>
      <c r="C2370" s="73">
        <v>45370.0</v>
      </c>
      <c r="D2370" s="73">
        <v>45497.0</v>
      </c>
      <c r="E2370" s="74">
        <v>127.0</v>
      </c>
      <c r="F2370" s="71" t="s">
        <v>34</v>
      </c>
      <c r="G2370" s="75" t="b">
        <v>1</v>
      </c>
      <c r="H2370" s="71" t="s">
        <v>559</v>
      </c>
      <c r="I2370" s="71" t="s">
        <v>153</v>
      </c>
      <c r="J2370" s="71" t="s">
        <v>154</v>
      </c>
      <c r="K2370" s="71" t="s">
        <v>25082</v>
      </c>
      <c r="L2370" s="71" t="s">
        <v>93</v>
      </c>
      <c r="M2370" s="71" t="s">
        <v>11656</v>
      </c>
      <c r="N2370" s="73">
        <v>45343.0</v>
      </c>
      <c r="O2370" s="71" t="s">
        <v>4100</v>
      </c>
      <c r="P2370" s="71" t="s">
        <v>4101</v>
      </c>
      <c r="Q2370" s="71" t="s">
        <v>4102</v>
      </c>
      <c r="R2370" s="71" t="s">
        <v>21419</v>
      </c>
      <c r="S2370" s="71" t="s">
        <v>12142</v>
      </c>
      <c r="T2370" s="71" t="s">
        <v>11261</v>
      </c>
      <c r="U2370" s="71" t="s">
        <v>11261</v>
      </c>
      <c r="V2370" s="73">
        <v>45370.0</v>
      </c>
      <c r="W2370" s="74">
        <v>0.0</v>
      </c>
      <c r="X2370" s="74">
        <v>1.0</v>
      </c>
      <c r="Y2370" s="74" t="s">
        <v>11261</v>
      </c>
      <c r="Z2370" s="73" t="s">
        <v>11261</v>
      </c>
      <c r="AA2370" s="71" t="s">
        <v>105</v>
      </c>
      <c r="AB2370" s="71" t="s">
        <v>25083</v>
      </c>
      <c r="AC2370" s="74">
        <v>4.0</v>
      </c>
      <c r="AD2370" s="74">
        <v>0.0</v>
      </c>
      <c r="AE2370" s="74">
        <v>1.0</v>
      </c>
      <c r="AF2370" s="74">
        <v>0.0</v>
      </c>
      <c r="AG2370" s="74">
        <v>1.0</v>
      </c>
      <c r="AH2370" s="74">
        <v>1.0</v>
      </c>
      <c r="AI2370" s="74">
        <v>0.0</v>
      </c>
      <c r="AJ2370" s="74">
        <v>1.0</v>
      </c>
      <c r="AK2370" s="71" t="s">
        <v>181</v>
      </c>
      <c r="AL2370" s="71" t="s">
        <v>25</v>
      </c>
      <c r="AM2370" s="71" t="s">
        <v>25</v>
      </c>
      <c r="AN2370" s="71" t="s">
        <v>11268</v>
      </c>
      <c r="AO2370" s="71" t="s">
        <v>17</v>
      </c>
      <c r="AP2370" s="71" t="s">
        <v>11269</v>
      </c>
      <c r="AQ2370" s="71" t="s">
        <v>13</v>
      </c>
      <c r="AR2370" s="71" t="s">
        <v>11284</v>
      </c>
      <c r="AS2370" s="71" t="s">
        <v>23</v>
      </c>
      <c r="AT2370" s="71" t="s">
        <v>21</v>
      </c>
      <c r="AU2370" s="71" t="s">
        <v>21</v>
      </c>
      <c r="AV2370" s="71" t="s">
        <v>11273</v>
      </c>
      <c r="AW2370" s="71" t="s">
        <v>14</v>
      </c>
      <c r="AX2370" s="71" t="s">
        <v>11272</v>
      </c>
      <c r="AY2370" s="71" t="s">
        <v>18</v>
      </c>
      <c r="AZ2370" s="71" t="s">
        <v>11271</v>
      </c>
      <c r="BA2370" s="71" t="s">
        <v>15</v>
      </c>
      <c r="BB2370" s="71" t="s">
        <v>11268</v>
      </c>
      <c r="BC2370" s="71" t="s">
        <v>17</v>
      </c>
      <c r="BD2370" s="71" t="s">
        <v>11272</v>
      </c>
      <c r="BE2370" s="71" t="s">
        <v>18</v>
      </c>
      <c r="BF2370" s="71" t="s">
        <v>21</v>
      </c>
      <c r="BG2370" s="71" t="s">
        <v>21</v>
      </c>
      <c r="BH2370" s="71" t="s">
        <v>11314</v>
      </c>
      <c r="BI2370" s="71" t="s">
        <v>12</v>
      </c>
      <c r="BJ2370" s="71" t="s">
        <v>11284</v>
      </c>
      <c r="BK2370" s="71" t="s">
        <v>23</v>
      </c>
      <c r="BL2370" s="71" t="s">
        <v>24</v>
      </c>
      <c r="BM2370" s="71" t="s">
        <v>24</v>
      </c>
      <c r="BN2370" s="75" t="b">
        <v>0</v>
      </c>
      <c r="BO2370" s="75" t="b">
        <v>0</v>
      </c>
      <c r="BP2370" s="75" t="b">
        <v>1</v>
      </c>
      <c r="BQ2370" s="75" t="b">
        <v>1</v>
      </c>
      <c r="BR2370" s="75" t="b">
        <v>1</v>
      </c>
      <c r="BS2370" s="75" t="b">
        <v>1</v>
      </c>
    </row>
    <row r="2371" ht="18.0" customHeight="1">
      <c r="A2371" s="71" t="s">
        <v>4326</v>
      </c>
      <c r="B2371" s="72" t="s">
        <v>25084</v>
      </c>
      <c r="C2371" s="73">
        <v>45369.0</v>
      </c>
      <c r="D2371" s="73">
        <v>45504.0</v>
      </c>
      <c r="E2371" s="74">
        <v>135.0</v>
      </c>
      <c r="F2371" s="71" t="s">
        <v>34</v>
      </c>
      <c r="G2371" s="75" t="b">
        <v>1</v>
      </c>
      <c r="H2371" s="71" t="s">
        <v>954</v>
      </c>
      <c r="I2371" s="71" t="s">
        <v>153</v>
      </c>
      <c r="J2371" s="71" t="s">
        <v>168</v>
      </c>
      <c r="K2371" s="71" t="s">
        <v>25085</v>
      </c>
      <c r="L2371" s="71" t="s">
        <v>93</v>
      </c>
      <c r="M2371" s="71" t="s">
        <v>11278</v>
      </c>
      <c r="N2371" s="73">
        <v>45349.0</v>
      </c>
      <c r="O2371" s="71" t="s">
        <v>4328</v>
      </c>
      <c r="P2371" s="71" t="s">
        <v>4328</v>
      </c>
      <c r="Q2371" s="71" t="s">
        <v>25086</v>
      </c>
      <c r="R2371" s="71" t="s">
        <v>11738</v>
      </c>
      <c r="S2371" s="71" t="s">
        <v>11424</v>
      </c>
      <c r="T2371" s="71" t="s">
        <v>11261</v>
      </c>
      <c r="U2371" s="71" t="s">
        <v>11261</v>
      </c>
      <c r="V2371" s="73">
        <v>45369.0</v>
      </c>
      <c r="W2371" s="74">
        <v>0.0</v>
      </c>
      <c r="X2371" s="74">
        <v>0.0</v>
      </c>
      <c r="Y2371" s="74" t="s">
        <v>11261</v>
      </c>
      <c r="Z2371" s="73" t="s">
        <v>11261</v>
      </c>
      <c r="AA2371" s="71" t="s">
        <v>105</v>
      </c>
      <c r="AB2371" s="71" t="s">
        <v>25087</v>
      </c>
      <c r="AC2371" s="74">
        <v>4.0</v>
      </c>
      <c r="AD2371" s="74">
        <v>1.0</v>
      </c>
      <c r="AE2371" s="74">
        <v>1.0</v>
      </c>
      <c r="AF2371" s="74">
        <v>1.0</v>
      </c>
      <c r="AG2371" s="74">
        <v>0.0</v>
      </c>
      <c r="AH2371" s="74">
        <v>1.0</v>
      </c>
      <c r="AI2371" s="74">
        <v>0.0</v>
      </c>
      <c r="AJ2371" s="74">
        <v>0.0</v>
      </c>
      <c r="AK2371" s="71" t="s">
        <v>123</v>
      </c>
      <c r="AL2371" s="71" t="s">
        <v>25</v>
      </c>
      <c r="AM2371" s="71" t="s">
        <v>25</v>
      </c>
      <c r="AN2371" s="71" t="s">
        <v>11274</v>
      </c>
      <c r="AO2371" s="71" t="s">
        <v>16</v>
      </c>
      <c r="AP2371" s="71" t="s">
        <v>11269</v>
      </c>
      <c r="AQ2371" s="71" t="s">
        <v>13</v>
      </c>
      <c r="AR2371" s="71" t="s">
        <v>11284</v>
      </c>
      <c r="AS2371" s="71" t="s">
        <v>23</v>
      </c>
      <c r="AT2371" s="71" t="s">
        <v>20</v>
      </c>
      <c r="AU2371" s="71" t="s">
        <v>20</v>
      </c>
      <c r="AV2371" s="71" t="s">
        <v>11273</v>
      </c>
      <c r="AW2371" s="71" t="s">
        <v>14</v>
      </c>
      <c r="AX2371" s="71" t="s">
        <v>11285</v>
      </c>
      <c r="AY2371" s="71" t="s">
        <v>19</v>
      </c>
      <c r="AZ2371" s="71" t="s">
        <v>11271</v>
      </c>
      <c r="BA2371" s="71" t="s">
        <v>15</v>
      </c>
      <c r="BB2371" s="71" t="s">
        <v>11274</v>
      </c>
      <c r="BC2371" s="71" t="s">
        <v>16</v>
      </c>
      <c r="BD2371" s="71" t="s">
        <v>11272</v>
      </c>
      <c r="BE2371" s="71" t="s">
        <v>18</v>
      </c>
      <c r="BF2371" s="71" t="s">
        <v>20</v>
      </c>
      <c r="BG2371" s="71" t="s">
        <v>20</v>
      </c>
      <c r="BH2371" s="71" t="s">
        <v>11269</v>
      </c>
      <c r="BI2371" s="71" t="s">
        <v>13</v>
      </c>
      <c r="BJ2371" s="71" t="s">
        <v>11270</v>
      </c>
      <c r="BK2371" s="71" t="s">
        <v>22</v>
      </c>
      <c r="BL2371" s="71" t="s">
        <v>25</v>
      </c>
      <c r="BM2371" s="71" t="s">
        <v>25</v>
      </c>
      <c r="BN2371" s="75" t="b">
        <v>1</v>
      </c>
      <c r="BO2371" s="75" t="b">
        <v>0</v>
      </c>
      <c r="BP2371" s="75" t="b">
        <v>1</v>
      </c>
      <c r="BQ2371" s="75" t="b">
        <v>0</v>
      </c>
      <c r="BR2371" s="75" t="b">
        <v>1</v>
      </c>
      <c r="BS2371" s="75" t="b">
        <v>0</v>
      </c>
    </row>
    <row r="2372" ht="18.0" customHeight="1">
      <c r="A2372" s="71" t="s">
        <v>4245</v>
      </c>
      <c r="B2372" s="72" t="s">
        <v>25088</v>
      </c>
      <c r="C2372" s="73">
        <v>45369.0</v>
      </c>
      <c r="D2372" s="73">
        <v>45838.0</v>
      </c>
      <c r="E2372" s="74">
        <v>469.0</v>
      </c>
      <c r="F2372" s="71" t="s">
        <v>34</v>
      </c>
      <c r="G2372" s="75" t="b">
        <v>1</v>
      </c>
      <c r="H2372" s="71" t="s">
        <v>152</v>
      </c>
      <c r="I2372" s="71" t="s">
        <v>153</v>
      </c>
      <c r="J2372" s="71" t="s">
        <v>168</v>
      </c>
      <c r="K2372" s="71" t="s">
        <v>25089</v>
      </c>
      <c r="L2372" s="71" t="s">
        <v>93</v>
      </c>
      <c r="M2372" s="71" t="s">
        <v>11307</v>
      </c>
      <c r="N2372" s="73">
        <v>45349.0</v>
      </c>
      <c r="O2372" s="71" t="s">
        <v>4247</v>
      </c>
      <c r="P2372" s="71" t="s">
        <v>25090</v>
      </c>
      <c r="Q2372" s="71" t="s">
        <v>25091</v>
      </c>
      <c r="R2372" s="71" t="s">
        <v>13440</v>
      </c>
      <c r="S2372" s="71" t="s">
        <v>11564</v>
      </c>
      <c r="T2372" s="71" t="s">
        <v>11261</v>
      </c>
      <c r="U2372" s="71" t="s">
        <v>11261</v>
      </c>
      <c r="V2372" s="73">
        <v>45369.0</v>
      </c>
      <c r="W2372" s="74">
        <v>1.0</v>
      </c>
      <c r="X2372" s="74">
        <v>0.0</v>
      </c>
      <c r="Y2372" s="74" t="s">
        <v>11261</v>
      </c>
      <c r="Z2372" s="73" t="s">
        <v>11261</v>
      </c>
      <c r="AA2372" s="71" t="s">
        <v>105</v>
      </c>
      <c r="AB2372" s="71" t="s">
        <v>25092</v>
      </c>
      <c r="AC2372" s="74">
        <v>6.0</v>
      </c>
      <c r="AD2372" s="74">
        <v>1.0</v>
      </c>
      <c r="AE2372" s="74">
        <v>0.0</v>
      </c>
      <c r="AF2372" s="74">
        <v>1.0</v>
      </c>
      <c r="AG2372" s="74">
        <v>1.0</v>
      </c>
      <c r="AH2372" s="74">
        <v>1.0</v>
      </c>
      <c r="AI2372" s="74">
        <v>1.0</v>
      </c>
      <c r="AJ2372" s="74">
        <v>1.0</v>
      </c>
      <c r="AK2372" s="71" t="s">
        <v>123</v>
      </c>
      <c r="AL2372" s="71" t="s">
        <v>25</v>
      </c>
      <c r="AM2372" s="71" t="s">
        <v>25</v>
      </c>
      <c r="AN2372" s="71" t="s">
        <v>11274</v>
      </c>
      <c r="AO2372" s="71" t="s">
        <v>16</v>
      </c>
      <c r="AP2372" s="71" t="s">
        <v>11269</v>
      </c>
      <c r="AQ2372" s="71" t="s">
        <v>13</v>
      </c>
      <c r="AR2372" s="71" t="s">
        <v>11284</v>
      </c>
      <c r="AS2372" s="71" t="s">
        <v>23</v>
      </c>
      <c r="AT2372" s="71" t="s">
        <v>20</v>
      </c>
      <c r="AU2372" s="71" t="s">
        <v>20</v>
      </c>
      <c r="AV2372" s="71" t="s">
        <v>11273</v>
      </c>
      <c r="AW2372" s="71" t="s">
        <v>14</v>
      </c>
      <c r="AX2372" s="71" t="s">
        <v>11285</v>
      </c>
      <c r="AY2372" s="71" t="s">
        <v>19</v>
      </c>
      <c r="AZ2372" s="71" t="s">
        <v>11273</v>
      </c>
      <c r="BA2372" s="71" t="s">
        <v>14</v>
      </c>
      <c r="BB2372" s="71" t="s">
        <v>11268</v>
      </c>
      <c r="BC2372" s="71" t="s">
        <v>17</v>
      </c>
      <c r="BD2372" s="71" t="s">
        <v>11285</v>
      </c>
      <c r="BE2372" s="71" t="s">
        <v>19</v>
      </c>
      <c r="BF2372" s="71" t="s">
        <v>20</v>
      </c>
      <c r="BG2372" s="71" t="s">
        <v>20</v>
      </c>
      <c r="BH2372" s="71" t="s">
        <v>11269</v>
      </c>
      <c r="BI2372" s="71" t="s">
        <v>13</v>
      </c>
      <c r="BJ2372" s="71" t="s">
        <v>11284</v>
      </c>
      <c r="BK2372" s="71" t="s">
        <v>23</v>
      </c>
      <c r="BL2372" s="71" t="s">
        <v>25</v>
      </c>
      <c r="BM2372" s="71" t="s">
        <v>25</v>
      </c>
      <c r="BN2372" s="75" t="b">
        <v>1</v>
      </c>
      <c r="BO2372" s="75" t="b">
        <v>1</v>
      </c>
      <c r="BP2372" s="75" t="b">
        <v>1</v>
      </c>
      <c r="BQ2372" s="75" t="b">
        <v>1</v>
      </c>
      <c r="BR2372" s="75" t="b">
        <v>0</v>
      </c>
      <c r="BS2372" s="75" t="b">
        <v>1</v>
      </c>
    </row>
    <row r="2373" ht="18.0" customHeight="1">
      <c r="A2373" s="71" t="s">
        <v>4317</v>
      </c>
      <c r="B2373" s="72" t="s">
        <v>25093</v>
      </c>
      <c r="C2373" s="73">
        <v>45369.0</v>
      </c>
      <c r="D2373" s="73">
        <v>45821.0</v>
      </c>
      <c r="E2373" s="74">
        <v>452.0</v>
      </c>
      <c r="F2373" s="71" t="s">
        <v>34</v>
      </c>
      <c r="G2373" s="75" t="b">
        <v>1</v>
      </c>
      <c r="H2373" s="71" t="s">
        <v>2537</v>
      </c>
      <c r="I2373" s="71" t="s">
        <v>168</v>
      </c>
      <c r="J2373" s="71" t="s">
        <v>168</v>
      </c>
      <c r="K2373" s="71" t="s">
        <v>25094</v>
      </c>
      <c r="L2373" s="71" t="s">
        <v>287</v>
      </c>
      <c r="M2373" s="71" t="s">
        <v>11289</v>
      </c>
      <c r="N2373" s="73">
        <v>45345.0</v>
      </c>
      <c r="O2373" s="71" t="s">
        <v>4319</v>
      </c>
      <c r="P2373" s="71" t="s">
        <v>25095</v>
      </c>
      <c r="Q2373" s="71" t="s">
        <v>25096</v>
      </c>
      <c r="R2373" s="71" t="s">
        <v>13162</v>
      </c>
      <c r="S2373" s="71" t="s">
        <v>12211</v>
      </c>
      <c r="T2373" s="71" t="s">
        <v>11261</v>
      </c>
      <c r="U2373" s="71" t="s">
        <v>11261</v>
      </c>
      <c r="V2373" s="73">
        <v>45369.0</v>
      </c>
      <c r="W2373" s="74">
        <v>0.0</v>
      </c>
      <c r="X2373" s="74">
        <v>0.0</v>
      </c>
      <c r="Y2373" s="74" t="s">
        <v>11261</v>
      </c>
      <c r="Z2373" s="73" t="s">
        <v>11261</v>
      </c>
      <c r="AA2373" s="71" t="s">
        <v>283</v>
      </c>
      <c r="AB2373" s="71" t="s">
        <v>25097</v>
      </c>
      <c r="AC2373" s="74">
        <v>6.0</v>
      </c>
      <c r="AD2373" s="74">
        <v>1.0</v>
      </c>
      <c r="AE2373" s="74">
        <v>1.0</v>
      </c>
      <c r="AF2373" s="74">
        <v>1.0</v>
      </c>
      <c r="AG2373" s="74">
        <v>1.0</v>
      </c>
      <c r="AH2373" s="74">
        <v>0.0</v>
      </c>
      <c r="AI2373" s="74">
        <v>1.0</v>
      </c>
      <c r="AJ2373" s="74">
        <v>1.0</v>
      </c>
      <c r="AK2373" s="71" t="s">
        <v>149</v>
      </c>
      <c r="AL2373" s="71" t="s">
        <v>25</v>
      </c>
      <c r="AM2373" s="71" t="s">
        <v>25</v>
      </c>
      <c r="AN2373" s="71" t="s">
        <v>11274</v>
      </c>
      <c r="AO2373" s="71" t="s">
        <v>16</v>
      </c>
      <c r="AP2373" s="71" t="s">
        <v>11269</v>
      </c>
      <c r="AQ2373" s="71" t="s">
        <v>13</v>
      </c>
      <c r="AR2373" s="71" t="s">
        <v>11284</v>
      </c>
      <c r="AS2373" s="71" t="s">
        <v>23</v>
      </c>
      <c r="AT2373" s="71" t="s">
        <v>20</v>
      </c>
      <c r="AU2373" s="71" t="s">
        <v>20</v>
      </c>
      <c r="AV2373" s="71" t="s">
        <v>11273</v>
      </c>
      <c r="AW2373" s="71" t="s">
        <v>14</v>
      </c>
      <c r="AX2373" s="71" t="s">
        <v>11272</v>
      </c>
      <c r="AY2373" s="71" t="s">
        <v>18</v>
      </c>
      <c r="AZ2373" s="71" t="s">
        <v>11273</v>
      </c>
      <c r="BA2373" s="71" t="s">
        <v>14</v>
      </c>
      <c r="BB2373" s="71" t="s">
        <v>11274</v>
      </c>
      <c r="BC2373" s="71" t="s">
        <v>16</v>
      </c>
      <c r="BD2373" s="71" t="s">
        <v>11272</v>
      </c>
      <c r="BE2373" s="71" t="s">
        <v>18</v>
      </c>
      <c r="BF2373" s="71" t="s">
        <v>21</v>
      </c>
      <c r="BG2373" s="71" t="s">
        <v>21</v>
      </c>
      <c r="BH2373" s="71" t="s">
        <v>11269</v>
      </c>
      <c r="BI2373" s="71" t="s">
        <v>13</v>
      </c>
      <c r="BJ2373" s="71" t="s">
        <v>11284</v>
      </c>
      <c r="BK2373" s="71" t="s">
        <v>23</v>
      </c>
      <c r="BL2373" s="71" t="s">
        <v>25</v>
      </c>
      <c r="BM2373" s="71" t="s">
        <v>25</v>
      </c>
      <c r="BN2373" s="75" t="b">
        <v>1</v>
      </c>
      <c r="BO2373" s="75" t="b">
        <v>1</v>
      </c>
      <c r="BP2373" s="75" t="b">
        <v>0</v>
      </c>
      <c r="BQ2373" s="75" t="b">
        <v>1</v>
      </c>
      <c r="BR2373" s="75" t="b">
        <v>1</v>
      </c>
      <c r="BS2373" s="75" t="b">
        <v>1</v>
      </c>
    </row>
    <row r="2374" ht="18.0" customHeight="1">
      <c r="A2374" s="71" t="s">
        <v>4263</v>
      </c>
      <c r="B2374" s="72" t="s">
        <v>25098</v>
      </c>
      <c r="C2374" s="73">
        <v>45369.0</v>
      </c>
      <c r="D2374" s="73">
        <v>45463.0</v>
      </c>
      <c r="E2374" s="74">
        <v>94.0</v>
      </c>
      <c r="F2374" s="71" t="s">
        <v>34</v>
      </c>
      <c r="G2374" s="75" t="b">
        <v>1</v>
      </c>
      <c r="H2374" s="71" t="s">
        <v>954</v>
      </c>
      <c r="I2374" s="71" t="s">
        <v>153</v>
      </c>
      <c r="J2374" s="71" t="s">
        <v>168</v>
      </c>
      <c r="K2374" s="71" t="s">
        <v>4264</v>
      </c>
      <c r="L2374" s="71" t="s">
        <v>93</v>
      </c>
      <c r="M2374" s="71" t="s">
        <v>11289</v>
      </c>
      <c r="N2374" s="73">
        <v>45345.0</v>
      </c>
      <c r="O2374" s="71" t="s">
        <v>25099</v>
      </c>
      <c r="P2374" s="71" t="s">
        <v>4265</v>
      </c>
      <c r="Q2374" s="71" t="s">
        <v>25100</v>
      </c>
      <c r="R2374" s="71" t="s">
        <v>17984</v>
      </c>
      <c r="S2374" s="71" t="s">
        <v>15900</v>
      </c>
      <c r="T2374" s="71" t="s">
        <v>11261</v>
      </c>
      <c r="U2374" s="71" t="s">
        <v>11261</v>
      </c>
      <c r="V2374" s="73">
        <v>45369.0</v>
      </c>
      <c r="W2374" s="74">
        <v>1.0</v>
      </c>
      <c r="X2374" s="74">
        <v>0.0</v>
      </c>
      <c r="Y2374" s="74" t="s">
        <v>11261</v>
      </c>
      <c r="Z2374" s="73" t="s">
        <v>11261</v>
      </c>
      <c r="AA2374" s="71" t="s">
        <v>105</v>
      </c>
      <c r="AB2374" s="71" t="s">
        <v>25101</v>
      </c>
      <c r="AC2374" s="74">
        <v>3.0</v>
      </c>
      <c r="AD2374" s="74">
        <v>0.0</v>
      </c>
      <c r="AE2374" s="74">
        <v>1.0</v>
      </c>
      <c r="AF2374" s="74">
        <v>1.0</v>
      </c>
      <c r="AG2374" s="74">
        <v>0.0</v>
      </c>
      <c r="AH2374" s="74">
        <v>0.0</v>
      </c>
      <c r="AI2374" s="74">
        <v>0.0</v>
      </c>
      <c r="AJ2374" s="74">
        <v>1.0</v>
      </c>
      <c r="AK2374" s="71" t="s">
        <v>123</v>
      </c>
      <c r="AL2374" s="71" t="s">
        <v>25</v>
      </c>
      <c r="AM2374" s="71" t="s">
        <v>25</v>
      </c>
      <c r="AN2374" s="71" t="s">
        <v>11274</v>
      </c>
      <c r="AO2374" s="71" t="s">
        <v>16</v>
      </c>
      <c r="AP2374" s="71" t="s">
        <v>11269</v>
      </c>
      <c r="AQ2374" s="71" t="s">
        <v>13</v>
      </c>
      <c r="AR2374" s="71" t="s">
        <v>11284</v>
      </c>
      <c r="AS2374" s="71" t="s">
        <v>23</v>
      </c>
      <c r="AT2374" s="71" t="s">
        <v>21</v>
      </c>
      <c r="AU2374" s="71" t="s">
        <v>21</v>
      </c>
      <c r="AV2374" s="71" t="s">
        <v>11273</v>
      </c>
      <c r="AW2374" s="71" t="s">
        <v>14</v>
      </c>
      <c r="AX2374" s="71" t="s">
        <v>11272</v>
      </c>
      <c r="AY2374" s="71" t="s">
        <v>18</v>
      </c>
      <c r="AZ2374" s="71" t="s">
        <v>11271</v>
      </c>
      <c r="BA2374" s="71" t="s">
        <v>15</v>
      </c>
      <c r="BB2374" s="71" t="s">
        <v>11274</v>
      </c>
      <c r="BC2374" s="71" t="s">
        <v>16</v>
      </c>
      <c r="BD2374" s="71" t="s">
        <v>11272</v>
      </c>
      <c r="BE2374" s="71" t="s">
        <v>18</v>
      </c>
      <c r="BF2374" s="71" t="s">
        <v>20</v>
      </c>
      <c r="BG2374" s="71" t="s">
        <v>20</v>
      </c>
      <c r="BH2374" s="71" t="s">
        <v>11269</v>
      </c>
      <c r="BI2374" s="71" t="s">
        <v>13</v>
      </c>
      <c r="BJ2374" s="71" t="s">
        <v>11270</v>
      </c>
      <c r="BK2374" s="71" t="s">
        <v>22</v>
      </c>
      <c r="BL2374" s="71" t="s">
        <v>24</v>
      </c>
      <c r="BM2374" s="71" t="s">
        <v>24</v>
      </c>
      <c r="BN2374" s="75" t="b">
        <v>0</v>
      </c>
      <c r="BO2374" s="75" t="b">
        <v>0</v>
      </c>
      <c r="BP2374" s="75" t="b">
        <v>0</v>
      </c>
      <c r="BQ2374" s="75" t="b">
        <v>1</v>
      </c>
      <c r="BR2374" s="75" t="b">
        <v>1</v>
      </c>
      <c r="BS2374" s="75" t="b">
        <v>0</v>
      </c>
    </row>
    <row r="2375" ht="18.0" customHeight="1">
      <c r="A2375" s="71" t="s">
        <v>4300</v>
      </c>
      <c r="B2375" s="72" t="s">
        <v>25102</v>
      </c>
      <c r="C2375" s="73">
        <v>45369.0</v>
      </c>
      <c r="D2375" s="73">
        <v>45525.0</v>
      </c>
      <c r="E2375" s="74">
        <v>156.0</v>
      </c>
      <c r="F2375" s="71" t="s">
        <v>34</v>
      </c>
      <c r="G2375" s="75" t="b">
        <v>1</v>
      </c>
      <c r="H2375" s="71" t="s">
        <v>2537</v>
      </c>
      <c r="I2375" s="71" t="s">
        <v>153</v>
      </c>
      <c r="J2375" s="71" t="s">
        <v>168</v>
      </c>
      <c r="K2375" s="71" t="s">
        <v>25103</v>
      </c>
      <c r="L2375" s="71" t="s">
        <v>93</v>
      </c>
      <c r="M2375" s="71" t="s">
        <v>11318</v>
      </c>
      <c r="N2375" s="73">
        <v>45335.0</v>
      </c>
      <c r="O2375" s="71" t="s">
        <v>4302</v>
      </c>
      <c r="P2375" s="71" t="s">
        <v>4303</v>
      </c>
      <c r="Q2375" s="71" t="s">
        <v>4304</v>
      </c>
      <c r="R2375" s="71" t="s">
        <v>13332</v>
      </c>
      <c r="S2375" s="71" t="s">
        <v>17593</v>
      </c>
      <c r="T2375" s="71" t="s">
        <v>11261</v>
      </c>
      <c r="U2375" s="71" t="s">
        <v>11261</v>
      </c>
      <c r="V2375" s="73">
        <v>45369.0</v>
      </c>
      <c r="W2375" s="74">
        <v>0.0</v>
      </c>
      <c r="X2375" s="74">
        <v>0.0</v>
      </c>
      <c r="Y2375" s="74" t="s">
        <v>11261</v>
      </c>
      <c r="Z2375" s="73" t="s">
        <v>11261</v>
      </c>
      <c r="AA2375" s="71" t="s">
        <v>105</v>
      </c>
      <c r="AB2375" s="71" t="s">
        <v>25104</v>
      </c>
      <c r="AC2375" s="74">
        <v>4.0</v>
      </c>
      <c r="AD2375" s="74">
        <v>0.0</v>
      </c>
      <c r="AE2375" s="74">
        <v>1.0</v>
      </c>
      <c r="AF2375" s="74">
        <v>1.0</v>
      </c>
      <c r="AG2375" s="74">
        <v>0.0</v>
      </c>
      <c r="AH2375" s="74">
        <v>1.0</v>
      </c>
      <c r="AI2375" s="74">
        <v>0.0</v>
      </c>
      <c r="AJ2375" s="74">
        <v>1.0</v>
      </c>
      <c r="AK2375" s="71" t="s">
        <v>181</v>
      </c>
      <c r="AL2375" s="71" t="s">
        <v>25</v>
      </c>
      <c r="AM2375" s="71" t="s">
        <v>25</v>
      </c>
      <c r="AN2375" s="71" t="s">
        <v>11268</v>
      </c>
      <c r="AO2375" s="71" t="s">
        <v>17</v>
      </c>
      <c r="AP2375" s="71" t="s">
        <v>11269</v>
      </c>
      <c r="AQ2375" s="71" t="s">
        <v>13</v>
      </c>
      <c r="AR2375" s="71" t="s">
        <v>11284</v>
      </c>
      <c r="AS2375" s="71" t="s">
        <v>23</v>
      </c>
      <c r="AT2375" s="71" t="s">
        <v>20</v>
      </c>
      <c r="AU2375" s="71" t="s">
        <v>20</v>
      </c>
      <c r="AV2375" s="71" t="s">
        <v>11273</v>
      </c>
      <c r="AW2375" s="71" t="s">
        <v>14</v>
      </c>
      <c r="AX2375" s="71" t="s">
        <v>11272</v>
      </c>
      <c r="AY2375" s="71" t="s">
        <v>18</v>
      </c>
      <c r="AZ2375" s="71" t="s">
        <v>11271</v>
      </c>
      <c r="BA2375" s="71" t="s">
        <v>15</v>
      </c>
      <c r="BB2375" s="71" t="s">
        <v>11268</v>
      </c>
      <c r="BC2375" s="71" t="s">
        <v>17</v>
      </c>
      <c r="BD2375" s="71" t="s">
        <v>11272</v>
      </c>
      <c r="BE2375" s="71" t="s">
        <v>18</v>
      </c>
      <c r="BF2375" s="71" t="s">
        <v>20</v>
      </c>
      <c r="BG2375" s="71" t="s">
        <v>20</v>
      </c>
      <c r="BH2375" s="71" t="s">
        <v>11269</v>
      </c>
      <c r="BI2375" s="71" t="s">
        <v>13</v>
      </c>
      <c r="BJ2375" s="71" t="s">
        <v>11270</v>
      </c>
      <c r="BK2375" s="71" t="s">
        <v>22</v>
      </c>
      <c r="BL2375" s="71" t="s">
        <v>24</v>
      </c>
      <c r="BM2375" s="71" t="s">
        <v>24</v>
      </c>
      <c r="BN2375" s="75" t="b">
        <v>0</v>
      </c>
      <c r="BO2375" s="75" t="b">
        <v>0</v>
      </c>
      <c r="BP2375" s="75" t="b">
        <v>1</v>
      </c>
      <c r="BQ2375" s="75" t="b">
        <v>1</v>
      </c>
      <c r="BR2375" s="75" t="b">
        <v>1</v>
      </c>
      <c r="BS2375" s="75" t="b">
        <v>0</v>
      </c>
    </row>
    <row r="2376" ht="18.0" customHeight="1">
      <c r="A2376" s="71" t="s">
        <v>4254</v>
      </c>
      <c r="B2376" s="72" t="s">
        <v>25105</v>
      </c>
      <c r="C2376" s="73">
        <v>45369.0</v>
      </c>
      <c r="D2376" s="73" t="s">
        <v>11261</v>
      </c>
      <c r="E2376" s="74">
        <v>532.0</v>
      </c>
      <c r="F2376" s="71" t="s">
        <v>34</v>
      </c>
      <c r="G2376" s="75" t="b">
        <v>1</v>
      </c>
      <c r="H2376" s="71" t="s">
        <v>11261</v>
      </c>
      <c r="I2376" s="71" t="s">
        <v>91</v>
      </c>
      <c r="J2376" s="71" t="s">
        <v>11261</v>
      </c>
      <c r="K2376" s="71" t="s">
        <v>25106</v>
      </c>
      <c r="L2376" s="71" t="s">
        <v>93</v>
      </c>
      <c r="M2376" s="71" t="s">
        <v>11289</v>
      </c>
      <c r="N2376" s="73">
        <v>45344.0</v>
      </c>
      <c r="O2376" s="71" t="s">
        <v>25107</v>
      </c>
      <c r="P2376" s="71" t="s">
        <v>25108</v>
      </c>
      <c r="Q2376" s="71" t="s">
        <v>25109</v>
      </c>
      <c r="R2376" s="71" t="s">
        <v>15900</v>
      </c>
      <c r="S2376" s="71" t="s">
        <v>11661</v>
      </c>
      <c r="T2376" s="71" t="s">
        <v>11261</v>
      </c>
      <c r="U2376" s="71" t="s">
        <v>11261</v>
      </c>
      <c r="V2376" s="73">
        <v>45369.0</v>
      </c>
      <c r="W2376" s="74">
        <v>1.0</v>
      </c>
      <c r="X2376" s="74">
        <v>0.0</v>
      </c>
      <c r="Y2376" s="74" t="s">
        <v>11261</v>
      </c>
      <c r="Z2376" s="73" t="s">
        <v>11261</v>
      </c>
      <c r="AA2376" s="71" t="s">
        <v>105</v>
      </c>
      <c r="AB2376" s="71" t="s">
        <v>11261</v>
      </c>
      <c r="AC2376" s="74">
        <v>6.0</v>
      </c>
      <c r="AD2376" s="74">
        <v>1.0</v>
      </c>
      <c r="AE2376" s="74">
        <v>1.0</v>
      </c>
      <c r="AF2376" s="74">
        <v>1.0</v>
      </c>
      <c r="AG2376" s="74">
        <v>0.0</v>
      </c>
      <c r="AH2376" s="74">
        <v>1.0</v>
      </c>
      <c r="AI2376" s="74">
        <v>1.0</v>
      </c>
      <c r="AJ2376" s="74">
        <v>1.0</v>
      </c>
      <c r="AK2376" s="71" t="s">
        <v>123</v>
      </c>
      <c r="AL2376" s="71" t="s">
        <v>25</v>
      </c>
      <c r="AM2376" s="71" t="s">
        <v>25</v>
      </c>
      <c r="AN2376" s="71" t="s">
        <v>11274</v>
      </c>
      <c r="AO2376" s="71" t="s">
        <v>16</v>
      </c>
      <c r="AP2376" s="71" t="s">
        <v>11314</v>
      </c>
      <c r="AQ2376" s="71" t="s">
        <v>12</v>
      </c>
      <c r="AR2376" s="71" t="s">
        <v>11284</v>
      </c>
      <c r="AS2376" s="71" t="s">
        <v>23</v>
      </c>
      <c r="AT2376" s="71" t="s">
        <v>20</v>
      </c>
      <c r="AU2376" s="71" t="s">
        <v>20</v>
      </c>
      <c r="AV2376" s="71" t="s">
        <v>11273</v>
      </c>
      <c r="AW2376" s="71" t="s">
        <v>14</v>
      </c>
      <c r="AX2376" s="71" t="s">
        <v>11272</v>
      </c>
      <c r="AY2376" s="71" t="s">
        <v>18</v>
      </c>
      <c r="AZ2376" s="71" t="s">
        <v>11273</v>
      </c>
      <c r="BA2376" s="71" t="s">
        <v>14</v>
      </c>
      <c r="BB2376" s="71" t="s">
        <v>11274</v>
      </c>
      <c r="BC2376" s="71" t="s">
        <v>16</v>
      </c>
      <c r="BD2376" s="71" t="s">
        <v>11272</v>
      </c>
      <c r="BE2376" s="71" t="s">
        <v>18</v>
      </c>
      <c r="BF2376" s="71" t="s">
        <v>20</v>
      </c>
      <c r="BG2376" s="71" t="s">
        <v>20</v>
      </c>
      <c r="BH2376" s="71" t="s">
        <v>11314</v>
      </c>
      <c r="BI2376" s="71" t="s">
        <v>12</v>
      </c>
      <c r="BJ2376" s="71" t="s">
        <v>11270</v>
      </c>
      <c r="BK2376" s="71" t="s">
        <v>22</v>
      </c>
      <c r="BL2376" s="71" t="s">
        <v>25</v>
      </c>
      <c r="BM2376" s="71" t="s">
        <v>25</v>
      </c>
      <c r="BN2376" s="75" t="b">
        <v>1</v>
      </c>
      <c r="BO2376" s="75" t="b">
        <v>1</v>
      </c>
      <c r="BP2376" s="75" t="b">
        <v>1</v>
      </c>
      <c r="BQ2376" s="75" t="b">
        <v>1</v>
      </c>
      <c r="BR2376" s="75" t="b">
        <v>1</v>
      </c>
      <c r="BS2376" s="75" t="b">
        <v>0</v>
      </c>
    </row>
    <row r="2377" ht="18.0" customHeight="1">
      <c r="A2377" s="71" t="s">
        <v>4309</v>
      </c>
      <c r="B2377" s="72" t="s">
        <v>25110</v>
      </c>
      <c r="C2377" s="73">
        <v>45369.0</v>
      </c>
      <c r="D2377" s="73">
        <v>45738.0</v>
      </c>
      <c r="E2377" s="74">
        <v>369.0</v>
      </c>
      <c r="F2377" s="71" t="s">
        <v>34</v>
      </c>
      <c r="G2377" s="75" t="b">
        <v>1</v>
      </c>
      <c r="H2377" s="71" t="s">
        <v>152</v>
      </c>
      <c r="I2377" s="71" t="s">
        <v>153</v>
      </c>
      <c r="J2377" s="71" t="s">
        <v>168</v>
      </c>
      <c r="K2377" s="71" t="s">
        <v>25111</v>
      </c>
      <c r="L2377" s="71" t="s">
        <v>93</v>
      </c>
      <c r="M2377" s="71" t="s">
        <v>11760</v>
      </c>
      <c r="N2377" s="73">
        <v>45326.0</v>
      </c>
      <c r="O2377" s="71" t="s">
        <v>4311</v>
      </c>
      <c r="P2377" s="71" t="s">
        <v>25112</v>
      </c>
      <c r="Q2377" s="71" t="s">
        <v>25113</v>
      </c>
      <c r="R2377" s="71" t="s">
        <v>11760</v>
      </c>
      <c r="S2377" s="71" t="s">
        <v>17593</v>
      </c>
      <c r="T2377" s="71" t="s">
        <v>11261</v>
      </c>
      <c r="U2377" s="71" t="s">
        <v>11261</v>
      </c>
      <c r="V2377" s="73">
        <v>45369.0</v>
      </c>
      <c r="W2377" s="74">
        <v>1.0</v>
      </c>
      <c r="X2377" s="74">
        <v>0.0</v>
      </c>
      <c r="Y2377" s="74" t="s">
        <v>11261</v>
      </c>
      <c r="Z2377" s="73" t="s">
        <v>11261</v>
      </c>
      <c r="AA2377" s="71" t="s">
        <v>105</v>
      </c>
      <c r="AB2377" s="71" t="s">
        <v>25114</v>
      </c>
      <c r="AC2377" s="74">
        <v>3.0</v>
      </c>
      <c r="AD2377" s="74">
        <v>0.0</v>
      </c>
      <c r="AE2377" s="74">
        <v>1.0</v>
      </c>
      <c r="AF2377" s="74">
        <v>1.0</v>
      </c>
      <c r="AG2377" s="74">
        <v>1.0</v>
      </c>
      <c r="AH2377" s="74">
        <v>0.0</v>
      </c>
      <c r="AI2377" s="74">
        <v>0.0</v>
      </c>
      <c r="AJ2377" s="74">
        <v>0.0</v>
      </c>
      <c r="AK2377" s="71" t="s">
        <v>123</v>
      </c>
      <c r="AL2377" s="71" t="s">
        <v>25</v>
      </c>
      <c r="AM2377" s="71" t="s">
        <v>25</v>
      </c>
      <c r="AN2377" s="71" t="s">
        <v>11274</v>
      </c>
      <c r="AO2377" s="71" t="s">
        <v>16</v>
      </c>
      <c r="AP2377" s="71" t="s">
        <v>11269</v>
      </c>
      <c r="AQ2377" s="71" t="s">
        <v>13</v>
      </c>
      <c r="AR2377" s="71" t="s">
        <v>11284</v>
      </c>
      <c r="AS2377" s="71" t="s">
        <v>23</v>
      </c>
      <c r="AT2377" s="71" t="s">
        <v>21</v>
      </c>
      <c r="AU2377" s="71" t="s">
        <v>21</v>
      </c>
      <c r="AV2377" s="71" t="s">
        <v>11273</v>
      </c>
      <c r="AW2377" s="71" t="s">
        <v>14</v>
      </c>
      <c r="AX2377" s="71" t="s">
        <v>11285</v>
      </c>
      <c r="AY2377" s="71" t="s">
        <v>19</v>
      </c>
      <c r="AZ2377" s="71" t="s">
        <v>11271</v>
      </c>
      <c r="BA2377" s="71" t="s">
        <v>15</v>
      </c>
      <c r="BB2377" s="71" t="s">
        <v>11274</v>
      </c>
      <c r="BC2377" s="71" t="s">
        <v>16</v>
      </c>
      <c r="BD2377" s="71" t="s">
        <v>11272</v>
      </c>
      <c r="BE2377" s="71" t="s">
        <v>18</v>
      </c>
      <c r="BF2377" s="71" t="s">
        <v>20</v>
      </c>
      <c r="BG2377" s="71" t="s">
        <v>20</v>
      </c>
      <c r="BH2377" s="71" t="s">
        <v>11269</v>
      </c>
      <c r="BI2377" s="71" t="s">
        <v>13</v>
      </c>
      <c r="BJ2377" s="71" t="s">
        <v>11284</v>
      </c>
      <c r="BK2377" s="71" t="s">
        <v>23</v>
      </c>
      <c r="BL2377" s="71" t="s">
        <v>24</v>
      </c>
      <c r="BM2377" s="71" t="s">
        <v>24</v>
      </c>
      <c r="BN2377" s="75" t="b">
        <v>0</v>
      </c>
      <c r="BO2377" s="75" t="b">
        <v>0</v>
      </c>
      <c r="BP2377" s="75" t="b">
        <v>0</v>
      </c>
      <c r="BQ2377" s="75" t="b">
        <v>0</v>
      </c>
      <c r="BR2377" s="75" t="b">
        <v>1</v>
      </c>
      <c r="BS2377" s="75" t="b">
        <v>1</v>
      </c>
    </row>
    <row r="2378" ht="18.0" customHeight="1">
      <c r="A2378" s="71" t="s">
        <v>4335</v>
      </c>
      <c r="B2378" s="72" t="s">
        <v>25115</v>
      </c>
      <c r="C2378" s="73">
        <v>45369.0</v>
      </c>
      <c r="D2378" s="73">
        <v>45414.0</v>
      </c>
      <c r="E2378" s="74">
        <v>45.0</v>
      </c>
      <c r="F2378" s="71" t="s">
        <v>151</v>
      </c>
      <c r="G2378" s="75" t="b">
        <v>0</v>
      </c>
      <c r="H2378" s="71" t="s">
        <v>12882</v>
      </c>
      <c r="I2378" s="71" t="s">
        <v>153</v>
      </c>
      <c r="J2378" s="71" t="s">
        <v>168</v>
      </c>
      <c r="K2378" s="71" t="s">
        <v>4336</v>
      </c>
      <c r="L2378" s="71" t="s">
        <v>93</v>
      </c>
      <c r="M2378" s="71" t="s">
        <v>11879</v>
      </c>
      <c r="N2378" s="73">
        <v>45342.0</v>
      </c>
      <c r="O2378" s="71" t="s">
        <v>1421</v>
      </c>
      <c r="P2378" s="71" t="s">
        <v>25116</v>
      </c>
      <c r="Q2378" s="71" t="s">
        <v>25117</v>
      </c>
      <c r="R2378" s="71" t="s">
        <v>20003</v>
      </c>
      <c r="S2378" s="71" t="s">
        <v>15655</v>
      </c>
      <c r="T2378" s="71" t="s">
        <v>11261</v>
      </c>
      <c r="U2378" s="71" t="s">
        <v>11261</v>
      </c>
      <c r="V2378" s="73">
        <v>45369.0</v>
      </c>
      <c r="W2378" s="74">
        <v>0.0</v>
      </c>
      <c r="X2378" s="74">
        <v>0.0</v>
      </c>
      <c r="Y2378" s="74" t="s">
        <v>11261</v>
      </c>
      <c r="Z2378" s="73" t="s">
        <v>11261</v>
      </c>
      <c r="AA2378" s="71" t="s">
        <v>105</v>
      </c>
      <c r="AB2378" s="71" t="s">
        <v>25118</v>
      </c>
      <c r="AC2378" s="74">
        <v>4.0</v>
      </c>
      <c r="AD2378" s="74">
        <v>0.0</v>
      </c>
      <c r="AE2378" s="74">
        <v>1.0</v>
      </c>
      <c r="AF2378" s="74">
        <v>1.0</v>
      </c>
      <c r="AG2378" s="74">
        <v>1.0</v>
      </c>
      <c r="AH2378" s="74">
        <v>1.0</v>
      </c>
      <c r="AI2378" s="74">
        <v>0.0</v>
      </c>
      <c r="AJ2378" s="74">
        <v>0.0</v>
      </c>
      <c r="AK2378" s="71" t="s">
        <v>123</v>
      </c>
      <c r="AL2378" s="71" t="s">
        <v>25</v>
      </c>
      <c r="AM2378" s="71" t="s">
        <v>25</v>
      </c>
      <c r="AN2378" s="71" t="s">
        <v>11274</v>
      </c>
      <c r="AO2378" s="71" t="s">
        <v>16</v>
      </c>
      <c r="AP2378" s="71" t="s">
        <v>11269</v>
      </c>
      <c r="AQ2378" s="71" t="s">
        <v>13</v>
      </c>
      <c r="AR2378" s="71" t="s">
        <v>11284</v>
      </c>
      <c r="AS2378" s="71" t="s">
        <v>23</v>
      </c>
      <c r="AT2378" s="71" t="s">
        <v>20</v>
      </c>
      <c r="AU2378" s="71" t="s">
        <v>20</v>
      </c>
      <c r="AV2378" s="71" t="s">
        <v>11273</v>
      </c>
      <c r="AW2378" s="71" t="s">
        <v>14</v>
      </c>
      <c r="AX2378" s="71" t="s">
        <v>11285</v>
      </c>
      <c r="AY2378" s="71" t="s">
        <v>19</v>
      </c>
      <c r="AZ2378" s="71" t="s">
        <v>11271</v>
      </c>
      <c r="BA2378" s="71" t="s">
        <v>15</v>
      </c>
      <c r="BB2378" s="71" t="s">
        <v>11274</v>
      </c>
      <c r="BC2378" s="71" t="s">
        <v>16</v>
      </c>
      <c r="BD2378" s="71" t="s">
        <v>11272</v>
      </c>
      <c r="BE2378" s="71" t="s">
        <v>18</v>
      </c>
      <c r="BF2378" s="71" t="s">
        <v>20</v>
      </c>
      <c r="BG2378" s="71" t="s">
        <v>20</v>
      </c>
      <c r="BH2378" s="71" t="s">
        <v>11269</v>
      </c>
      <c r="BI2378" s="71" t="s">
        <v>13</v>
      </c>
      <c r="BJ2378" s="71" t="s">
        <v>11284</v>
      </c>
      <c r="BK2378" s="71" t="s">
        <v>23</v>
      </c>
      <c r="BL2378" s="71" t="s">
        <v>24</v>
      </c>
      <c r="BM2378" s="71" t="s">
        <v>24</v>
      </c>
      <c r="BN2378" s="75" t="b">
        <v>0</v>
      </c>
      <c r="BO2378" s="75" t="b">
        <v>0</v>
      </c>
      <c r="BP2378" s="75" t="b">
        <v>1</v>
      </c>
      <c r="BQ2378" s="75" t="b">
        <v>0</v>
      </c>
      <c r="BR2378" s="75" t="b">
        <v>1</v>
      </c>
      <c r="BS2378" s="75" t="b">
        <v>1</v>
      </c>
    </row>
    <row r="2379" ht="18.0" customHeight="1">
      <c r="A2379" s="71" t="s">
        <v>4231</v>
      </c>
      <c r="B2379" s="72" t="s">
        <v>25119</v>
      </c>
      <c r="C2379" s="73">
        <v>45369.0</v>
      </c>
      <c r="D2379" s="73">
        <v>45535.0</v>
      </c>
      <c r="E2379" s="74">
        <v>166.0</v>
      </c>
      <c r="F2379" s="71" t="s">
        <v>34</v>
      </c>
      <c r="G2379" s="75" t="b">
        <v>1</v>
      </c>
      <c r="H2379" s="71" t="s">
        <v>954</v>
      </c>
      <c r="I2379" s="71" t="s">
        <v>153</v>
      </c>
      <c r="J2379" s="71" t="s">
        <v>168</v>
      </c>
      <c r="K2379" s="71" t="s">
        <v>25120</v>
      </c>
      <c r="L2379" s="71" t="s">
        <v>93</v>
      </c>
      <c r="M2379" s="71" t="s">
        <v>11848</v>
      </c>
      <c r="N2379" s="73">
        <v>45329.0</v>
      </c>
      <c r="O2379" s="71" t="s">
        <v>4233</v>
      </c>
      <c r="P2379" s="71" t="s">
        <v>25121</v>
      </c>
      <c r="Q2379" s="71" t="s">
        <v>25122</v>
      </c>
      <c r="R2379" s="71" t="s">
        <v>11848</v>
      </c>
      <c r="S2379" s="71" t="s">
        <v>13064</v>
      </c>
      <c r="T2379" s="71" t="s">
        <v>11261</v>
      </c>
      <c r="U2379" s="71" t="s">
        <v>11261</v>
      </c>
      <c r="V2379" s="73">
        <v>45369.0</v>
      </c>
      <c r="W2379" s="74">
        <v>0.0</v>
      </c>
      <c r="X2379" s="74">
        <v>0.0</v>
      </c>
      <c r="Y2379" s="74" t="s">
        <v>11261</v>
      </c>
      <c r="Z2379" s="73" t="s">
        <v>11261</v>
      </c>
      <c r="AA2379" s="71" t="s">
        <v>105</v>
      </c>
      <c r="AB2379" s="71" t="s">
        <v>25123</v>
      </c>
      <c r="AC2379" s="74">
        <v>1.0</v>
      </c>
      <c r="AD2379" s="74">
        <v>0.0</v>
      </c>
      <c r="AE2379" s="74">
        <v>0.0</v>
      </c>
      <c r="AF2379" s="74">
        <v>0.0</v>
      </c>
      <c r="AG2379" s="74">
        <v>0.0</v>
      </c>
      <c r="AH2379" s="74">
        <v>1.0</v>
      </c>
      <c r="AI2379" s="74">
        <v>0.0</v>
      </c>
      <c r="AJ2379" s="74">
        <v>0.0</v>
      </c>
      <c r="AK2379" s="71" t="s">
        <v>181</v>
      </c>
      <c r="AL2379" s="71" t="s">
        <v>25</v>
      </c>
      <c r="AM2379" s="71" t="s">
        <v>25</v>
      </c>
      <c r="AN2379" s="71" t="s">
        <v>11274</v>
      </c>
      <c r="AO2379" s="71" t="s">
        <v>16</v>
      </c>
      <c r="AP2379" s="71" t="s">
        <v>11269</v>
      </c>
      <c r="AQ2379" s="71" t="s">
        <v>13</v>
      </c>
      <c r="AR2379" s="71" t="s">
        <v>11284</v>
      </c>
      <c r="AS2379" s="71" t="s">
        <v>23</v>
      </c>
      <c r="AT2379" s="71" t="s">
        <v>20</v>
      </c>
      <c r="AU2379" s="71" t="s">
        <v>20</v>
      </c>
      <c r="AV2379" s="71" t="s">
        <v>11273</v>
      </c>
      <c r="AW2379" s="71" t="s">
        <v>14</v>
      </c>
      <c r="AX2379" s="71" t="s">
        <v>11285</v>
      </c>
      <c r="AY2379" s="71" t="s">
        <v>19</v>
      </c>
      <c r="AZ2379" s="71" t="s">
        <v>11271</v>
      </c>
      <c r="BA2379" s="71" t="s">
        <v>15</v>
      </c>
      <c r="BB2379" s="71" t="s">
        <v>11268</v>
      </c>
      <c r="BC2379" s="71" t="s">
        <v>17</v>
      </c>
      <c r="BD2379" s="71" t="s">
        <v>11272</v>
      </c>
      <c r="BE2379" s="71" t="s">
        <v>18</v>
      </c>
      <c r="BF2379" s="71" t="s">
        <v>20</v>
      </c>
      <c r="BG2379" s="71" t="s">
        <v>20</v>
      </c>
      <c r="BH2379" s="71" t="s">
        <v>11314</v>
      </c>
      <c r="BI2379" s="71" t="s">
        <v>12</v>
      </c>
      <c r="BJ2379" s="71" t="s">
        <v>11270</v>
      </c>
      <c r="BK2379" s="71" t="s">
        <v>22</v>
      </c>
      <c r="BL2379" s="71" t="s">
        <v>24</v>
      </c>
      <c r="BM2379" s="71" t="s">
        <v>24</v>
      </c>
      <c r="BN2379" s="75" t="b">
        <v>0</v>
      </c>
      <c r="BO2379" s="75" t="b">
        <v>0</v>
      </c>
      <c r="BP2379" s="75" t="b">
        <v>1</v>
      </c>
      <c r="BQ2379" s="75" t="b">
        <v>0</v>
      </c>
      <c r="BR2379" s="75" t="b">
        <v>0</v>
      </c>
      <c r="BS2379" s="75" t="b">
        <v>0</v>
      </c>
    </row>
    <row r="2380" ht="18.0" customHeight="1">
      <c r="A2380" s="71" t="s">
        <v>4281</v>
      </c>
      <c r="B2380" s="72" t="s">
        <v>25124</v>
      </c>
      <c r="C2380" s="73">
        <v>45369.0</v>
      </c>
      <c r="D2380" s="73">
        <v>45371.0</v>
      </c>
      <c r="E2380" s="74">
        <v>2.0</v>
      </c>
      <c r="F2380" s="71" t="s">
        <v>151</v>
      </c>
      <c r="G2380" s="75" t="b">
        <v>0</v>
      </c>
      <c r="H2380" s="71" t="s">
        <v>2953</v>
      </c>
      <c r="I2380" s="71" t="s">
        <v>153</v>
      </c>
      <c r="J2380" s="71" t="s">
        <v>168</v>
      </c>
      <c r="K2380" s="71" t="s">
        <v>4282</v>
      </c>
      <c r="L2380" s="71" t="s">
        <v>93</v>
      </c>
      <c r="M2380" s="71" t="s">
        <v>11307</v>
      </c>
      <c r="N2380" s="73">
        <v>45331.0</v>
      </c>
      <c r="O2380" s="71" t="s">
        <v>4283</v>
      </c>
      <c r="P2380" s="71" t="s">
        <v>25125</v>
      </c>
      <c r="Q2380" s="71" t="s">
        <v>25126</v>
      </c>
      <c r="R2380" s="71" t="s">
        <v>13332</v>
      </c>
      <c r="S2380" s="71" t="s">
        <v>17593</v>
      </c>
      <c r="T2380" s="71" t="s">
        <v>11261</v>
      </c>
      <c r="U2380" s="71" t="s">
        <v>11261</v>
      </c>
      <c r="V2380" s="73">
        <v>45369.0</v>
      </c>
      <c r="W2380" s="74">
        <v>0.0</v>
      </c>
      <c r="X2380" s="74">
        <v>0.0</v>
      </c>
      <c r="Y2380" s="74" t="s">
        <v>11261</v>
      </c>
      <c r="Z2380" s="73" t="s">
        <v>11261</v>
      </c>
      <c r="AA2380" s="71" t="s">
        <v>105</v>
      </c>
      <c r="AB2380" s="71" t="s">
        <v>4290</v>
      </c>
      <c r="AC2380" s="74">
        <v>4.0</v>
      </c>
      <c r="AD2380" s="74">
        <v>1.0</v>
      </c>
      <c r="AE2380" s="74">
        <v>1.0</v>
      </c>
      <c r="AF2380" s="74">
        <v>1.0</v>
      </c>
      <c r="AG2380" s="74">
        <v>0.0</v>
      </c>
      <c r="AH2380" s="74">
        <v>1.0</v>
      </c>
      <c r="AI2380" s="74">
        <v>0.0</v>
      </c>
      <c r="AJ2380" s="74">
        <v>0.0</v>
      </c>
      <c r="AK2380" s="71" t="s">
        <v>181</v>
      </c>
      <c r="AL2380" s="71" t="s">
        <v>25</v>
      </c>
      <c r="AM2380" s="71" t="s">
        <v>25</v>
      </c>
      <c r="AN2380" s="71" t="s">
        <v>11274</v>
      </c>
      <c r="AO2380" s="71" t="s">
        <v>16</v>
      </c>
      <c r="AP2380" s="71" t="s">
        <v>11269</v>
      </c>
      <c r="AQ2380" s="71" t="s">
        <v>13</v>
      </c>
      <c r="AR2380" s="71" t="s">
        <v>11284</v>
      </c>
      <c r="AS2380" s="71" t="s">
        <v>23</v>
      </c>
      <c r="AT2380" s="71" t="s">
        <v>20</v>
      </c>
      <c r="AU2380" s="71" t="s">
        <v>20</v>
      </c>
      <c r="AV2380" s="71" t="s">
        <v>11273</v>
      </c>
      <c r="AW2380" s="71" t="s">
        <v>14</v>
      </c>
      <c r="AX2380" s="71" t="s">
        <v>11285</v>
      </c>
      <c r="AY2380" s="71" t="s">
        <v>19</v>
      </c>
      <c r="AZ2380" s="71" t="s">
        <v>11271</v>
      </c>
      <c r="BA2380" s="71" t="s">
        <v>15</v>
      </c>
      <c r="BB2380" s="71" t="s">
        <v>11274</v>
      </c>
      <c r="BC2380" s="71" t="s">
        <v>16</v>
      </c>
      <c r="BD2380" s="71" t="s">
        <v>11272</v>
      </c>
      <c r="BE2380" s="71" t="s">
        <v>18</v>
      </c>
      <c r="BF2380" s="71" t="s">
        <v>20</v>
      </c>
      <c r="BG2380" s="71" t="s">
        <v>20</v>
      </c>
      <c r="BH2380" s="71" t="s">
        <v>11269</v>
      </c>
      <c r="BI2380" s="71" t="s">
        <v>13</v>
      </c>
      <c r="BJ2380" s="71" t="s">
        <v>11270</v>
      </c>
      <c r="BK2380" s="71" t="s">
        <v>22</v>
      </c>
      <c r="BL2380" s="71" t="s">
        <v>25</v>
      </c>
      <c r="BM2380" s="71" t="s">
        <v>25</v>
      </c>
      <c r="BN2380" s="75" t="b">
        <v>1</v>
      </c>
      <c r="BO2380" s="75" t="b">
        <v>0</v>
      </c>
      <c r="BP2380" s="75" t="b">
        <v>1</v>
      </c>
      <c r="BQ2380" s="75" t="b">
        <v>0</v>
      </c>
      <c r="BR2380" s="75" t="b">
        <v>1</v>
      </c>
      <c r="BS2380" s="75" t="b">
        <v>0</v>
      </c>
    </row>
    <row r="2381" ht="18.0" customHeight="1">
      <c r="A2381" s="71" t="s">
        <v>4273</v>
      </c>
      <c r="B2381" s="72" t="s">
        <v>25127</v>
      </c>
      <c r="C2381" s="73">
        <v>45369.0</v>
      </c>
      <c r="D2381" s="73" t="s">
        <v>11261</v>
      </c>
      <c r="E2381" s="74">
        <v>532.0</v>
      </c>
      <c r="F2381" s="71" t="s">
        <v>34</v>
      </c>
      <c r="G2381" s="75" t="b">
        <v>1</v>
      </c>
      <c r="H2381" s="71" t="s">
        <v>11261</v>
      </c>
      <c r="I2381" s="71" t="s">
        <v>91</v>
      </c>
      <c r="J2381" s="71" t="s">
        <v>11261</v>
      </c>
      <c r="K2381" s="71" t="s">
        <v>25128</v>
      </c>
      <c r="L2381" s="71" t="s">
        <v>93</v>
      </c>
      <c r="M2381" s="71" t="s">
        <v>11656</v>
      </c>
      <c r="N2381" s="73">
        <v>45352.0</v>
      </c>
      <c r="O2381" s="71" t="s">
        <v>4275</v>
      </c>
      <c r="P2381" s="71" t="s">
        <v>25129</v>
      </c>
      <c r="Q2381" s="71" t="s">
        <v>25130</v>
      </c>
      <c r="R2381" s="71" t="s">
        <v>17134</v>
      </c>
      <c r="S2381" s="71" t="s">
        <v>11394</v>
      </c>
      <c r="T2381" s="71" t="s">
        <v>11261</v>
      </c>
      <c r="U2381" s="71" t="s">
        <v>11261</v>
      </c>
      <c r="V2381" s="73">
        <v>45369.0</v>
      </c>
      <c r="W2381" s="74">
        <v>1.0</v>
      </c>
      <c r="X2381" s="74">
        <v>0.0</v>
      </c>
      <c r="Y2381" s="74" t="s">
        <v>11261</v>
      </c>
      <c r="Z2381" s="73" t="s">
        <v>11261</v>
      </c>
      <c r="AA2381" s="71" t="s">
        <v>105</v>
      </c>
      <c r="AB2381" s="71" t="s">
        <v>11261</v>
      </c>
      <c r="AC2381" s="74">
        <v>5.0</v>
      </c>
      <c r="AD2381" s="74">
        <v>1.0</v>
      </c>
      <c r="AE2381" s="74">
        <v>0.0</v>
      </c>
      <c r="AF2381" s="74">
        <v>0.0</v>
      </c>
      <c r="AG2381" s="74">
        <v>1.0</v>
      </c>
      <c r="AH2381" s="74">
        <v>1.0</v>
      </c>
      <c r="AI2381" s="74">
        <v>1.0</v>
      </c>
      <c r="AJ2381" s="74">
        <v>1.0</v>
      </c>
      <c r="AK2381" s="71" t="s">
        <v>123</v>
      </c>
      <c r="AL2381" s="71" t="s">
        <v>25</v>
      </c>
      <c r="AM2381" s="71" t="s">
        <v>25</v>
      </c>
      <c r="AN2381" s="71" t="s">
        <v>11268</v>
      </c>
      <c r="AO2381" s="71" t="s">
        <v>17</v>
      </c>
      <c r="AP2381" s="71" t="s">
        <v>11269</v>
      </c>
      <c r="AQ2381" s="71" t="s">
        <v>13</v>
      </c>
      <c r="AR2381" s="71" t="s">
        <v>11284</v>
      </c>
      <c r="AS2381" s="71" t="s">
        <v>23</v>
      </c>
      <c r="AT2381" s="71" t="s">
        <v>20</v>
      </c>
      <c r="AU2381" s="71" t="s">
        <v>20</v>
      </c>
      <c r="AV2381" s="71" t="s">
        <v>11273</v>
      </c>
      <c r="AW2381" s="71" t="s">
        <v>14</v>
      </c>
      <c r="AX2381" s="71" t="s">
        <v>11285</v>
      </c>
      <c r="AY2381" s="71" t="s">
        <v>19</v>
      </c>
      <c r="AZ2381" s="71" t="s">
        <v>11273</v>
      </c>
      <c r="BA2381" s="71" t="s">
        <v>14</v>
      </c>
      <c r="BB2381" s="71" t="s">
        <v>11274</v>
      </c>
      <c r="BC2381" s="71" t="s">
        <v>16</v>
      </c>
      <c r="BD2381" s="71" t="s">
        <v>11285</v>
      </c>
      <c r="BE2381" s="71" t="s">
        <v>19</v>
      </c>
      <c r="BF2381" s="71" t="s">
        <v>20</v>
      </c>
      <c r="BG2381" s="71" t="s">
        <v>20</v>
      </c>
      <c r="BH2381" s="71" t="s">
        <v>11314</v>
      </c>
      <c r="BI2381" s="71" t="s">
        <v>12</v>
      </c>
      <c r="BJ2381" s="71" t="s">
        <v>11284</v>
      </c>
      <c r="BK2381" s="71" t="s">
        <v>23</v>
      </c>
      <c r="BL2381" s="71" t="s">
        <v>25</v>
      </c>
      <c r="BM2381" s="71" t="s">
        <v>25</v>
      </c>
      <c r="BN2381" s="75" t="b">
        <v>1</v>
      </c>
      <c r="BO2381" s="75" t="b">
        <v>1</v>
      </c>
      <c r="BP2381" s="75" t="b">
        <v>1</v>
      </c>
      <c r="BQ2381" s="75" t="b">
        <v>1</v>
      </c>
      <c r="BR2381" s="75" t="b">
        <v>0</v>
      </c>
      <c r="BS2381" s="75" t="b">
        <v>1</v>
      </c>
    </row>
    <row r="2382" ht="18.0" customHeight="1">
      <c r="A2382" s="71" t="s">
        <v>4359</v>
      </c>
      <c r="B2382" s="72" t="s">
        <v>25131</v>
      </c>
      <c r="C2382" s="73">
        <v>45366.0</v>
      </c>
      <c r="D2382" s="73">
        <v>45460.0</v>
      </c>
      <c r="E2382" s="74">
        <v>94.0</v>
      </c>
      <c r="F2382" s="71" t="s">
        <v>34</v>
      </c>
      <c r="G2382" s="75" t="b">
        <v>1</v>
      </c>
      <c r="H2382" s="71" t="s">
        <v>2442</v>
      </c>
      <c r="I2382" s="71" t="s">
        <v>153</v>
      </c>
      <c r="J2382" s="71" t="s">
        <v>168</v>
      </c>
      <c r="K2382" s="71" t="s">
        <v>4360</v>
      </c>
      <c r="L2382" s="71" t="s">
        <v>275</v>
      </c>
      <c r="M2382" s="71" t="s">
        <v>17243</v>
      </c>
      <c r="N2382" s="73">
        <v>45407.0</v>
      </c>
      <c r="O2382" s="71" t="s">
        <v>4361</v>
      </c>
      <c r="P2382" s="71" t="s">
        <v>16292</v>
      </c>
      <c r="Q2382" s="71" t="s">
        <v>16293</v>
      </c>
      <c r="R2382" s="71" t="s">
        <v>17243</v>
      </c>
      <c r="S2382" s="71" t="s">
        <v>406</v>
      </c>
      <c r="T2382" s="71" t="s">
        <v>11261</v>
      </c>
      <c r="U2382" s="71" t="s">
        <v>11261</v>
      </c>
      <c r="V2382" s="73">
        <v>45366.0</v>
      </c>
      <c r="W2382" s="74">
        <v>0.0</v>
      </c>
      <c r="X2382" s="74">
        <v>0.0</v>
      </c>
      <c r="Y2382" s="74" t="s">
        <v>11261</v>
      </c>
      <c r="Z2382" s="73" t="s">
        <v>11261</v>
      </c>
      <c r="AA2382" s="71" t="s">
        <v>283</v>
      </c>
      <c r="AB2382" s="71" t="s">
        <v>4368</v>
      </c>
      <c r="AC2382" s="74">
        <v>3.0</v>
      </c>
      <c r="AD2382" s="74">
        <v>0.0</v>
      </c>
      <c r="AE2382" s="74">
        <v>0.0</v>
      </c>
      <c r="AF2382" s="74">
        <v>0.0</v>
      </c>
      <c r="AG2382" s="74">
        <v>1.0</v>
      </c>
      <c r="AH2382" s="74">
        <v>1.0</v>
      </c>
      <c r="AI2382" s="74">
        <v>1.0</v>
      </c>
      <c r="AJ2382" s="74">
        <v>0.0</v>
      </c>
      <c r="AK2382" s="71" t="s">
        <v>11261</v>
      </c>
      <c r="AL2382" s="71" t="s">
        <v>24</v>
      </c>
      <c r="AM2382" s="71" t="s">
        <v>24</v>
      </c>
      <c r="AN2382" s="71" t="s">
        <v>11274</v>
      </c>
      <c r="AO2382" s="71" t="s">
        <v>16</v>
      </c>
      <c r="AP2382" s="71" t="s">
        <v>11269</v>
      </c>
      <c r="AQ2382" s="71" t="s">
        <v>13</v>
      </c>
      <c r="AR2382" s="71" t="s">
        <v>11270</v>
      </c>
      <c r="AS2382" s="71" t="s">
        <v>22</v>
      </c>
      <c r="AT2382" s="71" t="s">
        <v>20</v>
      </c>
      <c r="AU2382" s="71" t="s">
        <v>20</v>
      </c>
      <c r="AV2382" s="71" t="s">
        <v>11273</v>
      </c>
      <c r="AW2382" s="71" t="s">
        <v>14</v>
      </c>
      <c r="AX2382" s="71" t="s">
        <v>11285</v>
      </c>
      <c r="AY2382" s="71" t="s">
        <v>19</v>
      </c>
      <c r="AZ2382" s="71" t="s">
        <v>11273</v>
      </c>
      <c r="BA2382" s="71" t="s">
        <v>14</v>
      </c>
      <c r="BB2382" s="71" t="s">
        <v>11268</v>
      </c>
      <c r="BC2382" s="71" t="s">
        <v>17</v>
      </c>
      <c r="BD2382" s="71" t="s">
        <v>11272</v>
      </c>
      <c r="BE2382" s="71" t="s">
        <v>18</v>
      </c>
      <c r="BF2382" s="71" t="s">
        <v>20</v>
      </c>
      <c r="BG2382" s="71" t="s">
        <v>20</v>
      </c>
      <c r="BH2382" s="71" t="s">
        <v>11314</v>
      </c>
      <c r="BI2382" s="71" t="s">
        <v>12</v>
      </c>
      <c r="BJ2382" s="71" t="s">
        <v>11270</v>
      </c>
      <c r="BK2382" s="71" t="s">
        <v>22</v>
      </c>
      <c r="BL2382" s="71" t="s">
        <v>25</v>
      </c>
      <c r="BM2382" s="71" t="s">
        <v>25</v>
      </c>
      <c r="BN2382" s="75" t="b">
        <v>0</v>
      </c>
      <c r="BO2382" s="75" t="b">
        <v>1</v>
      </c>
      <c r="BP2382" s="75" t="b">
        <v>1</v>
      </c>
      <c r="BQ2382" s="75" t="b">
        <v>0</v>
      </c>
      <c r="BR2382" s="75" t="b">
        <v>0</v>
      </c>
      <c r="BS2382" s="75" t="b">
        <v>1</v>
      </c>
    </row>
    <row r="2383" ht="18.0" customHeight="1">
      <c r="A2383" s="71" t="s">
        <v>4396</v>
      </c>
      <c r="B2383" s="72" t="s">
        <v>25132</v>
      </c>
      <c r="C2383" s="73">
        <v>45366.0</v>
      </c>
      <c r="D2383" s="73">
        <v>45604.0</v>
      </c>
      <c r="E2383" s="74">
        <v>238.0</v>
      </c>
      <c r="F2383" s="71" t="s">
        <v>34</v>
      </c>
      <c r="G2383" s="75" t="b">
        <v>1</v>
      </c>
      <c r="H2383" s="71" t="s">
        <v>954</v>
      </c>
      <c r="I2383" s="71" t="s">
        <v>153</v>
      </c>
      <c r="J2383" s="71" t="s">
        <v>168</v>
      </c>
      <c r="K2383" s="71" t="s">
        <v>25133</v>
      </c>
      <c r="L2383" s="71" t="s">
        <v>93</v>
      </c>
      <c r="M2383" s="71" t="s">
        <v>11318</v>
      </c>
      <c r="N2383" s="73">
        <v>45343.0</v>
      </c>
      <c r="O2383" s="71" t="s">
        <v>4398</v>
      </c>
      <c r="P2383" s="71" t="s">
        <v>25134</v>
      </c>
      <c r="Q2383" s="71" t="s">
        <v>25135</v>
      </c>
      <c r="R2383" s="71" t="s">
        <v>15736</v>
      </c>
      <c r="S2383" s="71" t="s">
        <v>11424</v>
      </c>
      <c r="T2383" s="71" t="s">
        <v>11261</v>
      </c>
      <c r="U2383" s="71" t="s">
        <v>11261</v>
      </c>
      <c r="V2383" s="73">
        <v>45366.0</v>
      </c>
      <c r="W2383" s="74">
        <v>3.0</v>
      </c>
      <c r="X2383" s="74">
        <v>0.0</v>
      </c>
      <c r="Y2383" s="74" t="s">
        <v>11261</v>
      </c>
      <c r="Z2383" s="73" t="s">
        <v>11261</v>
      </c>
      <c r="AA2383" s="71" t="s">
        <v>105</v>
      </c>
      <c r="AB2383" s="71" t="s">
        <v>25136</v>
      </c>
      <c r="AC2383" s="74">
        <v>1.0</v>
      </c>
      <c r="AD2383" s="74">
        <v>0.0</v>
      </c>
      <c r="AE2383" s="74">
        <v>0.0</v>
      </c>
      <c r="AF2383" s="74">
        <v>1.0</v>
      </c>
      <c r="AG2383" s="74">
        <v>0.0</v>
      </c>
      <c r="AH2383" s="74">
        <v>0.0</v>
      </c>
      <c r="AI2383" s="74">
        <v>0.0</v>
      </c>
      <c r="AJ2383" s="74">
        <v>0.0</v>
      </c>
      <c r="AK2383" s="71" t="s">
        <v>181</v>
      </c>
      <c r="AL2383" s="71" t="s">
        <v>25</v>
      </c>
      <c r="AM2383" s="71" t="s">
        <v>25</v>
      </c>
      <c r="AN2383" s="71" t="s">
        <v>11274</v>
      </c>
      <c r="AO2383" s="71" t="s">
        <v>16</v>
      </c>
      <c r="AP2383" s="71" t="s">
        <v>11314</v>
      </c>
      <c r="AQ2383" s="71" t="s">
        <v>12</v>
      </c>
      <c r="AR2383" s="71" t="s">
        <v>11284</v>
      </c>
      <c r="AS2383" s="71" t="s">
        <v>23</v>
      </c>
      <c r="AT2383" s="71" t="s">
        <v>21</v>
      </c>
      <c r="AU2383" s="71" t="s">
        <v>21</v>
      </c>
      <c r="AV2383" s="71" t="s">
        <v>11273</v>
      </c>
      <c r="AW2383" s="71" t="s">
        <v>14</v>
      </c>
      <c r="AX2383" s="71" t="s">
        <v>11285</v>
      </c>
      <c r="AY2383" s="71" t="s">
        <v>19</v>
      </c>
      <c r="AZ2383" s="71" t="s">
        <v>11271</v>
      </c>
      <c r="BA2383" s="71" t="s">
        <v>15</v>
      </c>
      <c r="BB2383" s="71" t="s">
        <v>11268</v>
      </c>
      <c r="BC2383" s="71" t="s">
        <v>17</v>
      </c>
      <c r="BD2383" s="71" t="s">
        <v>11272</v>
      </c>
      <c r="BE2383" s="71" t="s">
        <v>18</v>
      </c>
      <c r="BF2383" s="71" t="s">
        <v>20</v>
      </c>
      <c r="BG2383" s="71" t="s">
        <v>20</v>
      </c>
      <c r="BH2383" s="71" t="s">
        <v>11314</v>
      </c>
      <c r="BI2383" s="71" t="s">
        <v>12</v>
      </c>
      <c r="BJ2383" s="71" t="s">
        <v>11270</v>
      </c>
      <c r="BK2383" s="71" t="s">
        <v>22</v>
      </c>
      <c r="BL2383" s="71" t="s">
        <v>24</v>
      </c>
      <c r="BM2383" s="71" t="s">
        <v>24</v>
      </c>
      <c r="BN2383" s="75" t="b">
        <v>0</v>
      </c>
      <c r="BO2383" s="75" t="b">
        <v>0</v>
      </c>
      <c r="BP2383" s="75" t="b">
        <v>0</v>
      </c>
      <c r="BQ2383" s="75" t="b">
        <v>0</v>
      </c>
      <c r="BR2383" s="75" t="b">
        <v>0</v>
      </c>
      <c r="BS2383" s="75" t="b">
        <v>0</v>
      </c>
    </row>
    <row r="2384" ht="18.0" customHeight="1">
      <c r="A2384" s="71" t="s">
        <v>4387</v>
      </c>
      <c r="B2384" s="72" t="s">
        <v>25137</v>
      </c>
      <c r="C2384" s="73">
        <v>45366.0</v>
      </c>
      <c r="D2384" s="73">
        <v>45659.0</v>
      </c>
      <c r="E2384" s="74">
        <v>293.0</v>
      </c>
      <c r="F2384" s="71" t="s">
        <v>34</v>
      </c>
      <c r="G2384" s="75" t="b">
        <v>1</v>
      </c>
      <c r="H2384" s="71" t="s">
        <v>954</v>
      </c>
      <c r="I2384" s="71" t="s">
        <v>153</v>
      </c>
      <c r="J2384" s="71" t="s">
        <v>168</v>
      </c>
      <c r="K2384" s="71" t="s">
        <v>25138</v>
      </c>
      <c r="L2384" s="71" t="s">
        <v>93</v>
      </c>
      <c r="M2384" s="71" t="s">
        <v>11289</v>
      </c>
      <c r="N2384" s="73">
        <v>45350.0</v>
      </c>
      <c r="O2384" s="71" t="s">
        <v>4389</v>
      </c>
      <c r="P2384" s="71" t="s">
        <v>4389</v>
      </c>
      <c r="Q2384" s="71" t="s">
        <v>25139</v>
      </c>
      <c r="R2384" s="71" t="s">
        <v>15560</v>
      </c>
      <c r="S2384" s="71" t="s">
        <v>11330</v>
      </c>
      <c r="T2384" s="71" t="s">
        <v>11261</v>
      </c>
      <c r="U2384" s="71" t="s">
        <v>11261</v>
      </c>
      <c r="V2384" s="73">
        <v>45366.0</v>
      </c>
      <c r="W2384" s="74">
        <v>1.0</v>
      </c>
      <c r="X2384" s="74">
        <v>0.0</v>
      </c>
      <c r="Y2384" s="74" t="s">
        <v>11261</v>
      </c>
      <c r="Z2384" s="73" t="s">
        <v>11261</v>
      </c>
      <c r="AA2384" s="71" t="s">
        <v>105</v>
      </c>
      <c r="AB2384" s="71" t="s">
        <v>25140</v>
      </c>
      <c r="AC2384" s="74">
        <v>4.0</v>
      </c>
      <c r="AD2384" s="74">
        <v>1.0</v>
      </c>
      <c r="AE2384" s="74">
        <v>0.0</v>
      </c>
      <c r="AF2384" s="74">
        <v>0.0</v>
      </c>
      <c r="AG2384" s="74">
        <v>1.0</v>
      </c>
      <c r="AH2384" s="74">
        <v>1.0</v>
      </c>
      <c r="AI2384" s="74">
        <v>1.0</v>
      </c>
      <c r="AJ2384" s="74">
        <v>0.0</v>
      </c>
      <c r="AK2384" s="71" t="s">
        <v>181</v>
      </c>
      <c r="AL2384" s="71" t="s">
        <v>25</v>
      </c>
      <c r="AM2384" s="71" t="s">
        <v>25</v>
      </c>
      <c r="AN2384" s="71" t="s">
        <v>11274</v>
      </c>
      <c r="AO2384" s="71" t="s">
        <v>16</v>
      </c>
      <c r="AP2384" s="71" t="s">
        <v>11314</v>
      </c>
      <c r="AQ2384" s="71" t="s">
        <v>12</v>
      </c>
      <c r="AR2384" s="71" t="s">
        <v>11284</v>
      </c>
      <c r="AS2384" s="71" t="s">
        <v>23</v>
      </c>
      <c r="AT2384" s="71" t="s">
        <v>20</v>
      </c>
      <c r="AU2384" s="71" t="s">
        <v>20</v>
      </c>
      <c r="AV2384" s="71" t="s">
        <v>11273</v>
      </c>
      <c r="AW2384" s="71" t="s">
        <v>14</v>
      </c>
      <c r="AX2384" s="71" t="s">
        <v>11285</v>
      </c>
      <c r="AY2384" s="71" t="s">
        <v>19</v>
      </c>
      <c r="AZ2384" s="71" t="s">
        <v>11273</v>
      </c>
      <c r="BA2384" s="71" t="s">
        <v>14</v>
      </c>
      <c r="BB2384" s="71" t="s">
        <v>11268</v>
      </c>
      <c r="BC2384" s="71" t="s">
        <v>17</v>
      </c>
      <c r="BD2384" s="71" t="s">
        <v>11272</v>
      </c>
      <c r="BE2384" s="71" t="s">
        <v>18</v>
      </c>
      <c r="BF2384" s="71" t="s">
        <v>20</v>
      </c>
      <c r="BG2384" s="71" t="s">
        <v>20</v>
      </c>
      <c r="BH2384" s="71" t="s">
        <v>11269</v>
      </c>
      <c r="BI2384" s="71" t="s">
        <v>13</v>
      </c>
      <c r="BJ2384" s="71" t="s">
        <v>11284</v>
      </c>
      <c r="BK2384" s="71" t="s">
        <v>23</v>
      </c>
      <c r="BL2384" s="71" t="s">
        <v>25</v>
      </c>
      <c r="BM2384" s="71" t="s">
        <v>25</v>
      </c>
      <c r="BN2384" s="75" t="b">
        <v>1</v>
      </c>
      <c r="BO2384" s="75" t="b">
        <v>1</v>
      </c>
      <c r="BP2384" s="75" t="b">
        <v>1</v>
      </c>
      <c r="BQ2384" s="75" t="b">
        <v>0</v>
      </c>
      <c r="BR2384" s="75" t="b">
        <v>0</v>
      </c>
      <c r="BS2384" s="75" t="b">
        <v>1</v>
      </c>
    </row>
    <row r="2385" ht="18.0" customHeight="1">
      <c r="A2385" s="71" t="s">
        <v>4378</v>
      </c>
      <c r="B2385" s="72" t="s">
        <v>25141</v>
      </c>
      <c r="C2385" s="73">
        <v>45366.0</v>
      </c>
      <c r="D2385" s="73" t="s">
        <v>11261</v>
      </c>
      <c r="E2385" s="74">
        <v>535.0</v>
      </c>
      <c r="F2385" s="71" t="s">
        <v>34</v>
      </c>
      <c r="G2385" s="75" t="b">
        <v>1</v>
      </c>
      <c r="H2385" s="71" t="s">
        <v>11261</v>
      </c>
      <c r="I2385" s="71" t="s">
        <v>91</v>
      </c>
      <c r="J2385" s="71" t="s">
        <v>11261</v>
      </c>
      <c r="K2385" s="71" t="s">
        <v>25142</v>
      </c>
      <c r="L2385" s="71" t="s">
        <v>93</v>
      </c>
      <c r="M2385" s="71" t="s">
        <v>13673</v>
      </c>
      <c r="N2385" s="73">
        <v>45334.0</v>
      </c>
      <c r="O2385" s="71" t="s">
        <v>4380</v>
      </c>
      <c r="P2385" s="71" t="s">
        <v>25143</v>
      </c>
      <c r="Q2385" s="71" t="s">
        <v>25144</v>
      </c>
      <c r="R2385" s="71" t="s">
        <v>14810</v>
      </c>
      <c r="S2385" s="71" t="s">
        <v>11408</v>
      </c>
      <c r="T2385" s="71" t="s">
        <v>11261</v>
      </c>
      <c r="U2385" s="71" t="s">
        <v>11261</v>
      </c>
      <c r="V2385" s="73">
        <v>45366.0</v>
      </c>
      <c r="W2385" s="74">
        <v>1.0</v>
      </c>
      <c r="X2385" s="74">
        <v>0.0</v>
      </c>
      <c r="Y2385" s="74" t="s">
        <v>11261</v>
      </c>
      <c r="Z2385" s="73" t="s">
        <v>11261</v>
      </c>
      <c r="AA2385" s="71" t="s">
        <v>105</v>
      </c>
      <c r="AB2385" s="71" t="s">
        <v>11261</v>
      </c>
      <c r="AC2385" s="74">
        <v>3.0</v>
      </c>
      <c r="AD2385" s="74">
        <v>1.0</v>
      </c>
      <c r="AE2385" s="74">
        <v>0.0</v>
      </c>
      <c r="AF2385" s="74">
        <v>0.0</v>
      </c>
      <c r="AG2385" s="74">
        <v>1.0</v>
      </c>
      <c r="AH2385" s="74">
        <v>0.0</v>
      </c>
      <c r="AI2385" s="74">
        <v>1.0</v>
      </c>
      <c r="AJ2385" s="74">
        <v>0.0</v>
      </c>
      <c r="AK2385" s="71" t="s">
        <v>123</v>
      </c>
      <c r="AL2385" s="71" t="s">
        <v>25</v>
      </c>
      <c r="AM2385" s="71" t="s">
        <v>25</v>
      </c>
      <c r="AN2385" s="71" t="s">
        <v>11268</v>
      </c>
      <c r="AO2385" s="71" t="s">
        <v>17</v>
      </c>
      <c r="AP2385" s="71" t="s">
        <v>11269</v>
      </c>
      <c r="AQ2385" s="71" t="s">
        <v>13</v>
      </c>
      <c r="AR2385" s="71" t="s">
        <v>11284</v>
      </c>
      <c r="AS2385" s="71" t="s">
        <v>23</v>
      </c>
      <c r="AT2385" s="71" t="s">
        <v>21</v>
      </c>
      <c r="AU2385" s="71" t="s">
        <v>21</v>
      </c>
      <c r="AV2385" s="71" t="s">
        <v>11273</v>
      </c>
      <c r="AW2385" s="71" t="s">
        <v>14</v>
      </c>
      <c r="AX2385" s="71" t="s">
        <v>11285</v>
      </c>
      <c r="AY2385" s="71" t="s">
        <v>19</v>
      </c>
      <c r="AZ2385" s="71" t="s">
        <v>11273</v>
      </c>
      <c r="BA2385" s="71" t="s">
        <v>14</v>
      </c>
      <c r="BB2385" s="71" t="s">
        <v>11274</v>
      </c>
      <c r="BC2385" s="71" t="s">
        <v>16</v>
      </c>
      <c r="BD2385" s="71" t="s">
        <v>11272</v>
      </c>
      <c r="BE2385" s="71" t="s">
        <v>18</v>
      </c>
      <c r="BF2385" s="71" t="s">
        <v>20</v>
      </c>
      <c r="BG2385" s="71" t="s">
        <v>20</v>
      </c>
      <c r="BH2385" s="71" t="s">
        <v>11314</v>
      </c>
      <c r="BI2385" s="71" t="s">
        <v>12</v>
      </c>
      <c r="BJ2385" s="71" t="s">
        <v>11284</v>
      </c>
      <c r="BK2385" s="71" t="s">
        <v>23</v>
      </c>
      <c r="BL2385" s="71" t="s">
        <v>25</v>
      </c>
      <c r="BM2385" s="71" t="s">
        <v>25</v>
      </c>
      <c r="BN2385" s="75" t="b">
        <v>1</v>
      </c>
      <c r="BO2385" s="75" t="b">
        <v>1</v>
      </c>
      <c r="BP2385" s="75" t="b">
        <v>0</v>
      </c>
      <c r="BQ2385" s="75" t="b">
        <v>0</v>
      </c>
      <c r="BR2385" s="75" t="b">
        <v>0</v>
      </c>
      <c r="BS2385" s="75" t="b">
        <v>1</v>
      </c>
    </row>
    <row r="2386" ht="18.0" customHeight="1">
      <c r="A2386" s="71" t="s">
        <v>4341</v>
      </c>
      <c r="B2386" s="72" t="s">
        <v>25145</v>
      </c>
      <c r="C2386" s="73">
        <v>45366.0</v>
      </c>
      <c r="D2386" s="73">
        <v>45461.0</v>
      </c>
      <c r="E2386" s="74">
        <v>95.0</v>
      </c>
      <c r="F2386" s="71" t="s">
        <v>34</v>
      </c>
      <c r="G2386" s="75" t="b">
        <v>1</v>
      </c>
      <c r="H2386" s="71" t="s">
        <v>1779</v>
      </c>
      <c r="I2386" s="71" t="s">
        <v>153</v>
      </c>
      <c r="J2386" s="71" t="s">
        <v>154</v>
      </c>
      <c r="K2386" s="71" t="s">
        <v>25146</v>
      </c>
      <c r="L2386" s="71" t="s">
        <v>93</v>
      </c>
      <c r="M2386" s="71" t="s">
        <v>11263</v>
      </c>
      <c r="N2386" s="73">
        <v>45336.0</v>
      </c>
      <c r="O2386" s="71" t="s">
        <v>4343</v>
      </c>
      <c r="P2386" s="71" t="s">
        <v>1027</v>
      </c>
      <c r="Q2386" s="71" t="s">
        <v>4344</v>
      </c>
      <c r="R2386" s="71" t="s">
        <v>1684</v>
      </c>
      <c r="S2386" s="71" t="s">
        <v>11330</v>
      </c>
      <c r="T2386" s="71" t="s">
        <v>11261</v>
      </c>
      <c r="U2386" s="71" t="s">
        <v>11261</v>
      </c>
      <c r="V2386" s="73">
        <v>45366.0</v>
      </c>
      <c r="W2386" s="74">
        <v>0.0</v>
      </c>
      <c r="X2386" s="74">
        <v>1.0</v>
      </c>
      <c r="Y2386" s="74" t="s">
        <v>11261</v>
      </c>
      <c r="Z2386" s="73" t="s">
        <v>11261</v>
      </c>
      <c r="AA2386" s="71" t="s">
        <v>105</v>
      </c>
      <c r="AB2386" s="71" t="s">
        <v>4349</v>
      </c>
      <c r="AC2386" s="74">
        <v>3.0</v>
      </c>
      <c r="AD2386" s="74">
        <v>0.0</v>
      </c>
      <c r="AE2386" s="74">
        <v>0.0</v>
      </c>
      <c r="AF2386" s="74">
        <v>1.0</v>
      </c>
      <c r="AG2386" s="74">
        <v>1.0</v>
      </c>
      <c r="AH2386" s="74">
        <v>1.0</v>
      </c>
      <c r="AI2386" s="74">
        <v>0.0</v>
      </c>
      <c r="AJ2386" s="74">
        <v>0.0</v>
      </c>
      <c r="AK2386" s="71" t="s">
        <v>11261</v>
      </c>
      <c r="AL2386" s="71" t="s">
        <v>25</v>
      </c>
      <c r="AM2386" s="71" t="s">
        <v>25</v>
      </c>
      <c r="AN2386" s="71" t="s">
        <v>11274</v>
      </c>
      <c r="AO2386" s="71" t="s">
        <v>16</v>
      </c>
      <c r="AP2386" s="71" t="s">
        <v>11314</v>
      </c>
      <c r="AQ2386" s="71" t="s">
        <v>12</v>
      </c>
      <c r="AR2386" s="71" t="s">
        <v>11270</v>
      </c>
      <c r="AS2386" s="71" t="s">
        <v>22</v>
      </c>
      <c r="AT2386" s="71" t="s">
        <v>20</v>
      </c>
      <c r="AU2386" s="71" t="s">
        <v>20</v>
      </c>
      <c r="AV2386" s="71" t="s">
        <v>11273</v>
      </c>
      <c r="AW2386" s="71" t="s">
        <v>14</v>
      </c>
      <c r="AX2386" s="71" t="s">
        <v>11285</v>
      </c>
      <c r="AY2386" s="71" t="s">
        <v>19</v>
      </c>
      <c r="AZ2386" s="71" t="s">
        <v>11271</v>
      </c>
      <c r="BA2386" s="71" t="s">
        <v>15</v>
      </c>
      <c r="BB2386" s="71" t="s">
        <v>11268</v>
      </c>
      <c r="BC2386" s="71" t="s">
        <v>17</v>
      </c>
      <c r="BD2386" s="71" t="s">
        <v>11272</v>
      </c>
      <c r="BE2386" s="71" t="s">
        <v>18</v>
      </c>
      <c r="BF2386" s="71" t="s">
        <v>20</v>
      </c>
      <c r="BG2386" s="71" t="s">
        <v>20</v>
      </c>
      <c r="BH2386" s="71" t="s">
        <v>11314</v>
      </c>
      <c r="BI2386" s="71" t="s">
        <v>12</v>
      </c>
      <c r="BJ2386" s="71" t="s">
        <v>11270</v>
      </c>
      <c r="BK2386" s="71" t="s">
        <v>22</v>
      </c>
      <c r="BL2386" s="71" t="s">
        <v>24</v>
      </c>
      <c r="BM2386" s="71" t="s">
        <v>24</v>
      </c>
      <c r="BN2386" s="75" t="b">
        <v>0</v>
      </c>
      <c r="BO2386" s="75" t="b">
        <v>0</v>
      </c>
      <c r="BP2386" s="75" t="b">
        <v>1</v>
      </c>
      <c r="BQ2386" s="75" t="b">
        <v>0</v>
      </c>
      <c r="BR2386" s="75" t="b">
        <v>0</v>
      </c>
      <c r="BS2386" s="75" t="b">
        <v>1</v>
      </c>
    </row>
    <row r="2387" ht="18.0" customHeight="1">
      <c r="A2387" s="71" t="s">
        <v>4369</v>
      </c>
      <c r="B2387" s="72" t="s">
        <v>25147</v>
      </c>
      <c r="C2387" s="73">
        <v>45366.0</v>
      </c>
      <c r="D2387" s="73" t="s">
        <v>11261</v>
      </c>
      <c r="E2387" s="74">
        <v>535.0</v>
      </c>
      <c r="F2387" s="71" t="s">
        <v>34</v>
      </c>
      <c r="G2387" s="75" t="b">
        <v>1</v>
      </c>
      <c r="H2387" s="71" t="s">
        <v>11261</v>
      </c>
      <c r="I2387" s="71" t="s">
        <v>91</v>
      </c>
      <c r="J2387" s="71" t="s">
        <v>11261</v>
      </c>
      <c r="K2387" s="71" t="s">
        <v>25148</v>
      </c>
      <c r="L2387" s="71" t="s">
        <v>93</v>
      </c>
      <c r="M2387" s="71" t="s">
        <v>13658</v>
      </c>
      <c r="N2387" s="73">
        <v>45350.0</v>
      </c>
      <c r="O2387" s="71" t="s">
        <v>4371</v>
      </c>
      <c r="P2387" s="71" t="s">
        <v>25149</v>
      </c>
      <c r="Q2387" s="71" t="s">
        <v>25150</v>
      </c>
      <c r="R2387" s="71" t="s">
        <v>11899</v>
      </c>
      <c r="S2387" s="71" t="s">
        <v>11432</v>
      </c>
      <c r="T2387" s="71" t="s">
        <v>11261</v>
      </c>
      <c r="U2387" s="71" t="s">
        <v>11261</v>
      </c>
      <c r="V2387" s="73">
        <v>45366.0</v>
      </c>
      <c r="W2387" s="74">
        <v>1.0</v>
      </c>
      <c r="X2387" s="74">
        <v>0.0</v>
      </c>
      <c r="Y2387" s="74" t="s">
        <v>11261</v>
      </c>
      <c r="Z2387" s="73" t="s">
        <v>11261</v>
      </c>
      <c r="AA2387" s="71" t="s">
        <v>105</v>
      </c>
      <c r="AB2387" s="71" t="s">
        <v>11261</v>
      </c>
      <c r="AC2387" s="74">
        <v>3.0</v>
      </c>
      <c r="AD2387" s="74">
        <v>1.0</v>
      </c>
      <c r="AE2387" s="74">
        <v>1.0</v>
      </c>
      <c r="AF2387" s="74">
        <v>1.0</v>
      </c>
      <c r="AG2387" s="74">
        <v>0.0</v>
      </c>
      <c r="AH2387" s="74">
        <v>0.0</v>
      </c>
      <c r="AI2387" s="74">
        <v>0.0</v>
      </c>
      <c r="AJ2387" s="74">
        <v>0.0</v>
      </c>
      <c r="AK2387" s="71" t="s">
        <v>123</v>
      </c>
      <c r="AL2387" s="71" t="s">
        <v>25</v>
      </c>
      <c r="AM2387" s="71" t="s">
        <v>25</v>
      </c>
      <c r="AN2387" s="71" t="s">
        <v>11274</v>
      </c>
      <c r="AO2387" s="71" t="s">
        <v>16</v>
      </c>
      <c r="AP2387" s="71" t="s">
        <v>11269</v>
      </c>
      <c r="AQ2387" s="71" t="s">
        <v>13</v>
      </c>
      <c r="AR2387" s="71" t="s">
        <v>11284</v>
      </c>
      <c r="AS2387" s="71" t="s">
        <v>23</v>
      </c>
      <c r="AT2387" s="71" t="s">
        <v>20</v>
      </c>
      <c r="AU2387" s="71" t="s">
        <v>20</v>
      </c>
      <c r="AV2387" s="71" t="s">
        <v>11273</v>
      </c>
      <c r="AW2387" s="71" t="s">
        <v>14</v>
      </c>
      <c r="AX2387" s="71" t="s">
        <v>11272</v>
      </c>
      <c r="AY2387" s="71" t="s">
        <v>18</v>
      </c>
      <c r="AZ2387" s="71" t="s">
        <v>11271</v>
      </c>
      <c r="BA2387" s="71" t="s">
        <v>15</v>
      </c>
      <c r="BB2387" s="71" t="s">
        <v>11274</v>
      </c>
      <c r="BC2387" s="71" t="s">
        <v>16</v>
      </c>
      <c r="BD2387" s="71" t="s">
        <v>11285</v>
      </c>
      <c r="BE2387" s="71" t="s">
        <v>19</v>
      </c>
      <c r="BF2387" s="71" t="s">
        <v>21</v>
      </c>
      <c r="BG2387" s="71" t="s">
        <v>21</v>
      </c>
      <c r="BH2387" s="71" t="s">
        <v>11269</v>
      </c>
      <c r="BI2387" s="71" t="s">
        <v>13</v>
      </c>
      <c r="BJ2387" s="71" t="s">
        <v>11270</v>
      </c>
      <c r="BK2387" s="71" t="s">
        <v>22</v>
      </c>
      <c r="BL2387" s="71" t="s">
        <v>25</v>
      </c>
      <c r="BM2387" s="71" t="s">
        <v>25</v>
      </c>
      <c r="BN2387" s="75" t="b">
        <v>1</v>
      </c>
      <c r="BO2387" s="75" t="b">
        <v>0</v>
      </c>
      <c r="BP2387" s="75" t="b">
        <v>0</v>
      </c>
      <c r="BQ2387" s="75" t="b">
        <v>0</v>
      </c>
      <c r="BR2387" s="75" t="b">
        <v>1</v>
      </c>
      <c r="BS2387" s="75" t="b">
        <v>0</v>
      </c>
    </row>
    <row r="2388" ht="18.0" customHeight="1">
      <c r="A2388" s="71" t="s">
        <v>4413</v>
      </c>
      <c r="B2388" s="72" t="s">
        <v>25151</v>
      </c>
      <c r="C2388" s="73">
        <v>45365.0</v>
      </c>
      <c r="D2388" s="73">
        <v>45485.0</v>
      </c>
      <c r="E2388" s="74">
        <v>120.0</v>
      </c>
      <c r="F2388" s="71" t="s">
        <v>34</v>
      </c>
      <c r="G2388" s="75" t="b">
        <v>1</v>
      </c>
      <c r="H2388" s="71" t="s">
        <v>1333</v>
      </c>
      <c r="I2388" s="71" t="s">
        <v>153</v>
      </c>
      <c r="J2388" s="71" t="s">
        <v>168</v>
      </c>
      <c r="K2388" s="71" t="s">
        <v>25152</v>
      </c>
      <c r="L2388" s="71" t="s">
        <v>93</v>
      </c>
      <c r="M2388" s="71" t="s">
        <v>18194</v>
      </c>
      <c r="N2388" s="73">
        <v>45349.0</v>
      </c>
      <c r="O2388" s="71" t="s">
        <v>4416</v>
      </c>
      <c r="P2388" s="71" t="s">
        <v>4417</v>
      </c>
      <c r="Q2388" s="71" t="s">
        <v>4418</v>
      </c>
      <c r="R2388" s="71" t="s">
        <v>18194</v>
      </c>
      <c r="S2388" s="71" t="s">
        <v>15595</v>
      </c>
      <c r="T2388" s="71" t="s">
        <v>11261</v>
      </c>
      <c r="U2388" s="71" t="s">
        <v>11261</v>
      </c>
      <c r="V2388" s="73">
        <v>45365.0</v>
      </c>
      <c r="W2388" s="74">
        <v>0.0</v>
      </c>
      <c r="X2388" s="74">
        <v>0.0</v>
      </c>
      <c r="Y2388" s="74" t="s">
        <v>11261</v>
      </c>
      <c r="Z2388" s="73" t="s">
        <v>11261</v>
      </c>
      <c r="AA2388" s="71" t="s">
        <v>105</v>
      </c>
      <c r="AB2388" s="71" t="s">
        <v>25153</v>
      </c>
      <c r="AC2388" s="74">
        <v>4.0</v>
      </c>
      <c r="AD2388" s="74">
        <v>1.0</v>
      </c>
      <c r="AE2388" s="74">
        <v>1.0</v>
      </c>
      <c r="AF2388" s="74">
        <v>0.0</v>
      </c>
      <c r="AG2388" s="74">
        <v>1.0</v>
      </c>
      <c r="AH2388" s="74">
        <v>1.0</v>
      </c>
      <c r="AI2388" s="74">
        <v>0.0</v>
      </c>
      <c r="AJ2388" s="74">
        <v>0.0</v>
      </c>
      <c r="AK2388" s="71" t="s">
        <v>123</v>
      </c>
      <c r="AL2388" s="71" t="s">
        <v>25</v>
      </c>
      <c r="AM2388" s="71" t="s">
        <v>25</v>
      </c>
      <c r="AN2388" s="71" t="s">
        <v>11274</v>
      </c>
      <c r="AO2388" s="71" t="s">
        <v>16</v>
      </c>
      <c r="AP2388" s="71" t="s">
        <v>11314</v>
      </c>
      <c r="AQ2388" s="71" t="s">
        <v>12</v>
      </c>
      <c r="AR2388" s="71" t="s">
        <v>11270</v>
      </c>
      <c r="AS2388" s="71" t="s">
        <v>22</v>
      </c>
      <c r="AT2388" s="71" t="s">
        <v>21</v>
      </c>
      <c r="AU2388" s="71" t="s">
        <v>21</v>
      </c>
      <c r="AV2388" s="71" t="s">
        <v>11271</v>
      </c>
      <c r="AW2388" s="71" t="s">
        <v>15</v>
      </c>
      <c r="AX2388" s="71" t="s">
        <v>11285</v>
      </c>
      <c r="AY2388" s="71" t="s">
        <v>19</v>
      </c>
      <c r="AZ2388" s="71" t="s">
        <v>11273</v>
      </c>
      <c r="BA2388" s="71" t="s">
        <v>14</v>
      </c>
      <c r="BB2388" s="71" t="s">
        <v>11274</v>
      </c>
      <c r="BC2388" s="71" t="s">
        <v>16</v>
      </c>
      <c r="BD2388" s="71" t="s">
        <v>11272</v>
      </c>
      <c r="BE2388" s="71" t="s">
        <v>18</v>
      </c>
      <c r="BF2388" s="71" t="s">
        <v>21</v>
      </c>
      <c r="BG2388" s="71" t="s">
        <v>21</v>
      </c>
      <c r="BH2388" s="71" t="s">
        <v>11269</v>
      </c>
      <c r="BI2388" s="71" t="s">
        <v>13</v>
      </c>
      <c r="BJ2388" s="71" t="s">
        <v>11270</v>
      </c>
      <c r="BK2388" s="71" t="s">
        <v>22</v>
      </c>
      <c r="BL2388" s="71" t="s">
        <v>25</v>
      </c>
      <c r="BM2388" s="71" t="s">
        <v>25</v>
      </c>
      <c r="BN2388" s="75" t="b">
        <v>1</v>
      </c>
      <c r="BO2388" s="75" t="b">
        <v>0</v>
      </c>
      <c r="BP2388" s="75" t="b">
        <v>1</v>
      </c>
      <c r="BQ2388" s="75" t="b">
        <v>0</v>
      </c>
      <c r="BR2388" s="75" t="b">
        <v>1</v>
      </c>
      <c r="BS2388" s="75" t="b">
        <v>1</v>
      </c>
    </row>
    <row r="2389" ht="18.0" customHeight="1">
      <c r="A2389" s="71" t="s">
        <v>4438</v>
      </c>
      <c r="B2389" s="72" t="s">
        <v>25154</v>
      </c>
      <c r="C2389" s="73">
        <v>45365.0</v>
      </c>
      <c r="D2389" s="73">
        <v>45466.0</v>
      </c>
      <c r="E2389" s="74">
        <v>101.0</v>
      </c>
      <c r="F2389" s="71" t="s">
        <v>34</v>
      </c>
      <c r="G2389" s="75" t="b">
        <v>1</v>
      </c>
      <c r="H2389" s="71" t="s">
        <v>954</v>
      </c>
      <c r="I2389" s="71" t="s">
        <v>153</v>
      </c>
      <c r="J2389" s="71" t="s">
        <v>168</v>
      </c>
      <c r="K2389" s="71" t="s">
        <v>4439</v>
      </c>
      <c r="L2389" s="71" t="s">
        <v>93</v>
      </c>
      <c r="M2389" s="71" t="s">
        <v>14010</v>
      </c>
      <c r="N2389" s="73">
        <v>45344.0</v>
      </c>
      <c r="O2389" s="71" t="s">
        <v>4440</v>
      </c>
      <c r="P2389" s="71" t="s">
        <v>1715</v>
      </c>
      <c r="Q2389" s="71" t="s">
        <v>4441</v>
      </c>
      <c r="R2389" s="71" t="s">
        <v>14010</v>
      </c>
      <c r="S2389" s="71" t="s">
        <v>12142</v>
      </c>
      <c r="T2389" s="71" t="s">
        <v>11261</v>
      </c>
      <c r="U2389" s="71" t="s">
        <v>11261</v>
      </c>
      <c r="V2389" s="73">
        <v>45365.0</v>
      </c>
      <c r="W2389" s="74">
        <v>0.0</v>
      </c>
      <c r="X2389" s="74">
        <v>0.0</v>
      </c>
      <c r="Y2389" s="74" t="s">
        <v>11261</v>
      </c>
      <c r="Z2389" s="73" t="s">
        <v>11261</v>
      </c>
      <c r="AA2389" s="71" t="s">
        <v>105</v>
      </c>
      <c r="AB2389" s="71" t="s">
        <v>4446</v>
      </c>
      <c r="AC2389" s="74">
        <v>5.0</v>
      </c>
      <c r="AD2389" s="74">
        <v>1.0</v>
      </c>
      <c r="AE2389" s="74">
        <v>1.0</v>
      </c>
      <c r="AF2389" s="74">
        <v>0.0</v>
      </c>
      <c r="AG2389" s="74">
        <v>0.0</v>
      </c>
      <c r="AH2389" s="74">
        <v>1.0</v>
      </c>
      <c r="AI2389" s="74">
        <v>1.0</v>
      </c>
      <c r="AJ2389" s="74">
        <v>1.0</v>
      </c>
      <c r="AK2389" s="71" t="s">
        <v>181</v>
      </c>
      <c r="AL2389" s="71" t="s">
        <v>25</v>
      </c>
      <c r="AM2389" s="71" t="s">
        <v>25</v>
      </c>
      <c r="AN2389" s="71" t="s">
        <v>11274</v>
      </c>
      <c r="AO2389" s="71" t="s">
        <v>16</v>
      </c>
      <c r="AP2389" s="71" t="s">
        <v>11314</v>
      </c>
      <c r="AQ2389" s="71" t="s">
        <v>12</v>
      </c>
      <c r="AR2389" s="71" t="s">
        <v>11270</v>
      </c>
      <c r="AS2389" s="71" t="s">
        <v>22</v>
      </c>
      <c r="AT2389" s="71" t="s">
        <v>20</v>
      </c>
      <c r="AU2389" s="71" t="s">
        <v>20</v>
      </c>
      <c r="AV2389" s="71" t="s">
        <v>11273</v>
      </c>
      <c r="AW2389" s="71" t="s">
        <v>14</v>
      </c>
      <c r="AX2389" s="71" t="s">
        <v>11272</v>
      </c>
      <c r="AY2389" s="71" t="s">
        <v>18</v>
      </c>
      <c r="AZ2389" s="71" t="s">
        <v>11273</v>
      </c>
      <c r="BA2389" s="71" t="s">
        <v>14</v>
      </c>
      <c r="BB2389" s="71" t="s">
        <v>11274</v>
      </c>
      <c r="BC2389" s="71" t="s">
        <v>16</v>
      </c>
      <c r="BD2389" s="71" t="s">
        <v>11272</v>
      </c>
      <c r="BE2389" s="71" t="s">
        <v>18</v>
      </c>
      <c r="BF2389" s="71" t="s">
        <v>20</v>
      </c>
      <c r="BG2389" s="71" t="s">
        <v>20</v>
      </c>
      <c r="BH2389" s="71" t="s">
        <v>11269</v>
      </c>
      <c r="BI2389" s="71" t="s">
        <v>13</v>
      </c>
      <c r="BJ2389" s="71" t="s">
        <v>11284</v>
      </c>
      <c r="BK2389" s="71" t="s">
        <v>23</v>
      </c>
      <c r="BL2389" s="71" t="s">
        <v>25</v>
      </c>
      <c r="BM2389" s="71" t="s">
        <v>25</v>
      </c>
      <c r="BN2389" s="75" t="b">
        <v>1</v>
      </c>
      <c r="BO2389" s="75" t="b">
        <v>1</v>
      </c>
      <c r="BP2389" s="75" t="b">
        <v>1</v>
      </c>
      <c r="BQ2389" s="75" t="b">
        <v>1</v>
      </c>
      <c r="BR2389" s="75" t="b">
        <v>1</v>
      </c>
      <c r="BS2389" s="75" t="b">
        <v>0</v>
      </c>
    </row>
    <row r="2390" ht="18.0" customHeight="1">
      <c r="A2390" s="71" t="s">
        <v>4404</v>
      </c>
      <c r="B2390" s="72" t="s">
        <v>25155</v>
      </c>
      <c r="C2390" s="73">
        <v>45365.0</v>
      </c>
      <c r="D2390" s="73">
        <v>45569.0</v>
      </c>
      <c r="E2390" s="74">
        <v>204.0</v>
      </c>
      <c r="F2390" s="71" t="s">
        <v>34</v>
      </c>
      <c r="G2390" s="75" t="b">
        <v>1</v>
      </c>
      <c r="H2390" s="71" t="s">
        <v>13661</v>
      </c>
      <c r="I2390" s="71" t="s">
        <v>153</v>
      </c>
      <c r="J2390" s="71" t="s">
        <v>168</v>
      </c>
      <c r="K2390" s="71" t="s">
        <v>25156</v>
      </c>
      <c r="L2390" s="71" t="s">
        <v>93</v>
      </c>
      <c r="M2390" s="71" t="s">
        <v>11263</v>
      </c>
      <c r="N2390" s="73">
        <v>45309.0</v>
      </c>
      <c r="O2390" s="71" t="s">
        <v>4406</v>
      </c>
      <c r="P2390" s="71" t="s">
        <v>4407</v>
      </c>
      <c r="Q2390" s="71" t="s">
        <v>4408</v>
      </c>
      <c r="R2390" s="71" t="s">
        <v>1684</v>
      </c>
      <c r="S2390" s="71" t="s">
        <v>11330</v>
      </c>
      <c r="T2390" s="71" t="s">
        <v>11261</v>
      </c>
      <c r="U2390" s="71" t="s">
        <v>11261</v>
      </c>
      <c r="V2390" s="73">
        <v>45365.0</v>
      </c>
      <c r="W2390" s="74">
        <v>0.0</v>
      </c>
      <c r="X2390" s="74">
        <v>0.0</v>
      </c>
      <c r="Y2390" s="74" t="s">
        <v>11261</v>
      </c>
      <c r="Z2390" s="73" t="s">
        <v>11261</v>
      </c>
      <c r="AA2390" s="71" t="s">
        <v>105</v>
      </c>
      <c r="AB2390" s="71" t="s">
        <v>25157</v>
      </c>
      <c r="AC2390" s="74">
        <v>2.0</v>
      </c>
      <c r="AD2390" s="74">
        <v>0.0</v>
      </c>
      <c r="AE2390" s="74">
        <v>1.0</v>
      </c>
      <c r="AF2390" s="74">
        <v>0.0</v>
      </c>
      <c r="AG2390" s="74">
        <v>0.0</v>
      </c>
      <c r="AH2390" s="74">
        <v>1.0</v>
      </c>
      <c r="AI2390" s="74">
        <v>0.0</v>
      </c>
      <c r="AJ2390" s="74">
        <v>0.0</v>
      </c>
      <c r="AK2390" s="71" t="s">
        <v>181</v>
      </c>
      <c r="AL2390" s="71" t="s">
        <v>25</v>
      </c>
      <c r="AM2390" s="71" t="s">
        <v>25</v>
      </c>
      <c r="AN2390" s="71" t="s">
        <v>11268</v>
      </c>
      <c r="AO2390" s="71" t="s">
        <v>17</v>
      </c>
      <c r="AP2390" s="71" t="s">
        <v>11314</v>
      </c>
      <c r="AQ2390" s="71" t="s">
        <v>12</v>
      </c>
      <c r="AR2390" s="71" t="s">
        <v>11284</v>
      </c>
      <c r="AS2390" s="71" t="s">
        <v>23</v>
      </c>
      <c r="AT2390" s="71" t="s">
        <v>20</v>
      </c>
      <c r="AU2390" s="71" t="s">
        <v>20</v>
      </c>
      <c r="AV2390" s="71" t="s">
        <v>11273</v>
      </c>
      <c r="AW2390" s="71" t="s">
        <v>14</v>
      </c>
      <c r="AX2390" s="71" t="s">
        <v>11285</v>
      </c>
      <c r="AY2390" s="71" t="s">
        <v>19</v>
      </c>
      <c r="AZ2390" s="71" t="s">
        <v>11271</v>
      </c>
      <c r="BA2390" s="71" t="s">
        <v>15</v>
      </c>
      <c r="BB2390" s="71" t="s">
        <v>11268</v>
      </c>
      <c r="BC2390" s="71" t="s">
        <v>17</v>
      </c>
      <c r="BD2390" s="71" t="s">
        <v>11272</v>
      </c>
      <c r="BE2390" s="71" t="s">
        <v>18</v>
      </c>
      <c r="BF2390" s="71" t="s">
        <v>20</v>
      </c>
      <c r="BG2390" s="71" t="s">
        <v>20</v>
      </c>
      <c r="BH2390" s="71" t="s">
        <v>11269</v>
      </c>
      <c r="BI2390" s="71" t="s">
        <v>13</v>
      </c>
      <c r="BJ2390" s="71" t="s">
        <v>11270</v>
      </c>
      <c r="BK2390" s="71" t="s">
        <v>22</v>
      </c>
      <c r="BL2390" s="71" t="s">
        <v>24</v>
      </c>
      <c r="BM2390" s="71" t="s">
        <v>24</v>
      </c>
      <c r="BN2390" s="75" t="b">
        <v>0</v>
      </c>
      <c r="BO2390" s="75" t="b">
        <v>0</v>
      </c>
      <c r="BP2390" s="75" t="b">
        <v>1</v>
      </c>
      <c r="BQ2390" s="75" t="b">
        <v>0</v>
      </c>
      <c r="BR2390" s="75" t="b">
        <v>1</v>
      </c>
      <c r="BS2390" s="75" t="b">
        <v>0</v>
      </c>
    </row>
    <row r="2391" ht="18.0" customHeight="1">
      <c r="A2391" s="71" t="s">
        <v>4447</v>
      </c>
      <c r="B2391" s="72" t="s">
        <v>25158</v>
      </c>
      <c r="C2391" s="73">
        <v>45365.0</v>
      </c>
      <c r="D2391" s="73">
        <v>45422.0</v>
      </c>
      <c r="E2391" s="74">
        <v>57.0</v>
      </c>
      <c r="F2391" s="71" t="s">
        <v>151</v>
      </c>
      <c r="G2391" s="75" t="b">
        <v>0</v>
      </c>
      <c r="H2391" s="71" t="s">
        <v>954</v>
      </c>
      <c r="I2391" s="71" t="s">
        <v>153</v>
      </c>
      <c r="J2391" s="71" t="s">
        <v>168</v>
      </c>
      <c r="K2391" s="71" t="s">
        <v>4448</v>
      </c>
      <c r="L2391" s="71" t="s">
        <v>275</v>
      </c>
      <c r="M2391" s="71" t="s">
        <v>25159</v>
      </c>
      <c r="N2391" s="73">
        <v>45359.0</v>
      </c>
      <c r="O2391" s="71" t="s">
        <v>113</v>
      </c>
      <c r="P2391" s="71" t="s">
        <v>23784</v>
      </c>
      <c r="Q2391" s="71" t="s">
        <v>23785</v>
      </c>
      <c r="R2391" s="71" t="s">
        <v>11738</v>
      </c>
      <c r="S2391" s="71" t="s">
        <v>11424</v>
      </c>
      <c r="T2391" s="71" t="s">
        <v>11261</v>
      </c>
      <c r="U2391" s="71" t="s">
        <v>11261</v>
      </c>
      <c r="V2391" s="73">
        <v>45215.0</v>
      </c>
      <c r="W2391" s="74">
        <v>0.0</v>
      </c>
      <c r="X2391" s="74">
        <v>0.0</v>
      </c>
      <c r="Y2391" s="74" t="s">
        <v>11261</v>
      </c>
      <c r="Z2391" s="73" t="s">
        <v>11261</v>
      </c>
      <c r="AA2391" s="71" t="s">
        <v>283</v>
      </c>
      <c r="AB2391" s="71" t="s">
        <v>11261</v>
      </c>
      <c r="AC2391" s="74">
        <v>3.0</v>
      </c>
      <c r="AD2391" s="74">
        <v>1.0</v>
      </c>
      <c r="AE2391" s="74">
        <v>0.0</v>
      </c>
      <c r="AF2391" s="74">
        <v>1.0</v>
      </c>
      <c r="AG2391" s="74">
        <v>0.0</v>
      </c>
      <c r="AH2391" s="74">
        <v>0.0</v>
      </c>
      <c r="AI2391" s="74">
        <v>1.0</v>
      </c>
      <c r="AJ2391" s="74">
        <v>0.0</v>
      </c>
      <c r="AK2391" s="71" t="s">
        <v>181</v>
      </c>
      <c r="AL2391" s="71" t="s">
        <v>25</v>
      </c>
      <c r="AM2391" s="71" t="s">
        <v>25</v>
      </c>
      <c r="AN2391" s="71" t="s">
        <v>11268</v>
      </c>
      <c r="AO2391" s="71" t="s">
        <v>17</v>
      </c>
      <c r="AP2391" s="71" t="s">
        <v>11314</v>
      </c>
      <c r="AQ2391" s="71" t="s">
        <v>12</v>
      </c>
      <c r="AR2391" s="71" t="s">
        <v>11284</v>
      </c>
      <c r="AS2391" s="71" t="s">
        <v>23</v>
      </c>
      <c r="AT2391" s="71" t="s">
        <v>20</v>
      </c>
      <c r="AU2391" s="71" t="s">
        <v>20</v>
      </c>
      <c r="AV2391" s="71" t="s">
        <v>11273</v>
      </c>
      <c r="AW2391" s="71" t="s">
        <v>14</v>
      </c>
      <c r="AX2391" s="71" t="s">
        <v>11285</v>
      </c>
      <c r="AY2391" s="71" t="s">
        <v>19</v>
      </c>
      <c r="AZ2391" s="71" t="s">
        <v>11273</v>
      </c>
      <c r="BA2391" s="71" t="s">
        <v>14</v>
      </c>
      <c r="BB2391" s="71" t="s">
        <v>11274</v>
      </c>
      <c r="BC2391" s="71" t="s">
        <v>16</v>
      </c>
      <c r="BD2391" s="71" t="s">
        <v>11272</v>
      </c>
      <c r="BE2391" s="71" t="s">
        <v>18</v>
      </c>
      <c r="BF2391" s="71" t="s">
        <v>21</v>
      </c>
      <c r="BG2391" s="71" t="s">
        <v>21</v>
      </c>
      <c r="BH2391" s="71" t="s">
        <v>11314</v>
      </c>
      <c r="BI2391" s="71" t="s">
        <v>12</v>
      </c>
      <c r="BJ2391" s="71" t="s">
        <v>11270</v>
      </c>
      <c r="BK2391" s="71" t="s">
        <v>22</v>
      </c>
      <c r="BL2391" s="71" t="s">
        <v>25</v>
      </c>
      <c r="BM2391" s="71" t="s">
        <v>25</v>
      </c>
      <c r="BN2391" s="75" t="b">
        <v>1</v>
      </c>
      <c r="BO2391" s="75" t="b">
        <v>1</v>
      </c>
      <c r="BP2391" s="75" t="b">
        <v>0</v>
      </c>
      <c r="BQ2391" s="75" t="b">
        <v>0</v>
      </c>
      <c r="BR2391" s="75" t="b">
        <v>0</v>
      </c>
      <c r="BS2391" s="75" t="b">
        <v>0</v>
      </c>
    </row>
    <row r="2392" ht="18.0" customHeight="1">
      <c r="A2392" s="71" t="s">
        <v>4465</v>
      </c>
      <c r="B2392" s="72" t="s">
        <v>25160</v>
      </c>
      <c r="C2392" s="73">
        <v>45364.0</v>
      </c>
      <c r="D2392" s="73">
        <v>45659.0</v>
      </c>
      <c r="E2392" s="74">
        <v>295.0</v>
      </c>
      <c r="F2392" s="71" t="s">
        <v>34</v>
      </c>
      <c r="G2392" s="75" t="b">
        <v>1</v>
      </c>
      <c r="H2392" s="71" t="s">
        <v>954</v>
      </c>
      <c r="I2392" s="71" t="s">
        <v>153</v>
      </c>
      <c r="J2392" s="71" t="s">
        <v>168</v>
      </c>
      <c r="K2392" s="71" t="s">
        <v>25161</v>
      </c>
      <c r="L2392" s="71" t="s">
        <v>93</v>
      </c>
      <c r="M2392" s="71" t="s">
        <v>11263</v>
      </c>
      <c r="N2392" s="73">
        <v>45343.0</v>
      </c>
      <c r="O2392" s="71" t="s">
        <v>4467</v>
      </c>
      <c r="P2392" s="71" t="s">
        <v>15539</v>
      </c>
      <c r="Q2392" s="71" t="s">
        <v>15540</v>
      </c>
      <c r="R2392" s="71" t="s">
        <v>14876</v>
      </c>
      <c r="S2392" s="71" t="s">
        <v>11424</v>
      </c>
      <c r="T2392" s="71" t="s">
        <v>11261</v>
      </c>
      <c r="U2392" s="71" t="s">
        <v>11261</v>
      </c>
      <c r="V2392" s="73">
        <v>45364.0</v>
      </c>
      <c r="W2392" s="74">
        <v>1.0</v>
      </c>
      <c r="X2392" s="74">
        <v>0.0</v>
      </c>
      <c r="Y2392" s="74" t="s">
        <v>11261</v>
      </c>
      <c r="Z2392" s="73" t="s">
        <v>11261</v>
      </c>
      <c r="AA2392" s="71" t="s">
        <v>105</v>
      </c>
      <c r="AB2392" s="71" t="s">
        <v>11261</v>
      </c>
      <c r="AC2392" s="74">
        <v>3.0</v>
      </c>
      <c r="AD2392" s="74">
        <v>1.0</v>
      </c>
      <c r="AE2392" s="74">
        <v>0.0</v>
      </c>
      <c r="AF2392" s="74">
        <v>0.0</v>
      </c>
      <c r="AG2392" s="74">
        <v>0.0</v>
      </c>
      <c r="AH2392" s="74">
        <v>1.0</v>
      </c>
      <c r="AI2392" s="74">
        <v>0.0</v>
      </c>
      <c r="AJ2392" s="74">
        <v>1.0</v>
      </c>
      <c r="AK2392" s="71" t="s">
        <v>181</v>
      </c>
      <c r="AL2392" s="71" t="s">
        <v>25</v>
      </c>
      <c r="AM2392" s="71" t="s">
        <v>25</v>
      </c>
      <c r="AN2392" s="71" t="s">
        <v>11274</v>
      </c>
      <c r="AO2392" s="71" t="s">
        <v>16</v>
      </c>
      <c r="AP2392" s="71" t="s">
        <v>11314</v>
      </c>
      <c r="AQ2392" s="71" t="s">
        <v>12</v>
      </c>
      <c r="AR2392" s="71" t="s">
        <v>11284</v>
      </c>
      <c r="AS2392" s="71" t="s">
        <v>23</v>
      </c>
      <c r="AT2392" s="71" t="s">
        <v>20</v>
      </c>
      <c r="AU2392" s="71" t="s">
        <v>20</v>
      </c>
      <c r="AV2392" s="71" t="s">
        <v>11273</v>
      </c>
      <c r="AW2392" s="71" t="s">
        <v>14</v>
      </c>
      <c r="AX2392" s="71" t="s">
        <v>11285</v>
      </c>
      <c r="AY2392" s="71" t="s">
        <v>19</v>
      </c>
      <c r="AZ2392" s="71" t="s">
        <v>11271</v>
      </c>
      <c r="BA2392" s="71" t="s">
        <v>15</v>
      </c>
      <c r="BB2392" s="71" t="s">
        <v>11268</v>
      </c>
      <c r="BC2392" s="71" t="s">
        <v>17</v>
      </c>
      <c r="BD2392" s="71" t="s">
        <v>11285</v>
      </c>
      <c r="BE2392" s="71" t="s">
        <v>19</v>
      </c>
      <c r="BF2392" s="71" t="s">
        <v>20</v>
      </c>
      <c r="BG2392" s="71" t="s">
        <v>20</v>
      </c>
      <c r="BH2392" s="71" t="s">
        <v>11269</v>
      </c>
      <c r="BI2392" s="71" t="s">
        <v>13</v>
      </c>
      <c r="BJ2392" s="71" t="s">
        <v>11270</v>
      </c>
      <c r="BK2392" s="71" t="s">
        <v>22</v>
      </c>
      <c r="BL2392" s="71" t="s">
        <v>25</v>
      </c>
      <c r="BM2392" s="71" t="s">
        <v>25</v>
      </c>
      <c r="BN2392" s="75" t="b">
        <v>1</v>
      </c>
      <c r="BO2392" s="75" t="b">
        <v>0</v>
      </c>
      <c r="BP2392" s="75" t="b">
        <v>1</v>
      </c>
      <c r="BQ2392" s="75" t="b">
        <v>1</v>
      </c>
      <c r="BR2392" s="75" t="b">
        <v>0</v>
      </c>
      <c r="BS2392" s="75" t="b">
        <v>0</v>
      </c>
    </row>
    <row r="2393" ht="18.0" customHeight="1">
      <c r="A2393" s="71" t="s">
        <v>4508</v>
      </c>
      <c r="B2393" s="72" t="s">
        <v>25162</v>
      </c>
      <c r="C2393" s="73">
        <v>45364.0</v>
      </c>
      <c r="D2393" s="73">
        <v>45425.0</v>
      </c>
      <c r="E2393" s="74">
        <v>61.0</v>
      </c>
      <c r="F2393" s="71" t="s">
        <v>151</v>
      </c>
      <c r="G2393" s="75" t="b">
        <v>0</v>
      </c>
      <c r="H2393" s="71" t="s">
        <v>559</v>
      </c>
      <c r="I2393" s="71" t="s">
        <v>153</v>
      </c>
      <c r="J2393" s="71" t="s">
        <v>154</v>
      </c>
      <c r="K2393" s="71" t="s">
        <v>25163</v>
      </c>
      <c r="L2393" s="71" t="s">
        <v>93</v>
      </c>
      <c r="M2393" s="71" t="s">
        <v>17829</v>
      </c>
      <c r="N2393" s="73">
        <v>45343.0</v>
      </c>
      <c r="O2393" s="71" t="s">
        <v>4509</v>
      </c>
      <c r="P2393" s="71" t="s">
        <v>4510</v>
      </c>
      <c r="Q2393" s="71" t="s">
        <v>4511</v>
      </c>
      <c r="R2393" s="71" t="s">
        <v>17829</v>
      </c>
      <c r="S2393" s="71" t="s">
        <v>15900</v>
      </c>
      <c r="T2393" s="71" t="s">
        <v>11261</v>
      </c>
      <c r="U2393" s="71" t="s">
        <v>11261</v>
      </c>
      <c r="V2393" s="73">
        <v>45364.0</v>
      </c>
      <c r="W2393" s="74">
        <v>2.0</v>
      </c>
      <c r="X2393" s="74">
        <v>1.0</v>
      </c>
      <c r="Y2393" s="74" t="s">
        <v>11261</v>
      </c>
      <c r="Z2393" s="73" t="s">
        <v>11261</v>
      </c>
      <c r="AA2393" s="71" t="s">
        <v>105</v>
      </c>
      <c r="AB2393" s="71" t="s">
        <v>4513</v>
      </c>
      <c r="AC2393" s="74">
        <v>2.0</v>
      </c>
      <c r="AD2393" s="74">
        <v>1.0</v>
      </c>
      <c r="AE2393" s="74">
        <v>1.0</v>
      </c>
      <c r="AF2393" s="74">
        <v>0.0</v>
      </c>
      <c r="AG2393" s="74">
        <v>0.0</v>
      </c>
      <c r="AH2393" s="74">
        <v>0.0</v>
      </c>
      <c r="AI2393" s="74">
        <v>0.0</v>
      </c>
      <c r="AJ2393" s="74">
        <v>0.0</v>
      </c>
      <c r="AK2393" s="71" t="s">
        <v>181</v>
      </c>
      <c r="AL2393" s="71" t="s">
        <v>25</v>
      </c>
      <c r="AM2393" s="71" t="s">
        <v>25</v>
      </c>
      <c r="AN2393" s="71" t="s">
        <v>11268</v>
      </c>
      <c r="AO2393" s="71" t="s">
        <v>17</v>
      </c>
      <c r="AP2393" s="71" t="s">
        <v>11314</v>
      </c>
      <c r="AQ2393" s="71" t="s">
        <v>12</v>
      </c>
      <c r="AR2393" s="71" t="s">
        <v>11284</v>
      </c>
      <c r="AS2393" s="71" t="s">
        <v>23</v>
      </c>
      <c r="AT2393" s="71" t="s">
        <v>21</v>
      </c>
      <c r="AU2393" s="71" t="s">
        <v>21</v>
      </c>
      <c r="AV2393" s="71" t="s">
        <v>11273</v>
      </c>
      <c r="AW2393" s="71" t="s">
        <v>14</v>
      </c>
      <c r="AX2393" s="71" t="s">
        <v>11285</v>
      </c>
      <c r="AY2393" s="71" t="s">
        <v>19</v>
      </c>
      <c r="AZ2393" s="71" t="s">
        <v>11271</v>
      </c>
      <c r="BA2393" s="71" t="s">
        <v>15</v>
      </c>
      <c r="BB2393" s="71" t="s">
        <v>11268</v>
      </c>
      <c r="BC2393" s="71" t="s">
        <v>17</v>
      </c>
      <c r="BD2393" s="71" t="s">
        <v>11272</v>
      </c>
      <c r="BE2393" s="71" t="s">
        <v>18</v>
      </c>
      <c r="BF2393" s="71" t="s">
        <v>20</v>
      </c>
      <c r="BG2393" s="71" t="s">
        <v>20</v>
      </c>
      <c r="BH2393" s="71" t="s">
        <v>11269</v>
      </c>
      <c r="BI2393" s="71" t="s">
        <v>13</v>
      </c>
      <c r="BJ2393" s="71" t="s">
        <v>11270</v>
      </c>
      <c r="BK2393" s="71" t="s">
        <v>22</v>
      </c>
      <c r="BL2393" s="71" t="s">
        <v>25</v>
      </c>
      <c r="BM2393" s="71" t="s">
        <v>25</v>
      </c>
      <c r="BN2393" s="75" t="b">
        <v>1</v>
      </c>
      <c r="BO2393" s="75" t="b">
        <v>0</v>
      </c>
      <c r="BP2393" s="75" t="b">
        <v>0</v>
      </c>
      <c r="BQ2393" s="75" t="b">
        <v>0</v>
      </c>
      <c r="BR2393" s="75" t="b">
        <v>1</v>
      </c>
      <c r="BS2393" s="75" t="b">
        <v>0</v>
      </c>
    </row>
    <row r="2394" ht="18.0" customHeight="1">
      <c r="A2394" s="71" t="s">
        <v>4473</v>
      </c>
      <c r="B2394" s="72" t="s">
        <v>25164</v>
      </c>
      <c r="C2394" s="73">
        <v>45364.0</v>
      </c>
      <c r="D2394" s="73">
        <v>45485.0</v>
      </c>
      <c r="E2394" s="74">
        <v>121.0</v>
      </c>
      <c r="F2394" s="71" t="s">
        <v>34</v>
      </c>
      <c r="G2394" s="75" t="b">
        <v>1</v>
      </c>
      <c r="H2394" s="71" t="s">
        <v>954</v>
      </c>
      <c r="I2394" s="71" t="s">
        <v>153</v>
      </c>
      <c r="J2394" s="71" t="s">
        <v>168</v>
      </c>
      <c r="K2394" s="71" t="s">
        <v>25165</v>
      </c>
      <c r="L2394" s="71" t="s">
        <v>93</v>
      </c>
      <c r="M2394" s="71" t="s">
        <v>11318</v>
      </c>
      <c r="N2394" s="73">
        <v>45260.0</v>
      </c>
      <c r="O2394" s="71" t="s">
        <v>4475</v>
      </c>
      <c r="P2394" s="71" t="s">
        <v>23307</v>
      </c>
      <c r="Q2394" s="71" t="s">
        <v>23308</v>
      </c>
      <c r="R2394" s="71" t="s">
        <v>11408</v>
      </c>
      <c r="S2394" s="71" t="s">
        <v>16596</v>
      </c>
      <c r="T2394" s="71" t="s">
        <v>11261</v>
      </c>
      <c r="U2394" s="71" t="s">
        <v>11261</v>
      </c>
      <c r="V2394" s="73">
        <v>45364.0</v>
      </c>
      <c r="W2394" s="74">
        <v>0.0</v>
      </c>
      <c r="X2394" s="74">
        <v>0.0</v>
      </c>
      <c r="Y2394" s="74" t="s">
        <v>11261</v>
      </c>
      <c r="Z2394" s="73" t="s">
        <v>11261</v>
      </c>
      <c r="AA2394" s="71" t="s">
        <v>105</v>
      </c>
      <c r="AB2394" s="71" t="s">
        <v>11261</v>
      </c>
      <c r="AC2394" s="74">
        <v>4.0</v>
      </c>
      <c r="AD2394" s="74">
        <v>0.0</v>
      </c>
      <c r="AE2394" s="74">
        <v>1.0</v>
      </c>
      <c r="AF2394" s="74">
        <v>1.0</v>
      </c>
      <c r="AG2394" s="74">
        <v>0.0</v>
      </c>
      <c r="AH2394" s="74">
        <v>0.0</v>
      </c>
      <c r="AI2394" s="74">
        <v>1.0</v>
      </c>
      <c r="AJ2394" s="74">
        <v>1.0</v>
      </c>
      <c r="AK2394" s="71" t="s">
        <v>250</v>
      </c>
      <c r="AL2394" s="71" t="s">
        <v>25</v>
      </c>
      <c r="AM2394" s="71" t="s">
        <v>25</v>
      </c>
      <c r="AN2394" s="71" t="s">
        <v>11274</v>
      </c>
      <c r="AO2394" s="71" t="s">
        <v>16</v>
      </c>
      <c r="AP2394" s="71" t="s">
        <v>11314</v>
      </c>
      <c r="AQ2394" s="71" t="s">
        <v>12</v>
      </c>
      <c r="AR2394" s="71" t="s">
        <v>11284</v>
      </c>
      <c r="AS2394" s="71" t="s">
        <v>23</v>
      </c>
      <c r="AT2394" s="71" t="s">
        <v>21</v>
      </c>
      <c r="AU2394" s="71" t="s">
        <v>21</v>
      </c>
      <c r="AV2394" s="71" t="s">
        <v>11273</v>
      </c>
      <c r="AW2394" s="71" t="s">
        <v>14</v>
      </c>
      <c r="AX2394" s="71" t="s">
        <v>11272</v>
      </c>
      <c r="AY2394" s="71" t="s">
        <v>18</v>
      </c>
      <c r="AZ2394" s="71" t="s">
        <v>11273</v>
      </c>
      <c r="BA2394" s="71" t="s">
        <v>14</v>
      </c>
      <c r="BB2394" s="71" t="s">
        <v>11274</v>
      </c>
      <c r="BC2394" s="71" t="s">
        <v>16</v>
      </c>
      <c r="BD2394" s="71" t="s">
        <v>11272</v>
      </c>
      <c r="BE2394" s="71" t="s">
        <v>18</v>
      </c>
      <c r="BF2394" s="71" t="s">
        <v>20</v>
      </c>
      <c r="BG2394" s="71" t="s">
        <v>20</v>
      </c>
      <c r="BH2394" s="71" t="s">
        <v>11314</v>
      </c>
      <c r="BI2394" s="71" t="s">
        <v>12</v>
      </c>
      <c r="BJ2394" s="71" t="s">
        <v>11270</v>
      </c>
      <c r="BK2394" s="71" t="s">
        <v>22</v>
      </c>
      <c r="BL2394" s="71" t="s">
        <v>24</v>
      </c>
      <c r="BM2394" s="71" t="s">
        <v>24</v>
      </c>
      <c r="BN2394" s="75" t="b">
        <v>0</v>
      </c>
      <c r="BO2394" s="75" t="b">
        <v>1</v>
      </c>
      <c r="BP2394" s="75" t="b">
        <v>0</v>
      </c>
      <c r="BQ2394" s="75" t="b">
        <v>1</v>
      </c>
      <c r="BR2394" s="75" t="b">
        <v>1</v>
      </c>
      <c r="BS2394" s="75" t="b">
        <v>0</v>
      </c>
    </row>
    <row r="2395" ht="18.0" customHeight="1">
      <c r="A2395" s="71" t="s">
        <v>4499</v>
      </c>
      <c r="B2395" s="72" t="s">
        <v>25166</v>
      </c>
      <c r="C2395" s="73">
        <v>45364.0</v>
      </c>
      <c r="D2395" s="73" t="s">
        <v>11261</v>
      </c>
      <c r="E2395" s="74">
        <v>537.0</v>
      </c>
      <c r="F2395" s="71" t="s">
        <v>34</v>
      </c>
      <c r="G2395" s="75" t="b">
        <v>1</v>
      </c>
      <c r="H2395" s="71" t="s">
        <v>11261</v>
      </c>
      <c r="I2395" s="71" t="s">
        <v>91</v>
      </c>
      <c r="J2395" s="71" t="s">
        <v>11261</v>
      </c>
      <c r="K2395" s="71" t="s">
        <v>25167</v>
      </c>
      <c r="L2395" s="71" t="s">
        <v>93</v>
      </c>
      <c r="M2395" s="71" t="s">
        <v>11318</v>
      </c>
      <c r="N2395" s="73">
        <v>45338.0</v>
      </c>
      <c r="O2395" s="71" t="s">
        <v>4501</v>
      </c>
      <c r="P2395" s="71" t="s">
        <v>4501</v>
      </c>
      <c r="Q2395" s="71" t="s">
        <v>25168</v>
      </c>
      <c r="R2395" s="71" t="s">
        <v>11856</v>
      </c>
      <c r="S2395" s="71" t="s">
        <v>11355</v>
      </c>
      <c r="T2395" s="71" t="s">
        <v>11261</v>
      </c>
      <c r="U2395" s="71" t="s">
        <v>11261</v>
      </c>
      <c r="V2395" s="73">
        <v>45364.0</v>
      </c>
      <c r="W2395" s="74">
        <v>1.0</v>
      </c>
      <c r="X2395" s="74">
        <v>0.0</v>
      </c>
      <c r="Y2395" s="74" t="s">
        <v>11261</v>
      </c>
      <c r="Z2395" s="73" t="s">
        <v>11261</v>
      </c>
      <c r="AA2395" s="71" t="s">
        <v>105</v>
      </c>
      <c r="AB2395" s="71" t="s">
        <v>11261</v>
      </c>
      <c r="AC2395" s="74">
        <v>4.0</v>
      </c>
      <c r="AD2395" s="74">
        <v>1.0</v>
      </c>
      <c r="AE2395" s="74">
        <v>1.0</v>
      </c>
      <c r="AF2395" s="74">
        <v>1.0</v>
      </c>
      <c r="AG2395" s="74">
        <v>0.0</v>
      </c>
      <c r="AH2395" s="74">
        <v>0.0</v>
      </c>
      <c r="AI2395" s="74">
        <v>1.0</v>
      </c>
      <c r="AJ2395" s="74">
        <v>0.0</v>
      </c>
      <c r="AK2395" s="71" t="s">
        <v>123</v>
      </c>
      <c r="AL2395" s="71" t="s">
        <v>25</v>
      </c>
      <c r="AM2395" s="71" t="s">
        <v>25</v>
      </c>
      <c r="AN2395" s="71" t="s">
        <v>11274</v>
      </c>
      <c r="AO2395" s="71" t="s">
        <v>16</v>
      </c>
      <c r="AP2395" s="71" t="s">
        <v>11269</v>
      </c>
      <c r="AQ2395" s="71" t="s">
        <v>13</v>
      </c>
      <c r="AR2395" s="71" t="s">
        <v>11284</v>
      </c>
      <c r="AS2395" s="71" t="s">
        <v>23</v>
      </c>
      <c r="AT2395" s="71" t="s">
        <v>21</v>
      </c>
      <c r="AU2395" s="71" t="s">
        <v>21</v>
      </c>
      <c r="AV2395" s="71" t="s">
        <v>11273</v>
      </c>
      <c r="AW2395" s="71" t="s">
        <v>14</v>
      </c>
      <c r="AX2395" s="71" t="s">
        <v>11285</v>
      </c>
      <c r="AY2395" s="71" t="s">
        <v>19</v>
      </c>
      <c r="AZ2395" s="71" t="s">
        <v>11273</v>
      </c>
      <c r="BA2395" s="71" t="s">
        <v>14</v>
      </c>
      <c r="BB2395" s="71" t="s">
        <v>11274</v>
      </c>
      <c r="BC2395" s="71" t="s">
        <v>16</v>
      </c>
      <c r="BD2395" s="71" t="s">
        <v>11272</v>
      </c>
      <c r="BE2395" s="71" t="s">
        <v>18</v>
      </c>
      <c r="BF2395" s="71" t="s">
        <v>20</v>
      </c>
      <c r="BG2395" s="71" t="s">
        <v>20</v>
      </c>
      <c r="BH2395" s="71" t="s">
        <v>11269</v>
      </c>
      <c r="BI2395" s="71" t="s">
        <v>13</v>
      </c>
      <c r="BJ2395" s="71" t="s">
        <v>11270</v>
      </c>
      <c r="BK2395" s="71" t="s">
        <v>22</v>
      </c>
      <c r="BL2395" s="71" t="s">
        <v>25</v>
      </c>
      <c r="BM2395" s="71" t="s">
        <v>25</v>
      </c>
      <c r="BN2395" s="75" t="b">
        <v>1</v>
      </c>
      <c r="BO2395" s="75" t="b">
        <v>1</v>
      </c>
      <c r="BP2395" s="75" t="b">
        <v>0</v>
      </c>
      <c r="BQ2395" s="75" t="b">
        <v>0</v>
      </c>
      <c r="BR2395" s="75" t="b">
        <v>1</v>
      </c>
      <c r="BS2395" s="75" t="b">
        <v>0</v>
      </c>
    </row>
    <row r="2396" ht="18.0" customHeight="1">
      <c r="A2396" s="71" t="s">
        <v>4514</v>
      </c>
      <c r="B2396" s="72" t="s">
        <v>25169</v>
      </c>
      <c r="C2396" s="73">
        <v>45364.0</v>
      </c>
      <c r="D2396" s="73" t="s">
        <v>11261</v>
      </c>
      <c r="E2396" s="74">
        <v>537.0</v>
      </c>
      <c r="F2396" s="71" t="s">
        <v>34</v>
      </c>
      <c r="G2396" s="75" t="b">
        <v>1</v>
      </c>
      <c r="H2396" s="71" t="s">
        <v>11261</v>
      </c>
      <c r="I2396" s="71" t="s">
        <v>91</v>
      </c>
      <c r="J2396" s="71" t="s">
        <v>11261</v>
      </c>
      <c r="K2396" s="71" t="s">
        <v>25170</v>
      </c>
      <c r="L2396" s="71" t="s">
        <v>93</v>
      </c>
      <c r="M2396" s="71" t="s">
        <v>11656</v>
      </c>
      <c r="N2396" s="73">
        <v>45343.0</v>
      </c>
      <c r="O2396" s="71" t="s">
        <v>4516</v>
      </c>
      <c r="P2396" s="71" t="s">
        <v>25171</v>
      </c>
      <c r="Q2396" s="71" t="s">
        <v>25172</v>
      </c>
      <c r="R2396" s="71" t="s">
        <v>12358</v>
      </c>
      <c r="S2396" s="71" t="s">
        <v>11424</v>
      </c>
      <c r="T2396" s="71" t="s">
        <v>11261</v>
      </c>
      <c r="U2396" s="71" t="s">
        <v>11261</v>
      </c>
      <c r="V2396" s="73">
        <v>45364.0</v>
      </c>
      <c r="W2396" s="74">
        <v>1.0</v>
      </c>
      <c r="X2396" s="74">
        <v>0.0</v>
      </c>
      <c r="Y2396" s="74" t="s">
        <v>11261</v>
      </c>
      <c r="Z2396" s="73" t="s">
        <v>11261</v>
      </c>
      <c r="AA2396" s="71" t="s">
        <v>105</v>
      </c>
      <c r="AB2396" s="71" t="s">
        <v>11261</v>
      </c>
      <c r="AC2396" s="74">
        <v>3.0</v>
      </c>
      <c r="AD2396" s="74">
        <v>1.0</v>
      </c>
      <c r="AE2396" s="74">
        <v>0.0</v>
      </c>
      <c r="AF2396" s="74">
        <v>0.0</v>
      </c>
      <c r="AG2396" s="74">
        <v>0.0</v>
      </c>
      <c r="AH2396" s="74">
        <v>1.0</v>
      </c>
      <c r="AI2396" s="74">
        <v>1.0</v>
      </c>
      <c r="AJ2396" s="74">
        <v>0.0</v>
      </c>
      <c r="AK2396" s="71" t="s">
        <v>123</v>
      </c>
      <c r="AL2396" s="71" t="s">
        <v>25</v>
      </c>
      <c r="AM2396" s="71" t="s">
        <v>25</v>
      </c>
      <c r="AN2396" s="71" t="s">
        <v>11268</v>
      </c>
      <c r="AO2396" s="71" t="s">
        <v>17</v>
      </c>
      <c r="AP2396" s="71" t="s">
        <v>11269</v>
      </c>
      <c r="AQ2396" s="71" t="s">
        <v>13</v>
      </c>
      <c r="AR2396" s="71" t="s">
        <v>11284</v>
      </c>
      <c r="AS2396" s="71" t="s">
        <v>23</v>
      </c>
      <c r="AT2396" s="71" t="s">
        <v>20</v>
      </c>
      <c r="AU2396" s="71" t="s">
        <v>20</v>
      </c>
      <c r="AV2396" s="71" t="s">
        <v>11273</v>
      </c>
      <c r="AW2396" s="71" t="s">
        <v>14</v>
      </c>
      <c r="AX2396" s="71" t="s">
        <v>11272</v>
      </c>
      <c r="AY2396" s="71" t="s">
        <v>18</v>
      </c>
      <c r="AZ2396" s="71" t="s">
        <v>11273</v>
      </c>
      <c r="BA2396" s="71" t="s">
        <v>14</v>
      </c>
      <c r="BB2396" s="71" t="s">
        <v>11274</v>
      </c>
      <c r="BC2396" s="71" t="s">
        <v>16</v>
      </c>
      <c r="BD2396" s="71" t="s">
        <v>11285</v>
      </c>
      <c r="BE2396" s="71" t="s">
        <v>19</v>
      </c>
      <c r="BF2396" s="71" t="s">
        <v>20</v>
      </c>
      <c r="BG2396" s="71" t="s">
        <v>20</v>
      </c>
      <c r="BH2396" s="71" t="s">
        <v>11314</v>
      </c>
      <c r="BI2396" s="71" t="s">
        <v>12</v>
      </c>
      <c r="BJ2396" s="71" t="s">
        <v>11270</v>
      </c>
      <c r="BK2396" s="71" t="s">
        <v>22</v>
      </c>
      <c r="BL2396" s="71" t="s">
        <v>25</v>
      </c>
      <c r="BM2396" s="71" t="s">
        <v>25</v>
      </c>
      <c r="BN2396" s="75" t="b">
        <v>1</v>
      </c>
      <c r="BO2396" s="75" t="b">
        <v>1</v>
      </c>
      <c r="BP2396" s="75" t="b">
        <v>1</v>
      </c>
      <c r="BQ2396" s="75" t="b">
        <v>0</v>
      </c>
      <c r="BR2396" s="75" t="b">
        <v>0</v>
      </c>
      <c r="BS2396" s="75" t="b">
        <v>0</v>
      </c>
    </row>
    <row r="2397" ht="18.0" customHeight="1">
      <c r="A2397" s="71" t="s">
        <v>4481</v>
      </c>
      <c r="B2397" s="72" t="s">
        <v>25173</v>
      </c>
      <c r="C2397" s="73">
        <v>45364.0</v>
      </c>
      <c r="D2397" s="73">
        <v>45587.0</v>
      </c>
      <c r="E2397" s="74">
        <v>223.0</v>
      </c>
      <c r="F2397" s="71" t="s">
        <v>34</v>
      </c>
      <c r="G2397" s="75" t="b">
        <v>1</v>
      </c>
      <c r="H2397" s="71" t="s">
        <v>152</v>
      </c>
      <c r="I2397" s="71" t="s">
        <v>153</v>
      </c>
      <c r="J2397" s="71" t="s">
        <v>154</v>
      </c>
      <c r="K2397" s="71" t="s">
        <v>25174</v>
      </c>
      <c r="L2397" s="71" t="s">
        <v>93</v>
      </c>
      <c r="M2397" s="71" t="s">
        <v>11374</v>
      </c>
      <c r="N2397" s="73">
        <v>45345.0</v>
      </c>
      <c r="O2397" s="71" t="s">
        <v>4483</v>
      </c>
      <c r="P2397" s="71" t="s">
        <v>4484</v>
      </c>
      <c r="Q2397" s="71" t="s">
        <v>4485</v>
      </c>
      <c r="R2397" s="71" t="s">
        <v>13440</v>
      </c>
      <c r="S2397" s="71" t="s">
        <v>19986</v>
      </c>
      <c r="T2397" s="71" t="s">
        <v>11261</v>
      </c>
      <c r="U2397" s="71" t="s">
        <v>11261</v>
      </c>
      <c r="V2397" s="73">
        <v>45364.0</v>
      </c>
      <c r="W2397" s="74">
        <v>0.0</v>
      </c>
      <c r="X2397" s="74">
        <v>1.0</v>
      </c>
      <c r="Y2397" s="74" t="s">
        <v>11261</v>
      </c>
      <c r="Z2397" s="73" t="s">
        <v>11261</v>
      </c>
      <c r="AA2397" s="71" t="s">
        <v>105</v>
      </c>
      <c r="AB2397" s="71" t="s">
        <v>25175</v>
      </c>
      <c r="AC2397" s="74">
        <v>6.0</v>
      </c>
      <c r="AD2397" s="74">
        <v>1.0</v>
      </c>
      <c r="AE2397" s="74">
        <v>1.0</v>
      </c>
      <c r="AF2397" s="74">
        <v>1.0</v>
      </c>
      <c r="AG2397" s="74">
        <v>0.0</v>
      </c>
      <c r="AH2397" s="74">
        <v>1.0</v>
      </c>
      <c r="AI2397" s="74">
        <v>1.0</v>
      </c>
      <c r="AJ2397" s="74">
        <v>1.0</v>
      </c>
      <c r="AK2397" s="71" t="s">
        <v>123</v>
      </c>
      <c r="AL2397" s="71" t="s">
        <v>25</v>
      </c>
      <c r="AM2397" s="71" t="s">
        <v>25</v>
      </c>
      <c r="AN2397" s="71" t="s">
        <v>11274</v>
      </c>
      <c r="AO2397" s="71" t="s">
        <v>16</v>
      </c>
      <c r="AP2397" s="71" t="s">
        <v>11269</v>
      </c>
      <c r="AQ2397" s="71" t="s">
        <v>13</v>
      </c>
      <c r="AR2397" s="71" t="s">
        <v>11284</v>
      </c>
      <c r="AS2397" s="71" t="s">
        <v>23</v>
      </c>
      <c r="AT2397" s="71" t="s">
        <v>21</v>
      </c>
      <c r="AU2397" s="71" t="s">
        <v>21</v>
      </c>
      <c r="AV2397" s="71" t="s">
        <v>11273</v>
      </c>
      <c r="AW2397" s="71" t="s">
        <v>14</v>
      </c>
      <c r="AX2397" s="71" t="s">
        <v>11272</v>
      </c>
      <c r="AY2397" s="71" t="s">
        <v>18</v>
      </c>
      <c r="AZ2397" s="71" t="s">
        <v>11273</v>
      </c>
      <c r="BA2397" s="71" t="s">
        <v>14</v>
      </c>
      <c r="BB2397" s="71" t="s">
        <v>11274</v>
      </c>
      <c r="BC2397" s="71" t="s">
        <v>16</v>
      </c>
      <c r="BD2397" s="71" t="s">
        <v>11272</v>
      </c>
      <c r="BE2397" s="71" t="s">
        <v>18</v>
      </c>
      <c r="BF2397" s="71" t="s">
        <v>21</v>
      </c>
      <c r="BG2397" s="71" t="s">
        <v>21</v>
      </c>
      <c r="BH2397" s="71" t="s">
        <v>11269</v>
      </c>
      <c r="BI2397" s="71" t="s">
        <v>13</v>
      </c>
      <c r="BJ2397" s="71" t="s">
        <v>11270</v>
      </c>
      <c r="BK2397" s="71" t="s">
        <v>22</v>
      </c>
      <c r="BL2397" s="71" t="s">
        <v>25</v>
      </c>
      <c r="BM2397" s="71" t="s">
        <v>25</v>
      </c>
      <c r="BN2397" s="75" t="b">
        <v>1</v>
      </c>
      <c r="BO2397" s="75" t="b">
        <v>1</v>
      </c>
      <c r="BP2397" s="75" t="b">
        <v>1</v>
      </c>
      <c r="BQ2397" s="75" t="b">
        <v>1</v>
      </c>
      <c r="BR2397" s="75" t="b">
        <v>1</v>
      </c>
      <c r="BS2397" s="75" t="b">
        <v>0</v>
      </c>
    </row>
    <row r="2398" ht="18.0" customHeight="1">
      <c r="A2398" s="71" t="s">
        <v>4565</v>
      </c>
      <c r="B2398" s="72" t="s">
        <v>25176</v>
      </c>
      <c r="C2398" s="73">
        <v>45363.0</v>
      </c>
      <c r="D2398" s="73" t="s">
        <v>11261</v>
      </c>
      <c r="E2398" s="74">
        <v>538.0</v>
      </c>
      <c r="F2398" s="71" t="s">
        <v>34</v>
      </c>
      <c r="G2398" s="75" t="b">
        <v>1</v>
      </c>
      <c r="H2398" s="71" t="s">
        <v>11261</v>
      </c>
      <c r="I2398" s="71" t="s">
        <v>168</v>
      </c>
      <c r="J2398" s="71" t="s">
        <v>11261</v>
      </c>
      <c r="K2398" s="71" t="s">
        <v>25177</v>
      </c>
      <c r="L2398" s="71" t="s">
        <v>93</v>
      </c>
      <c r="M2398" s="71" t="s">
        <v>11307</v>
      </c>
      <c r="N2398" s="73">
        <v>45343.0</v>
      </c>
      <c r="O2398" s="71" t="s">
        <v>4567</v>
      </c>
      <c r="P2398" s="71" t="s">
        <v>14283</v>
      </c>
      <c r="Q2398" s="71" t="s">
        <v>14284</v>
      </c>
      <c r="R2398" s="71" t="s">
        <v>11529</v>
      </c>
      <c r="S2398" s="71" t="s">
        <v>11408</v>
      </c>
      <c r="T2398" s="71" t="s">
        <v>11261</v>
      </c>
      <c r="U2398" s="71" t="s">
        <v>11261</v>
      </c>
      <c r="V2398" s="73">
        <v>45363.0</v>
      </c>
      <c r="W2398" s="74">
        <v>0.0</v>
      </c>
      <c r="X2398" s="74">
        <v>0.0</v>
      </c>
      <c r="Y2398" s="74" t="s">
        <v>11261</v>
      </c>
      <c r="Z2398" s="73" t="s">
        <v>11261</v>
      </c>
      <c r="AA2398" s="71" t="s">
        <v>105</v>
      </c>
      <c r="AB2398" s="71" t="s">
        <v>11261</v>
      </c>
      <c r="AC2398" s="74">
        <v>4.0</v>
      </c>
      <c r="AD2398" s="74">
        <v>0.0</v>
      </c>
      <c r="AE2398" s="74">
        <v>1.0</v>
      </c>
      <c r="AF2398" s="74">
        <v>0.0</v>
      </c>
      <c r="AG2398" s="74">
        <v>0.0</v>
      </c>
      <c r="AH2398" s="74">
        <v>1.0</v>
      </c>
      <c r="AI2398" s="74">
        <v>1.0</v>
      </c>
      <c r="AJ2398" s="74">
        <v>1.0</v>
      </c>
      <c r="AK2398" s="71" t="s">
        <v>250</v>
      </c>
      <c r="AL2398" s="71" t="s">
        <v>25</v>
      </c>
      <c r="AM2398" s="71" t="s">
        <v>25</v>
      </c>
      <c r="AN2398" s="71" t="s">
        <v>11274</v>
      </c>
      <c r="AO2398" s="71" t="s">
        <v>16</v>
      </c>
      <c r="AP2398" s="71" t="s">
        <v>11314</v>
      </c>
      <c r="AQ2398" s="71" t="s">
        <v>12</v>
      </c>
      <c r="AR2398" s="71" t="s">
        <v>11284</v>
      </c>
      <c r="AS2398" s="71" t="s">
        <v>23</v>
      </c>
      <c r="AT2398" s="71" t="s">
        <v>20</v>
      </c>
      <c r="AU2398" s="71" t="s">
        <v>20</v>
      </c>
      <c r="AV2398" s="71" t="s">
        <v>11273</v>
      </c>
      <c r="AW2398" s="71" t="s">
        <v>14</v>
      </c>
      <c r="AX2398" s="71" t="s">
        <v>11285</v>
      </c>
      <c r="AY2398" s="71" t="s">
        <v>19</v>
      </c>
      <c r="AZ2398" s="71" t="s">
        <v>11273</v>
      </c>
      <c r="BA2398" s="71" t="s">
        <v>14</v>
      </c>
      <c r="BB2398" s="71" t="s">
        <v>11274</v>
      </c>
      <c r="BC2398" s="71" t="s">
        <v>16</v>
      </c>
      <c r="BD2398" s="71" t="s">
        <v>11285</v>
      </c>
      <c r="BE2398" s="71" t="s">
        <v>19</v>
      </c>
      <c r="BF2398" s="71" t="s">
        <v>20</v>
      </c>
      <c r="BG2398" s="71" t="s">
        <v>20</v>
      </c>
      <c r="BH2398" s="71" t="s">
        <v>11269</v>
      </c>
      <c r="BI2398" s="71" t="s">
        <v>13</v>
      </c>
      <c r="BJ2398" s="71" t="s">
        <v>11270</v>
      </c>
      <c r="BK2398" s="71" t="s">
        <v>22</v>
      </c>
      <c r="BL2398" s="71" t="s">
        <v>24</v>
      </c>
      <c r="BM2398" s="71" t="s">
        <v>24</v>
      </c>
      <c r="BN2398" s="75" t="b">
        <v>0</v>
      </c>
      <c r="BO2398" s="75" t="b">
        <v>1</v>
      </c>
      <c r="BP2398" s="75" t="b">
        <v>1</v>
      </c>
      <c r="BQ2398" s="75" t="b">
        <v>1</v>
      </c>
      <c r="BR2398" s="75" t="b">
        <v>1</v>
      </c>
      <c r="BS2398" s="75" t="b">
        <v>0</v>
      </c>
    </row>
    <row r="2399" ht="18.0" customHeight="1">
      <c r="A2399" s="71" t="s">
        <v>4538</v>
      </c>
      <c r="B2399" s="72" t="s">
        <v>25178</v>
      </c>
      <c r="C2399" s="73">
        <v>45363.0</v>
      </c>
      <c r="D2399" s="73">
        <v>45586.0</v>
      </c>
      <c r="E2399" s="74">
        <v>223.0</v>
      </c>
      <c r="F2399" s="71" t="s">
        <v>34</v>
      </c>
      <c r="G2399" s="75" t="b">
        <v>1</v>
      </c>
      <c r="H2399" s="71" t="s">
        <v>559</v>
      </c>
      <c r="I2399" s="71" t="s">
        <v>153</v>
      </c>
      <c r="J2399" s="71" t="s">
        <v>154</v>
      </c>
      <c r="K2399" s="71" t="s">
        <v>25179</v>
      </c>
      <c r="L2399" s="71" t="s">
        <v>287</v>
      </c>
      <c r="M2399" s="71" t="s">
        <v>13645</v>
      </c>
      <c r="N2399" s="73">
        <v>45343.0</v>
      </c>
      <c r="O2399" s="71" t="s">
        <v>4540</v>
      </c>
      <c r="P2399" s="71" t="s">
        <v>25180</v>
      </c>
      <c r="Q2399" s="71" t="s">
        <v>25181</v>
      </c>
      <c r="R2399" s="71" t="s">
        <v>13645</v>
      </c>
      <c r="S2399" s="71" t="s">
        <v>11564</v>
      </c>
      <c r="T2399" s="71" t="s">
        <v>11261</v>
      </c>
      <c r="U2399" s="71" t="s">
        <v>11261</v>
      </c>
      <c r="V2399" s="73">
        <v>45363.0</v>
      </c>
      <c r="W2399" s="74">
        <v>0.0</v>
      </c>
      <c r="X2399" s="74">
        <v>1.0</v>
      </c>
      <c r="Y2399" s="74" t="s">
        <v>11261</v>
      </c>
      <c r="Z2399" s="73" t="s">
        <v>11261</v>
      </c>
      <c r="AA2399" s="71" t="s">
        <v>283</v>
      </c>
      <c r="AB2399" s="71" t="s">
        <v>25182</v>
      </c>
      <c r="AC2399" s="74">
        <v>3.0</v>
      </c>
      <c r="AD2399" s="74">
        <v>1.0</v>
      </c>
      <c r="AE2399" s="74">
        <v>0.0</v>
      </c>
      <c r="AF2399" s="74">
        <v>1.0</v>
      </c>
      <c r="AG2399" s="74">
        <v>0.0</v>
      </c>
      <c r="AH2399" s="74">
        <v>0.0</v>
      </c>
      <c r="AI2399" s="74">
        <v>1.0</v>
      </c>
      <c r="AJ2399" s="74">
        <v>0.0</v>
      </c>
      <c r="AK2399" s="71" t="s">
        <v>123</v>
      </c>
      <c r="AL2399" s="71" t="s">
        <v>25</v>
      </c>
      <c r="AM2399" s="71" t="s">
        <v>25</v>
      </c>
      <c r="AN2399" s="71" t="s">
        <v>11274</v>
      </c>
      <c r="AO2399" s="71" t="s">
        <v>16</v>
      </c>
      <c r="AP2399" s="71" t="s">
        <v>11314</v>
      </c>
      <c r="AQ2399" s="71" t="s">
        <v>12</v>
      </c>
      <c r="AR2399" s="71" t="s">
        <v>11284</v>
      </c>
      <c r="AS2399" s="71" t="s">
        <v>23</v>
      </c>
      <c r="AT2399" s="71" t="s">
        <v>21</v>
      </c>
      <c r="AU2399" s="71" t="s">
        <v>21</v>
      </c>
      <c r="AV2399" s="71" t="s">
        <v>11273</v>
      </c>
      <c r="AW2399" s="71" t="s">
        <v>14</v>
      </c>
      <c r="AX2399" s="71" t="s">
        <v>11285</v>
      </c>
      <c r="AY2399" s="71" t="s">
        <v>19</v>
      </c>
      <c r="AZ2399" s="71" t="s">
        <v>11273</v>
      </c>
      <c r="BA2399" s="71" t="s">
        <v>14</v>
      </c>
      <c r="BB2399" s="71" t="s">
        <v>11268</v>
      </c>
      <c r="BC2399" s="71" t="s">
        <v>17</v>
      </c>
      <c r="BD2399" s="71" t="s">
        <v>11272</v>
      </c>
      <c r="BE2399" s="71" t="s">
        <v>18</v>
      </c>
      <c r="BF2399" s="71" t="s">
        <v>20</v>
      </c>
      <c r="BG2399" s="71" t="s">
        <v>20</v>
      </c>
      <c r="BH2399" s="71" t="s">
        <v>11314</v>
      </c>
      <c r="BI2399" s="71" t="s">
        <v>12</v>
      </c>
      <c r="BJ2399" s="71" t="s">
        <v>11270</v>
      </c>
      <c r="BK2399" s="71" t="s">
        <v>22</v>
      </c>
      <c r="BL2399" s="71" t="s">
        <v>25</v>
      </c>
      <c r="BM2399" s="71" t="s">
        <v>25</v>
      </c>
      <c r="BN2399" s="75" t="b">
        <v>1</v>
      </c>
      <c r="BO2399" s="75" t="b">
        <v>1</v>
      </c>
      <c r="BP2399" s="75" t="b">
        <v>0</v>
      </c>
      <c r="BQ2399" s="75" t="b">
        <v>0</v>
      </c>
      <c r="BR2399" s="75" t="b">
        <v>0</v>
      </c>
      <c r="BS2399" s="75" t="b">
        <v>0</v>
      </c>
    </row>
    <row r="2400" ht="18.0" customHeight="1">
      <c r="A2400" s="71" t="s">
        <v>4546</v>
      </c>
      <c r="B2400" s="72" t="s">
        <v>25183</v>
      </c>
      <c r="C2400" s="73">
        <v>45363.0</v>
      </c>
      <c r="D2400" s="73">
        <v>45428.0</v>
      </c>
      <c r="E2400" s="74">
        <v>65.0</v>
      </c>
      <c r="F2400" s="71" t="s">
        <v>151</v>
      </c>
      <c r="G2400" s="75" t="b">
        <v>0</v>
      </c>
      <c r="H2400" s="71" t="s">
        <v>954</v>
      </c>
      <c r="I2400" s="71" t="s">
        <v>153</v>
      </c>
      <c r="J2400" s="71" t="s">
        <v>168</v>
      </c>
      <c r="K2400" s="71" t="s">
        <v>4547</v>
      </c>
      <c r="L2400" s="71" t="s">
        <v>93</v>
      </c>
      <c r="M2400" s="71" t="s">
        <v>11969</v>
      </c>
      <c r="N2400" s="73">
        <v>45335.0</v>
      </c>
      <c r="O2400" s="71" t="s">
        <v>23725</v>
      </c>
      <c r="P2400" s="71" t="s">
        <v>4548</v>
      </c>
      <c r="Q2400" s="71" t="s">
        <v>23726</v>
      </c>
      <c r="R2400" s="71" t="s">
        <v>11969</v>
      </c>
      <c r="S2400" s="71" t="s">
        <v>15900</v>
      </c>
      <c r="T2400" s="71" t="s">
        <v>11261</v>
      </c>
      <c r="U2400" s="71" t="s">
        <v>11261</v>
      </c>
      <c r="V2400" s="73">
        <v>45363.0</v>
      </c>
      <c r="W2400" s="74">
        <v>2.0</v>
      </c>
      <c r="X2400" s="74">
        <v>0.0</v>
      </c>
      <c r="Y2400" s="74" t="s">
        <v>11261</v>
      </c>
      <c r="Z2400" s="73" t="s">
        <v>11261</v>
      </c>
      <c r="AA2400" s="71" t="s">
        <v>105</v>
      </c>
      <c r="AB2400" s="71" t="s">
        <v>4555</v>
      </c>
      <c r="AC2400" s="74">
        <v>3.0</v>
      </c>
      <c r="AD2400" s="74">
        <v>0.0</v>
      </c>
      <c r="AE2400" s="74">
        <v>0.0</v>
      </c>
      <c r="AF2400" s="74">
        <v>1.0</v>
      </c>
      <c r="AG2400" s="74">
        <v>0.0</v>
      </c>
      <c r="AH2400" s="74">
        <v>1.0</v>
      </c>
      <c r="AI2400" s="74">
        <v>1.0</v>
      </c>
      <c r="AJ2400" s="74">
        <v>0.0</v>
      </c>
      <c r="AK2400" s="71" t="s">
        <v>123</v>
      </c>
      <c r="AL2400" s="71" t="s">
        <v>25</v>
      </c>
      <c r="AM2400" s="71" t="s">
        <v>25</v>
      </c>
      <c r="AN2400" s="71" t="s">
        <v>11274</v>
      </c>
      <c r="AO2400" s="71" t="s">
        <v>16</v>
      </c>
      <c r="AP2400" s="71" t="s">
        <v>11269</v>
      </c>
      <c r="AQ2400" s="71" t="s">
        <v>13</v>
      </c>
      <c r="AR2400" s="71" t="s">
        <v>11284</v>
      </c>
      <c r="AS2400" s="71" t="s">
        <v>23</v>
      </c>
      <c r="AT2400" s="71" t="s">
        <v>21</v>
      </c>
      <c r="AU2400" s="71" t="s">
        <v>21</v>
      </c>
      <c r="AV2400" s="71" t="s">
        <v>11271</v>
      </c>
      <c r="AW2400" s="71" t="s">
        <v>15</v>
      </c>
      <c r="AX2400" s="71" t="s">
        <v>11272</v>
      </c>
      <c r="AY2400" s="71" t="s">
        <v>18</v>
      </c>
      <c r="AZ2400" s="71" t="s">
        <v>11271</v>
      </c>
      <c r="BA2400" s="71" t="s">
        <v>15</v>
      </c>
      <c r="BB2400" s="71" t="s">
        <v>11268</v>
      </c>
      <c r="BC2400" s="71" t="s">
        <v>17</v>
      </c>
      <c r="BD2400" s="71" t="s">
        <v>11285</v>
      </c>
      <c r="BE2400" s="71" t="s">
        <v>19</v>
      </c>
      <c r="BF2400" s="71" t="s">
        <v>21</v>
      </c>
      <c r="BG2400" s="71" t="s">
        <v>21</v>
      </c>
      <c r="BH2400" s="71" t="s">
        <v>11269</v>
      </c>
      <c r="BI2400" s="71" t="s">
        <v>13</v>
      </c>
      <c r="BJ2400" s="71" t="s">
        <v>11270</v>
      </c>
      <c r="BK2400" s="71" t="s">
        <v>22</v>
      </c>
      <c r="BL2400" s="71" t="s">
        <v>24</v>
      </c>
      <c r="BM2400" s="71" t="s">
        <v>24</v>
      </c>
      <c r="BN2400" s="75" t="b">
        <v>0</v>
      </c>
      <c r="BO2400" s="75" t="b">
        <v>1</v>
      </c>
      <c r="BP2400" s="75" t="b">
        <v>1</v>
      </c>
      <c r="BQ2400" s="75" t="b">
        <v>0</v>
      </c>
      <c r="BR2400" s="75" t="b">
        <v>0</v>
      </c>
      <c r="BS2400" s="75" t="b">
        <v>0</v>
      </c>
    </row>
    <row r="2401" ht="18.0" customHeight="1">
      <c r="A2401" s="71" t="s">
        <v>4589</v>
      </c>
      <c r="B2401" s="72" t="s">
        <v>25184</v>
      </c>
      <c r="C2401" s="73">
        <v>45363.0</v>
      </c>
      <c r="D2401" s="73">
        <v>45800.0</v>
      </c>
      <c r="E2401" s="74">
        <v>437.0</v>
      </c>
      <c r="F2401" s="71" t="s">
        <v>34</v>
      </c>
      <c r="G2401" s="75" t="b">
        <v>1</v>
      </c>
      <c r="H2401" s="71" t="s">
        <v>167</v>
      </c>
      <c r="I2401" s="71" t="s">
        <v>153</v>
      </c>
      <c r="J2401" s="71" t="s">
        <v>168</v>
      </c>
      <c r="K2401" s="71" t="s">
        <v>25185</v>
      </c>
      <c r="L2401" s="71" t="s">
        <v>93</v>
      </c>
      <c r="M2401" s="71" t="s">
        <v>17504</v>
      </c>
      <c r="N2401" s="73">
        <v>45334.0</v>
      </c>
      <c r="O2401" s="71" t="s">
        <v>4591</v>
      </c>
      <c r="P2401" s="71" t="s">
        <v>25186</v>
      </c>
      <c r="Q2401" s="71" t="s">
        <v>25187</v>
      </c>
      <c r="R2401" s="71" t="s">
        <v>17504</v>
      </c>
      <c r="S2401" s="71" t="s">
        <v>11283</v>
      </c>
      <c r="T2401" s="71" t="s">
        <v>11261</v>
      </c>
      <c r="U2401" s="71" t="s">
        <v>11261</v>
      </c>
      <c r="V2401" s="73">
        <v>45363.0</v>
      </c>
      <c r="W2401" s="74">
        <v>1.0</v>
      </c>
      <c r="X2401" s="74">
        <v>0.0</v>
      </c>
      <c r="Y2401" s="74" t="s">
        <v>11261</v>
      </c>
      <c r="Z2401" s="73" t="s">
        <v>11261</v>
      </c>
      <c r="AA2401" s="71" t="s">
        <v>105</v>
      </c>
      <c r="AB2401" s="71" t="s">
        <v>25188</v>
      </c>
      <c r="AC2401" s="74">
        <v>5.0</v>
      </c>
      <c r="AD2401" s="74">
        <v>1.0</v>
      </c>
      <c r="AE2401" s="74">
        <v>1.0</v>
      </c>
      <c r="AF2401" s="74">
        <v>0.0</v>
      </c>
      <c r="AG2401" s="74">
        <v>1.0</v>
      </c>
      <c r="AH2401" s="74">
        <v>1.0</v>
      </c>
      <c r="AI2401" s="74">
        <v>0.0</v>
      </c>
      <c r="AJ2401" s="74">
        <v>1.0</v>
      </c>
      <c r="AK2401" s="71" t="s">
        <v>123</v>
      </c>
      <c r="AL2401" s="71" t="s">
        <v>25</v>
      </c>
      <c r="AM2401" s="71" t="s">
        <v>25</v>
      </c>
      <c r="AN2401" s="71" t="s">
        <v>11274</v>
      </c>
      <c r="AO2401" s="71" t="s">
        <v>16</v>
      </c>
      <c r="AP2401" s="71" t="s">
        <v>11269</v>
      </c>
      <c r="AQ2401" s="71" t="s">
        <v>13</v>
      </c>
      <c r="AR2401" s="71" t="s">
        <v>11284</v>
      </c>
      <c r="AS2401" s="71" t="s">
        <v>23</v>
      </c>
      <c r="AT2401" s="71" t="s">
        <v>20</v>
      </c>
      <c r="AU2401" s="71" t="s">
        <v>20</v>
      </c>
      <c r="AV2401" s="71" t="s">
        <v>11273</v>
      </c>
      <c r="AW2401" s="71" t="s">
        <v>14</v>
      </c>
      <c r="AX2401" s="71" t="s">
        <v>11272</v>
      </c>
      <c r="AY2401" s="71" t="s">
        <v>18</v>
      </c>
      <c r="AZ2401" s="71" t="s">
        <v>11271</v>
      </c>
      <c r="BA2401" s="71" t="s">
        <v>15</v>
      </c>
      <c r="BB2401" s="71" t="s">
        <v>11274</v>
      </c>
      <c r="BC2401" s="71" t="s">
        <v>16</v>
      </c>
      <c r="BD2401" s="71" t="s">
        <v>11272</v>
      </c>
      <c r="BE2401" s="71" t="s">
        <v>18</v>
      </c>
      <c r="BF2401" s="71" t="s">
        <v>20</v>
      </c>
      <c r="BG2401" s="71" t="s">
        <v>20</v>
      </c>
      <c r="BH2401" s="71" t="s">
        <v>11314</v>
      </c>
      <c r="BI2401" s="71" t="s">
        <v>12</v>
      </c>
      <c r="BJ2401" s="71" t="s">
        <v>11284</v>
      </c>
      <c r="BK2401" s="71" t="s">
        <v>23</v>
      </c>
      <c r="BL2401" s="71" t="s">
        <v>25</v>
      </c>
      <c r="BM2401" s="71" t="s">
        <v>25</v>
      </c>
      <c r="BN2401" s="75" t="b">
        <v>1</v>
      </c>
      <c r="BO2401" s="75" t="b">
        <v>0</v>
      </c>
      <c r="BP2401" s="75" t="b">
        <v>1</v>
      </c>
      <c r="BQ2401" s="75" t="b">
        <v>1</v>
      </c>
      <c r="BR2401" s="75" t="b">
        <v>1</v>
      </c>
      <c r="BS2401" s="75" t="b">
        <v>1</v>
      </c>
    </row>
    <row r="2402" ht="18.0" customHeight="1">
      <c r="A2402" s="71" t="s">
        <v>4626</v>
      </c>
      <c r="B2402" s="72" t="s">
        <v>25189</v>
      </c>
      <c r="C2402" s="73">
        <v>45363.0</v>
      </c>
      <c r="D2402" s="73">
        <v>45371.0</v>
      </c>
      <c r="E2402" s="74">
        <v>8.0</v>
      </c>
      <c r="F2402" s="71" t="s">
        <v>151</v>
      </c>
      <c r="G2402" s="75" t="b">
        <v>0</v>
      </c>
      <c r="H2402" s="71" t="s">
        <v>1130</v>
      </c>
      <c r="I2402" s="71" t="s">
        <v>153</v>
      </c>
      <c r="J2402" s="71" t="s">
        <v>168</v>
      </c>
      <c r="K2402" s="71" t="s">
        <v>4627</v>
      </c>
      <c r="L2402" s="71" t="s">
        <v>93</v>
      </c>
      <c r="M2402" s="71" t="s">
        <v>20764</v>
      </c>
      <c r="N2402" s="73">
        <v>45321.0</v>
      </c>
      <c r="O2402" s="71" t="s">
        <v>4628</v>
      </c>
      <c r="P2402" s="71" t="s">
        <v>4629</v>
      </c>
      <c r="Q2402" s="71" t="s">
        <v>4630</v>
      </c>
      <c r="R2402" s="71" t="s">
        <v>20003</v>
      </c>
      <c r="S2402" s="71" t="s">
        <v>15655</v>
      </c>
      <c r="T2402" s="71" t="s">
        <v>11261</v>
      </c>
      <c r="U2402" s="71" t="s">
        <v>11261</v>
      </c>
      <c r="V2402" s="73">
        <v>45363.0</v>
      </c>
      <c r="W2402" s="74">
        <v>0.0</v>
      </c>
      <c r="X2402" s="74">
        <v>0.0</v>
      </c>
      <c r="Y2402" s="74" t="s">
        <v>11261</v>
      </c>
      <c r="Z2402" s="73" t="s">
        <v>11261</v>
      </c>
      <c r="AA2402" s="71" t="s">
        <v>105</v>
      </c>
      <c r="AB2402" s="71" t="s">
        <v>25190</v>
      </c>
      <c r="AC2402" s="74">
        <v>3.0</v>
      </c>
      <c r="AD2402" s="74">
        <v>0.0</v>
      </c>
      <c r="AE2402" s="74">
        <v>1.0</v>
      </c>
      <c r="AF2402" s="74">
        <v>0.0</v>
      </c>
      <c r="AG2402" s="74">
        <v>1.0</v>
      </c>
      <c r="AH2402" s="74">
        <v>1.0</v>
      </c>
      <c r="AI2402" s="74">
        <v>0.0</v>
      </c>
      <c r="AJ2402" s="74">
        <v>0.0</v>
      </c>
      <c r="AK2402" s="71" t="s">
        <v>123</v>
      </c>
      <c r="AL2402" s="71" t="s">
        <v>25</v>
      </c>
      <c r="AM2402" s="71" t="s">
        <v>25</v>
      </c>
      <c r="AN2402" s="71" t="s">
        <v>11268</v>
      </c>
      <c r="AO2402" s="71" t="s">
        <v>17</v>
      </c>
      <c r="AP2402" s="71" t="s">
        <v>11269</v>
      </c>
      <c r="AQ2402" s="71" t="s">
        <v>13</v>
      </c>
      <c r="AR2402" s="71" t="s">
        <v>11270</v>
      </c>
      <c r="AS2402" s="71" t="s">
        <v>22</v>
      </c>
      <c r="AT2402" s="71" t="s">
        <v>20</v>
      </c>
      <c r="AU2402" s="71" t="s">
        <v>20</v>
      </c>
      <c r="AV2402" s="71" t="s">
        <v>11273</v>
      </c>
      <c r="AW2402" s="71" t="s">
        <v>14</v>
      </c>
      <c r="AX2402" s="71" t="s">
        <v>11272</v>
      </c>
      <c r="AY2402" s="71" t="s">
        <v>18</v>
      </c>
      <c r="AZ2402" s="71" t="s">
        <v>11271</v>
      </c>
      <c r="BA2402" s="71" t="s">
        <v>15</v>
      </c>
      <c r="BB2402" s="71" t="s">
        <v>11268</v>
      </c>
      <c r="BC2402" s="71" t="s">
        <v>17</v>
      </c>
      <c r="BD2402" s="71" t="s">
        <v>11285</v>
      </c>
      <c r="BE2402" s="71" t="s">
        <v>19</v>
      </c>
      <c r="BF2402" s="71" t="s">
        <v>20</v>
      </c>
      <c r="BG2402" s="71" t="s">
        <v>20</v>
      </c>
      <c r="BH2402" s="71" t="s">
        <v>11314</v>
      </c>
      <c r="BI2402" s="71" t="s">
        <v>12</v>
      </c>
      <c r="BJ2402" s="71" t="s">
        <v>11270</v>
      </c>
      <c r="BK2402" s="71" t="s">
        <v>22</v>
      </c>
      <c r="BL2402" s="71" t="s">
        <v>24</v>
      </c>
      <c r="BM2402" s="71" t="s">
        <v>24</v>
      </c>
      <c r="BN2402" s="75" t="b">
        <v>0</v>
      </c>
      <c r="BO2402" s="75" t="b">
        <v>0</v>
      </c>
      <c r="BP2402" s="75" t="b">
        <v>1</v>
      </c>
      <c r="BQ2402" s="75" t="b">
        <v>0</v>
      </c>
      <c r="BR2402" s="75" t="b">
        <v>1</v>
      </c>
      <c r="BS2402" s="75" t="b">
        <v>1</v>
      </c>
    </row>
    <row r="2403" ht="18.0" customHeight="1">
      <c r="A2403" s="71" t="s">
        <v>4580</v>
      </c>
      <c r="B2403" s="72" t="s">
        <v>25191</v>
      </c>
      <c r="C2403" s="73">
        <v>45363.0</v>
      </c>
      <c r="D2403" s="73">
        <v>45473.0</v>
      </c>
      <c r="E2403" s="74">
        <v>110.0</v>
      </c>
      <c r="F2403" s="71" t="s">
        <v>34</v>
      </c>
      <c r="G2403" s="75" t="b">
        <v>1</v>
      </c>
      <c r="H2403" s="71" t="s">
        <v>1090</v>
      </c>
      <c r="I2403" s="71" t="s">
        <v>153</v>
      </c>
      <c r="J2403" s="71" t="s">
        <v>168</v>
      </c>
      <c r="K2403" s="71" t="s">
        <v>4581</v>
      </c>
      <c r="L2403" s="71" t="s">
        <v>275</v>
      </c>
      <c r="M2403" s="71" t="s">
        <v>11307</v>
      </c>
      <c r="N2403" s="73">
        <v>45330.0</v>
      </c>
      <c r="O2403" s="71" t="s">
        <v>4582</v>
      </c>
      <c r="P2403" s="71" t="s">
        <v>25192</v>
      </c>
      <c r="Q2403" s="71" t="s">
        <v>25193</v>
      </c>
      <c r="R2403" s="71" t="s">
        <v>12459</v>
      </c>
      <c r="S2403" s="71" t="s">
        <v>15900</v>
      </c>
      <c r="T2403" s="71" t="s">
        <v>11261</v>
      </c>
      <c r="U2403" s="71" t="s">
        <v>11261</v>
      </c>
      <c r="V2403" s="73">
        <v>45363.0</v>
      </c>
      <c r="W2403" s="74">
        <v>2.0</v>
      </c>
      <c r="X2403" s="74">
        <v>0.0</v>
      </c>
      <c r="Y2403" s="74" t="s">
        <v>11261</v>
      </c>
      <c r="Z2403" s="73" t="s">
        <v>11261</v>
      </c>
      <c r="AA2403" s="71" t="s">
        <v>283</v>
      </c>
      <c r="AB2403" s="71" t="s">
        <v>4588</v>
      </c>
      <c r="AC2403" s="74">
        <v>3.0</v>
      </c>
      <c r="AD2403" s="74">
        <v>0.0</v>
      </c>
      <c r="AE2403" s="74">
        <v>1.0</v>
      </c>
      <c r="AF2403" s="74">
        <v>0.0</v>
      </c>
      <c r="AG2403" s="74">
        <v>1.0</v>
      </c>
      <c r="AH2403" s="74">
        <v>1.0</v>
      </c>
      <c r="AI2403" s="74">
        <v>0.0</v>
      </c>
      <c r="AJ2403" s="74">
        <v>0.0</v>
      </c>
      <c r="AK2403" s="71" t="s">
        <v>149</v>
      </c>
      <c r="AL2403" s="71" t="s">
        <v>25</v>
      </c>
      <c r="AM2403" s="71" t="s">
        <v>25</v>
      </c>
      <c r="AN2403" s="71" t="s">
        <v>11268</v>
      </c>
      <c r="AO2403" s="71" t="s">
        <v>17</v>
      </c>
      <c r="AP2403" s="71" t="s">
        <v>11269</v>
      </c>
      <c r="AQ2403" s="71" t="s">
        <v>13</v>
      </c>
      <c r="AR2403" s="71" t="s">
        <v>11270</v>
      </c>
      <c r="AS2403" s="71" t="s">
        <v>22</v>
      </c>
      <c r="AT2403" s="71" t="s">
        <v>20</v>
      </c>
      <c r="AU2403" s="71" t="s">
        <v>20</v>
      </c>
      <c r="AV2403" s="71" t="s">
        <v>11273</v>
      </c>
      <c r="AW2403" s="71" t="s">
        <v>14</v>
      </c>
      <c r="AX2403" s="71" t="s">
        <v>11285</v>
      </c>
      <c r="AY2403" s="71" t="s">
        <v>19</v>
      </c>
      <c r="AZ2403" s="71" t="s">
        <v>11271</v>
      </c>
      <c r="BA2403" s="71" t="s">
        <v>15</v>
      </c>
      <c r="BB2403" s="71" t="s">
        <v>11268</v>
      </c>
      <c r="BC2403" s="71" t="s">
        <v>17</v>
      </c>
      <c r="BD2403" s="71" t="s">
        <v>11272</v>
      </c>
      <c r="BE2403" s="71" t="s">
        <v>18</v>
      </c>
      <c r="BF2403" s="71" t="s">
        <v>20</v>
      </c>
      <c r="BG2403" s="71" t="s">
        <v>20</v>
      </c>
      <c r="BH2403" s="71" t="s">
        <v>11314</v>
      </c>
      <c r="BI2403" s="71" t="s">
        <v>12</v>
      </c>
      <c r="BJ2403" s="71" t="s">
        <v>11270</v>
      </c>
      <c r="BK2403" s="71" t="s">
        <v>22</v>
      </c>
      <c r="BL2403" s="71" t="s">
        <v>24</v>
      </c>
      <c r="BM2403" s="71" t="s">
        <v>24</v>
      </c>
      <c r="BN2403" s="75" t="b">
        <v>0</v>
      </c>
      <c r="BO2403" s="75" t="b">
        <v>0</v>
      </c>
      <c r="BP2403" s="75" t="b">
        <v>1</v>
      </c>
      <c r="BQ2403" s="75" t="b">
        <v>0</v>
      </c>
      <c r="BR2403" s="75" t="b">
        <v>1</v>
      </c>
      <c r="BS2403" s="75" t="b">
        <v>1</v>
      </c>
    </row>
    <row r="2404" ht="18.0" customHeight="1">
      <c r="A2404" s="71" t="s">
        <v>4574</v>
      </c>
      <c r="B2404" s="72" t="s">
        <v>24129</v>
      </c>
      <c r="C2404" s="73">
        <v>45363.0</v>
      </c>
      <c r="D2404" s="73">
        <v>45422.0</v>
      </c>
      <c r="E2404" s="74">
        <v>59.0</v>
      </c>
      <c r="F2404" s="71" t="s">
        <v>151</v>
      </c>
      <c r="G2404" s="75" t="b">
        <v>0</v>
      </c>
      <c r="H2404" s="71" t="s">
        <v>1130</v>
      </c>
      <c r="I2404" s="71" t="s">
        <v>153</v>
      </c>
      <c r="J2404" s="71" t="s">
        <v>154</v>
      </c>
      <c r="K2404" s="71" t="s">
        <v>24130</v>
      </c>
      <c r="L2404" s="71" t="s">
        <v>93</v>
      </c>
      <c r="M2404" s="71" t="s">
        <v>11334</v>
      </c>
      <c r="N2404" s="73">
        <v>45335.0</v>
      </c>
      <c r="O2404" s="71" t="s">
        <v>4575</v>
      </c>
      <c r="P2404" s="71" t="s">
        <v>4576</v>
      </c>
      <c r="Q2404" s="71" t="s">
        <v>4577</v>
      </c>
      <c r="R2404" s="71" t="s">
        <v>1471</v>
      </c>
      <c r="S2404" s="71" t="s">
        <v>17593</v>
      </c>
      <c r="T2404" s="71" t="s">
        <v>11261</v>
      </c>
      <c r="U2404" s="71" t="s">
        <v>11261</v>
      </c>
      <c r="V2404" s="73">
        <v>45363.0</v>
      </c>
      <c r="W2404" s="74">
        <v>0.0</v>
      </c>
      <c r="X2404" s="74">
        <v>1.0</v>
      </c>
      <c r="Y2404" s="74" t="s">
        <v>11261</v>
      </c>
      <c r="Z2404" s="73" t="s">
        <v>11261</v>
      </c>
      <c r="AA2404" s="71" t="s">
        <v>105</v>
      </c>
      <c r="AB2404" s="71" t="s">
        <v>4579</v>
      </c>
      <c r="AC2404" s="74">
        <v>3.0</v>
      </c>
      <c r="AD2404" s="74">
        <v>1.0</v>
      </c>
      <c r="AE2404" s="74">
        <v>0.0</v>
      </c>
      <c r="AF2404" s="74">
        <v>1.0</v>
      </c>
      <c r="AG2404" s="74">
        <v>0.0</v>
      </c>
      <c r="AH2404" s="74">
        <v>1.0</v>
      </c>
      <c r="AI2404" s="74">
        <v>0.0</v>
      </c>
      <c r="AJ2404" s="74">
        <v>0.0</v>
      </c>
      <c r="AK2404" s="71" t="s">
        <v>11261</v>
      </c>
      <c r="AL2404" s="71" t="s">
        <v>25</v>
      </c>
      <c r="AM2404" s="71" t="s">
        <v>25</v>
      </c>
      <c r="AN2404" s="71" t="s">
        <v>11274</v>
      </c>
      <c r="AO2404" s="71" t="s">
        <v>16</v>
      </c>
      <c r="AP2404" s="71" t="s">
        <v>11269</v>
      </c>
      <c r="AQ2404" s="71" t="s">
        <v>13</v>
      </c>
      <c r="AR2404" s="71" t="s">
        <v>11284</v>
      </c>
      <c r="AS2404" s="71" t="s">
        <v>23</v>
      </c>
      <c r="AT2404" s="71" t="s">
        <v>20</v>
      </c>
      <c r="AU2404" s="71" t="s">
        <v>20</v>
      </c>
      <c r="AV2404" s="71" t="s">
        <v>11271</v>
      </c>
      <c r="AW2404" s="71" t="s">
        <v>15</v>
      </c>
      <c r="AX2404" s="71" t="s">
        <v>11285</v>
      </c>
      <c r="AY2404" s="71" t="s">
        <v>19</v>
      </c>
      <c r="AZ2404" s="71" t="s">
        <v>11273</v>
      </c>
      <c r="BA2404" s="71" t="s">
        <v>14</v>
      </c>
      <c r="BB2404" s="71" t="s">
        <v>11268</v>
      </c>
      <c r="BC2404" s="71" t="s">
        <v>17</v>
      </c>
      <c r="BD2404" s="71" t="s">
        <v>11272</v>
      </c>
      <c r="BE2404" s="71" t="s">
        <v>18</v>
      </c>
      <c r="BF2404" s="71" t="s">
        <v>20</v>
      </c>
      <c r="BG2404" s="71" t="s">
        <v>20</v>
      </c>
      <c r="BH2404" s="71" t="s">
        <v>11269</v>
      </c>
      <c r="BI2404" s="71" t="s">
        <v>13</v>
      </c>
      <c r="BJ2404" s="71" t="s">
        <v>11270</v>
      </c>
      <c r="BK2404" s="71" t="s">
        <v>22</v>
      </c>
      <c r="BL2404" s="71" t="s">
        <v>25</v>
      </c>
      <c r="BM2404" s="71" t="s">
        <v>25</v>
      </c>
      <c r="BN2404" s="75" t="b">
        <v>1</v>
      </c>
      <c r="BO2404" s="75" t="b">
        <v>0</v>
      </c>
      <c r="BP2404" s="75" t="b">
        <v>1</v>
      </c>
      <c r="BQ2404" s="75" t="b">
        <v>0</v>
      </c>
      <c r="BR2404" s="75" t="b">
        <v>0</v>
      </c>
      <c r="BS2404" s="75" t="b">
        <v>0</v>
      </c>
    </row>
    <row r="2405" ht="18.0" customHeight="1">
      <c r="A2405" s="71" t="s">
        <v>4598</v>
      </c>
      <c r="B2405" s="72" t="s">
        <v>25194</v>
      </c>
      <c r="C2405" s="73">
        <v>45363.0</v>
      </c>
      <c r="D2405" s="73" t="s">
        <v>11261</v>
      </c>
      <c r="E2405" s="74">
        <v>538.0</v>
      </c>
      <c r="F2405" s="71" t="s">
        <v>34</v>
      </c>
      <c r="G2405" s="75" t="b">
        <v>1</v>
      </c>
      <c r="H2405" s="71" t="s">
        <v>11261</v>
      </c>
      <c r="I2405" s="71" t="s">
        <v>91</v>
      </c>
      <c r="J2405" s="71" t="s">
        <v>11261</v>
      </c>
      <c r="K2405" s="71" t="s">
        <v>25195</v>
      </c>
      <c r="L2405" s="71" t="s">
        <v>93</v>
      </c>
      <c r="M2405" s="71" t="s">
        <v>11307</v>
      </c>
      <c r="N2405" s="73">
        <v>45336.0</v>
      </c>
      <c r="O2405" s="71" t="s">
        <v>4600</v>
      </c>
      <c r="P2405" s="71" t="s">
        <v>4600</v>
      </c>
      <c r="Q2405" s="71" t="s">
        <v>25196</v>
      </c>
      <c r="R2405" s="71" t="s">
        <v>12760</v>
      </c>
      <c r="S2405" s="71" t="s">
        <v>11564</v>
      </c>
      <c r="T2405" s="71" t="s">
        <v>11261</v>
      </c>
      <c r="U2405" s="71" t="s">
        <v>11261</v>
      </c>
      <c r="V2405" s="73">
        <v>45363.0</v>
      </c>
      <c r="W2405" s="74">
        <v>1.0</v>
      </c>
      <c r="X2405" s="74">
        <v>0.0</v>
      </c>
      <c r="Y2405" s="74" t="s">
        <v>11261</v>
      </c>
      <c r="Z2405" s="73" t="s">
        <v>11261</v>
      </c>
      <c r="AA2405" s="71" t="s">
        <v>105</v>
      </c>
      <c r="AB2405" s="71" t="s">
        <v>11261</v>
      </c>
      <c r="AC2405" s="74">
        <v>3.0</v>
      </c>
      <c r="AD2405" s="74">
        <v>0.0</v>
      </c>
      <c r="AE2405" s="74">
        <v>0.0</v>
      </c>
      <c r="AF2405" s="74">
        <v>0.0</v>
      </c>
      <c r="AG2405" s="74">
        <v>1.0</v>
      </c>
      <c r="AH2405" s="74">
        <v>1.0</v>
      </c>
      <c r="AI2405" s="74">
        <v>1.0</v>
      </c>
      <c r="AJ2405" s="74">
        <v>0.0</v>
      </c>
      <c r="AK2405" s="71" t="s">
        <v>181</v>
      </c>
      <c r="AL2405" s="71" t="s">
        <v>25</v>
      </c>
      <c r="AM2405" s="71" t="s">
        <v>25</v>
      </c>
      <c r="AN2405" s="71" t="s">
        <v>11268</v>
      </c>
      <c r="AO2405" s="71" t="s">
        <v>17</v>
      </c>
      <c r="AP2405" s="71" t="s">
        <v>11314</v>
      </c>
      <c r="AQ2405" s="71" t="s">
        <v>12</v>
      </c>
      <c r="AR2405" s="71" t="s">
        <v>11284</v>
      </c>
      <c r="AS2405" s="71" t="s">
        <v>23</v>
      </c>
      <c r="AT2405" s="71" t="s">
        <v>20</v>
      </c>
      <c r="AU2405" s="71" t="s">
        <v>20</v>
      </c>
      <c r="AV2405" s="71" t="s">
        <v>11273</v>
      </c>
      <c r="AW2405" s="71" t="s">
        <v>14</v>
      </c>
      <c r="AX2405" s="71" t="s">
        <v>11285</v>
      </c>
      <c r="AY2405" s="71" t="s">
        <v>19</v>
      </c>
      <c r="AZ2405" s="71" t="s">
        <v>11273</v>
      </c>
      <c r="BA2405" s="71" t="s">
        <v>14</v>
      </c>
      <c r="BB2405" s="71" t="s">
        <v>11274</v>
      </c>
      <c r="BC2405" s="71" t="s">
        <v>16</v>
      </c>
      <c r="BD2405" s="71" t="s">
        <v>11272</v>
      </c>
      <c r="BE2405" s="71" t="s">
        <v>18</v>
      </c>
      <c r="BF2405" s="71" t="s">
        <v>20</v>
      </c>
      <c r="BG2405" s="71" t="s">
        <v>20</v>
      </c>
      <c r="BH2405" s="71" t="s">
        <v>11269</v>
      </c>
      <c r="BI2405" s="71" t="s">
        <v>13</v>
      </c>
      <c r="BJ2405" s="71" t="s">
        <v>11284</v>
      </c>
      <c r="BK2405" s="71" t="s">
        <v>23</v>
      </c>
      <c r="BL2405" s="71" t="s">
        <v>24</v>
      </c>
      <c r="BM2405" s="71" t="s">
        <v>24</v>
      </c>
      <c r="BN2405" s="75" t="b">
        <v>0</v>
      </c>
      <c r="BO2405" s="75" t="b">
        <v>1</v>
      </c>
      <c r="BP2405" s="75" t="b">
        <v>1</v>
      </c>
      <c r="BQ2405" s="75" t="b">
        <v>0</v>
      </c>
      <c r="BR2405" s="75" t="b">
        <v>0</v>
      </c>
      <c r="BS2405" s="75" t="b">
        <v>1</v>
      </c>
    </row>
    <row r="2406" ht="18.0" customHeight="1">
      <c r="A2406" s="71" t="s">
        <v>4556</v>
      </c>
      <c r="B2406" s="72" t="s">
        <v>25197</v>
      </c>
      <c r="C2406" s="73">
        <v>45363.0</v>
      </c>
      <c r="D2406" s="73" t="s">
        <v>11261</v>
      </c>
      <c r="E2406" s="74">
        <v>538.0</v>
      </c>
      <c r="F2406" s="71" t="s">
        <v>34</v>
      </c>
      <c r="G2406" s="75" t="b">
        <v>1</v>
      </c>
      <c r="H2406" s="71" t="s">
        <v>11261</v>
      </c>
      <c r="I2406" s="71" t="s">
        <v>91</v>
      </c>
      <c r="J2406" s="71" t="s">
        <v>11261</v>
      </c>
      <c r="K2406" s="71" t="s">
        <v>25198</v>
      </c>
      <c r="L2406" s="71" t="s">
        <v>93</v>
      </c>
      <c r="M2406" s="71" t="s">
        <v>11334</v>
      </c>
      <c r="N2406" s="73">
        <v>45336.0</v>
      </c>
      <c r="O2406" s="71" t="s">
        <v>4558</v>
      </c>
      <c r="P2406" s="71" t="s">
        <v>25199</v>
      </c>
      <c r="Q2406" s="71" t="s">
        <v>25200</v>
      </c>
      <c r="R2406" s="71" t="s">
        <v>13645</v>
      </c>
      <c r="S2406" s="71" t="s">
        <v>11564</v>
      </c>
      <c r="T2406" s="71" t="s">
        <v>11261</v>
      </c>
      <c r="U2406" s="71" t="s">
        <v>11261</v>
      </c>
      <c r="V2406" s="73">
        <v>45363.0</v>
      </c>
      <c r="W2406" s="74">
        <v>1.0</v>
      </c>
      <c r="X2406" s="74">
        <v>0.0</v>
      </c>
      <c r="Y2406" s="74" t="s">
        <v>11261</v>
      </c>
      <c r="Z2406" s="73" t="s">
        <v>11261</v>
      </c>
      <c r="AA2406" s="71" t="s">
        <v>105</v>
      </c>
      <c r="AB2406" s="71" t="s">
        <v>11261</v>
      </c>
      <c r="AC2406" s="74">
        <v>2.0</v>
      </c>
      <c r="AD2406" s="74">
        <v>0.0</v>
      </c>
      <c r="AE2406" s="74">
        <v>0.0</v>
      </c>
      <c r="AF2406" s="74">
        <v>0.0</v>
      </c>
      <c r="AG2406" s="74">
        <v>1.0</v>
      </c>
      <c r="AH2406" s="74">
        <v>1.0</v>
      </c>
      <c r="AI2406" s="74">
        <v>0.0</v>
      </c>
      <c r="AJ2406" s="74">
        <v>0.0</v>
      </c>
      <c r="AK2406" s="71" t="s">
        <v>123</v>
      </c>
      <c r="AL2406" s="71" t="s">
        <v>25</v>
      </c>
      <c r="AM2406" s="71" t="s">
        <v>25</v>
      </c>
      <c r="AN2406" s="71" t="s">
        <v>11274</v>
      </c>
      <c r="AO2406" s="71" t="s">
        <v>16</v>
      </c>
      <c r="AP2406" s="71" t="s">
        <v>11269</v>
      </c>
      <c r="AQ2406" s="71" t="s">
        <v>13</v>
      </c>
      <c r="AR2406" s="71" t="s">
        <v>11284</v>
      </c>
      <c r="AS2406" s="71" t="s">
        <v>23</v>
      </c>
      <c r="AT2406" s="71" t="s">
        <v>21</v>
      </c>
      <c r="AU2406" s="71" t="s">
        <v>21</v>
      </c>
      <c r="AV2406" s="71" t="s">
        <v>11273</v>
      </c>
      <c r="AW2406" s="71" t="s">
        <v>14</v>
      </c>
      <c r="AX2406" s="71" t="s">
        <v>11285</v>
      </c>
      <c r="AY2406" s="71" t="s">
        <v>19</v>
      </c>
      <c r="AZ2406" s="71" t="s">
        <v>11271</v>
      </c>
      <c r="BA2406" s="71" t="s">
        <v>15</v>
      </c>
      <c r="BB2406" s="71" t="s">
        <v>11268</v>
      </c>
      <c r="BC2406" s="71" t="s">
        <v>17</v>
      </c>
      <c r="BD2406" s="71" t="s">
        <v>11272</v>
      </c>
      <c r="BE2406" s="71" t="s">
        <v>18</v>
      </c>
      <c r="BF2406" s="71" t="s">
        <v>21</v>
      </c>
      <c r="BG2406" s="71" t="s">
        <v>21</v>
      </c>
      <c r="BH2406" s="71" t="s">
        <v>11314</v>
      </c>
      <c r="BI2406" s="71" t="s">
        <v>12</v>
      </c>
      <c r="BJ2406" s="71" t="s">
        <v>11284</v>
      </c>
      <c r="BK2406" s="71" t="s">
        <v>23</v>
      </c>
      <c r="BL2406" s="71" t="s">
        <v>24</v>
      </c>
      <c r="BM2406" s="71" t="s">
        <v>24</v>
      </c>
      <c r="BN2406" s="75" t="b">
        <v>0</v>
      </c>
      <c r="BO2406" s="75" t="b">
        <v>0</v>
      </c>
      <c r="BP2406" s="75" t="b">
        <v>1</v>
      </c>
      <c r="BQ2406" s="75" t="b">
        <v>0</v>
      </c>
      <c r="BR2406" s="75" t="b">
        <v>0</v>
      </c>
      <c r="BS2406" s="75" t="b">
        <v>1</v>
      </c>
    </row>
    <row r="2407" ht="18.0" customHeight="1">
      <c r="A2407" s="71" t="s">
        <v>4616</v>
      </c>
      <c r="B2407" s="72" t="s">
        <v>25201</v>
      </c>
      <c r="C2407" s="73">
        <v>45363.0</v>
      </c>
      <c r="D2407" s="73" t="s">
        <v>11261</v>
      </c>
      <c r="E2407" s="74">
        <v>538.0</v>
      </c>
      <c r="F2407" s="71" t="s">
        <v>34</v>
      </c>
      <c r="G2407" s="75" t="b">
        <v>1</v>
      </c>
      <c r="H2407" s="71" t="s">
        <v>11261</v>
      </c>
      <c r="I2407" s="71" t="s">
        <v>91</v>
      </c>
      <c r="J2407" s="71" t="s">
        <v>11261</v>
      </c>
      <c r="K2407" s="71" t="s">
        <v>25202</v>
      </c>
      <c r="L2407" s="71" t="s">
        <v>93</v>
      </c>
      <c r="M2407" s="71" t="s">
        <v>11307</v>
      </c>
      <c r="N2407" s="73">
        <v>45342.0</v>
      </c>
      <c r="O2407" s="71" t="s">
        <v>4618</v>
      </c>
      <c r="P2407" s="71" t="s">
        <v>25203</v>
      </c>
      <c r="Q2407" s="71" t="s">
        <v>25204</v>
      </c>
      <c r="R2407" s="71" t="s">
        <v>15553</v>
      </c>
      <c r="S2407" s="71" t="s">
        <v>12003</v>
      </c>
      <c r="T2407" s="71" t="s">
        <v>11261</v>
      </c>
      <c r="U2407" s="71" t="s">
        <v>11261</v>
      </c>
      <c r="V2407" s="73">
        <v>45363.0</v>
      </c>
      <c r="W2407" s="74">
        <v>1.0</v>
      </c>
      <c r="X2407" s="74">
        <v>0.0</v>
      </c>
      <c r="Y2407" s="74" t="s">
        <v>11261</v>
      </c>
      <c r="Z2407" s="73" t="s">
        <v>11261</v>
      </c>
      <c r="AA2407" s="71" t="s">
        <v>105</v>
      </c>
      <c r="AB2407" s="71" t="s">
        <v>11261</v>
      </c>
      <c r="AC2407" s="74">
        <v>3.0</v>
      </c>
      <c r="AD2407" s="74">
        <v>1.0</v>
      </c>
      <c r="AE2407" s="74">
        <v>0.0</v>
      </c>
      <c r="AF2407" s="74">
        <v>0.0</v>
      </c>
      <c r="AG2407" s="74">
        <v>1.0</v>
      </c>
      <c r="AH2407" s="74">
        <v>1.0</v>
      </c>
      <c r="AI2407" s="74">
        <v>0.0</v>
      </c>
      <c r="AJ2407" s="74">
        <v>0.0</v>
      </c>
      <c r="AK2407" s="71" t="s">
        <v>123</v>
      </c>
      <c r="AL2407" s="71" t="s">
        <v>25</v>
      </c>
      <c r="AM2407" s="71" t="s">
        <v>25</v>
      </c>
      <c r="AN2407" s="71" t="s">
        <v>11274</v>
      </c>
      <c r="AO2407" s="71" t="s">
        <v>16</v>
      </c>
      <c r="AP2407" s="71" t="s">
        <v>11269</v>
      </c>
      <c r="AQ2407" s="71" t="s">
        <v>13</v>
      </c>
      <c r="AR2407" s="71" t="s">
        <v>11270</v>
      </c>
      <c r="AS2407" s="71" t="s">
        <v>22</v>
      </c>
      <c r="AT2407" s="71" t="s">
        <v>20</v>
      </c>
      <c r="AU2407" s="71" t="s">
        <v>20</v>
      </c>
      <c r="AV2407" s="71" t="s">
        <v>11273</v>
      </c>
      <c r="AW2407" s="71" t="s">
        <v>14</v>
      </c>
      <c r="AX2407" s="71" t="s">
        <v>11285</v>
      </c>
      <c r="AY2407" s="71" t="s">
        <v>19</v>
      </c>
      <c r="AZ2407" s="71" t="s">
        <v>11271</v>
      </c>
      <c r="BA2407" s="71" t="s">
        <v>15</v>
      </c>
      <c r="BB2407" s="71" t="s">
        <v>11268</v>
      </c>
      <c r="BC2407" s="71" t="s">
        <v>17</v>
      </c>
      <c r="BD2407" s="71" t="s">
        <v>11272</v>
      </c>
      <c r="BE2407" s="71" t="s">
        <v>18</v>
      </c>
      <c r="BF2407" s="71" t="s">
        <v>20</v>
      </c>
      <c r="BG2407" s="71" t="s">
        <v>20</v>
      </c>
      <c r="BH2407" s="71" t="s">
        <v>11314</v>
      </c>
      <c r="BI2407" s="71" t="s">
        <v>12</v>
      </c>
      <c r="BJ2407" s="71" t="s">
        <v>11270</v>
      </c>
      <c r="BK2407" s="71" t="s">
        <v>22</v>
      </c>
      <c r="BL2407" s="71" t="s">
        <v>25</v>
      </c>
      <c r="BM2407" s="71" t="s">
        <v>25</v>
      </c>
      <c r="BN2407" s="75" t="b">
        <v>1</v>
      </c>
      <c r="BO2407" s="75" t="b">
        <v>0</v>
      </c>
      <c r="BP2407" s="75" t="b">
        <v>1</v>
      </c>
      <c r="BQ2407" s="75" t="b">
        <v>0</v>
      </c>
      <c r="BR2407" s="75" t="b">
        <v>0</v>
      </c>
      <c r="BS2407" s="75" t="b">
        <v>1</v>
      </c>
    </row>
    <row r="2408" ht="18.0" customHeight="1">
      <c r="A2408" s="71" t="s">
        <v>4663</v>
      </c>
      <c r="B2408" s="72" t="s">
        <v>25205</v>
      </c>
      <c r="C2408" s="73">
        <v>45362.0</v>
      </c>
      <c r="D2408" s="73">
        <v>45439.0</v>
      </c>
      <c r="E2408" s="74">
        <v>77.0</v>
      </c>
      <c r="F2408" s="71" t="s">
        <v>151</v>
      </c>
      <c r="G2408" s="75" t="b">
        <v>0</v>
      </c>
      <c r="H2408" s="71" t="s">
        <v>954</v>
      </c>
      <c r="I2408" s="71" t="s">
        <v>153</v>
      </c>
      <c r="J2408" s="71" t="s">
        <v>168</v>
      </c>
      <c r="K2408" s="71" t="s">
        <v>4664</v>
      </c>
      <c r="L2408" s="71" t="s">
        <v>93</v>
      </c>
      <c r="M2408" s="71" t="s">
        <v>11318</v>
      </c>
      <c r="N2408" s="73">
        <v>45348.0</v>
      </c>
      <c r="O2408" s="71" t="s">
        <v>4665</v>
      </c>
      <c r="P2408" s="71" t="s">
        <v>4665</v>
      </c>
      <c r="Q2408" s="71" t="s">
        <v>25206</v>
      </c>
      <c r="R2408" s="71" t="s">
        <v>1684</v>
      </c>
      <c r="S2408" s="71" t="s">
        <v>11330</v>
      </c>
      <c r="T2408" s="71" t="s">
        <v>11261</v>
      </c>
      <c r="U2408" s="71" t="s">
        <v>11261</v>
      </c>
      <c r="V2408" s="73">
        <v>45362.0</v>
      </c>
      <c r="W2408" s="74">
        <v>4.0</v>
      </c>
      <c r="X2408" s="74">
        <v>0.0</v>
      </c>
      <c r="Y2408" s="74" t="s">
        <v>11261</v>
      </c>
      <c r="Z2408" s="73" t="s">
        <v>11261</v>
      </c>
      <c r="AA2408" s="71" t="s">
        <v>105</v>
      </c>
      <c r="AB2408" s="71" t="s">
        <v>4672</v>
      </c>
      <c r="AC2408" s="74">
        <v>3.0</v>
      </c>
      <c r="AD2408" s="74">
        <v>0.0</v>
      </c>
      <c r="AE2408" s="74">
        <v>1.0</v>
      </c>
      <c r="AF2408" s="74">
        <v>1.0</v>
      </c>
      <c r="AG2408" s="74">
        <v>0.0</v>
      </c>
      <c r="AH2408" s="74">
        <v>1.0</v>
      </c>
      <c r="AI2408" s="74">
        <v>0.0</v>
      </c>
      <c r="AJ2408" s="74">
        <v>0.0</v>
      </c>
      <c r="AK2408" s="71" t="s">
        <v>123</v>
      </c>
      <c r="AL2408" s="71" t="s">
        <v>25</v>
      </c>
      <c r="AM2408" s="71" t="s">
        <v>25</v>
      </c>
      <c r="AN2408" s="71" t="s">
        <v>11268</v>
      </c>
      <c r="AO2408" s="71" t="s">
        <v>17</v>
      </c>
      <c r="AP2408" s="71" t="s">
        <v>11269</v>
      </c>
      <c r="AQ2408" s="71" t="s">
        <v>13</v>
      </c>
      <c r="AR2408" s="71" t="s">
        <v>11270</v>
      </c>
      <c r="AS2408" s="71" t="s">
        <v>22</v>
      </c>
      <c r="AT2408" s="71" t="s">
        <v>20</v>
      </c>
      <c r="AU2408" s="71" t="s">
        <v>20</v>
      </c>
      <c r="AV2408" s="71" t="s">
        <v>11273</v>
      </c>
      <c r="AW2408" s="71" t="s">
        <v>14</v>
      </c>
      <c r="AX2408" s="71" t="s">
        <v>11285</v>
      </c>
      <c r="AY2408" s="71" t="s">
        <v>19</v>
      </c>
      <c r="AZ2408" s="71" t="s">
        <v>11271</v>
      </c>
      <c r="BA2408" s="71" t="s">
        <v>15</v>
      </c>
      <c r="BB2408" s="71" t="s">
        <v>11268</v>
      </c>
      <c r="BC2408" s="71" t="s">
        <v>17</v>
      </c>
      <c r="BD2408" s="71" t="s">
        <v>11272</v>
      </c>
      <c r="BE2408" s="71" t="s">
        <v>18</v>
      </c>
      <c r="BF2408" s="71" t="s">
        <v>20</v>
      </c>
      <c r="BG2408" s="71" t="s">
        <v>20</v>
      </c>
      <c r="BH2408" s="71" t="s">
        <v>11269</v>
      </c>
      <c r="BI2408" s="71" t="s">
        <v>13</v>
      </c>
      <c r="BJ2408" s="71" t="s">
        <v>11284</v>
      </c>
      <c r="BK2408" s="71" t="s">
        <v>23</v>
      </c>
      <c r="BL2408" s="71" t="s">
        <v>24</v>
      </c>
      <c r="BM2408" s="71" t="s">
        <v>24</v>
      </c>
      <c r="BN2408" s="75" t="b">
        <v>0</v>
      </c>
      <c r="BO2408" s="75" t="b">
        <v>0</v>
      </c>
      <c r="BP2408" s="75" t="b">
        <v>1</v>
      </c>
      <c r="BQ2408" s="75" t="b">
        <v>0</v>
      </c>
      <c r="BR2408" s="75" t="b">
        <v>1</v>
      </c>
      <c r="BS2408" s="75" t="b">
        <v>0</v>
      </c>
    </row>
    <row r="2409" ht="18.0" customHeight="1">
      <c r="A2409" s="71" t="s">
        <v>4724</v>
      </c>
      <c r="B2409" s="72" t="s">
        <v>25207</v>
      </c>
      <c r="C2409" s="73">
        <v>45362.0</v>
      </c>
      <c r="D2409" s="73" t="s">
        <v>11261</v>
      </c>
      <c r="E2409" s="74">
        <v>539.0</v>
      </c>
      <c r="F2409" s="71" t="s">
        <v>34</v>
      </c>
      <c r="G2409" s="75" t="b">
        <v>1</v>
      </c>
      <c r="H2409" s="71" t="s">
        <v>11261</v>
      </c>
      <c r="I2409" s="71" t="s">
        <v>91</v>
      </c>
      <c r="J2409" s="71" t="s">
        <v>11261</v>
      </c>
      <c r="K2409" s="71" t="s">
        <v>25208</v>
      </c>
      <c r="L2409" s="71" t="s">
        <v>93</v>
      </c>
      <c r="M2409" s="71" t="s">
        <v>11656</v>
      </c>
      <c r="N2409" s="73">
        <v>45330.0</v>
      </c>
      <c r="O2409" s="71" t="s">
        <v>4726</v>
      </c>
      <c r="P2409" s="71" t="s">
        <v>25209</v>
      </c>
      <c r="Q2409" s="71" t="s">
        <v>25210</v>
      </c>
      <c r="R2409" s="71" t="s">
        <v>12498</v>
      </c>
      <c r="S2409" s="71" t="s">
        <v>11782</v>
      </c>
      <c r="T2409" s="71" t="s">
        <v>11261</v>
      </c>
      <c r="U2409" s="71" t="s">
        <v>11261</v>
      </c>
      <c r="V2409" s="73">
        <v>45362.0</v>
      </c>
      <c r="W2409" s="74">
        <v>1.0</v>
      </c>
      <c r="X2409" s="74">
        <v>0.0</v>
      </c>
      <c r="Y2409" s="74" t="s">
        <v>11261</v>
      </c>
      <c r="Z2409" s="73" t="s">
        <v>11261</v>
      </c>
      <c r="AA2409" s="71" t="s">
        <v>105</v>
      </c>
      <c r="AB2409" s="71" t="s">
        <v>11261</v>
      </c>
      <c r="AC2409" s="74">
        <v>3.0</v>
      </c>
      <c r="AD2409" s="74">
        <v>1.0</v>
      </c>
      <c r="AE2409" s="74">
        <v>1.0</v>
      </c>
      <c r="AF2409" s="74">
        <v>0.0</v>
      </c>
      <c r="AG2409" s="74">
        <v>0.0</v>
      </c>
      <c r="AH2409" s="74">
        <v>0.0</v>
      </c>
      <c r="AI2409" s="74">
        <v>1.0</v>
      </c>
      <c r="AJ2409" s="74">
        <v>0.0</v>
      </c>
      <c r="AK2409" s="71" t="s">
        <v>123</v>
      </c>
      <c r="AL2409" s="71" t="s">
        <v>25</v>
      </c>
      <c r="AM2409" s="71" t="s">
        <v>25</v>
      </c>
      <c r="AN2409" s="71" t="s">
        <v>11268</v>
      </c>
      <c r="AO2409" s="71" t="s">
        <v>17</v>
      </c>
      <c r="AP2409" s="71" t="s">
        <v>11314</v>
      </c>
      <c r="AQ2409" s="71" t="s">
        <v>12</v>
      </c>
      <c r="AR2409" s="71" t="s">
        <v>11284</v>
      </c>
      <c r="AS2409" s="71" t="s">
        <v>23</v>
      </c>
      <c r="AT2409" s="71" t="s">
        <v>21</v>
      </c>
      <c r="AU2409" s="71" t="s">
        <v>21</v>
      </c>
      <c r="AV2409" s="71" t="s">
        <v>11273</v>
      </c>
      <c r="AW2409" s="71" t="s">
        <v>14</v>
      </c>
      <c r="AX2409" s="71" t="s">
        <v>11272</v>
      </c>
      <c r="AY2409" s="71" t="s">
        <v>18</v>
      </c>
      <c r="AZ2409" s="71" t="s">
        <v>11273</v>
      </c>
      <c r="BA2409" s="71" t="s">
        <v>14</v>
      </c>
      <c r="BB2409" s="71" t="s">
        <v>11268</v>
      </c>
      <c r="BC2409" s="71" t="s">
        <v>17</v>
      </c>
      <c r="BD2409" s="71" t="s">
        <v>11285</v>
      </c>
      <c r="BE2409" s="71" t="s">
        <v>19</v>
      </c>
      <c r="BF2409" s="71" t="s">
        <v>20</v>
      </c>
      <c r="BG2409" s="71" t="s">
        <v>20</v>
      </c>
      <c r="BH2409" s="71" t="s">
        <v>11269</v>
      </c>
      <c r="BI2409" s="71" t="s">
        <v>13</v>
      </c>
      <c r="BJ2409" s="71" t="s">
        <v>11270</v>
      </c>
      <c r="BK2409" s="71" t="s">
        <v>22</v>
      </c>
      <c r="BL2409" s="71" t="s">
        <v>25</v>
      </c>
      <c r="BM2409" s="71" t="s">
        <v>25</v>
      </c>
      <c r="BN2409" s="75" t="b">
        <v>1</v>
      </c>
      <c r="BO2409" s="75" t="b">
        <v>1</v>
      </c>
      <c r="BP2409" s="75" t="b">
        <v>0</v>
      </c>
      <c r="BQ2409" s="75" t="b">
        <v>0</v>
      </c>
      <c r="BR2409" s="75" t="b">
        <v>1</v>
      </c>
      <c r="BS2409" s="75" t="b">
        <v>0</v>
      </c>
    </row>
    <row r="2410" ht="18.0" customHeight="1">
      <c r="A2410" s="71" t="s">
        <v>4769</v>
      </c>
      <c r="B2410" s="72" t="s">
        <v>25211</v>
      </c>
      <c r="C2410" s="73">
        <v>45362.0</v>
      </c>
      <c r="D2410" s="73">
        <v>45600.0</v>
      </c>
      <c r="E2410" s="74">
        <v>238.0</v>
      </c>
      <c r="F2410" s="71" t="s">
        <v>34</v>
      </c>
      <c r="G2410" s="75" t="b">
        <v>1</v>
      </c>
      <c r="H2410" s="71" t="s">
        <v>954</v>
      </c>
      <c r="I2410" s="71" t="s">
        <v>153</v>
      </c>
      <c r="J2410" s="71" t="s">
        <v>168</v>
      </c>
      <c r="K2410" s="71" t="s">
        <v>25212</v>
      </c>
      <c r="L2410" s="71" t="s">
        <v>93</v>
      </c>
      <c r="M2410" s="71" t="s">
        <v>11656</v>
      </c>
      <c r="N2410" s="73">
        <v>45335.0</v>
      </c>
      <c r="O2410" s="71" t="s">
        <v>4771</v>
      </c>
      <c r="P2410" s="71" t="s">
        <v>25213</v>
      </c>
      <c r="Q2410" s="71" t="s">
        <v>25214</v>
      </c>
      <c r="R2410" s="71" t="s">
        <v>11738</v>
      </c>
      <c r="S2410" s="71" t="s">
        <v>11739</v>
      </c>
      <c r="T2410" s="71" t="s">
        <v>11261</v>
      </c>
      <c r="U2410" s="71" t="s">
        <v>11261</v>
      </c>
      <c r="V2410" s="73">
        <v>45362.0</v>
      </c>
      <c r="W2410" s="74">
        <v>2.0</v>
      </c>
      <c r="X2410" s="74">
        <v>0.0</v>
      </c>
      <c r="Y2410" s="74" t="s">
        <v>11261</v>
      </c>
      <c r="Z2410" s="73" t="s">
        <v>11261</v>
      </c>
      <c r="AA2410" s="71" t="s">
        <v>105</v>
      </c>
      <c r="AB2410" s="71" t="s">
        <v>25215</v>
      </c>
      <c r="AC2410" s="74">
        <v>4.0</v>
      </c>
      <c r="AD2410" s="74">
        <v>1.0</v>
      </c>
      <c r="AE2410" s="74">
        <v>0.0</v>
      </c>
      <c r="AF2410" s="74">
        <v>0.0</v>
      </c>
      <c r="AG2410" s="74">
        <v>1.0</v>
      </c>
      <c r="AH2410" s="74">
        <v>1.0</v>
      </c>
      <c r="AI2410" s="74">
        <v>0.0</v>
      </c>
      <c r="AJ2410" s="74">
        <v>1.0</v>
      </c>
      <c r="AK2410" s="71" t="s">
        <v>123</v>
      </c>
      <c r="AL2410" s="71" t="s">
        <v>25</v>
      </c>
      <c r="AM2410" s="71" t="s">
        <v>25</v>
      </c>
      <c r="AN2410" s="71" t="s">
        <v>11274</v>
      </c>
      <c r="AO2410" s="71" t="s">
        <v>16</v>
      </c>
      <c r="AP2410" s="71" t="s">
        <v>11314</v>
      </c>
      <c r="AQ2410" s="71" t="s">
        <v>12</v>
      </c>
      <c r="AR2410" s="71" t="s">
        <v>11284</v>
      </c>
      <c r="AS2410" s="71" t="s">
        <v>23</v>
      </c>
      <c r="AT2410" s="71" t="s">
        <v>20</v>
      </c>
      <c r="AU2410" s="71" t="s">
        <v>20</v>
      </c>
      <c r="AV2410" s="71" t="s">
        <v>11273</v>
      </c>
      <c r="AW2410" s="71" t="s">
        <v>14</v>
      </c>
      <c r="AX2410" s="71" t="s">
        <v>11285</v>
      </c>
      <c r="AY2410" s="71" t="s">
        <v>19</v>
      </c>
      <c r="AZ2410" s="71" t="s">
        <v>11271</v>
      </c>
      <c r="BA2410" s="71" t="s">
        <v>15</v>
      </c>
      <c r="BB2410" s="71" t="s">
        <v>11268</v>
      </c>
      <c r="BC2410" s="71" t="s">
        <v>17</v>
      </c>
      <c r="BD2410" s="71" t="s">
        <v>11285</v>
      </c>
      <c r="BE2410" s="71" t="s">
        <v>19</v>
      </c>
      <c r="BF2410" s="71" t="s">
        <v>20</v>
      </c>
      <c r="BG2410" s="71" t="s">
        <v>20</v>
      </c>
      <c r="BH2410" s="71" t="s">
        <v>11269</v>
      </c>
      <c r="BI2410" s="71" t="s">
        <v>13</v>
      </c>
      <c r="BJ2410" s="71" t="s">
        <v>11284</v>
      </c>
      <c r="BK2410" s="71" t="s">
        <v>23</v>
      </c>
      <c r="BL2410" s="71" t="s">
        <v>25</v>
      </c>
      <c r="BM2410" s="71" t="s">
        <v>25</v>
      </c>
      <c r="BN2410" s="75" t="b">
        <v>1</v>
      </c>
      <c r="BO2410" s="75" t="b">
        <v>0</v>
      </c>
      <c r="BP2410" s="75" t="b">
        <v>1</v>
      </c>
      <c r="BQ2410" s="75" t="b">
        <v>1</v>
      </c>
      <c r="BR2410" s="75" t="b">
        <v>0</v>
      </c>
      <c r="BS2410" s="75" t="b">
        <v>1</v>
      </c>
    </row>
    <row r="2411" ht="18.0" customHeight="1">
      <c r="A2411" s="71" t="s">
        <v>4680</v>
      </c>
      <c r="B2411" s="72" t="s">
        <v>25216</v>
      </c>
      <c r="C2411" s="73">
        <v>45362.0</v>
      </c>
      <c r="D2411" s="73">
        <v>45498.0</v>
      </c>
      <c r="E2411" s="74">
        <v>136.0</v>
      </c>
      <c r="F2411" s="71" t="s">
        <v>34</v>
      </c>
      <c r="G2411" s="75" t="b">
        <v>1</v>
      </c>
      <c r="H2411" s="71" t="s">
        <v>954</v>
      </c>
      <c r="I2411" s="71" t="s">
        <v>153</v>
      </c>
      <c r="J2411" s="71" t="s">
        <v>168</v>
      </c>
      <c r="K2411" s="71" t="s">
        <v>25217</v>
      </c>
      <c r="L2411" s="71" t="s">
        <v>93</v>
      </c>
      <c r="M2411" s="71" t="s">
        <v>13733</v>
      </c>
      <c r="N2411" s="73">
        <v>45337.0</v>
      </c>
      <c r="O2411" s="71" t="s">
        <v>4682</v>
      </c>
      <c r="P2411" s="71" t="s">
        <v>25218</v>
      </c>
      <c r="Q2411" s="71" t="s">
        <v>25219</v>
      </c>
      <c r="R2411" s="71" t="s">
        <v>11738</v>
      </c>
      <c r="S2411" s="71" t="s">
        <v>11424</v>
      </c>
      <c r="T2411" s="71" t="s">
        <v>11261</v>
      </c>
      <c r="U2411" s="71" t="s">
        <v>11261</v>
      </c>
      <c r="V2411" s="73">
        <v>45362.0</v>
      </c>
      <c r="W2411" s="74">
        <v>2.0</v>
      </c>
      <c r="X2411" s="74">
        <v>0.0</v>
      </c>
      <c r="Y2411" s="74" t="s">
        <v>11261</v>
      </c>
      <c r="Z2411" s="73" t="s">
        <v>11261</v>
      </c>
      <c r="AA2411" s="71" t="s">
        <v>105</v>
      </c>
      <c r="AB2411" s="71" t="s">
        <v>4689</v>
      </c>
      <c r="AC2411" s="74">
        <v>3.0</v>
      </c>
      <c r="AD2411" s="74">
        <v>0.0</v>
      </c>
      <c r="AE2411" s="74">
        <v>0.0</v>
      </c>
      <c r="AF2411" s="74">
        <v>1.0</v>
      </c>
      <c r="AG2411" s="74">
        <v>0.0</v>
      </c>
      <c r="AH2411" s="74">
        <v>1.0</v>
      </c>
      <c r="AI2411" s="74">
        <v>0.0</v>
      </c>
      <c r="AJ2411" s="74">
        <v>1.0</v>
      </c>
      <c r="AK2411" s="71" t="s">
        <v>149</v>
      </c>
      <c r="AL2411" s="71" t="s">
        <v>25</v>
      </c>
      <c r="AM2411" s="71" t="s">
        <v>25</v>
      </c>
      <c r="AN2411" s="71" t="s">
        <v>11268</v>
      </c>
      <c r="AO2411" s="71" t="s">
        <v>17</v>
      </c>
      <c r="AP2411" s="71" t="s">
        <v>11314</v>
      </c>
      <c r="AQ2411" s="71" t="s">
        <v>12</v>
      </c>
      <c r="AR2411" s="71" t="s">
        <v>11284</v>
      </c>
      <c r="AS2411" s="71" t="s">
        <v>23</v>
      </c>
      <c r="AT2411" s="71" t="s">
        <v>20</v>
      </c>
      <c r="AU2411" s="71" t="s">
        <v>20</v>
      </c>
      <c r="AV2411" s="71" t="s">
        <v>11273</v>
      </c>
      <c r="AW2411" s="71" t="s">
        <v>14</v>
      </c>
      <c r="AX2411" s="71" t="s">
        <v>11272</v>
      </c>
      <c r="AY2411" s="71" t="s">
        <v>18</v>
      </c>
      <c r="AZ2411" s="71" t="s">
        <v>11271</v>
      </c>
      <c r="BA2411" s="71" t="s">
        <v>15</v>
      </c>
      <c r="BB2411" s="71" t="s">
        <v>11274</v>
      </c>
      <c r="BC2411" s="71" t="s">
        <v>16</v>
      </c>
      <c r="BD2411" s="71" t="s">
        <v>11272</v>
      </c>
      <c r="BE2411" s="71" t="s">
        <v>18</v>
      </c>
      <c r="BF2411" s="71" t="s">
        <v>20</v>
      </c>
      <c r="BG2411" s="71" t="s">
        <v>20</v>
      </c>
      <c r="BH2411" s="71" t="s">
        <v>11314</v>
      </c>
      <c r="BI2411" s="71" t="s">
        <v>12</v>
      </c>
      <c r="BJ2411" s="71" t="s">
        <v>11270</v>
      </c>
      <c r="BK2411" s="71" t="s">
        <v>22</v>
      </c>
      <c r="BL2411" s="71" t="s">
        <v>24</v>
      </c>
      <c r="BM2411" s="71" t="s">
        <v>24</v>
      </c>
      <c r="BN2411" s="75" t="b">
        <v>0</v>
      </c>
      <c r="BO2411" s="75" t="b">
        <v>0</v>
      </c>
      <c r="BP2411" s="75" t="b">
        <v>1</v>
      </c>
      <c r="BQ2411" s="75" t="b">
        <v>1</v>
      </c>
      <c r="BR2411" s="75" t="b">
        <v>0</v>
      </c>
      <c r="BS2411" s="75" t="b">
        <v>0</v>
      </c>
    </row>
    <row r="2412" ht="18.0" customHeight="1">
      <c r="A2412" s="71" t="s">
        <v>4698</v>
      </c>
      <c r="B2412" s="72" t="s">
        <v>25220</v>
      </c>
      <c r="C2412" s="73">
        <v>45362.0</v>
      </c>
      <c r="D2412" s="73">
        <v>45428.0</v>
      </c>
      <c r="E2412" s="74">
        <v>66.0</v>
      </c>
      <c r="F2412" s="71" t="s">
        <v>151</v>
      </c>
      <c r="G2412" s="75" t="b">
        <v>0</v>
      </c>
      <c r="H2412" s="71" t="s">
        <v>954</v>
      </c>
      <c r="I2412" s="71" t="s">
        <v>153</v>
      </c>
      <c r="J2412" s="71" t="s">
        <v>168</v>
      </c>
      <c r="K2412" s="71" t="s">
        <v>4699</v>
      </c>
      <c r="L2412" s="71" t="s">
        <v>93</v>
      </c>
      <c r="M2412" s="71" t="s">
        <v>11263</v>
      </c>
      <c r="N2412" s="73">
        <v>45340.0</v>
      </c>
      <c r="O2412" s="71" t="s">
        <v>4700</v>
      </c>
      <c r="P2412" s="71" t="s">
        <v>4700</v>
      </c>
      <c r="Q2412" s="71" t="s">
        <v>25221</v>
      </c>
      <c r="R2412" s="71" t="s">
        <v>1684</v>
      </c>
      <c r="S2412" s="71" t="s">
        <v>11330</v>
      </c>
      <c r="T2412" s="71" t="s">
        <v>11261</v>
      </c>
      <c r="U2412" s="71" t="s">
        <v>11261</v>
      </c>
      <c r="V2412" s="73">
        <v>45362.0</v>
      </c>
      <c r="W2412" s="74">
        <v>0.0</v>
      </c>
      <c r="X2412" s="74">
        <v>0.0</v>
      </c>
      <c r="Y2412" s="74" t="s">
        <v>11261</v>
      </c>
      <c r="Z2412" s="73" t="s">
        <v>11261</v>
      </c>
      <c r="AA2412" s="71" t="s">
        <v>105</v>
      </c>
      <c r="AB2412" s="71" t="s">
        <v>4707</v>
      </c>
      <c r="AC2412" s="74">
        <v>5.0</v>
      </c>
      <c r="AD2412" s="74">
        <v>1.0</v>
      </c>
      <c r="AE2412" s="74">
        <v>0.0</v>
      </c>
      <c r="AF2412" s="74">
        <v>1.0</v>
      </c>
      <c r="AG2412" s="74">
        <v>0.0</v>
      </c>
      <c r="AH2412" s="74">
        <v>1.0</v>
      </c>
      <c r="AI2412" s="74">
        <v>1.0</v>
      </c>
      <c r="AJ2412" s="74">
        <v>1.0</v>
      </c>
      <c r="AK2412" s="71" t="s">
        <v>123</v>
      </c>
      <c r="AL2412" s="71" t="s">
        <v>25</v>
      </c>
      <c r="AM2412" s="71" t="s">
        <v>25</v>
      </c>
      <c r="AN2412" s="71" t="s">
        <v>11274</v>
      </c>
      <c r="AO2412" s="71" t="s">
        <v>16</v>
      </c>
      <c r="AP2412" s="71" t="s">
        <v>11314</v>
      </c>
      <c r="AQ2412" s="71" t="s">
        <v>12</v>
      </c>
      <c r="AR2412" s="71" t="s">
        <v>11270</v>
      </c>
      <c r="AS2412" s="71" t="s">
        <v>22</v>
      </c>
      <c r="AT2412" s="71" t="s">
        <v>20</v>
      </c>
      <c r="AU2412" s="71" t="s">
        <v>20</v>
      </c>
      <c r="AV2412" s="71" t="s">
        <v>11273</v>
      </c>
      <c r="AW2412" s="71" t="s">
        <v>14</v>
      </c>
      <c r="AX2412" s="71" t="s">
        <v>11272</v>
      </c>
      <c r="AY2412" s="71" t="s">
        <v>18</v>
      </c>
      <c r="AZ2412" s="71" t="s">
        <v>11273</v>
      </c>
      <c r="BA2412" s="71" t="s">
        <v>14</v>
      </c>
      <c r="BB2412" s="71" t="s">
        <v>11268</v>
      </c>
      <c r="BC2412" s="71" t="s">
        <v>17</v>
      </c>
      <c r="BD2412" s="71" t="s">
        <v>11272</v>
      </c>
      <c r="BE2412" s="71" t="s">
        <v>18</v>
      </c>
      <c r="BF2412" s="71" t="s">
        <v>20</v>
      </c>
      <c r="BG2412" s="71" t="s">
        <v>20</v>
      </c>
      <c r="BH2412" s="71" t="s">
        <v>11314</v>
      </c>
      <c r="BI2412" s="71" t="s">
        <v>12</v>
      </c>
      <c r="BJ2412" s="71" t="s">
        <v>11284</v>
      </c>
      <c r="BK2412" s="71" t="s">
        <v>23</v>
      </c>
      <c r="BL2412" s="71" t="s">
        <v>25</v>
      </c>
      <c r="BM2412" s="71" t="s">
        <v>25</v>
      </c>
      <c r="BN2412" s="75" t="b">
        <v>1</v>
      </c>
      <c r="BO2412" s="75" t="b">
        <v>1</v>
      </c>
      <c r="BP2412" s="75" t="b">
        <v>1</v>
      </c>
      <c r="BQ2412" s="75" t="b">
        <v>1</v>
      </c>
      <c r="BR2412" s="75" t="b">
        <v>0</v>
      </c>
      <c r="BS2412" s="75" t="b">
        <v>0</v>
      </c>
    </row>
    <row r="2413" ht="18.0" customHeight="1">
      <c r="A2413" s="71" t="s">
        <v>4743</v>
      </c>
      <c r="B2413" s="72" t="s">
        <v>25222</v>
      </c>
      <c r="C2413" s="73">
        <v>45362.0</v>
      </c>
      <c r="D2413" s="73">
        <v>45562.0</v>
      </c>
      <c r="E2413" s="74">
        <v>200.0</v>
      </c>
      <c r="F2413" s="71" t="s">
        <v>34</v>
      </c>
      <c r="G2413" s="75" t="b">
        <v>1</v>
      </c>
      <c r="H2413" s="71" t="s">
        <v>1670</v>
      </c>
      <c r="I2413" s="71" t="s">
        <v>168</v>
      </c>
      <c r="J2413" s="71" t="s">
        <v>168</v>
      </c>
      <c r="K2413" s="71" t="s">
        <v>25223</v>
      </c>
      <c r="L2413" s="71" t="s">
        <v>93</v>
      </c>
      <c r="M2413" s="71" t="s">
        <v>20764</v>
      </c>
      <c r="N2413" s="73">
        <v>45334.0</v>
      </c>
      <c r="O2413" s="71" t="s">
        <v>4745</v>
      </c>
      <c r="P2413" s="71" t="s">
        <v>15763</v>
      </c>
      <c r="Q2413" s="71" t="s">
        <v>15764</v>
      </c>
      <c r="R2413" s="71" t="s">
        <v>11738</v>
      </c>
      <c r="S2413" s="71" t="s">
        <v>11739</v>
      </c>
      <c r="T2413" s="71" t="s">
        <v>11261</v>
      </c>
      <c r="U2413" s="71" t="s">
        <v>11261</v>
      </c>
      <c r="V2413" s="73">
        <v>45362.0</v>
      </c>
      <c r="W2413" s="74">
        <v>2.0</v>
      </c>
      <c r="X2413" s="74">
        <v>0.0</v>
      </c>
      <c r="Y2413" s="74" t="s">
        <v>11261</v>
      </c>
      <c r="Z2413" s="73" t="s">
        <v>11261</v>
      </c>
      <c r="AA2413" s="71" t="s">
        <v>105</v>
      </c>
      <c r="AB2413" s="71" t="s">
        <v>25224</v>
      </c>
      <c r="AC2413" s="74">
        <v>6.0</v>
      </c>
      <c r="AD2413" s="74">
        <v>1.0</v>
      </c>
      <c r="AE2413" s="74">
        <v>1.0</v>
      </c>
      <c r="AF2413" s="74">
        <v>1.0</v>
      </c>
      <c r="AG2413" s="74">
        <v>1.0</v>
      </c>
      <c r="AH2413" s="74">
        <v>1.0</v>
      </c>
      <c r="AI2413" s="74">
        <v>1.0</v>
      </c>
      <c r="AJ2413" s="74">
        <v>0.0</v>
      </c>
      <c r="AK2413" s="71" t="s">
        <v>181</v>
      </c>
      <c r="AL2413" s="71" t="s">
        <v>25</v>
      </c>
      <c r="AM2413" s="71" t="s">
        <v>25</v>
      </c>
      <c r="AN2413" s="71" t="s">
        <v>11268</v>
      </c>
      <c r="AO2413" s="71" t="s">
        <v>17</v>
      </c>
      <c r="AP2413" s="71" t="s">
        <v>11269</v>
      </c>
      <c r="AQ2413" s="71" t="s">
        <v>13</v>
      </c>
      <c r="AR2413" s="71" t="s">
        <v>11270</v>
      </c>
      <c r="AS2413" s="71" t="s">
        <v>22</v>
      </c>
      <c r="AT2413" s="71" t="s">
        <v>20</v>
      </c>
      <c r="AU2413" s="71" t="s">
        <v>20</v>
      </c>
      <c r="AV2413" s="71" t="s">
        <v>11273</v>
      </c>
      <c r="AW2413" s="71" t="s">
        <v>14</v>
      </c>
      <c r="AX2413" s="71" t="s">
        <v>11285</v>
      </c>
      <c r="AY2413" s="71" t="s">
        <v>19</v>
      </c>
      <c r="AZ2413" s="71" t="s">
        <v>11273</v>
      </c>
      <c r="BA2413" s="71" t="s">
        <v>14</v>
      </c>
      <c r="BB2413" s="71" t="s">
        <v>11268</v>
      </c>
      <c r="BC2413" s="71" t="s">
        <v>17</v>
      </c>
      <c r="BD2413" s="71" t="s">
        <v>11272</v>
      </c>
      <c r="BE2413" s="71" t="s">
        <v>18</v>
      </c>
      <c r="BF2413" s="71" t="s">
        <v>20</v>
      </c>
      <c r="BG2413" s="71" t="s">
        <v>20</v>
      </c>
      <c r="BH2413" s="71" t="s">
        <v>11269</v>
      </c>
      <c r="BI2413" s="71" t="s">
        <v>13</v>
      </c>
      <c r="BJ2413" s="71" t="s">
        <v>11270</v>
      </c>
      <c r="BK2413" s="71" t="s">
        <v>22</v>
      </c>
      <c r="BL2413" s="71" t="s">
        <v>25</v>
      </c>
      <c r="BM2413" s="71" t="s">
        <v>25</v>
      </c>
      <c r="BN2413" s="75" t="b">
        <v>1</v>
      </c>
      <c r="BO2413" s="75" t="b">
        <v>1</v>
      </c>
      <c r="BP2413" s="75" t="b">
        <v>1</v>
      </c>
      <c r="BQ2413" s="75" t="b">
        <v>0</v>
      </c>
      <c r="BR2413" s="75" t="b">
        <v>1</v>
      </c>
      <c r="BS2413" s="75" t="b">
        <v>1</v>
      </c>
    </row>
    <row r="2414" ht="18.0" customHeight="1">
      <c r="A2414" s="71" t="s">
        <v>4654</v>
      </c>
      <c r="B2414" s="72" t="s">
        <v>25225</v>
      </c>
      <c r="C2414" s="73">
        <v>45362.0</v>
      </c>
      <c r="D2414" s="73">
        <v>45779.0</v>
      </c>
      <c r="E2414" s="74">
        <v>417.0</v>
      </c>
      <c r="F2414" s="71" t="s">
        <v>34</v>
      </c>
      <c r="G2414" s="75" t="b">
        <v>1</v>
      </c>
      <c r="H2414" s="71" t="s">
        <v>954</v>
      </c>
      <c r="I2414" s="71" t="s">
        <v>153</v>
      </c>
      <c r="J2414" s="71" t="s">
        <v>168</v>
      </c>
      <c r="K2414" s="71" t="s">
        <v>25226</v>
      </c>
      <c r="L2414" s="71" t="s">
        <v>93</v>
      </c>
      <c r="M2414" s="71" t="s">
        <v>17318</v>
      </c>
      <c r="N2414" s="73">
        <v>45335.0</v>
      </c>
      <c r="O2414" s="71" t="s">
        <v>4656</v>
      </c>
      <c r="P2414" s="71" t="s">
        <v>25227</v>
      </c>
      <c r="Q2414" s="71" t="s">
        <v>25228</v>
      </c>
      <c r="R2414" s="71" t="s">
        <v>17318</v>
      </c>
      <c r="S2414" s="71" t="s">
        <v>11564</v>
      </c>
      <c r="T2414" s="71" t="s">
        <v>11261</v>
      </c>
      <c r="U2414" s="71" t="s">
        <v>11261</v>
      </c>
      <c r="V2414" s="73">
        <v>45362.0</v>
      </c>
      <c r="W2414" s="74">
        <v>1.0</v>
      </c>
      <c r="X2414" s="74">
        <v>0.0</v>
      </c>
      <c r="Y2414" s="74" t="s">
        <v>11261</v>
      </c>
      <c r="Z2414" s="73" t="s">
        <v>11261</v>
      </c>
      <c r="AA2414" s="71" t="s">
        <v>105</v>
      </c>
      <c r="AB2414" s="71" t="s">
        <v>25229</v>
      </c>
      <c r="AC2414" s="74">
        <v>5.0</v>
      </c>
      <c r="AD2414" s="74">
        <v>1.0</v>
      </c>
      <c r="AE2414" s="74">
        <v>0.0</v>
      </c>
      <c r="AF2414" s="74">
        <v>1.0</v>
      </c>
      <c r="AG2414" s="74">
        <v>1.0</v>
      </c>
      <c r="AH2414" s="74">
        <v>0.0</v>
      </c>
      <c r="AI2414" s="74">
        <v>1.0</v>
      </c>
      <c r="AJ2414" s="74">
        <v>1.0</v>
      </c>
      <c r="AK2414" s="71" t="s">
        <v>123</v>
      </c>
      <c r="AL2414" s="71" t="s">
        <v>25</v>
      </c>
      <c r="AM2414" s="71" t="s">
        <v>25</v>
      </c>
      <c r="AN2414" s="71" t="s">
        <v>11268</v>
      </c>
      <c r="AO2414" s="71" t="s">
        <v>17</v>
      </c>
      <c r="AP2414" s="71" t="s">
        <v>11269</v>
      </c>
      <c r="AQ2414" s="71" t="s">
        <v>13</v>
      </c>
      <c r="AR2414" s="71" t="s">
        <v>11284</v>
      </c>
      <c r="AS2414" s="71" t="s">
        <v>23</v>
      </c>
      <c r="AT2414" s="71" t="s">
        <v>20</v>
      </c>
      <c r="AU2414" s="71" t="s">
        <v>20</v>
      </c>
      <c r="AV2414" s="71" t="s">
        <v>11273</v>
      </c>
      <c r="AW2414" s="71" t="s">
        <v>14</v>
      </c>
      <c r="AX2414" s="71" t="s">
        <v>11272</v>
      </c>
      <c r="AY2414" s="71" t="s">
        <v>18</v>
      </c>
      <c r="AZ2414" s="71" t="s">
        <v>11273</v>
      </c>
      <c r="BA2414" s="71" t="s">
        <v>14</v>
      </c>
      <c r="BB2414" s="71" t="s">
        <v>11274</v>
      </c>
      <c r="BC2414" s="71" t="s">
        <v>16</v>
      </c>
      <c r="BD2414" s="71" t="s">
        <v>11272</v>
      </c>
      <c r="BE2414" s="71" t="s">
        <v>18</v>
      </c>
      <c r="BF2414" s="71" t="s">
        <v>21</v>
      </c>
      <c r="BG2414" s="71" t="s">
        <v>21</v>
      </c>
      <c r="BH2414" s="71" t="s">
        <v>11269</v>
      </c>
      <c r="BI2414" s="71" t="s">
        <v>13</v>
      </c>
      <c r="BJ2414" s="71" t="s">
        <v>11284</v>
      </c>
      <c r="BK2414" s="71" t="s">
        <v>23</v>
      </c>
      <c r="BL2414" s="71" t="s">
        <v>25</v>
      </c>
      <c r="BM2414" s="71" t="s">
        <v>25</v>
      </c>
      <c r="BN2414" s="75" t="b">
        <v>1</v>
      </c>
      <c r="BO2414" s="75" t="b">
        <v>1</v>
      </c>
      <c r="BP2414" s="75" t="b">
        <v>0</v>
      </c>
      <c r="BQ2414" s="75" t="b">
        <v>1</v>
      </c>
      <c r="BR2414" s="75" t="b">
        <v>0</v>
      </c>
      <c r="BS2414" s="75" t="b">
        <v>1</v>
      </c>
    </row>
    <row r="2415" ht="18.0" customHeight="1">
      <c r="A2415" s="71" t="s">
        <v>4752</v>
      </c>
      <c r="B2415" s="72" t="s">
        <v>25230</v>
      </c>
      <c r="C2415" s="73">
        <v>45362.0</v>
      </c>
      <c r="D2415" s="73" t="s">
        <v>11261</v>
      </c>
      <c r="E2415" s="74">
        <v>539.0</v>
      </c>
      <c r="F2415" s="71" t="s">
        <v>34</v>
      </c>
      <c r="G2415" s="75" t="b">
        <v>1</v>
      </c>
      <c r="H2415" s="71" t="s">
        <v>11261</v>
      </c>
      <c r="I2415" s="71" t="s">
        <v>91</v>
      </c>
      <c r="J2415" s="71" t="s">
        <v>11261</v>
      </c>
      <c r="K2415" s="71" t="s">
        <v>25231</v>
      </c>
      <c r="L2415" s="71" t="s">
        <v>93</v>
      </c>
      <c r="M2415" s="71" t="s">
        <v>20748</v>
      </c>
      <c r="N2415" s="73">
        <v>45329.0</v>
      </c>
      <c r="O2415" s="71" t="s">
        <v>4754</v>
      </c>
      <c r="P2415" s="71" t="s">
        <v>25232</v>
      </c>
      <c r="Q2415" s="71" t="s">
        <v>25233</v>
      </c>
      <c r="R2415" s="71" t="s">
        <v>12023</v>
      </c>
      <c r="S2415" s="71" t="s">
        <v>11293</v>
      </c>
      <c r="T2415" s="71" t="s">
        <v>11261</v>
      </c>
      <c r="U2415" s="71" t="s">
        <v>11261</v>
      </c>
      <c r="V2415" s="73">
        <v>45362.0</v>
      </c>
      <c r="W2415" s="74">
        <v>1.0</v>
      </c>
      <c r="X2415" s="74">
        <v>0.0</v>
      </c>
      <c r="Y2415" s="74" t="s">
        <v>11261</v>
      </c>
      <c r="Z2415" s="73" t="s">
        <v>11261</v>
      </c>
      <c r="AA2415" s="71" t="s">
        <v>105</v>
      </c>
      <c r="AB2415" s="71" t="s">
        <v>11261</v>
      </c>
      <c r="AC2415" s="74">
        <v>3.0</v>
      </c>
      <c r="AD2415" s="74">
        <v>0.0</v>
      </c>
      <c r="AE2415" s="74">
        <v>1.0</v>
      </c>
      <c r="AF2415" s="74">
        <v>0.0</v>
      </c>
      <c r="AG2415" s="74">
        <v>0.0</v>
      </c>
      <c r="AH2415" s="74">
        <v>0.0</v>
      </c>
      <c r="AI2415" s="74">
        <v>1.0</v>
      </c>
      <c r="AJ2415" s="74">
        <v>1.0</v>
      </c>
      <c r="AK2415" s="71" t="s">
        <v>181</v>
      </c>
      <c r="AL2415" s="71" t="s">
        <v>25</v>
      </c>
      <c r="AM2415" s="71" t="s">
        <v>25</v>
      </c>
      <c r="AN2415" s="71" t="s">
        <v>11274</v>
      </c>
      <c r="AO2415" s="71" t="s">
        <v>16</v>
      </c>
      <c r="AP2415" s="71" t="s">
        <v>11269</v>
      </c>
      <c r="AQ2415" s="71" t="s">
        <v>13</v>
      </c>
      <c r="AR2415" s="71" t="s">
        <v>11284</v>
      </c>
      <c r="AS2415" s="71" t="s">
        <v>23</v>
      </c>
      <c r="AT2415" s="71" t="s">
        <v>20</v>
      </c>
      <c r="AU2415" s="71" t="s">
        <v>20</v>
      </c>
      <c r="AV2415" s="71" t="s">
        <v>11273</v>
      </c>
      <c r="AW2415" s="71" t="s">
        <v>14</v>
      </c>
      <c r="AX2415" s="71" t="s">
        <v>11285</v>
      </c>
      <c r="AY2415" s="71" t="s">
        <v>19</v>
      </c>
      <c r="AZ2415" s="71" t="s">
        <v>11273</v>
      </c>
      <c r="BA2415" s="71" t="s">
        <v>14</v>
      </c>
      <c r="BB2415" s="71" t="s">
        <v>11274</v>
      </c>
      <c r="BC2415" s="71" t="s">
        <v>16</v>
      </c>
      <c r="BD2415" s="71" t="s">
        <v>11285</v>
      </c>
      <c r="BE2415" s="71" t="s">
        <v>19</v>
      </c>
      <c r="BF2415" s="71" t="s">
        <v>21</v>
      </c>
      <c r="BG2415" s="71" t="s">
        <v>21</v>
      </c>
      <c r="BH2415" s="71" t="s">
        <v>11314</v>
      </c>
      <c r="BI2415" s="71" t="s">
        <v>12</v>
      </c>
      <c r="BJ2415" s="71" t="s">
        <v>11270</v>
      </c>
      <c r="BK2415" s="71" t="s">
        <v>22</v>
      </c>
      <c r="BL2415" s="71" t="s">
        <v>24</v>
      </c>
      <c r="BM2415" s="71" t="s">
        <v>24</v>
      </c>
      <c r="BN2415" s="75" t="b">
        <v>0</v>
      </c>
      <c r="BO2415" s="75" t="b">
        <v>1</v>
      </c>
      <c r="BP2415" s="75" t="b">
        <v>0</v>
      </c>
      <c r="BQ2415" s="75" t="b">
        <v>1</v>
      </c>
      <c r="BR2415" s="75" t="b">
        <v>1</v>
      </c>
      <c r="BS2415" s="75" t="b">
        <v>0</v>
      </c>
    </row>
    <row r="2416" ht="18.0" customHeight="1">
      <c r="A2416" s="71" t="s">
        <v>4761</v>
      </c>
      <c r="B2416" s="72" t="s">
        <v>25234</v>
      </c>
      <c r="C2416" s="73">
        <v>45362.0</v>
      </c>
      <c r="D2416" s="73">
        <v>45574.0</v>
      </c>
      <c r="E2416" s="74">
        <v>212.0</v>
      </c>
      <c r="F2416" s="71" t="s">
        <v>34</v>
      </c>
      <c r="G2416" s="75" t="b">
        <v>1</v>
      </c>
      <c r="H2416" s="71" t="s">
        <v>2537</v>
      </c>
      <c r="I2416" s="71" t="s">
        <v>153</v>
      </c>
      <c r="J2416" s="71" t="s">
        <v>168</v>
      </c>
      <c r="K2416" s="71" t="s">
        <v>25235</v>
      </c>
      <c r="L2416" s="71" t="s">
        <v>93</v>
      </c>
      <c r="M2416" s="71" t="s">
        <v>16064</v>
      </c>
      <c r="N2416" s="73">
        <v>45334.0</v>
      </c>
      <c r="O2416" s="71" t="s">
        <v>18624</v>
      </c>
      <c r="P2416" s="71" t="s">
        <v>18625</v>
      </c>
      <c r="Q2416" s="71" t="s">
        <v>18626</v>
      </c>
      <c r="R2416" s="71" t="s">
        <v>16064</v>
      </c>
      <c r="S2416" s="71" t="s">
        <v>16690</v>
      </c>
      <c r="T2416" s="71" t="s">
        <v>11261</v>
      </c>
      <c r="U2416" s="71" t="s">
        <v>11261</v>
      </c>
      <c r="V2416" s="73">
        <v>45362.0</v>
      </c>
      <c r="W2416" s="74">
        <v>0.0</v>
      </c>
      <c r="X2416" s="74">
        <v>0.0</v>
      </c>
      <c r="Y2416" s="74" t="s">
        <v>11261</v>
      </c>
      <c r="Z2416" s="73" t="s">
        <v>11261</v>
      </c>
      <c r="AA2416" s="71" t="s">
        <v>105</v>
      </c>
      <c r="AB2416" s="71" t="s">
        <v>25236</v>
      </c>
      <c r="AC2416" s="74">
        <v>5.0</v>
      </c>
      <c r="AD2416" s="74">
        <v>1.0</v>
      </c>
      <c r="AE2416" s="74">
        <v>0.0</v>
      </c>
      <c r="AF2416" s="74">
        <v>1.0</v>
      </c>
      <c r="AG2416" s="74">
        <v>0.0</v>
      </c>
      <c r="AH2416" s="74">
        <v>1.0</v>
      </c>
      <c r="AI2416" s="74">
        <v>1.0</v>
      </c>
      <c r="AJ2416" s="74">
        <v>1.0</v>
      </c>
      <c r="AK2416" s="71" t="s">
        <v>123</v>
      </c>
      <c r="AL2416" s="71" t="s">
        <v>25</v>
      </c>
      <c r="AM2416" s="71" t="s">
        <v>25</v>
      </c>
      <c r="AN2416" s="71" t="s">
        <v>11268</v>
      </c>
      <c r="AO2416" s="71" t="s">
        <v>17</v>
      </c>
      <c r="AP2416" s="71" t="s">
        <v>11269</v>
      </c>
      <c r="AQ2416" s="71" t="s">
        <v>13</v>
      </c>
      <c r="AR2416" s="71" t="s">
        <v>11270</v>
      </c>
      <c r="AS2416" s="71" t="s">
        <v>22</v>
      </c>
      <c r="AT2416" s="71" t="s">
        <v>20</v>
      </c>
      <c r="AU2416" s="71" t="s">
        <v>20</v>
      </c>
      <c r="AV2416" s="71" t="s">
        <v>11273</v>
      </c>
      <c r="AW2416" s="71" t="s">
        <v>14</v>
      </c>
      <c r="AX2416" s="71" t="s">
        <v>11285</v>
      </c>
      <c r="AY2416" s="71" t="s">
        <v>19</v>
      </c>
      <c r="AZ2416" s="71" t="s">
        <v>11273</v>
      </c>
      <c r="BA2416" s="71" t="s">
        <v>14</v>
      </c>
      <c r="BB2416" s="71" t="s">
        <v>11274</v>
      </c>
      <c r="BC2416" s="71" t="s">
        <v>16</v>
      </c>
      <c r="BD2416" s="71" t="s">
        <v>11285</v>
      </c>
      <c r="BE2416" s="71" t="s">
        <v>19</v>
      </c>
      <c r="BF2416" s="71" t="s">
        <v>20</v>
      </c>
      <c r="BG2416" s="71" t="s">
        <v>20</v>
      </c>
      <c r="BH2416" s="71" t="s">
        <v>11269</v>
      </c>
      <c r="BI2416" s="71" t="s">
        <v>13</v>
      </c>
      <c r="BJ2416" s="71" t="s">
        <v>11284</v>
      </c>
      <c r="BK2416" s="71" t="s">
        <v>23</v>
      </c>
      <c r="BL2416" s="71" t="s">
        <v>25</v>
      </c>
      <c r="BM2416" s="71" t="s">
        <v>25</v>
      </c>
      <c r="BN2416" s="75" t="b">
        <v>1</v>
      </c>
      <c r="BO2416" s="75" t="b">
        <v>1</v>
      </c>
      <c r="BP2416" s="75" t="b">
        <v>1</v>
      </c>
      <c r="BQ2416" s="75" t="b">
        <v>1</v>
      </c>
      <c r="BR2416" s="75" t="b">
        <v>0</v>
      </c>
      <c r="BS2416" s="75" t="b">
        <v>0</v>
      </c>
    </row>
    <row r="2417" ht="18.0" customHeight="1">
      <c r="A2417" s="71" t="s">
        <v>4733</v>
      </c>
      <c r="B2417" s="72" t="s">
        <v>25237</v>
      </c>
      <c r="C2417" s="73">
        <v>45362.0</v>
      </c>
      <c r="D2417" s="73">
        <v>45407.0</v>
      </c>
      <c r="E2417" s="74">
        <v>45.0</v>
      </c>
      <c r="F2417" s="71" t="s">
        <v>151</v>
      </c>
      <c r="G2417" s="75" t="b">
        <v>0</v>
      </c>
      <c r="H2417" s="71" t="s">
        <v>1791</v>
      </c>
      <c r="I2417" s="71" t="s">
        <v>153</v>
      </c>
      <c r="J2417" s="71" t="s">
        <v>168</v>
      </c>
      <c r="K2417" s="71" t="s">
        <v>4734</v>
      </c>
      <c r="L2417" s="71" t="s">
        <v>93</v>
      </c>
      <c r="M2417" s="71" t="s">
        <v>11307</v>
      </c>
      <c r="N2417" s="73">
        <v>45337.0</v>
      </c>
      <c r="O2417" s="71" t="s">
        <v>4735</v>
      </c>
      <c r="P2417" s="71" t="s">
        <v>4736</v>
      </c>
      <c r="Q2417" s="71" t="s">
        <v>4737</v>
      </c>
      <c r="R2417" s="71" t="s">
        <v>11789</v>
      </c>
      <c r="S2417" s="71" t="s">
        <v>13064</v>
      </c>
      <c r="T2417" s="71" t="s">
        <v>11261</v>
      </c>
      <c r="U2417" s="71" t="s">
        <v>11261</v>
      </c>
      <c r="V2417" s="73">
        <v>45362.0</v>
      </c>
      <c r="W2417" s="74">
        <v>0.0</v>
      </c>
      <c r="X2417" s="74">
        <v>0.0</v>
      </c>
      <c r="Y2417" s="74" t="s">
        <v>11261</v>
      </c>
      <c r="Z2417" s="73" t="s">
        <v>11261</v>
      </c>
      <c r="AA2417" s="71" t="s">
        <v>105</v>
      </c>
      <c r="AB2417" s="71" t="s">
        <v>25238</v>
      </c>
      <c r="AC2417" s="74">
        <v>4.0</v>
      </c>
      <c r="AD2417" s="74">
        <v>0.0</v>
      </c>
      <c r="AE2417" s="74">
        <v>0.0</v>
      </c>
      <c r="AF2417" s="74">
        <v>1.0</v>
      </c>
      <c r="AG2417" s="74">
        <v>1.0</v>
      </c>
      <c r="AH2417" s="74">
        <v>1.0</v>
      </c>
      <c r="AI2417" s="74">
        <v>0.0</v>
      </c>
      <c r="AJ2417" s="74">
        <v>1.0</v>
      </c>
      <c r="AK2417" s="71" t="s">
        <v>11261</v>
      </c>
      <c r="AL2417" s="71" t="s">
        <v>25</v>
      </c>
      <c r="AM2417" s="71" t="s">
        <v>25</v>
      </c>
      <c r="AN2417" s="71" t="s">
        <v>11268</v>
      </c>
      <c r="AO2417" s="71" t="s">
        <v>17</v>
      </c>
      <c r="AP2417" s="71" t="s">
        <v>11269</v>
      </c>
      <c r="AQ2417" s="71" t="s">
        <v>13</v>
      </c>
      <c r="AR2417" s="71" t="s">
        <v>11284</v>
      </c>
      <c r="AS2417" s="71" t="s">
        <v>23</v>
      </c>
      <c r="AT2417" s="71" t="s">
        <v>20</v>
      </c>
      <c r="AU2417" s="71" t="s">
        <v>20</v>
      </c>
      <c r="AV2417" s="71" t="s">
        <v>11273</v>
      </c>
      <c r="AW2417" s="71" t="s">
        <v>14</v>
      </c>
      <c r="AX2417" s="71" t="s">
        <v>11285</v>
      </c>
      <c r="AY2417" s="71" t="s">
        <v>19</v>
      </c>
      <c r="AZ2417" s="71" t="s">
        <v>11271</v>
      </c>
      <c r="BA2417" s="71" t="s">
        <v>15</v>
      </c>
      <c r="BB2417" s="71" t="s">
        <v>11274</v>
      </c>
      <c r="BC2417" s="71" t="s">
        <v>16</v>
      </c>
      <c r="BD2417" s="71" t="s">
        <v>11285</v>
      </c>
      <c r="BE2417" s="71" t="s">
        <v>19</v>
      </c>
      <c r="BF2417" s="71" t="s">
        <v>20</v>
      </c>
      <c r="BG2417" s="71" t="s">
        <v>20</v>
      </c>
      <c r="BH2417" s="71" t="s">
        <v>11269</v>
      </c>
      <c r="BI2417" s="71" t="s">
        <v>13</v>
      </c>
      <c r="BJ2417" s="71" t="s">
        <v>11284</v>
      </c>
      <c r="BK2417" s="71" t="s">
        <v>23</v>
      </c>
      <c r="BL2417" s="71" t="s">
        <v>24</v>
      </c>
      <c r="BM2417" s="71" t="s">
        <v>24</v>
      </c>
      <c r="BN2417" s="75" t="b">
        <v>0</v>
      </c>
      <c r="BO2417" s="75" t="b">
        <v>0</v>
      </c>
      <c r="BP2417" s="75" t="b">
        <v>1</v>
      </c>
      <c r="BQ2417" s="75" t="b">
        <v>1</v>
      </c>
      <c r="BR2417" s="75" t="b">
        <v>0</v>
      </c>
      <c r="BS2417" s="75" t="b">
        <v>1</v>
      </c>
    </row>
    <row r="2418" ht="18.0" customHeight="1">
      <c r="A2418" s="71" t="s">
        <v>4635</v>
      </c>
      <c r="B2418" s="72" t="s">
        <v>25239</v>
      </c>
      <c r="C2418" s="73">
        <v>45362.0</v>
      </c>
      <c r="D2418" s="73">
        <v>45467.0</v>
      </c>
      <c r="E2418" s="74">
        <v>105.0</v>
      </c>
      <c r="F2418" s="71" t="s">
        <v>34</v>
      </c>
      <c r="G2418" s="75" t="b">
        <v>1</v>
      </c>
      <c r="H2418" s="71" t="s">
        <v>1791</v>
      </c>
      <c r="I2418" s="71" t="s">
        <v>168</v>
      </c>
      <c r="J2418" s="71" t="s">
        <v>168</v>
      </c>
      <c r="K2418" s="71" t="s">
        <v>4636</v>
      </c>
      <c r="L2418" s="71" t="s">
        <v>93</v>
      </c>
      <c r="M2418" s="71" t="s">
        <v>18434</v>
      </c>
      <c r="N2418" s="73">
        <v>45322.0</v>
      </c>
      <c r="O2418" s="71" t="s">
        <v>25240</v>
      </c>
      <c r="P2418" s="71" t="s">
        <v>4637</v>
      </c>
      <c r="Q2418" s="71" t="s">
        <v>25241</v>
      </c>
      <c r="R2418" s="71" t="s">
        <v>18434</v>
      </c>
      <c r="S2418" s="71" t="s">
        <v>15655</v>
      </c>
      <c r="T2418" s="71" t="s">
        <v>11261</v>
      </c>
      <c r="U2418" s="71" t="s">
        <v>11261</v>
      </c>
      <c r="V2418" s="73">
        <v>45362.0</v>
      </c>
      <c r="W2418" s="74">
        <v>0.0</v>
      </c>
      <c r="X2418" s="74">
        <v>0.0</v>
      </c>
      <c r="Y2418" s="74" t="s">
        <v>11261</v>
      </c>
      <c r="Z2418" s="73" t="s">
        <v>11261</v>
      </c>
      <c r="AA2418" s="71" t="s">
        <v>105</v>
      </c>
      <c r="AB2418" s="71" t="s">
        <v>25242</v>
      </c>
      <c r="AC2418" s="74">
        <v>4.0</v>
      </c>
      <c r="AD2418" s="74">
        <v>1.0</v>
      </c>
      <c r="AE2418" s="74">
        <v>1.0</v>
      </c>
      <c r="AF2418" s="74">
        <v>1.0</v>
      </c>
      <c r="AG2418" s="74">
        <v>0.0</v>
      </c>
      <c r="AH2418" s="74">
        <v>1.0</v>
      </c>
      <c r="AI2418" s="74">
        <v>0.0</v>
      </c>
      <c r="AJ2418" s="74">
        <v>0.0</v>
      </c>
      <c r="AK2418" s="71" t="s">
        <v>123</v>
      </c>
      <c r="AL2418" s="71" t="s">
        <v>25</v>
      </c>
      <c r="AM2418" s="71" t="s">
        <v>25</v>
      </c>
      <c r="AN2418" s="71" t="s">
        <v>11274</v>
      </c>
      <c r="AO2418" s="71" t="s">
        <v>16</v>
      </c>
      <c r="AP2418" s="71" t="s">
        <v>11269</v>
      </c>
      <c r="AQ2418" s="71" t="s">
        <v>13</v>
      </c>
      <c r="AR2418" s="71" t="s">
        <v>11284</v>
      </c>
      <c r="AS2418" s="71" t="s">
        <v>23</v>
      </c>
      <c r="AT2418" s="71" t="s">
        <v>20</v>
      </c>
      <c r="AU2418" s="71" t="s">
        <v>20</v>
      </c>
      <c r="AV2418" s="71" t="s">
        <v>11273</v>
      </c>
      <c r="AW2418" s="71" t="s">
        <v>14</v>
      </c>
      <c r="AX2418" s="71" t="s">
        <v>11285</v>
      </c>
      <c r="AY2418" s="71" t="s">
        <v>19</v>
      </c>
      <c r="AZ2418" s="71" t="s">
        <v>11271</v>
      </c>
      <c r="BA2418" s="71" t="s">
        <v>15</v>
      </c>
      <c r="BB2418" s="71" t="s">
        <v>11274</v>
      </c>
      <c r="BC2418" s="71" t="s">
        <v>16</v>
      </c>
      <c r="BD2418" s="71" t="s">
        <v>11272</v>
      </c>
      <c r="BE2418" s="71" t="s">
        <v>18</v>
      </c>
      <c r="BF2418" s="71" t="s">
        <v>20</v>
      </c>
      <c r="BG2418" s="71" t="s">
        <v>20</v>
      </c>
      <c r="BH2418" s="71" t="s">
        <v>11269</v>
      </c>
      <c r="BI2418" s="71" t="s">
        <v>13</v>
      </c>
      <c r="BJ2418" s="71" t="s">
        <v>11270</v>
      </c>
      <c r="BK2418" s="71" t="s">
        <v>22</v>
      </c>
      <c r="BL2418" s="71" t="s">
        <v>25</v>
      </c>
      <c r="BM2418" s="71" t="s">
        <v>25</v>
      </c>
      <c r="BN2418" s="75" t="b">
        <v>1</v>
      </c>
      <c r="BO2418" s="75" t="b">
        <v>0</v>
      </c>
      <c r="BP2418" s="75" t="b">
        <v>1</v>
      </c>
      <c r="BQ2418" s="75" t="b">
        <v>0</v>
      </c>
      <c r="BR2418" s="75" t="b">
        <v>1</v>
      </c>
      <c r="BS2418" s="75" t="b">
        <v>0</v>
      </c>
    </row>
    <row r="2419" ht="18.0" customHeight="1">
      <c r="A2419" s="71" t="s">
        <v>4778</v>
      </c>
      <c r="B2419" s="72" t="s">
        <v>25243</v>
      </c>
      <c r="C2419" s="73">
        <v>45362.0</v>
      </c>
      <c r="D2419" s="73">
        <v>45555.0</v>
      </c>
      <c r="E2419" s="74">
        <v>193.0</v>
      </c>
      <c r="F2419" s="71" t="s">
        <v>34</v>
      </c>
      <c r="G2419" s="75" t="b">
        <v>1</v>
      </c>
      <c r="H2419" s="71" t="s">
        <v>2239</v>
      </c>
      <c r="I2419" s="71" t="s">
        <v>153</v>
      </c>
      <c r="J2419" s="71" t="s">
        <v>168</v>
      </c>
      <c r="K2419" s="71" t="s">
        <v>25244</v>
      </c>
      <c r="L2419" s="71" t="s">
        <v>287</v>
      </c>
      <c r="M2419" s="71" t="s">
        <v>1430</v>
      </c>
      <c r="N2419" s="73">
        <v>45356.0</v>
      </c>
      <c r="O2419" s="71" t="s">
        <v>4780</v>
      </c>
      <c r="P2419" s="71" t="s">
        <v>19520</v>
      </c>
      <c r="Q2419" s="71" t="s">
        <v>19521</v>
      </c>
      <c r="R2419" s="71" t="s">
        <v>19522</v>
      </c>
      <c r="S2419" s="71" t="s">
        <v>11739</v>
      </c>
      <c r="T2419" s="71" t="s">
        <v>11261</v>
      </c>
      <c r="U2419" s="71" t="s">
        <v>11261</v>
      </c>
      <c r="V2419" s="73">
        <v>45362.0</v>
      </c>
      <c r="W2419" s="74">
        <v>1.0</v>
      </c>
      <c r="X2419" s="74">
        <v>0.0</v>
      </c>
      <c r="Y2419" s="74" t="s">
        <v>11261</v>
      </c>
      <c r="Z2419" s="73" t="s">
        <v>11261</v>
      </c>
      <c r="AA2419" s="71" t="s">
        <v>283</v>
      </c>
      <c r="AB2419" s="71" t="s">
        <v>25245</v>
      </c>
      <c r="AC2419" s="74">
        <v>5.0</v>
      </c>
      <c r="AD2419" s="74">
        <v>0.0</v>
      </c>
      <c r="AE2419" s="74">
        <v>1.0</v>
      </c>
      <c r="AF2419" s="74">
        <v>1.0</v>
      </c>
      <c r="AG2419" s="74">
        <v>0.0</v>
      </c>
      <c r="AH2419" s="74">
        <v>1.0</v>
      </c>
      <c r="AI2419" s="74">
        <v>1.0</v>
      </c>
      <c r="AJ2419" s="74">
        <v>1.0</v>
      </c>
      <c r="AK2419" s="71" t="s">
        <v>123</v>
      </c>
      <c r="AL2419" s="71" t="s">
        <v>25</v>
      </c>
      <c r="AM2419" s="71" t="s">
        <v>25</v>
      </c>
      <c r="AN2419" s="71" t="s">
        <v>11268</v>
      </c>
      <c r="AO2419" s="71" t="s">
        <v>17</v>
      </c>
      <c r="AP2419" s="71" t="s">
        <v>11269</v>
      </c>
      <c r="AQ2419" s="71" t="s">
        <v>13</v>
      </c>
      <c r="AR2419" s="71" t="s">
        <v>11284</v>
      </c>
      <c r="AS2419" s="71" t="s">
        <v>23</v>
      </c>
      <c r="AT2419" s="71" t="s">
        <v>20</v>
      </c>
      <c r="AU2419" s="71" t="s">
        <v>20</v>
      </c>
      <c r="AV2419" s="71" t="s">
        <v>11273</v>
      </c>
      <c r="AW2419" s="71" t="s">
        <v>14</v>
      </c>
      <c r="AX2419" s="71" t="s">
        <v>11272</v>
      </c>
      <c r="AY2419" s="71" t="s">
        <v>18</v>
      </c>
      <c r="AZ2419" s="71" t="s">
        <v>11273</v>
      </c>
      <c r="BA2419" s="71" t="s">
        <v>14</v>
      </c>
      <c r="BB2419" s="71" t="s">
        <v>11268</v>
      </c>
      <c r="BC2419" s="71" t="s">
        <v>17</v>
      </c>
      <c r="BD2419" s="71" t="s">
        <v>11272</v>
      </c>
      <c r="BE2419" s="71" t="s">
        <v>18</v>
      </c>
      <c r="BF2419" s="71" t="s">
        <v>20</v>
      </c>
      <c r="BG2419" s="71" t="s">
        <v>20</v>
      </c>
      <c r="BH2419" s="71" t="s">
        <v>11269</v>
      </c>
      <c r="BI2419" s="71" t="s">
        <v>13</v>
      </c>
      <c r="BJ2419" s="71" t="s">
        <v>11270</v>
      </c>
      <c r="BK2419" s="71" t="s">
        <v>22</v>
      </c>
      <c r="BL2419" s="71" t="s">
        <v>24</v>
      </c>
      <c r="BM2419" s="71" t="s">
        <v>24</v>
      </c>
      <c r="BN2419" s="75" t="b">
        <v>0</v>
      </c>
      <c r="BO2419" s="75" t="b">
        <v>1</v>
      </c>
      <c r="BP2419" s="75" t="b">
        <v>1</v>
      </c>
      <c r="BQ2419" s="75" t="b">
        <v>1</v>
      </c>
      <c r="BR2419" s="75" t="b">
        <v>1</v>
      </c>
      <c r="BS2419" s="75" t="b">
        <v>0</v>
      </c>
    </row>
    <row r="2420" ht="18.0" customHeight="1">
      <c r="A2420" s="71" t="s">
        <v>4673</v>
      </c>
      <c r="B2420" s="72" t="s">
        <v>25246</v>
      </c>
      <c r="C2420" s="73">
        <v>45362.0</v>
      </c>
      <c r="D2420" s="73" t="s">
        <v>11261</v>
      </c>
      <c r="E2420" s="74">
        <v>539.0</v>
      </c>
      <c r="F2420" s="71" t="s">
        <v>34</v>
      </c>
      <c r="G2420" s="75" t="b">
        <v>1</v>
      </c>
      <c r="H2420" s="71" t="s">
        <v>11261</v>
      </c>
      <c r="I2420" s="71" t="s">
        <v>91</v>
      </c>
      <c r="J2420" s="71" t="s">
        <v>11261</v>
      </c>
      <c r="K2420" s="71" t="s">
        <v>25247</v>
      </c>
      <c r="L2420" s="71" t="s">
        <v>275</v>
      </c>
      <c r="M2420" s="71" t="s">
        <v>13645</v>
      </c>
      <c r="N2420" s="73">
        <v>45343.0</v>
      </c>
      <c r="O2420" s="71" t="s">
        <v>4675</v>
      </c>
      <c r="P2420" s="71" t="s">
        <v>25248</v>
      </c>
      <c r="Q2420" s="71" t="s">
        <v>25249</v>
      </c>
      <c r="R2420" s="71" t="s">
        <v>12163</v>
      </c>
      <c r="S2420" s="71" t="s">
        <v>11782</v>
      </c>
      <c r="T2420" s="71" t="s">
        <v>11261</v>
      </c>
      <c r="U2420" s="71" t="s">
        <v>11261</v>
      </c>
      <c r="V2420" s="73">
        <v>45362.0</v>
      </c>
      <c r="W2420" s="74">
        <v>1.0</v>
      </c>
      <c r="X2420" s="74">
        <v>0.0</v>
      </c>
      <c r="Y2420" s="74" t="s">
        <v>11261</v>
      </c>
      <c r="Z2420" s="73" t="s">
        <v>11261</v>
      </c>
      <c r="AA2420" s="71" t="s">
        <v>283</v>
      </c>
      <c r="AB2420" s="71" t="s">
        <v>11261</v>
      </c>
      <c r="AC2420" s="74">
        <v>3.0</v>
      </c>
      <c r="AD2420" s="74">
        <v>0.0</v>
      </c>
      <c r="AE2420" s="74">
        <v>1.0</v>
      </c>
      <c r="AF2420" s="74">
        <v>0.0</v>
      </c>
      <c r="AG2420" s="74">
        <v>1.0</v>
      </c>
      <c r="AH2420" s="74">
        <v>1.0</v>
      </c>
      <c r="AI2420" s="74">
        <v>0.0</v>
      </c>
      <c r="AJ2420" s="74">
        <v>0.0</v>
      </c>
      <c r="AK2420" s="71" t="s">
        <v>123</v>
      </c>
      <c r="AL2420" s="71" t="s">
        <v>25</v>
      </c>
      <c r="AM2420" s="71" t="s">
        <v>25</v>
      </c>
      <c r="AN2420" s="71" t="s">
        <v>11274</v>
      </c>
      <c r="AO2420" s="71" t="s">
        <v>16</v>
      </c>
      <c r="AP2420" s="71" t="s">
        <v>11269</v>
      </c>
      <c r="AQ2420" s="71" t="s">
        <v>13</v>
      </c>
      <c r="AR2420" s="71" t="s">
        <v>11284</v>
      </c>
      <c r="AS2420" s="71" t="s">
        <v>23</v>
      </c>
      <c r="AT2420" s="71" t="s">
        <v>20</v>
      </c>
      <c r="AU2420" s="71" t="s">
        <v>20</v>
      </c>
      <c r="AV2420" s="71" t="s">
        <v>11273</v>
      </c>
      <c r="AW2420" s="71" t="s">
        <v>14</v>
      </c>
      <c r="AX2420" s="71" t="s">
        <v>11285</v>
      </c>
      <c r="AY2420" s="71" t="s">
        <v>19</v>
      </c>
      <c r="AZ2420" s="71" t="s">
        <v>11271</v>
      </c>
      <c r="BA2420" s="71" t="s">
        <v>15</v>
      </c>
      <c r="BB2420" s="71" t="s">
        <v>11274</v>
      </c>
      <c r="BC2420" s="71" t="s">
        <v>16</v>
      </c>
      <c r="BD2420" s="71" t="s">
        <v>11272</v>
      </c>
      <c r="BE2420" s="71" t="s">
        <v>18</v>
      </c>
      <c r="BF2420" s="71" t="s">
        <v>20</v>
      </c>
      <c r="BG2420" s="71" t="s">
        <v>20</v>
      </c>
      <c r="BH2420" s="71" t="s">
        <v>11314</v>
      </c>
      <c r="BI2420" s="71" t="s">
        <v>12</v>
      </c>
      <c r="BJ2420" s="71" t="s">
        <v>11284</v>
      </c>
      <c r="BK2420" s="71" t="s">
        <v>23</v>
      </c>
      <c r="BL2420" s="71" t="s">
        <v>24</v>
      </c>
      <c r="BM2420" s="71" t="s">
        <v>24</v>
      </c>
      <c r="BN2420" s="75" t="b">
        <v>0</v>
      </c>
      <c r="BO2420" s="75" t="b">
        <v>0</v>
      </c>
      <c r="BP2420" s="75" t="b">
        <v>1</v>
      </c>
      <c r="BQ2420" s="75" t="b">
        <v>0</v>
      </c>
      <c r="BR2420" s="75" t="b">
        <v>1</v>
      </c>
      <c r="BS2420" s="75" t="b">
        <v>1</v>
      </c>
    </row>
    <row r="2421" ht="18.0" customHeight="1">
      <c r="A2421" s="71" t="s">
        <v>4645</v>
      </c>
      <c r="B2421" s="72" t="s">
        <v>25250</v>
      </c>
      <c r="C2421" s="73">
        <v>45362.0</v>
      </c>
      <c r="D2421" s="73">
        <v>45712.0</v>
      </c>
      <c r="E2421" s="74">
        <v>350.0</v>
      </c>
      <c r="F2421" s="71" t="s">
        <v>34</v>
      </c>
      <c r="G2421" s="75" t="b">
        <v>1</v>
      </c>
      <c r="H2421" s="71" t="s">
        <v>1779</v>
      </c>
      <c r="I2421" s="71" t="s">
        <v>153</v>
      </c>
      <c r="J2421" s="71" t="s">
        <v>168</v>
      </c>
      <c r="K2421" s="71" t="s">
        <v>25251</v>
      </c>
      <c r="L2421" s="71" t="s">
        <v>93</v>
      </c>
      <c r="M2421" s="71" t="s">
        <v>11289</v>
      </c>
      <c r="N2421" s="73">
        <v>45341.0</v>
      </c>
      <c r="O2421" s="71" t="s">
        <v>4647</v>
      </c>
      <c r="P2421" s="71" t="s">
        <v>25252</v>
      </c>
      <c r="Q2421" s="71" t="s">
        <v>25253</v>
      </c>
      <c r="R2421" s="71" t="s">
        <v>12134</v>
      </c>
      <c r="S2421" s="71" t="s">
        <v>11564</v>
      </c>
      <c r="T2421" s="71" t="s">
        <v>11261</v>
      </c>
      <c r="U2421" s="71" t="s">
        <v>11261</v>
      </c>
      <c r="V2421" s="73">
        <v>45362.0</v>
      </c>
      <c r="W2421" s="74">
        <v>1.0</v>
      </c>
      <c r="X2421" s="74">
        <v>0.0</v>
      </c>
      <c r="Y2421" s="74" t="s">
        <v>11261</v>
      </c>
      <c r="Z2421" s="73" t="s">
        <v>11261</v>
      </c>
      <c r="AA2421" s="71" t="s">
        <v>105</v>
      </c>
      <c r="AB2421" s="71" t="s">
        <v>25254</v>
      </c>
      <c r="AC2421" s="74">
        <v>5.0</v>
      </c>
      <c r="AD2421" s="74">
        <v>1.0</v>
      </c>
      <c r="AE2421" s="74">
        <v>0.0</v>
      </c>
      <c r="AF2421" s="74">
        <v>1.0</v>
      </c>
      <c r="AG2421" s="74">
        <v>1.0</v>
      </c>
      <c r="AH2421" s="74">
        <v>0.0</v>
      </c>
      <c r="AI2421" s="74">
        <v>1.0</v>
      </c>
      <c r="AJ2421" s="74">
        <v>1.0</v>
      </c>
      <c r="AK2421" s="71" t="s">
        <v>250</v>
      </c>
      <c r="AL2421" s="71" t="s">
        <v>25</v>
      </c>
      <c r="AM2421" s="71" t="s">
        <v>25</v>
      </c>
      <c r="AN2421" s="71" t="s">
        <v>11274</v>
      </c>
      <c r="AO2421" s="71" t="s">
        <v>16</v>
      </c>
      <c r="AP2421" s="71" t="s">
        <v>11269</v>
      </c>
      <c r="AQ2421" s="71" t="s">
        <v>13</v>
      </c>
      <c r="AR2421" s="71" t="s">
        <v>11284</v>
      </c>
      <c r="AS2421" s="71" t="s">
        <v>23</v>
      </c>
      <c r="AT2421" s="71" t="s">
        <v>20</v>
      </c>
      <c r="AU2421" s="71" t="s">
        <v>20</v>
      </c>
      <c r="AV2421" s="71" t="s">
        <v>11273</v>
      </c>
      <c r="AW2421" s="71" t="s">
        <v>14</v>
      </c>
      <c r="AX2421" s="71" t="s">
        <v>11285</v>
      </c>
      <c r="AY2421" s="71" t="s">
        <v>19</v>
      </c>
      <c r="AZ2421" s="71" t="s">
        <v>11273</v>
      </c>
      <c r="BA2421" s="71" t="s">
        <v>14</v>
      </c>
      <c r="BB2421" s="71" t="s">
        <v>11268</v>
      </c>
      <c r="BC2421" s="71" t="s">
        <v>17</v>
      </c>
      <c r="BD2421" s="71" t="s">
        <v>11285</v>
      </c>
      <c r="BE2421" s="71" t="s">
        <v>19</v>
      </c>
      <c r="BF2421" s="71" t="s">
        <v>21</v>
      </c>
      <c r="BG2421" s="71" t="s">
        <v>21</v>
      </c>
      <c r="BH2421" s="71" t="s">
        <v>11269</v>
      </c>
      <c r="BI2421" s="71" t="s">
        <v>13</v>
      </c>
      <c r="BJ2421" s="71" t="s">
        <v>11284</v>
      </c>
      <c r="BK2421" s="71" t="s">
        <v>23</v>
      </c>
      <c r="BL2421" s="71" t="s">
        <v>25</v>
      </c>
      <c r="BM2421" s="71" t="s">
        <v>25</v>
      </c>
      <c r="BN2421" s="75" t="b">
        <v>1</v>
      </c>
      <c r="BO2421" s="75" t="b">
        <v>1</v>
      </c>
      <c r="BP2421" s="75" t="b">
        <v>0</v>
      </c>
      <c r="BQ2421" s="75" t="b">
        <v>1</v>
      </c>
      <c r="BR2421" s="75" t="b">
        <v>0</v>
      </c>
      <c r="BS2421" s="75" t="b">
        <v>1</v>
      </c>
    </row>
    <row r="2422" ht="18.0" customHeight="1">
      <c r="A2422" s="71" t="s">
        <v>4690</v>
      </c>
      <c r="B2422" s="72" t="s">
        <v>25255</v>
      </c>
      <c r="C2422" s="73">
        <v>45362.0</v>
      </c>
      <c r="D2422" s="73">
        <v>45789.0</v>
      </c>
      <c r="E2422" s="74">
        <v>427.0</v>
      </c>
      <c r="F2422" s="71" t="s">
        <v>34</v>
      </c>
      <c r="G2422" s="75" t="b">
        <v>1</v>
      </c>
      <c r="H2422" s="71" t="s">
        <v>1333</v>
      </c>
      <c r="I2422" s="71" t="s">
        <v>153</v>
      </c>
      <c r="J2422" s="71" t="s">
        <v>168</v>
      </c>
      <c r="K2422" s="71" t="s">
        <v>25256</v>
      </c>
      <c r="L2422" s="71" t="s">
        <v>93</v>
      </c>
      <c r="M2422" s="71" t="s">
        <v>11318</v>
      </c>
      <c r="N2422" s="73">
        <v>45335.0</v>
      </c>
      <c r="O2422" s="71" t="s">
        <v>4692</v>
      </c>
      <c r="P2422" s="71" t="s">
        <v>25257</v>
      </c>
      <c r="Q2422" s="71" t="s">
        <v>25258</v>
      </c>
      <c r="R2422" s="71" t="s">
        <v>11738</v>
      </c>
      <c r="S2422" s="71" t="s">
        <v>11739</v>
      </c>
      <c r="T2422" s="71" t="s">
        <v>11261</v>
      </c>
      <c r="U2422" s="71" t="s">
        <v>11261</v>
      </c>
      <c r="V2422" s="73">
        <v>45362.0</v>
      </c>
      <c r="W2422" s="74">
        <v>1.0</v>
      </c>
      <c r="X2422" s="74">
        <v>0.0</v>
      </c>
      <c r="Y2422" s="74" t="s">
        <v>11261</v>
      </c>
      <c r="Z2422" s="73" t="s">
        <v>11261</v>
      </c>
      <c r="AA2422" s="71" t="s">
        <v>105</v>
      </c>
      <c r="AB2422" s="71" t="s">
        <v>25259</v>
      </c>
      <c r="AC2422" s="74">
        <v>6.0</v>
      </c>
      <c r="AD2422" s="74">
        <v>1.0</v>
      </c>
      <c r="AE2422" s="74">
        <v>1.0</v>
      </c>
      <c r="AF2422" s="74">
        <v>1.0</v>
      </c>
      <c r="AG2422" s="74">
        <v>0.0</v>
      </c>
      <c r="AH2422" s="74">
        <v>1.0</v>
      </c>
      <c r="AI2422" s="74">
        <v>1.0</v>
      </c>
      <c r="AJ2422" s="74">
        <v>1.0</v>
      </c>
      <c r="AK2422" s="71" t="s">
        <v>181</v>
      </c>
      <c r="AL2422" s="71" t="s">
        <v>25</v>
      </c>
      <c r="AM2422" s="71" t="s">
        <v>25</v>
      </c>
      <c r="AN2422" s="71" t="s">
        <v>11268</v>
      </c>
      <c r="AO2422" s="71" t="s">
        <v>17</v>
      </c>
      <c r="AP2422" s="71" t="s">
        <v>11269</v>
      </c>
      <c r="AQ2422" s="71" t="s">
        <v>13</v>
      </c>
      <c r="AR2422" s="71" t="s">
        <v>11284</v>
      </c>
      <c r="AS2422" s="71" t="s">
        <v>23</v>
      </c>
      <c r="AT2422" s="71" t="s">
        <v>20</v>
      </c>
      <c r="AU2422" s="71" t="s">
        <v>20</v>
      </c>
      <c r="AV2422" s="71" t="s">
        <v>11273</v>
      </c>
      <c r="AW2422" s="71" t="s">
        <v>14</v>
      </c>
      <c r="AX2422" s="71" t="s">
        <v>11285</v>
      </c>
      <c r="AY2422" s="71" t="s">
        <v>19</v>
      </c>
      <c r="AZ2422" s="71" t="s">
        <v>11273</v>
      </c>
      <c r="BA2422" s="71" t="s">
        <v>14</v>
      </c>
      <c r="BB2422" s="71" t="s">
        <v>11268</v>
      </c>
      <c r="BC2422" s="71" t="s">
        <v>17</v>
      </c>
      <c r="BD2422" s="71" t="s">
        <v>11285</v>
      </c>
      <c r="BE2422" s="71" t="s">
        <v>19</v>
      </c>
      <c r="BF2422" s="71" t="s">
        <v>20</v>
      </c>
      <c r="BG2422" s="71" t="s">
        <v>20</v>
      </c>
      <c r="BH2422" s="71" t="s">
        <v>11269</v>
      </c>
      <c r="BI2422" s="71" t="s">
        <v>13</v>
      </c>
      <c r="BJ2422" s="71" t="s">
        <v>11270</v>
      </c>
      <c r="BK2422" s="71" t="s">
        <v>22</v>
      </c>
      <c r="BL2422" s="71" t="s">
        <v>25</v>
      </c>
      <c r="BM2422" s="71" t="s">
        <v>25</v>
      </c>
      <c r="BN2422" s="75" t="b">
        <v>1</v>
      </c>
      <c r="BO2422" s="75" t="b">
        <v>1</v>
      </c>
      <c r="BP2422" s="75" t="b">
        <v>1</v>
      </c>
      <c r="BQ2422" s="75" t="b">
        <v>1</v>
      </c>
      <c r="BR2422" s="75" t="b">
        <v>1</v>
      </c>
      <c r="BS2422" s="75" t="b">
        <v>0</v>
      </c>
    </row>
    <row r="2423" ht="18.0" customHeight="1">
      <c r="A2423" s="71" t="s">
        <v>4805</v>
      </c>
      <c r="B2423" s="72" t="s">
        <v>25260</v>
      </c>
      <c r="C2423" s="73">
        <v>45359.0</v>
      </c>
      <c r="D2423" s="73">
        <v>45848.0</v>
      </c>
      <c r="E2423" s="74">
        <v>489.0</v>
      </c>
      <c r="F2423" s="71" t="s">
        <v>34</v>
      </c>
      <c r="G2423" s="75" t="b">
        <v>1</v>
      </c>
      <c r="H2423" s="71" t="s">
        <v>2537</v>
      </c>
      <c r="I2423" s="71" t="s">
        <v>153</v>
      </c>
      <c r="J2423" s="71" t="s">
        <v>168</v>
      </c>
      <c r="K2423" s="71" t="s">
        <v>25261</v>
      </c>
      <c r="L2423" s="71" t="s">
        <v>93</v>
      </c>
      <c r="M2423" s="71" t="s">
        <v>11289</v>
      </c>
      <c r="N2423" s="73">
        <v>45334.0</v>
      </c>
      <c r="O2423" s="71" t="s">
        <v>4807</v>
      </c>
      <c r="P2423" s="71" t="s">
        <v>25262</v>
      </c>
      <c r="Q2423" s="71" t="s">
        <v>25263</v>
      </c>
      <c r="R2423" s="71" t="s">
        <v>11282</v>
      </c>
      <c r="S2423" s="71" t="s">
        <v>11283</v>
      </c>
      <c r="T2423" s="71" t="s">
        <v>11261</v>
      </c>
      <c r="U2423" s="71" t="s">
        <v>11261</v>
      </c>
      <c r="V2423" s="73">
        <v>45359.0</v>
      </c>
      <c r="W2423" s="74">
        <v>1.0</v>
      </c>
      <c r="X2423" s="74">
        <v>0.0</v>
      </c>
      <c r="Y2423" s="74" t="s">
        <v>11261</v>
      </c>
      <c r="Z2423" s="73" t="s">
        <v>11261</v>
      </c>
      <c r="AA2423" s="71" t="s">
        <v>105</v>
      </c>
      <c r="AB2423" s="71" t="s">
        <v>25264</v>
      </c>
      <c r="AC2423" s="74">
        <v>4.0</v>
      </c>
      <c r="AD2423" s="74">
        <v>0.0</v>
      </c>
      <c r="AE2423" s="74">
        <v>1.0</v>
      </c>
      <c r="AF2423" s="74">
        <v>1.0</v>
      </c>
      <c r="AG2423" s="74">
        <v>0.0</v>
      </c>
      <c r="AH2423" s="74">
        <v>1.0</v>
      </c>
      <c r="AI2423" s="74">
        <v>0.0</v>
      </c>
      <c r="AJ2423" s="74">
        <v>1.0</v>
      </c>
      <c r="AK2423" s="71" t="s">
        <v>181</v>
      </c>
      <c r="AL2423" s="71" t="s">
        <v>25</v>
      </c>
      <c r="AM2423" s="71" t="s">
        <v>25</v>
      </c>
      <c r="AN2423" s="71" t="s">
        <v>11274</v>
      </c>
      <c r="AO2423" s="71" t="s">
        <v>16</v>
      </c>
      <c r="AP2423" s="71" t="s">
        <v>11269</v>
      </c>
      <c r="AQ2423" s="71" t="s">
        <v>13</v>
      </c>
      <c r="AR2423" s="71" t="s">
        <v>11284</v>
      </c>
      <c r="AS2423" s="71" t="s">
        <v>23</v>
      </c>
      <c r="AT2423" s="71" t="s">
        <v>20</v>
      </c>
      <c r="AU2423" s="71" t="s">
        <v>20</v>
      </c>
      <c r="AV2423" s="71" t="s">
        <v>11273</v>
      </c>
      <c r="AW2423" s="71" t="s">
        <v>14</v>
      </c>
      <c r="AX2423" s="71" t="s">
        <v>11272</v>
      </c>
      <c r="AY2423" s="71" t="s">
        <v>18</v>
      </c>
      <c r="AZ2423" s="71" t="s">
        <v>11271</v>
      </c>
      <c r="BA2423" s="71" t="s">
        <v>15</v>
      </c>
      <c r="BB2423" s="71" t="s">
        <v>11274</v>
      </c>
      <c r="BC2423" s="71" t="s">
        <v>16</v>
      </c>
      <c r="BD2423" s="71" t="s">
        <v>11272</v>
      </c>
      <c r="BE2423" s="71" t="s">
        <v>18</v>
      </c>
      <c r="BF2423" s="71" t="s">
        <v>20</v>
      </c>
      <c r="BG2423" s="71" t="s">
        <v>20</v>
      </c>
      <c r="BH2423" s="71" t="s">
        <v>11269</v>
      </c>
      <c r="BI2423" s="71" t="s">
        <v>13</v>
      </c>
      <c r="BJ2423" s="71" t="s">
        <v>11270</v>
      </c>
      <c r="BK2423" s="71" t="s">
        <v>22</v>
      </c>
      <c r="BL2423" s="71" t="s">
        <v>24</v>
      </c>
      <c r="BM2423" s="71" t="s">
        <v>24</v>
      </c>
      <c r="BN2423" s="75" t="b">
        <v>0</v>
      </c>
      <c r="BO2423" s="75" t="b">
        <v>0</v>
      </c>
      <c r="BP2423" s="75" t="b">
        <v>1</v>
      </c>
      <c r="BQ2423" s="75" t="b">
        <v>1</v>
      </c>
      <c r="BR2423" s="75" t="b">
        <v>1</v>
      </c>
      <c r="BS2423" s="75" t="b">
        <v>0</v>
      </c>
    </row>
    <row r="2424" ht="18.0" customHeight="1">
      <c r="A2424" s="71" t="s">
        <v>4823</v>
      </c>
      <c r="B2424" s="72" t="s">
        <v>25265</v>
      </c>
      <c r="C2424" s="73">
        <v>45359.0</v>
      </c>
      <c r="D2424" s="73" t="s">
        <v>11261</v>
      </c>
      <c r="E2424" s="74">
        <v>542.0</v>
      </c>
      <c r="F2424" s="71" t="s">
        <v>34</v>
      </c>
      <c r="G2424" s="75" t="b">
        <v>1</v>
      </c>
      <c r="H2424" s="71" t="s">
        <v>11261</v>
      </c>
      <c r="I2424" s="71" t="s">
        <v>91</v>
      </c>
      <c r="J2424" s="71" t="s">
        <v>11261</v>
      </c>
      <c r="K2424" s="71" t="s">
        <v>25266</v>
      </c>
      <c r="L2424" s="71" t="s">
        <v>93</v>
      </c>
      <c r="M2424" s="71" t="s">
        <v>13538</v>
      </c>
      <c r="N2424" s="73">
        <v>45287.0</v>
      </c>
      <c r="O2424" s="71" t="s">
        <v>4825</v>
      </c>
      <c r="P2424" s="71" t="s">
        <v>25267</v>
      </c>
      <c r="Q2424" s="71" t="s">
        <v>25268</v>
      </c>
      <c r="R2424" s="71" t="s">
        <v>12569</v>
      </c>
      <c r="S2424" s="71" t="s">
        <v>12211</v>
      </c>
      <c r="T2424" s="71" t="s">
        <v>11261</v>
      </c>
      <c r="U2424" s="71" t="s">
        <v>11261</v>
      </c>
      <c r="V2424" s="73">
        <v>45359.0</v>
      </c>
      <c r="W2424" s="74">
        <v>1.0</v>
      </c>
      <c r="X2424" s="74">
        <v>0.0</v>
      </c>
      <c r="Y2424" s="74" t="s">
        <v>11261</v>
      </c>
      <c r="Z2424" s="73" t="s">
        <v>11261</v>
      </c>
      <c r="AA2424" s="71" t="s">
        <v>105</v>
      </c>
      <c r="AB2424" s="71" t="s">
        <v>11261</v>
      </c>
      <c r="AC2424" s="74">
        <v>4.0</v>
      </c>
      <c r="AD2424" s="74">
        <v>1.0</v>
      </c>
      <c r="AE2424" s="74">
        <v>1.0</v>
      </c>
      <c r="AF2424" s="74">
        <v>1.0</v>
      </c>
      <c r="AG2424" s="74">
        <v>0.0</v>
      </c>
      <c r="AH2424" s="74">
        <v>1.0</v>
      </c>
      <c r="AI2424" s="74">
        <v>0.0</v>
      </c>
      <c r="AJ2424" s="74">
        <v>0.0</v>
      </c>
      <c r="AK2424" s="71" t="s">
        <v>123</v>
      </c>
      <c r="AL2424" s="71" t="s">
        <v>25</v>
      </c>
      <c r="AM2424" s="71" t="s">
        <v>25</v>
      </c>
      <c r="AN2424" s="71" t="s">
        <v>11274</v>
      </c>
      <c r="AO2424" s="71" t="s">
        <v>16</v>
      </c>
      <c r="AP2424" s="71" t="s">
        <v>11269</v>
      </c>
      <c r="AQ2424" s="71" t="s">
        <v>13</v>
      </c>
      <c r="AR2424" s="71" t="s">
        <v>11284</v>
      </c>
      <c r="AS2424" s="71" t="s">
        <v>23</v>
      </c>
      <c r="AT2424" s="71" t="s">
        <v>20</v>
      </c>
      <c r="AU2424" s="71" t="s">
        <v>20</v>
      </c>
      <c r="AV2424" s="71" t="s">
        <v>11273</v>
      </c>
      <c r="AW2424" s="71" t="s">
        <v>14</v>
      </c>
      <c r="AX2424" s="71" t="s">
        <v>11285</v>
      </c>
      <c r="AY2424" s="71" t="s">
        <v>19</v>
      </c>
      <c r="AZ2424" s="71" t="s">
        <v>11271</v>
      </c>
      <c r="BA2424" s="71" t="s">
        <v>15</v>
      </c>
      <c r="BB2424" s="71" t="s">
        <v>11274</v>
      </c>
      <c r="BC2424" s="71" t="s">
        <v>16</v>
      </c>
      <c r="BD2424" s="71" t="s">
        <v>11272</v>
      </c>
      <c r="BE2424" s="71" t="s">
        <v>18</v>
      </c>
      <c r="BF2424" s="71" t="s">
        <v>20</v>
      </c>
      <c r="BG2424" s="71" t="s">
        <v>20</v>
      </c>
      <c r="BH2424" s="71" t="s">
        <v>11269</v>
      </c>
      <c r="BI2424" s="71" t="s">
        <v>13</v>
      </c>
      <c r="BJ2424" s="71" t="s">
        <v>11270</v>
      </c>
      <c r="BK2424" s="71" t="s">
        <v>22</v>
      </c>
      <c r="BL2424" s="71" t="s">
        <v>25</v>
      </c>
      <c r="BM2424" s="71" t="s">
        <v>25</v>
      </c>
      <c r="BN2424" s="75" t="b">
        <v>1</v>
      </c>
      <c r="BO2424" s="75" t="b">
        <v>0</v>
      </c>
      <c r="BP2424" s="75" t="b">
        <v>1</v>
      </c>
      <c r="BQ2424" s="75" t="b">
        <v>0</v>
      </c>
      <c r="BR2424" s="75" t="b">
        <v>1</v>
      </c>
      <c r="BS2424" s="75" t="b">
        <v>0</v>
      </c>
    </row>
    <row r="2425" ht="18.0" customHeight="1">
      <c r="A2425" s="71" t="s">
        <v>4788</v>
      </c>
      <c r="B2425" s="72" t="s">
        <v>25269</v>
      </c>
      <c r="C2425" s="73">
        <v>45359.0</v>
      </c>
      <c r="D2425" s="73" t="s">
        <v>11261</v>
      </c>
      <c r="E2425" s="74">
        <v>542.0</v>
      </c>
      <c r="F2425" s="71" t="s">
        <v>34</v>
      </c>
      <c r="G2425" s="75" t="b">
        <v>1</v>
      </c>
      <c r="H2425" s="71" t="s">
        <v>11261</v>
      </c>
      <c r="I2425" s="71" t="s">
        <v>91</v>
      </c>
      <c r="J2425" s="71" t="s">
        <v>11261</v>
      </c>
      <c r="K2425" s="71" t="s">
        <v>25270</v>
      </c>
      <c r="L2425" s="71" t="s">
        <v>93</v>
      </c>
      <c r="M2425" s="71" t="s">
        <v>11656</v>
      </c>
      <c r="N2425" s="73">
        <v>45337.0</v>
      </c>
      <c r="O2425" s="71" t="s">
        <v>25271</v>
      </c>
      <c r="P2425" s="71" t="s">
        <v>25272</v>
      </c>
      <c r="Q2425" s="71" t="s">
        <v>25273</v>
      </c>
      <c r="R2425" s="71" t="s">
        <v>11282</v>
      </c>
      <c r="S2425" s="71" t="s">
        <v>11283</v>
      </c>
      <c r="T2425" s="71" t="s">
        <v>11261</v>
      </c>
      <c r="U2425" s="71" t="s">
        <v>11261</v>
      </c>
      <c r="V2425" s="73">
        <v>45359.0</v>
      </c>
      <c r="W2425" s="74">
        <v>1.0</v>
      </c>
      <c r="X2425" s="74">
        <v>0.0</v>
      </c>
      <c r="Y2425" s="74" t="s">
        <v>11261</v>
      </c>
      <c r="Z2425" s="73" t="s">
        <v>11261</v>
      </c>
      <c r="AA2425" s="71" t="s">
        <v>105</v>
      </c>
      <c r="AB2425" s="71" t="s">
        <v>11261</v>
      </c>
      <c r="AC2425" s="74">
        <v>4.0</v>
      </c>
      <c r="AD2425" s="74">
        <v>1.0</v>
      </c>
      <c r="AE2425" s="74">
        <v>1.0</v>
      </c>
      <c r="AF2425" s="74">
        <v>1.0</v>
      </c>
      <c r="AG2425" s="74">
        <v>0.0</v>
      </c>
      <c r="AH2425" s="74">
        <v>0.0</v>
      </c>
      <c r="AI2425" s="74">
        <v>1.0</v>
      </c>
      <c r="AJ2425" s="74">
        <v>0.0</v>
      </c>
      <c r="AK2425" s="71" t="s">
        <v>123</v>
      </c>
      <c r="AL2425" s="71" t="s">
        <v>25</v>
      </c>
      <c r="AM2425" s="71" t="s">
        <v>25</v>
      </c>
      <c r="AN2425" s="71" t="s">
        <v>11274</v>
      </c>
      <c r="AO2425" s="71" t="s">
        <v>16</v>
      </c>
      <c r="AP2425" s="71" t="s">
        <v>11314</v>
      </c>
      <c r="AQ2425" s="71" t="s">
        <v>12</v>
      </c>
      <c r="AR2425" s="71" t="s">
        <v>11284</v>
      </c>
      <c r="AS2425" s="71" t="s">
        <v>23</v>
      </c>
      <c r="AT2425" s="71" t="s">
        <v>20</v>
      </c>
      <c r="AU2425" s="71" t="s">
        <v>20</v>
      </c>
      <c r="AV2425" s="71" t="s">
        <v>11273</v>
      </c>
      <c r="AW2425" s="71" t="s">
        <v>14</v>
      </c>
      <c r="AX2425" s="71" t="s">
        <v>11285</v>
      </c>
      <c r="AY2425" s="71" t="s">
        <v>19</v>
      </c>
      <c r="AZ2425" s="71" t="s">
        <v>11273</v>
      </c>
      <c r="BA2425" s="71" t="s">
        <v>14</v>
      </c>
      <c r="BB2425" s="71" t="s">
        <v>11274</v>
      </c>
      <c r="BC2425" s="71" t="s">
        <v>16</v>
      </c>
      <c r="BD2425" s="71" t="s">
        <v>11272</v>
      </c>
      <c r="BE2425" s="71" t="s">
        <v>18</v>
      </c>
      <c r="BF2425" s="71" t="s">
        <v>21</v>
      </c>
      <c r="BG2425" s="71" t="s">
        <v>21</v>
      </c>
      <c r="BH2425" s="71" t="s">
        <v>11314</v>
      </c>
      <c r="BI2425" s="71" t="s">
        <v>12</v>
      </c>
      <c r="BJ2425" s="71" t="s">
        <v>11270</v>
      </c>
      <c r="BK2425" s="71" t="s">
        <v>22</v>
      </c>
      <c r="BL2425" s="71" t="s">
        <v>25</v>
      </c>
      <c r="BM2425" s="71" t="s">
        <v>25</v>
      </c>
      <c r="BN2425" s="75" t="b">
        <v>1</v>
      </c>
      <c r="BO2425" s="75" t="b">
        <v>1</v>
      </c>
      <c r="BP2425" s="75" t="b">
        <v>0</v>
      </c>
      <c r="BQ2425" s="75" t="b">
        <v>0</v>
      </c>
      <c r="BR2425" s="75" t="b">
        <v>1</v>
      </c>
      <c r="BS2425" s="75" t="b">
        <v>0</v>
      </c>
    </row>
    <row r="2426" ht="18.0" customHeight="1">
      <c r="A2426" s="71" t="s">
        <v>4832</v>
      </c>
      <c r="B2426" s="72" t="s">
        <v>25274</v>
      </c>
      <c r="C2426" s="73">
        <v>45359.0</v>
      </c>
      <c r="D2426" s="73" t="s">
        <v>11261</v>
      </c>
      <c r="E2426" s="74">
        <v>542.0</v>
      </c>
      <c r="F2426" s="71" t="s">
        <v>34</v>
      </c>
      <c r="G2426" s="75" t="b">
        <v>1</v>
      </c>
      <c r="H2426" s="71" t="s">
        <v>152</v>
      </c>
      <c r="I2426" s="71" t="s">
        <v>168</v>
      </c>
      <c r="J2426" s="71" t="s">
        <v>154</v>
      </c>
      <c r="K2426" s="71" t="s">
        <v>25275</v>
      </c>
      <c r="L2426" s="71" t="s">
        <v>93</v>
      </c>
      <c r="M2426" s="71" t="s">
        <v>17956</v>
      </c>
      <c r="N2426" s="73">
        <v>45339.0</v>
      </c>
      <c r="O2426" s="71" t="s">
        <v>4834</v>
      </c>
      <c r="P2426" s="71" t="s">
        <v>25276</v>
      </c>
      <c r="Q2426" s="71" t="s">
        <v>25277</v>
      </c>
      <c r="R2426" s="71" t="s">
        <v>17956</v>
      </c>
      <c r="S2426" s="71" t="s">
        <v>11283</v>
      </c>
      <c r="T2426" s="71" t="s">
        <v>11261</v>
      </c>
      <c r="U2426" s="71" t="s">
        <v>11261</v>
      </c>
      <c r="V2426" s="73">
        <v>45359.0</v>
      </c>
      <c r="W2426" s="74">
        <v>1.0</v>
      </c>
      <c r="X2426" s="74">
        <v>0.0</v>
      </c>
      <c r="Y2426" s="74" t="s">
        <v>11261</v>
      </c>
      <c r="Z2426" s="73" t="s">
        <v>11261</v>
      </c>
      <c r="AA2426" s="71" t="s">
        <v>105</v>
      </c>
      <c r="AB2426" s="71" t="s">
        <v>25278</v>
      </c>
      <c r="AC2426" s="74">
        <v>4.0</v>
      </c>
      <c r="AD2426" s="74">
        <v>1.0</v>
      </c>
      <c r="AE2426" s="74">
        <v>1.0</v>
      </c>
      <c r="AF2426" s="74">
        <v>0.0</v>
      </c>
      <c r="AG2426" s="74">
        <v>0.0</v>
      </c>
      <c r="AH2426" s="74">
        <v>1.0</v>
      </c>
      <c r="AI2426" s="74">
        <v>1.0</v>
      </c>
      <c r="AJ2426" s="74">
        <v>0.0</v>
      </c>
      <c r="AK2426" s="71" t="s">
        <v>123</v>
      </c>
      <c r="AL2426" s="71" t="s">
        <v>25</v>
      </c>
      <c r="AM2426" s="71" t="s">
        <v>25</v>
      </c>
      <c r="AN2426" s="71" t="s">
        <v>11268</v>
      </c>
      <c r="AO2426" s="71" t="s">
        <v>17</v>
      </c>
      <c r="AP2426" s="71" t="s">
        <v>11269</v>
      </c>
      <c r="AQ2426" s="71" t="s">
        <v>13</v>
      </c>
      <c r="AR2426" s="71" t="s">
        <v>11284</v>
      </c>
      <c r="AS2426" s="71" t="s">
        <v>23</v>
      </c>
      <c r="AT2426" s="71" t="s">
        <v>21</v>
      </c>
      <c r="AU2426" s="71" t="s">
        <v>21</v>
      </c>
      <c r="AV2426" s="71" t="s">
        <v>11273</v>
      </c>
      <c r="AW2426" s="71" t="s">
        <v>14</v>
      </c>
      <c r="AX2426" s="71" t="s">
        <v>11285</v>
      </c>
      <c r="AY2426" s="71" t="s">
        <v>19</v>
      </c>
      <c r="AZ2426" s="71" t="s">
        <v>11273</v>
      </c>
      <c r="BA2426" s="71" t="s">
        <v>14</v>
      </c>
      <c r="BB2426" s="71" t="s">
        <v>11268</v>
      </c>
      <c r="BC2426" s="71" t="s">
        <v>17</v>
      </c>
      <c r="BD2426" s="71" t="s">
        <v>11272</v>
      </c>
      <c r="BE2426" s="71" t="s">
        <v>18</v>
      </c>
      <c r="BF2426" s="71" t="s">
        <v>21</v>
      </c>
      <c r="BG2426" s="71" t="s">
        <v>21</v>
      </c>
      <c r="BH2426" s="71" t="s">
        <v>11314</v>
      </c>
      <c r="BI2426" s="71" t="s">
        <v>12</v>
      </c>
      <c r="BJ2426" s="71" t="s">
        <v>11270</v>
      </c>
      <c r="BK2426" s="71" t="s">
        <v>22</v>
      </c>
      <c r="BL2426" s="71" t="s">
        <v>25</v>
      </c>
      <c r="BM2426" s="71" t="s">
        <v>25</v>
      </c>
      <c r="BN2426" s="75" t="b">
        <v>1</v>
      </c>
      <c r="BO2426" s="75" t="b">
        <v>1</v>
      </c>
      <c r="BP2426" s="75" t="b">
        <v>1</v>
      </c>
      <c r="BQ2426" s="75" t="b">
        <v>0</v>
      </c>
      <c r="BR2426" s="75" t="b">
        <v>1</v>
      </c>
      <c r="BS2426" s="75" t="b">
        <v>0</v>
      </c>
    </row>
    <row r="2427" ht="18.0" customHeight="1">
      <c r="A2427" s="71" t="s">
        <v>4840</v>
      </c>
      <c r="B2427" s="72" t="s">
        <v>25279</v>
      </c>
      <c r="C2427" s="73">
        <v>45359.0</v>
      </c>
      <c r="D2427" s="73">
        <v>45730.0</v>
      </c>
      <c r="E2427" s="74">
        <v>371.0</v>
      </c>
      <c r="F2427" s="71" t="s">
        <v>34</v>
      </c>
      <c r="G2427" s="75" t="b">
        <v>1</v>
      </c>
      <c r="H2427" s="71" t="s">
        <v>2442</v>
      </c>
      <c r="I2427" s="71" t="s">
        <v>153</v>
      </c>
      <c r="J2427" s="71" t="s">
        <v>168</v>
      </c>
      <c r="K2427" s="71" t="s">
        <v>25280</v>
      </c>
      <c r="L2427" s="71" t="s">
        <v>93</v>
      </c>
      <c r="M2427" s="71" t="s">
        <v>12358</v>
      </c>
      <c r="N2427" s="73">
        <v>45262.0</v>
      </c>
      <c r="O2427" s="71" t="s">
        <v>4842</v>
      </c>
      <c r="P2427" s="71" t="s">
        <v>25281</v>
      </c>
      <c r="Q2427" s="71" t="s">
        <v>25282</v>
      </c>
      <c r="R2427" s="71" t="s">
        <v>12358</v>
      </c>
      <c r="S2427" s="71" t="s">
        <v>11424</v>
      </c>
      <c r="T2427" s="71" t="s">
        <v>11261</v>
      </c>
      <c r="U2427" s="71" t="s">
        <v>11261</v>
      </c>
      <c r="V2427" s="73">
        <v>45359.0</v>
      </c>
      <c r="W2427" s="74">
        <v>1.0</v>
      </c>
      <c r="X2427" s="74">
        <v>0.0</v>
      </c>
      <c r="Y2427" s="74" t="s">
        <v>11261</v>
      </c>
      <c r="Z2427" s="73" t="s">
        <v>11261</v>
      </c>
      <c r="AA2427" s="71" t="s">
        <v>105</v>
      </c>
      <c r="AB2427" s="71" t="s">
        <v>25283</v>
      </c>
      <c r="AC2427" s="74">
        <v>3.0</v>
      </c>
      <c r="AD2427" s="74">
        <v>0.0</v>
      </c>
      <c r="AE2427" s="74">
        <v>0.0</v>
      </c>
      <c r="AF2427" s="74">
        <v>1.0</v>
      </c>
      <c r="AG2427" s="74">
        <v>0.0</v>
      </c>
      <c r="AH2427" s="74">
        <v>1.0</v>
      </c>
      <c r="AI2427" s="74">
        <v>0.0</v>
      </c>
      <c r="AJ2427" s="74">
        <v>1.0</v>
      </c>
      <c r="AK2427" s="71" t="s">
        <v>123</v>
      </c>
      <c r="AL2427" s="71" t="s">
        <v>25</v>
      </c>
      <c r="AM2427" s="71" t="s">
        <v>25</v>
      </c>
      <c r="AN2427" s="71" t="s">
        <v>11268</v>
      </c>
      <c r="AO2427" s="71" t="s">
        <v>17</v>
      </c>
      <c r="AP2427" s="71" t="s">
        <v>11314</v>
      </c>
      <c r="AQ2427" s="71" t="s">
        <v>12</v>
      </c>
      <c r="AR2427" s="71" t="s">
        <v>11284</v>
      </c>
      <c r="AS2427" s="71" t="s">
        <v>23</v>
      </c>
      <c r="AT2427" s="71" t="s">
        <v>20</v>
      </c>
      <c r="AU2427" s="71" t="s">
        <v>20</v>
      </c>
      <c r="AV2427" s="71" t="s">
        <v>11273</v>
      </c>
      <c r="AW2427" s="71" t="s">
        <v>14</v>
      </c>
      <c r="AX2427" s="71" t="s">
        <v>11285</v>
      </c>
      <c r="AY2427" s="71" t="s">
        <v>19</v>
      </c>
      <c r="AZ2427" s="71" t="s">
        <v>11271</v>
      </c>
      <c r="BA2427" s="71" t="s">
        <v>15</v>
      </c>
      <c r="BB2427" s="71" t="s">
        <v>11274</v>
      </c>
      <c r="BC2427" s="71" t="s">
        <v>16</v>
      </c>
      <c r="BD2427" s="71" t="s">
        <v>11285</v>
      </c>
      <c r="BE2427" s="71" t="s">
        <v>19</v>
      </c>
      <c r="BF2427" s="71" t="s">
        <v>20</v>
      </c>
      <c r="BG2427" s="71" t="s">
        <v>20</v>
      </c>
      <c r="BH2427" s="71" t="s">
        <v>11314</v>
      </c>
      <c r="BI2427" s="71" t="s">
        <v>12</v>
      </c>
      <c r="BJ2427" s="71" t="s">
        <v>11270</v>
      </c>
      <c r="BK2427" s="71" t="s">
        <v>22</v>
      </c>
      <c r="BL2427" s="71" t="s">
        <v>24</v>
      </c>
      <c r="BM2427" s="71" t="s">
        <v>24</v>
      </c>
      <c r="BN2427" s="75" t="b">
        <v>0</v>
      </c>
      <c r="BO2427" s="75" t="b">
        <v>0</v>
      </c>
      <c r="BP2427" s="75" t="b">
        <v>1</v>
      </c>
      <c r="BQ2427" s="75" t="b">
        <v>1</v>
      </c>
      <c r="BR2427" s="75" t="b">
        <v>0</v>
      </c>
      <c r="BS2427" s="75" t="b">
        <v>0</v>
      </c>
    </row>
    <row r="2428" ht="18.0" customHeight="1">
      <c r="A2428" s="71" t="s">
        <v>4849</v>
      </c>
      <c r="B2428" s="72" t="s">
        <v>25284</v>
      </c>
      <c r="C2428" s="73">
        <v>45359.0</v>
      </c>
      <c r="D2428" s="73">
        <v>45542.0</v>
      </c>
      <c r="E2428" s="74">
        <v>183.0</v>
      </c>
      <c r="F2428" s="71" t="s">
        <v>34</v>
      </c>
      <c r="G2428" s="75" t="b">
        <v>1</v>
      </c>
      <c r="H2428" s="71" t="s">
        <v>2537</v>
      </c>
      <c r="I2428" s="71" t="s">
        <v>153</v>
      </c>
      <c r="J2428" s="71" t="s">
        <v>168</v>
      </c>
      <c r="K2428" s="71" t="s">
        <v>25285</v>
      </c>
      <c r="L2428" s="71" t="s">
        <v>93</v>
      </c>
      <c r="M2428" s="71" t="s">
        <v>11848</v>
      </c>
      <c r="N2428" s="73">
        <v>45285.0</v>
      </c>
      <c r="O2428" s="71" t="s">
        <v>4851</v>
      </c>
      <c r="P2428" s="71" t="s">
        <v>25286</v>
      </c>
      <c r="Q2428" s="71" t="s">
        <v>25287</v>
      </c>
      <c r="R2428" s="71" t="s">
        <v>11848</v>
      </c>
      <c r="S2428" s="71" t="s">
        <v>13064</v>
      </c>
      <c r="T2428" s="71" t="s">
        <v>11261</v>
      </c>
      <c r="U2428" s="71" t="s">
        <v>11261</v>
      </c>
      <c r="V2428" s="73">
        <v>45359.0</v>
      </c>
      <c r="W2428" s="74">
        <v>2.0</v>
      </c>
      <c r="X2428" s="74">
        <v>0.0</v>
      </c>
      <c r="Y2428" s="74" t="s">
        <v>11261</v>
      </c>
      <c r="Z2428" s="73" t="s">
        <v>11261</v>
      </c>
      <c r="AA2428" s="71" t="s">
        <v>105</v>
      </c>
      <c r="AB2428" s="71" t="s">
        <v>11261</v>
      </c>
      <c r="AC2428" s="74">
        <v>3.0</v>
      </c>
      <c r="AD2428" s="74">
        <v>1.0</v>
      </c>
      <c r="AE2428" s="74">
        <v>0.0</v>
      </c>
      <c r="AF2428" s="74">
        <v>0.0</v>
      </c>
      <c r="AG2428" s="74">
        <v>0.0</v>
      </c>
      <c r="AH2428" s="74">
        <v>0.0</v>
      </c>
      <c r="AI2428" s="74">
        <v>1.0</v>
      </c>
      <c r="AJ2428" s="74">
        <v>1.0</v>
      </c>
      <c r="AK2428" s="71" t="s">
        <v>181</v>
      </c>
      <c r="AL2428" s="71" t="s">
        <v>25</v>
      </c>
      <c r="AM2428" s="71" t="s">
        <v>25</v>
      </c>
      <c r="AN2428" s="71" t="s">
        <v>11274</v>
      </c>
      <c r="AO2428" s="71" t="s">
        <v>16</v>
      </c>
      <c r="AP2428" s="71" t="s">
        <v>11314</v>
      </c>
      <c r="AQ2428" s="71" t="s">
        <v>12</v>
      </c>
      <c r="AR2428" s="71" t="s">
        <v>11284</v>
      </c>
      <c r="AS2428" s="71" t="s">
        <v>23</v>
      </c>
      <c r="AT2428" s="71" t="s">
        <v>21</v>
      </c>
      <c r="AU2428" s="71" t="s">
        <v>21</v>
      </c>
      <c r="AV2428" s="71" t="s">
        <v>11273</v>
      </c>
      <c r="AW2428" s="71" t="s">
        <v>14</v>
      </c>
      <c r="AX2428" s="71" t="s">
        <v>11285</v>
      </c>
      <c r="AY2428" s="71" t="s">
        <v>19</v>
      </c>
      <c r="AZ2428" s="71" t="s">
        <v>11273</v>
      </c>
      <c r="BA2428" s="71" t="s">
        <v>14</v>
      </c>
      <c r="BB2428" s="71" t="s">
        <v>11268</v>
      </c>
      <c r="BC2428" s="71" t="s">
        <v>17</v>
      </c>
      <c r="BD2428" s="71" t="s">
        <v>11285</v>
      </c>
      <c r="BE2428" s="71" t="s">
        <v>19</v>
      </c>
      <c r="BF2428" s="71" t="s">
        <v>20</v>
      </c>
      <c r="BG2428" s="71" t="s">
        <v>20</v>
      </c>
      <c r="BH2428" s="71" t="s">
        <v>11269</v>
      </c>
      <c r="BI2428" s="71" t="s">
        <v>13</v>
      </c>
      <c r="BJ2428" s="71" t="s">
        <v>11270</v>
      </c>
      <c r="BK2428" s="71" t="s">
        <v>22</v>
      </c>
      <c r="BL2428" s="71" t="s">
        <v>25</v>
      </c>
      <c r="BM2428" s="71" t="s">
        <v>25</v>
      </c>
      <c r="BN2428" s="75" t="b">
        <v>1</v>
      </c>
      <c r="BO2428" s="75" t="b">
        <v>1</v>
      </c>
      <c r="BP2428" s="75" t="b">
        <v>0</v>
      </c>
      <c r="BQ2428" s="75" t="b">
        <v>1</v>
      </c>
      <c r="BR2428" s="75" t="b">
        <v>0</v>
      </c>
      <c r="BS2428" s="75" t="b">
        <v>0</v>
      </c>
    </row>
    <row r="2429" ht="18.0" customHeight="1">
      <c r="A2429" s="71" t="s">
        <v>4815</v>
      </c>
      <c r="B2429" s="72" t="s">
        <v>25288</v>
      </c>
      <c r="C2429" s="73">
        <v>45359.0</v>
      </c>
      <c r="D2429" s="73">
        <v>45741.0</v>
      </c>
      <c r="E2429" s="74">
        <v>382.0</v>
      </c>
      <c r="F2429" s="71" t="s">
        <v>34</v>
      </c>
      <c r="G2429" s="75" t="b">
        <v>1</v>
      </c>
      <c r="H2429" s="71" t="s">
        <v>954</v>
      </c>
      <c r="I2429" s="71" t="s">
        <v>153</v>
      </c>
      <c r="J2429" s="71" t="s">
        <v>168</v>
      </c>
      <c r="K2429" s="71" t="s">
        <v>25289</v>
      </c>
      <c r="L2429" s="71" t="s">
        <v>287</v>
      </c>
      <c r="M2429" s="71" t="s">
        <v>17496</v>
      </c>
      <c r="N2429" s="73">
        <v>45335.0</v>
      </c>
      <c r="O2429" s="71" t="s">
        <v>4817</v>
      </c>
      <c r="P2429" s="71" t="s">
        <v>25290</v>
      </c>
      <c r="Q2429" s="71" t="s">
        <v>25291</v>
      </c>
      <c r="R2429" s="71" t="s">
        <v>17496</v>
      </c>
      <c r="S2429" s="71" t="s">
        <v>11424</v>
      </c>
      <c r="T2429" s="71" t="s">
        <v>11261</v>
      </c>
      <c r="U2429" s="71" t="s">
        <v>11261</v>
      </c>
      <c r="V2429" s="73">
        <v>45359.0</v>
      </c>
      <c r="W2429" s="74">
        <v>1.0</v>
      </c>
      <c r="X2429" s="74">
        <v>0.0</v>
      </c>
      <c r="Y2429" s="74" t="s">
        <v>11261</v>
      </c>
      <c r="Z2429" s="73" t="s">
        <v>11261</v>
      </c>
      <c r="AA2429" s="71" t="s">
        <v>283</v>
      </c>
      <c r="AB2429" s="71" t="s">
        <v>25292</v>
      </c>
      <c r="AC2429" s="74">
        <v>4.0</v>
      </c>
      <c r="AD2429" s="74">
        <v>1.0</v>
      </c>
      <c r="AE2429" s="74">
        <v>1.0</v>
      </c>
      <c r="AF2429" s="74">
        <v>1.0</v>
      </c>
      <c r="AG2429" s="74">
        <v>0.0</v>
      </c>
      <c r="AH2429" s="74">
        <v>1.0</v>
      </c>
      <c r="AI2429" s="74">
        <v>0.0</v>
      </c>
      <c r="AJ2429" s="74">
        <v>0.0</v>
      </c>
      <c r="AK2429" s="71" t="s">
        <v>250</v>
      </c>
      <c r="AL2429" s="71" t="s">
        <v>25</v>
      </c>
      <c r="AM2429" s="71" t="s">
        <v>25</v>
      </c>
      <c r="AN2429" s="71" t="s">
        <v>11268</v>
      </c>
      <c r="AO2429" s="71" t="s">
        <v>17</v>
      </c>
      <c r="AP2429" s="71" t="s">
        <v>11269</v>
      </c>
      <c r="AQ2429" s="71" t="s">
        <v>13</v>
      </c>
      <c r="AR2429" s="71" t="s">
        <v>11284</v>
      </c>
      <c r="AS2429" s="71" t="s">
        <v>23</v>
      </c>
      <c r="AT2429" s="71" t="s">
        <v>20</v>
      </c>
      <c r="AU2429" s="71" t="s">
        <v>20</v>
      </c>
      <c r="AV2429" s="71" t="s">
        <v>11273</v>
      </c>
      <c r="AW2429" s="71" t="s">
        <v>14</v>
      </c>
      <c r="AX2429" s="71" t="s">
        <v>11285</v>
      </c>
      <c r="AY2429" s="71" t="s">
        <v>19</v>
      </c>
      <c r="AZ2429" s="71" t="s">
        <v>11271</v>
      </c>
      <c r="BA2429" s="71" t="s">
        <v>15</v>
      </c>
      <c r="BB2429" s="71" t="s">
        <v>11268</v>
      </c>
      <c r="BC2429" s="71" t="s">
        <v>17</v>
      </c>
      <c r="BD2429" s="71" t="s">
        <v>11272</v>
      </c>
      <c r="BE2429" s="71" t="s">
        <v>18</v>
      </c>
      <c r="BF2429" s="71" t="s">
        <v>20</v>
      </c>
      <c r="BG2429" s="71" t="s">
        <v>20</v>
      </c>
      <c r="BH2429" s="71" t="s">
        <v>11269</v>
      </c>
      <c r="BI2429" s="71" t="s">
        <v>13</v>
      </c>
      <c r="BJ2429" s="71" t="s">
        <v>11270</v>
      </c>
      <c r="BK2429" s="71" t="s">
        <v>22</v>
      </c>
      <c r="BL2429" s="71" t="s">
        <v>25</v>
      </c>
      <c r="BM2429" s="71" t="s">
        <v>25</v>
      </c>
      <c r="BN2429" s="75" t="b">
        <v>1</v>
      </c>
      <c r="BO2429" s="75" t="b">
        <v>0</v>
      </c>
      <c r="BP2429" s="75" t="b">
        <v>1</v>
      </c>
      <c r="BQ2429" s="75" t="b">
        <v>0</v>
      </c>
      <c r="BR2429" s="75" t="b">
        <v>1</v>
      </c>
      <c r="BS2429" s="75" t="b">
        <v>0</v>
      </c>
    </row>
    <row r="2430" ht="18.0" customHeight="1">
      <c r="A2430" s="71" t="s">
        <v>4858</v>
      </c>
      <c r="B2430" s="72" t="s">
        <v>25293</v>
      </c>
      <c r="C2430" s="73">
        <v>45359.0</v>
      </c>
      <c r="D2430" s="73">
        <v>45716.0</v>
      </c>
      <c r="E2430" s="74">
        <v>357.0</v>
      </c>
      <c r="F2430" s="71" t="s">
        <v>34</v>
      </c>
      <c r="G2430" s="75" t="b">
        <v>1</v>
      </c>
      <c r="H2430" s="71" t="s">
        <v>2442</v>
      </c>
      <c r="I2430" s="71" t="s">
        <v>153</v>
      </c>
      <c r="J2430" s="71" t="s">
        <v>168</v>
      </c>
      <c r="K2430" s="71" t="s">
        <v>25294</v>
      </c>
      <c r="L2430" s="71" t="s">
        <v>93</v>
      </c>
      <c r="M2430" s="71" t="s">
        <v>13658</v>
      </c>
      <c r="N2430" s="73">
        <v>45334.0</v>
      </c>
      <c r="O2430" s="71" t="s">
        <v>4860</v>
      </c>
      <c r="P2430" s="71" t="s">
        <v>25295</v>
      </c>
      <c r="Q2430" s="71" t="s">
        <v>25296</v>
      </c>
      <c r="R2430" s="71" t="s">
        <v>13658</v>
      </c>
      <c r="S2430" s="71" t="s">
        <v>13064</v>
      </c>
      <c r="T2430" s="71" t="s">
        <v>11261</v>
      </c>
      <c r="U2430" s="71" t="s">
        <v>11261</v>
      </c>
      <c r="V2430" s="73">
        <v>45359.0</v>
      </c>
      <c r="W2430" s="74">
        <v>1.0</v>
      </c>
      <c r="X2430" s="74">
        <v>0.0</v>
      </c>
      <c r="Y2430" s="74" t="s">
        <v>11261</v>
      </c>
      <c r="Z2430" s="73" t="s">
        <v>11261</v>
      </c>
      <c r="AA2430" s="71" t="s">
        <v>105</v>
      </c>
      <c r="AB2430" s="71" t="s">
        <v>25297</v>
      </c>
      <c r="AC2430" s="74">
        <v>4.0</v>
      </c>
      <c r="AD2430" s="74">
        <v>1.0</v>
      </c>
      <c r="AE2430" s="74">
        <v>0.0</v>
      </c>
      <c r="AF2430" s="74">
        <v>1.0</v>
      </c>
      <c r="AG2430" s="74">
        <v>0.0</v>
      </c>
      <c r="AH2430" s="74">
        <v>0.0</v>
      </c>
      <c r="AI2430" s="74">
        <v>1.0</v>
      </c>
      <c r="AJ2430" s="74">
        <v>1.0</v>
      </c>
      <c r="AK2430" s="71" t="s">
        <v>250</v>
      </c>
      <c r="AL2430" s="71" t="s">
        <v>25</v>
      </c>
      <c r="AM2430" s="71" t="s">
        <v>25</v>
      </c>
      <c r="AN2430" s="71" t="s">
        <v>11268</v>
      </c>
      <c r="AO2430" s="71" t="s">
        <v>17</v>
      </c>
      <c r="AP2430" s="71" t="s">
        <v>11314</v>
      </c>
      <c r="AQ2430" s="71" t="s">
        <v>12</v>
      </c>
      <c r="AR2430" s="71" t="s">
        <v>11270</v>
      </c>
      <c r="AS2430" s="71" t="s">
        <v>22</v>
      </c>
      <c r="AT2430" s="71" t="s">
        <v>20</v>
      </c>
      <c r="AU2430" s="71" t="s">
        <v>20</v>
      </c>
      <c r="AV2430" s="71" t="s">
        <v>11273</v>
      </c>
      <c r="AW2430" s="71" t="s">
        <v>14</v>
      </c>
      <c r="AX2430" s="71" t="s">
        <v>11272</v>
      </c>
      <c r="AY2430" s="71" t="s">
        <v>18</v>
      </c>
      <c r="AZ2430" s="71" t="s">
        <v>11273</v>
      </c>
      <c r="BA2430" s="71" t="s">
        <v>14</v>
      </c>
      <c r="BB2430" s="71" t="s">
        <v>11274</v>
      </c>
      <c r="BC2430" s="71" t="s">
        <v>16</v>
      </c>
      <c r="BD2430" s="71" t="s">
        <v>11272</v>
      </c>
      <c r="BE2430" s="71" t="s">
        <v>18</v>
      </c>
      <c r="BF2430" s="71" t="s">
        <v>21</v>
      </c>
      <c r="BG2430" s="71" t="s">
        <v>21</v>
      </c>
      <c r="BH2430" s="71" t="s">
        <v>11314</v>
      </c>
      <c r="BI2430" s="71" t="s">
        <v>12</v>
      </c>
      <c r="BJ2430" s="71" t="s">
        <v>11284</v>
      </c>
      <c r="BK2430" s="71" t="s">
        <v>23</v>
      </c>
      <c r="BL2430" s="71" t="s">
        <v>25</v>
      </c>
      <c r="BM2430" s="71" t="s">
        <v>25</v>
      </c>
      <c r="BN2430" s="75" t="b">
        <v>1</v>
      </c>
      <c r="BO2430" s="75" t="b">
        <v>1</v>
      </c>
      <c r="BP2430" s="75" t="b">
        <v>0</v>
      </c>
      <c r="BQ2430" s="75" t="b">
        <v>1</v>
      </c>
      <c r="BR2430" s="75" t="b">
        <v>0</v>
      </c>
      <c r="BS2430" s="75" t="b">
        <v>0</v>
      </c>
    </row>
    <row r="2431" ht="18.0" customHeight="1">
      <c r="A2431" s="71" t="s">
        <v>4903</v>
      </c>
      <c r="B2431" s="72" t="s">
        <v>25298</v>
      </c>
      <c r="C2431" s="73">
        <v>45358.0</v>
      </c>
      <c r="D2431" s="73">
        <v>45391.0</v>
      </c>
      <c r="E2431" s="74">
        <v>33.0</v>
      </c>
      <c r="F2431" s="71" t="s">
        <v>151</v>
      </c>
      <c r="G2431" s="75" t="b">
        <v>0</v>
      </c>
      <c r="H2431" s="71" t="s">
        <v>1130</v>
      </c>
      <c r="I2431" s="71" t="s">
        <v>153</v>
      </c>
      <c r="J2431" s="71" t="s">
        <v>154</v>
      </c>
      <c r="K2431" s="71" t="s">
        <v>25299</v>
      </c>
      <c r="L2431" s="71" t="s">
        <v>93</v>
      </c>
      <c r="M2431" s="71" t="s">
        <v>16324</v>
      </c>
      <c r="N2431" s="73">
        <v>45331.0</v>
      </c>
      <c r="O2431" s="71" t="s">
        <v>4904</v>
      </c>
      <c r="P2431" s="71" t="s">
        <v>4905</v>
      </c>
      <c r="Q2431" s="71" t="s">
        <v>4906</v>
      </c>
      <c r="R2431" s="71" t="s">
        <v>16324</v>
      </c>
      <c r="S2431" s="71" t="s">
        <v>4907</v>
      </c>
      <c r="T2431" s="71" t="s">
        <v>11261</v>
      </c>
      <c r="U2431" s="71" t="s">
        <v>11261</v>
      </c>
      <c r="V2431" s="73">
        <v>45358.0</v>
      </c>
      <c r="W2431" s="74">
        <v>0.0</v>
      </c>
      <c r="X2431" s="74">
        <v>0.0</v>
      </c>
      <c r="Y2431" s="74" t="s">
        <v>11261</v>
      </c>
      <c r="Z2431" s="73" t="s">
        <v>11261</v>
      </c>
      <c r="AA2431" s="71" t="s">
        <v>105</v>
      </c>
      <c r="AB2431" s="71" t="s">
        <v>25300</v>
      </c>
      <c r="AC2431" s="74">
        <v>3.0</v>
      </c>
      <c r="AD2431" s="74">
        <v>0.0</v>
      </c>
      <c r="AE2431" s="74">
        <v>1.0</v>
      </c>
      <c r="AF2431" s="74">
        <v>1.0</v>
      </c>
      <c r="AG2431" s="74">
        <v>0.0</v>
      </c>
      <c r="AH2431" s="74">
        <v>1.0</v>
      </c>
      <c r="AI2431" s="74">
        <v>0.0</v>
      </c>
      <c r="AJ2431" s="74">
        <v>0.0</v>
      </c>
      <c r="AK2431" s="71" t="s">
        <v>181</v>
      </c>
      <c r="AL2431" s="71" t="s">
        <v>25</v>
      </c>
      <c r="AM2431" s="71" t="s">
        <v>25</v>
      </c>
      <c r="AN2431" s="71" t="s">
        <v>11268</v>
      </c>
      <c r="AO2431" s="71" t="s">
        <v>17</v>
      </c>
      <c r="AP2431" s="71" t="s">
        <v>11269</v>
      </c>
      <c r="AQ2431" s="71" t="s">
        <v>13</v>
      </c>
      <c r="AR2431" s="71" t="s">
        <v>11284</v>
      </c>
      <c r="AS2431" s="71" t="s">
        <v>23</v>
      </c>
      <c r="AT2431" s="71" t="s">
        <v>20</v>
      </c>
      <c r="AU2431" s="71" t="s">
        <v>20</v>
      </c>
      <c r="AV2431" s="71" t="s">
        <v>11273</v>
      </c>
      <c r="AW2431" s="71" t="s">
        <v>14</v>
      </c>
      <c r="AX2431" s="71" t="s">
        <v>11285</v>
      </c>
      <c r="AY2431" s="71" t="s">
        <v>19</v>
      </c>
      <c r="AZ2431" s="71" t="s">
        <v>11271</v>
      </c>
      <c r="BA2431" s="71" t="s">
        <v>15</v>
      </c>
      <c r="BB2431" s="71" t="s">
        <v>11268</v>
      </c>
      <c r="BC2431" s="71" t="s">
        <v>17</v>
      </c>
      <c r="BD2431" s="71" t="s">
        <v>11272</v>
      </c>
      <c r="BE2431" s="71" t="s">
        <v>18</v>
      </c>
      <c r="BF2431" s="71" t="s">
        <v>20</v>
      </c>
      <c r="BG2431" s="71" t="s">
        <v>20</v>
      </c>
      <c r="BH2431" s="71" t="s">
        <v>11269</v>
      </c>
      <c r="BI2431" s="71" t="s">
        <v>13</v>
      </c>
      <c r="BJ2431" s="71" t="s">
        <v>11270</v>
      </c>
      <c r="BK2431" s="71" t="s">
        <v>22</v>
      </c>
      <c r="BL2431" s="71" t="s">
        <v>24</v>
      </c>
      <c r="BM2431" s="71" t="s">
        <v>24</v>
      </c>
      <c r="BN2431" s="75" t="b">
        <v>0</v>
      </c>
      <c r="BO2431" s="75" t="b">
        <v>0</v>
      </c>
      <c r="BP2431" s="75" t="b">
        <v>1</v>
      </c>
      <c r="BQ2431" s="75" t="b">
        <v>0</v>
      </c>
      <c r="BR2431" s="75" t="b">
        <v>1</v>
      </c>
      <c r="BS2431" s="75" t="b">
        <v>0</v>
      </c>
    </row>
    <row r="2432" ht="18.0" customHeight="1">
      <c r="A2432" s="71" t="s">
        <v>4866</v>
      </c>
      <c r="B2432" s="72" t="s">
        <v>25301</v>
      </c>
      <c r="C2432" s="73">
        <v>45358.0</v>
      </c>
      <c r="D2432" s="73">
        <v>45681.0</v>
      </c>
      <c r="E2432" s="74">
        <v>323.0</v>
      </c>
      <c r="F2432" s="71" t="s">
        <v>34</v>
      </c>
      <c r="G2432" s="75" t="b">
        <v>1</v>
      </c>
      <c r="H2432" s="71" t="s">
        <v>2537</v>
      </c>
      <c r="I2432" s="71" t="s">
        <v>153</v>
      </c>
      <c r="J2432" s="71" t="s">
        <v>168</v>
      </c>
      <c r="K2432" s="71" t="s">
        <v>25302</v>
      </c>
      <c r="L2432" s="71" t="s">
        <v>93</v>
      </c>
      <c r="M2432" s="71" t="s">
        <v>11263</v>
      </c>
      <c r="N2432" s="73">
        <v>45281.0</v>
      </c>
      <c r="O2432" s="71" t="s">
        <v>25303</v>
      </c>
      <c r="P2432" s="71" t="s">
        <v>25304</v>
      </c>
      <c r="Q2432" s="71" t="s">
        <v>25305</v>
      </c>
      <c r="R2432" s="71" t="s">
        <v>11738</v>
      </c>
      <c r="S2432" s="71" t="s">
        <v>11739</v>
      </c>
      <c r="T2432" s="71" t="s">
        <v>11261</v>
      </c>
      <c r="U2432" s="71" t="s">
        <v>11261</v>
      </c>
      <c r="V2432" s="73">
        <v>45357.0</v>
      </c>
      <c r="W2432" s="74">
        <v>1.0</v>
      </c>
      <c r="X2432" s="74">
        <v>0.0</v>
      </c>
      <c r="Y2432" s="74" t="s">
        <v>11261</v>
      </c>
      <c r="Z2432" s="73" t="s">
        <v>11261</v>
      </c>
      <c r="AA2432" s="71" t="s">
        <v>105</v>
      </c>
      <c r="AB2432" s="71" t="s">
        <v>25306</v>
      </c>
      <c r="AC2432" s="74">
        <v>4.0</v>
      </c>
      <c r="AD2432" s="74">
        <v>0.0</v>
      </c>
      <c r="AE2432" s="74">
        <v>1.0</v>
      </c>
      <c r="AF2432" s="74">
        <v>1.0</v>
      </c>
      <c r="AG2432" s="74">
        <v>1.0</v>
      </c>
      <c r="AH2432" s="74">
        <v>0.0</v>
      </c>
      <c r="AI2432" s="74">
        <v>1.0</v>
      </c>
      <c r="AJ2432" s="74">
        <v>0.0</v>
      </c>
      <c r="AK2432" s="71" t="s">
        <v>181</v>
      </c>
      <c r="AL2432" s="71" t="s">
        <v>24</v>
      </c>
      <c r="AM2432" s="71" t="s">
        <v>24</v>
      </c>
      <c r="AN2432" s="71" t="s">
        <v>11268</v>
      </c>
      <c r="AO2432" s="71" t="s">
        <v>17</v>
      </c>
      <c r="AP2432" s="71" t="s">
        <v>11269</v>
      </c>
      <c r="AQ2432" s="71" t="s">
        <v>13</v>
      </c>
      <c r="AR2432" s="71" t="s">
        <v>11270</v>
      </c>
      <c r="AS2432" s="71" t="s">
        <v>22</v>
      </c>
      <c r="AT2432" s="71" t="s">
        <v>20</v>
      </c>
      <c r="AU2432" s="71" t="s">
        <v>20</v>
      </c>
      <c r="AV2432" s="71" t="s">
        <v>11273</v>
      </c>
      <c r="AW2432" s="71" t="s">
        <v>14</v>
      </c>
      <c r="AX2432" s="71" t="s">
        <v>11285</v>
      </c>
      <c r="AY2432" s="71" t="s">
        <v>19</v>
      </c>
      <c r="AZ2432" s="71" t="s">
        <v>11273</v>
      </c>
      <c r="BA2432" s="71" t="s">
        <v>14</v>
      </c>
      <c r="BB2432" s="71" t="s">
        <v>11268</v>
      </c>
      <c r="BC2432" s="71" t="s">
        <v>17</v>
      </c>
      <c r="BD2432" s="71" t="s">
        <v>11272</v>
      </c>
      <c r="BE2432" s="71" t="s">
        <v>18</v>
      </c>
      <c r="BF2432" s="71" t="s">
        <v>21</v>
      </c>
      <c r="BG2432" s="71" t="s">
        <v>21</v>
      </c>
      <c r="BH2432" s="71" t="s">
        <v>11269</v>
      </c>
      <c r="BI2432" s="71" t="s">
        <v>13</v>
      </c>
      <c r="BJ2432" s="71" t="s">
        <v>11270</v>
      </c>
      <c r="BK2432" s="71" t="s">
        <v>22</v>
      </c>
      <c r="BL2432" s="71" t="s">
        <v>25</v>
      </c>
      <c r="BM2432" s="71" t="s">
        <v>25</v>
      </c>
      <c r="BN2432" s="75" t="b">
        <v>0</v>
      </c>
      <c r="BO2432" s="75" t="b">
        <v>1</v>
      </c>
      <c r="BP2432" s="75" t="b">
        <v>0</v>
      </c>
      <c r="BQ2432" s="75" t="b">
        <v>0</v>
      </c>
      <c r="BR2432" s="75" t="b">
        <v>1</v>
      </c>
      <c r="BS2432" s="75" t="b">
        <v>1</v>
      </c>
    </row>
    <row r="2433" ht="18.0" customHeight="1">
      <c r="A2433" s="71" t="s">
        <v>4884</v>
      </c>
      <c r="B2433" s="72" t="s">
        <v>25307</v>
      </c>
      <c r="C2433" s="73">
        <v>45358.0</v>
      </c>
      <c r="D2433" s="73">
        <v>45512.0</v>
      </c>
      <c r="E2433" s="74">
        <v>154.0</v>
      </c>
      <c r="F2433" s="71" t="s">
        <v>34</v>
      </c>
      <c r="G2433" s="75" t="b">
        <v>1</v>
      </c>
      <c r="H2433" s="71" t="s">
        <v>2442</v>
      </c>
      <c r="I2433" s="71" t="s">
        <v>153</v>
      </c>
      <c r="J2433" s="71" t="s">
        <v>168</v>
      </c>
      <c r="K2433" s="71" t="s">
        <v>25308</v>
      </c>
      <c r="L2433" s="71" t="s">
        <v>93</v>
      </c>
      <c r="M2433" s="71" t="s">
        <v>11318</v>
      </c>
      <c r="N2433" s="73">
        <v>45324.0</v>
      </c>
      <c r="O2433" s="71" t="s">
        <v>4886</v>
      </c>
      <c r="P2433" s="71" t="s">
        <v>4887</v>
      </c>
      <c r="Q2433" s="71" t="s">
        <v>4888</v>
      </c>
      <c r="R2433" s="71" t="s">
        <v>11738</v>
      </c>
      <c r="S2433" s="71" t="s">
        <v>11424</v>
      </c>
      <c r="T2433" s="71" t="s">
        <v>11261</v>
      </c>
      <c r="U2433" s="71" t="s">
        <v>11261</v>
      </c>
      <c r="V2433" s="73">
        <v>45358.0</v>
      </c>
      <c r="W2433" s="74">
        <v>1.0</v>
      </c>
      <c r="X2433" s="74">
        <v>0.0</v>
      </c>
      <c r="Y2433" s="74" t="s">
        <v>11261</v>
      </c>
      <c r="Z2433" s="73" t="s">
        <v>11261</v>
      </c>
      <c r="AA2433" s="71" t="s">
        <v>105</v>
      </c>
      <c r="AB2433" s="71" t="s">
        <v>25309</v>
      </c>
      <c r="AC2433" s="74">
        <v>4.0</v>
      </c>
      <c r="AD2433" s="74">
        <v>0.0</v>
      </c>
      <c r="AE2433" s="74">
        <v>0.0</v>
      </c>
      <c r="AF2433" s="74">
        <v>1.0</v>
      </c>
      <c r="AG2433" s="74">
        <v>0.0</v>
      </c>
      <c r="AH2433" s="74">
        <v>1.0</v>
      </c>
      <c r="AI2433" s="74">
        <v>1.0</v>
      </c>
      <c r="AJ2433" s="74">
        <v>1.0</v>
      </c>
      <c r="AK2433" s="71" t="s">
        <v>181</v>
      </c>
      <c r="AL2433" s="71" t="s">
        <v>25</v>
      </c>
      <c r="AM2433" s="71" t="s">
        <v>25</v>
      </c>
      <c r="AN2433" s="71" t="s">
        <v>11274</v>
      </c>
      <c r="AO2433" s="71" t="s">
        <v>16</v>
      </c>
      <c r="AP2433" s="71" t="s">
        <v>11269</v>
      </c>
      <c r="AQ2433" s="71" t="s">
        <v>13</v>
      </c>
      <c r="AR2433" s="71" t="s">
        <v>11284</v>
      </c>
      <c r="AS2433" s="71" t="s">
        <v>23</v>
      </c>
      <c r="AT2433" s="71" t="s">
        <v>20</v>
      </c>
      <c r="AU2433" s="71" t="s">
        <v>20</v>
      </c>
      <c r="AV2433" s="71" t="s">
        <v>11273</v>
      </c>
      <c r="AW2433" s="71" t="s">
        <v>14</v>
      </c>
      <c r="AX2433" s="71" t="s">
        <v>11285</v>
      </c>
      <c r="AY2433" s="71" t="s">
        <v>19</v>
      </c>
      <c r="AZ2433" s="71" t="s">
        <v>11273</v>
      </c>
      <c r="BA2433" s="71" t="s">
        <v>14</v>
      </c>
      <c r="BB2433" s="71" t="s">
        <v>11268</v>
      </c>
      <c r="BC2433" s="71" t="s">
        <v>17</v>
      </c>
      <c r="BD2433" s="71" t="s">
        <v>11285</v>
      </c>
      <c r="BE2433" s="71" t="s">
        <v>19</v>
      </c>
      <c r="BF2433" s="71" t="s">
        <v>20</v>
      </c>
      <c r="BG2433" s="71" t="s">
        <v>20</v>
      </c>
      <c r="BH2433" s="71" t="s">
        <v>11269</v>
      </c>
      <c r="BI2433" s="71" t="s">
        <v>13</v>
      </c>
      <c r="BJ2433" s="71" t="s">
        <v>11270</v>
      </c>
      <c r="BK2433" s="71" t="s">
        <v>22</v>
      </c>
      <c r="BL2433" s="71" t="s">
        <v>24</v>
      </c>
      <c r="BM2433" s="71" t="s">
        <v>24</v>
      </c>
      <c r="BN2433" s="75" t="b">
        <v>0</v>
      </c>
      <c r="BO2433" s="75" t="b">
        <v>1</v>
      </c>
      <c r="BP2433" s="75" t="b">
        <v>1</v>
      </c>
      <c r="BQ2433" s="75" t="b">
        <v>1</v>
      </c>
      <c r="BR2433" s="75" t="b">
        <v>0</v>
      </c>
      <c r="BS2433" s="75" t="b">
        <v>0</v>
      </c>
    </row>
    <row r="2434" ht="18.0" customHeight="1">
      <c r="A2434" s="71" t="s">
        <v>4875</v>
      </c>
      <c r="B2434" s="72" t="s">
        <v>25310</v>
      </c>
      <c r="C2434" s="73">
        <v>45358.0</v>
      </c>
      <c r="D2434" s="73">
        <v>45484.0</v>
      </c>
      <c r="E2434" s="74">
        <v>126.0</v>
      </c>
      <c r="F2434" s="71" t="s">
        <v>34</v>
      </c>
      <c r="G2434" s="75" t="b">
        <v>1</v>
      </c>
      <c r="H2434" s="71" t="s">
        <v>954</v>
      </c>
      <c r="I2434" s="71" t="s">
        <v>153</v>
      </c>
      <c r="J2434" s="71" t="s">
        <v>168</v>
      </c>
      <c r="K2434" s="71" t="s">
        <v>25311</v>
      </c>
      <c r="L2434" s="71" t="s">
        <v>93</v>
      </c>
      <c r="M2434" s="71" t="s">
        <v>11789</v>
      </c>
      <c r="N2434" s="73">
        <v>45330.0</v>
      </c>
      <c r="O2434" s="71" t="s">
        <v>4877</v>
      </c>
      <c r="P2434" s="71" t="s">
        <v>25312</v>
      </c>
      <c r="Q2434" s="71" t="s">
        <v>25313</v>
      </c>
      <c r="R2434" s="71" t="s">
        <v>11789</v>
      </c>
      <c r="S2434" s="71" t="s">
        <v>13064</v>
      </c>
      <c r="T2434" s="71" t="s">
        <v>11261</v>
      </c>
      <c r="U2434" s="71" t="s">
        <v>11261</v>
      </c>
      <c r="V2434" s="73">
        <v>45358.0</v>
      </c>
      <c r="W2434" s="74">
        <v>0.0</v>
      </c>
      <c r="X2434" s="74">
        <v>0.0</v>
      </c>
      <c r="Y2434" s="74" t="s">
        <v>11261</v>
      </c>
      <c r="Z2434" s="73" t="s">
        <v>11261</v>
      </c>
      <c r="AA2434" s="71" t="s">
        <v>105</v>
      </c>
      <c r="AB2434" s="71" t="s">
        <v>4883</v>
      </c>
      <c r="AC2434" s="74">
        <v>5.0</v>
      </c>
      <c r="AD2434" s="74">
        <v>1.0</v>
      </c>
      <c r="AE2434" s="74">
        <v>1.0</v>
      </c>
      <c r="AF2434" s="74">
        <v>1.0</v>
      </c>
      <c r="AG2434" s="74">
        <v>0.0</v>
      </c>
      <c r="AH2434" s="74">
        <v>1.0</v>
      </c>
      <c r="AI2434" s="74">
        <v>1.0</v>
      </c>
      <c r="AJ2434" s="74">
        <v>0.0</v>
      </c>
      <c r="AK2434" s="71" t="s">
        <v>149</v>
      </c>
      <c r="AL2434" s="71" t="s">
        <v>25</v>
      </c>
      <c r="AM2434" s="71" t="s">
        <v>25</v>
      </c>
      <c r="AN2434" s="71" t="s">
        <v>11274</v>
      </c>
      <c r="AO2434" s="71" t="s">
        <v>16</v>
      </c>
      <c r="AP2434" s="71" t="s">
        <v>11269</v>
      </c>
      <c r="AQ2434" s="71" t="s">
        <v>13</v>
      </c>
      <c r="AR2434" s="71" t="s">
        <v>11270</v>
      </c>
      <c r="AS2434" s="71" t="s">
        <v>22</v>
      </c>
      <c r="AT2434" s="71" t="s">
        <v>20</v>
      </c>
      <c r="AU2434" s="71" t="s">
        <v>20</v>
      </c>
      <c r="AV2434" s="71" t="s">
        <v>11273</v>
      </c>
      <c r="AW2434" s="71" t="s">
        <v>14</v>
      </c>
      <c r="AX2434" s="71" t="s">
        <v>11285</v>
      </c>
      <c r="AY2434" s="71" t="s">
        <v>19</v>
      </c>
      <c r="AZ2434" s="71" t="s">
        <v>11273</v>
      </c>
      <c r="BA2434" s="71" t="s">
        <v>14</v>
      </c>
      <c r="BB2434" s="71" t="s">
        <v>11274</v>
      </c>
      <c r="BC2434" s="71" t="s">
        <v>16</v>
      </c>
      <c r="BD2434" s="71" t="s">
        <v>11272</v>
      </c>
      <c r="BE2434" s="71" t="s">
        <v>18</v>
      </c>
      <c r="BF2434" s="71" t="s">
        <v>20</v>
      </c>
      <c r="BG2434" s="71" t="s">
        <v>20</v>
      </c>
      <c r="BH2434" s="71" t="s">
        <v>11269</v>
      </c>
      <c r="BI2434" s="71" t="s">
        <v>13</v>
      </c>
      <c r="BJ2434" s="71" t="s">
        <v>11284</v>
      </c>
      <c r="BK2434" s="71" t="s">
        <v>23</v>
      </c>
      <c r="BL2434" s="71" t="s">
        <v>25</v>
      </c>
      <c r="BM2434" s="71" t="s">
        <v>25</v>
      </c>
      <c r="BN2434" s="75" t="b">
        <v>1</v>
      </c>
      <c r="BO2434" s="75" t="b">
        <v>1</v>
      </c>
      <c r="BP2434" s="75" t="b">
        <v>1</v>
      </c>
      <c r="BQ2434" s="75" t="b">
        <v>0</v>
      </c>
      <c r="BR2434" s="75" t="b">
        <v>1</v>
      </c>
      <c r="BS2434" s="75" t="b">
        <v>0</v>
      </c>
    </row>
    <row r="2435" ht="18.0" customHeight="1">
      <c r="A2435" s="71" t="s">
        <v>4893</v>
      </c>
      <c r="B2435" s="72" t="s">
        <v>25314</v>
      </c>
      <c r="C2435" s="73">
        <v>45358.0</v>
      </c>
      <c r="D2435" s="73">
        <v>45513.0</v>
      </c>
      <c r="E2435" s="74">
        <v>155.0</v>
      </c>
      <c r="F2435" s="71" t="s">
        <v>34</v>
      </c>
      <c r="G2435" s="75" t="b">
        <v>1</v>
      </c>
      <c r="H2435" s="71" t="s">
        <v>1013</v>
      </c>
      <c r="I2435" s="71" t="s">
        <v>153</v>
      </c>
      <c r="J2435" s="71" t="s">
        <v>154</v>
      </c>
      <c r="K2435" s="71" t="s">
        <v>25315</v>
      </c>
      <c r="L2435" s="71" t="s">
        <v>93</v>
      </c>
      <c r="M2435" s="71" t="s">
        <v>11334</v>
      </c>
      <c r="N2435" s="73">
        <v>45266.0</v>
      </c>
      <c r="O2435" s="71" t="s">
        <v>4895</v>
      </c>
      <c r="P2435" s="71" t="s">
        <v>4896</v>
      </c>
      <c r="Q2435" s="71" t="s">
        <v>4897</v>
      </c>
      <c r="R2435" s="71" t="s">
        <v>12070</v>
      </c>
      <c r="S2435" s="71" t="s">
        <v>11782</v>
      </c>
      <c r="T2435" s="71" t="s">
        <v>11261</v>
      </c>
      <c r="U2435" s="71" t="s">
        <v>11261</v>
      </c>
      <c r="V2435" s="73">
        <v>45358.0</v>
      </c>
      <c r="W2435" s="74">
        <v>1.0</v>
      </c>
      <c r="X2435" s="74">
        <v>1.0</v>
      </c>
      <c r="Y2435" s="74" t="s">
        <v>11261</v>
      </c>
      <c r="Z2435" s="73" t="s">
        <v>11261</v>
      </c>
      <c r="AA2435" s="71" t="s">
        <v>105</v>
      </c>
      <c r="AB2435" s="71" t="s">
        <v>25316</v>
      </c>
      <c r="AC2435" s="74">
        <v>5.0</v>
      </c>
      <c r="AD2435" s="74">
        <v>1.0</v>
      </c>
      <c r="AE2435" s="74">
        <v>1.0</v>
      </c>
      <c r="AF2435" s="74">
        <v>1.0</v>
      </c>
      <c r="AG2435" s="74">
        <v>0.0</v>
      </c>
      <c r="AH2435" s="74">
        <v>0.0</v>
      </c>
      <c r="AI2435" s="74">
        <v>1.0</v>
      </c>
      <c r="AJ2435" s="74">
        <v>1.0</v>
      </c>
      <c r="AK2435" s="71" t="s">
        <v>250</v>
      </c>
      <c r="AL2435" s="71" t="s">
        <v>25</v>
      </c>
      <c r="AM2435" s="71" t="s">
        <v>25</v>
      </c>
      <c r="AN2435" s="71" t="s">
        <v>11268</v>
      </c>
      <c r="AO2435" s="71" t="s">
        <v>17</v>
      </c>
      <c r="AP2435" s="71" t="s">
        <v>11314</v>
      </c>
      <c r="AQ2435" s="71" t="s">
        <v>12</v>
      </c>
      <c r="AR2435" s="71" t="s">
        <v>11284</v>
      </c>
      <c r="AS2435" s="71" t="s">
        <v>23</v>
      </c>
      <c r="AT2435" s="71" t="s">
        <v>21</v>
      </c>
      <c r="AU2435" s="71" t="s">
        <v>21</v>
      </c>
      <c r="AV2435" s="71" t="s">
        <v>11273</v>
      </c>
      <c r="AW2435" s="71" t="s">
        <v>14</v>
      </c>
      <c r="AX2435" s="71" t="s">
        <v>11272</v>
      </c>
      <c r="AY2435" s="71" t="s">
        <v>18</v>
      </c>
      <c r="AZ2435" s="71" t="s">
        <v>11273</v>
      </c>
      <c r="BA2435" s="71" t="s">
        <v>14</v>
      </c>
      <c r="BB2435" s="71" t="s">
        <v>11268</v>
      </c>
      <c r="BC2435" s="71" t="s">
        <v>17</v>
      </c>
      <c r="BD2435" s="71" t="s">
        <v>11272</v>
      </c>
      <c r="BE2435" s="71" t="s">
        <v>18</v>
      </c>
      <c r="BF2435" s="71" t="s">
        <v>20</v>
      </c>
      <c r="BG2435" s="71" t="s">
        <v>20</v>
      </c>
      <c r="BH2435" s="71" t="s">
        <v>11314</v>
      </c>
      <c r="BI2435" s="71" t="s">
        <v>12</v>
      </c>
      <c r="BJ2435" s="71" t="s">
        <v>11270</v>
      </c>
      <c r="BK2435" s="71" t="s">
        <v>22</v>
      </c>
      <c r="BL2435" s="71" t="s">
        <v>25</v>
      </c>
      <c r="BM2435" s="71" t="s">
        <v>25</v>
      </c>
      <c r="BN2435" s="75" t="b">
        <v>1</v>
      </c>
      <c r="BO2435" s="75" t="b">
        <v>1</v>
      </c>
      <c r="BP2435" s="75" t="b">
        <v>0</v>
      </c>
      <c r="BQ2435" s="75" t="b">
        <v>1</v>
      </c>
      <c r="BR2435" s="75" t="b">
        <v>1</v>
      </c>
      <c r="BS2435" s="75" t="b">
        <v>0</v>
      </c>
    </row>
    <row r="2436" ht="18.0" customHeight="1">
      <c r="A2436" s="71" t="s">
        <v>4910</v>
      </c>
      <c r="B2436" s="72" t="s">
        <v>25317</v>
      </c>
      <c r="C2436" s="73">
        <v>45358.0</v>
      </c>
      <c r="D2436" s="73">
        <v>45541.0</v>
      </c>
      <c r="E2436" s="74">
        <v>183.0</v>
      </c>
      <c r="F2436" s="71" t="s">
        <v>34</v>
      </c>
      <c r="G2436" s="75" t="b">
        <v>1</v>
      </c>
      <c r="H2436" s="71" t="s">
        <v>1013</v>
      </c>
      <c r="I2436" s="71" t="s">
        <v>153</v>
      </c>
      <c r="J2436" s="71" t="s">
        <v>168</v>
      </c>
      <c r="K2436" s="71" t="s">
        <v>25318</v>
      </c>
      <c r="L2436" s="71" t="s">
        <v>287</v>
      </c>
      <c r="M2436" s="71" t="s">
        <v>13990</v>
      </c>
      <c r="N2436" s="73">
        <v>45321.0</v>
      </c>
      <c r="O2436" s="71" t="s">
        <v>4913</v>
      </c>
      <c r="P2436" s="71" t="s">
        <v>4914</v>
      </c>
      <c r="Q2436" s="71" t="s">
        <v>4915</v>
      </c>
      <c r="R2436" s="71" t="s">
        <v>13990</v>
      </c>
      <c r="S2436" s="71" t="s">
        <v>11661</v>
      </c>
      <c r="T2436" s="71" t="s">
        <v>11261</v>
      </c>
      <c r="U2436" s="71" t="s">
        <v>11261</v>
      </c>
      <c r="V2436" s="73">
        <v>45358.0</v>
      </c>
      <c r="W2436" s="74">
        <v>0.0</v>
      </c>
      <c r="X2436" s="74">
        <v>0.0</v>
      </c>
      <c r="Y2436" s="74" t="s">
        <v>11261</v>
      </c>
      <c r="Z2436" s="73" t="s">
        <v>11261</v>
      </c>
      <c r="AA2436" s="71" t="s">
        <v>283</v>
      </c>
      <c r="AB2436" s="71" t="s">
        <v>25319</v>
      </c>
      <c r="AC2436" s="74">
        <v>4.0</v>
      </c>
      <c r="AD2436" s="74">
        <v>1.0</v>
      </c>
      <c r="AE2436" s="74">
        <v>0.0</v>
      </c>
      <c r="AF2436" s="74">
        <v>0.0</v>
      </c>
      <c r="AG2436" s="74">
        <v>1.0</v>
      </c>
      <c r="AH2436" s="74">
        <v>1.0</v>
      </c>
      <c r="AI2436" s="74">
        <v>0.0</v>
      </c>
      <c r="AJ2436" s="74">
        <v>1.0</v>
      </c>
      <c r="AK2436" s="71" t="s">
        <v>181</v>
      </c>
      <c r="AL2436" s="71" t="s">
        <v>25</v>
      </c>
      <c r="AM2436" s="71" t="s">
        <v>25</v>
      </c>
      <c r="AN2436" s="71" t="s">
        <v>11268</v>
      </c>
      <c r="AO2436" s="71" t="s">
        <v>17</v>
      </c>
      <c r="AP2436" s="71" t="s">
        <v>11269</v>
      </c>
      <c r="AQ2436" s="71" t="s">
        <v>13</v>
      </c>
      <c r="AR2436" s="71" t="s">
        <v>11284</v>
      </c>
      <c r="AS2436" s="71" t="s">
        <v>23</v>
      </c>
      <c r="AT2436" s="71" t="s">
        <v>20</v>
      </c>
      <c r="AU2436" s="71" t="s">
        <v>20</v>
      </c>
      <c r="AV2436" s="71" t="s">
        <v>11271</v>
      </c>
      <c r="AW2436" s="71" t="s">
        <v>15</v>
      </c>
      <c r="AX2436" s="71" t="s">
        <v>11272</v>
      </c>
      <c r="AY2436" s="71" t="s">
        <v>18</v>
      </c>
      <c r="AZ2436" s="71" t="s">
        <v>11273</v>
      </c>
      <c r="BA2436" s="71" t="s">
        <v>14</v>
      </c>
      <c r="BB2436" s="71" t="s">
        <v>11274</v>
      </c>
      <c r="BC2436" s="71" t="s">
        <v>16</v>
      </c>
      <c r="BD2436" s="71" t="s">
        <v>11272</v>
      </c>
      <c r="BE2436" s="71" t="s">
        <v>18</v>
      </c>
      <c r="BF2436" s="71" t="s">
        <v>20</v>
      </c>
      <c r="BG2436" s="71" t="s">
        <v>20</v>
      </c>
      <c r="BH2436" s="71" t="s">
        <v>11314</v>
      </c>
      <c r="BI2436" s="71" t="s">
        <v>12</v>
      </c>
      <c r="BJ2436" s="71" t="s">
        <v>11284</v>
      </c>
      <c r="BK2436" s="71" t="s">
        <v>23</v>
      </c>
      <c r="BL2436" s="71" t="s">
        <v>25</v>
      </c>
      <c r="BM2436" s="71" t="s">
        <v>25</v>
      </c>
      <c r="BN2436" s="75" t="b">
        <v>1</v>
      </c>
      <c r="BO2436" s="75" t="b">
        <v>0</v>
      </c>
      <c r="BP2436" s="75" t="b">
        <v>1</v>
      </c>
      <c r="BQ2436" s="75" t="b">
        <v>1</v>
      </c>
      <c r="BR2436" s="75" t="b">
        <v>0</v>
      </c>
      <c r="BS2436" s="75" t="b">
        <v>1</v>
      </c>
    </row>
    <row r="2437" ht="18.0" customHeight="1">
      <c r="A2437" s="71" t="s">
        <v>4986</v>
      </c>
      <c r="B2437" s="72" t="s">
        <v>25320</v>
      </c>
      <c r="C2437" s="73">
        <v>45357.0</v>
      </c>
      <c r="D2437" s="73" t="s">
        <v>11261</v>
      </c>
      <c r="E2437" s="74">
        <v>544.0</v>
      </c>
      <c r="F2437" s="71" t="s">
        <v>34</v>
      </c>
      <c r="G2437" s="75" t="b">
        <v>1</v>
      </c>
      <c r="H2437" s="71" t="s">
        <v>11261</v>
      </c>
      <c r="I2437" s="71" t="s">
        <v>91</v>
      </c>
      <c r="J2437" s="71" t="s">
        <v>11261</v>
      </c>
      <c r="K2437" s="71" t="s">
        <v>25321</v>
      </c>
      <c r="L2437" s="71" t="s">
        <v>93</v>
      </c>
      <c r="M2437" s="71" t="s">
        <v>11318</v>
      </c>
      <c r="N2437" s="73">
        <v>45321.0</v>
      </c>
      <c r="O2437" s="71" t="s">
        <v>4988</v>
      </c>
      <c r="P2437" s="71" t="s">
        <v>25322</v>
      </c>
      <c r="Q2437" s="71" t="s">
        <v>25323</v>
      </c>
      <c r="R2437" s="71" t="s">
        <v>11990</v>
      </c>
      <c r="S2437" s="71" t="s">
        <v>11339</v>
      </c>
      <c r="T2437" s="71" t="s">
        <v>11261</v>
      </c>
      <c r="U2437" s="71" t="s">
        <v>11261</v>
      </c>
      <c r="V2437" s="73">
        <v>45357.0</v>
      </c>
      <c r="W2437" s="74">
        <v>0.0</v>
      </c>
      <c r="X2437" s="74">
        <v>0.0</v>
      </c>
      <c r="Y2437" s="74" t="s">
        <v>11261</v>
      </c>
      <c r="Z2437" s="73" t="s">
        <v>11261</v>
      </c>
      <c r="AA2437" s="71" t="s">
        <v>105</v>
      </c>
      <c r="AB2437" s="71" t="s">
        <v>11261</v>
      </c>
      <c r="AC2437" s="74">
        <v>3.0</v>
      </c>
      <c r="AD2437" s="74">
        <v>1.0</v>
      </c>
      <c r="AE2437" s="74">
        <v>1.0</v>
      </c>
      <c r="AF2437" s="74">
        <v>0.0</v>
      </c>
      <c r="AG2437" s="74">
        <v>0.0</v>
      </c>
      <c r="AH2437" s="74">
        <v>1.0</v>
      </c>
      <c r="AI2437" s="74">
        <v>0.0</v>
      </c>
      <c r="AJ2437" s="74">
        <v>0.0</v>
      </c>
      <c r="AK2437" s="71" t="s">
        <v>123</v>
      </c>
      <c r="AL2437" s="71" t="s">
        <v>25</v>
      </c>
      <c r="AM2437" s="71" t="s">
        <v>25</v>
      </c>
      <c r="AN2437" s="71" t="s">
        <v>11268</v>
      </c>
      <c r="AO2437" s="71" t="s">
        <v>17</v>
      </c>
      <c r="AP2437" s="71" t="s">
        <v>11269</v>
      </c>
      <c r="AQ2437" s="71" t="s">
        <v>13</v>
      </c>
      <c r="AR2437" s="71" t="s">
        <v>11284</v>
      </c>
      <c r="AS2437" s="71" t="s">
        <v>23</v>
      </c>
      <c r="AT2437" s="71" t="s">
        <v>20</v>
      </c>
      <c r="AU2437" s="71" t="s">
        <v>20</v>
      </c>
      <c r="AV2437" s="71" t="s">
        <v>11273</v>
      </c>
      <c r="AW2437" s="71" t="s">
        <v>14</v>
      </c>
      <c r="AX2437" s="71" t="s">
        <v>11285</v>
      </c>
      <c r="AY2437" s="71" t="s">
        <v>19</v>
      </c>
      <c r="AZ2437" s="71" t="s">
        <v>11271</v>
      </c>
      <c r="BA2437" s="71" t="s">
        <v>15</v>
      </c>
      <c r="BB2437" s="71" t="s">
        <v>11268</v>
      </c>
      <c r="BC2437" s="71" t="s">
        <v>17</v>
      </c>
      <c r="BD2437" s="71" t="s">
        <v>11272</v>
      </c>
      <c r="BE2437" s="71" t="s">
        <v>18</v>
      </c>
      <c r="BF2437" s="71" t="s">
        <v>20</v>
      </c>
      <c r="BG2437" s="71" t="s">
        <v>20</v>
      </c>
      <c r="BH2437" s="71" t="s">
        <v>11314</v>
      </c>
      <c r="BI2437" s="71" t="s">
        <v>12</v>
      </c>
      <c r="BJ2437" s="71" t="s">
        <v>11270</v>
      </c>
      <c r="BK2437" s="71" t="s">
        <v>22</v>
      </c>
      <c r="BL2437" s="71" t="s">
        <v>25</v>
      </c>
      <c r="BM2437" s="71" t="s">
        <v>25</v>
      </c>
      <c r="BN2437" s="75" t="b">
        <v>1</v>
      </c>
      <c r="BO2437" s="75" t="b">
        <v>0</v>
      </c>
      <c r="BP2437" s="75" t="b">
        <v>1</v>
      </c>
      <c r="BQ2437" s="75" t="b">
        <v>0</v>
      </c>
      <c r="BR2437" s="75" t="b">
        <v>1</v>
      </c>
      <c r="BS2437" s="75" t="b">
        <v>0</v>
      </c>
    </row>
    <row r="2438" ht="18.0" customHeight="1">
      <c r="A2438" s="71" t="s">
        <v>4930</v>
      </c>
      <c r="B2438" s="72" t="s">
        <v>25324</v>
      </c>
      <c r="C2438" s="73">
        <v>45357.0</v>
      </c>
      <c r="D2438" s="73">
        <v>45901.0</v>
      </c>
      <c r="E2438" s="74">
        <v>544.0</v>
      </c>
      <c r="F2438" s="71" t="s">
        <v>34</v>
      </c>
      <c r="G2438" s="75" t="b">
        <v>1</v>
      </c>
      <c r="H2438" s="71" t="s">
        <v>1013</v>
      </c>
      <c r="I2438" s="71" t="s">
        <v>153</v>
      </c>
      <c r="J2438" s="71" t="s">
        <v>168</v>
      </c>
      <c r="K2438" s="71" t="s">
        <v>25325</v>
      </c>
      <c r="L2438" s="71" t="s">
        <v>93</v>
      </c>
      <c r="M2438" s="71" t="s">
        <v>18194</v>
      </c>
      <c r="N2438" s="73">
        <v>45329.0</v>
      </c>
      <c r="O2438" s="71" t="s">
        <v>4932</v>
      </c>
      <c r="P2438" s="71" t="s">
        <v>25326</v>
      </c>
      <c r="Q2438" s="71" t="s">
        <v>25327</v>
      </c>
      <c r="R2438" s="71" t="s">
        <v>18194</v>
      </c>
      <c r="S2438" s="71" t="s">
        <v>11432</v>
      </c>
      <c r="T2438" s="71" t="s">
        <v>11261</v>
      </c>
      <c r="U2438" s="71" t="s">
        <v>11261</v>
      </c>
      <c r="V2438" s="73">
        <v>45357.0</v>
      </c>
      <c r="W2438" s="74">
        <v>0.0</v>
      </c>
      <c r="X2438" s="74">
        <v>0.0</v>
      </c>
      <c r="Y2438" s="74" t="s">
        <v>11261</v>
      </c>
      <c r="Z2438" s="73" t="s">
        <v>11261</v>
      </c>
      <c r="AA2438" s="71" t="s">
        <v>105</v>
      </c>
      <c r="AB2438" s="71" t="s">
        <v>25328</v>
      </c>
      <c r="AC2438" s="74">
        <v>2.0</v>
      </c>
      <c r="AD2438" s="74">
        <v>1.0</v>
      </c>
      <c r="AE2438" s="74">
        <v>0.0</v>
      </c>
      <c r="AF2438" s="74">
        <v>0.0</v>
      </c>
      <c r="AG2438" s="74">
        <v>0.0</v>
      </c>
      <c r="AH2438" s="74">
        <v>0.0</v>
      </c>
      <c r="AI2438" s="74">
        <v>0.0</v>
      </c>
      <c r="AJ2438" s="74">
        <v>1.0</v>
      </c>
      <c r="AK2438" s="71" t="s">
        <v>123</v>
      </c>
      <c r="AL2438" s="71" t="s">
        <v>25</v>
      </c>
      <c r="AM2438" s="71" t="s">
        <v>25</v>
      </c>
      <c r="AN2438" s="71" t="s">
        <v>11268</v>
      </c>
      <c r="AO2438" s="71" t="s">
        <v>17</v>
      </c>
      <c r="AP2438" s="71" t="s">
        <v>11269</v>
      </c>
      <c r="AQ2438" s="71" t="s">
        <v>13</v>
      </c>
      <c r="AR2438" s="71" t="s">
        <v>11284</v>
      </c>
      <c r="AS2438" s="71" t="s">
        <v>23</v>
      </c>
      <c r="AT2438" s="71" t="s">
        <v>21</v>
      </c>
      <c r="AU2438" s="71" t="s">
        <v>21</v>
      </c>
      <c r="AV2438" s="71" t="s">
        <v>11273</v>
      </c>
      <c r="AW2438" s="71" t="s">
        <v>14</v>
      </c>
      <c r="AX2438" s="71" t="s">
        <v>11285</v>
      </c>
      <c r="AY2438" s="71" t="s">
        <v>19</v>
      </c>
      <c r="AZ2438" s="71" t="s">
        <v>11271</v>
      </c>
      <c r="BA2438" s="71" t="s">
        <v>15</v>
      </c>
      <c r="BB2438" s="71" t="s">
        <v>11274</v>
      </c>
      <c r="BC2438" s="71" t="s">
        <v>16</v>
      </c>
      <c r="BD2438" s="71" t="s">
        <v>11285</v>
      </c>
      <c r="BE2438" s="71" t="s">
        <v>19</v>
      </c>
      <c r="BF2438" s="71" t="s">
        <v>20</v>
      </c>
      <c r="BG2438" s="71" t="s">
        <v>20</v>
      </c>
      <c r="BH2438" s="71" t="s">
        <v>11314</v>
      </c>
      <c r="BI2438" s="71" t="s">
        <v>12</v>
      </c>
      <c r="BJ2438" s="71" t="s">
        <v>11270</v>
      </c>
      <c r="BK2438" s="71" t="s">
        <v>22</v>
      </c>
      <c r="BL2438" s="71" t="s">
        <v>25</v>
      </c>
      <c r="BM2438" s="71" t="s">
        <v>25</v>
      </c>
      <c r="BN2438" s="75" t="b">
        <v>1</v>
      </c>
      <c r="BO2438" s="75" t="b">
        <v>0</v>
      </c>
      <c r="BP2438" s="75" t="b">
        <v>0</v>
      </c>
      <c r="BQ2438" s="75" t="b">
        <v>1</v>
      </c>
      <c r="BR2438" s="75" t="b">
        <v>0</v>
      </c>
      <c r="BS2438" s="75" t="b">
        <v>0</v>
      </c>
    </row>
    <row r="2439" ht="18.0" customHeight="1">
      <c r="A2439" s="71" t="s">
        <v>4978</v>
      </c>
      <c r="B2439" s="72" t="s">
        <v>25329</v>
      </c>
      <c r="C2439" s="73">
        <v>45357.0</v>
      </c>
      <c r="D2439" s="73">
        <v>45602.0</v>
      </c>
      <c r="E2439" s="74">
        <v>245.0</v>
      </c>
      <c r="F2439" s="71" t="s">
        <v>34</v>
      </c>
      <c r="G2439" s="75" t="b">
        <v>1</v>
      </c>
      <c r="H2439" s="71" t="s">
        <v>152</v>
      </c>
      <c r="I2439" s="71" t="s">
        <v>153</v>
      </c>
      <c r="J2439" s="71" t="s">
        <v>168</v>
      </c>
      <c r="K2439" s="71" t="s">
        <v>25330</v>
      </c>
      <c r="L2439" s="71" t="s">
        <v>93</v>
      </c>
      <c r="M2439" s="71" t="s">
        <v>11289</v>
      </c>
      <c r="N2439" s="73">
        <v>45329.0</v>
      </c>
      <c r="O2439" s="71" t="s">
        <v>4980</v>
      </c>
      <c r="P2439" s="71" t="s">
        <v>310</v>
      </c>
      <c r="Q2439" s="71" t="s">
        <v>4981</v>
      </c>
      <c r="R2439" s="71" t="s">
        <v>17318</v>
      </c>
      <c r="S2439" s="71" t="s">
        <v>19986</v>
      </c>
      <c r="T2439" s="71" t="s">
        <v>11261</v>
      </c>
      <c r="U2439" s="71" t="s">
        <v>11261</v>
      </c>
      <c r="V2439" s="73">
        <v>45357.0</v>
      </c>
      <c r="W2439" s="74">
        <v>0.0</v>
      </c>
      <c r="X2439" s="74">
        <v>0.0</v>
      </c>
      <c r="Y2439" s="74" t="s">
        <v>11261</v>
      </c>
      <c r="Z2439" s="73" t="s">
        <v>11261</v>
      </c>
      <c r="AA2439" s="71" t="s">
        <v>105</v>
      </c>
      <c r="AB2439" s="71" t="s">
        <v>25331</v>
      </c>
      <c r="AC2439" s="74">
        <v>4.0</v>
      </c>
      <c r="AD2439" s="74">
        <v>0.0</v>
      </c>
      <c r="AE2439" s="74">
        <v>1.0</v>
      </c>
      <c r="AF2439" s="74">
        <v>1.0</v>
      </c>
      <c r="AG2439" s="74">
        <v>0.0</v>
      </c>
      <c r="AH2439" s="74">
        <v>1.0</v>
      </c>
      <c r="AI2439" s="74">
        <v>1.0</v>
      </c>
      <c r="AJ2439" s="74">
        <v>0.0</v>
      </c>
      <c r="AK2439" s="71" t="s">
        <v>149</v>
      </c>
      <c r="AL2439" s="71" t="s">
        <v>25</v>
      </c>
      <c r="AM2439" s="71" t="s">
        <v>25</v>
      </c>
      <c r="AN2439" s="71" t="s">
        <v>11268</v>
      </c>
      <c r="AO2439" s="71" t="s">
        <v>17</v>
      </c>
      <c r="AP2439" s="71" t="s">
        <v>11269</v>
      </c>
      <c r="AQ2439" s="71" t="s">
        <v>13</v>
      </c>
      <c r="AR2439" s="71" t="s">
        <v>11284</v>
      </c>
      <c r="AS2439" s="71" t="s">
        <v>23</v>
      </c>
      <c r="AT2439" s="71" t="s">
        <v>20</v>
      </c>
      <c r="AU2439" s="71" t="s">
        <v>20</v>
      </c>
      <c r="AV2439" s="71" t="s">
        <v>11273</v>
      </c>
      <c r="AW2439" s="71" t="s">
        <v>14</v>
      </c>
      <c r="AX2439" s="71" t="s">
        <v>11285</v>
      </c>
      <c r="AY2439" s="71" t="s">
        <v>19</v>
      </c>
      <c r="AZ2439" s="71" t="s">
        <v>11273</v>
      </c>
      <c r="BA2439" s="71" t="s">
        <v>14</v>
      </c>
      <c r="BB2439" s="71" t="s">
        <v>11268</v>
      </c>
      <c r="BC2439" s="71" t="s">
        <v>17</v>
      </c>
      <c r="BD2439" s="71" t="s">
        <v>11272</v>
      </c>
      <c r="BE2439" s="71" t="s">
        <v>18</v>
      </c>
      <c r="BF2439" s="71" t="s">
        <v>20</v>
      </c>
      <c r="BG2439" s="71" t="s">
        <v>20</v>
      </c>
      <c r="BH2439" s="71" t="s">
        <v>11269</v>
      </c>
      <c r="BI2439" s="71" t="s">
        <v>13</v>
      </c>
      <c r="BJ2439" s="71" t="s">
        <v>11270</v>
      </c>
      <c r="BK2439" s="71" t="s">
        <v>22</v>
      </c>
      <c r="BL2439" s="71" t="s">
        <v>24</v>
      </c>
      <c r="BM2439" s="71" t="s">
        <v>24</v>
      </c>
      <c r="BN2439" s="75" t="b">
        <v>0</v>
      </c>
      <c r="BO2439" s="75" t="b">
        <v>1</v>
      </c>
      <c r="BP2439" s="75" t="b">
        <v>1</v>
      </c>
      <c r="BQ2439" s="75" t="b">
        <v>0</v>
      </c>
      <c r="BR2439" s="75" t="b">
        <v>1</v>
      </c>
      <c r="BS2439" s="75" t="b">
        <v>0</v>
      </c>
    </row>
    <row r="2440" ht="18.0" customHeight="1">
      <c r="A2440" s="71" t="s">
        <v>4968</v>
      </c>
      <c r="B2440" s="72" t="s">
        <v>25332</v>
      </c>
      <c r="C2440" s="73">
        <v>45357.0</v>
      </c>
      <c r="D2440" s="73">
        <v>45566.0</v>
      </c>
      <c r="E2440" s="74">
        <v>209.0</v>
      </c>
      <c r="F2440" s="71" t="s">
        <v>34</v>
      </c>
      <c r="G2440" s="75" t="b">
        <v>1</v>
      </c>
      <c r="H2440" s="71" t="s">
        <v>559</v>
      </c>
      <c r="I2440" s="71" t="s">
        <v>153</v>
      </c>
      <c r="J2440" s="71" t="s">
        <v>168</v>
      </c>
      <c r="K2440" s="71" t="s">
        <v>25333</v>
      </c>
      <c r="L2440" s="71" t="s">
        <v>93</v>
      </c>
      <c r="M2440" s="71" t="s">
        <v>1471</v>
      </c>
      <c r="N2440" s="73">
        <v>45321.0</v>
      </c>
      <c r="O2440" s="71" t="s">
        <v>4970</v>
      </c>
      <c r="P2440" s="71" t="s">
        <v>17170</v>
      </c>
      <c r="Q2440" s="71" t="s">
        <v>17171</v>
      </c>
      <c r="R2440" s="71" t="s">
        <v>11822</v>
      </c>
      <c r="S2440" s="71" t="s">
        <v>17593</v>
      </c>
      <c r="T2440" s="71" t="s">
        <v>11261</v>
      </c>
      <c r="U2440" s="71" t="s">
        <v>11261</v>
      </c>
      <c r="V2440" s="73">
        <v>45357.0</v>
      </c>
      <c r="W2440" s="74">
        <v>0.0</v>
      </c>
      <c r="X2440" s="74">
        <v>0.0</v>
      </c>
      <c r="Y2440" s="74" t="s">
        <v>11261</v>
      </c>
      <c r="Z2440" s="73" t="s">
        <v>11261</v>
      </c>
      <c r="AA2440" s="71" t="s">
        <v>105</v>
      </c>
      <c r="AB2440" s="71" t="s">
        <v>25334</v>
      </c>
      <c r="AC2440" s="74">
        <v>3.0</v>
      </c>
      <c r="AD2440" s="74">
        <v>0.0</v>
      </c>
      <c r="AE2440" s="74">
        <v>1.0</v>
      </c>
      <c r="AF2440" s="74">
        <v>1.0</v>
      </c>
      <c r="AG2440" s="74">
        <v>0.0</v>
      </c>
      <c r="AH2440" s="74">
        <v>0.0</v>
      </c>
      <c r="AI2440" s="74">
        <v>1.0</v>
      </c>
      <c r="AJ2440" s="74">
        <v>0.0</v>
      </c>
      <c r="AK2440" s="71" t="s">
        <v>123</v>
      </c>
      <c r="AL2440" s="71" t="s">
        <v>25</v>
      </c>
      <c r="AM2440" s="71" t="s">
        <v>25</v>
      </c>
      <c r="AN2440" s="71" t="s">
        <v>11268</v>
      </c>
      <c r="AO2440" s="71" t="s">
        <v>17</v>
      </c>
      <c r="AP2440" s="71" t="s">
        <v>11314</v>
      </c>
      <c r="AQ2440" s="71" t="s">
        <v>12</v>
      </c>
      <c r="AR2440" s="71" t="s">
        <v>11284</v>
      </c>
      <c r="AS2440" s="71" t="s">
        <v>23</v>
      </c>
      <c r="AT2440" s="71" t="s">
        <v>21</v>
      </c>
      <c r="AU2440" s="71" t="s">
        <v>21</v>
      </c>
      <c r="AV2440" s="71" t="s">
        <v>11273</v>
      </c>
      <c r="AW2440" s="71" t="s">
        <v>14</v>
      </c>
      <c r="AX2440" s="71" t="s">
        <v>11285</v>
      </c>
      <c r="AY2440" s="71" t="s">
        <v>19</v>
      </c>
      <c r="AZ2440" s="71" t="s">
        <v>11273</v>
      </c>
      <c r="BA2440" s="71" t="s">
        <v>14</v>
      </c>
      <c r="BB2440" s="71" t="s">
        <v>11268</v>
      </c>
      <c r="BC2440" s="71" t="s">
        <v>17</v>
      </c>
      <c r="BD2440" s="71" t="s">
        <v>11272</v>
      </c>
      <c r="BE2440" s="71" t="s">
        <v>18</v>
      </c>
      <c r="BF2440" s="71" t="s">
        <v>20</v>
      </c>
      <c r="BG2440" s="71" t="s">
        <v>20</v>
      </c>
      <c r="BH2440" s="71" t="s">
        <v>11314</v>
      </c>
      <c r="BI2440" s="71" t="s">
        <v>12</v>
      </c>
      <c r="BJ2440" s="71" t="s">
        <v>11270</v>
      </c>
      <c r="BK2440" s="71" t="s">
        <v>22</v>
      </c>
      <c r="BL2440" s="71" t="s">
        <v>24</v>
      </c>
      <c r="BM2440" s="71" t="s">
        <v>24</v>
      </c>
      <c r="BN2440" s="75" t="b">
        <v>0</v>
      </c>
      <c r="BO2440" s="75" t="b">
        <v>1</v>
      </c>
      <c r="BP2440" s="75" t="b">
        <v>0</v>
      </c>
      <c r="BQ2440" s="75" t="b">
        <v>0</v>
      </c>
      <c r="BR2440" s="75" t="b">
        <v>1</v>
      </c>
      <c r="BS2440" s="75" t="b">
        <v>0</v>
      </c>
    </row>
    <row r="2441" ht="18.0" customHeight="1">
      <c r="A2441" s="71" t="s">
        <v>5011</v>
      </c>
      <c r="B2441" s="72" t="s">
        <v>25335</v>
      </c>
      <c r="C2441" s="73">
        <v>45357.0</v>
      </c>
      <c r="D2441" s="73">
        <v>45478.0</v>
      </c>
      <c r="E2441" s="74">
        <v>121.0</v>
      </c>
      <c r="F2441" s="71" t="s">
        <v>34</v>
      </c>
      <c r="G2441" s="75" t="b">
        <v>1</v>
      </c>
      <c r="H2441" s="71" t="s">
        <v>954</v>
      </c>
      <c r="I2441" s="71" t="s">
        <v>153</v>
      </c>
      <c r="J2441" s="71" t="s">
        <v>168</v>
      </c>
      <c r="K2441" s="71" t="s">
        <v>25336</v>
      </c>
      <c r="L2441" s="71" t="s">
        <v>93</v>
      </c>
      <c r="M2441" s="71" t="s">
        <v>427</v>
      </c>
      <c r="N2441" s="73">
        <v>45328.0</v>
      </c>
      <c r="O2441" s="71" t="s">
        <v>5013</v>
      </c>
      <c r="P2441" s="71" t="s">
        <v>16613</v>
      </c>
      <c r="Q2441" s="71" t="s">
        <v>16614</v>
      </c>
      <c r="R2441" s="71" t="s">
        <v>427</v>
      </c>
      <c r="S2441" s="71" t="s">
        <v>19065</v>
      </c>
      <c r="T2441" s="71" t="s">
        <v>11261</v>
      </c>
      <c r="U2441" s="71" t="s">
        <v>11261</v>
      </c>
      <c r="V2441" s="73">
        <v>45357.0</v>
      </c>
      <c r="W2441" s="74">
        <v>3.0</v>
      </c>
      <c r="X2441" s="74">
        <v>0.0</v>
      </c>
      <c r="Y2441" s="74" t="s">
        <v>11261</v>
      </c>
      <c r="Z2441" s="73" t="s">
        <v>11261</v>
      </c>
      <c r="AA2441" s="71" t="s">
        <v>105</v>
      </c>
      <c r="AB2441" s="71" t="s">
        <v>25337</v>
      </c>
      <c r="AC2441" s="74">
        <v>4.0</v>
      </c>
      <c r="AD2441" s="74">
        <v>1.0</v>
      </c>
      <c r="AE2441" s="74">
        <v>1.0</v>
      </c>
      <c r="AF2441" s="74">
        <v>0.0</v>
      </c>
      <c r="AG2441" s="74">
        <v>0.0</v>
      </c>
      <c r="AH2441" s="74">
        <v>0.0</v>
      </c>
      <c r="AI2441" s="74">
        <v>1.0</v>
      </c>
      <c r="AJ2441" s="74">
        <v>1.0</v>
      </c>
      <c r="AK2441" s="71" t="s">
        <v>250</v>
      </c>
      <c r="AL2441" s="71" t="s">
        <v>25</v>
      </c>
      <c r="AM2441" s="71" t="s">
        <v>25</v>
      </c>
      <c r="AN2441" s="71" t="s">
        <v>11274</v>
      </c>
      <c r="AO2441" s="71" t="s">
        <v>16</v>
      </c>
      <c r="AP2441" s="71" t="s">
        <v>11314</v>
      </c>
      <c r="AQ2441" s="71" t="s">
        <v>12</v>
      </c>
      <c r="AR2441" s="71" t="s">
        <v>11284</v>
      </c>
      <c r="AS2441" s="71" t="s">
        <v>23</v>
      </c>
      <c r="AT2441" s="71" t="s">
        <v>20</v>
      </c>
      <c r="AU2441" s="71" t="s">
        <v>20</v>
      </c>
      <c r="AV2441" s="71" t="s">
        <v>11273</v>
      </c>
      <c r="AW2441" s="71" t="s">
        <v>14</v>
      </c>
      <c r="AX2441" s="71" t="s">
        <v>11285</v>
      </c>
      <c r="AY2441" s="71" t="s">
        <v>19</v>
      </c>
      <c r="AZ2441" s="71" t="s">
        <v>11273</v>
      </c>
      <c r="BA2441" s="71" t="s">
        <v>14</v>
      </c>
      <c r="BB2441" s="71" t="s">
        <v>11274</v>
      </c>
      <c r="BC2441" s="71" t="s">
        <v>16</v>
      </c>
      <c r="BD2441" s="71" t="s">
        <v>11285</v>
      </c>
      <c r="BE2441" s="71" t="s">
        <v>19</v>
      </c>
      <c r="BF2441" s="71" t="s">
        <v>21</v>
      </c>
      <c r="BG2441" s="71" t="s">
        <v>21</v>
      </c>
      <c r="BH2441" s="71" t="s">
        <v>11269</v>
      </c>
      <c r="BI2441" s="71" t="s">
        <v>13</v>
      </c>
      <c r="BJ2441" s="71" t="s">
        <v>11270</v>
      </c>
      <c r="BK2441" s="71" t="s">
        <v>22</v>
      </c>
      <c r="BL2441" s="71" t="s">
        <v>25</v>
      </c>
      <c r="BM2441" s="71" t="s">
        <v>25</v>
      </c>
      <c r="BN2441" s="75" t="b">
        <v>1</v>
      </c>
      <c r="BO2441" s="75" t="b">
        <v>1</v>
      </c>
      <c r="BP2441" s="75" t="b">
        <v>0</v>
      </c>
      <c r="BQ2441" s="75" t="b">
        <v>1</v>
      </c>
      <c r="BR2441" s="75" t="b">
        <v>1</v>
      </c>
      <c r="BS2441" s="75" t="b">
        <v>0</v>
      </c>
    </row>
    <row r="2442" ht="18.0" customHeight="1">
      <c r="A2442" s="71" t="s">
        <v>4948</v>
      </c>
      <c r="B2442" s="72" t="s">
        <v>25338</v>
      </c>
      <c r="C2442" s="73">
        <v>45357.0</v>
      </c>
      <c r="D2442" s="73" t="s">
        <v>11261</v>
      </c>
      <c r="E2442" s="74">
        <v>544.0</v>
      </c>
      <c r="F2442" s="71" t="s">
        <v>34</v>
      </c>
      <c r="G2442" s="75" t="b">
        <v>1</v>
      </c>
      <c r="H2442" s="71" t="s">
        <v>11261</v>
      </c>
      <c r="I2442" s="71" t="s">
        <v>91</v>
      </c>
      <c r="J2442" s="71" t="s">
        <v>11261</v>
      </c>
      <c r="K2442" s="71" t="s">
        <v>25339</v>
      </c>
      <c r="L2442" s="71" t="s">
        <v>93</v>
      </c>
      <c r="M2442" s="71" t="s">
        <v>17243</v>
      </c>
      <c r="N2442" s="73">
        <v>45328.0</v>
      </c>
      <c r="O2442" s="71" t="s">
        <v>4950</v>
      </c>
      <c r="P2442" s="71" t="s">
        <v>25340</v>
      </c>
      <c r="Q2442" s="71" t="s">
        <v>25341</v>
      </c>
      <c r="R2442" s="71" t="s">
        <v>11522</v>
      </c>
      <c r="S2442" s="71" t="s">
        <v>11394</v>
      </c>
      <c r="T2442" s="71" t="s">
        <v>11261</v>
      </c>
      <c r="U2442" s="71" t="s">
        <v>11261</v>
      </c>
      <c r="V2442" s="73">
        <v>45357.0</v>
      </c>
      <c r="W2442" s="74">
        <v>1.0</v>
      </c>
      <c r="X2442" s="74">
        <v>0.0</v>
      </c>
      <c r="Y2442" s="74" t="s">
        <v>11261</v>
      </c>
      <c r="Z2442" s="73" t="s">
        <v>11261</v>
      </c>
      <c r="AA2442" s="71" t="s">
        <v>105</v>
      </c>
      <c r="AB2442" s="71" t="s">
        <v>11261</v>
      </c>
      <c r="AC2442" s="74">
        <v>2.0</v>
      </c>
      <c r="AD2442" s="74">
        <v>0.0</v>
      </c>
      <c r="AE2442" s="74">
        <v>0.0</v>
      </c>
      <c r="AF2442" s="74">
        <v>1.0</v>
      </c>
      <c r="AG2442" s="74">
        <v>0.0</v>
      </c>
      <c r="AH2442" s="74">
        <v>0.0</v>
      </c>
      <c r="AI2442" s="74">
        <v>0.0</v>
      </c>
      <c r="AJ2442" s="74">
        <v>1.0</v>
      </c>
      <c r="AK2442" s="71" t="s">
        <v>181</v>
      </c>
      <c r="AL2442" s="71" t="s">
        <v>25</v>
      </c>
      <c r="AM2442" s="71" t="s">
        <v>25</v>
      </c>
      <c r="AN2442" s="71" t="s">
        <v>11268</v>
      </c>
      <c r="AO2442" s="71" t="s">
        <v>17</v>
      </c>
      <c r="AP2442" s="71" t="s">
        <v>11269</v>
      </c>
      <c r="AQ2442" s="71" t="s">
        <v>13</v>
      </c>
      <c r="AR2442" s="71" t="s">
        <v>11284</v>
      </c>
      <c r="AS2442" s="71" t="s">
        <v>23</v>
      </c>
      <c r="AT2442" s="71" t="s">
        <v>21</v>
      </c>
      <c r="AU2442" s="71" t="s">
        <v>21</v>
      </c>
      <c r="AV2442" s="71" t="s">
        <v>11273</v>
      </c>
      <c r="AW2442" s="71" t="s">
        <v>14</v>
      </c>
      <c r="AX2442" s="71" t="s">
        <v>11285</v>
      </c>
      <c r="AY2442" s="71" t="s">
        <v>19</v>
      </c>
      <c r="AZ2442" s="71" t="s">
        <v>11271</v>
      </c>
      <c r="BA2442" s="71" t="s">
        <v>15</v>
      </c>
      <c r="BB2442" s="71" t="s">
        <v>11274</v>
      </c>
      <c r="BC2442" s="71" t="s">
        <v>16</v>
      </c>
      <c r="BD2442" s="71" t="s">
        <v>11285</v>
      </c>
      <c r="BE2442" s="71" t="s">
        <v>19</v>
      </c>
      <c r="BF2442" s="71" t="s">
        <v>20</v>
      </c>
      <c r="BG2442" s="71" t="s">
        <v>20</v>
      </c>
      <c r="BH2442" s="71" t="s">
        <v>11269</v>
      </c>
      <c r="BI2442" s="71" t="s">
        <v>13</v>
      </c>
      <c r="BJ2442" s="71" t="s">
        <v>11270</v>
      </c>
      <c r="BK2442" s="71" t="s">
        <v>22</v>
      </c>
      <c r="BL2442" s="71" t="s">
        <v>24</v>
      </c>
      <c r="BM2442" s="71" t="s">
        <v>24</v>
      </c>
      <c r="BN2442" s="75" t="b">
        <v>0</v>
      </c>
      <c r="BO2442" s="75" t="b">
        <v>0</v>
      </c>
      <c r="BP2442" s="75" t="b">
        <v>0</v>
      </c>
      <c r="BQ2442" s="75" t="b">
        <v>1</v>
      </c>
      <c r="BR2442" s="75" t="b">
        <v>0</v>
      </c>
      <c r="BS2442" s="75" t="b">
        <v>0</v>
      </c>
    </row>
    <row r="2443" ht="18.0" customHeight="1">
      <c r="A2443" s="71" t="s">
        <v>5021</v>
      </c>
      <c r="B2443" s="72" t="s">
        <v>25342</v>
      </c>
      <c r="C2443" s="73">
        <v>45357.0</v>
      </c>
      <c r="D2443" s="73" t="s">
        <v>11261</v>
      </c>
      <c r="E2443" s="74">
        <v>544.0</v>
      </c>
      <c r="F2443" s="71" t="s">
        <v>34</v>
      </c>
      <c r="G2443" s="75" t="b">
        <v>1</v>
      </c>
      <c r="H2443" s="71" t="s">
        <v>11261</v>
      </c>
      <c r="I2443" s="71" t="s">
        <v>91</v>
      </c>
      <c r="J2443" s="71" t="s">
        <v>11261</v>
      </c>
      <c r="K2443" s="71" t="s">
        <v>25343</v>
      </c>
      <c r="L2443" s="71" t="s">
        <v>93</v>
      </c>
      <c r="M2443" s="71" t="s">
        <v>22852</v>
      </c>
      <c r="N2443" s="73">
        <v>45329.0</v>
      </c>
      <c r="O2443" s="71" t="s">
        <v>5023</v>
      </c>
      <c r="P2443" s="71" t="s">
        <v>25344</v>
      </c>
      <c r="Q2443" s="71" t="s">
        <v>25345</v>
      </c>
      <c r="R2443" s="71" t="s">
        <v>12589</v>
      </c>
      <c r="S2443" s="71" t="s">
        <v>12590</v>
      </c>
      <c r="T2443" s="71" t="s">
        <v>11261</v>
      </c>
      <c r="U2443" s="71" t="s">
        <v>11261</v>
      </c>
      <c r="V2443" s="73">
        <v>45357.0</v>
      </c>
      <c r="W2443" s="74">
        <v>3.0</v>
      </c>
      <c r="X2443" s="74">
        <v>0.0</v>
      </c>
      <c r="Y2443" s="74" t="s">
        <v>11261</v>
      </c>
      <c r="Z2443" s="73" t="s">
        <v>11261</v>
      </c>
      <c r="AA2443" s="71" t="s">
        <v>105</v>
      </c>
      <c r="AB2443" s="71" t="s">
        <v>11261</v>
      </c>
      <c r="AC2443" s="74">
        <v>4.0</v>
      </c>
      <c r="AD2443" s="74">
        <v>1.0</v>
      </c>
      <c r="AE2443" s="74">
        <v>1.0</v>
      </c>
      <c r="AF2443" s="74">
        <v>1.0</v>
      </c>
      <c r="AG2443" s="74">
        <v>0.0</v>
      </c>
      <c r="AH2443" s="74">
        <v>0.0</v>
      </c>
      <c r="AI2443" s="74">
        <v>1.0</v>
      </c>
      <c r="AJ2443" s="74">
        <v>0.0</v>
      </c>
      <c r="AK2443" s="71" t="s">
        <v>123</v>
      </c>
      <c r="AL2443" s="71" t="s">
        <v>25</v>
      </c>
      <c r="AM2443" s="71" t="s">
        <v>25</v>
      </c>
      <c r="AN2443" s="71" t="s">
        <v>11268</v>
      </c>
      <c r="AO2443" s="71" t="s">
        <v>17</v>
      </c>
      <c r="AP2443" s="71" t="s">
        <v>11269</v>
      </c>
      <c r="AQ2443" s="71" t="s">
        <v>13</v>
      </c>
      <c r="AR2443" s="71" t="s">
        <v>11284</v>
      </c>
      <c r="AS2443" s="71" t="s">
        <v>23</v>
      </c>
      <c r="AT2443" s="71" t="s">
        <v>21</v>
      </c>
      <c r="AU2443" s="71" t="s">
        <v>21</v>
      </c>
      <c r="AV2443" s="71" t="s">
        <v>11273</v>
      </c>
      <c r="AW2443" s="71" t="s">
        <v>14</v>
      </c>
      <c r="AX2443" s="71" t="s">
        <v>11285</v>
      </c>
      <c r="AY2443" s="71" t="s">
        <v>19</v>
      </c>
      <c r="AZ2443" s="71" t="s">
        <v>11273</v>
      </c>
      <c r="BA2443" s="71" t="s">
        <v>14</v>
      </c>
      <c r="BB2443" s="71" t="s">
        <v>11268</v>
      </c>
      <c r="BC2443" s="71" t="s">
        <v>17</v>
      </c>
      <c r="BD2443" s="71" t="s">
        <v>11272</v>
      </c>
      <c r="BE2443" s="71" t="s">
        <v>18</v>
      </c>
      <c r="BF2443" s="71" t="s">
        <v>20</v>
      </c>
      <c r="BG2443" s="71" t="s">
        <v>20</v>
      </c>
      <c r="BH2443" s="71" t="s">
        <v>11269</v>
      </c>
      <c r="BI2443" s="71" t="s">
        <v>13</v>
      </c>
      <c r="BJ2443" s="71" t="s">
        <v>11270</v>
      </c>
      <c r="BK2443" s="71" t="s">
        <v>22</v>
      </c>
      <c r="BL2443" s="71" t="s">
        <v>25</v>
      </c>
      <c r="BM2443" s="71" t="s">
        <v>25</v>
      </c>
      <c r="BN2443" s="75" t="b">
        <v>1</v>
      </c>
      <c r="BO2443" s="75" t="b">
        <v>1</v>
      </c>
      <c r="BP2443" s="75" t="b">
        <v>0</v>
      </c>
      <c r="BQ2443" s="75" t="b">
        <v>0</v>
      </c>
      <c r="BR2443" s="75" t="b">
        <v>1</v>
      </c>
      <c r="BS2443" s="75" t="b">
        <v>0</v>
      </c>
    </row>
    <row r="2444" ht="18.0" customHeight="1">
      <c r="A2444" s="71" t="s">
        <v>4940</v>
      </c>
      <c r="B2444" s="72" t="s">
        <v>25346</v>
      </c>
      <c r="C2444" s="73">
        <v>45357.0</v>
      </c>
      <c r="D2444" s="73">
        <v>45817.0</v>
      </c>
      <c r="E2444" s="74">
        <v>460.0</v>
      </c>
      <c r="F2444" s="71" t="s">
        <v>34</v>
      </c>
      <c r="G2444" s="75" t="b">
        <v>1</v>
      </c>
      <c r="H2444" s="71" t="s">
        <v>954</v>
      </c>
      <c r="I2444" s="71" t="s">
        <v>153</v>
      </c>
      <c r="J2444" s="71" t="s">
        <v>168</v>
      </c>
      <c r="K2444" s="71" t="s">
        <v>25347</v>
      </c>
      <c r="L2444" s="71" t="s">
        <v>287</v>
      </c>
      <c r="M2444" s="71" t="s">
        <v>13841</v>
      </c>
      <c r="N2444" s="73">
        <v>45330.0</v>
      </c>
      <c r="O2444" s="71" t="s">
        <v>4942</v>
      </c>
      <c r="P2444" s="71" t="s">
        <v>25348</v>
      </c>
      <c r="Q2444" s="71" t="s">
        <v>25349</v>
      </c>
      <c r="R2444" s="71" t="s">
        <v>11738</v>
      </c>
      <c r="S2444" s="71" t="s">
        <v>11739</v>
      </c>
      <c r="T2444" s="71" t="s">
        <v>11261</v>
      </c>
      <c r="U2444" s="71" t="s">
        <v>11261</v>
      </c>
      <c r="V2444" s="73">
        <v>45357.0</v>
      </c>
      <c r="W2444" s="74">
        <v>1.0</v>
      </c>
      <c r="X2444" s="74">
        <v>0.0</v>
      </c>
      <c r="Y2444" s="74" t="s">
        <v>11261</v>
      </c>
      <c r="Z2444" s="73" t="s">
        <v>11261</v>
      </c>
      <c r="AA2444" s="71" t="s">
        <v>283</v>
      </c>
      <c r="AB2444" s="71" t="s">
        <v>25350</v>
      </c>
      <c r="AC2444" s="74">
        <v>6.0</v>
      </c>
      <c r="AD2444" s="74">
        <v>1.0</v>
      </c>
      <c r="AE2444" s="74">
        <v>1.0</v>
      </c>
      <c r="AF2444" s="74">
        <v>1.0</v>
      </c>
      <c r="AG2444" s="74">
        <v>1.0</v>
      </c>
      <c r="AH2444" s="74">
        <v>0.0</v>
      </c>
      <c r="AI2444" s="74">
        <v>1.0</v>
      </c>
      <c r="AJ2444" s="74">
        <v>1.0</v>
      </c>
      <c r="AK2444" s="71" t="s">
        <v>181</v>
      </c>
      <c r="AL2444" s="71" t="s">
        <v>25</v>
      </c>
      <c r="AM2444" s="71" t="s">
        <v>25</v>
      </c>
      <c r="AN2444" s="71" t="s">
        <v>11274</v>
      </c>
      <c r="AO2444" s="71" t="s">
        <v>16</v>
      </c>
      <c r="AP2444" s="71" t="s">
        <v>11269</v>
      </c>
      <c r="AQ2444" s="71" t="s">
        <v>13</v>
      </c>
      <c r="AR2444" s="71" t="s">
        <v>11270</v>
      </c>
      <c r="AS2444" s="71" t="s">
        <v>22</v>
      </c>
      <c r="AT2444" s="71" t="s">
        <v>20</v>
      </c>
      <c r="AU2444" s="71" t="s">
        <v>20</v>
      </c>
      <c r="AV2444" s="71" t="s">
        <v>11273</v>
      </c>
      <c r="AW2444" s="71" t="s">
        <v>14</v>
      </c>
      <c r="AX2444" s="71" t="s">
        <v>11272</v>
      </c>
      <c r="AY2444" s="71" t="s">
        <v>18</v>
      </c>
      <c r="AZ2444" s="71" t="s">
        <v>11273</v>
      </c>
      <c r="BA2444" s="71" t="s">
        <v>14</v>
      </c>
      <c r="BB2444" s="71" t="s">
        <v>11274</v>
      </c>
      <c r="BC2444" s="71" t="s">
        <v>16</v>
      </c>
      <c r="BD2444" s="71" t="s">
        <v>11272</v>
      </c>
      <c r="BE2444" s="71" t="s">
        <v>18</v>
      </c>
      <c r="BF2444" s="71" t="s">
        <v>21</v>
      </c>
      <c r="BG2444" s="71" t="s">
        <v>21</v>
      </c>
      <c r="BH2444" s="71" t="s">
        <v>11269</v>
      </c>
      <c r="BI2444" s="71" t="s">
        <v>13</v>
      </c>
      <c r="BJ2444" s="71" t="s">
        <v>11270</v>
      </c>
      <c r="BK2444" s="71" t="s">
        <v>22</v>
      </c>
      <c r="BL2444" s="71" t="s">
        <v>25</v>
      </c>
      <c r="BM2444" s="71" t="s">
        <v>25</v>
      </c>
      <c r="BN2444" s="75" t="b">
        <v>1</v>
      </c>
      <c r="BO2444" s="75" t="b">
        <v>1</v>
      </c>
      <c r="BP2444" s="75" t="b">
        <v>0</v>
      </c>
      <c r="BQ2444" s="75" t="b">
        <v>1</v>
      </c>
      <c r="BR2444" s="75" t="b">
        <v>1</v>
      </c>
      <c r="BS2444" s="75" t="b">
        <v>1</v>
      </c>
    </row>
    <row r="2445" ht="18.0" customHeight="1">
      <c r="A2445" s="71" t="s">
        <v>5002</v>
      </c>
      <c r="B2445" s="72" t="s">
        <v>25351</v>
      </c>
      <c r="C2445" s="73">
        <v>45357.0</v>
      </c>
      <c r="D2445" s="73">
        <v>45813.0</v>
      </c>
      <c r="E2445" s="74">
        <v>456.0</v>
      </c>
      <c r="F2445" s="71" t="s">
        <v>34</v>
      </c>
      <c r="G2445" s="75" t="b">
        <v>1</v>
      </c>
      <c r="H2445" s="71" t="s">
        <v>954</v>
      </c>
      <c r="I2445" s="71" t="s">
        <v>153</v>
      </c>
      <c r="J2445" s="71" t="s">
        <v>168</v>
      </c>
      <c r="K2445" s="71" t="s">
        <v>25352</v>
      </c>
      <c r="L2445" s="71" t="s">
        <v>93</v>
      </c>
      <c r="M2445" s="71" t="s">
        <v>15326</v>
      </c>
      <c r="N2445" s="73">
        <v>45317.0</v>
      </c>
      <c r="O2445" s="71" t="s">
        <v>5004</v>
      </c>
      <c r="P2445" s="71" t="s">
        <v>25353</v>
      </c>
      <c r="Q2445" s="71" t="s">
        <v>25354</v>
      </c>
      <c r="R2445" s="71" t="s">
        <v>15326</v>
      </c>
      <c r="S2445" s="71" t="s">
        <v>11283</v>
      </c>
      <c r="T2445" s="71" t="s">
        <v>11261</v>
      </c>
      <c r="U2445" s="71" t="s">
        <v>11261</v>
      </c>
      <c r="V2445" s="73">
        <v>45357.0</v>
      </c>
      <c r="W2445" s="74">
        <v>2.0</v>
      </c>
      <c r="X2445" s="74">
        <v>0.0</v>
      </c>
      <c r="Y2445" s="74" t="s">
        <v>11261</v>
      </c>
      <c r="Z2445" s="73" t="s">
        <v>11261</v>
      </c>
      <c r="AA2445" s="71" t="s">
        <v>105</v>
      </c>
      <c r="AB2445" s="71" t="s">
        <v>25355</v>
      </c>
      <c r="AC2445" s="74">
        <v>4.0</v>
      </c>
      <c r="AD2445" s="74">
        <v>1.0</v>
      </c>
      <c r="AE2445" s="74">
        <v>0.0</v>
      </c>
      <c r="AF2445" s="74">
        <v>1.0</v>
      </c>
      <c r="AG2445" s="74">
        <v>0.0</v>
      </c>
      <c r="AH2445" s="74">
        <v>0.0</v>
      </c>
      <c r="AI2445" s="74">
        <v>1.0</v>
      </c>
      <c r="AJ2445" s="74">
        <v>1.0</v>
      </c>
      <c r="AK2445" s="71" t="s">
        <v>123</v>
      </c>
      <c r="AL2445" s="71" t="s">
        <v>25</v>
      </c>
      <c r="AM2445" s="71" t="s">
        <v>25</v>
      </c>
      <c r="AN2445" s="71" t="s">
        <v>11274</v>
      </c>
      <c r="AO2445" s="71" t="s">
        <v>16</v>
      </c>
      <c r="AP2445" s="71" t="s">
        <v>11314</v>
      </c>
      <c r="AQ2445" s="71" t="s">
        <v>12</v>
      </c>
      <c r="AR2445" s="71" t="s">
        <v>11284</v>
      </c>
      <c r="AS2445" s="71" t="s">
        <v>23</v>
      </c>
      <c r="AT2445" s="71" t="s">
        <v>20</v>
      </c>
      <c r="AU2445" s="71" t="s">
        <v>20</v>
      </c>
      <c r="AV2445" s="71" t="s">
        <v>11273</v>
      </c>
      <c r="AW2445" s="71" t="s">
        <v>14</v>
      </c>
      <c r="AX2445" s="71" t="s">
        <v>11285</v>
      </c>
      <c r="AY2445" s="71" t="s">
        <v>19</v>
      </c>
      <c r="AZ2445" s="71" t="s">
        <v>11273</v>
      </c>
      <c r="BA2445" s="71" t="s">
        <v>14</v>
      </c>
      <c r="BB2445" s="71" t="s">
        <v>11268</v>
      </c>
      <c r="BC2445" s="71" t="s">
        <v>17</v>
      </c>
      <c r="BD2445" s="71" t="s">
        <v>11285</v>
      </c>
      <c r="BE2445" s="71" t="s">
        <v>19</v>
      </c>
      <c r="BF2445" s="71" t="s">
        <v>21</v>
      </c>
      <c r="BG2445" s="71" t="s">
        <v>21</v>
      </c>
      <c r="BH2445" s="71" t="s">
        <v>11314</v>
      </c>
      <c r="BI2445" s="71" t="s">
        <v>12</v>
      </c>
      <c r="BJ2445" s="71" t="s">
        <v>11270</v>
      </c>
      <c r="BK2445" s="71" t="s">
        <v>22</v>
      </c>
      <c r="BL2445" s="71" t="s">
        <v>25</v>
      </c>
      <c r="BM2445" s="71" t="s">
        <v>25</v>
      </c>
      <c r="BN2445" s="75" t="b">
        <v>1</v>
      </c>
      <c r="BO2445" s="75" t="b">
        <v>1</v>
      </c>
      <c r="BP2445" s="75" t="b">
        <v>0</v>
      </c>
      <c r="BQ2445" s="75" t="b">
        <v>1</v>
      </c>
      <c r="BR2445" s="75" t="b">
        <v>0</v>
      </c>
      <c r="BS2445" s="75" t="b">
        <v>0</v>
      </c>
    </row>
    <row r="2446" ht="18.0" customHeight="1">
      <c r="A2446" s="71" t="s">
        <v>4996</v>
      </c>
      <c r="B2446" s="72" t="s">
        <v>25356</v>
      </c>
      <c r="C2446" s="73">
        <v>45357.0</v>
      </c>
      <c r="D2446" s="73">
        <v>45493.0</v>
      </c>
      <c r="E2446" s="74">
        <v>136.0</v>
      </c>
      <c r="F2446" s="71" t="s">
        <v>34</v>
      </c>
      <c r="G2446" s="75" t="b">
        <v>1</v>
      </c>
      <c r="H2446" s="71" t="s">
        <v>1130</v>
      </c>
      <c r="I2446" s="71" t="s">
        <v>153</v>
      </c>
      <c r="J2446" s="71" t="s">
        <v>154</v>
      </c>
      <c r="K2446" s="71" t="s">
        <v>25357</v>
      </c>
      <c r="L2446" s="71" t="s">
        <v>93</v>
      </c>
      <c r="M2446" s="71" t="s">
        <v>11318</v>
      </c>
      <c r="N2446" s="73">
        <v>45319.0</v>
      </c>
      <c r="O2446" s="71" t="s">
        <v>4997</v>
      </c>
      <c r="P2446" s="71" t="s">
        <v>4998</v>
      </c>
      <c r="Q2446" s="71" t="s">
        <v>4999</v>
      </c>
      <c r="R2446" s="71" t="s">
        <v>17293</v>
      </c>
      <c r="S2446" s="71" t="s">
        <v>11424</v>
      </c>
      <c r="T2446" s="71" t="s">
        <v>11261</v>
      </c>
      <c r="U2446" s="71" t="s">
        <v>11261</v>
      </c>
      <c r="V2446" s="73">
        <v>45357.0</v>
      </c>
      <c r="W2446" s="74">
        <v>0.0</v>
      </c>
      <c r="X2446" s="74">
        <v>1.0</v>
      </c>
      <c r="Y2446" s="74" t="s">
        <v>11261</v>
      </c>
      <c r="Z2446" s="73" t="s">
        <v>11261</v>
      </c>
      <c r="AA2446" s="71" t="s">
        <v>105</v>
      </c>
      <c r="AB2446" s="71" t="s">
        <v>5001</v>
      </c>
      <c r="AC2446" s="74">
        <v>4.0</v>
      </c>
      <c r="AD2446" s="74">
        <v>0.0</v>
      </c>
      <c r="AE2446" s="74">
        <v>0.0</v>
      </c>
      <c r="AF2446" s="74">
        <v>1.0</v>
      </c>
      <c r="AG2446" s="74">
        <v>1.0</v>
      </c>
      <c r="AH2446" s="74">
        <v>1.0</v>
      </c>
      <c r="AI2446" s="74">
        <v>0.0</v>
      </c>
      <c r="AJ2446" s="74">
        <v>1.0</v>
      </c>
      <c r="AK2446" s="71" t="s">
        <v>11261</v>
      </c>
      <c r="AL2446" s="71" t="s">
        <v>25</v>
      </c>
      <c r="AM2446" s="71" t="s">
        <v>25</v>
      </c>
      <c r="AN2446" s="71" t="s">
        <v>11274</v>
      </c>
      <c r="AO2446" s="71" t="s">
        <v>16</v>
      </c>
      <c r="AP2446" s="71" t="s">
        <v>11314</v>
      </c>
      <c r="AQ2446" s="71" t="s">
        <v>12</v>
      </c>
      <c r="AR2446" s="71" t="s">
        <v>11270</v>
      </c>
      <c r="AS2446" s="71" t="s">
        <v>22</v>
      </c>
      <c r="AT2446" s="71" t="s">
        <v>20</v>
      </c>
      <c r="AU2446" s="71" t="s">
        <v>20</v>
      </c>
      <c r="AV2446" s="71" t="s">
        <v>11273</v>
      </c>
      <c r="AW2446" s="71" t="s">
        <v>14</v>
      </c>
      <c r="AX2446" s="71" t="s">
        <v>11272</v>
      </c>
      <c r="AY2446" s="71" t="s">
        <v>18</v>
      </c>
      <c r="AZ2446" s="71" t="s">
        <v>11271</v>
      </c>
      <c r="BA2446" s="71" t="s">
        <v>15</v>
      </c>
      <c r="BB2446" s="71" t="s">
        <v>11268</v>
      </c>
      <c r="BC2446" s="71" t="s">
        <v>17</v>
      </c>
      <c r="BD2446" s="71" t="s">
        <v>11272</v>
      </c>
      <c r="BE2446" s="71" t="s">
        <v>18</v>
      </c>
      <c r="BF2446" s="71" t="s">
        <v>20</v>
      </c>
      <c r="BG2446" s="71" t="s">
        <v>20</v>
      </c>
      <c r="BH2446" s="71" t="s">
        <v>11314</v>
      </c>
      <c r="BI2446" s="71" t="s">
        <v>12</v>
      </c>
      <c r="BJ2446" s="71" t="s">
        <v>11270</v>
      </c>
      <c r="BK2446" s="71" t="s">
        <v>22</v>
      </c>
      <c r="BL2446" s="71" t="s">
        <v>24</v>
      </c>
      <c r="BM2446" s="71" t="s">
        <v>24</v>
      </c>
      <c r="BN2446" s="75" t="b">
        <v>0</v>
      </c>
      <c r="BO2446" s="75" t="b">
        <v>0</v>
      </c>
      <c r="BP2446" s="75" t="b">
        <v>1</v>
      </c>
      <c r="BQ2446" s="75" t="b">
        <v>1</v>
      </c>
      <c r="BR2446" s="75" t="b">
        <v>0</v>
      </c>
      <c r="BS2446" s="75" t="b">
        <v>1</v>
      </c>
    </row>
    <row r="2447" ht="18.0" customHeight="1">
      <c r="A2447" s="71" t="s">
        <v>5100</v>
      </c>
      <c r="B2447" s="72" t="s">
        <v>25358</v>
      </c>
      <c r="C2447" s="73">
        <v>45356.0</v>
      </c>
      <c r="D2447" s="73" t="s">
        <v>11261</v>
      </c>
      <c r="E2447" s="74">
        <v>545.0</v>
      </c>
      <c r="F2447" s="71" t="s">
        <v>34</v>
      </c>
      <c r="G2447" s="75" t="b">
        <v>1</v>
      </c>
      <c r="H2447" s="71" t="s">
        <v>11261</v>
      </c>
      <c r="I2447" s="71" t="s">
        <v>91</v>
      </c>
      <c r="J2447" s="71" t="s">
        <v>11261</v>
      </c>
      <c r="K2447" s="71" t="s">
        <v>25359</v>
      </c>
      <c r="L2447" s="71" t="s">
        <v>93</v>
      </c>
      <c r="M2447" s="71" t="s">
        <v>22071</v>
      </c>
      <c r="N2447" s="73">
        <v>45324.0</v>
      </c>
      <c r="O2447" s="71" t="s">
        <v>5102</v>
      </c>
      <c r="P2447" s="71" t="s">
        <v>25360</v>
      </c>
      <c r="Q2447" s="71" t="s">
        <v>25361</v>
      </c>
      <c r="R2447" s="71" t="s">
        <v>14023</v>
      </c>
      <c r="S2447" s="71" t="s">
        <v>11293</v>
      </c>
      <c r="T2447" s="71" t="s">
        <v>11261</v>
      </c>
      <c r="U2447" s="71" t="s">
        <v>11261</v>
      </c>
      <c r="V2447" s="73">
        <v>45356.0</v>
      </c>
      <c r="W2447" s="74">
        <v>1.0</v>
      </c>
      <c r="X2447" s="74">
        <v>0.0</v>
      </c>
      <c r="Y2447" s="74" t="s">
        <v>11261</v>
      </c>
      <c r="Z2447" s="73" t="s">
        <v>11261</v>
      </c>
      <c r="AA2447" s="71" t="s">
        <v>105</v>
      </c>
      <c r="AB2447" s="71" t="s">
        <v>11261</v>
      </c>
      <c r="AC2447" s="74">
        <v>3.0</v>
      </c>
      <c r="AD2447" s="74">
        <v>0.0</v>
      </c>
      <c r="AE2447" s="74">
        <v>1.0</v>
      </c>
      <c r="AF2447" s="74">
        <v>0.0</v>
      </c>
      <c r="AG2447" s="74">
        <v>0.0</v>
      </c>
      <c r="AH2447" s="74">
        <v>1.0</v>
      </c>
      <c r="AI2447" s="74">
        <v>0.0</v>
      </c>
      <c r="AJ2447" s="74">
        <v>1.0</v>
      </c>
      <c r="AK2447" s="71" t="s">
        <v>250</v>
      </c>
      <c r="AL2447" s="71" t="s">
        <v>25</v>
      </c>
      <c r="AM2447" s="71" t="s">
        <v>25</v>
      </c>
      <c r="AN2447" s="71" t="s">
        <v>11274</v>
      </c>
      <c r="AO2447" s="71" t="s">
        <v>16</v>
      </c>
      <c r="AP2447" s="71" t="s">
        <v>11269</v>
      </c>
      <c r="AQ2447" s="71" t="s">
        <v>13</v>
      </c>
      <c r="AR2447" s="71" t="s">
        <v>11284</v>
      </c>
      <c r="AS2447" s="71" t="s">
        <v>23</v>
      </c>
      <c r="AT2447" s="71" t="s">
        <v>20</v>
      </c>
      <c r="AU2447" s="71" t="s">
        <v>20</v>
      </c>
      <c r="AV2447" s="71" t="s">
        <v>11273</v>
      </c>
      <c r="AW2447" s="71" t="s">
        <v>14</v>
      </c>
      <c r="AX2447" s="71" t="s">
        <v>11285</v>
      </c>
      <c r="AY2447" s="71" t="s">
        <v>19</v>
      </c>
      <c r="AZ2447" s="71" t="s">
        <v>11271</v>
      </c>
      <c r="BA2447" s="71" t="s">
        <v>15</v>
      </c>
      <c r="BB2447" s="71" t="s">
        <v>11274</v>
      </c>
      <c r="BC2447" s="71" t="s">
        <v>16</v>
      </c>
      <c r="BD2447" s="71" t="s">
        <v>11285</v>
      </c>
      <c r="BE2447" s="71" t="s">
        <v>19</v>
      </c>
      <c r="BF2447" s="71" t="s">
        <v>20</v>
      </c>
      <c r="BG2447" s="71" t="s">
        <v>20</v>
      </c>
      <c r="BH2447" s="71" t="s">
        <v>11314</v>
      </c>
      <c r="BI2447" s="71" t="s">
        <v>12</v>
      </c>
      <c r="BJ2447" s="71" t="s">
        <v>11270</v>
      </c>
      <c r="BK2447" s="71" t="s">
        <v>22</v>
      </c>
      <c r="BL2447" s="71" t="s">
        <v>24</v>
      </c>
      <c r="BM2447" s="71" t="s">
        <v>24</v>
      </c>
      <c r="BN2447" s="75" t="b">
        <v>0</v>
      </c>
      <c r="BO2447" s="75" t="b">
        <v>0</v>
      </c>
      <c r="BP2447" s="75" t="b">
        <v>1</v>
      </c>
      <c r="BQ2447" s="75" t="b">
        <v>1</v>
      </c>
      <c r="BR2447" s="75" t="b">
        <v>1</v>
      </c>
      <c r="BS2447" s="75" t="b">
        <v>0</v>
      </c>
    </row>
    <row r="2448" ht="18.0" customHeight="1">
      <c r="A2448" s="71" t="s">
        <v>5076</v>
      </c>
      <c r="B2448" s="72" t="s">
        <v>25362</v>
      </c>
      <c r="C2448" s="73">
        <v>45356.0</v>
      </c>
      <c r="D2448" s="73">
        <v>45762.0</v>
      </c>
      <c r="E2448" s="74">
        <v>406.0</v>
      </c>
      <c r="F2448" s="71" t="s">
        <v>34</v>
      </c>
      <c r="G2448" s="75" t="b">
        <v>1</v>
      </c>
      <c r="H2448" s="71" t="s">
        <v>1130</v>
      </c>
      <c r="I2448" s="71" t="s">
        <v>153</v>
      </c>
      <c r="J2448" s="71" t="s">
        <v>154</v>
      </c>
      <c r="K2448" s="71" t="s">
        <v>25363</v>
      </c>
      <c r="L2448" s="71" t="s">
        <v>93</v>
      </c>
      <c r="M2448" s="71" t="s">
        <v>12822</v>
      </c>
      <c r="N2448" s="73">
        <v>45323.0</v>
      </c>
      <c r="O2448" s="71" t="s">
        <v>25364</v>
      </c>
      <c r="P2448" s="71" t="s">
        <v>5078</v>
      </c>
      <c r="Q2448" s="71" t="s">
        <v>25365</v>
      </c>
      <c r="R2448" s="71" t="s">
        <v>12822</v>
      </c>
      <c r="S2448" s="71" t="s">
        <v>15655</v>
      </c>
      <c r="T2448" s="71" t="s">
        <v>11261</v>
      </c>
      <c r="U2448" s="71" t="s">
        <v>11261</v>
      </c>
      <c r="V2448" s="73">
        <v>45356.0</v>
      </c>
      <c r="W2448" s="74">
        <v>1.0</v>
      </c>
      <c r="X2448" s="74">
        <v>0.0</v>
      </c>
      <c r="Y2448" s="74" t="s">
        <v>11261</v>
      </c>
      <c r="Z2448" s="73" t="s">
        <v>11261</v>
      </c>
      <c r="AA2448" s="71" t="s">
        <v>105</v>
      </c>
      <c r="AB2448" s="71" t="s">
        <v>25366</v>
      </c>
      <c r="AC2448" s="74">
        <v>4.0</v>
      </c>
      <c r="AD2448" s="74">
        <v>1.0</v>
      </c>
      <c r="AE2448" s="74">
        <v>1.0</v>
      </c>
      <c r="AF2448" s="74">
        <v>0.0</v>
      </c>
      <c r="AG2448" s="74">
        <v>0.0</v>
      </c>
      <c r="AH2448" s="74">
        <v>1.0</v>
      </c>
      <c r="AI2448" s="74">
        <v>0.0</v>
      </c>
      <c r="AJ2448" s="74">
        <v>1.0</v>
      </c>
      <c r="AK2448" s="71" t="s">
        <v>123</v>
      </c>
      <c r="AL2448" s="71" t="s">
        <v>25</v>
      </c>
      <c r="AM2448" s="71" t="s">
        <v>25</v>
      </c>
      <c r="AN2448" s="71" t="s">
        <v>11268</v>
      </c>
      <c r="AO2448" s="71" t="s">
        <v>17</v>
      </c>
      <c r="AP2448" s="71" t="s">
        <v>11269</v>
      </c>
      <c r="AQ2448" s="71" t="s">
        <v>13</v>
      </c>
      <c r="AR2448" s="71" t="s">
        <v>11284</v>
      </c>
      <c r="AS2448" s="71" t="s">
        <v>23</v>
      </c>
      <c r="AT2448" s="71" t="s">
        <v>20</v>
      </c>
      <c r="AU2448" s="71" t="s">
        <v>20</v>
      </c>
      <c r="AV2448" s="71" t="s">
        <v>11273</v>
      </c>
      <c r="AW2448" s="71" t="s">
        <v>14</v>
      </c>
      <c r="AX2448" s="71" t="s">
        <v>11285</v>
      </c>
      <c r="AY2448" s="71" t="s">
        <v>19</v>
      </c>
      <c r="AZ2448" s="71" t="s">
        <v>11271</v>
      </c>
      <c r="BA2448" s="71" t="s">
        <v>15</v>
      </c>
      <c r="BB2448" s="71" t="s">
        <v>11268</v>
      </c>
      <c r="BC2448" s="71" t="s">
        <v>17</v>
      </c>
      <c r="BD2448" s="71" t="s">
        <v>11285</v>
      </c>
      <c r="BE2448" s="71" t="s">
        <v>19</v>
      </c>
      <c r="BF2448" s="71" t="s">
        <v>20</v>
      </c>
      <c r="BG2448" s="71" t="s">
        <v>20</v>
      </c>
      <c r="BH2448" s="71" t="s">
        <v>11314</v>
      </c>
      <c r="BI2448" s="71" t="s">
        <v>12</v>
      </c>
      <c r="BJ2448" s="71" t="s">
        <v>11270</v>
      </c>
      <c r="BK2448" s="71" t="s">
        <v>22</v>
      </c>
      <c r="BL2448" s="71" t="s">
        <v>25</v>
      </c>
      <c r="BM2448" s="71" t="s">
        <v>25</v>
      </c>
      <c r="BN2448" s="75" t="b">
        <v>1</v>
      </c>
      <c r="BO2448" s="75" t="b">
        <v>0</v>
      </c>
      <c r="BP2448" s="75" t="b">
        <v>1</v>
      </c>
      <c r="BQ2448" s="75" t="b">
        <v>1</v>
      </c>
      <c r="BR2448" s="75" t="b">
        <v>1</v>
      </c>
      <c r="BS2448" s="75" t="b">
        <v>0</v>
      </c>
    </row>
    <row r="2449" ht="18.0" customHeight="1">
      <c r="A2449" s="71" t="s">
        <v>5114</v>
      </c>
      <c r="B2449" s="72" t="s">
        <v>25367</v>
      </c>
      <c r="C2449" s="73">
        <v>45356.0</v>
      </c>
      <c r="D2449" s="73">
        <v>45627.0</v>
      </c>
      <c r="E2449" s="74">
        <v>271.0</v>
      </c>
      <c r="F2449" s="71" t="s">
        <v>34</v>
      </c>
      <c r="G2449" s="75" t="b">
        <v>1</v>
      </c>
      <c r="H2449" s="71" t="s">
        <v>954</v>
      </c>
      <c r="I2449" s="71" t="s">
        <v>153</v>
      </c>
      <c r="J2449" s="71" t="s">
        <v>168</v>
      </c>
      <c r="K2449" s="71" t="s">
        <v>25368</v>
      </c>
      <c r="L2449" s="71" t="s">
        <v>287</v>
      </c>
      <c r="M2449" s="71" t="s">
        <v>17210</v>
      </c>
      <c r="N2449" s="73">
        <v>45279.0</v>
      </c>
      <c r="O2449" s="71" t="s">
        <v>5116</v>
      </c>
      <c r="P2449" s="71" t="s">
        <v>25369</v>
      </c>
      <c r="Q2449" s="71" t="s">
        <v>25370</v>
      </c>
      <c r="R2449" s="71" t="s">
        <v>17210</v>
      </c>
      <c r="S2449" s="71" t="s">
        <v>15655</v>
      </c>
      <c r="T2449" s="71" t="s">
        <v>11261</v>
      </c>
      <c r="U2449" s="71" t="s">
        <v>11261</v>
      </c>
      <c r="V2449" s="73">
        <v>45356.0</v>
      </c>
      <c r="W2449" s="74">
        <v>2.0</v>
      </c>
      <c r="X2449" s="74">
        <v>0.0</v>
      </c>
      <c r="Y2449" s="74" t="s">
        <v>11261</v>
      </c>
      <c r="Z2449" s="73" t="s">
        <v>11261</v>
      </c>
      <c r="AA2449" s="71" t="s">
        <v>105</v>
      </c>
      <c r="AB2449" s="71" t="s">
        <v>25371</v>
      </c>
      <c r="AC2449" s="74">
        <v>5.0</v>
      </c>
      <c r="AD2449" s="74">
        <v>1.0</v>
      </c>
      <c r="AE2449" s="74">
        <v>1.0</v>
      </c>
      <c r="AF2449" s="74">
        <v>1.0</v>
      </c>
      <c r="AG2449" s="74">
        <v>0.0</v>
      </c>
      <c r="AH2449" s="74">
        <v>0.0</v>
      </c>
      <c r="AI2449" s="74">
        <v>1.0</v>
      </c>
      <c r="AJ2449" s="74">
        <v>1.0</v>
      </c>
      <c r="AK2449" s="71" t="s">
        <v>250</v>
      </c>
      <c r="AL2449" s="71" t="s">
        <v>25</v>
      </c>
      <c r="AM2449" s="71" t="s">
        <v>25</v>
      </c>
      <c r="AN2449" s="71" t="s">
        <v>11268</v>
      </c>
      <c r="AO2449" s="71" t="s">
        <v>17</v>
      </c>
      <c r="AP2449" s="71" t="s">
        <v>11269</v>
      </c>
      <c r="AQ2449" s="71" t="s">
        <v>13</v>
      </c>
      <c r="AR2449" s="71" t="s">
        <v>11284</v>
      </c>
      <c r="AS2449" s="71" t="s">
        <v>23</v>
      </c>
      <c r="AT2449" s="71" t="s">
        <v>21</v>
      </c>
      <c r="AU2449" s="71" t="s">
        <v>21</v>
      </c>
      <c r="AV2449" s="71" t="s">
        <v>11273</v>
      </c>
      <c r="AW2449" s="71" t="s">
        <v>14</v>
      </c>
      <c r="AX2449" s="71" t="s">
        <v>11272</v>
      </c>
      <c r="AY2449" s="71" t="s">
        <v>18</v>
      </c>
      <c r="AZ2449" s="71" t="s">
        <v>11273</v>
      </c>
      <c r="BA2449" s="71" t="s">
        <v>14</v>
      </c>
      <c r="BB2449" s="71" t="s">
        <v>11268</v>
      </c>
      <c r="BC2449" s="71" t="s">
        <v>17</v>
      </c>
      <c r="BD2449" s="71" t="s">
        <v>11272</v>
      </c>
      <c r="BE2449" s="71" t="s">
        <v>18</v>
      </c>
      <c r="BF2449" s="71" t="s">
        <v>20</v>
      </c>
      <c r="BG2449" s="71" t="s">
        <v>20</v>
      </c>
      <c r="BH2449" s="71" t="s">
        <v>11269</v>
      </c>
      <c r="BI2449" s="71" t="s">
        <v>13</v>
      </c>
      <c r="BJ2449" s="71" t="s">
        <v>11270</v>
      </c>
      <c r="BK2449" s="71" t="s">
        <v>22</v>
      </c>
      <c r="BL2449" s="71" t="s">
        <v>25</v>
      </c>
      <c r="BM2449" s="71" t="s">
        <v>25</v>
      </c>
      <c r="BN2449" s="75" t="b">
        <v>1</v>
      </c>
      <c r="BO2449" s="75" t="b">
        <v>1</v>
      </c>
      <c r="BP2449" s="75" t="b">
        <v>0</v>
      </c>
      <c r="BQ2449" s="75" t="b">
        <v>1</v>
      </c>
      <c r="BR2449" s="75" t="b">
        <v>1</v>
      </c>
      <c r="BS2449" s="75" t="b">
        <v>0</v>
      </c>
    </row>
    <row r="2450" ht="18.0" customHeight="1">
      <c r="A2450" s="71" t="s">
        <v>5128</v>
      </c>
      <c r="B2450" s="72" t="s">
        <v>25372</v>
      </c>
      <c r="C2450" s="73">
        <v>45356.0</v>
      </c>
      <c r="D2450" s="73">
        <v>45548.0</v>
      </c>
      <c r="E2450" s="74">
        <v>192.0</v>
      </c>
      <c r="F2450" s="71" t="s">
        <v>34</v>
      </c>
      <c r="G2450" s="75" t="b">
        <v>1</v>
      </c>
      <c r="H2450" s="71" t="s">
        <v>954</v>
      </c>
      <c r="I2450" s="71" t="s">
        <v>153</v>
      </c>
      <c r="J2450" s="71" t="s">
        <v>168</v>
      </c>
      <c r="K2450" s="71" t="s">
        <v>25373</v>
      </c>
      <c r="L2450" s="71" t="s">
        <v>93</v>
      </c>
      <c r="M2450" s="71" t="s">
        <v>19103</v>
      </c>
      <c r="N2450" s="73">
        <v>45330.0</v>
      </c>
      <c r="O2450" s="71" t="s">
        <v>5130</v>
      </c>
      <c r="P2450" s="71" t="s">
        <v>5131</v>
      </c>
      <c r="Q2450" s="71" t="s">
        <v>5132</v>
      </c>
      <c r="R2450" s="71" t="s">
        <v>19103</v>
      </c>
      <c r="S2450" s="71" t="s">
        <v>19986</v>
      </c>
      <c r="T2450" s="71" t="s">
        <v>11261</v>
      </c>
      <c r="U2450" s="71" t="s">
        <v>11261</v>
      </c>
      <c r="V2450" s="73">
        <v>45356.0</v>
      </c>
      <c r="W2450" s="74">
        <v>0.0</v>
      </c>
      <c r="X2450" s="74">
        <v>0.0</v>
      </c>
      <c r="Y2450" s="74" t="s">
        <v>11261</v>
      </c>
      <c r="Z2450" s="73" t="s">
        <v>11261</v>
      </c>
      <c r="AA2450" s="71" t="s">
        <v>105</v>
      </c>
      <c r="AB2450" s="71" t="s">
        <v>11261</v>
      </c>
      <c r="AC2450" s="74">
        <v>3.0</v>
      </c>
      <c r="AD2450" s="74">
        <v>0.0</v>
      </c>
      <c r="AE2450" s="74">
        <v>1.0</v>
      </c>
      <c r="AF2450" s="74">
        <v>1.0</v>
      </c>
      <c r="AG2450" s="74">
        <v>0.0</v>
      </c>
      <c r="AH2450" s="74">
        <v>0.0</v>
      </c>
      <c r="AI2450" s="74">
        <v>0.0</v>
      </c>
      <c r="AJ2450" s="74">
        <v>1.0</v>
      </c>
      <c r="AK2450" s="71" t="s">
        <v>123</v>
      </c>
      <c r="AL2450" s="71" t="s">
        <v>25</v>
      </c>
      <c r="AM2450" s="71" t="s">
        <v>25</v>
      </c>
      <c r="AN2450" s="71" t="s">
        <v>11274</v>
      </c>
      <c r="AO2450" s="71" t="s">
        <v>16</v>
      </c>
      <c r="AP2450" s="71" t="s">
        <v>11269</v>
      </c>
      <c r="AQ2450" s="71" t="s">
        <v>13</v>
      </c>
      <c r="AR2450" s="71" t="s">
        <v>11284</v>
      </c>
      <c r="AS2450" s="71" t="s">
        <v>23</v>
      </c>
      <c r="AT2450" s="71" t="s">
        <v>20</v>
      </c>
      <c r="AU2450" s="71" t="s">
        <v>20</v>
      </c>
      <c r="AV2450" s="71" t="s">
        <v>11271</v>
      </c>
      <c r="AW2450" s="71" t="s">
        <v>15</v>
      </c>
      <c r="AX2450" s="71" t="s">
        <v>11272</v>
      </c>
      <c r="AY2450" s="71" t="s">
        <v>18</v>
      </c>
      <c r="AZ2450" s="71" t="s">
        <v>11273</v>
      </c>
      <c r="BA2450" s="71" t="s">
        <v>14</v>
      </c>
      <c r="BB2450" s="71" t="s">
        <v>11274</v>
      </c>
      <c r="BC2450" s="71" t="s">
        <v>16</v>
      </c>
      <c r="BD2450" s="71" t="s">
        <v>11272</v>
      </c>
      <c r="BE2450" s="71" t="s">
        <v>18</v>
      </c>
      <c r="BF2450" s="71" t="s">
        <v>21</v>
      </c>
      <c r="BG2450" s="71" t="s">
        <v>21</v>
      </c>
      <c r="BH2450" s="71" t="s">
        <v>11269</v>
      </c>
      <c r="BI2450" s="71" t="s">
        <v>13</v>
      </c>
      <c r="BJ2450" s="71" t="s">
        <v>11270</v>
      </c>
      <c r="BK2450" s="71" t="s">
        <v>22</v>
      </c>
      <c r="BL2450" s="71" t="s">
        <v>24</v>
      </c>
      <c r="BM2450" s="71" t="s">
        <v>24</v>
      </c>
      <c r="BN2450" s="75" t="b">
        <v>0</v>
      </c>
      <c r="BO2450" s="75" t="b">
        <v>0</v>
      </c>
      <c r="BP2450" s="75" t="b">
        <v>0</v>
      </c>
      <c r="BQ2450" s="75" t="b">
        <v>1</v>
      </c>
      <c r="BR2450" s="75" t="b">
        <v>1</v>
      </c>
      <c r="BS2450" s="75" t="b">
        <v>0</v>
      </c>
    </row>
    <row r="2451" ht="18.0" customHeight="1">
      <c r="A2451" s="71" t="s">
        <v>5108</v>
      </c>
      <c r="B2451" s="72" t="s">
        <v>25374</v>
      </c>
      <c r="C2451" s="73">
        <v>45356.0</v>
      </c>
      <c r="D2451" s="73">
        <v>45434.0</v>
      </c>
      <c r="E2451" s="74">
        <v>78.0</v>
      </c>
      <c r="F2451" s="71" t="s">
        <v>151</v>
      </c>
      <c r="G2451" s="75" t="b">
        <v>0</v>
      </c>
      <c r="H2451" s="71" t="s">
        <v>152</v>
      </c>
      <c r="I2451" s="71" t="s">
        <v>153</v>
      </c>
      <c r="J2451" s="71" t="s">
        <v>154</v>
      </c>
      <c r="K2451" s="71" t="s">
        <v>25375</v>
      </c>
      <c r="L2451" s="71" t="s">
        <v>93</v>
      </c>
      <c r="M2451" s="71" t="s">
        <v>11334</v>
      </c>
      <c r="N2451" s="73">
        <v>45327.0</v>
      </c>
      <c r="O2451" s="71" t="s">
        <v>5109</v>
      </c>
      <c r="P2451" s="71" t="s">
        <v>5110</v>
      </c>
      <c r="Q2451" s="71" t="s">
        <v>5111</v>
      </c>
      <c r="R2451" s="71" t="s">
        <v>405</v>
      </c>
      <c r="S2451" s="71" t="s">
        <v>11424</v>
      </c>
      <c r="T2451" s="71" t="s">
        <v>11261</v>
      </c>
      <c r="U2451" s="71" t="s">
        <v>11261</v>
      </c>
      <c r="V2451" s="73">
        <v>45356.0</v>
      </c>
      <c r="W2451" s="74">
        <v>1.0</v>
      </c>
      <c r="X2451" s="74">
        <v>1.0</v>
      </c>
      <c r="Y2451" s="74" t="s">
        <v>11261</v>
      </c>
      <c r="Z2451" s="73" t="s">
        <v>11261</v>
      </c>
      <c r="AA2451" s="71" t="s">
        <v>105</v>
      </c>
      <c r="AB2451" s="71" t="s">
        <v>5113</v>
      </c>
      <c r="AC2451" s="74">
        <v>4.0</v>
      </c>
      <c r="AD2451" s="74">
        <v>0.0</v>
      </c>
      <c r="AE2451" s="74">
        <v>1.0</v>
      </c>
      <c r="AF2451" s="74">
        <v>0.0</v>
      </c>
      <c r="AG2451" s="74">
        <v>0.0</v>
      </c>
      <c r="AH2451" s="74">
        <v>1.0</v>
      </c>
      <c r="AI2451" s="74">
        <v>1.0</v>
      </c>
      <c r="AJ2451" s="74">
        <v>1.0</v>
      </c>
      <c r="AK2451" s="71" t="s">
        <v>181</v>
      </c>
      <c r="AL2451" s="71" t="s">
        <v>25</v>
      </c>
      <c r="AM2451" s="71" t="s">
        <v>25</v>
      </c>
      <c r="AN2451" s="71" t="s">
        <v>11274</v>
      </c>
      <c r="AO2451" s="71" t="s">
        <v>16</v>
      </c>
      <c r="AP2451" s="71" t="s">
        <v>11314</v>
      </c>
      <c r="AQ2451" s="71" t="s">
        <v>12</v>
      </c>
      <c r="AR2451" s="71" t="s">
        <v>11284</v>
      </c>
      <c r="AS2451" s="71" t="s">
        <v>23</v>
      </c>
      <c r="AT2451" s="71" t="s">
        <v>20</v>
      </c>
      <c r="AU2451" s="71" t="s">
        <v>20</v>
      </c>
      <c r="AV2451" s="71" t="s">
        <v>11273</v>
      </c>
      <c r="AW2451" s="71" t="s">
        <v>14</v>
      </c>
      <c r="AX2451" s="71" t="s">
        <v>11285</v>
      </c>
      <c r="AY2451" s="71" t="s">
        <v>19</v>
      </c>
      <c r="AZ2451" s="71" t="s">
        <v>11273</v>
      </c>
      <c r="BA2451" s="71" t="s">
        <v>14</v>
      </c>
      <c r="BB2451" s="71" t="s">
        <v>11274</v>
      </c>
      <c r="BC2451" s="71" t="s">
        <v>16</v>
      </c>
      <c r="BD2451" s="71" t="s">
        <v>11285</v>
      </c>
      <c r="BE2451" s="71" t="s">
        <v>19</v>
      </c>
      <c r="BF2451" s="71" t="s">
        <v>20</v>
      </c>
      <c r="BG2451" s="71" t="s">
        <v>20</v>
      </c>
      <c r="BH2451" s="71" t="s">
        <v>11269</v>
      </c>
      <c r="BI2451" s="71" t="s">
        <v>13</v>
      </c>
      <c r="BJ2451" s="71" t="s">
        <v>11270</v>
      </c>
      <c r="BK2451" s="71" t="s">
        <v>22</v>
      </c>
      <c r="BL2451" s="71" t="s">
        <v>24</v>
      </c>
      <c r="BM2451" s="71" t="s">
        <v>24</v>
      </c>
      <c r="BN2451" s="75" t="b">
        <v>0</v>
      </c>
      <c r="BO2451" s="75" t="b">
        <v>1</v>
      </c>
      <c r="BP2451" s="75" t="b">
        <v>1</v>
      </c>
      <c r="BQ2451" s="75" t="b">
        <v>1</v>
      </c>
      <c r="BR2451" s="75" t="b">
        <v>1</v>
      </c>
      <c r="BS2451" s="75" t="b">
        <v>0</v>
      </c>
    </row>
    <row r="2452" ht="18.0" customHeight="1">
      <c r="A2452" s="71" t="s">
        <v>5058</v>
      </c>
      <c r="B2452" s="72" t="s">
        <v>25376</v>
      </c>
      <c r="C2452" s="73">
        <v>45356.0</v>
      </c>
      <c r="D2452" s="73">
        <v>45833.0</v>
      </c>
      <c r="E2452" s="74">
        <v>477.0</v>
      </c>
      <c r="F2452" s="71" t="s">
        <v>34</v>
      </c>
      <c r="G2452" s="75" t="b">
        <v>1</v>
      </c>
      <c r="H2452" s="71" t="s">
        <v>954</v>
      </c>
      <c r="I2452" s="71" t="s">
        <v>153</v>
      </c>
      <c r="J2452" s="71" t="s">
        <v>168</v>
      </c>
      <c r="K2452" s="71" t="s">
        <v>25377</v>
      </c>
      <c r="L2452" s="71" t="s">
        <v>93</v>
      </c>
      <c r="M2452" s="71" t="s">
        <v>11334</v>
      </c>
      <c r="N2452" s="73">
        <v>45330.0</v>
      </c>
      <c r="O2452" s="71" t="s">
        <v>5060</v>
      </c>
      <c r="P2452" s="71" t="s">
        <v>25378</v>
      </c>
      <c r="Q2452" s="71" t="s">
        <v>25379</v>
      </c>
      <c r="R2452" s="71" t="s">
        <v>11969</v>
      </c>
      <c r="S2452" s="71" t="s">
        <v>11782</v>
      </c>
      <c r="T2452" s="71" t="s">
        <v>11261</v>
      </c>
      <c r="U2452" s="71" t="s">
        <v>11261</v>
      </c>
      <c r="V2452" s="73">
        <v>45356.0</v>
      </c>
      <c r="W2452" s="74">
        <v>1.0</v>
      </c>
      <c r="X2452" s="74">
        <v>0.0</v>
      </c>
      <c r="Y2452" s="74" t="s">
        <v>11261</v>
      </c>
      <c r="Z2452" s="73" t="s">
        <v>11261</v>
      </c>
      <c r="AA2452" s="71" t="s">
        <v>105</v>
      </c>
      <c r="AB2452" s="71" t="s">
        <v>25380</v>
      </c>
      <c r="AC2452" s="74">
        <v>4.0</v>
      </c>
      <c r="AD2452" s="74">
        <v>1.0</v>
      </c>
      <c r="AE2452" s="74">
        <v>0.0</v>
      </c>
      <c r="AF2452" s="74">
        <v>1.0</v>
      </c>
      <c r="AG2452" s="74">
        <v>0.0</v>
      </c>
      <c r="AH2452" s="74">
        <v>1.0</v>
      </c>
      <c r="AI2452" s="74">
        <v>0.0</v>
      </c>
      <c r="AJ2452" s="74">
        <v>1.0</v>
      </c>
      <c r="AK2452" s="71" t="s">
        <v>181</v>
      </c>
      <c r="AL2452" s="71" t="s">
        <v>25</v>
      </c>
      <c r="AM2452" s="71" t="s">
        <v>25</v>
      </c>
      <c r="AN2452" s="71" t="s">
        <v>11274</v>
      </c>
      <c r="AO2452" s="71" t="s">
        <v>16</v>
      </c>
      <c r="AP2452" s="71" t="s">
        <v>11269</v>
      </c>
      <c r="AQ2452" s="71" t="s">
        <v>13</v>
      </c>
      <c r="AR2452" s="71" t="s">
        <v>11284</v>
      </c>
      <c r="AS2452" s="71" t="s">
        <v>23</v>
      </c>
      <c r="AT2452" s="71" t="s">
        <v>21</v>
      </c>
      <c r="AU2452" s="71" t="s">
        <v>21</v>
      </c>
      <c r="AV2452" s="71" t="s">
        <v>11273</v>
      </c>
      <c r="AW2452" s="71" t="s">
        <v>14</v>
      </c>
      <c r="AX2452" s="71" t="s">
        <v>11272</v>
      </c>
      <c r="AY2452" s="71" t="s">
        <v>18</v>
      </c>
      <c r="AZ2452" s="71" t="s">
        <v>11271</v>
      </c>
      <c r="BA2452" s="71" t="s">
        <v>15</v>
      </c>
      <c r="BB2452" s="71" t="s">
        <v>11268</v>
      </c>
      <c r="BC2452" s="71" t="s">
        <v>17</v>
      </c>
      <c r="BD2452" s="71" t="s">
        <v>11272</v>
      </c>
      <c r="BE2452" s="71" t="s">
        <v>18</v>
      </c>
      <c r="BF2452" s="71" t="s">
        <v>21</v>
      </c>
      <c r="BG2452" s="71" t="s">
        <v>21</v>
      </c>
      <c r="BH2452" s="71" t="s">
        <v>11269</v>
      </c>
      <c r="BI2452" s="71" t="s">
        <v>13</v>
      </c>
      <c r="BJ2452" s="71" t="s">
        <v>11270</v>
      </c>
      <c r="BK2452" s="71" t="s">
        <v>22</v>
      </c>
      <c r="BL2452" s="71" t="s">
        <v>25</v>
      </c>
      <c r="BM2452" s="71" t="s">
        <v>25</v>
      </c>
      <c r="BN2452" s="75" t="b">
        <v>1</v>
      </c>
      <c r="BO2452" s="75" t="b">
        <v>0</v>
      </c>
      <c r="BP2452" s="75" t="b">
        <v>1</v>
      </c>
      <c r="BQ2452" s="75" t="b">
        <v>1</v>
      </c>
      <c r="BR2452" s="75" t="b">
        <v>0</v>
      </c>
      <c r="BS2452" s="75" t="b">
        <v>0</v>
      </c>
    </row>
    <row r="2453" ht="18.0" customHeight="1">
      <c r="A2453" s="71" t="s">
        <v>5122</v>
      </c>
      <c r="B2453" s="72" t="s">
        <v>25381</v>
      </c>
      <c r="C2453" s="73">
        <v>45356.0</v>
      </c>
      <c r="D2453" s="73">
        <v>45379.0</v>
      </c>
      <c r="E2453" s="74">
        <v>23.0</v>
      </c>
      <c r="F2453" s="71" t="s">
        <v>151</v>
      </c>
      <c r="G2453" s="75" t="b">
        <v>0</v>
      </c>
      <c r="H2453" s="71" t="s">
        <v>1130</v>
      </c>
      <c r="I2453" s="71" t="s">
        <v>153</v>
      </c>
      <c r="J2453" s="71" t="s">
        <v>154</v>
      </c>
      <c r="K2453" s="71" t="s">
        <v>3461</v>
      </c>
      <c r="L2453" s="71" t="s">
        <v>93</v>
      </c>
      <c r="M2453" s="71" t="s">
        <v>11307</v>
      </c>
      <c r="N2453" s="73">
        <v>45329.0</v>
      </c>
      <c r="O2453" s="71" t="s">
        <v>5123</v>
      </c>
      <c r="P2453" s="71" t="s">
        <v>5124</v>
      </c>
      <c r="Q2453" s="71" t="s">
        <v>5125</v>
      </c>
      <c r="R2453" s="71" t="s">
        <v>3464</v>
      </c>
      <c r="S2453" s="71" t="s">
        <v>13064</v>
      </c>
      <c r="T2453" s="71" t="s">
        <v>11261</v>
      </c>
      <c r="U2453" s="71" t="s">
        <v>11261</v>
      </c>
      <c r="V2453" s="73">
        <v>45356.0</v>
      </c>
      <c r="W2453" s="74">
        <v>0.0</v>
      </c>
      <c r="X2453" s="74">
        <v>1.0</v>
      </c>
      <c r="Y2453" s="74" t="s">
        <v>11261</v>
      </c>
      <c r="Z2453" s="73" t="s">
        <v>11261</v>
      </c>
      <c r="AA2453" s="71" t="s">
        <v>105</v>
      </c>
      <c r="AB2453" s="71" t="s">
        <v>25382</v>
      </c>
      <c r="AC2453" s="74">
        <v>5.0</v>
      </c>
      <c r="AD2453" s="74">
        <v>1.0</v>
      </c>
      <c r="AE2453" s="74">
        <v>1.0</v>
      </c>
      <c r="AF2453" s="74">
        <v>0.0</v>
      </c>
      <c r="AG2453" s="74">
        <v>0.0</v>
      </c>
      <c r="AH2453" s="74">
        <v>1.0</v>
      </c>
      <c r="AI2453" s="74">
        <v>1.0</v>
      </c>
      <c r="AJ2453" s="74">
        <v>1.0</v>
      </c>
      <c r="AK2453" s="71" t="s">
        <v>181</v>
      </c>
      <c r="AL2453" s="71" t="s">
        <v>24</v>
      </c>
      <c r="AM2453" s="71" t="s">
        <v>24</v>
      </c>
      <c r="AN2453" s="71" t="s">
        <v>11274</v>
      </c>
      <c r="AO2453" s="71" t="s">
        <v>16</v>
      </c>
      <c r="AP2453" s="71" t="s">
        <v>11314</v>
      </c>
      <c r="AQ2453" s="71" t="s">
        <v>12</v>
      </c>
      <c r="AR2453" s="71" t="s">
        <v>11284</v>
      </c>
      <c r="AS2453" s="71" t="s">
        <v>23</v>
      </c>
      <c r="AT2453" s="71" t="s">
        <v>20</v>
      </c>
      <c r="AU2453" s="71" t="s">
        <v>20</v>
      </c>
      <c r="AV2453" s="71" t="s">
        <v>11273</v>
      </c>
      <c r="AW2453" s="71" t="s">
        <v>14</v>
      </c>
      <c r="AX2453" s="71" t="s">
        <v>11285</v>
      </c>
      <c r="AY2453" s="71" t="s">
        <v>19</v>
      </c>
      <c r="AZ2453" s="71" t="s">
        <v>11273</v>
      </c>
      <c r="BA2453" s="71" t="s">
        <v>14</v>
      </c>
      <c r="BB2453" s="71" t="s">
        <v>11274</v>
      </c>
      <c r="BC2453" s="71" t="s">
        <v>16</v>
      </c>
      <c r="BD2453" s="71" t="s">
        <v>11285</v>
      </c>
      <c r="BE2453" s="71" t="s">
        <v>19</v>
      </c>
      <c r="BF2453" s="71" t="s">
        <v>20</v>
      </c>
      <c r="BG2453" s="71" t="s">
        <v>20</v>
      </c>
      <c r="BH2453" s="71" t="s">
        <v>11269</v>
      </c>
      <c r="BI2453" s="71" t="s">
        <v>13</v>
      </c>
      <c r="BJ2453" s="71" t="s">
        <v>11270</v>
      </c>
      <c r="BK2453" s="71" t="s">
        <v>22</v>
      </c>
      <c r="BL2453" s="71" t="s">
        <v>24</v>
      </c>
      <c r="BM2453" s="71" t="s">
        <v>24</v>
      </c>
      <c r="BN2453" s="75" t="b">
        <v>1</v>
      </c>
      <c r="BO2453" s="75" t="b">
        <v>1</v>
      </c>
      <c r="BP2453" s="75" t="b">
        <v>1</v>
      </c>
      <c r="BQ2453" s="75" t="b">
        <v>1</v>
      </c>
      <c r="BR2453" s="75" t="b">
        <v>1</v>
      </c>
      <c r="BS2453" s="75" t="b">
        <v>0</v>
      </c>
    </row>
    <row r="2454" ht="18.0" customHeight="1">
      <c r="A2454" s="71" t="s">
        <v>5038</v>
      </c>
      <c r="B2454" s="72" t="s">
        <v>25383</v>
      </c>
      <c r="C2454" s="73">
        <v>45356.0</v>
      </c>
      <c r="D2454" s="73">
        <v>45569.0</v>
      </c>
      <c r="E2454" s="74">
        <v>213.0</v>
      </c>
      <c r="F2454" s="71" t="s">
        <v>34</v>
      </c>
      <c r="G2454" s="75" t="b">
        <v>1</v>
      </c>
      <c r="H2454" s="71" t="s">
        <v>954</v>
      </c>
      <c r="I2454" s="71" t="s">
        <v>153</v>
      </c>
      <c r="J2454" s="71" t="s">
        <v>168</v>
      </c>
      <c r="K2454" s="71" t="s">
        <v>25384</v>
      </c>
      <c r="L2454" s="71" t="s">
        <v>287</v>
      </c>
      <c r="M2454" s="71" t="s">
        <v>5040</v>
      </c>
      <c r="N2454" s="73">
        <v>45313.0</v>
      </c>
      <c r="O2454" s="71" t="s">
        <v>25385</v>
      </c>
      <c r="P2454" s="71" t="s">
        <v>5041</v>
      </c>
      <c r="Q2454" s="71" t="s">
        <v>25386</v>
      </c>
      <c r="R2454" s="71" t="s">
        <v>12822</v>
      </c>
      <c r="S2454" s="71" t="s">
        <v>15655</v>
      </c>
      <c r="T2454" s="71" t="s">
        <v>11261</v>
      </c>
      <c r="U2454" s="71" t="s">
        <v>11261</v>
      </c>
      <c r="V2454" s="73">
        <v>45356.0</v>
      </c>
      <c r="W2454" s="74">
        <v>3.0</v>
      </c>
      <c r="X2454" s="74">
        <v>0.0</v>
      </c>
      <c r="Y2454" s="74" t="s">
        <v>11261</v>
      </c>
      <c r="Z2454" s="73" t="s">
        <v>11261</v>
      </c>
      <c r="AA2454" s="71" t="s">
        <v>283</v>
      </c>
      <c r="AB2454" s="71" t="s">
        <v>11261</v>
      </c>
      <c r="AC2454" s="74">
        <v>4.0</v>
      </c>
      <c r="AD2454" s="74">
        <v>1.0</v>
      </c>
      <c r="AE2454" s="74">
        <v>0.0</v>
      </c>
      <c r="AF2454" s="74">
        <v>1.0</v>
      </c>
      <c r="AG2454" s="74">
        <v>0.0</v>
      </c>
      <c r="AH2454" s="74">
        <v>1.0</v>
      </c>
      <c r="AI2454" s="74">
        <v>1.0</v>
      </c>
      <c r="AJ2454" s="74">
        <v>0.0</v>
      </c>
      <c r="AK2454" s="71" t="s">
        <v>123</v>
      </c>
      <c r="AL2454" s="71" t="s">
        <v>25</v>
      </c>
      <c r="AM2454" s="71" t="s">
        <v>25</v>
      </c>
      <c r="AN2454" s="71" t="s">
        <v>11274</v>
      </c>
      <c r="AO2454" s="71" t="s">
        <v>16</v>
      </c>
      <c r="AP2454" s="71" t="s">
        <v>11269</v>
      </c>
      <c r="AQ2454" s="71" t="s">
        <v>13</v>
      </c>
      <c r="AR2454" s="71" t="s">
        <v>11284</v>
      </c>
      <c r="AS2454" s="71" t="s">
        <v>23</v>
      </c>
      <c r="AT2454" s="71" t="s">
        <v>20</v>
      </c>
      <c r="AU2454" s="71" t="s">
        <v>20</v>
      </c>
      <c r="AV2454" s="71" t="s">
        <v>11273</v>
      </c>
      <c r="AW2454" s="71" t="s">
        <v>14</v>
      </c>
      <c r="AX2454" s="71" t="s">
        <v>11285</v>
      </c>
      <c r="AY2454" s="71" t="s">
        <v>19</v>
      </c>
      <c r="AZ2454" s="71" t="s">
        <v>11273</v>
      </c>
      <c r="BA2454" s="71" t="s">
        <v>14</v>
      </c>
      <c r="BB2454" s="71" t="s">
        <v>11268</v>
      </c>
      <c r="BC2454" s="71" t="s">
        <v>17</v>
      </c>
      <c r="BD2454" s="71" t="s">
        <v>11272</v>
      </c>
      <c r="BE2454" s="71" t="s">
        <v>18</v>
      </c>
      <c r="BF2454" s="71" t="s">
        <v>20</v>
      </c>
      <c r="BG2454" s="71" t="s">
        <v>20</v>
      </c>
      <c r="BH2454" s="71" t="s">
        <v>11269</v>
      </c>
      <c r="BI2454" s="71" t="s">
        <v>13</v>
      </c>
      <c r="BJ2454" s="71" t="s">
        <v>11270</v>
      </c>
      <c r="BK2454" s="71" t="s">
        <v>22</v>
      </c>
      <c r="BL2454" s="71" t="s">
        <v>25</v>
      </c>
      <c r="BM2454" s="71" t="s">
        <v>25</v>
      </c>
      <c r="BN2454" s="75" t="b">
        <v>1</v>
      </c>
      <c r="BO2454" s="75" t="b">
        <v>1</v>
      </c>
      <c r="BP2454" s="75" t="b">
        <v>1</v>
      </c>
      <c r="BQ2454" s="75" t="b">
        <v>0</v>
      </c>
      <c r="BR2454" s="75" t="b">
        <v>0</v>
      </c>
      <c r="BS2454" s="75" t="b">
        <v>0</v>
      </c>
    </row>
    <row r="2455" ht="18.0" customHeight="1">
      <c r="A2455" s="71" t="s">
        <v>5084</v>
      </c>
      <c r="B2455" s="72" t="s">
        <v>25387</v>
      </c>
      <c r="C2455" s="73">
        <v>45356.0</v>
      </c>
      <c r="D2455" s="73" t="s">
        <v>11261</v>
      </c>
      <c r="E2455" s="74">
        <v>545.0</v>
      </c>
      <c r="F2455" s="71" t="s">
        <v>34</v>
      </c>
      <c r="G2455" s="75" t="b">
        <v>1</v>
      </c>
      <c r="H2455" s="71" t="s">
        <v>2537</v>
      </c>
      <c r="I2455" s="71" t="s">
        <v>168</v>
      </c>
      <c r="J2455" s="71" t="s">
        <v>168</v>
      </c>
      <c r="K2455" s="71" t="s">
        <v>25388</v>
      </c>
      <c r="L2455" s="71" t="s">
        <v>93</v>
      </c>
      <c r="M2455" s="71" t="s">
        <v>11334</v>
      </c>
      <c r="N2455" s="73">
        <v>45327.0</v>
      </c>
      <c r="O2455" s="71" t="s">
        <v>5086</v>
      </c>
      <c r="P2455" s="71" t="s">
        <v>25389</v>
      </c>
      <c r="Q2455" s="71" t="s">
        <v>25390</v>
      </c>
      <c r="R2455" s="71" t="s">
        <v>20876</v>
      </c>
      <c r="S2455" s="71" t="s">
        <v>11283</v>
      </c>
      <c r="T2455" s="71" t="s">
        <v>11261</v>
      </c>
      <c r="U2455" s="71" t="s">
        <v>11261</v>
      </c>
      <c r="V2455" s="73">
        <v>45356.0</v>
      </c>
      <c r="W2455" s="74">
        <v>1.0</v>
      </c>
      <c r="X2455" s="74">
        <v>0.0</v>
      </c>
      <c r="Y2455" s="74" t="s">
        <v>11261</v>
      </c>
      <c r="Z2455" s="73" t="s">
        <v>11261</v>
      </c>
      <c r="AA2455" s="71" t="s">
        <v>105</v>
      </c>
      <c r="AB2455" s="71" t="s">
        <v>25391</v>
      </c>
      <c r="AC2455" s="74">
        <v>4.0</v>
      </c>
      <c r="AD2455" s="74">
        <v>0.0</v>
      </c>
      <c r="AE2455" s="74">
        <v>0.0</v>
      </c>
      <c r="AF2455" s="74">
        <v>1.0</v>
      </c>
      <c r="AG2455" s="74">
        <v>0.0</v>
      </c>
      <c r="AH2455" s="74">
        <v>1.0</v>
      </c>
      <c r="AI2455" s="74">
        <v>1.0</v>
      </c>
      <c r="AJ2455" s="74">
        <v>1.0</v>
      </c>
      <c r="AK2455" s="71" t="s">
        <v>123</v>
      </c>
      <c r="AL2455" s="71" t="s">
        <v>25</v>
      </c>
      <c r="AM2455" s="71" t="s">
        <v>25</v>
      </c>
      <c r="AN2455" s="71" t="s">
        <v>11268</v>
      </c>
      <c r="AO2455" s="71" t="s">
        <v>17</v>
      </c>
      <c r="AP2455" s="71" t="s">
        <v>11269</v>
      </c>
      <c r="AQ2455" s="71" t="s">
        <v>13</v>
      </c>
      <c r="AR2455" s="71" t="s">
        <v>11284</v>
      </c>
      <c r="AS2455" s="71" t="s">
        <v>23</v>
      </c>
      <c r="AT2455" s="71" t="s">
        <v>20</v>
      </c>
      <c r="AU2455" s="71" t="s">
        <v>20</v>
      </c>
      <c r="AV2455" s="71" t="s">
        <v>11273</v>
      </c>
      <c r="AW2455" s="71" t="s">
        <v>14</v>
      </c>
      <c r="AX2455" s="71" t="s">
        <v>11285</v>
      </c>
      <c r="AY2455" s="71" t="s">
        <v>19</v>
      </c>
      <c r="AZ2455" s="71" t="s">
        <v>11273</v>
      </c>
      <c r="BA2455" s="71" t="s">
        <v>14</v>
      </c>
      <c r="BB2455" s="71" t="s">
        <v>11274</v>
      </c>
      <c r="BC2455" s="71" t="s">
        <v>16</v>
      </c>
      <c r="BD2455" s="71" t="s">
        <v>11285</v>
      </c>
      <c r="BE2455" s="71" t="s">
        <v>19</v>
      </c>
      <c r="BF2455" s="71" t="s">
        <v>20</v>
      </c>
      <c r="BG2455" s="71" t="s">
        <v>20</v>
      </c>
      <c r="BH2455" s="71" t="s">
        <v>11269</v>
      </c>
      <c r="BI2455" s="71" t="s">
        <v>13</v>
      </c>
      <c r="BJ2455" s="71" t="s">
        <v>11270</v>
      </c>
      <c r="BK2455" s="71" t="s">
        <v>22</v>
      </c>
      <c r="BL2455" s="71" t="s">
        <v>24</v>
      </c>
      <c r="BM2455" s="71" t="s">
        <v>24</v>
      </c>
      <c r="BN2455" s="75" t="b">
        <v>0</v>
      </c>
      <c r="BO2455" s="75" t="b">
        <v>1</v>
      </c>
      <c r="BP2455" s="75" t="b">
        <v>1</v>
      </c>
      <c r="BQ2455" s="75" t="b">
        <v>1</v>
      </c>
      <c r="BR2455" s="75" t="b">
        <v>0</v>
      </c>
      <c r="BS2455" s="75" t="b">
        <v>0</v>
      </c>
    </row>
    <row r="2456" ht="18.0" customHeight="1">
      <c r="A2456" s="71" t="s">
        <v>5153</v>
      </c>
      <c r="B2456" s="72" t="s">
        <v>25392</v>
      </c>
      <c r="C2456" s="73">
        <v>45356.0</v>
      </c>
      <c r="D2456" s="73">
        <v>45456.0</v>
      </c>
      <c r="E2456" s="74">
        <v>100.0</v>
      </c>
      <c r="F2456" s="71" t="s">
        <v>34</v>
      </c>
      <c r="G2456" s="75" t="b">
        <v>1</v>
      </c>
      <c r="H2456" s="71" t="s">
        <v>2964</v>
      </c>
      <c r="I2456" s="71" t="s">
        <v>153</v>
      </c>
      <c r="J2456" s="71" t="s">
        <v>168</v>
      </c>
      <c r="K2456" s="71" t="s">
        <v>5154</v>
      </c>
      <c r="L2456" s="71" t="s">
        <v>93</v>
      </c>
      <c r="M2456" s="71" t="s">
        <v>11879</v>
      </c>
      <c r="N2456" s="73">
        <v>45328.0</v>
      </c>
      <c r="O2456" s="71" t="s">
        <v>25393</v>
      </c>
      <c r="P2456" s="71" t="s">
        <v>5155</v>
      </c>
      <c r="Q2456" s="71" t="s">
        <v>25394</v>
      </c>
      <c r="R2456" s="71" t="s">
        <v>11879</v>
      </c>
      <c r="S2456" s="71" t="s">
        <v>15595</v>
      </c>
      <c r="T2456" s="71" t="s">
        <v>11261</v>
      </c>
      <c r="U2456" s="71" t="s">
        <v>11261</v>
      </c>
      <c r="V2456" s="73">
        <v>45356.0</v>
      </c>
      <c r="W2456" s="74">
        <v>4.0</v>
      </c>
      <c r="X2456" s="74">
        <v>0.0</v>
      </c>
      <c r="Y2456" s="74" t="s">
        <v>11261</v>
      </c>
      <c r="Z2456" s="73" t="s">
        <v>11261</v>
      </c>
      <c r="AA2456" s="71" t="s">
        <v>105</v>
      </c>
      <c r="AB2456" s="71" t="s">
        <v>11261</v>
      </c>
      <c r="AC2456" s="74">
        <v>4.0</v>
      </c>
      <c r="AD2456" s="74">
        <v>0.0</v>
      </c>
      <c r="AE2456" s="74">
        <v>1.0</v>
      </c>
      <c r="AF2456" s="74">
        <v>1.0</v>
      </c>
      <c r="AG2456" s="74">
        <v>1.0</v>
      </c>
      <c r="AH2456" s="74">
        <v>1.0</v>
      </c>
      <c r="AI2456" s="74">
        <v>0.0</v>
      </c>
      <c r="AJ2456" s="74">
        <v>0.0</v>
      </c>
      <c r="AK2456" s="71" t="s">
        <v>123</v>
      </c>
      <c r="AL2456" s="71" t="s">
        <v>25</v>
      </c>
      <c r="AM2456" s="71" t="s">
        <v>25</v>
      </c>
      <c r="AN2456" s="71" t="s">
        <v>11268</v>
      </c>
      <c r="AO2456" s="71" t="s">
        <v>17</v>
      </c>
      <c r="AP2456" s="71" t="s">
        <v>11314</v>
      </c>
      <c r="AQ2456" s="71" t="s">
        <v>12</v>
      </c>
      <c r="AR2456" s="71" t="s">
        <v>11270</v>
      </c>
      <c r="AS2456" s="71" t="s">
        <v>22</v>
      </c>
      <c r="AT2456" s="71" t="s">
        <v>20</v>
      </c>
      <c r="AU2456" s="71" t="s">
        <v>20</v>
      </c>
      <c r="AV2456" s="71" t="s">
        <v>11271</v>
      </c>
      <c r="AW2456" s="71" t="s">
        <v>15</v>
      </c>
      <c r="AX2456" s="71" t="s">
        <v>11285</v>
      </c>
      <c r="AY2456" s="71" t="s">
        <v>19</v>
      </c>
      <c r="AZ2456" s="71" t="s">
        <v>11273</v>
      </c>
      <c r="BA2456" s="71" t="s">
        <v>14</v>
      </c>
      <c r="BB2456" s="71" t="s">
        <v>11268</v>
      </c>
      <c r="BC2456" s="71" t="s">
        <v>17</v>
      </c>
      <c r="BD2456" s="71" t="s">
        <v>11272</v>
      </c>
      <c r="BE2456" s="71" t="s">
        <v>18</v>
      </c>
      <c r="BF2456" s="71" t="s">
        <v>20</v>
      </c>
      <c r="BG2456" s="71" t="s">
        <v>20</v>
      </c>
      <c r="BH2456" s="71" t="s">
        <v>11314</v>
      </c>
      <c r="BI2456" s="71" t="s">
        <v>12</v>
      </c>
      <c r="BJ2456" s="71" t="s">
        <v>11270</v>
      </c>
      <c r="BK2456" s="71" t="s">
        <v>22</v>
      </c>
      <c r="BL2456" s="71" t="s">
        <v>24</v>
      </c>
      <c r="BM2456" s="71" t="s">
        <v>24</v>
      </c>
      <c r="BN2456" s="75" t="b">
        <v>0</v>
      </c>
      <c r="BO2456" s="75" t="b">
        <v>0</v>
      </c>
      <c r="BP2456" s="75" t="b">
        <v>1</v>
      </c>
      <c r="BQ2456" s="75" t="b">
        <v>0</v>
      </c>
      <c r="BR2456" s="75" t="b">
        <v>1</v>
      </c>
      <c r="BS2456" s="75" t="b">
        <v>1</v>
      </c>
    </row>
    <row r="2457" ht="18.0" customHeight="1">
      <c r="A2457" s="71" t="s">
        <v>5029</v>
      </c>
      <c r="B2457" s="72" t="s">
        <v>25395</v>
      </c>
      <c r="C2457" s="73">
        <v>45356.0</v>
      </c>
      <c r="D2457" s="73">
        <v>45541.0</v>
      </c>
      <c r="E2457" s="74">
        <v>185.0</v>
      </c>
      <c r="F2457" s="71" t="s">
        <v>34</v>
      </c>
      <c r="G2457" s="75" t="b">
        <v>1</v>
      </c>
      <c r="H2457" s="71" t="s">
        <v>954</v>
      </c>
      <c r="I2457" s="71" t="s">
        <v>153</v>
      </c>
      <c r="J2457" s="71" t="s">
        <v>168</v>
      </c>
      <c r="K2457" s="71" t="s">
        <v>25396</v>
      </c>
      <c r="L2457" s="71" t="s">
        <v>93</v>
      </c>
      <c r="M2457" s="71" t="s">
        <v>11318</v>
      </c>
      <c r="N2457" s="73">
        <v>45330.0</v>
      </c>
      <c r="O2457" s="71" t="s">
        <v>5031</v>
      </c>
      <c r="P2457" s="71" t="s">
        <v>5032</v>
      </c>
      <c r="Q2457" s="71" t="s">
        <v>5033</v>
      </c>
      <c r="R2457" s="71" t="s">
        <v>17134</v>
      </c>
      <c r="S2457" s="71" t="s">
        <v>406</v>
      </c>
      <c r="T2457" s="71" t="s">
        <v>11261</v>
      </c>
      <c r="U2457" s="71" t="s">
        <v>11261</v>
      </c>
      <c r="V2457" s="73">
        <v>45356.0</v>
      </c>
      <c r="W2457" s="74">
        <v>1.0</v>
      </c>
      <c r="X2457" s="74">
        <v>0.0</v>
      </c>
      <c r="Y2457" s="74" t="s">
        <v>11261</v>
      </c>
      <c r="Z2457" s="73" t="s">
        <v>11261</v>
      </c>
      <c r="AA2457" s="71" t="s">
        <v>105</v>
      </c>
      <c r="AB2457" s="71" t="s">
        <v>25397</v>
      </c>
      <c r="AC2457" s="74">
        <v>3.0</v>
      </c>
      <c r="AD2457" s="74">
        <v>0.0</v>
      </c>
      <c r="AE2457" s="74">
        <v>0.0</v>
      </c>
      <c r="AF2457" s="74">
        <v>1.0</v>
      </c>
      <c r="AG2457" s="74">
        <v>1.0</v>
      </c>
      <c r="AH2457" s="74">
        <v>0.0</v>
      </c>
      <c r="AI2457" s="74">
        <v>0.0</v>
      </c>
      <c r="AJ2457" s="74">
        <v>1.0</v>
      </c>
      <c r="AK2457" s="71" t="s">
        <v>181</v>
      </c>
      <c r="AL2457" s="71" t="s">
        <v>25</v>
      </c>
      <c r="AM2457" s="71" t="s">
        <v>25</v>
      </c>
      <c r="AN2457" s="71" t="s">
        <v>11268</v>
      </c>
      <c r="AO2457" s="71" t="s">
        <v>17</v>
      </c>
      <c r="AP2457" s="71" t="s">
        <v>11269</v>
      </c>
      <c r="AQ2457" s="71" t="s">
        <v>13</v>
      </c>
      <c r="AR2457" s="71" t="s">
        <v>11284</v>
      </c>
      <c r="AS2457" s="71" t="s">
        <v>23</v>
      </c>
      <c r="AT2457" s="71" t="s">
        <v>21</v>
      </c>
      <c r="AU2457" s="71" t="s">
        <v>21</v>
      </c>
      <c r="AV2457" s="71" t="s">
        <v>11273</v>
      </c>
      <c r="AW2457" s="71" t="s">
        <v>14</v>
      </c>
      <c r="AX2457" s="71" t="s">
        <v>11272</v>
      </c>
      <c r="AY2457" s="71" t="s">
        <v>18</v>
      </c>
      <c r="AZ2457" s="71" t="s">
        <v>11271</v>
      </c>
      <c r="BA2457" s="71" t="s">
        <v>15</v>
      </c>
      <c r="BB2457" s="71" t="s">
        <v>11274</v>
      </c>
      <c r="BC2457" s="71" t="s">
        <v>16</v>
      </c>
      <c r="BD2457" s="71" t="s">
        <v>11272</v>
      </c>
      <c r="BE2457" s="71" t="s">
        <v>18</v>
      </c>
      <c r="BF2457" s="71" t="s">
        <v>20</v>
      </c>
      <c r="BG2457" s="71" t="s">
        <v>20</v>
      </c>
      <c r="BH2457" s="71" t="s">
        <v>11269</v>
      </c>
      <c r="BI2457" s="71" t="s">
        <v>13</v>
      </c>
      <c r="BJ2457" s="71" t="s">
        <v>11284</v>
      </c>
      <c r="BK2457" s="71" t="s">
        <v>23</v>
      </c>
      <c r="BL2457" s="71" t="s">
        <v>24</v>
      </c>
      <c r="BM2457" s="71" t="s">
        <v>24</v>
      </c>
      <c r="BN2457" s="75" t="b">
        <v>0</v>
      </c>
      <c r="BO2457" s="75" t="b">
        <v>0</v>
      </c>
      <c r="BP2457" s="75" t="b">
        <v>0</v>
      </c>
      <c r="BQ2457" s="75" t="b">
        <v>1</v>
      </c>
      <c r="BR2457" s="75" t="b">
        <v>0</v>
      </c>
      <c r="BS2457" s="75" t="b">
        <v>1</v>
      </c>
    </row>
    <row r="2458" ht="18.0" customHeight="1">
      <c r="A2458" s="71" t="s">
        <v>5067</v>
      </c>
      <c r="B2458" s="72" t="s">
        <v>25398</v>
      </c>
      <c r="C2458" s="73">
        <v>45356.0</v>
      </c>
      <c r="D2458" s="73">
        <v>45581.0</v>
      </c>
      <c r="E2458" s="74">
        <v>225.0</v>
      </c>
      <c r="F2458" s="71" t="s">
        <v>34</v>
      </c>
      <c r="G2458" s="75" t="b">
        <v>1</v>
      </c>
      <c r="H2458" s="71" t="s">
        <v>954</v>
      </c>
      <c r="I2458" s="71" t="s">
        <v>153</v>
      </c>
      <c r="J2458" s="71" t="s">
        <v>168</v>
      </c>
      <c r="K2458" s="71" t="s">
        <v>25399</v>
      </c>
      <c r="L2458" s="71" t="s">
        <v>93</v>
      </c>
      <c r="M2458" s="71" t="s">
        <v>12030</v>
      </c>
      <c r="N2458" s="73">
        <v>45328.0</v>
      </c>
      <c r="O2458" s="71" t="s">
        <v>5069</v>
      </c>
      <c r="P2458" s="71" t="s">
        <v>25400</v>
      </c>
      <c r="Q2458" s="71" t="s">
        <v>25401</v>
      </c>
      <c r="R2458" s="71" t="s">
        <v>11738</v>
      </c>
      <c r="S2458" s="71" t="s">
        <v>11739</v>
      </c>
      <c r="T2458" s="71" t="s">
        <v>11261</v>
      </c>
      <c r="U2458" s="71" t="s">
        <v>11261</v>
      </c>
      <c r="V2458" s="73">
        <v>45356.0</v>
      </c>
      <c r="W2458" s="74">
        <v>0.0</v>
      </c>
      <c r="X2458" s="74">
        <v>0.0</v>
      </c>
      <c r="Y2458" s="74" t="s">
        <v>11261</v>
      </c>
      <c r="Z2458" s="73" t="s">
        <v>11261</v>
      </c>
      <c r="AA2458" s="71" t="s">
        <v>105</v>
      </c>
      <c r="AB2458" s="71" t="s">
        <v>25402</v>
      </c>
      <c r="AC2458" s="74">
        <v>5.0</v>
      </c>
      <c r="AD2458" s="74">
        <v>1.0</v>
      </c>
      <c r="AE2458" s="74">
        <v>1.0</v>
      </c>
      <c r="AF2458" s="74">
        <v>1.0</v>
      </c>
      <c r="AG2458" s="74">
        <v>1.0</v>
      </c>
      <c r="AH2458" s="74">
        <v>0.0</v>
      </c>
      <c r="AI2458" s="74">
        <v>1.0</v>
      </c>
      <c r="AJ2458" s="74">
        <v>0.0</v>
      </c>
      <c r="AK2458" s="71" t="s">
        <v>250</v>
      </c>
      <c r="AL2458" s="71" t="s">
        <v>25</v>
      </c>
      <c r="AM2458" s="71" t="s">
        <v>25</v>
      </c>
      <c r="AN2458" s="71" t="s">
        <v>11274</v>
      </c>
      <c r="AO2458" s="71" t="s">
        <v>16</v>
      </c>
      <c r="AP2458" s="71" t="s">
        <v>11269</v>
      </c>
      <c r="AQ2458" s="71" t="s">
        <v>13</v>
      </c>
      <c r="AR2458" s="71" t="s">
        <v>11284</v>
      </c>
      <c r="AS2458" s="71" t="s">
        <v>23</v>
      </c>
      <c r="AT2458" s="71" t="s">
        <v>20</v>
      </c>
      <c r="AU2458" s="71" t="s">
        <v>20</v>
      </c>
      <c r="AV2458" s="71" t="s">
        <v>11273</v>
      </c>
      <c r="AW2458" s="71" t="s">
        <v>14</v>
      </c>
      <c r="AX2458" s="71" t="s">
        <v>11285</v>
      </c>
      <c r="AY2458" s="71" t="s">
        <v>19</v>
      </c>
      <c r="AZ2458" s="71" t="s">
        <v>11273</v>
      </c>
      <c r="BA2458" s="71" t="s">
        <v>14</v>
      </c>
      <c r="BB2458" s="71" t="s">
        <v>11274</v>
      </c>
      <c r="BC2458" s="71" t="s">
        <v>16</v>
      </c>
      <c r="BD2458" s="71" t="s">
        <v>11272</v>
      </c>
      <c r="BE2458" s="71" t="s">
        <v>18</v>
      </c>
      <c r="BF2458" s="71" t="s">
        <v>21</v>
      </c>
      <c r="BG2458" s="71" t="s">
        <v>21</v>
      </c>
      <c r="BH2458" s="71" t="s">
        <v>11269</v>
      </c>
      <c r="BI2458" s="71" t="s">
        <v>13</v>
      </c>
      <c r="BJ2458" s="71" t="s">
        <v>11284</v>
      </c>
      <c r="BK2458" s="71" t="s">
        <v>23</v>
      </c>
      <c r="BL2458" s="71" t="s">
        <v>25</v>
      </c>
      <c r="BM2458" s="71" t="s">
        <v>25</v>
      </c>
      <c r="BN2458" s="75" t="b">
        <v>1</v>
      </c>
      <c r="BO2458" s="75" t="b">
        <v>1</v>
      </c>
      <c r="BP2458" s="75" t="b">
        <v>0</v>
      </c>
      <c r="BQ2458" s="75" t="b">
        <v>0</v>
      </c>
      <c r="BR2458" s="75" t="b">
        <v>1</v>
      </c>
      <c r="BS2458" s="75" t="b">
        <v>1</v>
      </c>
    </row>
    <row r="2459" ht="18.0" customHeight="1">
      <c r="A2459" s="71" t="s">
        <v>5137</v>
      </c>
      <c r="B2459" s="72" t="s">
        <v>25403</v>
      </c>
      <c r="C2459" s="73">
        <v>45356.0</v>
      </c>
      <c r="D2459" s="73">
        <v>45455.0</v>
      </c>
      <c r="E2459" s="74">
        <v>99.0</v>
      </c>
      <c r="F2459" s="71" t="s">
        <v>34</v>
      </c>
      <c r="G2459" s="75" t="b">
        <v>1</v>
      </c>
      <c r="H2459" s="71" t="s">
        <v>1130</v>
      </c>
      <c r="I2459" s="71" t="s">
        <v>153</v>
      </c>
      <c r="J2459" s="71" t="s">
        <v>154</v>
      </c>
      <c r="K2459" s="71" t="s">
        <v>25404</v>
      </c>
      <c r="L2459" s="71" t="s">
        <v>93</v>
      </c>
      <c r="M2459" s="71" t="s">
        <v>17243</v>
      </c>
      <c r="N2459" s="73">
        <v>45317.0</v>
      </c>
      <c r="O2459" s="71" t="s">
        <v>5139</v>
      </c>
      <c r="P2459" s="71" t="s">
        <v>5140</v>
      </c>
      <c r="Q2459" s="71" t="s">
        <v>5141</v>
      </c>
      <c r="R2459" s="71" t="s">
        <v>17243</v>
      </c>
      <c r="S2459" s="71" t="s">
        <v>15900</v>
      </c>
      <c r="T2459" s="71" t="s">
        <v>11261</v>
      </c>
      <c r="U2459" s="71" t="s">
        <v>11261</v>
      </c>
      <c r="V2459" s="73">
        <v>45356.0</v>
      </c>
      <c r="W2459" s="74">
        <v>1.0</v>
      </c>
      <c r="X2459" s="74">
        <v>0.0</v>
      </c>
      <c r="Y2459" s="74" t="s">
        <v>11261</v>
      </c>
      <c r="Z2459" s="73" t="s">
        <v>11261</v>
      </c>
      <c r="AA2459" s="71" t="s">
        <v>105</v>
      </c>
      <c r="AB2459" s="71" t="s">
        <v>5146</v>
      </c>
      <c r="AC2459" s="74">
        <v>2.0</v>
      </c>
      <c r="AD2459" s="74">
        <v>0.0</v>
      </c>
      <c r="AE2459" s="74">
        <v>0.0</v>
      </c>
      <c r="AF2459" s="74">
        <v>0.0</v>
      </c>
      <c r="AG2459" s="74">
        <v>0.0</v>
      </c>
      <c r="AH2459" s="74">
        <v>1.0</v>
      </c>
      <c r="AI2459" s="74">
        <v>1.0</v>
      </c>
      <c r="AJ2459" s="74">
        <v>0.0</v>
      </c>
      <c r="AK2459" s="71" t="s">
        <v>181</v>
      </c>
      <c r="AL2459" s="71" t="s">
        <v>25</v>
      </c>
      <c r="AM2459" s="71" t="s">
        <v>25</v>
      </c>
      <c r="AN2459" s="71" t="s">
        <v>11268</v>
      </c>
      <c r="AO2459" s="71" t="s">
        <v>17</v>
      </c>
      <c r="AP2459" s="71" t="s">
        <v>11314</v>
      </c>
      <c r="AQ2459" s="71" t="s">
        <v>12</v>
      </c>
      <c r="AR2459" s="71" t="s">
        <v>11284</v>
      </c>
      <c r="AS2459" s="71" t="s">
        <v>23</v>
      </c>
      <c r="AT2459" s="71" t="s">
        <v>20</v>
      </c>
      <c r="AU2459" s="71" t="s">
        <v>20</v>
      </c>
      <c r="AV2459" s="71" t="s">
        <v>11273</v>
      </c>
      <c r="AW2459" s="71" t="s">
        <v>14</v>
      </c>
      <c r="AX2459" s="71" t="s">
        <v>11272</v>
      </c>
      <c r="AY2459" s="71" t="s">
        <v>18</v>
      </c>
      <c r="AZ2459" s="71" t="s">
        <v>11273</v>
      </c>
      <c r="BA2459" s="71" t="s">
        <v>14</v>
      </c>
      <c r="BB2459" s="71" t="s">
        <v>11274</v>
      </c>
      <c r="BC2459" s="71" t="s">
        <v>16</v>
      </c>
      <c r="BD2459" s="71" t="s">
        <v>11285</v>
      </c>
      <c r="BE2459" s="71" t="s">
        <v>19</v>
      </c>
      <c r="BF2459" s="71" t="s">
        <v>20</v>
      </c>
      <c r="BG2459" s="71" t="s">
        <v>20</v>
      </c>
      <c r="BH2459" s="71" t="s">
        <v>11269</v>
      </c>
      <c r="BI2459" s="71" t="s">
        <v>13</v>
      </c>
      <c r="BJ2459" s="71" t="s">
        <v>11270</v>
      </c>
      <c r="BK2459" s="71" t="s">
        <v>22</v>
      </c>
      <c r="BL2459" s="71" t="s">
        <v>24</v>
      </c>
      <c r="BM2459" s="71" t="s">
        <v>24</v>
      </c>
      <c r="BN2459" s="75" t="b">
        <v>0</v>
      </c>
      <c r="BO2459" s="75" t="b">
        <v>1</v>
      </c>
      <c r="BP2459" s="75" t="b">
        <v>1</v>
      </c>
      <c r="BQ2459" s="75" t="b">
        <v>0</v>
      </c>
      <c r="BR2459" s="75" t="b">
        <v>0</v>
      </c>
      <c r="BS2459" s="75" t="b">
        <v>0</v>
      </c>
    </row>
    <row r="2460" ht="18.0" customHeight="1">
      <c r="A2460" s="71" t="s">
        <v>5049</v>
      </c>
      <c r="B2460" s="72" t="s">
        <v>25405</v>
      </c>
      <c r="C2460" s="73">
        <v>45356.0</v>
      </c>
      <c r="D2460" s="73" t="s">
        <v>11261</v>
      </c>
      <c r="E2460" s="74">
        <v>545.0</v>
      </c>
      <c r="F2460" s="71" t="s">
        <v>34</v>
      </c>
      <c r="G2460" s="75" t="b">
        <v>1</v>
      </c>
      <c r="H2460" s="71" t="s">
        <v>11261</v>
      </c>
      <c r="I2460" s="71" t="s">
        <v>91</v>
      </c>
      <c r="J2460" s="71" t="s">
        <v>11261</v>
      </c>
      <c r="K2460" s="71" t="s">
        <v>25406</v>
      </c>
      <c r="L2460" s="71" t="s">
        <v>93</v>
      </c>
      <c r="M2460" s="71" t="s">
        <v>13050</v>
      </c>
      <c r="N2460" s="73">
        <v>45331.0</v>
      </c>
      <c r="O2460" s="71" t="s">
        <v>5051</v>
      </c>
      <c r="P2460" s="71" t="s">
        <v>25407</v>
      </c>
      <c r="Q2460" s="71" t="s">
        <v>25408</v>
      </c>
      <c r="R2460" s="71" t="s">
        <v>13050</v>
      </c>
      <c r="S2460" s="71" t="s">
        <v>11386</v>
      </c>
      <c r="T2460" s="71" t="s">
        <v>11261</v>
      </c>
      <c r="U2460" s="71" t="s">
        <v>11261</v>
      </c>
      <c r="V2460" s="73">
        <v>45356.0</v>
      </c>
      <c r="W2460" s="74">
        <v>0.0</v>
      </c>
      <c r="X2460" s="74">
        <v>0.0</v>
      </c>
      <c r="Y2460" s="74" t="s">
        <v>11261</v>
      </c>
      <c r="Z2460" s="73" t="s">
        <v>11261</v>
      </c>
      <c r="AA2460" s="71" t="s">
        <v>105</v>
      </c>
      <c r="AB2460" s="71" t="s">
        <v>11261</v>
      </c>
      <c r="AC2460" s="74">
        <v>3.0</v>
      </c>
      <c r="AD2460" s="74">
        <v>0.0</v>
      </c>
      <c r="AE2460" s="74">
        <v>1.0</v>
      </c>
      <c r="AF2460" s="74">
        <v>0.0</v>
      </c>
      <c r="AG2460" s="74">
        <v>0.0</v>
      </c>
      <c r="AH2460" s="74">
        <v>1.0</v>
      </c>
      <c r="AI2460" s="74">
        <v>1.0</v>
      </c>
      <c r="AJ2460" s="74">
        <v>0.0</v>
      </c>
      <c r="AK2460" s="71" t="s">
        <v>123</v>
      </c>
      <c r="AL2460" s="71" t="s">
        <v>25</v>
      </c>
      <c r="AM2460" s="71" t="s">
        <v>25</v>
      </c>
      <c r="AN2460" s="71" t="s">
        <v>11274</v>
      </c>
      <c r="AO2460" s="71" t="s">
        <v>16</v>
      </c>
      <c r="AP2460" s="71" t="s">
        <v>11269</v>
      </c>
      <c r="AQ2460" s="71" t="s">
        <v>13</v>
      </c>
      <c r="AR2460" s="71" t="s">
        <v>11284</v>
      </c>
      <c r="AS2460" s="71" t="s">
        <v>23</v>
      </c>
      <c r="AT2460" s="71" t="s">
        <v>20</v>
      </c>
      <c r="AU2460" s="71" t="s">
        <v>20</v>
      </c>
      <c r="AV2460" s="71" t="s">
        <v>11273</v>
      </c>
      <c r="AW2460" s="71" t="s">
        <v>14</v>
      </c>
      <c r="AX2460" s="71" t="s">
        <v>11285</v>
      </c>
      <c r="AY2460" s="71" t="s">
        <v>19</v>
      </c>
      <c r="AZ2460" s="71" t="s">
        <v>11273</v>
      </c>
      <c r="BA2460" s="71" t="s">
        <v>14</v>
      </c>
      <c r="BB2460" s="71" t="s">
        <v>11274</v>
      </c>
      <c r="BC2460" s="71" t="s">
        <v>16</v>
      </c>
      <c r="BD2460" s="71" t="s">
        <v>11272</v>
      </c>
      <c r="BE2460" s="71" t="s">
        <v>18</v>
      </c>
      <c r="BF2460" s="71" t="s">
        <v>20</v>
      </c>
      <c r="BG2460" s="71" t="s">
        <v>20</v>
      </c>
      <c r="BH2460" s="71" t="s">
        <v>11314</v>
      </c>
      <c r="BI2460" s="71" t="s">
        <v>12</v>
      </c>
      <c r="BJ2460" s="71" t="s">
        <v>11270</v>
      </c>
      <c r="BK2460" s="71" t="s">
        <v>22</v>
      </c>
      <c r="BL2460" s="71" t="s">
        <v>24</v>
      </c>
      <c r="BM2460" s="71" t="s">
        <v>24</v>
      </c>
      <c r="BN2460" s="75" t="b">
        <v>0</v>
      </c>
      <c r="BO2460" s="75" t="b">
        <v>1</v>
      </c>
      <c r="BP2460" s="75" t="b">
        <v>1</v>
      </c>
      <c r="BQ2460" s="75" t="b">
        <v>0</v>
      </c>
      <c r="BR2460" s="75" t="b">
        <v>1</v>
      </c>
      <c r="BS2460" s="75" t="b">
        <v>0</v>
      </c>
    </row>
    <row r="2461" ht="18.0" customHeight="1">
      <c r="A2461" s="71" t="s">
        <v>5206</v>
      </c>
      <c r="B2461" s="72" t="s">
        <v>25409</v>
      </c>
      <c r="C2461" s="73">
        <v>45355.0</v>
      </c>
      <c r="D2461" s="73" t="s">
        <v>11261</v>
      </c>
      <c r="E2461" s="74">
        <v>546.0</v>
      </c>
      <c r="F2461" s="71" t="s">
        <v>34</v>
      </c>
      <c r="G2461" s="75" t="b">
        <v>1</v>
      </c>
      <c r="H2461" s="71" t="s">
        <v>11261</v>
      </c>
      <c r="I2461" s="71" t="s">
        <v>91</v>
      </c>
      <c r="J2461" s="71" t="s">
        <v>11261</v>
      </c>
      <c r="K2461" s="71" t="s">
        <v>25410</v>
      </c>
      <c r="L2461" s="71" t="s">
        <v>93</v>
      </c>
      <c r="M2461" s="71" t="s">
        <v>17066</v>
      </c>
      <c r="N2461" s="73">
        <v>45324.0</v>
      </c>
      <c r="O2461" s="71" t="s">
        <v>5208</v>
      </c>
      <c r="P2461" s="71" t="s">
        <v>25411</v>
      </c>
      <c r="Q2461" s="71" t="s">
        <v>25412</v>
      </c>
      <c r="R2461" s="71" t="s">
        <v>12010</v>
      </c>
      <c r="S2461" s="71" t="s">
        <v>11416</v>
      </c>
      <c r="T2461" s="71" t="s">
        <v>11261</v>
      </c>
      <c r="U2461" s="71" t="s">
        <v>11261</v>
      </c>
      <c r="V2461" s="73">
        <v>45355.0</v>
      </c>
      <c r="W2461" s="74">
        <v>1.0</v>
      </c>
      <c r="X2461" s="74">
        <v>0.0</v>
      </c>
      <c r="Y2461" s="74" t="s">
        <v>11261</v>
      </c>
      <c r="Z2461" s="73" t="s">
        <v>11261</v>
      </c>
      <c r="AA2461" s="71" t="s">
        <v>105</v>
      </c>
      <c r="AB2461" s="71" t="s">
        <v>11261</v>
      </c>
      <c r="AC2461" s="74">
        <v>4.0</v>
      </c>
      <c r="AD2461" s="74">
        <v>0.0</v>
      </c>
      <c r="AE2461" s="74">
        <v>1.0</v>
      </c>
      <c r="AF2461" s="74">
        <v>1.0</v>
      </c>
      <c r="AG2461" s="74">
        <v>0.0</v>
      </c>
      <c r="AH2461" s="74">
        <v>1.0</v>
      </c>
      <c r="AI2461" s="74">
        <v>0.0</v>
      </c>
      <c r="AJ2461" s="74">
        <v>1.0</v>
      </c>
      <c r="AK2461" s="71" t="s">
        <v>123</v>
      </c>
      <c r="AL2461" s="71" t="s">
        <v>25</v>
      </c>
      <c r="AM2461" s="71" t="s">
        <v>25</v>
      </c>
      <c r="AN2461" s="71" t="s">
        <v>11268</v>
      </c>
      <c r="AO2461" s="71" t="s">
        <v>17</v>
      </c>
      <c r="AP2461" s="71" t="s">
        <v>11314</v>
      </c>
      <c r="AQ2461" s="71" t="s">
        <v>12</v>
      </c>
      <c r="AR2461" s="71" t="s">
        <v>11284</v>
      </c>
      <c r="AS2461" s="71" t="s">
        <v>23</v>
      </c>
      <c r="AT2461" s="71" t="s">
        <v>21</v>
      </c>
      <c r="AU2461" s="71" t="s">
        <v>21</v>
      </c>
      <c r="AV2461" s="71" t="s">
        <v>11273</v>
      </c>
      <c r="AW2461" s="71" t="s">
        <v>14</v>
      </c>
      <c r="AX2461" s="71" t="s">
        <v>11272</v>
      </c>
      <c r="AY2461" s="71" t="s">
        <v>18</v>
      </c>
      <c r="AZ2461" s="71" t="s">
        <v>11271</v>
      </c>
      <c r="BA2461" s="71" t="s">
        <v>15</v>
      </c>
      <c r="BB2461" s="71" t="s">
        <v>11268</v>
      </c>
      <c r="BC2461" s="71" t="s">
        <v>17</v>
      </c>
      <c r="BD2461" s="71" t="s">
        <v>11272</v>
      </c>
      <c r="BE2461" s="71" t="s">
        <v>18</v>
      </c>
      <c r="BF2461" s="71" t="s">
        <v>21</v>
      </c>
      <c r="BG2461" s="71" t="s">
        <v>21</v>
      </c>
      <c r="BH2461" s="71" t="s">
        <v>11314</v>
      </c>
      <c r="BI2461" s="71" t="s">
        <v>12</v>
      </c>
      <c r="BJ2461" s="71" t="s">
        <v>11270</v>
      </c>
      <c r="BK2461" s="71" t="s">
        <v>22</v>
      </c>
      <c r="BL2461" s="71" t="s">
        <v>24</v>
      </c>
      <c r="BM2461" s="71" t="s">
        <v>24</v>
      </c>
      <c r="BN2461" s="75" t="b">
        <v>0</v>
      </c>
      <c r="BO2461" s="75" t="b">
        <v>0</v>
      </c>
      <c r="BP2461" s="75" t="b">
        <v>1</v>
      </c>
      <c r="BQ2461" s="75" t="b">
        <v>1</v>
      </c>
      <c r="BR2461" s="75" t="b">
        <v>1</v>
      </c>
      <c r="BS2461" s="75" t="b">
        <v>0</v>
      </c>
    </row>
    <row r="2462" ht="18.0" customHeight="1">
      <c r="A2462" s="71" t="s">
        <v>5187</v>
      </c>
      <c r="B2462" s="72" t="s">
        <v>25413</v>
      </c>
      <c r="C2462" s="73">
        <v>45355.0</v>
      </c>
      <c r="D2462" s="73">
        <v>45407.0</v>
      </c>
      <c r="E2462" s="74">
        <v>52.0</v>
      </c>
      <c r="F2462" s="71" t="s">
        <v>151</v>
      </c>
      <c r="G2462" s="75" t="b">
        <v>0</v>
      </c>
      <c r="H2462" s="71" t="s">
        <v>1130</v>
      </c>
      <c r="I2462" s="71" t="s">
        <v>153</v>
      </c>
      <c r="J2462" s="71" t="s">
        <v>154</v>
      </c>
      <c r="K2462" s="71" t="s">
        <v>25414</v>
      </c>
      <c r="L2462" s="71" t="s">
        <v>93</v>
      </c>
      <c r="M2462" s="71" t="s">
        <v>11439</v>
      </c>
      <c r="N2462" s="73">
        <v>45326.0</v>
      </c>
      <c r="O2462" s="71" t="s">
        <v>5189</v>
      </c>
      <c r="P2462" s="71" t="s">
        <v>5190</v>
      </c>
      <c r="Q2462" s="71" t="s">
        <v>5191</v>
      </c>
      <c r="R2462" s="71" t="s">
        <v>11439</v>
      </c>
      <c r="S2462" s="71" t="s">
        <v>15595</v>
      </c>
      <c r="T2462" s="71" t="s">
        <v>11261</v>
      </c>
      <c r="U2462" s="71" t="s">
        <v>11261</v>
      </c>
      <c r="V2462" s="73">
        <v>45355.0</v>
      </c>
      <c r="W2462" s="74">
        <v>0.0</v>
      </c>
      <c r="X2462" s="74">
        <v>0.0</v>
      </c>
      <c r="Y2462" s="74" t="s">
        <v>11261</v>
      </c>
      <c r="Z2462" s="73" t="s">
        <v>11261</v>
      </c>
      <c r="AA2462" s="71" t="s">
        <v>105</v>
      </c>
      <c r="AB2462" s="71" t="s">
        <v>5196</v>
      </c>
      <c r="AC2462" s="74">
        <v>6.0</v>
      </c>
      <c r="AD2462" s="74">
        <v>1.0</v>
      </c>
      <c r="AE2462" s="74">
        <v>0.0</v>
      </c>
      <c r="AF2462" s="74">
        <v>1.0</v>
      </c>
      <c r="AG2462" s="74">
        <v>1.0</v>
      </c>
      <c r="AH2462" s="74">
        <v>1.0</v>
      </c>
      <c r="AI2462" s="74">
        <v>1.0</v>
      </c>
      <c r="AJ2462" s="74">
        <v>1.0</v>
      </c>
      <c r="AK2462" s="71" t="s">
        <v>123</v>
      </c>
      <c r="AL2462" s="71" t="s">
        <v>25</v>
      </c>
      <c r="AM2462" s="71" t="s">
        <v>25</v>
      </c>
      <c r="AN2462" s="71" t="s">
        <v>11268</v>
      </c>
      <c r="AO2462" s="71" t="s">
        <v>17</v>
      </c>
      <c r="AP2462" s="71" t="s">
        <v>11269</v>
      </c>
      <c r="AQ2462" s="71" t="s">
        <v>13</v>
      </c>
      <c r="AR2462" s="71" t="s">
        <v>11270</v>
      </c>
      <c r="AS2462" s="71" t="s">
        <v>22</v>
      </c>
      <c r="AT2462" s="71" t="s">
        <v>21</v>
      </c>
      <c r="AU2462" s="71" t="s">
        <v>21</v>
      </c>
      <c r="AV2462" s="71" t="s">
        <v>11273</v>
      </c>
      <c r="AW2462" s="71" t="s">
        <v>14</v>
      </c>
      <c r="AX2462" s="71" t="s">
        <v>11285</v>
      </c>
      <c r="AY2462" s="71" t="s">
        <v>19</v>
      </c>
      <c r="AZ2462" s="71" t="s">
        <v>11273</v>
      </c>
      <c r="BA2462" s="71" t="s">
        <v>14</v>
      </c>
      <c r="BB2462" s="71" t="s">
        <v>11274</v>
      </c>
      <c r="BC2462" s="71" t="s">
        <v>16</v>
      </c>
      <c r="BD2462" s="71" t="s">
        <v>11285</v>
      </c>
      <c r="BE2462" s="71" t="s">
        <v>19</v>
      </c>
      <c r="BF2462" s="71" t="s">
        <v>21</v>
      </c>
      <c r="BG2462" s="71" t="s">
        <v>21</v>
      </c>
      <c r="BH2462" s="71" t="s">
        <v>11269</v>
      </c>
      <c r="BI2462" s="71" t="s">
        <v>13</v>
      </c>
      <c r="BJ2462" s="71" t="s">
        <v>11270</v>
      </c>
      <c r="BK2462" s="71" t="s">
        <v>22</v>
      </c>
      <c r="BL2462" s="71" t="s">
        <v>25</v>
      </c>
      <c r="BM2462" s="71" t="s">
        <v>25</v>
      </c>
      <c r="BN2462" s="75" t="b">
        <v>1</v>
      </c>
      <c r="BO2462" s="75" t="b">
        <v>1</v>
      </c>
      <c r="BP2462" s="75" t="b">
        <v>1</v>
      </c>
      <c r="BQ2462" s="75" t="b">
        <v>1</v>
      </c>
      <c r="BR2462" s="75" t="b">
        <v>0</v>
      </c>
      <c r="BS2462" s="75" t="b">
        <v>1</v>
      </c>
    </row>
    <row r="2463" ht="18.0" customHeight="1">
      <c r="A2463" s="71" t="s">
        <v>5220</v>
      </c>
      <c r="B2463" s="72" t="s">
        <v>25415</v>
      </c>
      <c r="C2463" s="73">
        <v>45355.0</v>
      </c>
      <c r="D2463" s="73" t="s">
        <v>11261</v>
      </c>
      <c r="E2463" s="74">
        <v>546.0</v>
      </c>
      <c r="F2463" s="71" t="s">
        <v>34</v>
      </c>
      <c r="G2463" s="75" t="b">
        <v>1</v>
      </c>
      <c r="H2463" s="71" t="s">
        <v>11261</v>
      </c>
      <c r="I2463" s="71" t="s">
        <v>91</v>
      </c>
      <c r="J2463" s="71" t="s">
        <v>11261</v>
      </c>
      <c r="K2463" s="71" t="s">
        <v>25416</v>
      </c>
      <c r="L2463" s="71" t="s">
        <v>93</v>
      </c>
      <c r="M2463" s="71" t="s">
        <v>4747</v>
      </c>
      <c r="N2463" s="73">
        <v>45322.0</v>
      </c>
      <c r="O2463" s="71" t="s">
        <v>5222</v>
      </c>
      <c r="P2463" s="71" t="s">
        <v>25417</v>
      </c>
      <c r="Q2463" s="71" t="s">
        <v>25418</v>
      </c>
      <c r="R2463" s="71" t="s">
        <v>18148</v>
      </c>
      <c r="S2463" s="71" t="s">
        <v>11283</v>
      </c>
      <c r="T2463" s="71" t="s">
        <v>11261</v>
      </c>
      <c r="U2463" s="71" t="s">
        <v>11261</v>
      </c>
      <c r="V2463" s="73">
        <v>45355.0</v>
      </c>
      <c r="W2463" s="74">
        <v>1.0</v>
      </c>
      <c r="X2463" s="74">
        <v>0.0</v>
      </c>
      <c r="Y2463" s="74" t="s">
        <v>11261</v>
      </c>
      <c r="Z2463" s="73" t="s">
        <v>11261</v>
      </c>
      <c r="AA2463" s="71" t="s">
        <v>105</v>
      </c>
      <c r="AB2463" s="71" t="s">
        <v>11261</v>
      </c>
      <c r="AC2463" s="74">
        <v>4.0</v>
      </c>
      <c r="AD2463" s="74">
        <v>0.0</v>
      </c>
      <c r="AE2463" s="74">
        <v>1.0</v>
      </c>
      <c r="AF2463" s="74">
        <v>1.0</v>
      </c>
      <c r="AG2463" s="74">
        <v>1.0</v>
      </c>
      <c r="AH2463" s="74">
        <v>1.0</v>
      </c>
      <c r="AI2463" s="74">
        <v>0.0</v>
      </c>
      <c r="AJ2463" s="74">
        <v>0.0</v>
      </c>
      <c r="AK2463" s="71" t="s">
        <v>181</v>
      </c>
      <c r="AL2463" s="71" t="s">
        <v>25</v>
      </c>
      <c r="AM2463" s="71" t="s">
        <v>25</v>
      </c>
      <c r="AN2463" s="71" t="s">
        <v>11274</v>
      </c>
      <c r="AO2463" s="71" t="s">
        <v>16</v>
      </c>
      <c r="AP2463" s="71" t="s">
        <v>11269</v>
      </c>
      <c r="AQ2463" s="71" t="s">
        <v>13</v>
      </c>
      <c r="AR2463" s="71" t="s">
        <v>11270</v>
      </c>
      <c r="AS2463" s="71" t="s">
        <v>22</v>
      </c>
      <c r="AT2463" s="71" t="s">
        <v>20</v>
      </c>
      <c r="AU2463" s="71" t="s">
        <v>20</v>
      </c>
      <c r="AV2463" s="71" t="s">
        <v>11273</v>
      </c>
      <c r="AW2463" s="71" t="s">
        <v>14</v>
      </c>
      <c r="AX2463" s="71" t="s">
        <v>11285</v>
      </c>
      <c r="AY2463" s="71" t="s">
        <v>19</v>
      </c>
      <c r="AZ2463" s="71" t="s">
        <v>11271</v>
      </c>
      <c r="BA2463" s="71" t="s">
        <v>15</v>
      </c>
      <c r="BB2463" s="71" t="s">
        <v>11274</v>
      </c>
      <c r="BC2463" s="71" t="s">
        <v>16</v>
      </c>
      <c r="BD2463" s="71" t="s">
        <v>11272</v>
      </c>
      <c r="BE2463" s="71" t="s">
        <v>18</v>
      </c>
      <c r="BF2463" s="71" t="s">
        <v>20</v>
      </c>
      <c r="BG2463" s="71" t="s">
        <v>20</v>
      </c>
      <c r="BH2463" s="71" t="s">
        <v>11269</v>
      </c>
      <c r="BI2463" s="71" t="s">
        <v>13</v>
      </c>
      <c r="BJ2463" s="71" t="s">
        <v>11270</v>
      </c>
      <c r="BK2463" s="71" t="s">
        <v>22</v>
      </c>
      <c r="BL2463" s="71" t="s">
        <v>24</v>
      </c>
      <c r="BM2463" s="71" t="s">
        <v>24</v>
      </c>
      <c r="BN2463" s="75" t="b">
        <v>0</v>
      </c>
      <c r="BO2463" s="75" t="b">
        <v>0</v>
      </c>
      <c r="BP2463" s="75" t="b">
        <v>1</v>
      </c>
      <c r="BQ2463" s="75" t="b">
        <v>0</v>
      </c>
      <c r="BR2463" s="75" t="b">
        <v>1</v>
      </c>
      <c r="BS2463" s="75" t="b">
        <v>1</v>
      </c>
    </row>
    <row r="2464" ht="18.0" customHeight="1">
      <c r="A2464" s="71" t="s">
        <v>5215</v>
      </c>
      <c r="B2464" s="72" t="s">
        <v>25419</v>
      </c>
      <c r="C2464" s="73">
        <v>45355.0</v>
      </c>
      <c r="D2464" s="73">
        <v>45376.0</v>
      </c>
      <c r="E2464" s="74">
        <v>21.0</v>
      </c>
      <c r="F2464" s="71" t="s">
        <v>151</v>
      </c>
      <c r="G2464" s="75" t="b">
        <v>0</v>
      </c>
      <c r="H2464" s="71" t="s">
        <v>152</v>
      </c>
      <c r="I2464" s="71" t="s">
        <v>153</v>
      </c>
      <c r="J2464" s="71" t="s">
        <v>154</v>
      </c>
      <c r="K2464" s="71" t="s">
        <v>25420</v>
      </c>
      <c r="L2464" s="71" t="s">
        <v>93</v>
      </c>
      <c r="M2464" s="71" t="s">
        <v>11289</v>
      </c>
      <c r="N2464" s="73">
        <v>45320.0</v>
      </c>
      <c r="O2464" s="71" t="s">
        <v>5216</v>
      </c>
      <c r="P2464" s="71" t="s">
        <v>572</v>
      </c>
      <c r="Q2464" s="71" t="s">
        <v>5217</v>
      </c>
      <c r="R2464" s="71" t="s">
        <v>18596</v>
      </c>
      <c r="S2464" s="71" t="s">
        <v>12003</v>
      </c>
      <c r="T2464" s="71" t="s">
        <v>11261</v>
      </c>
      <c r="U2464" s="71" t="s">
        <v>11261</v>
      </c>
      <c r="V2464" s="73">
        <v>45355.0</v>
      </c>
      <c r="W2464" s="74">
        <v>0.0</v>
      </c>
      <c r="X2464" s="74">
        <v>1.0</v>
      </c>
      <c r="Y2464" s="74" t="s">
        <v>11261</v>
      </c>
      <c r="Z2464" s="73" t="s">
        <v>11261</v>
      </c>
      <c r="AA2464" s="71" t="s">
        <v>105</v>
      </c>
      <c r="AB2464" s="71" t="s">
        <v>5219</v>
      </c>
      <c r="AC2464" s="74">
        <v>3.0</v>
      </c>
      <c r="AD2464" s="74">
        <v>1.0</v>
      </c>
      <c r="AE2464" s="74">
        <v>1.0</v>
      </c>
      <c r="AF2464" s="74">
        <v>0.0</v>
      </c>
      <c r="AG2464" s="74">
        <v>0.0</v>
      </c>
      <c r="AH2464" s="74">
        <v>1.0</v>
      </c>
      <c r="AI2464" s="74">
        <v>0.0</v>
      </c>
      <c r="AJ2464" s="74">
        <v>0.0</v>
      </c>
      <c r="AK2464" s="71" t="s">
        <v>11261</v>
      </c>
      <c r="AL2464" s="71" t="s">
        <v>24</v>
      </c>
      <c r="AM2464" s="71" t="s">
        <v>24</v>
      </c>
      <c r="AN2464" s="71" t="s">
        <v>11268</v>
      </c>
      <c r="AO2464" s="71" t="s">
        <v>17</v>
      </c>
      <c r="AP2464" s="71" t="s">
        <v>11269</v>
      </c>
      <c r="AQ2464" s="71" t="s">
        <v>13</v>
      </c>
      <c r="AR2464" s="71" t="s">
        <v>11284</v>
      </c>
      <c r="AS2464" s="71" t="s">
        <v>23</v>
      </c>
      <c r="AT2464" s="71" t="s">
        <v>20</v>
      </c>
      <c r="AU2464" s="71" t="s">
        <v>20</v>
      </c>
      <c r="AV2464" s="71" t="s">
        <v>11273</v>
      </c>
      <c r="AW2464" s="71" t="s">
        <v>14</v>
      </c>
      <c r="AX2464" s="71" t="s">
        <v>11285</v>
      </c>
      <c r="AY2464" s="71" t="s">
        <v>19</v>
      </c>
      <c r="AZ2464" s="71" t="s">
        <v>11271</v>
      </c>
      <c r="BA2464" s="71" t="s">
        <v>15</v>
      </c>
      <c r="BB2464" s="71" t="s">
        <v>11268</v>
      </c>
      <c r="BC2464" s="71" t="s">
        <v>17</v>
      </c>
      <c r="BD2464" s="71" t="s">
        <v>11272</v>
      </c>
      <c r="BE2464" s="71" t="s">
        <v>18</v>
      </c>
      <c r="BF2464" s="71" t="s">
        <v>20</v>
      </c>
      <c r="BG2464" s="71" t="s">
        <v>20</v>
      </c>
      <c r="BH2464" s="71" t="s">
        <v>11314</v>
      </c>
      <c r="BI2464" s="71" t="s">
        <v>12</v>
      </c>
      <c r="BJ2464" s="71" t="s">
        <v>11270</v>
      </c>
      <c r="BK2464" s="71" t="s">
        <v>22</v>
      </c>
      <c r="BL2464" s="71" t="s">
        <v>24</v>
      </c>
      <c r="BM2464" s="71" t="s">
        <v>24</v>
      </c>
      <c r="BN2464" s="75" t="b">
        <v>1</v>
      </c>
      <c r="BO2464" s="75" t="b">
        <v>0</v>
      </c>
      <c r="BP2464" s="75" t="b">
        <v>1</v>
      </c>
      <c r="BQ2464" s="75" t="b">
        <v>0</v>
      </c>
      <c r="BR2464" s="75" t="b">
        <v>1</v>
      </c>
      <c r="BS2464" s="75" t="b">
        <v>0</v>
      </c>
    </row>
    <row r="2465" ht="18.0" customHeight="1">
      <c r="A2465" s="71" t="s">
        <v>5229</v>
      </c>
      <c r="B2465" s="72" t="s">
        <v>25421</v>
      </c>
      <c r="C2465" s="73">
        <v>45355.0</v>
      </c>
      <c r="D2465" s="73">
        <v>45551.0</v>
      </c>
      <c r="E2465" s="74">
        <v>196.0</v>
      </c>
      <c r="F2465" s="71" t="s">
        <v>34</v>
      </c>
      <c r="G2465" s="75" t="b">
        <v>1</v>
      </c>
      <c r="H2465" s="71" t="s">
        <v>954</v>
      </c>
      <c r="I2465" s="71" t="s">
        <v>168</v>
      </c>
      <c r="J2465" s="71" t="s">
        <v>168</v>
      </c>
      <c r="K2465" s="71" t="s">
        <v>25422</v>
      </c>
      <c r="L2465" s="71" t="s">
        <v>93</v>
      </c>
      <c r="M2465" s="71" t="s">
        <v>632</v>
      </c>
      <c r="N2465" s="73">
        <v>45323.0</v>
      </c>
      <c r="O2465" s="71" t="s">
        <v>5231</v>
      </c>
      <c r="P2465" s="71" t="s">
        <v>25423</v>
      </c>
      <c r="Q2465" s="71" t="s">
        <v>25424</v>
      </c>
      <c r="R2465" s="71" t="s">
        <v>22246</v>
      </c>
      <c r="S2465" s="71" t="s">
        <v>12003</v>
      </c>
      <c r="T2465" s="71" t="s">
        <v>11261</v>
      </c>
      <c r="U2465" s="71" t="s">
        <v>11261</v>
      </c>
      <c r="V2465" s="73">
        <v>45355.0</v>
      </c>
      <c r="W2465" s="74">
        <v>2.0</v>
      </c>
      <c r="X2465" s="74">
        <v>0.0</v>
      </c>
      <c r="Y2465" s="74" t="s">
        <v>11261</v>
      </c>
      <c r="Z2465" s="73" t="s">
        <v>11261</v>
      </c>
      <c r="AA2465" s="71" t="s">
        <v>105</v>
      </c>
      <c r="AB2465" s="71" t="s">
        <v>25425</v>
      </c>
      <c r="AC2465" s="74">
        <v>5.0</v>
      </c>
      <c r="AD2465" s="74">
        <v>0.0</v>
      </c>
      <c r="AE2465" s="74">
        <v>1.0</v>
      </c>
      <c r="AF2465" s="74">
        <v>1.0</v>
      </c>
      <c r="AG2465" s="74">
        <v>1.0</v>
      </c>
      <c r="AH2465" s="74">
        <v>1.0</v>
      </c>
      <c r="AI2465" s="74">
        <v>1.0</v>
      </c>
      <c r="AJ2465" s="74">
        <v>0.0</v>
      </c>
      <c r="AK2465" s="71" t="s">
        <v>123</v>
      </c>
      <c r="AL2465" s="71" t="s">
        <v>25</v>
      </c>
      <c r="AM2465" s="71" t="s">
        <v>25</v>
      </c>
      <c r="AN2465" s="71" t="s">
        <v>11274</v>
      </c>
      <c r="AO2465" s="71" t="s">
        <v>16</v>
      </c>
      <c r="AP2465" s="71" t="s">
        <v>11269</v>
      </c>
      <c r="AQ2465" s="71" t="s">
        <v>13</v>
      </c>
      <c r="AR2465" s="71" t="s">
        <v>11270</v>
      </c>
      <c r="AS2465" s="71" t="s">
        <v>22</v>
      </c>
      <c r="AT2465" s="71" t="s">
        <v>20</v>
      </c>
      <c r="AU2465" s="71" t="s">
        <v>20</v>
      </c>
      <c r="AV2465" s="71" t="s">
        <v>11273</v>
      </c>
      <c r="AW2465" s="71" t="s">
        <v>14</v>
      </c>
      <c r="AX2465" s="71" t="s">
        <v>11285</v>
      </c>
      <c r="AY2465" s="71" t="s">
        <v>19</v>
      </c>
      <c r="AZ2465" s="71" t="s">
        <v>11273</v>
      </c>
      <c r="BA2465" s="71" t="s">
        <v>14</v>
      </c>
      <c r="BB2465" s="71" t="s">
        <v>11274</v>
      </c>
      <c r="BC2465" s="71" t="s">
        <v>16</v>
      </c>
      <c r="BD2465" s="71" t="s">
        <v>11272</v>
      </c>
      <c r="BE2465" s="71" t="s">
        <v>18</v>
      </c>
      <c r="BF2465" s="71" t="s">
        <v>20</v>
      </c>
      <c r="BG2465" s="71" t="s">
        <v>20</v>
      </c>
      <c r="BH2465" s="71" t="s">
        <v>11269</v>
      </c>
      <c r="BI2465" s="71" t="s">
        <v>13</v>
      </c>
      <c r="BJ2465" s="71" t="s">
        <v>11270</v>
      </c>
      <c r="BK2465" s="71" t="s">
        <v>22</v>
      </c>
      <c r="BL2465" s="71" t="s">
        <v>24</v>
      </c>
      <c r="BM2465" s="71" t="s">
        <v>24</v>
      </c>
      <c r="BN2465" s="75" t="b">
        <v>0</v>
      </c>
      <c r="BO2465" s="75" t="b">
        <v>1</v>
      </c>
      <c r="BP2465" s="75" t="b">
        <v>1</v>
      </c>
      <c r="BQ2465" s="75" t="b">
        <v>0</v>
      </c>
      <c r="BR2465" s="75" t="b">
        <v>1</v>
      </c>
      <c r="BS2465" s="75" t="b">
        <v>1</v>
      </c>
    </row>
    <row r="2466" ht="18.0" customHeight="1">
      <c r="A2466" s="71" t="s">
        <v>5197</v>
      </c>
      <c r="B2466" s="72" t="s">
        <v>25426</v>
      </c>
      <c r="C2466" s="73">
        <v>45355.0</v>
      </c>
      <c r="D2466" s="73">
        <v>45725.0</v>
      </c>
      <c r="E2466" s="74">
        <v>370.0</v>
      </c>
      <c r="F2466" s="71" t="s">
        <v>34</v>
      </c>
      <c r="G2466" s="75" t="b">
        <v>1</v>
      </c>
      <c r="H2466" s="71" t="s">
        <v>954</v>
      </c>
      <c r="I2466" s="71" t="s">
        <v>153</v>
      </c>
      <c r="J2466" s="71" t="s">
        <v>168</v>
      </c>
      <c r="K2466" s="71" t="s">
        <v>25427</v>
      </c>
      <c r="L2466" s="71" t="s">
        <v>93</v>
      </c>
      <c r="M2466" s="71" t="s">
        <v>11656</v>
      </c>
      <c r="N2466" s="73">
        <v>45328.0</v>
      </c>
      <c r="O2466" s="71" t="s">
        <v>5199</v>
      </c>
      <c r="P2466" s="71" t="s">
        <v>25428</v>
      </c>
      <c r="Q2466" s="71" t="s">
        <v>25429</v>
      </c>
      <c r="R2466" s="71" t="s">
        <v>15406</v>
      </c>
      <c r="S2466" s="71" t="s">
        <v>11564</v>
      </c>
      <c r="T2466" s="71" t="s">
        <v>11261</v>
      </c>
      <c r="U2466" s="71" t="s">
        <v>11261</v>
      </c>
      <c r="V2466" s="73">
        <v>45355.0</v>
      </c>
      <c r="W2466" s="74">
        <v>1.0</v>
      </c>
      <c r="X2466" s="74">
        <v>0.0</v>
      </c>
      <c r="Y2466" s="74" t="s">
        <v>11261</v>
      </c>
      <c r="Z2466" s="73" t="s">
        <v>11261</v>
      </c>
      <c r="AA2466" s="71" t="s">
        <v>105</v>
      </c>
      <c r="AB2466" s="71" t="s">
        <v>25430</v>
      </c>
      <c r="AC2466" s="74">
        <v>4.0</v>
      </c>
      <c r="AD2466" s="74">
        <v>1.0</v>
      </c>
      <c r="AE2466" s="74">
        <v>1.0</v>
      </c>
      <c r="AF2466" s="74">
        <v>1.0</v>
      </c>
      <c r="AG2466" s="74">
        <v>0.0</v>
      </c>
      <c r="AH2466" s="74">
        <v>0.0</v>
      </c>
      <c r="AI2466" s="74">
        <v>0.0</v>
      </c>
      <c r="AJ2466" s="74">
        <v>1.0</v>
      </c>
      <c r="AK2466" s="71" t="s">
        <v>123</v>
      </c>
      <c r="AL2466" s="71" t="s">
        <v>25</v>
      </c>
      <c r="AM2466" s="71" t="s">
        <v>25</v>
      </c>
      <c r="AN2466" s="71" t="s">
        <v>11274</v>
      </c>
      <c r="AO2466" s="71" t="s">
        <v>16</v>
      </c>
      <c r="AP2466" s="71" t="s">
        <v>11269</v>
      </c>
      <c r="AQ2466" s="71" t="s">
        <v>13</v>
      </c>
      <c r="AR2466" s="71" t="s">
        <v>11284</v>
      </c>
      <c r="AS2466" s="71" t="s">
        <v>23</v>
      </c>
      <c r="AT2466" s="71" t="s">
        <v>21</v>
      </c>
      <c r="AU2466" s="71" t="s">
        <v>21</v>
      </c>
      <c r="AV2466" s="71" t="s">
        <v>11273</v>
      </c>
      <c r="AW2466" s="71" t="s">
        <v>14</v>
      </c>
      <c r="AX2466" s="71" t="s">
        <v>11272</v>
      </c>
      <c r="AY2466" s="71" t="s">
        <v>18</v>
      </c>
      <c r="AZ2466" s="71" t="s">
        <v>11271</v>
      </c>
      <c r="BA2466" s="71" t="s">
        <v>15</v>
      </c>
      <c r="BB2466" s="71" t="s">
        <v>11274</v>
      </c>
      <c r="BC2466" s="71" t="s">
        <v>16</v>
      </c>
      <c r="BD2466" s="71" t="s">
        <v>11272</v>
      </c>
      <c r="BE2466" s="71" t="s">
        <v>18</v>
      </c>
      <c r="BF2466" s="71" t="s">
        <v>20</v>
      </c>
      <c r="BG2466" s="71" t="s">
        <v>20</v>
      </c>
      <c r="BH2466" s="71" t="s">
        <v>11269</v>
      </c>
      <c r="BI2466" s="71" t="s">
        <v>13</v>
      </c>
      <c r="BJ2466" s="71" t="s">
        <v>11270</v>
      </c>
      <c r="BK2466" s="71" t="s">
        <v>22</v>
      </c>
      <c r="BL2466" s="71" t="s">
        <v>25</v>
      </c>
      <c r="BM2466" s="71" t="s">
        <v>25</v>
      </c>
      <c r="BN2466" s="75" t="b">
        <v>1</v>
      </c>
      <c r="BO2466" s="75" t="b">
        <v>0</v>
      </c>
      <c r="BP2466" s="75" t="b">
        <v>0</v>
      </c>
      <c r="BQ2466" s="75" t="b">
        <v>1</v>
      </c>
      <c r="BR2466" s="75" t="b">
        <v>1</v>
      </c>
      <c r="BS2466" s="75" t="b">
        <v>0</v>
      </c>
    </row>
    <row r="2467" ht="18.0" customHeight="1">
      <c r="A2467" s="71" t="s">
        <v>5255</v>
      </c>
      <c r="B2467" s="72" t="s">
        <v>25431</v>
      </c>
      <c r="C2467" s="73">
        <v>45355.0</v>
      </c>
      <c r="D2467" s="73" t="s">
        <v>11261</v>
      </c>
      <c r="E2467" s="74">
        <v>546.0</v>
      </c>
      <c r="F2467" s="71" t="s">
        <v>34</v>
      </c>
      <c r="G2467" s="75" t="b">
        <v>1</v>
      </c>
      <c r="H2467" s="71" t="s">
        <v>11261</v>
      </c>
      <c r="I2467" s="71" t="s">
        <v>91</v>
      </c>
      <c r="J2467" s="71" t="s">
        <v>11261</v>
      </c>
      <c r="K2467" s="71" t="s">
        <v>25432</v>
      </c>
      <c r="L2467" s="71" t="s">
        <v>93</v>
      </c>
      <c r="M2467" s="71" t="s">
        <v>11307</v>
      </c>
      <c r="N2467" s="73">
        <v>45327.0</v>
      </c>
      <c r="O2467" s="71" t="s">
        <v>5257</v>
      </c>
      <c r="P2467" s="71" t="s">
        <v>25433</v>
      </c>
      <c r="Q2467" s="71" t="s">
        <v>25434</v>
      </c>
      <c r="R2467" s="71" t="s">
        <v>11863</v>
      </c>
      <c r="S2467" s="71" t="s">
        <v>11864</v>
      </c>
      <c r="T2467" s="71" t="s">
        <v>11261</v>
      </c>
      <c r="U2467" s="71" t="s">
        <v>11261</v>
      </c>
      <c r="V2467" s="73">
        <v>45355.0</v>
      </c>
      <c r="W2467" s="74">
        <v>1.0</v>
      </c>
      <c r="X2467" s="74">
        <v>0.0</v>
      </c>
      <c r="Y2467" s="74" t="s">
        <v>11261</v>
      </c>
      <c r="Z2467" s="73" t="s">
        <v>11261</v>
      </c>
      <c r="AA2467" s="71" t="s">
        <v>105</v>
      </c>
      <c r="AB2467" s="71" t="s">
        <v>11261</v>
      </c>
      <c r="AC2467" s="74">
        <v>5.0</v>
      </c>
      <c r="AD2467" s="74">
        <v>1.0</v>
      </c>
      <c r="AE2467" s="74">
        <v>1.0</v>
      </c>
      <c r="AF2467" s="74">
        <v>0.0</v>
      </c>
      <c r="AG2467" s="74">
        <v>0.0</v>
      </c>
      <c r="AH2467" s="74">
        <v>1.0</v>
      </c>
      <c r="AI2467" s="74">
        <v>1.0</v>
      </c>
      <c r="AJ2467" s="74">
        <v>1.0</v>
      </c>
      <c r="AK2467" s="71" t="s">
        <v>123</v>
      </c>
      <c r="AL2467" s="71" t="s">
        <v>25</v>
      </c>
      <c r="AM2467" s="71" t="s">
        <v>25</v>
      </c>
      <c r="AN2467" s="71" t="s">
        <v>11274</v>
      </c>
      <c r="AO2467" s="71" t="s">
        <v>16</v>
      </c>
      <c r="AP2467" s="71" t="s">
        <v>11269</v>
      </c>
      <c r="AQ2467" s="71" t="s">
        <v>13</v>
      </c>
      <c r="AR2467" s="71" t="s">
        <v>11284</v>
      </c>
      <c r="AS2467" s="71" t="s">
        <v>23</v>
      </c>
      <c r="AT2467" s="71" t="s">
        <v>20</v>
      </c>
      <c r="AU2467" s="71" t="s">
        <v>20</v>
      </c>
      <c r="AV2467" s="71" t="s">
        <v>11273</v>
      </c>
      <c r="AW2467" s="71" t="s">
        <v>14</v>
      </c>
      <c r="AX2467" s="71" t="s">
        <v>11285</v>
      </c>
      <c r="AY2467" s="71" t="s">
        <v>19</v>
      </c>
      <c r="AZ2467" s="71" t="s">
        <v>11273</v>
      </c>
      <c r="BA2467" s="71" t="s">
        <v>14</v>
      </c>
      <c r="BB2467" s="71" t="s">
        <v>11274</v>
      </c>
      <c r="BC2467" s="71" t="s">
        <v>16</v>
      </c>
      <c r="BD2467" s="71" t="s">
        <v>11285</v>
      </c>
      <c r="BE2467" s="71" t="s">
        <v>19</v>
      </c>
      <c r="BF2467" s="71" t="s">
        <v>20</v>
      </c>
      <c r="BG2467" s="71" t="s">
        <v>20</v>
      </c>
      <c r="BH2467" s="71" t="s">
        <v>11314</v>
      </c>
      <c r="BI2467" s="71" t="s">
        <v>12</v>
      </c>
      <c r="BJ2467" s="71" t="s">
        <v>11270</v>
      </c>
      <c r="BK2467" s="71" t="s">
        <v>22</v>
      </c>
      <c r="BL2467" s="71" t="s">
        <v>25</v>
      </c>
      <c r="BM2467" s="71" t="s">
        <v>25</v>
      </c>
      <c r="BN2467" s="75" t="b">
        <v>1</v>
      </c>
      <c r="BO2467" s="75" t="b">
        <v>1</v>
      </c>
      <c r="BP2467" s="75" t="b">
        <v>1</v>
      </c>
      <c r="BQ2467" s="75" t="b">
        <v>1</v>
      </c>
      <c r="BR2467" s="75" t="b">
        <v>1</v>
      </c>
      <c r="BS2467" s="75" t="b">
        <v>0</v>
      </c>
    </row>
    <row r="2468" ht="18.0" customHeight="1">
      <c r="A2468" s="71" t="s">
        <v>5168</v>
      </c>
      <c r="B2468" s="72" t="s">
        <v>25435</v>
      </c>
      <c r="C2468" s="73">
        <v>45355.0</v>
      </c>
      <c r="D2468" s="73">
        <v>45727.0</v>
      </c>
      <c r="E2468" s="74">
        <v>372.0</v>
      </c>
      <c r="F2468" s="71" t="s">
        <v>34</v>
      </c>
      <c r="G2468" s="75" t="b">
        <v>1</v>
      </c>
      <c r="H2468" s="71" t="s">
        <v>167</v>
      </c>
      <c r="I2468" s="71" t="s">
        <v>153</v>
      </c>
      <c r="J2468" s="71" t="s">
        <v>154</v>
      </c>
      <c r="K2468" s="71" t="s">
        <v>25436</v>
      </c>
      <c r="L2468" s="71" t="s">
        <v>93</v>
      </c>
      <c r="M2468" s="71" t="s">
        <v>11318</v>
      </c>
      <c r="N2468" s="73">
        <v>45317.0</v>
      </c>
      <c r="O2468" s="71" t="s">
        <v>5170</v>
      </c>
      <c r="P2468" s="71" t="s">
        <v>25437</v>
      </c>
      <c r="Q2468" s="71" t="s">
        <v>25438</v>
      </c>
      <c r="R2468" s="71" t="s">
        <v>13733</v>
      </c>
      <c r="S2468" s="71" t="s">
        <v>17593</v>
      </c>
      <c r="T2468" s="71" t="s">
        <v>11261</v>
      </c>
      <c r="U2468" s="71" t="s">
        <v>11261</v>
      </c>
      <c r="V2468" s="73">
        <v>45355.0</v>
      </c>
      <c r="W2468" s="74">
        <v>1.0</v>
      </c>
      <c r="X2468" s="74">
        <v>1.0</v>
      </c>
      <c r="Y2468" s="74" t="s">
        <v>11261</v>
      </c>
      <c r="Z2468" s="73" t="s">
        <v>11261</v>
      </c>
      <c r="AA2468" s="71" t="s">
        <v>105</v>
      </c>
      <c r="AB2468" s="71" t="s">
        <v>25439</v>
      </c>
      <c r="AC2468" s="74">
        <v>3.0</v>
      </c>
      <c r="AD2468" s="74">
        <v>0.0</v>
      </c>
      <c r="AE2468" s="74">
        <v>1.0</v>
      </c>
      <c r="AF2468" s="74">
        <v>1.0</v>
      </c>
      <c r="AG2468" s="74">
        <v>1.0</v>
      </c>
      <c r="AH2468" s="74">
        <v>0.0</v>
      </c>
      <c r="AI2468" s="74">
        <v>0.0</v>
      </c>
      <c r="AJ2468" s="74">
        <v>0.0</v>
      </c>
      <c r="AK2468" s="71" t="s">
        <v>123</v>
      </c>
      <c r="AL2468" s="71" t="s">
        <v>25</v>
      </c>
      <c r="AM2468" s="71" t="s">
        <v>25</v>
      </c>
      <c r="AN2468" s="71" t="s">
        <v>11268</v>
      </c>
      <c r="AO2468" s="71" t="s">
        <v>17</v>
      </c>
      <c r="AP2468" s="71" t="s">
        <v>11269</v>
      </c>
      <c r="AQ2468" s="71" t="s">
        <v>13</v>
      </c>
      <c r="AR2468" s="71" t="s">
        <v>11270</v>
      </c>
      <c r="AS2468" s="71" t="s">
        <v>22</v>
      </c>
      <c r="AT2468" s="71" t="s">
        <v>21</v>
      </c>
      <c r="AU2468" s="71" t="s">
        <v>21</v>
      </c>
      <c r="AV2468" s="71" t="s">
        <v>11273</v>
      </c>
      <c r="AW2468" s="71" t="s">
        <v>14</v>
      </c>
      <c r="AX2468" s="71" t="s">
        <v>11285</v>
      </c>
      <c r="AY2468" s="71" t="s">
        <v>19</v>
      </c>
      <c r="AZ2468" s="71" t="s">
        <v>11271</v>
      </c>
      <c r="BA2468" s="71" t="s">
        <v>15</v>
      </c>
      <c r="BB2468" s="71" t="s">
        <v>11268</v>
      </c>
      <c r="BC2468" s="71" t="s">
        <v>17</v>
      </c>
      <c r="BD2468" s="71" t="s">
        <v>11272</v>
      </c>
      <c r="BE2468" s="71" t="s">
        <v>18</v>
      </c>
      <c r="BF2468" s="71" t="s">
        <v>20</v>
      </c>
      <c r="BG2468" s="71" t="s">
        <v>20</v>
      </c>
      <c r="BH2468" s="71" t="s">
        <v>11269</v>
      </c>
      <c r="BI2468" s="71" t="s">
        <v>13</v>
      </c>
      <c r="BJ2468" s="71" t="s">
        <v>11270</v>
      </c>
      <c r="BK2468" s="71" t="s">
        <v>22</v>
      </c>
      <c r="BL2468" s="71" t="s">
        <v>24</v>
      </c>
      <c r="BM2468" s="71" t="s">
        <v>24</v>
      </c>
      <c r="BN2468" s="75" t="b">
        <v>0</v>
      </c>
      <c r="BO2468" s="75" t="b">
        <v>0</v>
      </c>
      <c r="BP2468" s="75" t="b">
        <v>0</v>
      </c>
      <c r="BQ2468" s="75" t="b">
        <v>0</v>
      </c>
      <c r="BR2468" s="75" t="b">
        <v>1</v>
      </c>
      <c r="BS2468" s="75" t="b">
        <v>1</v>
      </c>
    </row>
    <row r="2469" ht="18.0" customHeight="1">
      <c r="A2469" s="71" t="s">
        <v>5238</v>
      </c>
      <c r="B2469" s="72" t="s">
        <v>25440</v>
      </c>
      <c r="C2469" s="73">
        <v>45355.0</v>
      </c>
      <c r="D2469" s="73">
        <v>45779.0</v>
      </c>
      <c r="E2469" s="74">
        <v>424.0</v>
      </c>
      <c r="F2469" s="71" t="s">
        <v>34</v>
      </c>
      <c r="G2469" s="75" t="b">
        <v>1</v>
      </c>
      <c r="H2469" s="71" t="s">
        <v>2537</v>
      </c>
      <c r="I2469" s="71" t="s">
        <v>153</v>
      </c>
      <c r="J2469" s="71" t="s">
        <v>168</v>
      </c>
      <c r="K2469" s="71" t="s">
        <v>25441</v>
      </c>
      <c r="L2469" s="71" t="s">
        <v>93</v>
      </c>
      <c r="M2469" s="71" t="s">
        <v>11293</v>
      </c>
      <c r="N2469" s="73">
        <v>45296.0</v>
      </c>
      <c r="O2469" s="71" t="s">
        <v>5240</v>
      </c>
      <c r="P2469" s="71" t="s">
        <v>25442</v>
      </c>
      <c r="Q2469" s="71" t="s">
        <v>25443</v>
      </c>
      <c r="R2469" s="71" t="s">
        <v>11293</v>
      </c>
      <c r="S2469" s="71" t="s">
        <v>15655</v>
      </c>
      <c r="T2469" s="71" t="s">
        <v>11261</v>
      </c>
      <c r="U2469" s="71" t="s">
        <v>11261</v>
      </c>
      <c r="V2469" s="73">
        <v>45355.0</v>
      </c>
      <c r="W2469" s="74">
        <v>1.0</v>
      </c>
      <c r="X2469" s="74">
        <v>0.0</v>
      </c>
      <c r="Y2469" s="74" t="s">
        <v>11261</v>
      </c>
      <c r="Z2469" s="73" t="s">
        <v>11261</v>
      </c>
      <c r="AA2469" s="71" t="s">
        <v>105</v>
      </c>
      <c r="AB2469" s="71" t="s">
        <v>25444</v>
      </c>
      <c r="AC2469" s="74">
        <v>0.0</v>
      </c>
      <c r="AD2469" s="74">
        <v>0.0</v>
      </c>
      <c r="AE2469" s="74">
        <v>0.0</v>
      </c>
      <c r="AF2469" s="74">
        <v>0.0</v>
      </c>
      <c r="AG2469" s="74">
        <v>0.0</v>
      </c>
      <c r="AH2469" s="74">
        <v>0.0</v>
      </c>
      <c r="AI2469" s="74">
        <v>0.0</v>
      </c>
      <c r="AJ2469" s="74">
        <v>0.0</v>
      </c>
      <c r="AK2469" s="71" t="s">
        <v>250</v>
      </c>
      <c r="AL2469" s="71" t="s">
        <v>25</v>
      </c>
      <c r="AM2469" s="71" t="s">
        <v>25</v>
      </c>
      <c r="AN2469" s="71" t="s">
        <v>11274</v>
      </c>
      <c r="AO2469" s="71" t="s">
        <v>16</v>
      </c>
      <c r="AP2469" s="71" t="s">
        <v>11314</v>
      </c>
      <c r="AQ2469" s="71" t="s">
        <v>12</v>
      </c>
      <c r="AR2469" s="71" t="s">
        <v>11284</v>
      </c>
      <c r="AS2469" s="71" t="s">
        <v>23</v>
      </c>
      <c r="AT2469" s="71" t="s">
        <v>21</v>
      </c>
      <c r="AU2469" s="71" t="s">
        <v>21</v>
      </c>
      <c r="AV2469" s="71" t="s">
        <v>11273</v>
      </c>
      <c r="AW2469" s="71" t="s">
        <v>14</v>
      </c>
      <c r="AX2469" s="71" t="s">
        <v>11285</v>
      </c>
      <c r="AY2469" s="71" t="s">
        <v>19</v>
      </c>
      <c r="AZ2469" s="71" t="s">
        <v>11271</v>
      </c>
      <c r="BA2469" s="71" t="s">
        <v>15</v>
      </c>
      <c r="BB2469" s="71" t="s">
        <v>11268</v>
      </c>
      <c r="BC2469" s="71" t="s">
        <v>17</v>
      </c>
      <c r="BD2469" s="71" t="s">
        <v>11272</v>
      </c>
      <c r="BE2469" s="71" t="s">
        <v>18</v>
      </c>
      <c r="BF2469" s="71" t="s">
        <v>20</v>
      </c>
      <c r="BG2469" s="71" t="s">
        <v>20</v>
      </c>
      <c r="BH2469" s="71" t="s">
        <v>11269</v>
      </c>
      <c r="BI2469" s="71" t="s">
        <v>13</v>
      </c>
      <c r="BJ2469" s="71" t="s">
        <v>11270</v>
      </c>
      <c r="BK2469" s="71" t="s">
        <v>22</v>
      </c>
      <c r="BL2469" s="71" t="s">
        <v>24</v>
      </c>
      <c r="BM2469" s="71" t="s">
        <v>24</v>
      </c>
      <c r="BN2469" s="75" t="b">
        <v>0</v>
      </c>
      <c r="BO2469" s="75" t="b">
        <v>0</v>
      </c>
      <c r="BP2469" s="75" t="b">
        <v>0</v>
      </c>
      <c r="BQ2469" s="75" t="b">
        <v>0</v>
      </c>
      <c r="BR2469" s="75" t="b">
        <v>0</v>
      </c>
      <c r="BS2469" s="75" t="b">
        <v>0</v>
      </c>
    </row>
    <row r="2470" ht="18.0" customHeight="1">
      <c r="A2470" s="71" t="s">
        <v>5178</v>
      </c>
      <c r="B2470" s="72" t="s">
        <v>25445</v>
      </c>
      <c r="C2470" s="73">
        <v>45355.0</v>
      </c>
      <c r="D2470" s="73">
        <v>45427.0</v>
      </c>
      <c r="E2470" s="74">
        <v>72.0</v>
      </c>
      <c r="F2470" s="71" t="s">
        <v>151</v>
      </c>
      <c r="G2470" s="75" t="b">
        <v>0</v>
      </c>
      <c r="H2470" s="71" t="s">
        <v>954</v>
      </c>
      <c r="I2470" s="71" t="s">
        <v>153</v>
      </c>
      <c r="J2470" s="71" t="s">
        <v>168</v>
      </c>
      <c r="K2470" s="71" t="s">
        <v>5179</v>
      </c>
      <c r="L2470" s="71" t="s">
        <v>93</v>
      </c>
      <c r="M2470" s="71" t="s">
        <v>11656</v>
      </c>
      <c r="N2470" s="73">
        <v>45306.0</v>
      </c>
      <c r="O2470" s="71" t="s">
        <v>5180</v>
      </c>
      <c r="P2470" s="71" t="s">
        <v>3489</v>
      </c>
      <c r="Q2470" s="71" t="s">
        <v>5181</v>
      </c>
      <c r="R2470" s="71" t="s">
        <v>17134</v>
      </c>
      <c r="S2470" s="71" t="s">
        <v>11424</v>
      </c>
      <c r="T2470" s="71" t="s">
        <v>11261</v>
      </c>
      <c r="U2470" s="71" t="s">
        <v>11261</v>
      </c>
      <c r="V2470" s="73">
        <v>45355.0</v>
      </c>
      <c r="W2470" s="74">
        <v>0.0</v>
      </c>
      <c r="X2470" s="74">
        <v>0.0</v>
      </c>
      <c r="Y2470" s="74" t="s">
        <v>11261</v>
      </c>
      <c r="Z2470" s="73" t="s">
        <v>11261</v>
      </c>
      <c r="AA2470" s="71" t="s">
        <v>105</v>
      </c>
      <c r="AB2470" s="71" t="s">
        <v>25446</v>
      </c>
      <c r="AC2470" s="74">
        <v>6.0</v>
      </c>
      <c r="AD2470" s="74">
        <v>1.0</v>
      </c>
      <c r="AE2470" s="74">
        <v>1.0</v>
      </c>
      <c r="AF2470" s="74">
        <v>1.0</v>
      </c>
      <c r="AG2470" s="74">
        <v>1.0</v>
      </c>
      <c r="AH2470" s="74">
        <v>1.0</v>
      </c>
      <c r="AI2470" s="74">
        <v>1.0</v>
      </c>
      <c r="AJ2470" s="74">
        <v>0.0</v>
      </c>
      <c r="AK2470" s="71" t="s">
        <v>250</v>
      </c>
      <c r="AL2470" s="71" t="s">
        <v>25</v>
      </c>
      <c r="AM2470" s="71" t="s">
        <v>25</v>
      </c>
      <c r="AN2470" s="71" t="s">
        <v>11268</v>
      </c>
      <c r="AO2470" s="71" t="s">
        <v>17</v>
      </c>
      <c r="AP2470" s="71" t="s">
        <v>11269</v>
      </c>
      <c r="AQ2470" s="71" t="s">
        <v>13</v>
      </c>
      <c r="AR2470" s="71" t="s">
        <v>11270</v>
      </c>
      <c r="AS2470" s="71" t="s">
        <v>22</v>
      </c>
      <c r="AT2470" s="71" t="s">
        <v>20</v>
      </c>
      <c r="AU2470" s="71" t="s">
        <v>20</v>
      </c>
      <c r="AV2470" s="71" t="s">
        <v>11273</v>
      </c>
      <c r="AW2470" s="71" t="s">
        <v>14</v>
      </c>
      <c r="AX2470" s="71" t="s">
        <v>11285</v>
      </c>
      <c r="AY2470" s="71" t="s">
        <v>19</v>
      </c>
      <c r="AZ2470" s="71" t="s">
        <v>11273</v>
      </c>
      <c r="BA2470" s="71" t="s">
        <v>14</v>
      </c>
      <c r="BB2470" s="71" t="s">
        <v>11268</v>
      </c>
      <c r="BC2470" s="71" t="s">
        <v>17</v>
      </c>
      <c r="BD2470" s="71" t="s">
        <v>11272</v>
      </c>
      <c r="BE2470" s="71" t="s">
        <v>18</v>
      </c>
      <c r="BF2470" s="71" t="s">
        <v>20</v>
      </c>
      <c r="BG2470" s="71" t="s">
        <v>20</v>
      </c>
      <c r="BH2470" s="71" t="s">
        <v>11269</v>
      </c>
      <c r="BI2470" s="71" t="s">
        <v>13</v>
      </c>
      <c r="BJ2470" s="71" t="s">
        <v>11270</v>
      </c>
      <c r="BK2470" s="71" t="s">
        <v>22</v>
      </c>
      <c r="BL2470" s="71" t="s">
        <v>25</v>
      </c>
      <c r="BM2470" s="71" t="s">
        <v>25</v>
      </c>
      <c r="BN2470" s="75" t="b">
        <v>1</v>
      </c>
      <c r="BO2470" s="75" t="b">
        <v>1</v>
      </c>
      <c r="BP2470" s="75" t="b">
        <v>1</v>
      </c>
      <c r="BQ2470" s="75" t="b">
        <v>0</v>
      </c>
      <c r="BR2470" s="75" t="b">
        <v>1</v>
      </c>
      <c r="BS2470" s="75" t="b">
        <v>1</v>
      </c>
    </row>
    <row r="2471" ht="18.0" customHeight="1">
      <c r="A2471" s="71" t="s">
        <v>5264</v>
      </c>
      <c r="B2471" s="72" t="s">
        <v>25447</v>
      </c>
      <c r="C2471" s="73">
        <v>45354.0</v>
      </c>
      <c r="D2471" s="73">
        <v>45506.0</v>
      </c>
      <c r="E2471" s="74">
        <v>152.0</v>
      </c>
      <c r="F2471" s="71" t="s">
        <v>34</v>
      </c>
      <c r="G2471" s="75" t="b">
        <v>1</v>
      </c>
      <c r="H2471" s="71" t="s">
        <v>152</v>
      </c>
      <c r="I2471" s="71" t="s">
        <v>153</v>
      </c>
      <c r="J2471" s="71" t="s">
        <v>154</v>
      </c>
      <c r="K2471" s="71" t="s">
        <v>25448</v>
      </c>
      <c r="L2471" s="71" t="s">
        <v>93</v>
      </c>
      <c r="M2471" s="71" t="s">
        <v>17436</v>
      </c>
      <c r="N2471" s="73">
        <v>45324.0</v>
      </c>
      <c r="O2471" s="71" t="s">
        <v>5266</v>
      </c>
      <c r="P2471" s="71" t="s">
        <v>1238</v>
      </c>
      <c r="Q2471" s="71" t="s">
        <v>5267</v>
      </c>
      <c r="R2471" s="71" t="s">
        <v>17436</v>
      </c>
      <c r="S2471" s="71" t="s">
        <v>11424</v>
      </c>
      <c r="T2471" s="71" t="s">
        <v>11261</v>
      </c>
      <c r="U2471" s="71" t="s">
        <v>11261</v>
      </c>
      <c r="V2471" s="73">
        <v>45355.0</v>
      </c>
      <c r="W2471" s="74">
        <v>0.0</v>
      </c>
      <c r="X2471" s="74">
        <v>1.0</v>
      </c>
      <c r="Y2471" s="74" t="s">
        <v>11261</v>
      </c>
      <c r="Z2471" s="73" t="s">
        <v>11261</v>
      </c>
      <c r="AA2471" s="71" t="s">
        <v>105</v>
      </c>
      <c r="AB2471" s="71" t="s">
        <v>25449</v>
      </c>
      <c r="AC2471" s="74">
        <v>4.0</v>
      </c>
      <c r="AD2471" s="74">
        <v>0.0</v>
      </c>
      <c r="AE2471" s="74">
        <v>1.0</v>
      </c>
      <c r="AF2471" s="74">
        <v>1.0</v>
      </c>
      <c r="AG2471" s="74">
        <v>0.0</v>
      </c>
      <c r="AH2471" s="74">
        <v>1.0</v>
      </c>
      <c r="AI2471" s="74">
        <v>0.0</v>
      </c>
      <c r="AJ2471" s="74">
        <v>1.0</v>
      </c>
      <c r="AK2471" s="71" t="s">
        <v>181</v>
      </c>
      <c r="AL2471" s="71" t="s">
        <v>25</v>
      </c>
      <c r="AM2471" s="71" t="s">
        <v>25</v>
      </c>
      <c r="AN2471" s="71" t="s">
        <v>11268</v>
      </c>
      <c r="AO2471" s="71" t="s">
        <v>17</v>
      </c>
      <c r="AP2471" s="71" t="s">
        <v>11314</v>
      </c>
      <c r="AQ2471" s="71" t="s">
        <v>12</v>
      </c>
      <c r="AR2471" s="71" t="s">
        <v>11284</v>
      </c>
      <c r="AS2471" s="71" t="s">
        <v>23</v>
      </c>
      <c r="AT2471" s="71" t="s">
        <v>20</v>
      </c>
      <c r="AU2471" s="71" t="s">
        <v>20</v>
      </c>
      <c r="AV2471" s="71" t="s">
        <v>11273</v>
      </c>
      <c r="AW2471" s="71" t="s">
        <v>14</v>
      </c>
      <c r="AX2471" s="71" t="s">
        <v>11272</v>
      </c>
      <c r="AY2471" s="71" t="s">
        <v>18</v>
      </c>
      <c r="AZ2471" s="71" t="s">
        <v>11271</v>
      </c>
      <c r="BA2471" s="71" t="s">
        <v>15</v>
      </c>
      <c r="BB2471" s="71" t="s">
        <v>11268</v>
      </c>
      <c r="BC2471" s="71" t="s">
        <v>17</v>
      </c>
      <c r="BD2471" s="71" t="s">
        <v>11272</v>
      </c>
      <c r="BE2471" s="71" t="s">
        <v>18</v>
      </c>
      <c r="BF2471" s="71" t="s">
        <v>20</v>
      </c>
      <c r="BG2471" s="71" t="s">
        <v>20</v>
      </c>
      <c r="BH2471" s="71" t="s">
        <v>11314</v>
      </c>
      <c r="BI2471" s="71" t="s">
        <v>12</v>
      </c>
      <c r="BJ2471" s="71" t="s">
        <v>11270</v>
      </c>
      <c r="BK2471" s="71" t="s">
        <v>22</v>
      </c>
      <c r="BL2471" s="71" t="s">
        <v>24</v>
      </c>
      <c r="BM2471" s="71" t="s">
        <v>24</v>
      </c>
      <c r="BN2471" s="75" t="b">
        <v>0</v>
      </c>
      <c r="BO2471" s="75" t="b">
        <v>0</v>
      </c>
      <c r="BP2471" s="75" t="b">
        <v>1</v>
      </c>
      <c r="BQ2471" s="75" t="b">
        <v>1</v>
      </c>
      <c r="BR2471" s="75" t="b">
        <v>1</v>
      </c>
      <c r="BS2471" s="75" t="b">
        <v>0</v>
      </c>
    </row>
    <row r="2472" ht="18.0" customHeight="1">
      <c r="A2472" s="71" t="s">
        <v>5332</v>
      </c>
      <c r="B2472" s="72" t="s">
        <v>25450</v>
      </c>
      <c r="C2472" s="73">
        <v>45352.0</v>
      </c>
      <c r="D2472" s="73">
        <v>45442.0</v>
      </c>
      <c r="E2472" s="74">
        <v>90.0</v>
      </c>
      <c r="F2472" s="71" t="s">
        <v>34</v>
      </c>
      <c r="G2472" s="75" t="b">
        <v>1</v>
      </c>
      <c r="H2472" s="71" t="s">
        <v>1333</v>
      </c>
      <c r="I2472" s="71" t="s">
        <v>153</v>
      </c>
      <c r="J2472" s="71" t="s">
        <v>168</v>
      </c>
      <c r="K2472" s="71" t="s">
        <v>5333</v>
      </c>
      <c r="L2472" s="71" t="s">
        <v>93</v>
      </c>
      <c r="M2472" s="71" t="s">
        <v>17879</v>
      </c>
      <c r="N2472" s="73">
        <v>45327.0</v>
      </c>
      <c r="O2472" s="71" t="s">
        <v>5334</v>
      </c>
      <c r="P2472" s="71" t="s">
        <v>11290</v>
      </c>
      <c r="Q2472" s="71" t="s">
        <v>11291</v>
      </c>
      <c r="R2472" s="71" t="s">
        <v>11738</v>
      </c>
      <c r="S2472" s="71" t="s">
        <v>11424</v>
      </c>
      <c r="T2472" s="71" t="s">
        <v>11261</v>
      </c>
      <c r="U2472" s="71" t="s">
        <v>11261</v>
      </c>
      <c r="V2472" s="73">
        <v>45352.0</v>
      </c>
      <c r="W2472" s="74">
        <v>2.0</v>
      </c>
      <c r="X2472" s="74">
        <v>0.0</v>
      </c>
      <c r="Y2472" s="74" t="s">
        <v>11261</v>
      </c>
      <c r="Z2472" s="73" t="s">
        <v>11261</v>
      </c>
      <c r="AA2472" s="71" t="s">
        <v>105</v>
      </c>
      <c r="AB2472" s="71" t="s">
        <v>5341</v>
      </c>
      <c r="AC2472" s="74">
        <v>5.0</v>
      </c>
      <c r="AD2472" s="74">
        <v>1.0</v>
      </c>
      <c r="AE2472" s="74">
        <v>1.0</v>
      </c>
      <c r="AF2472" s="74">
        <v>1.0</v>
      </c>
      <c r="AG2472" s="74">
        <v>0.0</v>
      </c>
      <c r="AH2472" s="74">
        <v>1.0</v>
      </c>
      <c r="AI2472" s="74">
        <v>0.0</v>
      </c>
      <c r="AJ2472" s="74">
        <v>1.0</v>
      </c>
      <c r="AK2472" s="71" t="s">
        <v>181</v>
      </c>
      <c r="AL2472" s="71" t="s">
        <v>25</v>
      </c>
      <c r="AM2472" s="71" t="s">
        <v>25</v>
      </c>
      <c r="AN2472" s="71" t="s">
        <v>11268</v>
      </c>
      <c r="AO2472" s="71" t="s">
        <v>17</v>
      </c>
      <c r="AP2472" s="71" t="s">
        <v>11269</v>
      </c>
      <c r="AQ2472" s="71" t="s">
        <v>13</v>
      </c>
      <c r="AR2472" s="71" t="s">
        <v>11284</v>
      </c>
      <c r="AS2472" s="71" t="s">
        <v>23</v>
      </c>
      <c r="AT2472" s="71" t="s">
        <v>20</v>
      </c>
      <c r="AU2472" s="71" t="s">
        <v>20</v>
      </c>
      <c r="AV2472" s="71" t="s">
        <v>11273</v>
      </c>
      <c r="AW2472" s="71" t="s">
        <v>14</v>
      </c>
      <c r="AX2472" s="71" t="s">
        <v>11285</v>
      </c>
      <c r="AY2472" s="71" t="s">
        <v>19</v>
      </c>
      <c r="AZ2472" s="71" t="s">
        <v>11271</v>
      </c>
      <c r="BA2472" s="71" t="s">
        <v>15</v>
      </c>
      <c r="BB2472" s="71" t="s">
        <v>11268</v>
      </c>
      <c r="BC2472" s="71" t="s">
        <v>17</v>
      </c>
      <c r="BD2472" s="71" t="s">
        <v>11285</v>
      </c>
      <c r="BE2472" s="71" t="s">
        <v>19</v>
      </c>
      <c r="BF2472" s="71" t="s">
        <v>20</v>
      </c>
      <c r="BG2472" s="71" t="s">
        <v>20</v>
      </c>
      <c r="BH2472" s="71" t="s">
        <v>11269</v>
      </c>
      <c r="BI2472" s="71" t="s">
        <v>13</v>
      </c>
      <c r="BJ2472" s="71" t="s">
        <v>11270</v>
      </c>
      <c r="BK2472" s="71" t="s">
        <v>22</v>
      </c>
      <c r="BL2472" s="71" t="s">
        <v>25</v>
      </c>
      <c r="BM2472" s="71" t="s">
        <v>25</v>
      </c>
      <c r="BN2472" s="75" t="b">
        <v>1</v>
      </c>
      <c r="BO2472" s="75" t="b">
        <v>0</v>
      </c>
      <c r="BP2472" s="75" t="b">
        <v>1</v>
      </c>
      <c r="BQ2472" s="75" t="b">
        <v>1</v>
      </c>
      <c r="BR2472" s="75" t="b">
        <v>1</v>
      </c>
      <c r="BS2472" s="75" t="b">
        <v>0</v>
      </c>
    </row>
    <row r="2473" ht="18.0" customHeight="1">
      <c r="A2473" s="71" t="s">
        <v>5279</v>
      </c>
      <c r="B2473" s="72" t="s">
        <v>25451</v>
      </c>
      <c r="C2473" s="73">
        <v>45352.0</v>
      </c>
      <c r="D2473" s="73">
        <v>45601.0</v>
      </c>
      <c r="E2473" s="74">
        <v>249.0</v>
      </c>
      <c r="F2473" s="71" t="s">
        <v>34</v>
      </c>
      <c r="G2473" s="75" t="b">
        <v>1</v>
      </c>
      <c r="H2473" s="71" t="s">
        <v>954</v>
      </c>
      <c r="I2473" s="71" t="s">
        <v>153</v>
      </c>
      <c r="J2473" s="71" t="s">
        <v>168</v>
      </c>
      <c r="K2473" s="71" t="s">
        <v>25452</v>
      </c>
      <c r="L2473" s="71" t="s">
        <v>93</v>
      </c>
      <c r="M2473" s="71" t="s">
        <v>11408</v>
      </c>
      <c r="N2473" s="73">
        <v>45324.0</v>
      </c>
      <c r="O2473" s="71" t="s">
        <v>5281</v>
      </c>
      <c r="P2473" s="71" t="s">
        <v>25453</v>
      </c>
      <c r="Q2473" s="71" t="s">
        <v>5282</v>
      </c>
      <c r="R2473" s="71" t="s">
        <v>11408</v>
      </c>
      <c r="S2473" s="71" t="s">
        <v>16690</v>
      </c>
      <c r="T2473" s="71" t="s">
        <v>11261</v>
      </c>
      <c r="U2473" s="71" t="s">
        <v>11261</v>
      </c>
      <c r="V2473" s="73">
        <v>45352.0</v>
      </c>
      <c r="W2473" s="74">
        <v>0.0</v>
      </c>
      <c r="X2473" s="74">
        <v>0.0</v>
      </c>
      <c r="Y2473" s="74" t="s">
        <v>11261</v>
      </c>
      <c r="Z2473" s="73" t="s">
        <v>11261</v>
      </c>
      <c r="AA2473" s="71" t="s">
        <v>105</v>
      </c>
      <c r="AB2473" s="71" t="s">
        <v>25454</v>
      </c>
      <c r="AC2473" s="74">
        <v>3.0</v>
      </c>
      <c r="AD2473" s="74">
        <v>1.0</v>
      </c>
      <c r="AE2473" s="74">
        <v>0.0</v>
      </c>
      <c r="AF2473" s="74">
        <v>0.0</v>
      </c>
      <c r="AG2473" s="74">
        <v>1.0</v>
      </c>
      <c r="AH2473" s="74">
        <v>0.0</v>
      </c>
      <c r="AI2473" s="74">
        <v>1.0</v>
      </c>
      <c r="AJ2473" s="74">
        <v>0.0</v>
      </c>
      <c r="AK2473" s="71" t="s">
        <v>149</v>
      </c>
      <c r="AL2473" s="71" t="s">
        <v>25</v>
      </c>
      <c r="AM2473" s="71" t="s">
        <v>25</v>
      </c>
      <c r="AN2473" s="71" t="s">
        <v>11268</v>
      </c>
      <c r="AO2473" s="71" t="s">
        <v>17</v>
      </c>
      <c r="AP2473" s="71" t="s">
        <v>11314</v>
      </c>
      <c r="AQ2473" s="71" t="s">
        <v>12</v>
      </c>
      <c r="AR2473" s="71" t="s">
        <v>11270</v>
      </c>
      <c r="AS2473" s="71" t="s">
        <v>22</v>
      </c>
      <c r="AT2473" s="71" t="s">
        <v>20</v>
      </c>
      <c r="AU2473" s="71" t="s">
        <v>20</v>
      </c>
      <c r="AV2473" s="71" t="s">
        <v>11273</v>
      </c>
      <c r="AW2473" s="71" t="s">
        <v>14</v>
      </c>
      <c r="AX2473" s="71" t="s">
        <v>11285</v>
      </c>
      <c r="AY2473" s="71" t="s">
        <v>19</v>
      </c>
      <c r="AZ2473" s="71" t="s">
        <v>11273</v>
      </c>
      <c r="BA2473" s="71" t="s">
        <v>14</v>
      </c>
      <c r="BB2473" s="71" t="s">
        <v>11274</v>
      </c>
      <c r="BC2473" s="71" t="s">
        <v>16</v>
      </c>
      <c r="BD2473" s="71" t="s">
        <v>11272</v>
      </c>
      <c r="BE2473" s="71" t="s">
        <v>18</v>
      </c>
      <c r="BF2473" s="71" t="s">
        <v>21</v>
      </c>
      <c r="BG2473" s="71" t="s">
        <v>21</v>
      </c>
      <c r="BH2473" s="71" t="s">
        <v>11269</v>
      </c>
      <c r="BI2473" s="71" t="s">
        <v>13</v>
      </c>
      <c r="BJ2473" s="71" t="s">
        <v>11270</v>
      </c>
      <c r="BK2473" s="71" t="s">
        <v>22</v>
      </c>
      <c r="BL2473" s="71" t="s">
        <v>25</v>
      </c>
      <c r="BM2473" s="71" t="s">
        <v>25</v>
      </c>
      <c r="BN2473" s="75" t="b">
        <v>1</v>
      </c>
      <c r="BO2473" s="75" t="b">
        <v>1</v>
      </c>
      <c r="BP2473" s="75" t="b">
        <v>0</v>
      </c>
      <c r="BQ2473" s="75" t="b">
        <v>0</v>
      </c>
      <c r="BR2473" s="75" t="b">
        <v>0</v>
      </c>
      <c r="BS2473" s="75" t="b">
        <v>1</v>
      </c>
    </row>
    <row r="2474" ht="18.0" customHeight="1">
      <c r="A2474" s="71" t="s">
        <v>5287</v>
      </c>
      <c r="B2474" s="72" t="s">
        <v>25455</v>
      </c>
      <c r="C2474" s="73">
        <v>45352.0</v>
      </c>
      <c r="D2474" s="73">
        <v>45687.0</v>
      </c>
      <c r="E2474" s="74">
        <v>335.0</v>
      </c>
      <c r="F2474" s="71" t="s">
        <v>34</v>
      </c>
      <c r="G2474" s="75" t="b">
        <v>1</v>
      </c>
      <c r="H2474" s="71" t="s">
        <v>1670</v>
      </c>
      <c r="I2474" s="71" t="s">
        <v>153</v>
      </c>
      <c r="J2474" s="71" t="s">
        <v>168</v>
      </c>
      <c r="K2474" s="71" t="s">
        <v>25456</v>
      </c>
      <c r="L2474" s="71" t="s">
        <v>93</v>
      </c>
      <c r="M2474" s="71" t="s">
        <v>11318</v>
      </c>
      <c r="N2474" s="73">
        <v>45321.0</v>
      </c>
      <c r="O2474" s="71" t="s">
        <v>5289</v>
      </c>
      <c r="P2474" s="71" t="s">
        <v>15391</v>
      </c>
      <c r="Q2474" s="71" t="s">
        <v>15392</v>
      </c>
      <c r="R2474" s="71" t="s">
        <v>12077</v>
      </c>
      <c r="S2474" s="71" t="s">
        <v>15462</v>
      </c>
      <c r="T2474" s="71" t="s">
        <v>11261</v>
      </c>
      <c r="U2474" s="71" t="s">
        <v>11261</v>
      </c>
      <c r="V2474" s="73">
        <v>45352.0</v>
      </c>
      <c r="W2474" s="74">
        <v>2.0</v>
      </c>
      <c r="X2474" s="74">
        <v>0.0</v>
      </c>
      <c r="Y2474" s="74" t="s">
        <v>11261</v>
      </c>
      <c r="Z2474" s="73" t="s">
        <v>11261</v>
      </c>
      <c r="AA2474" s="71" t="s">
        <v>105</v>
      </c>
      <c r="AB2474" s="71" t="s">
        <v>25457</v>
      </c>
      <c r="AC2474" s="74">
        <v>1.0</v>
      </c>
      <c r="AD2474" s="74">
        <v>0.0</v>
      </c>
      <c r="AE2474" s="74">
        <v>0.0</v>
      </c>
      <c r="AF2474" s="74">
        <v>0.0</v>
      </c>
      <c r="AG2474" s="74">
        <v>0.0</v>
      </c>
      <c r="AH2474" s="74">
        <v>0.0</v>
      </c>
      <c r="AI2474" s="74">
        <v>1.0</v>
      </c>
      <c r="AJ2474" s="74">
        <v>0.0</v>
      </c>
      <c r="AK2474" s="71" t="s">
        <v>250</v>
      </c>
      <c r="AL2474" s="71" t="s">
        <v>25</v>
      </c>
      <c r="AM2474" s="71" t="s">
        <v>25</v>
      </c>
      <c r="AN2474" s="71" t="s">
        <v>11274</v>
      </c>
      <c r="AO2474" s="71" t="s">
        <v>16</v>
      </c>
      <c r="AP2474" s="71" t="s">
        <v>11314</v>
      </c>
      <c r="AQ2474" s="71" t="s">
        <v>12</v>
      </c>
      <c r="AR2474" s="71" t="s">
        <v>11284</v>
      </c>
      <c r="AS2474" s="71" t="s">
        <v>23</v>
      </c>
      <c r="AT2474" s="71" t="s">
        <v>20</v>
      </c>
      <c r="AU2474" s="71" t="s">
        <v>20</v>
      </c>
      <c r="AV2474" s="71" t="s">
        <v>11273</v>
      </c>
      <c r="AW2474" s="71" t="s">
        <v>14</v>
      </c>
      <c r="AX2474" s="71" t="s">
        <v>11285</v>
      </c>
      <c r="AY2474" s="71" t="s">
        <v>19</v>
      </c>
      <c r="AZ2474" s="71" t="s">
        <v>11273</v>
      </c>
      <c r="BA2474" s="71" t="s">
        <v>14</v>
      </c>
      <c r="BB2474" s="71" t="s">
        <v>11268</v>
      </c>
      <c r="BC2474" s="71" t="s">
        <v>17</v>
      </c>
      <c r="BD2474" s="71" t="s">
        <v>11272</v>
      </c>
      <c r="BE2474" s="71" t="s">
        <v>18</v>
      </c>
      <c r="BF2474" s="71" t="s">
        <v>21</v>
      </c>
      <c r="BG2474" s="71" t="s">
        <v>21</v>
      </c>
      <c r="BH2474" s="71" t="s">
        <v>11269</v>
      </c>
      <c r="BI2474" s="71" t="s">
        <v>13</v>
      </c>
      <c r="BJ2474" s="71" t="s">
        <v>11270</v>
      </c>
      <c r="BK2474" s="71" t="s">
        <v>22</v>
      </c>
      <c r="BL2474" s="71" t="s">
        <v>24</v>
      </c>
      <c r="BM2474" s="71" t="s">
        <v>24</v>
      </c>
      <c r="BN2474" s="75" t="b">
        <v>0</v>
      </c>
      <c r="BO2474" s="75" t="b">
        <v>1</v>
      </c>
      <c r="BP2474" s="75" t="b">
        <v>0</v>
      </c>
      <c r="BQ2474" s="75" t="b">
        <v>0</v>
      </c>
      <c r="BR2474" s="75" t="b">
        <v>0</v>
      </c>
      <c r="BS2474" s="75" t="b">
        <v>0</v>
      </c>
    </row>
    <row r="2475" ht="18.0" customHeight="1">
      <c r="A2475" s="71" t="s">
        <v>5322</v>
      </c>
      <c r="B2475" s="72" t="s">
        <v>25458</v>
      </c>
      <c r="C2475" s="73">
        <v>45352.0</v>
      </c>
      <c r="D2475" s="73">
        <v>45453.0</v>
      </c>
      <c r="E2475" s="74">
        <v>101.0</v>
      </c>
      <c r="F2475" s="71" t="s">
        <v>34</v>
      </c>
      <c r="G2475" s="75" t="b">
        <v>1</v>
      </c>
      <c r="H2475" s="71" t="s">
        <v>559</v>
      </c>
      <c r="I2475" s="71" t="s">
        <v>153</v>
      </c>
      <c r="J2475" s="71" t="s">
        <v>154</v>
      </c>
      <c r="K2475" s="71" t="s">
        <v>25459</v>
      </c>
      <c r="L2475" s="71" t="s">
        <v>93</v>
      </c>
      <c r="M2475" s="71" t="s">
        <v>16324</v>
      </c>
      <c r="N2475" s="73">
        <v>45323.0</v>
      </c>
      <c r="O2475" s="71" t="s">
        <v>5324</v>
      </c>
      <c r="P2475" s="71" t="s">
        <v>5325</v>
      </c>
      <c r="Q2475" s="71" t="s">
        <v>5326</v>
      </c>
      <c r="R2475" s="71" t="s">
        <v>16324</v>
      </c>
      <c r="S2475" s="71" t="s">
        <v>12142</v>
      </c>
      <c r="T2475" s="71" t="s">
        <v>11261</v>
      </c>
      <c r="U2475" s="71" t="s">
        <v>11261</v>
      </c>
      <c r="V2475" s="73">
        <v>45352.0</v>
      </c>
      <c r="W2475" s="74">
        <v>1.0</v>
      </c>
      <c r="X2475" s="74">
        <v>1.0</v>
      </c>
      <c r="Y2475" s="74" t="s">
        <v>11261</v>
      </c>
      <c r="Z2475" s="73" t="s">
        <v>11261</v>
      </c>
      <c r="AA2475" s="71" t="s">
        <v>105</v>
      </c>
      <c r="AB2475" s="71" t="s">
        <v>5331</v>
      </c>
      <c r="AC2475" s="74">
        <v>5.0</v>
      </c>
      <c r="AD2475" s="74">
        <v>1.0</v>
      </c>
      <c r="AE2475" s="74">
        <v>1.0</v>
      </c>
      <c r="AF2475" s="74">
        <v>1.0</v>
      </c>
      <c r="AG2475" s="74">
        <v>1.0</v>
      </c>
      <c r="AH2475" s="74">
        <v>1.0</v>
      </c>
      <c r="AI2475" s="74">
        <v>0.0</v>
      </c>
      <c r="AJ2475" s="74">
        <v>0.0</v>
      </c>
      <c r="AK2475" s="71" t="s">
        <v>250</v>
      </c>
      <c r="AL2475" s="71" t="s">
        <v>25</v>
      </c>
      <c r="AM2475" s="71" t="s">
        <v>25</v>
      </c>
      <c r="AN2475" s="71" t="s">
        <v>11268</v>
      </c>
      <c r="AO2475" s="71" t="s">
        <v>17</v>
      </c>
      <c r="AP2475" s="71" t="s">
        <v>11269</v>
      </c>
      <c r="AQ2475" s="71" t="s">
        <v>13</v>
      </c>
      <c r="AR2475" s="71" t="s">
        <v>11270</v>
      </c>
      <c r="AS2475" s="71" t="s">
        <v>22</v>
      </c>
      <c r="AT2475" s="71" t="s">
        <v>20</v>
      </c>
      <c r="AU2475" s="71" t="s">
        <v>20</v>
      </c>
      <c r="AV2475" s="71" t="s">
        <v>11273</v>
      </c>
      <c r="AW2475" s="71" t="s">
        <v>14</v>
      </c>
      <c r="AX2475" s="71" t="s">
        <v>11285</v>
      </c>
      <c r="AY2475" s="71" t="s">
        <v>19</v>
      </c>
      <c r="AZ2475" s="71" t="s">
        <v>11271</v>
      </c>
      <c r="BA2475" s="71" t="s">
        <v>15</v>
      </c>
      <c r="BB2475" s="71" t="s">
        <v>11268</v>
      </c>
      <c r="BC2475" s="71" t="s">
        <v>17</v>
      </c>
      <c r="BD2475" s="71" t="s">
        <v>11272</v>
      </c>
      <c r="BE2475" s="71" t="s">
        <v>18</v>
      </c>
      <c r="BF2475" s="71" t="s">
        <v>20</v>
      </c>
      <c r="BG2475" s="71" t="s">
        <v>20</v>
      </c>
      <c r="BH2475" s="71" t="s">
        <v>11269</v>
      </c>
      <c r="BI2475" s="71" t="s">
        <v>13</v>
      </c>
      <c r="BJ2475" s="71" t="s">
        <v>11270</v>
      </c>
      <c r="BK2475" s="71" t="s">
        <v>22</v>
      </c>
      <c r="BL2475" s="71" t="s">
        <v>25</v>
      </c>
      <c r="BM2475" s="71" t="s">
        <v>25</v>
      </c>
      <c r="BN2475" s="75" t="b">
        <v>1</v>
      </c>
      <c r="BO2475" s="75" t="b">
        <v>0</v>
      </c>
      <c r="BP2475" s="75" t="b">
        <v>1</v>
      </c>
      <c r="BQ2475" s="75" t="b">
        <v>0</v>
      </c>
      <c r="BR2475" s="75" t="b">
        <v>1</v>
      </c>
      <c r="BS2475" s="75" t="b">
        <v>1</v>
      </c>
    </row>
    <row r="2476" ht="18.0" customHeight="1">
      <c r="A2476" s="71" t="s">
        <v>5296</v>
      </c>
      <c r="B2476" s="72" t="s">
        <v>25460</v>
      </c>
      <c r="C2476" s="73">
        <v>45352.0</v>
      </c>
      <c r="D2476" s="73">
        <v>45540.0</v>
      </c>
      <c r="E2476" s="74">
        <v>188.0</v>
      </c>
      <c r="F2476" s="71" t="s">
        <v>34</v>
      </c>
      <c r="G2476" s="75" t="b">
        <v>1</v>
      </c>
      <c r="H2476" s="71" t="s">
        <v>12882</v>
      </c>
      <c r="I2476" s="71" t="s">
        <v>153</v>
      </c>
      <c r="J2476" s="71" t="s">
        <v>168</v>
      </c>
      <c r="K2476" s="71" t="s">
        <v>25461</v>
      </c>
      <c r="L2476" s="71" t="s">
        <v>93</v>
      </c>
      <c r="M2476" s="71" t="s">
        <v>12822</v>
      </c>
      <c r="N2476" s="73">
        <v>45322.0</v>
      </c>
      <c r="O2476" s="71" t="s">
        <v>5298</v>
      </c>
      <c r="P2476" s="71" t="s">
        <v>18179</v>
      </c>
      <c r="Q2476" s="71" t="s">
        <v>18180</v>
      </c>
      <c r="R2476" s="71" t="s">
        <v>12822</v>
      </c>
      <c r="S2476" s="71" t="s">
        <v>15655</v>
      </c>
      <c r="T2476" s="71" t="s">
        <v>11261</v>
      </c>
      <c r="U2476" s="71" t="s">
        <v>11261</v>
      </c>
      <c r="V2476" s="73">
        <v>45352.0</v>
      </c>
      <c r="W2476" s="74">
        <v>0.0</v>
      </c>
      <c r="X2476" s="74">
        <v>0.0</v>
      </c>
      <c r="Y2476" s="74" t="s">
        <v>11261</v>
      </c>
      <c r="Z2476" s="73" t="s">
        <v>11261</v>
      </c>
      <c r="AA2476" s="71" t="s">
        <v>105</v>
      </c>
      <c r="AB2476" s="71" t="s">
        <v>25462</v>
      </c>
      <c r="AC2476" s="74">
        <v>6.0</v>
      </c>
      <c r="AD2476" s="74">
        <v>1.0</v>
      </c>
      <c r="AE2476" s="74">
        <v>1.0</v>
      </c>
      <c r="AF2476" s="74">
        <v>1.0</v>
      </c>
      <c r="AG2476" s="74">
        <v>1.0</v>
      </c>
      <c r="AH2476" s="74">
        <v>1.0</v>
      </c>
      <c r="AI2476" s="74">
        <v>1.0</v>
      </c>
      <c r="AJ2476" s="74">
        <v>0.0</v>
      </c>
      <c r="AK2476" s="71" t="s">
        <v>123</v>
      </c>
      <c r="AL2476" s="71" t="s">
        <v>25</v>
      </c>
      <c r="AM2476" s="71" t="s">
        <v>25</v>
      </c>
      <c r="AN2476" s="71" t="s">
        <v>11268</v>
      </c>
      <c r="AO2476" s="71" t="s">
        <v>17</v>
      </c>
      <c r="AP2476" s="71" t="s">
        <v>11269</v>
      </c>
      <c r="AQ2476" s="71" t="s">
        <v>13</v>
      </c>
      <c r="AR2476" s="71" t="s">
        <v>11270</v>
      </c>
      <c r="AS2476" s="71" t="s">
        <v>22</v>
      </c>
      <c r="AT2476" s="71" t="s">
        <v>20</v>
      </c>
      <c r="AU2476" s="71" t="s">
        <v>20</v>
      </c>
      <c r="AV2476" s="71" t="s">
        <v>11271</v>
      </c>
      <c r="AW2476" s="71" t="s">
        <v>15</v>
      </c>
      <c r="AX2476" s="71" t="s">
        <v>11285</v>
      </c>
      <c r="AY2476" s="71" t="s">
        <v>19</v>
      </c>
      <c r="AZ2476" s="71" t="s">
        <v>11271</v>
      </c>
      <c r="BA2476" s="71" t="s">
        <v>15</v>
      </c>
      <c r="BB2476" s="71" t="s">
        <v>11268</v>
      </c>
      <c r="BC2476" s="71" t="s">
        <v>17</v>
      </c>
      <c r="BD2476" s="71" t="s">
        <v>11272</v>
      </c>
      <c r="BE2476" s="71" t="s">
        <v>18</v>
      </c>
      <c r="BF2476" s="71" t="s">
        <v>20</v>
      </c>
      <c r="BG2476" s="71" t="s">
        <v>20</v>
      </c>
      <c r="BH2476" s="71" t="s">
        <v>11269</v>
      </c>
      <c r="BI2476" s="71" t="s">
        <v>13</v>
      </c>
      <c r="BJ2476" s="71" t="s">
        <v>11270</v>
      </c>
      <c r="BK2476" s="71" t="s">
        <v>22</v>
      </c>
      <c r="BL2476" s="71" t="s">
        <v>25</v>
      </c>
      <c r="BM2476" s="71" t="s">
        <v>25</v>
      </c>
      <c r="BN2476" s="75" t="b">
        <v>1</v>
      </c>
      <c r="BO2476" s="75" t="b">
        <v>1</v>
      </c>
      <c r="BP2476" s="75" t="b">
        <v>1</v>
      </c>
      <c r="BQ2476" s="75" t="b">
        <v>0</v>
      </c>
      <c r="BR2476" s="75" t="b">
        <v>1</v>
      </c>
      <c r="BS2476" s="75" t="b">
        <v>1</v>
      </c>
    </row>
    <row r="2477" ht="18.0" customHeight="1">
      <c r="A2477" s="71" t="s">
        <v>5313</v>
      </c>
      <c r="B2477" s="72" t="s">
        <v>25463</v>
      </c>
      <c r="C2477" s="73">
        <v>45352.0</v>
      </c>
      <c r="D2477" s="73" t="s">
        <v>11261</v>
      </c>
      <c r="E2477" s="74">
        <v>549.0</v>
      </c>
      <c r="F2477" s="71" t="s">
        <v>34</v>
      </c>
      <c r="G2477" s="75" t="b">
        <v>1</v>
      </c>
      <c r="H2477" s="71" t="s">
        <v>11261</v>
      </c>
      <c r="I2477" s="71" t="s">
        <v>91</v>
      </c>
      <c r="J2477" s="71" t="s">
        <v>11261</v>
      </c>
      <c r="K2477" s="71" t="s">
        <v>25464</v>
      </c>
      <c r="L2477" s="71" t="s">
        <v>93</v>
      </c>
      <c r="M2477" s="71" t="s">
        <v>11656</v>
      </c>
      <c r="N2477" s="73">
        <v>45279.0</v>
      </c>
      <c r="O2477" s="71" t="s">
        <v>25465</v>
      </c>
      <c r="P2477" s="71" t="s">
        <v>25466</v>
      </c>
      <c r="Q2477" s="71" t="s">
        <v>25467</v>
      </c>
      <c r="R2477" s="71" t="s">
        <v>12887</v>
      </c>
      <c r="S2477" s="71" t="s">
        <v>11864</v>
      </c>
      <c r="T2477" s="71" t="s">
        <v>11261</v>
      </c>
      <c r="U2477" s="71" t="s">
        <v>11261</v>
      </c>
      <c r="V2477" s="73">
        <v>45352.0</v>
      </c>
      <c r="W2477" s="74">
        <v>0.0</v>
      </c>
      <c r="X2477" s="74">
        <v>0.0</v>
      </c>
      <c r="Y2477" s="74" t="s">
        <v>11261</v>
      </c>
      <c r="Z2477" s="73" t="s">
        <v>11261</v>
      </c>
      <c r="AA2477" s="71" t="s">
        <v>105</v>
      </c>
      <c r="AB2477" s="71" t="s">
        <v>11261</v>
      </c>
      <c r="AC2477" s="74">
        <v>6.0</v>
      </c>
      <c r="AD2477" s="74">
        <v>1.0</v>
      </c>
      <c r="AE2477" s="74">
        <v>0.0</v>
      </c>
      <c r="AF2477" s="74">
        <v>1.0</v>
      </c>
      <c r="AG2477" s="74">
        <v>1.0</v>
      </c>
      <c r="AH2477" s="74">
        <v>1.0</v>
      </c>
      <c r="AI2477" s="74">
        <v>1.0</v>
      </c>
      <c r="AJ2477" s="74">
        <v>1.0</v>
      </c>
      <c r="AK2477" s="71" t="s">
        <v>123</v>
      </c>
      <c r="AL2477" s="71" t="s">
        <v>25</v>
      </c>
      <c r="AM2477" s="71" t="s">
        <v>25</v>
      </c>
      <c r="AN2477" s="71" t="s">
        <v>11268</v>
      </c>
      <c r="AO2477" s="71" t="s">
        <v>17</v>
      </c>
      <c r="AP2477" s="71" t="s">
        <v>11269</v>
      </c>
      <c r="AQ2477" s="71" t="s">
        <v>13</v>
      </c>
      <c r="AR2477" s="71" t="s">
        <v>11270</v>
      </c>
      <c r="AS2477" s="71" t="s">
        <v>22</v>
      </c>
      <c r="AT2477" s="71" t="s">
        <v>20</v>
      </c>
      <c r="AU2477" s="71" t="s">
        <v>20</v>
      </c>
      <c r="AV2477" s="71" t="s">
        <v>11273</v>
      </c>
      <c r="AW2477" s="71" t="s">
        <v>14</v>
      </c>
      <c r="AX2477" s="71" t="s">
        <v>11285</v>
      </c>
      <c r="AY2477" s="71" t="s">
        <v>19</v>
      </c>
      <c r="AZ2477" s="71" t="s">
        <v>11273</v>
      </c>
      <c r="BA2477" s="71" t="s">
        <v>14</v>
      </c>
      <c r="BB2477" s="71" t="s">
        <v>11274</v>
      </c>
      <c r="BC2477" s="71" t="s">
        <v>16</v>
      </c>
      <c r="BD2477" s="71" t="s">
        <v>11285</v>
      </c>
      <c r="BE2477" s="71" t="s">
        <v>19</v>
      </c>
      <c r="BF2477" s="71" t="s">
        <v>20</v>
      </c>
      <c r="BG2477" s="71" t="s">
        <v>20</v>
      </c>
      <c r="BH2477" s="71" t="s">
        <v>11269</v>
      </c>
      <c r="BI2477" s="71" t="s">
        <v>13</v>
      </c>
      <c r="BJ2477" s="71" t="s">
        <v>11270</v>
      </c>
      <c r="BK2477" s="71" t="s">
        <v>22</v>
      </c>
      <c r="BL2477" s="71" t="s">
        <v>25</v>
      </c>
      <c r="BM2477" s="71" t="s">
        <v>25</v>
      </c>
      <c r="BN2477" s="75" t="b">
        <v>1</v>
      </c>
      <c r="BO2477" s="75" t="b">
        <v>1</v>
      </c>
      <c r="BP2477" s="75" t="b">
        <v>1</v>
      </c>
      <c r="BQ2477" s="75" t="b">
        <v>1</v>
      </c>
      <c r="BR2477" s="75" t="b">
        <v>0</v>
      </c>
      <c r="BS2477" s="75" t="b">
        <v>1</v>
      </c>
    </row>
    <row r="2478" ht="18.0" customHeight="1">
      <c r="A2478" s="71" t="s">
        <v>5413</v>
      </c>
      <c r="B2478" s="72" t="s">
        <v>25468</v>
      </c>
      <c r="C2478" s="73">
        <v>45351.0</v>
      </c>
      <c r="D2478" s="73">
        <v>45551.0</v>
      </c>
      <c r="E2478" s="74">
        <v>200.0</v>
      </c>
      <c r="F2478" s="71" t="s">
        <v>34</v>
      </c>
      <c r="G2478" s="75" t="b">
        <v>1</v>
      </c>
      <c r="H2478" s="71" t="s">
        <v>167</v>
      </c>
      <c r="I2478" s="71" t="s">
        <v>153</v>
      </c>
      <c r="J2478" s="71" t="s">
        <v>154</v>
      </c>
      <c r="K2478" s="71" t="s">
        <v>25469</v>
      </c>
      <c r="L2478" s="71" t="s">
        <v>93</v>
      </c>
      <c r="M2478" s="71" t="s">
        <v>11263</v>
      </c>
      <c r="N2478" s="73">
        <v>45321.0</v>
      </c>
      <c r="O2478" s="71" t="s">
        <v>5415</v>
      </c>
      <c r="P2478" s="71" t="s">
        <v>1074</v>
      </c>
      <c r="Q2478" s="71" t="s">
        <v>5416</v>
      </c>
      <c r="R2478" s="71" t="s">
        <v>20014</v>
      </c>
      <c r="S2478" s="71" t="s">
        <v>19065</v>
      </c>
      <c r="T2478" s="71" t="s">
        <v>11261</v>
      </c>
      <c r="U2478" s="71" t="s">
        <v>11261</v>
      </c>
      <c r="V2478" s="73">
        <v>45351.0</v>
      </c>
      <c r="W2478" s="74">
        <v>1.0</v>
      </c>
      <c r="X2478" s="74">
        <v>1.0</v>
      </c>
      <c r="Y2478" s="74" t="s">
        <v>11261</v>
      </c>
      <c r="Z2478" s="73" t="s">
        <v>11261</v>
      </c>
      <c r="AA2478" s="71" t="s">
        <v>105</v>
      </c>
      <c r="AB2478" s="71" t="s">
        <v>25470</v>
      </c>
      <c r="AC2478" s="74">
        <v>5.0</v>
      </c>
      <c r="AD2478" s="74">
        <v>1.0</v>
      </c>
      <c r="AE2478" s="74">
        <v>1.0</v>
      </c>
      <c r="AF2478" s="74">
        <v>1.0</v>
      </c>
      <c r="AG2478" s="74">
        <v>0.0</v>
      </c>
      <c r="AH2478" s="74">
        <v>0.0</v>
      </c>
      <c r="AI2478" s="74">
        <v>1.0</v>
      </c>
      <c r="AJ2478" s="74">
        <v>1.0</v>
      </c>
      <c r="AK2478" s="71" t="s">
        <v>181</v>
      </c>
      <c r="AL2478" s="71" t="s">
        <v>25</v>
      </c>
      <c r="AM2478" s="71" t="s">
        <v>25</v>
      </c>
      <c r="AN2478" s="71" t="s">
        <v>11268</v>
      </c>
      <c r="AO2478" s="71" t="s">
        <v>17</v>
      </c>
      <c r="AP2478" s="71" t="s">
        <v>11269</v>
      </c>
      <c r="AQ2478" s="71" t="s">
        <v>13</v>
      </c>
      <c r="AR2478" s="71" t="s">
        <v>11284</v>
      </c>
      <c r="AS2478" s="71" t="s">
        <v>23</v>
      </c>
      <c r="AT2478" s="71" t="s">
        <v>21</v>
      </c>
      <c r="AU2478" s="71" t="s">
        <v>21</v>
      </c>
      <c r="AV2478" s="71" t="s">
        <v>11273</v>
      </c>
      <c r="AW2478" s="71" t="s">
        <v>14</v>
      </c>
      <c r="AX2478" s="71" t="s">
        <v>11285</v>
      </c>
      <c r="AY2478" s="71" t="s">
        <v>19</v>
      </c>
      <c r="AZ2478" s="71" t="s">
        <v>11273</v>
      </c>
      <c r="BA2478" s="71" t="s">
        <v>14</v>
      </c>
      <c r="BB2478" s="71" t="s">
        <v>11268</v>
      </c>
      <c r="BC2478" s="71" t="s">
        <v>17</v>
      </c>
      <c r="BD2478" s="71" t="s">
        <v>11285</v>
      </c>
      <c r="BE2478" s="71" t="s">
        <v>19</v>
      </c>
      <c r="BF2478" s="71" t="s">
        <v>20</v>
      </c>
      <c r="BG2478" s="71" t="s">
        <v>20</v>
      </c>
      <c r="BH2478" s="71" t="s">
        <v>11269</v>
      </c>
      <c r="BI2478" s="71" t="s">
        <v>13</v>
      </c>
      <c r="BJ2478" s="71" t="s">
        <v>11270</v>
      </c>
      <c r="BK2478" s="71" t="s">
        <v>22</v>
      </c>
      <c r="BL2478" s="71" t="s">
        <v>25</v>
      </c>
      <c r="BM2478" s="71" t="s">
        <v>25</v>
      </c>
      <c r="BN2478" s="75" t="b">
        <v>1</v>
      </c>
      <c r="BO2478" s="75" t="b">
        <v>1</v>
      </c>
      <c r="BP2478" s="75" t="b">
        <v>0</v>
      </c>
      <c r="BQ2478" s="75" t="b">
        <v>1</v>
      </c>
      <c r="BR2478" s="75" t="b">
        <v>1</v>
      </c>
      <c r="BS2478" s="75" t="b">
        <v>0</v>
      </c>
    </row>
    <row r="2479" ht="18.0" customHeight="1">
      <c r="A2479" s="71" t="s">
        <v>5342</v>
      </c>
      <c r="B2479" s="72" t="s">
        <v>25471</v>
      </c>
      <c r="C2479" s="73">
        <v>45351.0</v>
      </c>
      <c r="D2479" s="73" t="s">
        <v>11261</v>
      </c>
      <c r="E2479" s="74">
        <v>550.0</v>
      </c>
      <c r="F2479" s="71" t="s">
        <v>34</v>
      </c>
      <c r="G2479" s="75" t="b">
        <v>1</v>
      </c>
      <c r="H2479" s="71" t="s">
        <v>11261</v>
      </c>
      <c r="I2479" s="71" t="s">
        <v>91</v>
      </c>
      <c r="J2479" s="71" t="s">
        <v>11261</v>
      </c>
      <c r="K2479" s="71" t="s">
        <v>25472</v>
      </c>
      <c r="L2479" s="71" t="s">
        <v>93</v>
      </c>
      <c r="M2479" s="71" t="s">
        <v>11263</v>
      </c>
      <c r="N2479" s="73">
        <v>45321.0</v>
      </c>
      <c r="O2479" s="71" t="s">
        <v>5344</v>
      </c>
      <c r="P2479" s="71" t="s">
        <v>25473</v>
      </c>
      <c r="Q2479" s="71" t="s">
        <v>25474</v>
      </c>
      <c r="R2479" s="71" t="s">
        <v>15900</v>
      </c>
      <c r="S2479" s="71" t="s">
        <v>11661</v>
      </c>
      <c r="T2479" s="71" t="s">
        <v>11261</v>
      </c>
      <c r="U2479" s="71" t="s">
        <v>11261</v>
      </c>
      <c r="V2479" s="73">
        <v>45351.0</v>
      </c>
      <c r="W2479" s="74">
        <v>1.0</v>
      </c>
      <c r="X2479" s="74">
        <v>0.0</v>
      </c>
      <c r="Y2479" s="74" t="s">
        <v>11261</v>
      </c>
      <c r="Z2479" s="73" t="s">
        <v>11261</v>
      </c>
      <c r="AA2479" s="71" t="s">
        <v>105</v>
      </c>
      <c r="AB2479" s="71" t="s">
        <v>11261</v>
      </c>
      <c r="AC2479" s="74">
        <v>2.0</v>
      </c>
      <c r="AD2479" s="74">
        <v>0.0</v>
      </c>
      <c r="AE2479" s="74">
        <v>1.0</v>
      </c>
      <c r="AF2479" s="74">
        <v>0.0</v>
      </c>
      <c r="AG2479" s="74">
        <v>0.0</v>
      </c>
      <c r="AH2479" s="74">
        <v>0.0</v>
      </c>
      <c r="AI2479" s="74">
        <v>0.0</v>
      </c>
      <c r="AJ2479" s="74">
        <v>1.0</v>
      </c>
      <c r="AK2479" s="71" t="s">
        <v>123</v>
      </c>
      <c r="AL2479" s="71" t="s">
        <v>25</v>
      </c>
      <c r="AM2479" s="71" t="s">
        <v>25</v>
      </c>
      <c r="AN2479" s="71" t="s">
        <v>11268</v>
      </c>
      <c r="AO2479" s="71" t="s">
        <v>17</v>
      </c>
      <c r="AP2479" s="71" t="s">
        <v>11269</v>
      </c>
      <c r="AQ2479" s="71" t="s">
        <v>13</v>
      </c>
      <c r="AR2479" s="71" t="s">
        <v>11284</v>
      </c>
      <c r="AS2479" s="71" t="s">
        <v>23</v>
      </c>
      <c r="AT2479" s="71" t="s">
        <v>20</v>
      </c>
      <c r="AU2479" s="71" t="s">
        <v>20</v>
      </c>
      <c r="AV2479" s="71" t="s">
        <v>11273</v>
      </c>
      <c r="AW2479" s="71" t="s">
        <v>14</v>
      </c>
      <c r="AX2479" s="71" t="s">
        <v>11272</v>
      </c>
      <c r="AY2479" s="71" t="s">
        <v>18</v>
      </c>
      <c r="AZ2479" s="71" t="s">
        <v>11271</v>
      </c>
      <c r="BA2479" s="71" t="s">
        <v>15</v>
      </c>
      <c r="BB2479" s="71" t="s">
        <v>11268</v>
      </c>
      <c r="BC2479" s="71" t="s">
        <v>17</v>
      </c>
      <c r="BD2479" s="71" t="s">
        <v>11272</v>
      </c>
      <c r="BE2479" s="71" t="s">
        <v>18</v>
      </c>
      <c r="BF2479" s="71" t="s">
        <v>21</v>
      </c>
      <c r="BG2479" s="71" t="s">
        <v>21</v>
      </c>
      <c r="BH2479" s="71" t="s">
        <v>11314</v>
      </c>
      <c r="BI2479" s="71" t="s">
        <v>12</v>
      </c>
      <c r="BJ2479" s="71" t="s">
        <v>11270</v>
      </c>
      <c r="BK2479" s="71" t="s">
        <v>22</v>
      </c>
      <c r="BL2479" s="71" t="s">
        <v>24</v>
      </c>
      <c r="BM2479" s="71" t="s">
        <v>24</v>
      </c>
      <c r="BN2479" s="75" t="b">
        <v>0</v>
      </c>
      <c r="BO2479" s="75" t="b">
        <v>0</v>
      </c>
      <c r="BP2479" s="75" t="b">
        <v>0</v>
      </c>
      <c r="BQ2479" s="75" t="b">
        <v>1</v>
      </c>
      <c r="BR2479" s="75" t="b">
        <v>1</v>
      </c>
      <c r="BS2479" s="75" t="b">
        <v>0</v>
      </c>
    </row>
    <row r="2480" ht="18.0" customHeight="1">
      <c r="A2480" s="71" t="s">
        <v>5360</v>
      </c>
      <c r="B2480" s="72" t="s">
        <v>25475</v>
      </c>
      <c r="C2480" s="73">
        <v>45351.0</v>
      </c>
      <c r="D2480" s="73">
        <v>45711.0</v>
      </c>
      <c r="E2480" s="74">
        <v>360.0</v>
      </c>
      <c r="F2480" s="71" t="s">
        <v>34</v>
      </c>
      <c r="G2480" s="75" t="b">
        <v>1</v>
      </c>
      <c r="H2480" s="71" t="s">
        <v>2442</v>
      </c>
      <c r="I2480" s="71" t="s">
        <v>153</v>
      </c>
      <c r="J2480" s="71" t="s">
        <v>168</v>
      </c>
      <c r="K2480" s="71" t="s">
        <v>25476</v>
      </c>
      <c r="L2480" s="71" t="s">
        <v>93</v>
      </c>
      <c r="M2480" s="71" t="s">
        <v>20748</v>
      </c>
      <c r="N2480" s="73">
        <v>45324.0</v>
      </c>
      <c r="O2480" s="71" t="s">
        <v>5362</v>
      </c>
      <c r="P2480" s="71" t="s">
        <v>25477</v>
      </c>
      <c r="Q2480" s="71" t="s">
        <v>25478</v>
      </c>
      <c r="R2480" s="71" t="s">
        <v>11738</v>
      </c>
      <c r="S2480" s="71" t="s">
        <v>11739</v>
      </c>
      <c r="T2480" s="71" t="s">
        <v>11261</v>
      </c>
      <c r="U2480" s="71" t="s">
        <v>11261</v>
      </c>
      <c r="V2480" s="73">
        <v>45350.0</v>
      </c>
      <c r="W2480" s="74">
        <v>1.0</v>
      </c>
      <c r="X2480" s="74">
        <v>0.0</v>
      </c>
      <c r="Y2480" s="74" t="s">
        <v>11261</v>
      </c>
      <c r="Z2480" s="73" t="s">
        <v>11261</v>
      </c>
      <c r="AA2480" s="71" t="s">
        <v>105</v>
      </c>
      <c r="AB2480" s="71" t="s">
        <v>25479</v>
      </c>
      <c r="AC2480" s="74">
        <v>4.0</v>
      </c>
      <c r="AD2480" s="74">
        <v>1.0</v>
      </c>
      <c r="AE2480" s="74">
        <v>0.0</v>
      </c>
      <c r="AF2480" s="74">
        <v>1.0</v>
      </c>
      <c r="AG2480" s="74">
        <v>0.0</v>
      </c>
      <c r="AH2480" s="74">
        <v>0.0</v>
      </c>
      <c r="AI2480" s="74">
        <v>1.0</v>
      </c>
      <c r="AJ2480" s="74">
        <v>1.0</v>
      </c>
      <c r="AK2480" s="71" t="s">
        <v>123</v>
      </c>
      <c r="AL2480" s="71" t="s">
        <v>25</v>
      </c>
      <c r="AM2480" s="71" t="s">
        <v>25</v>
      </c>
      <c r="AN2480" s="71" t="s">
        <v>11268</v>
      </c>
      <c r="AO2480" s="71" t="s">
        <v>17</v>
      </c>
      <c r="AP2480" s="71" t="s">
        <v>11269</v>
      </c>
      <c r="AQ2480" s="71" t="s">
        <v>13</v>
      </c>
      <c r="AR2480" s="71" t="s">
        <v>11270</v>
      </c>
      <c r="AS2480" s="71" t="s">
        <v>22</v>
      </c>
      <c r="AT2480" s="71" t="s">
        <v>20</v>
      </c>
      <c r="AU2480" s="71" t="s">
        <v>20</v>
      </c>
      <c r="AV2480" s="71" t="s">
        <v>11273</v>
      </c>
      <c r="AW2480" s="71" t="s">
        <v>14</v>
      </c>
      <c r="AX2480" s="71" t="s">
        <v>11285</v>
      </c>
      <c r="AY2480" s="71" t="s">
        <v>19</v>
      </c>
      <c r="AZ2480" s="71" t="s">
        <v>11273</v>
      </c>
      <c r="BA2480" s="71" t="s">
        <v>14</v>
      </c>
      <c r="BB2480" s="71" t="s">
        <v>11274</v>
      </c>
      <c r="BC2480" s="71" t="s">
        <v>16</v>
      </c>
      <c r="BD2480" s="71" t="s">
        <v>11285</v>
      </c>
      <c r="BE2480" s="71" t="s">
        <v>19</v>
      </c>
      <c r="BF2480" s="71" t="s">
        <v>21</v>
      </c>
      <c r="BG2480" s="71" t="s">
        <v>21</v>
      </c>
      <c r="BH2480" s="71" t="s">
        <v>11269</v>
      </c>
      <c r="BI2480" s="71" t="s">
        <v>13</v>
      </c>
      <c r="BJ2480" s="71" t="s">
        <v>11284</v>
      </c>
      <c r="BK2480" s="71" t="s">
        <v>23</v>
      </c>
      <c r="BL2480" s="71" t="s">
        <v>25</v>
      </c>
      <c r="BM2480" s="71" t="s">
        <v>25</v>
      </c>
      <c r="BN2480" s="75" t="b">
        <v>1</v>
      </c>
      <c r="BO2480" s="75" t="b">
        <v>1</v>
      </c>
      <c r="BP2480" s="75" t="b">
        <v>0</v>
      </c>
      <c r="BQ2480" s="75" t="b">
        <v>1</v>
      </c>
      <c r="BR2480" s="75" t="b">
        <v>0</v>
      </c>
      <c r="BS2480" s="75" t="b">
        <v>0</v>
      </c>
    </row>
    <row r="2481" ht="18.0" customHeight="1">
      <c r="A2481" s="71" t="s">
        <v>5375</v>
      </c>
      <c r="B2481" s="72" t="s">
        <v>25480</v>
      </c>
      <c r="C2481" s="73">
        <v>45351.0</v>
      </c>
      <c r="D2481" s="73" t="s">
        <v>11261</v>
      </c>
      <c r="E2481" s="74">
        <v>550.0</v>
      </c>
      <c r="F2481" s="71" t="s">
        <v>34</v>
      </c>
      <c r="G2481" s="75" t="b">
        <v>1</v>
      </c>
      <c r="H2481" s="71" t="s">
        <v>11261</v>
      </c>
      <c r="I2481" s="71" t="s">
        <v>91</v>
      </c>
      <c r="J2481" s="71" t="s">
        <v>11261</v>
      </c>
      <c r="K2481" s="71" t="s">
        <v>25481</v>
      </c>
      <c r="L2481" s="71" t="s">
        <v>93</v>
      </c>
      <c r="M2481" s="71" t="s">
        <v>20764</v>
      </c>
      <c r="N2481" s="73">
        <v>45314.0</v>
      </c>
      <c r="O2481" s="71" t="s">
        <v>5377</v>
      </c>
      <c r="P2481" s="71" t="s">
        <v>25482</v>
      </c>
      <c r="Q2481" s="71" t="s">
        <v>25483</v>
      </c>
      <c r="R2481" s="71" t="s">
        <v>15553</v>
      </c>
      <c r="S2481" s="71" t="s">
        <v>12003</v>
      </c>
      <c r="T2481" s="71" t="s">
        <v>11261</v>
      </c>
      <c r="U2481" s="71" t="s">
        <v>11261</v>
      </c>
      <c r="V2481" s="73">
        <v>45351.0</v>
      </c>
      <c r="W2481" s="74">
        <v>1.0</v>
      </c>
      <c r="X2481" s="74">
        <v>0.0</v>
      </c>
      <c r="Y2481" s="74" t="s">
        <v>11261</v>
      </c>
      <c r="Z2481" s="73" t="s">
        <v>11261</v>
      </c>
      <c r="AA2481" s="71" t="s">
        <v>105</v>
      </c>
      <c r="AB2481" s="71" t="s">
        <v>11261</v>
      </c>
      <c r="AC2481" s="74">
        <v>5.0</v>
      </c>
      <c r="AD2481" s="74">
        <v>1.0</v>
      </c>
      <c r="AE2481" s="74">
        <v>1.0</v>
      </c>
      <c r="AF2481" s="74">
        <v>1.0</v>
      </c>
      <c r="AG2481" s="74">
        <v>0.0</v>
      </c>
      <c r="AH2481" s="74">
        <v>1.0</v>
      </c>
      <c r="AI2481" s="74">
        <v>1.0</v>
      </c>
      <c r="AJ2481" s="74">
        <v>0.0</v>
      </c>
      <c r="AK2481" s="71" t="s">
        <v>181</v>
      </c>
      <c r="AL2481" s="71" t="s">
        <v>25</v>
      </c>
      <c r="AM2481" s="71" t="s">
        <v>25</v>
      </c>
      <c r="AN2481" s="71" t="s">
        <v>11268</v>
      </c>
      <c r="AO2481" s="71" t="s">
        <v>17</v>
      </c>
      <c r="AP2481" s="71" t="s">
        <v>11314</v>
      </c>
      <c r="AQ2481" s="71" t="s">
        <v>12</v>
      </c>
      <c r="AR2481" s="71" t="s">
        <v>11284</v>
      </c>
      <c r="AS2481" s="71" t="s">
        <v>23</v>
      </c>
      <c r="AT2481" s="71" t="s">
        <v>20</v>
      </c>
      <c r="AU2481" s="71" t="s">
        <v>20</v>
      </c>
      <c r="AV2481" s="71" t="s">
        <v>11273</v>
      </c>
      <c r="AW2481" s="71" t="s">
        <v>14</v>
      </c>
      <c r="AX2481" s="71" t="s">
        <v>11285</v>
      </c>
      <c r="AY2481" s="71" t="s">
        <v>19</v>
      </c>
      <c r="AZ2481" s="71" t="s">
        <v>11273</v>
      </c>
      <c r="BA2481" s="71" t="s">
        <v>14</v>
      </c>
      <c r="BB2481" s="71" t="s">
        <v>11268</v>
      </c>
      <c r="BC2481" s="71" t="s">
        <v>17</v>
      </c>
      <c r="BD2481" s="71" t="s">
        <v>11272</v>
      </c>
      <c r="BE2481" s="71" t="s">
        <v>18</v>
      </c>
      <c r="BF2481" s="71" t="s">
        <v>20</v>
      </c>
      <c r="BG2481" s="71" t="s">
        <v>20</v>
      </c>
      <c r="BH2481" s="71" t="s">
        <v>11314</v>
      </c>
      <c r="BI2481" s="71" t="s">
        <v>12</v>
      </c>
      <c r="BJ2481" s="71" t="s">
        <v>11270</v>
      </c>
      <c r="BK2481" s="71" t="s">
        <v>22</v>
      </c>
      <c r="BL2481" s="71" t="s">
        <v>25</v>
      </c>
      <c r="BM2481" s="71" t="s">
        <v>25</v>
      </c>
      <c r="BN2481" s="75" t="b">
        <v>1</v>
      </c>
      <c r="BO2481" s="75" t="b">
        <v>1</v>
      </c>
      <c r="BP2481" s="75" t="b">
        <v>1</v>
      </c>
      <c r="BQ2481" s="75" t="b">
        <v>0</v>
      </c>
      <c r="BR2481" s="75" t="b">
        <v>1</v>
      </c>
      <c r="BS2481" s="75" t="b">
        <v>0</v>
      </c>
    </row>
    <row r="2482" ht="18.0" customHeight="1">
      <c r="A2482" s="71" t="s">
        <v>5429</v>
      </c>
      <c r="B2482" s="72" t="s">
        <v>25484</v>
      </c>
      <c r="C2482" s="73">
        <v>45351.0</v>
      </c>
      <c r="D2482" s="73" t="s">
        <v>11261</v>
      </c>
      <c r="E2482" s="74">
        <v>550.0</v>
      </c>
      <c r="F2482" s="71" t="s">
        <v>34</v>
      </c>
      <c r="G2482" s="75" t="b">
        <v>1</v>
      </c>
      <c r="H2482" s="71" t="s">
        <v>11261</v>
      </c>
      <c r="I2482" s="71" t="s">
        <v>91</v>
      </c>
      <c r="J2482" s="71" t="s">
        <v>11261</v>
      </c>
      <c r="K2482" s="71" t="s">
        <v>25485</v>
      </c>
      <c r="L2482" s="71" t="s">
        <v>93</v>
      </c>
      <c r="M2482" s="71" t="s">
        <v>14010</v>
      </c>
      <c r="N2482" s="73">
        <v>45316.0</v>
      </c>
      <c r="O2482" s="71" t="s">
        <v>5431</v>
      </c>
      <c r="P2482" s="71" t="s">
        <v>25486</v>
      </c>
      <c r="Q2482" s="71" t="s">
        <v>25487</v>
      </c>
      <c r="R2482" s="71" t="s">
        <v>18434</v>
      </c>
      <c r="S2482" s="71" t="s">
        <v>11617</v>
      </c>
      <c r="T2482" s="71" t="s">
        <v>11261</v>
      </c>
      <c r="U2482" s="71" t="s">
        <v>11261</v>
      </c>
      <c r="V2482" s="73">
        <v>45351.0</v>
      </c>
      <c r="W2482" s="74">
        <v>0.0</v>
      </c>
      <c r="X2482" s="74">
        <v>0.0</v>
      </c>
      <c r="Y2482" s="74" t="s">
        <v>11261</v>
      </c>
      <c r="Z2482" s="73" t="s">
        <v>11261</v>
      </c>
      <c r="AA2482" s="71" t="s">
        <v>105</v>
      </c>
      <c r="AB2482" s="71" t="s">
        <v>11261</v>
      </c>
      <c r="AC2482" s="74">
        <v>2.0</v>
      </c>
      <c r="AD2482" s="74">
        <v>0.0</v>
      </c>
      <c r="AE2482" s="74">
        <v>1.0</v>
      </c>
      <c r="AF2482" s="74">
        <v>0.0</v>
      </c>
      <c r="AG2482" s="74">
        <v>1.0</v>
      </c>
      <c r="AH2482" s="74">
        <v>0.0</v>
      </c>
      <c r="AI2482" s="74">
        <v>0.0</v>
      </c>
      <c r="AJ2482" s="74">
        <v>0.0</v>
      </c>
      <c r="AK2482" s="71" t="s">
        <v>123</v>
      </c>
      <c r="AL2482" s="71" t="s">
        <v>25</v>
      </c>
      <c r="AM2482" s="71" t="s">
        <v>25</v>
      </c>
      <c r="AN2482" s="71" t="s">
        <v>11268</v>
      </c>
      <c r="AO2482" s="71" t="s">
        <v>17</v>
      </c>
      <c r="AP2482" s="71" t="s">
        <v>11269</v>
      </c>
      <c r="AQ2482" s="71" t="s">
        <v>13</v>
      </c>
      <c r="AR2482" s="71" t="s">
        <v>11270</v>
      </c>
      <c r="AS2482" s="71" t="s">
        <v>22</v>
      </c>
      <c r="AT2482" s="71" t="s">
        <v>21</v>
      </c>
      <c r="AU2482" s="71" t="s">
        <v>21</v>
      </c>
      <c r="AV2482" s="71" t="s">
        <v>11273</v>
      </c>
      <c r="AW2482" s="71" t="s">
        <v>14</v>
      </c>
      <c r="AX2482" s="71" t="s">
        <v>11285</v>
      </c>
      <c r="AY2482" s="71" t="s">
        <v>19</v>
      </c>
      <c r="AZ2482" s="71" t="s">
        <v>11271</v>
      </c>
      <c r="BA2482" s="71" t="s">
        <v>15</v>
      </c>
      <c r="BB2482" s="71" t="s">
        <v>11268</v>
      </c>
      <c r="BC2482" s="71" t="s">
        <v>17</v>
      </c>
      <c r="BD2482" s="71" t="s">
        <v>11272</v>
      </c>
      <c r="BE2482" s="71" t="s">
        <v>18</v>
      </c>
      <c r="BF2482" s="71" t="s">
        <v>20</v>
      </c>
      <c r="BG2482" s="71" t="s">
        <v>20</v>
      </c>
      <c r="BH2482" s="71" t="s">
        <v>11314</v>
      </c>
      <c r="BI2482" s="71" t="s">
        <v>12</v>
      </c>
      <c r="BJ2482" s="71" t="s">
        <v>11270</v>
      </c>
      <c r="BK2482" s="71" t="s">
        <v>22</v>
      </c>
      <c r="BL2482" s="71" t="s">
        <v>24</v>
      </c>
      <c r="BM2482" s="71" t="s">
        <v>24</v>
      </c>
      <c r="BN2482" s="75" t="b">
        <v>0</v>
      </c>
      <c r="BO2482" s="75" t="b">
        <v>0</v>
      </c>
      <c r="BP2482" s="75" t="b">
        <v>0</v>
      </c>
      <c r="BQ2482" s="75" t="b">
        <v>0</v>
      </c>
      <c r="BR2482" s="75" t="b">
        <v>1</v>
      </c>
      <c r="BS2482" s="75" t="b">
        <v>1</v>
      </c>
    </row>
    <row r="2483" ht="18.0" customHeight="1">
      <c r="A2483" s="71" t="s">
        <v>5369</v>
      </c>
      <c r="B2483" s="72" t="s">
        <v>25488</v>
      </c>
      <c r="C2483" s="73">
        <v>45351.0</v>
      </c>
      <c r="D2483" s="73">
        <v>45393.0</v>
      </c>
      <c r="E2483" s="74">
        <v>42.0</v>
      </c>
      <c r="F2483" s="71" t="s">
        <v>151</v>
      </c>
      <c r="G2483" s="75" t="b">
        <v>0</v>
      </c>
      <c r="H2483" s="71" t="s">
        <v>2537</v>
      </c>
      <c r="I2483" s="71" t="s">
        <v>153</v>
      </c>
      <c r="J2483" s="71" t="s">
        <v>168</v>
      </c>
      <c r="K2483" s="71" t="s">
        <v>5370</v>
      </c>
      <c r="L2483" s="71" t="s">
        <v>93</v>
      </c>
      <c r="M2483" s="71" t="s">
        <v>20764</v>
      </c>
      <c r="N2483" s="73">
        <v>45314.0</v>
      </c>
      <c r="O2483" s="71" t="s">
        <v>1313</v>
      </c>
      <c r="P2483" s="71" t="s">
        <v>24177</v>
      </c>
      <c r="Q2483" s="71" t="s">
        <v>24178</v>
      </c>
      <c r="R2483" s="71" t="s">
        <v>12459</v>
      </c>
      <c r="S2483" s="71" t="s">
        <v>15900</v>
      </c>
      <c r="T2483" s="71" t="s">
        <v>11261</v>
      </c>
      <c r="U2483" s="71" t="s">
        <v>11261</v>
      </c>
      <c r="V2483" s="73">
        <v>45351.0</v>
      </c>
      <c r="W2483" s="74">
        <v>0.0</v>
      </c>
      <c r="X2483" s="74">
        <v>0.0</v>
      </c>
      <c r="Y2483" s="74" t="s">
        <v>11261</v>
      </c>
      <c r="Z2483" s="73" t="s">
        <v>11261</v>
      </c>
      <c r="AA2483" s="71" t="s">
        <v>105</v>
      </c>
      <c r="AB2483" s="71" t="s">
        <v>5374</v>
      </c>
      <c r="AC2483" s="74">
        <v>2.0</v>
      </c>
      <c r="AD2483" s="74">
        <v>1.0</v>
      </c>
      <c r="AE2483" s="74">
        <v>0.0</v>
      </c>
      <c r="AF2483" s="74">
        <v>0.0</v>
      </c>
      <c r="AG2483" s="74">
        <v>0.0</v>
      </c>
      <c r="AH2483" s="74">
        <v>0.0</v>
      </c>
      <c r="AI2483" s="74">
        <v>1.0</v>
      </c>
      <c r="AJ2483" s="74">
        <v>0.0</v>
      </c>
      <c r="AK2483" s="71" t="s">
        <v>11261</v>
      </c>
      <c r="AL2483" s="71" t="s">
        <v>25</v>
      </c>
      <c r="AM2483" s="71" t="s">
        <v>25</v>
      </c>
      <c r="AN2483" s="71" t="s">
        <v>11268</v>
      </c>
      <c r="AO2483" s="71" t="s">
        <v>17</v>
      </c>
      <c r="AP2483" s="71" t="s">
        <v>11269</v>
      </c>
      <c r="AQ2483" s="71" t="s">
        <v>13</v>
      </c>
      <c r="AR2483" s="71" t="s">
        <v>11284</v>
      </c>
      <c r="AS2483" s="71" t="s">
        <v>23</v>
      </c>
      <c r="AT2483" s="71" t="s">
        <v>21</v>
      </c>
      <c r="AU2483" s="71" t="s">
        <v>21</v>
      </c>
      <c r="AV2483" s="71" t="s">
        <v>11273</v>
      </c>
      <c r="AW2483" s="71" t="s">
        <v>14</v>
      </c>
      <c r="AX2483" s="71" t="s">
        <v>11285</v>
      </c>
      <c r="AY2483" s="71" t="s">
        <v>19</v>
      </c>
      <c r="AZ2483" s="71" t="s">
        <v>11273</v>
      </c>
      <c r="BA2483" s="71" t="s">
        <v>14</v>
      </c>
      <c r="BB2483" s="71" t="s">
        <v>11274</v>
      </c>
      <c r="BC2483" s="71" t="s">
        <v>16</v>
      </c>
      <c r="BD2483" s="71" t="s">
        <v>11272</v>
      </c>
      <c r="BE2483" s="71" t="s">
        <v>18</v>
      </c>
      <c r="BF2483" s="71" t="s">
        <v>20</v>
      </c>
      <c r="BG2483" s="71" t="s">
        <v>20</v>
      </c>
      <c r="BH2483" s="71" t="s">
        <v>11314</v>
      </c>
      <c r="BI2483" s="71" t="s">
        <v>12</v>
      </c>
      <c r="BJ2483" s="71" t="s">
        <v>11270</v>
      </c>
      <c r="BK2483" s="71" t="s">
        <v>22</v>
      </c>
      <c r="BL2483" s="71" t="s">
        <v>25</v>
      </c>
      <c r="BM2483" s="71" t="s">
        <v>25</v>
      </c>
      <c r="BN2483" s="75" t="b">
        <v>1</v>
      </c>
      <c r="BO2483" s="75" t="b">
        <v>1</v>
      </c>
      <c r="BP2483" s="75" t="b">
        <v>0</v>
      </c>
      <c r="BQ2483" s="75" t="b">
        <v>0</v>
      </c>
      <c r="BR2483" s="75" t="b">
        <v>0</v>
      </c>
      <c r="BS2483" s="75" t="b">
        <v>0</v>
      </c>
    </row>
    <row r="2484" ht="18.0" customHeight="1">
      <c r="A2484" s="71" t="s">
        <v>5385</v>
      </c>
      <c r="B2484" s="72" t="s">
        <v>25489</v>
      </c>
      <c r="C2484" s="73">
        <v>45351.0</v>
      </c>
      <c r="D2484" s="73">
        <v>45741.0</v>
      </c>
      <c r="E2484" s="74">
        <v>390.0</v>
      </c>
      <c r="F2484" s="71" t="s">
        <v>34</v>
      </c>
      <c r="G2484" s="75" t="b">
        <v>1</v>
      </c>
      <c r="H2484" s="71" t="s">
        <v>1779</v>
      </c>
      <c r="I2484" s="71" t="s">
        <v>153</v>
      </c>
      <c r="J2484" s="71" t="s">
        <v>168</v>
      </c>
      <c r="K2484" s="71" t="s">
        <v>25490</v>
      </c>
      <c r="L2484" s="71" t="s">
        <v>93</v>
      </c>
      <c r="M2484" s="71" t="s">
        <v>12760</v>
      </c>
      <c r="N2484" s="73">
        <v>45320.0</v>
      </c>
      <c r="O2484" s="71" t="s">
        <v>25491</v>
      </c>
      <c r="P2484" s="71" t="s">
        <v>25492</v>
      </c>
      <c r="Q2484" s="71" t="s">
        <v>25493</v>
      </c>
      <c r="R2484" s="71" t="s">
        <v>12760</v>
      </c>
      <c r="S2484" s="71" t="s">
        <v>11564</v>
      </c>
      <c r="T2484" s="71" t="s">
        <v>11261</v>
      </c>
      <c r="U2484" s="71" t="s">
        <v>11261</v>
      </c>
      <c r="V2484" s="73">
        <v>45351.0</v>
      </c>
      <c r="W2484" s="74">
        <v>1.0</v>
      </c>
      <c r="X2484" s="74">
        <v>0.0</v>
      </c>
      <c r="Y2484" s="74" t="s">
        <v>11261</v>
      </c>
      <c r="Z2484" s="73" t="s">
        <v>11261</v>
      </c>
      <c r="AA2484" s="71" t="s">
        <v>105</v>
      </c>
      <c r="AB2484" s="71" t="s">
        <v>25494</v>
      </c>
      <c r="AC2484" s="74">
        <v>3.0</v>
      </c>
      <c r="AD2484" s="74">
        <v>1.0</v>
      </c>
      <c r="AE2484" s="74">
        <v>1.0</v>
      </c>
      <c r="AF2484" s="74">
        <v>1.0</v>
      </c>
      <c r="AG2484" s="74">
        <v>0.0</v>
      </c>
      <c r="AH2484" s="74">
        <v>0.0</v>
      </c>
      <c r="AI2484" s="74">
        <v>0.0</v>
      </c>
      <c r="AJ2484" s="74">
        <v>0.0</v>
      </c>
      <c r="AK2484" s="71" t="s">
        <v>181</v>
      </c>
      <c r="AL2484" s="71" t="s">
        <v>25</v>
      </c>
      <c r="AM2484" s="71" t="s">
        <v>25</v>
      </c>
      <c r="AN2484" s="71" t="s">
        <v>11274</v>
      </c>
      <c r="AO2484" s="71" t="s">
        <v>16</v>
      </c>
      <c r="AP2484" s="71" t="s">
        <v>11314</v>
      </c>
      <c r="AQ2484" s="71" t="s">
        <v>12</v>
      </c>
      <c r="AR2484" s="71" t="s">
        <v>11284</v>
      </c>
      <c r="AS2484" s="71" t="s">
        <v>23</v>
      </c>
      <c r="AT2484" s="71" t="s">
        <v>21</v>
      </c>
      <c r="AU2484" s="71" t="s">
        <v>21</v>
      </c>
      <c r="AV2484" s="71" t="s">
        <v>11273</v>
      </c>
      <c r="AW2484" s="71" t="s">
        <v>14</v>
      </c>
      <c r="AX2484" s="71" t="s">
        <v>11285</v>
      </c>
      <c r="AY2484" s="71" t="s">
        <v>19</v>
      </c>
      <c r="AZ2484" s="71" t="s">
        <v>11271</v>
      </c>
      <c r="BA2484" s="71" t="s">
        <v>15</v>
      </c>
      <c r="BB2484" s="71" t="s">
        <v>11274</v>
      </c>
      <c r="BC2484" s="71" t="s">
        <v>16</v>
      </c>
      <c r="BD2484" s="71" t="s">
        <v>11272</v>
      </c>
      <c r="BE2484" s="71" t="s">
        <v>18</v>
      </c>
      <c r="BF2484" s="71" t="s">
        <v>20</v>
      </c>
      <c r="BG2484" s="71" t="s">
        <v>20</v>
      </c>
      <c r="BH2484" s="71" t="s">
        <v>11314</v>
      </c>
      <c r="BI2484" s="71" t="s">
        <v>12</v>
      </c>
      <c r="BJ2484" s="71" t="s">
        <v>11270</v>
      </c>
      <c r="BK2484" s="71" t="s">
        <v>22</v>
      </c>
      <c r="BL2484" s="71" t="s">
        <v>25</v>
      </c>
      <c r="BM2484" s="71" t="s">
        <v>25</v>
      </c>
      <c r="BN2484" s="75" t="b">
        <v>1</v>
      </c>
      <c r="BO2484" s="75" t="b">
        <v>0</v>
      </c>
      <c r="BP2484" s="75" t="b">
        <v>0</v>
      </c>
      <c r="BQ2484" s="75" t="b">
        <v>0</v>
      </c>
      <c r="BR2484" s="75" t="b">
        <v>1</v>
      </c>
      <c r="BS2484" s="75" t="b">
        <v>0</v>
      </c>
    </row>
    <row r="2485" ht="18.0" customHeight="1">
      <c r="A2485" s="71" t="s">
        <v>5351</v>
      </c>
      <c r="B2485" s="72" t="s">
        <v>25495</v>
      </c>
      <c r="C2485" s="73">
        <v>45351.0</v>
      </c>
      <c r="D2485" s="73">
        <v>45575.0</v>
      </c>
      <c r="E2485" s="74">
        <v>224.0</v>
      </c>
      <c r="F2485" s="71" t="s">
        <v>34</v>
      </c>
      <c r="G2485" s="75" t="b">
        <v>1</v>
      </c>
      <c r="H2485" s="71" t="s">
        <v>2964</v>
      </c>
      <c r="I2485" s="71" t="s">
        <v>153</v>
      </c>
      <c r="J2485" s="71" t="s">
        <v>168</v>
      </c>
      <c r="K2485" s="71" t="s">
        <v>25496</v>
      </c>
      <c r="L2485" s="71" t="s">
        <v>93</v>
      </c>
      <c r="M2485" s="71" t="s">
        <v>11334</v>
      </c>
      <c r="N2485" s="73">
        <v>45324.0</v>
      </c>
      <c r="O2485" s="71" t="s">
        <v>5353</v>
      </c>
      <c r="P2485" s="71" t="s">
        <v>879</v>
      </c>
      <c r="Q2485" s="71" t="s">
        <v>5354</v>
      </c>
      <c r="R2485" s="71" t="s">
        <v>16588</v>
      </c>
      <c r="S2485" s="71" t="s">
        <v>12142</v>
      </c>
      <c r="T2485" s="71" t="s">
        <v>11261</v>
      </c>
      <c r="U2485" s="71" t="s">
        <v>11261</v>
      </c>
      <c r="V2485" s="73">
        <v>45351.0</v>
      </c>
      <c r="W2485" s="74">
        <v>1.0</v>
      </c>
      <c r="X2485" s="74">
        <v>0.0</v>
      </c>
      <c r="Y2485" s="74" t="s">
        <v>11261</v>
      </c>
      <c r="Z2485" s="73" t="s">
        <v>11261</v>
      </c>
      <c r="AA2485" s="71" t="s">
        <v>105</v>
      </c>
      <c r="AB2485" s="71" t="s">
        <v>25497</v>
      </c>
      <c r="AC2485" s="74">
        <v>5.0</v>
      </c>
      <c r="AD2485" s="74">
        <v>1.0</v>
      </c>
      <c r="AE2485" s="74">
        <v>1.0</v>
      </c>
      <c r="AF2485" s="74">
        <v>0.0</v>
      </c>
      <c r="AG2485" s="74">
        <v>1.0</v>
      </c>
      <c r="AH2485" s="74">
        <v>1.0</v>
      </c>
      <c r="AI2485" s="74">
        <v>1.0</v>
      </c>
      <c r="AJ2485" s="74">
        <v>0.0</v>
      </c>
      <c r="AK2485" s="71" t="s">
        <v>123</v>
      </c>
      <c r="AL2485" s="71" t="s">
        <v>25</v>
      </c>
      <c r="AM2485" s="71" t="s">
        <v>25</v>
      </c>
      <c r="AN2485" s="71" t="s">
        <v>11268</v>
      </c>
      <c r="AO2485" s="71" t="s">
        <v>17</v>
      </c>
      <c r="AP2485" s="71" t="s">
        <v>11269</v>
      </c>
      <c r="AQ2485" s="71" t="s">
        <v>13</v>
      </c>
      <c r="AR2485" s="71" t="s">
        <v>11284</v>
      </c>
      <c r="AS2485" s="71" t="s">
        <v>23</v>
      </c>
      <c r="AT2485" s="71" t="s">
        <v>20</v>
      </c>
      <c r="AU2485" s="71" t="s">
        <v>20</v>
      </c>
      <c r="AV2485" s="71" t="s">
        <v>11273</v>
      </c>
      <c r="AW2485" s="71" t="s">
        <v>14</v>
      </c>
      <c r="AX2485" s="71" t="s">
        <v>11285</v>
      </c>
      <c r="AY2485" s="71" t="s">
        <v>19</v>
      </c>
      <c r="AZ2485" s="71" t="s">
        <v>11273</v>
      </c>
      <c r="BA2485" s="71" t="s">
        <v>14</v>
      </c>
      <c r="BB2485" s="71" t="s">
        <v>11268</v>
      </c>
      <c r="BC2485" s="71" t="s">
        <v>17</v>
      </c>
      <c r="BD2485" s="71" t="s">
        <v>11272</v>
      </c>
      <c r="BE2485" s="71" t="s">
        <v>18</v>
      </c>
      <c r="BF2485" s="71" t="s">
        <v>20</v>
      </c>
      <c r="BG2485" s="71" t="s">
        <v>20</v>
      </c>
      <c r="BH2485" s="71" t="s">
        <v>11314</v>
      </c>
      <c r="BI2485" s="71" t="s">
        <v>12</v>
      </c>
      <c r="BJ2485" s="71" t="s">
        <v>11284</v>
      </c>
      <c r="BK2485" s="71" t="s">
        <v>23</v>
      </c>
      <c r="BL2485" s="71" t="s">
        <v>25</v>
      </c>
      <c r="BM2485" s="71" t="s">
        <v>25</v>
      </c>
      <c r="BN2485" s="75" t="b">
        <v>1</v>
      </c>
      <c r="BO2485" s="75" t="b">
        <v>1</v>
      </c>
      <c r="BP2485" s="75" t="b">
        <v>1</v>
      </c>
      <c r="BQ2485" s="75" t="b">
        <v>0</v>
      </c>
      <c r="BR2485" s="75" t="b">
        <v>1</v>
      </c>
      <c r="BS2485" s="75" t="b">
        <v>1</v>
      </c>
    </row>
    <row r="2486" ht="18.0" customHeight="1">
      <c r="A2486" s="71" t="s">
        <v>5466</v>
      </c>
      <c r="B2486" s="72" t="s">
        <v>25498</v>
      </c>
      <c r="C2486" s="73">
        <v>45350.0</v>
      </c>
      <c r="D2486" s="73">
        <v>45446.0</v>
      </c>
      <c r="E2486" s="74">
        <v>96.0</v>
      </c>
      <c r="F2486" s="71" t="s">
        <v>34</v>
      </c>
      <c r="G2486" s="75" t="b">
        <v>1</v>
      </c>
      <c r="H2486" s="71" t="s">
        <v>1130</v>
      </c>
      <c r="I2486" s="71" t="s">
        <v>153</v>
      </c>
      <c r="J2486" s="71" t="s">
        <v>154</v>
      </c>
      <c r="K2486" s="71" t="s">
        <v>25499</v>
      </c>
      <c r="L2486" s="71" t="s">
        <v>93</v>
      </c>
      <c r="M2486" s="71" t="s">
        <v>15506</v>
      </c>
      <c r="N2486" s="73">
        <v>45313.0</v>
      </c>
      <c r="O2486" s="71" t="s">
        <v>5468</v>
      </c>
      <c r="P2486" s="71" t="s">
        <v>5469</v>
      </c>
      <c r="Q2486" s="71" t="s">
        <v>5470</v>
      </c>
      <c r="R2486" s="71" t="s">
        <v>15506</v>
      </c>
      <c r="S2486" s="71" t="s">
        <v>25500</v>
      </c>
      <c r="T2486" s="71" t="s">
        <v>11261</v>
      </c>
      <c r="U2486" s="71" t="s">
        <v>11261</v>
      </c>
      <c r="V2486" s="73">
        <v>45350.0</v>
      </c>
      <c r="W2486" s="74">
        <v>1.0</v>
      </c>
      <c r="X2486" s="74">
        <v>1.0</v>
      </c>
      <c r="Y2486" s="74" t="s">
        <v>11261</v>
      </c>
      <c r="Z2486" s="73" t="s">
        <v>11261</v>
      </c>
      <c r="AA2486" s="71" t="s">
        <v>283</v>
      </c>
      <c r="AB2486" s="71" t="s">
        <v>5475</v>
      </c>
      <c r="AC2486" s="74">
        <v>3.0</v>
      </c>
      <c r="AD2486" s="74">
        <v>1.0</v>
      </c>
      <c r="AE2486" s="74">
        <v>0.0</v>
      </c>
      <c r="AF2486" s="74">
        <v>1.0</v>
      </c>
      <c r="AG2486" s="74">
        <v>0.0</v>
      </c>
      <c r="AH2486" s="74">
        <v>0.0</v>
      </c>
      <c r="AI2486" s="74">
        <v>0.0</v>
      </c>
      <c r="AJ2486" s="74">
        <v>1.0</v>
      </c>
      <c r="AK2486" s="71" t="s">
        <v>250</v>
      </c>
      <c r="AL2486" s="71" t="s">
        <v>25</v>
      </c>
      <c r="AM2486" s="71" t="s">
        <v>25</v>
      </c>
      <c r="AN2486" s="71" t="s">
        <v>11274</v>
      </c>
      <c r="AO2486" s="71" t="s">
        <v>16</v>
      </c>
      <c r="AP2486" s="71" t="s">
        <v>11269</v>
      </c>
      <c r="AQ2486" s="71" t="s">
        <v>13</v>
      </c>
      <c r="AR2486" s="71" t="s">
        <v>11284</v>
      </c>
      <c r="AS2486" s="71" t="s">
        <v>23</v>
      </c>
      <c r="AT2486" s="71" t="s">
        <v>21</v>
      </c>
      <c r="AU2486" s="71" t="s">
        <v>21</v>
      </c>
      <c r="AV2486" s="71" t="s">
        <v>11273</v>
      </c>
      <c r="AW2486" s="71" t="s">
        <v>14</v>
      </c>
      <c r="AX2486" s="71" t="s">
        <v>11285</v>
      </c>
      <c r="AY2486" s="71" t="s">
        <v>19</v>
      </c>
      <c r="AZ2486" s="71" t="s">
        <v>11271</v>
      </c>
      <c r="BA2486" s="71" t="s">
        <v>15</v>
      </c>
      <c r="BB2486" s="71" t="s">
        <v>11268</v>
      </c>
      <c r="BC2486" s="71" t="s">
        <v>17</v>
      </c>
      <c r="BD2486" s="71" t="s">
        <v>11285</v>
      </c>
      <c r="BE2486" s="71" t="s">
        <v>19</v>
      </c>
      <c r="BF2486" s="71" t="s">
        <v>20</v>
      </c>
      <c r="BG2486" s="71" t="s">
        <v>20</v>
      </c>
      <c r="BH2486" s="71" t="s">
        <v>11269</v>
      </c>
      <c r="BI2486" s="71" t="s">
        <v>13</v>
      </c>
      <c r="BJ2486" s="71" t="s">
        <v>11270</v>
      </c>
      <c r="BK2486" s="71" t="s">
        <v>22</v>
      </c>
      <c r="BL2486" s="71" t="s">
        <v>25</v>
      </c>
      <c r="BM2486" s="71" t="s">
        <v>25</v>
      </c>
      <c r="BN2486" s="75" t="b">
        <v>1</v>
      </c>
      <c r="BO2486" s="75" t="b">
        <v>0</v>
      </c>
      <c r="BP2486" s="75" t="b">
        <v>0</v>
      </c>
      <c r="BQ2486" s="75" t="b">
        <v>1</v>
      </c>
      <c r="BR2486" s="75" t="b">
        <v>0</v>
      </c>
      <c r="BS2486" s="75" t="b">
        <v>0</v>
      </c>
    </row>
    <row r="2487" ht="18.0" customHeight="1">
      <c r="A2487" s="71" t="s">
        <v>5476</v>
      </c>
      <c r="B2487" s="72" t="s">
        <v>25501</v>
      </c>
      <c r="C2487" s="73">
        <v>45350.0</v>
      </c>
      <c r="D2487" s="73" t="s">
        <v>11261</v>
      </c>
      <c r="E2487" s="74">
        <v>551.0</v>
      </c>
      <c r="F2487" s="71" t="s">
        <v>34</v>
      </c>
      <c r="G2487" s="75" t="b">
        <v>1</v>
      </c>
      <c r="H2487" s="71" t="s">
        <v>11261</v>
      </c>
      <c r="I2487" s="71" t="s">
        <v>91</v>
      </c>
      <c r="J2487" s="71" t="s">
        <v>11261</v>
      </c>
      <c r="K2487" s="71" t="s">
        <v>25502</v>
      </c>
      <c r="L2487" s="71" t="s">
        <v>93</v>
      </c>
      <c r="M2487" s="71" t="s">
        <v>11307</v>
      </c>
      <c r="N2487" s="73">
        <v>45312.0</v>
      </c>
      <c r="O2487" s="71" t="s">
        <v>5478</v>
      </c>
      <c r="P2487" s="71" t="s">
        <v>5478</v>
      </c>
      <c r="Q2487" s="71" t="s">
        <v>25503</v>
      </c>
      <c r="R2487" s="71" t="s">
        <v>14197</v>
      </c>
      <c r="S2487" s="71" t="s">
        <v>11432</v>
      </c>
      <c r="T2487" s="71" t="s">
        <v>11261</v>
      </c>
      <c r="U2487" s="71" t="s">
        <v>11261</v>
      </c>
      <c r="V2487" s="73">
        <v>45350.0</v>
      </c>
      <c r="W2487" s="74">
        <v>1.0</v>
      </c>
      <c r="X2487" s="74">
        <v>0.0</v>
      </c>
      <c r="Y2487" s="74" t="s">
        <v>11261</v>
      </c>
      <c r="Z2487" s="73" t="s">
        <v>11261</v>
      </c>
      <c r="AA2487" s="71" t="s">
        <v>105</v>
      </c>
      <c r="AB2487" s="71" t="s">
        <v>11261</v>
      </c>
      <c r="AC2487" s="74">
        <v>5.0</v>
      </c>
      <c r="AD2487" s="74">
        <v>0.0</v>
      </c>
      <c r="AE2487" s="74">
        <v>1.0</v>
      </c>
      <c r="AF2487" s="74">
        <v>1.0</v>
      </c>
      <c r="AG2487" s="74">
        <v>1.0</v>
      </c>
      <c r="AH2487" s="74">
        <v>1.0</v>
      </c>
      <c r="AI2487" s="74">
        <v>1.0</v>
      </c>
      <c r="AJ2487" s="74">
        <v>0.0</v>
      </c>
      <c r="AK2487" s="71" t="s">
        <v>123</v>
      </c>
      <c r="AL2487" s="71" t="s">
        <v>25</v>
      </c>
      <c r="AM2487" s="71" t="s">
        <v>25</v>
      </c>
      <c r="AN2487" s="71" t="s">
        <v>11268</v>
      </c>
      <c r="AO2487" s="71" t="s">
        <v>17</v>
      </c>
      <c r="AP2487" s="71" t="s">
        <v>11269</v>
      </c>
      <c r="AQ2487" s="71" t="s">
        <v>13</v>
      </c>
      <c r="AR2487" s="71" t="s">
        <v>11270</v>
      </c>
      <c r="AS2487" s="71" t="s">
        <v>22</v>
      </c>
      <c r="AT2487" s="71" t="s">
        <v>20</v>
      </c>
      <c r="AU2487" s="71" t="s">
        <v>20</v>
      </c>
      <c r="AV2487" s="71" t="s">
        <v>11273</v>
      </c>
      <c r="AW2487" s="71" t="s">
        <v>14</v>
      </c>
      <c r="AX2487" s="71" t="s">
        <v>11285</v>
      </c>
      <c r="AY2487" s="71" t="s">
        <v>19</v>
      </c>
      <c r="AZ2487" s="71" t="s">
        <v>11273</v>
      </c>
      <c r="BA2487" s="71" t="s">
        <v>14</v>
      </c>
      <c r="BB2487" s="71" t="s">
        <v>11268</v>
      </c>
      <c r="BC2487" s="71" t="s">
        <v>17</v>
      </c>
      <c r="BD2487" s="71" t="s">
        <v>11272</v>
      </c>
      <c r="BE2487" s="71" t="s">
        <v>18</v>
      </c>
      <c r="BF2487" s="71" t="s">
        <v>20</v>
      </c>
      <c r="BG2487" s="71" t="s">
        <v>20</v>
      </c>
      <c r="BH2487" s="71" t="s">
        <v>11269</v>
      </c>
      <c r="BI2487" s="71" t="s">
        <v>13</v>
      </c>
      <c r="BJ2487" s="71" t="s">
        <v>11270</v>
      </c>
      <c r="BK2487" s="71" t="s">
        <v>22</v>
      </c>
      <c r="BL2487" s="71" t="s">
        <v>24</v>
      </c>
      <c r="BM2487" s="71" t="s">
        <v>24</v>
      </c>
      <c r="BN2487" s="75" t="b">
        <v>0</v>
      </c>
      <c r="BO2487" s="75" t="b">
        <v>1</v>
      </c>
      <c r="BP2487" s="75" t="b">
        <v>1</v>
      </c>
      <c r="BQ2487" s="75" t="b">
        <v>0</v>
      </c>
      <c r="BR2487" s="75" t="b">
        <v>1</v>
      </c>
      <c r="BS2487" s="75" t="b">
        <v>1</v>
      </c>
    </row>
    <row r="2488" ht="18.0" customHeight="1">
      <c r="A2488" s="71" t="s">
        <v>5485</v>
      </c>
      <c r="B2488" s="72" t="s">
        <v>25504</v>
      </c>
      <c r="C2488" s="73">
        <v>45350.0</v>
      </c>
      <c r="D2488" s="73">
        <v>45513.0</v>
      </c>
      <c r="E2488" s="74">
        <v>163.0</v>
      </c>
      <c r="F2488" s="71" t="s">
        <v>34</v>
      </c>
      <c r="G2488" s="75" t="b">
        <v>1</v>
      </c>
      <c r="H2488" s="71" t="s">
        <v>954</v>
      </c>
      <c r="I2488" s="71" t="s">
        <v>153</v>
      </c>
      <c r="J2488" s="71" t="s">
        <v>168</v>
      </c>
      <c r="K2488" s="71" t="s">
        <v>25505</v>
      </c>
      <c r="L2488" s="71" t="s">
        <v>93</v>
      </c>
      <c r="M2488" s="71" t="s">
        <v>661</v>
      </c>
      <c r="N2488" s="73">
        <v>45267.0</v>
      </c>
      <c r="O2488" s="71" t="s">
        <v>5487</v>
      </c>
      <c r="P2488" s="71" t="s">
        <v>5488</v>
      </c>
      <c r="Q2488" s="71" t="s">
        <v>5489</v>
      </c>
      <c r="R2488" s="71" t="s">
        <v>661</v>
      </c>
      <c r="S2488" s="71" t="s">
        <v>19986</v>
      </c>
      <c r="T2488" s="71" t="s">
        <v>11261</v>
      </c>
      <c r="U2488" s="71" t="s">
        <v>11261</v>
      </c>
      <c r="V2488" s="73">
        <v>45348.0</v>
      </c>
      <c r="W2488" s="74">
        <v>0.0</v>
      </c>
      <c r="X2488" s="74">
        <v>0.0</v>
      </c>
      <c r="Y2488" s="74" t="s">
        <v>11261</v>
      </c>
      <c r="Z2488" s="73" t="s">
        <v>11261</v>
      </c>
      <c r="AA2488" s="71" t="s">
        <v>105</v>
      </c>
      <c r="AB2488" s="71" t="s">
        <v>11261</v>
      </c>
      <c r="AC2488" s="74">
        <v>3.0</v>
      </c>
      <c r="AD2488" s="74">
        <v>0.0</v>
      </c>
      <c r="AE2488" s="74">
        <v>0.0</v>
      </c>
      <c r="AF2488" s="74">
        <v>0.0</v>
      </c>
      <c r="AG2488" s="74">
        <v>1.0</v>
      </c>
      <c r="AH2488" s="74">
        <v>1.0</v>
      </c>
      <c r="AI2488" s="74">
        <v>1.0</v>
      </c>
      <c r="AJ2488" s="74">
        <v>0.0</v>
      </c>
      <c r="AK2488" s="71" t="s">
        <v>149</v>
      </c>
      <c r="AL2488" s="71" t="s">
        <v>25</v>
      </c>
      <c r="AM2488" s="71" t="s">
        <v>25</v>
      </c>
      <c r="AN2488" s="71" t="s">
        <v>11268</v>
      </c>
      <c r="AO2488" s="71" t="s">
        <v>17</v>
      </c>
      <c r="AP2488" s="71" t="s">
        <v>11269</v>
      </c>
      <c r="AQ2488" s="71" t="s">
        <v>13</v>
      </c>
      <c r="AR2488" s="71" t="s">
        <v>11284</v>
      </c>
      <c r="AS2488" s="71" t="s">
        <v>23</v>
      </c>
      <c r="AT2488" s="71" t="s">
        <v>20</v>
      </c>
      <c r="AU2488" s="71" t="s">
        <v>20</v>
      </c>
      <c r="AV2488" s="71" t="s">
        <v>11273</v>
      </c>
      <c r="AW2488" s="71" t="s">
        <v>14</v>
      </c>
      <c r="AX2488" s="71" t="s">
        <v>11285</v>
      </c>
      <c r="AY2488" s="71" t="s">
        <v>19</v>
      </c>
      <c r="AZ2488" s="71" t="s">
        <v>11273</v>
      </c>
      <c r="BA2488" s="71" t="s">
        <v>14</v>
      </c>
      <c r="BB2488" s="71" t="s">
        <v>11274</v>
      </c>
      <c r="BC2488" s="71" t="s">
        <v>16</v>
      </c>
      <c r="BD2488" s="71" t="s">
        <v>11272</v>
      </c>
      <c r="BE2488" s="71" t="s">
        <v>18</v>
      </c>
      <c r="BF2488" s="71" t="s">
        <v>20</v>
      </c>
      <c r="BG2488" s="71" t="s">
        <v>20</v>
      </c>
      <c r="BH2488" s="71" t="s">
        <v>11314</v>
      </c>
      <c r="BI2488" s="71" t="s">
        <v>12</v>
      </c>
      <c r="BJ2488" s="71" t="s">
        <v>11284</v>
      </c>
      <c r="BK2488" s="71" t="s">
        <v>23</v>
      </c>
      <c r="BL2488" s="71" t="s">
        <v>24</v>
      </c>
      <c r="BM2488" s="71" t="s">
        <v>24</v>
      </c>
      <c r="BN2488" s="75" t="b">
        <v>0</v>
      </c>
      <c r="BO2488" s="75" t="b">
        <v>1</v>
      </c>
      <c r="BP2488" s="75" t="b">
        <v>1</v>
      </c>
      <c r="BQ2488" s="75" t="b">
        <v>0</v>
      </c>
      <c r="BR2488" s="75" t="b">
        <v>0</v>
      </c>
      <c r="BS2488" s="75" t="b">
        <v>1</v>
      </c>
    </row>
    <row r="2489" ht="18.0" customHeight="1">
      <c r="A2489" s="71" t="s">
        <v>5445</v>
      </c>
      <c r="B2489" s="72" t="s">
        <v>25506</v>
      </c>
      <c r="C2489" s="73">
        <v>45350.0</v>
      </c>
      <c r="D2489" s="73">
        <v>45365.0</v>
      </c>
      <c r="E2489" s="74">
        <v>15.0</v>
      </c>
      <c r="F2489" s="71" t="s">
        <v>151</v>
      </c>
      <c r="G2489" s="75" t="b">
        <v>0</v>
      </c>
      <c r="H2489" s="71" t="s">
        <v>2239</v>
      </c>
      <c r="I2489" s="71" t="s">
        <v>153</v>
      </c>
      <c r="J2489" s="71" t="s">
        <v>168</v>
      </c>
      <c r="K2489" s="71" t="s">
        <v>5446</v>
      </c>
      <c r="L2489" s="71" t="s">
        <v>93</v>
      </c>
      <c r="M2489" s="71" t="s">
        <v>11263</v>
      </c>
      <c r="N2489" s="73">
        <v>45309.0</v>
      </c>
      <c r="O2489" s="71" t="s">
        <v>821</v>
      </c>
      <c r="P2489" s="71" t="s">
        <v>23966</v>
      </c>
      <c r="Q2489" s="71" t="s">
        <v>23967</v>
      </c>
      <c r="R2489" s="71" t="s">
        <v>23061</v>
      </c>
      <c r="S2489" s="71" t="s">
        <v>15655</v>
      </c>
      <c r="T2489" s="71" t="s">
        <v>11261</v>
      </c>
      <c r="U2489" s="71" t="s">
        <v>11261</v>
      </c>
      <c r="V2489" s="73">
        <v>45350.0</v>
      </c>
      <c r="W2489" s="74">
        <v>2.0</v>
      </c>
      <c r="X2489" s="74">
        <v>0.0</v>
      </c>
      <c r="Y2489" s="74" t="s">
        <v>11261</v>
      </c>
      <c r="Z2489" s="73" t="s">
        <v>11261</v>
      </c>
      <c r="AA2489" s="71" t="s">
        <v>105</v>
      </c>
      <c r="AB2489" s="71" t="s">
        <v>25507</v>
      </c>
      <c r="AC2489" s="74">
        <v>3.0</v>
      </c>
      <c r="AD2489" s="74">
        <v>1.0</v>
      </c>
      <c r="AE2489" s="74">
        <v>0.0</v>
      </c>
      <c r="AF2489" s="74">
        <v>1.0</v>
      </c>
      <c r="AG2489" s="74">
        <v>0.0</v>
      </c>
      <c r="AH2489" s="74">
        <v>0.0</v>
      </c>
      <c r="AI2489" s="74">
        <v>1.0</v>
      </c>
      <c r="AJ2489" s="74">
        <v>0.0</v>
      </c>
      <c r="AK2489" s="71" t="s">
        <v>181</v>
      </c>
      <c r="AL2489" s="71" t="s">
        <v>25</v>
      </c>
      <c r="AM2489" s="71" t="s">
        <v>25</v>
      </c>
      <c r="AN2489" s="71" t="s">
        <v>11274</v>
      </c>
      <c r="AO2489" s="71" t="s">
        <v>16</v>
      </c>
      <c r="AP2489" s="71" t="s">
        <v>11314</v>
      </c>
      <c r="AQ2489" s="71" t="s">
        <v>12</v>
      </c>
      <c r="AR2489" s="71" t="s">
        <v>11284</v>
      </c>
      <c r="AS2489" s="71" t="s">
        <v>23</v>
      </c>
      <c r="AT2489" s="71" t="s">
        <v>21</v>
      </c>
      <c r="AU2489" s="71" t="s">
        <v>21</v>
      </c>
      <c r="AV2489" s="71" t="s">
        <v>11273</v>
      </c>
      <c r="AW2489" s="71" t="s">
        <v>14</v>
      </c>
      <c r="AX2489" s="71" t="s">
        <v>11285</v>
      </c>
      <c r="AY2489" s="71" t="s">
        <v>19</v>
      </c>
      <c r="AZ2489" s="71" t="s">
        <v>11273</v>
      </c>
      <c r="BA2489" s="71" t="s">
        <v>14</v>
      </c>
      <c r="BB2489" s="71" t="s">
        <v>11268</v>
      </c>
      <c r="BC2489" s="71" t="s">
        <v>17</v>
      </c>
      <c r="BD2489" s="71" t="s">
        <v>11272</v>
      </c>
      <c r="BE2489" s="71" t="s">
        <v>18</v>
      </c>
      <c r="BF2489" s="71" t="s">
        <v>20</v>
      </c>
      <c r="BG2489" s="71" t="s">
        <v>20</v>
      </c>
      <c r="BH2489" s="71" t="s">
        <v>11314</v>
      </c>
      <c r="BI2489" s="71" t="s">
        <v>12</v>
      </c>
      <c r="BJ2489" s="71" t="s">
        <v>11270</v>
      </c>
      <c r="BK2489" s="71" t="s">
        <v>22</v>
      </c>
      <c r="BL2489" s="71" t="s">
        <v>25</v>
      </c>
      <c r="BM2489" s="71" t="s">
        <v>25</v>
      </c>
      <c r="BN2489" s="75" t="b">
        <v>1</v>
      </c>
      <c r="BO2489" s="75" t="b">
        <v>1</v>
      </c>
      <c r="BP2489" s="75" t="b">
        <v>0</v>
      </c>
      <c r="BQ2489" s="75" t="b">
        <v>0</v>
      </c>
      <c r="BR2489" s="75" t="b">
        <v>0</v>
      </c>
      <c r="BS2489" s="75" t="b">
        <v>0</v>
      </c>
    </row>
    <row r="2490" ht="18.0" customHeight="1">
      <c r="A2490" s="71" t="s">
        <v>5503</v>
      </c>
      <c r="B2490" s="72" t="s">
        <v>25508</v>
      </c>
      <c r="C2490" s="73">
        <v>45350.0</v>
      </c>
      <c r="D2490" s="73">
        <v>45397.0</v>
      </c>
      <c r="E2490" s="74">
        <v>47.0</v>
      </c>
      <c r="F2490" s="71" t="s">
        <v>151</v>
      </c>
      <c r="G2490" s="75" t="b">
        <v>0</v>
      </c>
      <c r="H2490" s="71" t="s">
        <v>954</v>
      </c>
      <c r="I2490" s="71" t="s">
        <v>153</v>
      </c>
      <c r="J2490" s="71" t="s">
        <v>168</v>
      </c>
      <c r="K2490" s="71" t="s">
        <v>5504</v>
      </c>
      <c r="L2490" s="71" t="s">
        <v>93</v>
      </c>
      <c r="M2490" s="71" t="s">
        <v>19103</v>
      </c>
      <c r="N2490" s="73">
        <v>45317.0</v>
      </c>
      <c r="O2490" s="71" t="s">
        <v>391</v>
      </c>
      <c r="P2490" s="71" t="s">
        <v>23871</v>
      </c>
      <c r="Q2490" s="71" t="s">
        <v>23872</v>
      </c>
      <c r="R2490" s="71" t="s">
        <v>23697</v>
      </c>
      <c r="S2490" s="71" t="s">
        <v>11370</v>
      </c>
      <c r="T2490" s="71" t="s">
        <v>11261</v>
      </c>
      <c r="U2490" s="71" t="s">
        <v>11261</v>
      </c>
      <c r="V2490" s="73">
        <v>45350.0</v>
      </c>
      <c r="W2490" s="74">
        <v>0.0</v>
      </c>
      <c r="X2490" s="74">
        <v>0.0</v>
      </c>
      <c r="Y2490" s="74" t="s">
        <v>11261</v>
      </c>
      <c r="Z2490" s="73" t="s">
        <v>11261</v>
      </c>
      <c r="AA2490" s="71" t="s">
        <v>105</v>
      </c>
      <c r="AB2490" s="71" t="s">
        <v>25509</v>
      </c>
      <c r="AC2490" s="74">
        <v>3.0</v>
      </c>
      <c r="AD2490" s="74">
        <v>1.0</v>
      </c>
      <c r="AE2490" s="74">
        <v>0.0</v>
      </c>
      <c r="AF2490" s="74">
        <v>1.0</v>
      </c>
      <c r="AG2490" s="74">
        <v>0.0</v>
      </c>
      <c r="AH2490" s="74">
        <v>1.0</v>
      </c>
      <c r="AI2490" s="74">
        <v>0.0</v>
      </c>
      <c r="AJ2490" s="74">
        <v>0.0</v>
      </c>
      <c r="AK2490" s="71" t="s">
        <v>149</v>
      </c>
      <c r="AL2490" s="71" t="s">
        <v>25</v>
      </c>
      <c r="AM2490" s="71" t="s">
        <v>25</v>
      </c>
      <c r="AN2490" s="71" t="s">
        <v>11274</v>
      </c>
      <c r="AO2490" s="71" t="s">
        <v>16</v>
      </c>
      <c r="AP2490" s="71" t="s">
        <v>11269</v>
      </c>
      <c r="AQ2490" s="71" t="s">
        <v>13</v>
      </c>
      <c r="AR2490" s="71" t="s">
        <v>11284</v>
      </c>
      <c r="AS2490" s="71" t="s">
        <v>23</v>
      </c>
      <c r="AT2490" s="71" t="s">
        <v>20</v>
      </c>
      <c r="AU2490" s="71" t="s">
        <v>20</v>
      </c>
      <c r="AV2490" s="71" t="s">
        <v>11273</v>
      </c>
      <c r="AW2490" s="71" t="s">
        <v>14</v>
      </c>
      <c r="AX2490" s="71" t="s">
        <v>11285</v>
      </c>
      <c r="AY2490" s="71" t="s">
        <v>19</v>
      </c>
      <c r="AZ2490" s="71" t="s">
        <v>11271</v>
      </c>
      <c r="BA2490" s="71" t="s">
        <v>15</v>
      </c>
      <c r="BB2490" s="71" t="s">
        <v>11268</v>
      </c>
      <c r="BC2490" s="71" t="s">
        <v>17</v>
      </c>
      <c r="BD2490" s="71" t="s">
        <v>11272</v>
      </c>
      <c r="BE2490" s="71" t="s">
        <v>18</v>
      </c>
      <c r="BF2490" s="71" t="s">
        <v>20</v>
      </c>
      <c r="BG2490" s="71" t="s">
        <v>20</v>
      </c>
      <c r="BH2490" s="71" t="s">
        <v>11269</v>
      </c>
      <c r="BI2490" s="71" t="s">
        <v>13</v>
      </c>
      <c r="BJ2490" s="71" t="s">
        <v>11270</v>
      </c>
      <c r="BK2490" s="71" t="s">
        <v>22</v>
      </c>
      <c r="BL2490" s="71" t="s">
        <v>25</v>
      </c>
      <c r="BM2490" s="71" t="s">
        <v>25</v>
      </c>
      <c r="BN2490" s="75" t="b">
        <v>1</v>
      </c>
      <c r="BO2490" s="75" t="b">
        <v>0</v>
      </c>
      <c r="BP2490" s="75" t="b">
        <v>1</v>
      </c>
      <c r="BQ2490" s="75" t="b">
        <v>0</v>
      </c>
      <c r="BR2490" s="75" t="b">
        <v>0</v>
      </c>
      <c r="BS2490" s="75" t="b">
        <v>0</v>
      </c>
    </row>
    <row r="2491" ht="18.0" customHeight="1">
      <c r="A2491" s="71" t="s">
        <v>5459</v>
      </c>
      <c r="B2491" s="72" t="s">
        <v>25510</v>
      </c>
      <c r="C2491" s="73">
        <v>45350.0</v>
      </c>
      <c r="D2491" s="73">
        <v>45589.0</v>
      </c>
      <c r="E2491" s="74">
        <v>239.0</v>
      </c>
      <c r="F2491" s="71" t="s">
        <v>34</v>
      </c>
      <c r="G2491" s="75" t="b">
        <v>1</v>
      </c>
      <c r="H2491" s="71" t="s">
        <v>2537</v>
      </c>
      <c r="I2491" s="71" t="s">
        <v>153</v>
      </c>
      <c r="J2491" s="71" t="s">
        <v>168</v>
      </c>
      <c r="K2491" s="71" t="s">
        <v>25511</v>
      </c>
      <c r="L2491" s="71" t="s">
        <v>287</v>
      </c>
      <c r="M2491" s="71" t="s">
        <v>11263</v>
      </c>
      <c r="N2491" s="73">
        <v>45321.0</v>
      </c>
      <c r="O2491" s="71" t="s">
        <v>5461</v>
      </c>
      <c r="P2491" s="71" t="s">
        <v>25512</v>
      </c>
      <c r="Q2491" s="71" t="s">
        <v>25513</v>
      </c>
      <c r="R2491" s="71" t="s">
        <v>13638</v>
      </c>
      <c r="S2491" s="71" t="s">
        <v>13064</v>
      </c>
      <c r="T2491" s="71" t="s">
        <v>11261</v>
      </c>
      <c r="U2491" s="71" t="s">
        <v>11261</v>
      </c>
      <c r="V2491" s="73">
        <v>45349.0</v>
      </c>
      <c r="W2491" s="74">
        <v>0.0</v>
      </c>
      <c r="X2491" s="74">
        <v>0.0</v>
      </c>
      <c r="Y2491" s="74" t="s">
        <v>11261</v>
      </c>
      <c r="Z2491" s="73" t="s">
        <v>11261</v>
      </c>
      <c r="AA2491" s="71" t="s">
        <v>283</v>
      </c>
      <c r="AB2491" s="71" t="s">
        <v>25514</v>
      </c>
      <c r="AC2491" s="74">
        <v>6.0</v>
      </c>
      <c r="AD2491" s="74">
        <v>1.0</v>
      </c>
      <c r="AE2491" s="74">
        <v>0.0</v>
      </c>
      <c r="AF2491" s="74">
        <v>1.0</v>
      </c>
      <c r="AG2491" s="74">
        <v>1.0</v>
      </c>
      <c r="AH2491" s="74">
        <v>1.0</v>
      </c>
      <c r="AI2491" s="74">
        <v>1.0</v>
      </c>
      <c r="AJ2491" s="74">
        <v>1.0</v>
      </c>
      <c r="AK2491" s="71" t="s">
        <v>181</v>
      </c>
      <c r="AL2491" s="71" t="s">
        <v>25</v>
      </c>
      <c r="AM2491" s="71" t="s">
        <v>25</v>
      </c>
      <c r="AN2491" s="71" t="s">
        <v>11268</v>
      </c>
      <c r="AO2491" s="71" t="s">
        <v>17</v>
      </c>
      <c r="AP2491" s="71" t="s">
        <v>11269</v>
      </c>
      <c r="AQ2491" s="71" t="s">
        <v>13</v>
      </c>
      <c r="AR2491" s="71" t="s">
        <v>11284</v>
      </c>
      <c r="AS2491" s="71" t="s">
        <v>23</v>
      </c>
      <c r="AT2491" s="71" t="s">
        <v>21</v>
      </c>
      <c r="AU2491" s="71" t="s">
        <v>21</v>
      </c>
      <c r="AV2491" s="71" t="s">
        <v>11273</v>
      </c>
      <c r="AW2491" s="71" t="s">
        <v>14</v>
      </c>
      <c r="AX2491" s="71" t="s">
        <v>11285</v>
      </c>
      <c r="AY2491" s="71" t="s">
        <v>19</v>
      </c>
      <c r="AZ2491" s="71" t="s">
        <v>11273</v>
      </c>
      <c r="BA2491" s="71" t="s">
        <v>14</v>
      </c>
      <c r="BB2491" s="71" t="s">
        <v>11274</v>
      </c>
      <c r="BC2491" s="71" t="s">
        <v>16</v>
      </c>
      <c r="BD2491" s="71" t="s">
        <v>11285</v>
      </c>
      <c r="BE2491" s="71" t="s">
        <v>19</v>
      </c>
      <c r="BF2491" s="71" t="s">
        <v>21</v>
      </c>
      <c r="BG2491" s="71" t="s">
        <v>21</v>
      </c>
      <c r="BH2491" s="71" t="s">
        <v>11269</v>
      </c>
      <c r="BI2491" s="71" t="s">
        <v>13</v>
      </c>
      <c r="BJ2491" s="71" t="s">
        <v>11284</v>
      </c>
      <c r="BK2491" s="71" t="s">
        <v>23</v>
      </c>
      <c r="BL2491" s="71" t="s">
        <v>25</v>
      </c>
      <c r="BM2491" s="71" t="s">
        <v>25</v>
      </c>
      <c r="BN2491" s="75" t="b">
        <v>1</v>
      </c>
      <c r="BO2491" s="75" t="b">
        <v>1</v>
      </c>
      <c r="BP2491" s="75" t="b">
        <v>1</v>
      </c>
      <c r="BQ2491" s="75" t="b">
        <v>1</v>
      </c>
      <c r="BR2491" s="75" t="b">
        <v>0</v>
      </c>
      <c r="BS2491" s="75" t="b">
        <v>1</v>
      </c>
    </row>
    <row r="2492" ht="18.0" customHeight="1">
      <c r="A2492" s="71" t="s">
        <v>5451</v>
      </c>
      <c r="B2492" s="72" t="s">
        <v>25515</v>
      </c>
      <c r="C2492" s="73">
        <v>45350.0</v>
      </c>
      <c r="D2492" s="73">
        <v>45481.0</v>
      </c>
      <c r="E2492" s="74">
        <v>131.0</v>
      </c>
      <c r="F2492" s="71" t="s">
        <v>34</v>
      </c>
      <c r="G2492" s="75" t="b">
        <v>1</v>
      </c>
      <c r="H2492" s="71" t="s">
        <v>954</v>
      </c>
      <c r="I2492" s="71" t="s">
        <v>153</v>
      </c>
      <c r="J2492" s="71" t="s">
        <v>168</v>
      </c>
      <c r="K2492" s="71" t="s">
        <v>25516</v>
      </c>
      <c r="L2492" s="71" t="s">
        <v>93</v>
      </c>
      <c r="M2492" s="71" t="s">
        <v>11289</v>
      </c>
      <c r="N2492" s="73">
        <v>45316.0</v>
      </c>
      <c r="O2492" s="71" t="s">
        <v>5453</v>
      </c>
      <c r="P2492" s="71" t="s">
        <v>25517</v>
      </c>
      <c r="Q2492" s="71" t="s">
        <v>25518</v>
      </c>
      <c r="R2492" s="71" t="s">
        <v>23743</v>
      </c>
      <c r="S2492" s="71" t="s">
        <v>16596</v>
      </c>
      <c r="T2492" s="71" t="s">
        <v>11261</v>
      </c>
      <c r="U2492" s="71" t="s">
        <v>11261</v>
      </c>
      <c r="V2492" s="73">
        <v>45350.0</v>
      </c>
      <c r="W2492" s="74">
        <v>2.0</v>
      </c>
      <c r="X2492" s="74">
        <v>0.0</v>
      </c>
      <c r="Y2492" s="74" t="s">
        <v>11261</v>
      </c>
      <c r="Z2492" s="73" t="s">
        <v>11261</v>
      </c>
      <c r="AA2492" s="71" t="s">
        <v>105</v>
      </c>
      <c r="AB2492" s="71" t="s">
        <v>11261</v>
      </c>
      <c r="AC2492" s="74">
        <v>3.0</v>
      </c>
      <c r="AD2492" s="74">
        <v>0.0</v>
      </c>
      <c r="AE2492" s="74">
        <v>1.0</v>
      </c>
      <c r="AF2492" s="74">
        <v>1.0</v>
      </c>
      <c r="AG2492" s="74">
        <v>0.0</v>
      </c>
      <c r="AH2492" s="74">
        <v>0.0</v>
      </c>
      <c r="AI2492" s="74">
        <v>1.0</v>
      </c>
      <c r="AJ2492" s="74">
        <v>0.0</v>
      </c>
      <c r="AK2492" s="71" t="s">
        <v>123</v>
      </c>
      <c r="AL2492" s="71" t="s">
        <v>25</v>
      </c>
      <c r="AM2492" s="71" t="s">
        <v>25</v>
      </c>
      <c r="AN2492" s="71" t="s">
        <v>11274</v>
      </c>
      <c r="AO2492" s="71" t="s">
        <v>16</v>
      </c>
      <c r="AP2492" s="71" t="s">
        <v>11314</v>
      </c>
      <c r="AQ2492" s="71" t="s">
        <v>12</v>
      </c>
      <c r="AR2492" s="71" t="s">
        <v>11284</v>
      </c>
      <c r="AS2492" s="71" t="s">
        <v>23</v>
      </c>
      <c r="AT2492" s="71" t="s">
        <v>20</v>
      </c>
      <c r="AU2492" s="71" t="s">
        <v>20</v>
      </c>
      <c r="AV2492" s="71" t="s">
        <v>11273</v>
      </c>
      <c r="AW2492" s="71" t="s">
        <v>14</v>
      </c>
      <c r="AX2492" s="71" t="s">
        <v>11285</v>
      </c>
      <c r="AY2492" s="71" t="s">
        <v>19</v>
      </c>
      <c r="AZ2492" s="71" t="s">
        <v>11273</v>
      </c>
      <c r="BA2492" s="71" t="s">
        <v>14</v>
      </c>
      <c r="BB2492" s="71" t="s">
        <v>11274</v>
      </c>
      <c r="BC2492" s="71" t="s">
        <v>16</v>
      </c>
      <c r="BD2492" s="71" t="s">
        <v>11272</v>
      </c>
      <c r="BE2492" s="71" t="s">
        <v>18</v>
      </c>
      <c r="BF2492" s="71" t="s">
        <v>21</v>
      </c>
      <c r="BG2492" s="71" t="s">
        <v>21</v>
      </c>
      <c r="BH2492" s="71" t="s">
        <v>11314</v>
      </c>
      <c r="BI2492" s="71" t="s">
        <v>12</v>
      </c>
      <c r="BJ2492" s="71" t="s">
        <v>11270</v>
      </c>
      <c r="BK2492" s="71" t="s">
        <v>22</v>
      </c>
      <c r="BL2492" s="71" t="s">
        <v>24</v>
      </c>
      <c r="BM2492" s="71" t="s">
        <v>24</v>
      </c>
      <c r="BN2492" s="75" t="b">
        <v>0</v>
      </c>
      <c r="BO2492" s="75" t="b">
        <v>1</v>
      </c>
      <c r="BP2492" s="75" t="b">
        <v>0</v>
      </c>
      <c r="BQ2492" s="75" t="b">
        <v>0</v>
      </c>
      <c r="BR2492" s="75" t="b">
        <v>1</v>
      </c>
      <c r="BS2492" s="75" t="b">
        <v>0</v>
      </c>
    </row>
    <row r="2493" ht="18.0" customHeight="1">
      <c r="A2493" s="71" t="s">
        <v>5438</v>
      </c>
      <c r="B2493" s="72" t="s">
        <v>25519</v>
      </c>
      <c r="C2493" s="73">
        <v>45350.0</v>
      </c>
      <c r="D2493" s="73" t="s">
        <v>11261</v>
      </c>
      <c r="E2493" s="74">
        <v>551.0</v>
      </c>
      <c r="F2493" s="71" t="s">
        <v>34</v>
      </c>
      <c r="G2493" s="75" t="b">
        <v>1</v>
      </c>
      <c r="H2493" s="71" t="s">
        <v>11261</v>
      </c>
      <c r="I2493" s="71" t="s">
        <v>91</v>
      </c>
      <c r="J2493" s="71" t="s">
        <v>11261</v>
      </c>
      <c r="K2493" s="71" t="s">
        <v>25520</v>
      </c>
      <c r="L2493" s="71" t="s">
        <v>93</v>
      </c>
      <c r="M2493" s="71" t="s">
        <v>11334</v>
      </c>
      <c r="N2493" s="73">
        <v>45307.0</v>
      </c>
      <c r="O2493" s="71" t="s">
        <v>5440</v>
      </c>
      <c r="P2493" s="71" t="s">
        <v>25521</v>
      </c>
      <c r="Q2493" s="71" t="s">
        <v>25522</v>
      </c>
      <c r="R2493" s="71" t="s">
        <v>16588</v>
      </c>
      <c r="S2493" s="71" t="s">
        <v>12142</v>
      </c>
      <c r="T2493" s="71" t="s">
        <v>11261</v>
      </c>
      <c r="U2493" s="71" t="s">
        <v>11261</v>
      </c>
      <c r="V2493" s="73">
        <v>45350.0</v>
      </c>
      <c r="W2493" s="74">
        <v>0.0</v>
      </c>
      <c r="X2493" s="74">
        <v>1.0</v>
      </c>
      <c r="Y2493" s="74" t="s">
        <v>11261</v>
      </c>
      <c r="Z2493" s="73" t="s">
        <v>11261</v>
      </c>
      <c r="AA2493" s="71" t="s">
        <v>105</v>
      </c>
      <c r="AB2493" s="71" t="s">
        <v>11261</v>
      </c>
      <c r="AC2493" s="74">
        <v>2.0</v>
      </c>
      <c r="AD2493" s="74">
        <v>1.0</v>
      </c>
      <c r="AE2493" s="74">
        <v>0.0</v>
      </c>
      <c r="AF2493" s="74">
        <v>1.0</v>
      </c>
      <c r="AG2493" s="74">
        <v>0.0</v>
      </c>
      <c r="AH2493" s="74">
        <v>0.0</v>
      </c>
      <c r="AI2493" s="74">
        <v>0.0</v>
      </c>
      <c r="AJ2493" s="74">
        <v>0.0</v>
      </c>
      <c r="AK2493" s="71" t="s">
        <v>123</v>
      </c>
      <c r="AL2493" s="71" t="s">
        <v>24</v>
      </c>
      <c r="AM2493" s="71" t="s">
        <v>24</v>
      </c>
      <c r="AN2493" s="71" t="s">
        <v>11274</v>
      </c>
      <c r="AO2493" s="71" t="s">
        <v>16</v>
      </c>
      <c r="AP2493" s="71" t="s">
        <v>11269</v>
      </c>
      <c r="AQ2493" s="71" t="s">
        <v>13</v>
      </c>
      <c r="AR2493" s="71" t="s">
        <v>11270</v>
      </c>
      <c r="AS2493" s="71" t="s">
        <v>22</v>
      </c>
      <c r="AT2493" s="71" t="s">
        <v>20</v>
      </c>
      <c r="AU2493" s="71" t="s">
        <v>20</v>
      </c>
      <c r="AV2493" s="71" t="s">
        <v>11273</v>
      </c>
      <c r="AW2493" s="71" t="s">
        <v>14</v>
      </c>
      <c r="AX2493" s="71" t="s">
        <v>11285</v>
      </c>
      <c r="AY2493" s="71" t="s">
        <v>19</v>
      </c>
      <c r="AZ2493" s="71" t="s">
        <v>11271</v>
      </c>
      <c r="BA2493" s="71" t="s">
        <v>15</v>
      </c>
      <c r="BB2493" s="71" t="s">
        <v>11268</v>
      </c>
      <c r="BC2493" s="71" t="s">
        <v>17</v>
      </c>
      <c r="BD2493" s="71" t="s">
        <v>11272</v>
      </c>
      <c r="BE2493" s="71" t="s">
        <v>18</v>
      </c>
      <c r="BF2493" s="71" t="s">
        <v>21</v>
      </c>
      <c r="BG2493" s="71" t="s">
        <v>21</v>
      </c>
      <c r="BH2493" s="71" t="s">
        <v>11269</v>
      </c>
      <c r="BI2493" s="71" t="s">
        <v>13</v>
      </c>
      <c r="BJ2493" s="71" t="s">
        <v>11284</v>
      </c>
      <c r="BK2493" s="71" t="s">
        <v>23</v>
      </c>
      <c r="BL2493" s="71" t="s">
        <v>24</v>
      </c>
      <c r="BM2493" s="71" t="s">
        <v>24</v>
      </c>
      <c r="BN2493" s="75" t="b">
        <v>1</v>
      </c>
      <c r="BO2493" s="75" t="b">
        <v>0</v>
      </c>
      <c r="BP2493" s="75" t="b">
        <v>0</v>
      </c>
      <c r="BQ2493" s="75" t="b">
        <v>0</v>
      </c>
      <c r="BR2493" s="75" t="b">
        <v>0</v>
      </c>
      <c r="BS2493" s="75" t="b">
        <v>0</v>
      </c>
    </row>
    <row r="2494" ht="18.0" customHeight="1">
      <c r="A2494" s="71" t="s">
        <v>5565</v>
      </c>
      <c r="B2494" s="72" t="s">
        <v>25523</v>
      </c>
      <c r="C2494" s="73">
        <v>45349.0</v>
      </c>
      <c r="D2494" s="73" t="s">
        <v>11261</v>
      </c>
      <c r="E2494" s="74">
        <v>552.0</v>
      </c>
      <c r="F2494" s="71" t="s">
        <v>34</v>
      </c>
      <c r="G2494" s="75" t="b">
        <v>1</v>
      </c>
      <c r="H2494" s="71" t="s">
        <v>11261</v>
      </c>
      <c r="I2494" s="71" t="s">
        <v>91</v>
      </c>
      <c r="J2494" s="71" t="s">
        <v>11261</v>
      </c>
      <c r="K2494" s="71" t="s">
        <v>25524</v>
      </c>
      <c r="L2494" s="71" t="s">
        <v>93</v>
      </c>
      <c r="M2494" s="71" t="s">
        <v>12077</v>
      </c>
      <c r="N2494" s="73">
        <v>45316.0</v>
      </c>
      <c r="O2494" s="71" t="s">
        <v>5567</v>
      </c>
      <c r="P2494" s="71" t="s">
        <v>25525</v>
      </c>
      <c r="Q2494" s="71" t="s">
        <v>25526</v>
      </c>
      <c r="R2494" s="71" t="s">
        <v>13267</v>
      </c>
      <c r="S2494" s="71" t="s">
        <v>11408</v>
      </c>
      <c r="T2494" s="71" t="s">
        <v>11261</v>
      </c>
      <c r="U2494" s="71" t="s">
        <v>11261</v>
      </c>
      <c r="V2494" s="73">
        <v>45349.0</v>
      </c>
      <c r="W2494" s="74">
        <v>1.0</v>
      </c>
      <c r="X2494" s="74">
        <v>0.0</v>
      </c>
      <c r="Y2494" s="74" t="s">
        <v>11261</v>
      </c>
      <c r="Z2494" s="73" t="s">
        <v>11261</v>
      </c>
      <c r="AA2494" s="71" t="s">
        <v>105</v>
      </c>
      <c r="AB2494" s="71" t="s">
        <v>11261</v>
      </c>
      <c r="AC2494" s="74">
        <v>3.0</v>
      </c>
      <c r="AD2494" s="74">
        <v>0.0</v>
      </c>
      <c r="AE2494" s="74">
        <v>1.0</v>
      </c>
      <c r="AF2494" s="74">
        <v>0.0</v>
      </c>
      <c r="AG2494" s="74">
        <v>0.0</v>
      </c>
      <c r="AH2494" s="74">
        <v>1.0</v>
      </c>
      <c r="AI2494" s="74">
        <v>0.0</v>
      </c>
      <c r="AJ2494" s="74">
        <v>1.0</v>
      </c>
      <c r="AK2494" s="71" t="s">
        <v>123</v>
      </c>
      <c r="AL2494" s="71" t="s">
        <v>25</v>
      </c>
      <c r="AM2494" s="71" t="s">
        <v>25</v>
      </c>
      <c r="AN2494" s="71" t="s">
        <v>11268</v>
      </c>
      <c r="AO2494" s="71" t="s">
        <v>17</v>
      </c>
      <c r="AP2494" s="71" t="s">
        <v>11269</v>
      </c>
      <c r="AQ2494" s="71" t="s">
        <v>13</v>
      </c>
      <c r="AR2494" s="71" t="s">
        <v>11284</v>
      </c>
      <c r="AS2494" s="71" t="s">
        <v>23</v>
      </c>
      <c r="AT2494" s="71" t="s">
        <v>20</v>
      </c>
      <c r="AU2494" s="71" t="s">
        <v>20</v>
      </c>
      <c r="AV2494" s="71" t="s">
        <v>11273</v>
      </c>
      <c r="AW2494" s="71" t="s">
        <v>14</v>
      </c>
      <c r="AX2494" s="71" t="s">
        <v>11272</v>
      </c>
      <c r="AY2494" s="71" t="s">
        <v>18</v>
      </c>
      <c r="AZ2494" s="71" t="s">
        <v>11271</v>
      </c>
      <c r="BA2494" s="71" t="s">
        <v>15</v>
      </c>
      <c r="BB2494" s="71" t="s">
        <v>11268</v>
      </c>
      <c r="BC2494" s="71" t="s">
        <v>17</v>
      </c>
      <c r="BD2494" s="71" t="s">
        <v>11272</v>
      </c>
      <c r="BE2494" s="71" t="s">
        <v>18</v>
      </c>
      <c r="BF2494" s="71" t="s">
        <v>20</v>
      </c>
      <c r="BG2494" s="71" t="s">
        <v>20</v>
      </c>
      <c r="BH2494" s="71" t="s">
        <v>11314</v>
      </c>
      <c r="BI2494" s="71" t="s">
        <v>12</v>
      </c>
      <c r="BJ2494" s="71" t="s">
        <v>11270</v>
      </c>
      <c r="BK2494" s="71" t="s">
        <v>22</v>
      </c>
      <c r="BL2494" s="71" t="s">
        <v>24</v>
      </c>
      <c r="BM2494" s="71" t="s">
        <v>24</v>
      </c>
      <c r="BN2494" s="75" t="b">
        <v>0</v>
      </c>
      <c r="BO2494" s="75" t="b">
        <v>0</v>
      </c>
      <c r="BP2494" s="75" t="b">
        <v>1</v>
      </c>
      <c r="BQ2494" s="75" t="b">
        <v>1</v>
      </c>
      <c r="BR2494" s="75" t="b">
        <v>1</v>
      </c>
      <c r="BS2494" s="75" t="b">
        <v>0</v>
      </c>
    </row>
    <row r="2495" ht="18.0" customHeight="1">
      <c r="A2495" s="71" t="s">
        <v>5517</v>
      </c>
      <c r="B2495" s="72" t="s">
        <v>25527</v>
      </c>
      <c r="C2495" s="73">
        <v>45349.0</v>
      </c>
      <c r="D2495" s="73">
        <v>45393.0</v>
      </c>
      <c r="E2495" s="74">
        <v>44.0</v>
      </c>
      <c r="F2495" s="71" t="s">
        <v>151</v>
      </c>
      <c r="G2495" s="75" t="b">
        <v>0</v>
      </c>
      <c r="H2495" s="71" t="s">
        <v>2239</v>
      </c>
      <c r="I2495" s="71" t="s">
        <v>153</v>
      </c>
      <c r="J2495" s="71" t="s">
        <v>168</v>
      </c>
      <c r="K2495" s="71" t="s">
        <v>5518</v>
      </c>
      <c r="L2495" s="71" t="s">
        <v>93</v>
      </c>
      <c r="M2495" s="71" t="s">
        <v>11278</v>
      </c>
      <c r="N2495" s="73">
        <v>45312.0</v>
      </c>
      <c r="O2495" s="71" t="s">
        <v>195</v>
      </c>
      <c r="P2495" s="71" t="s">
        <v>23776</v>
      </c>
      <c r="Q2495" s="71" t="s">
        <v>23777</v>
      </c>
      <c r="R2495" s="71" t="s">
        <v>11278</v>
      </c>
      <c r="S2495" s="71" t="s">
        <v>12003</v>
      </c>
      <c r="T2495" s="71" t="s">
        <v>11261</v>
      </c>
      <c r="U2495" s="71" t="s">
        <v>11261</v>
      </c>
      <c r="V2495" s="73">
        <v>45349.0</v>
      </c>
      <c r="W2495" s="74">
        <v>2.0</v>
      </c>
      <c r="X2495" s="74">
        <v>0.0</v>
      </c>
      <c r="Y2495" s="74" t="s">
        <v>11261</v>
      </c>
      <c r="Z2495" s="73" t="s">
        <v>11261</v>
      </c>
      <c r="AA2495" s="71" t="s">
        <v>105</v>
      </c>
      <c r="AB2495" s="71" t="s">
        <v>5522</v>
      </c>
      <c r="AC2495" s="74">
        <v>3.0</v>
      </c>
      <c r="AD2495" s="74">
        <v>1.0</v>
      </c>
      <c r="AE2495" s="74">
        <v>0.0</v>
      </c>
      <c r="AF2495" s="74">
        <v>1.0</v>
      </c>
      <c r="AG2495" s="74">
        <v>0.0</v>
      </c>
      <c r="AH2495" s="74">
        <v>1.0</v>
      </c>
      <c r="AI2495" s="74">
        <v>0.0</v>
      </c>
      <c r="AJ2495" s="74">
        <v>0.0</v>
      </c>
      <c r="AK2495" s="71" t="s">
        <v>123</v>
      </c>
      <c r="AL2495" s="71" t="s">
        <v>25</v>
      </c>
      <c r="AM2495" s="71" t="s">
        <v>25</v>
      </c>
      <c r="AN2495" s="71" t="s">
        <v>11274</v>
      </c>
      <c r="AO2495" s="71" t="s">
        <v>16</v>
      </c>
      <c r="AP2495" s="71" t="s">
        <v>11269</v>
      </c>
      <c r="AQ2495" s="71" t="s">
        <v>13</v>
      </c>
      <c r="AR2495" s="71" t="s">
        <v>11284</v>
      </c>
      <c r="AS2495" s="71" t="s">
        <v>23</v>
      </c>
      <c r="AT2495" s="71" t="s">
        <v>20</v>
      </c>
      <c r="AU2495" s="71" t="s">
        <v>20</v>
      </c>
      <c r="AV2495" s="71" t="s">
        <v>11273</v>
      </c>
      <c r="AW2495" s="71" t="s">
        <v>14</v>
      </c>
      <c r="AX2495" s="71" t="s">
        <v>11285</v>
      </c>
      <c r="AY2495" s="71" t="s">
        <v>19</v>
      </c>
      <c r="AZ2495" s="71" t="s">
        <v>11271</v>
      </c>
      <c r="BA2495" s="71" t="s">
        <v>15</v>
      </c>
      <c r="BB2495" s="71" t="s">
        <v>11268</v>
      </c>
      <c r="BC2495" s="71" t="s">
        <v>17</v>
      </c>
      <c r="BD2495" s="71" t="s">
        <v>11272</v>
      </c>
      <c r="BE2495" s="71" t="s">
        <v>18</v>
      </c>
      <c r="BF2495" s="71" t="s">
        <v>20</v>
      </c>
      <c r="BG2495" s="71" t="s">
        <v>20</v>
      </c>
      <c r="BH2495" s="71" t="s">
        <v>11269</v>
      </c>
      <c r="BI2495" s="71" t="s">
        <v>13</v>
      </c>
      <c r="BJ2495" s="71" t="s">
        <v>11270</v>
      </c>
      <c r="BK2495" s="71" t="s">
        <v>22</v>
      </c>
      <c r="BL2495" s="71" t="s">
        <v>25</v>
      </c>
      <c r="BM2495" s="71" t="s">
        <v>25</v>
      </c>
      <c r="BN2495" s="75" t="b">
        <v>1</v>
      </c>
      <c r="BO2495" s="75" t="b">
        <v>0</v>
      </c>
      <c r="BP2495" s="75" t="b">
        <v>1</v>
      </c>
      <c r="BQ2495" s="75" t="b">
        <v>0</v>
      </c>
      <c r="BR2495" s="75" t="b">
        <v>0</v>
      </c>
      <c r="BS2495" s="75" t="b">
        <v>0</v>
      </c>
    </row>
    <row r="2496" ht="18.0" customHeight="1">
      <c r="A2496" s="71" t="s">
        <v>5510</v>
      </c>
      <c r="B2496" s="72" t="s">
        <v>25528</v>
      </c>
      <c r="C2496" s="73">
        <v>45349.0</v>
      </c>
      <c r="D2496" s="73">
        <v>45569.0</v>
      </c>
      <c r="E2496" s="74">
        <v>220.0</v>
      </c>
      <c r="F2496" s="71" t="s">
        <v>34</v>
      </c>
      <c r="G2496" s="75" t="b">
        <v>1</v>
      </c>
      <c r="H2496" s="71" t="s">
        <v>954</v>
      </c>
      <c r="I2496" s="71" t="s">
        <v>153</v>
      </c>
      <c r="J2496" s="71" t="s">
        <v>168</v>
      </c>
      <c r="K2496" s="71" t="s">
        <v>25529</v>
      </c>
      <c r="L2496" s="71" t="s">
        <v>287</v>
      </c>
      <c r="M2496" s="71" t="s">
        <v>5040</v>
      </c>
      <c r="N2496" s="73">
        <v>45313.0</v>
      </c>
      <c r="O2496" s="71" t="s">
        <v>5512</v>
      </c>
      <c r="P2496" s="71" t="s">
        <v>5513</v>
      </c>
      <c r="Q2496" s="71" t="s">
        <v>5514</v>
      </c>
      <c r="R2496" s="71" t="s">
        <v>12822</v>
      </c>
      <c r="S2496" s="71" t="s">
        <v>15655</v>
      </c>
      <c r="T2496" s="71" t="s">
        <v>11261</v>
      </c>
      <c r="U2496" s="71" t="s">
        <v>11261</v>
      </c>
      <c r="V2496" s="73">
        <v>45349.0</v>
      </c>
      <c r="W2496" s="74">
        <v>0.0</v>
      </c>
      <c r="X2496" s="74">
        <v>0.0</v>
      </c>
      <c r="Y2496" s="74" t="s">
        <v>11261</v>
      </c>
      <c r="Z2496" s="73" t="s">
        <v>11261</v>
      </c>
      <c r="AA2496" s="71" t="s">
        <v>283</v>
      </c>
      <c r="AB2496" s="71" t="s">
        <v>11261</v>
      </c>
      <c r="AC2496" s="74">
        <v>6.0</v>
      </c>
      <c r="AD2496" s="74">
        <v>1.0</v>
      </c>
      <c r="AE2496" s="74">
        <v>1.0</v>
      </c>
      <c r="AF2496" s="74">
        <v>1.0</v>
      </c>
      <c r="AG2496" s="74">
        <v>0.0</v>
      </c>
      <c r="AH2496" s="74">
        <v>1.0</v>
      </c>
      <c r="AI2496" s="74">
        <v>1.0</v>
      </c>
      <c r="AJ2496" s="74">
        <v>1.0</v>
      </c>
      <c r="AK2496" s="71" t="s">
        <v>123</v>
      </c>
      <c r="AL2496" s="71" t="s">
        <v>25</v>
      </c>
      <c r="AM2496" s="71" t="s">
        <v>25</v>
      </c>
      <c r="AN2496" s="71" t="s">
        <v>11274</v>
      </c>
      <c r="AO2496" s="71" t="s">
        <v>16</v>
      </c>
      <c r="AP2496" s="71" t="s">
        <v>11314</v>
      </c>
      <c r="AQ2496" s="71" t="s">
        <v>12</v>
      </c>
      <c r="AR2496" s="71" t="s">
        <v>11284</v>
      </c>
      <c r="AS2496" s="71" t="s">
        <v>23</v>
      </c>
      <c r="AT2496" s="71" t="s">
        <v>20</v>
      </c>
      <c r="AU2496" s="71" t="s">
        <v>20</v>
      </c>
      <c r="AV2496" s="71" t="s">
        <v>11273</v>
      </c>
      <c r="AW2496" s="71" t="s">
        <v>14</v>
      </c>
      <c r="AX2496" s="71" t="s">
        <v>11272</v>
      </c>
      <c r="AY2496" s="71" t="s">
        <v>18</v>
      </c>
      <c r="AZ2496" s="71" t="s">
        <v>11273</v>
      </c>
      <c r="BA2496" s="71" t="s">
        <v>14</v>
      </c>
      <c r="BB2496" s="71" t="s">
        <v>11274</v>
      </c>
      <c r="BC2496" s="71" t="s">
        <v>16</v>
      </c>
      <c r="BD2496" s="71" t="s">
        <v>11272</v>
      </c>
      <c r="BE2496" s="71" t="s">
        <v>18</v>
      </c>
      <c r="BF2496" s="71" t="s">
        <v>20</v>
      </c>
      <c r="BG2496" s="71" t="s">
        <v>20</v>
      </c>
      <c r="BH2496" s="71" t="s">
        <v>11314</v>
      </c>
      <c r="BI2496" s="71" t="s">
        <v>12</v>
      </c>
      <c r="BJ2496" s="71" t="s">
        <v>11270</v>
      </c>
      <c r="BK2496" s="71" t="s">
        <v>22</v>
      </c>
      <c r="BL2496" s="71" t="s">
        <v>25</v>
      </c>
      <c r="BM2496" s="71" t="s">
        <v>25</v>
      </c>
      <c r="BN2496" s="75" t="b">
        <v>1</v>
      </c>
      <c r="BO2496" s="75" t="b">
        <v>1</v>
      </c>
      <c r="BP2496" s="75" t="b">
        <v>1</v>
      </c>
      <c r="BQ2496" s="75" t="b">
        <v>1</v>
      </c>
      <c r="BR2496" s="75" t="b">
        <v>1</v>
      </c>
      <c r="BS2496" s="75" t="b">
        <v>0</v>
      </c>
    </row>
    <row r="2497" ht="18.0" customHeight="1">
      <c r="A2497" s="71" t="s">
        <v>5589</v>
      </c>
      <c r="B2497" s="72" t="s">
        <v>25530</v>
      </c>
      <c r="C2497" s="73">
        <v>45349.0</v>
      </c>
      <c r="D2497" s="73" t="s">
        <v>11261</v>
      </c>
      <c r="E2497" s="74">
        <v>552.0</v>
      </c>
      <c r="F2497" s="71" t="s">
        <v>34</v>
      </c>
      <c r="G2497" s="75" t="b">
        <v>1</v>
      </c>
      <c r="H2497" s="71" t="s">
        <v>11261</v>
      </c>
      <c r="I2497" s="71" t="s">
        <v>91</v>
      </c>
      <c r="J2497" s="71" t="s">
        <v>11261</v>
      </c>
      <c r="K2497" s="71" t="s">
        <v>25531</v>
      </c>
      <c r="L2497" s="71" t="s">
        <v>93</v>
      </c>
      <c r="M2497" s="71" t="s">
        <v>24614</v>
      </c>
      <c r="N2497" s="73">
        <v>45315.0</v>
      </c>
      <c r="O2497" s="71" t="s">
        <v>5591</v>
      </c>
      <c r="P2497" s="71" t="s">
        <v>25532</v>
      </c>
      <c r="Q2497" s="71" t="s">
        <v>25533</v>
      </c>
      <c r="R2497" s="71" t="s">
        <v>12183</v>
      </c>
      <c r="S2497" s="71" t="s">
        <v>11339</v>
      </c>
      <c r="T2497" s="71" t="s">
        <v>11261</v>
      </c>
      <c r="U2497" s="71" t="s">
        <v>11261</v>
      </c>
      <c r="V2497" s="73">
        <v>45349.0</v>
      </c>
      <c r="W2497" s="74">
        <v>1.0</v>
      </c>
      <c r="X2497" s="74">
        <v>0.0</v>
      </c>
      <c r="Y2497" s="74" t="s">
        <v>11261</v>
      </c>
      <c r="Z2497" s="73" t="s">
        <v>11261</v>
      </c>
      <c r="AA2497" s="71" t="s">
        <v>105</v>
      </c>
      <c r="AB2497" s="71" t="s">
        <v>11261</v>
      </c>
      <c r="AC2497" s="74">
        <v>6.0</v>
      </c>
      <c r="AD2497" s="74">
        <v>1.0</v>
      </c>
      <c r="AE2497" s="74">
        <v>1.0</v>
      </c>
      <c r="AF2497" s="74">
        <v>1.0</v>
      </c>
      <c r="AG2497" s="74">
        <v>1.0</v>
      </c>
      <c r="AH2497" s="74">
        <v>1.0</v>
      </c>
      <c r="AI2497" s="74">
        <v>1.0</v>
      </c>
      <c r="AJ2497" s="74">
        <v>0.0</v>
      </c>
      <c r="AK2497" s="71" t="s">
        <v>181</v>
      </c>
      <c r="AL2497" s="71" t="s">
        <v>25</v>
      </c>
      <c r="AM2497" s="71" t="s">
        <v>25</v>
      </c>
      <c r="AN2497" s="71" t="s">
        <v>11274</v>
      </c>
      <c r="AO2497" s="71" t="s">
        <v>16</v>
      </c>
      <c r="AP2497" s="71" t="s">
        <v>11269</v>
      </c>
      <c r="AQ2497" s="71" t="s">
        <v>13</v>
      </c>
      <c r="AR2497" s="71" t="s">
        <v>11284</v>
      </c>
      <c r="AS2497" s="71" t="s">
        <v>23</v>
      </c>
      <c r="AT2497" s="71" t="s">
        <v>21</v>
      </c>
      <c r="AU2497" s="71" t="s">
        <v>21</v>
      </c>
      <c r="AV2497" s="71" t="s">
        <v>11273</v>
      </c>
      <c r="AW2497" s="71" t="s">
        <v>14</v>
      </c>
      <c r="AX2497" s="71" t="s">
        <v>11285</v>
      </c>
      <c r="AY2497" s="71" t="s">
        <v>19</v>
      </c>
      <c r="AZ2497" s="71" t="s">
        <v>11273</v>
      </c>
      <c r="BA2497" s="71" t="s">
        <v>14</v>
      </c>
      <c r="BB2497" s="71" t="s">
        <v>11274</v>
      </c>
      <c r="BC2497" s="71" t="s">
        <v>16</v>
      </c>
      <c r="BD2497" s="71" t="s">
        <v>11272</v>
      </c>
      <c r="BE2497" s="71" t="s">
        <v>18</v>
      </c>
      <c r="BF2497" s="71" t="s">
        <v>21</v>
      </c>
      <c r="BG2497" s="71" t="s">
        <v>21</v>
      </c>
      <c r="BH2497" s="71" t="s">
        <v>11269</v>
      </c>
      <c r="BI2497" s="71" t="s">
        <v>13</v>
      </c>
      <c r="BJ2497" s="71" t="s">
        <v>11284</v>
      </c>
      <c r="BK2497" s="71" t="s">
        <v>23</v>
      </c>
      <c r="BL2497" s="71" t="s">
        <v>25</v>
      </c>
      <c r="BM2497" s="71" t="s">
        <v>25</v>
      </c>
      <c r="BN2497" s="75" t="b">
        <v>1</v>
      </c>
      <c r="BO2497" s="75" t="b">
        <v>1</v>
      </c>
      <c r="BP2497" s="75" t="b">
        <v>1</v>
      </c>
      <c r="BQ2497" s="75" t="b">
        <v>0</v>
      </c>
      <c r="BR2497" s="75" t="b">
        <v>1</v>
      </c>
      <c r="BS2497" s="75" t="b">
        <v>1</v>
      </c>
    </row>
    <row r="2498" ht="18.0" customHeight="1">
      <c r="A2498" s="71" t="s">
        <v>5556</v>
      </c>
      <c r="B2498" s="72" t="s">
        <v>25534</v>
      </c>
      <c r="C2498" s="73">
        <v>45349.0</v>
      </c>
      <c r="D2498" s="73">
        <v>45489.0</v>
      </c>
      <c r="E2498" s="74">
        <v>140.0</v>
      </c>
      <c r="F2498" s="71" t="s">
        <v>34</v>
      </c>
      <c r="G2498" s="75" t="b">
        <v>1</v>
      </c>
      <c r="H2498" s="71" t="s">
        <v>1130</v>
      </c>
      <c r="I2498" s="71" t="s">
        <v>153</v>
      </c>
      <c r="J2498" s="71" t="s">
        <v>154</v>
      </c>
      <c r="K2498" s="71" t="s">
        <v>25535</v>
      </c>
      <c r="L2498" s="71" t="s">
        <v>287</v>
      </c>
      <c r="M2498" s="71" t="s">
        <v>11318</v>
      </c>
      <c r="N2498" s="73">
        <v>45327.0</v>
      </c>
      <c r="O2498" s="71" t="s">
        <v>5558</v>
      </c>
      <c r="P2498" s="71" t="s">
        <v>2346</v>
      </c>
      <c r="Q2498" s="71" t="s">
        <v>5559</v>
      </c>
      <c r="R2498" s="71" t="s">
        <v>17318</v>
      </c>
      <c r="S2498" s="71" t="s">
        <v>19986</v>
      </c>
      <c r="T2498" s="71" t="s">
        <v>11261</v>
      </c>
      <c r="U2498" s="71" t="s">
        <v>11261</v>
      </c>
      <c r="V2498" s="73">
        <v>45349.0</v>
      </c>
      <c r="W2498" s="74">
        <v>1.0</v>
      </c>
      <c r="X2498" s="74">
        <v>1.0</v>
      </c>
      <c r="Y2498" s="74" t="s">
        <v>11261</v>
      </c>
      <c r="Z2498" s="73" t="s">
        <v>11261</v>
      </c>
      <c r="AA2498" s="71" t="s">
        <v>283</v>
      </c>
      <c r="AB2498" s="71" t="s">
        <v>5564</v>
      </c>
      <c r="AC2498" s="74">
        <v>5.0</v>
      </c>
      <c r="AD2498" s="74">
        <v>0.0</v>
      </c>
      <c r="AE2498" s="74">
        <v>1.0</v>
      </c>
      <c r="AF2498" s="74">
        <v>1.0</v>
      </c>
      <c r="AG2498" s="74">
        <v>1.0</v>
      </c>
      <c r="AH2498" s="74">
        <v>1.0</v>
      </c>
      <c r="AI2498" s="74">
        <v>0.0</v>
      </c>
      <c r="AJ2498" s="74">
        <v>1.0</v>
      </c>
      <c r="AK2498" s="71" t="s">
        <v>11261</v>
      </c>
      <c r="AL2498" s="71" t="s">
        <v>25</v>
      </c>
      <c r="AM2498" s="71" t="s">
        <v>25</v>
      </c>
      <c r="AN2498" s="71" t="s">
        <v>11274</v>
      </c>
      <c r="AO2498" s="71" t="s">
        <v>16</v>
      </c>
      <c r="AP2498" s="71" t="s">
        <v>11269</v>
      </c>
      <c r="AQ2498" s="71" t="s">
        <v>13</v>
      </c>
      <c r="AR2498" s="71" t="s">
        <v>11284</v>
      </c>
      <c r="AS2498" s="71" t="s">
        <v>23</v>
      </c>
      <c r="AT2498" s="71" t="s">
        <v>20</v>
      </c>
      <c r="AU2498" s="71" t="s">
        <v>20</v>
      </c>
      <c r="AV2498" s="71" t="s">
        <v>11273</v>
      </c>
      <c r="AW2498" s="71" t="s">
        <v>14</v>
      </c>
      <c r="AX2498" s="71" t="s">
        <v>11285</v>
      </c>
      <c r="AY2498" s="71" t="s">
        <v>19</v>
      </c>
      <c r="AZ2498" s="71" t="s">
        <v>11271</v>
      </c>
      <c r="BA2498" s="71" t="s">
        <v>15</v>
      </c>
      <c r="BB2498" s="71" t="s">
        <v>11274</v>
      </c>
      <c r="BC2498" s="71" t="s">
        <v>16</v>
      </c>
      <c r="BD2498" s="71" t="s">
        <v>11285</v>
      </c>
      <c r="BE2498" s="71" t="s">
        <v>19</v>
      </c>
      <c r="BF2498" s="71" t="s">
        <v>20</v>
      </c>
      <c r="BG2498" s="71" t="s">
        <v>20</v>
      </c>
      <c r="BH2498" s="71" t="s">
        <v>11269</v>
      </c>
      <c r="BI2498" s="71" t="s">
        <v>13</v>
      </c>
      <c r="BJ2498" s="71" t="s">
        <v>11284</v>
      </c>
      <c r="BK2498" s="71" t="s">
        <v>23</v>
      </c>
      <c r="BL2498" s="71" t="s">
        <v>24</v>
      </c>
      <c r="BM2498" s="71" t="s">
        <v>24</v>
      </c>
      <c r="BN2498" s="75" t="b">
        <v>0</v>
      </c>
      <c r="BO2498" s="75" t="b">
        <v>0</v>
      </c>
      <c r="BP2498" s="75" t="b">
        <v>1</v>
      </c>
      <c r="BQ2498" s="75" t="b">
        <v>1</v>
      </c>
      <c r="BR2498" s="75" t="b">
        <v>1</v>
      </c>
      <c r="BS2498" s="75" t="b">
        <v>1</v>
      </c>
    </row>
    <row r="2499" ht="18.0" customHeight="1">
      <c r="A2499" s="71" t="s">
        <v>5574</v>
      </c>
      <c r="B2499" s="72" t="s">
        <v>25536</v>
      </c>
      <c r="C2499" s="73">
        <v>45349.0</v>
      </c>
      <c r="D2499" s="73" t="s">
        <v>11261</v>
      </c>
      <c r="E2499" s="74">
        <v>552.0</v>
      </c>
      <c r="F2499" s="71" t="s">
        <v>34</v>
      </c>
      <c r="G2499" s="75" t="b">
        <v>1</v>
      </c>
      <c r="H2499" s="71" t="s">
        <v>11261</v>
      </c>
      <c r="I2499" s="71" t="s">
        <v>91</v>
      </c>
      <c r="J2499" s="71" t="s">
        <v>11261</v>
      </c>
      <c r="K2499" s="71" t="s">
        <v>25537</v>
      </c>
      <c r="L2499" s="71" t="s">
        <v>93</v>
      </c>
      <c r="M2499" s="71" t="s">
        <v>14682</v>
      </c>
      <c r="N2499" s="73">
        <v>45278.0</v>
      </c>
      <c r="O2499" s="71" t="s">
        <v>5576</v>
      </c>
      <c r="P2499" s="71" t="s">
        <v>25538</v>
      </c>
      <c r="Q2499" s="71" t="s">
        <v>25539</v>
      </c>
      <c r="R2499" s="71" t="s">
        <v>13212</v>
      </c>
      <c r="S2499" s="71" t="s">
        <v>11416</v>
      </c>
      <c r="T2499" s="71" t="s">
        <v>11261</v>
      </c>
      <c r="U2499" s="71" t="s">
        <v>11261</v>
      </c>
      <c r="V2499" s="73">
        <v>45349.0</v>
      </c>
      <c r="W2499" s="74">
        <v>1.0</v>
      </c>
      <c r="X2499" s="74">
        <v>0.0</v>
      </c>
      <c r="Y2499" s="74" t="s">
        <v>11261</v>
      </c>
      <c r="Z2499" s="73" t="s">
        <v>11261</v>
      </c>
      <c r="AA2499" s="71" t="s">
        <v>105</v>
      </c>
      <c r="AB2499" s="71" t="s">
        <v>11261</v>
      </c>
      <c r="AC2499" s="74">
        <v>4.0</v>
      </c>
      <c r="AD2499" s="74">
        <v>1.0</v>
      </c>
      <c r="AE2499" s="74">
        <v>0.0</v>
      </c>
      <c r="AF2499" s="74">
        <v>1.0</v>
      </c>
      <c r="AG2499" s="74">
        <v>0.0</v>
      </c>
      <c r="AH2499" s="74">
        <v>1.0</v>
      </c>
      <c r="AI2499" s="74">
        <v>0.0</v>
      </c>
      <c r="AJ2499" s="74">
        <v>1.0</v>
      </c>
      <c r="AK2499" s="71" t="s">
        <v>123</v>
      </c>
      <c r="AL2499" s="71" t="s">
        <v>25</v>
      </c>
      <c r="AM2499" s="71" t="s">
        <v>25</v>
      </c>
      <c r="AN2499" s="71" t="s">
        <v>11274</v>
      </c>
      <c r="AO2499" s="71" t="s">
        <v>16</v>
      </c>
      <c r="AP2499" s="71" t="s">
        <v>11269</v>
      </c>
      <c r="AQ2499" s="71" t="s">
        <v>13</v>
      </c>
      <c r="AR2499" s="71" t="s">
        <v>11284</v>
      </c>
      <c r="AS2499" s="71" t="s">
        <v>23</v>
      </c>
      <c r="AT2499" s="71" t="s">
        <v>20</v>
      </c>
      <c r="AU2499" s="71" t="s">
        <v>20</v>
      </c>
      <c r="AV2499" s="71" t="s">
        <v>11273</v>
      </c>
      <c r="AW2499" s="71" t="s">
        <v>14</v>
      </c>
      <c r="AX2499" s="71" t="s">
        <v>11285</v>
      </c>
      <c r="AY2499" s="71" t="s">
        <v>19</v>
      </c>
      <c r="AZ2499" s="71" t="s">
        <v>11271</v>
      </c>
      <c r="BA2499" s="71" t="s">
        <v>15</v>
      </c>
      <c r="BB2499" s="71" t="s">
        <v>11268</v>
      </c>
      <c r="BC2499" s="71" t="s">
        <v>17</v>
      </c>
      <c r="BD2499" s="71" t="s">
        <v>11285</v>
      </c>
      <c r="BE2499" s="71" t="s">
        <v>19</v>
      </c>
      <c r="BF2499" s="71" t="s">
        <v>20</v>
      </c>
      <c r="BG2499" s="71" t="s">
        <v>20</v>
      </c>
      <c r="BH2499" s="71" t="s">
        <v>11269</v>
      </c>
      <c r="BI2499" s="71" t="s">
        <v>13</v>
      </c>
      <c r="BJ2499" s="71" t="s">
        <v>11270</v>
      </c>
      <c r="BK2499" s="71" t="s">
        <v>22</v>
      </c>
      <c r="BL2499" s="71" t="s">
        <v>25</v>
      </c>
      <c r="BM2499" s="71" t="s">
        <v>25</v>
      </c>
      <c r="BN2499" s="75" t="b">
        <v>1</v>
      </c>
      <c r="BO2499" s="75" t="b">
        <v>0</v>
      </c>
      <c r="BP2499" s="75" t="b">
        <v>1</v>
      </c>
      <c r="BQ2499" s="75" t="b">
        <v>1</v>
      </c>
      <c r="BR2499" s="75" t="b">
        <v>0</v>
      </c>
      <c r="BS2499" s="75" t="b">
        <v>0</v>
      </c>
    </row>
    <row r="2500" ht="18.0" customHeight="1">
      <c r="A2500" s="71" t="s">
        <v>5547</v>
      </c>
      <c r="B2500" s="72" t="s">
        <v>25540</v>
      </c>
      <c r="C2500" s="73">
        <v>45349.0</v>
      </c>
      <c r="D2500" s="73">
        <v>45621.0</v>
      </c>
      <c r="E2500" s="74">
        <v>272.0</v>
      </c>
      <c r="F2500" s="71" t="s">
        <v>34</v>
      </c>
      <c r="G2500" s="75" t="b">
        <v>1</v>
      </c>
      <c r="H2500" s="71" t="s">
        <v>559</v>
      </c>
      <c r="I2500" s="71" t="s">
        <v>153</v>
      </c>
      <c r="J2500" s="71" t="s">
        <v>168</v>
      </c>
      <c r="K2500" s="71" t="s">
        <v>25541</v>
      </c>
      <c r="L2500" s="71" t="s">
        <v>93</v>
      </c>
      <c r="M2500" s="71" t="s">
        <v>11263</v>
      </c>
      <c r="N2500" s="73">
        <v>45309.0</v>
      </c>
      <c r="O2500" s="71" t="s">
        <v>5549</v>
      </c>
      <c r="P2500" s="71" t="s">
        <v>16146</v>
      </c>
      <c r="Q2500" s="71" t="s">
        <v>16147</v>
      </c>
      <c r="R2500" s="71" t="s">
        <v>11738</v>
      </c>
      <c r="S2500" s="71" t="s">
        <v>11739</v>
      </c>
      <c r="T2500" s="71" t="s">
        <v>11261</v>
      </c>
      <c r="U2500" s="71" t="s">
        <v>11261</v>
      </c>
      <c r="V2500" s="73">
        <v>45349.0</v>
      </c>
      <c r="W2500" s="74">
        <v>0.0</v>
      </c>
      <c r="X2500" s="74">
        <v>0.0</v>
      </c>
      <c r="Y2500" s="74" t="s">
        <v>11261</v>
      </c>
      <c r="Z2500" s="73" t="s">
        <v>11261</v>
      </c>
      <c r="AA2500" s="71" t="s">
        <v>105</v>
      </c>
      <c r="AB2500" s="71" t="s">
        <v>11261</v>
      </c>
      <c r="AC2500" s="74">
        <v>3.0</v>
      </c>
      <c r="AD2500" s="74">
        <v>1.0</v>
      </c>
      <c r="AE2500" s="74">
        <v>1.0</v>
      </c>
      <c r="AF2500" s="74">
        <v>0.0</v>
      </c>
      <c r="AG2500" s="74">
        <v>0.0</v>
      </c>
      <c r="AH2500" s="74">
        <v>1.0</v>
      </c>
      <c r="AI2500" s="74">
        <v>0.0</v>
      </c>
      <c r="AJ2500" s="74">
        <v>0.0</v>
      </c>
      <c r="AK2500" s="71" t="s">
        <v>123</v>
      </c>
      <c r="AL2500" s="71" t="s">
        <v>25</v>
      </c>
      <c r="AM2500" s="71" t="s">
        <v>25</v>
      </c>
      <c r="AN2500" s="71" t="s">
        <v>11268</v>
      </c>
      <c r="AO2500" s="71" t="s">
        <v>17</v>
      </c>
      <c r="AP2500" s="71" t="s">
        <v>11269</v>
      </c>
      <c r="AQ2500" s="71" t="s">
        <v>13</v>
      </c>
      <c r="AR2500" s="71" t="s">
        <v>11284</v>
      </c>
      <c r="AS2500" s="71" t="s">
        <v>23</v>
      </c>
      <c r="AT2500" s="71" t="s">
        <v>20</v>
      </c>
      <c r="AU2500" s="71" t="s">
        <v>20</v>
      </c>
      <c r="AV2500" s="71" t="s">
        <v>11273</v>
      </c>
      <c r="AW2500" s="71" t="s">
        <v>14</v>
      </c>
      <c r="AX2500" s="71" t="s">
        <v>11285</v>
      </c>
      <c r="AY2500" s="71" t="s">
        <v>19</v>
      </c>
      <c r="AZ2500" s="71" t="s">
        <v>11271</v>
      </c>
      <c r="BA2500" s="71" t="s">
        <v>15</v>
      </c>
      <c r="BB2500" s="71" t="s">
        <v>11268</v>
      </c>
      <c r="BC2500" s="71" t="s">
        <v>17</v>
      </c>
      <c r="BD2500" s="71" t="s">
        <v>11272</v>
      </c>
      <c r="BE2500" s="71" t="s">
        <v>18</v>
      </c>
      <c r="BF2500" s="71" t="s">
        <v>20</v>
      </c>
      <c r="BG2500" s="71" t="s">
        <v>20</v>
      </c>
      <c r="BH2500" s="71" t="s">
        <v>11314</v>
      </c>
      <c r="BI2500" s="71" t="s">
        <v>12</v>
      </c>
      <c r="BJ2500" s="71" t="s">
        <v>11270</v>
      </c>
      <c r="BK2500" s="71" t="s">
        <v>22</v>
      </c>
      <c r="BL2500" s="71" t="s">
        <v>25</v>
      </c>
      <c r="BM2500" s="71" t="s">
        <v>25</v>
      </c>
      <c r="BN2500" s="75" t="b">
        <v>1</v>
      </c>
      <c r="BO2500" s="75" t="b">
        <v>0</v>
      </c>
      <c r="BP2500" s="75" t="b">
        <v>1</v>
      </c>
      <c r="BQ2500" s="75" t="b">
        <v>0</v>
      </c>
      <c r="BR2500" s="75" t="b">
        <v>1</v>
      </c>
      <c r="BS2500" s="75" t="b">
        <v>0</v>
      </c>
    </row>
    <row r="2501" ht="18.0" customHeight="1">
      <c r="A2501" s="71" t="s">
        <v>5647</v>
      </c>
      <c r="B2501" s="72" t="s">
        <v>25542</v>
      </c>
      <c r="C2501" s="73">
        <v>45348.0</v>
      </c>
      <c r="D2501" s="73">
        <v>45463.0</v>
      </c>
      <c r="E2501" s="74">
        <v>115.0</v>
      </c>
      <c r="F2501" s="71" t="s">
        <v>34</v>
      </c>
      <c r="G2501" s="75" t="b">
        <v>1</v>
      </c>
      <c r="H2501" s="71" t="s">
        <v>167</v>
      </c>
      <c r="I2501" s="71" t="s">
        <v>153</v>
      </c>
      <c r="J2501" s="71" t="s">
        <v>154</v>
      </c>
      <c r="K2501" s="71" t="s">
        <v>25543</v>
      </c>
      <c r="L2501" s="71" t="s">
        <v>93</v>
      </c>
      <c r="M2501" s="71" t="s">
        <v>20748</v>
      </c>
      <c r="N2501" s="73">
        <v>45323.0</v>
      </c>
      <c r="O2501" s="71" t="s">
        <v>5649</v>
      </c>
      <c r="P2501" s="71" t="s">
        <v>4755</v>
      </c>
      <c r="Q2501" s="71" t="s">
        <v>5650</v>
      </c>
      <c r="R2501" s="71" t="s">
        <v>13733</v>
      </c>
      <c r="S2501" s="71" t="s">
        <v>17593</v>
      </c>
      <c r="T2501" s="71" t="s">
        <v>11261</v>
      </c>
      <c r="U2501" s="71" t="s">
        <v>11261</v>
      </c>
      <c r="V2501" s="73">
        <v>45348.0</v>
      </c>
      <c r="W2501" s="74">
        <v>1.0</v>
      </c>
      <c r="X2501" s="74">
        <v>1.0</v>
      </c>
      <c r="Y2501" s="74" t="s">
        <v>11261</v>
      </c>
      <c r="Z2501" s="73" t="s">
        <v>11261</v>
      </c>
      <c r="AA2501" s="71" t="s">
        <v>105</v>
      </c>
      <c r="AB2501" s="71" t="s">
        <v>5655</v>
      </c>
      <c r="AC2501" s="74">
        <v>1.0</v>
      </c>
      <c r="AD2501" s="74">
        <v>0.0</v>
      </c>
      <c r="AE2501" s="74">
        <v>1.0</v>
      </c>
      <c r="AF2501" s="74">
        <v>0.0</v>
      </c>
      <c r="AG2501" s="74">
        <v>0.0</v>
      </c>
      <c r="AH2501" s="74">
        <v>0.0</v>
      </c>
      <c r="AI2501" s="74">
        <v>0.0</v>
      </c>
      <c r="AJ2501" s="74">
        <v>0.0</v>
      </c>
      <c r="AK2501" s="71" t="s">
        <v>250</v>
      </c>
      <c r="AL2501" s="71" t="s">
        <v>25</v>
      </c>
      <c r="AM2501" s="71" t="s">
        <v>25</v>
      </c>
      <c r="AN2501" s="71" t="s">
        <v>11274</v>
      </c>
      <c r="AO2501" s="71" t="s">
        <v>16</v>
      </c>
      <c r="AP2501" s="71" t="s">
        <v>11269</v>
      </c>
      <c r="AQ2501" s="71" t="s">
        <v>13</v>
      </c>
      <c r="AR2501" s="71" t="s">
        <v>11284</v>
      </c>
      <c r="AS2501" s="71" t="s">
        <v>23</v>
      </c>
      <c r="AT2501" s="71" t="s">
        <v>21</v>
      </c>
      <c r="AU2501" s="71" t="s">
        <v>21</v>
      </c>
      <c r="AV2501" s="71" t="s">
        <v>11273</v>
      </c>
      <c r="AW2501" s="71" t="s">
        <v>14</v>
      </c>
      <c r="AX2501" s="71" t="s">
        <v>11272</v>
      </c>
      <c r="AY2501" s="71" t="s">
        <v>18</v>
      </c>
      <c r="AZ2501" s="71" t="s">
        <v>11271</v>
      </c>
      <c r="BA2501" s="71" t="s">
        <v>15</v>
      </c>
      <c r="BB2501" s="71" t="s">
        <v>11274</v>
      </c>
      <c r="BC2501" s="71" t="s">
        <v>16</v>
      </c>
      <c r="BD2501" s="71" t="s">
        <v>11285</v>
      </c>
      <c r="BE2501" s="71" t="s">
        <v>19</v>
      </c>
      <c r="BF2501" s="71" t="s">
        <v>20</v>
      </c>
      <c r="BG2501" s="71" t="s">
        <v>20</v>
      </c>
      <c r="BH2501" s="71" t="s">
        <v>11314</v>
      </c>
      <c r="BI2501" s="71" t="s">
        <v>12</v>
      </c>
      <c r="BJ2501" s="71" t="s">
        <v>11270</v>
      </c>
      <c r="BK2501" s="71" t="s">
        <v>22</v>
      </c>
      <c r="BL2501" s="71" t="s">
        <v>24</v>
      </c>
      <c r="BM2501" s="71" t="s">
        <v>24</v>
      </c>
      <c r="BN2501" s="75" t="b">
        <v>0</v>
      </c>
      <c r="BO2501" s="75" t="b">
        <v>0</v>
      </c>
      <c r="BP2501" s="75" t="b">
        <v>0</v>
      </c>
      <c r="BQ2501" s="75" t="b">
        <v>0</v>
      </c>
      <c r="BR2501" s="75" t="b">
        <v>1</v>
      </c>
      <c r="BS2501" s="75" t="b">
        <v>0</v>
      </c>
    </row>
    <row r="2502" ht="18.0" customHeight="1">
      <c r="A2502" s="71" t="s">
        <v>5709</v>
      </c>
      <c r="B2502" s="72" t="s">
        <v>25544</v>
      </c>
      <c r="C2502" s="73">
        <v>45348.0</v>
      </c>
      <c r="D2502" s="73">
        <v>45519.0</v>
      </c>
      <c r="E2502" s="74">
        <v>171.0</v>
      </c>
      <c r="F2502" s="71" t="s">
        <v>34</v>
      </c>
      <c r="G2502" s="75" t="b">
        <v>1</v>
      </c>
      <c r="H2502" s="71" t="s">
        <v>1130</v>
      </c>
      <c r="I2502" s="71" t="s">
        <v>153</v>
      </c>
      <c r="J2502" s="71" t="s">
        <v>154</v>
      </c>
      <c r="K2502" s="71" t="s">
        <v>25545</v>
      </c>
      <c r="L2502" s="71" t="s">
        <v>93</v>
      </c>
      <c r="M2502" s="71" t="s">
        <v>11307</v>
      </c>
      <c r="N2502" s="73">
        <v>45302.0</v>
      </c>
      <c r="O2502" s="71" t="s">
        <v>5711</v>
      </c>
      <c r="P2502" s="71" t="s">
        <v>5712</v>
      </c>
      <c r="Q2502" s="71" t="s">
        <v>5713</v>
      </c>
      <c r="R2502" s="71" t="s">
        <v>17879</v>
      </c>
      <c r="S2502" s="71" t="s">
        <v>15655</v>
      </c>
      <c r="T2502" s="71" t="s">
        <v>11261</v>
      </c>
      <c r="U2502" s="71" t="s">
        <v>11261</v>
      </c>
      <c r="V2502" s="73">
        <v>45348.0</v>
      </c>
      <c r="W2502" s="74">
        <v>1.0</v>
      </c>
      <c r="X2502" s="74">
        <v>1.0</v>
      </c>
      <c r="Y2502" s="74" t="s">
        <v>11261</v>
      </c>
      <c r="Z2502" s="73" t="s">
        <v>11261</v>
      </c>
      <c r="AA2502" s="71" t="s">
        <v>105</v>
      </c>
      <c r="AB2502" s="71" t="s">
        <v>25546</v>
      </c>
      <c r="AC2502" s="74">
        <v>5.0</v>
      </c>
      <c r="AD2502" s="74">
        <v>1.0</v>
      </c>
      <c r="AE2502" s="74">
        <v>1.0</v>
      </c>
      <c r="AF2502" s="74">
        <v>1.0</v>
      </c>
      <c r="AG2502" s="74">
        <v>1.0</v>
      </c>
      <c r="AH2502" s="74">
        <v>0.0</v>
      </c>
      <c r="AI2502" s="74">
        <v>0.0</v>
      </c>
      <c r="AJ2502" s="74">
        <v>1.0</v>
      </c>
      <c r="AK2502" s="71" t="s">
        <v>123</v>
      </c>
      <c r="AL2502" s="71" t="s">
        <v>25</v>
      </c>
      <c r="AM2502" s="71" t="s">
        <v>25</v>
      </c>
      <c r="AN2502" s="71" t="s">
        <v>11268</v>
      </c>
      <c r="AO2502" s="71" t="s">
        <v>17</v>
      </c>
      <c r="AP2502" s="71" t="s">
        <v>11314</v>
      </c>
      <c r="AQ2502" s="71" t="s">
        <v>12</v>
      </c>
      <c r="AR2502" s="71" t="s">
        <v>11270</v>
      </c>
      <c r="AS2502" s="71" t="s">
        <v>22</v>
      </c>
      <c r="AT2502" s="71" t="s">
        <v>20</v>
      </c>
      <c r="AU2502" s="71" t="s">
        <v>20</v>
      </c>
      <c r="AV2502" s="71" t="s">
        <v>11273</v>
      </c>
      <c r="AW2502" s="71" t="s">
        <v>14</v>
      </c>
      <c r="AX2502" s="71" t="s">
        <v>11285</v>
      </c>
      <c r="AY2502" s="71" t="s">
        <v>19</v>
      </c>
      <c r="AZ2502" s="71" t="s">
        <v>11271</v>
      </c>
      <c r="BA2502" s="71" t="s">
        <v>15</v>
      </c>
      <c r="BB2502" s="71" t="s">
        <v>11268</v>
      </c>
      <c r="BC2502" s="71" t="s">
        <v>17</v>
      </c>
      <c r="BD2502" s="71" t="s">
        <v>11285</v>
      </c>
      <c r="BE2502" s="71" t="s">
        <v>19</v>
      </c>
      <c r="BF2502" s="71" t="s">
        <v>21</v>
      </c>
      <c r="BG2502" s="71" t="s">
        <v>21</v>
      </c>
      <c r="BH2502" s="71" t="s">
        <v>11314</v>
      </c>
      <c r="BI2502" s="71" t="s">
        <v>12</v>
      </c>
      <c r="BJ2502" s="71" t="s">
        <v>11270</v>
      </c>
      <c r="BK2502" s="71" t="s">
        <v>22</v>
      </c>
      <c r="BL2502" s="71" t="s">
        <v>25</v>
      </c>
      <c r="BM2502" s="71" t="s">
        <v>25</v>
      </c>
      <c r="BN2502" s="75" t="b">
        <v>1</v>
      </c>
      <c r="BO2502" s="75" t="b">
        <v>0</v>
      </c>
      <c r="BP2502" s="75" t="b">
        <v>0</v>
      </c>
      <c r="BQ2502" s="75" t="b">
        <v>1</v>
      </c>
      <c r="BR2502" s="75" t="b">
        <v>1</v>
      </c>
      <c r="BS2502" s="75" t="b">
        <v>1</v>
      </c>
    </row>
    <row r="2503" ht="18.0" customHeight="1">
      <c r="A2503" s="71" t="s">
        <v>5726</v>
      </c>
      <c r="B2503" s="72" t="s">
        <v>25547</v>
      </c>
      <c r="C2503" s="73">
        <v>45348.0</v>
      </c>
      <c r="D2503" s="73">
        <v>45519.0</v>
      </c>
      <c r="E2503" s="74">
        <v>171.0</v>
      </c>
      <c r="F2503" s="71" t="s">
        <v>34</v>
      </c>
      <c r="G2503" s="75" t="b">
        <v>1</v>
      </c>
      <c r="H2503" s="71" t="s">
        <v>167</v>
      </c>
      <c r="I2503" s="71" t="s">
        <v>153</v>
      </c>
      <c r="J2503" s="71" t="s">
        <v>154</v>
      </c>
      <c r="K2503" s="71" t="s">
        <v>25548</v>
      </c>
      <c r="L2503" s="71" t="s">
        <v>93</v>
      </c>
      <c r="M2503" s="71" t="s">
        <v>18596</v>
      </c>
      <c r="N2503" s="73">
        <v>45310.0</v>
      </c>
      <c r="O2503" s="71" t="s">
        <v>5728</v>
      </c>
      <c r="P2503" s="71" t="s">
        <v>5729</v>
      </c>
      <c r="Q2503" s="71" t="s">
        <v>5730</v>
      </c>
      <c r="R2503" s="71" t="s">
        <v>1338</v>
      </c>
      <c r="S2503" s="71" t="s">
        <v>11261</v>
      </c>
      <c r="T2503" s="71" t="s">
        <v>11261</v>
      </c>
      <c r="U2503" s="71" t="s">
        <v>11261</v>
      </c>
      <c r="V2503" s="73">
        <v>45348.0</v>
      </c>
      <c r="W2503" s="74">
        <v>1.0</v>
      </c>
      <c r="X2503" s="74">
        <v>1.0</v>
      </c>
      <c r="Y2503" s="74" t="s">
        <v>11261</v>
      </c>
      <c r="Z2503" s="73" t="s">
        <v>11261</v>
      </c>
      <c r="AA2503" s="71" t="s">
        <v>105</v>
      </c>
      <c r="AB2503" s="71" t="s">
        <v>5735</v>
      </c>
      <c r="AC2503" s="74">
        <v>5.0</v>
      </c>
      <c r="AD2503" s="74">
        <v>1.0</v>
      </c>
      <c r="AE2503" s="74">
        <v>1.0</v>
      </c>
      <c r="AF2503" s="74">
        <v>0.0</v>
      </c>
      <c r="AG2503" s="74">
        <v>0.0</v>
      </c>
      <c r="AH2503" s="74">
        <v>1.0</v>
      </c>
      <c r="AI2503" s="74">
        <v>1.0</v>
      </c>
      <c r="AJ2503" s="74">
        <v>1.0</v>
      </c>
      <c r="AK2503" s="71" t="s">
        <v>11261</v>
      </c>
      <c r="AL2503" s="71" t="s">
        <v>25</v>
      </c>
      <c r="AM2503" s="71" t="s">
        <v>25</v>
      </c>
      <c r="AN2503" s="71" t="s">
        <v>11268</v>
      </c>
      <c r="AO2503" s="71" t="s">
        <v>17</v>
      </c>
      <c r="AP2503" s="71" t="s">
        <v>11269</v>
      </c>
      <c r="AQ2503" s="71" t="s">
        <v>13</v>
      </c>
      <c r="AR2503" s="71" t="s">
        <v>11284</v>
      </c>
      <c r="AS2503" s="71" t="s">
        <v>23</v>
      </c>
      <c r="AT2503" s="71" t="s">
        <v>20</v>
      </c>
      <c r="AU2503" s="71" t="s">
        <v>20</v>
      </c>
      <c r="AV2503" s="71" t="s">
        <v>11273</v>
      </c>
      <c r="AW2503" s="71" t="s">
        <v>14</v>
      </c>
      <c r="AX2503" s="71" t="s">
        <v>11272</v>
      </c>
      <c r="AY2503" s="71" t="s">
        <v>18</v>
      </c>
      <c r="AZ2503" s="71" t="s">
        <v>11273</v>
      </c>
      <c r="BA2503" s="71" t="s">
        <v>14</v>
      </c>
      <c r="BB2503" s="71" t="s">
        <v>11268</v>
      </c>
      <c r="BC2503" s="71" t="s">
        <v>17</v>
      </c>
      <c r="BD2503" s="71" t="s">
        <v>11272</v>
      </c>
      <c r="BE2503" s="71" t="s">
        <v>18</v>
      </c>
      <c r="BF2503" s="71" t="s">
        <v>20</v>
      </c>
      <c r="BG2503" s="71" t="s">
        <v>20</v>
      </c>
      <c r="BH2503" s="71" t="s">
        <v>11314</v>
      </c>
      <c r="BI2503" s="71" t="s">
        <v>12</v>
      </c>
      <c r="BJ2503" s="71" t="s">
        <v>11270</v>
      </c>
      <c r="BK2503" s="71" t="s">
        <v>22</v>
      </c>
      <c r="BL2503" s="71" t="s">
        <v>25</v>
      </c>
      <c r="BM2503" s="71" t="s">
        <v>25</v>
      </c>
      <c r="BN2503" s="75" t="b">
        <v>1</v>
      </c>
      <c r="BO2503" s="75" t="b">
        <v>1</v>
      </c>
      <c r="BP2503" s="75" t="b">
        <v>1</v>
      </c>
      <c r="BQ2503" s="75" t="b">
        <v>1</v>
      </c>
      <c r="BR2503" s="75" t="b">
        <v>1</v>
      </c>
      <c r="BS2503" s="75" t="b">
        <v>0</v>
      </c>
    </row>
    <row r="2504" ht="18.0" customHeight="1">
      <c r="A2504" s="71" t="s">
        <v>5744</v>
      </c>
      <c r="B2504" s="72" t="s">
        <v>25549</v>
      </c>
      <c r="C2504" s="73">
        <v>45348.0</v>
      </c>
      <c r="D2504" s="73" t="s">
        <v>11261</v>
      </c>
      <c r="E2504" s="74">
        <v>553.0</v>
      </c>
      <c r="F2504" s="71" t="s">
        <v>34</v>
      </c>
      <c r="G2504" s="75" t="b">
        <v>1</v>
      </c>
      <c r="H2504" s="71" t="s">
        <v>11261</v>
      </c>
      <c r="I2504" s="71" t="s">
        <v>91</v>
      </c>
      <c r="J2504" s="71" t="s">
        <v>11261</v>
      </c>
      <c r="K2504" s="71" t="s">
        <v>25550</v>
      </c>
      <c r="L2504" s="71" t="s">
        <v>93</v>
      </c>
      <c r="M2504" s="71" t="s">
        <v>16588</v>
      </c>
      <c r="N2504" s="73">
        <v>45302.0</v>
      </c>
      <c r="O2504" s="71" t="s">
        <v>5746</v>
      </c>
      <c r="P2504" s="71" t="s">
        <v>25551</v>
      </c>
      <c r="Q2504" s="71" t="s">
        <v>25552</v>
      </c>
      <c r="R2504" s="71" t="s">
        <v>14068</v>
      </c>
      <c r="S2504" s="71" t="s">
        <v>12211</v>
      </c>
      <c r="T2504" s="71" t="s">
        <v>11261</v>
      </c>
      <c r="U2504" s="71" t="s">
        <v>11261</v>
      </c>
      <c r="V2504" s="73">
        <v>45348.0</v>
      </c>
      <c r="W2504" s="74">
        <v>1.0</v>
      </c>
      <c r="X2504" s="74">
        <v>0.0</v>
      </c>
      <c r="Y2504" s="74" t="s">
        <v>11261</v>
      </c>
      <c r="Z2504" s="73" t="s">
        <v>11261</v>
      </c>
      <c r="AA2504" s="71" t="s">
        <v>283</v>
      </c>
      <c r="AB2504" s="71" t="s">
        <v>11261</v>
      </c>
      <c r="AC2504" s="74">
        <v>6.0</v>
      </c>
      <c r="AD2504" s="74">
        <v>1.0</v>
      </c>
      <c r="AE2504" s="74">
        <v>1.0</v>
      </c>
      <c r="AF2504" s="74">
        <v>1.0</v>
      </c>
      <c r="AG2504" s="74">
        <v>0.0</v>
      </c>
      <c r="AH2504" s="74">
        <v>1.0</v>
      </c>
      <c r="AI2504" s="74">
        <v>1.0</v>
      </c>
      <c r="AJ2504" s="74">
        <v>1.0</v>
      </c>
      <c r="AK2504" s="71" t="s">
        <v>123</v>
      </c>
      <c r="AL2504" s="71" t="s">
        <v>25</v>
      </c>
      <c r="AM2504" s="71" t="s">
        <v>25</v>
      </c>
      <c r="AN2504" s="71" t="s">
        <v>11268</v>
      </c>
      <c r="AO2504" s="71" t="s">
        <v>17</v>
      </c>
      <c r="AP2504" s="71" t="s">
        <v>11314</v>
      </c>
      <c r="AQ2504" s="71" t="s">
        <v>12</v>
      </c>
      <c r="AR2504" s="71" t="s">
        <v>11284</v>
      </c>
      <c r="AS2504" s="71" t="s">
        <v>23</v>
      </c>
      <c r="AT2504" s="71" t="s">
        <v>20</v>
      </c>
      <c r="AU2504" s="71" t="s">
        <v>20</v>
      </c>
      <c r="AV2504" s="71" t="s">
        <v>11273</v>
      </c>
      <c r="AW2504" s="71" t="s">
        <v>14</v>
      </c>
      <c r="AX2504" s="71" t="s">
        <v>11272</v>
      </c>
      <c r="AY2504" s="71" t="s">
        <v>18</v>
      </c>
      <c r="AZ2504" s="71" t="s">
        <v>11273</v>
      </c>
      <c r="BA2504" s="71" t="s">
        <v>14</v>
      </c>
      <c r="BB2504" s="71" t="s">
        <v>11268</v>
      </c>
      <c r="BC2504" s="71" t="s">
        <v>17</v>
      </c>
      <c r="BD2504" s="71" t="s">
        <v>11272</v>
      </c>
      <c r="BE2504" s="71" t="s">
        <v>18</v>
      </c>
      <c r="BF2504" s="71" t="s">
        <v>20</v>
      </c>
      <c r="BG2504" s="71" t="s">
        <v>20</v>
      </c>
      <c r="BH2504" s="71" t="s">
        <v>11314</v>
      </c>
      <c r="BI2504" s="71" t="s">
        <v>12</v>
      </c>
      <c r="BJ2504" s="71" t="s">
        <v>11270</v>
      </c>
      <c r="BK2504" s="71" t="s">
        <v>22</v>
      </c>
      <c r="BL2504" s="71" t="s">
        <v>25</v>
      </c>
      <c r="BM2504" s="71" t="s">
        <v>25</v>
      </c>
      <c r="BN2504" s="75" t="b">
        <v>1</v>
      </c>
      <c r="BO2504" s="75" t="b">
        <v>1</v>
      </c>
      <c r="BP2504" s="75" t="b">
        <v>1</v>
      </c>
      <c r="BQ2504" s="75" t="b">
        <v>1</v>
      </c>
      <c r="BR2504" s="75" t="b">
        <v>1</v>
      </c>
      <c r="BS2504" s="75" t="b">
        <v>0</v>
      </c>
    </row>
    <row r="2505" ht="18.0" customHeight="1">
      <c r="A2505" s="71" t="s">
        <v>5666</v>
      </c>
      <c r="B2505" s="72" t="s">
        <v>25553</v>
      </c>
      <c r="C2505" s="73">
        <v>45348.0</v>
      </c>
      <c r="D2505" s="73">
        <v>45568.0</v>
      </c>
      <c r="E2505" s="74">
        <v>220.0</v>
      </c>
      <c r="F2505" s="71" t="s">
        <v>34</v>
      </c>
      <c r="G2505" s="75" t="b">
        <v>1</v>
      </c>
      <c r="H2505" s="71" t="s">
        <v>954</v>
      </c>
      <c r="I2505" s="71" t="s">
        <v>153</v>
      </c>
      <c r="J2505" s="71" t="s">
        <v>168</v>
      </c>
      <c r="K2505" s="71" t="s">
        <v>25554</v>
      </c>
      <c r="L2505" s="71" t="s">
        <v>93</v>
      </c>
      <c r="M2505" s="71" t="s">
        <v>17066</v>
      </c>
      <c r="N2505" s="73">
        <v>45296.0</v>
      </c>
      <c r="O2505" s="71" t="s">
        <v>5668</v>
      </c>
      <c r="P2505" s="71" t="s">
        <v>5668</v>
      </c>
      <c r="Q2505" s="71" t="s">
        <v>25555</v>
      </c>
      <c r="R2505" s="71" t="s">
        <v>17066</v>
      </c>
      <c r="S2505" s="71" t="s">
        <v>11283</v>
      </c>
      <c r="T2505" s="71" t="s">
        <v>11261</v>
      </c>
      <c r="U2505" s="71" t="s">
        <v>11261</v>
      </c>
      <c r="V2505" s="73">
        <v>45349.0</v>
      </c>
      <c r="W2505" s="74">
        <v>0.0</v>
      </c>
      <c r="X2505" s="74">
        <v>0.0</v>
      </c>
      <c r="Y2505" s="74" t="s">
        <v>11261</v>
      </c>
      <c r="Z2505" s="73" t="s">
        <v>11261</v>
      </c>
      <c r="AA2505" s="71" t="s">
        <v>105</v>
      </c>
      <c r="AB2505" s="71" t="s">
        <v>11261</v>
      </c>
      <c r="AC2505" s="74">
        <v>4.0</v>
      </c>
      <c r="AD2505" s="74">
        <v>0.0</v>
      </c>
      <c r="AE2505" s="74">
        <v>1.0</v>
      </c>
      <c r="AF2505" s="74">
        <v>1.0</v>
      </c>
      <c r="AG2505" s="74">
        <v>0.0</v>
      </c>
      <c r="AH2505" s="74">
        <v>0.0</v>
      </c>
      <c r="AI2505" s="74">
        <v>1.0</v>
      </c>
      <c r="AJ2505" s="74">
        <v>1.0</v>
      </c>
      <c r="AK2505" s="71" t="s">
        <v>123</v>
      </c>
      <c r="AL2505" s="71" t="s">
        <v>25</v>
      </c>
      <c r="AM2505" s="71" t="s">
        <v>25</v>
      </c>
      <c r="AN2505" s="71" t="s">
        <v>11274</v>
      </c>
      <c r="AO2505" s="71" t="s">
        <v>16</v>
      </c>
      <c r="AP2505" s="71" t="s">
        <v>11269</v>
      </c>
      <c r="AQ2505" s="71" t="s">
        <v>13</v>
      </c>
      <c r="AR2505" s="71" t="s">
        <v>11284</v>
      </c>
      <c r="AS2505" s="71" t="s">
        <v>23</v>
      </c>
      <c r="AT2505" s="71" t="s">
        <v>21</v>
      </c>
      <c r="AU2505" s="71" t="s">
        <v>21</v>
      </c>
      <c r="AV2505" s="71" t="s">
        <v>11273</v>
      </c>
      <c r="AW2505" s="71" t="s">
        <v>14</v>
      </c>
      <c r="AX2505" s="71" t="s">
        <v>11285</v>
      </c>
      <c r="AY2505" s="71" t="s">
        <v>19</v>
      </c>
      <c r="AZ2505" s="71" t="s">
        <v>11273</v>
      </c>
      <c r="BA2505" s="71" t="s">
        <v>14</v>
      </c>
      <c r="BB2505" s="71" t="s">
        <v>11274</v>
      </c>
      <c r="BC2505" s="71" t="s">
        <v>16</v>
      </c>
      <c r="BD2505" s="71" t="s">
        <v>11285</v>
      </c>
      <c r="BE2505" s="71" t="s">
        <v>19</v>
      </c>
      <c r="BF2505" s="71" t="s">
        <v>20</v>
      </c>
      <c r="BG2505" s="71" t="s">
        <v>20</v>
      </c>
      <c r="BH2505" s="71" t="s">
        <v>11269</v>
      </c>
      <c r="BI2505" s="71" t="s">
        <v>13</v>
      </c>
      <c r="BJ2505" s="71" t="s">
        <v>11270</v>
      </c>
      <c r="BK2505" s="71" t="s">
        <v>22</v>
      </c>
      <c r="BL2505" s="71" t="s">
        <v>24</v>
      </c>
      <c r="BM2505" s="71" t="s">
        <v>24</v>
      </c>
      <c r="BN2505" s="75" t="b">
        <v>0</v>
      </c>
      <c r="BO2505" s="75" t="b">
        <v>1</v>
      </c>
      <c r="BP2505" s="75" t="b">
        <v>0</v>
      </c>
      <c r="BQ2505" s="75" t="b">
        <v>1</v>
      </c>
      <c r="BR2505" s="75" t="b">
        <v>1</v>
      </c>
      <c r="BS2505" s="75" t="b">
        <v>0</v>
      </c>
    </row>
    <row r="2506" ht="18.0" customHeight="1">
      <c r="A2506" s="71" t="s">
        <v>5780</v>
      </c>
      <c r="B2506" s="72" t="s">
        <v>25556</v>
      </c>
      <c r="C2506" s="73">
        <v>45348.0</v>
      </c>
      <c r="D2506" s="73">
        <v>45613.0</v>
      </c>
      <c r="E2506" s="74">
        <v>265.0</v>
      </c>
      <c r="F2506" s="71" t="s">
        <v>34</v>
      </c>
      <c r="G2506" s="75" t="b">
        <v>1</v>
      </c>
      <c r="H2506" s="71" t="s">
        <v>954</v>
      </c>
      <c r="I2506" s="71" t="s">
        <v>153</v>
      </c>
      <c r="J2506" s="71" t="s">
        <v>168</v>
      </c>
      <c r="K2506" s="71" t="s">
        <v>25557</v>
      </c>
      <c r="L2506" s="71" t="s">
        <v>93</v>
      </c>
      <c r="M2506" s="71" t="s">
        <v>16588</v>
      </c>
      <c r="N2506" s="73">
        <v>45324.0</v>
      </c>
      <c r="O2506" s="71" t="s">
        <v>5782</v>
      </c>
      <c r="P2506" s="71" t="s">
        <v>5149</v>
      </c>
      <c r="Q2506" s="71" t="s">
        <v>5783</v>
      </c>
      <c r="R2506" s="71" t="s">
        <v>16588</v>
      </c>
      <c r="S2506" s="71" t="s">
        <v>12142</v>
      </c>
      <c r="T2506" s="71" t="s">
        <v>11261</v>
      </c>
      <c r="U2506" s="71" t="s">
        <v>11261</v>
      </c>
      <c r="V2506" s="73">
        <v>45348.0</v>
      </c>
      <c r="W2506" s="74">
        <v>1.0</v>
      </c>
      <c r="X2506" s="74">
        <v>0.0</v>
      </c>
      <c r="Y2506" s="74" t="s">
        <v>11261</v>
      </c>
      <c r="Z2506" s="73" t="s">
        <v>11261</v>
      </c>
      <c r="AA2506" s="71" t="s">
        <v>105</v>
      </c>
      <c r="AB2506" s="71" t="s">
        <v>25558</v>
      </c>
      <c r="AC2506" s="74">
        <v>3.0</v>
      </c>
      <c r="AD2506" s="74">
        <v>1.0</v>
      </c>
      <c r="AE2506" s="74">
        <v>1.0</v>
      </c>
      <c r="AF2506" s="74">
        <v>0.0</v>
      </c>
      <c r="AG2506" s="74">
        <v>0.0</v>
      </c>
      <c r="AH2506" s="74">
        <v>0.0</v>
      </c>
      <c r="AI2506" s="74">
        <v>1.0</v>
      </c>
      <c r="AJ2506" s="74">
        <v>0.0</v>
      </c>
      <c r="AK2506" s="71" t="s">
        <v>123</v>
      </c>
      <c r="AL2506" s="71" t="s">
        <v>25</v>
      </c>
      <c r="AM2506" s="71" t="s">
        <v>25</v>
      </c>
      <c r="AN2506" s="71" t="s">
        <v>11274</v>
      </c>
      <c r="AO2506" s="71" t="s">
        <v>16</v>
      </c>
      <c r="AP2506" s="71" t="s">
        <v>11269</v>
      </c>
      <c r="AQ2506" s="71" t="s">
        <v>13</v>
      </c>
      <c r="AR2506" s="71" t="s">
        <v>11284</v>
      </c>
      <c r="AS2506" s="71" t="s">
        <v>23</v>
      </c>
      <c r="AT2506" s="71" t="s">
        <v>20</v>
      </c>
      <c r="AU2506" s="71" t="s">
        <v>20</v>
      </c>
      <c r="AV2506" s="71" t="s">
        <v>11273</v>
      </c>
      <c r="AW2506" s="71" t="s">
        <v>14</v>
      </c>
      <c r="AX2506" s="71" t="s">
        <v>11272</v>
      </c>
      <c r="AY2506" s="71" t="s">
        <v>18</v>
      </c>
      <c r="AZ2506" s="71" t="s">
        <v>11273</v>
      </c>
      <c r="BA2506" s="71" t="s">
        <v>14</v>
      </c>
      <c r="BB2506" s="71" t="s">
        <v>11274</v>
      </c>
      <c r="BC2506" s="71" t="s">
        <v>16</v>
      </c>
      <c r="BD2506" s="71" t="s">
        <v>11285</v>
      </c>
      <c r="BE2506" s="71" t="s">
        <v>19</v>
      </c>
      <c r="BF2506" s="71" t="s">
        <v>21</v>
      </c>
      <c r="BG2506" s="71" t="s">
        <v>21</v>
      </c>
      <c r="BH2506" s="71" t="s">
        <v>11314</v>
      </c>
      <c r="BI2506" s="71" t="s">
        <v>12</v>
      </c>
      <c r="BJ2506" s="71" t="s">
        <v>11270</v>
      </c>
      <c r="BK2506" s="71" t="s">
        <v>22</v>
      </c>
      <c r="BL2506" s="71" t="s">
        <v>25</v>
      </c>
      <c r="BM2506" s="71" t="s">
        <v>25</v>
      </c>
      <c r="BN2506" s="75" t="b">
        <v>1</v>
      </c>
      <c r="BO2506" s="75" t="b">
        <v>1</v>
      </c>
      <c r="BP2506" s="75" t="b">
        <v>0</v>
      </c>
      <c r="BQ2506" s="75" t="b">
        <v>0</v>
      </c>
      <c r="BR2506" s="75" t="b">
        <v>1</v>
      </c>
      <c r="BS2506" s="75" t="b">
        <v>0</v>
      </c>
    </row>
    <row r="2507" ht="18.0" customHeight="1">
      <c r="A2507" s="71" t="s">
        <v>5762</v>
      </c>
      <c r="B2507" s="72" t="s">
        <v>25559</v>
      </c>
      <c r="C2507" s="73">
        <v>45348.0</v>
      </c>
      <c r="D2507" s="73">
        <v>45565.0</v>
      </c>
      <c r="E2507" s="74">
        <v>217.0</v>
      </c>
      <c r="F2507" s="71" t="s">
        <v>34</v>
      </c>
      <c r="G2507" s="75" t="b">
        <v>1</v>
      </c>
      <c r="H2507" s="71" t="s">
        <v>2537</v>
      </c>
      <c r="I2507" s="71" t="s">
        <v>153</v>
      </c>
      <c r="J2507" s="71" t="s">
        <v>168</v>
      </c>
      <c r="K2507" s="71" t="s">
        <v>25560</v>
      </c>
      <c r="L2507" s="71" t="s">
        <v>93</v>
      </c>
      <c r="M2507" s="71" t="s">
        <v>13841</v>
      </c>
      <c r="N2507" s="73">
        <v>45309.0</v>
      </c>
      <c r="O2507" s="71" t="s">
        <v>5764</v>
      </c>
      <c r="P2507" s="71" t="s">
        <v>25561</v>
      </c>
      <c r="Q2507" s="71" t="s">
        <v>25562</v>
      </c>
      <c r="R2507" s="71" t="s">
        <v>13841</v>
      </c>
      <c r="S2507" s="71" t="s">
        <v>22022</v>
      </c>
      <c r="T2507" s="71" t="s">
        <v>11261</v>
      </c>
      <c r="U2507" s="71" t="s">
        <v>11261</v>
      </c>
      <c r="V2507" s="73">
        <v>45348.0</v>
      </c>
      <c r="W2507" s="74">
        <v>0.0</v>
      </c>
      <c r="X2507" s="74">
        <v>0.0</v>
      </c>
      <c r="Y2507" s="74" t="s">
        <v>11261</v>
      </c>
      <c r="Z2507" s="73" t="s">
        <v>11261</v>
      </c>
      <c r="AA2507" s="71" t="s">
        <v>105</v>
      </c>
      <c r="AB2507" s="71" t="s">
        <v>25563</v>
      </c>
      <c r="AC2507" s="74">
        <v>3.0</v>
      </c>
      <c r="AD2507" s="74">
        <v>0.0</v>
      </c>
      <c r="AE2507" s="74">
        <v>0.0</v>
      </c>
      <c r="AF2507" s="74">
        <v>0.0</v>
      </c>
      <c r="AG2507" s="74">
        <v>1.0</v>
      </c>
      <c r="AH2507" s="74">
        <v>1.0</v>
      </c>
      <c r="AI2507" s="74">
        <v>0.0</v>
      </c>
      <c r="AJ2507" s="74">
        <v>1.0</v>
      </c>
      <c r="AK2507" s="71" t="s">
        <v>181</v>
      </c>
      <c r="AL2507" s="71" t="s">
        <v>25</v>
      </c>
      <c r="AM2507" s="71" t="s">
        <v>25</v>
      </c>
      <c r="AN2507" s="71" t="s">
        <v>11274</v>
      </c>
      <c r="AO2507" s="71" t="s">
        <v>16</v>
      </c>
      <c r="AP2507" s="71" t="s">
        <v>11269</v>
      </c>
      <c r="AQ2507" s="71" t="s">
        <v>13</v>
      </c>
      <c r="AR2507" s="71" t="s">
        <v>11284</v>
      </c>
      <c r="AS2507" s="71" t="s">
        <v>23</v>
      </c>
      <c r="AT2507" s="71" t="s">
        <v>20</v>
      </c>
      <c r="AU2507" s="71" t="s">
        <v>20</v>
      </c>
      <c r="AV2507" s="71" t="s">
        <v>11273</v>
      </c>
      <c r="AW2507" s="71" t="s">
        <v>14</v>
      </c>
      <c r="AX2507" s="71" t="s">
        <v>11272</v>
      </c>
      <c r="AY2507" s="71" t="s">
        <v>18</v>
      </c>
      <c r="AZ2507" s="71" t="s">
        <v>11271</v>
      </c>
      <c r="BA2507" s="71" t="s">
        <v>15</v>
      </c>
      <c r="BB2507" s="71" t="s">
        <v>11268</v>
      </c>
      <c r="BC2507" s="71" t="s">
        <v>17</v>
      </c>
      <c r="BD2507" s="71" t="s">
        <v>11272</v>
      </c>
      <c r="BE2507" s="71" t="s">
        <v>18</v>
      </c>
      <c r="BF2507" s="71" t="s">
        <v>20</v>
      </c>
      <c r="BG2507" s="71" t="s">
        <v>20</v>
      </c>
      <c r="BH2507" s="71" t="s">
        <v>11314</v>
      </c>
      <c r="BI2507" s="71" t="s">
        <v>12</v>
      </c>
      <c r="BJ2507" s="71" t="s">
        <v>11284</v>
      </c>
      <c r="BK2507" s="71" t="s">
        <v>23</v>
      </c>
      <c r="BL2507" s="71" t="s">
        <v>24</v>
      </c>
      <c r="BM2507" s="71" t="s">
        <v>24</v>
      </c>
      <c r="BN2507" s="75" t="b">
        <v>0</v>
      </c>
      <c r="BO2507" s="75" t="b">
        <v>0</v>
      </c>
      <c r="BP2507" s="75" t="b">
        <v>1</v>
      </c>
      <c r="BQ2507" s="75" t="b">
        <v>1</v>
      </c>
      <c r="BR2507" s="75" t="b">
        <v>0</v>
      </c>
      <c r="BS2507" s="75" t="b">
        <v>1</v>
      </c>
    </row>
    <row r="2508" ht="18.0" customHeight="1">
      <c r="A2508" s="71" t="s">
        <v>5625</v>
      </c>
      <c r="B2508" s="72" t="s">
        <v>25564</v>
      </c>
      <c r="C2508" s="73">
        <v>45348.0</v>
      </c>
      <c r="D2508" s="73">
        <v>45356.0</v>
      </c>
      <c r="E2508" s="74">
        <v>8.0</v>
      </c>
      <c r="F2508" s="71" t="s">
        <v>151</v>
      </c>
      <c r="G2508" s="75" t="b">
        <v>0</v>
      </c>
      <c r="H2508" s="71" t="s">
        <v>1333</v>
      </c>
      <c r="I2508" s="71" t="s">
        <v>153</v>
      </c>
      <c r="J2508" s="71" t="s">
        <v>168</v>
      </c>
      <c r="K2508" s="71" t="s">
        <v>5626</v>
      </c>
      <c r="L2508" s="71" t="s">
        <v>275</v>
      </c>
      <c r="M2508" s="71" t="s">
        <v>11334</v>
      </c>
      <c r="N2508" s="73">
        <v>45278.0</v>
      </c>
      <c r="O2508" s="71" t="s">
        <v>4146</v>
      </c>
      <c r="P2508" s="71" t="s">
        <v>4147</v>
      </c>
      <c r="Q2508" s="71" t="s">
        <v>4148</v>
      </c>
      <c r="R2508" s="71" t="s">
        <v>12358</v>
      </c>
      <c r="S2508" s="71" t="s">
        <v>22022</v>
      </c>
      <c r="T2508" s="71" t="s">
        <v>11261</v>
      </c>
      <c r="U2508" s="71" t="s">
        <v>11261</v>
      </c>
      <c r="V2508" s="73">
        <v>45348.0</v>
      </c>
      <c r="W2508" s="74">
        <v>0.0</v>
      </c>
      <c r="X2508" s="74">
        <v>0.0</v>
      </c>
      <c r="Y2508" s="74" t="s">
        <v>11261</v>
      </c>
      <c r="Z2508" s="73" t="s">
        <v>11261</v>
      </c>
      <c r="AA2508" s="71" t="s">
        <v>283</v>
      </c>
      <c r="AB2508" s="71" t="s">
        <v>25565</v>
      </c>
      <c r="AC2508" s="74">
        <v>4.0</v>
      </c>
      <c r="AD2508" s="74">
        <v>0.0</v>
      </c>
      <c r="AE2508" s="74">
        <v>1.0</v>
      </c>
      <c r="AF2508" s="74">
        <v>1.0</v>
      </c>
      <c r="AG2508" s="74">
        <v>0.0</v>
      </c>
      <c r="AH2508" s="74">
        <v>1.0</v>
      </c>
      <c r="AI2508" s="74">
        <v>1.0</v>
      </c>
      <c r="AJ2508" s="74">
        <v>0.0</v>
      </c>
      <c r="AK2508" s="71" t="s">
        <v>181</v>
      </c>
      <c r="AL2508" s="71" t="s">
        <v>25</v>
      </c>
      <c r="AM2508" s="71" t="s">
        <v>25</v>
      </c>
      <c r="AN2508" s="71" t="s">
        <v>11268</v>
      </c>
      <c r="AO2508" s="71" t="s">
        <v>17</v>
      </c>
      <c r="AP2508" s="71" t="s">
        <v>11314</v>
      </c>
      <c r="AQ2508" s="71" t="s">
        <v>12</v>
      </c>
      <c r="AR2508" s="71" t="s">
        <v>11284</v>
      </c>
      <c r="AS2508" s="71" t="s">
        <v>23</v>
      </c>
      <c r="AT2508" s="71" t="s">
        <v>20</v>
      </c>
      <c r="AU2508" s="71" t="s">
        <v>20</v>
      </c>
      <c r="AV2508" s="71" t="s">
        <v>11273</v>
      </c>
      <c r="AW2508" s="71" t="s">
        <v>14</v>
      </c>
      <c r="AX2508" s="71" t="s">
        <v>11285</v>
      </c>
      <c r="AY2508" s="71" t="s">
        <v>19</v>
      </c>
      <c r="AZ2508" s="71" t="s">
        <v>11273</v>
      </c>
      <c r="BA2508" s="71" t="s">
        <v>14</v>
      </c>
      <c r="BB2508" s="71" t="s">
        <v>11268</v>
      </c>
      <c r="BC2508" s="71" t="s">
        <v>17</v>
      </c>
      <c r="BD2508" s="71" t="s">
        <v>11272</v>
      </c>
      <c r="BE2508" s="71" t="s">
        <v>18</v>
      </c>
      <c r="BF2508" s="71" t="s">
        <v>20</v>
      </c>
      <c r="BG2508" s="71" t="s">
        <v>20</v>
      </c>
      <c r="BH2508" s="71" t="s">
        <v>11314</v>
      </c>
      <c r="BI2508" s="71" t="s">
        <v>12</v>
      </c>
      <c r="BJ2508" s="71" t="s">
        <v>11270</v>
      </c>
      <c r="BK2508" s="71" t="s">
        <v>22</v>
      </c>
      <c r="BL2508" s="71" t="s">
        <v>24</v>
      </c>
      <c r="BM2508" s="71" t="s">
        <v>24</v>
      </c>
      <c r="BN2508" s="75" t="b">
        <v>0</v>
      </c>
      <c r="BO2508" s="75" t="b">
        <v>1</v>
      </c>
      <c r="BP2508" s="75" t="b">
        <v>1</v>
      </c>
      <c r="BQ2508" s="75" t="b">
        <v>0</v>
      </c>
      <c r="BR2508" s="75" t="b">
        <v>1</v>
      </c>
      <c r="BS2508" s="75" t="b">
        <v>0</v>
      </c>
    </row>
    <row r="2509" ht="18.0" customHeight="1">
      <c r="A2509" s="71" t="s">
        <v>5736</v>
      </c>
      <c r="B2509" s="72" t="s">
        <v>25566</v>
      </c>
      <c r="C2509" s="73">
        <v>45348.0</v>
      </c>
      <c r="D2509" s="73">
        <v>45424.0</v>
      </c>
      <c r="E2509" s="74">
        <v>76.0</v>
      </c>
      <c r="F2509" s="71" t="s">
        <v>151</v>
      </c>
      <c r="G2509" s="75" t="b">
        <v>0</v>
      </c>
      <c r="H2509" s="71" t="s">
        <v>167</v>
      </c>
      <c r="I2509" s="71" t="s">
        <v>153</v>
      </c>
      <c r="J2509" s="71" t="s">
        <v>168</v>
      </c>
      <c r="K2509" s="71" t="s">
        <v>5737</v>
      </c>
      <c r="L2509" s="71" t="s">
        <v>93</v>
      </c>
      <c r="M2509" s="71" t="s">
        <v>17436</v>
      </c>
      <c r="N2509" s="73">
        <v>45296.0</v>
      </c>
      <c r="O2509" s="71" t="s">
        <v>5738</v>
      </c>
      <c r="P2509" s="71" t="s">
        <v>266</v>
      </c>
      <c r="Q2509" s="71" t="s">
        <v>5739</v>
      </c>
      <c r="R2509" s="71" t="s">
        <v>17436</v>
      </c>
      <c r="S2509" s="71" t="s">
        <v>25033</v>
      </c>
      <c r="T2509" s="71" t="s">
        <v>11261</v>
      </c>
      <c r="U2509" s="71" t="s">
        <v>11261</v>
      </c>
      <c r="V2509" s="73">
        <v>45348.0</v>
      </c>
      <c r="W2509" s="74">
        <v>1.0</v>
      </c>
      <c r="X2509" s="74">
        <v>0.0</v>
      </c>
      <c r="Y2509" s="74" t="s">
        <v>11261</v>
      </c>
      <c r="Z2509" s="73" t="s">
        <v>11261</v>
      </c>
      <c r="AA2509" s="71" t="s">
        <v>105</v>
      </c>
      <c r="AB2509" s="71" t="s">
        <v>11261</v>
      </c>
      <c r="AC2509" s="74">
        <v>4.0</v>
      </c>
      <c r="AD2509" s="74">
        <v>1.0</v>
      </c>
      <c r="AE2509" s="74">
        <v>0.0</v>
      </c>
      <c r="AF2509" s="74">
        <v>1.0</v>
      </c>
      <c r="AG2509" s="74">
        <v>0.0</v>
      </c>
      <c r="AH2509" s="74">
        <v>1.0</v>
      </c>
      <c r="AI2509" s="74">
        <v>0.0</v>
      </c>
      <c r="AJ2509" s="74">
        <v>1.0</v>
      </c>
      <c r="AK2509" s="71" t="s">
        <v>250</v>
      </c>
      <c r="AL2509" s="71" t="s">
        <v>25</v>
      </c>
      <c r="AM2509" s="71" t="s">
        <v>25</v>
      </c>
      <c r="AN2509" s="71" t="s">
        <v>11268</v>
      </c>
      <c r="AO2509" s="71" t="s">
        <v>17</v>
      </c>
      <c r="AP2509" s="71" t="s">
        <v>11269</v>
      </c>
      <c r="AQ2509" s="71" t="s">
        <v>13</v>
      </c>
      <c r="AR2509" s="71" t="s">
        <v>11284</v>
      </c>
      <c r="AS2509" s="71" t="s">
        <v>23</v>
      </c>
      <c r="AT2509" s="71" t="s">
        <v>20</v>
      </c>
      <c r="AU2509" s="71" t="s">
        <v>20</v>
      </c>
      <c r="AV2509" s="71" t="s">
        <v>11273</v>
      </c>
      <c r="AW2509" s="71" t="s">
        <v>14</v>
      </c>
      <c r="AX2509" s="71" t="s">
        <v>11285</v>
      </c>
      <c r="AY2509" s="71" t="s">
        <v>19</v>
      </c>
      <c r="AZ2509" s="71" t="s">
        <v>11271</v>
      </c>
      <c r="BA2509" s="71" t="s">
        <v>15</v>
      </c>
      <c r="BB2509" s="71" t="s">
        <v>11274</v>
      </c>
      <c r="BC2509" s="71" t="s">
        <v>16</v>
      </c>
      <c r="BD2509" s="71" t="s">
        <v>11285</v>
      </c>
      <c r="BE2509" s="71" t="s">
        <v>19</v>
      </c>
      <c r="BF2509" s="71" t="s">
        <v>20</v>
      </c>
      <c r="BG2509" s="71" t="s">
        <v>20</v>
      </c>
      <c r="BH2509" s="71" t="s">
        <v>11269</v>
      </c>
      <c r="BI2509" s="71" t="s">
        <v>13</v>
      </c>
      <c r="BJ2509" s="71" t="s">
        <v>11270</v>
      </c>
      <c r="BK2509" s="71" t="s">
        <v>22</v>
      </c>
      <c r="BL2509" s="71" t="s">
        <v>25</v>
      </c>
      <c r="BM2509" s="71" t="s">
        <v>25</v>
      </c>
      <c r="BN2509" s="75" t="b">
        <v>1</v>
      </c>
      <c r="BO2509" s="75" t="b">
        <v>0</v>
      </c>
      <c r="BP2509" s="75" t="b">
        <v>1</v>
      </c>
      <c r="BQ2509" s="75" t="b">
        <v>1</v>
      </c>
      <c r="BR2509" s="75" t="b">
        <v>0</v>
      </c>
      <c r="BS2509" s="75" t="b">
        <v>0</v>
      </c>
    </row>
    <row r="2510" ht="18.0" customHeight="1">
      <c r="A2510" s="71" t="s">
        <v>5656</v>
      </c>
      <c r="B2510" s="72" t="s">
        <v>25567</v>
      </c>
      <c r="C2510" s="73">
        <v>45348.0</v>
      </c>
      <c r="D2510" s="73">
        <v>45485.0</v>
      </c>
      <c r="E2510" s="74">
        <v>137.0</v>
      </c>
      <c r="F2510" s="71" t="s">
        <v>34</v>
      </c>
      <c r="G2510" s="75" t="b">
        <v>1</v>
      </c>
      <c r="H2510" s="71" t="s">
        <v>954</v>
      </c>
      <c r="I2510" s="71" t="s">
        <v>153</v>
      </c>
      <c r="J2510" s="71" t="s">
        <v>168</v>
      </c>
      <c r="K2510" s="71" t="s">
        <v>25568</v>
      </c>
      <c r="L2510" s="71" t="s">
        <v>287</v>
      </c>
      <c r="M2510" s="71" t="s">
        <v>12089</v>
      </c>
      <c r="N2510" s="73">
        <v>45323.0</v>
      </c>
      <c r="O2510" s="71" t="s">
        <v>5658</v>
      </c>
      <c r="P2510" s="71" t="s">
        <v>5659</v>
      </c>
      <c r="Q2510" s="71" t="s">
        <v>5660</v>
      </c>
      <c r="R2510" s="71" t="s">
        <v>12089</v>
      </c>
      <c r="S2510" s="71" t="s">
        <v>19065</v>
      </c>
      <c r="T2510" s="71" t="s">
        <v>11261</v>
      </c>
      <c r="U2510" s="71" t="s">
        <v>11261</v>
      </c>
      <c r="V2510" s="73">
        <v>45348.0</v>
      </c>
      <c r="W2510" s="74">
        <v>1.0</v>
      </c>
      <c r="X2510" s="74">
        <v>0.0</v>
      </c>
      <c r="Y2510" s="74" t="s">
        <v>11261</v>
      </c>
      <c r="Z2510" s="73" t="s">
        <v>11261</v>
      </c>
      <c r="AA2510" s="71" t="s">
        <v>283</v>
      </c>
      <c r="AB2510" s="71" t="s">
        <v>5665</v>
      </c>
      <c r="AC2510" s="74">
        <v>5.0</v>
      </c>
      <c r="AD2510" s="74">
        <v>1.0</v>
      </c>
      <c r="AE2510" s="74">
        <v>1.0</v>
      </c>
      <c r="AF2510" s="74">
        <v>1.0</v>
      </c>
      <c r="AG2510" s="74">
        <v>0.0</v>
      </c>
      <c r="AH2510" s="74">
        <v>1.0</v>
      </c>
      <c r="AI2510" s="74">
        <v>0.0</v>
      </c>
      <c r="AJ2510" s="74">
        <v>1.0</v>
      </c>
      <c r="AK2510" s="71" t="s">
        <v>123</v>
      </c>
      <c r="AL2510" s="71" t="s">
        <v>25</v>
      </c>
      <c r="AM2510" s="71" t="s">
        <v>25</v>
      </c>
      <c r="AN2510" s="71" t="s">
        <v>11274</v>
      </c>
      <c r="AO2510" s="71" t="s">
        <v>16</v>
      </c>
      <c r="AP2510" s="71" t="s">
        <v>11269</v>
      </c>
      <c r="AQ2510" s="71" t="s">
        <v>13</v>
      </c>
      <c r="AR2510" s="71" t="s">
        <v>11284</v>
      </c>
      <c r="AS2510" s="71" t="s">
        <v>23</v>
      </c>
      <c r="AT2510" s="71" t="s">
        <v>20</v>
      </c>
      <c r="AU2510" s="71" t="s">
        <v>20</v>
      </c>
      <c r="AV2510" s="71" t="s">
        <v>11271</v>
      </c>
      <c r="AW2510" s="71" t="s">
        <v>15</v>
      </c>
      <c r="AX2510" s="71" t="s">
        <v>11272</v>
      </c>
      <c r="AY2510" s="71" t="s">
        <v>18</v>
      </c>
      <c r="AZ2510" s="71" t="s">
        <v>11273</v>
      </c>
      <c r="BA2510" s="71" t="s">
        <v>14</v>
      </c>
      <c r="BB2510" s="71" t="s">
        <v>11274</v>
      </c>
      <c r="BC2510" s="71" t="s">
        <v>16</v>
      </c>
      <c r="BD2510" s="71" t="s">
        <v>11272</v>
      </c>
      <c r="BE2510" s="71" t="s">
        <v>18</v>
      </c>
      <c r="BF2510" s="71" t="s">
        <v>20</v>
      </c>
      <c r="BG2510" s="71" t="s">
        <v>20</v>
      </c>
      <c r="BH2510" s="71" t="s">
        <v>11269</v>
      </c>
      <c r="BI2510" s="71" t="s">
        <v>13</v>
      </c>
      <c r="BJ2510" s="71" t="s">
        <v>11270</v>
      </c>
      <c r="BK2510" s="71" t="s">
        <v>22</v>
      </c>
      <c r="BL2510" s="71" t="s">
        <v>25</v>
      </c>
      <c r="BM2510" s="71" t="s">
        <v>25</v>
      </c>
      <c r="BN2510" s="75" t="b">
        <v>1</v>
      </c>
      <c r="BO2510" s="75" t="b">
        <v>0</v>
      </c>
      <c r="BP2510" s="75" t="b">
        <v>1</v>
      </c>
      <c r="BQ2510" s="75" t="b">
        <v>1</v>
      </c>
      <c r="BR2510" s="75" t="b">
        <v>1</v>
      </c>
      <c r="BS2510" s="75" t="b">
        <v>0</v>
      </c>
    </row>
    <row r="2511" ht="18.0" customHeight="1">
      <c r="A2511" s="71" t="s">
        <v>5617</v>
      </c>
      <c r="B2511" s="72" t="s">
        <v>25569</v>
      </c>
      <c r="C2511" s="73">
        <v>45348.0</v>
      </c>
      <c r="D2511" s="73">
        <v>45746.0</v>
      </c>
      <c r="E2511" s="74">
        <v>398.0</v>
      </c>
      <c r="F2511" s="71" t="s">
        <v>34</v>
      </c>
      <c r="G2511" s="75" t="b">
        <v>1</v>
      </c>
      <c r="H2511" s="71" t="s">
        <v>954</v>
      </c>
      <c r="I2511" s="71" t="s">
        <v>153</v>
      </c>
      <c r="J2511" s="71" t="s">
        <v>168</v>
      </c>
      <c r="K2511" s="71" t="s">
        <v>25570</v>
      </c>
      <c r="L2511" s="71" t="s">
        <v>93</v>
      </c>
      <c r="M2511" s="71" t="s">
        <v>11278</v>
      </c>
      <c r="N2511" s="73">
        <v>45303.0</v>
      </c>
      <c r="O2511" s="71" t="s">
        <v>5619</v>
      </c>
      <c r="P2511" s="71" t="s">
        <v>25571</v>
      </c>
      <c r="Q2511" s="71" t="s">
        <v>25572</v>
      </c>
      <c r="R2511" s="71" t="s">
        <v>11278</v>
      </c>
      <c r="S2511" s="71" t="s">
        <v>12003</v>
      </c>
      <c r="T2511" s="71" t="s">
        <v>11261</v>
      </c>
      <c r="U2511" s="71" t="s">
        <v>11261</v>
      </c>
      <c r="V2511" s="73">
        <v>45348.0</v>
      </c>
      <c r="W2511" s="74">
        <v>1.0</v>
      </c>
      <c r="X2511" s="74">
        <v>0.0</v>
      </c>
      <c r="Y2511" s="74" t="s">
        <v>11261</v>
      </c>
      <c r="Z2511" s="73" t="s">
        <v>11261</v>
      </c>
      <c r="AA2511" s="71" t="s">
        <v>105</v>
      </c>
      <c r="AB2511" s="71" t="s">
        <v>25573</v>
      </c>
      <c r="AC2511" s="74">
        <v>4.0</v>
      </c>
      <c r="AD2511" s="74">
        <v>1.0</v>
      </c>
      <c r="AE2511" s="74">
        <v>0.0</v>
      </c>
      <c r="AF2511" s="74">
        <v>0.0</v>
      </c>
      <c r="AG2511" s="74">
        <v>1.0</v>
      </c>
      <c r="AH2511" s="74">
        <v>1.0</v>
      </c>
      <c r="AI2511" s="74">
        <v>1.0</v>
      </c>
      <c r="AJ2511" s="74">
        <v>0.0</v>
      </c>
      <c r="AK2511" s="71" t="s">
        <v>250</v>
      </c>
      <c r="AL2511" s="71" t="s">
        <v>25</v>
      </c>
      <c r="AM2511" s="71" t="s">
        <v>25</v>
      </c>
      <c r="AN2511" s="71" t="s">
        <v>11274</v>
      </c>
      <c r="AO2511" s="71" t="s">
        <v>16</v>
      </c>
      <c r="AP2511" s="71" t="s">
        <v>11269</v>
      </c>
      <c r="AQ2511" s="71" t="s">
        <v>13</v>
      </c>
      <c r="AR2511" s="71" t="s">
        <v>11284</v>
      </c>
      <c r="AS2511" s="71" t="s">
        <v>23</v>
      </c>
      <c r="AT2511" s="71" t="s">
        <v>20</v>
      </c>
      <c r="AU2511" s="71" t="s">
        <v>20</v>
      </c>
      <c r="AV2511" s="71" t="s">
        <v>11273</v>
      </c>
      <c r="AW2511" s="71" t="s">
        <v>14</v>
      </c>
      <c r="AX2511" s="71" t="s">
        <v>11285</v>
      </c>
      <c r="AY2511" s="71" t="s">
        <v>19</v>
      </c>
      <c r="AZ2511" s="71" t="s">
        <v>11273</v>
      </c>
      <c r="BA2511" s="71" t="s">
        <v>14</v>
      </c>
      <c r="BB2511" s="71" t="s">
        <v>11268</v>
      </c>
      <c r="BC2511" s="71" t="s">
        <v>17</v>
      </c>
      <c r="BD2511" s="71" t="s">
        <v>11272</v>
      </c>
      <c r="BE2511" s="71" t="s">
        <v>18</v>
      </c>
      <c r="BF2511" s="71" t="s">
        <v>20</v>
      </c>
      <c r="BG2511" s="71" t="s">
        <v>20</v>
      </c>
      <c r="BH2511" s="71" t="s">
        <v>11261</v>
      </c>
      <c r="BI2511" s="71" t="s">
        <v>11261</v>
      </c>
      <c r="BJ2511" s="71" t="s">
        <v>11284</v>
      </c>
      <c r="BK2511" s="71" t="s">
        <v>23</v>
      </c>
      <c r="BL2511" s="71" t="s">
        <v>25</v>
      </c>
      <c r="BM2511" s="71" t="s">
        <v>25</v>
      </c>
      <c r="BN2511" s="75" t="b">
        <v>1</v>
      </c>
      <c r="BO2511" s="75" t="b">
        <v>1</v>
      </c>
      <c r="BP2511" s="75" t="b">
        <v>1</v>
      </c>
      <c r="BQ2511" s="75" t="b">
        <v>0</v>
      </c>
      <c r="BR2511" s="75" t="b">
        <v>0</v>
      </c>
      <c r="BS2511" s="75" t="b">
        <v>1</v>
      </c>
    </row>
    <row r="2512" ht="18.0" customHeight="1">
      <c r="A2512" s="71" t="s">
        <v>5631</v>
      </c>
      <c r="B2512" s="72" t="s">
        <v>25574</v>
      </c>
      <c r="C2512" s="73">
        <v>45348.0</v>
      </c>
      <c r="D2512" s="73">
        <v>45521.0</v>
      </c>
      <c r="E2512" s="74">
        <v>173.0</v>
      </c>
      <c r="F2512" s="71" t="s">
        <v>34</v>
      </c>
      <c r="G2512" s="75" t="b">
        <v>1</v>
      </c>
      <c r="H2512" s="71" t="s">
        <v>954</v>
      </c>
      <c r="I2512" s="71" t="s">
        <v>153</v>
      </c>
      <c r="J2512" s="71" t="s">
        <v>168</v>
      </c>
      <c r="K2512" s="71" t="s">
        <v>25575</v>
      </c>
      <c r="L2512" s="71" t="s">
        <v>93</v>
      </c>
      <c r="M2512" s="71" t="s">
        <v>20748</v>
      </c>
      <c r="N2512" s="73">
        <v>45306.0</v>
      </c>
      <c r="O2512" s="71" t="s">
        <v>5633</v>
      </c>
      <c r="P2512" s="71" t="s">
        <v>25576</v>
      </c>
      <c r="Q2512" s="71" t="s">
        <v>25577</v>
      </c>
      <c r="R2512" s="71" t="s">
        <v>2263</v>
      </c>
      <c r="S2512" s="71" t="s">
        <v>15900</v>
      </c>
      <c r="T2512" s="71" t="s">
        <v>11261</v>
      </c>
      <c r="U2512" s="71" t="s">
        <v>11261</v>
      </c>
      <c r="V2512" s="73">
        <v>45348.0</v>
      </c>
      <c r="W2512" s="74">
        <v>2.0</v>
      </c>
      <c r="X2512" s="74">
        <v>0.0</v>
      </c>
      <c r="Y2512" s="74" t="s">
        <v>11261</v>
      </c>
      <c r="Z2512" s="73" t="s">
        <v>11261</v>
      </c>
      <c r="AA2512" s="71" t="s">
        <v>105</v>
      </c>
      <c r="AB2512" s="71" t="s">
        <v>11261</v>
      </c>
      <c r="AC2512" s="74">
        <v>4.0</v>
      </c>
      <c r="AD2512" s="74">
        <v>1.0</v>
      </c>
      <c r="AE2512" s="74">
        <v>0.0</v>
      </c>
      <c r="AF2512" s="74">
        <v>1.0</v>
      </c>
      <c r="AG2512" s="74">
        <v>0.0</v>
      </c>
      <c r="AH2512" s="74">
        <v>0.0</v>
      </c>
      <c r="AI2512" s="74">
        <v>1.0</v>
      </c>
      <c r="AJ2512" s="74">
        <v>1.0</v>
      </c>
      <c r="AK2512" s="71" t="s">
        <v>123</v>
      </c>
      <c r="AL2512" s="71" t="s">
        <v>25</v>
      </c>
      <c r="AM2512" s="71" t="s">
        <v>25</v>
      </c>
      <c r="AN2512" s="71" t="s">
        <v>11268</v>
      </c>
      <c r="AO2512" s="71" t="s">
        <v>17</v>
      </c>
      <c r="AP2512" s="71" t="s">
        <v>11269</v>
      </c>
      <c r="AQ2512" s="71" t="s">
        <v>13</v>
      </c>
      <c r="AR2512" s="71" t="s">
        <v>11284</v>
      </c>
      <c r="AS2512" s="71" t="s">
        <v>23</v>
      </c>
      <c r="AT2512" s="71" t="s">
        <v>20</v>
      </c>
      <c r="AU2512" s="71" t="s">
        <v>20</v>
      </c>
      <c r="AV2512" s="71" t="s">
        <v>11273</v>
      </c>
      <c r="AW2512" s="71" t="s">
        <v>14</v>
      </c>
      <c r="AX2512" s="71" t="s">
        <v>11285</v>
      </c>
      <c r="AY2512" s="71" t="s">
        <v>19</v>
      </c>
      <c r="AZ2512" s="71" t="s">
        <v>11273</v>
      </c>
      <c r="BA2512" s="71" t="s">
        <v>14</v>
      </c>
      <c r="BB2512" s="71" t="s">
        <v>11274</v>
      </c>
      <c r="BC2512" s="71" t="s">
        <v>16</v>
      </c>
      <c r="BD2512" s="71" t="s">
        <v>11285</v>
      </c>
      <c r="BE2512" s="71" t="s">
        <v>19</v>
      </c>
      <c r="BF2512" s="71" t="s">
        <v>21</v>
      </c>
      <c r="BG2512" s="71" t="s">
        <v>21</v>
      </c>
      <c r="BH2512" s="71" t="s">
        <v>11269</v>
      </c>
      <c r="BI2512" s="71" t="s">
        <v>13</v>
      </c>
      <c r="BJ2512" s="71" t="s">
        <v>11270</v>
      </c>
      <c r="BK2512" s="71" t="s">
        <v>22</v>
      </c>
      <c r="BL2512" s="71" t="s">
        <v>25</v>
      </c>
      <c r="BM2512" s="71" t="s">
        <v>25</v>
      </c>
      <c r="BN2512" s="75" t="b">
        <v>1</v>
      </c>
      <c r="BO2512" s="75" t="b">
        <v>1</v>
      </c>
      <c r="BP2512" s="75" t="b">
        <v>0</v>
      </c>
      <c r="BQ2512" s="75" t="b">
        <v>1</v>
      </c>
      <c r="BR2512" s="75" t="b">
        <v>0</v>
      </c>
      <c r="BS2512" s="75" t="b">
        <v>0</v>
      </c>
    </row>
    <row r="2513" ht="18.0" customHeight="1">
      <c r="A2513" s="71" t="s">
        <v>5674</v>
      </c>
      <c r="B2513" s="72" t="s">
        <v>25578</v>
      </c>
      <c r="C2513" s="73">
        <v>45348.0</v>
      </c>
      <c r="D2513" s="73">
        <v>45426.0</v>
      </c>
      <c r="E2513" s="74">
        <v>78.0</v>
      </c>
      <c r="F2513" s="71" t="s">
        <v>151</v>
      </c>
      <c r="G2513" s="75" t="b">
        <v>0</v>
      </c>
      <c r="H2513" s="71" t="s">
        <v>954</v>
      </c>
      <c r="I2513" s="71" t="s">
        <v>153</v>
      </c>
      <c r="J2513" s="71" t="s">
        <v>168</v>
      </c>
      <c r="K2513" s="71" t="s">
        <v>5675</v>
      </c>
      <c r="L2513" s="71" t="s">
        <v>93</v>
      </c>
      <c r="M2513" s="71" t="s">
        <v>13538</v>
      </c>
      <c r="N2513" s="73">
        <v>45305.0</v>
      </c>
      <c r="O2513" s="71" t="s">
        <v>5676</v>
      </c>
      <c r="P2513" s="71" t="s">
        <v>5677</v>
      </c>
      <c r="Q2513" s="71" t="s">
        <v>5678</v>
      </c>
      <c r="R2513" s="71" t="s">
        <v>13538</v>
      </c>
      <c r="S2513" s="71" t="s">
        <v>17593</v>
      </c>
      <c r="T2513" s="71" t="s">
        <v>11261</v>
      </c>
      <c r="U2513" s="71" t="s">
        <v>11261</v>
      </c>
      <c r="V2513" s="73">
        <v>45348.0</v>
      </c>
      <c r="W2513" s="74">
        <v>0.0</v>
      </c>
      <c r="X2513" s="74">
        <v>0.0</v>
      </c>
      <c r="Y2513" s="74" t="s">
        <v>11261</v>
      </c>
      <c r="Z2513" s="73" t="s">
        <v>11261</v>
      </c>
      <c r="AA2513" s="71" t="s">
        <v>105</v>
      </c>
      <c r="AB2513" s="71" t="s">
        <v>5683</v>
      </c>
      <c r="AC2513" s="74">
        <v>3.0</v>
      </c>
      <c r="AD2513" s="74">
        <v>1.0</v>
      </c>
      <c r="AE2513" s="74">
        <v>0.0</v>
      </c>
      <c r="AF2513" s="74">
        <v>1.0</v>
      </c>
      <c r="AG2513" s="74">
        <v>0.0</v>
      </c>
      <c r="AH2513" s="74">
        <v>0.0</v>
      </c>
      <c r="AI2513" s="74">
        <v>0.0</v>
      </c>
      <c r="AJ2513" s="74">
        <v>1.0</v>
      </c>
      <c r="AK2513" s="71" t="s">
        <v>181</v>
      </c>
      <c r="AL2513" s="71" t="s">
        <v>25</v>
      </c>
      <c r="AM2513" s="71" t="s">
        <v>25</v>
      </c>
      <c r="AN2513" s="71" t="s">
        <v>11274</v>
      </c>
      <c r="AO2513" s="71" t="s">
        <v>16</v>
      </c>
      <c r="AP2513" s="71" t="s">
        <v>11314</v>
      </c>
      <c r="AQ2513" s="71" t="s">
        <v>12</v>
      </c>
      <c r="AR2513" s="71" t="s">
        <v>11284</v>
      </c>
      <c r="AS2513" s="71" t="s">
        <v>23</v>
      </c>
      <c r="AT2513" s="71" t="s">
        <v>21</v>
      </c>
      <c r="AU2513" s="71" t="s">
        <v>21</v>
      </c>
      <c r="AV2513" s="71" t="s">
        <v>11273</v>
      </c>
      <c r="AW2513" s="71" t="s">
        <v>14</v>
      </c>
      <c r="AX2513" s="71" t="s">
        <v>11285</v>
      </c>
      <c r="AY2513" s="71" t="s">
        <v>19</v>
      </c>
      <c r="AZ2513" s="71" t="s">
        <v>11271</v>
      </c>
      <c r="BA2513" s="71" t="s">
        <v>15</v>
      </c>
      <c r="BB2513" s="71" t="s">
        <v>11268</v>
      </c>
      <c r="BC2513" s="71" t="s">
        <v>17</v>
      </c>
      <c r="BD2513" s="71" t="s">
        <v>11285</v>
      </c>
      <c r="BE2513" s="71" t="s">
        <v>19</v>
      </c>
      <c r="BF2513" s="71" t="s">
        <v>20</v>
      </c>
      <c r="BG2513" s="71" t="s">
        <v>20</v>
      </c>
      <c r="BH2513" s="71" t="s">
        <v>11314</v>
      </c>
      <c r="BI2513" s="71" t="s">
        <v>12</v>
      </c>
      <c r="BJ2513" s="71" t="s">
        <v>11270</v>
      </c>
      <c r="BK2513" s="71" t="s">
        <v>22</v>
      </c>
      <c r="BL2513" s="71" t="s">
        <v>25</v>
      </c>
      <c r="BM2513" s="71" t="s">
        <v>25</v>
      </c>
      <c r="BN2513" s="75" t="b">
        <v>1</v>
      </c>
      <c r="BO2513" s="75" t="b">
        <v>0</v>
      </c>
      <c r="BP2513" s="75" t="b">
        <v>0</v>
      </c>
      <c r="BQ2513" s="75" t="b">
        <v>1</v>
      </c>
      <c r="BR2513" s="75" t="b">
        <v>0</v>
      </c>
      <c r="BS2513" s="75" t="b">
        <v>0</v>
      </c>
    </row>
    <row r="2514" ht="18.0" customHeight="1">
      <c r="A2514" s="71" t="s">
        <v>5684</v>
      </c>
      <c r="B2514" s="72" t="s">
        <v>25579</v>
      </c>
      <c r="C2514" s="73">
        <v>45348.0</v>
      </c>
      <c r="D2514" s="73">
        <v>45618.0</v>
      </c>
      <c r="E2514" s="74">
        <v>270.0</v>
      </c>
      <c r="F2514" s="71" t="s">
        <v>34</v>
      </c>
      <c r="G2514" s="75" t="b">
        <v>1</v>
      </c>
      <c r="H2514" s="71" t="s">
        <v>13661</v>
      </c>
      <c r="I2514" s="71" t="s">
        <v>153</v>
      </c>
      <c r="J2514" s="71" t="s">
        <v>168</v>
      </c>
      <c r="K2514" s="71" t="s">
        <v>25580</v>
      </c>
      <c r="L2514" s="71" t="s">
        <v>93</v>
      </c>
      <c r="M2514" s="71" t="s">
        <v>17210</v>
      </c>
      <c r="N2514" s="73">
        <v>45313.0</v>
      </c>
      <c r="O2514" s="71" t="s">
        <v>25581</v>
      </c>
      <c r="P2514" s="71" t="s">
        <v>5686</v>
      </c>
      <c r="Q2514" s="71" t="s">
        <v>25582</v>
      </c>
      <c r="R2514" s="71" t="s">
        <v>17210</v>
      </c>
      <c r="S2514" s="71" t="s">
        <v>15655</v>
      </c>
      <c r="T2514" s="71" t="s">
        <v>11261</v>
      </c>
      <c r="U2514" s="71" t="s">
        <v>11261</v>
      </c>
      <c r="V2514" s="73">
        <v>45348.0</v>
      </c>
      <c r="W2514" s="74">
        <v>0.0</v>
      </c>
      <c r="X2514" s="74">
        <v>0.0</v>
      </c>
      <c r="Y2514" s="74" t="s">
        <v>11261</v>
      </c>
      <c r="Z2514" s="73" t="s">
        <v>11261</v>
      </c>
      <c r="AA2514" s="71" t="s">
        <v>105</v>
      </c>
      <c r="AB2514" s="71" t="s">
        <v>25583</v>
      </c>
      <c r="AC2514" s="74">
        <v>1.0</v>
      </c>
      <c r="AD2514" s="74">
        <v>0.0</v>
      </c>
      <c r="AE2514" s="74">
        <v>0.0</v>
      </c>
      <c r="AF2514" s="74">
        <v>0.0</v>
      </c>
      <c r="AG2514" s="74">
        <v>0.0</v>
      </c>
      <c r="AH2514" s="74">
        <v>0.0</v>
      </c>
      <c r="AI2514" s="74">
        <v>1.0</v>
      </c>
      <c r="AJ2514" s="74">
        <v>0.0</v>
      </c>
      <c r="AK2514" s="71" t="s">
        <v>181</v>
      </c>
      <c r="AL2514" s="71" t="s">
        <v>25</v>
      </c>
      <c r="AM2514" s="71" t="s">
        <v>25</v>
      </c>
      <c r="AN2514" s="71" t="s">
        <v>11274</v>
      </c>
      <c r="AO2514" s="71" t="s">
        <v>16</v>
      </c>
      <c r="AP2514" s="71" t="s">
        <v>11269</v>
      </c>
      <c r="AQ2514" s="71" t="s">
        <v>13</v>
      </c>
      <c r="AR2514" s="71" t="s">
        <v>11284</v>
      </c>
      <c r="AS2514" s="71" t="s">
        <v>23</v>
      </c>
      <c r="AT2514" s="71" t="s">
        <v>20</v>
      </c>
      <c r="AU2514" s="71" t="s">
        <v>20</v>
      </c>
      <c r="AV2514" s="71" t="s">
        <v>11273</v>
      </c>
      <c r="AW2514" s="71" t="s">
        <v>14</v>
      </c>
      <c r="AX2514" s="71" t="s">
        <v>11285</v>
      </c>
      <c r="AY2514" s="71" t="s">
        <v>19</v>
      </c>
      <c r="AZ2514" s="71" t="s">
        <v>11273</v>
      </c>
      <c r="BA2514" s="71" t="s">
        <v>14</v>
      </c>
      <c r="BB2514" s="71" t="s">
        <v>11268</v>
      </c>
      <c r="BC2514" s="71" t="s">
        <v>17</v>
      </c>
      <c r="BD2514" s="71" t="s">
        <v>11272</v>
      </c>
      <c r="BE2514" s="71" t="s">
        <v>18</v>
      </c>
      <c r="BF2514" s="71" t="s">
        <v>21</v>
      </c>
      <c r="BG2514" s="71" t="s">
        <v>21</v>
      </c>
      <c r="BH2514" s="71" t="s">
        <v>11314</v>
      </c>
      <c r="BI2514" s="71" t="s">
        <v>12</v>
      </c>
      <c r="BJ2514" s="71" t="s">
        <v>11270</v>
      </c>
      <c r="BK2514" s="71" t="s">
        <v>22</v>
      </c>
      <c r="BL2514" s="71" t="s">
        <v>24</v>
      </c>
      <c r="BM2514" s="71" t="s">
        <v>24</v>
      </c>
      <c r="BN2514" s="75" t="b">
        <v>0</v>
      </c>
      <c r="BO2514" s="75" t="b">
        <v>1</v>
      </c>
      <c r="BP2514" s="75" t="b">
        <v>0</v>
      </c>
      <c r="BQ2514" s="75" t="b">
        <v>0</v>
      </c>
      <c r="BR2514" s="75" t="b">
        <v>0</v>
      </c>
      <c r="BS2514" s="75" t="b">
        <v>0</v>
      </c>
    </row>
    <row r="2515" ht="18.0" customHeight="1">
      <c r="A2515" s="71" t="s">
        <v>5700</v>
      </c>
      <c r="B2515" s="72" t="s">
        <v>25584</v>
      </c>
      <c r="C2515" s="73">
        <v>45348.0</v>
      </c>
      <c r="D2515" s="73">
        <v>45781.0</v>
      </c>
      <c r="E2515" s="74">
        <v>433.0</v>
      </c>
      <c r="F2515" s="71" t="s">
        <v>34</v>
      </c>
      <c r="G2515" s="75" t="b">
        <v>1</v>
      </c>
      <c r="H2515" s="71" t="s">
        <v>2537</v>
      </c>
      <c r="I2515" s="71" t="s">
        <v>153</v>
      </c>
      <c r="J2515" s="71" t="s">
        <v>168</v>
      </c>
      <c r="K2515" s="71" t="s">
        <v>25585</v>
      </c>
      <c r="L2515" s="71" t="s">
        <v>93</v>
      </c>
      <c r="M2515" s="71" t="s">
        <v>12070</v>
      </c>
      <c r="N2515" s="73">
        <v>45310.0</v>
      </c>
      <c r="O2515" s="71" t="s">
        <v>25586</v>
      </c>
      <c r="P2515" s="71" t="s">
        <v>25587</v>
      </c>
      <c r="Q2515" s="71" t="s">
        <v>25588</v>
      </c>
      <c r="R2515" s="71" t="s">
        <v>12070</v>
      </c>
      <c r="S2515" s="71" t="s">
        <v>11782</v>
      </c>
      <c r="T2515" s="71" t="s">
        <v>11261</v>
      </c>
      <c r="U2515" s="71" t="s">
        <v>11261</v>
      </c>
      <c r="V2515" s="73">
        <v>45348.0</v>
      </c>
      <c r="W2515" s="74">
        <v>1.0</v>
      </c>
      <c r="X2515" s="74">
        <v>0.0</v>
      </c>
      <c r="Y2515" s="74" t="s">
        <v>11261</v>
      </c>
      <c r="Z2515" s="73" t="s">
        <v>11261</v>
      </c>
      <c r="AA2515" s="71" t="s">
        <v>105</v>
      </c>
      <c r="AB2515" s="71" t="s">
        <v>25589</v>
      </c>
      <c r="AC2515" s="74">
        <v>3.0</v>
      </c>
      <c r="AD2515" s="74">
        <v>1.0</v>
      </c>
      <c r="AE2515" s="74">
        <v>1.0</v>
      </c>
      <c r="AF2515" s="74">
        <v>0.0</v>
      </c>
      <c r="AG2515" s="74">
        <v>0.0</v>
      </c>
      <c r="AH2515" s="74">
        <v>1.0</v>
      </c>
      <c r="AI2515" s="74">
        <v>0.0</v>
      </c>
      <c r="AJ2515" s="74">
        <v>0.0</v>
      </c>
      <c r="AK2515" s="71" t="s">
        <v>250</v>
      </c>
      <c r="AL2515" s="71" t="s">
        <v>24</v>
      </c>
      <c r="AM2515" s="71" t="s">
        <v>24</v>
      </c>
      <c r="AN2515" s="71" t="s">
        <v>11274</v>
      </c>
      <c r="AO2515" s="71" t="s">
        <v>16</v>
      </c>
      <c r="AP2515" s="71" t="s">
        <v>11269</v>
      </c>
      <c r="AQ2515" s="71" t="s">
        <v>13</v>
      </c>
      <c r="AR2515" s="71" t="s">
        <v>11284</v>
      </c>
      <c r="AS2515" s="71" t="s">
        <v>23</v>
      </c>
      <c r="AT2515" s="71" t="s">
        <v>20</v>
      </c>
      <c r="AU2515" s="71" t="s">
        <v>20</v>
      </c>
      <c r="AV2515" s="71" t="s">
        <v>11273</v>
      </c>
      <c r="AW2515" s="71" t="s">
        <v>14</v>
      </c>
      <c r="AX2515" s="71" t="s">
        <v>11285</v>
      </c>
      <c r="AY2515" s="71" t="s">
        <v>19</v>
      </c>
      <c r="AZ2515" s="71" t="s">
        <v>11271</v>
      </c>
      <c r="BA2515" s="71" t="s">
        <v>15</v>
      </c>
      <c r="BB2515" s="71" t="s">
        <v>11274</v>
      </c>
      <c r="BC2515" s="71" t="s">
        <v>16</v>
      </c>
      <c r="BD2515" s="71" t="s">
        <v>11272</v>
      </c>
      <c r="BE2515" s="71" t="s">
        <v>18</v>
      </c>
      <c r="BF2515" s="71" t="s">
        <v>20</v>
      </c>
      <c r="BG2515" s="71" t="s">
        <v>20</v>
      </c>
      <c r="BH2515" s="71" t="s">
        <v>11314</v>
      </c>
      <c r="BI2515" s="71" t="s">
        <v>12</v>
      </c>
      <c r="BJ2515" s="71" t="s">
        <v>11270</v>
      </c>
      <c r="BK2515" s="71" t="s">
        <v>22</v>
      </c>
      <c r="BL2515" s="71" t="s">
        <v>24</v>
      </c>
      <c r="BM2515" s="71" t="s">
        <v>24</v>
      </c>
      <c r="BN2515" s="75" t="b">
        <v>1</v>
      </c>
      <c r="BO2515" s="75" t="b">
        <v>0</v>
      </c>
      <c r="BP2515" s="75" t="b">
        <v>1</v>
      </c>
      <c r="BQ2515" s="75" t="b">
        <v>0</v>
      </c>
      <c r="BR2515" s="75" t="b">
        <v>1</v>
      </c>
      <c r="BS2515" s="75" t="b">
        <v>0</v>
      </c>
    </row>
    <row r="2516" ht="18.0" customHeight="1">
      <c r="A2516" s="71" t="s">
        <v>5718</v>
      </c>
      <c r="B2516" s="72" t="s">
        <v>25590</v>
      </c>
      <c r="C2516" s="73">
        <v>45348.0</v>
      </c>
      <c r="D2516" s="73">
        <v>45518.0</v>
      </c>
      <c r="E2516" s="74">
        <v>170.0</v>
      </c>
      <c r="F2516" s="71" t="s">
        <v>34</v>
      </c>
      <c r="G2516" s="75" t="b">
        <v>1</v>
      </c>
      <c r="H2516" s="71" t="s">
        <v>2442</v>
      </c>
      <c r="I2516" s="71" t="s">
        <v>153</v>
      </c>
      <c r="J2516" s="71" t="s">
        <v>168</v>
      </c>
      <c r="K2516" s="71" t="s">
        <v>25591</v>
      </c>
      <c r="L2516" s="71" t="s">
        <v>93</v>
      </c>
      <c r="M2516" s="71" t="s">
        <v>1471</v>
      </c>
      <c r="N2516" s="73">
        <v>45311.0</v>
      </c>
      <c r="O2516" s="71" t="s">
        <v>5720</v>
      </c>
      <c r="P2516" s="71" t="s">
        <v>25592</v>
      </c>
      <c r="Q2516" s="71" t="s">
        <v>25593</v>
      </c>
      <c r="R2516" s="71" t="s">
        <v>11822</v>
      </c>
      <c r="S2516" s="71" t="s">
        <v>17593</v>
      </c>
      <c r="T2516" s="71" t="s">
        <v>11261</v>
      </c>
      <c r="U2516" s="71" t="s">
        <v>11261</v>
      </c>
      <c r="V2516" s="73">
        <v>45348.0</v>
      </c>
      <c r="W2516" s="74">
        <v>2.0</v>
      </c>
      <c r="X2516" s="74">
        <v>0.0</v>
      </c>
      <c r="Y2516" s="74" t="s">
        <v>11261</v>
      </c>
      <c r="Z2516" s="73" t="s">
        <v>11261</v>
      </c>
      <c r="AA2516" s="71" t="s">
        <v>105</v>
      </c>
      <c r="AB2516" s="71" t="s">
        <v>25594</v>
      </c>
      <c r="AC2516" s="74">
        <v>3.0</v>
      </c>
      <c r="AD2516" s="74">
        <v>0.0</v>
      </c>
      <c r="AE2516" s="74">
        <v>1.0</v>
      </c>
      <c r="AF2516" s="74">
        <v>0.0</v>
      </c>
      <c r="AG2516" s="74">
        <v>0.0</v>
      </c>
      <c r="AH2516" s="74">
        <v>1.0</v>
      </c>
      <c r="AI2516" s="74">
        <v>1.0</v>
      </c>
      <c r="AJ2516" s="74">
        <v>0.0</v>
      </c>
      <c r="AK2516" s="71" t="s">
        <v>250</v>
      </c>
      <c r="AL2516" s="71" t="s">
        <v>25</v>
      </c>
      <c r="AM2516" s="71" t="s">
        <v>25</v>
      </c>
      <c r="AN2516" s="71" t="s">
        <v>11274</v>
      </c>
      <c r="AO2516" s="71" t="s">
        <v>16</v>
      </c>
      <c r="AP2516" s="71" t="s">
        <v>11269</v>
      </c>
      <c r="AQ2516" s="71" t="s">
        <v>13</v>
      </c>
      <c r="AR2516" s="71" t="s">
        <v>11284</v>
      </c>
      <c r="AS2516" s="71" t="s">
        <v>23</v>
      </c>
      <c r="AT2516" s="71" t="s">
        <v>20</v>
      </c>
      <c r="AU2516" s="71" t="s">
        <v>20</v>
      </c>
      <c r="AV2516" s="71" t="s">
        <v>11273</v>
      </c>
      <c r="AW2516" s="71" t="s">
        <v>14</v>
      </c>
      <c r="AX2516" s="71" t="s">
        <v>11285</v>
      </c>
      <c r="AY2516" s="71" t="s">
        <v>19</v>
      </c>
      <c r="AZ2516" s="71" t="s">
        <v>11273</v>
      </c>
      <c r="BA2516" s="71" t="s">
        <v>14</v>
      </c>
      <c r="BB2516" s="71" t="s">
        <v>11274</v>
      </c>
      <c r="BC2516" s="71" t="s">
        <v>16</v>
      </c>
      <c r="BD2516" s="71" t="s">
        <v>11272</v>
      </c>
      <c r="BE2516" s="71" t="s">
        <v>18</v>
      </c>
      <c r="BF2516" s="71" t="s">
        <v>20</v>
      </c>
      <c r="BG2516" s="71" t="s">
        <v>20</v>
      </c>
      <c r="BH2516" s="71" t="s">
        <v>11314</v>
      </c>
      <c r="BI2516" s="71" t="s">
        <v>12</v>
      </c>
      <c r="BJ2516" s="71" t="s">
        <v>11270</v>
      </c>
      <c r="BK2516" s="71" t="s">
        <v>22</v>
      </c>
      <c r="BL2516" s="71" t="s">
        <v>24</v>
      </c>
      <c r="BM2516" s="71" t="s">
        <v>24</v>
      </c>
      <c r="BN2516" s="75" t="b">
        <v>0</v>
      </c>
      <c r="BO2516" s="75" t="b">
        <v>1</v>
      </c>
      <c r="BP2516" s="75" t="b">
        <v>1</v>
      </c>
      <c r="BQ2516" s="75" t="b">
        <v>0</v>
      </c>
      <c r="BR2516" s="75" t="b">
        <v>1</v>
      </c>
      <c r="BS2516" s="75" t="b">
        <v>0</v>
      </c>
    </row>
    <row r="2517" ht="18.0" customHeight="1">
      <c r="A2517" s="71" t="s">
        <v>5788</v>
      </c>
      <c r="B2517" s="72" t="s">
        <v>25595</v>
      </c>
      <c r="C2517" s="73">
        <v>45347.0</v>
      </c>
      <c r="D2517" s="73">
        <v>45624.0</v>
      </c>
      <c r="E2517" s="74">
        <v>277.0</v>
      </c>
      <c r="F2517" s="71" t="s">
        <v>34</v>
      </c>
      <c r="G2517" s="75" t="b">
        <v>1</v>
      </c>
      <c r="H2517" s="71" t="s">
        <v>152</v>
      </c>
      <c r="I2517" s="71" t="s">
        <v>153</v>
      </c>
      <c r="J2517" s="71" t="s">
        <v>168</v>
      </c>
      <c r="K2517" s="71" t="s">
        <v>25596</v>
      </c>
      <c r="L2517" s="71" t="s">
        <v>93</v>
      </c>
      <c r="M2517" s="71" t="s">
        <v>14876</v>
      </c>
      <c r="N2517" s="73">
        <v>45300.0</v>
      </c>
      <c r="O2517" s="71" t="s">
        <v>5790</v>
      </c>
      <c r="P2517" s="71" t="s">
        <v>3279</v>
      </c>
      <c r="Q2517" s="71" t="s">
        <v>5791</v>
      </c>
      <c r="R2517" s="71" t="s">
        <v>14876</v>
      </c>
      <c r="S2517" s="71" t="s">
        <v>11424</v>
      </c>
      <c r="T2517" s="71" t="s">
        <v>11261</v>
      </c>
      <c r="U2517" s="71" t="s">
        <v>11261</v>
      </c>
      <c r="V2517" s="73">
        <v>45347.0</v>
      </c>
      <c r="W2517" s="74">
        <v>0.0</v>
      </c>
      <c r="X2517" s="74">
        <v>0.0</v>
      </c>
      <c r="Y2517" s="74" t="s">
        <v>11261</v>
      </c>
      <c r="Z2517" s="73" t="s">
        <v>11261</v>
      </c>
      <c r="AA2517" s="71" t="s">
        <v>105</v>
      </c>
      <c r="AB2517" s="71" t="s">
        <v>25597</v>
      </c>
      <c r="AC2517" s="74">
        <v>3.0</v>
      </c>
      <c r="AD2517" s="74">
        <v>0.0</v>
      </c>
      <c r="AE2517" s="74">
        <v>1.0</v>
      </c>
      <c r="AF2517" s="74">
        <v>0.0</v>
      </c>
      <c r="AG2517" s="74">
        <v>0.0</v>
      </c>
      <c r="AH2517" s="74">
        <v>1.0</v>
      </c>
      <c r="AI2517" s="74">
        <v>1.0</v>
      </c>
      <c r="AJ2517" s="74">
        <v>0.0</v>
      </c>
      <c r="AK2517" s="71" t="s">
        <v>149</v>
      </c>
      <c r="AL2517" s="71" t="s">
        <v>25</v>
      </c>
      <c r="AM2517" s="71" t="s">
        <v>25</v>
      </c>
      <c r="AN2517" s="71" t="s">
        <v>11268</v>
      </c>
      <c r="AO2517" s="71" t="s">
        <v>17</v>
      </c>
      <c r="AP2517" s="71" t="s">
        <v>11269</v>
      </c>
      <c r="AQ2517" s="71" t="s">
        <v>13</v>
      </c>
      <c r="AR2517" s="71" t="s">
        <v>11284</v>
      </c>
      <c r="AS2517" s="71" t="s">
        <v>23</v>
      </c>
      <c r="AT2517" s="71" t="s">
        <v>20</v>
      </c>
      <c r="AU2517" s="71" t="s">
        <v>20</v>
      </c>
      <c r="AV2517" s="71" t="s">
        <v>11273</v>
      </c>
      <c r="AW2517" s="71" t="s">
        <v>14</v>
      </c>
      <c r="AX2517" s="71" t="s">
        <v>11272</v>
      </c>
      <c r="AY2517" s="71" t="s">
        <v>18</v>
      </c>
      <c r="AZ2517" s="71" t="s">
        <v>11273</v>
      </c>
      <c r="BA2517" s="71" t="s">
        <v>14</v>
      </c>
      <c r="BB2517" s="71" t="s">
        <v>11268</v>
      </c>
      <c r="BC2517" s="71" t="s">
        <v>17</v>
      </c>
      <c r="BD2517" s="71" t="s">
        <v>11285</v>
      </c>
      <c r="BE2517" s="71" t="s">
        <v>19</v>
      </c>
      <c r="BF2517" s="71" t="s">
        <v>20</v>
      </c>
      <c r="BG2517" s="71" t="s">
        <v>20</v>
      </c>
      <c r="BH2517" s="71" t="s">
        <v>11314</v>
      </c>
      <c r="BI2517" s="71" t="s">
        <v>12</v>
      </c>
      <c r="BJ2517" s="71" t="s">
        <v>11270</v>
      </c>
      <c r="BK2517" s="71" t="s">
        <v>22</v>
      </c>
      <c r="BL2517" s="71" t="s">
        <v>24</v>
      </c>
      <c r="BM2517" s="71" t="s">
        <v>24</v>
      </c>
      <c r="BN2517" s="75" t="b">
        <v>0</v>
      </c>
      <c r="BO2517" s="75" t="b">
        <v>1</v>
      </c>
      <c r="BP2517" s="75" t="b">
        <v>1</v>
      </c>
      <c r="BQ2517" s="75" t="b">
        <v>0</v>
      </c>
      <c r="BR2517" s="75" t="b">
        <v>1</v>
      </c>
      <c r="BS2517" s="75" t="b">
        <v>0</v>
      </c>
    </row>
    <row r="2518" ht="18.0" customHeight="1">
      <c r="A2518" s="71" t="s">
        <v>5813</v>
      </c>
      <c r="B2518" s="72" t="s">
        <v>25598</v>
      </c>
      <c r="C2518" s="73">
        <v>45345.0</v>
      </c>
      <c r="D2518" s="73">
        <v>45506.0</v>
      </c>
      <c r="E2518" s="74">
        <v>161.0</v>
      </c>
      <c r="F2518" s="71" t="s">
        <v>34</v>
      </c>
      <c r="G2518" s="75" t="b">
        <v>1</v>
      </c>
      <c r="H2518" s="71" t="s">
        <v>559</v>
      </c>
      <c r="I2518" s="71" t="s">
        <v>153</v>
      </c>
      <c r="J2518" s="71" t="s">
        <v>168</v>
      </c>
      <c r="K2518" s="71" t="s">
        <v>25599</v>
      </c>
      <c r="L2518" s="71" t="s">
        <v>93</v>
      </c>
      <c r="M2518" s="71" t="s">
        <v>16064</v>
      </c>
      <c r="N2518" s="73">
        <v>45314.0</v>
      </c>
      <c r="O2518" s="71" t="s">
        <v>5815</v>
      </c>
      <c r="P2518" s="71" t="s">
        <v>679</v>
      </c>
      <c r="Q2518" s="71" t="s">
        <v>5816</v>
      </c>
      <c r="R2518" s="71" t="s">
        <v>11738</v>
      </c>
      <c r="S2518" s="71" t="s">
        <v>11424</v>
      </c>
      <c r="T2518" s="71" t="s">
        <v>11261</v>
      </c>
      <c r="U2518" s="71" t="s">
        <v>11261</v>
      </c>
      <c r="V2518" s="73">
        <v>45345.0</v>
      </c>
      <c r="W2518" s="74">
        <v>0.0</v>
      </c>
      <c r="X2518" s="74">
        <v>0.0</v>
      </c>
      <c r="Y2518" s="74" t="s">
        <v>11261</v>
      </c>
      <c r="Z2518" s="73" t="s">
        <v>11261</v>
      </c>
      <c r="AA2518" s="71" t="s">
        <v>105</v>
      </c>
      <c r="AB2518" s="71" t="s">
        <v>25600</v>
      </c>
      <c r="AC2518" s="74">
        <v>3.0</v>
      </c>
      <c r="AD2518" s="74">
        <v>0.0</v>
      </c>
      <c r="AE2518" s="74">
        <v>1.0</v>
      </c>
      <c r="AF2518" s="74">
        <v>0.0</v>
      </c>
      <c r="AG2518" s="74">
        <v>1.0</v>
      </c>
      <c r="AH2518" s="74">
        <v>0.0</v>
      </c>
      <c r="AI2518" s="74">
        <v>1.0</v>
      </c>
      <c r="AJ2518" s="74">
        <v>0.0</v>
      </c>
      <c r="AK2518" s="71" t="s">
        <v>181</v>
      </c>
      <c r="AL2518" s="71" t="s">
        <v>25</v>
      </c>
      <c r="AM2518" s="71" t="s">
        <v>25</v>
      </c>
      <c r="AN2518" s="71" t="s">
        <v>11274</v>
      </c>
      <c r="AO2518" s="71" t="s">
        <v>16</v>
      </c>
      <c r="AP2518" s="71" t="s">
        <v>11269</v>
      </c>
      <c r="AQ2518" s="71" t="s">
        <v>13</v>
      </c>
      <c r="AR2518" s="71" t="s">
        <v>11284</v>
      </c>
      <c r="AS2518" s="71" t="s">
        <v>23</v>
      </c>
      <c r="AT2518" s="71" t="s">
        <v>20</v>
      </c>
      <c r="AU2518" s="71" t="s">
        <v>20</v>
      </c>
      <c r="AV2518" s="71" t="s">
        <v>11273</v>
      </c>
      <c r="AW2518" s="71" t="s">
        <v>14</v>
      </c>
      <c r="AX2518" s="71" t="s">
        <v>11285</v>
      </c>
      <c r="AY2518" s="71" t="s">
        <v>19</v>
      </c>
      <c r="AZ2518" s="71" t="s">
        <v>11273</v>
      </c>
      <c r="BA2518" s="71" t="s">
        <v>14</v>
      </c>
      <c r="BB2518" s="71" t="s">
        <v>11274</v>
      </c>
      <c r="BC2518" s="71" t="s">
        <v>16</v>
      </c>
      <c r="BD2518" s="71" t="s">
        <v>11272</v>
      </c>
      <c r="BE2518" s="71" t="s">
        <v>18</v>
      </c>
      <c r="BF2518" s="71" t="s">
        <v>21</v>
      </c>
      <c r="BG2518" s="71" t="s">
        <v>21</v>
      </c>
      <c r="BH2518" s="71" t="s">
        <v>11314</v>
      </c>
      <c r="BI2518" s="71" t="s">
        <v>12</v>
      </c>
      <c r="BJ2518" s="71" t="s">
        <v>11284</v>
      </c>
      <c r="BK2518" s="71" t="s">
        <v>23</v>
      </c>
      <c r="BL2518" s="71" t="s">
        <v>24</v>
      </c>
      <c r="BM2518" s="71" t="s">
        <v>24</v>
      </c>
      <c r="BN2518" s="75" t="b">
        <v>0</v>
      </c>
      <c r="BO2518" s="75" t="b">
        <v>1</v>
      </c>
      <c r="BP2518" s="75" t="b">
        <v>0</v>
      </c>
      <c r="BQ2518" s="75" t="b">
        <v>0</v>
      </c>
      <c r="BR2518" s="75" t="b">
        <v>1</v>
      </c>
      <c r="BS2518" s="75" t="b">
        <v>1</v>
      </c>
    </row>
    <row r="2519" ht="18.0" customHeight="1">
      <c r="A2519" s="71" t="s">
        <v>5853</v>
      </c>
      <c r="B2519" s="72" t="s">
        <v>25601</v>
      </c>
      <c r="C2519" s="73">
        <v>45345.0</v>
      </c>
      <c r="D2519" s="73" t="s">
        <v>11261</v>
      </c>
      <c r="E2519" s="74">
        <v>556.0</v>
      </c>
      <c r="F2519" s="71" t="s">
        <v>34</v>
      </c>
      <c r="G2519" s="75" t="b">
        <v>1</v>
      </c>
      <c r="H2519" s="71" t="s">
        <v>11261</v>
      </c>
      <c r="I2519" s="71" t="s">
        <v>91</v>
      </c>
      <c r="J2519" s="71" t="s">
        <v>11261</v>
      </c>
      <c r="K2519" s="71" t="s">
        <v>25602</v>
      </c>
      <c r="L2519" s="71" t="s">
        <v>93</v>
      </c>
      <c r="M2519" s="71" t="s">
        <v>18194</v>
      </c>
      <c r="N2519" s="73">
        <v>45258.0</v>
      </c>
      <c r="O2519" s="71" t="s">
        <v>25603</v>
      </c>
      <c r="P2519" s="71" t="s">
        <v>5855</v>
      </c>
      <c r="Q2519" s="71" t="s">
        <v>25604</v>
      </c>
      <c r="R2519" s="71" t="s">
        <v>18194</v>
      </c>
      <c r="S2519" s="71" t="s">
        <v>11432</v>
      </c>
      <c r="T2519" s="71" t="s">
        <v>11261</v>
      </c>
      <c r="U2519" s="71" t="s">
        <v>11261</v>
      </c>
      <c r="V2519" s="73">
        <v>45345.0</v>
      </c>
      <c r="W2519" s="74">
        <v>1.0</v>
      </c>
      <c r="X2519" s="74">
        <v>0.0</v>
      </c>
      <c r="Y2519" s="74" t="s">
        <v>11261</v>
      </c>
      <c r="Z2519" s="73" t="s">
        <v>11261</v>
      </c>
      <c r="AA2519" s="71" t="s">
        <v>105</v>
      </c>
      <c r="AB2519" s="71" t="s">
        <v>11261</v>
      </c>
      <c r="AC2519" s="74">
        <v>3.0</v>
      </c>
      <c r="AD2519" s="74">
        <v>1.0</v>
      </c>
      <c r="AE2519" s="74">
        <v>0.0</v>
      </c>
      <c r="AF2519" s="74">
        <v>0.0</v>
      </c>
      <c r="AG2519" s="74">
        <v>1.0</v>
      </c>
      <c r="AH2519" s="74">
        <v>1.0</v>
      </c>
      <c r="AI2519" s="74">
        <v>0.0</v>
      </c>
      <c r="AJ2519" s="74">
        <v>0.0</v>
      </c>
      <c r="AK2519" s="71" t="s">
        <v>123</v>
      </c>
      <c r="AL2519" s="71" t="s">
        <v>25</v>
      </c>
      <c r="AM2519" s="71" t="s">
        <v>25</v>
      </c>
      <c r="AN2519" s="71" t="s">
        <v>11274</v>
      </c>
      <c r="AO2519" s="71" t="s">
        <v>16</v>
      </c>
      <c r="AP2519" s="71" t="s">
        <v>11269</v>
      </c>
      <c r="AQ2519" s="71" t="s">
        <v>13</v>
      </c>
      <c r="AR2519" s="71" t="s">
        <v>11284</v>
      </c>
      <c r="AS2519" s="71" t="s">
        <v>23</v>
      </c>
      <c r="AT2519" s="71" t="s">
        <v>20</v>
      </c>
      <c r="AU2519" s="71" t="s">
        <v>20</v>
      </c>
      <c r="AV2519" s="71" t="s">
        <v>11271</v>
      </c>
      <c r="AW2519" s="71" t="s">
        <v>15</v>
      </c>
      <c r="AX2519" s="71" t="s">
        <v>11285</v>
      </c>
      <c r="AY2519" s="71" t="s">
        <v>19</v>
      </c>
      <c r="AZ2519" s="71" t="s">
        <v>11273</v>
      </c>
      <c r="BA2519" s="71" t="s">
        <v>14</v>
      </c>
      <c r="BB2519" s="71" t="s">
        <v>11268</v>
      </c>
      <c r="BC2519" s="71" t="s">
        <v>17</v>
      </c>
      <c r="BD2519" s="71" t="s">
        <v>11272</v>
      </c>
      <c r="BE2519" s="71" t="s">
        <v>18</v>
      </c>
      <c r="BF2519" s="71" t="s">
        <v>20</v>
      </c>
      <c r="BG2519" s="71" t="s">
        <v>20</v>
      </c>
      <c r="BH2519" s="71" t="s">
        <v>11314</v>
      </c>
      <c r="BI2519" s="71" t="s">
        <v>12</v>
      </c>
      <c r="BJ2519" s="71" t="s">
        <v>11284</v>
      </c>
      <c r="BK2519" s="71" t="s">
        <v>23</v>
      </c>
      <c r="BL2519" s="71" t="s">
        <v>25</v>
      </c>
      <c r="BM2519" s="71" t="s">
        <v>25</v>
      </c>
      <c r="BN2519" s="75" t="b">
        <v>1</v>
      </c>
      <c r="BO2519" s="75" t="b">
        <v>0</v>
      </c>
      <c r="BP2519" s="75" t="b">
        <v>1</v>
      </c>
      <c r="BQ2519" s="75" t="b">
        <v>0</v>
      </c>
      <c r="BR2519" s="75" t="b">
        <v>0</v>
      </c>
      <c r="BS2519" s="75" t="b">
        <v>1</v>
      </c>
    </row>
    <row r="2520" ht="18.0" customHeight="1">
      <c r="A2520" s="71" t="s">
        <v>5796</v>
      </c>
      <c r="B2520" s="72" t="s">
        <v>25605</v>
      </c>
      <c r="C2520" s="73">
        <v>45345.0</v>
      </c>
      <c r="D2520" s="73" t="s">
        <v>11261</v>
      </c>
      <c r="E2520" s="74">
        <v>556.0</v>
      </c>
      <c r="F2520" s="71" t="s">
        <v>34</v>
      </c>
      <c r="G2520" s="75" t="b">
        <v>1</v>
      </c>
      <c r="H2520" s="71" t="s">
        <v>152</v>
      </c>
      <c r="I2520" s="71" t="s">
        <v>168</v>
      </c>
      <c r="J2520" s="71" t="s">
        <v>168</v>
      </c>
      <c r="K2520" s="71" t="s">
        <v>25606</v>
      </c>
      <c r="L2520" s="71" t="s">
        <v>287</v>
      </c>
      <c r="M2520" s="71" t="s">
        <v>12459</v>
      </c>
      <c r="N2520" s="73">
        <v>45270.0</v>
      </c>
      <c r="O2520" s="71" t="s">
        <v>5798</v>
      </c>
      <c r="P2520" s="71" t="s">
        <v>25607</v>
      </c>
      <c r="Q2520" s="71" t="s">
        <v>25608</v>
      </c>
      <c r="R2520" s="71" t="s">
        <v>14010</v>
      </c>
      <c r="S2520" s="71" t="s">
        <v>12142</v>
      </c>
      <c r="T2520" s="71" t="s">
        <v>11261</v>
      </c>
      <c r="U2520" s="71" t="s">
        <v>11261</v>
      </c>
      <c r="V2520" s="73">
        <v>45345.0</v>
      </c>
      <c r="W2520" s="74">
        <v>1.0</v>
      </c>
      <c r="X2520" s="74">
        <v>0.0</v>
      </c>
      <c r="Y2520" s="74" t="s">
        <v>11261</v>
      </c>
      <c r="Z2520" s="73" t="s">
        <v>11261</v>
      </c>
      <c r="AA2520" s="71" t="s">
        <v>283</v>
      </c>
      <c r="AB2520" s="71" t="s">
        <v>25609</v>
      </c>
      <c r="AC2520" s="74">
        <v>3.0</v>
      </c>
      <c r="AD2520" s="74">
        <v>0.0</v>
      </c>
      <c r="AE2520" s="74">
        <v>1.0</v>
      </c>
      <c r="AF2520" s="74">
        <v>1.0</v>
      </c>
      <c r="AG2520" s="74">
        <v>0.0</v>
      </c>
      <c r="AH2520" s="74">
        <v>1.0</v>
      </c>
      <c r="AI2520" s="74">
        <v>0.0</v>
      </c>
      <c r="AJ2520" s="74">
        <v>0.0</v>
      </c>
      <c r="AK2520" s="71" t="s">
        <v>123</v>
      </c>
      <c r="AL2520" s="71" t="s">
        <v>25</v>
      </c>
      <c r="AM2520" s="71" t="s">
        <v>25</v>
      </c>
      <c r="AN2520" s="71" t="s">
        <v>11268</v>
      </c>
      <c r="AO2520" s="71" t="s">
        <v>17</v>
      </c>
      <c r="AP2520" s="71" t="s">
        <v>11314</v>
      </c>
      <c r="AQ2520" s="71" t="s">
        <v>12</v>
      </c>
      <c r="AR2520" s="71" t="s">
        <v>11284</v>
      </c>
      <c r="AS2520" s="71" t="s">
        <v>23</v>
      </c>
      <c r="AT2520" s="71" t="s">
        <v>20</v>
      </c>
      <c r="AU2520" s="71" t="s">
        <v>20</v>
      </c>
      <c r="AV2520" s="71" t="s">
        <v>11273</v>
      </c>
      <c r="AW2520" s="71" t="s">
        <v>14</v>
      </c>
      <c r="AX2520" s="71" t="s">
        <v>11285</v>
      </c>
      <c r="AY2520" s="71" t="s">
        <v>19</v>
      </c>
      <c r="AZ2520" s="71" t="s">
        <v>11271</v>
      </c>
      <c r="BA2520" s="71" t="s">
        <v>15</v>
      </c>
      <c r="BB2520" s="71" t="s">
        <v>11268</v>
      </c>
      <c r="BC2520" s="71" t="s">
        <v>17</v>
      </c>
      <c r="BD2520" s="71" t="s">
        <v>11272</v>
      </c>
      <c r="BE2520" s="71" t="s">
        <v>18</v>
      </c>
      <c r="BF2520" s="71" t="s">
        <v>20</v>
      </c>
      <c r="BG2520" s="71" t="s">
        <v>20</v>
      </c>
      <c r="BH2520" s="71" t="s">
        <v>11314</v>
      </c>
      <c r="BI2520" s="71" t="s">
        <v>12</v>
      </c>
      <c r="BJ2520" s="71" t="s">
        <v>11270</v>
      </c>
      <c r="BK2520" s="71" t="s">
        <v>22</v>
      </c>
      <c r="BL2520" s="71" t="s">
        <v>24</v>
      </c>
      <c r="BM2520" s="71" t="s">
        <v>24</v>
      </c>
      <c r="BN2520" s="75" t="b">
        <v>0</v>
      </c>
      <c r="BO2520" s="75" t="b">
        <v>0</v>
      </c>
      <c r="BP2520" s="75" t="b">
        <v>1</v>
      </c>
      <c r="BQ2520" s="75" t="b">
        <v>0</v>
      </c>
      <c r="BR2520" s="75" t="b">
        <v>1</v>
      </c>
      <c r="BS2520" s="75" t="b">
        <v>0</v>
      </c>
    </row>
    <row r="2521" ht="18.0" customHeight="1">
      <c r="A2521" s="71" t="s">
        <v>5836</v>
      </c>
      <c r="B2521" s="72" t="s">
        <v>25610</v>
      </c>
      <c r="C2521" s="73">
        <v>45345.0</v>
      </c>
      <c r="D2521" s="73">
        <v>45751.0</v>
      </c>
      <c r="E2521" s="74">
        <v>406.0</v>
      </c>
      <c r="F2521" s="71" t="s">
        <v>34</v>
      </c>
      <c r="G2521" s="75" t="b">
        <v>1</v>
      </c>
      <c r="H2521" s="71" t="s">
        <v>559</v>
      </c>
      <c r="I2521" s="71" t="s">
        <v>153</v>
      </c>
      <c r="J2521" s="71" t="s">
        <v>154</v>
      </c>
      <c r="K2521" s="71" t="s">
        <v>25611</v>
      </c>
      <c r="L2521" s="71" t="s">
        <v>93</v>
      </c>
      <c r="M2521" s="71" t="s">
        <v>11416</v>
      </c>
      <c r="N2521" s="73">
        <v>45275.0</v>
      </c>
      <c r="O2521" s="71" t="s">
        <v>5838</v>
      </c>
      <c r="P2521" s="71" t="s">
        <v>12338</v>
      </c>
      <c r="Q2521" s="71" t="s">
        <v>12339</v>
      </c>
      <c r="R2521" s="71" t="s">
        <v>13538</v>
      </c>
      <c r="S2521" s="71" t="s">
        <v>11739</v>
      </c>
      <c r="T2521" s="71" t="s">
        <v>11261</v>
      </c>
      <c r="U2521" s="71" t="s">
        <v>11261</v>
      </c>
      <c r="V2521" s="73">
        <v>45345.0</v>
      </c>
      <c r="W2521" s="74">
        <v>0.0</v>
      </c>
      <c r="X2521" s="74">
        <v>1.0</v>
      </c>
      <c r="Y2521" s="74" t="s">
        <v>11261</v>
      </c>
      <c r="Z2521" s="73" t="s">
        <v>11261</v>
      </c>
      <c r="AA2521" s="71" t="s">
        <v>105</v>
      </c>
      <c r="AB2521" s="71" t="s">
        <v>25612</v>
      </c>
      <c r="AC2521" s="74">
        <v>3.0</v>
      </c>
      <c r="AD2521" s="74">
        <v>0.0</v>
      </c>
      <c r="AE2521" s="74">
        <v>0.0</v>
      </c>
      <c r="AF2521" s="74">
        <v>1.0</v>
      </c>
      <c r="AG2521" s="74">
        <v>0.0</v>
      </c>
      <c r="AH2521" s="74">
        <v>1.0</v>
      </c>
      <c r="AI2521" s="74">
        <v>0.0</v>
      </c>
      <c r="AJ2521" s="74">
        <v>1.0</v>
      </c>
      <c r="AK2521" s="71" t="s">
        <v>123</v>
      </c>
      <c r="AL2521" s="71" t="s">
        <v>25</v>
      </c>
      <c r="AM2521" s="71" t="s">
        <v>25</v>
      </c>
      <c r="AN2521" s="71" t="s">
        <v>11268</v>
      </c>
      <c r="AO2521" s="71" t="s">
        <v>17</v>
      </c>
      <c r="AP2521" s="71" t="s">
        <v>11269</v>
      </c>
      <c r="AQ2521" s="71" t="s">
        <v>13</v>
      </c>
      <c r="AR2521" s="71" t="s">
        <v>11284</v>
      </c>
      <c r="AS2521" s="71" t="s">
        <v>23</v>
      </c>
      <c r="AT2521" s="71" t="s">
        <v>20</v>
      </c>
      <c r="AU2521" s="71" t="s">
        <v>20</v>
      </c>
      <c r="AV2521" s="71" t="s">
        <v>11273</v>
      </c>
      <c r="AW2521" s="71" t="s">
        <v>14</v>
      </c>
      <c r="AX2521" s="71" t="s">
        <v>11272</v>
      </c>
      <c r="AY2521" s="71" t="s">
        <v>18</v>
      </c>
      <c r="AZ2521" s="71" t="s">
        <v>11271</v>
      </c>
      <c r="BA2521" s="71" t="s">
        <v>15</v>
      </c>
      <c r="BB2521" s="71" t="s">
        <v>11274</v>
      </c>
      <c r="BC2521" s="71" t="s">
        <v>16</v>
      </c>
      <c r="BD2521" s="71" t="s">
        <v>11272</v>
      </c>
      <c r="BE2521" s="71" t="s">
        <v>18</v>
      </c>
      <c r="BF2521" s="71" t="s">
        <v>20</v>
      </c>
      <c r="BG2521" s="71" t="s">
        <v>20</v>
      </c>
      <c r="BH2521" s="71" t="s">
        <v>11269</v>
      </c>
      <c r="BI2521" s="71" t="s">
        <v>13</v>
      </c>
      <c r="BJ2521" s="71" t="s">
        <v>11270</v>
      </c>
      <c r="BK2521" s="71" t="s">
        <v>22</v>
      </c>
      <c r="BL2521" s="71" t="s">
        <v>24</v>
      </c>
      <c r="BM2521" s="71" t="s">
        <v>24</v>
      </c>
      <c r="BN2521" s="75" t="b">
        <v>0</v>
      </c>
      <c r="BO2521" s="75" t="b">
        <v>0</v>
      </c>
      <c r="BP2521" s="75" t="b">
        <v>1</v>
      </c>
      <c r="BQ2521" s="75" t="b">
        <v>1</v>
      </c>
      <c r="BR2521" s="75" t="b">
        <v>0</v>
      </c>
      <c r="BS2521" s="75" t="b">
        <v>0</v>
      </c>
    </row>
    <row r="2522" ht="18.0" customHeight="1">
      <c r="A2522" s="71" t="s">
        <v>5803</v>
      </c>
      <c r="B2522" s="72" t="s">
        <v>25613</v>
      </c>
      <c r="C2522" s="73">
        <v>45345.0</v>
      </c>
      <c r="D2522" s="73">
        <v>45467.0</v>
      </c>
      <c r="E2522" s="74">
        <v>122.0</v>
      </c>
      <c r="F2522" s="71" t="s">
        <v>34</v>
      </c>
      <c r="G2522" s="75" t="b">
        <v>1</v>
      </c>
      <c r="H2522" s="71" t="s">
        <v>559</v>
      </c>
      <c r="I2522" s="71" t="s">
        <v>168</v>
      </c>
      <c r="J2522" s="71" t="s">
        <v>154</v>
      </c>
      <c r="K2522" s="71" t="s">
        <v>25614</v>
      </c>
      <c r="L2522" s="71" t="s">
        <v>93</v>
      </c>
      <c r="M2522" s="71" t="s">
        <v>11439</v>
      </c>
      <c r="N2522" s="73">
        <v>45306.0</v>
      </c>
      <c r="O2522" s="71" t="s">
        <v>5805</v>
      </c>
      <c r="P2522" s="71" t="s">
        <v>25615</v>
      </c>
      <c r="Q2522" s="71" t="s">
        <v>25616</v>
      </c>
      <c r="R2522" s="71" t="s">
        <v>11738</v>
      </c>
      <c r="S2522" s="71" t="s">
        <v>11424</v>
      </c>
      <c r="T2522" s="71" t="s">
        <v>11261</v>
      </c>
      <c r="U2522" s="71" t="s">
        <v>11261</v>
      </c>
      <c r="V2522" s="73">
        <v>45345.0</v>
      </c>
      <c r="W2522" s="74">
        <v>2.0</v>
      </c>
      <c r="X2522" s="74">
        <v>1.0</v>
      </c>
      <c r="Y2522" s="74" t="s">
        <v>11261</v>
      </c>
      <c r="Z2522" s="73" t="s">
        <v>11261</v>
      </c>
      <c r="AA2522" s="71" t="s">
        <v>105</v>
      </c>
      <c r="AB2522" s="71" t="s">
        <v>5812</v>
      </c>
      <c r="AC2522" s="74">
        <v>3.0</v>
      </c>
      <c r="AD2522" s="74">
        <v>1.0</v>
      </c>
      <c r="AE2522" s="74">
        <v>0.0</v>
      </c>
      <c r="AF2522" s="74">
        <v>1.0</v>
      </c>
      <c r="AG2522" s="74">
        <v>0.0</v>
      </c>
      <c r="AH2522" s="74">
        <v>0.0</v>
      </c>
      <c r="AI2522" s="74">
        <v>0.0</v>
      </c>
      <c r="AJ2522" s="74">
        <v>1.0</v>
      </c>
      <c r="AK2522" s="71" t="s">
        <v>123</v>
      </c>
      <c r="AL2522" s="71" t="s">
        <v>25</v>
      </c>
      <c r="AM2522" s="71" t="s">
        <v>25</v>
      </c>
      <c r="AN2522" s="71" t="s">
        <v>11274</v>
      </c>
      <c r="AO2522" s="71" t="s">
        <v>16</v>
      </c>
      <c r="AP2522" s="71" t="s">
        <v>11314</v>
      </c>
      <c r="AQ2522" s="71" t="s">
        <v>12</v>
      </c>
      <c r="AR2522" s="71" t="s">
        <v>11284</v>
      </c>
      <c r="AS2522" s="71" t="s">
        <v>23</v>
      </c>
      <c r="AT2522" s="71" t="s">
        <v>20</v>
      </c>
      <c r="AU2522" s="71" t="s">
        <v>20</v>
      </c>
      <c r="AV2522" s="71" t="s">
        <v>11273</v>
      </c>
      <c r="AW2522" s="71" t="s">
        <v>14</v>
      </c>
      <c r="AX2522" s="71" t="s">
        <v>11285</v>
      </c>
      <c r="AY2522" s="71" t="s">
        <v>19</v>
      </c>
      <c r="AZ2522" s="71" t="s">
        <v>11271</v>
      </c>
      <c r="BA2522" s="71" t="s">
        <v>15</v>
      </c>
      <c r="BB2522" s="71" t="s">
        <v>11268</v>
      </c>
      <c r="BC2522" s="71" t="s">
        <v>17</v>
      </c>
      <c r="BD2522" s="71" t="s">
        <v>11285</v>
      </c>
      <c r="BE2522" s="71" t="s">
        <v>19</v>
      </c>
      <c r="BF2522" s="71" t="s">
        <v>21</v>
      </c>
      <c r="BG2522" s="71" t="s">
        <v>21</v>
      </c>
      <c r="BH2522" s="71" t="s">
        <v>11314</v>
      </c>
      <c r="BI2522" s="71" t="s">
        <v>12</v>
      </c>
      <c r="BJ2522" s="71" t="s">
        <v>11270</v>
      </c>
      <c r="BK2522" s="71" t="s">
        <v>22</v>
      </c>
      <c r="BL2522" s="71" t="s">
        <v>25</v>
      </c>
      <c r="BM2522" s="71" t="s">
        <v>25</v>
      </c>
      <c r="BN2522" s="75" t="b">
        <v>1</v>
      </c>
      <c r="BO2522" s="75" t="b">
        <v>0</v>
      </c>
      <c r="BP2522" s="75" t="b">
        <v>0</v>
      </c>
      <c r="BQ2522" s="75" t="b">
        <v>1</v>
      </c>
      <c r="BR2522" s="75" t="b">
        <v>0</v>
      </c>
      <c r="BS2522" s="75" t="b">
        <v>0</v>
      </c>
    </row>
    <row r="2523" ht="18.0" customHeight="1">
      <c r="A2523" s="71" t="s">
        <v>5844</v>
      </c>
      <c r="B2523" s="72" t="s">
        <v>25617</v>
      </c>
      <c r="C2523" s="73">
        <v>45345.0</v>
      </c>
      <c r="D2523" s="73">
        <v>45415.0</v>
      </c>
      <c r="E2523" s="74">
        <v>70.0</v>
      </c>
      <c r="F2523" s="71" t="s">
        <v>151</v>
      </c>
      <c r="G2523" s="75" t="b">
        <v>0</v>
      </c>
      <c r="H2523" s="71" t="s">
        <v>1791</v>
      </c>
      <c r="I2523" s="71" t="s">
        <v>153</v>
      </c>
      <c r="J2523" s="71" t="s">
        <v>168</v>
      </c>
      <c r="K2523" s="71" t="s">
        <v>5845</v>
      </c>
      <c r="L2523" s="71" t="s">
        <v>93</v>
      </c>
      <c r="M2523" s="71" t="s">
        <v>405</v>
      </c>
      <c r="N2523" s="73">
        <v>45309.0</v>
      </c>
      <c r="O2523" s="71" t="s">
        <v>5846</v>
      </c>
      <c r="P2523" s="71" t="s">
        <v>5847</v>
      </c>
      <c r="Q2523" s="71" t="s">
        <v>5848</v>
      </c>
      <c r="R2523" s="71" t="s">
        <v>405</v>
      </c>
      <c r="S2523" s="71" t="s">
        <v>11424</v>
      </c>
      <c r="T2523" s="71" t="s">
        <v>11261</v>
      </c>
      <c r="U2523" s="71" t="s">
        <v>11261</v>
      </c>
      <c r="V2523" s="73">
        <v>45345.0</v>
      </c>
      <c r="W2523" s="74">
        <v>0.0</v>
      </c>
      <c r="X2523" s="74">
        <v>0.0</v>
      </c>
      <c r="Y2523" s="74" t="s">
        <v>11261</v>
      </c>
      <c r="Z2523" s="73" t="s">
        <v>11261</v>
      </c>
      <c r="AA2523" s="71" t="s">
        <v>105</v>
      </c>
      <c r="AB2523" s="71" t="s">
        <v>11261</v>
      </c>
      <c r="AC2523" s="74">
        <v>3.0</v>
      </c>
      <c r="AD2523" s="74">
        <v>0.0</v>
      </c>
      <c r="AE2523" s="74">
        <v>1.0</v>
      </c>
      <c r="AF2523" s="74">
        <v>0.0</v>
      </c>
      <c r="AG2523" s="74">
        <v>0.0</v>
      </c>
      <c r="AH2523" s="74">
        <v>0.0</v>
      </c>
      <c r="AI2523" s="74">
        <v>1.0</v>
      </c>
      <c r="AJ2523" s="74">
        <v>1.0</v>
      </c>
      <c r="AK2523" s="71" t="s">
        <v>181</v>
      </c>
      <c r="AL2523" s="71" t="s">
        <v>25</v>
      </c>
      <c r="AM2523" s="71" t="s">
        <v>25</v>
      </c>
      <c r="AN2523" s="71" t="s">
        <v>11268</v>
      </c>
      <c r="AO2523" s="71" t="s">
        <v>17</v>
      </c>
      <c r="AP2523" s="71" t="s">
        <v>11269</v>
      </c>
      <c r="AQ2523" s="71" t="s">
        <v>13</v>
      </c>
      <c r="AR2523" s="71" t="s">
        <v>11284</v>
      </c>
      <c r="AS2523" s="71" t="s">
        <v>23</v>
      </c>
      <c r="AT2523" s="71" t="s">
        <v>21</v>
      </c>
      <c r="AU2523" s="71" t="s">
        <v>21</v>
      </c>
      <c r="AV2523" s="71" t="s">
        <v>11273</v>
      </c>
      <c r="AW2523" s="71" t="s">
        <v>14</v>
      </c>
      <c r="AX2523" s="71" t="s">
        <v>11285</v>
      </c>
      <c r="AY2523" s="71" t="s">
        <v>19</v>
      </c>
      <c r="AZ2523" s="71" t="s">
        <v>11273</v>
      </c>
      <c r="BA2523" s="71" t="s">
        <v>14</v>
      </c>
      <c r="BB2523" s="71" t="s">
        <v>11268</v>
      </c>
      <c r="BC2523" s="71" t="s">
        <v>17</v>
      </c>
      <c r="BD2523" s="71" t="s">
        <v>11285</v>
      </c>
      <c r="BE2523" s="71" t="s">
        <v>19</v>
      </c>
      <c r="BF2523" s="71" t="s">
        <v>20</v>
      </c>
      <c r="BG2523" s="71" t="s">
        <v>20</v>
      </c>
      <c r="BH2523" s="71" t="s">
        <v>11314</v>
      </c>
      <c r="BI2523" s="71" t="s">
        <v>12</v>
      </c>
      <c r="BJ2523" s="71" t="s">
        <v>11270</v>
      </c>
      <c r="BK2523" s="71" t="s">
        <v>22</v>
      </c>
      <c r="BL2523" s="71" t="s">
        <v>24</v>
      </c>
      <c r="BM2523" s="71" t="s">
        <v>24</v>
      </c>
      <c r="BN2523" s="75" t="b">
        <v>0</v>
      </c>
      <c r="BO2523" s="75" t="b">
        <v>1</v>
      </c>
      <c r="BP2523" s="75" t="b">
        <v>0</v>
      </c>
      <c r="BQ2523" s="75" t="b">
        <v>1</v>
      </c>
      <c r="BR2523" s="75" t="b">
        <v>1</v>
      </c>
      <c r="BS2523" s="75" t="b">
        <v>0</v>
      </c>
    </row>
    <row r="2524" ht="18.0" customHeight="1">
      <c r="A2524" s="71" t="s">
        <v>5879</v>
      </c>
      <c r="B2524" s="72" t="s">
        <v>25618</v>
      </c>
      <c r="C2524" s="73">
        <v>45344.0</v>
      </c>
      <c r="D2524" s="73" t="s">
        <v>11261</v>
      </c>
      <c r="E2524" s="74">
        <v>557.0</v>
      </c>
      <c r="F2524" s="71" t="s">
        <v>34</v>
      </c>
      <c r="G2524" s="75" t="b">
        <v>1</v>
      </c>
      <c r="H2524" s="71" t="s">
        <v>11261</v>
      </c>
      <c r="I2524" s="71" t="s">
        <v>91</v>
      </c>
      <c r="J2524" s="71" t="s">
        <v>11261</v>
      </c>
      <c r="K2524" s="71" t="s">
        <v>25619</v>
      </c>
      <c r="L2524" s="71" t="s">
        <v>287</v>
      </c>
      <c r="M2524" s="71" t="s">
        <v>1430</v>
      </c>
      <c r="N2524" s="73">
        <v>45323.0</v>
      </c>
      <c r="O2524" s="71" t="s">
        <v>5881</v>
      </c>
      <c r="P2524" s="71" t="s">
        <v>25620</v>
      </c>
      <c r="Q2524" s="71" t="s">
        <v>25621</v>
      </c>
      <c r="R2524" s="71" t="s">
        <v>17855</v>
      </c>
      <c r="S2524" s="71" t="s">
        <v>11661</v>
      </c>
      <c r="T2524" s="71" t="s">
        <v>11261</v>
      </c>
      <c r="U2524" s="71" t="s">
        <v>11261</v>
      </c>
      <c r="V2524" s="73">
        <v>45344.0</v>
      </c>
      <c r="W2524" s="74">
        <v>1.0</v>
      </c>
      <c r="X2524" s="74">
        <v>0.0</v>
      </c>
      <c r="Y2524" s="74" t="s">
        <v>11261</v>
      </c>
      <c r="Z2524" s="73" t="s">
        <v>11261</v>
      </c>
      <c r="AA2524" s="71" t="s">
        <v>283</v>
      </c>
      <c r="AB2524" s="71" t="s">
        <v>11261</v>
      </c>
      <c r="AC2524" s="74">
        <v>4.0</v>
      </c>
      <c r="AD2524" s="74">
        <v>1.0</v>
      </c>
      <c r="AE2524" s="74">
        <v>1.0</v>
      </c>
      <c r="AF2524" s="74">
        <v>0.0</v>
      </c>
      <c r="AG2524" s="74">
        <v>0.0</v>
      </c>
      <c r="AH2524" s="74">
        <v>0.0</v>
      </c>
      <c r="AI2524" s="74">
        <v>1.0</v>
      </c>
      <c r="AJ2524" s="74">
        <v>1.0</v>
      </c>
      <c r="AK2524" s="71" t="s">
        <v>181</v>
      </c>
      <c r="AL2524" s="71" t="s">
        <v>25</v>
      </c>
      <c r="AM2524" s="71" t="s">
        <v>25</v>
      </c>
      <c r="AN2524" s="71" t="s">
        <v>11268</v>
      </c>
      <c r="AO2524" s="71" t="s">
        <v>17</v>
      </c>
      <c r="AP2524" s="71" t="s">
        <v>11269</v>
      </c>
      <c r="AQ2524" s="71" t="s">
        <v>13</v>
      </c>
      <c r="AR2524" s="71" t="s">
        <v>11284</v>
      </c>
      <c r="AS2524" s="71" t="s">
        <v>23</v>
      </c>
      <c r="AT2524" s="71" t="s">
        <v>20</v>
      </c>
      <c r="AU2524" s="71" t="s">
        <v>20</v>
      </c>
      <c r="AV2524" s="71" t="s">
        <v>11273</v>
      </c>
      <c r="AW2524" s="71" t="s">
        <v>14</v>
      </c>
      <c r="AX2524" s="71" t="s">
        <v>11285</v>
      </c>
      <c r="AY2524" s="71" t="s">
        <v>19</v>
      </c>
      <c r="AZ2524" s="71" t="s">
        <v>11273</v>
      </c>
      <c r="BA2524" s="71" t="s">
        <v>14</v>
      </c>
      <c r="BB2524" s="71" t="s">
        <v>11268</v>
      </c>
      <c r="BC2524" s="71" t="s">
        <v>17</v>
      </c>
      <c r="BD2524" s="71" t="s">
        <v>11285</v>
      </c>
      <c r="BE2524" s="71" t="s">
        <v>19</v>
      </c>
      <c r="BF2524" s="71" t="s">
        <v>21</v>
      </c>
      <c r="BG2524" s="71" t="s">
        <v>21</v>
      </c>
      <c r="BH2524" s="71" t="s">
        <v>11314</v>
      </c>
      <c r="BI2524" s="71" t="s">
        <v>12</v>
      </c>
      <c r="BJ2524" s="71" t="s">
        <v>11270</v>
      </c>
      <c r="BK2524" s="71" t="s">
        <v>22</v>
      </c>
      <c r="BL2524" s="71" t="s">
        <v>25</v>
      </c>
      <c r="BM2524" s="71" t="s">
        <v>25</v>
      </c>
      <c r="BN2524" s="75" t="b">
        <v>1</v>
      </c>
      <c r="BO2524" s="75" t="b">
        <v>1</v>
      </c>
      <c r="BP2524" s="75" t="b">
        <v>0</v>
      </c>
      <c r="BQ2524" s="75" t="b">
        <v>1</v>
      </c>
      <c r="BR2524" s="75" t="b">
        <v>1</v>
      </c>
      <c r="BS2524" s="75" t="b">
        <v>0</v>
      </c>
    </row>
    <row r="2525" ht="18.0" customHeight="1">
      <c r="A2525" s="71" t="s">
        <v>5956</v>
      </c>
      <c r="B2525" s="72" t="s">
        <v>25622</v>
      </c>
      <c r="C2525" s="73">
        <v>45344.0</v>
      </c>
      <c r="D2525" s="73">
        <v>45882.0</v>
      </c>
      <c r="E2525" s="74">
        <v>538.0</v>
      </c>
      <c r="F2525" s="71" t="s">
        <v>34</v>
      </c>
      <c r="G2525" s="75" t="b">
        <v>1</v>
      </c>
      <c r="H2525" s="71" t="s">
        <v>1779</v>
      </c>
      <c r="I2525" s="71" t="s">
        <v>153</v>
      </c>
      <c r="J2525" s="71" t="s">
        <v>154</v>
      </c>
      <c r="K2525" s="71" t="s">
        <v>25623</v>
      </c>
      <c r="L2525" s="71" t="s">
        <v>93</v>
      </c>
      <c r="M2525" s="71" t="s">
        <v>21419</v>
      </c>
      <c r="N2525" s="73">
        <v>45303.0</v>
      </c>
      <c r="O2525" s="71" t="s">
        <v>5958</v>
      </c>
      <c r="P2525" s="71" t="s">
        <v>25624</v>
      </c>
      <c r="Q2525" s="71" t="s">
        <v>25625</v>
      </c>
      <c r="R2525" s="71" t="s">
        <v>11738</v>
      </c>
      <c r="S2525" s="71" t="s">
        <v>11739</v>
      </c>
      <c r="T2525" s="71" t="s">
        <v>11261</v>
      </c>
      <c r="U2525" s="71" t="s">
        <v>11261</v>
      </c>
      <c r="V2525" s="73">
        <v>45344.0</v>
      </c>
      <c r="W2525" s="74">
        <v>1.0</v>
      </c>
      <c r="X2525" s="74">
        <v>1.0</v>
      </c>
      <c r="Y2525" s="74" t="s">
        <v>11261</v>
      </c>
      <c r="Z2525" s="73" t="s">
        <v>11261</v>
      </c>
      <c r="AA2525" s="71" t="s">
        <v>105</v>
      </c>
      <c r="AB2525" s="71" t="s">
        <v>25626</v>
      </c>
      <c r="AC2525" s="74">
        <v>3.0</v>
      </c>
      <c r="AD2525" s="74">
        <v>0.0</v>
      </c>
      <c r="AE2525" s="74">
        <v>1.0</v>
      </c>
      <c r="AF2525" s="74">
        <v>0.0</v>
      </c>
      <c r="AG2525" s="74">
        <v>0.0</v>
      </c>
      <c r="AH2525" s="74">
        <v>0.0</v>
      </c>
      <c r="AI2525" s="74">
        <v>1.0</v>
      </c>
      <c r="AJ2525" s="74">
        <v>1.0</v>
      </c>
      <c r="AK2525" s="71" t="s">
        <v>123</v>
      </c>
      <c r="AL2525" s="71" t="s">
        <v>25</v>
      </c>
      <c r="AM2525" s="71" t="s">
        <v>25</v>
      </c>
      <c r="AN2525" s="71" t="s">
        <v>11268</v>
      </c>
      <c r="AO2525" s="71" t="s">
        <v>17</v>
      </c>
      <c r="AP2525" s="71" t="s">
        <v>11269</v>
      </c>
      <c r="AQ2525" s="71" t="s">
        <v>13</v>
      </c>
      <c r="AR2525" s="71" t="s">
        <v>11284</v>
      </c>
      <c r="AS2525" s="71" t="s">
        <v>23</v>
      </c>
      <c r="AT2525" s="71" t="s">
        <v>20</v>
      </c>
      <c r="AU2525" s="71" t="s">
        <v>20</v>
      </c>
      <c r="AV2525" s="71" t="s">
        <v>11273</v>
      </c>
      <c r="AW2525" s="71" t="s">
        <v>14</v>
      </c>
      <c r="AX2525" s="71" t="s">
        <v>11272</v>
      </c>
      <c r="AY2525" s="71" t="s">
        <v>18</v>
      </c>
      <c r="AZ2525" s="71" t="s">
        <v>11273</v>
      </c>
      <c r="BA2525" s="71" t="s">
        <v>14</v>
      </c>
      <c r="BB2525" s="71" t="s">
        <v>11268</v>
      </c>
      <c r="BC2525" s="71" t="s">
        <v>17</v>
      </c>
      <c r="BD2525" s="71" t="s">
        <v>11272</v>
      </c>
      <c r="BE2525" s="71" t="s">
        <v>18</v>
      </c>
      <c r="BF2525" s="71" t="s">
        <v>21</v>
      </c>
      <c r="BG2525" s="71" t="s">
        <v>21</v>
      </c>
      <c r="BH2525" s="71" t="s">
        <v>11314</v>
      </c>
      <c r="BI2525" s="71" t="s">
        <v>12</v>
      </c>
      <c r="BJ2525" s="71" t="s">
        <v>11270</v>
      </c>
      <c r="BK2525" s="71" t="s">
        <v>22</v>
      </c>
      <c r="BL2525" s="71" t="s">
        <v>24</v>
      </c>
      <c r="BM2525" s="71" t="s">
        <v>24</v>
      </c>
      <c r="BN2525" s="75" t="b">
        <v>0</v>
      </c>
      <c r="BO2525" s="75" t="b">
        <v>1</v>
      </c>
      <c r="BP2525" s="75" t="b">
        <v>0</v>
      </c>
      <c r="BQ2525" s="75" t="b">
        <v>1</v>
      </c>
      <c r="BR2525" s="75" t="b">
        <v>1</v>
      </c>
      <c r="BS2525" s="75" t="b">
        <v>0</v>
      </c>
    </row>
    <row r="2526" ht="18.0" customHeight="1">
      <c r="A2526" s="71" t="s">
        <v>5921</v>
      </c>
      <c r="B2526" s="72" t="s">
        <v>25627</v>
      </c>
      <c r="C2526" s="73">
        <v>45344.0</v>
      </c>
      <c r="D2526" s="73">
        <v>45371.0</v>
      </c>
      <c r="E2526" s="74">
        <v>27.0</v>
      </c>
      <c r="F2526" s="71" t="s">
        <v>151</v>
      </c>
      <c r="G2526" s="75" t="b">
        <v>0</v>
      </c>
      <c r="H2526" s="71" t="s">
        <v>954</v>
      </c>
      <c r="I2526" s="71" t="s">
        <v>153</v>
      </c>
      <c r="J2526" s="71" t="s">
        <v>168</v>
      </c>
      <c r="K2526" s="71" t="s">
        <v>5922</v>
      </c>
      <c r="L2526" s="71" t="s">
        <v>93</v>
      </c>
      <c r="M2526" s="71" t="s">
        <v>11263</v>
      </c>
      <c r="N2526" s="73">
        <v>45302.0</v>
      </c>
      <c r="O2526" s="71" t="s">
        <v>1092</v>
      </c>
      <c r="P2526" s="71" t="s">
        <v>1093</v>
      </c>
      <c r="Q2526" s="71" t="s">
        <v>1094</v>
      </c>
      <c r="R2526" s="71" t="s">
        <v>11738</v>
      </c>
      <c r="S2526" s="71" t="s">
        <v>11424</v>
      </c>
      <c r="T2526" s="71" t="s">
        <v>11261</v>
      </c>
      <c r="U2526" s="71" t="s">
        <v>11261</v>
      </c>
      <c r="V2526" s="73">
        <v>45344.0</v>
      </c>
      <c r="W2526" s="74">
        <v>0.0</v>
      </c>
      <c r="X2526" s="74">
        <v>0.0</v>
      </c>
      <c r="Y2526" s="74" t="s">
        <v>11261</v>
      </c>
      <c r="Z2526" s="73" t="s">
        <v>11261</v>
      </c>
      <c r="AA2526" s="71" t="s">
        <v>105</v>
      </c>
      <c r="AB2526" s="71" t="s">
        <v>5926</v>
      </c>
      <c r="AC2526" s="74">
        <v>2.0</v>
      </c>
      <c r="AD2526" s="74">
        <v>1.0</v>
      </c>
      <c r="AE2526" s="74">
        <v>0.0</v>
      </c>
      <c r="AF2526" s="74">
        <v>1.0</v>
      </c>
      <c r="AG2526" s="74">
        <v>0.0</v>
      </c>
      <c r="AH2526" s="74">
        <v>0.0</v>
      </c>
      <c r="AI2526" s="74">
        <v>0.0</v>
      </c>
      <c r="AJ2526" s="74">
        <v>0.0</v>
      </c>
      <c r="AK2526" s="71" t="s">
        <v>11261</v>
      </c>
      <c r="AL2526" s="71" t="s">
        <v>25</v>
      </c>
      <c r="AM2526" s="71" t="s">
        <v>25</v>
      </c>
      <c r="AN2526" s="71" t="s">
        <v>11274</v>
      </c>
      <c r="AO2526" s="71" t="s">
        <v>16</v>
      </c>
      <c r="AP2526" s="71" t="s">
        <v>11269</v>
      </c>
      <c r="AQ2526" s="71" t="s">
        <v>13</v>
      </c>
      <c r="AR2526" s="71" t="s">
        <v>11284</v>
      </c>
      <c r="AS2526" s="71" t="s">
        <v>23</v>
      </c>
      <c r="AT2526" s="71" t="s">
        <v>20</v>
      </c>
      <c r="AU2526" s="71" t="s">
        <v>20</v>
      </c>
      <c r="AV2526" s="71" t="s">
        <v>11273</v>
      </c>
      <c r="AW2526" s="71" t="s">
        <v>14</v>
      </c>
      <c r="AX2526" s="71" t="s">
        <v>11285</v>
      </c>
      <c r="AY2526" s="71" t="s">
        <v>19</v>
      </c>
      <c r="AZ2526" s="71" t="s">
        <v>11271</v>
      </c>
      <c r="BA2526" s="71" t="s">
        <v>15</v>
      </c>
      <c r="BB2526" s="71" t="s">
        <v>11268</v>
      </c>
      <c r="BC2526" s="71" t="s">
        <v>17</v>
      </c>
      <c r="BD2526" s="71" t="s">
        <v>11272</v>
      </c>
      <c r="BE2526" s="71" t="s">
        <v>18</v>
      </c>
      <c r="BF2526" s="71" t="s">
        <v>21</v>
      </c>
      <c r="BG2526" s="71" t="s">
        <v>21</v>
      </c>
      <c r="BH2526" s="71" t="s">
        <v>11269</v>
      </c>
      <c r="BI2526" s="71" t="s">
        <v>13</v>
      </c>
      <c r="BJ2526" s="71" t="s">
        <v>11270</v>
      </c>
      <c r="BK2526" s="71" t="s">
        <v>22</v>
      </c>
      <c r="BL2526" s="71" t="s">
        <v>25</v>
      </c>
      <c r="BM2526" s="71" t="s">
        <v>25</v>
      </c>
      <c r="BN2526" s="75" t="b">
        <v>1</v>
      </c>
      <c r="BO2526" s="75" t="b">
        <v>0</v>
      </c>
      <c r="BP2526" s="75" t="b">
        <v>0</v>
      </c>
      <c r="BQ2526" s="75" t="b">
        <v>0</v>
      </c>
      <c r="BR2526" s="75" t="b">
        <v>0</v>
      </c>
      <c r="BS2526" s="75" t="b">
        <v>0</v>
      </c>
    </row>
    <row r="2527" ht="18.0" customHeight="1">
      <c r="A2527" s="71" t="s">
        <v>5870</v>
      </c>
      <c r="B2527" s="72" t="s">
        <v>25628</v>
      </c>
      <c r="C2527" s="73">
        <v>45344.0</v>
      </c>
      <c r="D2527" s="73">
        <v>45731.0</v>
      </c>
      <c r="E2527" s="74">
        <v>387.0</v>
      </c>
      <c r="F2527" s="71" t="s">
        <v>34</v>
      </c>
      <c r="G2527" s="75" t="b">
        <v>1</v>
      </c>
      <c r="H2527" s="71" t="s">
        <v>14411</v>
      </c>
      <c r="I2527" s="71" t="s">
        <v>153</v>
      </c>
      <c r="J2527" s="71" t="s">
        <v>168</v>
      </c>
      <c r="K2527" s="71" t="s">
        <v>25629</v>
      </c>
      <c r="L2527" s="71" t="s">
        <v>93</v>
      </c>
      <c r="M2527" s="71" t="s">
        <v>11307</v>
      </c>
      <c r="N2527" s="73">
        <v>45308.0</v>
      </c>
      <c r="O2527" s="71" t="s">
        <v>5872</v>
      </c>
      <c r="P2527" s="71" t="s">
        <v>5872</v>
      </c>
      <c r="Q2527" s="71" t="s">
        <v>25630</v>
      </c>
      <c r="R2527" s="71" t="s">
        <v>19103</v>
      </c>
      <c r="S2527" s="71" t="s">
        <v>11864</v>
      </c>
      <c r="T2527" s="71" t="s">
        <v>11261</v>
      </c>
      <c r="U2527" s="71" t="s">
        <v>11261</v>
      </c>
      <c r="V2527" s="73">
        <v>45343.0</v>
      </c>
      <c r="W2527" s="74">
        <v>1.0</v>
      </c>
      <c r="X2527" s="74">
        <v>0.0</v>
      </c>
      <c r="Y2527" s="74" t="s">
        <v>11261</v>
      </c>
      <c r="Z2527" s="73" t="s">
        <v>11261</v>
      </c>
      <c r="AA2527" s="71" t="s">
        <v>105</v>
      </c>
      <c r="AB2527" s="71" t="s">
        <v>25631</v>
      </c>
      <c r="AC2527" s="74">
        <v>4.0</v>
      </c>
      <c r="AD2527" s="74">
        <v>1.0</v>
      </c>
      <c r="AE2527" s="74">
        <v>1.0</v>
      </c>
      <c r="AF2527" s="74">
        <v>0.0</v>
      </c>
      <c r="AG2527" s="74">
        <v>0.0</v>
      </c>
      <c r="AH2527" s="74">
        <v>0.0</v>
      </c>
      <c r="AI2527" s="74">
        <v>1.0</v>
      </c>
      <c r="AJ2527" s="74">
        <v>1.0</v>
      </c>
      <c r="AK2527" s="71" t="s">
        <v>123</v>
      </c>
      <c r="AL2527" s="71" t="s">
        <v>25</v>
      </c>
      <c r="AM2527" s="71" t="s">
        <v>25</v>
      </c>
      <c r="AN2527" s="71" t="s">
        <v>11268</v>
      </c>
      <c r="AO2527" s="71" t="s">
        <v>17</v>
      </c>
      <c r="AP2527" s="71" t="s">
        <v>11314</v>
      </c>
      <c r="AQ2527" s="71" t="s">
        <v>12</v>
      </c>
      <c r="AR2527" s="71" t="s">
        <v>11284</v>
      </c>
      <c r="AS2527" s="71" t="s">
        <v>23</v>
      </c>
      <c r="AT2527" s="71" t="s">
        <v>20</v>
      </c>
      <c r="AU2527" s="71" t="s">
        <v>20</v>
      </c>
      <c r="AV2527" s="71" t="s">
        <v>11273</v>
      </c>
      <c r="AW2527" s="71" t="s">
        <v>14</v>
      </c>
      <c r="AX2527" s="71" t="s">
        <v>11272</v>
      </c>
      <c r="AY2527" s="71" t="s">
        <v>18</v>
      </c>
      <c r="AZ2527" s="71" t="s">
        <v>11273</v>
      </c>
      <c r="BA2527" s="71" t="s">
        <v>14</v>
      </c>
      <c r="BB2527" s="71" t="s">
        <v>11268</v>
      </c>
      <c r="BC2527" s="71" t="s">
        <v>17</v>
      </c>
      <c r="BD2527" s="71" t="s">
        <v>11272</v>
      </c>
      <c r="BE2527" s="71" t="s">
        <v>18</v>
      </c>
      <c r="BF2527" s="71" t="s">
        <v>21</v>
      </c>
      <c r="BG2527" s="71" t="s">
        <v>21</v>
      </c>
      <c r="BH2527" s="71" t="s">
        <v>11269</v>
      </c>
      <c r="BI2527" s="71" t="s">
        <v>13</v>
      </c>
      <c r="BJ2527" s="71" t="s">
        <v>11270</v>
      </c>
      <c r="BK2527" s="71" t="s">
        <v>22</v>
      </c>
      <c r="BL2527" s="71" t="s">
        <v>25</v>
      </c>
      <c r="BM2527" s="71" t="s">
        <v>25</v>
      </c>
      <c r="BN2527" s="75" t="b">
        <v>1</v>
      </c>
      <c r="BO2527" s="75" t="b">
        <v>1</v>
      </c>
      <c r="BP2527" s="75" t="b">
        <v>0</v>
      </c>
      <c r="BQ2527" s="75" t="b">
        <v>1</v>
      </c>
      <c r="BR2527" s="75" t="b">
        <v>1</v>
      </c>
      <c r="BS2527" s="75" t="b">
        <v>0</v>
      </c>
    </row>
    <row r="2528" ht="18.0" customHeight="1">
      <c r="A2528" s="71" t="s">
        <v>5927</v>
      </c>
      <c r="B2528" s="72" t="s">
        <v>25632</v>
      </c>
      <c r="C2528" s="73">
        <v>45344.0</v>
      </c>
      <c r="D2528" s="73">
        <v>45381.0</v>
      </c>
      <c r="E2528" s="74">
        <v>37.0</v>
      </c>
      <c r="F2528" s="71" t="s">
        <v>151</v>
      </c>
      <c r="G2528" s="75" t="b">
        <v>0</v>
      </c>
      <c r="H2528" s="71" t="s">
        <v>1130</v>
      </c>
      <c r="I2528" s="71" t="s">
        <v>153</v>
      </c>
      <c r="J2528" s="71" t="s">
        <v>168</v>
      </c>
      <c r="K2528" s="71" t="s">
        <v>5928</v>
      </c>
      <c r="L2528" s="71" t="s">
        <v>11261</v>
      </c>
      <c r="M2528" s="71" t="s">
        <v>12089</v>
      </c>
      <c r="N2528" s="73">
        <v>45323.0</v>
      </c>
      <c r="O2528" s="71" t="s">
        <v>5929</v>
      </c>
      <c r="P2528" s="71" t="s">
        <v>5930</v>
      </c>
      <c r="Q2528" s="71" t="s">
        <v>5931</v>
      </c>
      <c r="R2528" s="71" t="s">
        <v>12089</v>
      </c>
      <c r="S2528" s="71" t="s">
        <v>25500</v>
      </c>
      <c r="T2528" s="71" t="s">
        <v>11261</v>
      </c>
      <c r="U2528" s="71" t="s">
        <v>11261</v>
      </c>
      <c r="V2528" s="73">
        <v>45344.0</v>
      </c>
      <c r="W2528" s="74">
        <v>0.0</v>
      </c>
      <c r="X2528" s="74">
        <v>0.0</v>
      </c>
      <c r="Y2528" s="74" t="s">
        <v>11261</v>
      </c>
      <c r="Z2528" s="73" t="s">
        <v>11261</v>
      </c>
      <c r="AA2528" s="71" t="s">
        <v>105</v>
      </c>
      <c r="AB2528" s="71" t="s">
        <v>5936</v>
      </c>
      <c r="AC2528" s="74">
        <v>4.0</v>
      </c>
      <c r="AD2528" s="74">
        <v>1.0</v>
      </c>
      <c r="AE2528" s="74">
        <v>1.0</v>
      </c>
      <c r="AF2528" s="74">
        <v>0.0</v>
      </c>
      <c r="AG2528" s="74">
        <v>0.0</v>
      </c>
      <c r="AH2528" s="74">
        <v>1.0</v>
      </c>
      <c r="AI2528" s="74">
        <v>1.0</v>
      </c>
      <c r="AJ2528" s="74">
        <v>0.0</v>
      </c>
      <c r="AK2528" s="71" t="s">
        <v>181</v>
      </c>
      <c r="AL2528" s="71" t="s">
        <v>25</v>
      </c>
      <c r="AM2528" s="71" t="s">
        <v>25</v>
      </c>
      <c r="AN2528" s="71" t="s">
        <v>11274</v>
      </c>
      <c r="AO2528" s="71" t="s">
        <v>16</v>
      </c>
      <c r="AP2528" s="71" t="s">
        <v>11314</v>
      </c>
      <c r="AQ2528" s="71" t="s">
        <v>12</v>
      </c>
      <c r="AR2528" s="71" t="s">
        <v>11270</v>
      </c>
      <c r="AS2528" s="71" t="s">
        <v>22</v>
      </c>
      <c r="AT2528" s="71" t="s">
        <v>20</v>
      </c>
      <c r="AU2528" s="71" t="s">
        <v>20</v>
      </c>
      <c r="AV2528" s="71" t="s">
        <v>11273</v>
      </c>
      <c r="AW2528" s="71" t="s">
        <v>14</v>
      </c>
      <c r="AX2528" s="71" t="s">
        <v>11285</v>
      </c>
      <c r="AY2528" s="71" t="s">
        <v>19</v>
      </c>
      <c r="AZ2528" s="71" t="s">
        <v>11273</v>
      </c>
      <c r="BA2528" s="71" t="s">
        <v>14</v>
      </c>
      <c r="BB2528" s="71" t="s">
        <v>11274</v>
      </c>
      <c r="BC2528" s="71" t="s">
        <v>16</v>
      </c>
      <c r="BD2528" s="71" t="s">
        <v>11272</v>
      </c>
      <c r="BE2528" s="71" t="s">
        <v>18</v>
      </c>
      <c r="BF2528" s="71" t="s">
        <v>20</v>
      </c>
      <c r="BG2528" s="71" t="s">
        <v>20</v>
      </c>
      <c r="BH2528" s="71" t="s">
        <v>11269</v>
      </c>
      <c r="BI2528" s="71" t="s">
        <v>13</v>
      </c>
      <c r="BJ2528" s="71" t="s">
        <v>11284</v>
      </c>
      <c r="BK2528" s="71" t="s">
        <v>23</v>
      </c>
      <c r="BL2528" s="71" t="s">
        <v>25</v>
      </c>
      <c r="BM2528" s="71" t="s">
        <v>25</v>
      </c>
      <c r="BN2528" s="75" t="b">
        <v>1</v>
      </c>
      <c r="BO2528" s="75" t="b">
        <v>1</v>
      </c>
      <c r="BP2528" s="75" t="b">
        <v>1</v>
      </c>
      <c r="BQ2528" s="75" t="b">
        <v>0</v>
      </c>
      <c r="BR2528" s="75" t="b">
        <v>1</v>
      </c>
      <c r="BS2528" s="75" t="b">
        <v>0</v>
      </c>
    </row>
    <row r="2529" ht="18.0" customHeight="1">
      <c r="A2529" s="71" t="s">
        <v>5946</v>
      </c>
      <c r="B2529" s="72" t="s">
        <v>25633</v>
      </c>
      <c r="C2529" s="73">
        <v>45344.0</v>
      </c>
      <c r="D2529" s="73">
        <v>45446.0</v>
      </c>
      <c r="E2529" s="74">
        <v>102.0</v>
      </c>
      <c r="F2529" s="71" t="s">
        <v>34</v>
      </c>
      <c r="G2529" s="75" t="b">
        <v>1</v>
      </c>
      <c r="H2529" s="71" t="s">
        <v>2537</v>
      </c>
      <c r="I2529" s="71" t="s">
        <v>153</v>
      </c>
      <c r="J2529" s="71" t="s">
        <v>168</v>
      </c>
      <c r="K2529" s="71" t="s">
        <v>5947</v>
      </c>
      <c r="L2529" s="71" t="s">
        <v>93</v>
      </c>
      <c r="M2529" s="71" t="s">
        <v>12510</v>
      </c>
      <c r="N2529" s="73">
        <v>45264.0</v>
      </c>
      <c r="O2529" s="71" t="s">
        <v>5948</v>
      </c>
      <c r="P2529" s="71" t="s">
        <v>5949</v>
      </c>
      <c r="Q2529" s="71" t="s">
        <v>5950</v>
      </c>
      <c r="R2529" s="71" t="s">
        <v>12510</v>
      </c>
      <c r="S2529" s="71" t="s">
        <v>12003</v>
      </c>
      <c r="T2529" s="71" t="s">
        <v>11261</v>
      </c>
      <c r="U2529" s="71" t="s">
        <v>11261</v>
      </c>
      <c r="V2529" s="73">
        <v>45343.0</v>
      </c>
      <c r="W2529" s="74">
        <v>1.0</v>
      </c>
      <c r="X2529" s="74">
        <v>0.0</v>
      </c>
      <c r="Y2529" s="74" t="s">
        <v>11261</v>
      </c>
      <c r="Z2529" s="73" t="s">
        <v>11261</v>
      </c>
      <c r="AA2529" s="71" t="s">
        <v>105</v>
      </c>
      <c r="AB2529" s="71" t="s">
        <v>25634</v>
      </c>
      <c r="AC2529" s="74">
        <v>1.0</v>
      </c>
      <c r="AD2529" s="74">
        <v>0.0</v>
      </c>
      <c r="AE2529" s="74">
        <v>0.0</v>
      </c>
      <c r="AF2529" s="74">
        <v>0.0</v>
      </c>
      <c r="AG2529" s="74">
        <v>0.0</v>
      </c>
      <c r="AH2529" s="74">
        <v>0.0</v>
      </c>
      <c r="AI2529" s="74">
        <v>0.0</v>
      </c>
      <c r="AJ2529" s="74">
        <v>1.0</v>
      </c>
      <c r="AK2529" s="71" t="s">
        <v>123</v>
      </c>
      <c r="AL2529" s="71" t="s">
        <v>25</v>
      </c>
      <c r="AM2529" s="71" t="s">
        <v>25</v>
      </c>
      <c r="AN2529" s="71" t="s">
        <v>11268</v>
      </c>
      <c r="AO2529" s="71" t="s">
        <v>17</v>
      </c>
      <c r="AP2529" s="71" t="s">
        <v>11314</v>
      </c>
      <c r="AQ2529" s="71" t="s">
        <v>12</v>
      </c>
      <c r="AR2529" s="71" t="s">
        <v>11284</v>
      </c>
      <c r="AS2529" s="71" t="s">
        <v>23</v>
      </c>
      <c r="AT2529" s="71" t="s">
        <v>21</v>
      </c>
      <c r="AU2529" s="71" t="s">
        <v>21</v>
      </c>
      <c r="AV2529" s="71" t="s">
        <v>11273</v>
      </c>
      <c r="AW2529" s="71" t="s">
        <v>14</v>
      </c>
      <c r="AX2529" s="71" t="s">
        <v>11272</v>
      </c>
      <c r="AY2529" s="71" t="s">
        <v>18</v>
      </c>
      <c r="AZ2529" s="71" t="s">
        <v>11271</v>
      </c>
      <c r="BA2529" s="71" t="s">
        <v>15</v>
      </c>
      <c r="BB2529" s="71" t="s">
        <v>11274</v>
      </c>
      <c r="BC2529" s="71" t="s">
        <v>16</v>
      </c>
      <c r="BD2529" s="71" t="s">
        <v>11272</v>
      </c>
      <c r="BE2529" s="71" t="s">
        <v>18</v>
      </c>
      <c r="BF2529" s="71" t="s">
        <v>20</v>
      </c>
      <c r="BG2529" s="71" t="s">
        <v>20</v>
      </c>
      <c r="BH2529" s="71" t="s">
        <v>11269</v>
      </c>
      <c r="BI2529" s="71" t="s">
        <v>13</v>
      </c>
      <c r="BJ2529" s="71" t="s">
        <v>11270</v>
      </c>
      <c r="BK2529" s="71" t="s">
        <v>22</v>
      </c>
      <c r="BL2529" s="71" t="s">
        <v>24</v>
      </c>
      <c r="BM2529" s="71" t="s">
        <v>24</v>
      </c>
      <c r="BN2529" s="75" t="b">
        <v>0</v>
      </c>
      <c r="BO2529" s="75" t="b">
        <v>0</v>
      </c>
      <c r="BP2529" s="75" t="b">
        <v>0</v>
      </c>
      <c r="BQ2529" s="75" t="b">
        <v>1</v>
      </c>
      <c r="BR2529" s="75" t="b">
        <v>0</v>
      </c>
      <c r="BS2529" s="75" t="b">
        <v>0</v>
      </c>
    </row>
    <row r="2530" ht="18.0" customHeight="1">
      <c r="A2530" s="71" t="s">
        <v>5861</v>
      </c>
      <c r="B2530" s="72" t="s">
        <v>25635</v>
      </c>
      <c r="C2530" s="73">
        <v>45344.0</v>
      </c>
      <c r="D2530" s="73">
        <v>45824.0</v>
      </c>
      <c r="E2530" s="74">
        <v>480.0</v>
      </c>
      <c r="F2530" s="71" t="s">
        <v>34</v>
      </c>
      <c r="G2530" s="75" t="b">
        <v>1</v>
      </c>
      <c r="H2530" s="71" t="s">
        <v>2537</v>
      </c>
      <c r="I2530" s="71" t="s">
        <v>153</v>
      </c>
      <c r="J2530" s="71" t="s">
        <v>168</v>
      </c>
      <c r="K2530" s="71" t="s">
        <v>25636</v>
      </c>
      <c r="L2530" s="71" t="s">
        <v>93</v>
      </c>
      <c r="M2530" s="71" t="s">
        <v>19391</v>
      </c>
      <c r="N2530" s="73">
        <v>45301.0</v>
      </c>
      <c r="O2530" s="71" t="s">
        <v>25637</v>
      </c>
      <c r="P2530" s="71" t="s">
        <v>25638</v>
      </c>
      <c r="Q2530" s="71" t="s">
        <v>25639</v>
      </c>
      <c r="R2530" s="71" t="s">
        <v>12985</v>
      </c>
      <c r="S2530" s="71" t="s">
        <v>12003</v>
      </c>
      <c r="T2530" s="71" t="s">
        <v>11261</v>
      </c>
      <c r="U2530" s="71" t="s">
        <v>11261</v>
      </c>
      <c r="V2530" s="73">
        <v>45344.0</v>
      </c>
      <c r="W2530" s="74">
        <v>1.0</v>
      </c>
      <c r="X2530" s="74">
        <v>0.0</v>
      </c>
      <c r="Y2530" s="74" t="s">
        <v>11261</v>
      </c>
      <c r="Z2530" s="73" t="s">
        <v>11261</v>
      </c>
      <c r="AA2530" s="71" t="s">
        <v>105</v>
      </c>
      <c r="AB2530" s="71" t="s">
        <v>25640</v>
      </c>
      <c r="AC2530" s="74">
        <v>3.0</v>
      </c>
      <c r="AD2530" s="74">
        <v>1.0</v>
      </c>
      <c r="AE2530" s="74">
        <v>0.0</v>
      </c>
      <c r="AF2530" s="74">
        <v>1.0</v>
      </c>
      <c r="AG2530" s="74">
        <v>0.0</v>
      </c>
      <c r="AH2530" s="74">
        <v>1.0</v>
      </c>
      <c r="AI2530" s="74">
        <v>0.0</v>
      </c>
      <c r="AJ2530" s="74">
        <v>0.0</v>
      </c>
      <c r="AK2530" s="71" t="s">
        <v>181</v>
      </c>
      <c r="AL2530" s="71" t="s">
        <v>25</v>
      </c>
      <c r="AM2530" s="71" t="s">
        <v>25</v>
      </c>
      <c r="AN2530" s="71" t="s">
        <v>11274</v>
      </c>
      <c r="AO2530" s="71" t="s">
        <v>16</v>
      </c>
      <c r="AP2530" s="71" t="s">
        <v>11269</v>
      </c>
      <c r="AQ2530" s="71" t="s">
        <v>13</v>
      </c>
      <c r="AR2530" s="71" t="s">
        <v>11284</v>
      </c>
      <c r="AS2530" s="71" t="s">
        <v>23</v>
      </c>
      <c r="AT2530" s="71" t="s">
        <v>20</v>
      </c>
      <c r="AU2530" s="71" t="s">
        <v>20</v>
      </c>
      <c r="AV2530" s="71" t="s">
        <v>11273</v>
      </c>
      <c r="AW2530" s="71" t="s">
        <v>14</v>
      </c>
      <c r="AX2530" s="71" t="s">
        <v>11285</v>
      </c>
      <c r="AY2530" s="71" t="s">
        <v>19</v>
      </c>
      <c r="AZ2530" s="71" t="s">
        <v>11271</v>
      </c>
      <c r="BA2530" s="71" t="s">
        <v>15</v>
      </c>
      <c r="BB2530" s="71" t="s">
        <v>11268</v>
      </c>
      <c r="BC2530" s="71" t="s">
        <v>17</v>
      </c>
      <c r="BD2530" s="71" t="s">
        <v>11272</v>
      </c>
      <c r="BE2530" s="71" t="s">
        <v>18</v>
      </c>
      <c r="BF2530" s="71" t="s">
        <v>20</v>
      </c>
      <c r="BG2530" s="71" t="s">
        <v>20</v>
      </c>
      <c r="BH2530" s="71" t="s">
        <v>11269</v>
      </c>
      <c r="BI2530" s="71" t="s">
        <v>13</v>
      </c>
      <c r="BJ2530" s="71" t="s">
        <v>11270</v>
      </c>
      <c r="BK2530" s="71" t="s">
        <v>22</v>
      </c>
      <c r="BL2530" s="71" t="s">
        <v>25</v>
      </c>
      <c r="BM2530" s="71" t="s">
        <v>25</v>
      </c>
      <c r="BN2530" s="75" t="b">
        <v>1</v>
      </c>
      <c r="BO2530" s="75" t="b">
        <v>0</v>
      </c>
      <c r="BP2530" s="75" t="b">
        <v>1</v>
      </c>
      <c r="BQ2530" s="75" t="b">
        <v>0</v>
      </c>
      <c r="BR2530" s="75" t="b">
        <v>0</v>
      </c>
      <c r="BS2530" s="75" t="b">
        <v>0</v>
      </c>
    </row>
    <row r="2531" ht="18.0" customHeight="1">
      <c r="A2531" s="71" t="s">
        <v>5906</v>
      </c>
      <c r="B2531" s="72" t="s">
        <v>25641</v>
      </c>
      <c r="C2531" s="73">
        <v>45344.0</v>
      </c>
      <c r="D2531" s="73">
        <v>45366.0</v>
      </c>
      <c r="E2531" s="74">
        <v>22.0</v>
      </c>
      <c r="F2531" s="71" t="s">
        <v>151</v>
      </c>
      <c r="G2531" s="75" t="b">
        <v>0</v>
      </c>
      <c r="H2531" s="71" t="s">
        <v>1130</v>
      </c>
      <c r="I2531" s="71" t="s">
        <v>153</v>
      </c>
      <c r="J2531" s="71" t="s">
        <v>154</v>
      </c>
      <c r="K2531" s="71" t="s">
        <v>25642</v>
      </c>
      <c r="L2531" s="71" t="s">
        <v>93</v>
      </c>
      <c r="M2531" s="71" t="s">
        <v>15506</v>
      </c>
      <c r="N2531" s="73">
        <v>45275.0</v>
      </c>
      <c r="O2531" s="71" t="s">
        <v>5907</v>
      </c>
      <c r="P2531" s="71" t="s">
        <v>5908</v>
      </c>
      <c r="Q2531" s="71" t="s">
        <v>5909</v>
      </c>
      <c r="R2531" s="71" t="s">
        <v>15506</v>
      </c>
      <c r="S2531" s="71" t="s">
        <v>25500</v>
      </c>
      <c r="T2531" s="71" t="s">
        <v>11261</v>
      </c>
      <c r="U2531" s="71" t="s">
        <v>11261</v>
      </c>
      <c r="V2531" s="73">
        <v>45344.0</v>
      </c>
      <c r="W2531" s="74">
        <v>0.0</v>
      </c>
      <c r="X2531" s="74">
        <v>1.0</v>
      </c>
      <c r="Y2531" s="74" t="s">
        <v>11261</v>
      </c>
      <c r="Z2531" s="73" t="s">
        <v>11261</v>
      </c>
      <c r="AA2531" s="71" t="s">
        <v>105</v>
      </c>
      <c r="AB2531" s="71" t="s">
        <v>5911</v>
      </c>
      <c r="AC2531" s="74">
        <v>5.0</v>
      </c>
      <c r="AD2531" s="74">
        <v>1.0</v>
      </c>
      <c r="AE2531" s="74">
        <v>1.0</v>
      </c>
      <c r="AF2531" s="74">
        <v>1.0</v>
      </c>
      <c r="AG2531" s="74">
        <v>0.0</v>
      </c>
      <c r="AH2531" s="74">
        <v>1.0</v>
      </c>
      <c r="AI2531" s="74">
        <v>1.0</v>
      </c>
      <c r="AJ2531" s="74">
        <v>0.0</v>
      </c>
      <c r="AK2531" s="71" t="s">
        <v>149</v>
      </c>
      <c r="AL2531" s="71" t="s">
        <v>25</v>
      </c>
      <c r="AM2531" s="71" t="s">
        <v>25</v>
      </c>
      <c r="AN2531" s="71" t="s">
        <v>11268</v>
      </c>
      <c r="AO2531" s="71" t="s">
        <v>17</v>
      </c>
      <c r="AP2531" s="71" t="s">
        <v>11269</v>
      </c>
      <c r="AQ2531" s="71" t="s">
        <v>13</v>
      </c>
      <c r="AR2531" s="71" t="s">
        <v>11284</v>
      </c>
      <c r="AS2531" s="71" t="s">
        <v>23</v>
      </c>
      <c r="AT2531" s="71" t="s">
        <v>20</v>
      </c>
      <c r="AU2531" s="71" t="s">
        <v>20</v>
      </c>
      <c r="AV2531" s="71" t="s">
        <v>11273</v>
      </c>
      <c r="AW2531" s="71" t="s">
        <v>14</v>
      </c>
      <c r="AX2531" s="71" t="s">
        <v>11285</v>
      </c>
      <c r="AY2531" s="71" t="s">
        <v>19</v>
      </c>
      <c r="AZ2531" s="71" t="s">
        <v>11273</v>
      </c>
      <c r="BA2531" s="71" t="s">
        <v>14</v>
      </c>
      <c r="BB2531" s="71" t="s">
        <v>11268</v>
      </c>
      <c r="BC2531" s="71" t="s">
        <v>17</v>
      </c>
      <c r="BD2531" s="71" t="s">
        <v>11272</v>
      </c>
      <c r="BE2531" s="71" t="s">
        <v>18</v>
      </c>
      <c r="BF2531" s="71" t="s">
        <v>20</v>
      </c>
      <c r="BG2531" s="71" t="s">
        <v>20</v>
      </c>
      <c r="BH2531" s="71" t="s">
        <v>11269</v>
      </c>
      <c r="BI2531" s="71" t="s">
        <v>13</v>
      </c>
      <c r="BJ2531" s="71" t="s">
        <v>11270</v>
      </c>
      <c r="BK2531" s="71" t="s">
        <v>22</v>
      </c>
      <c r="BL2531" s="71" t="s">
        <v>25</v>
      </c>
      <c r="BM2531" s="71" t="s">
        <v>25</v>
      </c>
      <c r="BN2531" s="75" t="b">
        <v>1</v>
      </c>
      <c r="BO2531" s="75" t="b">
        <v>1</v>
      </c>
      <c r="BP2531" s="75" t="b">
        <v>1</v>
      </c>
      <c r="BQ2531" s="75" t="b">
        <v>0</v>
      </c>
      <c r="BR2531" s="75" t="b">
        <v>1</v>
      </c>
      <c r="BS2531" s="75" t="b">
        <v>0</v>
      </c>
    </row>
    <row r="2532" ht="18.0" customHeight="1">
      <c r="A2532" s="71" t="s">
        <v>5912</v>
      </c>
      <c r="B2532" s="72" t="s">
        <v>25643</v>
      </c>
      <c r="C2532" s="73">
        <v>45344.0</v>
      </c>
      <c r="D2532" s="73">
        <v>45516.0</v>
      </c>
      <c r="E2532" s="74">
        <v>172.0</v>
      </c>
      <c r="F2532" s="71" t="s">
        <v>34</v>
      </c>
      <c r="G2532" s="75" t="b">
        <v>1</v>
      </c>
      <c r="H2532" s="71" t="s">
        <v>152</v>
      </c>
      <c r="I2532" s="71" t="s">
        <v>153</v>
      </c>
      <c r="J2532" s="71" t="s">
        <v>168</v>
      </c>
      <c r="K2532" s="71" t="s">
        <v>25644</v>
      </c>
      <c r="L2532" s="71" t="s">
        <v>93</v>
      </c>
      <c r="M2532" s="71" t="s">
        <v>3803</v>
      </c>
      <c r="N2532" s="73">
        <v>45269.0</v>
      </c>
      <c r="O2532" s="71" t="s">
        <v>5914</v>
      </c>
      <c r="P2532" s="71" t="s">
        <v>5915</v>
      </c>
      <c r="Q2532" s="71" t="s">
        <v>5916</v>
      </c>
      <c r="R2532" s="71" t="s">
        <v>15406</v>
      </c>
      <c r="S2532" s="71" t="s">
        <v>19986</v>
      </c>
      <c r="T2532" s="71" t="s">
        <v>11261</v>
      </c>
      <c r="U2532" s="71" t="s">
        <v>11261</v>
      </c>
      <c r="V2532" s="73">
        <v>45344.0</v>
      </c>
      <c r="W2532" s="74">
        <v>1.0</v>
      </c>
      <c r="X2532" s="74">
        <v>0.0</v>
      </c>
      <c r="Y2532" s="74" t="s">
        <v>11261</v>
      </c>
      <c r="Z2532" s="73" t="s">
        <v>11261</v>
      </c>
      <c r="AA2532" s="71" t="s">
        <v>105</v>
      </c>
      <c r="AB2532" s="71" t="s">
        <v>25645</v>
      </c>
      <c r="AC2532" s="74">
        <v>4.0</v>
      </c>
      <c r="AD2532" s="74">
        <v>1.0</v>
      </c>
      <c r="AE2532" s="74">
        <v>1.0</v>
      </c>
      <c r="AF2532" s="74">
        <v>0.0</v>
      </c>
      <c r="AG2532" s="74">
        <v>1.0</v>
      </c>
      <c r="AH2532" s="74">
        <v>0.0</v>
      </c>
      <c r="AI2532" s="74">
        <v>0.0</v>
      </c>
      <c r="AJ2532" s="74">
        <v>1.0</v>
      </c>
      <c r="AK2532" s="71" t="s">
        <v>123</v>
      </c>
      <c r="AL2532" s="71" t="s">
        <v>25</v>
      </c>
      <c r="AM2532" s="71" t="s">
        <v>25</v>
      </c>
      <c r="AN2532" s="71" t="s">
        <v>11274</v>
      </c>
      <c r="AO2532" s="71" t="s">
        <v>16</v>
      </c>
      <c r="AP2532" s="71" t="s">
        <v>11269</v>
      </c>
      <c r="AQ2532" s="71" t="s">
        <v>13</v>
      </c>
      <c r="AR2532" s="71" t="s">
        <v>11270</v>
      </c>
      <c r="AS2532" s="71" t="s">
        <v>22</v>
      </c>
      <c r="AT2532" s="71" t="s">
        <v>20</v>
      </c>
      <c r="AU2532" s="71" t="s">
        <v>20</v>
      </c>
      <c r="AV2532" s="71" t="s">
        <v>11273</v>
      </c>
      <c r="AW2532" s="71" t="s">
        <v>14</v>
      </c>
      <c r="AX2532" s="71" t="s">
        <v>11272</v>
      </c>
      <c r="AY2532" s="71" t="s">
        <v>18</v>
      </c>
      <c r="AZ2532" s="71" t="s">
        <v>11271</v>
      </c>
      <c r="BA2532" s="71" t="s">
        <v>15</v>
      </c>
      <c r="BB2532" s="71" t="s">
        <v>11274</v>
      </c>
      <c r="BC2532" s="71" t="s">
        <v>16</v>
      </c>
      <c r="BD2532" s="71" t="s">
        <v>11272</v>
      </c>
      <c r="BE2532" s="71" t="s">
        <v>18</v>
      </c>
      <c r="BF2532" s="71" t="s">
        <v>21</v>
      </c>
      <c r="BG2532" s="71" t="s">
        <v>21</v>
      </c>
      <c r="BH2532" s="71" t="s">
        <v>11314</v>
      </c>
      <c r="BI2532" s="71" t="s">
        <v>12</v>
      </c>
      <c r="BJ2532" s="71" t="s">
        <v>11270</v>
      </c>
      <c r="BK2532" s="71" t="s">
        <v>22</v>
      </c>
      <c r="BL2532" s="71" t="s">
        <v>25</v>
      </c>
      <c r="BM2532" s="71" t="s">
        <v>25</v>
      </c>
      <c r="BN2532" s="75" t="b">
        <v>1</v>
      </c>
      <c r="BO2532" s="75" t="b">
        <v>0</v>
      </c>
      <c r="BP2532" s="75" t="b">
        <v>0</v>
      </c>
      <c r="BQ2532" s="75" t="b">
        <v>1</v>
      </c>
      <c r="BR2532" s="75" t="b">
        <v>1</v>
      </c>
      <c r="BS2532" s="75" t="b">
        <v>1</v>
      </c>
    </row>
    <row r="2533" ht="18.0" customHeight="1">
      <c r="A2533" s="71" t="s">
        <v>5937</v>
      </c>
      <c r="B2533" s="72" t="s">
        <v>25646</v>
      </c>
      <c r="C2533" s="73">
        <v>45344.0</v>
      </c>
      <c r="D2533" s="73">
        <v>45520.0</v>
      </c>
      <c r="E2533" s="74">
        <v>176.0</v>
      </c>
      <c r="F2533" s="71" t="s">
        <v>34</v>
      </c>
      <c r="G2533" s="75" t="b">
        <v>1</v>
      </c>
      <c r="H2533" s="71" t="s">
        <v>13661</v>
      </c>
      <c r="I2533" s="71" t="s">
        <v>153</v>
      </c>
      <c r="J2533" s="71" t="s">
        <v>168</v>
      </c>
      <c r="K2533" s="71" t="s">
        <v>25647</v>
      </c>
      <c r="L2533" s="71" t="s">
        <v>93</v>
      </c>
      <c r="M2533" s="71" t="s">
        <v>15736</v>
      </c>
      <c r="N2533" s="73">
        <v>45300.0</v>
      </c>
      <c r="O2533" s="71" t="s">
        <v>25648</v>
      </c>
      <c r="P2533" s="71" t="s">
        <v>5939</v>
      </c>
      <c r="Q2533" s="71" t="s">
        <v>25649</v>
      </c>
      <c r="R2533" s="71" t="s">
        <v>15736</v>
      </c>
      <c r="S2533" s="71" t="s">
        <v>11424</v>
      </c>
      <c r="T2533" s="71" t="s">
        <v>11261</v>
      </c>
      <c r="U2533" s="71" t="s">
        <v>11261</v>
      </c>
      <c r="V2533" s="73">
        <v>45344.0</v>
      </c>
      <c r="W2533" s="74">
        <v>1.0</v>
      </c>
      <c r="X2533" s="74">
        <v>0.0</v>
      </c>
      <c r="Y2533" s="74" t="s">
        <v>11261</v>
      </c>
      <c r="Z2533" s="73" t="s">
        <v>11261</v>
      </c>
      <c r="AA2533" s="71" t="s">
        <v>105</v>
      </c>
      <c r="AB2533" s="71" t="s">
        <v>11261</v>
      </c>
      <c r="AC2533" s="74">
        <v>3.0</v>
      </c>
      <c r="AD2533" s="74">
        <v>0.0</v>
      </c>
      <c r="AE2533" s="74">
        <v>0.0</v>
      </c>
      <c r="AF2533" s="74">
        <v>1.0</v>
      </c>
      <c r="AG2533" s="74">
        <v>1.0</v>
      </c>
      <c r="AH2533" s="74">
        <v>0.0</v>
      </c>
      <c r="AI2533" s="74">
        <v>1.0</v>
      </c>
      <c r="AJ2533" s="74">
        <v>0.0</v>
      </c>
      <c r="AK2533" s="71" t="s">
        <v>181</v>
      </c>
      <c r="AL2533" s="71" t="s">
        <v>25</v>
      </c>
      <c r="AM2533" s="71" t="s">
        <v>25</v>
      </c>
      <c r="AN2533" s="71" t="s">
        <v>11274</v>
      </c>
      <c r="AO2533" s="71" t="s">
        <v>16</v>
      </c>
      <c r="AP2533" s="71" t="s">
        <v>11269</v>
      </c>
      <c r="AQ2533" s="71" t="s">
        <v>13</v>
      </c>
      <c r="AR2533" s="71" t="s">
        <v>11284</v>
      </c>
      <c r="AS2533" s="71" t="s">
        <v>23</v>
      </c>
      <c r="AT2533" s="71" t="s">
        <v>21</v>
      </c>
      <c r="AU2533" s="71" t="s">
        <v>21</v>
      </c>
      <c r="AV2533" s="71" t="s">
        <v>11273</v>
      </c>
      <c r="AW2533" s="71" t="s">
        <v>14</v>
      </c>
      <c r="AX2533" s="71" t="s">
        <v>11285</v>
      </c>
      <c r="AY2533" s="71" t="s">
        <v>19</v>
      </c>
      <c r="AZ2533" s="71" t="s">
        <v>11273</v>
      </c>
      <c r="BA2533" s="71" t="s">
        <v>14</v>
      </c>
      <c r="BB2533" s="71" t="s">
        <v>11268</v>
      </c>
      <c r="BC2533" s="71" t="s">
        <v>17</v>
      </c>
      <c r="BD2533" s="71" t="s">
        <v>11272</v>
      </c>
      <c r="BE2533" s="71" t="s">
        <v>18</v>
      </c>
      <c r="BF2533" s="71" t="s">
        <v>20</v>
      </c>
      <c r="BG2533" s="71" t="s">
        <v>20</v>
      </c>
      <c r="BH2533" s="71" t="s">
        <v>11269</v>
      </c>
      <c r="BI2533" s="71" t="s">
        <v>13</v>
      </c>
      <c r="BJ2533" s="71" t="s">
        <v>11284</v>
      </c>
      <c r="BK2533" s="71" t="s">
        <v>23</v>
      </c>
      <c r="BL2533" s="71" t="s">
        <v>24</v>
      </c>
      <c r="BM2533" s="71" t="s">
        <v>24</v>
      </c>
      <c r="BN2533" s="75" t="b">
        <v>0</v>
      </c>
      <c r="BO2533" s="75" t="b">
        <v>1</v>
      </c>
      <c r="BP2533" s="75" t="b">
        <v>0</v>
      </c>
      <c r="BQ2533" s="75" t="b">
        <v>0</v>
      </c>
      <c r="BR2533" s="75" t="b">
        <v>0</v>
      </c>
      <c r="BS2533" s="75" t="b">
        <v>1</v>
      </c>
    </row>
    <row r="2534" ht="18.0" customHeight="1">
      <c r="A2534" s="71" t="s">
        <v>5974</v>
      </c>
      <c r="B2534" s="72" t="s">
        <v>25650</v>
      </c>
      <c r="C2534" s="73">
        <v>45343.0</v>
      </c>
      <c r="D2534" s="73">
        <v>45477.0</v>
      </c>
      <c r="E2534" s="74">
        <v>134.0</v>
      </c>
      <c r="F2534" s="71" t="s">
        <v>34</v>
      </c>
      <c r="G2534" s="75" t="b">
        <v>1</v>
      </c>
      <c r="H2534" s="71" t="s">
        <v>954</v>
      </c>
      <c r="I2534" s="71" t="s">
        <v>153</v>
      </c>
      <c r="J2534" s="71" t="s">
        <v>168</v>
      </c>
      <c r="K2534" s="71" t="s">
        <v>25651</v>
      </c>
      <c r="L2534" s="71" t="s">
        <v>93</v>
      </c>
      <c r="M2534" s="71" t="s">
        <v>5040</v>
      </c>
      <c r="N2534" s="73">
        <v>45313.0</v>
      </c>
      <c r="O2534" s="71" t="s">
        <v>5976</v>
      </c>
      <c r="P2534" s="71" t="s">
        <v>22379</v>
      </c>
      <c r="Q2534" s="71" t="s">
        <v>22380</v>
      </c>
      <c r="R2534" s="71" t="s">
        <v>5040</v>
      </c>
      <c r="S2534" s="71" t="s">
        <v>11424</v>
      </c>
      <c r="T2534" s="71" t="s">
        <v>11261</v>
      </c>
      <c r="U2534" s="71" t="s">
        <v>11261</v>
      </c>
      <c r="V2534" s="73">
        <v>45343.0</v>
      </c>
      <c r="W2534" s="74">
        <v>1.0</v>
      </c>
      <c r="X2534" s="74">
        <v>0.0</v>
      </c>
      <c r="Y2534" s="74" t="s">
        <v>11261</v>
      </c>
      <c r="Z2534" s="73" t="s">
        <v>11261</v>
      </c>
      <c r="AA2534" s="71" t="s">
        <v>105</v>
      </c>
      <c r="AB2534" s="71" t="s">
        <v>5981</v>
      </c>
      <c r="AC2534" s="74">
        <v>5.0</v>
      </c>
      <c r="AD2534" s="74">
        <v>1.0</v>
      </c>
      <c r="AE2534" s="74">
        <v>0.0</v>
      </c>
      <c r="AF2534" s="74">
        <v>1.0</v>
      </c>
      <c r="AG2534" s="74">
        <v>1.0</v>
      </c>
      <c r="AH2534" s="74">
        <v>1.0</v>
      </c>
      <c r="AI2534" s="74">
        <v>1.0</v>
      </c>
      <c r="AJ2534" s="74">
        <v>0.0</v>
      </c>
      <c r="AK2534" s="71" t="s">
        <v>181</v>
      </c>
      <c r="AL2534" s="71" t="s">
        <v>25</v>
      </c>
      <c r="AM2534" s="71" t="s">
        <v>25</v>
      </c>
      <c r="AN2534" s="71" t="s">
        <v>11274</v>
      </c>
      <c r="AO2534" s="71" t="s">
        <v>16</v>
      </c>
      <c r="AP2534" s="71" t="s">
        <v>11269</v>
      </c>
      <c r="AQ2534" s="71" t="s">
        <v>13</v>
      </c>
      <c r="AR2534" s="71" t="s">
        <v>11284</v>
      </c>
      <c r="AS2534" s="71" t="s">
        <v>23</v>
      </c>
      <c r="AT2534" s="71" t="s">
        <v>20</v>
      </c>
      <c r="AU2534" s="71" t="s">
        <v>20</v>
      </c>
      <c r="AV2534" s="71" t="s">
        <v>11273</v>
      </c>
      <c r="AW2534" s="71" t="s">
        <v>14</v>
      </c>
      <c r="AX2534" s="71" t="s">
        <v>11285</v>
      </c>
      <c r="AY2534" s="71" t="s">
        <v>19</v>
      </c>
      <c r="AZ2534" s="71" t="s">
        <v>11273</v>
      </c>
      <c r="BA2534" s="71" t="s">
        <v>14</v>
      </c>
      <c r="BB2534" s="71" t="s">
        <v>11268</v>
      </c>
      <c r="BC2534" s="71" t="s">
        <v>17</v>
      </c>
      <c r="BD2534" s="71" t="s">
        <v>11272</v>
      </c>
      <c r="BE2534" s="71" t="s">
        <v>18</v>
      </c>
      <c r="BF2534" s="71" t="s">
        <v>20</v>
      </c>
      <c r="BG2534" s="71" t="s">
        <v>20</v>
      </c>
      <c r="BH2534" s="71" t="s">
        <v>11269</v>
      </c>
      <c r="BI2534" s="71" t="s">
        <v>13</v>
      </c>
      <c r="BJ2534" s="71" t="s">
        <v>11284</v>
      </c>
      <c r="BK2534" s="71" t="s">
        <v>23</v>
      </c>
      <c r="BL2534" s="71" t="s">
        <v>25</v>
      </c>
      <c r="BM2534" s="71" t="s">
        <v>25</v>
      </c>
      <c r="BN2534" s="75" t="b">
        <v>1</v>
      </c>
      <c r="BO2534" s="75" t="b">
        <v>1</v>
      </c>
      <c r="BP2534" s="75" t="b">
        <v>1</v>
      </c>
      <c r="BQ2534" s="75" t="b">
        <v>0</v>
      </c>
      <c r="BR2534" s="75" t="b">
        <v>0</v>
      </c>
      <c r="BS2534" s="75" t="b">
        <v>1</v>
      </c>
    </row>
    <row r="2535" ht="18.0" customHeight="1">
      <c r="A2535" s="71" t="s">
        <v>5991</v>
      </c>
      <c r="B2535" s="72" t="s">
        <v>25652</v>
      </c>
      <c r="C2535" s="73">
        <v>45343.0</v>
      </c>
      <c r="D2535" s="73">
        <v>45568.0</v>
      </c>
      <c r="E2535" s="74">
        <v>225.0</v>
      </c>
      <c r="F2535" s="71" t="s">
        <v>34</v>
      </c>
      <c r="G2535" s="75" t="b">
        <v>1</v>
      </c>
      <c r="H2535" s="71" t="s">
        <v>2537</v>
      </c>
      <c r="I2535" s="71" t="s">
        <v>153</v>
      </c>
      <c r="J2535" s="71" t="s">
        <v>168</v>
      </c>
      <c r="K2535" s="71" t="s">
        <v>25653</v>
      </c>
      <c r="L2535" s="71" t="s">
        <v>93</v>
      </c>
      <c r="M2535" s="71" t="s">
        <v>11656</v>
      </c>
      <c r="N2535" s="73">
        <v>45309.0</v>
      </c>
      <c r="O2535" s="71" t="s">
        <v>5993</v>
      </c>
      <c r="P2535" s="71" t="s">
        <v>25654</v>
      </c>
      <c r="Q2535" s="71" t="s">
        <v>25655</v>
      </c>
      <c r="R2535" s="71" t="s">
        <v>11789</v>
      </c>
      <c r="S2535" s="71" t="s">
        <v>13064</v>
      </c>
      <c r="T2535" s="71" t="s">
        <v>11261</v>
      </c>
      <c r="U2535" s="71" t="s">
        <v>11261</v>
      </c>
      <c r="V2535" s="73">
        <v>45343.0</v>
      </c>
      <c r="W2535" s="74">
        <v>1.0</v>
      </c>
      <c r="X2535" s="74">
        <v>0.0</v>
      </c>
      <c r="Y2535" s="74" t="s">
        <v>11261</v>
      </c>
      <c r="Z2535" s="73" t="s">
        <v>11261</v>
      </c>
      <c r="AA2535" s="71" t="s">
        <v>105</v>
      </c>
      <c r="AB2535" s="71" t="s">
        <v>25656</v>
      </c>
      <c r="AC2535" s="74">
        <v>3.0</v>
      </c>
      <c r="AD2535" s="74">
        <v>1.0</v>
      </c>
      <c r="AE2535" s="74">
        <v>0.0</v>
      </c>
      <c r="AF2535" s="74">
        <v>0.0</v>
      </c>
      <c r="AG2535" s="74">
        <v>0.0</v>
      </c>
      <c r="AH2535" s="74">
        <v>0.0</v>
      </c>
      <c r="AI2535" s="74">
        <v>1.0</v>
      </c>
      <c r="AJ2535" s="74">
        <v>1.0</v>
      </c>
      <c r="AK2535" s="71" t="s">
        <v>181</v>
      </c>
      <c r="AL2535" s="71" t="s">
        <v>25</v>
      </c>
      <c r="AM2535" s="71" t="s">
        <v>25</v>
      </c>
      <c r="AN2535" s="71" t="s">
        <v>11274</v>
      </c>
      <c r="AO2535" s="71" t="s">
        <v>16</v>
      </c>
      <c r="AP2535" s="71" t="s">
        <v>11269</v>
      </c>
      <c r="AQ2535" s="71" t="s">
        <v>13</v>
      </c>
      <c r="AR2535" s="71" t="s">
        <v>11284</v>
      </c>
      <c r="AS2535" s="71" t="s">
        <v>23</v>
      </c>
      <c r="AT2535" s="71" t="s">
        <v>21</v>
      </c>
      <c r="AU2535" s="71" t="s">
        <v>21</v>
      </c>
      <c r="AV2535" s="71" t="s">
        <v>11273</v>
      </c>
      <c r="AW2535" s="71" t="s">
        <v>14</v>
      </c>
      <c r="AX2535" s="71" t="s">
        <v>11272</v>
      </c>
      <c r="AY2535" s="71" t="s">
        <v>18</v>
      </c>
      <c r="AZ2535" s="71" t="s">
        <v>11273</v>
      </c>
      <c r="BA2535" s="71" t="s">
        <v>14</v>
      </c>
      <c r="BB2535" s="71" t="s">
        <v>11268</v>
      </c>
      <c r="BC2535" s="71" t="s">
        <v>17</v>
      </c>
      <c r="BD2535" s="71" t="s">
        <v>11272</v>
      </c>
      <c r="BE2535" s="71" t="s">
        <v>18</v>
      </c>
      <c r="BF2535" s="71" t="s">
        <v>20</v>
      </c>
      <c r="BG2535" s="71" t="s">
        <v>20</v>
      </c>
      <c r="BH2535" s="71" t="s">
        <v>11314</v>
      </c>
      <c r="BI2535" s="71" t="s">
        <v>12</v>
      </c>
      <c r="BJ2535" s="71" t="s">
        <v>11270</v>
      </c>
      <c r="BK2535" s="71" t="s">
        <v>22</v>
      </c>
      <c r="BL2535" s="71" t="s">
        <v>25</v>
      </c>
      <c r="BM2535" s="71" t="s">
        <v>25</v>
      </c>
      <c r="BN2535" s="75" t="b">
        <v>1</v>
      </c>
      <c r="BO2535" s="75" t="b">
        <v>1</v>
      </c>
      <c r="BP2535" s="75" t="b">
        <v>0</v>
      </c>
      <c r="BQ2535" s="75" t="b">
        <v>1</v>
      </c>
      <c r="BR2535" s="75" t="b">
        <v>0</v>
      </c>
      <c r="BS2535" s="75" t="b">
        <v>0</v>
      </c>
    </row>
    <row r="2536" ht="18.0" customHeight="1">
      <c r="A2536" s="71" t="s">
        <v>6035</v>
      </c>
      <c r="B2536" s="72" t="s">
        <v>25657</v>
      </c>
      <c r="C2536" s="73">
        <v>45343.0</v>
      </c>
      <c r="D2536" s="73">
        <v>45724.0</v>
      </c>
      <c r="E2536" s="74">
        <v>381.0</v>
      </c>
      <c r="F2536" s="71" t="s">
        <v>34</v>
      </c>
      <c r="G2536" s="75" t="b">
        <v>1</v>
      </c>
      <c r="H2536" s="71" t="s">
        <v>954</v>
      </c>
      <c r="I2536" s="71" t="s">
        <v>153</v>
      </c>
      <c r="J2536" s="71" t="s">
        <v>168</v>
      </c>
      <c r="K2536" s="71" t="s">
        <v>25658</v>
      </c>
      <c r="L2536" s="71" t="s">
        <v>93</v>
      </c>
      <c r="M2536" s="71" t="s">
        <v>4747</v>
      </c>
      <c r="N2536" s="73">
        <v>45288.0</v>
      </c>
      <c r="O2536" s="71" t="s">
        <v>25659</v>
      </c>
      <c r="P2536" s="71" t="s">
        <v>6037</v>
      </c>
      <c r="Q2536" s="71" t="s">
        <v>25660</v>
      </c>
      <c r="R2536" s="71" t="s">
        <v>12211</v>
      </c>
      <c r="S2536" s="71" t="s">
        <v>15900</v>
      </c>
      <c r="T2536" s="71" t="s">
        <v>11261</v>
      </c>
      <c r="U2536" s="71" t="s">
        <v>11261</v>
      </c>
      <c r="V2536" s="73">
        <v>45343.0</v>
      </c>
      <c r="W2536" s="74">
        <v>1.0</v>
      </c>
      <c r="X2536" s="74">
        <v>0.0</v>
      </c>
      <c r="Y2536" s="74" t="s">
        <v>11261</v>
      </c>
      <c r="Z2536" s="73" t="s">
        <v>11261</v>
      </c>
      <c r="AA2536" s="71" t="s">
        <v>105</v>
      </c>
      <c r="AB2536" s="71" t="s">
        <v>25661</v>
      </c>
      <c r="AC2536" s="74">
        <v>2.0</v>
      </c>
      <c r="AD2536" s="74">
        <v>1.0</v>
      </c>
      <c r="AE2536" s="74">
        <v>0.0</v>
      </c>
      <c r="AF2536" s="74">
        <v>0.0</v>
      </c>
      <c r="AG2536" s="74">
        <v>0.0</v>
      </c>
      <c r="AH2536" s="74">
        <v>1.0</v>
      </c>
      <c r="AI2536" s="74">
        <v>0.0</v>
      </c>
      <c r="AJ2536" s="74">
        <v>0.0</v>
      </c>
      <c r="AK2536" s="71" t="s">
        <v>250</v>
      </c>
      <c r="AL2536" s="71" t="s">
        <v>25</v>
      </c>
      <c r="AM2536" s="71" t="s">
        <v>25</v>
      </c>
      <c r="AN2536" s="71" t="s">
        <v>11274</v>
      </c>
      <c r="AO2536" s="71" t="s">
        <v>16</v>
      </c>
      <c r="AP2536" s="71" t="s">
        <v>11314</v>
      </c>
      <c r="AQ2536" s="71" t="s">
        <v>12</v>
      </c>
      <c r="AR2536" s="71" t="s">
        <v>11284</v>
      </c>
      <c r="AS2536" s="71" t="s">
        <v>23</v>
      </c>
      <c r="AT2536" s="71" t="s">
        <v>20</v>
      </c>
      <c r="AU2536" s="71" t="s">
        <v>20</v>
      </c>
      <c r="AV2536" s="71" t="s">
        <v>11273</v>
      </c>
      <c r="AW2536" s="71" t="s">
        <v>14</v>
      </c>
      <c r="AX2536" s="71" t="s">
        <v>11285</v>
      </c>
      <c r="AY2536" s="71" t="s">
        <v>19</v>
      </c>
      <c r="AZ2536" s="71" t="s">
        <v>11271</v>
      </c>
      <c r="BA2536" s="71" t="s">
        <v>15</v>
      </c>
      <c r="BB2536" s="71" t="s">
        <v>11268</v>
      </c>
      <c r="BC2536" s="71" t="s">
        <v>17</v>
      </c>
      <c r="BD2536" s="71" t="s">
        <v>11272</v>
      </c>
      <c r="BE2536" s="71" t="s">
        <v>18</v>
      </c>
      <c r="BF2536" s="71" t="s">
        <v>20</v>
      </c>
      <c r="BG2536" s="71" t="s">
        <v>20</v>
      </c>
      <c r="BH2536" s="71" t="s">
        <v>11269</v>
      </c>
      <c r="BI2536" s="71" t="s">
        <v>13</v>
      </c>
      <c r="BJ2536" s="71" t="s">
        <v>11270</v>
      </c>
      <c r="BK2536" s="71" t="s">
        <v>22</v>
      </c>
      <c r="BL2536" s="71" t="s">
        <v>25</v>
      </c>
      <c r="BM2536" s="71" t="s">
        <v>25</v>
      </c>
      <c r="BN2536" s="75" t="b">
        <v>1</v>
      </c>
      <c r="BO2536" s="75" t="b">
        <v>0</v>
      </c>
      <c r="BP2536" s="75" t="b">
        <v>1</v>
      </c>
      <c r="BQ2536" s="75" t="b">
        <v>0</v>
      </c>
      <c r="BR2536" s="75" t="b">
        <v>0</v>
      </c>
      <c r="BS2536" s="75" t="b">
        <v>0</v>
      </c>
    </row>
    <row r="2537" ht="18.0" customHeight="1">
      <c r="A2537" s="71" t="s">
        <v>6016</v>
      </c>
      <c r="B2537" s="72" t="s">
        <v>25662</v>
      </c>
      <c r="C2537" s="73">
        <v>45343.0</v>
      </c>
      <c r="D2537" s="73">
        <v>45469.0</v>
      </c>
      <c r="E2537" s="74">
        <v>126.0</v>
      </c>
      <c r="F2537" s="71" t="s">
        <v>34</v>
      </c>
      <c r="G2537" s="75" t="b">
        <v>1</v>
      </c>
      <c r="H2537" s="71" t="s">
        <v>152</v>
      </c>
      <c r="I2537" s="71" t="s">
        <v>153</v>
      </c>
      <c r="J2537" s="71" t="s">
        <v>168</v>
      </c>
      <c r="K2537" s="71" t="s">
        <v>6017</v>
      </c>
      <c r="L2537" s="71" t="s">
        <v>93</v>
      </c>
      <c r="M2537" s="71" t="s">
        <v>632</v>
      </c>
      <c r="N2537" s="73">
        <v>45293.0</v>
      </c>
      <c r="O2537" s="71" t="s">
        <v>6018</v>
      </c>
      <c r="P2537" s="71" t="s">
        <v>6019</v>
      </c>
      <c r="Q2537" s="71" t="s">
        <v>6020</v>
      </c>
      <c r="R2537" s="71" t="s">
        <v>22246</v>
      </c>
      <c r="S2537" s="71" t="s">
        <v>12003</v>
      </c>
      <c r="T2537" s="71" t="s">
        <v>11261</v>
      </c>
      <c r="U2537" s="71" t="s">
        <v>11261</v>
      </c>
      <c r="V2537" s="73">
        <v>45343.0</v>
      </c>
      <c r="W2537" s="74">
        <v>1.0</v>
      </c>
      <c r="X2537" s="74">
        <v>0.0</v>
      </c>
      <c r="Y2537" s="74" t="s">
        <v>11261</v>
      </c>
      <c r="Z2537" s="73" t="s">
        <v>11261</v>
      </c>
      <c r="AA2537" s="71" t="s">
        <v>105</v>
      </c>
      <c r="AB2537" s="71" t="s">
        <v>6025</v>
      </c>
      <c r="AC2537" s="74">
        <v>5.0</v>
      </c>
      <c r="AD2537" s="74">
        <v>1.0</v>
      </c>
      <c r="AE2537" s="74">
        <v>1.0</v>
      </c>
      <c r="AF2537" s="74">
        <v>0.0</v>
      </c>
      <c r="AG2537" s="74">
        <v>0.0</v>
      </c>
      <c r="AH2537" s="74">
        <v>1.0</v>
      </c>
      <c r="AI2537" s="74">
        <v>1.0</v>
      </c>
      <c r="AJ2537" s="74">
        <v>1.0</v>
      </c>
      <c r="AK2537" s="71" t="s">
        <v>181</v>
      </c>
      <c r="AL2537" s="71" t="s">
        <v>25</v>
      </c>
      <c r="AM2537" s="71" t="s">
        <v>25</v>
      </c>
      <c r="AN2537" s="71" t="s">
        <v>11268</v>
      </c>
      <c r="AO2537" s="71" t="s">
        <v>17</v>
      </c>
      <c r="AP2537" s="71" t="s">
        <v>11269</v>
      </c>
      <c r="AQ2537" s="71" t="s">
        <v>13</v>
      </c>
      <c r="AR2537" s="71" t="s">
        <v>11284</v>
      </c>
      <c r="AS2537" s="71" t="s">
        <v>23</v>
      </c>
      <c r="AT2537" s="71" t="s">
        <v>20</v>
      </c>
      <c r="AU2537" s="71" t="s">
        <v>20</v>
      </c>
      <c r="AV2537" s="71" t="s">
        <v>11273</v>
      </c>
      <c r="AW2537" s="71" t="s">
        <v>14</v>
      </c>
      <c r="AX2537" s="71" t="s">
        <v>11285</v>
      </c>
      <c r="AY2537" s="71" t="s">
        <v>19</v>
      </c>
      <c r="AZ2537" s="71" t="s">
        <v>11273</v>
      </c>
      <c r="BA2537" s="71" t="s">
        <v>14</v>
      </c>
      <c r="BB2537" s="71" t="s">
        <v>11268</v>
      </c>
      <c r="BC2537" s="71" t="s">
        <v>17</v>
      </c>
      <c r="BD2537" s="71" t="s">
        <v>11285</v>
      </c>
      <c r="BE2537" s="71" t="s">
        <v>19</v>
      </c>
      <c r="BF2537" s="71" t="s">
        <v>20</v>
      </c>
      <c r="BG2537" s="71" t="s">
        <v>20</v>
      </c>
      <c r="BH2537" s="71" t="s">
        <v>11314</v>
      </c>
      <c r="BI2537" s="71" t="s">
        <v>12</v>
      </c>
      <c r="BJ2537" s="71" t="s">
        <v>11270</v>
      </c>
      <c r="BK2537" s="71" t="s">
        <v>22</v>
      </c>
      <c r="BL2537" s="71" t="s">
        <v>25</v>
      </c>
      <c r="BM2537" s="71" t="s">
        <v>25</v>
      </c>
      <c r="BN2537" s="75" t="b">
        <v>1</v>
      </c>
      <c r="BO2537" s="75" t="b">
        <v>1</v>
      </c>
      <c r="BP2537" s="75" t="b">
        <v>1</v>
      </c>
      <c r="BQ2537" s="75" t="b">
        <v>1</v>
      </c>
      <c r="BR2537" s="75" t="b">
        <v>1</v>
      </c>
      <c r="BS2537" s="75" t="b">
        <v>0</v>
      </c>
    </row>
    <row r="2538" ht="18.0" customHeight="1">
      <c r="A2538" s="71" t="s">
        <v>5982</v>
      </c>
      <c r="B2538" s="72" t="s">
        <v>25663</v>
      </c>
      <c r="C2538" s="73">
        <v>45343.0</v>
      </c>
      <c r="D2538" s="73" t="s">
        <v>11261</v>
      </c>
      <c r="E2538" s="74">
        <v>558.0</v>
      </c>
      <c r="F2538" s="71" t="s">
        <v>34</v>
      </c>
      <c r="G2538" s="75" t="b">
        <v>1</v>
      </c>
      <c r="H2538" s="71" t="s">
        <v>1333</v>
      </c>
      <c r="I2538" s="71" t="s">
        <v>168</v>
      </c>
      <c r="J2538" s="71" t="s">
        <v>168</v>
      </c>
      <c r="K2538" s="71" t="s">
        <v>25664</v>
      </c>
      <c r="L2538" s="71" t="s">
        <v>93</v>
      </c>
      <c r="M2538" s="71" t="s">
        <v>12459</v>
      </c>
      <c r="N2538" s="73">
        <v>45265.0</v>
      </c>
      <c r="O2538" s="71" t="s">
        <v>5984</v>
      </c>
      <c r="P2538" s="71" t="s">
        <v>25665</v>
      </c>
      <c r="Q2538" s="71" t="s">
        <v>25666</v>
      </c>
      <c r="R2538" s="71" t="s">
        <v>12459</v>
      </c>
      <c r="S2538" s="71" t="s">
        <v>11408</v>
      </c>
      <c r="T2538" s="71" t="s">
        <v>11261</v>
      </c>
      <c r="U2538" s="71" t="s">
        <v>11261</v>
      </c>
      <c r="V2538" s="73">
        <v>45343.0</v>
      </c>
      <c r="W2538" s="74">
        <v>1.0</v>
      </c>
      <c r="X2538" s="74">
        <v>0.0</v>
      </c>
      <c r="Y2538" s="74" t="s">
        <v>11261</v>
      </c>
      <c r="Z2538" s="73" t="s">
        <v>11261</v>
      </c>
      <c r="AA2538" s="71" t="s">
        <v>105</v>
      </c>
      <c r="AB2538" s="71" t="s">
        <v>25667</v>
      </c>
      <c r="AC2538" s="74">
        <v>6.0</v>
      </c>
      <c r="AD2538" s="74">
        <v>1.0</v>
      </c>
      <c r="AE2538" s="74">
        <v>1.0</v>
      </c>
      <c r="AF2538" s="74">
        <v>1.0</v>
      </c>
      <c r="AG2538" s="74">
        <v>1.0</v>
      </c>
      <c r="AH2538" s="74">
        <v>1.0</v>
      </c>
      <c r="AI2538" s="74">
        <v>1.0</v>
      </c>
      <c r="AJ2538" s="74">
        <v>0.0</v>
      </c>
      <c r="AK2538" s="71" t="s">
        <v>123</v>
      </c>
      <c r="AL2538" s="71" t="s">
        <v>25</v>
      </c>
      <c r="AM2538" s="71" t="s">
        <v>25</v>
      </c>
      <c r="AN2538" s="71" t="s">
        <v>11274</v>
      </c>
      <c r="AO2538" s="71" t="s">
        <v>16</v>
      </c>
      <c r="AP2538" s="71" t="s">
        <v>11269</v>
      </c>
      <c r="AQ2538" s="71" t="s">
        <v>13</v>
      </c>
      <c r="AR2538" s="71" t="s">
        <v>11270</v>
      </c>
      <c r="AS2538" s="71" t="s">
        <v>22</v>
      </c>
      <c r="AT2538" s="71" t="s">
        <v>20</v>
      </c>
      <c r="AU2538" s="71" t="s">
        <v>20</v>
      </c>
      <c r="AV2538" s="71" t="s">
        <v>11273</v>
      </c>
      <c r="AW2538" s="71" t="s">
        <v>14</v>
      </c>
      <c r="AX2538" s="71" t="s">
        <v>11285</v>
      </c>
      <c r="AY2538" s="71" t="s">
        <v>19</v>
      </c>
      <c r="AZ2538" s="71" t="s">
        <v>11273</v>
      </c>
      <c r="BA2538" s="71" t="s">
        <v>14</v>
      </c>
      <c r="BB2538" s="71" t="s">
        <v>11274</v>
      </c>
      <c r="BC2538" s="71" t="s">
        <v>16</v>
      </c>
      <c r="BD2538" s="71" t="s">
        <v>11272</v>
      </c>
      <c r="BE2538" s="71" t="s">
        <v>18</v>
      </c>
      <c r="BF2538" s="71" t="s">
        <v>20</v>
      </c>
      <c r="BG2538" s="71" t="s">
        <v>20</v>
      </c>
      <c r="BH2538" s="71" t="s">
        <v>11269</v>
      </c>
      <c r="BI2538" s="71" t="s">
        <v>13</v>
      </c>
      <c r="BJ2538" s="71" t="s">
        <v>11270</v>
      </c>
      <c r="BK2538" s="71" t="s">
        <v>22</v>
      </c>
      <c r="BL2538" s="71" t="s">
        <v>25</v>
      </c>
      <c r="BM2538" s="71" t="s">
        <v>25</v>
      </c>
      <c r="BN2538" s="75" t="b">
        <v>1</v>
      </c>
      <c r="BO2538" s="75" t="b">
        <v>1</v>
      </c>
      <c r="BP2538" s="75" t="b">
        <v>1</v>
      </c>
      <c r="BQ2538" s="75" t="b">
        <v>0</v>
      </c>
      <c r="BR2538" s="75" t="b">
        <v>1</v>
      </c>
      <c r="BS2538" s="75" t="b">
        <v>1</v>
      </c>
    </row>
    <row r="2539" ht="18.0" customHeight="1">
      <c r="A2539" s="71" t="s">
        <v>6026</v>
      </c>
      <c r="B2539" s="72" t="s">
        <v>25668</v>
      </c>
      <c r="C2539" s="73">
        <v>45343.0</v>
      </c>
      <c r="D2539" s="73">
        <v>45484.0</v>
      </c>
      <c r="E2539" s="74">
        <v>141.0</v>
      </c>
      <c r="F2539" s="71" t="s">
        <v>34</v>
      </c>
      <c r="G2539" s="75" t="b">
        <v>1</v>
      </c>
      <c r="H2539" s="71" t="s">
        <v>152</v>
      </c>
      <c r="I2539" s="71" t="s">
        <v>153</v>
      </c>
      <c r="J2539" s="71" t="s">
        <v>154</v>
      </c>
      <c r="K2539" s="71" t="s">
        <v>25669</v>
      </c>
      <c r="L2539" s="71" t="s">
        <v>93</v>
      </c>
      <c r="M2539" s="71" t="s">
        <v>12985</v>
      </c>
      <c r="N2539" s="73">
        <v>45268.0</v>
      </c>
      <c r="O2539" s="71" t="s">
        <v>6028</v>
      </c>
      <c r="P2539" s="71" t="s">
        <v>6029</v>
      </c>
      <c r="Q2539" s="71" t="s">
        <v>6030</v>
      </c>
      <c r="R2539" s="71" t="s">
        <v>14204</v>
      </c>
      <c r="S2539" s="71" t="s">
        <v>22022</v>
      </c>
      <c r="T2539" s="71" t="s">
        <v>11261</v>
      </c>
      <c r="U2539" s="71" t="s">
        <v>11261</v>
      </c>
      <c r="V2539" s="73">
        <v>45343.0</v>
      </c>
      <c r="W2539" s="74">
        <v>0.0</v>
      </c>
      <c r="X2539" s="74">
        <v>1.0</v>
      </c>
      <c r="Y2539" s="74" t="s">
        <v>11261</v>
      </c>
      <c r="Z2539" s="73" t="s">
        <v>11261</v>
      </c>
      <c r="AA2539" s="71" t="s">
        <v>105</v>
      </c>
      <c r="AB2539" s="71" t="s">
        <v>25670</v>
      </c>
      <c r="AC2539" s="74">
        <v>5.0</v>
      </c>
      <c r="AD2539" s="74">
        <v>1.0</v>
      </c>
      <c r="AE2539" s="74">
        <v>1.0</v>
      </c>
      <c r="AF2539" s="74">
        <v>1.0</v>
      </c>
      <c r="AG2539" s="74">
        <v>0.0</v>
      </c>
      <c r="AH2539" s="74">
        <v>0.0</v>
      </c>
      <c r="AI2539" s="74">
        <v>1.0</v>
      </c>
      <c r="AJ2539" s="74">
        <v>1.0</v>
      </c>
      <c r="AK2539" s="71" t="s">
        <v>123</v>
      </c>
      <c r="AL2539" s="71" t="s">
        <v>25</v>
      </c>
      <c r="AM2539" s="71" t="s">
        <v>25</v>
      </c>
      <c r="AN2539" s="71" t="s">
        <v>11268</v>
      </c>
      <c r="AO2539" s="71" t="s">
        <v>17</v>
      </c>
      <c r="AP2539" s="71" t="s">
        <v>11269</v>
      </c>
      <c r="AQ2539" s="71" t="s">
        <v>13</v>
      </c>
      <c r="AR2539" s="71" t="s">
        <v>11284</v>
      </c>
      <c r="AS2539" s="71" t="s">
        <v>23</v>
      </c>
      <c r="AT2539" s="71" t="s">
        <v>21</v>
      </c>
      <c r="AU2539" s="71" t="s">
        <v>21</v>
      </c>
      <c r="AV2539" s="71" t="s">
        <v>11273</v>
      </c>
      <c r="AW2539" s="71" t="s">
        <v>14</v>
      </c>
      <c r="AX2539" s="71" t="s">
        <v>11285</v>
      </c>
      <c r="AY2539" s="71" t="s">
        <v>19</v>
      </c>
      <c r="AZ2539" s="71" t="s">
        <v>11273</v>
      </c>
      <c r="BA2539" s="71" t="s">
        <v>14</v>
      </c>
      <c r="BB2539" s="71" t="s">
        <v>11268</v>
      </c>
      <c r="BC2539" s="71" t="s">
        <v>17</v>
      </c>
      <c r="BD2539" s="71" t="s">
        <v>11285</v>
      </c>
      <c r="BE2539" s="71" t="s">
        <v>19</v>
      </c>
      <c r="BF2539" s="71" t="s">
        <v>20</v>
      </c>
      <c r="BG2539" s="71" t="s">
        <v>20</v>
      </c>
      <c r="BH2539" s="71" t="s">
        <v>11269</v>
      </c>
      <c r="BI2539" s="71" t="s">
        <v>13</v>
      </c>
      <c r="BJ2539" s="71" t="s">
        <v>11270</v>
      </c>
      <c r="BK2539" s="71" t="s">
        <v>22</v>
      </c>
      <c r="BL2539" s="71" t="s">
        <v>25</v>
      </c>
      <c r="BM2539" s="71" t="s">
        <v>25</v>
      </c>
      <c r="BN2539" s="75" t="b">
        <v>1</v>
      </c>
      <c r="BO2539" s="75" t="b">
        <v>1</v>
      </c>
      <c r="BP2539" s="75" t="b">
        <v>0</v>
      </c>
      <c r="BQ2539" s="75" t="b">
        <v>1</v>
      </c>
      <c r="BR2539" s="75" t="b">
        <v>1</v>
      </c>
      <c r="BS2539" s="75" t="b">
        <v>0</v>
      </c>
    </row>
    <row r="2540" ht="18.0" customHeight="1">
      <c r="A2540" s="71" t="s">
        <v>5965</v>
      </c>
      <c r="B2540" s="72" t="s">
        <v>25671</v>
      </c>
      <c r="C2540" s="73">
        <v>45343.0</v>
      </c>
      <c r="D2540" s="73">
        <v>45763.0</v>
      </c>
      <c r="E2540" s="74">
        <v>420.0</v>
      </c>
      <c r="F2540" s="71" t="s">
        <v>34</v>
      </c>
      <c r="G2540" s="75" t="b">
        <v>1</v>
      </c>
      <c r="H2540" s="71" t="s">
        <v>954</v>
      </c>
      <c r="I2540" s="71" t="s">
        <v>153</v>
      </c>
      <c r="J2540" s="71" t="s">
        <v>168</v>
      </c>
      <c r="K2540" s="71" t="s">
        <v>25672</v>
      </c>
      <c r="L2540" s="71" t="s">
        <v>93</v>
      </c>
      <c r="M2540" s="71" t="s">
        <v>11278</v>
      </c>
      <c r="N2540" s="73">
        <v>45270.0</v>
      </c>
      <c r="O2540" s="71" t="s">
        <v>5967</v>
      </c>
      <c r="P2540" s="71" t="s">
        <v>25673</v>
      </c>
      <c r="Q2540" s="71" t="s">
        <v>25674</v>
      </c>
      <c r="R2540" s="71" t="s">
        <v>11278</v>
      </c>
      <c r="S2540" s="71" t="s">
        <v>12003</v>
      </c>
      <c r="T2540" s="71" t="s">
        <v>11261</v>
      </c>
      <c r="U2540" s="71" t="s">
        <v>11261</v>
      </c>
      <c r="V2540" s="73">
        <v>45343.0</v>
      </c>
      <c r="W2540" s="74">
        <v>1.0</v>
      </c>
      <c r="X2540" s="74">
        <v>0.0</v>
      </c>
      <c r="Y2540" s="74" t="s">
        <v>11261</v>
      </c>
      <c r="Z2540" s="73" t="s">
        <v>11261</v>
      </c>
      <c r="AA2540" s="71" t="s">
        <v>105</v>
      </c>
      <c r="AB2540" s="71" t="s">
        <v>25675</v>
      </c>
      <c r="AC2540" s="74">
        <v>3.0</v>
      </c>
      <c r="AD2540" s="74">
        <v>0.0</v>
      </c>
      <c r="AE2540" s="74">
        <v>1.0</v>
      </c>
      <c r="AF2540" s="74">
        <v>0.0</v>
      </c>
      <c r="AG2540" s="74">
        <v>0.0</v>
      </c>
      <c r="AH2540" s="74">
        <v>0.0</v>
      </c>
      <c r="AI2540" s="74">
        <v>1.0</v>
      </c>
      <c r="AJ2540" s="74">
        <v>1.0</v>
      </c>
      <c r="AK2540" s="71" t="s">
        <v>123</v>
      </c>
      <c r="AL2540" s="71" t="s">
        <v>25</v>
      </c>
      <c r="AM2540" s="71" t="s">
        <v>25</v>
      </c>
      <c r="AN2540" s="71" t="s">
        <v>11268</v>
      </c>
      <c r="AO2540" s="71" t="s">
        <v>17</v>
      </c>
      <c r="AP2540" s="71" t="s">
        <v>11314</v>
      </c>
      <c r="AQ2540" s="71" t="s">
        <v>12</v>
      </c>
      <c r="AR2540" s="71" t="s">
        <v>11284</v>
      </c>
      <c r="AS2540" s="71" t="s">
        <v>23</v>
      </c>
      <c r="AT2540" s="71" t="s">
        <v>21</v>
      </c>
      <c r="AU2540" s="71" t="s">
        <v>21</v>
      </c>
      <c r="AV2540" s="71" t="s">
        <v>11273</v>
      </c>
      <c r="AW2540" s="71" t="s">
        <v>14</v>
      </c>
      <c r="AX2540" s="71" t="s">
        <v>11285</v>
      </c>
      <c r="AY2540" s="71" t="s">
        <v>19</v>
      </c>
      <c r="AZ2540" s="71" t="s">
        <v>11273</v>
      </c>
      <c r="BA2540" s="71" t="s">
        <v>14</v>
      </c>
      <c r="BB2540" s="71" t="s">
        <v>11268</v>
      </c>
      <c r="BC2540" s="71" t="s">
        <v>17</v>
      </c>
      <c r="BD2540" s="71" t="s">
        <v>11285</v>
      </c>
      <c r="BE2540" s="71" t="s">
        <v>19</v>
      </c>
      <c r="BF2540" s="71" t="s">
        <v>20</v>
      </c>
      <c r="BG2540" s="71" t="s">
        <v>20</v>
      </c>
      <c r="BH2540" s="71" t="s">
        <v>11269</v>
      </c>
      <c r="BI2540" s="71" t="s">
        <v>13</v>
      </c>
      <c r="BJ2540" s="71" t="s">
        <v>11270</v>
      </c>
      <c r="BK2540" s="71" t="s">
        <v>22</v>
      </c>
      <c r="BL2540" s="71" t="s">
        <v>24</v>
      </c>
      <c r="BM2540" s="71" t="s">
        <v>24</v>
      </c>
      <c r="BN2540" s="75" t="b">
        <v>0</v>
      </c>
      <c r="BO2540" s="75" t="b">
        <v>1</v>
      </c>
      <c r="BP2540" s="75" t="b">
        <v>0</v>
      </c>
      <c r="BQ2540" s="75" t="b">
        <v>1</v>
      </c>
      <c r="BR2540" s="75" t="b">
        <v>1</v>
      </c>
      <c r="BS2540" s="75" t="b">
        <v>0</v>
      </c>
    </row>
    <row r="2541" ht="18.0" customHeight="1">
      <c r="A2541" s="71" t="s">
        <v>6010</v>
      </c>
      <c r="B2541" s="72" t="s">
        <v>25676</v>
      </c>
      <c r="C2541" s="73">
        <v>45343.0</v>
      </c>
      <c r="D2541" s="73">
        <v>45393.0</v>
      </c>
      <c r="E2541" s="74">
        <v>50.0</v>
      </c>
      <c r="F2541" s="71" t="s">
        <v>151</v>
      </c>
      <c r="G2541" s="75" t="b">
        <v>0</v>
      </c>
      <c r="H2541" s="71" t="s">
        <v>1130</v>
      </c>
      <c r="I2541" s="71" t="s">
        <v>153</v>
      </c>
      <c r="J2541" s="71" t="s">
        <v>154</v>
      </c>
      <c r="K2541" s="71" t="s">
        <v>2681</v>
      </c>
      <c r="L2541" s="71" t="s">
        <v>93</v>
      </c>
      <c r="M2541" s="71" t="s">
        <v>1316</v>
      </c>
      <c r="N2541" s="73">
        <v>45287.0</v>
      </c>
      <c r="O2541" s="71" t="s">
        <v>6011</v>
      </c>
      <c r="P2541" s="71" t="s">
        <v>6012</v>
      </c>
      <c r="Q2541" s="71" t="s">
        <v>6013</v>
      </c>
      <c r="R2541" s="71" t="s">
        <v>1316</v>
      </c>
      <c r="S2541" s="71" t="s">
        <v>1096</v>
      </c>
      <c r="T2541" s="71" t="s">
        <v>11261</v>
      </c>
      <c r="U2541" s="71" t="s">
        <v>11261</v>
      </c>
      <c r="V2541" s="73">
        <v>45342.0</v>
      </c>
      <c r="W2541" s="74">
        <v>0.0</v>
      </c>
      <c r="X2541" s="74">
        <v>1.0</v>
      </c>
      <c r="Y2541" s="74" t="s">
        <v>11261</v>
      </c>
      <c r="Z2541" s="73" t="s">
        <v>11261</v>
      </c>
      <c r="AA2541" s="71" t="s">
        <v>105</v>
      </c>
      <c r="AB2541" s="71" t="s">
        <v>6015</v>
      </c>
      <c r="AC2541" s="74">
        <v>4.0</v>
      </c>
      <c r="AD2541" s="74">
        <v>0.0</v>
      </c>
      <c r="AE2541" s="74">
        <v>1.0</v>
      </c>
      <c r="AF2541" s="74">
        <v>1.0</v>
      </c>
      <c r="AG2541" s="74">
        <v>0.0</v>
      </c>
      <c r="AH2541" s="74">
        <v>1.0</v>
      </c>
      <c r="AI2541" s="74">
        <v>1.0</v>
      </c>
      <c r="AJ2541" s="74">
        <v>0.0</v>
      </c>
      <c r="AK2541" s="71" t="s">
        <v>123</v>
      </c>
      <c r="AL2541" s="71" t="s">
        <v>25</v>
      </c>
      <c r="AM2541" s="71" t="s">
        <v>25</v>
      </c>
      <c r="AN2541" s="71" t="s">
        <v>11268</v>
      </c>
      <c r="AO2541" s="71" t="s">
        <v>17</v>
      </c>
      <c r="AP2541" s="71" t="s">
        <v>11314</v>
      </c>
      <c r="AQ2541" s="71" t="s">
        <v>12</v>
      </c>
      <c r="AR2541" s="71" t="s">
        <v>11284</v>
      </c>
      <c r="AS2541" s="71" t="s">
        <v>23</v>
      </c>
      <c r="AT2541" s="71" t="s">
        <v>20</v>
      </c>
      <c r="AU2541" s="71" t="s">
        <v>20</v>
      </c>
      <c r="AV2541" s="71" t="s">
        <v>11271</v>
      </c>
      <c r="AW2541" s="71" t="s">
        <v>15</v>
      </c>
      <c r="AX2541" s="71" t="s">
        <v>11285</v>
      </c>
      <c r="AY2541" s="71" t="s">
        <v>19</v>
      </c>
      <c r="AZ2541" s="71" t="s">
        <v>11271</v>
      </c>
      <c r="BA2541" s="71" t="s">
        <v>15</v>
      </c>
      <c r="BB2541" s="71" t="s">
        <v>11268</v>
      </c>
      <c r="BC2541" s="71" t="s">
        <v>17</v>
      </c>
      <c r="BD2541" s="71" t="s">
        <v>11272</v>
      </c>
      <c r="BE2541" s="71" t="s">
        <v>18</v>
      </c>
      <c r="BF2541" s="71" t="s">
        <v>20</v>
      </c>
      <c r="BG2541" s="71" t="s">
        <v>20</v>
      </c>
      <c r="BH2541" s="71" t="s">
        <v>11314</v>
      </c>
      <c r="BI2541" s="71" t="s">
        <v>12</v>
      </c>
      <c r="BJ2541" s="71" t="s">
        <v>11270</v>
      </c>
      <c r="BK2541" s="71" t="s">
        <v>22</v>
      </c>
      <c r="BL2541" s="71" t="s">
        <v>24</v>
      </c>
      <c r="BM2541" s="71" t="s">
        <v>24</v>
      </c>
      <c r="BN2541" s="75" t="b">
        <v>0</v>
      </c>
      <c r="BO2541" s="75" t="b">
        <v>1</v>
      </c>
      <c r="BP2541" s="75" t="b">
        <v>1</v>
      </c>
      <c r="BQ2541" s="75" t="b">
        <v>0</v>
      </c>
      <c r="BR2541" s="75" t="b">
        <v>1</v>
      </c>
      <c r="BS2541" s="75" t="b">
        <v>0</v>
      </c>
    </row>
    <row r="2542" ht="18.0" customHeight="1">
      <c r="A2542" s="71" t="s">
        <v>6080</v>
      </c>
      <c r="B2542" s="72" t="s">
        <v>25677</v>
      </c>
      <c r="C2542" s="73">
        <v>45342.0</v>
      </c>
      <c r="D2542" s="73" t="s">
        <v>11261</v>
      </c>
      <c r="E2542" s="74">
        <v>559.0</v>
      </c>
      <c r="F2542" s="71" t="s">
        <v>34</v>
      </c>
      <c r="G2542" s="75" t="b">
        <v>1</v>
      </c>
      <c r="H2542" s="71" t="s">
        <v>11261</v>
      </c>
      <c r="I2542" s="71" t="s">
        <v>91</v>
      </c>
      <c r="J2542" s="71" t="s">
        <v>11261</v>
      </c>
      <c r="K2542" s="71" t="s">
        <v>25678</v>
      </c>
      <c r="L2542" s="71" t="s">
        <v>93</v>
      </c>
      <c r="M2542" s="71" t="s">
        <v>12358</v>
      </c>
      <c r="N2542" s="73">
        <v>45287.0</v>
      </c>
      <c r="O2542" s="71" t="s">
        <v>6082</v>
      </c>
      <c r="P2542" s="71" t="s">
        <v>25679</v>
      </c>
      <c r="Q2542" s="71" t="s">
        <v>25680</v>
      </c>
      <c r="R2542" s="71" t="s">
        <v>11515</v>
      </c>
      <c r="S2542" s="71" t="s">
        <v>11408</v>
      </c>
      <c r="T2542" s="71" t="s">
        <v>11261</v>
      </c>
      <c r="U2542" s="71" t="s">
        <v>11261</v>
      </c>
      <c r="V2542" s="73">
        <v>45342.0</v>
      </c>
      <c r="W2542" s="74">
        <v>1.0</v>
      </c>
      <c r="X2542" s="74">
        <v>0.0</v>
      </c>
      <c r="Y2542" s="74" t="s">
        <v>11261</v>
      </c>
      <c r="Z2542" s="73" t="s">
        <v>11261</v>
      </c>
      <c r="AA2542" s="71" t="s">
        <v>105</v>
      </c>
      <c r="AB2542" s="71" t="s">
        <v>11261</v>
      </c>
      <c r="AC2542" s="74">
        <v>6.0</v>
      </c>
      <c r="AD2542" s="74">
        <v>1.0</v>
      </c>
      <c r="AE2542" s="74">
        <v>1.0</v>
      </c>
      <c r="AF2542" s="74">
        <v>1.0</v>
      </c>
      <c r="AG2542" s="74">
        <v>1.0</v>
      </c>
      <c r="AH2542" s="74">
        <v>0.0</v>
      </c>
      <c r="AI2542" s="74">
        <v>1.0</v>
      </c>
      <c r="AJ2542" s="74">
        <v>1.0</v>
      </c>
      <c r="AK2542" s="71" t="s">
        <v>123</v>
      </c>
      <c r="AL2542" s="71" t="s">
        <v>25</v>
      </c>
      <c r="AM2542" s="71" t="s">
        <v>25</v>
      </c>
      <c r="AN2542" s="71" t="s">
        <v>11274</v>
      </c>
      <c r="AO2542" s="71" t="s">
        <v>16</v>
      </c>
      <c r="AP2542" s="71" t="s">
        <v>11269</v>
      </c>
      <c r="AQ2542" s="71" t="s">
        <v>13</v>
      </c>
      <c r="AR2542" s="71" t="s">
        <v>11284</v>
      </c>
      <c r="AS2542" s="71" t="s">
        <v>23</v>
      </c>
      <c r="AT2542" s="71" t="s">
        <v>20</v>
      </c>
      <c r="AU2542" s="71" t="s">
        <v>20</v>
      </c>
      <c r="AV2542" s="71" t="s">
        <v>11273</v>
      </c>
      <c r="AW2542" s="71" t="s">
        <v>14</v>
      </c>
      <c r="AX2542" s="71" t="s">
        <v>11285</v>
      </c>
      <c r="AY2542" s="71" t="s">
        <v>19</v>
      </c>
      <c r="AZ2542" s="71" t="s">
        <v>11273</v>
      </c>
      <c r="BA2542" s="71" t="s">
        <v>14</v>
      </c>
      <c r="BB2542" s="71" t="s">
        <v>11274</v>
      </c>
      <c r="BC2542" s="71" t="s">
        <v>16</v>
      </c>
      <c r="BD2542" s="71" t="s">
        <v>11285</v>
      </c>
      <c r="BE2542" s="71" t="s">
        <v>19</v>
      </c>
      <c r="BF2542" s="71" t="s">
        <v>21</v>
      </c>
      <c r="BG2542" s="71" t="s">
        <v>21</v>
      </c>
      <c r="BH2542" s="71" t="s">
        <v>11269</v>
      </c>
      <c r="BI2542" s="71" t="s">
        <v>13</v>
      </c>
      <c r="BJ2542" s="71" t="s">
        <v>11284</v>
      </c>
      <c r="BK2542" s="71" t="s">
        <v>23</v>
      </c>
      <c r="BL2542" s="71" t="s">
        <v>25</v>
      </c>
      <c r="BM2542" s="71" t="s">
        <v>25</v>
      </c>
      <c r="BN2542" s="75" t="b">
        <v>1</v>
      </c>
      <c r="BO2542" s="75" t="b">
        <v>1</v>
      </c>
      <c r="BP2542" s="75" t="b">
        <v>0</v>
      </c>
      <c r="BQ2542" s="75" t="b">
        <v>1</v>
      </c>
      <c r="BR2542" s="75" t="b">
        <v>1</v>
      </c>
      <c r="BS2542" s="75" t="b">
        <v>1</v>
      </c>
    </row>
    <row r="2543" ht="18.0" customHeight="1">
      <c r="A2543" s="71" t="s">
        <v>6044</v>
      </c>
      <c r="B2543" s="72" t="s">
        <v>25681</v>
      </c>
      <c r="C2543" s="73">
        <v>45342.0</v>
      </c>
      <c r="D2543" s="73">
        <v>45764.0</v>
      </c>
      <c r="E2543" s="74">
        <v>422.0</v>
      </c>
      <c r="F2543" s="71" t="s">
        <v>34</v>
      </c>
      <c r="G2543" s="75" t="b">
        <v>1</v>
      </c>
      <c r="H2543" s="71" t="s">
        <v>152</v>
      </c>
      <c r="I2543" s="71" t="s">
        <v>153</v>
      </c>
      <c r="J2543" s="71" t="s">
        <v>154</v>
      </c>
      <c r="K2543" s="71" t="s">
        <v>25682</v>
      </c>
      <c r="L2543" s="71" t="s">
        <v>93</v>
      </c>
      <c r="M2543" s="71" t="s">
        <v>12030</v>
      </c>
      <c r="N2543" s="73">
        <v>45289.0</v>
      </c>
      <c r="O2543" s="71" t="s">
        <v>6046</v>
      </c>
      <c r="P2543" s="71" t="s">
        <v>25683</v>
      </c>
      <c r="Q2543" s="71" t="s">
        <v>25684</v>
      </c>
      <c r="R2543" s="71" t="s">
        <v>12030</v>
      </c>
      <c r="S2543" s="71" t="s">
        <v>11416</v>
      </c>
      <c r="T2543" s="71" t="s">
        <v>11261</v>
      </c>
      <c r="U2543" s="71" t="s">
        <v>11261</v>
      </c>
      <c r="V2543" s="73">
        <v>45342.0</v>
      </c>
      <c r="W2543" s="74">
        <v>1.0</v>
      </c>
      <c r="X2543" s="74">
        <v>1.0</v>
      </c>
      <c r="Y2543" s="74" t="s">
        <v>11261</v>
      </c>
      <c r="Z2543" s="73" t="s">
        <v>11261</v>
      </c>
      <c r="AA2543" s="71" t="s">
        <v>105</v>
      </c>
      <c r="AB2543" s="71" t="s">
        <v>25685</v>
      </c>
      <c r="AC2543" s="74">
        <v>3.0</v>
      </c>
      <c r="AD2543" s="74">
        <v>1.0</v>
      </c>
      <c r="AE2543" s="74">
        <v>0.0</v>
      </c>
      <c r="AF2543" s="74">
        <v>0.0</v>
      </c>
      <c r="AG2543" s="74">
        <v>0.0</v>
      </c>
      <c r="AH2543" s="74">
        <v>0.0</v>
      </c>
      <c r="AI2543" s="74">
        <v>1.0</v>
      </c>
      <c r="AJ2543" s="74">
        <v>1.0</v>
      </c>
      <c r="AK2543" s="71" t="s">
        <v>123</v>
      </c>
      <c r="AL2543" s="71" t="s">
        <v>25</v>
      </c>
      <c r="AM2543" s="71" t="s">
        <v>25</v>
      </c>
      <c r="AN2543" s="71" t="s">
        <v>11274</v>
      </c>
      <c r="AO2543" s="71" t="s">
        <v>16</v>
      </c>
      <c r="AP2543" s="71" t="s">
        <v>11269</v>
      </c>
      <c r="AQ2543" s="71" t="s">
        <v>13</v>
      </c>
      <c r="AR2543" s="71" t="s">
        <v>11284</v>
      </c>
      <c r="AS2543" s="71" t="s">
        <v>23</v>
      </c>
      <c r="AT2543" s="71" t="s">
        <v>20</v>
      </c>
      <c r="AU2543" s="71" t="s">
        <v>20</v>
      </c>
      <c r="AV2543" s="71" t="s">
        <v>11273</v>
      </c>
      <c r="AW2543" s="71" t="s">
        <v>14</v>
      </c>
      <c r="AX2543" s="71" t="s">
        <v>11285</v>
      </c>
      <c r="AY2543" s="71" t="s">
        <v>19</v>
      </c>
      <c r="AZ2543" s="71" t="s">
        <v>11273</v>
      </c>
      <c r="BA2543" s="71" t="s">
        <v>14</v>
      </c>
      <c r="BB2543" s="71" t="s">
        <v>11268</v>
      </c>
      <c r="BC2543" s="71" t="s">
        <v>17</v>
      </c>
      <c r="BD2543" s="71" t="s">
        <v>11285</v>
      </c>
      <c r="BE2543" s="71" t="s">
        <v>19</v>
      </c>
      <c r="BF2543" s="71" t="s">
        <v>21</v>
      </c>
      <c r="BG2543" s="71" t="s">
        <v>21</v>
      </c>
      <c r="BH2543" s="71" t="s">
        <v>11314</v>
      </c>
      <c r="BI2543" s="71" t="s">
        <v>12</v>
      </c>
      <c r="BJ2543" s="71" t="s">
        <v>11270</v>
      </c>
      <c r="BK2543" s="71" t="s">
        <v>22</v>
      </c>
      <c r="BL2543" s="71" t="s">
        <v>25</v>
      </c>
      <c r="BM2543" s="71" t="s">
        <v>25</v>
      </c>
      <c r="BN2543" s="75" t="b">
        <v>1</v>
      </c>
      <c r="BO2543" s="75" t="b">
        <v>1</v>
      </c>
      <c r="BP2543" s="75" t="b">
        <v>0</v>
      </c>
      <c r="BQ2543" s="75" t="b">
        <v>1</v>
      </c>
      <c r="BR2543" s="75" t="b">
        <v>0</v>
      </c>
      <c r="BS2543" s="75" t="b">
        <v>0</v>
      </c>
    </row>
    <row r="2544" ht="18.0" customHeight="1">
      <c r="A2544" s="71" t="s">
        <v>6122</v>
      </c>
      <c r="B2544" s="72" t="s">
        <v>25686</v>
      </c>
      <c r="C2544" s="73">
        <v>45342.0</v>
      </c>
      <c r="D2544" s="73">
        <v>45736.0</v>
      </c>
      <c r="E2544" s="74">
        <v>394.0</v>
      </c>
      <c r="F2544" s="71" t="s">
        <v>34</v>
      </c>
      <c r="G2544" s="75" t="b">
        <v>1</v>
      </c>
      <c r="H2544" s="71" t="s">
        <v>559</v>
      </c>
      <c r="I2544" s="71" t="s">
        <v>153</v>
      </c>
      <c r="J2544" s="71" t="s">
        <v>154</v>
      </c>
      <c r="K2544" s="71" t="s">
        <v>25687</v>
      </c>
      <c r="L2544" s="71" t="s">
        <v>93</v>
      </c>
      <c r="M2544" s="71" t="s">
        <v>18596</v>
      </c>
      <c r="N2544" s="73">
        <v>45265.0</v>
      </c>
      <c r="O2544" s="71" t="s">
        <v>6124</v>
      </c>
      <c r="P2544" s="71" t="s">
        <v>25688</v>
      </c>
      <c r="Q2544" s="71" t="s">
        <v>25689</v>
      </c>
      <c r="R2544" s="71" t="s">
        <v>12510</v>
      </c>
      <c r="S2544" s="71" t="s">
        <v>12003</v>
      </c>
      <c r="T2544" s="71" t="s">
        <v>11261</v>
      </c>
      <c r="U2544" s="71" t="s">
        <v>11261</v>
      </c>
      <c r="V2544" s="73">
        <v>45342.0</v>
      </c>
      <c r="W2544" s="74">
        <v>1.0</v>
      </c>
      <c r="X2544" s="74">
        <v>1.0</v>
      </c>
      <c r="Y2544" s="74" t="s">
        <v>11261</v>
      </c>
      <c r="Z2544" s="73" t="s">
        <v>11261</v>
      </c>
      <c r="AA2544" s="71" t="s">
        <v>105</v>
      </c>
      <c r="AB2544" s="71" t="s">
        <v>25690</v>
      </c>
      <c r="AC2544" s="74">
        <v>2.0</v>
      </c>
      <c r="AD2544" s="74">
        <v>0.0</v>
      </c>
      <c r="AE2544" s="74">
        <v>1.0</v>
      </c>
      <c r="AF2544" s="74">
        <v>1.0</v>
      </c>
      <c r="AG2544" s="74">
        <v>0.0</v>
      </c>
      <c r="AH2544" s="74">
        <v>0.0</v>
      </c>
      <c r="AI2544" s="74">
        <v>0.0</v>
      </c>
      <c r="AJ2544" s="74">
        <v>0.0</v>
      </c>
      <c r="AK2544" s="71" t="s">
        <v>123</v>
      </c>
      <c r="AL2544" s="71" t="s">
        <v>25</v>
      </c>
      <c r="AM2544" s="71" t="s">
        <v>25</v>
      </c>
      <c r="AN2544" s="71" t="s">
        <v>11268</v>
      </c>
      <c r="AO2544" s="71" t="s">
        <v>17</v>
      </c>
      <c r="AP2544" s="71" t="s">
        <v>11314</v>
      </c>
      <c r="AQ2544" s="71" t="s">
        <v>12</v>
      </c>
      <c r="AR2544" s="71" t="s">
        <v>11284</v>
      </c>
      <c r="AS2544" s="71" t="s">
        <v>23</v>
      </c>
      <c r="AT2544" s="71" t="s">
        <v>20</v>
      </c>
      <c r="AU2544" s="71" t="s">
        <v>20</v>
      </c>
      <c r="AV2544" s="71" t="s">
        <v>11273</v>
      </c>
      <c r="AW2544" s="71" t="s">
        <v>14</v>
      </c>
      <c r="AX2544" s="71" t="s">
        <v>11285</v>
      </c>
      <c r="AY2544" s="71" t="s">
        <v>19</v>
      </c>
      <c r="AZ2544" s="71" t="s">
        <v>11271</v>
      </c>
      <c r="BA2544" s="71" t="s">
        <v>15</v>
      </c>
      <c r="BB2544" s="71" t="s">
        <v>11268</v>
      </c>
      <c r="BC2544" s="71" t="s">
        <v>17</v>
      </c>
      <c r="BD2544" s="71" t="s">
        <v>11272</v>
      </c>
      <c r="BE2544" s="71" t="s">
        <v>18</v>
      </c>
      <c r="BF2544" s="71" t="s">
        <v>21</v>
      </c>
      <c r="BG2544" s="71" t="s">
        <v>21</v>
      </c>
      <c r="BH2544" s="71" t="s">
        <v>11314</v>
      </c>
      <c r="BI2544" s="71" t="s">
        <v>12</v>
      </c>
      <c r="BJ2544" s="71" t="s">
        <v>11270</v>
      </c>
      <c r="BK2544" s="71" t="s">
        <v>22</v>
      </c>
      <c r="BL2544" s="71" t="s">
        <v>24</v>
      </c>
      <c r="BM2544" s="71" t="s">
        <v>24</v>
      </c>
      <c r="BN2544" s="75" t="b">
        <v>0</v>
      </c>
      <c r="BO2544" s="75" t="b">
        <v>0</v>
      </c>
      <c r="BP2544" s="75" t="b">
        <v>0</v>
      </c>
      <c r="BQ2544" s="75" t="b">
        <v>0</v>
      </c>
      <c r="BR2544" s="75" t="b">
        <v>1</v>
      </c>
      <c r="BS2544" s="75" t="b">
        <v>0</v>
      </c>
    </row>
    <row r="2545" ht="18.0" customHeight="1">
      <c r="A2545" s="71" t="s">
        <v>6153</v>
      </c>
      <c r="B2545" s="72" t="s">
        <v>25691</v>
      </c>
      <c r="C2545" s="73">
        <v>45342.0</v>
      </c>
      <c r="D2545" s="73">
        <v>45560.0</v>
      </c>
      <c r="E2545" s="74">
        <v>218.0</v>
      </c>
      <c r="F2545" s="71" t="s">
        <v>34</v>
      </c>
      <c r="G2545" s="75" t="b">
        <v>1</v>
      </c>
      <c r="H2545" s="71" t="s">
        <v>954</v>
      </c>
      <c r="I2545" s="71" t="s">
        <v>153</v>
      </c>
      <c r="J2545" s="71" t="s">
        <v>168</v>
      </c>
      <c r="K2545" s="71" t="s">
        <v>25692</v>
      </c>
      <c r="L2545" s="71" t="s">
        <v>93</v>
      </c>
      <c r="M2545" s="71" t="s">
        <v>17318</v>
      </c>
      <c r="N2545" s="73">
        <v>45293.0</v>
      </c>
      <c r="O2545" s="71" t="s">
        <v>25693</v>
      </c>
      <c r="P2545" s="71" t="s">
        <v>6155</v>
      </c>
      <c r="Q2545" s="71" t="s">
        <v>25694</v>
      </c>
      <c r="R2545" s="71" t="s">
        <v>17318</v>
      </c>
      <c r="S2545" s="71" t="s">
        <v>19986</v>
      </c>
      <c r="T2545" s="71" t="s">
        <v>11261</v>
      </c>
      <c r="U2545" s="71" t="s">
        <v>11261</v>
      </c>
      <c r="V2545" s="73">
        <v>45342.0</v>
      </c>
      <c r="W2545" s="74">
        <v>2.0</v>
      </c>
      <c r="X2545" s="74">
        <v>0.0</v>
      </c>
      <c r="Y2545" s="74" t="s">
        <v>11261</v>
      </c>
      <c r="Z2545" s="73" t="s">
        <v>11261</v>
      </c>
      <c r="AA2545" s="71" t="s">
        <v>105</v>
      </c>
      <c r="AB2545" s="71" t="s">
        <v>25695</v>
      </c>
      <c r="AC2545" s="74">
        <v>5.0</v>
      </c>
      <c r="AD2545" s="74">
        <v>1.0</v>
      </c>
      <c r="AE2545" s="74">
        <v>1.0</v>
      </c>
      <c r="AF2545" s="74">
        <v>0.0</v>
      </c>
      <c r="AG2545" s="74">
        <v>0.0</v>
      </c>
      <c r="AH2545" s="74">
        <v>1.0</v>
      </c>
      <c r="AI2545" s="74">
        <v>1.0</v>
      </c>
      <c r="AJ2545" s="74">
        <v>1.0</v>
      </c>
      <c r="AK2545" s="71" t="s">
        <v>250</v>
      </c>
      <c r="AL2545" s="71" t="s">
        <v>25</v>
      </c>
      <c r="AM2545" s="71" t="s">
        <v>25</v>
      </c>
      <c r="AN2545" s="71" t="s">
        <v>11274</v>
      </c>
      <c r="AO2545" s="71" t="s">
        <v>16</v>
      </c>
      <c r="AP2545" s="71" t="s">
        <v>11269</v>
      </c>
      <c r="AQ2545" s="71" t="s">
        <v>13</v>
      </c>
      <c r="AR2545" s="71" t="s">
        <v>11284</v>
      </c>
      <c r="AS2545" s="71" t="s">
        <v>23</v>
      </c>
      <c r="AT2545" s="71" t="s">
        <v>20</v>
      </c>
      <c r="AU2545" s="71" t="s">
        <v>20</v>
      </c>
      <c r="AV2545" s="71" t="s">
        <v>11273</v>
      </c>
      <c r="AW2545" s="71" t="s">
        <v>14</v>
      </c>
      <c r="AX2545" s="71" t="s">
        <v>11272</v>
      </c>
      <c r="AY2545" s="71" t="s">
        <v>18</v>
      </c>
      <c r="AZ2545" s="71" t="s">
        <v>11273</v>
      </c>
      <c r="BA2545" s="71" t="s">
        <v>14</v>
      </c>
      <c r="BB2545" s="71" t="s">
        <v>11274</v>
      </c>
      <c r="BC2545" s="71" t="s">
        <v>16</v>
      </c>
      <c r="BD2545" s="71" t="s">
        <v>11272</v>
      </c>
      <c r="BE2545" s="71" t="s">
        <v>18</v>
      </c>
      <c r="BF2545" s="71" t="s">
        <v>20</v>
      </c>
      <c r="BG2545" s="71" t="s">
        <v>20</v>
      </c>
      <c r="BH2545" s="71" t="s">
        <v>11314</v>
      </c>
      <c r="BI2545" s="71" t="s">
        <v>12</v>
      </c>
      <c r="BJ2545" s="71" t="s">
        <v>11270</v>
      </c>
      <c r="BK2545" s="71" t="s">
        <v>22</v>
      </c>
      <c r="BL2545" s="71" t="s">
        <v>25</v>
      </c>
      <c r="BM2545" s="71" t="s">
        <v>25</v>
      </c>
      <c r="BN2545" s="75" t="b">
        <v>1</v>
      </c>
      <c r="BO2545" s="75" t="b">
        <v>1</v>
      </c>
      <c r="BP2545" s="75" t="b">
        <v>1</v>
      </c>
      <c r="BQ2545" s="75" t="b">
        <v>1</v>
      </c>
      <c r="BR2545" s="75" t="b">
        <v>1</v>
      </c>
      <c r="BS2545" s="75" t="b">
        <v>0</v>
      </c>
    </row>
    <row r="2546" ht="18.0" customHeight="1">
      <c r="A2546" s="71" t="s">
        <v>6105</v>
      </c>
      <c r="B2546" s="72" t="s">
        <v>25696</v>
      </c>
      <c r="C2546" s="73">
        <v>45342.0</v>
      </c>
      <c r="D2546" s="73" t="s">
        <v>11261</v>
      </c>
      <c r="E2546" s="74">
        <v>559.0</v>
      </c>
      <c r="F2546" s="71" t="s">
        <v>34</v>
      </c>
      <c r="G2546" s="75" t="b">
        <v>1</v>
      </c>
      <c r="H2546" s="71" t="s">
        <v>11261</v>
      </c>
      <c r="I2546" s="71" t="s">
        <v>91</v>
      </c>
      <c r="J2546" s="71" t="s">
        <v>11261</v>
      </c>
      <c r="K2546" s="71" t="s">
        <v>25697</v>
      </c>
      <c r="L2546" s="71" t="s">
        <v>93</v>
      </c>
      <c r="M2546" s="71" t="s">
        <v>11969</v>
      </c>
      <c r="N2546" s="73">
        <v>45281.0</v>
      </c>
      <c r="O2546" s="71" t="s">
        <v>6107</v>
      </c>
      <c r="P2546" s="71" t="s">
        <v>6107</v>
      </c>
      <c r="Q2546" s="71" t="s">
        <v>25698</v>
      </c>
      <c r="R2546" s="71" t="s">
        <v>12498</v>
      </c>
      <c r="S2546" s="71" t="s">
        <v>11782</v>
      </c>
      <c r="T2546" s="71" t="s">
        <v>11261</v>
      </c>
      <c r="U2546" s="71" t="s">
        <v>11261</v>
      </c>
      <c r="V2546" s="73">
        <v>45342.0</v>
      </c>
      <c r="W2546" s="74">
        <v>1.0</v>
      </c>
      <c r="X2546" s="74">
        <v>0.0</v>
      </c>
      <c r="Y2546" s="74" t="s">
        <v>11261</v>
      </c>
      <c r="Z2546" s="73" t="s">
        <v>11261</v>
      </c>
      <c r="AA2546" s="71" t="s">
        <v>105</v>
      </c>
      <c r="AB2546" s="71" t="s">
        <v>11261</v>
      </c>
      <c r="AC2546" s="74">
        <v>5.0</v>
      </c>
      <c r="AD2546" s="74">
        <v>1.0</v>
      </c>
      <c r="AE2546" s="74">
        <v>1.0</v>
      </c>
      <c r="AF2546" s="74">
        <v>0.0</v>
      </c>
      <c r="AG2546" s="74">
        <v>1.0</v>
      </c>
      <c r="AH2546" s="74">
        <v>1.0</v>
      </c>
      <c r="AI2546" s="74">
        <v>1.0</v>
      </c>
      <c r="AJ2546" s="74">
        <v>0.0</v>
      </c>
      <c r="AK2546" s="71" t="s">
        <v>123</v>
      </c>
      <c r="AL2546" s="71" t="s">
        <v>24</v>
      </c>
      <c r="AM2546" s="71" t="s">
        <v>24</v>
      </c>
      <c r="AN2546" s="71" t="s">
        <v>11268</v>
      </c>
      <c r="AO2546" s="71" t="s">
        <v>17</v>
      </c>
      <c r="AP2546" s="71" t="s">
        <v>11269</v>
      </c>
      <c r="AQ2546" s="71" t="s">
        <v>13</v>
      </c>
      <c r="AR2546" s="71" t="s">
        <v>11270</v>
      </c>
      <c r="AS2546" s="71" t="s">
        <v>22</v>
      </c>
      <c r="AT2546" s="71" t="s">
        <v>20</v>
      </c>
      <c r="AU2546" s="71" t="s">
        <v>20</v>
      </c>
      <c r="AV2546" s="71" t="s">
        <v>11273</v>
      </c>
      <c r="AW2546" s="71" t="s">
        <v>14</v>
      </c>
      <c r="AX2546" s="71" t="s">
        <v>11285</v>
      </c>
      <c r="AY2546" s="71" t="s">
        <v>19</v>
      </c>
      <c r="AZ2546" s="71" t="s">
        <v>11273</v>
      </c>
      <c r="BA2546" s="71" t="s">
        <v>14</v>
      </c>
      <c r="BB2546" s="71" t="s">
        <v>11268</v>
      </c>
      <c r="BC2546" s="71" t="s">
        <v>17</v>
      </c>
      <c r="BD2546" s="71" t="s">
        <v>11272</v>
      </c>
      <c r="BE2546" s="71" t="s">
        <v>18</v>
      </c>
      <c r="BF2546" s="71" t="s">
        <v>20</v>
      </c>
      <c r="BG2546" s="71" t="s">
        <v>20</v>
      </c>
      <c r="BH2546" s="71" t="s">
        <v>11314</v>
      </c>
      <c r="BI2546" s="71" t="s">
        <v>12</v>
      </c>
      <c r="BJ2546" s="71" t="s">
        <v>11270</v>
      </c>
      <c r="BK2546" s="71" t="s">
        <v>22</v>
      </c>
      <c r="BL2546" s="71" t="s">
        <v>24</v>
      </c>
      <c r="BM2546" s="71" t="s">
        <v>24</v>
      </c>
      <c r="BN2546" s="75" t="b">
        <v>1</v>
      </c>
      <c r="BO2546" s="75" t="b">
        <v>1</v>
      </c>
      <c r="BP2546" s="75" t="b">
        <v>1</v>
      </c>
      <c r="BQ2546" s="75" t="b">
        <v>0</v>
      </c>
      <c r="BR2546" s="75" t="b">
        <v>1</v>
      </c>
      <c r="BS2546" s="75" t="b">
        <v>1</v>
      </c>
    </row>
    <row r="2547" ht="18.0" customHeight="1">
      <c r="A2547" s="71" t="s">
        <v>6168</v>
      </c>
      <c r="B2547" s="72" t="s">
        <v>25699</v>
      </c>
      <c r="C2547" s="73">
        <v>45342.0</v>
      </c>
      <c r="D2547" s="73">
        <v>45492.0</v>
      </c>
      <c r="E2547" s="74">
        <v>150.0</v>
      </c>
      <c r="F2547" s="71" t="s">
        <v>34</v>
      </c>
      <c r="G2547" s="75" t="b">
        <v>1</v>
      </c>
      <c r="H2547" s="71" t="s">
        <v>1670</v>
      </c>
      <c r="I2547" s="71" t="s">
        <v>153</v>
      </c>
      <c r="J2547" s="71" t="s">
        <v>168</v>
      </c>
      <c r="K2547" s="71" t="s">
        <v>25700</v>
      </c>
      <c r="L2547" s="71" t="s">
        <v>275</v>
      </c>
      <c r="M2547" s="71" t="s">
        <v>17496</v>
      </c>
      <c r="N2547" s="73">
        <v>45323.0</v>
      </c>
      <c r="O2547" s="71" t="s">
        <v>6170</v>
      </c>
      <c r="P2547" s="71" t="s">
        <v>25701</v>
      </c>
      <c r="Q2547" s="71" t="s">
        <v>25702</v>
      </c>
      <c r="R2547" s="71" t="s">
        <v>17496</v>
      </c>
      <c r="S2547" s="71" t="s">
        <v>15595</v>
      </c>
      <c r="T2547" s="71" t="s">
        <v>11261</v>
      </c>
      <c r="U2547" s="71" t="s">
        <v>11261</v>
      </c>
      <c r="V2547" s="73">
        <v>45342.0</v>
      </c>
      <c r="W2547" s="74">
        <v>0.0</v>
      </c>
      <c r="X2547" s="74">
        <v>0.0</v>
      </c>
      <c r="Y2547" s="74" t="s">
        <v>11261</v>
      </c>
      <c r="Z2547" s="73" t="s">
        <v>11261</v>
      </c>
      <c r="AA2547" s="71" t="s">
        <v>283</v>
      </c>
      <c r="AB2547" s="71" t="s">
        <v>25703</v>
      </c>
      <c r="AC2547" s="74">
        <v>6.0</v>
      </c>
      <c r="AD2547" s="74">
        <v>1.0</v>
      </c>
      <c r="AE2547" s="74">
        <v>1.0</v>
      </c>
      <c r="AF2547" s="74">
        <v>1.0</v>
      </c>
      <c r="AG2547" s="74">
        <v>0.0</v>
      </c>
      <c r="AH2547" s="74">
        <v>1.0</v>
      </c>
      <c r="AI2547" s="74">
        <v>1.0</v>
      </c>
      <c r="AJ2547" s="74">
        <v>1.0</v>
      </c>
      <c r="AK2547" s="71" t="s">
        <v>123</v>
      </c>
      <c r="AL2547" s="71" t="s">
        <v>25</v>
      </c>
      <c r="AM2547" s="71" t="s">
        <v>25</v>
      </c>
      <c r="AN2547" s="71" t="s">
        <v>11274</v>
      </c>
      <c r="AO2547" s="71" t="s">
        <v>16</v>
      </c>
      <c r="AP2547" s="71" t="s">
        <v>11269</v>
      </c>
      <c r="AQ2547" s="71" t="s">
        <v>13</v>
      </c>
      <c r="AR2547" s="71" t="s">
        <v>11284</v>
      </c>
      <c r="AS2547" s="71" t="s">
        <v>23</v>
      </c>
      <c r="AT2547" s="71" t="s">
        <v>20</v>
      </c>
      <c r="AU2547" s="71" t="s">
        <v>20</v>
      </c>
      <c r="AV2547" s="71" t="s">
        <v>11273</v>
      </c>
      <c r="AW2547" s="71" t="s">
        <v>14</v>
      </c>
      <c r="AX2547" s="71" t="s">
        <v>11285</v>
      </c>
      <c r="AY2547" s="71" t="s">
        <v>19</v>
      </c>
      <c r="AZ2547" s="71" t="s">
        <v>11273</v>
      </c>
      <c r="BA2547" s="71" t="s">
        <v>14</v>
      </c>
      <c r="BB2547" s="71" t="s">
        <v>11274</v>
      </c>
      <c r="BC2547" s="71" t="s">
        <v>16</v>
      </c>
      <c r="BD2547" s="71" t="s">
        <v>11285</v>
      </c>
      <c r="BE2547" s="71" t="s">
        <v>19</v>
      </c>
      <c r="BF2547" s="71" t="s">
        <v>20</v>
      </c>
      <c r="BG2547" s="71" t="s">
        <v>20</v>
      </c>
      <c r="BH2547" s="71" t="s">
        <v>11269</v>
      </c>
      <c r="BI2547" s="71" t="s">
        <v>13</v>
      </c>
      <c r="BJ2547" s="71" t="s">
        <v>11270</v>
      </c>
      <c r="BK2547" s="71" t="s">
        <v>22</v>
      </c>
      <c r="BL2547" s="71" t="s">
        <v>25</v>
      </c>
      <c r="BM2547" s="71" t="s">
        <v>25</v>
      </c>
      <c r="BN2547" s="75" t="b">
        <v>1</v>
      </c>
      <c r="BO2547" s="75" t="b">
        <v>1</v>
      </c>
      <c r="BP2547" s="75" t="b">
        <v>1</v>
      </c>
      <c r="BQ2547" s="75" t="b">
        <v>1</v>
      </c>
      <c r="BR2547" s="75" t="b">
        <v>1</v>
      </c>
      <c r="BS2547" s="75" t="b">
        <v>0</v>
      </c>
    </row>
    <row r="2548" ht="18.0" customHeight="1">
      <c r="A2548" s="71" t="s">
        <v>6143</v>
      </c>
      <c r="B2548" s="72" t="s">
        <v>20762</v>
      </c>
      <c r="C2548" s="73">
        <v>45342.0</v>
      </c>
      <c r="D2548" s="73">
        <v>45432.0</v>
      </c>
      <c r="E2548" s="74">
        <v>90.0</v>
      </c>
      <c r="F2548" s="71" t="s">
        <v>34</v>
      </c>
      <c r="G2548" s="75" t="b">
        <v>1</v>
      </c>
      <c r="H2548" s="71" t="s">
        <v>4958</v>
      </c>
      <c r="I2548" s="71" t="s">
        <v>153</v>
      </c>
      <c r="J2548" s="71" t="s">
        <v>154</v>
      </c>
      <c r="K2548" s="71" t="s">
        <v>20763</v>
      </c>
      <c r="L2548" s="71" t="s">
        <v>93</v>
      </c>
      <c r="M2548" s="71" t="s">
        <v>20764</v>
      </c>
      <c r="N2548" s="73">
        <v>45293.0</v>
      </c>
      <c r="O2548" s="71" t="s">
        <v>6145</v>
      </c>
      <c r="P2548" s="71" t="s">
        <v>6146</v>
      </c>
      <c r="Q2548" s="71" t="s">
        <v>6147</v>
      </c>
      <c r="R2548" s="71" t="s">
        <v>11347</v>
      </c>
      <c r="S2548" s="71" t="s">
        <v>11330</v>
      </c>
      <c r="T2548" s="71" t="s">
        <v>11261</v>
      </c>
      <c r="U2548" s="71" t="s">
        <v>11261</v>
      </c>
      <c r="V2548" s="73">
        <v>45342.0</v>
      </c>
      <c r="W2548" s="74">
        <v>0.0</v>
      </c>
      <c r="X2548" s="74">
        <v>0.0</v>
      </c>
      <c r="Y2548" s="74" t="s">
        <v>11261</v>
      </c>
      <c r="Z2548" s="73" t="s">
        <v>11261</v>
      </c>
      <c r="AA2548" s="71" t="s">
        <v>105</v>
      </c>
      <c r="AB2548" s="71" t="s">
        <v>6152</v>
      </c>
      <c r="AC2548" s="74">
        <v>4.0</v>
      </c>
      <c r="AD2548" s="74">
        <v>0.0</v>
      </c>
      <c r="AE2548" s="74">
        <v>1.0</v>
      </c>
      <c r="AF2548" s="74">
        <v>1.0</v>
      </c>
      <c r="AG2548" s="74">
        <v>0.0</v>
      </c>
      <c r="AH2548" s="74">
        <v>1.0</v>
      </c>
      <c r="AI2548" s="74">
        <v>0.0</v>
      </c>
      <c r="AJ2548" s="74">
        <v>1.0</v>
      </c>
      <c r="AK2548" s="71" t="s">
        <v>11261</v>
      </c>
      <c r="AL2548" s="71" t="s">
        <v>25</v>
      </c>
      <c r="AM2548" s="71" t="s">
        <v>25</v>
      </c>
      <c r="AN2548" s="71" t="s">
        <v>11268</v>
      </c>
      <c r="AO2548" s="71" t="s">
        <v>17</v>
      </c>
      <c r="AP2548" s="71" t="s">
        <v>11314</v>
      </c>
      <c r="AQ2548" s="71" t="s">
        <v>12</v>
      </c>
      <c r="AR2548" s="71" t="s">
        <v>11284</v>
      </c>
      <c r="AS2548" s="71" t="s">
        <v>23</v>
      </c>
      <c r="AT2548" s="71" t="s">
        <v>20</v>
      </c>
      <c r="AU2548" s="71" t="s">
        <v>20</v>
      </c>
      <c r="AV2548" s="71" t="s">
        <v>11271</v>
      </c>
      <c r="AW2548" s="71" t="s">
        <v>15</v>
      </c>
      <c r="AX2548" s="71" t="s">
        <v>11272</v>
      </c>
      <c r="AY2548" s="71" t="s">
        <v>18</v>
      </c>
      <c r="AZ2548" s="71" t="s">
        <v>11273</v>
      </c>
      <c r="BA2548" s="71" t="s">
        <v>14</v>
      </c>
      <c r="BB2548" s="71" t="s">
        <v>11268</v>
      </c>
      <c r="BC2548" s="71" t="s">
        <v>17</v>
      </c>
      <c r="BD2548" s="71" t="s">
        <v>11272</v>
      </c>
      <c r="BE2548" s="71" t="s">
        <v>18</v>
      </c>
      <c r="BF2548" s="71" t="s">
        <v>20</v>
      </c>
      <c r="BG2548" s="71" t="s">
        <v>20</v>
      </c>
      <c r="BH2548" s="71" t="s">
        <v>11314</v>
      </c>
      <c r="BI2548" s="71" t="s">
        <v>12</v>
      </c>
      <c r="BJ2548" s="71" t="s">
        <v>11270</v>
      </c>
      <c r="BK2548" s="71" t="s">
        <v>22</v>
      </c>
      <c r="BL2548" s="71" t="s">
        <v>24</v>
      </c>
      <c r="BM2548" s="71" t="s">
        <v>24</v>
      </c>
      <c r="BN2548" s="75" t="b">
        <v>0</v>
      </c>
      <c r="BO2548" s="75" t="b">
        <v>0</v>
      </c>
      <c r="BP2548" s="75" t="b">
        <v>1</v>
      </c>
      <c r="BQ2548" s="75" t="b">
        <v>1</v>
      </c>
      <c r="BR2548" s="75" t="b">
        <v>1</v>
      </c>
      <c r="BS2548" s="75" t="b">
        <v>0</v>
      </c>
    </row>
    <row r="2549" ht="18.0" customHeight="1">
      <c r="A2549" s="71" t="s">
        <v>6138</v>
      </c>
      <c r="B2549" s="72" t="s">
        <v>23829</v>
      </c>
      <c r="C2549" s="73">
        <v>45342.0</v>
      </c>
      <c r="D2549" s="73">
        <v>45435.0</v>
      </c>
      <c r="E2549" s="74">
        <v>93.0</v>
      </c>
      <c r="F2549" s="71" t="s">
        <v>34</v>
      </c>
      <c r="G2549" s="75" t="b">
        <v>1</v>
      </c>
      <c r="H2549" s="71" t="s">
        <v>559</v>
      </c>
      <c r="I2549" s="71" t="s">
        <v>153</v>
      </c>
      <c r="J2549" s="71" t="s">
        <v>154</v>
      </c>
      <c r="K2549" s="71" t="s">
        <v>23830</v>
      </c>
      <c r="L2549" s="71" t="s">
        <v>93</v>
      </c>
      <c r="M2549" s="71" t="s">
        <v>17829</v>
      </c>
      <c r="N2549" s="73">
        <v>45261.0</v>
      </c>
      <c r="O2549" s="71" t="s">
        <v>6139</v>
      </c>
      <c r="P2549" s="71" t="s">
        <v>114</v>
      </c>
      <c r="Q2549" s="71" t="s">
        <v>6140</v>
      </c>
      <c r="R2549" s="71" t="s">
        <v>17829</v>
      </c>
      <c r="S2549" s="71" t="s">
        <v>15900</v>
      </c>
      <c r="T2549" s="71" t="s">
        <v>11261</v>
      </c>
      <c r="U2549" s="71" t="s">
        <v>11261</v>
      </c>
      <c r="V2549" s="73">
        <v>45342.0</v>
      </c>
      <c r="W2549" s="74">
        <v>1.0</v>
      </c>
      <c r="X2549" s="74">
        <v>1.0</v>
      </c>
      <c r="Y2549" s="74" t="s">
        <v>11261</v>
      </c>
      <c r="Z2549" s="73" t="s">
        <v>11261</v>
      </c>
      <c r="AA2549" s="71" t="s">
        <v>105</v>
      </c>
      <c r="AB2549" s="71" t="s">
        <v>6142</v>
      </c>
      <c r="AC2549" s="74">
        <v>7.0</v>
      </c>
      <c r="AD2549" s="74">
        <v>1.0</v>
      </c>
      <c r="AE2549" s="74">
        <v>1.0</v>
      </c>
      <c r="AF2549" s="74">
        <v>1.0</v>
      </c>
      <c r="AG2549" s="74">
        <v>1.0</v>
      </c>
      <c r="AH2549" s="74">
        <v>1.0</v>
      </c>
      <c r="AI2549" s="74">
        <v>1.0</v>
      </c>
      <c r="AJ2549" s="74">
        <v>1.0</v>
      </c>
      <c r="AK2549" s="71" t="s">
        <v>250</v>
      </c>
      <c r="AL2549" s="71" t="s">
        <v>25</v>
      </c>
      <c r="AM2549" s="71" t="s">
        <v>25</v>
      </c>
      <c r="AN2549" s="71" t="s">
        <v>11268</v>
      </c>
      <c r="AO2549" s="71" t="s">
        <v>17</v>
      </c>
      <c r="AP2549" s="71" t="s">
        <v>11314</v>
      </c>
      <c r="AQ2549" s="71" t="s">
        <v>12</v>
      </c>
      <c r="AR2549" s="71" t="s">
        <v>11270</v>
      </c>
      <c r="AS2549" s="71" t="s">
        <v>22</v>
      </c>
      <c r="AT2549" s="71" t="s">
        <v>20</v>
      </c>
      <c r="AU2549" s="71" t="s">
        <v>20</v>
      </c>
      <c r="AV2549" s="71" t="s">
        <v>11273</v>
      </c>
      <c r="AW2549" s="71" t="s">
        <v>14</v>
      </c>
      <c r="AX2549" s="71" t="s">
        <v>11272</v>
      </c>
      <c r="AY2549" s="71" t="s">
        <v>18</v>
      </c>
      <c r="AZ2549" s="71" t="s">
        <v>11273</v>
      </c>
      <c r="BA2549" s="71" t="s">
        <v>14</v>
      </c>
      <c r="BB2549" s="71" t="s">
        <v>11268</v>
      </c>
      <c r="BC2549" s="71" t="s">
        <v>17</v>
      </c>
      <c r="BD2549" s="71" t="s">
        <v>11272</v>
      </c>
      <c r="BE2549" s="71" t="s">
        <v>18</v>
      </c>
      <c r="BF2549" s="71" t="s">
        <v>20</v>
      </c>
      <c r="BG2549" s="71" t="s">
        <v>20</v>
      </c>
      <c r="BH2549" s="71" t="s">
        <v>11314</v>
      </c>
      <c r="BI2549" s="71" t="s">
        <v>12</v>
      </c>
      <c r="BJ2549" s="71" t="s">
        <v>11270</v>
      </c>
      <c r="BK2549" s="71" t="s">
        <v>22</v>
      </c>
      <c r="BL2549" s="71" t="s">
        <v>25</v>
      </c>
      <c r="BM2549" s="71" t="s">
        <v>25</v>
      </c>
      <c r="BN2549" s="75" t="b">
        <v>1</v>
      </c>
      <c r="BO2549" s="75" t="b">
        <v>1</v>
      </c>
      <c r="BP2549" s="75" t="b">
        <v>1</v>
      </c>
      <c r="BQ2549" s="75" t="b">
        <v>1</v>
      </c>
      <c r="BR2549" s="75" t="b">
        <v>1</v>
      </c>
      <c r="BS2549" s="75" t="b">
        <v>1</v>
      </c>
    </row>
    <row r="2550" ht="18.0" customHeight="1">
      <c r="A2550" s="71" t="s">
        <v>6053</v>
      </c>
      <c r="B2550" s="72" t="s">
        <v>25704</v>
      </c>
      <c r="C2550" s="73">
        <v>45342.0</v>
      </c>
      <c r="D2550" s="73">
        <v>45510.0</v>
      </c>
      <c r="E2550" s="74">
        <v>168.0</v>
      </c>
      <c r="F2550" s="71" t="s">
        <v>34</v>
      </c>
      <c r="G2550" s="75" t="b">
        <v>1</v>
      </c>
      <c r="H2550" s="71" t="s">
        <v>954</v>
      </c>
      <c r="I2550" s="71" t="s">
        <v>153</v>
      </c>
      <c r="J2550" s="71" t="s">
        <v>168</v>
      </c>
      <c r="K2550" s="71" t="s">
        <v>25705</v>
      </c>
      <c r="L2550" s="71" t="s">
        <v>93</v>
      </c>
      <c r="M2550" s="71" t="s">
        <v>2393</v>
      </c>
      <c r="N2550" s="73">
        <v>45278.0</v>
      </c>
      <c r="O2550" s="71" t="s">
        <v>25706</v>
      </c>
      <c r="P2550" s="71" t="s">
        <v>6055</v>
      </c>
      <c r="Q2550" s="71" t="s">
        <v>25707</v>
      </c>
      <c r="R2550" s="71" t="s">
        <v>11738</v>
      </c>
      <c r="S2550" s="71" t="s">
        <v>11424</v>
      </c>
      <c r="T2550" s="71" t="s">
        <v>11261</v>
      </c>
      <c r="U2550" s="71" t="s">
        <v>11261</v>
      </c>
      <c r="V2550" s="73">
        <v>45342.0</v>
      </c>
      <c r="W2550" s="74">
        <v>0.0</v>
      </c>
      <c r="X2550" s="74">
        <v>0.0</v>
      </c>
      <c r="Y2550" s="74" t="s">
        <v>11261</v>
      </c>
      <c r="Z2550" s="73" t="s">
        <v>11261</v>
      </c>
      <c r="AA2550" s="71" t="s">
        <v>105</v>
      </c>
      <c r="AB2550" s="71" t="s">
        <v>25708</v>
      </c>
      <c r="AC2550" s="74">
        <v>5.0</v>
      </c>
      <c r="AD2550" s="74">
        <v>0.0</v>
      </c>
      <c r="AE2550" s="74">
        <v>1.0</v>
      </c>
      <c r="AF2550" s="74">
        <v>1.0</v>
      </c>
      <c r="AG2550" s="74">
        <v>1.0</v>
      </c>
      <c r="AH2550" s="74">
        <v>1.0</v>
      </c>
      <c r="AI2550" s="74">
        <v>1.0</v>
      </c>
      <c r="AJ2550" s="74">
        <v>0.0</v>
      </c>
      <c r="AK2550" s="71" t="s">
        <v>149</v>
      </c>
      <c r="AL2550" s="71" t="s">
        <v>25</v>
      </c>
      <c r="AM2550" s="71" t="s">
        <v>25</v>
      </c>
      <c r="AN2550" s="71" t="s">
        <v>11268</v>
      </c>
      <c r="AO2550" s="71" t="s">
        <v>17</v>
      </c>
      <c r="AP2550" s="71" t="s">
        <v>11314</v>
      </c>
      <c r="AQ2550" s="71" t="s">
        <v>12</v>
      </c>
      <c r="AR2550" s="71" t="s">
        <v>11270</v>
      </c>
      <c r="AS2550" s="71" t="s">
        <v>22</v>
      </c>
      <c r="AT2550" s="71" t="s">
        <v>20</v>
      </c>
      <c r="AU2550" s="71" t="s">
        <v>20</v>
      </c>
      <c r="AV2550" s="71" t="s">
        <v>11273</v>
      </c>
      <c r="AW2550" s="71" t="s">
        <v>14</v>
      </c>
      <c r="AX2550" s="71" t="s">
        <v>11285</v>
      </c>
      <c r="AY2550" s="71" t="s">
        <v>19</v>
      </c>
      <c r="AZ2550" s="71" t="s">
        <v>11273</v>
      </c>
      <c r="BA2550" s="71" t="s">
        <v>14</v>
      </c>
      <c r="BB2550" s="71" t="s">
        <v>11268</v>
      </c>
      <c r="BC2550" s="71" t="s">
        <v>17</v>
      </c>
      <c r="BD2550" s="71" t="s">
        <v>11272</v>
      </c>
      <c r="BE2550" s="71" t="s">
        <v>18</v>
      </c>
      <c r="BF2550" s="71" t="s">
        <v>20</v>
      </c>
      <c r="BG2550" s="71" t="s">
        <v>20</v>
      </c>
      <c r="BH2550" s="71" t="s">
        <v>11314</v>
      </c>
      <c r="BI2550" s="71" t="s">
        <v>12</v>
      </c>
      <c r="BJ2550" s="71" t="s">
        <v>11270</v>
      </c>
      <c r="BK2550" s="71" t="s">
        <v>22</v>
      </c>
      <c r="BL2550" s="71" t="s">
        <v>24</v>
      </c>
      <c r="BM2550" s="71" t="s">
        <v>24</v>
      </c>
      <c r="BN2550" s="75" t="b">
        <v>0</v>
      </c>
      <c r="BO2550" s="75" t="b">
        <v>1</v>
      </c>
      <c r="BP2550" s="75" t="b">
        <v>1</v>
      </c>
      <c r="BQ2550" s="75" t="b">
        <v>0</v>
      </c>
      <c r="BR2550" s="75" t="b">
        <v>1</v>
      </c>
      <c r="BS2550" s="75" t="b">
        <v>1</v>
      </c>
    </row>
    <row r="2551" ht="18.0" customHeight="1">
      <c r="A2551" s="71" t="s">
        <v>6071</v>
      </c>
      <c r="B2551" s="72" t="s">
        <v>25709</v>
      </c>
      <c r="C2551" s="73">
        <v>45342.0</v>
      </c>
      <c r="D2551" s="73">
        <v>45546.0</v>
      </c>
      <c r="E2551" s="74">
        <v>204.0</v>
      </c>
      <c r="F2551" s="71" t="s">
        <v>34</v>
      </c>
      <c r="G2551" s="75" t="b">
        <v>1</v>
      </c>
      <c r="H2551" s="71" t="s">
        <v>152</v>
      </c>
      <c r="I2551" s="71" t="s">
        <v>153</v>
      </c>
      <c r="J2551" s="71" t="s">
        <v>154</v>
      </c>
      <c r="K2551" s="71" t="s">
        <v>25710</v>
      </c>
      <c r="L2551" s="71" t="s">
        <v>93</v>
      </c>
      <c r="M2551" s="71" t="s">
        <v>11334</v>
      </c>
      <c r="N2551" s="73">
        <v>45273.0</v>
      </c>
      <c r="O2551" s="71" t="s">
        <v>6073</v>
      </c>
      <c r="P2551" s="71" t="s">
        <v>6074</v>
      </c>
      <c r="Q2551" s="71" t="s">
        <v>6075</v>
      </c>
      <c r="R2551" s="71" t="s">
        <v>14433</v>
      </c>
      <c r="S2551" s="71" t="s">
        <v>11782</v>
      </c>
      <c r="T2551" s="71" t="s">
        <v>11261</v>
      </c>
      <c r="U2551" s="71" t="s">
        <v>11261</v>
      </c>
      <c r="V2551" s="73">
        <v>45342.0</v>
      </c>
      <c r="W2551" s="74">
        <v>0.0</v>
      </c>
      <c r="X2551" s="74">
        <v>1.0</v>
      </c>
      <c r="Y2551" s="74" t="s">
        <v>11261</v>
      </c>
      <c r="Z2551" s="73" t="s">
        <v>11261</v>
      </c>
      <c r="AA2551" s="71" t="s">
        <v>105</v>
      </c>
      <c r="AB2551" s="71" t="s">
        <v>25711</v>
      </c>
      <c r="AC2551" s="74">
        <v>6.0</v>
      </c>
      <c r="AD2551" s="74">
        <v>1.0</v>
      </c>
      <c r="AE2551" s="74">
        <v>1.0</v>
      </c>
      <c r="AF2551" s="74">
        <v>1.0</v>
      </c>
      <c r="AG2551" s="74">
        <v>1.0</v>
      </c>
      <c r="AH2551" s="74">
        <v>0.0</v>
      </c>
      <c r="AI2551" s="74">
        <v>1.0</v>
      </c>
      <c r="AJ2551" s="74">
        <v>1.0</v>
      </c>
      <c r="AK2551" s="71" t="s">
        <v>123</v>
      </c>
      <c r="AL2551" s="71" t="s">
        <v>24</v>
      </c>
      <c r="AM2551" s="71" t="s">
        <v>24</v>
      </c>
      <c r="AN2551" s="71" t="s">
        <v>11268</v>
      </c>
      <c r="AO2551" s="71" t="s">
        <v>17</v>
      </c>
      <c r="AP2551" s="71" t="s">
        <v>11269</v>
      </c>
      <c r="AQ2551" s="71" t="s">
        <v>13</v>
      </c>
      <c r="AR2551" s="71" t="s">
        <v>11270</v>
      </c>
      <c r="AS2551" s="71" t="s">
        <v>22</v>
      </c>
      <c r="AT2551" s="71" t="s">
        <v>21</v>
      </c>
      <c r="AU2551" s="71" t="s">
        <v>21</v>
      </c>
      <c r="AV2551" s="71" t="s">
        <v>11273</v>
      </c>
      <c r="AW2551" s="71" t="s">
        <v>14</v>
      </c>
      <c r="AX2551" s="71" t="s">
        <v>11285</v>
      </c>
      <c r="AY2551" s="71" t="s">
        <v>19</v>
      </c>
      <c r="AZ2551" s="71" t="s">
        <v>11273</v>
      </c>
      <c r="BA2551" s="71" t="s">
        <v>14</v>
      </c>
      <c r="BB2551" s="71" t="s">
        <v>11268</v>
      </c>
      <c r="BC2551" s="71" t="s">
        <v>17</v>
      </c>
      <c r="BD2551" s="71" t="s">
        <v>11285</v>
      </c>
      <c r="BE2551" s="71" t="s">
        <v>19</v>
      </c>
      <c r="BF2551" s="71" t="s">
        <v>20</v>
      </c>
      <c r="BG2551" s="71" t="s">
        <v>20</v>
      </c>
      <c r="BH2551" s="71" t="s">
        <v>11269</v>
      </c>
      <c r="BI2551" s="71" t="s">
        <v>13</v>
      </c>
      <c r="BJ2551" s="71" t="s">
        <v>11270</v>
      </c>
      <c r="BK2551" s="71" t="s">
        <v>22</v>
      </c>
      <c r="BL2551" s="71" t="s">
        <v>24</v>
      </c>
      <c r="BM2551" s="71" t="s">
        <v>24</v>
      </c>
      <c r="BN2551" s="75" t="b">
        <v>1</v>
      </c>
      <c r="BO2551" s="75" t="b">
        <v>1</v>
      </c>
      <c r="BP2551" s="75" t="b">
        <v>0</v>
      </c>
      <c r="BQ2551" s="75" t="b">
        <v>1</v>
      </c>
      <c r="BR2551" s="75" t="b">
        <v>1</v>
      </c>
      <c r="BS2551" s="75" t="b">
        <v>1</v>
      </c>
    </row>
    <row r="2552" ht="18.0" customHeight="1">
      <c r="A2552" s="71" t="s">
        <v>6182</v>
      </c>
      <c r="B2552" s="72" t="s">
        <v>25712</v>
      </c>
      <c r="C2552" s="73">
        <v>45342.0</v>
      </c>
      <c r="D2552" s="73">
        <v>45447.0</v>
      </c>
      <c r="E2552" s="74">
        <v>105.0</v>
      </c>
      <c r="F2552" s="71" t="s">
        <v>34</v>
      </c>
      <c r="G2552" s="75" t="b">
        <v>1</v>
      </c>
      <c r="H2552" s="71" t="s">
        <v>152</v>
      </c>
      <c r="I2552" s="71" t="s">
        <v>153</v>
      </c>
      <c r="J2552" s="71" t="s">
        <v>154</v>
      </c>
      <c r="K2552" s="71" t="s">
        <v>6183</v>
      </c>
      <c r="L2552" s="71" t="s">
        <v>93</v>
      </c>
      <c r="M2552" s="71" t="s">
        <v>1338</v>
      </c>
      <c r="N2552" s="73">
        <v>45289.0</v>
      </c>
      <c r="O2552" s="71" t="s">
        <v>6184</v>
      </c>
      <c r="P2552" s="71" t="s">
        <v>6185</v>
      </c>
      <c r="Q2552" s="71" t="s">
        <v>6186</v>
      </c>
      <c r="R2552" s="71" t="s">
        <v>1338</v>
      </c>
      <c r="S2552" s="71" t="s">
        <v>12003</v>
      </c>
      <c r="T2552" s="71" t="s">
        <v>11261</v>
      </c>
      <c r="U2552" s="71" t="s">
        <v>11261</v>
      </c>
      <c r="V2552" s="73">
        <v>45342.0</v>
      </c>
      <c r="W2552" s="74">
        <v>0.0</v>
      </c>
      <c r="X2552" s="74">
        <v>1.0</v>
      </c>
      <c r="Y2552" s="74" t="s">
        <v>11261</v>
      </c>
      <c r="Z2552" s="73" t="s">
        <v>11261</v>
      </c>
      <c r="AA2552" s="71" t="s">
        <v>105</v>
      </c>
      <c r="AB2552" s="71" t="s">
        <v>25713</v>
      </c>
      <c r="AC2552" s="74">
        <v>6.0</v>
      </c>
      <c r="AD2552" s="74">
        <v>1.0</v>
      </c>
      <c r="AE2552" s="74">
        <v>1.0</v>
      </c>
      <c r="AF2552" s="74">
        <v>1.0</v>
      </c>
      <c r="AG2552" s="74">
        <v>1.0</v>
      </c>
      <c r="AH2552" s="74">
        <v>0.0</v>
      </c>
      <c r="AI2552" s="74">
        <v>1.0</v>
      </c>
      <c r="AJ2552" s="74">
        <v>1.0</v>
      </c>
      <c r="AK2552" s="71" t="s">
        <v>11261</v>
      </c>
      <c r="AL2552" s="71" t="s">
        <v>25</v>
      </c>
      <c r="AM2552" s="71" t="s">
        <v>25</v>
      </c>
      <c r="AN2552" s="71" t="s">
        <v>11268</v>
      </c>
      <c r="AO2552" s="71" t="s">
        <v>17</v>
      </c>
      <c r="AP2552" s="71" t="s">
        <v>11269</v>
      </c>
      <c r="AQ2552" s="71" t="s">
        <v>13</v>
      </c>
      <c r="AR2552" s="71" t="s">
        <v>11284</v>
      </c>
      <c r="AS2552" s="71" t="s">
        <v>23</v>
      </c>
      <c r="AT2552" s="71" t="s">
        <v>20</v>
      </c>
      <c r="AU2552" s="71" t="s">
        <v>20</v>
      </c>
      <c r="AV2552" s="71" t="s">
        <v>11273</v>
      </c>
      <c r="AW2552" s="71" t="s">
        <v>14</v>
      </c>
      <c r="AX2552" s="71" t="s">
        <v>11285</v>
      </c>
      <c r="AY2552" s="71" t="s">
        <v>19</v>
      </c>
      <c r="AZ2552" s="71" t="s">
        <v>11273</v>
      </c>
      <c r="BA2552" s="71" t="s">
        <v>14</v>
      </c>
      <c r="BB2552" s="71" t="s">
        <v>11268</v>
      </c>
      <c r="BC2552" s="71" t="s">
        <v>17</v>
      </c>
      <c r="BD2552" s="71" t="s">
        <v>11285</v>
      </c>
      <c r="BE2552" s="71" t="s">
        <v>19</v>
      </c>
      <c r="BF2552" s="71" t="s">
        <v>21</v>
      </c>
      <c r="BG2552" s="71" t="s">
        <v>21</v>
      </c>
      <c r="BH2552" s="71" t="s">
        <v>11269</v>
      </c>
      <c r="BI2552" s="71" t="s">
        <v>13</v>
      </c>
      <c r="BJ2552" s="71" t="s">
        <v>11284</v>
      </c>
      <c r="BK2552" s="71" t="s">
        <v>23</v>
      </c>
      <c r="BL2552" s="71" t="s">
        <v>25</v>
      </c>
      <c r="BM2552" s="71" t="s">
        <v>25</v>
      </c>
      <c r="BN2552" s="75" t="b">
        <v>1</v>
      </c>
      <c r="BO2552" s="75" t="b">
        <v>1</v>
      </c>
      <c r="BP2552" s="75" t="b">
        <v>0</v>
      </c>
      <c r="BQ2552" s="75" t="b">
        <v>1</v>
      </c>
      <c r="BR2552" s="75" t="b">
        <v>1</v>
      </c>
      <c r="BS2552" s="75" t="b">
        <v>1</v>
      </c>
    </row>
    <row r="2553" ht="18.0" customHeight="1">
      <c r="A2553" s="71" t="s">
        <v>6088</v>
      </c>
      <c r="B2553" s="72" t="s">
        <v>25714</v>
      </c>
      <c r="C2553" s="73">
        <v>45342.0</v>
      </c>
      <c r="D2553" s="73">
        <v>45547.0</v>
      </c>
      <c r="E2553" s="74">
        <v>205.0</v>
      </c>
      <c r="F2553" s="71" t="s">
        <v>34</v>
      </c>
      <c r="G2553" s="75" t="b">
        <v>1</v>
      </c>
      <c r="H2553" s="71" t="s">
        <v>954</v>
      </c>
      <c r="I2553" s="71" t="s">
        <v>153</v>
      </c>
      <c r="J2553" s="71" t="s">
        <v>168</v>
      </c>
      <c r="K2553" s="71" t="s">
        <v>25715</v>
      </c>
      <c r="L2553" s="71" t="s">
        <v>93</v>
      </c>
      <c r="M2553" s="71" t="s">
        <v>2891</v>
      </c>
      <c r="N2553" s="73">
        <v>45296.0</v>
      </c>
      <c r="O2553" s="71" t="s">
        <v>6090</v>
      </c>
      <c r="P2553" s="71" t="s">
        <v>19109</v>
      </c>
      <c r="Q2553" s="71" t="s">
        <v>19110</v>
      </c>
      <c r="R2553" s="71" t="s">
        <v>2891</v>
      </c>
      <c r="S2553" s="71" t="s">
        <v>12003</v>
      </c>
      <c r="T2553" s="71" t="s">
        <v>11261</v>
      </c>
      <c r="U2553" s="71" t="s">
        <v>11261</v>
      </c>
      <c r="V2553" s="73">
        <v>45342.0</v>
      </c>
      <c r="W2553" s="74">
        <v>4.0</v>
      </c>
      <c r="X2553" s="74">
        <v>0.0</v>
      </c>
      <c r="Y2553" s="74" t="s">
        <v>11261</v>
      </c>
      <c r="Z2553" s="73" t="s">
        <v>11261</v>
      </c>
      <c r="AA2553" s="71" t="s">
        <v>105</v>
      </c>
      <c r="AB2553" s="71" t="s">
        <v>25716</v>
      </c>
      <c r="AC2553" s="74">
        <v>4.0</v>
      </c>
      <c r="AD2553" s="74">
        <v>0.0</v>
      </c>
      <c r="AE2553" s="74">
        <v>1.0</v>
      </c>
      <c r="AF2553" s="74">
        <v>1.0</v>
      </c>
      <c r="AG2553" s="74">
        <v>1.0</v>
      </c>
      <c r="AH2553" s="74">
        <v>1.0</v>
      </c>
      <c r="AI2553" s="74">
        <v>0.0</v>
      </c>
      <c r="AJ2553" s="74">
        <v>0.0</v>
      </c>
      <c r="AK2553" s="71" t="s">
        <v>123</v>
      </c>
      <c r="AL2553" s="71" t="s">
        <v>25</v>
      </c>
      <c r="AM2553" s="71" t="s">
        <v>25</v>
      </c>
      <c r="AN2553" s="71" t="s">
        <v>11268</v>
      </c>
      <c r="AO2553" s="71" t="s">
        <v>17</v>
      </c>
      <c r="AP2553" s="71" t="s">
        <v>11269</v>
      </c>
      <c r="AQ2553" s="71" t="s">
        <v>13</v>
      </c>
      <c r="AR2553" s="71" t="s">
        <v>11270</v>
      </c>
      <c r="AS2553" s="71" t="s">
        <v>22</v>
      </c>
      <c r="AT2553" s="71" t="s">
        <v>20</v>
      </c>
      <c r="AU2553" s="71" t="s">
        <v>20</v>
      </c>
      <c r="AV2553" s="71" t="s">
        <v>11273</v>
      </c>
      <c r="AW2553" s="71" t="s">
        <v>14</v>
      </c>
      <c r="AX2553" s="71" t="s">
        <v>11272</v>
      </c>
      <c r="AY2553" s="71" t="s">
        <v>18</v>
      </c>
      <c r="AZ2553" s="71" t="s">
        <v>11271</v>
      </c>
      <c r="BA2553" s="71" t="s">
        <v>15</v>
      </c>
      <c r="BB2553" s="71" t="s">
        <v>11268</v>
      </c>
      <c r="BC2553" s="71" t="s">
        <v>17</v>
      </c>
      <c r="BD2553" s="71" t="s">
        <v>11285</v>
      </c>
      <c r="BE2553" s="71" t="s">
        <v>19</v>
      </c>
      <c r="BF2553" s="71" t="s">
        <v>20</v>
      </c>
      <c r="BG2553" s="71" t="s">
        <v>20</v>
      </c>
      <c r="BH2553" s="71" t="s">
        <v>11269</v>
      </c>
      <c r="BI2553" s="71" t="s">
        <v>13</v>
      </c>
      <c r="BJ2553" s="71" t="s">
        <v>11270</v>
      </c>
      <c r="BK2553" s="71" t="s">
        <v>22</v>
      </c>
      <c r="BL2553" s="71" t="s">
        <v>24</v>
      </c>
      <c r="BM2553" s="71" t="s">
        <v>24</v>
      </c>
      <c r="BN2553" s="75" t="b">
        <v>0</v>
      </c>
      <c r="BO2553" s="75" t="b">
        <v>0</v>
      </c>
      <c r="BP2553" s="75" t="b">
        <v>1</v>
      </c>
      <c r="BQ2553" s="75" t="b">
        <v>0</v>
      </c>
      <c r="BR2553" s="75" t="b">
        <v>1</v>
      </c>
      <c r="BS2553" s="75" t="b">
        <v>1</v>
      </c>
    </row>
    <row r="2554" ht="18.0" customHeight="1">
      <c r="A2554" s="71" t="s">
        <v>6114</v>
      </c>
      <c r="B2554" s="72" t="s">
        <v>25717</v>
      </c>
      <c r="C2554" s="73">
        <v>45342.0</v>
      </c>
      <c r="D2554" s="73">
        <v>45572.0</v>
      </c>
      <c r="E2554" s="74">
        <v>230.0</v>
      </c>
      <c r="F2554" s="71" t="s">
        <v>34</v>
      </c>
      <c r="G2554" s="75" t="b">
        <v>1</v>
      </c>
      <c r="H2554" s="71" t="s">
        <v>1090</v>
      </c>
      <c r="I2554" s="71" t="s">
        <v>153</v>
      </c>
      <c r="J2554" s="71" t="s">
        <v>168</v>
      </c>
      <c r="K2554" s="71" t="s">
        <v>25718</v>
      </c>
      <c r="L2554" s="71" t="s">
        <v>93</v>
      </c>
      <c r="M2554" s="71" t="s">
        <v>12163</v>
      </c>
      <c r="N2554" s="73">
        <v>45299.0</v>
      </c>
      <c r="O2554" s="71" t="s">
        <v>6116</v>
      </c>
      <c r="P2554" s="71" t="s">
        <v>25719</v>
      </c>
      <c r="Q2554" s="71" t="s">
        <v>25720</v>
      </c>
      <c r="R2554" s="71" t="s">
        <v>12163</v>
      </c>
      <c r="S2554" s="71" t="s">
        <v>406</v>
      </c>
      <c r="T2554" s="71" t="s">
        <v>11261</v>
      </c>
      <c r="U2554" s="71" t="s">
        <v>11261</v>
      </c>
      <c r="V2554" s="73">
        <v>45342.0</v>
      </c>
      <c r="W2554" s="74">
        <v>0.0</v>
      </c>
      <c r="X2554" s="74">
        <v>0.0</v>
      </c>
      <c r="Y2554" s="74" t="s">
        <v>11261</v>
      </c>
      <c r="Z2554" s="73" t="s">
        <v>11261</v>
      </c>
      <c r="AA2554" s="71" t="s">
        <v>105</v>
      </c>
      <c r="AB2554" s="71" t="s">
        <v>11261</v>
      </c>
      <c r="AC2554" s="74">
        <v>6.0</v>
      </c>
      <c r="AD2554" s="74">
        <v>1.0</v>
      </c>
      <c r="AE2554" s="74">
        <v>1.0</v>
      </c>
      <c r="AF2554" s="74">
        <v>1.0</v>
      </c>
      <c r="AG2554" s="74">
        <v>0.0</v>
      </c>
      <c r="AH2554" s="74">
        <v>1.0</v>
      </c>
      <c r="AI2554" s="74">
        <v>1.0</v>
      </c>
      <c r="AJ2554" s="74">
        <v>1.0</v>
      </c>
      <c r="AK2554" s="71" t="s">
        <v>250</v>
      </c>
      <c r="AL2554" s="71" t="s">
        <v>24</v>
      </c>
      <c r="AM2554" s="71" t="s">
        <v>24</v>
      </c>
      <c r="AN2554" s="71" t="s">
        <v>11274</v>
      </c>
      <c r="AO2554" s="71" t="s">
        <v>16</v>
      </c>
      <c r="AP2554" s="71" t="s">
        <v>11269</v>
      </c>
      <c r="AQ2554" s="71" t="s">
        <v>13</v>
      </c>
      <c r="AR2554" s="71" t="s">
        <v>11284</v>
      </c>
      <c r="AS2554" s="71" t="s">
        <v>23</v>
      </c>
      <c r="AT2554" s="71" t="s">
        <v>20</v>
      </c>
      <c r="AU2554" s="71" t="s">
        <v>20</v>
      </c>
      <c r="AV2554" s="71" t="s">
        <v>11273</v>
      </c>
      <c r="AW2554" s="71" t="s">
        <v>14</v>
      </c>
      <c r="AX2554" s="71" t="s">
        <v>11285</v>
      </c>
      <c r="AY2554" s="71" t="s">
        <v>19</v>
      </c>
      <c r="AZ2554" s="71" t="s">
        <v>11273</v>
      </c>
      <c r="BA2554" s="71" t="s">
        <v>14</v>
      </c>
      <c r="BB2554" s="71" t="s">
        <v>11274</v>
      </c>
      <c r="BC2554" s="71" t="s">
        <v>16</v>
      </c>
      <c r="BD2554" s="71" t="s">
        <v>11285</v>
      </c>
      <c r="BE2554" s="71" t="s">
        <v>19</v>
      </c>
      <c r="BF2554" s="71" t="s">
        <v>20</v>
      </c>
      <c r="BG2554" s="71" t="s">
        <v>20</v>
      </c>
      <c r="BH2554" s="71" t="s">
        <v>11269</v>
      </c>
      <c r="BI2554" s="71" t="s">
        <v>13</v>
      </c>
      <c r="BJ2554" s="71" t="s">
        <v>11270</v>
      </c>
      <c r="BK2554" s="71" t="s">
        <v>22</v>
      </c>
      <c r="BL2554" s="71" t="s">
        <v>24</v>
      </c>
      <c r="BM2554" s="71" t="s">
        <v>24</v>
      </c>
      <c r="BN2554" s="75" t="b">
        <v>1</v>
      </c>
      <c r="BO2554" s="75" t="b">
        <v>1</v>
      </c>
      <c r="BP2554" s="75" t="b">
        <v>1</v>
      </c>
      <c r="BQ2554" s="75" t="b">
        <v>1</v>
      </c>
      <c r="BR2554" s="75" t="b">
        <v>1</v>
      </c>
      <c r="BS2554" s="75" t="b">
        <v>0</v>
      </c>
    </row>
    <row r="2555" ht="18.0" customHeight="1">
      <c r="A2555" s="71" t="s">
        <v>6162</v>
      </c>
      <c r="B2555" s="72" t="s">
        <v>25721</v>
      </c>
      <c r="C2555" s="73">
        <v>45342.0</v>
      </c>
      <c r="D2555" s="73">
        <v>45821.0</v>
      </c>
      <c r="E2555" s="74">
        <v>479.0</v>
      </c>
      <c r="F2555" s="71" t="s">
        <v>34</v>
      </c>
      <c r="G2555" s="75" t="b">
        <v>1</v>
      </c>
      <c r="H2555" s="71" t="s">
        <v>1333</v>
      </c>
      <c r="I2555" s="71" t="s">
        <v>153</v>
      </c>
      <c r="J2555" s="71" t="s">
        <v>154</v>
      </c>
      <c r="K2555" s="71" t="s">
        <v>25722</v>
      </c>
      <c r="L2555" s="71" t="s">
        <v>93</v>
      </c>
      <c r="M2555" s="71" t="s">
        <v>11334</v>
      </c>
      <c r="N2555" s="73">
        <v>45301.0</v>
      </c>
      <c r="O2555" s="71" t="s">
        <v>25723</v>
      </c>
      <c r="P2555" s="71" t="s">
        <v>25723</v>
      </c>
      <c r="Q2555" s="71" t="s">
        <v>25724</v>
      </c>
      <c r="R2555" s="71" t="s">
        <v>13606</v>
      </c>
      <c r="S2555" s="71" t="s">
        <v>11267</v>
      </c>
      <c r="T2555" s="71" t="s">
        <v>11261</v>
      </c>
      <c r="U2555" s="71" t="s">
        <v>11261</v>
      </c>
      <c r="V2555" s="73">
        <v>45342.0</v>
      </c>
      <c r="W2555" s="74">
        <v>1.0</v>
      </c>
      <c r="X2555" s="74">
        <v>1.0</v>
      </c>
      <c r="Y2555" s="74" t="s">
        <v>11261</v>
      </c>
      <c r="Z2555" s="73" t="s">
        <v>11261</v>
      </c>
      <c r="AA2555" s="71" t="s">
        <v>105</v>
      </c>
      <c r="AB2555" s="71" t="s">
        <v>25725</v>
      </c>
      <c r="AC2555" s="74">
        <v>5.0</v>
      </c>
      <c r="AD2555" s="74">
        <v>0.0</v>
      </c>
      <c r="AE2555" s="74">
        <v>0.0</v>
      </c>
      <c r="AF2555" s="74">
        <v>1.0</v>
      </c>
      <c r="AG2555" s="74">
        <v>1.0</v>
      </c>
      <c r="AH2555" s="74">
        <v>1.0</v>
      </c>
      <c r="AI2555" s="74">
        <v>1.0</v>
      </c>
      <c r="AJ2555" s="74">
        <v>1.0</v>
      </c>
      <c r="AK2555" s="71" t="s">
        <v>123</v>
      </c>
      <c r="AL2555" s="71" t="s">
        <v>25</v>
      </c>
      <c r="AM2555" s="71" t="s">
        <v>25</v>
      </c>
      <c r="AN2555" s="71" t="s">
        <v>11268</v>
      </c>
      <c r="AO2555" s="71" t="s">
        <v>17</v>
      </c>
      <c r="AP2555" s="71" t="s">
        <v>11269</v>
      </c>
      <c r="AQ2555" s="71" t="s">
        <v>13</v>
      </c>
      <c r="AR2555" s="71" t="s">
        <v>11270</v>
      </c>
      <c r="AS2555" s="71" t="s">
        <v>22</v>
      </c>
      <c r="AT2555" s="71" t="s">
        <v>21</v>
      </c>
      <c r="AU2555" s="71" t="s">
        <v>21</v>
      </c>
      <c r="AV2555" s="71" t="s">
        <v>11273</v>
      </c>
      <c r="AW2555" s="71" t="s">
        <v>14</v>
      </c>
      <c r="AX2555" s="71" t="s">
        <v>11272</v>
      </c>
      <c r="AY2555" s="71" t="s">
        <v>18</v>
      </c>
      <c r="AZ2555" s="71" t="s">
        <v>11273</v>
      </c>
      <c r="BA2555" s="71" t="s">
        <v>14</v>
      </c>
      <c r="BB2555" s="71" t="s">
        <v>11274</v>
      </c>
      <c r="BC2555" s="71" t="s">
        <v>16</v>
      </c>
      <c r="BD2555" s="71" t="s">
        <v>11272</v>
      </c>
      <c r="BE2555" s="71" t="s">
        <v>18</v>
      </c>
      <c r="BF2555" s="71" t="s">
        <v>21</v>
      </c>
      <c r="BG2555" s="71" t="s">
        <v>21</v>
      </c>
      <c r="BH2555" s="71" t="s">
        <v>11269</v>
      </c>
      <c r="BI2555" s="71" t="s">
        <v>13</v>
      </c>
      <c r="BJ2555" s="71" t="s">
        <v>11270</v>
      </c>
      <c r="BK2555" s="71" t="s">
        <v>22</v>
      </c>
      <c r="BL2555" s="71" t="s">
        <v>24</v>
      </c>
      <c r="BM2555" s="71" t="s">
        <v>24</v>
      </c>
      <c r="BN2555" s="75" t="b">
        <v>0</v>
      </c>
      <c r="BO2555" s="75" t="b">
        <v>1</v>
      </c>
      <c r="BP2555" s="75" t="b">
        <v>1</v>
      </c>
      <c r="BQ2555" s="75" t="b">
        <v>1</v>
      </c>
      <c r="BR2555" s="75" t="b">
        <v>0</v>
      </c>
      <c r="BS2555" s="75" t="b">
        <v>1</v>
      </c>
    </row>
    <row r="2556" ht="18.0" customHeight="1">
      <c r="A2556" s="71" t="s">
        <v>6061</v>
      </c>
      <c r="B2556" s="72" t="s">
        <v>25726</v>
      </c>
      <c r="C2556" s="73">
        <v>45342.0</v>
      </c>
      <c r="D2556" s="73">
        <v>45431.0</v>
      </c>
      <c r="E2556" s="74">
        <v>89.0</v>
      </c>
      <c r="F2556" s="71" t="s">
        <v>151</v>
      </c>
      <c r="G2556" s="75" t="b">
        <v>0</v>
      </c>
      <c r="H2556" s="71" t="s">
        <v>2239</v>
      </c>
      <c r="I2556" s="71" t="s">
        <v>153</v>
      </c>
      <c r="J2556" s="71" t="s">
        <v>168</v>
      </c>
      <c r="K2556" s="71" t="s">
        <v>6062</v>
      </c>
      <c r="L2556" s="71" t="s">
        <v>287</v>
      </c>
      <c r="M2556" s="71" t="s">
        <v>14010</v>
      </c>
      <c r="N2556" s="73">
        <v>45283.0</v>
      </c>
      <c r="O2556" s="71" t="s">
        <v>6063</v>
      </c>
      <c r="P2556" s="71" t="s">
        <v>6064</v>
      </c>
      <c r="Q2556" s="71" t="s">
        <v>6065</v>
      </c>
      <c r="R2556" s="71" t="s">
        <v>14010</v>
      </c>
      <c r="S2556" s="71" t="s">
        <v>12142</v>
      </c>
      <c r="T2556" s="71" t="s">
        <v>11261</v>
      </c>
      <c r="U2556" s="71" t="s">
        <v>11261</v>
      </c>
      <c r="V2556" s="73">
        <v>45342.0</v>
      </c>
      <c r="W2556" s="74">
        <v>0.0</v>
      </c>
      <c r="X2556" s="74">
        <v>0.0</v>
      </c>
      <c r="Y2556" s="74" t="s">
        <v>11261</v>
      </c>
      <c r="Z2556" s="73" t="s">
        <v>11261</v>
      </c>
      <c r="AA2556" s="71" t="s">
        <v>283</v>
      </c>
      <c r="AB2556" s="71" t="s">
        <v>25727</v>
      </c>
      <c r="AC2556" s="74">
        <v>4.0</v>
      </c>
      <c r="AD2556" s="74">
        <v>1.0</v>
      </c>
      <c r="AE2556" s="74">
        <v>1.0</v>
      </c>
      <c r="AF2556" s="74">
        <v>0.0</v>
      </c>
      <c r="AG2556" s="74">
        <v>0.0</v>
      </c>
      <c r="AH2556" s="74">
        <v>1.0</v>
      </c>
      <c r="AI2556" s="74">
        <v>1.0</v>
      </c>
      <c r="AJ2556" s="74">
        <v>0.0</v>
      </c>
      <c r="AK2556" s="71" t="s">
        <v>181</v>
      </c>
      <c r="AL2556" s="71" t="s">
        <v>25</v>
      </c>
      <c r="AM2556" s="71" t="s">
        <v>25</v>
      </c>
      <c r="AN2556" s="71" t="s">
        <v>11274</v>
      </c>
      <c r="AO2556" s="71" t="s">
        <v>16</v>
      </c>
      <c r="AP2556" s="71" t="s">
        <v>11269</v>
      </c>
      <c r="AQ2556" s="71" t="s">
        <v>13</v>
      </c>
      <c r="AR2556" s="71" t="s">
        <v>11284</v>
      </c>
      <c r="AS2556" s="71" t="s">
        <v>23</v>
      </c>
      <c r="AT2556" s="71" t="s">
        <v>20</v>
      </c>
      <c r="AU2556" s="71" t="s">
        <v>20</v>
      </c>
      <c r="AV2556" s="71" t="s">
        <v>11273</v>
      </c>
      <c r="AW2556" s="71" t="s">
        <v>14</v>
      </c>
      <c r="AX2556" s="71" t="s">
        <v>11272</v>
      </c>
      <c r="AY2556" s="71" t="s">
        <v>18</v>
      </c>
      <c r="AZ2556" s="71" t="s">
        <v>11273</v>
      </c>
      <c r="BA2556" s="71" t="s">
        <v>14</v>
      </c>
      <c r="BB2556" s="71" t="s">
        <v>11274</v>
      </c>
      <c r="BC2556" s="71" t="s">
        <v>16</v>
      </c>
      <c r="BD2556" s="71" t="s">
        <v>11285</v>
      </c>
      <c r="BE2556" s="71" t="s">
        <v>19</v>
      </c>
      <c r="BF2556" s="71" t="s">
        <v>20</v>
      </c>
      <c r="BG2556" s="71" t="s">
        <v>20</v>
      </c>
      <c r="BH2556" s="71" t="s">
        <v>11314</v>
      </c>
      <c r="BI2556" s="71" t="s">
        <v>12</v>
      </c>
      <c r="BJ2556" s="71" t="s">
        <v>11270</v>
      </c>
      <c r="BK2556" s="71" t="s">
        <v>22</v>
      </c>
      <c r="BL2556" s="71" t="s">
        <v>25</v>
      </c>
      <c r="BM2556" s="71" t="s">
        <v>25</v>
      </c>
      <c r="BN2556" s="75" t="b">
        <v>1</v>
      </c>
      <c r="BO2556" s="75" t="b">
        <v>1</v>
      </c>
      <c r="BP2556" s="75" t="b">
        <v>1</v>
      </c>
      <c r="BQ2556" s="75" t="b">
        <v>0</v>
      </c>
      <c r="BR2556" s="75" t="b">
        <v>1</v>
      </c>
      <c r="BS2556" s="75" t="b">
        <v>0</v>
      </c>
    </row>
    <row r="2557" ht="18.0" customHeight="1">
      <c r="A2557" s="71" t="s">
        <v>6131</v>
      </c>
      <c r="B2557" s="72" t="s">
        <v>25728</v>
      </c>
      <c r="C2557" s="73">
        <v>45342.0</v>
      </c>
      <c r="D2557" s="73">
        <v>45833.0</v>
      </c>
      <c r="E2557" s="74">
        <v>491.0</v>
      </c>
      <c r="F2557" s="71" t="s">
        <v>34</v>
      </c>
      <c r="G2557" s="75" t="b">
        <v>1</v>
      </c>
      <c r="H2557" s="71" t="s">
        <v>954</v>
      </c>
      <c r="I2557" s="71" t="s">
        <v>153</v>
      </c>
      <c r="J2557" s="71" t="s">
        <v>168</v>
      </c>
      <c r="K2557" s="71" t="s">
        <v>25729</v>
      </c>
      <c r="L2557" s="71" t="s">
        <v>287</v>
      </c>
      <c r="M2557" s="71" t="s">
        <v>11848</v>
      </c>
      <c r="N2557" s="73">
        <v>45297.0</v>
      </c>
      <c r="O2557" s="71" t="s">
        <v>6133</v>
      </c>
      <c r="P2557" s="71" t="s">
        <v>25730</v>
      </c>
      <c r="Q2557" s="71" t="s">
        <v>25731</v>
      </c>
      <c r="R2557" s="71" t="s">
        <v>14204</v>
      </c>
      <c r="S2557" s="71" t="s">
        <v>12142</v>
      </c>
      <c r="T2557" s="71" t="s">
        <v>11261</v>
      </c>
      <c r="U2557" s="71" t="s">
        <v>11261</v>
      </c>
      <c r="V2557" s="73">
        <v>45342.0</v>
      </c>
      <c r="W2557" s="74">
        <v>1.0</v>
      </c>
      <c r="X2557" s="74">
        <v>0.0</v>
      </c>
      <c r="Y2557" s="74" t="s">
        <v>11261</v>
      </c>
      <c r="Z2557" s="73" t="s">
        <v>11261</v>
      </c>
      <c r="AA2557" s="71" t="s">
        <v>105</v>
      </c>
      <c r="AB2557" s="71" t="s">
        <v>25732</v>
      </c>
      <c r="AC2557" s="74">
        <v>3.0</v>
      </c>
      <c r="AD2557" s="74">
        <v>1.0</v>
      </c>
      <c r="AE2557" s="74">
        <v>1.0</v>
      </c>
      <c r="AF2557" s="74">
        <v>0.0</v>
      </c>
      <c r="AG2557" s="74">
        <v>0.0</v>
      </c>
      <c r="AH2557" s="74">
        <v>0.0</v>
      </c>
      <c r="AI2557" s="74">
        <v>0.0</v>
      </c>
      <c r="AJ2557" s="74">
        <v>1.0</v>
      </c>
      <c r="AK2557" s="71" t="s">
        <v>123</v>
      </c>
      <c r="AL2557" s="71" t="s">
        <v>25</v>
      </c>
      <c r="AM2557" s="71" t="s">
        <v>25</v>
      </c>
      <c r="AN2557" s="71" t="s">
        <v>11268</v>
      </c>
      <c r="AO2557" s="71" t="s">
        <v>17</v>
      </c>
      <c r="AP2557" s="71" t="s">
        <v>11314</v>
      </c>
      <c r="AQ2557" s="71" t="s">
        <v>12</v>
      </c>
      <c r="AR2557" s="71" t="s">
        <v>11284</v>
      </c>
      <c r="AS2557" s="71" t="s">
        <v>23</v>
      </c>
      <c r="AT2557" s="71" t="s">
        <v>21</v>
      </c>
      <c r="AU2557" s="71" t="s">
        <v>21</v>
      </c>
      <c r="AV2557" s="71" t="s">
        <v>11273</v>
      </c>
      <c r="AW2557" s="71" t="s">
        <v>14</v>
      </c>
      <c r="AX2557" s="71" t="s">
        <v>11285</v>
      </c>
      <c r="AY2557" s="71" t="s">
        <v>19</v>
      </c>
      <c r="AZ2557" s="71" t="s">
        <v>11271</v>
      </c>
      <c r="BA2557" s="71" t="s">
        <v>15</v>
      </c>
      <c r="BB2557" s="71" t="s">
        <v>11268</v>
      </c>
      <c r="BC2557" s="71" t="s">
        <v>17</v>
      </c>
      <c r="BD2557" s="71" t="s">
        <v>11285</v>
      </c>
      <c r="BE2557" s="71" t="s">
        <v>19</v>
      </c>
      <c r="BF2557" s="71" t="s">
        <v>20</v>
      </c>
      <c r="BG2557" s="71" t="s">
        <v>20</v>
      </c>
      <c r="BH2557" s="71" t="s">
        <v>11269</v>
      </c>
      <c r="BI2557" s="71" t="s">
        <v>13</v>
      </c>
      <c r="BJ2557" s="71" t="s">
        <v>11270</v>
      </c>
      <c r="BK2557" s="71" t="s">
        <v>22</v>
      </c>
      <c r="BL2557" s="71" t="s">
        <v>25</v>
      </c>
      <c r="BM2557" s="71" t="s">
        <v>25</v>
      </c>
      <c r="BN2557" s="75" t="b">
        <v>1</v>
      </c>
      <c r="BO2557" s="75" t="b">
        <v>0</v>
      </c>
      <c r="BP2557" s="75" t="b">
        <v>0</v>
      </c>
      <c r="BQ2557" s="75" t="b">
        <v>1</v>
      </c>
      <c r="BR2557" s="75" t="b">
        <v>1</v>
      </c>
      <c r="BS2557" s="75" t="b">
        <v>0</v>
      </c>
    </row>
    <row r="2558" ht="18.0" customHeight="1">
      <c r="A2558" s="71" t="s">
        <v>6177</v>
      </c>
      <c r="B2558" s="72" t="s">
        <v>25733</v>
      </c>
      <c r="C2558" s="73">
        <v>45342.0</v>
      </c>
      <c r="D2558" s="73">
        <v>45408.0</v>
      </c>
      <c r="E2558" s="74">
        <v>66.0</v>
      </c>
      <c r="F2558" s="71" t="s">
        <v>151</v>
      </c>
      <c r="G2558" s="75" t="b">
        <v>0</v>
      </c>
      <c r="H2558" s="71" t="s">
        <v>2537</v>
      </c>
      <c r="I2558" s="71" t="s">
        <v>153</v>
      </c>
      <c r="J2558" s="71" t="s">
        <v>168</v>
      </c>
      <c r="K2558" s="71" t="s">
        <v>6178</v>
      </c>
      <c r="L2558" s="71" t="s">
        <v>93</v>
      </c>
      <c r="M2558" s="71" t="s">
        <v>11278</v>
      </c>
      <c r="N2558" s="73">
        <v>45294.0</v>
      </c>
      <c r="O2558" s="71" t="s">
        <v>309</v>
      </c>
      <c r="P2558" s="71" t="s">
        <v>23831</v>
      </c>
      <c r="Q2558" s="71" t="s">
        <v>23832</v>
      </c>
      <c r="R2558" s="71" t="s">
        <v>11278</v>
      </c>
      <c r="S2558" s="71" t="s">
        <v>12003</v>
      </c>
      <c r="T2558" s="71" t="s">
        <v>11261</v>
      </c>
      <c r="U2558" s="71" t="s">
        <v>11261</v>
      </c>
      <c r="V2558" s="73">
        <v>45342.0</v>
      </c>
      <c r="W2558" s="74">
        <v>2.0</v>
      </c>
      <c r="X2558" s="74">
        <v>0.0</v>
      </c>
      <c r="Y2558" s="74" t="s">
        <v>11261</v>
      </c>
      <c r="Z2558" s="73" t="s">
        <v>11261</v>
      </c>
      <c r="AA2558" s="71" t="s">
        <v>105</v>
      </c>
      <c r="AB2558" s="71" t="s">
        <v>11261</v>
      </c>
      <c r="AC2558" s="74">
        <v>4.0</v>
      </c>
      <c r="AD2558" s="74">
        <v>1.0</v>
      </c>
      <c r="AE2558" s="74">
        <v>0.0</v>
      </c>
      <c r="AF2558" s="74">
        <v>0.0</v>
      </c>
      <c r="AG2558" s="74">
        <v>0.0</v>
      </c>
      <c r="AH2558" s="74">
        <v>1.0</v>
      </c>
      <c r="AI2558" s="74">
        <v>1.0</v>
      </c>
      <c r="AJ2558" s="74">
        <v>1.0</v>
      </c>
      <c r="AK2558" s="71" t="s">
        <v>181</v>
      </c>
      <c r="AL2558" s="71" t="s">
        <v>25</v>
      </c>
      <c r="AM2558" s="71" t="s">
        <v>25</v>
      </c>
      <c r="AN2558" s="71" t="s">
        <v>11268</v>
      </c>
      <c r="AO2558" s="71" t="s">
        <v>17</v>
      </c>
      <c r="AP2558" s="71" t="s">
        <v>11269</v>
      </c>
      <c r="AQ2558" s="71" t="s">
        <v>13</v>
      </c>
      <c r="AR2558" s="71" t="s">
        <v>11284</v>
      </c>
      <c r="AS2558" s="71" t="s">
        <v>23</v>
      </c>
      <c r="AT2558" s="71" t="s">
        <v>20</v>
      </c>
      <c r="AU2558" s="71" t="s">
        <v>20</v>
      </c>
      <c r="AV2558" s="71" t="s">
        <v>11273</v>
      </c>
      <c r="AW2558" s="71" t="s">
        <v>14</v>
      </c>
      <c r="AX2558" s="71" t="s">
        <v>11285</v>
      </c>
      <c r="AY2558" s="71" t="s">
        <v>19</v>
      </c>
      <c r="AZ2558" s="71" t="s">
        <v>11273</v>
      </c>
      <c r="BA2558" s="71" t="s">
        <v>14</v>
      </c>
      <c r="BB2558" s="71" t="s">
        <v>11274</v>
      </c>
      <c r="BC2558" s="71" t="s">
        <v>16</v>
      </c>
      <c r="BD2558" s="71" t="s">
        <v>11285</v>
      </c>
      <c r="BE2558" s="71" t="s">
        <v>19</v>
      </c>
      <c r="BF2558" s="71" t="s">
        <v>20</v>
      </c>
      <c r="BG2558" s="71" t="s">
        <v>20</v>
      </c>
      <c r="BH2558" s="71" t="s">
        <v>11314</v>
      </c>
      <c r="BI2558" s="71" t="s">
        <v>12</v>
      </c>
      <c r="BJ2558" s="71" t="s">
        <v>11270</v>
      </c>
      <c r="BK2558" s="71" t="s">
        <v>22</v>
      </c>
      <c r="BL2558" s="71" t="s">
        <v>25</v>
      </c>
      <c r="BM2558" s="71" t="s">
        <v>25</v>
      </c>
      <c r="BN2558" s="75" t="b">
        <v>1</v>
      </c>
      <c r="BO2558" s="75" t="b">
        <v>1</v>
      </c>
      <c r="BP2558" s="75" t="b">
        <v>1</v>
      </c>
      <c r="BQ2558" s="75" t="b">
        <v>1</v>
      </c>
      <c r="BR2558" s="75" t="b">
        <v>0</v>
      </c>
      <c r="BS2558" s="75" t="b">
        <v>0</v>
      </c>
    </row>
    <row r="2559" ht="18.0" customHeight="1">
      <c r="A2559" s="71" t="s">
        <v>6217</v>
      </c>
      <c r="B2559" s="72" t="s">
        <v>25734</v>
      </c>
      <c r="C2559" s="73">
        <v>45341.0</v>
      </c>
      <c r="D2559" s="73">
        <v>45481.0</v>
      </c>
      <c r="E2559" s="74">
        <v>140.0</v>
      </c>
      <c r="F2559" s="71" t="s">
        <v>34</v>
      </c>
      <c r="G2559" s="75" t="b">
        <v>1</v>
      </c>
      <c r="H2559" s="71" t="s">
        <v>152</v>
      </c>
      <c r="I2559" s="71" t="s">
        <v>153</v>
      </c>
      <c r="J2559" s="71" t="s">
        <v>168</v>
      </c>
      <c r="K2559" s="71" t="s">
        <v>25735</v>
      </c>
      <c r="L2559" s="71" t="s">
        <v>93</v>
      </c>
      <c r="M2559" s="71" t="s">
        <v>17504</v>
      </c>
      <c r="N2559" s="73">
        <v>45288.0</v>
      </c>
      <c r="O2559" s="71" t="s">
        <v>6220</v>
      </c>
      <c r="P2559" s="71" t="s">
        <v>6221</v>
      </c>
      <c r="Q2559" s="71" t="s">
        <v>6222</v>
      </c>
      <c r="R2559" s="71" t="s">
        <v>17504</v>
      </c>
      <c r="S2559" s="71" t="s">
        <v>11283</v>
      </c>
      <c r="T2559" s="71" t="s">
        <v>11261</v>
      </c>
      <c r="U2559" s="71" t="s">
        <v>11261</v>
      </c>
      <c r="V2559" s="73">
        <v>45341.0</v>
      </c>
      <c r="W2559" s="74">
        <v>0.0</v>
      </c>
      <c r="X2559" s="74">
        <v>0.0</v>
      </c>
      <c r="Y2559" s="74" t="s">
        <v>11261</v>
      </c>
      <c r="Z2559" s="73" t="s">
        <v>11261</v>
      </c>
      <c r="AA2559" s="71" t="s">
        <v>105</v>
      </c>
      <c r="AB2559" s="71" t="s">
        <v>11261</v>
      </c>
      <c r="AC2559" s="74">
        <v>5.0</v>
      </c>
      <c r="AD2559" s="74">
        <v>1.0</v>
      </c>
      <c r="AE2559" s="74">
        <v>0.0</v>
      </c>
      <c r="AF2559" s="74">
        <v>1.0</v>
      </c>
      <c r="AG2559" s="74">
        <v>1.0</v>
      </c>
      <c r="AH2559" s="74">
        <v>0.0</v>
      </c>
      <c r="AI2559" s="74">
        <v>1.0</v>
      </c>
      <c r="AJ2559" s="74">
        <v>1.0</v>
      </c>
      <c r="AK2559" s="71" t="s">
        <v>149</v>
      </c>
      <c r="AL2559" s="71" t="s">
        <v>25</v>
      </c>
      <c r="AM2559" s="71" t="s">
        <v>25</v>
      </c>
      <c r="AN2559" s="71" t="s">
        <v>11268</v>
      </c>
      <c r="AO2559" s="71" t="s">
        <v>17</v>
      </c>
      <c r="AP2559" s="71" t="s">
        <v>11314</v>
      </c>
      <c r="AQ2559" s="71" t="s">
        <v>12</v>
      </c>
      <c r="AR2559" s="71" t="s">
        <v>11270</v>
      </c>
      <c r="AS2559" s="71" t="s">
        <v>22</v>
      </c>
      <c r="AT2559" s="71" t="s">
        <v>20</v>
      </c>
      <c r="AU2559" s="71" t="s">
        <v>20</v>
      </c>
      <c r="AV2559" s="71" t="s">
        <v>11273</v>
      </c>
      <c r="AW2559" s="71" t="s">
        <v>14</v>
      </c>
      <c r="AX2559" s="71" t="s">
        <v>11272</v>
      </c>
      <c r="AY2559" s="71" t="s">
        <v>18</v>
      </c>
      <c r="AZ2559" s="71" t="s">
        <v>11273</v>
      </c>
      <c r="BA2559" s="71" t="s">
        <v>14</v>
      </c>
      <c r="BB2559" s="71" t="s">
        <v>11274</v>
      </c>
      <c r="BC2559" s="71" t="s">
        <v>16</v>
      </c>
      <c r="BD2559" s="71" t="s">
        <v>11272</v>
      </c>
      <c r="BE2559" s="71" t="s">
        <v>18</v>
      </c>
      <c r="BF2559" s="71" t="s">
        <v>21</v>
      </c>
      <c r="BG2559" s="71" t="s">
        <v>21</v>
      </c>
      <c r="BH2559" s="71" t="s">
        <v>11314</v>
      </c>
      <c r="BI2559" s="71" t="s">
        <v>12</v>
      </c>
      <c r="BJ2559" s="71" t="s">
        <v>11270</v>
      </c>
      <c r="BK2559" s="71" t="s">
        <v>22</v>
      </c>
      <c r="BL2559" s="71" t="s">
        <v>25</v>
      </c>
      <c r="BM2559" s="71" t="s">
        <v>25</v>
      </c>
      <c r="BN2559" s="75" t="b">
        <v>1</v>
      </c>
      <c r="BO2559" s="75" t="b">
        <v>1</v>
      </c>
      <c r="BP2559" s="75" t="b">
        <v>0</v>
      </c>
      <c r="BQ2559" s="75" t="b">
        <v>1</v>
      </c>
      <c r="BR2559" s="75" t="b">
        <v>0</v>
      </c>
      <c r="BS2559" s="75" t="b">
        <v>1</v>
      </c>
    </row>
    <row r="2560" ht="18.0" customHeight="1">
      <c r="A2560" s="71" t="s">
        <v>6201</v>
      </c>
      <c r="B2560" s="72" t="s">
        <v>25736</v>
      </c>
      <c r="C2560" s="73">
        <v>45341.0</v>
      </c>
      <c r="D2560" s="73">
        <v>45770.0</v>
      </c>
      <c r="E2560" s="74">
        <v>429.0</v>
      </c>
      <c r="F2560" s="71" t="s">
        <v>34</v>
      </c>
      <c r="G2560" s="75" t="b">
        <v>1</v>
      </c>
      <c r="H2560" s="71" t="s">
        <v>12882</v>
      </c>
      <c r="I2560" s="71" t="s">
        <v>153</v>
      </c>
      <c r="J2560" s="71" t="s">
        <v>168</v>
      </c>
      <c r="K2560" s="71" t="s">
        <v>25737</v>
      </c>
      <c r="L2560" s="71" t="s">
        <v>287</v>
      </c>
      <c r="M2560" s="71" t="s">
        <v>20026</v>
      </c>
      <c r="N2560" s="73">
        <v>45314.0</v>
      </c>
      <c r="O2560" s="71" t="s">
        <v>25738</v>
      </c>
      <c r="P2560" s="71" t="s">
        <v>25739</v>
      </c>
      <c r="Q2560" s="71" t="s">
        <v>25740</v>
      </c>
      <c r="R2560" s="71" t="s">
        <v>20026</v>
      </c>
      <c r="S2560" s="71" t="s">
        <v>11661</v>
      </c>
      <c r="T2560" s="71" t="s">
        <v>11261</v>
      </c>
      <c r="U2560" s="71" t="s">
        <v>11261</v>
      </c>
      <c r="V2560" s="73">
        <v>45341.0</v>
      </c>
      <c r="W2560" s="74">
        <v>1.0</v>
      </c>
      <c r="X2560" s="74">
        <v>0.0</v>
      </c>
      <c r="Y2560" s="74" t="s">
        <v>11261</v>
      </c>
      <c r="Z2560" s="73" t="s">
        <v>11261</v>
      </c>
      <c r="AA2560" s="71" t="s">
        <v>283</v>
      </c>
      <c r="AB2560" s="71" t="s">
        <v>11261</v>
      </c>
      <c r="AC2560" s="74">
        <v>6.0</v>
      </c>
      <c r="AD2560" s="74">
        <v>1.0</v>
      </c>
      <c r="AE2560" s="74">
        <v>1.0</v>
      </c>
      <c r="AF2560" s="74">
        <v>1.0</v>
      </c>
      <c r="AG2560" s="74">
        <v>0.0</v>
      </c>
      <c r="AH2560" s="74">
        <v>1.0</v>
      </c>
      <c r="AI2560" s="74">
        <v>1.0</v>
      </c>
      <c r="AJ2560" s="74">
        <v>1.0</v>
      </c>
      <c r="AK2560" s="71" t="s">
        <v>181</v>
      </c>
      <c r="AL2560" s="71" t="s">
        <v>25</v>
      </c>
      <c r="AM2560" s="71" t="s">
        <v>25</v>
      </c>
      <c r="AN2560" s="71" t="s">
        <v>11268</v>
      </c>
      <c r="AO2560" s="71" t="s">
        <v>17</v>
      </c>
      <c r="AP2560" s="71" t="s">
        <v>11314</v>
      </c>
      <c r="AQ2560" s="71" t="s">
        <v>12</v>
      </c>
      <c r="AR2560" s="71" t="s">
        <v>11284</v>
      </c>
      <c r="AS2560" s="71" t="s">
        <v>23</v>
      </c>
      <c r="AT2560" s="71" t="s">
        <v>20</v>
      </c>
      <c r="AU2560" s="71" t="s">
        <v>20</v>
      </c>
      <c r="AV2560" s="71" t="s">
        <v>11273</v>
      </c>
      <c r="AW2560" s="71" t="s">
        <v>14</v>
      </c>
      <c r="AX2560" s="71" t="s">
        <v>11285</v>
      </c>
      <c r="AY2560" s="71" t="s">
        <v>19</v>
      </c>
      <c r="AZ2560" s="71" t="s">
        <v>11273</v>
      </c>
      <c r="BA2560" s="71" t="s">
        <v>14</v>
      </c>
      <c r="BB2560" s="71" t="s">
        <v>11268</v>
      </c>
      <c r="BC2560" s="71" t="s">
        <v>17</v>
      </c>
      <c r="BD2560" s="71" t="s">
        <v>11285</v>
      </c>
      <c r="BE2560" s="71" t="s">
        <v>19</v>
      </c>
      <c r="BF2560" s="71" t="s">
        <v>20</v>
      </c>
      <c r="BG2560" s="71" t="s">
        <v>20</v>
      </c>
      <c r="BH2560" s="71" t="s">
        <v>11314</v>
      </c>
      <c r="BI2560" s="71" t="s">
        <v>12</v>
      </c>
      <c r="BJ2560" s="71" t="s">
        <v>11270</v>
      </c>
      <c r="BK2560" s="71" t="s">
        <v>22</v>
      </c>
      <c r="BL2560" s="71" t="s">
        <v>25</v>
      </c>
      <c r="BM2560" s="71" t="s">
        <v>25</v>
      </c>
      <c r="BN2560" s="75" t="b">
        <v>1</v>
      </c>
      <c r="BO2560" s="75" t="b">
        <v>1</v>
      </c>
      <c r="BP2560" s="75" t="b">
        <v>1</v>
      </c>
      <c r="BQ2560" s="75" t="b">
        <v>1</v>
      </c>
      <c r="BR2560" s="75" t="b">
        <v>1</v>
      </c>
      <c r="BS2560" s="75" t="b">
        <v>0</v>
      </c>
    </row>
    <row r="2561" ht="18.0" customHeight="1">
      <c r="A2561" s="71" t="s">
        <v>6227</v>
      </c>
      <c r="B2561" s="72" t="s">
        <v>25741</v>
      </c>
      <c r="C2561" s="73">
        <v>45341.0</v>
      </c>
      <c r="D2561" s="73" t="s">
        <v>11261</v>
      </c>
      <c r="E2561" s="74">
        <v>560.0</v>
      </c>
      <c r="F2561" s="71" t="s">
        <v>34</v>
      </c>
      <c r="G2561" s="75" t="b">
        <v>1</v>
      </c>
      <c r="H2561" s="71" t="s">
        <v>11261</v>
      </c>
      <c r="I2561" s="71" t="s">
        <v>91</v>
      </c>
      <c r="J2561" s="71" t="s">
        <v>11261</v>
      </c>
      <c r="K2561" s="71" t="s">
        <v>25742</v>
      </c>
      <c r="L2561" s="71" t="s">
        <v>287</v>
      </c>
      <c r="M2561" s="71" t="s">
        <v>11318</v>
      </c>
      <c r="N2561" s="73">
        <v>45314.0</v>
      </c>
      <c r="O2561" s="71" t="s">
        <v>6229</v>
      </c>
      <c r="P2561" s="71" t="s">
        <v>25743</v>
      </c>
      <c r="Q2561" s="71" t="s">
        <v>25744</v>
      </c>
      <c r="R2561" s="71" t="s">
        <v>15821</v>
      </c>
      <c r="S2561" s="71" t="s">
        <v>11739</v>
      </c>
      <c r="T2561" s="71" t="s">
        <v>11261</v>
      </c>
      <c r="U2561" s="71" t="s">
        <v>11261</v>
      </c>
      <c r="V2561" s="73">
        <v>45341.0</v>
      </c>
      <c r="W2561" s="74">
        <v>3.0</v>
      </c>
      <c r="X2561" s="74">
        <v>0.0</v>
      </c>
      <c r="Y2561" s="74" t="s">
        <v>11261</v>
      </c>
      <c r="Z2561" s="73" t="s">
        <v>11261</v>
      </c>
      <c r="AA2561" s="71" t="s">
        <v>283</v>
      </c>
      <c r="AB2561" s="71" t="s">
        <v>11261</v>
      </c>
      <c r="AC2561" s="74">
        <v>4.0</v>
      </c>
      <c r="AD2561" s="74">
        <v>1.0</v>
      </c>
      <c r="AE2561" s="74">
        <v>1.0</v>
      </c>
      <c r="AF2561" s="74">
        <v>1.0</v>
      </c>
      <c r="AG2561" s="74">
        <v>0.0</v>
      </c>
      <c r="AH2561" s="74">
        <v>1.0</v>
      </c>
      <c r="AI2561" s="74">
        <v>0.0</v>
      </c>
      <c r="AJ2561" s="74">
        <v>0.0</v>
      </c>
      <c r="AK2561" s="71" t="s">
        <v>250</v>
      </c>
      <c r="AL2561" s="71" t="s">
        <v>25</v>
      </c>
      <c r="AM2561" s="71" t="s">
        <v>25</v>
      </c>
      <c r="AN2561" s="71" t="s">
        <v>11274</v>
      </c>
      <c r="AO2561" s="71" t="s">
        <v>16</v>
      </c>
      <c r="AP2561" s="71" t="s">
        <v>11269</v>
      </c>
      <c r="AQ2561" s="71" t="s">
        <v>13</v>
      </c>
      <c r="AR2561" s="71" t="s">
        <v>11284</v>
      </c>
      <c r="AS2561" s="71" t="s">
        <v>23</v>
      </c>
      <c r="AT2561" s="71" t="s">
        <v>20</v>
      </c>
      <c r="AU2561" s="71" t="s">
        <v>20</v>
      </c>
      <c r="AV2561" s="71" t="s">
        <v>11273</v>
      </c>
      <c r="AW2561" s="71" t="s">
        <v>14</v>
      </c>
      <c r="AX2561" s="71" t="s">
        <v>11272</v>
      </c>
      <c r="AY2561" s="71" t="s">
        <v>18</v>
      </c>
      <c r="AZ2561" s="71" t="s">
        <v>11271</v>
      </c>
      <c r="BA2561" s="71" t="s">
        <v>15</v>
      </c>
      <c r="BB2561" s="71" t="s">
        <v>11274</v>
      </c>
      <c r="BC2561" s="71" t="s">
        <v>16</v>
      </c>
      <c r="BD2561" s="71" t="s">
        <v>11285</v>
      </c>
      <c r="BE2561" s="71" t="s">
        <v>19</v>
      </c>
      <c r="BF2561" s="71" t="s">
        <v>20</v>
      </c>
      <c r="BG2561" s="71" t="s">
        <v>20</v>
      </c>
      <c r="BH2561" s="71" t="s">
        <v>11269</v>
      </c>
      <c r="BI2561" s="71" t="s">
        <v>13</v>
      </c>
      <c r="BJ2561" s="71" t="s">
        <v>11270</v>
      </c>
      <c r="BK2561" s="71" t="s">
        <v>22</v>
      </c>
      <c r="BL2561" s="71" t="s">
        <v>25</v>
      </c>
      <c r="BM2561" s="71" t="s">
        <v>25</v>
      </c>
      <c r="BN2561" s="75" t="b">
        <v>1</v>
      </c>
      <c r="BO2561" s="75" t="b">
        <v>0</v>
      </c>
      <c r="BP2561" s="75" t="b">
        <v>1</v>
      </c>
      <c r="BQ2561" s="75" t="b">
        <v>0</v>
      </c>
      <c r="BR2561" s="75" t="b">
        <v>1</v>
      </c>
      <c r="BS2561" s="75" t="b">
        <v>0</v>
      </c>
    </row>
    <row r="2562" ht="18.0" customHeight="1">
      <c r="A2562" s="71" t="s">
        <v>6254</v>
      </c>
      <c r="B2562" s="72" t="s">
        <v>25745</v>
      </c>
      <c r="C2562" s="73">
        <v>45341.0</v>
      </c>
      <c r="D2562" s="73">
        <v>45566.0</v>
      </c>
      <c r="E2562" s="74">
        <v>225.0</v>
      </c>
      <c r="F2562" s="71" t="s">
        <v>34</v>
      </c>
      <c r="G2562" s="75" t="b">
        <v>1</v>
      </c>
      <c r="H2562" s="71" t="s">
        <v>2442</v>
      </c>
      <c r="I2562" s="71" t="s">
        <v>153</v>
      </c>
      <c r="J2562" s="71" t="s">
        <v>168</v>
      </c>
      <c r="K2562" s="71" t="s">
        <v>25746</v>
      </c>
      <c r="L2562" s="71" t="s">
        <v>93</v>
      </c>
      <c r="M2562" s="71" t="s">
        <v>11318</v>
      </c>
      <c r="N2562" s="73">
        <v>45265.0</v>
      </c>
      <c r="O2562" s="71" t="s">
        <v>6256</v>
      </c>
      <c r="P2562" s="71" t="s">
        <v>25747</v>
      </c>
      <c r="Q2562" s="71" t="s">
        <v>25748</v>
      </c>
      <c r="R2562" s="71" t="s">
        <v>11738</v>
      </c>
      <c r="S2562" s="71" t="s">
        <v>11739</v>
      </c>
      <c r="T2562" s="71" t="s">
        <v>11261</v>
      </c>
      <c r="U2562" s="71" t="s">
        <v>11261</v>
      </c>
      <c r="V2562" s="73">
        <v>45341.0</v>
      </c>
      <c r="W2562" s="74">
        <v>2.0</v>
      </c>
      <c r="X2562" s="74">
        <v>0.0</v>
      </c>
      <c r="Y2562" s="74" t="s">
        <v>11261</v>
      </c>
      <c r="Z2562" s="73" t="s">
        <v>11261</v>
      </c>
      <c r="AA2562" s="71" t="s">
        <v>105</v>
      </c>
      <c r="AB2562" s="71" t="s">
        <v>25749</v>
      </c>
      <c r="AC2562" s="74">
        <v>4.0</v>
      </c>
      <c r="AD2562" s="74">
        <v>0.0</v>
      </c>
      <c r="AE2562" s="74">
        <v>1.0</v>
      </c>
      <c r="AF2562" s="74">
        <v>1.0</v>
      </c>
      <c r="AG2562" s="74">
        <v>0.0</v>
      </c>
      <c r="AH2562" s="74">
        <v>1.0</v>
      </c>
      <c r="AI2562" s="74">
        <v>1.0</v>
      </c>
      <c r="AJ2562" s="74">
        <v>0.0</v>
      </c>
      <c r="AK2562" s="71" t="s">
        <v>181</v>
      </c>
      <c r="AL2562" s="71" t="s">
        <v>25</v>
      </c>
      <c r="AM2562" s="71" t="s">
        <v>25</v>
      </c>
      <c r="AN2562" s="71" t="s">
        <v>11268</v>
      </c>
      <c r="AO2562" s="71" t="s">
        <v>17</v>
      </c>
      <c r="AP2562" s="71" t="s">
        <v>11314</v>
      </c>
      <c r="AQ2562" s="71" t="s">
        <v>12</v>
      </c>
      <c r="AR2562" s="71" t="s">
        <v>11284</v>
      </c>
      <c r="AS2562" s="71" t="s">
        <v>23</v>
      </c>
      <c r="AT2562" s="71" t="s">
        <v>20</v>
      </c>
      <c r="AU2562" s="71" t="s">
        <v>20</v>
      </c>
      <c r="AV2562" s="71" t="s">
        <v>11273</v>
      </c>
      <c r="AW2562" s="71" t="s">
        <v>14</v>
      </c>
      <c r="AX2562" s="71" t="s">
        <v>11285</v>
      </c>
      <c r="AY2562" s="71" t="s">
        <v>19</v>
      </c>
      <c r="AZ2562" s="71" t="s">
        <v>11273</v>
      </c>
      <c r="BA2562" s="71" t="s">
        <v>14</v>
      </c>
      <c r="BB2562" s="71" t="s">
        <v>11268</v>
      </c>
      <c r="BC2562" s="71" t="s">
        <v>17</v>
      </c>
      <c r="BD2562" s="71" t="s">
        <v>11272</v>
      </c>
      <c r="BE2562" s="71" t="s">
        <v>18</v>
      </c>
      <c r="BF2562" s="71" t="s">
        <v>20</v>
      </c>
      <c r="BG2562" s="71" t="s">
        <v>20</v>
      </c>
      <c r="BH2562" s="71" t="s">
        <v>11314</v>
      </c>
      <c r="BI2562" s="71" t="s">
        <v>12</v>
      </c>
      <c r="BJ2562" s="71" t="s">
        <v>11270</v>
      </c>
      <c r="BK2562" s="71" t="s">
        <v>22</v>
      </c>
      <c r="BL2562" s="71" t="s">
        <v>24</v>
      </c>
      <c r="BM2562" s="71" t="s">
        <v>24</v>
      </c>
      <c r="BN2562" s="75" t="b">
        <v>0</v>
      </c>
      <c r="BO2562" s="75" t="b">
        <v>1</v>
      </c>
      <c r="BP2562" s="75" t="b">
        <v>1</v>
      </c>
      <c r="BQ2562" s="75" t="b">
        <v>0</v>
      </c>
      <c r="BR2562" s="75" t="b">
        <v>1</v>
      </c>
      <c r="BS2562" s="75" t="b">
        <v>0</v>
      </c>
    </row>
    <row r="2563" ht="18.0" customHeight="1">
      <c r="A2563" s="71" t="s">
        <v>6263</v>
      </c>
      <c r="B2563" s="72" t="s">
        <v>25750</v>
      </c>
      <c r="C2563" s="73">
        <v>45341.0</v>
      </c>
      <c r="D2563" s="73">
        <v>45456.0</v>
      </c>
      <c r="E2563" s="74">
        <v>115.0</v>
      </c>
      <c r="F2563" s="71" t="s">
        <v>34</v>
      </c>
      <c r="G2563" s="75" t="b">
        <v>1</v>
      </c>
      <c r="H2563" s="71" t="s">
        <v>1013</v>
      </c>
      <c r="I2563" s="71" t="s">
        <v>153</v>
      </c>
      <c r="J2563" s="71" t="s">
        <v>154</v>
      </c>
      <c r="K2563" s="71" t="s">
        <v>25751</v>
      </c>
      <c r="L2563" s="71" t="s">
        <v>93</v>
      </c>
      <c r="M2563" s="71" t="s">
        <v>15560</v>
      </c>
      <c r="N2563" s="73">
        <v>45267.0</v>
      </c>
      <c r="O2563" s="71" t="s">
        <v>6264</v>
      </c>
      <c r="P2563" s="71" t="s">
        <v>6265</v>
      </c>
      <c r="Q2563" s="71" t="s">
        <v>6266</v>
      </c>
      <c r="R2563" s="71" t="s">
        <v>799</v>
      </c>
      <c r="S2563" s="71" t="s">
        <v>11330</v>
      </c>
      <c r="T2563" s="71" t="s">
        <v>11261</v>
      </c>
      <c r="U2563" s="71" t="s">
        <v>11261</v>
      </c>
      <c r="V2563" s="73">
        <v>45341.0</v>
      </c>
      <c r="W2563" s="74">
        <v>0.0</v>
      </c>
      <c r="X2563" s="74">
        <v>1.0</v>
      </c>
      <c r="Y2563" s="74" t="s">
        <v>11261</v>
      </c>
      <c r="Z2563" s="73" t="s">
        <v>11261</v>
      </c>
      <c r="AA2563" s="71" t="s">
        <v>105</v>
      </c>
      <c r="AB2563" s="71" t="s">
        <v>6268</v>
      </c>
      <c r="AC2563" s="74">
        <v>3.0</v>
      </c>
      <c r="AD2563" s="74">
        <v>0.0</v>
      </c>
      <c r="AE2563" s="74">
        <v>1.0</v>
      </c>
      <c r="AF2563" s="74">
        <v>0.0</v>
      </c>
      <c r="AG2563" s="74">
        <v>0.0</v>
      </c>
      <c r="AH2563" s="74">
        <v>0.0</v>
      </c>
      <c r="AI2563" s="74">
        <v>1.0</v>
      </c>
      <c r="AJ2563" s="74">
        <v>1.0</v>
      </c>
      <c r="AK2563" s="71" t="s">
        <v>250</v>
      </c>
      <c r="AL2563" s="71" t="s">
        <v>25</v>
      </c>
      <c r="AM2563" s="71" t="s">
        <v>25</v>
      </c>
      <c r="AN2563" s="71" t="s">
        <v>11274</v>
      </c>
      <c r="AO2563" s="71" t="s">
        <v>16</v>
      </c>
      <c r="AP2563" s="71" t="s">
        <v>11314</v>
      </c>
      <c r="AQ2563" s="71" t="s">
        <v>12</v>
      </c>
      <c r="AR2563" s="71" t="s">
        <v>11284</v>
      </c>
      <c r="AS2563" s="71" t="s">
        <v>23</v>
      </c>
      <c r="AT2563" s="71" t="s">
        <v>21</v>
      </c>
      <c r="AU2563" s="71" t="s">
        <v>21</v>
      </c>
      <c r="AV2563" s="71" t="s">
        <v>11273</v>
      </c>
      <c r="AW2563" s="71" t="s">
        <v>14</v>
      </c>
      <c r="AX2563" s="71" t="s">
        <v>11285</v>
      </c>
      <c r="AY2563" s="71" t="s">
        <v>19</v>
      </c>
      <c r="AZ2563" s="71" t="s">
        <v>11273</v>
      </c>
      <c r="BA2563" s="71" t="s">
        <v>14</v>
      </c>
      <c r="BB2563" s="71" t="s">
        <v>11274</v>
      </c>
      <c r="BC2563" s="71" t="s">
        <v>16</v>
      </c>
      <c r="BD2563" s="71" t="s">
        <v>11285</v>
      </c>
      <c r="BE2563" s="71" t="s">
        <v>19</v>
      </c>
      <c r="BF2563" s="71" t="s">
        <v>20</v>
      </c>
      <c r="BG2563" s="71" t="s">
        <v>20</v>
      </c>
      <c r="BH2563" s="71" t="s">
        <v>11269</v>
      </c>
      <c r="BI2563" s="71" t="s">
        <v>13</v>
      </c>
      <c r="BJ2563" s="71" t="s">
        <v>11270</v>
      </c>
      <c r="BK2563" s="71" t="s">
        <v>22</v>
      </c>
      <c r="BL2563" s="71" t="s">
        <v>24</v>
      </c>
      <c r="BM2563" s="71" t="s">
        <v>24</v>
      </c>
      <c r="BN2563" s="75" t="b">
        <v>0</v>
      </c>
      <c r="BO2563" s="75" t="b">
        <v>1</v>
      </c>
      <c r="BP2563" s="75" t="b">
        <v>0</v>
      </c>
      <c r="BQ2563" s="75" t="b">
        <v>1</v>
      </c>
      <c r="BR2563" s="75" t="b">
        <v>1</v>
      </c>
      <c r="BS2563" s="75" t="b">
        <v>0</v>
      </c>
    </row>
    <row r="2564" ht="18.0" customHeight="1">
      <c r="A2564" s="71" t="s">
        <v>6245</v>
      </c>
      <c r="B2564" s="72" t="s">
        <v>25752</v>
      </c>
      <c r="C2564" s="73">
        <v>45341.0</v>
      </c>
      <c r="D2564" s="73">
        <v>45768.0</v>
      </c>
      <c r="E2564" s="74">
        <v>427.0</v>
      </c>
      <c r="F2564" s="71" t="s">
        <v>34</v>
      </c>
      <c r="G2564" s="75" t="b">
        <v>1</v>
      </c>
      <c r="H2564" s="71" t="s">
        <v>954</v>
      </c>
      <c r="I2564" s="71" t="s">
        <v>153</v>
      </c>
      <c r="J2564" s="71" t="s">
        <v>168</v>
      </c>
      <c r="K2564" s="71" t="s">
        <v>25753</v>
      </c>
      <c r="L2564" s="71" t="s">
        <v>93</v>
      </c>
      <c r="M2564" s="71" t="s">
        <v>11318</v>
      </c>
      <c r="N2564" s="73">
        <v>45236.0</v>
      </c>
      <c r="O2564" s="71" t="s">
        <v>6247</v>
      </c>
      <c r="P2564" s="71" t="s">
        <v>25754</v>
      </c>
      <c r="Q2564" s="71" t="s">
        <v>25755</v>
      </c>
      <c r="R2564" s="71" t="s">
        <v>11753</v>
      </c>
      <c r="S2564" s="71" t="s">
        <v>11864</v>
      </c>
      <c r="T2564" s="71" t="s">
        <v>11261</v>
      </c>
      <c r="U2564" s="71" t="s">
        <v>11261</v>
      </c>
      <c r="V2564" s="73">
        <v>45341.0</v>
      </c>
      <c r="W2564" s="74">
        <v>1.0</v>
      </c>
      <c r="X2564" s="74">
        <v>0.0</v>
      </c>
      <c r="Y2564" s="74" t="s">
        <v>11261</v>
      </c>
      <c r="Z2564" s="73" t="s">
        <v>11261</v>
      </c>
      <c r="AA2564" s="71" t="s">
        <v>105</v>
      </c>
      <c r="AB2564" s="71" t="s">
        <v>25756</v>
      </c>
      <c r="AC2564" s="74">
        <v>4.0</v>
      </c>
      <c r="AD2564" s="74">
        <v>1.0</v>
      </c>
      <c r="AE2564" s="74">
        <v>0.0</v>
      </c>
      <c r="AF2564" s="74">
        <v>1.0</v>
      </c>
      <c r="AG2564" s="74">
        <v>0.0</v>
      </c>
      <c r="AH2564" s="74">
        <v>1.0</v>
      </c>
      <c r="AI2564" s="74">
        <v>1.0</v>
      </c>
      <c r="AJ2564" s="74">
        <v>0.0</v>
      </c>
      <c r="AK2564" s="71" t="s">
        <v>123</v>
      </c>
      <c r="AL2564" s="71" t="s">
        <v>25</v>
      </c>
      <c r="AM2564" s="71" t="s">
        <v>25</v>
      </c>
      <c r="AN2564" s="71" t="s">
        <v>11274</v>
      </c>
      <c r="AO2564" s="71" t="s">
        <v>16</v>
      </c>
      <c r="AP2564" s="71" t="s">
        <v>11314</v>
      </c>
      <c r="AQ2564" s="71" t="s">
        <v>12</v>
      </c>
      <c r="AR2564" s="71" t="s">
        <v>11284</v>
      </c>
      <c r="AS2564" s="71" t="s">
        <v>23</v>
      </c>
      <c r="AT2564" s="71" t="s">
        <v>20</v>
      </c>
      <c r="AU2564" s="71" t="s">
        <v>20</v>
      </c>
      <c r="AV2564" s="71" t="s">
        <v>11273</v>
      </c>
      <c r="AW2564" s="71" t="s">
        <v>14</v>
      </c>
      <c r="AX2564" s="71" t="s">
        <v>11285</v>
      </c>
      <c r="AY2564" s="71" t="s">
        <v>19</v>
      </c>
      <c r="AZ2564" s="71" t="s">
        <v>11273</v>
      </c>
      <c r="BA2564" s="71" t="s">
        <v>14</v>
      </c>
      <c r="BB2564" s="71" t="s">
        <v>11268</v>
      </c>
      <c r="BC2564" s="71" t="s">
        <v>17</v>
      </c>
      <c r="BD2564" s="71" t="s">
        <v>11272</v>
      </c>
      <c r="BE2564" s="71" t="s">
        <v>18</v>
      </c>
      <c r="BF2564" s="71" t="s">
        <v>20</v>
      </c>
      <c r="BG2564" s="71" t="s">
        <v>20</v>
      </c>
      <c r="BH2564" s="71" t="s">
        <v>11314</v>
      </c>
      <c r="BI2564" s="71" t="s">
        <v>12</v>
      </c>
      <c r="BJ2564" s="71" t="s">
        <v>11261</v>
      </c>
      <c r="BK2564" s="71" t="s">
        <v>11261</v>
      </c>
      <c r="BL2564" s="71" t="s">
        <v>25</v>
      </c>
      <c r="BM2564" s="71" t="s">
        <v>25</v>
      </c>
      <c r="BN2564" s="75" t="b">
        <v>1</v>
      </c>
      <c r="BO2564" s="75" t="b">
        <v>1</v>
      </c>
      <c r="BP2564" s="75" t="b">
        <v>1</v>
      </c>
      <c r="BQ2564" s="75" t="b">
        <v>0</v>
      </c>
      <c r="BR2564" s="75" t="b">
        <v>0</v>
      </c>
      <c r="BS2564" s="75" t="s">
        <v>11261</v>
      </c>
    </row>
    <row r="2565" ht="18.0" customHeight="1">
      <c r="A2565" s="71" t="s">
        <v>6208</v>
      </c>
      <c r="B2565" s="72" t="s">
        <v>25757</v>
      </c>
      <c r="C2565" s="73">
        <v>45341.0</v>
      </c>
      <c r="D2565" s="73">
        <v>45604.0</v>
      </c>
      <c r="E2565" s="74">
        <v>263.0</v>
      </c>
      <c r="F2565" s="71" t="s">
        <v>34</v>
      </c>
      <c r="G2565" s="75" t="b">
        <v>1</v>
      </c>
      <c r="H2565" s="71" t="s">
        <v>2239</v>
      </c>
      <c r="I2565" s="71" t="s">
        <v>153</v>
      </c>
      <c r="J2565" s="71" t="s">
        <v>168</v>
      </c>
      <c r="K2565" s="71" t="s">
        <v>25758</v>
      </c>
      <c r="L2565" s="71" t="s">
        <v>93</v>
      </c>
      <c r="M2565" s="71" t="s">
        <v>3803</v>
      </c>
      <c r="N2565" s="73">
        <v>45264.0</v>
      </c>
      <c r="O2565" s="71" t="s">
        <v>6210</v>
      </c>
      <c r="P2565" s="71" t="s">
        <v>6211</v>
      </c>
      <c r="Q2565" s="71" t="s">
        <v>6212</v>
      </c>
      <c r="R2565" s="71" t="s">
        <v>13440</v>
      </c>
      <c r="S2565" s="71" t="s">
        <v>19986</v>
      </c>
      <c r="T2565" s="71" t="s">
        <v>11261</v>
      </c>
      <c r="U2565" s="71" t="s">
        <v>11261</v>
      </c>
      <c r="V2565" s="73">
        <v>45341.0</v>
      </c>
      <c r="W2565" s="74">
        <v>1.0</v>
      </c>
      <c r="X2565" s="74">
        <v>0.0</v>
      </c>
      <c r="Y2565" s="74" t="s">
        <v>11261</v>
      </c>
      <c r="Z2565" s="73" t="s">
        <v>11261</v>
      </c>
      <c r="AA2565" s="71" t="s">
        <v>105</v>
      </c>
      <c r="AB2565" s="71" t="s">
        <v>11261</v>
      </c>
      <c r="AC2565" s="74">
        <v>4.0</v>
      </c>
      <c r="AD2565" s="74">
        <v>0.0</v>
      </c>
      <c r="AE2565" s="74">
        <v>1.0</v>
      </c>
      <c r="AF2565" s="74">
        <v>1.0</v>
      </c>
      <c r="AG2565" s="74">
        <v>0.0</v>
      </c>
      <c r="AH2565" s="74">
        <v>1.0</v>
      </c>
      <c r="AI2565" s="74">
        <v>0.0</v>
      </c>
      <c r="AJ2565" s="74">
        <v>1.0</v>
      </c>
      <c r="AK2565" s="71" t="s">
        <v>250</v>
      </c>
      <c r="AL2565" s="71" t="s">
        <v>25</v>
      </c>
      <c r="AM2565" s="71" t="s">
        <v>25</v>
      </c>
      <c r="AN2565" s="71" t="s">
        <v>11268</v>
      </c>
      <c r="AO2565" s="71" t="s">
        <v>17</v>
      </c>
      <c r="AP2565" s="71" t="s">
        <v>11314</v>
      </c>
      <c r="AQ2565" s="71" t="s">
        <v>12</v>
      </c>
      <c r="AR2565" s="71" t="s">
        <v>11284</v>
      </c>
      <c r="AS2565" s="71" t="s">
        <v>23</v>
      </c>
      <c r="AT2565" s="71" t="s">
        <v>20</v>
      </c>
      <c r="AU2565" s="71" t="s">
        <v>20</v>
      </c>
      <c r="AV2565" s="71" t="s">
        <v>11273</v>
      </c>
      <c r="AW2565" s="71" t="s">
        <v>14</v>
      </c>
      <c r="AX2565" s="71" t="s">
        <v>11272</v>
      </c>
      <c r="AY2565" s="71" t="s">
        <v>18</v>
      </c>
      <c r="AZ2565" s="71" t="s">
        <v>11271</v>
      </c>
      <c r="BA2565" s="71" t="s">
        <v>15</v>
      </c>
      <c r="BB2565" s="71" t="s">
        <v>11268</v>
      </c>
      <c r="BC2565" s="71" t="s">
        <v>17</v>
      </c>
      <c r="BD2565" s="71" t="s">
        <v>11272</v>
      </c>
      <c r="BE2565" s="71" t="s">
        <v>18</v>
      </c>
      <c r="BF2565" s="71" t="s">
        <v>20</v>
      </c>
      <c r="BG2565" s="71" t="s">
        <v>20</v>
      </c>
      <c r="BH2565" s="71" t="s">
        <v>11314</v>
      </c>
      <c r="BI2565" s="71" t="s">
        <v>12</v>
      </c>
      <c r="BJ2565" s="71" t="s">
        <v>11270</v>
      </c>
      <c r="BK2565" s="71" t="s">
        <v>22</v>
      </c>
      <c r="BL2565" s="71" t="s">
        <v>24</v>
      </c>
      <c r="BM2565" s="71" t="s">
        <v>24</v>
      </c>
      <c r="BN2565" s="75" t="b">
        <v>0</v>
      </c>
      <c r="BO2565" s="75" t="b">
        <v>0</v>
      </c>
      <c r="BP2565" s="75" t="b">
        <v>1</v>
      </c>
      <c r="BQ2565" s="75" t="b">
        <v>1</v>
      </c>
      <c r="BR2565" s="75" t="b">
        <v>1</v>
      </c>
      <c r="BS2565" s="75" t="b">
        <v>0</v>
      </c>
    </row>
    <row r="2566" ht="18.0" customHeight="1">
      <c r="A2566" s="71" t="s">
        <v>6236</v>
      </c>
      <c r="B2566" s="72" t="s">
        <v>25759</v>
      </c>
      <c r="C2566" s="73">
        <v>45341.0</v>
      </c>
      <c r="D2566" s="73">
        <v>45426.0</v>
      </c>
      <c r="E2566" s="74">
        <v>85.0</v>
      </c>
      <c r="F2566" s="71" t="s">
        <v>151</v>
      </c>
      <c r="G2566" s="75" t="b">
        <v>0</v>
      </c>
      <c r="H2566" s="71" t="s">
        <v>1333</v>
      </c>
      <c r="I2566" s="71" t="s">
        <v>153</v>
      </c>
      <c r="J2566" s="71" t="s">
        <v>168</v>
      </c>
      <c r="K2566" s="71" t="s">
        <v>25760</v>
      </c>
      <c r="L2566" s="71" t="s">
        <v>93</v>
      </c>
      <c r="M2566" s="71" t="s">
        <v>5380</v>
      </c>
      <c r="N2566" s="73">
        <v>45292.0</v>
      </c>
      <c r="O2566" s="71" t="s">
        <v>6238</v>
      </c>
      <c r="P2566" s="71" t="s">
        <v>6239</v>
      </c>
      <c r="Q2566" s="71" t="s">
        <v>6240</v>
      </c>
      <c r="R2566" s="71" t="s">
        <v>5380</v>
      </c>
      <c r="S2566" s="71" t="s">
        <v>12142</v>
      </c>
      <c r="T2566" s="71" t="s">
        <v>11261</v>
      </c>
      <c r="U2566" s="71" t="s">
        <v>11261</v>
      </c>
      <c r="V2566" s="73">
        <v>45341.0</v>
      </c>
      <c r="W2566" s="74">
        <v>0.0</v>
      </c>
      <c r="X2566" s="74">
        <v>0.0</v>
      </c>
      <c r="Y2566" s="74" t="s">
        <v>11261</v>
      </c>
      <c r="Z2566" s="73" t="s">
        <v>11261</v>
      </c>
      <c r="AA2566" s="71" t="s">
        <v>105</v>
      </c>
      <c r="AB2566" s="71" t="s">
        <v>11261</v>
      </c>
      <c r="AC2566" s="74">
        <v>5.0</v>
      </c>
      <c r="AD2566" s="74">
        <v>1.0</v>
      </c>
      <c r="AE2566" s="74">
        <v>0.0</v>
      </c>
      <c r="AF2566" s="74">
        <v>1.0</v>
      </c>
      <c r="AG2566" s="74">
        <v>1.0</v>
      </c>
      <c r="AH2566" s="74">
        <v>1.0</v>
      </c>
      <c r="AI2566" s="74">
        <v>0.0</v>
      </c>
      <c r="AJ2566" s="74">
        <v>1.0</v>
      </c>
      <c r="AK2566" s="71" t="s">
        <v>123</v>
      </c>
      <c r="AL2566" s="71" t="s">
        <v>24</v>
      </c>
      <c r="AM2566" s="71" t="s">
        <v>24</v>
      </c>
      <c r="AN2566" s="71" t="s">
        <v>11268</v>
      </c>
      <c r="AO2566" s="71" t="s">
        <v>17</v>
      </c>
      <c r="AP2566" s="71" t="s">
        <v>11269</v>
      </c>
      <c r="AQ2566" s="71" t="s">
        <v>13</v>
      </c>
      <c r="AR2566" s="71" t="s">
        <v>11270</v>
      </c>
      <c r="AS2566" s="71" t="s">
        <v>22</v>
      </c>
      <c r="AT2566" s="71" t="s">
        <v>20</v>
      </c>
      <c r="AU2566" s="71" t="s">
        <v>20</v>
      </c>
      <c r="AV2566" s="71" t="s">
        <v>11273</v>
      </c>
      <c r="AW2566" s="71" t="s">
        <v>14</v>
      </c>
      <c r="AX2566" s="71" t="s">
        <v>11285</v>
      </c>
      <c r="AY2566" s="71" t="s">
        <v>19</v>
      </c>
      <c r="AZ2566" s="71" t="s">
        <v>11271</v>
      </c>
      <c r="BA2566" s="71" t="s">
        <v>15</v>
      </c>
      <c r="BB2566" s="71" t="s">
        <v>11274</v>
      </c>
      <c r="BC2566" s="71" t="s">
        <v>16</v>
      </c>
      <c r="BD2566" s="71" t="s">
        <v>11285</v>
      </c>
      <c r="BE2566" s="71" t="s">
        <v>19</v>
      </c>
      <c r="BF2566" s="71" t="s">
        <v>20</v>
      </c>
      <c r="BG2566" s="71" t="s">
        <v>20</v>
      </c>
      <c r="BH2566" s="71" t="s">
        <v>11269</v>
      </c>
      <c r="BI2566" s="71" t="s">
        <v>13</v>
      </c>
      <c r="BJ2566" s="71" t="s">
        <v>11270</v>
      </c>
      <c r="BK2566" s="71" t="s">
        <v>22</v>
      </c>
      <c r="BL2566" s="71" t="s">
        <v>24</v>
      </c>
      <c r="BM2566" s="71" t="s">
        <v>24</v>
      </c>
      <c r="BN2566" s="75" t="b">
        <v>1</v>
      </c>
      <c r="BO2566" s="75" t="b">
        <v>0</v>
      </c>
      <c r="BP2566" s="75" t="b">
        <v>1</v>
      </c>
      <c r="BQ2566" s="75" t="b">
        <v>1</v>
      </c>
      <c r="BR2566" s="75" t="b">
        <v>0</v>
      </c>
      <c r="BS2566" s="75" t="b">
        <v>1</v>
      </c>
    </row>
    <row r="2567" ht="18.0" customHeight="1">
      <c r="A2567" s="71" t="s">
        <v>6192</v>
      </c>
      <c r="B2567" s="72" t="s">
        <v>25761</v>
      </c>
      <c r="C2567" s="73">
        <v>45341.0</v>
      </c>
      <c r="D2567" s="73">
        <v>45513.0</v>
      </c>
      <c r="E2567" s="74">
        <v>172.0</v>
      </c>
      <c r="F2567" s="71" t="s">
        <v>34</v>
      </c>
      <c r="G2567" s="75" t="b">
        <v>1</v>
      </c>
      <c r="H2567" s="71" t="s">
        <v>167</v>
      </c>
      <c r="I2567" s="71" t="s">
        <v>153</v>
      </c>
      <c r="J2567" s="71" t="s">
        <v>154</v>
      </c>
      <c r="K2567" s="71" t="s">
        <v>25762</v>
      </c>
      <c r="L2567" s="71" t="s">
        <v>93</v>
      </c>
      <c r="M2567" s="71" t="s">
        <v>13841</v>
      </c>
      <c r="N2567" s="73">
        <v>45274.0</v>
      </c>
      <c r="O2567" s="71" t="s">
        <v>6194</v>
      </c>
      <c r="P2567" s="71" t="s">
        <v>6195</v>
      </c>
      <c r="Q2567" s="71" t="s">
        <v>6196</v>
      </c>
      <c r="R2567" s="71" t="s">
        <v>13841</v>
      </c>
      <c r="S2567" s="71" t="s">
        <v>22022</v>
      </c>
      <c r="T2567" s="71" t="s">
        <v>11261</v>
      </c>
      <c r="U2567" s="71" t="s">
        <v>11261</v>
      </c>
      <c r="V2567" s="73">
        <v>45341.0</v>
      </c>
      <c r="W2567" s="74">
        <v>0.0</v>
      </c>
      <c r="X2567" s="74">
        <v>1.0</v>
      </c>
      <c r="Y2567" s="74" t="s">
        <v>11261</v>
      </c>
      <c r="Z2567" s="73" t="s">
        <v>11261</v>
      </c>
      <c r="AA2567" s="71" t="s">
        <v>105</v>
      </c>
      <c r="AB2567" s="71" t="s">
        <v>25763</v>
      </c>
      <c r="AC2567" s="74">
        <v>3.0</v>
      </c>
      <c r="AD2567" s="74">
        <v>1.0</v>
      </c>
      <c r="AE2567" s="74">
        <v>0.0</v>
      </c>
      <c r="AF2567" s="74">
        <v>0.0</v>
      </c>
      <c r="AG2567" s="74">
        <v>1.0</v>
      </c>
      <c r="AH2567" s="74">
        <v>0.0</v>
      </c>
      <c r="AI2567" s="74">
        <v>1.0</v>
      </c>
      <c r="AJ2567" s="74">
        <v>0.0</v>
      </c>
      <c r="AK2567" s="71" t="s">
        <v>181</v>
      </c>
      <c r="AL2567" s="71" t="s">
        <v>25</v>
      </c>
      <c r="AM2567" s="71" t="s">
        <v>25</v>
      </c>
      <c r="AN2567" s="71" t="s">
        <v>11268</v>
      </c>
      <c r="AO2567" s="71" t="s">
        <v>17</v>
      </c>
      <c r="AP2567" s="71" t="s">
        <v>11269</v>
      </c>
      <c r="AQ2567" s="71" t="s">
        <v>13</v>
      </c>
      <c r="AR2567" s="71" t="s">
        <v>11284</v>
      </c>
      <c r="AS2567" s="71" t="s">
        <v>23</v>
      </c>
      <c r="AT2567" s="71" t="s">
        <v>20</v>
      </c>
      <c r="AU2567" s="71" t="s">
        <v>20</v>
      </c>
      <c r="AV2567" s="71" t="s">
        <v>11273</v>
      </c>
      <c r="AW2567" s="71" t="s">
        <v>14</v>
      </c>
      <c r="AX2567" s="71" t="s">
        <v>11285</v>
      </c>
      <c r="AY2567" s="71" t="s">
        <v>19</v>
      </c>
      <c r="AZ2567" s="71" t="s">
        <v>11273</v>
      </c>
      <c r="BA2567" s="71" t="s">
        <v>14</v>
      </c>
      <c r="BB2567" s="71" t="s">
        <v>11274</v>
      </c>
      <c r="BC2567" s="71" t="s">
        <v>16</v>
      </c>
      <c r="BD2567" s="71" t="s">
        <v>11272</v>
      </c>
      <c r="BE2567" s="71" t="s">
        <v>18</v>
      </c>
      <c r="BF2567" s="71" t="s">
        <v>21</v>
      </c>
      <c r="BG2567" s="71" t="s">
        <v>21</v>
      </c>
      <c r="BH2567" s="71" t="s">
        <v>11314</v>
      </c>
      <c r="BI2567" s="71" t="s">
        <v>12</v>
      </c>
      <c r="BJ2567" s="71" t="s">
        <v>11284</v>
      </c>
      <c r="BK2567" s="71" t="s">
        <v>23</v>
      </c>
      <c r="BL2567" s="71" t="s">
        <v>25</v>
      </c>
      <c r="BM2567" s="71" t="s">
        <v>25</v>
      </c>
      <c r="BN2567" s="75" t="b">
        <v>1</v>
      </c>
      <c r="BO2567" s="75" t="b">
        <v>1</v>
      </c>
      <c r="BP2567" s="75" t="b">
        <v>0</v>
      </c>
      <c r="BQ2567" s="75" t="b">
        <v>0</v>
      </c>
      <c r="BR2567" s="75" t="b">
        <v>0</v>
      </c>
      <c r="BS2567" s="75" t="b">
        <v>1</v>
      </c>
    </row>
    <row r="2568" ht="18.0" customHeight="1">
      <c r="A2568" s="71" t="s">
        <v>6269</v>
      </c>
      <c r="B2568" s="72" t="s">
        <v>25764</v>
      </c>
      <c r="C2568" s="73">
        <v>45341.0</v>
      </c>
      <c r="D2568" s="73" t="s">
        <v>11261</v>
      </c>
      <c r="E2568" s="74">
        <v>560.0</v>
      </c>
      <c r="F2568" s="71" t="s">
        <v>34</v>
      </c>
      <c r="G2568" s="75" t="b">
        <v>1</v>
      </c>
      <c r="H2568" s="71" t="s">
        <v>11261</v>
      </c>
      <c r="I2568" s="71" t="s">
        <v>91</v>
      </c>
      <c r="J2568" s="71" t="s">
        <v>11261</v>
      </c>
      <c r="K2568" s="71" t="s">
        <v>25765</v>
      </c>
      <c r="L2568" s="71" t="s">
        <v>93</v>
      </c>
      <c r="M2568" s="71" t="s">
        <v>17210</v>
      </c>
      <c r="N2568" s="73">
        <v>45275.0</v>
      </c>
      <c r="O2568" s="71" t="s">
        <v>6271</v>
      </c>
      <c r="P2568" s="71" t="s">
        <v>25766</v>
      </c>
      <c r="Q2568" s="71" t="s">
        <v>25767</v>
      </c>
      <c r="R2568" s="71" t="s">
        <v>17210</v>
      </c>
      <c r="S2568" s="71" t="s">
        <v>12590</v>
      </c>
      <c r="T2568" s="71" t="s">
        <v>11261</v>
      </c>
      <c r="U2568" s="71" t="s">
        <v>11261</v>
      </c>
      <c r="V2568" s="73">
        <v>45341.0</v>
      </c>
      <c r="W2568" s="74">
        <v>1.0</v>
      </c>
      <c r="X2568" s="74">
        <v>0.0</v>
      </c>
      <c r="Y2568" s="74" t="s">
        <v>11261</v>
      </c>
      <c r="Z2568" s="73" t="s">
        <v>11261</v>
      </c>
      <c r="AA2568" s="71" t="s">
        <v>105</v>
      </c>
      <c r="AB2568" s="71" t="s">
        <v>11261</v>
      </c>
      <c r="AC2568" s="74">
        <v>4.0</v>
      </c>
      <c r="AD2568" s="74">
        <v>1.0</v>
      </c>
      <c r="AE2568" s="74">
        <v>0.0</v>
      </c>
      <c r="AF2568" s="74">
        <v>0.0</v>
      </c>
      <c r="AG2568" s="74">
        <v>0.0</v>
      </c>
      <c r="AH2568" s="74">
        <v>1.0</v>
      </c>
      <c r="AI2568" s="74">
        <v>1.0</v>
      </c>
      <c r="AJ2568" s="74">
        <v>1.0</v>
      </c>
      <c r="AK2568" s="71" t="s">
        <v>123</v>
      </c>
      <c r="AL2568" s="71" t="s">
        <v>25</v>
      </c>
      <c r="AM2568" s="71" t="s">
        <v>25</v>
      </c>
      <c r="AN2568" s="71" t="s">
        <v>11268</v>
      </c>
      <c r="AO2568" s="71" t="s">
        <v>17</v>
      </c>
      <c r="AP2568" s="71" t="s">
        <v>11269</v>
      </c>
      <c r="AQ2568" s="71" t="s">
        <v>13</v>
      </c>
      <c r="AR2568" s="71" t="s">
        <v>11270</v>
      </c>
      <c r="AS2568" s="71" t="s">
        <v>22</v>
      </c>
      <c r="AT2568" s="71" t="s">
        <v>20</v>
      </c>
      <c r="AU2568" s="71" t="s">
        <v>20</v>
      </c>
      <c r="AV2568" s="71" t="s">
        <v>11273</v>
      </c>
      <c r="AW2568" s="71" t="s">
        <v>14</v>
      </c>
      <c r="AX2568" s="71" t="s">
        <v>11272</v>
      </c>
      <c r="AY2568" s="71" t="s">
        <v>18</v>
      </c>
      <c r="AZ2568" s="71" t="s">
        <v>11273</v>
      </c>
      <c r="BA2568" s="71" t="s">
        <v>14</v>
      </c>
      <c r="BB2568" s="71" t="s">
        <v>11274</v>
      </c>
      <c r="BC2568" s="71" t="s">
        <v>16</v>
      </c>
      <c r="BD2568" s="71" t="s">
        <v>11272</v>
      </c>
      <c r="BE2568" s="71" t="s">
        <v>18</v>
      </c>
      <c r="BF2568" s="71" t="s">
        <v>20</v>
      </c>
      <c r="BG2568" s="71" t="s">
        <v>20</v>
      </c>
      <c r="BH2568" s="71" t="s">
        <v>11314</v>
      </c>
      <c r="BI2568" s="71" t="s">
        <v>12</v>
      </c>
      <c r="BJ2568" s="71" t="s">
        <v>11284</v>
      </c>
      <c r="BK2568" s="71" t="s">
        <v>23</v>
      </c>
      <c r="BL2568" s="71" t="s">
        <v>25</v>
      </c>
      <c r="BM2568" s="71" t="s">
        <v>25</v>
      </c>
      <c r="BN2568" s="75" t="b">
        <v>1</v>
      </c>
      <c r="BO2568" s="75" t="b">
        <v>1</v>
      </c>
      <c r="BP2568" s="75" t="b">
        <v>1</v>
      </c>
      <c r="BQ2568" s="75" t="b">
        <v>1</v>
      </c>
      <c r="BR2568" s="75" t="b">
        <v>0</v>
      </c>
      <c r="BS2568" s="75" t="b">
        <v>0</v>
      </c>
    </row>
    <row r="2569" ht="18.0" customHeight="1">
      <c r="A2569" s="71" t="s">
        <v>6332</v>
      </c>
      <c r="B2569" s="72" t="s">
        <v>25768</v>
      </c>
      <c r="C2569" s="73">
        <v>45338.0</v>
      </c>
      <c r="D2569" s="73">
        <v>45505.0</v>
      </c>
      <c r="E2569" s="74">
        <v>167.0</v>
      </c>
      <c r="F2569" s="71" t="s">
        <v>34</v>
      </c>
      <c r="G2569" s="75" t="b">
        <v>1</v>
      </c>
      <c r="H2569" s="71" t="s">
        <v>559</v>
      </c>
      <c r="I2569" s="71" t="s">
        <v>153</v>
      </c>
      <c r="J2569" s="71" t="s">
        <v>154</v>
      </c>
      <c r="K2569" s="71" t="s">
        <v>25769</v>
      </c>
      <c r="L2569" s="71" t="s">
        <v>93</v>
      </c>
      <c r="M2569" s="71" t="s">
        <v>14784</v>
      </c>
      <c r="N2569" s="73">
        <v>45279.0</v>
      </c>
      <c r="O2569" s="71" t="s">
        <v>6334</v>
      </c>
      <c r="P2569" s="71" t="s">
        <v>967</v>
      </c>
      <c r="Q2569" s="71" t="s">
        <v>6335</v>
      </c>
      <c r="R2569" s="71" t="s">
        <v>14784</v>
      </c>
      <c r="S2569" s="71" t="s">
        <v>11283</v>
      </c>
      <c r="T2569" s="71" t="s">
        <v>11261</v>
      </c>
      <c r="U2569" s="71" t="s">
        <v>11261</v>
      </c>
      <c r="V2569" s="73">
        <v>45338.0</v>
      </c>
      <c r="W2569" s="74">
        <v>1.0</v>
      </c>
      <c r="X2569" s="74">
        <v>1.0</v>
      </c>
      <c r="Y2569" s="74" t="s">
        <v>11261</v>
      </c>
      <c r="Z2569" s="73" t="s">
        <v>11261</v>
      </c>
      <c r="AA2569" s="71" t="s">
        <v>105</v>
      </c>
      <c r="AB2569" s="71" t="s">
        <v>25770</v>
      </c>
      <c r="AC2569" s="74">
        <v>3.0</v>
      </c>
      <c r="AD2569" s="74">
        <v>1.0</v>
      </c>
      <c r="AE2569" s="74">
        <v>1.0</v>
      </c>
      <c r="AF2569" s="74">
        <v>0.0</v>
      </c>
      <c r="AG2569" s="74">
        <v>0.0</v>
      </c>
      <c r="AH2569" s="74">
        <v>1.0</v>
      </c>
      <c r="AI2569" s="74">
        <v>0.0</v>
      </c>
      <c r="AJ2569" s="74">
        <v>0.0</v>
      </c>
      <c r="AK2569" s="71" t="s">
        <v>250</v>
      </c>
      <c r="AL2569" s="71" t="s">
        <v>25</v>
      </c>
      <c r="AM2569" s="71" t="s">
        <v>25</v>
      </c>
      <c r="AN2569" s="71" t="s">
        <v>11268</v>
      </c>
      <c r="AO2569" s="71" t="s">
        <v>17</v>
      </c>
      <c r="AP2569" s="71" t="s">
        <v>11314</v>
      </c>
      <c r="AQ2569" s="71" t="s">
        <v>12</v>
      </c>
      <c r="AR2569" s="71" t="s">
        <v>11284</v>
      </c>
      <c r="AS2569" s="71" t="s">
        <v>23</v>
      </c>
      <c r="AT2569" s="71" t="s">
        <v>21</v>
      </c>
      <c r="AU2569" s="71" t="s">
        <v>21</v>
      </c>
      <c r="AV2569" s="71" t="s">
        <v>11273</v>
      </c>
      <c r="AW2569" s="71" t="s">
        <v>14</v>
      </c>
      <c r="AX2569" s="71" t="s">
        <v>11285</v>
      </c>
      <c r="AY2569" s="71" t="s">
        <v>19</v>
      </c>
      <c r="AZ2569" s="71" t="s">
        <v>11271</v>
      </c>
      <c r="BA2569" s="71" t="s">
        <v>15</v>
      </c>
      <c r="BB2569" s="71" t="s">
        <v>11268</v>
      </c>
      <c r="BC2569" s="71" t="s">
        <v>17</v>
      </c>
      <c r="BD2569" s="71" t="s">
        <v>11272</v>
      </c>
      <c r="BE2569" s="71" t="s">
        <v>18</v>
      </c>
      <c r="BF2569" s="71" t="s">
        <v>21</v>
      </c>
      <c r="BG2569" s="71" t="s">
        <v>21</v>
      </c>
      <c r="BH2569" s="71" t="s">
        <v>11269</v>
      </c>
      <c r="BI2569" s="71" t="s">
        <v>13</v>
      </c>
      <c r="BJ2569" s="71" t="s">
        <v>11270</v>
      </c>
      <c r="BK2569" s="71" t="s">
        <v>22</v>
      </c>
      <c r="BL2569" s="71" t="s">
        <v>25</v>
      </c>
      <c r="BM2569" s="71" t="s">
        <v>25</v>
      </c>
      <c r="BN2569" s="75" t="b">
        <v>1</v>
      </c>
      <c r="BO2569" s="75" t="b">
        <v>0</v>
      </c>
      <c r="BP2569" s="75" t="b">
        <v>1</v>
      </c>
      <c r="BQ2569" s="75" t="b">
        <v>0</v>
      </c>
      <c r="BR2569" s="75" t="b">
        <v>1</v>
      </c>
      <c r="BS2569" s="75" t="b">
        <v>0</v>
      </c>
    </row>
    <row r="2570" ht="18.0" customHeight="1">
      <c r="A2570" s="71" t="s">
        <v>6356</v>
      </c>
      <c r="B2570" s="72" t="s">
        <v>25771</v>
      </c>
      <c r="C2570" s="73">
        <v>45338.0</v>
      </c>
      <c r="D2570" s="73">
        <v>45379.0</v>
      </c>
      <c r="E2570" s="74">
        <v>41.0</v>
      </c>
      <c r="F2570" s="71" t="s">
        <v>151</v>
      </c>
      <c r="G2570" s="75" t="b">
        <v>0</v>
      </c>
      <c r="H2570" s="71" t="s">
        <v>152</v>
      </c>
      <c r="I2570" s="71" t="s">
        <v>153</v>
      </c>
      <c r="J2570" s="71" t="s">
        <v>154</v>
      </c>
      <c r="K2570" s="71" t="s">
        <v>25772</v>
      </c>
      <c r="L2570" s="71" t="s">
        <v>93</v>
      </c>
      <c r="M2570" s="71" t="s">
        <v>12197</v>
      </c>
      <c r="N2570" s="73">
        <v>45321.0</v>
      </c>
      <c r="O2570" s="71" t="s">
        <v>6357</v>
      </c>
      <c r="P2570" s="71" t="s">
        <v>2987</v>
      </c>
      <c r="Q2570" s="71" t="s">
        <v>6358</v>
      </c>
      <c r="R2570" s="71" t="s">
        <v>12197</v>
      </c>
      <c r="S2570" s="71" t="s">
        <v>15595</v>
      </c>
      <c r="T2570" s="71" t="s">
        <v>11261</v>
      </c>
      <c r="U2570" s="71" t="s">
        <v>11261</v>
      </c>
      <c r="V2570" s="73">
        <v>45338.0</v>
      </c>
      <c r="W2570" s="74">
        <v>0.0</v>
      </c>
      <c r="X2570" s="74">
        <v>1.0</v>
      </c>
      <c r="Y2570" s="74" t="s">
        <v>11261</v>
      </c>
      <c r="Z2570" s="73" t="s">
        <v>11261</v>
      </c>
      <c r="AA2570" s="71" t="s">
        <v>105</v>
      </c>
      <c r="AB2570" s="71" t="s">
        <v>6360</v>
      </c>
      <c r="AC2570" s="74">
        <v>2.0</v>
      </c>
      <c r="AD2570" s="74">
        <v>1.0</v>
      </c>
      <c r="AE2570" s="74">
        <v>1.0</v>
      </c>
      <c r="AF2570" s="74">
        <v>0.0</v>
      </c>
      <c r="AG2570" s="74">
        <v>0.0</v>
      </c>
      <c r="AH2570" s="74">
        <v>0.0</v>
      </c>
      <c r="AI2570" s="74">
        <v>0.0</v>
      </c>
      <c r="AJ2570" s="74">
        <v>0.0</v>
      </c>
      <c r="AK2570" s="71" t="s">
        <v>11261</v>
      </c>
      <c r="AL2570" s="71" t="s">
        <v>25</v>
      </c>
      <c r="AM2570" s="71" t="s">
        <v>25</v>
      </c>
      <c r="AN2570" s="71" t="s">
        <v>11274</v>
      </c>
      <c r="AO2570" s="71" t="s">
        <v>16</v>
      </c>
      <c r="AP2570" s="71" t="s">
        <v>11269</v>
      </c>
      <c r="AQ2570" s="71" t="s">
        <v>13</v>
      </c>
      <c r="AR2570" s="71" t="s">
        <v>11284</v>
      </c>
      <c r="AS2570" s="71" t="s">
        <v>23</v>
      </c>
      <c r="AT2570" s="71" t="s">
        <v>21</v>
      </c>
      <c r="AU2570" s="71" t="s">
        <v>21</v>
      </c>
      <c r="AV2570" s="71" t="s">
        <v>11273</v>
      </c>
      <c r="AW2570" s="71" t="s">
        <v>14</v>
      </c>
      <c r="AX2570" s="71" t="s">
        <v>11285</v>
      </c>
      <c r="AY2570" s="71" t="s">
        <v>19</v>
      </c>
      <c r="AZ2570" s="71" t="s">
        <v>11271</v>
      </c>
      <c r="BA2570" s="71" t="s">
        <v>15</v>
      </c>
      <c r="BB2570" s="71" t="s">
        <v>11274</v>
      </c>
      <c r="BC2570" s="71" t="s">
        <v>16</v>
      </c>
      <c r="BD2570" s="71" t="s">
        <v>11272</v>
      </c>
      <c r="BE2570" s="71" t="s">
        <v>18</v>
      </c>
      <c r="BF2570" s="71" t="s">
        <v>20</v>
      </c>
      <c r="BG2570" s="71" t="s">
        <v>20</v>
      </c>
      <c r="BH2570" s="71" t="s">
        <v>11314</v>
      </c>
      <c r="BI2570" s="71" t="s">
        <v>12</v>
      </c>
      <c r="BJ2570" s="71" t="s">
        <v>11270</v>
      </c>
      <c r="BK2570" s="71" t="s">
        <v>22</v>
      </c>
      <c r="BL2570" s="71" t="s">
        <v>25</v>
      </c>
      <c r="BM2570" s="71" t="s">
        <v>25</v>
      </c>
      <c r="BN2570" s="75" t="b">
        <v>1</v>
      </c>
      <c r="BO2570" s="75" t="b">
        <v>0</v>
      </c>
      <c r="BP2570" s="75" t="b">
        <v>0</v>
      </c>
      <c r="BQ2570" s="75" t="b">
        <v>0</v>
      </c>
      <c r="BR2570" s="75" t="b">
        <v>1</v>
      </c>
      <c r="BS2570" s="75" t="b">
        <v>0</v>
      </c>
    </row>
    <row r="2571" ht="18.0" customHeight="1">
      <c r="A2571" s="71" t="s">
        <v>6278</v>
      </c>
      <c r="B2571" s="72" t="s">
        <v>25773</v>
      </c>
      <c r="C2571" s="73">
        <v>45338.0</v>
      </c>
      <c r="D2571" s="73">
        <v>45432.0</v>
      </c>
      <c r="E2571" s="74">
        <v>94.0</v>
      </c>
      <c r="F2571" s="71" t="s">
        <v>34</v>
      </c>
      <c r="G2571" s="75" t="b">
        <v>1</v>
      </c>
      <c r="H2571" s="71" t="s">
        <v>954</v>
      </c>
      <c r="I2571" s="71" t="s">
        <v>153</v>
      </c>
      <c r="J2571" s="71" t="s">
        <v>168</v>
      </c>
      <c r="K2571" s="71" t="s">
        <v>6279</v>
      </c>
      <c r="L2571" s="71" t="s">
        <v>93</v>
      </c>
      <c r="M2571" s="71" t="s">
        <v>14876</v>
      </c>
      <c r="N2571" s="73">
        <v>45281.0</v>
      </c>
      <c r="O2571" s="71" t="s">
        <v>6280</v>
      </c>
      <c r="P2571" s="71" t="s">
        <v>16586</v>
      </c>
      <c r="Q2571" s="71" t="s">
        <v>16587</v>
      </c>
      <c r="R2571" s="71" t="s">
        <v>14876</v>
      </c>
      <c r="S2571" s="71" t="s">
        <v>25033</v>
      </c>
      <c r="T2571" s="71" t="s">
        <v>11261</v>
      </c>
      <c r="U2571" s="71" t="s">
        <v>11261</v>
      </c>
      <c r="V2571" s="73">
        <v>45338.0</v>
      </c>
      <c r="W2571" s="74">
        <v>1.0</v>
      </c>
      <c r="X2571" s="74">
        <v>0.0</v>
      </c>
      <c r="Y2571" s="74" t="s">
        <v>11261</v>
      </c>
      <c r="Z2571" s="73" t="s">
        <v>11261</v>
      </c>
      <c r="AA2571" s="71" t="s">
        <v>105</v>
      </c>
      <c r="AB2571" s="71" t="s">
        <v>6287</v>
      </c>
      <c r="AC2571" s="74">
        <v>5.0</v>
      </c>
      <c r="AD2571" s="74">
        <v>1.0</v>
      </c>
      <c r="AE2571" s="74">
        <v>0.0</v>
      </c>
      <c r="AF2571" s="74">
        <v>1.0</v>
      </c>
      <c r="AG2571" s="74">
        <v>1.0</v>
      </c>
      <c r="AH2571" s="74">
        <v>1.0</v>
      </c>
      <c r="AI2571" s="74">
        <v>1.0</v>
      </c>
      <c r="AJ2571" s="74">
        <v>0.0</v>
      </c>
      <c r="AK2571" s="71" t="s">
        <v>123</v>
      </c>
      <c r="AL2571" s="71" t="s">
        <v>25</v>
      </c>
      <c r="AM2571" s="71" t="s">
        <v>25</v>
      </c>
      <c r="AN2571" s="71" t="s">
        <v>11268</v>
      </c>
      <c r="AO2571" s="71" t="s">
        <v>17</v>
      </c>
      <c r="AP2571" s="71" t="s">
        <v>11269</v>
      </c>
      <c r="AQ2571" s="71" t="s">
        <v>13</v>
      </c>
      <c r="AR2571" s="71" t="s">
        <v>11284</v>
      </c>
      <c r="AS2571" s="71" t="s">
        <v>23</v>
      </c>
      <c r="AT2571" s="71" t="s">
        <v>20</v>
      </c>
      <c r="AU2571" s="71" t="s">
        <v>20</v>
      </c>
      <c r="AV2571" s="71" t="s">
        <v>11273</v>
      </c>
      <c r="AW2571" s="71" t="s">
        <v>14</v>
      </c>
      <c r="AX2571" s="71" t="s">
        <v>11272</v>
      </c>
      <c r="AY2571" s="71" t="s">
        <v>18</v>
      </c>
      <c r="AZ2571" s="71" t="s">
        <v>11273</v>
      </c>
      <c r="BA2571" s="71" t="s">
        <v>14</v>
      </c>
      <c r="BB2571" s="71" t="s">
        <v>11274</v>
      </c>
      <c r="BC2571" s="71" t="s">
        <v>16</v>
      </c>
      <c r="BD2571" s="71" t="s">
        <v>11285</v>
      </c>
      <c r="BE2571" s="71" t="s">
        <v>19</v>
      </c>
      <c r="BF2571" s="71" t="s">
        <v>20</v>
      </c>
      <c r="BG2571" s="71" t="s">
        <v>20</v>
      </c>
      <c r="BH2571" s="71" t="s">
        <v>11269</v>
      </c>
      <c r="BI2571" s="71" t="s">
        <v>13</v>
      </c>
      <c r="BJ2571" s="71" t="s">
        <v>11284</v>
      </c>
      <c r="BK2571" s="71" t="s">
        <v>23</v>
      </c>
      <c r="BL2571" s="71" t="s">
        <v>25</v>
      </c>
      <c r="BM2571" s="71" t="s">
        <v>25</v>
      </c>
      <c r="BN2571" s="75" t="b">
        <v>1</v>
      </c>
      <c r="BO2571" s="75" t="b">
        <v>1</v>
      </c>
      <c r="BP2571" s="75" t="b">
        <v>1</v>
      </c>
      <c r="BQ2571" s="75" t="b">
        <v>0</v>
      </c>
      <c r="BR2571" s="75" t="b">
        <v>0</v>
      </c>
      <c r="BS2571" s="75" t="b">
        <v>1</v>
      </c>
    </row>
    <row r="2572" ht="18.0" customHeight="1">
      <c r="A2572" s="71" t="s">
        <v>6288</v>
      </c>
      <c r="B2572" s="72" t="s">
        <v>25774</v>
      </c>
      <c r="C2572" s="73">
        <v>45338.0</v>
      </c>
      <c r="D2572" s="73">
        <v>45784.0</v>
      </c>
      <c r="E2572" s="74">
        <v>446.0</v>
      </c>
      <c r="F2572" s="71" t="s">
        <v>34</v>
      </c>
      <c r="G2572" s="75" t="b">
        <v>1</v>
      </c>
      <c r="H2572" s="71" t="s">
        <v>1130</v>
      </c>
      <c r="I2572" s="71" t="s">
        <v>153</v>
      </c>
      <c r="J2572" s="71" t="s">
        <v>154</v>
      </c>
      <c r="K2572" s="71" t="s">
        <v>25775</v>
      </c>
      <c r="L2572" s="71" t="s">
        <v>93</v>
      </c>
      <c r="M2572" s="71" t="s">
        <v>17504</v>
      </c>
      <c r="N2572" s="73">
        <v>45273.0</v>
      </c>
      <c r="O2572" s="71" t="s">
        <v>25776</v>
      </c>
      <c r="P2572" s="71" t="s">
        <v>6290</v>
      </c>
      <c r="Q2572" s="71" t="s">
        <v>25777</v>
      </c>
      <c r="R2572" s="71" t="s">
        <v>17504</v>
      </c>
      <c r="S2572" s="71" t="s">
        <v>11283</v>
      </c>
      <c r="T2572" s="71" t="s">
        <v>11261</v>
      </c>
      <c r="U2572" s="71" t="s">
        <v>11261</v>
      </c>
      <c r="V2572" s="73">
        <v>45338.0</v>
      </c>
      <c r="W2572" s="74">
        <v>2.0</v>
      </c>
      <c r="X2572" s="74">
        <v>1.0</v>
      </c>
      <c r="Y2572" s="74" t="s">
        <v>11261</v>
      </c>
      <c r="Z2572" s="73" t="s">
        <v>11261</v>
      </c>
      <c r="AA2572" s="71" t="s">
        <v>105</v>
      </c>
      <c r="AB2572" s="71" t="s">
        <v>25778</v>
      </c>
      <c r="AC2572" s="74">
        <v>4.0</v>
      </c>
      <c r="AD2572" s="74">
        <v>0.0</v>
      </c>
      <c r="AE2572" s="74">
        <v>1.0</v>
      </c>
      <c r="AF2572" s="74">
        <v>1.0</v>
      </c>
      <c r="AG2572" s="74">
        <v>0.0</v>
      </c>
      <c r="AH2572" s="74">
        <v>1.0</v>
      </c>
      <c r="AI2572" s="74">
        <v>1.0</v>
      </c>
      <c r="AJ2572" s="74">
        <v>0.0</v>
      </c>
      <c r="AK2572" s="71" t="s">
        <v>250</v>
      </c>
      <c r="AL2572" s="71" t="s">
        <v>25</v>
      </c>
      <c r="AM2572" s="71" t="s">
        <v>25</v>
      </c>
      <c r="AN2572" s="71" t="s">
        <v>11268</v>
      </c>
      <c r="AO2572" s="71" t="s">
        <v>17</v>
      </c>
      <c r="AP2572" s="71" t="s">
        <v>11269</v>
      </c>
      <c r="AQ2572" s="71" t="s">
        <v>13</v>
      </c>
      <c r="AR2572" s="71" t="s">
        <v>11284</v>
      </c>
      <c r="AS2572" s="71" t="s">
        <v>23</v>
      </c>
      <c r="AT2572" s="71" t="s">
        <v>20</v>
      </c>
      <c r="AU2572" s="71" t="s">
        <v>20</v>
      </c>
      <c r="AV2572" s="71" t="s">
        <v>11273</v>
      </c>
      <c r="AW2572" s="71" t="s">
        <v>14</v>
      </c>
      <c r="AX2572" s="71" t="s">
        <v>11285</v>
      </c>
      <c r="AY2572" s="71" t="s">
        <v>19</v>
      </c>
      <c r="AZ2572" s="71" t="s">
        <v>11273</v>
      </c>
      <c r="BA2572" s="71" t="s">
        <v>14</v>
      </c>
      <c r="BB2572" s="71" t="s">
        <v>11268</v>
      </c>
      <c r="BC2572" s="71" t="s">
        <v>17</v>
      </c>
      <c r="BD2572" s="71" t="s">
        <v>11272</v>
      </c>
      <c r="BE2572" s="71" t="s">
        <v>18</v>
      </c>
      <c r="BF2572" s="71" t="s">
        <v>20</v>
      </c>
      <c r="BG2572" s="71" t="s">
        <v>20</v>
      </c>
      <c r="BH2572" s="71" t="s">
        <v>11269</v>
      </c>
      <c r="BI2572" s="71" t="s">
        <v>13</v>
      </c>
      <c r="BJ2572" s="71" t="s">
        <v>11270</v>
      </c>
      <c r="BK2572" s="71" t="s">
        <v>22</v>
      </c>
      <c r="BL2572" s="71" t="s">
        <v>24</v>
      </c>
      <c r="BM2572" s="71" t="s">
        <v>24</v>
      </c>
      <c r="BN2572" s="75" t="b">
        <v>0</v>
      </c>
      <c r="BO2572" s="75" t="b">
        <v>1</v>
      </c>
      <c r="BP2572" s="75" t="b">
        <v>1</v>
      </c>
      <c r="BQ2572" s="75" t="b">
        <v>0</v>
      </c>
      <c r="BR2572" s="75" t="b">
        <v>1</v>
      </c>
      <c r="BS2572" s="75" t="b">
        <v>0</v>
      </c>
    </row>
    <row r="2573" ht="18.0" customHeight="1">
      <c r="A2573" s="71" t="s">
        <v>6349</v>
      </c>
      <c r="B2573" s="72" t="s">
        <v>25779</v>
      </c>
      <c r="C2573" s="73">
        <v>45338.0</v>
      </c>
      <c r="D2573" s="73">
        <v>45473.0</v>
      </c>
      <c r="E2573" s="74">
        <v>135.0</v>
      </c>
      <c r="F2573" s="71" t="s">
        <v>34</v>
      </c>
      <c r="G2573" s="75" t="b">
        <v>1</v>
      </c>
      <c r="H2573" s="71" t="s">
        <v>2537</v>
      </c>
      <c r="I2573" s="71" t="s">
        <v>153</v>
      </c>
      <c r="J2573" s="71" t="s">
        <v>168</v>
      </c>
      <c r="K2573" s="71" t="s">
        <v>6350</v>
      </c>
      <c r="L2573" s="71" t="s">
        <v>93</v>
      </c>
      <c r="M2573" s="71" t="s">
        <v>12077</v>
      </c>
      <c r="N2573" s="73">
        <v>45293.0</v>
      </c>
      <c r="O2573" s="71" t="s">
        <v>6351</v>
      </c>
      <c r="P2573" s="71" t="s">
        <v>635</v>
      </c>
      <c r="Q2573" s="71" t="s">
        <v>6352</v>
      </c>
      <c r="R2573" s="71" t="s">
        <v>12077</v>
      </c>
      <c r="S2573" s="71" t="s">
        <v>12142</v>
      </c>
      <c r="T2573" s="71" t="s">
        <v>11261</v>
      </c>
      <c r="U2573" s="71" t="s">
        <v>11261</v>
      </c>
      <c r="V2573" s="73">
        <v>45338.0</v>
      </c>
      <c r="W2573" s="74">
        <v>1.0</v>
      </c>
      <c r="X2573" s="74">
        <v>0.0</v>
      </c>
      <c r="Y2573" s="74" t="s">
        <v>11261</v>
      </c>
      <c r="Z2573" s="73" t="s">
        <v>11261</v>
      </c>
      <c r="AA2573" s="71" t="s">
        <v>105</v>
      </c>
      <c r="AB2573" s="71" t="s">
        <v>6355</v>
      </c>
      <c r="AC2573" s="74">
        <v>4.0</v>
      </c>
      <c r="AD2573" s="74">
        <v>0.0</v>
      </c>
      <c r="AE2573" s="74">
        <v>1.0</v>
      </c>
      <c r="AF2573" s="74">
        <v>1.0</v>
      </c>
      <c r="AG2573" s="74">
        <v>0.0</v>
      </c>
      <c r="AH2573" s="74">
        <v>0.0</v>
      </c>
      <c r="AI2573" s="74">
        <v>1.0</v>
      </c>
      <c r="AJ2573" s="74">
        <v>1.0</v>
      </c>
      <c r="AK2573" s="71" t="s">
        <v>123</v>
      </c>
      <c r="AL2573" s="71" t="s">
        <v>25</v>
      </c>
      <c r="AM2573" s="71" t="s">
        <v>25</v>
      </c>
      <c r="AN2573" s="71" t="s">
        <v>11268</v>
      </c>
      <c r="AO2573" s="71" t="s">
        <v>17</v>
      </c>
      <c r="AP2573" s="71" t="s">
        <v>11314</v>
      </c>
      <c r="AQ2573" s="71" t="s">
        <v>12</v>
      </c>
      <c r="AR2573" s="71" t="s">
        <v>11284</v>
      </c>
      <c r="AS2573" s="71" t="s">
        <v>23</v>
      </c>
      <c r="AT2573" s="71" t="s">
        <v>20</v>
      </c>
      <c r="AU2573" s="71" t="s">
        <v>20</v>
      </c>
      <c r="AV2573" s="71" t="s">
        <v>11273</v>
      </c>
      <c r="AW2573" s="71" t="s">
        <v>14</v>
      </c>
      <c r="AX2573" s="71" t="s">
        <v>11272</v>
      </c>
      <c r="AY2573" s="71" t="s">
        <v>18</v>
      </c>
      <c r="AZ2573" s="71" t="s">
        <v>11273</v>
      </c>
      <c r="BA2573" s="71" t="s">
        <v>14</v>
      </c>
      <c r="BB2573" s="71" t="s">
        <v>11268</v>
      </c>
      <c r="BC2573" s="71" t="s">
        <v>17</v>
      </c>
      <c r="BD2573" s="71" t="s">
        <v>11272</v>
      </c>
      <c r="BE2573" s="71" t="s">
        <v>18</v>
      </c>
      <c r="BF2573" s="71" t="s">
        <v>21</v>
      </c>
      <c r="BG2573" s="71" t="s">
        <v>21</v>
      </c>
      <c r="BH2573" s="71" t="s">
        <v>11314</v>
      </c>
      <c r="BI2573" s="71" t="s">
        <v>12</v>
      </c>
      <c r="BJ2573" s="71" t="s">
        <v>11270</v>
      </c>
      <c r="BK2573" s="71" t="s">
        <v>22</v>
      </c>
      <c r="BL2573" s="71" t="s">
        <v>24</v>
      </c>
      <c r="BM2573" s="71" t="s">
        <v>24</v>
      </c>
      <c r="BN2573" s="75" t="b">
        <v>0</v>
      </c>
      <c r="BO2573" s="75" t="b">
        <v>1</v>
      </c>
      <c r="BP2573" s="75" t="b">
        <v>0</v>
      </c>
      <c r="BQ2573" s="75" t="b">
        <v>1</v>
      </c>
      <c r="BR2573" s="75" t="b">
        <v>1</v>
      </c>
      <c r="BS2573" s="75" t="b">
        <v>0</v>
      </c>
    </row>
    <row r="2574" ht="18.0" customHeight="1">
      <c r="A2574" s="71" t="s">
        <v>6305</v>
      </c>
      <c r="B2574" s="72" t="s">
        <v>25780</v>
      </c>
      <c r="C2574" s="73">
        <v>45338.0</v>
      </c>
      <c r="D2574" s="73" t="s">
        <v>11261</v>
      </c>
      <c r="E2574" s="74">
        <v>563.0</v>
      </c>
      <c r="F2574" s="71" t="s">
        <v>34</v>
      </c>
      <c r="G2574" s="75" t="b">
        <v>1</v>
      </c>
      <c r="H2574" s="71" t="s">
        <v>11261</v>
      </c>
      <c r="I2574" s="71" t="s">
        <v>91</v>
      </c>
      <c r="J2574" s="71" t="s">
        <v>11261</v>
      </c>
      <c r="K2574" s="71" t="s">
        <v>25781</v>
      </c>
      <c r="L2574" s="71" t="s">
        <v>93</v>
      </c>
      <c r="M2574" s="71" t="s">
        <v>11656</v>
      </c>
      <c r="N2574" s="73">
        <v>45290.0</v>
      </c>
      <c r="O2574" s="71" t="s">
        <v>6307</v>
      </c>
      <c r="P2574" s="71" t="s">
        <v>25782</v>
      </c>
      <c r="Q2574" s="71" t="s">
        <v>25783</v>
      </c>
      <c r="R2574" s="71" t="s">
        <v>17956</v>
      </c>
      <c r="S2574" s="71" t="s">
        <v>11283</v>
      </c>
      <c r="T2574" s="71" t="s">
        <v>11261</v>
      </c>
      <c r="U2574" s="71" t="s">
        <v>11261</v>
      </c>
      <c r="V2574" s="73">
        <v>45338.0</v>
      </c>
      <c r="W2574" s="74">
        <v>1.0</v>
      </c>
      <c r="X2574" s="74">
        <v>0.0</v>
      </c>
      <c r="Y2574" s="74" t="s">
        <v>11261</v>
      </c>
      <c r="Z2574" s="73" t="s">
        <v>11261</v>
      </c>
      <c r="AA2574" s="71" t="s">
        <v>105</v>
      </c>
      <c r="AB2574" s="71" t="s">
        <v>11261</v>
      </c>
      <c r="AC2574" s="74">
        <v>4.0</v>
      </c>
      <c r="AD2574" s="74">
        <v>0.0</v>
      </c>
      <c r="AE2574" s="74">
        <v>0.0</v>
      </c>
      <c r="AF2574" s="74">
        <v>1.0</v>
      </c>
      <c r="AG2574" s="74">
        <v>1.0</v>
      </c>
      <c r="AH2574" s="74">
        <v>1.0</v>
      </c>
      <c r="AI2574" s="74">
        <v>1.0</v>
      </c>
      <c r="AJ2574" s="74">
        <v>0.0</v>
      </c>
      <c r="AK2574" s="71" t="s">
        <v>123</v>
      </c>
      <c r="AL2574" s="71" t="s">
        <v>25</v>
      </c>
      <c r="AM2574" s="71" t="s">
        <v>25</v>
      </c>
      <c r="AN2574" s="71" t="s">
        <v>11268</v>
      </c>
      <c r="AO2574" s="71" t="s">
        <v>17</v>
      </c>
      <c r="AP2574" s="71" t="s">
        <v>11314</v>
      </c>
      <c r="AQ2574" s="71" t="s">
        <v>12</v>
      </c>
      <c r="AR2574" s="71" t="s">
        <v>11270</v>
      </c>
      <c r="AS2574" s="71" t="s">
        <v>22</v>
      </c>
      <c r="AT2574" s="71" t="s">
        <v>20</v>
      </c>
      <c r="AU2574" s="71" t="s">
        <v>20</v>
      </c>
      <c r="AV2574" s="71" t="s">
        <v>11273</v>
      </c>
      <c r="AW2574" s="71" t="s">
        <v>14</v>
      </c>
      <c r="AX2574" s="71" t="s">
        <v>11272</v>
      </c>
      <c r="AY2574" s="71" t="s">
        <v>18</v>
      </c>
      <c r="AZ2574" s="71" t="s">
        <v>11273</v>
      </c>
      <c r="BA2574" s="71" t="s">
        <v>14</v>
      </c>
      <c r="BB2574" s="71" t="s">
        <v>11274</v>
      </c>
      <c r="BC2574" s="71" t="s">
        <v>16</v>
      </c>
      <c r="BD2574" s="71" t="s">
        <v>11285</v>
      </c>
      <c r="BE2574" s="71" t="s">
        <v>19</v>
      </c>
      <c r="BF2574" s="71" t="s">
        <v>20</v>
      </c>
      <c r="BG2574" s="71" t="s">
        <v>20</v>
      </c>
      <c r="BH2574" s="71" t="s">
        <v>11314</v>
      </c>
      <c r="BI2574" s="71" t="s">
        <v>12</v>
      </c>
      <c r="BJ2574" s="71" t="s">
        <v>11270</v>
      </c>
      <c r="BK2574" s="71" t="s">
        <v>22</v>
      </c>
      <c r="BL2574" s="71" t="s">
        <v>24</v>
      </c>
      <c r="BM2574" s="71" t="s">
        <v>24</v>
      </c>
      <c r="BN2574" s="75" t="b">
        <v>0</v>
      </c>
      <c r="BO2574" s="75" t="b">
        <v>1</v>
      </c>
      <c r="BP2574" s="75" t="b">
        <v>1</v>
      </c>
      <c r="BQ2574" s="75" t="b">
        <v>0</v>
      </c>
      <c r="BR2574" s="75" t="b">
        <v>0</v>
      </c>
      <c r="BS2574" s="75" t="b">
        <v>1</v>
      </c>
    </row>
    <row r="2575" ht="18.0" customHeight="1">
      <c r="A2575" s="71" t="s">
        <v>6323</v>
      </c>
      <c r="B2575" s="72" t="s">
        <v>25784</v>
      </c>
      <c r="C2575" s="73">
        <v>45338.0</v>
      </c>
      <c r="D2575" s="73">
        <v>45798.0</v>
      </c>
      <c r="E2575" s="74">
        <v>460.0</v>
      </c>
      <c r="F2575" s="71" t="s">
        <v>34</v>
      </c>
      <c r="G2575" s="75" t="b">
        <v>1</v>
      </c>
      <c r="H2575" s="71" t="s">
        <v>2537</v>
      </c>
      <c r="I2575" s="71" t="s">
        <v>153</v>
      </c>
      <c r="J2575" s="71" t="s">
        <v>168</v>
      </c>
      <c r="K2575" s="71" t="s">
        <v>25785</v>
      </c>
      <c r="L2575" s="71" t="s">
        <v>93</v>
      </c>
      <c r="M2575" s="71" t="s">
        <v>2263</v>
      </c>
      <c r="N2575" s="73">
        <v>45288.0</v>
      </c>
      <c r="O2575" s="71" t="s">
        <v>6325</v>
      </c>
      <c r="P2575" s="71" t="s">
        <v>25786</v>
      </c>
      <c r="Q2575" s="71" t="s">
        <v>25787</v>
      </c>
      <c r="R2575" s="71" t="s">
        <v>11738</v>
      </c>
      <c r="S2575" s="71" t="s">
        <v>11739</v>
      </c>
      <c r="T2575" s="71" t="s">
        <v>11261</v>
      </c>
      <c r="U2575" s="71" t="s">
        <v>11261</v>
      </c>
      <c r="V2575" s="73">
        <v>45338.0</v>
      </c>
      <c r="W2575" s="74">
        <v>0.0</v>
      </c>
      <c r="X2575" s="74">
        <v>0.0</v>
      </c>
      <c r="Y2575" s="74" t="s">
        <v>11261</v>
      </c>
      <c r="Z2575" s="73" t="s">
        <v>11261</v>
      </c>
      <c r="AA2575" s="71" t="s">
        <v>105</v>
      </c>
      <c r="AB2575" s="71" t="s">
        <v>25788</v>
      </c>
      <c r="AC2575" s="74">
        <v>3.0</v>
      </c>
      <c r="AD2575" s="74">
        <v>1.0</v>
      </c>
      <c r="AE2575" s="74">
        <v>0.0</v>
      </c>
      <c r="AF2575" s="74">
        <v>1.0</v>
      </c>
      <c r="AG2575" s="74">
        <v>0.0</v>
      </c>
      <c r="AH2575" s="74">
        <v>0.0</v>
      </c>
      <c r="AI2575" s="74">
        <v>1.0</v>
      </c>
      <c r="AJ2575" s="74">
        <v>0.0</v>
      </c>
      <c r="AK2575" s="71" t="s">
        <v>250</v>
      </c>
      <c r="AL2575" s="71" t="s">
        <v>25</v>
      </c>
      <c r="AM2575" s="71" t="s">
        <v>25</v>
      </c>
      <c r="AN2575" s="71" t="s">
        <v>11274</v>
      </c>
      <c r="AO2575" s="71" t="s">
        <v>16</v>
      </c>
      <c r="AP2575" s="71" t="s">
        <v>11314</v>
      </c>
      <c r="AQ2575" s="71" t="s">
        <v>12</v>
      </c>
      <c r="AR2575" s="71" t="s">
        <v>11284</v>
      </c>
      <c r="AS2575" s="71" t="s">
        <v>23</v>
      </c>
      <c r="AT2575" s="71" t="s">
        <v>21</v>
      </c>
      <c r="AU2575" s="71" t="s">
        <v>21</v>
      </c>
      <c r="AV2575" s="71" t="s">
        <v>11273</v>
      </c>
      <c r="AW2575" s="71" t="s">
        <v>14</v>
      </c>
      <c r="AX2575" s="71" t="s">
        <v>11285</v>
      </c>
      <c r="AY2575" s="71" t="s">
        <v>19</v>
      </c>
      <c r="AZ2575" s="71" t="s">
        <v>11273</v>
      </c>
      <c r="BA2575" s="71" t="s">
        <v>14</v>
      </c>
      <c r="BB2575" s="71" t="s">
        <v>11268</v>
      </c>
      <c r="BC2575" s="71" t="s">
        <v>17</v>
      </c>
      <c r="BD2575" s="71" t="s">
        <v>11272</v>
      </c>
      <c r="BE2575" s="71" t="s">
        <v>18</v>
      </c>
      <c r="BF2575" s="71" t="s">
        <v>20</v>
      </c>
      <c r="BG2575" s="71" t="s">
        <v>20</v>
      </c>
      <c r="BH2575" s="71" t="s">
        <v>11314</v>
      </c>
      <c r="BI2575" s="71" t="s">
        <v>12</v>
      </c>
      <c r="BJ2575" s="71" t="s">
        <v>11270</v>
      </c>
      <c r="BK2575" s="71" t="s">
        <v>22</v>
      </c>
      <c r="BL2575" s="71" t="s">
        <v>25</v>
      </c>
      <c r="BM2575" s="71" t="s">
        <v>25</v>
      </c>
      <c r="BN2575" s="75" t="b">
        <v>1</v>
      </c>
      <c r="BO2575" s="75" t="b">
        <v>1</v>
      </c>
      <c r="BP2575" s="75" t="b">
        <v>0</v>
      </c>
      <c r="BQ2575" s="75" t="b">
        <v>0</v>
      </c>
      <c r="BR2575" s="75" t="b">
        <v>0</v>
      </c>
      <c r="BS2575" s="75" t="b">
        <v>0</v>
      </c>
    </row>
    <row r="2576" ht="18.0" customHeight="1">
      <c r="A2576" s="71" t="s">
        <v>6340</v>
      </c>
      <c r="B2576" s="72" t="s">
        <v>25789</v>
      </c>
      <c r="C2576" s="73">
        <v>45338.0</v>
      </c>
      <c r="D2576" s="73">
        <v>45518.0</v>
      </c>
      <c r="E2576" s="74">
        <v>180.0</v>
      </c>
      <c r="F2576" s="71" t="s">
        <v>34</v>
      </c>
      <c r="G2576" s="75" t="b">
        <v>1</v>
      </c>
      <c r="H2576" s="71" t="s">
        <v>152</v>
      </c>
      <c r="I2576" s="71" t="s">
        <v>153</v>
      </c>
      <c r="J2576" s="71" t="s">
        <v>154</v>
      </c>
      <c r="K2576" s="71" t="s">
        <v>25790</v>
      </c>
      <c r="L2576" s="71" t="s">
        <v>93</v>
      </c>
      <c r="M2576" s="71" t="s">
        <v>24614</v>
      </c>
      <c r="N2576" s="73">
        <v>45188.0</v>
      </c>
      <c r="O2576" s="71" t="s">
        <v>6342</v>
      </c>
      <c r="P2576" s="71" t="s">
        <v>5977</v>
      </c>
      <c r="Q2576" s="71" t="s">
        <v>6343</v>
      </c>
      <c r="R2576" s="71" t="s">
        <v>2757</v>
      </c>
      <c r="S2576" s="71" t="s">
        <v>22022</v>
      </c>
      <c r="T2576" s="71" t="s">
        <v>11261</v>
      </c>
      <c r="U2576" s="71" t="s">
        <v>11261</v>
      </c>
      <c r="V2576" s="73">
        <v>45205.0</v>
      </c>
      <c r="W2576" s="74">
        <v>0.0</v>
      </c>
      <c r="X2576" s="74">
        <v>2.0</v>
      </c>
      <c r="Y2576" s="74" t="s">
        <v>11261</v>
      </c>
      <c r="Z2576" s="73" t="s">
        <v>11261</v>
      </c>
      <c r="AA2576" s="71" t="s">
        <v>105</v>
      </c>
      <c r="AB2576" s="71" t="s">
        <v>6348</v>
      </c>
      <c r="AC2576" s="74">
        <v>5.0</v>
      </c>
      <c r="AD2576" s="74">
        <v>0.0</v>
      </c>
      <c r="AE2576" s="74">
        <v>1.0</v>
      </c>
      <c r="AF2576" s="74">
        <v>1.0</v>
      </c>
      <c r="AG2576" s="74">
        <v>0.0</v>
      </c>
      <c r="AH2576" s="74">
        <v>1.0</v>
      </c>
      <c r="AI2576" s="74">
        <v>1.0</v>
      </c>
      <c r="AJ2576" s="74">
        <v>1.0</v>
      </c>
      <c r="AK2576" s="71" t="s">
        <v>123</v>
      </c>
      <c r="AL2576" s="71" t="s">
        <v>25</v>
      </c>
      <c r="AM2576" s="71" t="s">
        <v>25</v>
      </c>
      <c r="AN2576" s="71" t="s">
        <v>11274</v>
      </c>
      <c r="AO2576" s="71" t="s">
        <v>16</v>
      </c>
      <c r="AP2576" s="71" t="s">
        <v>11269</v>
      </c>
      <c r="AQ2576" s="71" t="s">
        <v>13</v>
      </c>
      <c r="AR2576" s="71" t="s">
        <v>11284</v>
      </c>
      <c r="AS2576" s="71" t="s">
        <v>23</v>
      </c>
      <c r="AT2576" s="71" t="s">
        <v>20</v>
      </c>
      <c r="AU2576" s="71" t="s">
        <v>20</v>
      </c>
      <c r="AV2576" s="71" t="s">
        <v>11273</v>
      </c>
      <c r="AW2576" s="71" t="s">
        <v>14</v>
      </c>
      <c r="AX2576" s="71" t="s">
        <v>11285</v>
      </c>
      <c r="AY2576" s="71" t="s">
        <v>19</v>
      </c>
      <c r="AZ2576" s="71" t="s">
        <v>11273</v>
      </c>
      <c r="BA2576" s="71" t="s">
        <v>14</v>
      </c>
      <c r="BB2576" s="71" t="s">
        <v>11274</v>
      </c>
      <c r="BC2576" s="71" t="s">
        <v>16</v>
      </c>
      <c r="BD2576" s="71" t="s">
        <v>11285</v>
      </c>
      <c r="BE2576" s="71" t="s">
        <v>19</v>
      </c>
      <c r="BF2576" s="71" t="s">
        <v>20</v>
      </c>
      <c r="BG2576" s="71" t="s">
        <v>20</v>
      </c>
      <c r="BH2576" s="71" t="s">
        <v>11269</v>
      </c>
      <c r="BI2576" s="71" t="s">
        <v>13</v>
      </c>
      <c r="BJ2576" s="71" t="s">
        <v>11270</v>
      </c>
      <c r="BK2576" s="71" t="s">
        <v>22</v>
      </c>
      <c r="BL2576" s="71" t="s">
        <v>24</v>
      </c>
      <c r="BM2576" s="71" t="s">
        <v>24</v>
      </c>
      <c r="BN2576" s="75" t="b">
        <v>0</v>
      </c>
      <c r="BO2576" s="75" t="b">
        <v>1</v>
      </c>
      <c r="BP2576" s="75" t="b">
        <v>1</v>
      </c>
      <c r="BQ2576" s="75" t="b">
        <v>1</v>
      </c>
      <c r="BR2576" s="75" t="b">
        <v>1</v>
      </c>
      <c r="BS2576" s="75" t="b">
        <v>0</v>
      </c>
    </row>
    <row r="2577" ht="18.0" customHeight="1">
      <c r="A2577" s="71" t="s">
        <v>6417</v>
      </c>
      <c r="B2577" s="72" t="s">
        <v>25791</v>
      </c>
      <c r="C2577" s="73">
        <v>45337.0</v>
      </c>
      <c r="D2577" s="73" t="s">
        <v>11261</v>
      </c>
      <c r="E2577" s="74">
        <v>564.0</v>
      </c>
      <c r="F2577" s="71" t="s">
        <v>34</v>
      </c>
      <c r="G2577" s="75" t="b">
        <v>1</v>
      </c>
      <c r="H2577" s="71" t="s">
        <v>11261</v>
      </c>
      <c r="I2577" s="71" t="s">
        <v>91</v>
      </c>
      <c r="J2577" s="71" t="s">
        <v>11261</v>
      </c>
      <c r="K2577" s="71" t="s">
        <v>25792</v>
      </c>
      <c r="L2577" s="71" t="s">
        <v>93</v>
      </c>
      <c r="M2577" s="71" t="s">
        <v>11439</v>
      </c>
      <c r="N2577" s="73">
        <v>45258.0</v>
      </c>
      <c r="O2577" s="71" t="s">
        <v>6419</v>
      </c>
      <c r="P2577" s="71" t="s">
        <v>25793</v>
      </c>
      <c r="Q2577" s="71" t="s">
        <v>25794</v>
      </c>
      <c r="R2577" s="71" t="s">
        <v>11746</v>
      </c>
      <c r="S2577" s="71" t="s">
        <v>11617</v>
      </c>
      <c r="T2577" s="71" t="s">
        <v>11261</v>
      </c>
      <c r="U2577" s="71" t="s">
        <v>11261</v>
      </c>
      <c r="V2577" s="73">
        <v>45337.0</v>
      </c>
      <c r="W2577" s="74">
        <v>1.0</v>
      </c>
      <c r="X2577" s="74">
        <v>0.0</v>
      </c>
      <c r="Y2577" s="74" t="s">
        <v>11261</v>
      </c>
      <c r="Z2577" s="73" t="s">
        <v>11261</v>
      </c>
      <c r="AA2577" s="71" t="s">
        <v>105</v>
      </c>
      <c r="AB2577" s="71" t="s">
        <v>11261</v>
      </c>
      <c r="AC2577" s="74">
        <v>5.0</v>
      </c>
      <c r="AD2577" s="74">
        <v>1.0</v>
      </c>
      <c r="AE2577" s="74">
        <v>1.0</v>
      </c>
      <c r="AF2577" s="74">
        <v>1.0</v>
      </c>
      <c r="AG2577" s="74">
        <v>1.0</v>
      </c>
      <c r="AH2577" s="74">
        <v>1.0</v>
      </c>
      <c r="AI2577" s="74">
        <v>0.0</v>
      </c>
      <c r="AJ2577" s="74">
        <v>0.0</v>
      </c>
      <c r="AK2577" s="71" t="s">
        <v>123</v>
      </c>
      <c r="AL2577" s="71" t="s">
        <v>25</v>
      </c>
      <c r="AM2577" s="71" t="s">
        <v>25</v>
      </c>
      <c r="AN2577" s="71" t="s">
        <v>11274</v>
      </c>
      <c r="AO2577" s="71" t="s">
        <v>16</v>
      </c>
      <c r="AP2577" s="71" t="s">
        <v>11269</v>
      </c>
      <c r="AQ2577" s="71" t="s">
        <v>13</v>
      </c>
      <c r="AR2577" s="71" t="s">
        <v>11270</v>
      </c>
      <c r="AS2577" s="71" t="s">
        <v>22</v>
      </c>
      <c r="AT2577" s="71" t="s">
        <v>20</v>
      </c>
      <c r="AU2577" s="71" t="s">
        <v>20</v>
      </c>
      <c r="AV2577" s="71" t="s">
        <v>11273</v>
      </c>
      <c r="AW2577" s="71" t="s">
        <v>14</v>
      </c>
      <c r="AX2577" s="71" t="s">
        <v>11285</v>
      </c>
      <c r="AY2577" s="71" t="s">
        <v>19</v>
      </c>
      <c r="AZ2577" s="71" t="s">
        <v>11271</v>
      </c>
      <c r="BA2577" s="71" t="s">
        <v>15</v>
      </c>
      <c r="BB2577" s="71" t="s">
        <v>11274</v>
      </c>
      <c r="BC2577" s="71" t="s">
        <v>16</v>
      </c>
      <c r="BD2577" s="71" t="s">
        <v>11272</v>
      </c>
      <c r="BE2577" s="71" t="s">
        <v>18</v>
      </c>
      <c r="BF2577" s="71" t="s">
        <v>20</v>
      </c>
      <c r="BG2577" s="71" t="s">
        <v>20</v>
      </c>
      <c r="BH2577" s="71" t="s">
        <v>11269</v>
      </c>
      <c r="BI2577" s="71" t="s">
        <v>13</v>
      </c>
      <c r="BJ2577" s="71" t="s">
        <v>11270</v>
      </c>
      <c r="BK2577" s="71" t="s">
        <v>22</v>
      </c>
      <c r="BL2577" s="71" t="s">
        <v>25</v>
      </c>
      <c r="BM2577" s="71" t="s">
        <v>25</v>
      </c>
      <c r="BN2577" s="75" t="b">
        <v>1</v>
      </c>
      <c r="BO2577" s="75" t="b">
        <v>0</v>
      </c>
      <c r="BP2577" s="75" t="b">
        <v>1</v>
      </c>
      <c r="BQ2577" s="75" t="b">
        <v>0</v>
      </c>
      <c r="BR2577" s="75" t="b">
        <v>1</v>
      </c>
      <c r="BS2577" s="75" t="b">
        <v>1</v>
      </c>
    </row>
    <row r="2578" ht="18.0" customHeight="1">
      <c r="A2578" s="71" t="s">
        <v>6408</v>
      </c>
      <c r="B2578" s="72" t="s">
        <v>25795</v>
      </c>
      <c r="C2578" s="73">
        <v>45337.0</v>
      </c>
      <c r="D2578" s="73">
        <v>45387.0</v>
      </c>
      <c r="E2578" s="74">
        <v>50.0</v>
      </c>
      <c r="F2578" s="71" t="s">
        <v>151</v>
      </c>
      <c r="G2578" s="75" t="b">
        <v>0</v>
      </c>
      <c r="H2578" s="71" t="s">
        <v>1130</v>
      </c>
      <c r="I2578" s="71" t="s">
        <v>153</v>
      </c>
      <c r="J2578" s="71" t="s">
        <v>168</v>
      </c>
      <c r="K2578" s="71" t="s">
        <v>6409</v>
      </c>
      <c r="L2578" s="71" t="s">
        <v>93</v>
      </c>
      <c r="M2578" s="71" t="s">
        <v>17496</v>
      </c>
      <c r="N2578" s="73">
        <v>45261.0</v>
      </c>
      <c r="O2578" s="71" t="s">
        <v>6410</v>
      </c>
      <c r="P2578" s="71" t="s">
        <v>6411</v>
      </c>
      <c r="Q2578" s="71" t="s">
        <v>6412</v>
      </c>
      <c r="R2578" s="71" t="s">
        <v>17496</v>
      </c>
      <c r="S2578" s="71" t="s">
        <v>15595</v>
      </c>
      <c r="T2578" s="71" t="s">
        <v>11261</v>
      </c>
      <c r="U2578" s="71" t="s">
        <v>11261</v>
      </c>
      <c r="V2578" s="73">
        <v>45337.0</v>
      </c>
      <c r="W2578" s="74">
        <v>1.0</v>
      </c>
      <c r="X2578" s="74">
        <v>0.0</v>
      </c>
      <c r="Y2578" s="74" t="s">
        <v>11261</v>
      </c>
      <c r="Z2578" s="73" t="s">
        <v>11261</v>
      </c>
      <c r="AA2578" s="71" t="s">
        <v>105</v>
      </c>
      <c r="AB2578" s="71" t="s">
        <v>11261</v>
      </c>
      <c r="AC2578" s="74">
        <v>4.0</v>
      </c>
      <c r="AD2578" s="74">
        <v>1.0</v>
      </c>
      <c r="AE2578" s="74">
        <v>1.0</v>
      </c>
      <c r="AF2578" s="74">
        <v>1.0</v>
      </c>
      <c r="AG2578" s="74">
        <v>1.0</v>
      </c>
      <c r="AH2578" s="74">
        <v>0.0</v>
      </c>
      <c r="AI2578" s="74">
        <v>0.0</v>
      </c>
      <c r="AJ2578" s="74">
        <v>0.0</v>
      </c>
      <c r="AK2578" s="71" t="s">
        <v>250</v>
      </c>
      <c r="AL2578" s="71" t="s">
        <v>25</v>
      </c>
      <c r="AM2578" s="71" t="s">
        <v>25</v>
      </c>
      <c r="AN2578" s="71" t="s">
        <v>11268</v>
      </c>
      <c r="AO2578" s="71" t="s">
        <v>17</v>
      </c>
      <c r="AP2578" s="71" t="s">
        <v>11314</v>
      </c>
      <c r="AQ2578" s="71" t="s">
        <v>12</v>
      </c>
      <c r="AR2578" s="71" t="s">
        <v>11284</v>
      </c>
      <c r="AS2578" s="71" t="s">
        <v>23</v>
      </c>
      <c r="AT2578" s="71" t="s">
        <v>20</v>
      </c>
      <c r="AU2578" s="71" t="s">
        <v>20</v>
      </c>
      <c r="AV2578" s="71" t="s">
        <v>11273</v>
      </c>
      <c r="AW2578" s="71" t="s">
        <v>14</v>
      </c>
      <c r="AX2578" s="71" t="s">
        <v>11285</v>
      </c>
      <c r="AY2578" s="71" t="s">
        <v>19</v>
      </c>
      <c r="AZ2578" s="71" t="s">
        <v>11271</v>
      </c>
      <c r="BA2578" s="71" t="s">
        <v>15</v>
      </c>
      <c r="BB2578" s="71" t="s">
        <v>11268</v>
      </c>
      <c r="BC2578" s="71" t="s">
        <v>17</v>
      </c>
      <c r="BD2578" s="71" t="s">
        <v>11272</v>
      </c>
      <c r="BE2578" s="71" t="s">
        <v>18</v>
      </c>
      <c r="BF2578" s="71" t="s">
        <v>21</v>
      </c>
      <c r="BG2578" s="71" t="s">
        <v>21</v>
      </c>
      <c r="BH2578" s="71" t="s">
        <v>11314</v>
      </c>
      <c r="BI2578" s="71" t="s">
        <v>12</v>
      </c>
      <c r="BJ2578" s="71" t="s">
        <v>11284</v>
      </c>
      <c r="BK2578" s="71" t="s">
        <v>23</v>
      </c>
      <c r="BL2578" s="71" t="s">
        <v>25</v>
      </c>
      <c r="BM2578" s="71" t="s">
        <v>25</v>
      </c>
      <c r="BN2578" s="75" t="b">
        <v>1</v>
      </c>
      <c r="BO2578" s="75" t="b">
        <v>0</v>
      </c>
      <c r="BP2578" s="75" t="b">
        <v>0</v>
      </c>
      <c r="BQ2578" s="75" t="b">
        <v>0</v>
      </c>
      <c r="BR2578" s="75" t="b">
        <v>1</v>
      </c>
      <c r="BS2578" s="75" t="b">
        <v>1</v>
      </c>
    </row>
    <row r="2579" ht="18.0" customHeight="1">
      <c r="A2579" s="71" t="s">
        <v>6435</v>
      </c>
      <c r="B2579" s="72" t="s">
        <v>25796</v>
      </c>
      <c r="C2579" s="73">
        <v>45337.0</v>
      </c>
      <c r="D2579" s="73" t="s">
        <v>11261</v>
      </c>
      <c r="E2579" s="74">
        <v>564.0</v>
      </c>
      <c r="F2579" s="71" t="s">
        <v>34</v>
      </c>
      <c r="G2579" s="75" t="b">
        <v>1</v>
      </c>
      <c r="H2579" s="71" t="s">
        <v>11261</v>
      </c>
      <c r="I2579" s="71" t="s">
        <v>91</v>
      </c>
      <c r="J2579" s="71" t="s">
        <v>11261</v>
      </c>
      <c r="K2579" s="71" t="s">
        <v>25797</v>
      </c>
      <c r="L2579" s="71" t="s">
        <v>287</v>
      </c>
      <c r="M2579" s="71" t="s">
        <v>17984</v>
      </c>
      <c r="N2579" s="73">
        <v>45307.0</v>
      </c>
      <c r="O2579" s="71" t="s">
        <v>6437</v>
      </c>
      <c r="P2579" s="71" t="s">
        <v>25798</v>
      </c>
      <c r="Q2579" s="71" t="s">
        <v>25799</v>
      </c>
      <c r="R2579" s="71" t="s">
        <v>16588</v>
      </c>
      <c r="S2579" s="71" t="s">
        <v>12142</v>
      </c>
      <c r="T2579" s="71" t="s">
        <v>11261</v>
      </c>
      <c r="U2579" s="71" t="s">
        <v>11261</v>
      </c>
      <c r="V2579" s="73">
        <v>45337.0</v>
      </c>
      <c r="W2579" s="74">
        <v>1.0</v>
      </c>
      <c r="X2579" s="74">
        <v>0.0</v>
      </c>
      <c r="Y2579" s="74" t="s">
        <v>11261</v>
      </c>
      <c r="Z2579" s="73" t="s">
        <v>11261</v>
      </c>
      <c r="AA2579" s="71" t="s">
        <v>283</v>
      </c>
      <c r="AB2579" s="71" t="s">
        <v>11261</v>
      </c>
      <c r="AC2579" s="74">
        <v>6.0</v>
      </c>
      <c r="AD2579" s="74">
        <v>1.0</v>
      </c>
      <c r="AE2579" s="74">
        <v>1.0</v>
      </c>
      <c r="AF2579" s="74">
        <v>1.0</v>
      </c>
      <c r="AG2579" s="74">
        <v>1.0</v>
      </c>
      <c r="AH2579" s="74">
        <v>1.0</v>
      </c>
      <c r="AI2579" s="74">
        <v>1.0</v>
      </c>
      <c r="AJ2579" s="74">
        <v>0.0</v>
      </c>
      <c r="AK2579" s="71" t="s">
        <v>123</v>
      </c>
      <c r="AL2579" s="71" t="s">
        <v>25</v>
      </c>
      <c r="AM2579" s="71" t="s">
        <v>25</v>
      </c>
      <c r="AN2579" s="71" t="s">
        <v>11268</v>
      </c>
      <c r="AO2579" s="71" t="s">
        <v>17</v>
      </c>
      <c r="AP2579" s="71" t="s">
        <v>11314</v>
      </c>
      <c r="AQ2579" s="71" t="s">
        <v>12</v>
      </c>
      <c r="AR2579" s="71" t="s">
        <v>11284</v>
      </c>
      <c r="AS2579" s="71" t="s">
        <v>23</v>
      </c>
      <c r="AT2579" s="71" t="s">
        <v>20</v>
      </c>
      <c r="AU2579" s="71" t="s">
        <v>20</v>
      </c>
      <c r="AV2579" s="71" t="s">
        <v>11273</v>
      </c>
      <c r="AW2579" s="71" t="s">
        <v>14</v>
      </c>
      <c r="AX2579" s="71" t="s">
        <v>11272</v>
      </c>
      <c r="AY2579" s="71" t="s">
        <v>18</v>
      </c>
      <c r="AZ2579" s="71" t="s">
        <v>11273</v>
      </c>
      <c r="BA2579" s="71" t="s">
        <v>14</v>
      </c>
      <c r="BB2579" s="71" t="s">
        <v>11268</v>
      </c>
      <c r="BC2579" s="71" t="s">
        <v>17</v>
      </c>
      <c r="BD2579" s="71" t="s">
        <v>11285</v>
      </c>
      <c r="BE2579" s="71" t="s">
        <v>19</v>
      </c>
      <c r="BF2579" s="71" t="s">
        <v>20</v>
      </c>
      <c r="BG2579" s="71" t="s">
        <v>20</v>
      </c>
      <c r="BH2579" s="71" t="s">
        <v>11314</v>
      </c>
      <c r="BI2579" s="71" t="s">
        <v>12</v>
      </c>
      <c r="BJ2579" s="71" t="s">
        <v>11284</v>
      </c>
      <c r="BK2579" s="71" t="s">
        <v>23</v>
      </c>
      <c r="BL2579" s="71" t="s">
        <v>25</v>
      </c>
      <c r="BM2579" s="71" t="s">
        <v>25</v>
      </c>
      <c r="BN2579" s="75" t="b">
        <v>1</v>
      </c>
      <c r="BO2579" s="75" t="b">
        <v>1</v>
      </c>
      <c r="BP2579" s="75" t="b">
        <v>1</v>
      </c>
      <c r="BQ2579" s="75" t="b">
        <v>0</v>
      </c>
      <c r="BR2579" s="75" t="b">
        <v>1</v>
      </c>
      <c r="BS2579" s="75" t="b">
        <v>1</v>
      </c>
    </row>
    <row r="2580" ht="18.0" customHeight="1">
      <c r="A2580" s="71" t="s">
        <v>6398</v>
      </c>
      <c r="B2580" s="72" t="s">
        <v>25800</v>
      </c>
      <c r="C2580" s="73">
        <v>45337.0</v>
      </c>
      <c r="D2580" s="73" t="s">
        <v>11261</v>
      </c>
      <c r="E2580" s="74">
        <v>564.0</v>
      </c>
      <c r="F2580" s="71" t="s">
        <v>34</v>
      </c>
      <c r="G2580" s="75" t="b">
        <v>1</v>
      </c>
      <c r="H2580" s="71" t="s">
        <v>11261</v>
      </c>
      <c r="I2580" s="71" t="s">
        <v>91</v>
      </c>
      <c r="J2580" s="71" t="s">
        <v>11261</v>
      </c>
      <c r="K2580" s="71" t="s">
        <v>25801</v>
      </c>
      <c r="L2580" s="71" t="s">
        <v>93</v>
      </c>
      <c r="M2580" s="71" t="s">
        <v>12459</v>
      </c>
      <c r="N2580" s="73">
        <v>45272.0</v>
      </c>
      <c r="O2580" s="71" t="s">
        <v>6401</v>
      </c>
      <c r="P2580" s="71" t="s">
        <v>25802</v>
      </c>
      <c r="Q2580" s="71" t="s">
        <v>25803</v>
      </c>
      <c r="R2580" s="71" t="s">
        <v>11920</v>
      </c>
      <c r="S2580" s="71" t="s">
        <v>11416</v>
      </c>
      <c r="T2580" s="71" t="s">
        <v>11261</v>
      </c>
      <c r="U2580" s="71" t="s">
        <v>11261</v>
      </c>
      <c r="V2580" s="73">
        <v>45337.0</v>
      </c>
      <c r="W2580" s="74">
        <v>0.0</v>
      </c>
      <c r="X2580" s="74">
        <v>0.0</v>
      </c>
      <c r="Y2580" s="74" t="s">
        <v>11261</v>
      </c>
      <c r="Z2580" s="73" t="s">
        <v>11261</v>
      </c>
      <c r="AA2580" s="71" t="s">
        <v>105</v>
      </c>
      <c r="AB2580" s="71" t="s">
        <v>11261</v>
      </c>
      <c r="AC2580" s="74">
        <v>5.0</v>
      </c>
      <c r="AD2580" s="74">
        <v>0.0</v>
      </c>
      <c r="AE2580" s="74">
        <v>1.0</v>
      </c>
      <c r="AF2580" s="74">
        <v>1.0</v>
      </c>
      <c r="AG2580" s="74">
        <v>0.0</v>
      </c>
      <c r="AH2580" s="74">
        <v>1.0</v>
      </c>
      <c r="AI2580" s="74">
        <v>1.0</v>
      </c>
      <c r="AJ2580" s="74">
        <v>1.0</v>
      </c>
      <c r="AK2580" s="71" t="s">
        <v>123</v>
      </c>
      <c r="AL2580" s="71" t="s">
        <v>25</v>
      </c>
      <c r="AM2580" s="71" t="s">
        <v>25</v>
      </c>
      <c r="AN2580" s="71" t="s">
        <v>11268</v>
      </c>
      <c r="AO2580" s="71" t="s">
        <v>17</v>
      </c>
      <c r="AP2580" s="71" t="s">
        <v>11314</v>
      </c>
      <c r="AQ2580" s="71" t="s">
        <v>12</v>
      </c>
      <c r="AR2580" s="71" t="s">
        <v>11284</v>
      </c>
      <c r="AS2580" s="71" t="s">
        <v>23</v>
      </c>
      <c r="AT2580" s="71" t="s">
        <v>20</v>
      </c>
      <c r="AU2580" s="71" t="s">
        <v>20</v>
      </c>
      <c r="AV2580" s="71" t="s">
        <v>11273</v>
      </c>
      <c r="AW2580" s="71" t="s">
        <v>14</v>
      </c>
      <c r="AX2580" s="71" t="s">
        <v>11285</v>
      </c>
      <c r="AY2580" s="71" t="s">
        <v>19</v>
      </c>
      <c r="AZ2580" s="71" t="s">
        <v>11273</v>
      </c>
      <c r="BA2580" s="71" t="s">
        <v>14</v>
      </c>
      <c r="BB2580" s="71" t="s">
        <v>11268</v>
      </c>
      <c r="BC2580" s="71" t="s">
        <v>17</v>
      </c>
      <c r="BD2580" s="71" t="s">
        <v>11285</v>
      </c>
      <c r="BE2580" s="71" t="s">
        <v>19</v>
      </c>
      <c r="BF2580" s="71" t="s">
        <v>20</v>
      </c>
      <c r="BG2580" s="71" t="s">
        <v>20</v>
      </c>
      <c r="BH2580" s="71" t="s">
        <v>11314</v>
      </c>
      <c r="BI2580" s="71" t="s">
        <v>12</v>
      </c>
      <c r="BJ2580" s="71" t="s">
        <v>11270</v>
      </c>
      <c r="BK2580" s="71" t="s">
        <v>22</v>
      </c>
      <c r="BL2580" s="71" t="s">
        <v>24</v>
      </c>
      <c r="BM2580" s="71" t="s">
        <v>24</v>
      </c>
      <c r="BN2580" s="75" t="b">
        <v>0</v>
      </c>
      <c r="BO2580" s="75" t="b">
        <v>1</v>
      </c>
      <c r="BP2580" s="75" t="b">
        <v>1</v>
      </c>
      <c r="BQ2580" s="75" t="b">
        <v>1</v>
      </c>
      <c r="BR2580" s="75" t="b">
        <v>1</v>
      </c>
      <c r="BS2580" s="75" t="b">
        <v>0</v>
      </c>
    </row>
    <row r="2581" ht="18.0" customHeight="1">
      <c r="A2581" s="71" t="s">
        <v>6361</v>
      </c>
      <c r="B2581" s="72" t="s">
        <v>25804</v>
      </c>
      <c r="C2581" s="73">
        <v>45337.0</v>
      </c>
      <c r="D2581" s="73">
        <v>45639.0</v>
      </c>
      <c r="E2581" s="74">
        <v>302.0</v>
      </c>
      <c r="F2581" s="71" t="s">
        <v>34</v>
      </c>
      <c r="G2581" s="75" t="b">
        <v>1</v>
      </c>
      <c r="H2581" s="71" t="s">
        <v>954</v>
      </c>
      <c r="I2581" s="71" t="s">
        <v>168</v>
      </c>
      <c r="J2581" s="71" t="s">
        <v>168</v>
      </c>
      <c r="K2581" s="71" t="s">
        <v>25805</v>
      </c>
      <c r="L2581" s="71" t="s">
        <v>275</v>
      </c>
      <c r="M2581" s="71" t="s">
        <v>17243</v>
      </c>
      <c r="N2581" s="73">
        <v>45266.0</v>
      </c>
      <c r="O2581" s="71" t="s">
        <v>6363</v>
      </c>
      <c r="P2581" s="71" t="s">
        <v>25806</v>
      </c>
      <c r="Q2581" s="71" t="s">
        <v>25807</v>
      </c>
      <c r="R2581" s="71" t="s">
        <v>17243</v>
      </c>
      <c r="S2581" s="71" t="s">
        <v>11782</v>
      </c>
      <c r="T2581" s="71" t="s">
        <v>11261</v>
      </c>
      <c r="U2581" s="71" t="s">
        <v>11261</v>
      </c>
      <c r="V2581" s="73">
        <v>45337.0</v>
      </c>
      <c r="W2581" s="74">
        <v>1.0</v>
      </c>
      <c r="X2581" s="74">
        <v>0.0</v>
      </c>
      <c r="Y2581" s="74" t="s">
        <v>11261</v>
      </c>
      <c r="Z2581" s="73" t="s">
        <v>11261</v>
      </c>
      <c r="AA2581" s="71" t="s">
        <v>283</v>
      </c>
      <c r="AB2581" s="71" t="s">
        <v>25808</v>
      </c>
      <c r="AC2581" s="74">
        <v>5.0</v>
      </c>
      <c r="AD2581" s="74">
        <v>0.0</v>
      </c>
      <c r="AE2581" s="74">
        <v>1.0</v>
      </c>
      <c r="AF2581" s="74">
        <v>1.0</v>
      </c>
      <c r="AG2581" s="74">
        <v>1.0</v>
      </c>
      <c r="AH2581" s="74">
        <v>1.0</v>
      </c>
      <c r="AI2581" s="74">
        <v>1.0</v>
      </c>
      <c r="AJ2581" s="74">
        <v>0.0</v>
      </c>
      <c r="AK2581" s="71" t="s">
        <v>250</v>
      </c>
      <c r="AL2581" s="71" t="s">
        <v>25</v>
      </c>
      <c r="AM2581" s="71" t="s">
        <v>25</v>
      </c>
      <c r="AN2581" s="71" t="s">
        <v>11274</v>
      </c>
      <c r="AO2581" s="71" t="s">
        <v>16</v>
      </c>
      <c r="AP2581" s="71" t="s">
        <v>11269</v>
      </c>
      <c r="AQ2581" s="71" t="s">
        <v>13</v>
      </c>
      <c r="AR2581" s="71" t="s">
        <v>11284</v>
      </c>
      <c r="AS2581" s="71" t="s">
        <v>23</v>
      </c>
      <c r="AT2581" s="71" t="s">
        <v>20</v>
      </c>
      <c r="AU2581" s="71" t="s">
        <v>20</v>
      </c>
      <c r="AV2581" s="71" t="s">
        <v>11273</v>
      </c>
      <c r="AW2581" s="71" t="s">
        <v>14</v>
      </c>
      <c r="AX2581" s="71" t="s">
        <v>11285</v>
      </c>
      <c r="AY2581" s="71" t="s">
        <v>19</v>
      </c>
      <c r="AZ2581" s="71" t="s">
        <v>11273</v>
      </c>
      <c r="BA2581" s="71" t="s">
        <v>14</v>
      </c>
      <c r="BB2581" s="71" t="s">
        <v>11274</v>
      </c>
      <c r="BC2581" s="71" t="s">
        <v>16</v>
      </c>
      <c r="BD2581" s="71" t="s">
        <v>11272</v>
      </c>
      <c r="BE2581" s="71" t="s">
        <v>18</v>
      </c>
      <c r="BF2581" s="71" t="s">
        <v>20</v>
      </c>
      <c r="BG2581" s="71" t="s">
        <v>20</v>
      </c>
      <c r="BH2581" s="71" t="s">
        <v>11269</v>
      </c>
      <c r="BI2581" s="71" t="s">
        <v>13</v>
      </c>
      <c r="BJ2581" s="71" t="s">
        <v>11284</v>
      </c>
      <c r="BK2581" s="71" t="s">
        <v>23</v>
      </c>
      <c r="BL2581" s="71" t="s">
        <v>24</v>
      </c>
      <c r="BM2581" s="71" t="s">
        <v>24</v>
      </c>
      <c r="BN2581" s="75" t="b">
        <v>0</v>
      </c>
      <c r="BO2581" s="75" t="b">
        <v>1</v>
      </c>
      <c r="BP2581" s="75" t="b">
        <v>1</v>
      </c>
      <c r="BQ2581" s="75" t="b">
        <v>0</v>
      </c>
      <c r="BR2581" s="75" t="b">
        <v>1</v>
      </c>
      <c r="BS2581" s="75" t="b">
        <v>1</v>
      </c>
    </row>
    <row r="2582" ht="18.0" customHeight="1">
      <c r="A2582" s="71" t="s">
        <v>6370</v>
      </c>
      <c r="B2582" s="72" t="s">
        <v>25809</v>
      </c>
      <c r="C2582" s="73">
        <v>45337.0</v>
      </c>
      <c r="D2582" s="73" t="s">
        <v>11261</v>
      </c>
      <c r="E2582" s="74">
        <v>564.0</v>
      </c>
      <c r="F2582" s="71" t="s">
        <v>34</v>
      </c>
      <c r="G2582" s="75" t="b">
        <v>1</v>
      </c>
      <c r="H2582" s="71" t="s">
        <v>11261</v>
      </c>
      <c r="I2582" s="71" t="s">
        <v>91</v>
      </c>
      <c r="J2582" s="71" t="s">
        <v>11261</v>
      </c>
      <c r="K2582" s="71" t="s">
        <v>25810</v>
      </c>
      <c r="L2582" s="71" t="s">
        <v>93</v>
      </c>
      <c r="M2582" s="71" t="s">
        <v>20026</v>
      </c>
      <c r="N2582" s="73">
        <v>45293.0</v>
      </c>
      <c r="O2582" s="71" t="s">
        <v>6372</v>
      </c>
      <c r="P2582" s="71" t="s">
        <v>25811</v>
      </c>
      <c r="Q2582" s="71" t="s">
        <v>25812</v>
      </c>
      <c r="R2582" s="71" t="s">
        <v>12141</v>
      </c>
      <c r="S2582" s="71" t="s">
        <v>12142</v>
      </c>
      <c r="T2582" s="71" t="s">
        <v>11261</v>
      </c>
      <c r="U2582" s="71" t="s">
        <v>11261</v>
      </c>
      <c r="V2582" s="73">
        <v>45337.0</v>
      </c>
      <c r="W2582" s="74">
        <v>0.0</v>
      </c>
      <c r="X2582" s="74">
        <v>0.0</v>
      </c>
      <c r="Y2582" s="74" t="s">
        <v>11261</v>
      </c>
      <c r="Z2582" s="73" t="s">
        <v>11261</v>
      </c>
      <c r="AA2582" s="71" t="s">
        <v>105</v>
      </c>
      <c r="AB2582" s="71" t="s">
        <v>11261</v>
      </c>
      <c r="AC2582" s="74">
        <v>5.0</v>
      </c>
      <c r="AD2582" s="74">
        <v>1.0</v>
      </c>
      <c r="AE2582" s="74">
        <v>1.0</v>
      </c>
      <c r="AF2582" s="74">
        <v>0.0</v>
      </c>
      <c r="AG2582" s="74">
        <v>1.0</v>
      </c>
      <c r="AH2582" s="74">
        <v>1.0</v>
      </c>
      <c r="AI2582" s="74">
        <v>1.0</v>
      </c>
      <c r="AJ2582" s="74">
        <v>0.0</v>
      </c>
      <c r="AK2582" s="71" t="s">
        <v>123</v>
      </c>
      <c r="AL2582" s="71" t="s">
        <v>25</v>
      </c>
      <c r="AM2582" s="71" t="s">
        <v>25</v>
      </c>
      <c r="AN2582" s="71" t="s">
        <v>11268</v>
      </c>
      <c r="AO2582" s="71" t="s">
        <v>17</v>
      </c>
      <c r="AP2582" s="71" t="s">
        <v>11314</v>
      </c>
      <c r="AQ2582" s="71" t="s">
        <v>12</v>
      </c>
      <c r="AR2582" s="71" t="s">
        <v>11284</v>
      </c>
      <c r="AS2582" s="71" t="s">
        <v>23</v>
      </c>
      <c r="AT2582" s="71" t="s">
        <v>21</v>
      </c>
      <c r="AU2582" s="71" t="s">
        <v>21</v>
      </c>
      <c r="AV2582" s="71" t="s">
        <v>11273</v>
      </c>
      <c r="AW2582" s="71" t="s">
        <v>14</v>
      </c>
      <c r="AX2582" s="71" t="s">
        <v>11272</v>
      </c>
      <c r="AY2582" s="71" t="s">
        <v>18</v>
      </c>
      <c r="AZ2582" s="71" t="s">
        <v>11273</v>
      </c>
      <c r="BA2582" s="71" t="s">
        <v>14</v>
      </c>
      <c r="BB2582" s="71" t="s">
        <v>11268</v>
      </c>
      <c r="BC2582" s="71" t="s">
        <v>17</v>
      </c>
      <c r="BD2582" s="71" t="s">
        <v>11285</v>
      </c>
      <c r="BE2582" s="71" t="s">
        <v>19</v>
      </c>
      <c r="BF2582" s="71" t="s">
        <v>21</v>
      </c>
      <c r="BG2582" s="71" t="s">
        <v>21</v>
      </c>
      <c r="BH2582" s="71" t="s">
        <v>11269</v>
      </c>
      <c r="BI2582" s="71" t="s">
        <v>13</v>
      </c>
      <c r="BJ2582" s="71" t="s">
        <v>11284</v>
      </c>
      <c r="BK2582" s="71" t="s">
        <v>23</v>
      </c>
      <c r="BL2582" s="71" t="s">
        <v>25</v>
      </c>
      <c r="BM2582" s="71" t="s">
        <v>25</v>
      </c>
      <c r="BN2582" s="75" t="b">
        <v>1</v>
      </c>
      <c r="BO2582" s="75" t="b">
        <v>1</v>
      </c>
      <c r="BP2582" s="75" t="b">
        <v>1</v>
      </c>
      <c r="BQ2582" s="75" t="b">
        <v>0</v>
      </c>
      <c r="BR2582" s="75" t="b">
        <v>1</v>
      </c>
      <c r="BS2582" s="75" t="b">
        <v>1</v>
      </c>
    </row>
    <row r="2583" ht="18.0" customHeight="1">
      <c r="A2583" s="71" t="s">
        <v>6376</v>
      </c>
      <c r="B2583" s="72" t="s">
        <v>25813</v>
      </c>
      <c r="C2583" s="73">
        <v>45337.0</v>
      </c>
      <c r="D2583" s="73" t="s">
        <v>11261</v>
      </c>
      <c r="E2583" s="74">
        <v>564.0</v>
      </c>
      <c r="F2583" s="71" t="s">
        <v>34</v>
      </c>
      <c r="G2583" s="75" t="b">
        <v>1</v>
      </c>
      <c r="H2583" s="71" t="s">
        <v>11261</v>
      </c>
      <c r="I2583" s="71" t="s">
        <v>91</v>
      </c>
      <c r="J2583" s="71" t="s">
        <v>11261</v>
      </c>
      <c r="K2583" s="71" t="s">
        <v>25814</v>
      </c>
      <c r="L2583" s="71" t="s">
        <v>93</v>
      </c>
      <c r="M2583" s="71" t="s">
        <v>11318</v>
      </c>
      <c r="N2583" s="73">
        <v>45278.0</v>
      </c>
      <c r="O2583" s="71" t="s">
        <v>6378</v>
      </c>
      <c r="P2583" s="71" t="s">
        <v>6378</v>
      </c>
      <c r="Q2583" s="71" t="s">
        <v>25815</v>
      </c>
      <c r="R2583" s="71" t="s">
        <v>12413</v>
      </c>
      <c r="S2583" s="71" t="s">
        <v>11302</v>
      </c>
      <c r="T2583" s="71" t="s">
        <v>11261</v>
      </c>
      <c r="U2583" s="71" t="s">
        <v>11261</v>
      </c>
      <c r="V2583" s="73">
        <v>45337.0</v>
      </c>
      <c r="W2583" s="74">
        <v>1.0</v>
      </c>
      <c r="X2583" s="74">
        <v>0.0</v>
      </c>
      <c r="Y2583" s="74" t="s">
        <v>11261</v>
      </c>
      <c r="Z2583" s="73" t="s">
        <v>11261</v>
      </c>
      <c r="AA2583" s="71" t="s">
        <v>105</v>
      </c>
      <c r="AB2583" s="71" t="s">
        <v>11261</v>
      </c>
      <c r="AC2583" s="74">
        <v>3.0</v>
      </c>
      <c r="AD2583" s="74">
        <v>1.0</v>
      </c>
      <c r="AE2583" s="74">
        <v>1.0</v>
      </c>
      <c r="AF2583" s="74">
        <v>0.0</v>
      </c>
      <c r="AG2583" s="74">
        <v>0.0</v>
      </c>
      <c r="AH2583" s="74">
        <v>0.0</v>
      </c>
      <c r="AI2583" s="74">
        <v>1.0</v>
      </c>
      <c r="AJ2583" s="74">
        <v>0.0</v>
      </c>
      <c r="AK2583" s="71" t="s">
        <v>123</v>
      </c>
      <c r="AL2583" s="71" t="s">
        <v>25</v>
      </c>
      <c r="AM2583" s="71" t="s">
        <v>25</v>
      </c>
      <c r="AN2583" s="71" t="s">
        <v>11268</v>
      </c>
      <c r="AO2583" s="71" t="s">
        <v>17</v>
      </c>
      <c r="AP2583" s="71" t="s">
        <v>11314</v>
      </c>
      <c r="AQ2583" s="71" t="s">
        <v>12</v>
      </c>
      <c r="AR2583" s="71" t="s">
        <v>11284</v>
      </c>
      <c r="AS2583" s="71" t="s">
        <v>23</v>
      </c>
      <c r="AT2583" s="71" t="s">
        <v>21</v>
      </c>
      <c r="AU2583" s="71" t="s">
        <v>21</v>
      </c>
      <c r="AV2583" s="71" t="s">
        <v>11273</v>
      </c>
      <c r="AW2583" s="71" t="s">
        <v>14</v>
      </c>
      <c r="AX2583" s="71" t="s">
        <v>11272</v>
      </c>
      <c r="AY2583" s="71" t="s">
        <v>18</v>
      </c>
      <c r="AZ2583" s="71" t="s">
        <v>11273</v>
      </c>
      <c r="BA2583" s="71" t="s">
        <v>14</v>
      </c>
      <c r="BB2583" s="71" t="s">
        <v>11268</v>
      </c>
      <c r="BC2583" s="71" t="s">
        <v>17</v>
      </c>
      <c r="BD2583" s="71" t="s">
        <v>11285</v>
      </c>
      <c r="BE2583" s="71" t="s">
        <v>19</v>
      </c>
      <c r="BF2583" s="71" t="s">
        <v>20</v>
      </c>
      <c r="BG2583" s="71" t="s">
        <v>20</v>
      </c>
      <c r="BH2583" s="71" t="s">
        <v>11269</v>
      </c>
      <c r="BI2583" s="71" t="s">
        <v>13</v>
      </c>
      <c r="BJ2583" s="71" t="s">
        <v>11270</v>
      </c>
      <c r="BK2583" s="71" t="s">
        <v>22</v>
      </c>
      <c r="BL2583" s="71" t="s">
        <v>25</v>
      </c>
      <c r="BM2583" s="71" t="s">
        <v>25</v>
      </c>
      <c r="BN2583" s="75" t="b">
        <v>1</v>
      </c>
      <c r="BO2583" s="75" t="b">
        <v>1</v>
      </c>
      <c r="BP2583" s="75" t="b">
        <v>0</v>
      </c>
      <c r="BQ2583" s="75" t="b">
        <v>0</v>
      </c>
      <c r="BR2583" s="75" t="b">
        <v>1</v>
      </c>
      <c r="BS2583" s="75" t="b">
        <v>0</v>
      </c>
    </row>
    <row r="2584" ht="18.0" customHeight="1">
      <c r="A2584" s="71" t="s">
        <v>6426</v>
      </c>
      <c r="B2584" s="72" t="s">
        <v>25816</v>
      </c>
      <c r="C2584" s="73">
        <v>45337.0</v>
      </c>
      <c r="D2584" s="73">
        <v>45840.0</v>
      </c>
      <c r="E2584" s="74">
        <v>503.0</v>
      </c>
      <c r="F2584" s="71" t="s">
        <v>34</v>
      </c>
      <c r="G2584" s="75" t="b">
        <v>1</v>
      </c>
      <c r="H2584" s="71" t="s">
        <v>954</v>
      </c>
      <c r="I2584" s="71" t="s">
        <v>153</v>
      </c>
      <c r="J2584" s="71" t="s">
        <v>168</v>
      </c>
      <c r="K2584" s="71" t="s">
        <v>25817</v>
      </c>
      <c r="L2584" s="71" t="s">
        <v>93</v>
      </c>
      <c r="M2584" s="71" t="s">
        <v>15560</v>
      </c>
      <c r="N2584" s="73">
        <v>45307.0</v>
      </c>
      <c r="O2584" s="71" t="s">
        <v>6428</v>
      </c>
      <c r="P2584" s="71" t="s">
        <v>6428</v>
      </c>
      <c r="Q2584" s="71" t="s">
        <v>25818</v>
      </c>
      <c r="R2584" s="71" t="s">
        <v>15560</v>
      </c>
      <c r="S2584" s="71" t="s">
        <v>11330</v>
      </c>
      <c r="T2584" s="71" t="s">
        <v>11261</v>
      </c>
      <c r="U2584" s="71" t="s">
        <v>11261</v>
      </c>
      <c r="V2584" s="73">
        <v>45337.0</v>
      </c>
      <c r="W2584" s="74">
        <v>1.0</v>
      </c>
      <c r="X2584" s="74">
        <v>0.0</v>
      </c>
      <c r="Y2584" s="74" t="s">
        <v>11261</v>
      </c>
      <c r="Z2584" s="73" t="s">
        <v>11261</v>
      </c>
      <c r="AA2584" s="71" t="s">
        <v>105</v>
      </c>
      <c r="AB2584" s="71" t="s">
        <v>25819</v>
      </c>
      <c r="AC2584" s="74">
        <v>5.0</v>
      </c>
      <c r="AD2584" s="74">
        <v>0.0</v>
      </c>
      <c r="AE2584" s="74">
        <v>1.0</v>
      </c>
      <c r="AF2584" s="74">
        <v>1.0</v>
      </c>
      <c r="AG2584" s="74">
        <v>0.0</v>
      </c>
      <c r="AH2584" s="74">
        <v>1.0</v>
      </c>
      <c r="AI2584" s="74">
        <v>1.0</v>
      </c>
      <c r="AJ2584" s="74">
        <v>1.0</v>
      </c>
      <c r="AK2584" s="71" t="s">
        <v>181</v>
      </c>
      <c r="AL2584" s="71" t="s">
        <v>25</v>
      </c>
      <c r="AM2584" s="71" t="s">
        <v>25</v>
      </c>
      <c r="AN2584" s="71" t="s">
        <v>11274</v>
      </c>
      <c r="AO2584" s="71" t="s">
        <v>16</v>
      </c>
      <c r="AP2584" s="71" t="s">
        <v>11269</v>
      </c>
      <c r="AQ2584" s="71" t="s">
        <v>13</v>
      </c>
      <c r="AR2584" s="71" t="s">
        <v>11284</v>
      </c>
      <c r="AS2584" s="71" t="s">
        <v>23</v>
      </c>
      <c r="AT2584" s="71" t="s">
        <v>21</v>
      </c>
      <c r="AU2584" s="71" t="s">
        <v>21</v>
      </c>
      <c r="AV2584" s="71" t="s">
        <v>11273</v>
      </c>
      <c r="AW2584" s="71" t="s">
        <v>14</v>
      </c>
      <c r="AX2584" s="71" t="s">
        <v>11285</v>
      </c>
      <c r="AY2584" s="71" t="s">
        <v>19</v>
      </c>
      <c r="AZ2584" s="71" t="s">
        <v>11273</v>
      </c>
      <c r="BA2584" s="71" t="s">
        <v>14</v>
      </c>
      <c r="BB2584" s="71" t="s">
        <v>11274</v>
      </c>
      <c r="BC2584" s="71" t="s">
        <v>16</v>
      </c>
      <c r="BD2584" s="71" t="s">
        <v>11285</v>
      </c>
      <c r="BE2584" s="71" t="s">
        <v>19</v>
      </c>
      <c r="BF2584" s="71" t="s">
        <v>21</v>
      </c>
      <c r="BG2584" s="71" t="s">
        <v>21</v>
      </c>
      <c r="BH2584" s="71" t="s">
        <v>11269</v>
      </c>
      <c r="BI2584" s="71" t="s">
        <v>13</v>
      </c>
      <c r="BJ2584" s="71" t="s">
        <v>11270</v>
      </c>
      <c r="BK2584" s="71" t="s">
        <v>22</v>
      </c>
      <c r="BL2584" s="71" t="s">
        <v>24</v>
      </c>
      <c r="BM2584" s="71" t="s">
        <v>24</v>
      </c>
      <c r="BN2584" s="75" t="b">
        <v>0</v>
      </c>
      <c r="BO2584" s="75" t="b">
        <v>1</v>
      </c>
      <c r="BP2584" s="75" t="b">
        <v>1</v>
      </c>
      <c r="BQ2584" s="75" t="b">
        <v>1</v>
      </c>
      <c r="BR2584" s="75" t="b">
        <v>1</v>
      </c>
      <c r="BS2584" s="75" t="b">
        <v>0</v>
      </c>
    </row>
    <row r="2585" ht="18.0" customHeight="1">
      <c r="A2585" s="71" t="s">
        <v>6442</v>
      </c>
      <c r="B2585" s="72" t="s">
        <v>25820</v>
      </c>
      <c r="C2585" s="73">
        <v>45337.0</v>
      </c>
      <c r="D2585" s="73" t="s">
        <v>11261</v>
      </c>
      <c r="E2585" s="74">
        <v>564.0</v>
      </c>
      <c r="F2585" s="71" t="s">
        <v>34</v>
      </c>
      <c r="G2585" s="75" t="b">
        <v>1</v>
      </c>
      <c r="H2585" s="71" t="s">
        <v>11261</v>
      </c>
      <c r="I2585" s="71" t="s">
        <v>91</v>
      </c>
      <c r="J2585" s="71" t="s">
        <v>11261</v>
      </c>
      <c r="K2585" s="71" t="s">
        <v>25821</v>
      </c>
      <c r="L2585" s="71" t="s">
        <v>93</v>
      </c>
      <c r="M2585" s="71" t="s">
        <v>12089</v>
      </c>
      <c r="N2585" s="73">
        <v>45264.0</v>
      </c>
      <c r="O2585" s="71" t="s">
        <v>6444</v>
      </c>
      <c r="P2585" s="71" t="s">
        <v>25822</v>
      </c>
      <c r="Q2585" s="71" t="s">
        <v>25823</v>
      </c>
      <c r="R2585" s="71" t="s">
        <v>11431</v>
      </c>
      <c r="S2585" s="71" t="s">
        <v>11432</v>
      </c>
      <c r="T2585" s="71" t="s">
        <v>11261</v>
      </c>
      <c r="U2585" s="71" t="s">
        <v>11261</v>
      </c>
      <c r="V2585" s="73">
        <v>45337.0</v>
      </c>
      <c r="W2585" s="74">
        <v>2.0</v>
      </c>
      <c r="X2585" s="74">
        <v>0.0</v>
      </c>
      <c r="Y2585" s="74" t="s">
        <v>11261</v>
      </c>
      <c r="Z2585" s="73" t="s">
        <v>11261</v>
      </c>
      <c r="AA2585" s="71" t="s">
        <v>105</v>
      </c>
      <c r="AB2585" s="71" t="s">
        <v>11261</v>
      </c>
      <c r="AC2585" s="74">
        <v>5.0</v>
      </c>
      <c r="AD2585" s="74">
        <v>1.0</v>
      </c>
      <c r="AE2585" s="74">
        <v>1.0</v>
      </c>
      <c r="AF2585" s="74">
        <v>1.0</v>
      </c>
      <c r="AG2585" s="74">
        <v>1.0</v>
      </c>
      <c r="AH2585" s="74">
        <v>1.0</v>
      </c>
      <c r="AI2585" s="74">
        <v>0.0</v>
      </c>
      <c r="AJ2585" s="74">
        <v>0.0</v>
      </c>
      <c r="AK2585" s="71" t="s">
        <v>123</v>
      </c>
      <c r="AL2585" s="71" t="s">
        <v>25</v>
      </c>
      <c r="AM2585" s="71" t="s">
        <v>25</v>
      </c>
      <c r="AN2585" s="71" t="s">
        <v>11274</v>
      </c>
      <c r="AO2585" s="71" t="s">
        <v>16</v>
      </c>
      <c r="AP2585" s="71" t="s">
        <v>11314</v>
      </c>
      <c r="AQ2585" s="71" t="s">
        <v>12</v>
      </c>
      <c r="AR2585" s="71" t="s">
        <v>11284</v>
      </c>
      <c r="AS2585" s="71" t="s">
        <v>23</v>
      </c>
      <c r="AT2585" s="71" t="s">
        <v>20</v>
      </c>
      <c r="AU2585" s="71" t="s">
        <v>20</v>
      </c>
      <c r="AV2585" s="71" t="s">
        <v>11273</v>
      </c>
      <c r="AW2585" s="71" t="s">
        <v>14</v>
      </c>
      <c r="AX2585" s="71" t="s">
        <v>11285</v>
      </c>
      <c r="AY2585" s="71" t="s">
        <v>19</v>
      </c>
      <c r="AZ2585" s="71" t="s">
        <v>11271</v>
      </c>
      <c r="BA2585" s="71" t="s">
        <v>15</v>
      </c>
      <c r="BB2585" s="71" t="s">
        <v>11274</v>
      </c>
      <c r="BC2585" s="71" t="s">
        <v>16</v>
      </c>
      <c r="BD2585" s="71" t="s">
        <v>11272</v>
      </c>
      <c r="BE2585" s="71" t="s">
        <v>18</v>
      </c>
      <c r="BF2585" s="71" t="s">
        <v>20</v>
      </c>
      <c r="BG2585" s="71" t="s">
        <v>20</v>
      </c>
      <c r="BH2585" s="71" t="s">
        <v>11314</v>
      </c>
      <c r="BI2585" s="71" t="s">
        <v>12</v>
      </c>
      <c r="BJ2585" s="71" t="s">
        <v>11284</v>
      </c>
      <c r="BK2585" s="71" t="s">
        <v>23</v>
      </c>
      <c r="BL2585" s="71" t="s">
        <v>25</v>
      </c>
      <c r="BM2585" s="71" t="s">
        <v>25</v>
      </c>
      <c r="BN2585" s="75" t="b">
        <v>1</v>
      </c>
      <c r="BO2585" s="75" t="b">
        <v>0</v>
      </c>
      <c r="BP2585" s="75" t="b">
        <v>1</v>
      </c>
      <c r="BQ2585" s="75" t="b">
        <v>0</v>
      </c>
      <c r="BR2585" s="75" t="b">
        <v>1</v>
      </c>
      <c r="BS2585" s="75" t="b">
        <v>1</v>
      </c>
    </row>
    <row r="2586" ht="18.0" customHeight="1">
      <c r="A2586" s="71" t="s">
        <v>6487</v>
      </c>
      <c r="B2586" s="72" t="s">
        <v>25824</v>
      </c>
      <c r="C2586" s="73">
        <v>45336.0</v>
      </c>
      <c r="D2586" s="73">
        <v>45413.0</v>
      </c>
      <c r="E2586" s="74">
        <v>77.0</v>
      </c>
      <c r="F2586" s="71" t="s">
        <v>151</v>
      </c>
      <c r="G2586" s="75" t="b">
        <v>0</v>
      </c>
      <c r="H2586" s="71" t="s">
        <v>1013</v>
      </c>
      <c r="I2586" s="71" t="s">
        <v>153</v>
      </c>
      <c r="J2586" s="71" t="s">
        <v>154</v>
      </c>
      <c r="K2586" s="71" t="s">
        <v>20839</v>
      </c>
      <c r="L2586" s="71" t="s">
        <v>287</v>
      </c>
      <c r="M2586" s="71" t="s">
        <v>12030</v>
      </c>
      <c r="N2586" s="73">
        <v>45294.0</v>
      </c>
      <c r="O2586" s="71" t="s">
        <v>6488</v>
      </c>
      <c r="P2586" s="71" t="s">
        <v>25825</v>
      </c>
      <c r="Q2586" s="71" t="s">
        <v>25826</v>
      </c>
      <c r="R2586" s="71" t="s">
        <v>12030</v>
      </c>
      <c r="S2586" s="71" t="s">
        <v>12142</v>
      </c>
      <c r="T2586" s="71" t="s">
        <v>11261</v>
      </c>
      <c r="U2586" s="71" t="s">
        <v>11261</v>
      </c>
      <c r="V2586" s="73">
        <v>45336.0</v>
      </c>
      <c r="W2586" s="74">
        <v>0.0</v>
      </c>
      <c r="X2586" s="74">
        <v>0.0</v>
      </c>
      <c r="Y2586" s="74" t="s">
        <v>11261</v>
      </c>
      <c r="Z2586" s="73" t="s">
        <v>11261</v>
      </c>
      <c r="AA2586" s="71" t="s">
        <v>283</v>
      </c>
      <c r="AB2586" s="71" t="s">
        <v>6492</v>
      </c>
      <c r="AC2586" s="74">
        <v>6.0</v>
      </c>
      <c r="AD2586" s="74">
        <v>1.0</v>
      </c>
      <c r="AE2586" s="74">
        <v>1.0</v>
      </c>
      <c r="AF2586" s="74">
        <v>1.0</v>
      </c>
      <c r="AG2586" s="74">
        <v>1.0</v>
      </c>
      <c r="AH2586" s="74">
        <v>0.0</v>
      </c>
      <c r="AI2586" s="74">
        <v>1.0</v>
      </c>
      <c r="AJ2586" s="74">
        <v>1.0</v>
      </c>
      <c r="AK2586" s="71" t="s">
        <v>123</v>
      </c>
      <c r="AL2586" s="71" t="s">
        <v>25</v>
      </c>
      <c r="AM2586" s="71" t="s">
        <v>25</v>
      </c>
      <c r="AN2586" s="71" t="s">
        <v>11274</v>
      </c>
      <c r="AO2586" s="71" t="s">
        <v>16</v>
      </c>
      <c r="AP2586" s="71" t="s">
        <v>11314</v>
      </c>
      <c r="AQ2586" s="71" t="s">
        <v>12</v>
      </c>
      <c r="AR2586" s="71" t="s">
        <v>11284</v>
      </c>
      <c r="AS2586" s="71" t="s">
        <v>23</v>
      </c>
      <c r="AT2586" s="71" t="s">
        <v>20</v>
      </c>
      <c r="AU2586" s="71" t="s">
        <v>20</v>
      </c>
      <c r="AV2586" s="71" t="s">
        <v>11273</v>
      </c>
      <c r="AW2586" s="71" t="s">
        <v>14</v>
      </c>
      <c r="AX2586" s="71" t="s">
        <v>11272</v>
      </c>
      <c r="AY2586" s="71" t="s">
        <v>18</v>
      </c>
      <c r="AZ2586" s="71" t="s">
        <v>11273</v>
      </c>
      <c r="BA2586" s="71" t="s">
        <v>14</v>
      </c>
      <c r="BB2586" s="71" t="s">
        <v>11274</v>
      </c>
      <c r="BC2586" s="71" t="s">
        <v>16</v>
      </c>
      <c r="BD2586" s="71" t="s">
        <v>11272</v>
      </c>
      <c r="BE2586" s="71" t="s">
        <v>18</v>
      </c>
      <c r="BF2586" s="71" t="s">
        <v>21</v>
      </c>
      <c r="BG2586" s="71" t="s">
        <v>21</v>
      </c>
      <c r="BH2586" s="71" t="s">
        <v>11314</v>
      </c>
      <c r="BI2586" s="71" t="s">
        <v>12</v>
      </c>
      <c r="BJ2586" s="71" t="s">
        <v>11284</v>
      </c>
      <c r="BK2586" s="71" t="s">
        <v>23</v>
      </c>
      <c r="BL2586" s="71" t="s">
        <v>25</v>
      </c>
      <c r="BM2586" s="71" t="s">
        <v>25</v>
      </c>
      <c r="BN2586" s="75" t="b">
        <v>1</v>
      </c>
      <c r="BO2586" s="75" t="b">
        <v>1</v>
      </c>
      <c r="BP2586" s="75" t="b">
        <v>0</v>
      </c>
      <c r="BQ2586" s="75" t="b">
        <v>1</v>
      </c>
      <c r="BR2586" s="75" t="b">
        <v>1</v>
      </c>
      <c r="BS2586" s="75" t="b">
        <v>1</v>
      </c>
    </row>
    <row r="2587" ht="18.0" customHeight="1">
      <c r="A2587" s="71" t="s">
        <v>6460</v>
      </c>
      <c r="B2587" s="72" t="s">
        <v>25827</v>
      </c>
      <c r="C2587" s="73">
        <v>45336.0</v>
      </c>
      <c r="D2587" s="73">
        <v>45588.0</v>
      </c>
      <c r="E2587" s="74">
        <v>252.0</v>
      </c>
      <c r="F2587" s="71" t="s">
        <v>34</v>
      </c>
      <c r="G2587" s="75" t="b">
        <v>1</v>
      </c>
      <c r="H2587" s="71" t="s">
        <v>954</v>
      </c>
      <c r="I2587" s="71" t="s">
        <v>153</v>
      </c>
      <c r="J2587" s="71" t="s">
        <v>168</v>
      </c>
      <c r="K2587" s="71" t="s">
        <v>25828</v>
      </c>
      <c r="L2587" s="71" t="s">
        <v>93</v>
      </c>
      <c r="M2587" s="71" t="s">
        <v>18194</v>
      </c>
      <c r="N2587" s="73">
        <v>45279.0</v>
      </c>
      <c r="O2587" s="71" t="s">
        <v>6462</v>
      </c>
      <c r="P2587" s="71" t="s">
        <v>18371</v>
      </c>
      <c r="Q2587" s="71" t="s">
        <v>18372</v>
      </c>
      <c r="R2587" s="71" t="s">
        <v>18194</v>
      </c>
      <c r="S2587" s="71" t="s">
        <v>15595</v>
      </c>
      <c r="T2587" s="71" t="s">
        <v>11261</v>
      </c>
      <c r="U2587" s="71" t="s">
        <v>11261</v>
      </c>
      <c r="V2587" s="73">
        <v>45336.0</v>
      </c>
      <c r="W2587" s="74">
        <v>0.0</v>
      </c>
      <c r="X2587" s="74">
        <v>0.0</v>
      </c>
      <c r="Y2587" s="74" t="s">
        <v>11261</v>
      </c>
      <c r="Z2587" s="73" t="s">
        <v>11261</v>
      </c>
      <c r="AA2587" s="71" t="s">
        <v>105</v>
      </c>
      <c r="AB2587" s="71" t="s">
        <v>25829</v>
      </c>
      <c r="AC2587" s="74">
        <v>5.0</v>
      </c>
      <c r="AD2587" s="74">
        <v>0.0</v>
      </c>
      <c r="AE2587" s="74">
        <v>1.0</v>
      </c>
      <c r="AF2587" s="74">
        <v>1.0</v>
      </c>
      <c r="AG2587" s="74">
        <v>0.0</v>
      </c>
      <c r="AH2587" s="74">
        <v>1.0</v>
      </c>
      <c r="AI2587" s="74">
        <v>1.0</v>
      </c>
      <c r="AJ2587" s="74">
        <v>1.0</v>
      </c>
      <c r="AK2587" s="71" t="s">
        <v>250</v>
      </c>
      <c r="AL2587" s="71" t="s">
        <v>25</v>
      </c>
      <c r="AM2587" s="71" t="s">
        <v>25</v>
      </c>
      <c r="AN2587" s="71" t="s">
        <v>11268</v>
      </c>
      <c r="AO2587" s="71" t="s">
        <v>17</v>
      </c>
      <c r="AP2587" s="71" t="s">
        <v>11269</v>
      </c>
      <c r="AQ2587" s="71" t="s">
        <v>13</v>
      </c>
      <c r="AR2587" s="71" t="s">
        <v>11284</v>
      </c>
      <c r="AS2587" s="71" t="s">
        <v>23</v>
      </c>
      <c r="AT2587" s="71" t="s">
        <v>21</v>
      </c>
      <c r="AU2587" s="71" t="s">
        <v>21</v>
      </c>
      <c r="AV2587" s="71" t="s">
        <v>11273</v>
      </c>
      <c r="AW2587" s="71" t="s">
        <v>14</v>
      </c>
      <c r="AX2587" s="71" t="s">
        <v>11285</v>
      </c>
      <c r="AY2587" s="71" t="s">
        <v>19</v>
      </c>
      <c r="AZ2587" s="71" t="s">
        <v>11273</v>
      </c>
      <c r="BA2587" s="71" t="s">
        <v>14</v>
      </c>
      <c r="BB2587" s="71" t="s">
        <v>11268</v>
      </c>
      <c r="BC2587" s="71" t="s">
        <v>17</v>
      </c>
      <c r="BD2587" s="71" t="s">
        <v>11285</v>
      </c>
      <c r="BE2587" s="71" t="s">
        <v>19</v>
      </c>
      <c r="BF2587" s="71" t="s">
        <v>21</v>
      </c>
      <c r="BG2587" s="71" t="s">
        <v>21</v>
      </c>
      <c r="BH2587" s="71" t="s">
        <v>11269</v>
      </c>
      <c r="BI2587" s="71" t="s">
        <v>13</v>
      </c>
      <c r="BJ2587" s="71" t="s">
        <v>11270</v>
      </c>
      <c r="BK2587" s="71" t="s">
        <v>22</v>
      </c>
      <c r="BL2587" s="71" t="s">
        <v>24</v>
      </c>
      <c r="BM2587" s="71" t="s">
        <v>24</v>
      </c>
      <c r="BN2587" s="75" t="b">
        <v>0</v>
      </c>
      <c r="BO2587" s="75" t="b">
        <v>1</v>
      </c>
      <c r="BP2587" s="75" t="b">
        <v>1</v>
      </c>
      <c r="BQ2587" s="75" t="b">
        <v>1</v>
      </c>
      <c r="BR2587" s="75" t="b">
        <v>1</v>
      </c>
      <c r="BS2587" s="75" t="b">
        <v>0</v>
      </c>
    </row>
    <row r="2588" ht="18.0" customHeight="1">
      <c r="A2588" s="71" t="s">
        <v>6493</v>
      </c>
      <c r="B2588" s="72" t="s">
        <v>25830</v>
      </c>
      <c r="C2588" s="73">
        <v>45336.0</v>
      </c>
      <c r="D2588" s="73">
        <v>45558.0</v>
      </c>
      <c r="E2588" s="74">
        <v>222.0</v>
      </c>
      <c r="F2588" s="71" t="s">
        <v>34</v>
      </c>
      <c r="G2588" s="75" t="b">
        <v>1</v>
      </c>
      <c r="H2588" s="71" t="s">
        <v>954</v>
      </c>
      <c r="I2588" s="71" t="s">
        <v>153</v>
      </c>
      <c r="J2588" s="71" t="s">
        <v>168</v>
      </c>
      <c r="K2588" s="71" t="s">
        <v>25831</v>
      </c>
      <c r="L2588" s="71" t="s">
        <v>93</v>
      </c>
      <c r="M2588" s="71" t="s">
        <v>11656</v>
      </c>
      <c r="N2588" s="73">
        <v>45266.0</v>
      </c>
      <c r="O2588" s="71" t="s">
        <v>6495</v>
      </c>
      <c r="P2588" s="71" t="s">
        <v>1889</v>
      </c>
      <c r="Q2588" s="71" t="s">
        <v>6496</v>
      </c>
      <c r="R2588" s="71" t="s">
        <v>22071</v>
      </c>
      <c r="S2588" s="71" t="s">
        <v>16596</v>
      </c>
      <c r="T2588" s="71" t="s">
        <v>11261</v>
      </c>
      <c r="U2588" s="71" t="s">
        <v>11261</v>
      </c>
      <c r="V2588" s="73">
        <v>45336.0</v>
      </c>
      <c r="W2588" s="74">
        <v>0.0</v>
      </c>
      <c r="X2588" s="74">
        <v>0.0</v>
      </c>
      <c r="Y2588" s="74" t="s">
        <v>11261</v>
      </c>
      <c r="Z2588" s="73" t="s">
        <v>11261</v>
      </c>
      <c r="AA2588" s="71" t="s">
        <v>105</v>
      </c>
      <c r="AB2588" s="71" t="s">
        <v>11261</v>
      </c>
      <c r="AC2588" s="74">
        <v>3.0</v>
      </c>
      <c r="AD2588" s="74">
        <v>0.0</v>
      </c>
      <c r="AE2588" s="74">
        <v>1.0</v>
      </c>
      <c r="AF2588" s="74">
        <v>1.0</v>
      </c>
      <c r="AG2588" s="74">
        <v>0.0</v>
      </c>
      <c r="AH2588" s="74">
        <v>1.0</v>
      </c>
      <c r="AI2588" s="74">
        <v>0.0</v>
      </c>
      <c r="AJ2588" s="74">
        <v>0.0</v>
      </c>
      <c r="AK2588" s="71" t="s">
        <v>123</v>
      </c>
      <c r="AL2588" s="71" t="s">
        <v>25</v>
      </c>
      <c r="AM2588" s="71" t="s">
        <v>25</v>
      </c>
      <c r="AN2588" s="71" t="s">
        <v>11274</v>
      </c>
      <c r="AO2588" s="71" t="s">
        <v>16</v>
      </c>
      <c r="AP2588" s="71" t="s">
        <v>11269</v>
      </c>
      <c r="AQ2588" s="71" t="s">
        <v>13</v>
      </c>
      <c r="AR2588" s="71" t="s">
        <v>11284</v>
      </c>
      <c r="AS2588" s="71" t="s">
        <v>23</v>
      </c>
      <c r="AT2588" s="71" t="s">
        <v>20</v>
      </c>
      <c r="AU2588" s="71" t="s">
        <v>20</v>
      </c>
      <c r="AV2588" s="71" t="s">
        <v>11273</v>
      </c>
      <c r="AW2588" s="71" t="s">
        <v>14</v>
      </c>
      <c r="AX2588" s="71" t="s">
        <v>11285</v>
      </c>
      <c r="AY2588" s="71" t="s">
        <v>19</v>
      </c>
      <c r="AZ2588" s="71" t="s">
        <v>11271</v>
      </c>
      <c r="BA2588" s="71" t="s">
        <v>15</v>
      </c>
      <c r="BB2588" s="71" t="s">
        <v>11274</v>
      </c>
      <c r="BC2588" s="71" t="s">
        <v>16</v>
      </c>
      <c r="BD2588" s="71" t="s">
        <v>11272</v>
      </c>
      <c r="BE2588" s="71" t="s">
        <v>18</v>
      </c>
      <c r="BF2588" s="71" t="s">
        <v>20</v>
      </c>
      <c r="BG2588" s="71" t="s">
        <v>20</v>
      </c>
      <c r="BH2588" s="71" t="s">
        <v>11269</v>
      </c>
      <c r="BI2588" s="71" t="s">
        <v>13</v>
      </c>
      <c r="BJ2588" s="71" t="s">
        <v>11270</v>
      </c>
      <c r="BK2588" s="71" t="s">
        <v>22</v>
      </c>
      <c r="BL2588" s="71" t="s">
        <v>24</v>
      </c>
      <c r="BM2588" s="71" t="s">
        <v>24</v>
      </c>
      <c r="BN2588" s="75" t="b">
        <v>0</v>
      </c>
      <c r="BO2588" s="75" t="b">
        <v>0</v>
      </c>
      <c r="BP2588" s="75" t="b">
        <v>1</v>
      </c>
      <c r="BQ2588" s="75" t="b">
        <v>0</v>
      </c>
      <c r="BR2588" s="75" t="b">
        <v>1</v>
      </c>
      <c r="BS2588" s="75" t="b">
        <v>0</v>
      </c>
    </row>
    <row r="2589" ht="18.0" customHeight="1">
      <c r="A2589" s="71" t="s">
        <v>6478</v>
      </c>
      <c r="B2589" s="72" t="s">
        <v>25832</v>
      </c>
      <c r="C2589" s="73">
        <v>45336.0</v>
      </c>
      <c r="D2589" s="73">
        <v>45441.0</v>
      </c>
      <c r="E2589" s="74">
        <v>105.0</v>
      </c>
      <c r="F2589" s="71" t="s">
        <v>34</v>
      </c>
      <c r="G2589" s="75" t="b">
        <v>1</v>
      </c>
      <c r="H2589" s="71" t="s">
        <v>954</v>
      </c>
      <c r="I2589" s="71" t="s">
        <v>153</v>
      </c>
      <c r="J2589" s="71" t="s">
        <v>168</v>
      </c>
      <c r="K2589" s="71" t="s">
        <v>6479</v>
      </c>
      <c r="L2589" s="71" t="s">
        <v>93</v>
      </c>
      <c r="M2589" s="71" t="s">
        <v>11969</v>
      </c>
      <c r="N2589" s="73">
        <v>45260.0</v>
      </c>
      <c r="O2589" s="71" t="s">
        <v>6480</v>
      </c>
      <c r="P2589" s="71" t="s">
        <v>25833</v>
      </c>
      <c r="Q2589" s="71" t="s">
        <v>25834</v>
      </c>
      <c r="R2589" s="71" t="s">
        <v>11969</v>
      </c>
      <c r="S2589" s="71" t="s">
        <v>15900</v>
      </c>
      <c r="T2589" s="71" t="s">
        <v>11261</v>
      </c>
      <c r="U2589" s="71" t="s">
        <v>11261</v>
      </c>
      <c r="V2589" s="73">
        <v>45336.0</v>
      </c>
      <c r="W2589" s="74">
        <v>0.0</v>
      </c>
      <c r="X2589" s="74">
        <v>0.0</v>
      </c>
      <c r="Y2589" s="74" t="s">
        <v>11261</v>
      </c>
      <c r="Z2589" s="73" t="s">
        <v>11261</v>
      </c>
      <c r="AA2589" s="71" t="s">
        <v>105</v>
      </c>
      <c r="AB2589" s="71" t="s">
        <v>6486</v>
      </c>
      <c r="AC2589" s="74">
        <v>4.0</v>
      </c>
      <c r="AD2589" s="74">
        <v>0.0</v>
      </c>
      <c r="AE2589" s="74">
        <v>1.0</v>
      </c>
      <c r="AF2589" s="74">
        <v>1.0</v>
      </c>
      <c r="AG2589" s="74">
        <v>0.0</v>
      </c>
      <c r="AH2589" s="74">
        <v>0.0</v>
      </c>
      <c r="AI2589" s="74">
        <v>1.0</v>
      </c>
      <c r="AJ2589" s="74">
        <v>1.0</v>
      </c>
      <c r="AK2589" s="71" t="s">
        <v>123</v>
      </c>
      <c r="AL2589" s="71" t="s">
        <v>25</v>
      </c>
      <c r="AM2589" s="71" t="s">
        <v>25</v>
      </c>
      <c r="AN2589" s="71" t="s">
        <v>11268</v>
      </c>
      <c r="AO2589" s="71" t="s">
        <v>17</v>
      </c>
      <c r="AP2589" s="71" t="s">
        <v>11269</v>
      </c>
      <c r="AQ2589" s="71" t="s">
        <v>13</v>
      </c>
      <c r="AR2589" s="71" t="s">
        <v>11284</v>
      </c>
      <c r="AS2589" s="71" t="s">
        <v>23</v>
      </c>
      <c r="AT2589" s="71" t="s">
        <v>21</v>
      </c>
      <c r="AU2589" s="71" t="s">
        <v>21</v>
      </c>
      <c r="AV2589" s="71" t="s">
        <v>11273</v>
      </c>
      <c r="AW2589" s="71" t="s">
        <v>14</v>
      </c>
      <c r="AX2589" s="71" t="s">
        <v>11285</v>
      </c>
      <c r="AY2589" s="71" t="s">
        <v>19</v>
      </c>
      <c r="AZ2589" s="71" t="s">
        <v>11273</v>
      </c>
      <c r="BA2589" s="71" t="s">
        <v>14</v>
      </c>
      <c r="BB2589" s="71" t="s">
        <v>11268</v>
      </c>
      <c r="BC2589" s="71" t="s">
        <v>17</v>
      </c>
      <c r="BD2589" s="71" t="s">
        <v>11285</v>
      </c>
      <c r="BE2589" s="71" t="s">
        <v>19</v>
      </c>
      <c r="BF2589" s="71" t="s">
        <v>20</v>
      </c>
      <c r="BG2589" s="71" t="s">
        <v>20</v>
      </c>
      <c r="BH2589" s="71" t="s">
        <v>11269</v>
      </c>
      <c r="BI2589" s="71" t="s">
        <v>13</v>
      </c>
      <c r="BJ2589" s="71" t="s">
        <v>11270</v>
      </c>
      <c r="BK2589" s="71" t="s">
        <v>22</v>
      </c>
      <c r="BL2589" s="71" t="s">
        <v>24</v>
      </c>
      <c r="BM2589" s="71" t="s">
        <v>24</v>
      </c>
      <c r="BN2589" s="75" t="b">
        <v>0</v>
      </c>
      <c r="BO2589" s="75" t="b">
        <v>1</v>
      </c>
      <c r="BP2589" s="75" t="b">
        <v>0</v>
      </c>
      <c r="BQ2589" s="75" t="b">
        <v>1</v>
      </c>
      <c r="BR2589" s="75" t="b">
        <v>1</v>
      </c>
      <c r="BS2589" s="75" t="b">
        <v>0</v>
      </c>
    </row>
    <row r="2590" ht="18.0" customHeight="1">
      <c r="A2590" s="71" t="s">
        <v>6501</v>
      </c>
      <c r="B2590" s="72" t="s">
        <v>25835</v>
      </c>
      <c r="C2590" s="73">
        <v>45336.0</v>
      </c>
      <c r="D2590" s="73">
        <v>45772.0</v>
      </c>
      <c r="E2590" s="74">
        <v>436.0</v>
      </c>
      <c r="F2590" s="71" t="s">
        <v>34</v>
      </c>
      <c r="G2590" s="75" t="b">
        <v>1</v>
      </c>
      <c r="H2590" s="71" t="s">
        <v>954</v>
      </c>
      <c r="I2590" s="71" t="s">
        <v>153</v>
      </c>
      <c r="J2590" s="71" t="s">
        <v>168</v>
      </c>
      <c r="K2590" s="71" t="s">
        <v>25836</v>
      </c>
      <c r="L2590" s="71" t="s">
        <v>93</v>
      </c>
      <c r="M2590" s="71" t="s">
        <v>11330</v>
      </c>
      <c r="N2590" s="73">
        <v>45251.0</v>
      </c>
      <c r="O2590" s="71" t="s">
        <v>6503</v>
      </c>
      <c r="P2590" s="71" t="s">
        <v>6503</v>
      </c>
      <c r="Q2590" s="71" t="s">
        <v>25837</v>
      </c>
      <c r="R2590" s="71" t="s">
        <v>12383</v>
      </c>
      <c r="S2590" s="71" t="s">
        <v>11330</v>
      </c>
      <c r="T2590" s="71" t="s">
        <v>11261</v>
      </c>
      <c r="U2590" s="71" t="s">
        <v>11261</v>
      </c>
      <c r="V2590" s="73">
        <v>45336.0</v>
      </c>
      <c r="W2590" s="74">
        <v>1.0</v>
      </c>
      <c r="X2590" s="74">
        <v>0.0</v>
      </c>
      <c r="Y2590" s="74" t="s">
        <v>11261</v>
      </c>
      <c r="Z2590" s="73" t="s">
        <v>11261</v>
      </c>
      <c r="AA2590" s="71" t="s">
        <v>105</v>
      </c>
      <c r="AB2590" s="71" t="s">
        <v>25838</v>
      </c>
      <c r="AC2590" s="74">
        <v>5.0</v>
      </c>
      <c r="AD2590" s="74">
        <v>1.0</v>
      </c>
      <c r="AE2590" s="74">
        <v>1.0</v>
      </c>
      <c r="AF2590" s="74">
        <v>1.0</v>
      </c>
      <c r="AG2590" s="74">
        <v>0.0</v>
      </c>
      <c r="AH2590" s="74">
        <v>0.0</v>
      </c>
      <c r="AI2590" s="74">
        <v>1.0</v>
      </c>
      <c r="AJ2590" s="74">
        <v>1.0</v>
      </c>
      <c r="AK2590" s="71" t="s">
        <v>250</v>
      </c>
      <c r="AL2590" s="71" t="s">
        <v>25</v>
      </c>
      <c r="AM2590" s="71" t="s">
        <v>25</v>
      </c>
      <c r="AN2590" s="71" t="s">
        <v>11274</v>
      </c>
      <c r="AO2590" s="71" t="s">
        <v>16</v>
      </c>
      <c r="AP2590" s="71" t="s">
        <v>11314</v>
      </c>
      <c r="AQ2590" s="71" t="s">
        <v>12</v>
      </c>
      <c r="AR2590" s="71" t="s">
        <v>11284</v>
      </c>
      <c r="AS2590" s="71" t="s">
        <v>23</v>
      </c>
      <c r="AT2590" s="71" t="s">
        <v>21</v>
      </c>
      <c r="AU2590" s="71" t="s">
        <v>21</v>
      </c>
      <c r="AV2590" s="71" t="s">
        <v>11273</v>
      </c>
      <c r="AW2590" s="71" t="s">
        <v>14</v>
      </c>
      <c r="AX2590" s="71" t="s">
        <v>11272</v>
      </c>
      <c r="AY2590" s="71" t="s">
        <v>18</v>
      </c>
      <c r="AZ2590" s="71" t="s">
        <v>11273</v>
      </c>
      <c r="BA2590" s="71" t="s">
        <v>14</v>
      </c>
      <c r="BB2590" s="71" t="s">
        <v>11274</v>
      </c>
      <c r="BC2590" s="71" t="s">
        <v>16</v>
      </c>
      <c r="BD2590" s="71" t="s">
        <v>11272</v>
      </c>
      <c r="BE2590" s="71" t="s">
        <v>18</v>
      </c>
      <c r="BF2590" s="71" t="s">
        <v>20</v>
      </c>
      <c r="BG2590" s="71" t="s">
        <v>20</v>
      </c>
      <c r="BH2590" s="71" t="s">
        <v>11314</v>
      </c>
      <c r="BI2590" s="71" t="s">
        <v>12</v>
      </c>
      <c r="BJ2590" s="71" t="s">
        <v>11270</v>
      </c>
      <c r="BK2590" s="71" t="s">
        <v>22</v>
      </c>
      <c r="BL2590" s="71" t="s">
        <v>25</v>
      </c>
      <c r="BM2590" s="71" t="s">
        <v>25</v>
      </c>
      <c r="BN2590" s="75" t="b">
        <v>1</v>
      </c>
      <c r="BO2590" s="75" t="b">
        <v>1</v>
      </c>
      <c r="BP2590" s="75" t="b">
        <v>0</v>
      </c>
      <c r="BQ2590" s="75" t="b">
        <v>1</v>
      </c>
      <c r="BR2590" s="75" t="b">
        <v>1</v>
      </c>
      <c r="BS2590" s="75" t="b">
        <v>0</v>
      </c>
    </row>
    <row r="2591" ht="18.0" customHeight="1">
      <c r="A2591" s="71" t="s">
        <v>6451</v>
      </c>
      <c r="B2591" s="72" t="s">
        <v>25839</v>
      </c>
      <c r="C2591" s="73">
        <v>45336.0</v>
      </c>
      <c r="D2591" s="73">
        <v>45530.0</v>
      </c>
      <c r="E2591" s="74">
        <v>194.0</v>
      </c>
      <c r="F2591" s="71" t="s">
        <v>34</v>
      </c>
      <c r="G2591" s="75" t="b">
        <v>1</v>
      </c>
      <c r="H2591" s="71" t="s">
        <v>954</v>
      </c>
      <c r="I2591" s="71" t="s">
        <v>153</v>
      </c>
      <c r="J2591" s="71" t="s">
        <v>168</v>
      </c>
      <c r="K2591" s="71" t="s">
        <v>25840</v>
      </c>
      <c r="L2591" s="71" t="s">
        <v>93</v>
      </c>
      <c r="M2591" s="71" t="s">
        <v>11334</v>
      </c>
      <c r="N2591" s="73">
        <v>45250.0</v>
      </c>
      <c r="O2591" s="71" t="s">
        <v>25841</v>
      </c>
      <c r="P2591" s="71" t="s">
        <v>6453</v>
      </c>
      <c r="Q2591" s="71" t="s">
        <v>25842</v>
      </c>
      <c r="R2591" s="71" t="s">
        <v>2891</v>
      </c>
      <c r="S2591" s="71" t="s">
        <v>12003</v>
      </c>
      <c r="T2591" s="71" t="s">
        <v>11261</v>
      </c>
      <c r="U2591" s="71" t="s">
        <v>11261</v>
      </c>
      <c r="V2591" s="73">
        <v>45336.0</v>
      </c>
      <c r="W2591" s="74">
        <v>3.0</v>
      </c>
      <c r="X2591" s="74">
        <v>0.0</v>
      </c>
      <c r="Y2591" s="74" t="s">
        <v>11261</v>
      </c>
      <c r="Z2591" s="73" t="s">
        <v>11261</v>
      </c>
      <c r="AA2591" s="71" t="s">
        <v>105</v>
      </c>
      <c r="AB2591" s="71" t="s">
        <v>25843</v>
      </c>
      <c r="AC2591" s="74">
        <v>6.0</v>
      </c>
      <c r="AD2591" s="74">
        <v>1.0</v>
      </c>
      <c r="AE2591" s="74">
        <v>1.0</v>
      </c>
      <c r="AF2591" s="74">
        <v>1.0</v>
      </c>
      <c r="AG2591" s="74">
        <v>1.0</v>
      </c>
      <c r="AH2591" s="74">
        <v>1.0</v>
      </c>
      <c r="AI2591" s="74">
        <v>0.0</v>
      </c>
      <c r="AJ2591" s="74">
        <v>1.0</v>
      </c>
      <c r="AK2591" s="71" t="s">
        <v>123</v>
      </c>
      <c r="AL2591" s="71" t="s">
        <v>25</v>
      </c>
      <c r="AM2591" s="71" t="s">
        <v>25</v>
      </c>
      <c r="AN2591" s="71" t="s">
        <v>11268</v>
      </c>
      <c r="AO2591" s="71" t="s">
        <v>17</v>
      </c>
      <c r="AP2591" s="71" t="s">
        <v>11269</v>
      </c>
      <c r="AQ2591" s="71" t="s">
        <v>13</v>
      </c>
      <c r="AR2591" s="71" t="s">
        <v>11270</v>
      </c>
      <c r="AS2591" s="71" t="s">
        <v>22</v>
      </c>
      <c r="AT2591" s="71" t="s">
        <v>20</v>
      </c>
      <c r="AU2591" s="71" t="s">
        <v>20</v>
      </c>
      <c r="AV2591" s="71" t="s">
        <v>11273</v>
      </c>
      <c r="AW2591" s="71" t="s">
        <v>14</v>
      </c>
      <c r="AX2591" s="71" t="s">
        <v>11272</v>
      </c>
      <c r="AY2591" s="71" t="s">
        <v>18</v>
      </c>
      <c r="AZ2591" s="71" t="s">
        <v>11271</v>
      </c>
      <c r="BA2591" s="71" t="s">
        <v>15</v>
      </c>
      <c r="BB2591" s="71" t="s">
        <v>11268</v>
      </c>
      <c r="BC2591" s="71" t="s">
        <v>17</v>
      </c>
      <c r="BD2591" s="71" t="s">
        <v>11272</v>
      </c>
      <c r="BE2591" s="71" t="s">
        <v>18</v>
      </c>
      <c r="BF2591" s="71" t="s">
        <v>20</v>
      </c>
      <c r="BG2591" s="71" t="s">
        <v>20</v>
      </c>
      <c r="BH2591" s="71" t="s">
        <v>11269</v>
      </c>
      <c r="BI2591" s="71" t="s">
        <v>13</v>
      </c>
      <c r="BJ2591" s="71" t="s">
        <v>11270</v>
      </c>
      <c r="BK2591" s="71" t="s">
        <v>22</v>
      </c>
      <c r="BL2591" s="71" t="s">
        <v>25</v>
      </c>
      <c r="BM2591" s="71" t="s">
        <v>25</v>
      </c>
      <c r="BN2591" s="75" t="b">
        <v>1</v>
      </c>
      <c r="BO2591" s="75" t="b">
        <v>0</v>
      </c>
      <c r="BP2591" s="75" t="b">
        <v>1</v>
      </c>
      <c r="BQ2591" s="75" t="b">
        <v>1</v>
      </c>
      <c r="BR2591" s="75" t="b">
        <v>1</v>
      </c>
      <c r="BS2591" s="75" t="b">
        <v>1</v>
      </c>
    </row>
    <row r="2592" ht="18.0" customHeight="1">
      <c r="A2592" s="71" t="s">
        <v>6630</v>
      </c>
      <c r="B2592" s="72" t="s">
        <v>25844</v>
      </c>
      <c r="C2592" s="73">
        <v>45335.0</v>
      </c>
      <c r="D2592" s="73">
        <v>45587.0</v>
      </c>
      <c r="E2592" s="74">
        <v>252.0</v>
      </c>
      <c r="F2592" s="71" t="s">
        <v>34</v>
      </c>
      <c r="G2592" s="75" t="b">
        <v>1</v>
      </c>
      <c r="H2592" s="71" t="s">
        <v>2442</v>
      </c>
      <c r="I2592" s="71" t="s">
        <v>153</v>
      </c>
      <c r="J2592" s="71" t="s">
        <v>168</v>
      </c>
      <c r="K2592" s="71" t="s">
        <v>25845</v>
      </c>
      <c r="L2592" s="71" t="s">
        <v>93</v>
      </c>
      <c r="M2592" s="71" t="s">
        <v>11334</v>
      </c>
      <c r="N2592" s="73">
        <v>45266.0</v>
      </c>
      <c r="O2592" s="71" t="s">
        <v>6632</v>
      </c>
      <c r="P2592" s="71" t="s">
        <v>6633</v>
      </c>
      <c r="Q2592" s="71" t="s">
        <v>6634</v>
      </c>
      <c r="R2592" s="71" t="s">
        <v>14876</v>
      </c>
      <c r="S2592" s="71" t="s">
        <v>11424</v>
      </c>
      <c r="T2592" s="71" t="s">
        <v>11261</v>
      </c>
      <c r="U2592" s="71" t="s">
        <v>11261</v>
      </c>
      <c r="V2592" s="73">
        <v>45335.0</v>
      </c>
      <c r="W2592" s="74">
        <v>1.0</v>
      </c>
      <c r="X2592" s="74">
        <v>0.0</v>
      </c>
      <c r="Y2592" s="74" t="s">
        <v>11261</v>
      </c>
      <c r="Z2592" s="73" t="s">
        <v>11261</v>
      </c>
      <c r="AA2592" s="71" t="s">
        <v>105</v>
      </c>
      <c r="AB2592" s="71" t="s">
        <v>11261</v>
      </c>
      <c r="AC2592" s="74">
        <v>5.0</v>
      </c>
      <c r="AD2592" s="74">
        <v>1.0</v>
      </c>
      <c r="AE2592" s="74">
        <v>0.0</v>
      </c>
      <c r="AF2592" s="74">
        <v>1.0</v>
      </c>
      <c r="AG2592" s="74">
        <v>0.0</v>
      </c>
      <c r="AH2592" s="74">
        <v>1.0</v>
      </c>
      <c r="AI2592" s="74">
        <v>1.0</v>
      </c>
      <c r="AJ2592" s="74">
        <v>1.0</v>
      </c>
      <c r="AK2592" s="71" t="s">
        <v>123</v>
      </c>
      <c r="AL2592" s="71" t="s">
        <v>25</v>
      </c>
      <c r="AM2592" s="71" t="s">
        <v>25</v>
      </c>
      <c r="AN2592" s="71" t="s">
        <v>11268</v>
      </c>
      <c r="AO2592" s="71" t="s">
        <v>17</v>
      </c>
      <c r="AP2592" s="71" t="s">
        <v>11269</v>
      </c>
      <c r="AQ2592" s="71" t="s">
        <v>13</v>
      </c>
      <c r="AR2592" s="71" t="s">
        <v>11284</v>
      </c>
      <c r="AS2592" s="71" t="s">
        <v>23</v>
      </c>
      <c r="AT2592" s="71" t="s">
        <v>20</v>
      </c>
      <c r="AU2592" s="71" t="s">
        <v>20</v>
      </c>
      <c r="AV2592" s="71" t="s">
        <v>11273</v>
      </c>
      <c r="AW2592" s="71" t="s">
        <v>14</v>
      </c>
      <c r="AX2592" s="71" t="s">
        <v>11272</v>
      </c>
      <c r="AY2592" s="71" t="s">
        <v>18</v>
      </c>
      <c r="AZ2592" s="71" t="s">
        <v>11273</v>
      </c>
      <c r="BA2592" s="71" t="s">
        <v>14</v>
      </c>
      <c r="BB2592" s="71" t="s">
        <v>11274</v>
      </c>
      <c r="BC2592" s="71" t="s">
        <v>16</v>
      </c>
      <c r="BD2592" s="71" t="s">
        <v>11272</v>
      </c>
      <c r="BE2592" s="71" t="s">
        <v>18</v>
      </c>
      <c r="BF2592" s="71" t="s">
        <v>20</v>
      </c>
      <c r="BG2592" s="71" t="s">
        <v>20</v>
      </c>
      <c r="BH2592" s="71" t="s">
        <v>11269</v>
      </c>
      <c r="BI2592" s="71" t="s">
        <v>13</v>
      </c>
      <c r="BJ2592" s="71" t="s">
        <v>11270</v>
      </c>
      <c r="BK2592" s="71" t="s">
        <v>22</v>
      </c>
      <c r="BL2592" s="71" t="s">
        <v>25</v>
      </c>
      <c r="BM2592" s="71" t="s">
        <v>25</v>
      </c>
      <c r="BN2592" s="75" t="b">
        <v>1</v>
      </c>
      <c r="BO2592" s="75" t="b">
        <v>1</v>
      </c>
      <c r="BP2592" s="75" t="b">
        <v>1</v>
      </c>
      <c r="BQ2592" s="75" t="b">
        <v>1</v>
      </c>
      <c r="BR2592" s="75" t="b">
        <v>0</v>
      </c>
      <c r="BS2592" s="75" t="b">
        <v>0</v>
      </c>
    </row>
    <row r="2593" ht="18.0" customHeight="1">
      <c r="A2593" s="71" t="s">
        <v>6580</v>
      </c>
      <c r="B2593" s="72" t="s">
        <v>25846</v>
      </c>
      <c r="C2593" s="73">
        <v>45335.0</v>
      </c>
      <c r="D2593" s="73">
        <v>45489.0</v>
      </c>
      <c r="E2593" s="74">
        <v>154.0</v>
      </c>
      <c r="F2593" s="71" t="s">
        <v>34</v>
      </c>
      <c r="G2593" s="75" t="b">
        <v>1</v>
      </c>
      <c r="H2593" s="71" t="s">
        <v>559</v>
      </c>
      <c r="I2593" s="71" t="s">
        <v>153</v>
      </c>
      <c r="J2593" s="71" t="s">
        <v>154</v>
      </c>
      <c r="K2593" s="71" t="s">
        <v>25847</v>
      </c>
      <c r="L2593" s="71" t="s">
        <v>93</v>
      </c>
      <c r="M2593" s="71" t="s">
        <v>17318</v>
      </c>
      <c r="N2593" s="73">
        <v>45264.0</v>
      </c>
      <c r="O2593" s="71" t="s">
        <v>6582</v>
      </c>
      <c r="P2593" s="71" t="s">
        <v>207</v>
      </c>
      <c r="Q2593" s="71" t="s">
        <v>6583</v>
      </c>
      <c r="R2593" s="71" t="s">
        <v>17318</v>
      </c>
      <c r="S2593" s="71" t="s">
        <v>19986</v>
      </c>
      <c r="T2593" s="71" t="s">
        <v>11261</v>
      </c>
      <c r="U2593" s="71" t="s">
        <v>11261</v>
      </c>
      <c r="V2593" s="73">
        <v>45335.0</v>
      </c>
      <c r="W2593" s="74">
        <v>1.0</v>
      </c>
      <c r="X2593" s="74">
        <v>1.0</v>
      </c>
      <c r="Y2593" s="74" t="s">
        <v>11261</v>
      </c>
      <c r="Z2593" s="73" t="s">
        <v>11261</v>
      </c>
      <c r="AA2593" s="71" t="s">
        <v>105</v>
      </c>
      <c r="AB2593" s="71" t="s">
        <v>6588</v>
      </c>
      <c r="AC2593" s="74">
        <v>5.0</v>
      </c>
      <c r="AD2593" s="74">
        <v>1.0</v>
      </c>
      <c r="AE2593" s="74">
        <v>1.0</v>
      </c>
      <c r="AF2593" s="74">
        <v>1.0</v>
      </c>
      <c r="AG2593" s="74">
        <v>1.0</v>
      </c>
      <c r="AH2593" s="74">
        <v>0.0</v>
      </c>
      <c r="AI2593" s="74">
        <v>0.0</v>
      </c>
      <c r="AJ2593" s="74">
        <v>1.0</v>
      </c>
      <c r="AK2593" s="71" t="s">
        <v>123</v>
      </c>
      <c r="AL2593" s="71" t="s">
        <v>25</v>
      </c>
      <c r="AM2593" s="71" t="s">
        <v>25</v>
      </c>
      <c r="AN2593" s="71" t="s">
        <v>11268</v>
      </c>
      <c r="AO2593" s="71" t="s">
        <v>17</v>
      </c>
      <c r="AP2593" s="71" t="s">
        <v>11269</v>
      </c>
      <c r="AQ2593" s="71" t="s">
        <v>13</v>
      </c>
      <c r="AR2593" s="71" t="s">
        <v>11270</v>
      </c>
      <c r="AS2593" s="71" t="s">
        <v>22</v>
      </c>
      <c r="AT2593" s="71" t="s">
        <v>21</v>
      </c>
      <c r="AU2593" s="71" t="s">
        <v>21</v>
      </c>
      <c r="AV2593" s="71" t="s">
        <v>11273</v>
      </c>
      <c r="AW2593" s="71" t="s">
        <v>14</v>
      </c>
      <c r="AX2593" s="71" t="s">
        <v>11272</v>
      </c>
      <c r="AY2593" s="71" t="s">
        <v>18</v>
      </c>
      <c r="AZ2593" s="71" t="s">
        <v>11271</v>
      </c>
      <c r="BA2593" s="71" t="s">
        <v>15</v>
      </c>
      <c r="BB2593" s="71" t="s">
        <v>11268</v>
      </c>
      <c r="BC2593" s="71" t="s">
        <v>17</v>
      </c>
      <c r="BD2593" s="71" t="s">
        <v>11272</v>
      </c>
      <c r="BE2593" s="71" t="s">
        <v>18</v>
      </c>
      <c r="BF2593" s="71" t="s">
        <v>20</v>
      </c>
      <c r="BG2593" s="71" t="s">
        <v>20</v>
      </c>
      <c r="BH2593" s="71" t="s">
        <v>11269</v>
      </c>
      <c r="BI2593" s="71" t="s">
        <v>13</v>
      </c>
      <c r="BJ2593" s="71" t="s">
        <v>11270</v>
      </c>
      <c r="BK2593" s="71" t="s">
        <v>22</v>
      </c>
      <c r="BL2593" s="71" t="s">
        <v>25</v>
      </c>
      <c r="BM2593" s="71" t="s">
        <v>25</v>
      </c>
      <c r="BN2593" s="75" t="b">
        <v>1</v>
      </c>
      <c r="BO2593" s="75" t="b">
        <v>0</v>
      </c>
      <c r="BP2593" s="75" t="b">
        <v>0</v>
      </c>
      <c r="BQ2593" s="75" t="b">
        <v>1</v>
      </c>
      <c r="BR2593" s="75" t="b">
        <v>1</v>
      </c>
      <c r="BS2593" s="75" t="b">
        <v>1</v>
      </c>
    </row>
    <row r="2594" ht="18.0" customHeight="1">
      <c r="A2594" s="71" t="s">
        <v>6663</v>
      </c>
      <c r="B2594" s="72" t="s">
        <v>25848</v>
      </c>
      <c r="C2594" s="73">
        <v>45335.0</v>
      </c>
      <c r="D2594" s="73">
        <v>45413.0</v>
      </c>
      <c r="E2594" s="74">
        <v>78.0</v>
      </c>
      <c r="F2594" s="71" t="s">
        <v>151</v>
      </c>
      <c r="G2594" s="75" t="b">
        <v>0</v>
      </c>
      <c r="H2594" s="71" t="s">
        <v>1090</v>
      </c>
      <c r="I2594" s="71" t="s">
        <v>153</v>
      </c>
      <c r="J2594" s="71" t="s">
        <v>154</v>
      </c>
      <c r="K2594" s="71" t="s">
        <v>25849</v>
      </c>
      <c r="L2594" s="71" t="s">
        <v>93</v>
      </c>
      <c r="M2594" s="71" t="s">
        <v>14010</v>
      </c>
      <c r="N2594" s="73">
        <v>45264.0</v>
      </c>
      <c r="O2594" s="71" t="s">
        <v>6664</v>
      </c>
      <c r="P2594" s="71" t="s">
        <v>6665</v>
      </c>
      <c r="Q2594" s="71" t="s">
        <v>6666</v>
      </c>
      <c r="R2594" s="71" t="s">
        <v>14010</v>
      </c>
      <c r="S2594" s="71" t="s">
        <v>12142</v>
      </c>
      <c r="T2594" s="71" t="s">
        <v>11261</v>
      </c>
      <c r="U2594" s="71" t="s">
        <v>11261</v>
      </c>
      <c r="V2594" s="73">
        <v>45335.0</v>
      </c>
      <c r="W2594" s="74">
        <v>0.0</v>
      </c>
      <c r="X2594" s="74">
        <v>1.0</v>
      </c>
      <c r="Y2594" s="74" t="s">
        <v>11261</v>
      </c>
      <c r="Z2594" s="73" t="s">
        <v>11261</v>
      </c>
      <c r="AA2594" s="71" t="s">
        <v>105</v>
      </c>
      <c r="AB2594" s="71" t="s">
        <v>6668</v>
      </c>
      <c r="AC2594" s="74">
        <v>4.0</v>
      </c>
      <c r="AD2594" s="74">
        <v>0.0</v>
      </c>
      <c r="AE2594" s="74">
        <v>1.0</v>
      </c>
      <c r="AF2594" s="74">
        <v>0.0</v>
      </c>
      <c r="AG2594" s="74">
        <v>0.0</v>
      </c>
      <c r="AH2594" s="74">
        <v>1.0</v>
      </c>
      <c r="AI2594" s="74">
        <v>1.0</v>
      </c>
      <c r="AJ2594" s="74">
        <v>1.0</v>
      </c>
      <c r="AK2594" s="71" t="s">
        <v>181</v>
      </c>
      <c r="AL2594" s="71" t="s">
        <v>25</v>
      </c>
      <c r="AM2594" s="71" t="s">
        <v>25</v>
      </c>
      <c r="AN2594" s="71" t="s">
        <v>11274</v>
      </c>
      <c r="AO2594" s="71" t="s">
        <v>16</v>
      </c>
      <c r="AP2594" s="71" t="s">
        <v>11269</v>
      </c>
      <c r="AQ2594" s="71" t="s">
        <v>13</v>
      </c>
      <c r="AR2594" s="71" t="s">
        <v>11284</v>
      </c>
      <c r="AS2594" s="71" t="s">
        <v>23</v>
      </c>
      <c r="AT2594" s="71" t="s">
        <v>20</v>
      </c>
      <c r="AU2594" s="71" t="s">
        <v>20</v>
      </c>
      <c r="AV2594" s="71" t="s">
        <v>11273</v>
      </c>
      <c r="AW2594" s="71" t="s">
        <v>14</v>
      </c>
      <c r="AX2594" s="71" t="s">
        <v>11285</v>
      </c>
      <c r="AY2594" s="71" t="s">
        <v>19</v>
      </c>
      <c r="AZ2594" s="71" t="s">
        <v>11273</v>
      </c>
      <c r="BA2594" s="71" t="s">
        <v>14</v>
      </c>
      <c r="BB2594" s="71" t="s">
        <v>11274</v>
      </c>
      <c r="BC2594" s="71" t="s">
        <v>16</v>
      </c>
      <c r="BD2594" s="71" t="s">
        <v>11285</v>
      </c>
      <c r="BE2594" s="71" t="s">
        <v>19</v>
      </c>
      <c r="BF2594" s="71" t="s">
        <v>20</v>
      </c>
      <c r="BG2594" s="71" t="s">
        <v>20</v>
      </c>
      <c r="BH2594" s="71" t="s">
        <v>11314</v>
      </c>
      <c r="BI2594" s="71" t="s">
        <v>12</v>
      </c>
      <c r="BJ2594" s="71" t="s">
        <v>11270</v>
      </c>
      <c r="BK2594" s="71" t="s">
        <v>22</v>
      </c>
      <c r="BL2594" s="71" t="s">
        <v>24</v>
      </c>
      <c r="BM2594" s="71" t="s">
        <v>24</v>
      </c>
      <c r="BN2594" s="75" t="b">
        <v>0</v>
      </c>
      <c r="BO2594" s="75" t="b">
        <v>1</v>
      </c>
      <c r="BP2594" s="75" t="b">
        <v>1</v>
      </c>
      <c r="BQ2594" s="75" t="b">
        <v>1</v>
      </c>
      <c r="BR2594" s="75" t="b">
        <v>1</v>
      </c>
      <c r="BS2594" s="75" t="b">
        <v>0</v>
      </c>
    </row>
    <row r="2595" ht="18.0" customHeight="1">
      <c r="A2595" s="71" t="s">
        <v>6639</v>
      </c>
      <c r="B2595" s="72" t="s">
        <v>25850</v>
      </c>
      <c r="C2595" s="73">
        <v>45335.0</v>
      </c>
      <c r="D2595" s="73" t="s">
        <v>11261</v>
      </c>
      <c r="E2595" s="74">
        <v>566.0</v>
      </c>
      <c r="F2595" s="71" t="s">
        <v>34</v>
      </c>
      <c r="G2595" s="75" t="b">
        <v>1</v>
      </c>
      <c r="H2595" s="71" t="s">
        <v>11261</v>
      </c>
      <c r="I2595" s="71" t="s">
        <v>91</v>
      </c>
      <c r="J2595" s="71" t="s">
        <v>11261</v>
      </c>
      <c r="K2595" s="71" t="s">
        <v>25851</v>
      </c>
      <c r="L2595" s="71" t="s">
        <v>93</v>
      </c>
      <c r="M2595" s="71" t="s">
        <v>12459</v>
      </c>
      <c r="N2595" s="73">
        <v>45259.0</v>
      </c>
      <c r="O2595" s="71" t="s">
        <v>6641</v>
      </c>
      <c r="P2595" s="71" t="s">
        <v>25852</v>
      </c>
      <c r="Q2595" s="71" t="s">
        <v>25853</v>
      </c>
      <c r="R2595" s="71" t="s">
        <v>14010</v>
      </c>
      <c r="S2595" s="71" t="s">
        <v>12142</v>
      </c>
      <c r="T2595" s="71" t="s">
        <v>11261</v>
      </c>
      <c r="U2595" s="71" t="s">
        <v>11261</v>
      </c>
      <c r="V2595" s="73">
        <v>45335.0</v>
      </c>
      <c r="W2595" s="74">
        <v>1.0</v>
      </c>
      <c r="X2595" s="74">
        <v>0.0</v>
      </c>
      <c r="Y2595" s="74" t="s">
        <v>11261</v>
      </c>
      <c r="Z2595" s="73" t="s">
        <v>11261</v>
      </c>
      <c r="AA2595" s="71" t="s">
        <v>105</v>
      </c>
      <c r="AB2595" s="71" t="s">
        <v>11261</v>
      </c>
      <c r="AC2595" s="74">
        <v>4.0</v>
      </c>
      <c r="AD2595" s="74">
        <v>0.0</v>
      </c>
      <c r="AE2595" s="74">
        <v>1.0</v>
      </c>
      <c r="AF2595" s="74">
        <v>0.0</v>
      </c>
      <c r="AG2595" s="74">
        <v>1.0</v>
      </c>
      <c r="AH2595" s="74">
        <v>1.0</v>
      </c>
      <c r="AI2595" s="74">
        <v>0.0</v>
      </c>
      <c r="AJ2595" s="74">
        <v>1.0</v>
      </c>
      <c r="AK2595" s="71" t="s">
        <v>123</v>
      </c>
      <c r="AL2595" s="71" t="s">
        <v>25</v>
      </c>
      <c r="AM2595" s="71" t="s">
        <v>25</v>
      </c>
      <c r="AN2595" s="71" t="s">
        <v>11274</v>
      </c>
      <c r="AO2595" s="71" t="s">
        <v>16</v>
      </c>
      <c r="AP2595" s="71" t="s">
        <v>11314</v>
      </c>
      <c r="AQ2595" s="71" t="s">
        <v>12</v>
      </c>
      <c r="AR2595" s="71" t="s">
        <v>11284</v>
      </c>
      <c r="AS2595" s="71" t="s">
        <v>23</v>
      </c>
      <c r="AT2595" s="71" t="s">
        <v>20</v>
      </c>
      <c r="AU2595" s="71" t="s">
        <v>20</v>
      </c>
      <c r="AV2595" s="71" t="s">
        <v>11273</v>
      </c>
      <c r="AW2595" s="71" t="s">
        <v>14</v>
      </c>
      <c r="AX2595" s="71" t="s">
        <v>11272</v>
      </c>
      <c r="AY2595" s="71" t="s">
        <v>18</v>
      </c>
      <c r="AZ2595" s="71" t="s">
        <v>11271</v>
      </c>
      <c r="BA2595" s="71" t="s">
        <v>15</v>
      </c>
      <c r="BB2595" s="71" t="s">
        <v>11274</v>
      </c>
      <c r="BC2595" s="71" t="s">
        <v>16</v>
      </c>
      <c r="BD2595" s="71" t="s">
        <v>11272</v>
      </c>
      <c r="BE2595" s="71" t="s">
        <v>18</v>
      </c>
      <c r="BF2595" s="71" t="s">
        <v>20</v>
      </c>
      <c r="BG2595" s="71" t="s">
        <v>20</v>
      </c>
      <c r="BH2595" s="71" t="s">
        <v>11269</v>
      </c>
      <c r="BI2595" s="71" t="s">
        <v>13</v>
      </c>
      <c r="BJ2595" s="71" t="s">
        <v>11284</v>
      </c>
      <c r="BK2595" s="71" t="s">
        <v>23</v>
      </c>
      <c r="BL2595" s="71" t="s">
        <v>24</v>
      </c>
      <c r="BM2595" s="71" t="s">
        <v>24</v>
      </c>
      <c r="BN2595" s="75" t="b">
        <v>0</v>
      </c>
      <c r="BO2595" s="75" t="b">
        <v>0</v>
      </c>
      <c r="BP2595" s="75" t="b">
        <v>1</v>
      </c>
      <c r="BQ2595" s="75" t="b">
        <v>1</v>
      </c>
      <c r="BR2595" s="75" t="b">
        <v>1</v>
      </c>
      <c r="BS2595" s="75" t="b">
        <v>1</v>
      </c>
    </row>
    <row r="2596" ht="18.0" customHeight="1">
      <c r="A2596" s="71" t="s">
        <v>6571</v>
      </c>
      <c r="B2596" s="72" t="s">
        <v>25854</v>
      </c>
      <c r="C2596" s="73">
        <v>45335.0</v>
      </c>
      <c r="D2596" s="73">
        <v>45523.0</v>
      </c>
      <c r="E2596" s="74">
        <v>188.0</v>
      </c>
      <c r="F2596" s="71" t="s">
        <v>34</v>
      </c>
      <c r="G2596" s="75" t="b">
        <v>1</v>
      </c>
      <c r="H2596" s="71" t="s">
        <v>2442</v>
      </c>
      <c r="I2596" s="71" t="s">
        <v>153</v>
      </c>
      <c r="J2596" s="71" t="s">
        <v>168</v>
      </c>
      <c r="K2596" s="71" t="s">
        <v>25855</v>
      </c>
      <c r="L2596" s="71" t="s">
        <v>11261</v>
      </c>
      <c r="M2596" s="71" t="s">
        <v>11318</v>
      </c>
      <c r="N2596" s="73">
        <v>45259.0</v>
      </c>
      <c r="O2596" s="71" t="s">
        <v>6573</v>
      </c>
      <c r="P2596" s="71" t="s">
        <v>25856</v>
      </c>
      <c r="Q2596" s="71" t="s">
        <v>25857</v>
      </c>
      <c r="R2596" s="71" t="s">
        <v>15326</v>
      </c>
      <c r="S2596" s="71" t="s">
        <v>11283</v>
      </c>
      <c r="T2596" s="71" t="s">
        <v>11261</v>
      </c>
      <c r="U2596" s="71" t="s">
        <v>11261</v>
      </c>
      <c r="V2596" s="73">
        <v>45335.0</v>
      </c>
      <c r="W2596" s="74">
        <v>0.0</v>
      </c>
      <c r="X2596" s="74">
        <v>0.0</v>
      </c>
      <c r="Y2596" s="74" t="s">
        <v>11261</v>
      </c>
      <c r="Z2596" s="73" t="s">
        <v>11261</v>
      </c>
      <c r="AA2596" s="71" t="s">
        <v>105</v>
      </c>
      <c r="AB2596" s="71" t="s">
        <v>25858</v>
      </c>
      <c r="AC2596" s="74">
        <v>5.0</v>
      </c>
      <c r="AD2596" s="74">
        <v>1.0</v>
      </c>
      <c r="AE2596" s="74">
        <v>0.0</v>
      </c>
      <c r="AF2596" s="74">
        <v>1.0</v>
      </c>
      <c r="AG2596" s="74">
        <v>1.0</v>
      </c>
      <c r="AH2596" s="74">
        <v>0.0</v>
      </c>
      <c r="AI2596" s="74">
        <v>1.0</v>
      </c>
      <c r="AJ2596" s="74">
        <v>1.0</v>
      </c>
      <c r="AK2596" s="71" t="s">
        <v>123</v>
      </c>
      <c r="AL2596" s="71" t="s">
        <v>25</v>
      </c>
      <c r="AM2596" s="71" t="s">
        <v>25</v>
      </c>
      <c r="AN2596" s="71" t="s">
        <v>11274</v>
      </c>
      <c r="AO2596" s="71" t="s">
        <v>16</v>
      </c>
      <c r="AP2596" s="71" t="s">
        <v>11314</v>
      </c>
      <c r="AQ2596" s="71" t="s">
        <v>12</v>
      </c>
      <c r="AR2596" s="71" t="s">
        <v>11284</v>
      </c>
      <c r="AS2596" s="71" t="s">
        <v>23</v>
      </c>
      <c r="AT2596" s="71" t="s">
        <v>20</v>
      </c>
      <c r="AU2596" s="71" t="s">
        <v>20</v>
      </c>
      <c r="AV2596" s="71" t="s">
        <v>11273</v>
      </c>
      <c r="AW2596" s="71" t="s">
        <v>14</v>
      </c>
      <c r="AX2596" s="71" t="s">
        <v>11272</v>
      </c>
      <c r="AY2596" s="71" t="s">
        <v>18</v>
      </c>
      <c r="AZ2596" s="71" t="s">
        <v>11273</v>
      </c>
      <c r="BA2596" s="71" t="s">
        <v>14</v>
      </c>
      <c r="BB2596" s="71" t="s">
        <v>11268</v>
      </c>
      <c r="BC2596" s="71" t="s">
        <v>17</v>
      </c>
      <c r="BD2596" s="71" t="s">
        <v>11272</v>
      </c>
      <c r="BE2596" s="71" t="s">
        <v>18</v>
      </c>
      <c r="BF2596" s="71" t="s">
        <v>21</v>
      </c>
      <c r="BG2596" s="71" t="s">
        <v>21</v>
      </c>
      <c r="BH2596" s="71" t="s">
        <v>11314</v>
      </c>
      <c r="BI2596" s="71" t="s">
        <v>12</v>
      </c>
      <c r="BJ2596" s="71" t="s">
        <v>11284</v>
      </c>
      <c r="BK2596" s="71" t="s">
        <v>23</v>
      </c>
      <c r="BL2596" s="71" t="s">
        <v>25</v>
      </c>
      <c r="BM2596" s="71" t="s">
        <v>25</v>
      </c>
      <c r="BN2596" s="75" t="b">
        <v>1</v>
      </c>
      <c r="BO2596" s="75" t="b">
        <v>1</v>
      </c>
      <c r="BP2596" s="75" t="b">
        <v>0</v>
      </c>
      <c r="BQ2596" s="75" t="b">
        <v>1</v>
      </c>
      <c r="BR2596" s="75" t="b">
        <v>0</v>
      </c>
      <c r="BS2596" s="75" t="b">
        <v>1</v>
      </c>
    </row>
    <row r="2597" ht="18.0" customHeight="1">
      <c r="A2597" s="71" t="s">
        <v>6679</v>
      </c>
      <c r="B2597" s="72" t="s">
        <v>25859</v>
      </c>
      <c r="C2597" s="73">
        <v>45335.0</v>
      </c>
      <c r="D2597" s="73" t="s">
        <v>11261</v>
      </c>
      <c r="E2597" s="74">
        <v>566.0</v>
      </c>
      <c r="F2597" s="71" t="s">
        <v>34</v>
      </c>
      <c r="G2597" s="75" t="b">
        <v>1</v>
      </c>
      <c r="H2597" s="71" t="s">
        <v>11261</v>
      </c>
      <c r="I2597" s="71" t="s">
        <v>91</v>
      </c>
      <c r="J2597" s="71" t="s">
        <v>11261</v>
      </c>
      <c r="K2597" s="71" t="s">
        <v>25860</v>
      </c>
      <c r="L2597" s="71" t="s">
        <v>287</v>
      </c>
      <c r="M2597" s="71" t="s">
        <v>11334</v>
      </c>
      <c r="N2597" s="73">
        <v>45290.0</v>
      </c>
      <c r="O2597" s="71" t="s">
        <v>6681</v>
      </c>
      <c r="P2597" s="71" t="s">
        <v>25861</v>
      </c>
      <c r="Q2597" s="71" t="s">
        <v>25862</v>
      </c>
      <c r="R2597" s="71" t="s">
        <v>11760</v>
      </c>
      <c r="S2597" s="71" t="s">
        <v>11283</v>
      </c>
      <c r="T2597" s="71" t="s">
        <v>11261</v>
      </c>
      <c r="U2597" s="71" t="s">
        <v>11261</v>
      </c>
      <c r="V2597" s="73">
        <v>45335.0</v>
      </c>
      <c r="W2597" s="74">
        <v>1.0</v>
      </c>
      <c r="X2597" s="74">
        <v>0.0</v>
      </c>
      <c r="Y2597" s="74" t="s">
        <v>11261</v>
      </c>
      <c r="Z2597" s="73" t="s">
        <v>11261</v>
      </c>
      <c r="AA2597" s="71" t="s">
        <v>283</v>
      </c>
      <c r="AB2597" s="71" t="s">
        <v>11261</v>
      </c>
      <c r="AC2597" s="74">
        <v>3.0</v>
      </c>
      <c r="AD2597" s="74">
        <v>1.0</v>
      </c>
      <c r="AE2597" s="74">
        <v>0.0</v>
      </c>
      <c r="AF2597" s="74">
        <v>1.0</v>
      </c>
      <c r="AG2597" s="74">
        <v>0.0</v>
      </c>
      <c r="AH2597" s="74">
        <v>0.0</v>
      </c>
      <c r="AI2597" s="74">
        <v>1.0</v>
      </c>
      <c r="AJ2597" s="74">
        <v>0.0</v>
      </c>
      <c r="AK2597" s="71" t="s">
        <v>123</v>
      </c>
      <c r="AL2597" s="71" t="s">
        <v>25</v>
      </c>
      <c r="AM2597" s="71" t="s">
        <v>25</v>
      </c>
      <c r="AN2597" s="71" t="s">
        <v>11274</v>
      </c>
      <c r="AO2597" s="71" t="s">
        <v>16</v>
      </c>
      <c r="AP2597" s="71" t="s">
        <v>11314</v>
      </c>
      <c r="AQ2597" s="71" t="s">
        <v>12</v>
      </c>
      <c r="AR2597" s="71" t="s">
        <v>11284</v>
      </c>
      <c r="AS2597" s="71" t="s">
        <v>23</v>
      </c>
      <c r="AT2597" s="71" t="s">
        <v>21</v>
      </c>
      <c r="AU2597" s="71" t="s">
        <v>21</v>
      </c>
      <c r="AV2597" s="71" t="s">
        <v>11273</v>
      </c>
      <c r="AW2597" s="71" t="s">
        <v>14</v>
      </c>
      <c r="AX2597" s="71" t="s">
        <v>11272</v>
      </c>
      <c r="AY2597" s="71" t="s">
        <v>18</v>
      </c>
      <c r="AZ2597" s="71" t="s">
        <v>11273</v>
      </c>
      <c r="BA2597" s="71" t="s">
        <v>14</v>
      </c>
      <c r="BB2597" s="71" t="s">
        <v>11268</v>
      </c>
      <c r="BC2597" s="71" t="s">
        <v>17</v>
      </c>
      <c r="BD2597" s="71" t="s">
        <v>11285</v>
      </c>
      <c r="BE2597" s="71" t="s">
        <v>19</v>
      </c>
      <c r="BF2597" s="71" t="s">
        <v>20</v>
      </c>
      <c r="BG2597" s="71" t="s">
        <v>20</v>
      </c>
      <c r="BH2597" s="71" t="s">
        <v>11314</v>
      </c>
      <c r="BI2597" s="71" t="s">
        <v>12</v>
      </c>
      <c r="BJ2597" s="71" t="s">
        <v>11270</v>
      </c>
      <c r="BK2597" s="71" t="s">
        <v>22</v>
      </c>
      <c r="BL2597" s="71" t="s">
        <v>25</v>
      </c>
      <c r="BM2597" s="71" t="s">
        <v>25</v>
      </c>
      <c r="BN2597" s="75" t="b">
        <v>1</v>
      </c>
      <c r="BO2597" s="75" t="b">
        <v>1</v>
      </c>
      <c r="BP2597" s="75" t="b">
        <v>0</v>
      </c>
      <c r="BQ2597" s="75" t="b">
        <v>0</v>
      </c>
      <c r="BR2597" s="75" t="b">
        <v>0</v>
      </c>
      <c r="BS2597" s="75" t="b">
        <v>0</v>
      </c>
    </row>
    <row r="2598" ht="18.0" customHeight="1">
      <c r="A2598" s="71" t="s">
        <v>6621</v>
      </c>
      <c r="B2598" s="72" t="s">
        <v>25863</v>
      </c>
      <c r="C2598" s="73">
        <v>45335.0</v>
      </c>
      <c r="D2598" s="73">
        <v>45751.0</v>
      </c>
      <c r="E2598" s="74">
        <v>416.0</v>
      </c>
      <c r="F2598" s="71" t="s">
        <v>34</v>
      </c>
      <c r="G2598" s="75" t="b">
        <v>1</v>
      </c>
      <c r="H2598" s="71" t="s">
        <v>954</v>
      </c>
      <c r="I2598" s="71" t="s">
        <v>168</v>
      </c>
      <c r="J2598" s="71" t="s">
        <v>168</v>
      </c>
      <c r="K2598" s="71" t="s">
        <v>25864</v>
      </c>
      <c r="L2598" s="71" t="s">
        <v>93</v>
      </c>
      <c r="M2598" s="71" t="s">
        <v>632</v>
      </c>
      <c r="N2598" s="73">
        <v>45260.0</v>
      </c>
      <c r="O2598" s="71" t="s">
        <v>6623</v>
      </c>
      <c r="P2598" s="71" t="s">
        <v>25865</v>
      </c>
      <c r="Q2598" s="71" t="s">
        <v>25866</v>
      </c>
      <c r="R2598" s="71" t="s">
        <v>11738</v>
      </c>
      <c r="S2598" s="71" t="s">
        <v>11739</v>
      </c>
      <c r="T2598" s="71" t="s">
        <v>11261</v>
      </c>
      <c r="U2598" s="71" t="s">
        <v>11261</v>
      </c>
      <c r="V2598" s="73">
        <v>45335.0</v>
      </c>
      <c r="W2598" s="74">
        <v>1.0</v>
      </c>
      <c r="X2598" s="74">
        <v>0.0</v>
      </c>
      <c r="Y2598" s="74" t="s">
        <v>11261</v>
      </c>
      <c r="Z2598" s="73" t="s">
        <v>11261</v>
      </c>
      <c r="AA2598" s="71" t="s">
        <v>105</v>
      </c>
      <c r="AB2598" s="71" t="s">
        <v>25867</v>
      </c>
      <c r="AC2598" s="74">
        <v>2.0</v>
      </c>
      <c r="AD2598" s="74">
        <v>0.0</v>
      </c>
      <c r="AE2598" s="74">
        <v>0.0</v>
      </c>
      <c r="AF2598" s="74">
        <v>0.0</v>
      </c>
      <c r="AG2598" s="74">
        <v>1.0</v>
      </c>
      <c r="AH2598" s="74">
        <v>0.0</v>
      </c>
      <c r="AI2598" s="74">
        <v>1.0</v>
      </c>
      <c r="AJ2598" s="74">
        <v>0.0</v>
      </c>
      <c r="AK2598" s="71" t="s">
        <v>123</v>
      </c>
      <c r="AL2598" s="71" t="s">
        <v>25</v>
      </c>
      <c r="AM2598" s="71" t="s">
        <v>25</v>
      </c>
      <c r="AN2598" s="71" t="s">
        <v>11274</v>
      </c>
      <c r="AO2598" s="71" t="s">
        <v>16</v>
      </c>
      <c r="AP2598" s="71" t="s">
        <v>11269</v>
      </c>
      <c r="AQ2598" s="71" t="s">
        <v>13</v>
      </c>
      <c r="AR2598" s="71" t="s">
        <v>11284</v>
      </c>
      <c r="AS2598" s="71" t="s">
        <v>23</v>
      </c>
      <c r="AT2598" s="71" t="s">
        <v>21</v>
      </c>
      <c r="AU2598" s="71" t="s">
        <v>21</v>
      </c>
      <c r="AV2598" s="71" t="s">
        <v>11273</v>
      </c>
      <c r="AW2598" s="71" t="s">
        <v>14</v>
      </c>
      <c r="AX2598" s="71" t="s">
        <v>11285</v>
      </c>
      <c r="AY2598" s="71" t="s">
        <v>19</v>
      </c>
      <c r="AZ2598" s="71" t="s">
        <v>11273</v>
      </c>
      <c r="BA2598" s="71" t="s">
        <v>14</v>
      </c>
      <c r="BB2598" s="71" t="s">
        <v>11268</v>
      </c>
      <c r="BC2598" s="71" t="s">
        <v>17</v>
      </c>
      <c r="BD2598" s="71" t="s">
        <v>11272</v>
      </c>
      <c r="BE2598" s="71" t="s">
        <v>18</v>
      </c>
      <c r="BF2598" s="71" t="s">
        <v>20</v>
      </c>
      <c r="BG2598" s="71" t="s">
        <v>20</v>
      </c>
      <c r="BH2598" s="71" t="s">
        <v>11314</v>
      </c>
      <c r="BI2598" s="71" t="s">
        <v>12</v>
      </c>
      <c r="BJ2598" s="71" t="s">
        <v>11284</v>
      </c>
      <c r="BK2598" s="71" t="s">
        <v>23</v>
      </c>
      <c r="BL2598" s="71" t="s">
        <v>24</v>
      </c>
      <c r="BM2598" s="71" t="s">
        <v>24</v>
      </c>
      <c r="BN2598" s="75" t="b">
        <v>0</v>
      </c>
      <c r="BO2598" s="75" t="b">
        <v>1</v>
      </c>
      <c r="BP2598" s="75" t="b">
        <v>0</v>
      </c>
      <c r="BQ2598" s="75" t="b">
        <v>0</v>
      </c>
      <c r="BR2598" s="75" t="b">
        <v>0</v>
      </c>
      <c r="BS2598" s="75" t="b">
        <v>1</v>
      </c>
    </row>
    <row r="2599" ht="18.0" customHeight="1">
      <c r="A2599" s="71" t="s">
        <v>6553</v>
      </c>
      <c r="B2599" s="72" t="s">
        <v>25868</v>
      </c>
      <c r="C2599" s="73">
        <v>45335.0</v>
      </c>
      <c r="D2599" s="73" t="s">
        <v>11261</v>
      </c>
      <c r="E2599" s="74">
        <v>566.0</v>
      </c>
      <c r="F2599" s="71" t="s">
        <v>34</v>
      </c>
      <c r="G2599" s="75" t="b">
        <v>1</v>
      </c>
      <c r="H2599" s="71" t="s">
        <v>11261</v>
      </c>
      <c r="I2599" s="71" t="s">
        <v>91</v>
      </c>
      <c r="J2599" s="71" t="s">
        <v>11261</v>
      </c>
      <c r="K2599" s="71" t="s">
        <v>25869</v>
      </c>
      <c r="L2599" s="71" t="s">
        <v>93</v>
      </c>
      <c r="M2599" s="71" t="s">
        <v>11289</v>
      </c>
      <c r="N2599" s="73">
        <v>45266.0</v>
      </c>
      <c r="O2599" s="71" t="s">
        <v>6555</v>
      </c>
      <c r="P2599" s="71" t="s">
        <v>25870</v>
      </c>
      <c r="Q2599" s="71" t="s">
        <v>25871</v>
      </c>
      <c r="R2599" s="71" t="s">
        <v>12895</v>
      </c>
      <c r="S2599" s="71" t="s">
        <v>11293</v>
      </c>
      <c r="T2599" s="71" t="s">
        <v>11261</v>
      </c>
      <c r="U2599" s="71" t="s">
        <v>11261</v>
      </c>
      <c r="V2599" s="73">
        <v>45335.0</v>
      </c>
      <c r="W2599" s="74">
        <v>1.0</v>
      </c>
      <c r="X2599" s="74">
        <v>0.0</v>
      </c>
      <c r="Y2599" s="74" t="s">
        <v>11261</v>
      </c>
      <c r="Z2599" s="73" t="s">
        <v>11261</v>
      </c>
      <c r="AA2599" s="71" t="s">
        <v>105</v>
      </c>
      <c r="AB2599" s="71" t="s">
        <v>11261</v>
      </c>
      <c r="AC2599" s="74">
        <v>3.0</v>
      </c>
      <c r="AD2599" s="74">
        <v>1.0</v>
      </c>
      <c r="AE2599" s="74">
        <v>1.0</v>
      </c>
      <c r="AF2599" s="74">
        <v>0.0</v>
      </c>
      <c r="AG2599" s="74">
        <v>0.0</v>
      </c>
      <c r="AH2599" s="74">
        <v>0.0</v>
      </c>
      <c r="AI2599" s="74">
        <v>1.0</v>
      </c>
      <c r="AJ2599" s="74">
        <v>0.0</v>
      </c>
      <c r="AK2599" s="71" t="s">
        <v>123</v>
      </c>
      <c r="AL2599" s="71" t="s">
        <v>25</v>
      </c>
      <c r="AM2599" s="71" t="s">
        <v>25</v>
      </c>
      <c r="AN2599" s="71" t="s">
        <v>11268</v>
      </c>
      <c r="AO2599" s="71" t="s">
        <v>17</v>
      </c>
      <c r="AP2599" s="71" t="s">
        <v>11314</v>
      </c>
      <c r="AQ2599" s="71" t="s">
        <v>12</v>
      </c>
      <c r="AR2599" s="71" t="s">
        <v>11284</v>
      </c>
      <c r="AS2599" s="71" t="s">
        <v>23</v>
      </c>
      <c r="AT2599" s="71" t="s">
        <v>20</v>
      </c>
      <c r="AU2599" s="71" t="s">
        <v>20</v>
      </c>
      <c r="AV2599" s="71" t="s">
        <v>11273</v>
      </c>
      <c r="AW2599" s="71" t="s">
        <v>14</v>
      </c>
      <c r="AX2599" s="71" t="s">
        <v>11285</v>
      </c>
      <c r="AY2599" s="71" t="s">
        <v>19</v>
      </c>
      <c r="AZ2599" s="71" t="s">
        <v>11273</v>
      </c>
      <c r="BA2599" s="71" t="s">
        <v>14</v>
      </c>
      <c r="BB2599" s="71" t="s">
        <v>11268</v>
      </c>
      <c r="BC2599" s="71" t="s">
        <v>17</v>
      </c>
      <c r="BD2599" s="71" t="s">
        <v>11272</v>
      </c>
      <c r="BE2599" s="71" t="s">
        <v>18</v>
      </c>
      <c r="BF2599" s="71" t="s">
        <v>21</v>
      </c>
      <c r="BG2599" s="71" t="s">
        <v>21</v>
      </c>
      <c r="BH2599" s="71" t="s">
        <v>11269</v>
      </c>
      <c r="BI2599" s="71" t="s">
        <v>13</v>
      </c>
      <c r="BJ2599" s="71" t="s">
        <v>11270</v>
      </c>
      <c r="BK2599" s="71" t="s">
        <v>22</v>
      </c>
      <c r="BL2599" s="71" t="s">
        <v>25</v>
      </c>
      <c r="BM2599" s="71" t="s">
        <v>25</v>
      </c>
      <c r="BN2599" s="75" t="b">
        <v>1</v>
      </c>
      <c r="BO2599" s="75" t="b">
        <v>1</v>
      </c>
      <c r="BP2599" s="75" t="b">
        <v>0</v>
      </c>
      <c r="BQ2599" s="75" t="b">
        <v>0</v>
      </c>
      <c r="BR2599" s="75" t="b">
        <v>1</v>
      </c>
      <c r="BS2599" s="75" t="b">
        <v>0</v>
      </c>
    </row>
    <row r="2600" ht="18.0" customHeight="1">
      <c r="A2600" s="71" t="s">
        <v>6589</v>
      </c>
      <c r="B2600" s="72" t="s">
        <v>25872</v>
      </c>
      <c r="C2600" s="73">
        <v>45335.0</v>
      </c>
      <c r="D2600" s="73" t="s">
        <v>11261</v>
      </c>
      <c r="E2600" s="74">
        <v>566.0</v>
      </c>
      <c r="F2600" s="71" t="s">
        <v>34</v>
      </c>
      <c r="G2600" s="75" t="b">
        <v>1</v>
      </c>
      <c r="H2600" s="71" t="s">
        <v>11261</v>
      </c>
      <c r="I2600" s="71" t="s">
        <v>91</v>
      </c>
      <c r="J2600" s="71" t="s">
        <v>11261</v>
      </c>
      <c r="K2600" s="71" t="s">
        <v>25873</v>
      </c>
      <c r="L2600" s="71" t="s">
        <v>275</v>
      </c>
      <c r="M2600" s="71" t="s">
        <v>799</v>
      </c>
      <c r="N2600" s="73">
        <v>45259.0</v>
      </c>
      <c r="O2600" s="71" t="s">
        <v>6591</v>
      </c>
      <c r="P2600" s="71" t="s">
        <v>6591</v>
      </c>
      <c r="Q2600" s="71" t="s">
        <v>25874</v>
      </c>
      <c r="R2600" s="71" t="s">
        <v>13606</v>
      </c>
      <c r="S2600" s="71" t="s">
        <v>11828</v>
      </c>
      <c r="T2600" s="71" t="s">
        <v>11261</v>
      </c>
      <c r="U2600" s="71" t="s">
        <v>11261</v>
      </c>
      <c r="V2600" s="73">
        <v>45335.0</v>
      </c>
      <c r="W2600" s="74">
        <v>1.0</v>
      </c>
      <c r="X2600" s="74">
        <v>0.0</v>
      </c>
      <c r="Y2600" s="74" t="s">
        <v>11261</v>
      </c>
      <c r="Z2600" s="73" t="s">
        <v>11261</v>
      </c>
      <c r="AA2600" s="71" t="s">
        <v>283</v>
      </c>
      <c r="AB2600" s="71" t="s">
        <v>11261</v>
      </c>
      <c r="AC2600" s="74">
        <v>6.0</v>
      </c>
      <c r="AD2600" s="74">
        <v>0.0</v>
      </c>
      <c r="AE2600" s="74">
        <v>1.0</v>
      </c>
      <c r="AF2600" s="74">
        <v>1.0</v>
      </c>
      <c r="AG2600" s="74">
        <v>1.0</v>
      </c>
      <c r="AH2600" s="74">
        <v>1.0</v>
      </c>
      <c r="AI2600" s="74">
        <v>1.0</v>
      </c>
      <c r="AJ2600" s="74">
        <v>1.0</v>
      </c>
      <c r="AK2600" s="71" t="s">
        <v>123</v>
      </c>
      <c r="AL2600" s="71" t="s">
        <v>25</v>
      </c>
      <c r="AM2600" s="71" t="s">
        <v>25</v>
      </c>
      <c r="AN2600" s="71" t="s">
        <v>11268</v>
      </c>
      <c r="AO2600" s="71" t="s">
        <v>17</v>
      </c>
      <c r="AP2600" s="71" t="s">
        <v>11314</v>
      </c>
      <c r="AQ2600" s="71" t="s">
        <v>12</v>
      </c>
      <c r="AR2600" s="71" t="s">
        <v>11284</v>
      </c>
      <c r="AS2600" s="71" t="s">
        <v>23</v>
      </c>
      <c r="AT2600" s="71" t="s">
        <v>20</v>
      </c>
      <c r="AU2600" s="71" t="s">
        <v>20</v>
      </c>
      <c r="AV2600" s="71" t="s">
        <v>11271</v>
      </c>
      <c r="AW2600" s="71" t="s">
        <v>15</v>
      </c>
      <c r="AX2600" s="71" t="s">
        <v>11272</v>
      </c>
      <c r="AY2600" s="71" t="s">
        <v>18</v>
      </c>
      <c r="AZ2600" s="71" t="s">
        <v>11271</v>
      </c>
      <c r="BA2600" s="71" t="s">
        <v>15</v>
      </c>
      <c r="BB2600" s="71" t="s">
        <v>11268</v>
      </c>
      <c r="BC2600" s="71" t="s">
        <v>17</v>
      </c>
      <c r="BD2600" s="71" t="s">
        <v>11272</v>
      </c>
      <c r="BE2600" s="71" t="s">
        <v>18</v>
      </c>
      <c r="BF2600" s="71" t="s">
        <v>20</v>
      </c>
      <c r="BG2600" s="71" t="s">
        <v>20</v>
      </c>
      <c r="BH2600" s="71" t="s">
        <v>11314</v>
      </c>
      <c r="BI2600" s="71" t="s">
        <v>12</v>
      </c>
      <c r="BJ2600" s="71" t="s">
        <v>11284</v>
      </c>
      <c r="BK2600" s="71" t="s">
        <v>23</v>
      </c>
      <c r="BL2600" s="71" t="s">
        <v>24</v>
      </c>
      <c r="BM2600" s="71" t="s">
        <v>24</v>
      </c>
      <c r="BN2600" s="75" t="b">
        <v>0</v>
      </c>
      <c r="BO2600" s="75" t="b">
        <v>1</v>
      </c>
      <c r="BP2600" s="75" t="b">
        <v>1</v>
      </c>
      <c r="BQ2600" s="75" t="b">
        <v>1</v>
      </c>
      <c r="BR2600" s="75" t="b">
        <v>1</v>
      </c>
      <c r="BS2600" s="75" t="b">
        <v>1</v>
      </c>
    </row>
    <row r="2601" ht="18.0" customHeight="1">
      <c r="A2601" s="71" t="s">
        <v>6654</v>
      </c>
      <c r="B2601" s="72" t="s">
        <v>25875</v>
      </c>
      <c r="C2601" s="73">
        <v>45335.0</v>
      </c>
      <c r="D2601" s="73" t="s">
        <v>11261</v>
      </c>
      <c r="E2601" s="74">
        <v>566.0</v>
      </c>
      <c r="F2601" s="71" t="s">
        <v>34</v>
      </c>
      <c r="G2601" s="75" t="b">
        <v>1</v>
      </c>
      <c r="H2601" s="71" t="s">
        <v>11261</v>
      </c>
      <c r="I2601" s="71" t="s">
        <v>91</v>
      </c>
      <c r="J2601" s="71" t="s">
        <v>11261</v>
      </c>
      <c r="K2601" s="71" t="s">
        <v>25876</v>
      </c>
      <c r="L2601" s="71" t="s">
        <v>93</v>
      </c>
      <c r="M2601" s="71" t="s">
        <v>12089</v>
      </c>
      <c r="N2601" s="73">
        <v>45261.0</v>
      </c>
      <c r="O2601" s="71" t="s">
        <v>6656</v>
      </c>
      <c r="P2601" s="71" t="s">
        <v>25877</v>
      </c>
      <c r="Q2601" s="71" t="s">
        <v>25878</v>
      </c>
      <c r="R2601" s="71" t="s">
        <v>13733</v>
      </c>
      <c r="S2601" s="71" t="s">
        <v>12003</v>
      </c>
      <c r="T2601" s="71" t="s">
        <v>11261</v>
      </c>
      <c r="U2601" s="71" t="s">
        <v>11261</v>
      </c>
      <c r="V2601" s="73">
        <v>45335.0</v>
      </c>
      <c r="W2601" s="74">
        <v>1.0</v>
      </c>
      <c r="X2601" s="74">
        <v>0.0</v>
      </c>
      <c r="Y2601" s="74" t="s">
        <v>11261</v>
      </c>
      <c r="Z2601" s="73" t="s">
        <v>11261</v>
      </c>
      <c r="AA2601" s="71" t="s">
        <v>105</v>
      </c>
      <c r="AB2601" s="71" t="s">
        <v>11261</v>
      </c>
      <c r="AC2601" s="74">
        <v>5.0</v>
      </c>
      <c r="AD2601" s="74">
        <v>1.0</v>
      </c>
      <c r="AE2601" s="74">
        <v>1.0</v>
      </c>
      <c r="AF2601" s="74">
        <v>1.0</v>
      </c>
      <c r="AG2601" s="74">
        <v>0.0</v>
      </c>
      <c r="AH2601" s="74">
        <v>1.0</v>
      </c>
      <c r="AI2601" s="74">
        <v>0.0</v>
      </c>
      <c r="AJ2601" s="74">
        <v>1.0</v>
      </c>
      <c r="AK2601" s="71" t="s">
        <v>181</v>
      </c>
      <c r="AL2601" s="71" t="s">
        <v>25</v>
      </c>
      <c r="AM2601" s="71" t="s">
        <v>25</v>
      </c>
      <c r="AN2601" s="71" t="s">
        <v>11268</v>
      </c>
      <c r="AO2601" s="71" t="s">
        <v>17</v>
      </c>
      <c r="AP2601" s="71" t="s">
        <v>11269</v>
      </c>
      <c r="AQ2601" s="71" t="s">
        <v>13</v>
      </c>
      <c r="AR2601" s="71" t="s">
        <v>11284</v>
      </c>
      <c r="AS2601" s="71" t="s">
        <v>23</v>
      </c>
      <c r="AT2601" s="71" t="s">
        <v>20</v>
      </c>
      <c r="AU2601" s="71" t="s">
        <v>20</v>
      </c>
      <c r="AV2601" s="71" t="s">
        <v>11273</v>
      </c>
      <c r="AW2601" s="71" t="s">
        <v>14</v>
      </c>
      <c r="AX2601" s="71" t="s">
        <v>11285</v>
      </c>
      <c r="AY2601" s="71" t="s">
        <v>19</v>
      </c>
      <c r="AZ2601" s="71" t="s">
        <v>11271</v>
      </c>
      <c r="BA2601" s="71" t="s">
        <v>15</v>
      </c>
      <c r="BB2601" s="71" t="s">
        <v>11268</v>
      </c>
      <c r="BC2601" s="71" t="s">
        <v>17</v>
      </c>
      <c r="BD2601" s="71" t="s">
        <v>11285</v>
      </c>
      <c r="BE2601" s="71" t="s">
        <v>19</v>
      </c>
      <c r="BF2601" s="71" t="s">
        <v>20</v>
      </c>
      <c r="BG2601" s="71" t="s">
        <v>20</v>
      </c>
      <c r="BH2601" s="71" t="s">
        <v>11269</v>
      </c>
      <c r="BI2601" s="71" t="s">
        <v>13</v>
      </c>
      <c r="BJ2601" s="71" t="s">
        <v>11270</v>
      </c>
      <c r="BK2601" s="71" t="s">
        <v>22</v>
      </c>
      <c r="BL2601" s="71" t="s">
        <v>25</v>
      </c>
      <c r="BM2601" s="71" t="s">
        <v>25</v>
      </c>
      <c r="BN2601" s="75" t="b">
        <v>1</v>
      </c>
      <c r="BO2601" s="75" t="b">
        <v>0</v>
      </c>
      <c r="BP2601" s="75" t="b">
        <v>1</v>
      </c>
      <c r="BQ2601" s="75" t="b">
        <v>1</v>
      </c>
      <c r="BR2601" s="75" t="b">
        <v>1</v>
      </c>
      <c r="BS2601" s="75" t="b">
        <v>0</v>
      </c>
    </row>
    <row r="2602" ht="18.0" customHeight="1">
      <c r="A2602" s="71" t="s">
        <v>6597</v>
      </c>
      <c r="B2602" s="72" t="s">
        <v>25879</v>
      </c>
      <c r="C2602" s="73">
        <v>45335.0</v>
      </c>
      <c r="D2602" s="73" t="s">
        <v>11261</v>
      </c>
      <c r="E2602" s="74">
        <v>566.0</v>
      </c>
      <c r="F2602" s="71" t="s">
        <v>34</v>
      </c>
      <c r="G2602" s="75" t="b">
        <v>1</v>
      </c>
      <c r="H2602" s="71" t="s">
        <v>11261</v>
      </c>
      <c r="I2602" s="71" t="s">
        <v>91</v>
      </c>
      <c r="J2602" s="71" t="s">
        <v>11261</v>
      </c>
      <c r="K2602" s="71" t="s">
        <v>25880</v>
      </c>
      <c r="L2602" s="71" t="s">
        <v>93</v>
      </c>
      <c r="M2602" s="71" t="s">
        <v>15141</v>
      </c>
      <c r="N2602" s="73">
        <v>45261.0</v>
      </c>
      <c r="O2602" s="71" t="s">
        <v>6599</v>
      </c>
      <c r="P2602" s="71" t="s">
        <v>25881</v>
      </c>
      <c r="Q2602" s="71" t="s">
        <v>25882</v>
      </c>
      <c r="R2602" s="71" t="s">
        <v>15141</v>
      </c>
      <c r="S2602" s="71" t="s">
        <v>11564</v>
      </c>
      <c r="T2602" s="71" t="s">
        <v>11261</v>
      </c>
      <c r="U2602" s="71" t="s">
        <v>11261</v>
      </c>
      <c r="V2602" s="73">
        <v>45335.0</v>
      </c>
      <c r="W2602" s="74">
        <v>1.0</v>
      </c>
      <c r="X2602" s="74">
        <v>0.0</v>
      </c>
      <c r="Y2602" s="74" t="s">
        <v>11261</v>
      </c>
      <c r="Z2602" s="73" t="s">
        <v>11261</v>
      </c>
      <c r="AA2602" s="71" t="s">
        <v>105</v>
      </c>
      <c r="AB2602" s="71" t="s">
        <v>11261</v>
      </c>
      <c r="AC2602" s="74">
        <v>4.0</v>
      </c>
      <c r="AD2602" s="74">
        <v>1.0</v>
      </c>
      <c r="AE2602" s="74">
        <v>1.0</v>
      </c>
      <c r="AF2602" s="74">
        <v>0.0</v>
      </c>
      <c r="AG2602" s="74">
        <v>0.0</v>
      </c>
      <c r="AH2602" s="74">
        <v>1.0</v>
      </c>
      <c r="AI2602" s="74">
        <v>1.0</v>
      </c>
      <c r="AJ2602" s="74">
        <v>0.0</v>
      </c>
      <c r="AK2602" s="71" t="s">
        <v>123</v>
      </c>
      <c r="AL2602" s="71" t="s">
        <v>25</v>
      </c>
      <c r="AM2602" s="71" t="s">
        <v>25</v>
      </c>
      <c r="AN2602" s="71" t="s">
        <v>11274</v>
      </c>
      <c r="AO2602" s="71" t="s">
        <v>16</v>
      </c>
      <c r="AP2602" s="71" t="s">
        <v>11269</v>
      </c>
      <c r="AQ2602" s="71" t="s">
        <v>13</v>
      </c>
      <c r="AR2602" s="71" t="s">
        <v>11284</v>
      </c>
      <c r="AS2602" s="71" t="s">
        <v>23</v>
      </c>
      <c r="AT2602" s="71" t="s">
        <v>21</v>
      </c>
      <c r="AU2602" s="71" t="s">
        <v>21</v>
      </c>
      <c r="AV2602" s="71" t="s">
        <v>11273</v>
      </c>
      <c r="AW2602" s="71" t="s">
        <v>14</v>
      </c>
      <c r="AX2602" s="71" t="s">
        <v>11285</v>
      </c>
      <c r="AY2602" s="71" t="s">
        <v>19</v>
      </c>
      <c r="AZ2602" s="71" t="s">
        <v>11273</v>
      </c>
      <c r="BA2602" s="71" t="s">
        <v>14</v>
      </c>
      <c r="BB2602" s="71" t="s">
        <v>11274</v>
      </c>
      <c r="BC2602" s="71" t="s">
        <v>16</v>
      </c>
      <c r="BD2602" s="71" t="s">
        <v>11272</v>
      </c>
      <c r="BE2602" s="71" t="s">
        <v>18</v>
      </c>
      <c r="BF2602" s="71" t="s">
        <v>21</v>
      </c>
      <c r="BG2602" s="71" t="s">
        <v>21</v>
      </c>
      <c r="BH2602" s="71" t="s">
        <v>11314</v>
      </c>
      <c r="BI2602" s="71" t="s">
        <v>12</v>
      </c>
      <c r="BJ2602" s="71" t="s">
        <v>11270</v>
      </c>
      <c r="BK2602" s="71" t="s">
        <v>22</v>
      </c>
      <c r="BL2602" s="71" t="s">
        <v>25</v>
      </c>
      <c r="BM2602" s="71" t="s">
        <v>25</v>
      </c>
      <c r="BN2602" s="75" t="b">
        <v>1</v>
      </c>
      <c r="BO2602" s="75" t="b">
        <v>1</v>
      </c>
      <c r="BP2602" s="75" t="b">
        <v>1</v>
      </c>
      <c r="BQ2602" s="75" t="b">
        <v>0</v>
      </c>
      <c r="BR2602" s="75" t="b">
        <v>1</v>
      </c>
      <c r="BS2602" s="75" t="b">
        <v>0</v>
      </c>
    </row>
    <row r="2603" ht="18.0" customHeight="1">
      <c r="A2603" s="71" t="s">
        <v>6645</v>
      </c>
      <c r="B2603" s="72" t="s">
        <v>25883</v>
      </c>
      <c r="C2603" s="73">
        <v>45335.0</v>
      </c>
      <c r="D2603" s="73" t="s">
        <v>11261</v>
      </c>
      <c r="E2603" s="74">
        <v>566.0</v>
      </c>
      <c r="F2603" s="71" t="s">
        <v>34</v>
      </c>
      <c r="G2603" s="75" t="b">
        <v>1</v>
      </c>
      <c r="H2603" s="71" t="s">
        <v>11261</v>
      </c>
      <c r="I2603" s="71" t="s">
        <v>91</v>
      </c>
      <c r="J2603" s="71" t="s">
        <v>11261</v>
      </c>
      <c r="K2603" s="71" t="s">
        <v>25884</v>
      </c>
      <c r="L2603" s="71" t="s">
        <v>93</v>
      </c>
      <c r="M2603" s="71" t="s">
        <v>13841</v>
      </c>
      <c r="N2603" s="73">
        <v>45265.0</v>
      </c>
      <c r="O2603" s="71" t="s">
        <v>6647</v>
      </c>
      <c r="P2603" s="71" t="s">
        <v>25885</v>
      </c>
      <c r="Q2603" s="71" t="s">
        <v>25886</v>
      </c>
      <c r="R2603" s="71" t="s">
        <v>13841</v>
      </c>
      <c r="S2603" s="71" t="s">
        <v>11386</v>
      </c>
      <c r="T2603" s="71" t="s">
        <v>11261</v>
      </c>
      <c r="U2603" s="71" t="s">
        <v>11261</v>
      </c>
      <c r="V2603" s="73">
        <v>45335.0</v>
      </c>
      <c r="W2603" s="74">
        <v>1.0</v>
      </c>
      <c r="X2603" s="74">
        <v>0.0</v>
      </c>
      <c r="Y2603" s="74" t="s">
        <v>11261</v>
      </c>
      <c r="Z2603" s="73" t="s">
        <v>11261</v>
      </c>
      <c r="AA2603" s="71" t="s">
        <v>105</v>
      </c>
      <c r="AB2603" s="71" t="s">
        <v>11261</v>
      </c>
      <c r="AC2603" s="74">
        <v>4.0</v>
      </c>
      <c r="AD2603" s="74">
        <v>1.0</v>
      </c>
      <c r="AE2603" s="74">
        <v>0.0</v>
      </c>
      <c r="AF2603" s="74">
        <v>1.0</v>
      </c>
      <c r="AG2603" s="74">
        <v>0.0</v>
      </c>
      <c r="AH2603" s="74">
        <v>1.0</v>
      </c>
      <c r="AI2603" s="74">
        <v>0.0</v>
      </c>
      <c r="AJ2603" s="74">
        <v>1.0</v>
      </c>
      <c r="AK2603" s="71" t="s">
        <v>250</v>
      </c>
      <c r="AL2603" s="71" t="s">
        <v>25</v>
      </c>
      <c r="AM2603" s="71" t="s">
        <v>25</v>
      </c>
      <c r="AN2603" s="71" t="s">
        <v>11268</v>
      </c>
      <c r="AO2603" s="71" t="s">
        <v>17</v>
      </c>
      <c r="AP2603" s="71" t="s">
        <v>11269</v>
      </c>
      <c r="AQ2603" s="71" t="s">
        <v>13</v>
      </c>
      <c r="AR2603" s="71" t="s">
        <v>11284</v>
      </c>
      <c r="AS2603" s="71" t="s">
        <v>23</v>
      </c>
      <c r="AT2603" s="71" t="s">
        <v>20</v>
      </c>
      <c r="AU2603" s="71" t="s">
        <v>20</v>
      </c>
      <c r="AV2603" s="71" t="s">
        <v>11273</v>
      </c>
      <c r="AW2603" s="71" t="s">
        <v>14</v>
      </c>
      <c r="AX2603" s="71" t="s">
        <v>11285</v>
      </c>
      <c r="AY2603" s="71" t="s">
        <v>19</v>
      </c>
      <c r="AZ2603" s="71" t="s">
        <v>11271</v>
      </c>
      <c r="BA2603" s="71" t="s">
        <v>15</v>
      </c>
      <c r="BB2603" s="71" t="s">
        <v>11274</v>
      </c>
      <c r="BC2603" s="71" t="s">
        <v>16</v>
      </c>
      <c r="BD2603" s="71" t="s">
        <v>11285</v>
      </c>
      <c r="BE2603" s="71" t="s">
        <v>19</v>
      </c>
      <c r="BF2603" s="71" t="s">
        <v>20</v>
      </c>
      <c r="BG2603" s="71" t="s">
        <v>20</v>
      </c>
      <c r="BH2603" s="71" t="s">
        <v>11269</v>
      </c>
      <c r="BI2603" s="71" t="s">
        <v>13</v>
      </c>
      <c r="BJ2603" s="71" t="s">
        <v>11270</v>
      </c>
      <c r="BK2603" s="71" t="s">
        <v>22</v>
      </c>
      <c r="BL2603" s="71" t="s">
        <v>25</v>
      </c>
      <c r="BM2603" s="71" t="s">
        <v>25</v>
      </c>
      <c r="BN2603" s="75" t="b">
        <v>1</v>
      </c>
      <c r="BO2603" s="75" t="b">
        <v>0</v>
      </c>
      <c r="BP2603" s="75" t="b">
        <v>1</v>
      </c>
      <c r="BQ2603" s="75" t="b">
        <v>1</v>
      </c>
      <c r="BR2603" s="75" t="b">
        <v>0</v>
      </c>
      <c r="BS2603" s="75" t="b">
        <v>0</v>
      </c>
    </row>
    <row r="2604" ht="18.0" customHeight="1">
      <c r="A2604" s="71" t="s">
        <v>6613</v>
      </c>
      <c r="B2604" s="72" t="s">
        <v>25887</v>
      </c>
      <c r="C2604" s="73">
        <v>45335.0</v>
      </c>
      <c r="D2604" s="73" t="s">
        <v>11261</v>
      </c>
      <c r="E2604" s="74">
        <v>566.0</v>
      </c>
      <c r="F2604" s="71" t="s">
        <v>34</v>
      </c>
      <c r="G2604" s="75" t="b">
        <v>1</v>
      </c>
      <c r="H2604" s="71" t="s">
        <v>11261</v>
      </c>
      <c r="I2604" s="71" t="s">
        <v>91</v>
      </c>
      <c r="J2604" s="71" t="s">
        <v>11261</v>
      </c>
      <c r="K2604" s="71" t="s">
        <v>25888</v>
      </c>
      <c r="L2604" s="71" t="s">
        <v>93</v>
      </c>
      <c r="M2604" s="71" t="s">
        <v>16202</v>
      </c>
      <c r="N2604" s="73">
        <v>44651.0</v>
      </c>
      <c r="O2604" s="71" t="s">
        <v>6615</v>
      </c>
      <c r="P2604" s="71" t="s">
        <v>25889</v>
      </c>
      <c r="Q2604" s="71" t="s">
        <v>25890</v>
      </c>
      <c r="R2604" s="71" t="s">
        <v>15338</v>
      </c>
      <c r="S2604" s="71" t="s">
        <v>11617</v>
      </c>
      <c r="T2604" s="71" t="s">
        <v>11261</v>
      </c>
      <c r="U2604" s="71" t="s">
        <v>11261</v>
      </c>
      <c r="V2604" s="73">
        <v>44671.0</v>
      </c>
      <c r="W2604" s="74">
        <v>1.0</v>
      </c>
      <c r="X2604" s="74">
        <v>1.0</v>
      </c>
      <c r="Y2604" s="74">
        <v>10.0</v>
      </c>
      <c r="Z2604" s="73">
        <v>44998.0</v>
      </c>
      <c r="AA2604" s="71" t="s">
        <v>105</v>
      </c>
      <c r="AB2604" s="71" t="s">
        <v>11261</v>
      </c>
      <c r="AC2604" s="74">
        <v>3.0</v>
      </c>
      <c r="AD2604" s="74">
        <v>1.0</v>
      </c>
      <c r="AE2604" s="74">
        <v>0.0</v>
      </c>
      <c r="AF2604" s="74">
        <v>1.0</v>
      </c>
      <c r="AG2604" s="74">
        <v>0.0</v>
      </c>
      <c r="AH2604" s="74">
        <v>0.0</v>
      </c>
      <c r="AI2604" s="74">
        <v>0.0</v>
      </c>
      <c r="AJ2604" s="74">
        <v>1.0</v>
      </c>
      <c r="AK2604" s="71" t="s">
        <v>123</v>
      </c>
      <c r="AL2604" s="71" t="s">
        <v>25</v>
      </c>
      <c r="AM2604" s="71" t="s">
        <v>25</v>
      </c>
      <c r="AN2604" s="71" t="s">
        <v>11268</v>
      </c>
      <c r="AO2604" s="71" t="s">
        <v>17</v>
      </c>
      <c r="AP2604" s="71" t="s">
        <v>11269</v>
      </c>
      <c r="AQ2604" s="71" t="s">
        <v>13</v>
      </c>
      <c r="AR2604" s="71" t="s">
        <v>11284</v>
      </c>
      <c r="AS2604" s="71" t="s">
        <v>23</v>
      </c>
      <c r="AT2604" s="71" t="s">
        <v>20</v>
      </c>
      <c r="AU2604" s="71" t="s">
        <v>20</v>
      </c>
      <c r="AV2604" s="71" t="s">
        <v>11273</v>
      </c>
      <c r="AW2604" s="71" t="s">
        <v>14</v>
      </c>
      <c r="AX2604" s="71" t="s">
        <v>11285</v>
      </c>
      <c r="AY2604" s="71" t="s">
        <v>19</v>
      </c>
      <c r="AZ2604" s="71" t="s">
        <v>11271</v>
      </c>
      <c r="BA2604" s="71" t="s">
        <v>15</v>
      </c>
      <c r="BB2604" s="71" t="s">
        <v>11274</v>
      </c>
      <c r="BC2604" s="71" t="s">
        <v>16</v>
      </c>
      <c r="BD2604" s="71" t="s">
        <v>11285</v>
      </c>
      <c r="BE2604" s="71" t="s">
        <v>19</v>
      </c>
      <c r="BF2604" s="71" t="s">
        <v>21</v>
      </c>
      <c r="BG2604" s="71" t="s">
        <v>21</v>
      </c>
      <c r="BH2604" s="71" t="s">
        <v>11269</v>
      </c>
      <c r="BI2604" s="71" t="s">
        <v>13</v>
      </c>
      <c r="BJ2604" s="71" t="s">
        <v>11270</v>
      </c>
      <c r="BK2604" s="71" t="s">
        <v>22</v>
      </c>
      <c r="BL2604" s="71" t="s">
        <v>25</v>
      </c>
      <c r="BM2604" s="71" t="s">
        <v>25</v>
      </c>
      <c r="BN2604" s="75" t="b">
        <v>1</v>
      </c>
      <c r="BO2604" s="75" t="b">
        <v>0</v>
      </c>
      <c r="BP2604" s="75" t="b">
        <v>0</v>
      </c>
      <c r="BQ2604" s="75" t="b">
        <v>1</v>
      </c>
      <c r="BR2604" s="75" t="b">
        <v>0</v>
      </c>
      <c r="BS2604" s="75" t="b">
        <v>0</v>
      </c>
    </row>
    <row r="2605" ht="18.0" customHeight="1">
      <c r="A2605" s="71" t="s">
        <v>6719</v>
      </c>
      <c r="B2605" s="72" t="s">
        <v>25891</v>
      </c>
      <c r="C2605" s="73">
        <v>45334.0</v>
      </c>
      <c r="D2605" s="73">
        <v>45421.0</v>
      </c>
      <c r="E2605" s="74">
        <v>87.0</v>
      </c>
      <c r="F2605" s="71" t="s">
        <v>151</v>
      </c>
      <c r="G2605" s="75" t="b">
        <v>0</v>
      </c>
      <c r="H2605" s="71" t="s">
        <v>559</v>
      </c>
      <c r="I2605" s="71" t="s">
        <v>153</v>
      </c>
      <c r="J2605" s="71" t="s">
        <v>154</v>
      </c>
      <c r="K2605" s="71" t="s">
        <v>25892</v>
      </c>
      <c r="L2605" s="71" t="s">
        <v>287</v>
      </c>
      <c r="M2605" s="71" t="s">
        <v>20876</v>
      </c>
      <c r="N2605" s="73">
        <v>44684.0</v>
      </c>
      <c r="O2605" s="71" t="s">
        <v>25893</v>
      </c>
      <c r="P2605" s="71" t="s">
        <v>6721</v>
      </c>
      <c r="Q2605" s="71" t="s">
        <v>6722</v>
      </c>
      <c r="R2605" s="71" t="s">
        <v>20876</v>
      </c>
      <c r="S2605" s="71" t="s">
        <v>11283</v>
      </c>
      <c r="T2605" s="71" t="s">
        <v>11261</v>
      </c>
      <c r="U2605" s="71" t="s">
        <v>11261</v>
      </c>
      <c r="V2605" s="73">
        <v>44698.0</v>
      </c>
      <c r="W2605" s="74">
        <v>1.0</v>
      </c>
      <c r="X2605" s="74">
        <v>2.0</v>
      </c>
      <c r="Y2605" s="74">
        <v>8.0</v>
      </c>
      <c r="Z2605" s="73">
        <v>44993.0</v>
      </c>
      <c r="AA2605" s="71" t="s">
        <v>283</v>
      </c>
      <c r="AB2605" s="71" t="s">
        <v>6724</v>
      </c>
      <c r="AC2605" s="74">
        <v>2.0</v>
      </c>
      <c r="AD2605" s="74">
        <v>0.0</v>
      </c>
      <c r="AE2605" s="74">
        <v>1.0</v>
      </c>
      <c r="AF2605" s="74">
        <v>0.0</v>
      </c>
      <c r="AG2605" s="74">
        <v>0.0</v>
      </c>
      <c r="AH2605" s="74">
        <v>0.0</v>
      </c>
      <c r="AI2605" s="74">
        <v>1.0</v>
      </c>
      <c r="AJ2605" s="74">
        <v>0.0</v>
      </c>
      <c r="AK2605" s="71" t="s">
        <v>250</v>
      </c>
      <c r="AL2605" s="71" t="s">
        <v>25</v>
      </c>
      <c r="AM2605" s="71" t="s">
        <v>25</v>
      </c>
      <c r="AN2605" s="71" t="s">
        <v>11268</v>
      </c>
      <c r="AO2605" s="71" t="s">
        <v>17</v>
      </c>
      <c r="AP2605" s="71" t="s">
        <v>11269</v>
      </c>
      <c r="AQ2605" s="71" t="s">
        <v>13</v>
      </c>
      <c r="AR2605" s="71" t="s">
        <v>11270</v>
      </c>
      <c r="AS2605" s="71" t="s">
        <v>22</v>
      </c>
      <c r="AT2605" s="71" t="s">
        <v>20</v>
      </c>
      <c r="AU2605" s="71" t="s">
        <v>20</v>
      </c>
      <c r="AV2605" s="71" t="s">
        <v>11273</v>
      </c>
      <c r="AW2605" s="71" t="s">
        <v>14</v>
      </c>
      <c r="AX2605" s="71" t="s">
        <v>11285</v>
      </c>
      <c r="AY2605" s="71" t="s">
        <v>19</v>
      </c>
      <c r="AZ2605" s="71" t="s">
        <v>11273</v>
      </c>
      <c r="BA2605" s="71" t="s">
        <v>14</v>
      </c>
      <c r="BB2605" s="71" t="s">
        <v>11268</v>
      </c>
      <c r="BC2605" s="71" t="s">
        <v>17</v>
      </c>
      <c r="BD2605" s="71" t="s">
        <v>11272</v>
      </c>
      <c r="BE2605" s="71" t="s">
        <v>18</v>
      </c>
      <c r="BF2605" s="71" t="s">
        <v>21</v>
      </c>
      <c r="BG2605" s="71" t="s">
        <v>21</v>
      </c>
      <c r="BH2605" s="71" t="s">
        <v>11314</v>
      </c>
      <c r="BI2605" s="71" t="s">
        <v>12</v>
      </c>
      <c r="BJ2605" s="71" t="s">
        <v>11284</v>
      </c>
      <c r="BK2605" s="71" t="s">
        <v>23</v>
      </c>
      <c r="BL2605" s="71" t="s">
        <v>24</v>
      </c>
      <c r="BM2605" s="71" t="s">
        <v>24</v>
      </c>
      <c r="BN2605" s="75" t="b">
        <v>0</v>
      </c>
      <c r="BO2605" s="75" t="b">
        <v>1</v>
      </c>
      <c r="BP2605" s="75" t="b">
        <v>0</v>
      </c>
      <c r="BQ2605" s="75" t="b">
        <v>0</v>
      </c>
      <c r="BR2605" s="75" t="b">
        <v>1</v>
      </c>
      <c r="BS2605" s="75" t="b">
        <v>0</v>
      </c>
    </row>
    <row r="2606" ht="18.0" customHeight="1">
      <c r="A2606" s="71" t="s">
        <v>6710</v>
      </c>
      <c r="B2606" s="72" t="s">
        <v>25894</v>
      </c>
      <c r="C2606" s="73">
        <v>45334.0</v>
      </c>
      <c r="D2606" s="73">
        <v>45735.0</v>
      </c>
      <c r="E2606" s="74">
        <v>401.0</v>
      </c>
      <c r="F2606" s="71" t="s">
        <v>34</v>
      </c>
      <c r="G2606" s="75" t="b">
        <v>1</v>
      </c>
      <c r="H2606" s="71" t="s">
        <v>8875</v>
      </c>
      <c r="I2606" s="71" t="s">
        <v>153</v>
      </c>
      <c r="J2606" s="71" t="s">
        <v>168</v>
      </c>
      <c r="K2606" s="71" t="s">
        <v>25895</v>
      </c>
      <c r="L2606" s="71" t="s">
        <v>93</v>
      </c>
      <c r="M2606" s="71" t="s">
        <v>17066</v>
      </c>
      <c r="N2606" s="73">
        <v>45246.0</v>
      </c>
      <c r="O2606" s="71" t="s">
        <v>6712</v>
      </c>
      <c r="P2606" s="71" t="s">
        <v>25896</v>
      </c>
      <c r="Q2606" s="71" t="s">
        <v>25897</v>
      </c>
      <c r="R2606" s="71" t="s">
        <v>17066</v>
      </c>
      <c r="S2606" s="71" t="s">
        <v>15900</v>
      </c>
      <c r="T2606" s="71" t="s">
        <v>11261</v>
      </c>
      <c r="U2606" s="71" t="s">
        <v>11261</v>
      </c>
      <c r="V2606" s="73">
        <v>45334.0</v>
      </c>
      <c r="W2606" s="74">
        <v>0.0</v>
      </c>
      <c r="X2606" s="74">
        <v>0.0</v>
      </c>
      <c r="Y2606" s="74" t="s">
        <v>11261</v>
      </c>
      <c r="Z2606" s="73" t="s">
        <v>11261</v>
      </c>
      <c r="AA2606" s="71" t="s">
        <v>105</v>
      </c>
      <c r="AB2606" s="71" t="s">
        <v>25898</v>
      </c>
      <c r="AC2606" s="74">
        <v>3.0</v>
      </c>
      <c r="AD2606" s="74">
        <v>0.0</v>
      </c>
      <c r="AE2606" s="74">
        <v>0.0</v>
      </c>
      <c r="AF2606" s="74">
        <v>1.0</v>
      </c>
      <c r="AG2606" s="74">
        <v>1.0</v>
      </c>
      <c r="AH2606" s="74">
        <v>0.0</v>
      </c>
      <c r="AI2606" s="74">
        <v>1.0</v>
      </c>
      <c r="AJ2606" s="74">
        <v>0.0</v>
      </c>
      <c r="AK2606" s="71" t="s">
        <v>123</v>
      </c>
      <c r="AL2606" s="71" t="s">
        <v>25</v>
      </c>
      <c r="AM2606" s="71" t="s">
        <v>25</v>
      </c>
      <c r="AN2606" s="71" t="s">
        <v>11268</v>
      </c>
      <c r="AO2606" s="71" t="s">
        <v>17</v>
      </c>
      <c r="AP2606" s="71" t="s">
        <v>11269</v>
      </c>
      <c r="AQ2606" s="71" t="s">
        <v>13</v>
      </c>
      <c r="AR2606" s="71" t="s">
        <v>11284</v>
      </c>
      <c r="AS2606" s="71" t="s">
        <v>23</v>
      </c>
      <c r="AT2606" s="71" t="s">
        <v>21</v>
      </c>
      <c r="AU2606" s="71" t="s">
        <v>21</v>
      </c>
      <c r="AV2606" s="71" t="s">
        <v>11273</v>
      </c>
      <c r="AW2606" s="71" t="s">
        <v>14</v>
      </c>
      <c r="AX2606" s="71" t="s">
        <v>11285</v>
      </c>
      <c r="AY2606" s="71" t="s">
        <v>19</v>
      </c>
      <c r="AZ2606" s="71" t="s">
        <v>11273</v>
      </c>
      <c r="BA2606" s="71" t="s">
        <v>14</v>
      </c>
      <c r="BB2606" s="71" t="s">
        <v>11274</v>
      </c>
      <c r="BC2606" s="71" t="s">
        <v>16</v>
      </c>
      <c r="BD2606" s="71" t="s">
        <v>11272</v>
      </c>
      <c r="BE2606" s="71" t="s">
        <v>18</v>
      </c>
      <c r="BF2606" s="71" t="s">
        <v>20</v>
      </c>
      <c r="BG2606" s="71" t="s">
        <v>20</v>
      </c>
      <c r="BH2606" s="71" t="s">
        <v>11269</v>
      </c>
      <c r="BI2606" s="71" t="s">
        <v>13</v>
      </c>
      <c r="BJ2606" s="71" t="s">
        <v>11284</v>
      </c>
      <c r="BK2606" s="71" t="s">
        <v>23</v>
      </c>
      <c r="BL2606" s="71" t="s">
        <v>24</v>
      </c>
      <c r="BM2606" s="71" t="s">
        <v>24</v>
      </c>
      <c r="BN2606" s="75" t="b">
        <v>0</v>
      </c>
      <c r="BO2606" s="75" t="b">
        <v>1</v>
      </c>
      <c r="BP2606" s="75" t="b">
        <v>0</v>
      </c>
      <c r="BQ2606" s="75" t="b">
        <v>0</v>
      </c>
      <c r="BR2606" s="75" t="b">
        <v>0</v>
      </c>
      <c r="BS2606" s="75" t="b">
        <v>1</v>
      </c>
    </row>
    <row r="2607" ht="18.0" customHeight="1">
      <c r="A2607" s="71" t="s">
        <v>6686</v>
      </c>
      <c r="B2607" s="72" t="s">
        <v>25899</v>
      </c>
      <c r="C2607" s="73">
        <v>45334.0</v>
      </c>
      <c r="D2607" s="73">
        <v>45674.0</v>
      </c>
      <c r="E2607" s="74">
        <v>340.0</v>
      </c>
      <c r="F2607" s="71" t="s">
        <v>34</v>
      </c>
      <c r="G2607" s="75" t="b">
        <v>1</v>
      </c>
      <c r="H2607" s="71" t="s">
        <v>1013</v>
      </c>
      <c r="I2607" s="71" t="s">
        <v>153</v>
      </c>
      <c r="J2607" s="71" t="s">
        <v>168</v>
      </c>
      <c r="K2607" s="71" t="s">
        <v>25900</v>
      </c>
      <c r="L2607" s="71" t="s">
        <v>93</v>
      </c>
      <c r="M2607" s="71" t="s">
        <v>12030</v>
      </c>
      <c r="N2607" s="73">
        <v>45294.0</v>
      </c>
      <c r="O2607" s="71" t="s">
        <v>6688</v>
      </c>
      <c r="P2607" s="71" t="s">
        <v>6689</v>
      </c>
      <c r="Q2607" s="71" t="s">
        <v>6690</v>
      </c>
      <c r="R2607" s="71" t="s">
        <v>12030</v>
      </c>
      <c r="S2607" s="71" t="s">
        <v>15462</v>
      </c>
      <c r="T2607" s="71" t="s">
        <v>11261</v>
      </c>
      <c r="U2607" s="71" t="s">
        <v>11261</v>
      </c>
      <c r="V2607" s="73">
        <v>45334.0</v>
      </c>
      <c r="W2607" s="74">
        <v>0.0</v>
      </c>
      <c r="X2607" s="74">
        <v>0.0</v>
      </c>
      <c r="Y2607" s="74" t="s">
        <v>11261</v>
      </c>
      <c r="Z2607" s="73" t="s">
        <v>11261</v>
      </c>
      <c r="AA2607" s="71" t="s">
        <v>105</v>
      </c>
      <c r="AB2607" s="71" t="s">
        <v>25901</v>
      </c>
      <c r="AC2607" s="74">
        <v>4.0</v>
      </c>
      <c r="AD2607" s="74">
        <v>0.0</v>
      </c>
      <c r="AE2607" s="74">
        <v>1.0</v>
      </c>
      <c r="AF2607" s="74">
        <v>0.0</v>
      </c>
      <c r="AG2607" s="74">
        <v>1.0</v>
      </c>
      <c r="AH2607" s="74">
        <v>1.0</v>
      </c>
      <c r="AI2607" s="74">
        <v>0.0</v>
      </c>
      <c r="AJ2607" s="74">
        <v>1.0</v>
      </c>
      <c r="AK2607" s="71" t="s">
        <v>181</v>
      </c>
      <c r="AL2607" s="71" t="s">
        <v>25</v>
      </c>
      <c r="AM2607" s="71" t="s">
        <v>25</v>
      </c>
      <c r="AN2607" s="71" t="s">
        <v>11268</v>
      </c>
      <c r="AO2607" s="71" t="s">
        <v>17</v>
      </c>
      <c r="AP2607" s="71" t="s">
        <v>11269</v>
      </c>
      <c r="AQ2607" s="71" t="s">
        <v>13</v>
      </c>
      <c r="AR2607" s="71" t="s">
        <v>11270</v>
      </c>
      <c r="AS2607" s="71" t="s">
        <v>22</v>
      </c>
      <c r="AT2607" s="71" t="s">
        <v>20</v>
      </c>
      <c r="AU2607" s="71" t="s">
        <v>20</v>
      </c>
      <c r="AV2607" s="71" t="s">
        <v>11273</v>
      </c>
      <c r="AW2607" s="71" t="s">
        <v>14</v>
      </c>
      <c r="AX2607" s="71" t="s">
        <v>11272</v>
      </c>
      <c r="AY2607" s="71" t="s">
        <v>18</v>
      </c>
      <c r="AZ2607" s="71" t="s">
        <v>11271</v>
      </c>
      <c r="BA2607" s="71" t="s">
        <v>15</v>
      </c>
      <c r="BB2607" s="71" t="s">
        <v>11268</v>
      </c>
      <c r="BC2607" s="71" t="s">
        <v>17</v>
      </c>
      <c r="BD2607" s="71" t="s">
        <v>11272</v>
      </c>
      <c r="BE2607" s="71" t="s">
        <v>18</v>
      </c>
      <c r="BF2607" s="71" t="s">
        <v>20</v>
      </c>
      <c r="BG2607" s="71" t="s">
        <v>20</v>
      </c>
      <c r="BH2607" s="71" t="s">
        <v>11314</v>
      </c>
      <c r="BI2607" s="71" t="s">
        <v>12</v>
      </c>
      <c r="BJ2607" s="71" t="s">
        <v>11270</v>
      </c>
      <c r="BK2607" s="71" t="s">
        <v>22</v>
      </c>
      <c r="BL2607" s="71" t="s">
        <v>24</v>
      </c>
      <c r="BM2607" s="71" t="s">
        <v>24</v>
      </c>
      <c r="BN2607" s="75" t="b">
        <v>0</v>
      </c>
      <c r="BO2607" s="75" t="b">
        <v>0</v>
      </c>
      <c r="BP2607" s="75" t="b">
        <v>1</v>
      </c>
      <c r="BQ2607" s="75" t="b">
        <v>1</v>
      </c>
      <c r="BR2607" s="75" t="b">
        <v>1</v>
      </c>
      <c r="BS2607" s="75" t="b">
        <v>1</v>
      </c>
    </row>
    <row r="2608" ht="18.0" customHeight="1">
      <c r="A2608" s="71" t="s">
        <v>6693</v>
      </c>
      <c r="B2608" s="72" t="s">
        <v>25902</v>
      </c>
      <c r="C2608" s="73">
        <v>45334.0</v>
      </c>
      <c r="D2608" s="73" t="s">
        <v>11261</v>
      </c>
      <c r="E2608" s="74">
        <v>567.0</v>
      </c>
      <c r="F2608" s="71" t="s">
        <v>34</v>
      </c>
      <c r="G2608" s="75" t="b">
        <v>1</v>
      </c>
      <c r="H2608" s="71" t="s">
        <v>11261</v>
      </c>
      <c r="I2608" s="71" t="s">
        <v>91</v>
      </c>
      <c r="J2608" s="71" t="s">
        <v>11261</v>
      </c>
      <c r="K2608" s="71" t="s">
        <v>25903</v>
      </c>
      <c r="L2608" s="71" t="s">
        <v>93</v>
      </c>
      <c r="M2608" s="71" t="s">
        <v>18194</v>
      </c>
      <c r="N2608" s="73">
        <v>45253.0</v>
      </c>
      <c r="O2608" s="71" t="s">
        <v>6695</v>
      </c>
      <c r="P2608" s="71" t="s">
        <v>25904</v>
      </c>
      <c r="Q2608" s="71" t="s">
        <v>25905</v>
      </c>
      <c r="R2608" s="71" t="s">
        <v>18194</v>
      </c>
      <c r="S2608" s="71" t="s">
        <v>11432</v>
      </c>
      <c r="T2608" s="71" t="s">
        <v>11261</v>
      </c>
      <c r="U2608" s="71" t="s">
        <v>11261</v>
      </c>
      <c r="V2608" s="73">
        <v>45334.0</v>
      </c>
      <c r="W2608" s="74">
        <v>1.0</v>
      </c>
      <c r="X2608" s="74">
        <v>0.0</v>
      </c>
      <c r="Y2608" s="74" t="s">
        <v>11261</v>
      </c>
      <c r="Z2608" s="73" t="s">
        <v>11261</v>
      </c>
      <c r="AA2608" s="71" t="s">
        <v>105</v>
      </c>
      <c r="AB2608" s="71" t="s">
        <v>11261</v>
      </c>
      <c r="AC2608" s="74">
        <v>4.0</v>
      </c>
      <c r="AD2608" s="74">
        <v>1.0</v>
      </c>
      <c r="AE2608" s="74">
        <v>0.0</v>
      </c>
      <c r="AF2608" s="74">
        <v>0.0</v>
      </c>
      <c r="AG2608" s="74">
        <v>0.0</v>
      </c>
      <c r="AH2608" s="74">
        <v>1.0</v>
      </c>
      <c r="AI2608" s="74">
        <v>1.0</v>
      </c>
      <c r="AJ2608" s="74">
        <v>1.0</v>
      </c>
      <c r="AK2608" s="71" t="s">
        <v>123</v>
      </c>
      <c r="AL2608" s="71" t="s">
        <v>25</v>
      </c>
      <c r="AM2608" s="71" t="s">
        <v>25</v>
      </c>
      <c r="AN2608" s="71" t="s">
        <v>11274</v>
      </c>
      <c r="AO2608" s="71" t="s">
        <v>16</v>
      </c>
      <c r="AP2608" s="71" t="s">
        <v>11314</v>
      </c>
      <c r="AQ2608" s="71" t="s">
        <v>12</v>
      </c>
      <c r="AR2608" s="71" t="s">
        <v>11284</v>
      </c>
      <c r="AS2608" s="71" t="s">
        <v>23</v>
      </c>
      <c r="AT2608" s="71" t="s">
        <v>20</v>
      </c>
      <c r="AU2608" s="71" t="s">
        <v>20</v>
      </c>
      <c r="AV2608" s="71" t="s">
        <v>11273</v>
      </c>
      <c r="AW2608" s="71" t="s">
        <v>14</v>
      </c>
      <c r="AX2608" s="71" t="s">
        <v>11272</v>
      </c>
      <c r="AY2608" s="71" t="s">
        <v>18</v>
      </c>
      <c r="AZ2608" s="71" t="s">
        <v>11273</v>
      </c>
      <c r="BA2608" s="71" t="s">
        <v>14</v>
      </c>
      <c r="BB2608" s="71" t="s">
        <v>11268</v>
      </c>
      <c r="BC2608" s="71" t="s">
        <v>17</v>
      </c>
      <c r="BD2608" s="71" t="s">
        <v>11272</v>
      </c>
      <c r="BE2608" s="71" t="s">
        <v>18</v>
      </c>
      <c r="BF2608" s="71" t="s">
        <v>20</v>
      </c>
      <c r="BG2608" s="71" t="s">
        <v>20</v>
      </c>
      <c r="BH2608" s="71" t="s">
        <v>11269</v>
      </c>
      <c r="BI2608" s="71" t="s">
        <v>13</v>
      </c>
      <c r="BJ2608" s="71" t="s">
        <v>11270</v>
      </c>
      <c r="BK2608" s="71" t="s">
        <v>22</v>
      </c>
      <c r="BL2608" s="71" t="s">
        <v>25</v>
      </c>
      <c r="BM2608" s="71" t="s">
        <v>25</v>
      </c>
      <c r="BN2608" s="75" t="b">
        <v>1</v>
      </c>
      <c r="BO2608" s="75" t="b">
        <v>1</v>
      </c>
      <c r="BP2608" s="75" t="b">
        <v>1</v>
      </c>
      <c r="BQ2608" s="75" t="b">
        <v>1</v>
      </c>
      <c r="BR2608" s="75" t="b">
        <v>0</v>
      </c>
      <c r="BS2608" s="75" t="b">
        <v>0</v>
      </c>
    </row>
    <row r="2609" ht="18.0" customHeight="1">
      <c r="A2609" s="71" t="s">
        <v>6768</v>
      </c>
      <c r="B2609" s="72" t="s">
        <v>25906</v>
      </c>
      <c r="C2609" s="73">
        <v>45331.0</v>
      </c>
      <c r="D2609" s="73">
        <v>45419.0</v>
      </c>
      <c r="E2609" s="74">
        <v>88.0</v>
      </c>
      <c r="F2609" s="71" t="s">
        <v>151</v>
      </c>
      <c r="G2609" s="75" t="b">
        <v>0</v>
      </c>
      <c r="H2609" s="71" t="s">
        <v>1013</v>
      </c>
      <c r="I2609" s="71" t="s">
        <v>153</v>
      </c>
      <c r="J2609" s="71" t="s">
        <v>168</v>
      </c>
      <c r="K2609" s="71" t="s">
        <v>6769</v>
      </c>
      <c r="L2609" s="71" t="s">
        <v>93</v>
      </c>
      <c r="M2609" s="71" t="s">
        <v>799</v>
      </c>
      <c r="N2609" s="73">
        <v>45307.0</v>
      </c>
      <c r="O2609" s="71" t="s">
        <v>6770</v>
      </c>
      <c r="P2609" s="71" t="s">
        <v>6771</v>
      </c>
      <c r="Q2609" s="71" t="s">
        <v>6772</v>
      </c>
      <c r="R2609" s="71" t="s">
        <v>799</v>
      </c>
      <c r="S2609" s="71" t="s">
        <v>11330</v>
      </c>
      <c r="T2609" s="71" t="s">
        <v>11261</v>
      </c>
      <c r="U2609" s="71" t="s">
        <v>11261</v>
      </c>
      <c r="V2609" s="73">
        <v>45331.0</v>
      </c>
      <c r="W2609" s="74">
        <v>1.0</v>
      </c>
      <c r="X2609" s="74">
        <v>0.0</v>
      </c>
      <c r="Y2609" s="74" t="s">
        <v>11261</v>
      </c>
      <c r="Z2609" s="73" t="s">
        <v>11261</v>
      </c>
      <c r="AA2609" s="71" t="s">
        <v>105</v>
      </c>
      <c r="AB2609" s="71" t="s">
        <v>6777</v>
      </c>
      <c r="AC2609" s="74">
        <v>6.0</v>
      </c>
      <c r="AD2609" s="74">
        <v>1.0</v>
      </c>
      <c r="AE2609" s="74">
        <v>1.0</v>
      </c>
      <c r="AF2609" s="74">
        <v>1.0</v>
      </c>
      <c r="AG2609" s="74">
        <v>1.0</v>
      </c>
      <c r="AH2609" s="74">
        <v>1.0</v>
      </c>
      <c r="AI2609" s="74">
        <v>1.0</v>
      </c>
      <c r="AJ2609" s="74">
        <v>0.0</v>
      </c>
      <c r="AK2609" s="71" t="s">
        <v>123</v>
      </c>
      <c r="AL2609" s="71" t="s">
        <v>25</v>
      </c>
      <c r="AM2609" s="71" t="s">
        <v>25</v>
      </c>
      <c r="AN2609" s="71" t="s">
        <v>11268</v>
      </c>
      <c r="AO2609" s="71" t="s">
        <v>17</v>
      </c>
      <c r="AP2609" s="71" t="s">
        <v>11269</v>
      </c>
      <c r="AQ2609" s="71" t="s">
        <v>13</v>
      </c>
      <c r="AR2609" s="71" t="s">
        <v>11270</v>
      </c>
      <c r="AS2609" s="71" t="s">
        <v>22</v>
      </c>
      <c r="AT2609" s="71" t="s">
        <v>21</v>
      </c>
      <c r="AU2609" s="71" t="s">
        <v>21</v>
      </c>
      <c r="AV2609" s="71" t="s">
        <v>11273</v>
      </c>
      <c r="AW2609" s="71" t="s">
        <v>14</v>
      </c>
      <c r="AX2609" s="71" t="s">
        <v>11285</v>
      </c>
      <c r="AY2609" s="71" t="s">
        <v>19</v>
      </c>
      <c r="AZ2609" s="71" t="s">
        <v>11273</v>
      </c>
      <c r="BA2609" s="71" t="s">
        <v>14</v>
      </c>
      <c r="BB2609" s="71" t="s">
        <v>11268</v>
      </c>
      <c r="BC2609" s="71" t="s">
        <v>17</v>
      </c>
      <c r="BD2609" s="71" t="s">
        <v>11272</v>
      </c>
      <c r="BE2609" s="71" t="s">
        <v>18</v>
      </c>
      <c r="BF2609" s="71" t="s">
        <v>21</v>
      </c>
      <c r="BG2609" s="71" t="s">
        <v>21</v>
      </c>
      <c r="BH2609" s="71" t="s">
        <v>11269</v>
      </c>
      <c r="BI2609" s="71" t="s">
        <v>13</v>
      </c>
      <c r="BJ2609" s="71" t="s">
        <v>11270</v>
      </c>
      <c r="BK2609" s="71" t="s">
        <v>22</v>
      </c>
      <c r="BL2609" s="71" t="s">
        <v>25</v>
      </c>
      <c r="BM2609" s="71" t="s">
        <v>25</v>
      </c>
      <c r="BN2609" s="75" t="b">
        <v>1</v>
      </c>
      <c r="BO2609" s="75" t="b">
        <v>1</v>
      </c>
      <c r="BP2609" s="75" t="b">
        <v>1</v>
      </c>
      <c r="BQ2609" s="75" t="b">
        <v>0</v>
      </c>
      <c r="BR2609" s="75" t="b">
        <v>1</v>
      </c>
      <c r="BS2609" s="75" t="b">
        <v>1</v>
      </c>
    </row>
    <row r="2610" ht="18.0" customHeight="1">
      <c r="A2610" s="71" t="s">
        <v>6760</v>
      </c>
      <c r="B2610" s="72" t="s">
        <v>25907</v>
      </c>
      <c r="C2610" s="73">
        <v>45331.0</v>
      </c>
      <c r="D2610" s="73">
        <v>45593.0</v>
      </c>
      <c r="E2610" s="74">
        <v>262.0</v>
      </c>
      <c r="F2610" s="71" t="s">
        <v>34</v>
      </c>
      <c r="G2610" s="75" t="b">
        <v>1</v>
      </c>
      <c r="H2610" s="71" t="s">
        <v>167</v>
      </c>
      <c r="I2610" s="71" t="s">
        <v>153</v>
      </c>
      <c r="J2610" s="71" t="s">
        <v>154</v>
      </c>
      <c r="K2610" s="71" t="s">
        <v>25908</v>
      </c>
      <c r="L2610" s="71" t="s">
        <v>93</v>
      </c>
      <c r="M2610" s="71" t="s">
        <v>13050</v>
      </c>
      <c r="N2610" s="73">
        <v>45315.0</v>
      </c>
      <c r="O2610" s="71" t="s">
        <v>6762</v>
      </c>
      <c r="P2610" s="71" t="s">
        <v>17194</v>
      </c>
      <c r="Q2610" s="71" t="s">
        <v>17195</v>
      </c>
      <c r="R2610" s="71" t="s">
        <v>13050</v>
      </c>
      <c r="S2610" s="71" t="s">
        <v>16596</v>
      </c>
      <c r="T2610" s="71" t="s">
        <v>11261</v>
      </c>
      <c r="U2610" s="71" t="s">
        <v>11261</v>
      </c>
      <c r="V2610" s="73">
        <v>45331.0</v>
      </c>
      <c r="W2610" s="74">
        <v>2.0</v>
      </c>
      <c r="X2610" s="74">
        <v>1.0</v>
      </c>
      <c r="Y2610" s="74" t="s">
        <v>11261</v>
      </c>
      <c r="Z2610" s="73" t="s">
        <v>11261</v>
      </c>
      <c r="AA2610" s="71" t="s">
        <v>105</v>
      </c>
      <c r="AB2610" s="71" t="s">
        <v>25909</v>
      </c>
      <c r="AC2610" s="74">
        <v>5.0</v>
      </c>
      <c r="AD2610" s="74">
        <v>0.0</v>
      </c>
      <c r="AE2610" s="74">
        <v>1.0</v>
      </c>
      <c r="AF2610" s="74">
        <v>1.0</v>
      </c>
      <c r="AG2610" s="74">
        <v>1.0</v>
      </c>
      <c r="AH2610" s="74">
        <v>1.0</v>
      </c>
      <c r="AI2610" s="74">
        <v>0.0</v>
      </c>
      <c r="AJ2610" s="74">
        <v>1.0</v>
      </c>
      <c r="AK2610" s="71" t="s">
        <v>123</v>
      </c>
      <c r="AL2610" s="71" t="s">
        <v>25</v>
      </c>
      <c r="AM2610" s="71" t="s">
        <v>25</v>
      </c>
      <c r="AN2610" s="71" t="s">
        <v>11274</v>
      </c>
      <c r="AO2610" s="71" t="s">
        <v>16</v>
      </c>
      <c r="AP2610" s="71" t="s">
        <v>11314</v>
      </c>
      <c r="AQ2610" s="71" t="s">
        <v>12</v>
      </c>
      <c r="AR2610" s="71" t="s">
        <v>11270</v>
      </c>
      <c r="AS2610" s="71" t="s">
        <v>22</v>
      </c>
      <c r="AT2610" s="71" t="s">
        <v>20</v>
      </c>
      <c r="AU2610" s="71" t="s">
        <v>20</v>
      </c>
      <c r="AV2610" s="71" t="s">
        <v>11273</v>
      </c>
      <c r="AW2610" s="71" t="s">
        <v>14</v>
      </c>
      <c r="AX2610" s="71" t="s">
        <v>11285</v>
      </c>
      <c r="AY2610" s="71" t="s">
        <v>19</v>
      </c>
      <c r="AZ2610" s="71" t="s">
        <v>11271</v>
      </c>
      <c r="BA2610" s="71" t="s">
        <v>15</v>
      </c>
      <c r="BB2610" s="71" t="s">
        <v>11274</v>
      </c>
      <c r="BC2610" s="71" t="s">
        <v>16</v>
      </c>
      <c r="BD2610" s="71" t="s">
        <v>11285</v>
      </c>
      <c r="BE2610" s="71" t="s">
        <v>19</v>
      </c>
      <c r="BF2610" s="71" t="s">
        <v>20</v>
      </c>
      <c r="BG2610" s="71" t="s">
        <v>20</v>
      </c>
      <c r="BH2610" s="71" t="s">
        <v>11314</v>
      </c>
      <c r="BI2610" s="71" t="s">
        <v>12</v>
      </c>
      <c r="BJ2610" s="71" t="s">
        <v>11270</v>
      </c>
      <c r="BK2610" s="71" t="s">
        <v>22</v>
      </c>
      <c r="BL2610" s="71" t="s">
        <v>24</v>
      </c>
      <c r="BM2610" s="71" t="s">
        <v>24</v>
      </c>
      <c r="BN2610" s="75" t="b">
        <v>0</v>
      </c>
      <c r="BO2610" s="75" t="b">
        <v>0</v>
      </c>
      <c r="BP2610" s="75" t="b">
        <v>1</v>
      </c>
      <c r="BQ2610" s="75" t="b">
        <v>1</v>
      </c>
      <c r="BR2610" s="75" t="b">
        <v>1</v>
      </c>
      <c r="BS2610" s="75" t="b">
        <v>1</v>
      </c>
    </row>
    <row r="2611" ht="18.0" customHeight="1">
      <c r="A2611" s="71" t="s">
        <v>6735</v>
      </c>
      <c r="B2611" s="72" t="s">
        <v>25910</v>
      </c>
      <c r="C2611" s="73">
        <v>45331.0</v>
      </c>
      <c r="D2611" s="73" t="s">
        <v>11261</v>
      </c>
      <c r="E2611" s="74">
        <v>570.0</v>
      </c>
      <c r="F2611" s="71" t="s">
        <v>34</v>
      </c>
      <c r="G2611" s="75" t="b">
        <v>1</v>
      </c>
      <c r="H2611" s="71" t="s">
        <v>11261</v>
      </c>
      <c r="I2611" s="71" t="s">
        <v>91</v>
      </c>
      <c r="J2611" s="71" t="s">
        <v>11261</v>
      </c>
      <c r="K2611" s="71" t="s">
        <v>25911</v>
      </c>
      <c r="L2611" s="71" t="s">
        <v>93</v>
      </c>
      <c r="M2611" s="71" t="s">
        <v>1471</v>
      </c>
      <c r="N2611" s="73">
        <v>45296.0</v>
      </c>
      <c r="O2611" s="71" t="s">
        <v>6737</v>
      </c>
      <c r="P2611" s="71" t="s">
        <v>25912</v>
      </c>
      <c r="Q2611" s="71" t="s">
        <v>25913</v>
      </c>
      <c r="R2611" s="71" t="s">
        <v>15506</v>
      </c>
      <c r="S2611" s="71" t="s">
        <v>11564</v>
      </c>
      <c r="T2611" s="71" t="s">
        <v>11261</v>
      </c>
      <c r="U2611" s="71" t="s">
        <v>11261</v>
      </c>
      <c r="V2611" s="73">
        <v>45331.0</v>
      </c>
      <c r="W2611" s="74">
        <v>1.0</v>
      </c>
      <c r="X2611" s="74">
        <v>0.0</v>
      </c>
      <c r="Y2611" s="74" t="s">
        <v>11261</v>
      </c>
      <c r="Z2611" s="73" t="s">
        <v>11261</v>
      </c>
      <c r="AA2611" s="71" t="s">
        <v>105</v>
      </c>
      <c r="AB2611" s="71" t="s">
        <v>11261</v>
      </c>
      <c r="AC2611" s="74">
        <v>5.0</v>
      </c>
      <c r="AD2611" s="74">
        <v>1.0</v>
      </c>
      <c r="AE2611" s="74">
        <v>1.0</v>
      </c>
      <c r="AF2611" s="74">
        <v>1.0</v>
      </c>
      <c r="AG2611" s="74">
        <v>1.0</v>
      </c>
      <c r="AH2611" s="74">
        <v>1.0</v>
      </c>
      <c r="AI2611" s="74">
        <v>0.0</v>
      </c>
      <c r="AJ2611" s="74">
        <v>0.0</v>
      </c>
      <c r="AK2611" s="71" t="s">
        <v>123</v>
      </c>
      <c r="AL2611" s="71" t="s">
        <v>25</v>
      </c>
      <c r="AM2611" s="71" t="s">
        <v>25</v>
      </c>
      <c r="AN2611" s="71" t="s">
        <v>11274</v>
      </c>
      <c r="AO2611" s="71" t="s">
        <v>16</v>
      </c>
      <c r="AP2611" s="71" t="s">
        <v>11269</v>
      </c>
      <c r="AQ2611" s="71" t="s">
        <v>13</v>
      </c>
      <c r="AR2611" s="71" t="s">
        <v>11284</v>
      </c>
      <c r="AS2611" s="71" t="s">
        <v>23</v>
      </c>
      <c r="AT2611" s="71" t="s">
        <v>20</v>
      </c>
      <c r="AU2611" s="71" t="s">
        <v>20</v>
      </c>
      <c r="AV2611" s="71" t="s">
        <v>11273</v>
      </c>
      <c r="AW2611" s="71" t="s">
        <v>14</v>
      </c>
      <c r="AX2611" s="71" t="s">
        <v>11272</v>
      </c>
      <c r="AY2611" s="71" t="s">
        <v>18</v>
      </c>
      <c r="AZ2611" s="71" t="s">
        <v>11271</v>
      </c>
      <c r="BA2611" s="71" t="s">
        <v>15</v>
      </c>
      <c r="BB2611" s="71" t="s">
        <v>11274</v>
      </c>
      <c r="BC2611" s="71" t="s">
        <v>16</v>
      </c>
      <c r="BD2611" s="71" t="s">
        <v>11285</v>
      </c>
      <c r="BE2611" s="71" t="s">
        <v>19</v>
      </c>
      <c r="BF2611" s="71" t="s">
        <v>20</v>
      </c>
      <c r="BG2611" s="71" t="s">
        <v>20</v>
      </c>
      <c r="BH2611" s="71" t="s">
        <v>11269</v>
      </c>
      <c r="BI2611" s="71" t="s">
        <v>13</v>
      </c>
      <c r="BJ2611" s="71" t="s">
        <v>11284</v>
      </c>
      <c r="BK2611" s="71" t="s">
        <v>23</v>
      </c>
      <c r="BL2611" s="71" t="s">
        <v>25</v>
      </c>
      <c r="BM2611" s="71" t="s">
        <v>25</v>
      </c>
      <c r="BN2611" s="75" t="b">
        <v>1</v>
      </c>
      <c r="BO2611" s="75" t="b">
        <v>0</v>
      </c>
      <c r="BP2611" s="75" t="b">
        <v>1</v>
      </c>
      <c r="BQ2611" s="75" t="b">
        <v>0</v>
      </c>
      <c r="BR2611" s="75" t="b">
        <v>1</v>
      </c>
      <c r="BS2611" s="75" t="b">
        <v>1</v>
      </c>
    </row>
    <row r="2612" ht="18.0" customHeight="1">
      <c r="A2612" s="71" t="s">
        <v>6778</v>
      </c>
      <c r="B2612" s="72" t="s">
        <v>25914</v>
      </c>
      <c r="C2612" s="73">
        <v>45330.0</v>
      </c>
      <c r="D2612" s="73" t="s">
        <v>11261</v>
      </c>
      <c r="E2612" s="74">
        <v>571.0</v>
      </c>
      <c r="F2612" s="71" t="s">
        <v>34</v>
      </c>
      <c r="G2612" s="75" t="b">
        <v>1</v>
      </c>
      <c r="H2612" s="71" t="s">
        <v>11261</v>
      </c>
      <c r="I2612" s="71" t="s">
        <v>91</v>
      </c>
      <c r="J2612" s="71" t="s">
        <v>11261</v>
      </c>
      <c r="K2612" s="71" t="s">
        <v>25915</v>
      </c>
      <c r="L2612" s="71" t="s">
        <v>93</v>
      </c>
      <c r="M2612" s="71" t="s">
        <v>14784</v>
      </c>
      <c r="N2612" s="73">
        <v>45257.0</v>
      </c>
      <c r="O2612" s="71" t="s">
        <v>25916</v>
      </c>
      <c r="P2612" s="71" t="s">
        <v>6780</v>
      </c>
      <c r="Q2612" s="71" t="s">
        <v>25917</v>
      </c>
      <c r="R2612" s="71" t="s">
        <v>15326</v>
      </c>
      <c r="S2612" s="71" t="s">
        <v>11283</v>
      </c>
      <c r="T2612" s="71" t="s">
        <v>11261</v>
      </c>
      <c r="U2612" s="71" t="s">
        <v>11261</v>
      </c>
      <c r="V2612" s="73">
        <v>45330.0</v>
      </c>
      <c r="W2612" s="74">
        <v>1.0</v>
      </c>
      <c r="X2612" s="74">
        <v>0.0</v>
      </c>
      <c r="Y2612" s="74" t="s">
        <v>11261</v>
      </c>
      <c r="Z2612" s="73" t="s">
        <v>11261</v>
      </c>
      <c r="AA2612" s="71" t="s">
        <v>105</v>
      </c>
      <c r="AB2612" s="71" t="s">
        <v>11261</v>
      </c>
      <c r="AC2612" s="74">
        <v>4.0</v>
      </c>
      <c r="AD2612" s="74">
        <v>0.0</v>
      </c>
      <c r="AE2612" s="74">
        <v>1.0</v>
      </c>
      <c r="AF2612" s="74">
        <v>1.0</v>
      </c>
      <c r="AG2612" s="74">
        <v>0.0</v>
      </c>
      <c r="AH2612" s="74">
        <v>1.0</v>
      </c>
      <c r="AI2612" s="74">
        <v>0.0</v>
      </c>
      <c r="AJ2612" s="74">
        <v>1.0</v>
      </c>
      <c r="AK2612" s="71" t="s">
        <v>250</v>
      </c>
      <c r="AL2612" s="71" t="s">
        <v>25</v>
      </c>
      <c r="AM2612" s="71" t="s">
        <v>25</v>
      </c>
      <c r="AN2612" s="71" t="s">
        <v>11274</v>
      </c>
      <c r="AO2612" s="71" t="s">
        <v>16</v>
      </c>
      <c r="AP2612" s="71" t="s">
        <v>11314</v>
      </c>
      <c r="AQ2612" s="71" t="s">
        <v>12</v>
      </c>
      <c r="AR2612" s="71" t="s">
        <v>11284</v>
      </c>
      <c r="AS2612" s="71" t="s">
        <v>23</v>
      </c>
      <c r="AT2612" s="71" t="s">
        <v>20</v>
      </c>
      <c r="AU2612" s="71" t="s">
        <v>20</v>
      </c>
      <c r="AV2612" s="71" t="s">
        <v>11273</v>
      </c>
      <c r="AW2612" s="71" t="s">
        <v>14</v>
      </c>
      <c r="AX2612" s="71" t="s">
        <v>11285</v>
      </c>
      <c r="AY2612" s="71" t="s">
        <v>19</v>
      </c>
      <c r="AZ2612" s="71" t="s">
        <v>11271</v>
      </c>
      <c r="BA2612" s="71" t="s">
        <v>15</v>
      </c>
      <c r="BB2612" s="71" t="s">
        <v>11274</v>
      </c>
      <c r="BC2612" s="71" t="s">
        <v>16</v>
      </c>
      <c r="BD2612" s="71" t="s">
        <v>11285</v>
      </c>
      <c r="BE2612" s="71" t="s">
        <v>19</v>
      </c>
      <c r="BF2612" s="71" t="s">
        <v>20</v>
      </c>
      <c r="BG2612" s="71" t="s">
        <v>20</v>
      </c>
      <c r="BH2612" s="71" t="s">
        <v>11314</v>
      </c>
      <c r="BI2612" s="71" t="s">
        <v>12</v>
      </c>
      <c r="BJ2612" s="71" t="s">
        <v>11270</v>
      </c>
      <c r="BK2612" s="71" t="s">
        <v>22</v>
      </c>
      <c r="BL2612" s="71" t="s">
        <v>24</v>
      </c>
      <c r="BM2612" s="71" t="s">
        <v>24</v>
      </c>
      <c r="BN2612" s="75" t="b">
        <v>0</v>
      </c>
      <c r="BO2612" s="75" t="b">
        <v>0</v>
      </c>
      <c r="BP2612" s="75" t="b">
        <v>1</v>
      </c>
      <c r="BQ2612" s="75" t="b">
        <v>1</v>
      </c>
      <c r="BR2612" s="75" t="b">
        <v>1</v>
      </c>
      <c r="BS2612" s="75" t="b">
        <v>0</v>
      </c>
    </row>
    <row r="2613" ht="18.0" customHeight="1">
      <c r="A2613" s="71" t="s">
        <v>6787</v>
      </c>
      <c r="B2613" s="72" t="s">
        <v>25918</v>
      </c>
      <c r="C2613" s="73">
        <v>45330.0</v>
      </c>
      <c r="D2613" s="73">
        <v>45807.0</v>
      </c>
      <c r="E2613" s="74">
        <v>477.0</v>
      </c>
      <c r="F2613" s="71" t="s">
        <v>34</v>
      </c>
      <c r="G2613" s="75" t="b">
        <v>1</v>
      </c>
      <c r="H2613" s="71" t="s">
        <v>1013</v>
      </c>
      <c r="I2613" s="71" t="s">
        <v>153</v>
      </c>
      <c r="J2613" s="71" t="s">
        <v>154</v>
      </c>
      <c r="K2613" s="71" t="s">
        <v>25919</v>
      </c>
      <c r="L2613" s="71" t="s">
        <v>93</v>
      </c>
      <c r="M2613" s="71" t="s">
        <v>15736</v>
      </c>
      <c r="N2613" s="73">
        <v>45260.0</v>
      </c>
      <c r="O2613" s="71" t="s">
        <v>6789</v>
      </c>
      <c r="P2613" s="71" t="s">
        <v>25920</v>
      </c>
      <c r="Q2613" s="71" t="s">
        <v>25921</v>
      </c>
      <c r="R2613" s="71" t="s">
        <v>15736</v>
      </c>
      <c r="S2613" s="71" t="s">
        <v>11424</v>
      </c>
      <c r="T2613" s="71" t="s">
        <v>11261</v>
      </c>
      <c r="U2613" s="71" t="s">
        <v>11261</v>
      </c>
      <c r="V2613" s="73">
        <v>45331.0</v>
      </c>
      <c r="W2613" s="74">
        <v>1.0</v>
      </c>
      <c r="X2613" s="74">
        <v>1.0</v>
      </c>
      <c r="Y2613" s="74" t="s">
        <v>11261</v>
      </c>
      <c r="Z2613" s="73" t="s">
        <v>11261</v>
      </c>
      <c r="AA2613" s="71" t="s">
        <v>105</v>
      </c>
      <c r="AB2613" s="71" t="s">
        <v>25922</v>
      </c>
      <c r="AC2613" s="74">
        <v>5.0</v>
      </c>
      <c r="AD2613" s="74">
        <v>0.0</v>
      </c>
      <c r="AE2613" s="74">
        <v>1.0</v>
      </c>
      <c r="AF2613" s="74">
        <v>0.0</v>
      </c>
      <c r="AG2613" s="74">
        <v>1.0</v>
      </c>
      <c r="AH2613" s="74">
        <v>1.0</v>
      </c>
      <c r="AI2613" s="74">
        <v>1.0</v>
      </c>
      <c r="AJ2613" s="74">
        <v>1.0</v>
      </c>
      <c r="AK2613" s="71" t="s">
        <v>123</v>
      </c>
      <c r="AL2613" s="71" t="s">
        <v>25</v>
      </c>
      <c r="AM2613" s="71" t="s">
        <v>25</v>
      </c>
      <c r="AN2613" s="71" t="s">
        <v>11268</v>
      </c>
      <c r="AO2613" s="71" t="s">
        <v>17</v>
      </c>
      <c r="AP2613" s="71" t="s">
        <v>11314</v>
      </c>
      <c r="AQ2613" s="71" t="s">
        <v>12</v>
      </c>
      <c r="AR2613" s="71" t="s">
        <v>11284</v>
      </c>
      <c r="AS2613" s="71" t="s">
        <v>23</v>
      </c>
      <c r="AT2613" s="71" t="s">
        <v>20</v>
      </c>
      <c r="AU2613" s="71" t="s">
        <v>20</v>
      </c>
      <c r="AV2613" s="71" t="s">
        <v>11273</v>
      </c>
      <c r="AW2613" s="71" t="s">
        <v>14</v>
      </c>
      <c r="AX2613" s="71" t="s">
        <v>11285</v>
      </c>
      <c r="AY2613" s="71" t="s">
        <v>19</v>
      </c>
      <c r="AZ2613" s="71" t="s">
        <v>11273</v>
      </c>
      <c r="BA2613" s="71" t="s">
        <v>14</v>
      </c>
      <c r="BB2613" s="71" t="s">
        <v>11268</v>
      </c>
      <c r="BC2613" s="71" t="s">
        <v>17</v>
      </c>
      <c r="BD2613" s="71" t="s">
        <v>11285</v>
      </c>
      <c r="BE2613" s="71" t="s">
        <v>19</v>
      </c>
      <c r="BF2613" s="71" t="s">
        <v>20</v>
      </c>
      <c r="BG2613" s="71" t="s">
        <v>20</v>
      </c>
      <c r="BH2613" s="71" t="s">
        <v>11269</v>
      </c>
      <c r="BI2613" s="71" t="s">
        <v>13</v>
      </c>
      <c r="BJ2613" s="71" t="s">
        <v>11284</v>
      </c>
      <c r="BK2613" s="71" t="s">
        <v>23</v>
      </c>
      <c r="BL2613" s="71" t="s">
        <v>24</v>
      </c>
      <c r="BM2613" s="71" t="s">
        <v>24</v>
      </c>
      <c r="BN2613" s="75" t="b">
        <v>0</v>
      </c>
      <c r="BO2613" s="75" t="b">
        <v>1</v>
      </c>
      <c r="BP2613" s="75" t="b">
        <v>1</v>
      </c>
      <c r="BQ2613" s="75" t="b">
        <v>1</v>
      </c>
      <c r="BR2613" s="75" t="b">
        <v>1</v>
      </c>
      <c r="BS2613" s="75" t="b">
        <v>1</v>
      </c>
    </row>
    <row r="2614" ht="18.0" customHeight="1">
      <c r="A2614" s="71" t="s">
        <v>6796</v>
      </c>
      <c r="B2614" s="72" t="s">
        <v>25923</v>
      </c>
      <c r="C2614" s="73">
        <v>45329.0</v>
      </c>
      <c r="D2614" s="73">
        <v>45753.0</v>
      </c>
      <c r="E2614" s="74">
        <v>424.0</v>
      </c>
      <c r="F2614" s="71" t="s">
        <v>34</v>
      </c>
      <c r="G2614" s="75" t="b">
        <v>1</v>
      </c>
      <c r="H2614" s="71" t="s">
        <v>2442</v>
      </c>
      <c r="I2614" s="71" t="s">
        <v>153</v>
      </c>
      <c r="J2614" s="71" t="s">
        <v>168</v>
      </c>
      <c r="K2614" s="71" t="s">
        <v>25924</v>
      </c>
      <c r="L2614" s="71" t="s">
        <v>275</v>
      </c>
      <c r="M2614" s="71" t="s">
        <v>16202</v>
      </c>
      <c r="N2614" s="73">
        <v>45265.0</v>
      </c>
      <c r="O2614" s="71" t="s">
        <v>6798</v>
      </c>
      <c r="P2614" s="71" t="s">
        <v>12508</v>
      </c>
      <c r="Q2614" s="71" t="s">
        <v>12509</v>
      </c>
      <c r="R2614" s="71" t="s">
        <v>16202</v>
      </c>
      <c r="S2614" s="71" t="s">
        <v>11424</v>
      </c>
      <c r="T2614" s="71" t="s">
        <v>11261</v>
      </c>
      <c r="U2614" s="71" t="s">
        <v>11261</v>
      </c>
      <c r="V2614" s="73">
        <v>45255.0</v>
      </c>
      <c r="W2614" s="74">
        <v>2.0</v>
      </c>
      <c r="X2614" s="74">
        <v>1.0</v>
      </c>
      <c r="Y2614" s="74" t="s">
        <v>11261</v>
      </c>
      <c r="Z2614" s="73" t="s">
        <v>11261</v>
      </c>
      <c r="AA2614" s="71" t="s">
        <v>283</v>
      </c>
      <c r="AB2614" s="71" t="s">
        <v>25925</v>
      </c>
      <c r="AC2614" s="74">
        <v>4.0</v>
      </c>
      <c r="AD2614" s="74">
        <v>1.0</v>
      </c>
      <c r="AE2614" s="74">
        <v>1.0</v>
      </c>
      <c r="AF2614" s="74">
        <v>0.0</v>
      </c>
      <c r="AG2614" s="74">
        <v>0.0</v>
      </c>
      <c r="AH2614" s="74">
        <v>1.0</v>
      </c>
      <c r="AI2614" s="74">
        <v>0.0</v>
      </c>
      <c r="AJ2614" s="74">
        <v>1.0</v>
      </c>
      <c r="AK2614" s="71" t="s">
        <v>181</v>
      </c>
      <c r="AL2614" s="71" t="s">
        <v>25</v>
      </c>
      <c r="AM2614" s="71" t="s">
        <v>25</v>
      </c>
      <c r="AN2614" s="71" t="s">
        <v>11274</v>
      </c>
      <c r="AO2614" s="71" t="s">
        <v>16</v>
      </c>
      <c r="AP2614" s="71" t="s">
        <v>11269</v>
      </c>
      <c r="AQ2614" s="71" t="s">
        <v>13</v>
      </c>
      <c r="AR2614" s="71" t="s">
        <v>11284</v>
      </c>
      <c r="AS2614" s="71" t="s">
        <v>23</v>
      </c>
      <c r="AT2614" s="71" t="s">
        <v>20</v>
      </c>
      <c r="AU2614" s="71" t="s">
        <v>20</v>
      </c>
      <c r="AV2614" s="71" t="s">
        <v>11271</v>
      </c>
      <c r="AW2614" s="71" t="s">
        <v>15</v>
      </c>
      <c r="AX2614" s="71" t="s">
        <v>11272</v>
      </c>
      <c r="AY2614" s="71" t="s">
        <v>18</v>
      </c>
      <c r="AZ2614" s="71" t="s">
        <v>11273</v>
      </c>
      <c r="BA2614" s="71" t="s">
        <v>14</v>
      </c>
      <c r="BB2614" s="71" t="s">
        <v>11274</v>
      </c>
      <c r="BC2614" s="71" t="s">
        <v>16</v>
      </c>
      <c r="BD2614" s="71" t="s">
        <v>11272</v>
      </c>
      <c r="BE2614" s="71" t="s">
        <v>18</v>
      </c>
      <c r="BF2614" s="71" t="s">
        <v>20</v>
      </c>
      <c r="BG2614" s="71" t="s">
        <v>20</v>
      </c>
      <c r="BH2614" s="71" t="s">
        <v>11314</v>
      </c>
      <c r="BI2614" s="71" t="s">
        <v>12</v>
      </c>
      <c r="BJ2614" s="71" t="s">
        <v>11270</v>
      </c>
      <c r="BK2614" s="71" t="s">
        <v>22</v>
      </c>
      <c r="BL2614" s="71" t="s">
        <v>25</v>
      </c>
      <c r="BM2614" s="71" t="s">
        <v>25</v>
      </c>
      <c r="BN2614" s="75" t="b">
        <v>1</v>
      </c>
      <c r="BO2614" s="75" t="b">
        <v>0</v>
      </c>
      <c r="BP2614" s="75" t="b">
        <v>1</v>
      </c>
      <c r="BQ2614" s="75" t="b">
        <v>1</v>
      </c>
      <c r="BR2614" s="75" t="b">
        <v>1</v>
      </c>
      <c r="BS2614" s="75" t="b">
        <v>0</v>
      </c>
    </row>
    <row r="2615" ht="18.0" customHeight="1">
      <c r="A2615" s="71" t="s">
        <v>6804</v>
      </c>
      <c r="B2615" s="72" t="s">
        <v>25926</v>
      </c>
      <c r="C2615" s="73">
        <v>45329.0</v>
      </c>
      <c r="D2615" s="73">
        <v>45796.0</v>
      </c>
      <c r="E2615" s="74">
        <v>467.0</v>
      </c>
      <c r="F2615" s="71" t="s">
        <v>34</v>
      </c>
      <c r="G2615" s="75" t="b">
        <v>1</v>
      </c>
      <c r="H2615" s="71" t="s">
        <v>2442</v>
      </c>
      <c r="I2615" s="71" t="s">
        <v>153</v>
      </c>
      <c r="J2615" s="71" t="s">
        <v>168</v>
      </c>
      <c r="K2615" s="71" t="s">
        <v>25927</v>
      </c>
      <c r="L2615" s="71" t="s">
        <v>93</v>
      </c>
      <c r="M2615" s="71" t="s">
        <v>12197</v>
      </c>
      <c r="N2615" s="73">
        <v>45250.0</v>
      </c>
      <c r="O2615" s="71" t="s">
        <v>6806</v>
      </c>
      <c r="P2615" s="71" t="s">
        <v>25928</v>
      </c>
      <c r="Q2615" s="71" t="s">
        <v>25929</v>
      </c>
      <c r="R2615" s="71" t="s">
        <v>12197</v>
      </c>
      <c r="S2615" s="71" t="s">
        <v>11339</v>
      </c>
      <c r="T2615" s="71" t="s">
        <v>11261</v>
      </c>
      <c r="U2615" s="71" t="s">
        <v>11261</v>
      </c>
      <c r="V2615" s="73">
        <v>45329.0</v>
      </c>
      <c r="W2615" s="74">
        <v>2.0</v>
      </c>
      <c r="X2615" s="74">
        <v>0.0</v>
      </c>
      <c r="Y2615" s="74" t="s">
        <v>11261</v>
      </c>
      <c r="Z2615" s="73" t="s">
        <v>11261</v>
      </c>
      <c r="AA2615" s="71" t="s">
        <v>105</v>
      </c>
      <c r="AB2615" s="71" t="s">
        <v>25929</v>
      </c>
      <c r="AC2615" s="74">
        <v>2.0</v>
      </c>
      <c r="AD2615" s="74">
        <v>0.0</v>
      </c>
      <c r="AE2615" s="74">
        <v>0.0</v>
      </c>
      <c r="AF2615" s="74">
        <v>0.0</v>
      </c>
      <c r="AG2615" s="74">
        <v>0.0</v>
      </c>
      <c r="AH2615" s="74">
        <v>1.0</v>
      </c>
      <c r="AI2615" s="74">
        <v>1.0</v>
      </c>
      <c r="AJ2615" s="74">
        <v>0.0</v>
      </c>
      <c r="AK2615" s="71" t="s">
        <v>250</v>
      </c>
      <c r="AL2615" s="71" t="s">
        <v>25</v>
      </c>
      <c r="AM2615" s="71" t="s">
        <v>25</v>
      </c>
      <c r="AN2615" s="71" t="s">
        <v>11274</v>
      </c>
      <c r="AO2615" s="71" t="s">
        <v>16</v>
      </c>
      <c r="AP2615" s="71" t="s">
        <v>11269</v>
      </c>
      <c r="AQ2615" s="71" t="s">
        <v>13</v>
      </c>
      <c r="AR2615" s="71" t="s">
        <v>11284</v>
      </c>
      <c r="AS2615" s="71" t="s">
        <v>23</v>
      </c>
      <c r="AT2615" s="71" t="s">
        <v>20</v>
      </c>
      <c r="AU2615" s="71" t="s">
        <v>20</v>
      </c>
      <c r="AV2615" s="71" t="s">
        <v>11273</v>
      </c>
      <c r="AW2615" s="71" t="s">
        <v>14</v>
      </c>
      <c r="AX2615" s="71" t="s">
        <v>11272</v>
      </c>
      <c r="AY2615" s="71" t="s">
        <v>18</v>
      </c>
      <c r="AZ2615" s="71" t="s">
        <v>11273</v>
      </c>
      <c r="BA2615" s="71" t="s">
        <v>14</v>
      </c>
      <c r="BB2615" s="71" t="s">
        <v>11268</v>
      </c>
      <c r="BC2615" s="71" t="s">
        <v>17</v>
      </c>
      <c r="BD2615" s="71" t="s">
        <v>11285</v>
      </c>
      <c r="BE2615" s="71" t="s">
        <v>19</v>
      </c>
      <c r="BF2615" s="71" t="s">
        <v>20</v>
      </c>
      <c r="BG2615" s="71" t="s">
        <v>20</v>
      </c>
      <c r="BH2615" s="71" t="s">
        <v>11314</v>
      </c>
      <c r="BI2615" s="71" t="s">
        <v>12</v>
      </c>
      <c r="BJ2615" s="71" t="s">
        <v>11270</v>
      </c>
      <c r="BK2615" s="71" t="s">
        <v>22</v>
      </c>
      <c r="BL2615" s="71" t="s">
        <v>24</v>
      </c>
      <c r="BM2615" s="71" t="s">
        <v>24</v>
      </c>
      <c r="BN2615" s="75" t="b">
        <v>0</v>
      </c>
      <c r="BO2615" s="75" t="b">
        <v>1</v>
      </c>
      <c r="BP2615" s="75" t="b">
        <v>1</v>
      </c>
      <c r="BQ2615" s="75" t="b">
        <v>0</v>
      </c>
      <c r="BR2615" s="75" t="b">
        <v>0</v>
      </c>
      <c r="BS2615" s="75" t="b">
        <v>0</v>
      </c>
    </row>
    <row r="2616" ht="18.0" customHeight="1">
      <c r="A2616" s="71" t="s">
        <v>6880</v>
      </c>
      <c r="B2616" s="72" t="s">
        <v>25930</v>
      </c>
      <c r="C2616" s="73">
        <v>45327.0</v>
      </c>
      <c r="D2616" s="73">
        <v>45658.0</v>
      </c>
      <c r="E2616" s="74">
        <v>331.0</v>
      </c>
      <c r="F2616" s="71" t="s">
        <v>34</v>
      </c>
      <c r="G2616" s="75" t="b">
        <v>1</v>
      </c>
      <c r="H2616" s="71" t="s">
        <v>12882</v>
      </c>
      <c r="I2616" s="71" t="s">
        <v>153</v>
      </c>
      <c r="J2616" s="71" t="s">
        <v>168</v>
      </c>
      <c r="K2616" s="71" t="s">
        <v>25931</v>
      </c>
      <c r="L2616" s="71" t="s">
        <v>275</v>
      </c>
      <c r="M2616" s="71" t="s">
        <v>13990</v>
      </c>
      <c r="N2616" s="73">
        <v>45352.0</v>
      </c>
      <c r="O2616" s="71" t="s">
        <v>6883</v>
      </c>
      <c r="P2616" s="71" t="s">
        <v>25932</v>
      </c>
      <c r="Q2616" s="71" t="s">
        <v>25933</v>
      </c>
      <c r="R2616" s="71" t="s">
        <v>13990</v>
      </c>
      <c r="S2616" s="71" t="s">
        <v>11661</v>
      </c>
      <c r="T2616" s="71" t="s">
        <v>11261</v>
      </c>
      <c r="U2616" s="71" t="s">
        <v>11261</v>
      </c>
      <c r="V2616" s="73">
        <v>45327.0</v>
      </c>
      <c r="W2616" s="74">
        <v>1.0</v>
      </c>
      <c r="X2616" s="74">
        <v>0.0</v>
      </c>
      <c r="Y2616" s="74" t="s">
        <v>11261</v>
      </c>
      <c r="Z2616" s="73" t="s">
        <v>11261</v>
      </c>
      <c r="AA2616" s="71" t="s">
        <v>283</v>
      </c>
      <c r="AB2616" s="71" t="s">
        <v>25934</v>
      </c>
      <c r="AC2616" s="74">
        <v>3.0</v>
      </c>
      <c r="AD2616" s="74">
        <v>1.0</v>
      </c>
      <c r="AE2616" s="74">
        <v>1.0</v>
      </c>
      <c r="AF2616" s="74">
        <v>0.0</v>
      </c>
      <c r="AG2616" s="74">
        <v>1.0</v>
      </c>
      <c r="AH2616" s="74">
        <v>0.0</v>
      </c>
      <c r="AI2616" s="74">
        <v>0.0</v>
      </c>
      <c r="AJ2616" s="74">
        <v>0.0</v>
      </c>
      <c r="AK2616" s="71" t="s">
        <v>149</v>
      </c>
      <c r="AL2616" s="71" t="s">
        <v>25</v>
      </c>
      <c r="AM2616" s="71" t="s">
        <v>25</v>
      </c>
      <c r="AN2616" s="71" t="s">
        <v>11274</v>
      </c>
      <c r="AO2616" s="71" t="s">
        <v>16</v>
      </c>
      <c r="AP2616" s="71" t="s">
        <v>11314</v>
      </c>
      <c r="AQ2616" s="71" t="s">
        <v>12</v>
      </c>
      <c r="AR2616" s="71" t="s">
        <v>11284</v>
      </c>
      <c r="AS2616" s="71" t="s">
        <v>23</v>
      </c>
      <c r="AT2616" s="71" t="s">
        <v>21</v>
      </c>
      <c r="AU2616" s="71" t="s">
        <v>21</v>
      </c>
      <c r="AV2616" s="71" t="s">
        <v>11273</v>
      </c>
      <c r="AW2616" s="71" t="s">
        <v>14</v>
      </c>
      <c r="AX2616" s="71" t="s">
        <v>11285</v>
      </c>
      <c r="AY2616" s="71" t="s">
        <v>19</v>
      </c>
      <c r="AZ2616" s="71" t="s">
        <v>11271</v>
      </c>
      <c r="BA2616" s="71" t="s">
        <v>15</v>
      </c>
      <c r="BB2616" s="71" t="s">
        <v>11274</v>
      </c>
      <c r="BC2616" s="71" t="s">
        <v>16</v>
      </c>
      <c r="BD2616" s="71" t="s">
        <v>11272</v>
      </c>
      <c r="BE2616" s="71" t="s">
        <v>18</v>
      </c>
      <c r="BF2616" s="71" t="s">
        <v>20</v>
      </c>
      <c r="BG2616" s="71" t="s">
        <v>20</v>
      </c>
      <c r="BH2616" s="71" t="s">
        <v>11269</v>
      </c>
      <c r="BI2616" s="71" t="s">
        <v>13</v>
      </c>
      <c r="BJ2616" s="71" t="s">
        <v>11284</v>
      </c>
      <c r="BK2616" s="71" t="s">
        <v>23</v>
      </c>
      <c r="BL2616" s="71" t="s">
        <v>25</v>
      </c>
      <c r="BM2616" s="71" t="s">
        <v>25</v>
      </c>
      <c r="BN2616" s="75" t="b">
        <v>1</v>
      </c>
      <c r="BO2616" s="75" t="b">
        <v>0</v>
      </c>
      <c r="BP2616" s="75" t="b">
        <v>0</v>
      </c>
      <c r="BQ2616" s="75" t="b">
        <v>0</v>
      </c>
      <c r="BR2616" s="75" t="b">
        <v>1</v>
      </c>
      <c r="BS2616" s="75" t="b">
        <v>1</v>
      </c>
    </row>
    <row r="2617" ht="18.0" customHeight="1">
      <c r="A2617" s="71" t="s">
        <v>6831</v>
      </c>
      <c r="B2617" s="72" t="s">
        <v>25935</v>
      </c>
      <c r="C2617" s="73">
        <v>45327.0</v>
      </c>
      <c r="D2617" s="73">
        <v>45413.0</v>
      </c>
      <c r="E2617" s="74">
        <v>86.0</v>
      </c>
      <c r="F2617" s="71" t="s">
        <v>151</v>
      </c>
      <c r="G2617" s="75" t="b">
        <v>0</v>
      </c>
      <c r="H2617" s="71" t="s">
        <v>954</v>
      </c>
      <c r="I2617" s="71" t="s">
        <v>153</v>
      </c>
      <c r="J2617" s="71" t="s">
        <v>168</v>
      </c>
      <c r="K2617" s="71" t="s">
        <v>6832</v>
      </c>
      <c r="L2617" s="71" t="s">
        <v>93</v>
      </c>
      <c r="M2617" s="71" t="s">
        <v>12210</v>
      </c>
      <c r="N2617" s="73">
        <v>45244.0</v>
      </c>
      <c r="O2617" s="71" t="s">
        <v>6833</v>
      </c>
      <c r="P2617" s="71" t="s">
        <v>23708</v>
      </c>
      <c r="Q2617" s="71" t="s">
        <v>23709</v>
      </c>
      <c r="R2617" s="71" t="s">
        <v>11738</v>
      </c>
      <c r="S2617" s="71" t="s">
        <v>11424</v>
      </c>
      <c r="T2617" s="71" t="s">
        <v>11261</v>
      </c>
      <c r="U2617" s="71" t="s">
        <v>11261</v>
      </c>
      <c r="V2617" s="73">
        <v>45327.0</v>
      </c>
      <c r="W2617" s="74">
        <v>3.0</v>
      </c>
      <c r="X2617" s="74">
        <v>0.0</v>
      </c>
      <c r="Y2617" s="74" t="s">
        <v>11261</v>
      </c>
      <c r="Z2617" s="73" t="s">
        <v>11261</v>
      </c>
      <c r="AA2617" s="71" t="s">
        <v>105</v>
      </c>
      <c r="AB2617" s="71" t="s">
        <v>11261</v>
      </c>
      <c r="AC2617" s="74">
        <v>4.0</v>
      </c>
      <c r="AD2617" s="74">
        <v>1.0</v>
      </c>
      <c r="AE2617" s="74">
        <v>1.0</v>
      </c>
      <c r="AF2617" s="74">
        <v>0.0</v>
      </c>
      <c r="AG2617" s="74">
        <v>1.0</v>
      </c>
      <c r="AH2617" s="74">
        <v>0.0</v>
      </c>
      <c r="AI2617" s="74">
        <v>1.0</v>
      </c>
      <c r="AJ2617" s="74">
        <v>0.0</v>
      </c>
      <c r="AK2617" s="71" t="s">
        <v>181</v>
      </c>
      <c r="AL2617" s="71" t="s">
        <v>25</v>
      </c>
      <c r="AM2617" s="71" t="s">
        <v>25</v>
      </c>
      <c r="AN2617" s="71" t="s">
        <v>11274</v>
      </c>
      <c r="AO2617" s="71" t="s">
        <v>16</v>
      </c>
      <c r="AP2617" s="71" t="s">
        <v>11269</v>
      </c>
      <c r="AQ2617" s="71" t="s">
        <v>13</v>
      </c>
      <c r="AR2617" s="71" t="s">
        <v>11284</v>
      </c>
      <c r="AS2617" s="71" t="s">
        <v>23</v>
      </c>
      <c r="AT2617" s="71" t="s">
        <v>20</v>
      </c>
      <c r="AU2617" s="71" t="s">
        <v>20</v>
      </c>
      <c r="AV2617" s="71" t="s">
        <v>11273</v>
      </c>
      <c r="AW2617" s="71" t="s">
        <v>14</v>
      </c>
      <c r="AX2617" s="71" t="s">
        <v>11285</v>
      </c>
      <c r="AY2617" s="71" t="s">
        <v>19</v>
      </c>
      <c r="AZ2617" s="71" t="s">
        <v>11273</v>
      </c>
      <c r="BA2617" s="71" t="s">
        <v>14</v>
      </c>
      <c r="BB2617" s="71" t="s">
        <v>11274</v>
      </c>
      <c r="BC2617" s="71" t="s">
        <v>16</v>
      </c>
      <c r="BD2617" s="71" t="s">
        <v>11272</v>
      </c>
      <c r="BE2617" s="71" t="s">
        <v>18</v>
      </c>
      <c r="BF2617" s="71" t="s">
        <v>21</v>
      </c>
      <c r="BG2617" s="71" t="s">
        <v>21</v>
      </c>
      <c r="BH2617" s="71" t="s">
        <v>11314</v>
      </c>
      <c r="BI2617" s="71" t="s">
        <v>12</v>
      </c>
      <c r="BJ2617" s="71" t="s">
        <v>11284</v>
      </c>
      <c r="BK2617" s="71" t="s">
        <v>23</v>
      </c>
      <c r="BL2617" s="71" t="s">
        <v>25</v>
      </c>
      <c r="BM2617" s="71" t="s">
        <v>25</v>
      </c>
      <c r="BN2617" s="75" t="b">
        <v>1</v>
      </c>
      <c r="BO2617" s="75" t="b">
        <v>1</v>
      </c>
      <c r="BP2617" s="75" t="b">
        <v>0</v>
      </c>
      <c r="BQ2617" s="75" t="b">
        <v>0</v>
      </c>
      <c r="BR2617" s="75" t="b">
        <v>1</v>
      </c>
      <c r="BS2617" s="75" t="b">
        <v>1</v>
      </c>
    </row>
    <row r="2618" ht="18.0" customHeight="1">
      <c r="A2618" s="71" t="s">
        <v>6861</v>
      </c>
      <c r="B2618" s="72" t="s">
        <v>25936</v>
      </c>
      <c r="C2618" s="73">
        <v>45327.0</v>
      </c>
      <c r="D2618" s="73">
        <v>45489.0</v>
      </c>
      <c r="E2618" s="74">
        <v>162.0</v>
      </c>
      <c r="F2618" s="71" t="s">
        <v>34</v>
      </c>
      <c r="G2618" s="75" t="b">
        <v>1</v>
      </c>
      <c r="H2618" s="71" t="s">
        <v>559</v>
      </c>
      <c r="I2618" s="71" t="s">
        <v>153</v>
      </c>
      <c r="J2618" s="71" t="s">
        <v>168</v>
      </c>
      <c r="K2618" s="71" t="s">
        <v>25937</v>
      </c>
      <c r="L2618" s="71" t="s">
        <v>93</v>
      </c>
      <c r="M2618" s="71" t="s">
        <v>12030</v>
      </c>
      <c r="N2618" s="73">
        <v>45252.0</v>
      </c>
      <c r="O2618" s="71" t="s">
        <v>6863</v>
      </c>
      <c r="P2618" s="71" t="s">
        <v>6864</v>
      </c>
      <c r="Q2618" s="71" t="s">
        <v>6865</v>
      </c>
      <c r="R2618" s="71" t="s">
        <v>12030</v>
      </c>
      <c r="S2618" s="71" t="s">
        <v>12142</v>
      </c>
      <c r="T2618" s="71" t="s">
        <v>11261</v>
      </c>
      <c r="U2618" s="71" t="s">
        <v>11261</v>
      </c>
      <c r="V2618" s="73">
        <v>45327.0</v>
      </c>
      <c r="W2618" s="74">
        <v>1.0</v>
      </c>
      <c r="X2618" s="74">
        <v>0.0</v>
      </c>
      <c r="Y2618" s="74" t="s">
        <v>11261</v>
      </c>
      <c r="Z2618" s="73" t="s">
        <v>11261</v>
      </c>
      <c r="AA2618" s="71" t="s">
        <v>105</v>
      </c>
      <c r="AB2618" s="71" t="s">
        <v>25938</v>
      </c>
      <c r="AC2618" s="74">
        <v>3.0</v>
      </c>
      <c r="AD2618" s="74">
        <v>0.0</v>
      </c>
      <c r="AE2618" s="74">
        <v>0.0</v>
      </c>
      <c r="AF2618" s="74">
        <v>1.0</v>
      </c>
      <c r="AG2618" s="74">
        <v>1.0</v>
      </c>
      <c r="AH2618" s="74">
        <v>1.0</v>
      </c>
      <c r="AI2618" s="74">
        <v>0.0</v>
      </c>
      <c r="AJ2618" s="74">
        <v>0.0</v>
      </c>
      <c r="AK2618" s="71" t="s">
        <v>123</v>
      </c>
      <c r="AL2618" s="71" t="s">
        <v>25</v>
      </c>
      <c r="AM2618" s="71" t="s">
        <v>25</v>
      </c>
      <c r="AN2618" s="71" t="s">
        <v>11274</v>
      </c>
      <c r="AO2618" s="71" t="s">
        <v>16</v>
      </c>
      <c r="AP2618" s="71" t="s">
        <v>11269</v>
      </c>
      <c r="AQ2618" s="71" t="s">
        <v>13</v>
      </c>
      <c r="AR2618" s="71" t="s">
        <v>11284</v>
      </c>
      <c r="AS2618" s="71" t="s">
        <v>23</v>
      </c>
      <c r="AT2618" s="71" t="s">
        <v>20</v>
      </c>
      <c r="AU2618" s="71" t="s">
        <v>20</v>
      </c>
      <c r="AV2618" s="71" t="s">
        <v>11273</v>
      </c>
      <c r="AW2618" s="71" t="s">
        <v>14</v>
      </c>
      <c r="AX2618" s="71" t="s">
        <v>11285</v>
      </c>
      <c r="AY2618" s="71" t="s">
        <v>19</v>
      </c>
      <c r="AZ2618" s="71" t="s">
        <v>11271</v>
      </c>
      <c r="BA2618" s="71" t="s">
        <v>15</v>
      </c>
      <c r="BB2618" s="71" t="s">
        <v>11268</v>
      </c>
      <c r="BC2618" s="71" t="s">
        <v>17</v>
      </c>
      <c r="BD2618" s="71" t="s">
        <v>11272</v>
      </c>
      <c r="BE2618" s="71" t="s">
        <v>18</v>
      </c>
      <c r="BF2618" s="71" t="s">
        <v>20</v>
      </c>
      <c r="BG2618" s="71" t="s">
        <v>20</v>
      </c>
      <c r="BH2618" s="71" t="s">
        <v>11269</v>
      </c>
      <c r="BI2618" s="71" t="s">
        <v>13</v>
      </c>
      <c r="BJ2618" s="71" t="s">
        <v>11284</v>
      </c>
      <c r="BK2618" s="71" t="s">
        <v>23</v>
      </c>
      <c r="BL2618" s="71" t="s">
        <v>24</v>
      </c>
      <c r="BM2618" s="71" t="s">
        <v>24</v>
      </c>
      <c r="BN2618" s="75" t="b">
        <v>0</v>
      </c>
      <c r="BO2618" s="75" t="b">
        <v>0</v>
      </c>
      <c r="BP2618" s="75" t="b">
        <v>1</v>
      </c>
      <c r="BQ2618" s="75" t="b">
        <v>0</v>
      </c>
      <c r="BR2618" s="75" t="b">
        <v>0</v>
      </c>
      <c r="BS2618" s="75" t="b">
        <v>1</v>
      </c>
    </row>
    <row r="2619" ht="18.0" customHeight="1">
      <c r="A2619" s="71" t="s">
        <v>6908</v>
      </c>
      <c r="B2619" s="72" t="s">
        <v>25939</v>
      </c>
      <c r="C2619" s="73">
        <v>45324.0</v>
      </c>
      <c r="D2619" s="73">
        <v>45552.0</v>
      </c>
      <c r="E2619" s="74">
        <v>228.0</v>
      </c>
      <c r="F2619" s="71" t="s">
        <v>34</v>
      </c>
      <c r="G2619" s="75" t="b">
        <v>1</v>
      </c>
      <c r="H2619" s="71" t="s">
        <v>1670</v>
      </c>
      <c r="I2619" s="71" t="s">
        <v>153</v>
      </c>
      <c r="J2619" s="71" t="s">
        <v>168</v>
      </c>
      <c r="K2619" s="71" t="s">
        <v>25940</v>
      </c>
      <c r="L2619" s="71" t="s">
        <v>93</v>
      </c>
      <c r="M2619" s="71" t="s">
        <v>17318</v>
      </c>
      <c r="N2619" s="73">
        <v>45257.0</v>
      </c>
      <c r="O2619" s="71" t="s">
        <v>25941</v>
      </c>
      <c r="P2619" s="71" t="s">
        <v>6910</v>
      </c>
      <c r="Q2619" s="71" t="s">
        <v>25942</v>
      </c>
      <c r="R2619" s="71" t="s">
        <v>11738</v>
      </c>
      <c r="S2619" s="71" t="s">
        <v>11739</v>
      </c>
      <c r="T2619" s="71" t="s">
        <v>11261</v>
      </c>
      <c r="U2619" s="71" t="s">
        <v>11261</v>
      </c>
      <c r="V2619" s="73">
        <v>45324.0</v>
      </c>
      <c r="W2619" s="74">
        <v>2.0</v>
      </c>
      <c r="X2619" s="74">
        <v>0.0</v>
      </c>
      <c r="Y2619" s="74" t="s">
        <v>11261</v>
      </c>
      <c r="Z2619" s="73" t="s">
        <v>11261</v>
      </c>
      <c r="AA2619" s="71" t="s">
        <v>283</v>
      </c>
      <c r="AB2619" s="71" t="s">
        <v>25943</v>
      </c>
      <c r="AC2619" s="74">
        <v>5.0</v>
      </c>
      <c r="AD2619" s="74">
        <v>1.0</v>
      </c>
      <c r="AE2619" s="74">
        <v>1.0</v>
      </c>
      <c r="AF2619" s="74">
        <v>1.0</v>
      </c>
      <c r="AG2619" s="74">
        <v>0.0</v>
      </c>
      <c r="AH2619" s="74">
        <v>1.0</v>
      </c>
      <c r="AI2619" s="74">
        <v>0.0</v>
      </c>
      <c r="AJ2619" s="74">
        <v>1.0</v>
      </c>
      <c r="AK2619" s="71" t="s">
        <v>123</v>
      </c>
      <c r="AL2619" s="71" t="s">
        <v>25</v>
      </c>
      <c r="AM2619" s="71" t="s">
        <v>25</v>
      </c>
      <c r="AN2619" s="71" t="s">
        <v>11274</v>
      </c>
      <c r="AO2619" s="71" t="s">
        <v>16</v>
      </c>
      <c r="AP2619" s="71" t="s">
        <v>11314</v>
      </c>
      <c r="AQ2619" s="71" t="s">
        <v>12</v>
      </c>
      <c r="AR2619" s="71" t="s">
        <v>11284</v>
      </c>
      <c r="AS2619" s="71" t="s">
        <v>23</v>
      </c>
      <c r="AT2619" s="71" t="s">
        <v>20</v>
      </c>
      <c r="AU2619" s="71" t="s">
        <v>20</v>
      </c>
      <c r="AV2619" s="71" t="s">
        <v>11273</v>
      </c>
      <c r="AW2619" s="71" t="s">
        <v>14</v>
      </c>
      <c r="AX2619" s="71" t="s">
        <v>11285</v>
      </c>
      <c r="AY2619" s="71" t="s">
        <v>19</v>
      </c>
      <c r="AZ2619" s="71" t="s">
        <v>11271</v>
      </c>
      <c r="BA2619" s="71" t="s">
        <v>15</v>
      </c>
      <c r="BB2619" s="71" t="s">
        <v>11274</v>
      </c>
      <c r="BC2619" s="71" t="s">
        <v>16</v>
      </c>
      <c r="BD2619" s="71" t="s">
        <v>11285</v>
      </c>
      <c r="BE2619" s="71" t="s">
        <v>19</v>
      </c>
      <c r="BF2619" s="71" t="s">
        <v>20</v>
      </c>
      <c r="BG2619" s="71" t="s">
        <v>20</v>
      </c>
      <c r="BH2619" s="71" t="s">
        <v>11314</v>
      </c>
      <c r="BI2619" s="71" t="s">
        <v>12</v>
      </c>
      <c r="BJ2619" s="71" t="s">
        <v>11270</v>
      </c>
      <c r="BK2619" s="71" t="s">
        <v>22</v>
      </c>
      <c r="BL2619" s="71" t="s">
        <v>25</v>
      </c>
      <c r="BM2619" s="71" t="s">
        <v>25</v>
      </c>
      <c r="BN2619" s="75" t="b">
        <v>1</v>
      </c>
      <c r="BO2619" s="75" t="b">
        <v>0</v>
      </c>
      <c r="BP2619" s="75" t="b">
        <v>1</v>
      </c>
      <c r="BQ2619" s="75" t="b">
        <v>1</v>
      </c>
      <c r="BR2619" s="75" t="b">
        <v>1</v>
      </c>
      <c r="BS2619" s="75" t="b">
        <v>0</v>
      </c>
    </row>
    <row r="2620" ht="18.0" customHeight="1">
      <c r="A2620" s="71" t="s">
        <v>6899</v>
      </c>
      <c r="B2620" s="72" t="s">
        <v>25944</v>
      </c>
      <c r="C2620" s="73">
        <v>45324.0</v>
      </c>
      <c r="D2620" s="73">
        <v>45505.0</v>
      </c>
      <c r="E2620" s="74">
        <v>181.0</v>
      </c>
      <c r="F2620" s="71" t="s">
        <v>34</v>
      </c>
      <c r="G2620" s="75" t="b">
        <v>1</v>
      </c>
      <c r="H2620" s="71" t="s">
        <v>152</v>
      </c>
      <c r="I2620" s="71" t="s">
        <v>153</v>
      </c>
      <c r="J2620" s="71" t="s">
        <v>168</v>
      </c>
      <c r="K2620" s="71" t="s">
        <v>25945</v>
      </c>
      <c r="L2620" s="71" t="s">
        <v>93</v>
      </c>
      <c r="M2620" s="71" t="s">
        <v>12089</v>
      </c>
      <c r="N2620" s="73">
        <v>45257.0</v>
      </c>
      <c r="O2620" s="71" t="s">
        <v>6901</v>
      </c>
      <c r="P2620" s="71" t="s">
        <v>1238</v>
      </c>
      <c r="Q2620" s="71" t="s">
        <v>6902</v>
      </c>
      <c r="R2620" s="71" t="s">
        <v>12089</v>
      </c>
      <c r="S2620" s="71" t="s">
        <v>19065</v>
      </c>
      <c r="T2620" s="71" t="s">
        <v>11261</v>
      </c>
      <c r="U2620" s="71" t="s">
        <v>11261</v>
      </c>
      <c r="V2620" s="73">
        <v>45324.0</v>
      </c>
      <c r="W2620" s="74">
        <v>3.0</v>
      </c>
      <c r="X2620" s="74">
        <v>0.0</v>
      </c>
      <c r="Y2620" s="74" t="s">
        <v>11261</v>
      </c>
      <c r="Z2620" s="73" t="s">
        <v>11261</v>
      </c>
      <c r="AA2620" s="71" t="s">
        <v>105</v>
      </c>
      <c r="AB2620" s="71" t="s">
        <v>25946</v>
      </c>
      <c r="AC2620" s="74">
        <v>2.0</v>
      </c>
      <c r="AD2620" s="74">
        <v>0.0</v>
      </c>
      <c r="AE2620" s="74">
        <v>0.0</v>
      </c>
      <c r="AF2620" s="74">
        <v>0.0</v>
      </c>
      <c r="AG2620" s="74">
        <v>0.0</v>
      </c>
      <c r="AH2620" s="74">
        <v>1.0</v>
      </c>
      <c r="AI2620" s="74">
        <v>1.0</v>
      </c>
      <c r="AJ2620" s="74">
        <v>0.0</v>
      </c>
      <c r="AK2620" s="71" t="s">
        <v>123</v>
      </c>
      <c r="AL2620" s="71" t="s">
        <v>25</v>
      </c>
      <c r="AM2620" s="71" t="s">
        <v>25</v>
      </c>
      <c r="AN2620" s="71" t="s">
        <v>11268</v>
      </c>
      <c r="AO2620" s="71" t="s">
        <v>17</v>
      </c>
      <c r="AP2620" s="71" t="s">
        <v>11314</v>
      </c>
      <c r="AQ2620" s="71" t="s">
        <v>12</v>
      </c>
      <c r="AR2620" s="71" t="s">
        <v>11284</v>
      </c>
      <c r="AS2620" s="71" t="s">
        <v>23</v>
      </c>
      <c r="AT2620" s="71" t="s">
        <v>21</v>
      </c>
      <c r="AU2620" s="71" t="s">
        <v>21</v>
      </c>
      <c r="AV2620" s="71" t="s">
        <v>11273</v>
      </c>
      <c r="AW2620" s="71" t="s">
        <v>14</v>
      </c>
      <c r="AX2620" s="71" t="s">
        <v>11285</v>
      </c>
      <c r="AY2620" s="71" t="s">
        <v>19</v>
      </c>
      <c r="AZ2620" s="71" t="s">
        <v>11273</v>
      </c>
      <c r="BA2620" s="71" t="s">
        <v>14</v>
      </c>
      <c r="BB2620" s="71" t="s">
        <v>11274</v>
      </c>
      <c r="BC2620" s="71" t="s">
        <v>16</v>
      </c>
      <c r="BD2620" s="71" t="s">
        <v>11272</v>
      </c>
      <c r="BE2620" s="71" t="s">
        <v>18</v>
      </c>
      <c r="BF2620" s="71" t="s">
        <v>21</v>
      </c>
      <c r="BG2620" s="71" t="s">
        <v>21</v>
      </c>
      <c r="BH2620" s="71" t="s">
        <v>11269</v>
      </c>
      <c r="BI2620" s="71" t="s">
        <v>13</v>
      </c>
      <c r="BJ2620" s="71" t="s">
        <v>11270</v>
      </c>
      <c r="BK2620" s="71" t="s">
        <v>22</v>
      </c>
      <c r="BL2620" s="71" t="s">
        <v>24</v>
      </c>
      <c r="BM2620" s="71" t="s">
        <v>24</v>
      </c>
      <c r="BN2620" s="75" t="b">
        <v>0</v>
      </c>
      <c r="BO2620" s="75" t="b">
        <v>1</v>
      </c>
      <c r="BP2620" s="75" t="b">
        <v>1</v>
      </c>
      <c r="BQ2620" s="75" t="b">
        <v>0</v>
      </c>
      <c r="BR2620" s="75" t="b">
        <v>0</v>
      </c>
      <c r="BS2620" s="75" t="b">
        <v>0</v>
      </c>
    </row>
    <row r="2621" ht="18.0" customHeight="1">
      <c r="A2621" s="71" t="s">
        <v>6917</v>
      </c>
      <c r="B2621" s="72" t="s">
        <v>25947</v>
      </c>
      <c r="C2621" s="73">
        <v>45324.0</v>
      </c>
      <c r="D2621" s="73" t="s">
        <v>11261</v>
      </c>
      <c r="E2621" s="74">
        <v>577.0</v>
      </c>
      <c r="F2621" s="71" t="s">
        <v>34</v>
      </c>
      <c r="G2621" s="75" t="b">
        <v>1</v>
      </c>
      <c r="H2621" s="71" t="s">
        <v>11261</v>
      </c>
      <c r="I2621" s="71" t="s">
        <v>91</v>
      </c>
      <c r="J2621" s="71" t="s">
        <v>11261</v>
      </c>
      <c r="K2621" s="71" t="s">
        <v>25948</v>
      </c>
      <c r="L2621" s="71" t="s">
        <v>93</v>
      </c>
      <c r="M2621" s="71" t="s">
        <v>12197</v>
      </c>
      <c r="N2621" s="73">
        <v>45259.0</v>
      </c>
      <c r="O2621" s="71" t="s">
        <v>25949</v>
      </c>
      <c r="P2621" s="71" t="s">
        <v>25950</v>
      </c>
      <c r="Q2621" s="71" t="s">
        <v>25951</v>
      </c>
      <c r="R2621" s="71" t="s">
        <v>12197</v>
      </c>
      <c r="S2621" s="71" t="s">
        <v>11339</v>
      </c>
      <c r="T2621" s="71" t="s">
        <v>11261</v>
      </c>
      <c r="U2621" s="71" t="s">
        <v>11261</v>
      </c>
      <c r="V2621" s="73">
        <v>45324.0</v>
      </c>
      <c r="W2621" s="74">
        <v>1.0</v>
      </c>
      <c r="X2621" s="74">
        <v>0.0</v>
      </c>
      <c r="Y2621" s="74" t="s">
        <v>11261</v>
      </c>
      <c r="Z2621" s="73" t="s">
        <v>11261</v>
      </c>
      <c r="AA2621" s="71" t="s">
        <v>105</v>
      </c>
      <c r="AB2621" s="71" t="s">
        <v>11261</v>
      </c>
      <c r="AC2621" s="74">
        <v>4.0</v>
      </c>
      <c r="AD2621" s="74">
        <v>1.0</v>
      </c>
      <c r="AE2621" s="74">
        <v>0.0</v>
      </c>
      <c r="AF2621" s="74">
        <v>1.0</v>
      </c>
      <c r="AG2621" s="74">
        <v>0.0</v>
      </c>
      <c r="AH2621" s="74">
        <v>1.0</v>
      </c>
      <c r="AI2621" s="74">
        <v>1.0</v>
      </c>
      <c r="AJ2621" s="74">
        <v>0.0</v>
      </c>
      <c r="AK2621" s="71" t="s">
        <v>250</v>
      </c>
      <c r="AL2621" s="71" t="s">
        <v>25</v>
      </c>
      <c r="AM2621" s="71" t="s">
        <v>25</v>
      </c>
      <c r="AN2621" s="71" t="s">
        <v>11268</v>
      </c>
      <c r="AO2621" s="71" t="s">
        <v>17</v>
      </c>
      <c r="AP2621" s="71" t="s">
        <v>11269</v>
      </c>
      <c r="AQ2621" s="71" t="s">
        <v>13</v>
      </c>
      <c r="AR2621" s="71" t="s">
        <v>11284</v>
      </c>
      <c r="AS2621" s="71" t="s">
        <v>23</v>
      </c>
      <c r="AT2621" s="71" t="s">
        <v>20</v>
      </c>
      <c r="AU2621" s="71" t="s">
        <v>20</v>
      </c>
      <c r="AV2621" s="71" t="s">
        <v>11273</v>
      </c>
      <c r="AW2621" s="71" t="s">
        <v>14</v>
      </c>
      <c r="AX2621" s="71" t="s">
        <v>11272</v>
      </c>
      <c r="AY2621" s="71" t="s">
        <v>18</v>
      </c>
      <c r="AZ2621" s="71" t="s">
        <v>11273</v>
      </c>
      <c r="BA2621" s="71" t="s">
        <v>14</v>
      </c>
      <c r="BB2621" s="71" t="s">
        <v>11274</v>
      </c>
      <c r="BC2621" s="71" t="s">
        <v>16</v>
      </c>
      <c r="BD2621" s="71" t="s">
        <v>11285</v>
      </c>
      <c r="BE2621" s="71" t="s">
        <v>19</v>
      </c>
      <c r="BF2621" s="71" t="s">
        <v>20</v>
      </c>
      <c r="BG2621" s="71" t="s">
        <v>20</v>
      </c>
      <c r="BH2621" s="71" t="s">
        <v>11269</v>
      </c>
      <c r="BI2621" s="71" t="s">
        <v>13</v>
      </c>
      <c r="BJ2621" s="71" t="s">
        <v>11270</v>
      </c>
      <c r="BK2621" s="71" t="s">
        <v>22</v>
      </c>
      <c r="BL2621" s="71" t="s">
        <v>25</v>
      </c>
      <c r="BM2621" s="71" t="s">
        <v>25</v>
      </c>
      <c r="BN2621" s="75" t="b">
        <v>1</v>
      </c>
      <c r="BO2621" s="75" t="b">
        <v>1</v>
      </c>
      <c r="BP2621" s="75" t="b">
        <v>1</v>
      </c>
      <c r="BQ2621" s="75" t="b">
        <v>0</v>
      </c>
      <c r="BR2621" s="75" t="b">
        <v>0</v>
      </c>
      <c r="BS2621" s="75" t="b">
        <v>0</v>
      </c>
    </row>
    <row r="2622" ht="18.0" customHeight="1">
      <c r="A2622" s="71" t="s">
        <v>6931</v>
      </c>
      <c r="B2622" s="72" t="s">
        <v>25952</v>
      </c>
      <c r="C2622" s="73">
        <v>45323.0</v>
      </c>
      <c r="D2622" s="73">
        <v>45430.0</v>
      </c>
      <c r="E2622" s="74">
        <v>107.0</v>
      </c>
      <c r="F2622" s="71" t="s">
        <v>34</v>
      </c>
      <c r="G2622" s="75" t="b">
        <v>1</v>
      </c>
      <c r="H2622" s="71" t="s">
        <v>2964</v>
      </c>
      <c r="I2622" s="71" t="s">
        <v>153</v>
      </c>
      <c r="J2622" s="71" t="s">
        <v>168</v>
      </c>
      <c r="K2622" s="71" t="s">
        <v>6932</v>
      </c>
      <c r="L2622" s="71" t="s">
        <v>275</v>
      </c>
      <c r="M2622" s="71" t="s">
        <v>3803</v>
      </c>
      <c r="N2622" s="73">
        <v>45323.0</v>
      </c>
      <c r="O2622" s="71" t="s">
        <v>25953</v>
      </c>
      <c r="P2622" s="71" t="s">
        <v>6933</v>
      </c>
      <c r="Q2622" s="71" t="s">
        <v>25954</v>
      </c>
      <c r="R2622" s="71" t="s">
        <v>3803</v>
      </c>
      <c r="S2622" s="71" t="s">
        <v>19986</v>
      </c>
      <c r="T2622" s="71" t="s">
        <v>11261</v>
      </c>
      <c r="U2622" s="71" t="s">
        <v>11261</v>
      </c>
      <c r="V2622" s="73">
        <v>45323.0</v>
      </c>
      <c r="W2622" s="74">
        <v>0.0</v>
      </c>
      <c r="X2622" s="74">
        <v>0.0</v>
      </c>
      <c r="Y2622" s="74" t="s">
        <v>11261</v>
      </c>
      <c r="Z2622" s="73" t="s">
        <v>11261</v>
      </c>
      <c r="AA2622" s="71" t="s">
        <v>105</v>
      </c>
      <c r="AB2622" s="71" t="s">
        <v>6939</v>
      </c>
      <c r="AC2622" s="74">
        <v>3.0</v>
      </c>
      <c r="AD2622" s="74">
        <v>0.0</v>
      </c>
      <c r="AE2622" s="74">
        <v>1.0</v>
      </c>
      <c r="AF2622" s="74">
        <v>1.0</v>
      </c>
      <c r="AG2622" s="74">
        <v>0.0</v>
      </c>
      <c r="AH2622" s="74">
        <v>1.0</v>
      </c>
      <c r="AI2622" s="74">
        <v>0.0</v>
      </c>
      <c r="AJ2622" s="74">
        <v>0.0</v>
      </c>
      <c r="AK2622" s="71" t="s">
        <v>149</v>
      </c>
      <c r="AL2622" s="71" t="s">
        <v>25</v>
      </c>
      <c r="AM2622" s="71" t="s">
        <v>25</v>
      </c>
      <c r="AN2622" s="71" t="s">
        <v>11268</v>
      </c>
      <c r="AO2622" s="71" t="s">
        <v>17</v>
      </c>
      <c r="AP2622" s="71" t="s">
        <v>11314</v>
      </c>
      <c r="AQ2622" s="71" t="s">
        <v>12</v>
      </c>
      <c r="AR2622" s="71" t="s">
        <v>11284</v>
      </c>
      <c r="AS2622" s="71" t="s">
        <v>23</v>
      </c>
      <c r="AT2622" s="71" t="s">
        <v>20</v>
      </c>
      <c r="AU2622" s="71" t="s">
        <v>20</v>
      </c>
      <c r="AV2622" s="71" t="s">
        <v>11273</v>
      </c>
      <c r="AW2622" s="71" t="s">
        <v>14</v>
      </c>
      <c r="AX2622" s="71" t="s">
        <v>11272</v>
      </c>
      <c r="AY2622" s="71" t="s">
        <v>18</v>
      </c>
      <c r="AZ2622" s="71" t="s">
        <v>11271</v>
      </c>
      <c r="BA2622" s="71" t="s">
        <v>15</v>
      </c>
      <c r="BB2622" s="71" t="s">
        <v>11268</v>
      </c>
      <c r="BC2622" s="71" t="s">
        <v>17</v>
      </c>
      <c r="BD2622" s="71" t="s">
        <v>11285</v>
      </c>
      <c r="BE2622" s="71" t="s">
        <v>19</v>
      </c>
      <c r="BF2622" s="71" t="s">
        <v>20</v>
      </c>
      <c r="BG2622" s="71" t="s">
        <v>20</v>
      </c>
      <c r="BH2622" s="71" t="s">
        <v>11314</v>
      </c>
      <c r="BI2622" s="71" t="s">
        <v>12</v>
      </c>
      <c r="BJ2622" s="71" t="s">
        <v>11270</v>
      </c>
      <c r="BK2622" s="71" t="s">
        <v>22</v>
      </c>
      <c r="BL2622" s="71" t="s">
        <v>24</v>
      </c>
      <c r="BM2622" s="71" t="s">
        <v>24</v>
      </c>
      <c r="BN2622" s="75" t="b">
        <v>0</v>
      </c>
      <c r="BO2622" s="75" t="b">
        <v>0</v>
      </c>
      <c r="BP2622" s="75" t="b">
        <v>1</v>
      </c>
      <c r="BQ2622" s="75" t="b">
        <v>0</v>
      </c>
      <c r="BR2622" s="75" t="b">
        <v>1</v>
      </c>
      <c r="BS2622" s="75" t="b">
        <v>0</v>
      </c>
    </row>
    <row r="2623" ht="18.0" customHeight="1">
      <c r="A2623" s="71" t="s">
        <v>6956</v>
      </c>
      <c r="B2623" s="72" t="s">
        <v>25955</v>
      </c>
      <c r="C2623" s="73">
        <v>45322.0</v>
      </c>
      <c r="D2623" s="73">
        <v>45778.0</v>
      </c>
      <c r="E2623" s="74">
        <v>456.0</v>
      </c>
      <c r="F2623" s="71" t="s">
        <v>34</v>
      </c>
      <c r="G2623" s="75" t="b">
        <v>1</v>
      </c>
      <c r="H2623" s="71" t="s">
        <v>12882</v>
      </c>
      <c r="I2623" s="71" t="s">
        <v>153</v>
      </c>
      <c r="J2623" s="71" t="s">
        <v>168</v>
      </c>
      <c r="K2623" s="71" t="s">
        <v>25956</v>
      </c>
      <c r="L2623" s="71" t="s">
        <v>93</v>
      </c>
      <c r="M2623" s="71" t="s">
        <v>18194</v>
      </c>
      <c r="N2623" s="73">
        <v>45293.0</v>
      </c>
      <c r="O2623" s="71" t="s">
        <v>6958</v>
      </c>
      <c r="P2623" s="71" t="s">
        <v>25957</v>
      </c>
      <c r="Q2623" s="71" t="s">
        <v>25958</v>
      </c>
      <c r="R2623" s="71" t="s">
        <v>18194</v>
      </c>
      <c r="S2623" s="71" t="s">
        <v>11432</v>
      </c>
      <c r="T2623" s="71" t="s">
        <v>11261</v>
      </c>
      <c r="U2623" s="71" t="s">
        <v>11261</v>
      </c>
      <c r="V2623" s="73">
        <v>45322.0</v>
      </c>
      <c r="W2623" s="74">
        <v>2.0</v>
      </c>
      <c r="X2623" s="74">
        <v>0.0</v>
      </c>
      <c r="Y2623" s="74" t="s">
        <v>11261</v>
      </c>
      <c r="Z2623" s="73" t="s">
        <v>11261</v>
      </c>
      <c r="AA2623" s="71" t="s">
        <v>105</v>
      </c>
      <c r="AB2623" s="71" t="s">
        <v>25959</v>
      </c>
      <c r="AC2623" s="74">
        <v>3.0</v>
      </c>
      <c r="AD2623" s="74">
        <v>1.0</v>
      </c>
      <c r="AE2623" s="74">
        <v>1.0</v>
      </c>
      <c r="AF2623" s="74">
        <v>0.0</v>
      </c>
      <c r="AG2623" s="74">
        <v>0.0</v>
      </c>
      <c r="AH2623" s="74">
        <v>0.0</v>
      </c>
      <c r="AI2623" s="74">
        <v>1.0</v>
      </c>
      <c r="AJ2623" s="74">
        <v>0.0</v>
      </c>
      <c r="AK2623" s="71" t="s">
        <v>123</v>
      </c>
      <c r="AL2623" s="71" t="s">
        <v>25</v>
      </c>
      <c r="AM2623" s="71" t="s">
        <v>25</v>
      </c>
      <c r="AN2623" s="71" t="s">
        <v>11274</v>
      </c>
      <c r="AO2623" s="71" t="s">
        <v>16</v>
      </c>
      <c r="AP2623" s="71" t="s">
        <v>11314</v>
      </c>
      <c r="AQ2623" s="71" t="s">
        <v>12</v>
      </c>
      <c r="AR2623" s="71" t="s">
        <v>11284</v>
      </c>
      <c r="AS2623" s="71" t="s">
        <v>23</v>
      </c>
      <c r="AT2623" s="71" t="s">
        <v>21</v>
      </c>
      <c r="AU2623" s="71" t="s">
        <v>21</v>
      </c>
      <c r="AV2623" s="71" t="s">
        <v>11273</v>
      </c>
      <c r="AW2623" s="71" t="s">
        <v>14</v>
      </c>
      <c r="AX2623" s="71" t="s">
        <v>11272</v>
      </c>
      <c r="AY2623" s="71" t="s">
        <v>18</v>
      </c>
      <c r="AZ2623" s="71" t="s">
        <v>11273</v>
      </c>
      <c r="BA2623" s="71" t="s">
        <v>14</v>
      </c>
      <c r="BB2623" s="71" t="s">
        <v>11274</v>
      </c>
      <c r="BC2623" s="71" t="s">
        <v>16</v>
      </c>
      <c r="BD2623" s="71" t="s">
        <v>11285</v>
      </c>
      <c r="BE2623" s="71" t="s">
        <v>19</v>
      </c>
      <c r="BF2623" s="71" t="s">
        <v>20</v>
      </c>
      <c r="BG2623" s="71" t="s">
        <v>20</v>
      </c>
      <c r="BH2623" s="71" t="s">
        <v>11269</v>
      </c>
      <c r="BI2623" s="71" t="s">
        <v>13</v>
      </c>
      <c r="BJ2623" s="71" t="s">
        <v>11270</v>
      </c>
      <c r="BK2623" s="71" t="s">
        <v>22</v>
      </c>
      <c r="BL2623" s="71" t="s">
        <v>25</v>
      </c>
      <c r="BM2623" s="71" t="s">
        <v>25</v>
      </c>
      <c r="BN2623" s="75" t="b">
        <v>1</v>
      </c>
      <c r="BO2623" s="75" t="b">
        <v>1</v>
      </c>
      <c r="BP2623" s="75" t="b">
        <v>0</v>
      </c>
      <c r="BQ2623" s="75" t="b">
        <v>0</v>
      </c>
      <c r="BR2623" s="75" t="b">
        <v>1</v>
      </c>
      <c r="BS2623" s="75" t="b">
        <v>0</v>
      </c>
    </row>
    <row r="2624" ht="18.0" customHeight="1">
      <c r="A2624" s="71" t="s">
        <v>7024</v>
      </c>
      <c r="B2624" s="72" t="s">
        <v>25960</v>
      </c>
      <c r="C2624" s="73">
        <v>45322.0</v>
      </c>
      <c r="D2624" s="73">
        <v>45607.0</v>
      </c>
      <c r="E2624" s="74">
        <v>285.0</v>
      </c>
      <c r="F2624" s="71" t="s">
        <v>34</v>
      </c>
      <c r="G2624" s="75" t="b">
        <v>1</v>
      </c>
      <c r="H2624" s="71" t="s">
        <v>954</v>
      </c>
      <c r="I2624" s="71" t="s">
        <v>153</v>
      </c>
      <c r="J2624" s="71" t="s">
        <v>168</v>
      </c>
      <c r="K2624" s="71" t="s">
        <v>25961</v>
      </c>
      <c r="L2624" s="71" t="s">
        <v>93</v>
      </c>
      <c r="M2624" s="71" t="s">
        <v>12030</v>
      </c>
      <c r="N2624" s="73">
        <v>45257.0</v>
      </c>
      <c r="O2624" s="71" t="s">
        <v>7026</v>
      </c>
      <c r="P2624" s="71" t="s">
        <v>25962</v>
      </c>
      <c r="Q2624" s="71" t="s">
        <v>25963</v>
      </c>
      <c r="R2624" s="71" t="s">
        <v>12030</v>
      </c>
      <c r="S2624" s="71" t="s">
        <v>12142</v>
      </c>
      <c r="T2624" s="71" t="s">
        <v>11261</v>
      </c>
      <c r="U2624" s="71" t="s">
        <v>11261</v>
      </c>
      <c r="V2624" s="73">
        <v>45322.0</v>
      </c>
      <c r="W2624" s="74">
        <v>3.0</v>
      </c>
      <c r="X2624" s="74">
        <v>0.0</v>
      </c>
      <c r="Y2624" s="74" t="s">
        <v>11261</v>
      </c>
      <c r="Z2624" s="73" t="s">
        <v>11261</v>
      </c>
      <c r="AA2624" s="71" t="s">
        <v>105</v>
      </c>
      <c r="AB2624" s="71" t="s">
        <v>25964</v>
      </c>
      <c r="AC2624" s="74">
        <v>5.0</v>
      </c>
      <c r="AD2624" s="74">
        <v>1.0</v>
      </c>
      <c r="AE2624" s="74">
        <v>1.0</v>
      </c>
      <c r="AF2624" s="74">
        <v>1.0</v>
      </c>
      <c r="AG2624" s="74">
        <v>0.0</v>
      </c>
      <c r="AH2624" s="74">
        <v>0.0</v>
      </c>
      <c r="AI2624" s="74">
        <v>1.0</v>
      </c>
      <c r="AJ2624" s="74">
        <v>1.0</v>
      </c>
      <c r="AK2624" s="71" t="s">
        <v>181</v>
      </c>
      <c r="AL2624" s="71" t="s">
        <v>25</v>
      </c>
      <c r="AM2624" s="71" t="s">
        <v>25</v>
      </c>
      <c r="AN2624" s="71" t="s">
        <v>11268</v>
      </c>
      <c r="AO2624" s="71" t="s">
        <v>17</v>
      </c>
      <c r="AP2624" s="71" t="s">
        <v>11269</v>
      </c>
      <c r="AQ2624" s="71" t="s">
        <v>13</v>
      </c>
      <c r="AR2624" s="71" t="s">
        <v>11284</v>
      </c>
      <c r="AS2624" s="71" t="s">
        <v>23</v>
      </c>
      <c r="AT2624" s="71" t="s">
        <v>20</v>
      </c>
      <c r="AU2624" s="71" t="s">
        <v>20</v>
      </c>
      <c r="AV2624" s="71" t="s">
        <v>11273</v>
      </c>
      <c r="AW2624" s="71" t="s">
        <v>14</v>
      </c>
      <c r="AX2624" s="71" t="s">
        <v>11285</v>
      </c>
      <c r="AY2624" s="71" t="s">
        <v>19</v>
      </c>
      <c r="AZ2624" s="71" t="s">
        <v>11273</v>
      </c>
      <c r="BA2624" s="71" t="s">
        <v>14</v>
      </c>
      <c r="BB2624" s="71" t="s">
        <v>11268</v>
      </c>
      <c r="BC2624" s="71" t="s">
        <v>17</v>
      </c>
      <c r="BD2624" s="71" t="s">
        <v>11285</v>
      </c>
      <c r="BE2624" s="71" t="s">
        <v>19</v>
      </c>
      <c r="BF2624" s="71" t="s">
        <v>21</v>
      </c>
      <c r="BG2624" s="71" t="s">
        <v>21</v>
      </c>
      <c r="BH2624" s="71" t="s">
        <v>11269</v>
      </c>
      <c r="BI2624" s="71" t="s">
        <v>13</v>
      </c>
      <c r="BJ2624" s="71" t="s">
        <v>11270</v>
      </c>
      <c r="BK2624" s="71" t="s">
        <v>22</v>
      </c>
      <c r="BL2624" s="71" t="s">
        <v>25</v>
      </c>
      <c r="BM2624" s="71" t="s">
        <v>25</v>
      </c>
      <c r="BN2624" s="75" t="b">
        <v>1</v>
      </c>
      <c r="BO2624" s="75" t="b">
        <v>1</v>
      </c>
      <c r="BP2624" s="75" t="b">
        <v>0</v>
      </c>
      <c r="BQ2624" s="75" t="b">
        <v>1</v>
      </c>
      <c r="BR2624" s="75" t="b">
        <v>1</v>
      </c>
      <c r="BS2624" s="75" t="b">
        <v>0</v>
      </c>
    </row>
    <row r="2625" ht="18.0" customHeight="1">
      <c r="A2625" s="71" t="s">
        <v>6979</v>
      </c>
      <c r="B2625" s="72" t="s">
        <v>25965</v>
      </c>
      <c r="C2625" s="73">
        <v>45322.0</v>
      </c>
      <c r="D2625" s="73">
        <v>45648.0</v>
      </c>
      <c r="E2625" s="74">
        <v>326.0</v>
      </c>
      <c r="F2625" s="71" t="s">
        <v>34</v>
      </c>
      <c r="G2625" s="75" t="b">
        <v>1</v>
      </c>
      <c r="H2625" s="71" t="s">
        <v>954</v>
      </c>
      <c r="I2625" s="71" t="s">
        <v>153</v>
      </c>
      <c r="J2625" s="71" t="s">
        <v>168</v>
      </c>
      <c r="K2625" s="71" t="s">
        <v>25966</v>
      </c>
      <c r="L2625" s="71" t="s">
        <v>93</v>
      </c>
      <c r="M2625" s="71" t="s">
        <v>405</v>
      </c>
      <c r="N2625" s="73">
        <v>45257.0</v>
      </c>
      <c r="O2625" s="71" t="s">
        <v>25967</v>
      </c>
      <c r="P2625" s="71" t="s">
        <v>6981</v>
      </c>
      <c r="Q2625" s="71" t="s">
        <v>25968</v>
      </c>
      <c r="R2625" s="71" t="s">
        <v>12908</v>
      </c>
      <c r="S2625" s="71" t="s">
        <v>15595</v>
      </c>
      <c r="T2625" s="71" t="s">
        <v>11261</v>
      </c>
      <c r="U2625" s="71" t="s">
        <v>11261</v>
      </c>
      <c r="V2625" s="73">
        <v>45322.0</v>
      </c>
      <c r="W2625" s="74">
        <v>1.0</v>
      </c>
      <c r="X2625" s="74">
        <v>0.0</v>
      </c>
      <c r="Y2625" s="74" t="s">
        <v>11261</v>
      </c>
      <c r="Z2625" s="73" t="s">
        <v>11261</v>
      </c>
      <c r="AA2625" s="71" t="s">
        <v>105</v>
      </c>
      <c r="AB2625" s="71" t="s">
        <v>25969</v>
      </c>
      <c r="AC2625" s="74">
        <v>2.0</v>
      </c>
      <c r="AD2625" s="74">
        <v>0.0</v>
      </c>
      <c r="AE2625" s="74">
        <v>0.0</v>
      </c>
      <c r="AF2625" s="74">
        <v>0.0</v>
      </c>
      <c r="AG2625" s="74">
        <v>0.0</v>
      </c>
      <c r="AH2625" s="74">
        <v>1.0</v>
      </c>
      <c r="AI2625" s="74">
        <v>0.0</v>
      </c>
      <c r="AJ2625" s="74">
        <v>1.0</v>
      </c>
      <c r="AK2625" s="71" t="s">
        <v>123</v>
      </c>
      <c r="AL2625" s="71" t="s">
        <v>25</v>
      </c>
      <c r="AM2625" s="71" t="s">
        <v>25</v>
      </c>
      <c r="AN2625" s="71" t="s">
        <v>11274</v>
      </c>
      <c r="AO2625" s="71" t="s">
        <v>16</v>
      </c>
      <c r="AP2625" s="71" t="s">
        <v>11269</v>
      </c>
      <c r="AQ2625" s="71" t="s">
        <v>13</v>
      </c>
      <c r="AR2625" s="71" t="s">
        <v>11284</v>
      </c>
      <c r="AS2625" s="71" t="s">
        <v>23</v>
      </c>
      <c r="AT2625" s="71" t="s">
        <v>20</v>
      </c>
      <c r="AU2625" s="71" t="s">
        <v>20</v>
      </c>
      <c r="AV2625" s="71" t="s">
        <v>11273</v>
      </c>
      <c r="AW2625" s="71" t="s">
        <v>14</v>
      </c>
      <c r="AX2625" s="71" t="s">
        <v>11272</v>
      </c>
      <c r="AY2625" s="71" t="s">
        <v>18</v>
      </c>
      <c r="AZ2625" s="71" t="s">
        <v>11271</v>
      </c>
      <c r="BA2625" s="71" t="s">
        <v>15</v>
      </c>
      <c r="BB2625" s="71" t="s">
        <v>11268</v>
      </c>
      <c r="BC2625" s="71" t="s">
        <v>17</v>
      </c>
      <c r="BD2625" s="71" t="s">
        <v>11272</v>
      </c>
      <c r="BE2625" s="71" t="s">
        <v>18</v>
      </c>
      <c r="BF2625" s="71" t="s">
        <v>20</v>
      </c>
      <c r="BG2625" s="71" t="s">
        <v>20</v>
      </c>
      <c r="BH2625" s="71" t="s">
        <v>11314</v>
      </c>
      <c r="BI2625" s="71" t="s">
        <v>12</v>
      </c>
      <c r="BJ2625" s="71" t="s">
        <v>11270</v>
      </c>
      <c r="BK2625" s="71" t="s">
        <v>22</v>
      </c>
      <c r="BL2625" s="71" t="s">
        <v>24</v>
      </c>
      <c r="BM2625" s="71" t="s">
        <v>24</v>
      </c>
      <c r="BN2625" s="75" t="b">
        <v>0</v>
      </c>
      <c r="BO2625" s="75" t="b">
        <v>0</v>
      </c>
      <c r="BP2625" s="75" t="b">
        <v>1</v>
      </c>
      <c r="BQ2625" s="75" t="b">
        <v>1</v>
      </c>
      <c r="BR2625" s="75" t="b">
        <v>0</v>
      </c>
      <c r="BS2625" s="75" t="b">
        <v>0</v>
      </c>
    </row>
    <row r="2626" ht="18.0" customHeight="1">
      <c r="A2626" s="71" t="s">
        <v>6948</v>
      </c>
      <c r="B2626" s="72" t="s">
        <v>25970</v>
      </c>
      <c r="C2626" s="73">
        <v>45322.0</v>
      </c>
      <c r="D2626" s="73">
        <v>45498.0</v>
      </c>
      <c r="E2626" s="74">
        <v>176.0</v>
      </c>
      <c r="F2626" s="71" t="s">
        <v>34</v>
      </c>
      <c r="G2626" s="75" t="b">
        <v>1</v>
      </c>
      <c r="H2626" s="71" t="s">
        <v>11261</v>
      </c>
      <c r="I2626" s="71" t="s">
        <v>153</v>
      </c>
      <c r="J2626" s="71" t="s">
        <v>11261</v>
      </c>
      <c r="K2626" s="71" t="s">
        <v>25971</v>
      </c>
      <c r="L2626" s="71" t="s">
        <v>287</v>
      </c>
      <c r="M2626" s="71" t="s">
        <v>12197</v>
      </c>
      <c r="N2626" s="73">
        <v>45313.0</v>
      </c>
      <c r="O2626" s="71" t="s">
        <v>25972</v>
      </c>
      <c r="P2626" s="71" t="s">
        <v>6950</v>
      </c>
      <c r="Q2626" s="71" t="s">
        <v>25973</v>
      </c>
      <c r="R2626" s="71" t="s">
        <v>11738</v>
      </c>
      <c r="S2626" s="71" t="s">
        <v>11424</v>
      </c>
      <c r="T2626" s="71" t="s">
        <v>11261</v>
      </c>
      <c r="U2626" s="71" t="s">
        <v>11261</v>
      </c>
      <c r="V2626" s="73">
        <v>45322.0</v>
      </c>
      <c r="W2626" s="74">
        <v>0.0</v>
      </c>
      <c r="X2626" s="74">
        <v>0.0</v>
      </c>
      <c r="Y2626" s="74" t="s">
        <v>11261</v>
      </c>
      <c r="Z2626" s="73" t="s">
        <v>11261</v>
      </c>
      <c r="AA2626" s="71" t="s">
        <v>283</v>
      </c>
      <c r="AB2626" s="71" t="s">
        <v>11261</v>
      </c>
      <c r="AC2626" s="74">
        <v>4.0</v>
      </c>
      <c r="AD2626" s="74">
        <v>1.0</v>
      </c>
      <c r="AE2626" s="74">
        <v>0.0</v>
      </c>
      <c r="AF2626" s="74">
        <v>1.0</v>
      </c>
      <c r="AG2626" s="74">
        <v>0.0</v>
      </c>
      <c r="AH2626" s="74">
        <v>1.0</v>
      </c>
      <c r="AI2626" s="74">
        <v>1.0</v>
      </c>
      <c r="AJ2626" s="74">
        <v>0.0</v>
      </c>
      <c r="AK2626" s="71" t="s">
        <v>250</v>
      </c>
      <c r="AL2626" s="71" t="s">
        <v>25</v>
      </c>
      <c r="AM2626" s="71" t="s">
        <v>25</v>
      </c>
      <c r="AN2626" s="71" t="s">
        <v>11268</v>
      </c>
      <c r="AO2626" s="71" t="s">
        <v>17</v>
      </c>
      <c r="AP2626" s="71" t="s">
        <v>11269</v>
      </c>
      <c r="AQ2626" s="71" t="s">
        <v>13</v>
      </c>
      <c r="AR2626" s="71" t="s">
        <v>11284</v>
      </c>
      <c r="AS2626" s="71" t="s">
        <v>23</v>
      </c>
      <c r="AT2626" s="71" t="s">
        <v>20</v>
      </c>
      <c r="AU2626" s="71" t="s">
        <v>20</v>
      </c>
      <c r="AV2626" s="71" t="s">
        <v>11273</v>
      </c>
      <c r="AW2626" s="71" t="s">
        <v>14</v>
      </c>
      <c r="AX2626" s="71" t="s">
        <v>11285</v>
      </c>
      <c r="AY2626" s="71" t="s">
        <v>19</v>
      </c>
      <c r="AZ2626" s="71" t="s">
        <v>11273</v>
      </c>
      <c r="BA2626" s="71" t="s">
        <v>14</v>
      </c>
      <c r="BB2626" s="71" t="s">
        <v>11274</v>
      </c>
      <c r="BC2626" s="71" t="s">
        <v>16</v>
      </c>
      <c r="BD2626" s="71" t="s">
        <v>11272</v>
      </c>
      <c r="BE2626" s="71" t="s">
        <v>18</v>
      </c>
      <c r="BF2626" s="71" t="s">
        <v>20</v>
      </c>
      <c r="BG2626" s="71" t="s">
        <v>20</v>
      </c>
      <c r="BH2626" s="71" t="s">
        <v>11269</v>
      </c>
      <c r="BI2626" s="71" t="s">
        <v>13</v>
      </c>
      <c r="BJ2626" s="71" t="s">
        <v>11270</v>
      </c>
      <c r="BK2626" s="71" t="s">
        <v>22</v>
      </c>
      <c r="BL2626" s="71" t="s">
        <v>25</v>
      </c>
      <c r="BM2626" s="71" t="s">
        <v>25</v>
      </c>
      <c r="BN2626" s="75" t="b">
        <v>1</v>
      </c>
      <c r="BO2626" s="75" t="b">
        <v>1</v>
      </c>
      <c r="BP2626" s="75" t="b">
        <v>1</v>
      </c>
      <c r="BQ2626" s="75" t="b">
        <v>0</v>
      </c>
      <c r="BR2626" s="75" t="b">
        <v>0</v>
      </c>
      <c r="BS2626" s="75" t="b">
        <v>0</v>
      </c>
    </row>
    <row r="2627" ht="18.0" customHeight="1">
      <c r="A2627" s="71" t="s">
        <v>7014</v>
      </c>
      <c r="B2627" s="72" t="s">
        <v>25974</v>
      </c>
      <c r="C2627" s="73">
        <v>45322.0</v>
      </c>
      <c r="D2627" s="73">
        <v>45470.0</v>
      </c>
      <c r="E2627" s="74">
        <v>148.0</v>
      </c>
      <c r="F2627" s="71" t="s">
        <v>34</v>
      </c>
      <c r="G2627" s="75" t="b">
        <v>1</v>
      </c>
      <c r="H2627" s="71" t="s">
        <v>954</v>
      </c>
      <c r="I2627" s="71" t="s">
        <v>153</v>
      </c>
      <c r="J2627" s="71" t="s">
        <v>168</v>
      </c>
      <c r="K2627" s="71" t="s">
        <v>7015</v>
      </c>
      <c r="L2627" s="71" t="s">
        <v>93</v>
      </c>
      <c r="M2627" s="71" t="s">
        <v>11439</v>
      </c>
      <c r="N2627" s="73">
        <v>45245.0</v>
      </c>
      <c r="O2627" s="71" t="s">
        <v>7016</v>
      </c>
      <c r="P2627" s="71" t="s">
        <v>21990</v>
      </c>
      <c r="Q2627" s="71" t="s">
        <v>21991</v>
      </c>
      <c r="R2627" s="71" t="s">
        <v>11738</v>
      </c>
      <c r="S2627" s="71" t="s">
        <v>11424</v>
      </c>
      <c r="T2627" s="71" t="s">
        <v>11261</v>
      </c>
      <c r="U2627" s="71" t="s">
        <v>11261</v>
      </c>
      <c r="V2627" s="73">
        <v>45322.0</v>
      </c>
      <c r="W2627" s="74">
        <v>0.0</v>
      </c>
      <c r="X2627" s="74">
        <v>0.0</v>
      </c>
      <c r="Y2627" s="74" t="s">
        <v>11261</v>
      </c>
      <c r="Z2627" s="73" t="s">
        <v>11261</v>
      </c>
      <c r="AA2627" s="71" t="s">
        <v>105</v>
      </c>
      <c r="AB2627" s="71" t="s">
        <v>7023</v>
      </c>
      <c r="AC2627" s="74">
        <v>2.0</v>
      </c>
      <c r="AD2627" s="74">
        <v>0.0</v>
      </c>
      <c r="AE2627" s="74">
        <v>0.0</v>
      </c>
      <c r="AF2627" s="74">
        <v>1.0</v>
      </c>
      <c r="AG2627" s="74">
        <v>0.0</v>
      </c>
      <c r="AH2627" s="74">
        <v>0.0</v>
      </c>
      <c r="AI2627" s="74">
        <v>0.0</v>
      </c>
      <c r="AJ2627" s="74">
        <v>1.0</v>
      </c>
      <c r="AK2627" s="71" t="s">
        <v>123</v>
      </c>
      <c r="AL2627" s="71" t="s">
        <v>25</v>
      </c>
      <c r="AM2627" s="71" t="s">
        <v>25</v>
      </c>
      <c r="AN2627" s="71" t="s">
        <v>11274</v>
      </c>
      <c r="AO2627" s="71" t="s">
        <v>16</v>
      </c>
      <c r="AP2627" s="71" t="s">
        <v>11314</v>
      </c>
      <c r="AQ2627" s="71" t="s">
        <v>12</v>
      </c>
      <c r="AR2627" s="71" t="s">
        <v>11284</v>
      </c>
      <c r="AS2627" s="71" t="s">
        <v>23</v>
      </c>
      <c r="AT2627" s="71" t="s">
        <v>21</v>
      </c>
      <c r="AU2627" s="71" t="s">
        <v>21</v>
      </c>
      <c r="AV2627" s="71" t="s">
        <v>11273</v>
      </c>
      <c r="AW2627" s="71" t="s">
        <v>14</v>
      </c>
      <c r="AX2627" s="71" t="s">
        <v>11272</v>
      </c>
      <c r="AY2627" s="71" t="s">
        <v>18</v>
      </c>
      <c r="AZ2627" s="71" t="s">
        <v>11271</v>
      </c>
      <c r="BA2627" s="71" t="s">
        <v>15</v>
      </c>
      <c r="BB2627" s="71" t="s">
        <v>11268</v>
      </c>
      <c r="BC2627" s="71" t="s">
        <v>17</v>
      </c>
      <c r="BD2627" s="71" t="s">
        <v>11272</v>
      </c>
      <c r="BE2627" s="71" t="s">
        <v>18</v>
      </c>
      <c r="BF2627" s="71" t="s">
        <v>20</v>
      </c>
      <c r="BG2627" s="71" t="s">
        <v>20</v>
      </c>
      <c r="BH2627" s="71" t="s">
        <v>11314</v>
      </c>
      <c r="BI2627" s="71" t="s">
        <v>12</v>
      </c>
      <c r="BJ2627" s="71" t="s">
        <v>11270</v>
      </c>
      <c r="BK2627" s="71" t="s">
        <v>22</v>
      </c>
      <c r="BL2627" s="71" t="s">
        <v>24</v>
      </c>
      <c r="BM2627" s="71" t="s">
        <v>24</v>
      </c>
      <c r="BN2627" s="75" t="b">
        <v>0</v>
      </c>
      <c r="BO2627" s="75" t="b">
        <v>0</v>
      </c>
      <c r="BP2627" s="75" t="b">
        <v>0</v>
      </c>
      <c r="BQ2627" s="75" t="b">
        <v>1</v>
      </c>
      <c r="BR2627" s="75" t="b">
        <v>0</v>
      </c>
      <c r="BS2627" s="75" t="b">
        <v>0</v>
      </c>
    </row>
    <row r="2628" ht="18.0" customHeight="1">
      <c r="A2628" s="71" t="s">
        <v>6987</v>
      </c>
      <c r="B2628" s="72" t="s">
        <v>25975</v>
      </c>
      <c r="C2628" s="73">
        <v>45322.0</v>
      </c>
      <c r="D2628" s="73">
        <v>45880.0</v>
      </c>
      <c r="E2628" s="74">
        <v>558.0</v>
      </c>
      <c r="F2628" s="71" t="s">
        <v>34</v>
      </c>
      <c r="G2628" s="75" t="b">
        <v>1</v>
      </c>
      <c r="H2628" s="71" t="s">
        <v>8875</v>
      </c>
      <c r="I2628" s="71" t="s">
        <v>153</v>
      </c>
      <c r="J2628" s="71" t="s">
        <v>168</v>
      </c>
      <c r="K2628" s="71" t="s">
        <v>25976</v>
      </c>
      <c r="L2628" s="71" t="s">
        <v>93</v>
      </c>
      <c r="M2628" s="71" t="s">
        <v>16324</v>
      </c>
      <c r="N2628" s="73">
        <v>45256.0</v>
      </c>
      <c r="O2628" s="71" t="s">
        <v>25977</v>
      </c>
      <c r="P2628" s="71" t="s">
        <v>25978</v>
      </c>
      <c r="Q2628" s="71" t="s">
        <v>25979</v>
      </c>
      <c r="R2628" s="71" t="s">
        <v>17600</v>
      </c>
      <c r="S2628" s="71" t="s">
        <v>11283</v>
      </c>
      <c r="T2628" s="71" t="s">
        <v>11261</v>
      </c>
      <c r="U2628" s="71" t="s">
        <v>11261</v>
      </c>
      <c r="V2628" s="73">
        <v>45322.0</v>
      </c>
      <c r="W2628" s="74">
        <v>2.0</v>
      </c>
      <c r="X2628" s="74">
        <v>0.0</v>
      </c>
      <c r="Y2628" s="74" t="s">
        <v>11261</v>
      </c>
      <c r="Z2628" s="73" t="s">
        <v>11261</v>
      </c>
      <c r="AA2628" s="71" t="s">
        <v>105</v>
      </c>
      <c r="AB2628" s="71" t="s">
        <v>11261</v>
      </c>
      <c r="AC2628" s="74">
        <v>3.0</v>
      </c>
      <c r="AD2628" s="74">
        <v>0.0</v>
      </c>
      <c r="AE2628" s="74">
        <v>0.0</v>
      </c>
      <c r="AF2628" s="74">
        <v>1.0</v>
      </c>
      <c r="AG2628" s="74">
        <v>1.0</v>
      </c>
      <c r="AH2628" s="74">
        <v>0.0</v>
      </c>
      <c r="AI2628" s="74">
        <v>0.0</v>
      </c>
      <c r="AJ2628" s="74">
        <v>1.0</v>
      </c>
      <c r="AK2628" s="71" t="s">
        <v>123</v>
      </c>
      <c r="AL2628" s="71" t="s">
        <v>25</v>
      </c>
      <c r="AM2628" s="71" t="s">
        <v>25</v>
      </c>
      <c r="AN2628" s="71" t="s">
        <v>11268</v>
      </c>
      <c r="AO2628" s="71" t="s">
        <v>17</v>
      </c>
      <c r="AP2628" s="71" t="s">
        <v>11269</v>
      </c>
      <c r="AQ2628" s="71" t="s">
        <v>13</v>
      </c>
      <c r="AR2628" s="71" t="s">
        <v>11284</v>
      </c>
      <c r="AS2628" s="71" t="s">
        <v>23</v>
      </c>
      <c r="AT2628" s="71" t="s">
        <v>20</v>
      </c>
      <c r="AU2628" s="71" t="s">
        <v>20</v>
      </c>
      <c r="AV2628" s="71" t="s">
        <v>11273</v>
      </c>
      <c r="AW2628" s="71" t="s">
        <v>14</v>
      </c>
      <c r="AX2628" s="71" t="s">
        <v>11285</v>
      </c>
      <c r="AY2628" s="71" t="s">
        <v>19</v>
      </c>
      <c r="AZ2628" s="71" t="s">
        <v>11271</v>
      </c>
      <c r="BA2628" s="71" t="s">
        <v>15</v>
      </c>
      <c r="BB2628" s="71" t="s">
        <v>11274</v>
      </c>
      <c r="BC2628" s="71" t="s">
        <v>16</v>
      </c>
      <c r="BD2628" s="71" t="s">
        <v>11285</v>
      </c>
      <c r="BE2628" s="71" t="s">
        <v>19</v>
      </c>
      <c r="BF2628" s="71" t="s">
        <v>21</v>
      </c>
      <c r="BG2628" s="71" t="s">
        <v>21</v>
      </c>
      <c r="BH2628" s="71" t="s">
        <v>11269</v>
      </c>
      <c r="BI2628" s="71" t="s">
        <v>13</v>
      </c>
      <c r="BJ2628" s="71" t="s">
        <v>11284</v>
      </c>
      <c r="BK2628" s="71" t="s">
        <v>23</v>
      </c>
      <c r="BL2628" s="71" t="s">
        <v>24</v>
      </c>
      <c r="BM2628" s="71" t="s">
        <v>24</v>
      </c>
      <c r="BN2628" s="75" t="b">
        <v>0</v>
      </c>
      <c r="BO2628" s="75" t="b">
        <v>0</v>
      </c>
      <c r="BP2628" s="75" t="b">
        <v>0</v>
      </c>
      <c r="BQ2628" s="75" t="b">
        <v>1</v>
      </c>
      <c r="BR2628" s="75" t="b">
        <v>0</v>
      </c>
      <c r="BS2628" s="75" t="b">
        <v>1</v>
      </c>
    </row>
    <row r="2629" ht="18.0" customHeight="1">
      <c r="A2629" s="71" t="s">
        <v>7085</v>
      </c>
      <c r="B2629" s="72" t="s">
        <v>25980</v>
      </c>
      <c r="C2629" s="73">
        <v>45321.0</v>
      </c>
      <c r="D2629" s="73">
        <v>45405.0</v>
      </c>
      <c r="E2629" s="74">
        <v>84.0</v>
      </c>
      <c r="F2629" s="71" t="s">
        <v>151</v>
      </c>
      <c r="G2629" s="75" t="b">
        <v>0</v>
      </c>
      <c r="H2629" s="71" t="s">
        <v>2537</v>
      </c>
      <c r="I2629" s="71" t="s">
        <v>153</v>
      </c>
      <c r="J2629" s="71" t="s">
        <v>168</v>
      </c>
      <c r="K2629" s="71" t="s">
        <v>7086</v>
      </c>
      <c r="L2629" s="71" t="s">
        <v>287</v>
      </c>
      <c r="M2629" s="71" t="s">
        <v>11656</v>
      </c>
      <c r="N2629" s="73">
        <v>45239.0</v>
      </c>
      <c r="O2629" s="71" t="s">
        <v>645</v>
      </c>
      <c r="P2629" s="71" t="s">
        <v>646</v>
      </c>
      <c r="Q2629" s="71" t="s">
        <v>647</v>
      </c>
      <c r="R2629" s="71" t="s">
        <v>14204</v>
      </c>
      <c r="S2629" s="71" t="s">
        <v>22022</v>
      </c>
      <c r="T2629" s="71" t="s">
        <v>11261</v>
      </c>
      <c r="U2629" s="71" t="s">
        <v>11261</v>
      </c>
      <c r="V2629" s="73">
        <v>45321.0</v>
      </c>
      <c r="W2629" s="74">
        <v>0.0</v>
      </c>
      <c r="X2629" s="74">
        <v>0.0</v>
      </c>
      <c r="Y2629" s="74" t="s">
        <v>11261</v>
      </c>
      <c r="Z2629" s="73" t="s">
        <v>11261</v>
      </c>
      <c r="AA2629" s="71" t="s">
        <v>283</v>
      </c>
      <c r="AB2629" s="71" t="s">
        <v>7088</v>
      </c>
      <c r="AC2629" s="74">
        <v>4.0</v>
      </c>
      <c r="AD2629" s="74">
        <v>1.0</v>
      </c>
      <c r="AE2629" s="74">
        <v>0.0</v>
      </c>
      <c r="AF2629" s="74">
        <v>0.0</v>
      </c>
      <c r="AG2629" s="74">
        <v>1.0</v>
      </c>
      <c r="AH2629" s="74">
        <v>1.0</v>
      </c>
      <c r="AI2629" s="74">
        <v>1.0</v>
      </c>
      <c r="AJ2629" s="74">
        <v>0.0</v>
      </c>
      <c r="AK2629" s="71" t="s">
        <v>181</v>
      </c>
      <c r="AL2629" s="71" t="s">
        <v>25</v>
      </c>
      <c r="AM2629" s="71" t="s">
        <v>25</v>
      </c>
      <c r="AN2629" s="71" t="s">
        <v>11274</v>
      </c>
      <c r="AO2629" s="71" t="s">
        <v>16</v>
      </c>
      <c r="AP2629" s="71" t="s">
        <v>11314</v>
      </c>
      <c r="AQ2629" s="71" t="s">
        <v>12</v>
      </c>
      <c r="AR2629" s="71" t="s">
        <v>11284</v>
      </c>
      <c r="AS2629" s="71" t="s">
        <v>23</v>
      </c>
      <c r="AT2629" s="71" t="s">
        <v>20</v>
      </c>
      <c r="AU2629" s="71" t="s">
        <v>20</v>
      </c>
      <c r="AV2629" s="71" t="s">
        <v>11273</v>
      </c>
      <c r="AW2629" s="71" t="s">
        <v>14</v>
      </c>
      <c r="AX2629" s="71" t="s">
        <v>11272</v>
      </c>
      <c r="AY2629" s="71" t="s">
        <v>18</v>
      </c>
      <c r="AZ2629" s="71" t="s">
        <v>11273</v>
      </c>
      <c r="BA2629" s="71" t="s">
        <v>14</v>
      </c>
      <c r="BB2629" s="71" t="s">
        <v>11268</v>
      </c>
      <c r="BC2629" s="71" t="s">
        <v>17</v>
      </c>
      <c r="BD2629" s="71" t="s">
        <v>11285</v>
      </c>
      <c r="BE2629" s="71" t="s">
        <v>19</v>
      </c>
      <c r="BF2629" s="71" t="s">
        <v>20</v>
      </c>
      <c r="BG2629" s="71" t="s">
        <v>20</v>
      </c>
      <c r="BH2629" s="71" t="s">
        <v>11269</v>
      </c>
      <c r="BI2629" s="71" t="s">
        <v>13</v>
      </c>
      <c r="BJ2629" s="71" t="s">
        <v>11284</v>
      </c>
      <c r="BK2629" s="71" t="s">
        <v>23</v>
      </c>
      <c r="BL2629" s="71" t="s">
        <v>25</v>
      </c>
      <c r="BM2629" s="71" t="s">
        <v>25</v>
      </c>
      <c r="BN2629" s="75" t="b">
        <v>1</v>
      </c>
      <c r="BO2629" s="75" t="b">
        <v>1</v>
      </c>
      <c r="BP2629" s="75" t="b">
        <v>1</v>
      </c>
      <c r="BQ2629" s="75" t="b">
        <v>0</v>
      </c>
      <c r="BR2629" s="75" t="b">
        <v>0</v>
      </c>
      <c r="BS2629" s="75" t="b">
        <v>1</v>
      </c>
    </row>
    <row r="2630" ht="18.0" customHeight="1">
      <c r="A2630" s="71" t="s">
        <v>7104</v>
      </c>
      <c r="B2630" s="72" t="s">
        <v>25981</v>
      </c>
      <c r="C2630" s="73">
        <v>45320.0</v>
      </c>
      <c r="D2630" s="73" t="s">
        <v>11261</v>
      </c>
      <c r="E2630" s="74">
        <v>581.0</v>
      </c>
      <c r="F2630" s="71" t="s">
        <v>34</v>
      </c>
      <c r="G2630" s="75" t="b">
        <v>1</v>
      </c>
      <c r="H2630" s="71" t="s">
        <v>11261</v>
      </c>
      <c r="I2630" s="71" t="s">
        <v>91</v>
      </c>
      <c r="J2630" s="71" t="s">
        <v>11261</v>
      </c>
      <c r="K2630" s="71" t="s">
        <v>25982</v>
      </c>
      <c r="L2630" s="71" t="s">
        <v>93</v>
      </c>
      <c r="M2630" s="71" t="s">
        <v>18194</v>
      </c>
      <c r="N2630" s="73">
        <v>45293.0</v>
      </c>
      <c r="O2630" s="71" t="s">
        <v>7106</v>
      </c>
      <c r="P2630" s="71" t="s">
        <v>25983</v>
      </c>
      <c r="Q2630" s="71" t="s">
        <v>25984</v>
      </c>
      <c r="R2630" s="71" t="s">
        <v>18194</v>
      </c>
      <c r="S2630" s="71" t="s">
        <v>11432</v>
      </c>
      <c r="T2630" s="71" t="s">
        <v>11261</v>
      </c>
      <c r="U2630" s="71" t="s">
        <v>11261</v>
      </c>
      <c r="V2630" s="73">
        <v>45320.0</v>
      </c>
      <c r="W2630" s="74">
        <v>1.0</v>
      </c>
      <c r="X2630" s="74">
        <v>0.0</v>
      </c>
      <c r="Y2630" s="74" t="s">
        <v>11261</v>
      </c>
      <c r="Z2630" s="73" t="s">
        <v>11261</v>
      </c>
      <c r="AA2630" s="71" t="s">
        <v>105</v>
      </c>
      <c r="AB2630" s="71" t="s">
        <v>11261</v>
      </c>
      <c r="AC2630" s="74">
        <v>4.0</v>
      </c>
      <c r="AD2630" s="74">
        <v>1.0</v>
      </c>
      <c r="AE2630" s="74">
        <v>0.0</v>
      </c>
      <c r="AF2630" s="74">
        <v>1.0</v>
      </c>
      <c r="AG2630" s="74">
        <v>1.0</v>
      </c>
      <c r="AH2630" s="74">
        <v>1.0</v>
      </c>
      <c r="AI2630" s="74">
        <v>0.0</v>
      </c>
      <c r="AJ2630" s="74">
        <v>0.0</v>
      </c>
      <c r="AK2630" s="71" t="s">
        <v>123</v>
      </c>
      <c r="AL2630" s="71" t="s">
        <v>25</v>
      </c>
      <c r="AM2630" s="71" t="s">
        <v>25</v>
      </c>
      <c r="AN2630" s="71" t="s">
        <v>11268</v>
      </c>
      <c r="AO2630" s="71" t="s">
        <v>17</v>
      </c>
      <c r="AP2630" s="71" t="s">
        <v>11314</v>
      </c>
      <c r="AQ2630" s="71" t="s">
        <v>12</v>
      </c>
      <c r="AR2630" s="71" t="s">
        <v>11270</v>
      </c>
      <c r="AS2630" s="71" t="s">
        <v>22</v>
      </c>
      <c r="AT2630" s="71" t="s">
        <v>20</v>
      </c>
      <c r="AU2630" s="71" t="s">
        <v>20</v>
      </c>
      <c r="AV2630" s="71" t="s">
        <v>11273</v>
      </c>
      <c r="AW2630" s="71" t="s">
        <v>14</v>
      </c>
      <c r="AX2630" s="71" t="s">
        <v>11285</v>
      </c>
      <c r="AY2630" s="71" t="s">
        <v>19</v>
      </c>
      <c r="AZ2630" s="71" t="s">
        <v>11271</v>
      </c>
      <c r="BA2630" s="71" t="s">
        <v>15</v>
      </c>
      <c r="BB2630" s="71" t="s">
        <v>11274</v>
      </c>
      <c r="BC2630" s="71" t="s">
        <v>16</v>
      </c>
      <c r="BD2630" s="71" t="s">
        <v>11272</v>
      </c>
      <c r="BE2630" s="71" t="s">
        <v>18</v>
      </c>
      <c r="BF2630" s="71" t="s">
        <v>20</v>
      </c>
      <c r="BG2630" s="71" t="s">
        <v>20</v>
      </c>
      <c r="BH2630" s="71" t="s">
        <v>11314</v>
      </c>
      <c r="BI2630" s="71" t="s">
        <v>12</v>
      </c>
      <c r="BJ2630" s="71" t="s">
        <v>11270</v>
      </c>
      <c r="BK2630" s="71" t="s">
        <v>22</v>
      </c>
      <c r="BL2630" s="71" t="s">
        <v>25</v>
      </c>
      <c r="BM2630" s="71" t="s">
        <v>25</v>
      </c>
      <c r="BN2630" s="75" t="b">
        <v>1</v>
      </c>
      <c r="BO2630" s="75" t="b">
        <v>0</v>
      </c>
      <c r="BP2630" s="75" t="b">
        <v>1</v>
      </c>
      <c r="BQ2630" s="75" t="b">
        <v>0</v>
      </c>
      <c r="BR2630" s="75" t="b">
        <v>0</v>
      </c>
      <c r="BS2630" s="75" t="b">
        <v>1</v>
      </c>
    </row>
    <row r="2631" ht="18.0" customHeight="1">
      <c r="A2631" s="71" t="s">
        <v>7159</v>
      </c>
      <c r="B2631" s="72" t="s">
        <v>25985</v>
      </c>
      <c r="C2631" s="73">
        <v>45317.0</v>
      </c>
      <c r="D2631" s="73" t="s">
        <v>11261</v>
      </c>
      <c r="E2631" s="74">
        <v>584.0</v>
      </c>
      <c r="F2631" s="71" t="s">
        <v>34</v>
      </c>
      <c r="G2631" s="75" t="b">
        <v>1</v>
      </c>
      <c r="H2631" s="71" t="s">
        <v>11261</v>
      </c>
      <c r="I2631" s="71" t="s">
        <v>91</v>
      </c>
      <c r="J2631" s="71" t="s">
        <v>11261</v>
      </c>
      <c r="K2631" s="71" t="s">
        <v>25986</v>
      </c>
      <c r="L2631" s="71" t="s">
        <v>93</v>
      </c>
      <c r="M2631" s="71" t="s">
        <v>17879</v>
      </c>
      <c r="N2631" s="73">
        <v>45257.0</v>
      </c>
      <c r="O2631" s="71" t="s">
        <v>7161</v>
      </c>
      <c r="P2631" s="71" t="s">
        <v>25987</v>
      </c>
      <c r="Q2631" s="71" t="s">
        <v>25988</v>
      </c>
      <c r="R2631" s="71" t="s">
        <v>18434</v>
      </c>
      <c r="S2631" s="71" t="s">
        <v>11617</v>
      </c>
      <c r="T2631" s="71" t="s">
        <v>11261</v>
      </c>
      <c r="U2631" s="71" t="s">
        <v>11261</v>
      </c>
      <c r="V2631" s="73">
        <v>45317.0</v>
      </c>
      <c r="W2631" s="74">
        <v>2.0</v>
      </c>
      <c r="X2631" s="74">
        <v>0.0</v>
      </c>
      <c r="Y2631" s="74" t="s">
        <v>11261</v>
      </c>
      <c r="Z2631" s="73" t="s">
        <v>11261</v>
      </c>
      <c r="AA2631" s="71" t="s">
        <v>105</v>
      </c>
      <c r="AB2631" s="71" t="s">
        <v>11261</v>
      </c>
      <c r="AC2631" s="74">
        <v>5.0</v>
      </c>
      <c r="AD2631" s="74">
        <v>1.0</v>
      </c>
      <c r="AE2631" s="74">
        <v>1.0</v>
      </c>
      <c r="AF2631" s="74">
        <v>0.0</v>
      </c>
      <c r="AG2631" s="74">
        <v>0.0</v>
      </c>
      <c r="AH2631" s="74">
        <v>1.0</v>
      </c>
      <c r="AI2631" s="74">
        <v>1.0</v>
      </c>
      <c r="AJ2631" s="74">
        <v>1.0</v>
      </c>
      <c r="AK2631" s="71" t="s">
        <v>149</v>
      </c>
      <c r="AL2631" s="71" t="s">
        <v>25</v>
      </c>
      <c r="AM2631" s="71" t="s">
        <v>25</v>
      </c>
      <c r="AN2631" s="71" t="s">
        <v>11274</v>
      </c>
      <c r="AO2631" s="71" t="s">
        <v>16</v>
      </c>
      <c r="AP2631" s="71" t="s">
        <v>11269</v>
      </c>
      <c r="AQ2631" s="71" t="s">
        <v>13</v>
      </c>
      <c r="AR2631" s="71" t="s">
        <v>11284</v>
      </c>
      <c r="AS2631" s="71" t="s">
        <v>23</v>
      </c>
      <c r="AT2631" s="71" t="s">
        <v>20</v>
      </c>
      <c r="AU2631" s="71" t="s">
        <v>20</v>
      </c>
      <c r="AV2631" s="71" t="s">
        <v>11273</v>
      </c>
      <c r="AW2631" s="71" t="s">
        <v>14</v>
      </c>
      <c r="AX2631" s="71" t="s">
        <v>11285</v>
      </c>
      <c r="AY2631" s="71" t="s">
        <v>19</v>
      </c>
      <c r="AZ2631" s="71" t="s">
        <v>11273</v>
      </c>
      <c r="BA2631" s="71" t="s">
        <v>14</v>
      </c>
      <c r="BB2631" s="71" t="s">
        <v>11274</v>
      </c>
      <c r="BC2631" s="71" t="s">
        <v>16</v>
      </c>
      <c r="BD2631" s="71" t="s">
        <v>11285</v>
      </c>
      <c r="BE2631" s="71" t="s">
        <v>19</v>
      </c>
      <c r="BF2631" s="71" t="s">
        <v>20</v>
      </c>
      <c r="BG2631" s="71" t="s">
        <v>20</v>
      </c>
      <c r="BH2631" s="71" t="s">
        <v>11314</v>
      </c>
      <c r="BI2631" s="71" t="s">
        <v>12</v>
      </c>
      <c r="BJ2631" s="71" t="s">
        <v>11270</v>
      </c>
      <c r="BK2631" s="71" t="s">
        <v>22</v>
      </c>
      <c r="BL2631" s="71" t="s">
        <v>25</v>
      </c>
      <c r="BM2631" s="71" t="s">
        <v>25</v>
      </c>
      <c r="BN2631" s="75" t="b">
        <v>1</v>
      </c>
      <c r="BO2631" s="75" t="b">
        <v>1</v>
      </c>
      <c r="BP2631" s="75" t="b">
        <v>1</v>
      </c>
      <c r="BQ2631" s="75" t="b">
        <v>1</v>
      </c>
      <c r="BR2631" s="75" t="b">
        <v>1</v>
      </c>
      <c r="BS2631" s="75" t="b">
        <v>0</v>
      </c>
    </row>
    <row r="2632" ht="18.0" customHeight="1">
      <c r="A2632" s="71" t="s">
        <v>7248</v>
      </c>
      <c r="B2632" s="72" t="s">
        <v>25989</v>
      </c>
      <c r="C2632" s="73">
        <v>45315.0</v>
      </c>
      <c r="D2632" s="73">
        <v>45654.0</v>
      </c>
      <c r="E2632" s="74">
        <v>339.0</v>
      </c>
      <c r="F2632" s="71" t="s">
        <v>34</v>
      </c>
      <c r="G2632" s="75" t="b">
        <v>1</v>
      </c>
      <c r="H2632" s="71" t="s">
        <v>152</v>
      </c>
      <c r="I2632" s="71" t="s">
        <v>153</v>
      </c>
      <c r="J2632" s="71" t="s">
        <v>168</v>
      </c>
      <c r="K2632" s="71" t="s">
        <v>25990</v>
      </c>
      <c r="L2632" s="71" t="s">
        <v>93</v>
      </c>
      <c r="M2632" s="71" t="s">
        <v>11334</v>
      </c>
      <c r="N2632" s="73">
        <v>45243.0</v>
      </c>
      <c r="O2632" s="71" t="s">
        <v>7250</v>
      </c>
      <c r="P2632" s="71" t="s">
        <v>7251</v>
      </c>
      <c r="Q2632" s="71" t="s">
        <v>7252</v>
      </c>
      <c r="R2632" s="71" t="s">
        <v>11347</v>
      </c>
      <c r="S2632" s="71" t="s">
        <v>17524</v>
      </c>
      <c r="T2632" s="71" t="s">
        <v>11261</v>
      </c>
      <c r="U2632" s="71" t="s">
        <v>11261</v>
      </c>
      <c r="V2632" s="73">
        <v>45315.0</v>
      </c>
      <c r="W2632" s="74">
        <v>1.0</v>
      </c>
      <c r="X2632" s="74">
        <v>0.0</v>
      </c>
      <c r="Y2632" s="74" t="s">
        <v>11261</v>
      </c>
      <c r="Z2632" s="73" t="s">
        <v>11261</v>
      </c>
      <c r="AA2632" s="71" t="s">
        <v>105</v>
      </c>
      <c r="AB2632" s="71" t="s">
        <v>25991</v>
      </c>
      <c r="AC2632" s="74">
        <v>4.0</v>
      </c>
      <c r="AD2632" s="74">
        <v>1.0</v>
      </c>
      <c r="AE2632" s="74">
        <v>1.0</v>
      </c>
      <c r="AF2632" s="74">
        <v>0.0</v>
      </c>
      <c r="AG2632" s="74">
        <v>0.0</v>
      </c>
      <c r="AH2632" s="74">
        <v>1.0</v>
      </c>
      <c r="AI2632" s="74">
        <v>0.0</v>
      </c>
      <c r="AJ2632" s="74">
        <v>1.0</v>
      </c>
      <c r="AK2632" s="71" t="s">
        <v>149</v>
      </c>
      <c r="AL2632" s="71" t="s">
        <v>25</v>
      </c>
      <c r="AM2632" s="71" t="s">
        <v>25</v>
      </c>
      <c r="AN2632" s="71" t="s">
        <v>11274</v>
      </c>
      <c r="AO2632" s="71" t="s">
        <v>16</v>
      </c>
      <c r="AP2632" s="71" t="s">
        <v>11269</v>
      </c>
      <c r="AQ2632" s="71" t="s">
        <v>13</v>
      </c>
      <c r="AR2632" s="71" t="s">
        <v>11270</v>
      </c>
      <c r="AS2632" s="71" t="s">
        <v>22</v>
      </c>
      <c r="AT2632" s="71" t="s">
        <v>20</v>
      </c>
      <c r="AU2632" s="71" t="s">
        <v>20</v>
      </c>
      <c r="AV2632" s="71" t="s">
        <v>11271</v>
      </c>
      <c r="AW2632" s="71" t="s">
        <v>15</v>
      </c>
      <c r="AX2632" s="71" t="s">
        <v>11285</v>
      </c>
      <c r="AY2632" s="71" t="s">
        <v>19</v>
      </c>
      <c r="AZ2632" s="71" t="s">
        <v>11273</v>
      </c>
      <c r="BA2632" s="71" t="s">
        <v>14</v>
      </c>
      <c r="BB2632" s="71" t="s">
        <v>11274</v>
      </c>
      <c r="BC2632" s="71" t="s">
        <v>16</v>
      </c>
      <c r="BD2632" s="71" t="s">
        <v>11285</v>
      </c>
      <c r="BE2632" s="71" t="s">
        <v>19</v>
      </c>
      <c r="BF2632" s="71" t="s">
        <v>20</v>
      </c>
      <c r="BG2632" s="71" t="s">
        <v>20</v>
      </c>
      <c r="BH2632" s="71" t="s">
        <v>11314</v>
      </c>
      <c r="BI2632" s="71" t="s">
        <v>12</v>
      </c>
      <c r="BJ2632" s="71" t="s">
        <v>11284</v>
      </c>
      <c r="BK2632" s="71" t="s">
        <v>23</v>
      </c>
      <c r="BL2632" s="71" t="s">
        <v>25</v>
      </c>
      <c r="BM2632" s="71" t="s">
        <v>25</v>
      </c>
      <c r="BN2632" s="75" t="b">
        <v>1</v>
      </c>
      <c r="BO2632" s="75" t="b">
        <v>0</v>
      </c>
      <c r="BP2632" s="75" t="b">
        <v>1</v>
      </c>
      <c r="BQ2632" s="75" t="b">
        <v>1</v>
      </c>
      <c r="BR2632" s="75" t="b">
        <v>1</v>
      </c>
      <c r="BS2632" s="75" t="b">
        <v>0</v>
      </c>
    </row>
    <row r="2633" ht="18.0" customHeight="1">
      <c r="A2633" s="71" t="s">
        <v>7340</v>
      </c>
      <c r="B2633" s="72" t="s">
        <v>25992</v>
      </c>
      <c r="C2633" s="73">
        <v>45314.0</v>
      </c>
      <c r="D2633" s="73">
        <v>45438.0</v>
      </c>
      <c r="E2633" s="74">
        <v>124.0</v>
      </c>
      <c r="F2633" s="71" t="s">
        <v>34</v>
      </c>
      <c r="G2633" s="75" t="b">
        <v>1</v>
      </c>
      <c r="H2633" s="71" t="s">
        <v>1130</v>
      </c>
      <c r="I2633" s="71" t="s">
        <v>153</v>
      </c>
      <c r="J2633" s="71" t="s">
        <v>168</v>
      </c>
      <c r="K2633" s="71" t="s">
        <v>7341</v>
      </c>
      <c r="L2633" s="71" t="s">
        <v>287</v>
      </c>
      <c r="M2633" s="71" t="s">
        <v>3464</v>
      </c>
      <c r="N2633" s="73">
        <v>45244.0</v>
      </c>
      <c r="O2633" s="71" t="s">
        <v>7342</v>
      </c>
      <c r="P2633" s="71" t="s">
        <v>7343</v>
      </c>
      <c r="Q2633" s="71" t="s">
        <v>7344</v>
      </c>
      <c r="R2633" s="71" t="s">
        <v>3464</v>
      </c>
      <c r="S2633" s="71" t="s">
        <v>13064</v>
      </c>
      <c r="T2633" s="71" t="s">
        <v>11261</v>
      </c>
      <c r="U2633" s="71" t="s">
        <v>11261</v>
      </c>
      <c r="V2633" s="73">
        <v>45314.0</v>
      </c>
      <c r="W2633" s="74">
        <v>0.0</v>
      </c>
      <c r="X2633" s="74">
        <v>0.0</v>
      </c>
      <c r="Y2633" s="74" t="s">
        <v>11261</v>
      </c>
      <c r="Z2633" s="73" t="s">
        <v>11261</v>
      </c>
      <c r="AA2633" s="71" t="s">
        <v>283</v>
      </c>
      <c r="AB2633" s="71" t="s">
        <v>7349</v>
      </c>
      <c r="AC2633" s="74">
        <v>5.0</v>
      </c>
      <c r="AD2633" s="74">
        <v>1.0</v>
      </c>
      <c r="AE2633" s="74">
        <v>1.0</v>
      </c>
      <c r="AF2633" s="74">
        <v>1.0</v>
      </c>
      <c r="AG2633" s="74">
        <v>1.0</v>
      </c>
      <c r="AH2633" s="74">
        <v>1.0</v>
      </c>
      <c r="AI2633" s="74">
        <v>0.0</v>
      </c>
      <c r="AJ2633" s="74">
        <v>0.0</v>
      </c>
      <c r="AK2633" s="71" t="s">
        <v>123</v>
      </c>
      <c r="AL2633" s="71" t="s">
        <v>25</v>
      </c>
      <c r="AM2633" s="71" t="s">
        <v>25</v>
      </c>
      <c r="AN2633" s="71" t="s">
        <v>11274</v>
      </c>
      <c r="AO2633" s="71" t="s">
        <v>16</v>
      </c>
      <c r="AP2633" s="71" t="s">
        <v>11269</v>
      </c>
      <c r="AQ2633" s="71" t="s">
        <v>13</v>
      </c>
      <c r="AR2633" s="71" t="s">
        <v>11284</v>
      </c>
      <c r="AS2633" s="71" t="s">
        <v>23</v>
      </c>
      <c r="AT2633" s="71" t="s">
        <v>20</v>
      </c>
      <c r="AU2633" s="71" t="s">
        <v>20</v>
      </c>
      <c r="AV2633" s="71" t="s">
        <v>11273</v>
      </c>
      <c r="AW2633" s="71" t="s">
        <v>14</v>
      </c>
      <c r="AX2633" s="71" t="s">
        <v>11285</v>
      </c>
      <c r="AY2633" s="71" t="s">
        <v>19</v>
      </c>
      <c r="AZ2633" s="71" t="s">
        <v>11271</v>
      </c>
      <c r="BA2633" s="71" t="s">
        <v>15</v>
      </c>
      <c r="BB2633" s="71" t="s">
        <v>11274</v>
      </c>
      <c r="BC2633" s="71" t="s">
        <v>16</v>
      </c>
      <c r="BD2633" s="71" t="s">
        <v>11272</v>
      </c>
      <c r="BE2633" s="71" t="s">
        <v>18</v>
      </c>
      <c r="BF2633" s="71" t="s">
        <v>20</v>
      </c>
      <c r="BG2633" s="71" t="s">
        <v>20</v>
      </c>
      <c r="BH2633" s="71" t="s">
        <v>11269</v>
      </c>
      <c r="BI2633" s="71" t="s">
        <v>13</v>
      </c>
      <c r="BJ2633" s="71" t="s">
        <v>11284</v>
      </c>
      <c r="BK2633" s="71" t="s">
        <v>23</v>
      </c>
      <c r="BL2633" s="71" t="s">
        <v>25</v>
      </c>
      <c r="BM2633" s="71" t="s">
        <v>25</v>
      </c>
      <c r="BN2633" s="75" t="b">
        <v>1</v>
      </c>
      <c r="BO2633" s="75" t="b">
        <v>0</v>
      </c>
      <c r="BP2633" s="75" t="b">
        <v>1</v>
      </c>
      <c r="BQ2633" s="75" t="b">
        <v>0</v>
      </c>
      <c r="BR2633" s="75" t="b">
        <v>1</v>
      </c>
      <c r="BS2633" s="75" t="b">
        <v>1</v>
      </c>
    </row>
    <row r="2634" ht="18.0" customHeight="1">
      <c r="A2634" s="71" t="s">
        <v>7380</v>
      </c>
      <c r="B2634" s="72" t="s">
        <v>25993</v>
      </c>
      <c r="C2634" s="73">
        <v>45314.0</v>
      </c>
      <c r="D2634" s="73">
        <v>45443.0</v>
      </c>
      <c r="E2634" s="74">
        <v>129.0</v>
      </c>
      <c r="F2634" s="71" t="s">
        <v>34</v>
      </c>
      <c r="G2634" s="75" t="b">
        <v>1</v>
      </c>
      <c r="H2634" s="71" t="s">
        <v>954</v>
      </c>
      <c r="I2634" s="71" t="s">
        <v>153</v>
      </c>
      <c r="J2634" s="71" t="s">
        <v>168</v>
      </c>
      <c r="K2634" s="71" t="s">
        <v>7381</v>
      </c>
      <c r="L2634" s="71" t="s">
        <v>275</v>
      </c>
      <c r="M2634" s="71" t="s">
        <v>4747</v>
      </c>
      <c r="N2634" s="73">
        <v>45260.0</v>
      </c>
      <c r="O2634" s="71" t="s">
        <v>7382</v>
      </c>
      <c r="P2634" s="71" t="s">
        <v>25994</v>
      </c>
      <c r="Q2634" s="71" t="s">
        <v>25995</v>
      </c>
      <c r="R2634" s="71" t="s">
        <v>4747</v>
      </c>
      <c r="S2634" s="71" t="s">
        <v>25500</v>
      </c>
      <c r="T2634" s="71" t="s">
        <v>11261</v>
      </c>
      <c r="U2634" s="71" t="s">
        <v>11261</v>
      </c>
      <c r="V2634" s="73">
        <v>45257.0</v>
      </c>
      <c r="W2634" s="74">
        <v>0.0</v>
      </c>
      <c r="X2634" s="74">
        <v>0.0</v>
      </c>
      <c r="Y2634" s="74" t="s">
        <v>11261</v>
      </c>
      <c r="Z2634" s="73" t="s">
        <v>11261</v>
      </c>
      <c r="AA2634" s="71" t="s">
        <v>283</v>
      </c>
      <c r="AB2634" s="71" t="s">
        <v>7389</v>
      </c>
      <c r="AC2634" s="74">
        <v>4.0</v>
      </c>
      <c r="AD2634" s="74">
        <v>1.0</v>
      </c>
      <c r="AE2634" s="74">
        <v>1.0</v>
      </c>
      <c r="AF2634" s="74">
        <v>0.0</v>
      </c>
      <c r="AG2634" s="74">
        <v>0.0</v>
      </c>
      <c r="AH2634" s="74">
        <v>0.0</v>
      </c>
      <c r="AI2634" s="74">
        <v>1.0</v>
      </c>
      <c r="AJ2634" s="74">
        <v>1.0</v>
      </c>
      <c r="AK2634" s="71" t="s">
        <v>181</v>
      </c>
      <c r="AL2634" s="71" t="s">
        <v>25</v>
      </c>
      <c r="AM2634" s="71" t="s">
        <v>25</v>
      </c>
      <c r="AN2634" s="71" t="s">
        <v>11274</v>
      </c>
      <c r="AO2634" s="71" t="s">
        <v>16</v>
      </c>
      <c r="AP2634" s="71" t="s">
        <v>11269</v>
      </c>
      <c r="AQ2634" s="71" t="s">
        <v>13</v>
      </c>
      <c r="AR2634" s="71" t="s">
        <v>11284</v>
      </c>
      <c r="AS2634" s="71" t="s">
        <v>23</v>
      </c>
      <c r="AT2634" s="71" t="s">
        <v>21</v>
      </c>
      <c r="AU2634" s="71" t="s">
        <v>21</v>
      </c>
      <c r="AV2634" s="71" t="s">
        <v>11273</v>
      </c>
      <c r="AW2634" s="71" t="s">
        <v>14</v>
      </c>
      <c r="AX2634" s="71" t="s">
        <v>11285</v>
      </c>
      <c r="AY2634" s="71" t="s">
        <v>19</v>
      </c>
      <c r="AZ2634" s="71" t="s">
        <v>11273</v>
      </c>
      <c r="BA2634" s="71" t="s">
        <v>14</v>
      </c>
      <c r="BB2634" s="71" t="s">
        <v>11274</v>
      </c>
      <c r="BC2634" s="71" t="s">
        <v>16</v>
      </c>
      <c r="BD2634" s="71" t="s">
        <v>11285</v>
      </c>
      <c r="BE2634" s="71" t="s">
        <v>19</v>
      </c>
      <c r="BF2634" s="71" t="s">
        <v>20</v>
      </c>
      <c r="BG2634" s="71" t="s">
        <v>20</v>
      </c>
      <c r="BH2634" s="71" t="s">
        <v>11314</v>
      </c>
      <c r="BI2634" s="71" t="s">
        <v>12</v>
      </c>
      <c r="BJ2634" s="71" t="s">
        <v>11270</v>
      </c>
      <c r="BK2634" s="71" t="s">
        <v>22</v>
      </c>
      <c r="BL2634" s="71" t="s">
        <v>25</v>
      </c>
      <c r="BM2634" s="71" t="s">
        <v>25</v>
      </c>
      <c r="BN2634" s="75" t="b">
        <v>1</v>
      </c>
      <c r="BO2634" s="75" t="b">
        <v>1</v>
      </c>
      <c r="BP2634" s="75" t="b">
        <v>0</v>
      </c>
      <c r="BQ2634" s="75" t="b">
        <v>1</v>
      </c>
      <c r="BR2634" s="75" t="b">
        <v>1</v>
      </c>
      <c r="BS2634" s="75" t="b">
        <v>0</v>
      </c>
    </row>
    <row r="2635" ht="18.0" customHeight="1">
      <c r="A2635" s="71" t="s">
        <v>7323</v>
      </c>
      <c r="B2635" s="72" t="s">
        <v>25996</v>
      </c>
      <c r="C2635" s="73">
        <v>45314.0</v>
      </c>
      <c r="D2635" s="73">
        <v>45817.0</v>
      </c>
      <c r="E2635" s="74">
        <v>503.0</v>
      </c>
      <c r="F2635" s="71" t="s">
        <v>34</v>
      </c>
      <c r="G2635" s="75" t="b">
        <v>1</v>
      </c>
      <c r="H2635" s="71" t="s">
        <v>152</v>
      </c>
      <c r="I2635" s="71" t="s">
        <v>153</v>
      </c>
      <c r="J2635" s="71" t="s">
        <v>154</v>
      </c>
      <c r="K2635" s="71" t="s">
        <v>25997</v>
      </c>
      <c r="L2635" s="71" t="s">
        <v>287</v>
      </c>
      <c r="M2635" s="71" t="s">
        <v>11408</v>
      </c>
      <c r="N2635" s="73">
        <v>45286.0</v>
      </c>
      <c r="O2635" s="71" t="s">
        <v>7325</v>
      </c>
      <c r="P2635" s="71" t="s">
        <v>25998</v>
      </c>
      <c r="Q2635" s="71" t="s">
        <v>25999</v>
      </c>
      <c r="R2635" s="71" t="s">
        <v>17600</v>
      </c>
      <c r="S2635" s="71" t="s">
        <v>11283</v>
      </c>
      <c r="T2635" s="71" t="s">
        <v>11261</v>
      </c>
      <c r="U2635" s="71" t="s">
        <v>11261</v>
      </c>
      <c r="V2635" s="73">
        <v>45314.0</v>
      </c>
      <c r="W2635" s="74">
        <v>3.0</v>
      </c>
      <c r="X2635" s="74">
        <v>1.0</v>
      </c>
      <c r="Y2635" s="74" t="s">
        <v>11261</v>
      </c>
      <c r="Z2635" s="73" t="s">
        <v>11261</v>
      </c>
      <c r="AA2635" s="71" t="s">
        <v>283</v>
      </c>
      <c r="AB2635" s="71" t="s">
        <v>26000</v>
      </c>
      <c r="AC2635" s="74">
        <v>5.0</v>
      </c>
      <c r="AD2635" s="74">
        <v>1.0</v>
      </c>
      <c r="AE2635" s="74">
        <v>1.0</v>
      </c>
      <c r="AF2635" s="74">
        <v>0.0</v>
      </c>
      <c r="AG2635" s="74">
        <v>1.0</v>
      </c>
      <c r="AH2635" s="74">
        <v>1.0</v>
      </c>
      <c r="AI2635" s="74">
        <v>0.0</v>
      </c>
      <c r="AJ2635" s="74">
        <v>1.0</v>
      </c>
      <c r="AK2635" s="71" t="s">
        <v>123</v>
      </c>
      <c r="AL2635" s="71" t="s">
        <v>25</v>
      </c>
      <c r="AM2635" s="71" t="s">
        <v>25</v>
      </c>
      <c r="AN2635" s="71" t="s">
        <v>11274</v>
      </c>
      <c r="AO2635" s="71" t="s">
        <v>16</v>
      </c>
      <c r="AP2635" s="71" t="s">
        <v>11269</v>
      </c>
      <c r="AQ2635" s="71" t="s">
        <v>13</v>
      </c>
      <c r="AR2635" s="71" t="s">
        <v>11284</v>
      </c>
      <c r="AS2635" s="71" t="s">
        <v>23</v>
      </c>
      <c r="AT2635" s="71" t="s">
        <v>20</v>
      </c>
      <c r="AU2635" s="71" t="s">
        <v>20</v>
      </c>
      <c r="AV2635" s="71" t="s">
        <v>11273</v>
      </c>
      <c r="AW2635" s="71" t="s">
        <v>14</v>
      </c>
      <c r="AX2635" s="71" t="s">
        <v>11272</v>
      </c>
      <c r="AY2635" s="71" t="s">
        <v>18</v>
      </c>
      <c r="AZ2635" s="71" t="s">
        <v>11271</v>
      </c>
      <c r="BA2635" s="71" t="s">
        <v>15</v>
      </c>
      <c r="BB2635" s="71" t="s">
        <v>11274</v>
      </c>
      <c r="BC2635" s="71" t="s">
        <v>16</v>
      </c>
      <c r="BD2635" s="71" t="s">
        <v>11272</v>
      </c>
      <c r="BE2635" s="71" t="s">
        <v>18</v>
      </c>
      <c r="BF2635" s="71" t="s">
        <v>20</v>
      </c>
      <c r="BG2635" s="71" t="s">
        <v>20</v>
      </c>
      <c r="BH2635" s="71" t="s">
        <v>11314</v>
      </c>
      <c r="BI2635" s="71" t="s">
        <v>12</v>
      </c>
      <c r="BJ2635" s="71" t="s">
        <v>11284</v>
      </c>
      <c r="BK2635" s="71" t="s">
        <v>23</v>
      </c>
      <c r="BL2635" s="71" t="s">
        <v>25</v>
      </c>
      <c r="BM2635" s="71" t="s">
        <v>25</v>
      </c>
      <c r="BN2635" s="75" t="b">
        <v>1</v>
      </c>
      <c r="BO2635" s="75" t="b">
        <v>0</v>
      </c>
      <c r="BP2635" s="75" t="b">
        <v>1</v>
      </c>
      <c r="BQ2635" s="75" t="b">
        <v>1</v>
      </c>
      <c r="BR2635" s="75" t="b">
        <v>1</v>
      </c>
      <c r="BS2635" s="75" t="b">
        <v>1</v>
      </c>
    </row>
    <row r="2636" ht="18.0" customHeight="1">
      <c r="A2636" s="71" t="s">
        <v>7390</v>
      </c>
      <c r="B2636" s="72" t="s">
        <v>26001</v>
      </c>
      <c r="C2636" s="73">
        <v>45314.0</v>
      </c>
      <c r="D2636" s="73">
        <v>45818.0</v>
      </c>
      <c r="E2636" s="74">
        <v>504.0</v>
      </c>
      <c r="F2636" s="71" t="s">
        <v>34</v>
      </c>
      <c r="G2636" s="75" t="b">
        <v>1</v>
      </c>
      <c r="H2636" s="71" t="s">
        <v>2537</v>
      </c>
      <c r="I2636" s="71" t="s">
        <v>153</v>
      </c>
      <c r="J2636" s="71" t="s">
        <v>168</v>
      </c>
      <c r="K2636" s="71" t="s">
        <v>26002</v>
      </c>
      <c r="L2636" s="71" t="s">
        <v>275</v>
      </c>
      <c r="M2636" s="71" t="s">
        <v>11656</v>
      </c>
      <c r="N2636" s="73">
        <v>45356.0</v>
      </c>
      <c r="O2636" s="71" t="s">
        <v>26003</v>
      </c>
      <c r="P2636" s="71" t="s">
        <v>7392</v>
      </c>
      <c r="Q2636" s="71" t="s">
        <v>26004</v>
      </c>
      <c r="R2636" s="71" t="s">
        <v>14836</v>
      </c>
      <c r="S2636" s="71" t="s">
        <v>12142</v>
      </c>
      <c r="T2636" s="71" t="s">
        <v>11261</v>
      </c>
      <c r="U2636" s="71" t="s">
        <v>11261</v>
      </c>
      <c r="V2636" s="73">
        <v>45314.0</v>
      </c>
      <c r="W2636" s="74">
        <v>16.0</v>
      </c>
      <c r="X2636" s="74">
        <v>0.0</v>
      </c>
      <c r="Y2636" s="74" t="s">
        <v>11261</v>
      </c>
      <c r="Z2636" s="73" t="s">
        <v>11261</v>
      </c>
      <c r="AA2636" s="71" t="s">
        <v>283</v>
      </c>
      <c r="AB2636" s="71" t="s">
        <v>26005</v>
      </c>
      <c r="AC2636" s="74">
        <v>5.0</v>
      </c>
      <c r="AD2636" s="74">
        <v>1.0</v>
      </c>
      <c r="AE2636" s="74">
        <v>1.0</v>
      </c>
      <c r="AF2636" s="74">
        <v>1.0</v>
      </c>
      <c r="AG2636" s="74">
        <v>1.0</v>
      </c>
      <c r="AH2636" s="74">
        <v>1.0</v>
      </c>
      <c r="AI2636" s="74">
        <v>0.0</v>
      </c>
      <c r="AJ2636" s="74">
        <v>0.0</v>
      </c>
      <c r="AK2636" s="71" t="s">
        <v>149</v>
      </c>
      <c r="AL2636" s="71" t="s">
        <v>25</v>
      </c>
      <c r="AM2636" s="71" t="s">
        <v>25</v>
      </c>
      <c r="AN2636" s="71" t="s">
        <v>11274</v>
      </c>
      <c r="AO2636" s="71" t="s">
        <v>16</v>
      </c>
      <c r="AP2636" s="71" t="s">
        <v>11269</v>
      </c>
      <c r="AQ2636" s="71" t="s">
        <v>13</v>
      </c>
      <c r="AR2636" s="71" t="s">
        <v>11284</v>
      </c>
      <c r="AS2636" s="71" t="s">
        <v>23</v>
      </c>
      <c r="AT2636" s="71" t="s">
        <v>20</v>
      </c>
      <c r="AU2636" s="71" t="s">
        <v>20</v>
      </c>
      <c r="AV2636" s="71" t="s">
        <v>11273</v>
      </c>
      <c r="AW2636" s="71" t="s">
        <v>14</v>
      </c>
      <c r="AX2636" s="71" t="s">
        <v>11285</v>
      </c>
      <c r="AY2636" s="71" t="s">
        <v>19</v>
      </c>
      <c r="AZ2636" s="71" t="s">
        <v>11271</v>
      </c>
      <c r="BA2636" s="71" t="s">
        <v>15</v>
      </c>
      <c r="BB2636" s="71" t="s">
        <v>11274</v>
      </c>
      <c r="BC2636" s="71" t="s">
        <v>16</v>
      </c>
      <c r="BD2636" s="71" t="s">
        <v>11272</v>
      </c>
      <c r="BE2636" s="71" t="s">
        <v>18</v>
      </c>
      <c r="BF2636" s="71" t="s">
        <v>20</v>
      </c>
      <c r="BG2636" s="71" t="s">
        <v>20</v>
      </c>
      <c r="BH2636" s="71" t="s">
        <v>11269</v>
      </c>
      <c r="BI2636" s="71" t="s">
        <v>13</v>
      </c>
      <c r="BJ2636" s="71" t="s">
        <v>11284</v>
      </c>
      <c r="BK2636" s="71" t="s">
        <v>23</v>
      </c>
      <c r="BL2636" s="71" t="s">
        <v>25</v>
      </c>
      <c r="BM2636" s="71" t="s">
        <v>25</v>
      </c>
      <c r="BN2636" s="75" t="b">
        <v>1</v>
      </c>
      <c r="BO2636" s="75" t="b">
        <v>0</v>
      </c>
      <c r="BP2636" s="75" t="b">
        <v>1</v>
      </c>
      <c r="BQ2636" s="75" t="b">
        <v>0</v>
      </c>
      <c r="BR2636" s="75" t="b">
        <v>1</v>
      </c>
      <c r="BS2636" s="75" t="b">
        <v>1</v>
      </c>
    </row>
    <row r="2637" ht="18.0" customHeight="1">
      <c r="A2637" s="71" t="s">
        <v>7415</v>
      </c>
      <c r="B2637" s="72" t="s">
        <v>26006</v>
      </c>
      <c r="C2637" s="73">
        <v>45313.0</v>
      </c>
      <c r="D2637" s="73" t="s">
        <v>11261</v>
      </c>
      <c r="E2637" s="74">
        <v>588.0</v>
      </c>
      <c r="F2637" s="71" t="s">
        <v>34</v>
      </c>
      <c r="G2637" s="75" t="b">
        <v>1</v>
      </c>
      <c r="H2637" s="71" t="s">
        <v>11261</v>
      </c>
      <c r="I2637" s="71" t="s">
        <v>91</v>
      </c>
      <c r="J2637" s="71" t="s">
        <v>11261</v>
      </c>
      <c r="K2637" s="71" t="s">
        <v>26007</v>
      </c>
      <c r="L2637" s="71" t="s">
        <v>275</v>
      </c>
      <c r="M2637" s="71" t="s">
        <v>17956</v>
      </c>
      <c r="N2637" s="73">
        <v>45366.0</v>
      </c>
      <c r="O2637" s="71" t="s">
        <v>7417</v>
      </c>
      <c r="P2637" s="71" t="s">
        <v>26008</v>
      </c>
      <c r="Q2637" s="71" t="s">
        <v>26009</v>
      </c>
      <c r="R2637" s="71" t="s">
        <v>12510</v>
      </c>
      <c r="S2637" s="71" t="s">
        <v>12003</v>
      </c>
      <c r="T2637" s="71" t="s">
        <v>11261</v>
      </c>
      <c r="U2637" s="71" t="s">
        <v>11261</v>
      </c>
      <c r="V2637" s="73">
        <v>45313.0</v>
      </c>
      <c r="W2637" s="74">
        <v>1.0</v>
      </c>
      <c r="X2637" s="74">
        <v>0.0</v>
      </c>
      <c r="Y2637" s="74" t="s">
        <v>11261</v>
      </c>
      <c r="Z2637" s="73" t="s">
        <v>11261</v>
      </c>
      <c r="AA2637" s="71" t="s">
        <v>283</v>
      </c>
      <c r="AB2637" s="71" t="s">
        <v>11261</v>
      </c>
      <c r="AC2637" s="74">
        <v>7.0</v>
      </c>
      <c r="AD2637" s="74">
        <v>1.0</v>
      </c>
      <c r="AE2637" s="74">
        <v>1.0</v>
      </c>
      <c r="AF2637" s="74">
        <v>1.0</v>
      </c>
      <c r="AG2637" s="74">
        <v>1.0</v>
      </c>
      <c r="AH2637" s="74">
        <v>1.0</v>
      </c>
      <c r="AI2637" s="74">
        <v>1.0</v>
      </c>
      <c r="AJ2637" s="74">
        <v>1.0</v>
      </c>
      <c r="AK2637" s="71" t="s">
        <v>181</v>
      </c>
      <c r="AL2637" s="71" t="s">
        <v>25</v>
      </c>
      <c r="AM2637" s="71" t="s">
        <v>25</v>
      </c>
      <c r="AN2637" s="71" t="s">
        <v>11268</v>
      </c>
      <c r="AO2637" s="71" t="s">
        <v>17</v>
      </c>
      <c r="AP2637" s="71" t="s">
        <v>11269</v>
      </c>
      <c r="AQ2637" s="71" t="s">
        <v>13</v>
      </c>
      <c r="AR2637" s="71" t="s">
        <v>11270</v>
      </c>
      <c r="AS2637" s="71" t="s">
        <v>22</v>
      </c>
      <c r="AT2637" s="71" t="s">
        <v>20</v>
      </c>
      <c r="AU2637" s="71" t="s">
        <v>20</v>
      </c>
      <c r="AV2637" s="71" t="s">
        <v>11273</v>
      </c>
      <c r="AW2637" s="71" t="s">
        <v>14</v>
      </c>
      <c r="AX2637" s="71" t="s">
        <v>11285</v>
      </c>
      <c r="AY2637" s="71" t="s">
        <v>19</v>
      </c>
      <c r="AZ2637" s="71" t="s">
        <v>11273</v>
      </c>
      <c r="BA2637" s="71" t="s">
        <v>14</v>
      </c>
      <c r="BB2637" s="71" t="s">
        <v>11268</v>
      </c>
      <c r="BC2637" s="71" t="s">
        <v>17</v>
      </c>
      <c r="BD2637" s="71" t="s">
        <v>11285</v>
      </c>
      <c r="BE2637" s="71" t="s">
        <v>19</v>
      </c>
      <c r="BF2637" s="71" t="s">
        <v>20</v>
      </c>
      <c r="BG2637" s="71" t="s">
        <v>20</v>
      </c>
      <c r="BH2637" s="71" t="s">
        <v>11269</v>
      </c>
      <c r="BI2637" s="71" t="s">
        <v>13</v>
      </c>
      <c r="BJ2637" s="71" t="s">
        <v>11270</v>
      </c>
      <c r="BK2637" s="71" t="s">
        <v>22</v>
      </c>
      <c r="BL2637" s="71" t="s">
        <v>25</v>
      </c>
      <c r="BM2637" s="71" t="s">
        <v>25</v>
      </c>
      <c r="BN2637" s="75" t="b">
        <v>1</v>
      </c>
      <c r="BO2637" s="75" t="b">
        <v>1</v>
      </c>
      <c r="BP2637" s="75" t="b">
        <v>1</v>
      </c>
      <c r="BQ2637" s="75" t="b">
        <v>1</v>
      </c>
      <c r="BR2637" s="75" t="b">
        <v>1</v>
      </c>
      <c r="BS2637" s="75" t="b">
        <v>1</v>
      </c>
    </row>
    <row r="2638" ht="18.0" customHeight="1">
      <c r="A2638" s="71" t="s">
        <v>7406</v>
      </c>
      <c r="B2638" s="72" t="s">
        <v>26010</v>
      </c>
      <c r="C2638" s="73">
        <v>45313.0</v>
      </c>
      <c r="D2638" s="73" t="s">
        <v>11261</v>
      </c>
      <c r="E2638" s="74">
        <v>588.0</v>
      </c>
      <c r="F2638" s="71" t="s">
        <v>34</v>
      </c>
      <c r="G2638" s="75" t="b">
        <v>1</v>
      </c>
      <c r="H2638" s="71" t="s">
        <v>11261</v>
      </c>
      <c r="I2638" s="71" t="s">
        <v>91</v>
      </c>
      <c r="J2638" s="71" t="s">
        <v>11261</v>
      </c>
      <c r="K2638" s="71" t="s">
        <v>26011</v>
      </c>
      <c r="L2638" s="71" t="s">
        <v>93</v>
      </c>
      <c r="M2638" s="71" t="s">
        <v>17210</v>
      </c>
      <c r="N2638" s="73">
        <v>45252.0</v>
      </c>
      <c r="O2638" s="71" t="s">
        <v>26012</v>
      </c>
      <c r="P2638" s="71" t="s">
        <v>26013</v>
      </c>
      <c r="Q2638" s="71" t="s">
        <v>26014</v>
      </c>
      <c r="R2638" s="71" t="s">
        <v>16380</v>
      </c>
      <c r="S2638" s="71" t="s">
        <v>11293</v>
      </c>
      <c r="T2638" s="71" t="s">
        <v>11261</v>
      </c>
      <c r="U2638" s="71" t="s">
        <v>11261</v>
      </c>
      <c r="V2638" s="73">
        <v>45313.0</v>
      </c>
      <c r="W2638" s="74">
        <v>1.0</v>
      </c>
      <c r="X2638" s="74">
        <v>0.0</v>
      </c>
      <c r="Y2638" s="74" t="s">
        <v>11261</v>
      </c>
      <c r="Z2638" s="73" t="s">
        <v>11261</v>
      </c>
      <c r="AA2638" s="71" t="s">
        <v>105</v>
      </c>
      <c r="AB2638" s="71" t="s">
        <v>11261</v>
      </c>
      <c r="AC2638" s="74">
        <v>5.0</v>
      </c>
      <c r="AD2638" s="74">
        <v>1.0</v>
      </c>
      <c r="AE2638" s="74">
        <v>0.0</v>
      </c>
      <c r="AF2638" s="74">
        <v>1.0</v>
      </c>
      <c r="AG2638" s="74">
        <v>1.0</v>
      </c>
      <c r="AH2638" s="74">
        <v>1.0</v>
      </c>
      <c r="AI2638" s="74">
        <v>1.0</v>
      </c>
      <c r="AJ2638" s="74">
        <v>0.0</v>
      </c>
      <c r="AK2638" s="71" t="s">
        <v>123</v>
      </c>
      <c r="AL2638" s="71" t="s">
        <v>25</v>
      </c>
      <c r="AM2638" s="71" t="s">
        <v>25</v>
      </c>
      <c r="AN2638" s="71" t="s">
        <v>11274</v>
      </c>
      <c r="AO2638" s="71" t="s">
        <v>16</v>
      </c>
      <c r="AP2638" s="71" t="s">
        <v>11314</v>
      </c>
      <c r="AQ2638" s="71" t="s">
        <v>12</v>
      </c>
      <c r="AR2638" s="71" t="s">
        <v>11284</v>
      </c>
      <c r="AS2638" s="71" t="s">
        <v>23</v>
      </c>
      <c r="AT2638" s="71" t="s">
        <v>20</v>
      </c>
      <c r="AU2638" s="71" t="s">
        <v>20</v>
      </c>
      <c r="AV2638" s="71" t="s">
        <v>11273</v>
      </c>
      <c r="AW2638" s="71" t="s">
        <v>14</v>
      </c>
      <c r="AX2638" s="71" t="s">
        <v>11272</v>
      </c>
      <c r="AY2638" s="71" t="s">
        <v>18</v>
      </c>
      <c r="AZ2638" s="71" t="s">
        <v>11273</v>
      </c>
      <c r="BA2638" s="71" t="s">
        <v>14</v>
      </c>
      <c r="BB2638" s="71" t="s">
        <v>11268</v>
      </c>
      <c r="BC2638" s="71" t="s">
        <v>17</v>
      </c>
      <c r="BD2638" s="71" t="s">
        <v>11285</v>
      </c>
      <c r="BE2638" s="71" t="s">
        <v>19</v>
      </c>
      <c r="BF2638" s="71" t="s">
        <v>20</v>
      </c>
      <c r="BG2638" s="71" t="s">
        <v>20</v>
      </c>
      <c r="BH2638" s="71" t="s">
        <v>11314</v>
      </c>
      <c r="BI2638" s="71" t="s">
        <v>12</v>
      </c>
      <c r="BJ2638" s="71" t="s">
        <v>11284</v>
      </c>
      <c r="BK2638" s="71" t="s">
        <v>23</v>
      </c>
      <c r="BL2638" s="71" t="s">
        <v>25</v>
      </c>
      <c r="BM2638" s="71" t="s">
        <v>25</v>
      </c>
      <c r="BN2638" s="75" t="b">
        <v>1</v>
      </c>
      <c r="BO2638" s="75" t="b">
        <v>1</v>
      </c>
      <c r="BP2638" s="75" t="b">
        <v>1</v>
      </c>
      <c r="BQ2638" s="75" t="b">
        <v>0</v>
      </c>
      <c r="BR2638" s="75" t="b">
        <v>0</v>
      </c>
      <c r="BS2638" s="75" t="b">
        <v>1</v>
      </c>
    </row>
    <row r="2639" ht="18.0" customHeight="1">
      <c r="A2639" s="71" t="s">
        <v>7459</v>
      </c>
      <c r="B2639" s="72" t="s">
        <v>26015</v>
      </c>
      <c r="C2639" s="73">
        <v>45310.0</v>
      </c>
      <c r="D2639" s="73">
        <v>45473.0</v>
      </c>
      <c r="E2639" s="74">
        <v>163.0</v>
      </c>
      <c r="F2639" s="71" t="s">
        <v>34</v>
      </c>
      <c r="G2639" s="75" t="b">
        <v>1</v>
      </c>
      <c r="H2639" s="71" t="s">
        <v>152</v>
      </c>
      <c r="I2639" s="71" t="s">
        <v>153</v>
      </c>
      <c r="J2639" s="71" t="s">
        <v>168</v>
      </c>
      <c r="K2639" s="71" t="s">
        <v>7460</v>
      </c>
      <c r="L2639" s="71" t="s">
        <v>287</v>
      </c>
      <c r="M2639" s="71" t="s">
        <v>11374</v>
      </c>
      <c r="N2639" s="73">
        <v>45273.0</v>
      </c>
      <c r="O2639" s="71" t="s">
        <v>7461</v>
      </c>
      <c r="P2639" s="71" t="s">
        <v>7462</v>
      </c>
      <c r="Q2639" s="71" t="s">
        <v>7463</v>
      </c>
      <c r="R2639" s="71" t="s">
        <v>13638</v>
      </c>
      <c r="S2639" s="71" t="s">
        <v>13064</v>
      </c>
      <c r="T2639" s="71" t="s">
        <v>11261</v>
      </c>
      <c r="U2639" s="71" t="s">
        <v>11261</v>
      </c>
      <c r="V2639" s="73">
        <v>45310.0</v>
      </c>
      <c r="W2639" s="74">
        <v>0.0</v>
      </c>
      <c r="X2639" s="74">
        <v>0.0</v>
      </c>
      <c r="Y2639" s="74" t="s">
        <v>11261</v>
      </c>
      <c r="Z2639" s="73" t="s">
        <v>11261</v>
      </c>
      <c r="AA2639" s="71" t="s">
        <v>283</v>
      </c>
      <c r="AB2639" s="71" t="s">
        <v>7466</v>
      </c>
      <c r="AC2639" s="74">
        <v>4.0</v>
      </c>
      <c r="AD2639" s="74">
        <v>1.0</v>
      </c>
      <c r="AE2639" s="74">
        <v>0.0</v>
      </c>
      <c r="AF2639" s="74">
        <v>1.0</v>
      </c>
      <c r="AG2639" s="74">
        <v>0.0</v>
      </c>
      <c r="AH2639" s="74">
        <v>1.0</v>
      </c>
      <c r="AI2639" s="74">
        <v>1.0</v>
      </c>
      <c r="AJ2639" s="74">
        <v>0.0</v>
      </c>
      <c r="AK2639" s="71" t="s">
        <v>123</v>
      </c>
      <c r="AL2639" s="71" t="s">
        <v>25</v>
      </c>
      <c r="AM2639" s="71" t="s">
        <v>25</v>
      </c>
      <c r="AN2639" s="71" t="s">
        <v>11274</v>
      </c>
      <c r="AO2639" s="71" t="s">
        <v>16</v>
      </c>
      <c r="AP2639" s="71" t="s">
        <v>11314</v>
      </c>
      <c r="AQ2639" s="71" t="s">
        <v>12</v>
      </c>
      <c r="AR2639" s="71" t="s">
        <v>11284</v>
      </c>
      <c r="AS2639" s="71" t="s">
        <v>23</v>
      </c>
      <c r="AT2639" s="71" t="s">
        <v>21</v>
      </c>
      <c r="AU2639" s="71" t="s">
        <v>21</v>
      </c>
      <c r="AV2639" s="71" t="s">
        <v>11273</v>
      </c>
      <c r="AW2639" s="71" t="s">
        <v>14</v>
      </c>
      <c r="AX2639" s="71" t="s">
        <v>11285</v>
      </c>
      <c r="AY2639" s="71" t="s">
        <v>19</v>
      </c>
      <c r="AZ2639" s="71" t="s">
        <v>11273</v>
      </c>
      <c r="BA2639" s="71" t="s">
        <v>14</v>
      </c>
      <c r="BB2639" s="71" t="s">
        <v>11268</v>
      </c>
      <c r="BC2639" s="71" t="s">
        <v>17</v>
      </c>
      <c r="BD2639" s="71" t="s">
        <v>11272</v>
      </c>
      <c r="BE2639" s="71" t="s">
        <v>18</v>
      </c>
      <c r="BF2639" s="71" t="s">
        <v>21</v>
      </c>
      <c r="BG2639" s="71" t="s">
        <v>21</v>
      </c>
      <c r="BH2639" s="71" t="s">
        <v>11314</v>
      </c>
      <c r="BI2639" s="71" t="s">
        <v>12</v>
      </c>
      <c r="BJ2639" s="71" t="s">
        <v>11270</v>
      </c>
      <c r="BK2639" s="71" t="s">
        <v>22</v>
      </c>
      <c r="BL2639" s="71" t="s">
        <v>25</v>
      </c>
      <c r="BM2639" s="71" t="s">
        <v>25</v>
      </c>
      <c r="BN2639" s="75" t="b">
        <v>1</v>
      </c>
      <c r="BO2639" s="75" t="b">
        <v>1</v>
      </c>
      <c r="BP2639" s="75" t="b">
        <v>1</v>
      </c>
      <c r="BQ2639" s="75" t="b">
        <v>0</v>
      </c>
      <c r="BR2639" s="75" t="b">
        <v>0</v>
      </c>
      <c r="BS2639" s="75" t="b">
        <v>0</v>
      </c>
    </row>
    <row r="2640" ht="18.0" customHeight="1">
      <c r="A2640" s="71" t="s">
        <v>7523</v>
      </c>
      <c r="B2640" s="72" t="s">
        <v>26016</v>
      </c>
      <c r="C2640" s="73">
        <v>45309.0</v>
      </c>
      <c r="D2640" s="73">
        <v>45498.0</v>
      </c>
      <c r="E2640" s="74">
        <v>189.0</v>
      </c>
      <c r="F2640" s="71" t="s">
        <v>34</v>
      </c>
      <c r="G2640" s="75" t="b">
        <v>1</v>
      </c>
      <c r="H2640" s="71" t="s">
        <v>2537</v>
      </c>
      <c r="I2640" s="71" t="s">
        <v>153</v>
      </c>
      <c r="J2640" s="71" t="s">
        <v>168</v>
      </c>
      <c r="K2640" s="71" t="s">
        <v>26017</v>
      </c>
      <c r="L2640" s="71" t="s">
        <v>93</v>
      </c>
      <c r="M2640" s="71" t="s">
        <v>12197</v>
      </c>
      <c r="N2640" s="73">
        <v>45281.0</v>
      </c>
      <c r="O2640" s="71" t="s">
        <v>7525</v>
      </c>
      <c r="P2640" s="71" t="s">
        <v>26018</v>
      </c>
      <c r="Q2640" s="71" t="s">
        <v>26019</v>
      </c>
      <c r="R2640" s="71" t="s">
        <v>12197</v>
      </c>
      <c r="S2640" s="71" t="s">
        <v>15595</v>
      </c>
      <c r="T2640" s="71" t="s">
        <v>11261</v>
      </c>
      <c r="U2640" s="71" t="s">
        <v>11261</v>
      </c>
      <c r="V2640" s="73">
        <v>45309.0</v>
      </c>
      <c r="W2640" s="74">
        <v>0.0</v>
      </c>
      <c r="X2640" s="74">
        <v>0.0</v>
      </c>
      <c r="Y2640" s="74" t="s">
        <v>11261</v>
      </c>
      <c r="Z2640" s="73" t="s">
        <v>11261</v>
      </c>
      <c r="AA2640" s="71" t="s">
        <v>105</v>
      </c>
      <c r="AB2640" s="71" t="s">
        <v>26020</v>
      </c>
      <c r="AC2640" s="74">
        <v>4.0</v>
      </c>
      <c r="AD2640" s="74">
        <v>1.0</v>
      </c>
      <c r="AE2640" s="74">
        <v>0.0</v>
      </c>
      <c r="AF2640" s="74">
        <v>1.0</v>
      </c>
      <c r="AG2640" s="74">
        <v>0.0</v>
      </c>
      <c r="AH2640" s="74">
        <v>1.0</v>
      </c>
      <c r="AI2640" s="74">
        <v>0.0</v>
      </c>
      <c r="AJ2640" s="74">
        <v>1.0</v>
      </c>
      <c r="AK2640" s="71" t="s">
        <v>181</v>
      </c>
      <c r="AL2640" s="71" t="s">
        <v>25</v>
      </c>
      <c r="AM2640" s="71" t="s">
        <v>25</v>
      </c>
      <c r="AN2640" s="71" t="s">
        <v>11268</v>
      </c>
      <c r="AO2640" s="71" t="s">
        <v>17</v>
      </c>
      <c r="AP2640" s="71" t="s">
        <v>11269</v>
      </c>
      <c r="AQ2640" s="71" t="s">
        <v>13</v>
      </c>
      <c r="AR2640" s="71" t="s">
        <v>11284</v>
      </c>
      <c r="AS2640" s="71" t="s">
        <v>23</v>
      </c>
      <c r="AT2640" s="71" t="s">
        <v>20</v>
      </c>
      <c r="AU2640" s="71" t="s">
        <v>20</v>
      </c>
      <c r="AV2640" s="71" t="s">
        <v>11273</v>
      </c>
      <c r="AW2640" s="71" t="s">
        <v>14</v>
      </c>
      <c r="AX2640" s="71" t="s">
        <v>11272</v>
      </c>
      <c r="AY2640" s="71" t="s">
        <v>18</v>
      </c>
      <c r="AZ2640" s="71" t="s">
        <v>11271</v>
      </c>
      <c r="BA2640" s="71" t="s">
        <v>15</v>
      </c>
      <c r="BB2640" s="71" t="s">
        <v>11274</v>
      </c>
      <c r="BC2640" s="71" t="s">
        <v>16</v>
      </c>
      <c r="BD2640" s="71" t="s">
        <v>11272</v>
      </c>
      <c r="BE2640" s="71" t="s">
        <v>18</v>
      </c>
      <c r="BF2640" s="71" t="s">
        <v>20</v>
      </c>
      <c r="BG2640" s="71" t="s">
        <v>20</v>
      </c>
      <c r="BH2640" s="71" t="s">
        <v>11269</v>
      </c>
      <c r="BI2640" s="71" t="s">
        <v>13</v>
      </c>
      <c r="BJ2640" s="71" t="s">
        <v>11270</v>
      </c>
      <c r="BK2640" s="71" t="s">
        <v>22</v>
      </c>
      <c r="BL2640" s="71" t="s">
        <v>25</v>
      </c>
      <c r="BM2640" s="71" t="s">
        <v>25</v>
      </c>
      <c r="BN2640" s="75" t="b">
        <v>1</v>
      </c>
      <c r="BO2640" s="75" t="b">
        <v>0</v>
      </c>
      <c r="BP2640" s="75" t="b">
        <v>1</v>
      </c>
      <c r="BQ2640" s="75" t="b">
        <v>1</v>
      </c>
      <c r="BR2640" s="75" t="b">
        <v>0</v>
      </c>
      <c r="BS2640" s="75" t="b">
        <v>0</v>
      </c>
    </row>
    <row r="2641" ht="18.0" customHeight="1">
      <c r="A2641" s="71" t="s">
        <v>7608</v>
      </c>
      <c r="B2641" s="72" t="s">
        <v>26021</v>
      </c>
      <c r="C2641" s="73">
        <v>45308.0</v>
      </c>
      <c r="D2641" s="73">
        <v>45386.0</v>
      </c>
      <c r="E2641" s="74">
        <v>78.0</v>
      </c>
      <c r="F2641" s="71" t="s">
        <v>151</v>
      </c>
      <c r="G2641" s="75" t="b">
        <v>0</v>
      </c>
      <c r="H2641" s="71" t="s">
        <v>1791</v>
      </c>
      <c r="I2641" s="71" t="s">
        <v>153</v>
      </c>
      <c r="J2641" s="71" t="s">
        <v>154</v>
      </c>
      <c r="K2641" s="71" t="s">
        <v>3069</v>
      </c>
      <c r="L2641" s="71" t="s">
        <v>93</v>
      </c>
      <c r="M2641" s="71" t="s">
        <v>11334</v>
      </c>
      <c r="N2641" s="73">
        <v>45272.0</v>
      </c>
      <c r="O2641" s="71" t="s">
        <v>1121</v>
      </c>
      <c r="P2641" s="71" t="s">
        <v>26022</v>
      </c>
      <c r="Q2641" s="71" t="s">
        <v>26023</v>
      </c>
      <c r="R2641" s="71" t="s">
        <v>19522</v>
      </c>
      <c r="S2641" s="71" t="s">
        <v>17155</v>
      </c>
      <c r="T2641" s="71" t="s">
        <v>11261</v>
      </c>
      <c r="U2641" s="71" t="s">
        <v>11261</v>
      </c>
      <c r="V2641" s="73">
        <v>45308.0</v>
      </c>
      <c r="W2641" s="74">
        <v>0.0</v>
      </c>
      <c r="X2641" s="74">
        <v>1.0</v>
      </c>
      <c r="Y2641" s="74" t="s">
        <v>11261</v>
      </c>
      <c r="Z2641" s="73" t="s">
        <v>11261</v>
      </c>
      <c r="AA2641" s="71" t="s">
        <v>105</v>
      </c>
      <c r="AB2641" s="71" t="s">
        <v>26024</v>
      </c>
      <c r="AC2641" s="74">
        <v>4.0</v>
      </c>
      <c r="AD2641" s="74">
        <v>1.0</v>
      </c>
      <c r="AE2641" s="74">
        <v>0.0</v>
      </c>
      <c r="AF2641" s="74">
        <v>0.0</v>
      </c>
      <c r="AG2641" s="74">
        <v>1.0</v>
      </c>
      <c r="AH2641" s="74">
        <v>0.0</v>
      </c>
      <c r="AI2641" s="74">
        <v>1.0</v>
      </c>
      <c r="AJ2641" s="74">
        <v>1.0</v>
      </c>
      <c r="AK2641" s="71" t="s">
        <v>149</v>
      </c>
      <c r="AL2641" s="71" t="s">
        <v>25</v>
      </c>
      <c r="AM2641" s="71" t="s">
        <v>25</v>
      </c>
      <c r="AN2641" s="71" t="s">
        <v>11268</v>
      </c>
      <c r="AO2641" s="71" t="s">
        <v>17</v>
      </c>
      <c r="AP2641" s="71" t="s">
        <v>11314</v>
      </c>
      <c r="AQ2641" s="71" t="s">
        <v>12</v>
      </c>
      <c r="AR2641" s="71" t="s">
        <v>11284</v>
      </c>
      <c r="AS2641" s="71" t="s">
        <v>23</v>
      </c>
      <c r="AT2641" s="71" t="s">
        <v>20</v>
      </c>
      <c r="AU2641" s="71" t="s">
        <v>20</v>
      </c>
      <c r="AV2641" s="71" t="s">
        <v>11273</v>
      </c>
      <c r="AW2641" s="71" t="s">
        <v>14</v>
      </c>
      <c r="AX2641" s="71" t="s">
        <v>11272</v>
      </c>
      <c r="AY2641" s="71" t="s">
        <v>18</v>
      </c>
      <c r="AZ2641" s="71" t="s">
        <v>11273</v>
      </c>
      <c r="BA2641" s="71" t="s">
        <v>14</v>
      </c>
      <c r="BB2641" s="71" t="s">
        <v>11274</v>
      </c>
      <c r="BC2641" s="71" t="s">
        <v>16</v>
      </c>
      <c r="BD2641" s="71" t="s">
        <v>11272</v>
      </c>
      <c r="BE2641" s="71" t="s">
        <v>18</v>
      </c>
      <c r="BF2641" s="71" t="s">
        <v>21</v>
      </c>
      <c r="BG2641" s="71" t="s">
        <v>21</v>
      </c>
      <c r="BH2641" s="71" t="s">
        <v>11269</v>
      </c>
      <c r="BI2641" s="71" t="s">
        <v>13</v>
      </c>
      <c r="BJ2641" s="71" t="s">
        <v>11284</v>
      </c>
      <c r="BK2641" s="71" t="s">
        <v>23</v>
      </c>
      <c r="BL2641" s="71" t="s">
        <v>25</v>
      </c>
      <c r="BM2641" s="71" t="s">
        <v>25</v>
      </c>
      <c r="BN2641" s="75" t="b">
        <v>1</v>
      </c>
      <c r="BO2641" s="75" t="b">
        <v>1</v>
      </c>
      <c r="BP2641" s="75" t="b">
        <v>0</v>
      </c>
      <c r="BQ2641" s="75" t="b">
        <v>1</v>
      </c>
      <c r="BR2641" s="75" t="b">
        <v>0</v>
      </c>
      <c r="BS2641" s="75" t="b">
        <v>1</v>
      </c>
    </row>
    <row r="2642" ht="18.0" customHeight="1">
      <c r="A2642" s="71" t="s">
        <v>7765</v>
      </c>
      <c r="B2642" s="72" t="s">
        <v>26025</v>
      </c>
      <c r="C2642" s="73">
        <v>45307.0</v>
      </c>
      <c r="D2642" s="73">
        <v>45719.0</v>
      </c>
      <c r="E2642" s="74">
        <v>412.0</v>
      </c>
      <c r="F2642" s="71" t="s">
        <v>34</v>
      </c>
      <c r="G2642" s="75" t="b">
        <v>1</v>
      </c>
      <c r="H2642" s="71" t="s">
        <v>152</v>
      </c>
      <c r="I2642" s="71" t="s">
        <v>153</v>
      </c>
      <c r="J2642" s="71" t="s">
        <v>168</v>
      </c>
      <c r="K2642" s="71" t="s">
        <v>26026</v>
      </c>
      <c r="L2642" s="71" t="s">
        <v>93</v>
      </c>
      <c r="M2642" s="71" t="s">
        <v>130</v>
      </c>
      <c r="N2642" s="73">
        <v>45268.0</v>
      </c>
      <c r="O2642" s="71" t="s">
        <v>26027</v>
      </c>
      <c r="P2642" s="71" t="s">
        <v>7767</v>
      </c>
      <c r="Q2642" s="71" t="s">
        <v>26028</v>
      </c>
      <c r="R2642" s="71" t="s">
        <v>17262</v>
      </c>
      <c r="S2642" s="71" t="s">
        <v>15655</v>
      </c>
      <c r="T2642" s="71" t="s">
        <v>11261</v>
      </c>
      <c r="U2642" s="71" t="s">
        <v>11261</v>
      </c>
      <c r="V2642" s="73">
        <v>45307.0</v>
      </c>
      <c r="W2642" s="74">
        <v>1.0</v>
      </c>
      <c r="X2642" s="74">
        <v>0.0</v>
      </c>
      <c r="Y2642" s="74" t="s">
        <v>11261</v>
      </c>
      <c r="Z2642" s="73" t="s">
        <v>11261</v>
      </c>
      <c r="AA2642" s="71" t="s">
        <v>105</v>
      </c>
      <c r="AB2642" s="71" t="s">
        <v>26029</v>
      </c>
      <c r="AC2642" s="74">
        <v>4.0</v>
      </c>
      <c r="AD2642" s="74">
        <v>1.0</v>
      </c>
      <c r="AE2642" s="74">
        <v>1.0</v>
      </c>
      <c r="AF2642" s="74">
        <v>1.0</v>
      </c>
      <c r="AG2642" s="74">
        <v>0.0</v>
      </c>
      <c r="AH2642" s="74">
        <v>0.0</v>
      </c>
      <c r="AI2642" s="74">
        <v>1.0</v>
      </c>
      <c r="AJ2642" s="74">
        <v>0.0</v>
      </c>
      <c r="AK2642" s="71" t="s">
        <v>123</v>
      </c>
      <c r="AL2642" s="71" t="s">
        <v>25</v>
      </c>
      <c r="AM2642" s="71" t="s">
        <v>25</v>
      </c>
      <c r="AN2642" s="71" t="s">
        <v>11268</v>
      </c>
      <c r="AO2642" s="71" t="s">
        <v>17</v>
      </c>
      <c r="AP2642" s="71" t="s">
        <v>11269</v>
      </c>
      <c r="AQ2642" s="71" t="s">
        <v>13</v>
      </c>
      <c r="AR2642" s="71" t="s">
        <v>11284</v>
      </c>
      <c r="AS2642" s="71" t="s">
        <v>23</v>
      </c>
      <c r="AT2642" s="71" t="s">
        <v>20</v>
      </c>
      <c r="AU2642" s="71" t="s">
        <v>20</v>
      </c>
      <c r="AV2642" s="71" t="s">
        <v>11273</v>
      </c>
      <c r="AW2642" s="71" t="s">
        <v>14</v>
      </c>
      <c r="AX2642" s="71" t="s">
        <v>11272</v>
      </c>
      <c r="AY2642" s="71" t="s">
        <v>18</v>
      </c>
      <c r="AZ2642" s="71" t="s">
        <v>11273</v>
      </c>
      <c r="BA2642" s="71" t="s">
        <v>14</v>
      </c>
      <c r="BB2642" s="71" t="s">
        <v>11268</v>
      </c>
      <c r="BC2642" s="71" t="s">
        <v>17</v>
      </c>
      <c r="BD2642" s="71" t="s">
        <v>11285</v>
      </c>
      <c r="BE2642" s="71" t="s">
        <v>19</v>
      </c>
      <c r="BF2642" s="71" t="s">
        <v>21</v>
      </c>
      <c r="BG2642" s="71" t="s">
        <v>21</v>
      </c>
      <c r="BH2642" s="71" t="s">
        <v>11269</v>
      </c>
      <c r="BI2642" s="71" t="s">
        <v>13</v>
      </c>
      <c r="BJ2642" s="71" t="s">
        <v>11270</v>
      </c>
      <c r="BK2642" s="71" t="s">
        <v>22</v>
      </c>
      <c r="BL2642" s="71" t="s">
        <v>25</v>
      </c>
      <c r="BM2642" s="71" t="s">
        <v>25</v>
      </c>
      <c r="BN2642" s="75" t="b">
        <v>1</v>
      </c>
      <c r="BO2642" s="75" t="b">
        <v>1</v>
      </c>
      <c r="BP2642" s="75" t="b">
        <v>0</v>
      </c>
      <c r="BQ2642" s="75" t="b">
        <v>0</v>
      </c>
      <c r="BR2642" s="75" t="b">
        <v>1</v>
      </c>
      <c r="BS2642" s="75" t="b">
        <v>0</v>
      </c>
    </row>
    <row r="2643" ht="18.0" customHeight="1">
      <c r="A2643" s="71" t="s">
        <v>7695</v>
      </c>
      <c r="B2643" s="72" t="s">
        <v>26030</v>
      </c>
      <c r="C2643" s="73">
        <v>45307.0</v>
      </c>
      <c r="D2643" s="73">
        <v>45744.0</v>
      </c>
      <c r="E2643" s="74">
        <v>437.0</v>
      </c>
      <c r="F2643" s="71" t="s">
        <v>34</v>
      </c>
      <c r="G2643" s="75" t="b">
        <v>1</v>
      </c>
      <c r="H2643" s="71" t="s">
        <v>954</v>
      </c>
      <c r="I2643" s="71" t="s">
        <v>153</v>
      </c>
      <c r="J2643" s="71" t="s">
        <v>168</v>
      </c>
      <c r="K2643" s="71" t="s">
        <v>26031</v>
      </c>
      <c r="L2643" s="71" t="s">
        <v>93</v>
      </c>
      <c r="M2643" s="71" t="s">
        <v>20748</v>
      </c>
      <c r="N2643" s="73">
        <v>45253.0</v>
      </c>
      <c r="O2643" s="71" t="s">
        <v>26032</v>
      </c>
      <c r="P2643" s="71" t="s">
        <v>26032</v>
      </c>
      <c r="Q2643" s="71" t="s">
        <v>26033</v>
      </c>
      <c r="R2643" s="71" t="s">
        <v>12425</v>
      </c>
      <c r="S2643" s="71" t="s">
        <v>11347</v>
      </c>
      <c r="T2643" s="71" t="s">
        <v>11261</v>
      </c>
      <c r="U2643" s="71" t="s">
        <v>11261</v>
      </c>
      <c r="V2643" s="73">
        <v>45307.0</v>
      </c>
      <c r="W2643" s="74">
        <v>1.0</v>
      </c>
      <c r="X2643" s="74">
        <v>0.0</v>
      </c>
      <c r="Y2643" s="74" t="s">
        <v>11261</v>
      </c>
      <c r="Z2643" s="73" t="s">
        <v>11261</v>
      </c>
      <c r="AA2643" s="71" t="s">
        <v>105</v>
      </c>
      <c r="AB2643" s="71" t="s">
        <v>26034</v>
      </c>
      <c r="AC2643" s="74">
        <v>4.0</v>
      </c>
      <c r="AD2643" s="74">
        <v>1.0</v>
      </c>
      <c r="AE2643" s="74">
        <v>0.0</v>
      </c>
      <c r="AF2643" s="74">
        <v>1.0</v>
      </c>
      <c r="AG2643" s="74">
        <v>1.0</v>
      </c>
      <c r="AH2643" s="74">
        <v>0.0</v>
      </c>
      <c r="AI2643" s="74">
        <v>1.0</v>
      </c>
      <c r="AJ2643" s="74">
        <v>0.0</v>
      </c>
      <c r="AK2643" s="71" t="s">
        <v>181</v>
      </c>
      <c r="AL2643" s="71" t="s">
        <v>25</v>
      </c>
      <c r="AM2643" s="71" t="s">
        <v>25</v>
      </c>
      <c r="AN2643" s="71" t="s">
        <v>11268</v>
      </c>
      <c r="AO2643" s="71" t="s">
        <v>17</v>
      </c>
      <c r="AP2643" s="71" t="s">
        <v>11314</v>
      </c>
      <c r="AQ2643" s="71" t="s">
        <v>12</v>
      </c>
      <c r="AR2643" s="71" t="s">
        <v>11270</v>
      </c>
      <c r="AS2643" s="71" t="s">
        <v>22</v>
      </c>
      <c r="AT2643" s="71" t="s">
        <v>21</v>
      </c>
      <c r="AU2643" s="71" t="s">
        <v>21</v>
      </c>
      <c r="AV2643" s="71" t="s">
        <v>11273</v>
      </c>
      <c r="AW2643" s="71" t="s">
        <v>14</v>
      </c>
      <c r="AX2643" s="71" t="s">
        <v>11285</v>
      </c>
      <c r="AY2643" s="71" t="s">
        <v>19</v>
      </c>
      <c r="AZ2643" s="71" t="s">
        <v>11273</v>
      </c>
      <c r="BA2643" s="71" t="s">
        <v>14</v>
      </c>
      <c r="BB2643" s="71" t="s">
        <v>11274</v>
      </c>
      <c r="BC2643" s="71" t="s">
        <v>16</v>
      </c>
      <c r="BD2643" s="71" t="s">
        <v>11272</v>
      </c>
      <c r="BE2643" s="71" t="s">
        <v>18</v>
      </c>
      <c r="BF2643" s="71" t="s">
        <v>20</v>
      </c>
      <c r="BG2643" s="71" t="s">
        <v>20</v>
      </c>
      <c r="BH2643" s="71" t="s">
        <v>11314</v>
      </c>
      <c r="BI2643" s="71" t="s">
        <v>12</v>
      </c>
      <c r="BJ2643" s="71" t="s">
        <v>11270</v>
      </c>
      <c r="BK2643" s="71" t="s">
        <v>22</v>
      </c>
      <c r="BL2643" s="71" t="s">
        <v>25</v>
      </c>
      <c r="BM2643" s="71" t="s">
        <v>25</v>
      </c>
      <c r="BN2643" s="75" t="b">
        <v>1</v>
      </c>
      <c r="BO2643" s="75" t="b">
        <v>1</v>
      </c>
      <c r="BP2643" s="75" t="b">
        <v>0</v>
      </c>
      <c r="BQ2643" s="75" t="b">
        <v>0</v>
      </c>
      <c r="BR2643" s="75" t="b">
        <v>0</v>
      </c>
      <c r="BS2643" s="75" t="b">
        <v>1</v>
      </c>
    </row>
    <row r="2644" ht="18.0" customHeight="1">
      <c r="A2644" s="71" t="s">
        <v>7738</v>
      </c>
      <c r="B2644" s="72" t="s">
        <v>26035</v>
      </c>
      <c r="C2644" s="73">
        <v>45307.0</v>
      </c>
      <c r="D2644" s="73">
        <v>45482.0</v>
      </c>
      <c r="E2644" s="74">
        <v>175.0</v>
      </c>
      <c r="F2644" s="71" t="s">
        <v>34</v>
      </c>
      <c r="G2644" s="75" t="b">
        <v>1</v>
      </c>
      <c r="H2644" s="71" t="s">
        <v>1090</v>
      </c>
      <c r="I2644" s="71" t="s">
        <v>153</v>
      </c>
      <c r="J2644" s="71" t="s">
        <v>154</v>
      </c>
      <c r="K2644" s="71" t="s">
        <v>26036</v>
      </c>
      <c r="L2644" s="71" t="s">
        <v>287</v>
      </c>
      <c r="M2644" s="71" t="s">
        <v>15560</v>
      </c>
      <c r="N2644" s="73">
        <v>45264.0</v>
      </c>
      <c r="O2644" s="71" t="s">
        <v>7740</v>
      </c>
      <c r="P2644" s="71" t="s">
        <v>7741</v>
      </c>
      <c r="Q2644" s="71" t="s">
        <v>7742</v>
      </c>
      <c r="R2644" s="71" t="s">
        <v>15560</v>
      </c>
      <c r="S2644" s="71" t="s">
        <v>11330</v>
      </c>
      <c r="T2644" s="71" t="s">
        <v>11261</v>
      </c>
      <c r="U2644" s="71" t="s">
        <v>11261</v>
      </c>
      <c r="V2644" s="73">
        <v>45306.0</v>
      </c>
      <c r="W2644" s="74">
        <v>0.0</v>
      </c>
      <c r="X2644" s="74">
        <v>1.0</v>
      </c>
      <c r="Y2644" s="74" t="s">
        <v>11261</v>
      </c>
      <c r="Z2644" s="73" t="s">
        <v>11261</v>
      </c>
      <c r="AA2644" s="71" t="s">
        <v>283</v>
      </c>
      <c r="AB2644" s="71" t="s">
        <v>26037</v>
      </c>
      <c r="AC2644" s="74">
        <v>5.0</v>
      </c>
      <c r="AD2644" s="74">
        <v>1.0</v>
      </c>
      <c r="AE2644" s="74">
        <v>0.0</v>
      </c>
      <c r="AF2644" s="74">
        <v>0.0</v>
      </c>
      <c r="AG2644" s="74">
        <v>1.0</v>
      </c>
      <c r="AH2644" s="74">
        <v>1.0</v>
      </c>
      <c r="AI2644" s="74">
        <v>1.0</v>
      </c>
      <c r="AJ2644" s="74">
        <v>1.0</v>
      </c>
      <c r="AK2644" s="71" t="s">
        <v>181</v>
      </c>
      <c r="AL2644" s="71" t="s">
        <v>25</v>
      </c>
      <c r="AM2644" s="71" t="s">
        <v>25</v>
      </c>
      <c r="AN2644" s="71" t="s">
        <v>11274</v>
      </c>
      <c r="AO2644" s="71" t="s">
        <v>16</v>
      </c>
      <c r="AP2644" s="71" t="s">
        <v>11314</v>
      </c>
      <c r="AQ2644" s="71" t="s">
        <v>12</v>
      </c>
      <c r="AR2644" s="71" t="s">
        <v>11284</v>
      </c>
      <c r="AS2644" s="71" t="s">
        <v>23</v>
      </c>
      <c r="AT2644" s="71" t="s">
        <v>20</v>
      </c>
      <c r="AU2644" s="71" t="s">
        <v>20</v>
      </c>
      <c r="AV2644" s="71" t="s">
        <v>11273</v>
      </c>
      <c r="AW2644" s="71" t="s">
        <v>14</v>
      </c>
      <c r="AX2644" s="71" t="s">
        <v>11285</v>
      </c>
      <c r="AY2644" s="71" t="s">
        <v>19</v>
      </c>
      <c r="AZ2644" s="71" t="s">
        <v>11273</v>
      </c>
      <c r="BA2644" s="71" t="s">
        <v>14</v>
      </c>
      <c r="BB2644" s="71" t="s">
        <v>11268</v>
      </c>
      <c r="BC2644" s="71" t="s">
        <v>17</v>
      </c>
      <c r="BD2644" s="71" t="s">
        <v>11285</v>
      </c>
      <c r="BE2644" s="71" t="s">
        <v>19</v>
      </c>
      <c r="BF2644" s="71" t="s">
        <v>20</v>
      </c>
      <c r="BG2644" s="71" t="s">
        <v>20</v>
      </c>
      <c r="BH2644" s="71" t="s">
        <v>11269</v>
      </c>
      <c r="BI2644" s="71" t="s">
        <v>13</v>
      </c>
      <c r="BJ2644" s="71" t="s">
        <v>11284</v>
      </c>
      <c r="BK2644" s="71" t="s">
        <v>23</v>
      </c>
      <c r="BL2644" s="71" t="s">
        <v>25</v>
      </c>
      <c r="BM2644" s="71" t="s">
        <v>25</v>
      </c>
      <c r="BN2644" s="75" t="b">
        <v>1</v>
      </c>
      <c r="BO2644" s="75" t="b">
        <v>1</v>
      </c>
      <c r="BP2644" s="75" t="b">
        <v>1</v>
      </c>
      <c r="BQ2644" s="75" t="b">
        <v>1</v>
      </c>
      <c r="BR2644" s="75" t="b">
        <v>0</v>
      </c>
      <c r="BS2644" s="75" t="b">
        <v>1</v>
      </c>
    </row>
    <row r="2645" ht="18.0" customHeight="1">
      <c r="A2645" s="71" t="s">
        <v>7810</v>
      </c>
      <c r="B2645" s="72" t="s">
        <v>26038</v>
      </c>
      <c r="C2645" s="73">
        <v>45306.0</v>
      </c>
      <c r="D2645" s="73">
        <v>45819.0</v>
      </c>
      <c r="E2645" s="74">
        <v>513.0</v>
      </c>
      <c r="F2645" s="71" t="s">
        <v>34</v>
      </c>
      <c r="G2645" s="75" t="b">
        <v>1</v>
      </c>
      <c r="H2645" s="71" t="s">
        <v>954</v>
      </c>
      <c r="I2645" s="71" t="s">
        <v>153</v>
      </c>
      <c r="J2645" s="71" t="s">
        <v>168</v>
      </c>
      <c r="K2645" s="71" t="s">
        <v>26039</v>
      </c>
      <c r="L2645" s="71" t="s">
        <v>93</v>
      </c>
      <c r="M2645" s="71" t="s">
        <v>15560</v>
      </c>
      <c r="N2645" s="73">
        <v>45257.0</v>
      </c>
      <c r="O2645" s="71" t="s">
        <v>26040</v>
      </c>
      <c r="P2645" s="71" t="s">
        <v>26040</v>
      </c>
      <c r="Q2645" s="71" t="s">
        <v>26041</v>
      </c>
      <c r="R2645" s="71" t="s">
        <v>15560</v>
      </c>
      <c r="S2645" s="71" t="s">
        <v>11330</v>
      </c>
      <c r="T2645" s="71" t="s">
        <v>11261</v>
      </c>
      <c r="U2645" s="71" t="s">
        <v>11261</v>
      </c>
      <c r="V2645" s="73">
        <v>45306.0</v>
      </c>
      <c r="W2645" s="74">
        <v>1.0</v>
      </c>
      <c r="X2645" s="74">
        <v>0.0</v>
      </c>
      <c r="Y2645" s="74" t="s">
        <v>11261</v>
      </c>
      <c r="Z2645" s="73" t="s">
        <v>11261</v>
      </c>
      <c r="AA2645" s="71" t="s">
        <v>105</v>
      </c>
      <c r="AB2645" s="71" t="s">
        <v>26042</v>
      </c>
      <c r="AC2645" s="74">
        <v>3.0</v>
      </c>
      <c r="AD2645" s="74">
        <v>0.0</v>
      </c>
      <c r="AE2645" s="74">
        <v>1.0</v>
      </c>
      <c r="AF2645" s="74">
        <v>0.0</v>
      </c>
      <c r="AG2645" s="74">
        <v>0.0</v>
      </c>
      <c r="AH2645" s="74">
        <v>1.0</v>
      </c>
      <c r="AI2645" s="74">
        <v>0.0</v>
      </c>
      <c r="AJ2645" s="74">
        <v>1.0</v>
      </c>
      <c r="AK2645" s="71" t="s">
        <v>181</v>
      </c>
      <c r="AL2645" s="71" t="s">
        <v>25</v>
      </c>
      <c r="AM2645" s="71" t="s">
        <v>25</v>
      </c>
      <c r="AN2645" s="71" t="s">
        <v>11268</v>
      </c>
      <c r="AO2645" s="71" t="s">
        <v>17</v>
      </c>
      <c r="AP2645" s="71" t="s">
        <v>11269</v>
      </c>
      <c r="AQ2645" s="71" t="s">
        <v>13</v>
      </c>
      <c r="AR2645" s="71" t="s">
        <v>11284</v>
      </c>
      <c r="AS2645" s="71" t="s">
        <v>23</v>
      </c>
      <c r="AT2645" s="71" t="s">
        <v>20</v>
      </c>
      <c r="AU2645" s="71" t="s">
        <v>20</v>
      </c>
      <c r="AV2645" s="71" t="s">
        <v>11271</v>
      </c>
      <c r="AW2645" s="71" t="s">
        <v>15</v>
      </c>
      <c r="AX2645" s="71" t="s">
        <v>11285</v>
      </c>
      <c r="AY2645" s="71" t="s">
        <v>19</v>
      </c>
      <c r="AZ2645" s="71" t="s">
        <v>11273</v>
      </c>
      <c r="BA2645" s="71" t="s">
        <v>14</v>
      </c>
      <c r="BB2645" s="71" t="s">
        <v>11268</v>
      </c>
      <c r="BC2645" s="71" t="s">
        <v>17</v>
      </c>
      <c r="BD2645" s="71" t="s">
        <v>11285</v>
      </c>
      <c r="BE2645" s="71" t="s">
        <v>19</v>
      </c>
      <c r="BF2645" s="71" t="s">
        <v>20</v>
      </c>
      <c r="BG2645" s="71" t="s">
        <v>20</v>
      </c>
      <c r="BH2645" s="71" t="s">
        <v>11314</v>
      </c>
      <c r="BI2645" s="71" t="s">
        <v>12</v>
      </c>
      <c r="BJ2645" s="71" t="s">
        <v>11270</v>
      </c>
      <c r="BK2645" s="71" t="s">
        <v>22</v>
      </c>
      <c r="BL2645" s="71" t="s">
        <v>24</v>
      </c>
      <c r="BM2645" s="71" t="s">
        <v>24</v>
      </c>
      <c r="BN2645" s="75" t="b">
        <v>0</v>
      </c>
      <c r="BO2645" s="75" t="b">
        <v>0</v>
      </c>
      <c r="BP2645" s="75" t="b">
        <v>1</v>
      </c>
      <c r="BQ2645" s="75" t="b">
        <v>1</v>
      </c>
      <c r="BR2645" s="75" t="b">
        <v>1</v>
      </c>
      <c r="BS2645" s="75" t="b">
        <v>0</v>
      </c>
    </row>
    <row r="2646" ht="18.0" customHeight="1">
      <c r="A2646" s="71" t="s">
        <v>7804</v>
      </c>
      <c r="B2646" s="72" t="s">
        <v>26043</v>
      </c>
      <c r="C2646" s="73">
        <v>45306.0</v>
      </c>
      <c r="D2646" s="73">
        <v>45335.0</v>
      </c>
      <c r="E2646" s="74">
        <v>29.0</v>
      </c>
      <c r="F2646" s="71" t="s">
        <v>151</v>
      </c>
      <c r="G2646" s="75" t="b">
        <v>0</v>
      </c>
      <c r="H2646" s="71" t="s">
        <v>152</v>
      </c>
      <c r="I2646" s="71" t="s">
        <v>153</v>
      </c>
      <c r="J2646" s="71" t="s">
        <v>154</v>
      </c>
      <c r="K2646" s="71" t="s">
        <v>26044</v>
      </c>
      <c r="L2646" s="71" t="s">
        <v>93</v>
      </c>
      <c r="M2646" s="71" t="s">
        <v>11347</v>
      </c>
      <c r="N2646" s="73">
        <v>44979.0</v>
      </c>
      <c r="O2646" s="71" t="s">
        <v>7805</v>
      </c>
      <c r="P2646" s="71" t="s">
        <v>7806</v>
      </c>
      <c r="Q2646" s="71" t="s">
        <v>7807</v>
      </c>
      <c r="R2646" s="71" t="s">
        <v>4747</v>
      </c>
      <c r="S2646" s="71" t="s">
        <v>25500</v>
      </c>
      <c r="T2646" s="71" t="s">
        <v>11261</v>
      </c>
      <c r="U2646" s="71" t="s">
        <v>11261</v>
      </c>
      <c r="V2646" s="73">
        <v>45009.0</v>
      </c>
      <c r="W2646" s="74">
        <v>2.0</v>
      </c>
      <c r="X2646" s="74">
        <v>2.0</v>
      </c>
      <c r="Y2646" s="74" t="s">
        <v>11261</v>
      </c>
      <c r="Z2646" s="73" t="s">
        <v>11261</v>
      </c>
      <c r="AA2646" s="71" t="s">
        <v>105</v>
      </c>
      <c r="AB2646" s="71" t="s">
        <v>7809</v>
      </c>
      <c r="AC2646" s="74">
        <v>3.0</v>
      </c>
      <c r="AD2646" s="74">
        <v>1.0</v>
      </c>
      <c r="AE2646" s="74">
        <v>0.0</v>
      </c>
      <c r="AF2646" s="74">
        <v>0.0</v>
      </c>
      <c r="AG2646" s="74">
        <v>0.0</v>
      </c>
      <c r="AH2646" s="74">
        <v>0.0</v>
      </c>
      <c r="AI2646" s="74">
        <v>1.0</v>
      </c>
      <c r="AJ2646" s="74">
        <v>1.0</v>
      </c>
      <c r="AK2646" s="71" t="s">
        <v>123</v>
      </c>
      <c r="AL2646" s="71" t="s">
        <v>25</v>
      </c>
      <c r="AM2646" s="71" t="s">
        <v>25</v>
      </c>
      <c r="AN2646" s="71" t="s">
        <v>11268</v>
      </c>
      <c r="AO2646" s="71" t="s">
        <v>17</v>
      </c>
      <c r="AP2646" s="71" t="s">
        <v>11269</v>
      </c>
      <c r="AQ2646" s="71" t="s">
        <v>13</v>
      </c>
      <c r="AR2646" s="71" t="s">
        <v>11284</v>
      </c>
      <c r="AS2646" s="71" t="s">
        <v>23</v>
      </c>
      <c r="AT2646" s="71" t="s">
        <v>20</v>
      </c>
      <c r="AU2646" s="71" t="s">
        <v>20</v>
      </c>
      <c r="AV2646" s="71" t="s">
        <v>11273</v>
      </c>
      <c r="AW2646" s="71" t="s">
        <v>14</v>
      </c>
      <c r="AX2646" s="71" t="s">
        <v>11285</v>
      </c>
      <c r="AY2646" s="71" t="s">
        <v>19</v>
      </c>
      <c r="AZ2646" s="71" t="s">
        <v>11273</v>
      </c>
      <c r="BA2646" s="71" t="s">
        <v>14</v>
      </c>
      <c r="BB2646" s="71" t="s">
        <v>11274</v>
      </c>
      <c r="BC2646" s="71" t="s">
        <v>16</v>
      </c>
      <c r="BD2646" s="71" t="s">
        <v>11285</v>
      </c>
      <c r="BE2646" s="71" t="s">
        <v>19</v>
      </c>
      <c r="BF2646" s="71" t="s">
        <v>21</v>
      </c>
      <c r="BG2646" s="71" t="s">
        <v>21</v>
      </c>
      <c r="BH2646" s="71" t="s">
        <v>11314</v>
      </c>
      <c r="BI2646" s="71" t="s">
        <v>12</v>
      </c>
      <c r="BJ2646" s="71" t="s">
        <v>11270</v>
      </c>
      <c r="BK2646" s="71" t="s">
        <v>22</v>
      </c>
      <c r="BL2646" s="71" t="s">
        <v>25</v>
      </c>
      <c r="BM2646" s="71" t="s">
        <v>25</v>
      </c>
      <c r="BN2646" s="75" t="b">
        <v>1</v>
      </c>
      <c r="BO2646" s="75" t="b">
        <v>1</v>
      </c>
      <c r="BP2646" s="75" t="b">
        <v>0</v>
      </c>
      <c r="BQ2646" s="75" t="b">
        <v>1</v>
      </c>
      <c r="BR2646" s="75" t="b">
        <v>0</v>
      </c>
      <c r="BS2646" s="75" t="b">
        <v>0</v>
      </c>
    </row>
    <row r="2647" ht="18.0" customHeight="1">
      <c r="A2647" s="71" t="s">
        <v>8601</v>
      </c>
      <c r="B2647" s="72" t="s">
        <v>26045</v>
      </c>
      <c r="C2647" s="73">
        <v>45305.0</v>
      </c>
      <c r="D2647" s="73" t="s">
        <v>11261</v>
      </c>
      <c r="E2647" s="74">
        <v>596.0</v>
      </c>
      <c r="F2647" s="71" t="s">
        <v>34</v>
      </c>
      <c r="G2647" s="75" t="b">
        <v>1</v>
      </c>
      <c r="H2647" s="71" t="s">
        <v>11261</v>
      </c>
      <c r="I2647" s="71" t="s">
        <v>91</v>
      </c>
      <c r="J2647" s="71" t="s">
        <v>11261</v>
      </c>
      <c r="K2647" s="71" t="s">
        <v>26046</v>
      </c>
      <c r="L2647" s="71" t="s">
        <v>275</v>
      </c>
      <c r="M2647" s="71" t="s">
        <v>13990</v>
      </c>
      <c r="N2647" s="73">
        <v>45303.0</v>
      </c>
      <c r="O2647" s="71" t="s">
        <v>8603</v>
      </c>
      <c r="P2647" s="71" t="s">
        <v>26047</v>
      </c>
      <c r="Q2647" s="71" t="s">
        <v>26048</v>
      </c>
      <c r="R2647" s="71" t="s">
        <v>13990</v>
      </c>
      <c r="S2647" s="71" t="s">
        <v>11661</v>
      </c>
      <c r="T2647" s="71" t="s">
        <v>11261</v>
      </c>
      <c r="U2647" s="71" t="s">
        <v>11261</v>
      </c>
      <c r="V2647" s="73">
        <v>45278.0</v>
      </c>
      <c r="W2647" s="74">
        <v>3.0</v>
      </c>
      <c r="X2647" s="74">
        <v>0.0</v>
      </c>
      <c r="Y2647" s="74" t="s">
        <v>11261</v>
      </c>
      <c r="Z2647" s="73" t="s">
        <v>11261</v>
      </c>
      <c r="AA2647" s="71" t="s">
        <v>283</v>
      </c>
      <c r="AB2647" s="71" t="s">
        <v>11261</v>
      </c>
      <c r="AC2647" s="74">
        <v>4.0</v>
      </c>
      <c r="AD2647" s="74">
        <v>0.0</v>
      </c>
      <c r="AE2647" s="74">
        <v>1.0</v>
      </c>
      <c r="AF2647" s="74">
        <v>0.0</v>
      </c>
      <c r="AG2647" s="74">
        <v>1.0</v>
      </c>
      <c r="AH2647" s="74">
        <v>0.0</v>
      </c>
      <c r="AI2647" s="74">
        <v>1.0</v>
      </c>
      <c r="AJ2647" s="74">
        <v>1.0</v>
      </c>
      <c r="AK2647" s="71" t="s">
        <v>181</v>
      </c>
      <c r="AL2647" s="71" t="s">
        <v>25</v>
      </c>
      <c r="AM2647" s="71" t="s">
        <v>25</v>
      </c>
      <c r="AN2647" s="71" t="s">
        <v>11274</v>
      </c>
      <c r="AO2647" s="71" t="s">
        <v>16</v>
      </c>
      <c r="AP2647" s="71" t="s">
        <v>11269</v>
      </c>
      <c r="AQ2647" s="71" t="s">
        <v>13</v>
      </c>
      <c r="AR2647" s="71" t="s">
        <v>11284</v>
      </c>
      <c r="AS2647" s="71" t="s">
        <v>23</v>
      </c>
      <c r="AT2647" s="71" t="s">
        <v>20</v>
      </c>
      <c r="AU2647" s="71" t="s">
        <v>20</v>
      </c>
      <c r="AV2647" s="71" t="s">
        <v>11273</v>
      </c>
      <c r="AW2647" s="71" t="s">
        <v>14</v>
      </c>
      <c r="AX2647" s="71" t="s">
        <v>11272</v>
      </c>
      <c r="AY2647" s="71" t="s">
        <v>18</v>
      </c>
      <c r="AZ2647" s="71" t="s">
        <v>11273</v>
      </c>
      <c r="BA2647" s="71" t="s">
        <v>14</v>
      </c>
      <c r="BB2647" s="71" t="s">
        <v>11274</v>
      </c>
      <c r="BC2647" s="71" t="s">
        <v>16</v>
      </c>
      <c r="BD2647" s="71" t="s">
        <v>11272</v>
      </c>
      <c r="BE2647" s="71" t="s">
        <v>18</v>
      </c>
      <c r="BF2647" s="71" t="s">
        <v>21</v>
      </c>
      <c r="BG2647" s="71" t="s">
        <v>21</v>
      </c>
      <c r="BH2647" s="71" t="s">
        <v>11314</v>
      </c>
      <c r="BI2647" s="71" t="s">
        <v>12</v>
      </c>
      <c r="BJ2647" s="71" t="s">
        <v>11284</v>
      </c>
      <c r="BK2647" s="71" t="s">
        <v>23</v>
      </c>
      <c r="BL2647" s="71" t="s">
        <v>24</v>
      </c>
      <c r="BM2647" s="71" t="s">
        <v>24</v>
      </c>
      <c r="BN2647" s="75" t="b">
        <v>0</v>
      </c>
      <c r="BO2647" s="75" t="b">
        <v>1</v>
      </c>
      <c r="BP2647" s="75" t="b">
        <v>0</v>
      </c>
      <c r="BQ2647" s="75" t="b">
        <v>1</v>
      </c>
      <c r="BR2647" s="75" t="b">
        <v>1</v>
      </c>
      <c r="BS2647" s="75" t="b">
        <v>1</v>
      </c>
    </row>
    <row r="2648" ht="18.0" customHeight="1">
      <c r="A2648" s="71" t="s">
        <v>7852</v>
      </c>
      <c r="B2648" s="72" t="s">
        <v>26049</v>
      </c>
      <c r="C2648" s="73">
        <v>45303.0</v>
      </c>
      <c r="D2648" s="73">
        <v>45434.0</v>
      </c>
      <c r="E2648" s="74">
        <v>131.0</v>
      </c>
      <c r="F2648" s="71" t="s">
        <v>34</v>
      </c>
      <c r="G2648" s="75" t="b">
        <v>1</v>
      </c>
      <c r="H2648" s="71" t="s">
        <v>2537</v>
      </c>
      <c r="I2648" s="71" t="s">
        <v>153</v>
      </c>
      <c r="J2648" s="71" t="s">
        <v>168</v>
      </c>
      <c r="K2648" s="71" t="s">
        <v>7853</v>
      </c>
      <c r="L2648" s="71" t="s">
        <v>287</v>
      </c>
      <c r="M2648" s="71" t="s">
        <v>12197</v>
      </c>
      <c r="N2648" s="73">
        <v>45253.0</v>
      </c>
      <c r="O2648" s="71" t="s">
        <v>23827</v>
      </c>
      <c r="P2648" s="71" t="s">
        <v>276</v>
      </c>
      <c r="Q2648" s="71" t="s">
        <v>23828</v>
      </c>
      <c r="R2648" s="71" t="s">
        <v>12197</v>
      </c>
      <c r="S2648" s="71" t="s">
        <v>15595</v>
      </c>
      <c r="T2648" s="71" t="s">
        <v>11261</v>
      </c>
      <c r="U2648" s="71" t="s">
        <v>11261</v>
      </c>
      <c r="V2648" s="73">
        <v>45303.0</v>
      </c>
      <c r="W2648" s="74">
        <v>3.0</v>
      </c>
      <c r="X2648" s="74">
        <v>0.0</v>
      </c>
      <c r="Y2648" s="74" t="s">
        <v>11261</v>
      </c>
      <c r="Z2648" s="73" t="s">
        <v>11261</v>
      </c>
      <c r="AA2648" s="71" t="s">
        <v>283</v>
      </c>
      <c r="AB2648" s="71" t="s">
        <v>7855</v>
      </c>
      <c r="AC2648" s="74">
        <v>4.0</v>
      </c>
      <c r="AD2648" s="74">
        <v>1.0</v>
      </c>
      <c r="AE2648" s="74">
        <v>0.0</v>
      </c>
      <c r="AF2648" s="74">
        <v>0.0</v>
      </c>
      <c r="AG2648" s="74">
        <v>0.0</v>
      </c>
      <c r="AH2648" s="74">
        <v>1.0</v>
      </c>
      <c r="AI2648" s="74">
        <v>1.0</v>
      </c>
      <c r="AJ2648" s="74">
        <v>1.0</v>
      </c>
      <c r="AK2648" s="71" t="s">
        <v>123</v>
      </c>
      <c r="AL2648" s="71" t="s">
        <v>25</v>
      </c>
      <c r="AM2648" s="71" t="s">
        <v>25</v>
      </c>
      <c r="AN2648" s="71" t="s">
        <v>11268</v>
      </c>
      <c r="AO2648" s="71" t="s">
        <v>17</v>
      </c>
      <c r="AP2648" s="71" t="s">
        <v>11269</v>
      </c>
      <c r="AQ2648" s="71" t="s">
        <v>13</v>
      </c>
      <c r="AR2648" s="71" t="s">
        <v>11270</v>
      </c>
      <c r="AS2648" s="71" t="s">
        <v>22</v>
      </c>
      <c r="AT2648" s="71" t="s">
        <v>21</v>
      </c>
      <c r="AU2648" s="71" t="s">
        <v>21</v>
      </c>
      <c r="AV2648" s="71" t="s">
        <v>11273</v>
      </c>
      <c r="AW2648" s="71" t="s">
        <v>14</v>
      </c>
      <c r="AX2648" s="71" t="s">
        <v>11272</v>
      </c>
      <c r="AY2648" s="71" t="s">
        <v>18</v>
      </c>
      <c r="AZ2648" s="71" t="s">
        <v>11273</v>
      </c>
      <c r="BA2648" s="71" t="s">
        <v>14</v>
      </c>
      <c r="BB2648" s="71" t="s">
        <v>11274</v>
      </c>
      <c r="BC2648" s="71" t="s">
        <v>16</v>
      </c>
      <c r="BD2648" s="71" t="s">
        <v>11272</v>
      </c>
      <c r="BE2648" s="71" t="s">
        <v>18</v>
      </c>
      <c r="BF2648" s="71" t="s">
        <v>21</v>
      </c>
      <c r="BG2648" s="71" t="s">
        <v>21</v>
      </c>
      <c r="BH2648" s="71" t="s">
        <v>11314</v>
      </c>
      <c r="BI2648" s="71" t="s">
        <v>12</v>
      </c>
      <c r="BJ2648" s="71" t="s">
        <v>11284</v>
      </c>
      <c r="BK2648" s="71" t="s">
        <v>23</v>
      </c>
      <c r="BL2648" s="71" t="s">
        <v>25</v>
      </c>
      <c r="BM2648" s="71" t="s">
        <v>25</v>
      </c>
      <c r="BN2648" s="75" t="b">
        <v>1</v>
      </c>
      <c r="BO2648" s="75" t="b">
        <v>1</v>
      </c>
      <c r="BP2648" s="75" t="b">
        <v>1</v>
      </c>
      <c r="BQ2648" s="75" t="b">
        <v>1</v>
      </c>
      <c r="BR2648" s="75" t="b">
        <v>0</v>
      </c>
      <c r="BS2648" s="75" t="b">
        <v>0</v>
      </c>
    </row>
    <row r="2649" ht="18.0" customHeight="1">
      <c r="A2649" s="71" t="s">
        <v>7870</v>
      </c>
      <c r="B2649" s="72" t="s">
        <v>26050</v>
      </c>
      <c r="C2649" s="73">
        <v>45302.0</v>
      </c>
      <c r="D2649" s="73" t="s">
        <v>11261</v>
      </c>
      <c r="E2649" s="74">
        <v>599.0</v>
      </c>
      <c r="F2649" s="71" t="s">
        <v>34</v>
      </c>
      <c r="G2649" s="75" t="b">
        <v>1</v>
      </c>
      <c r="H2649" s="71" t="s">
        <v>2537</v>
      </c>
      <c r="I2649" s="71" t="s">
        <v>168</v>
      </c>
      <c r="J2649" s="71" t="s">
        <v>168</v>
      </c>
      <c r="K2649" s="71" t="s">
        <v>26051</v>
      </c>
      <c r="L2649" s="71" t="s">
        <v>93</v>
      </c>
      <c r="M2649" s="71" t="s">
        <v>799</v>
      </c>
      <c r="N2649" s="73">
        <v>45259.0</v>
      </c>
      <c r="O2649" s="71" t="s">
        <v>26052</v>
      </c>
      <c r="P2649" s="71" t="s">
        <v>26052</v>
      </c>
      <c r="Q2649" s="71" t="s">
        <v>26053</v>
      </c>
      <c r="R2649" s="71" t="s">
        <v>15560</v>
      </c>
      <c r="S2649" s="71" t="s">
        <v>11330</v>
      </c>
      <c r="T2649" s="71" t="s">
        <v>11261</v>
      </c>
      <c r="U2649" s="71" t="s">
        <v>11261</v>
      </c>
      <c r="V2649" s="73">
        <v>45302.0</v>
      </c>
      <c r="W2649" s="74">
        <v>1.0</v>
      </c>
      <c r="X2649" s="74">
        <v>0.0</v>
      </c>
      <c r="Y2649" s="74" t="s">
        <v>11261</v>
      </c>
      <c r="Z2649" s="73" t="s">
        <v>11261</v>
      </c>
      <c r="AA2649" s="71" t="s">
        <v>105</v>
      </c>
      <c r="AB2649" s="71" t="s">
        <v>11261</v>
      </c>
      <c r="AC2649" s="74">
        <v>3.0</v>
      </c>
      <c r="AD2649" s="74">
        <v>0.0</v>
      </c>
      <c r="AE2649" s="74">
        <v>0.0</v>
      </c>
      <c r="AF2649" s="74">
        <v>1.0</v>
      </c>
      <c r="AG2649" s="74">
        <v>1.0</v>
      </c>
      <c r="AH2649" s="74">
        <v>1.0</v>
      </c>
      <c r="AI2649" s="74">
        <v>0.0</v>
      </c>
      <c r="AJ2649" s="74">
        <v>0.0</v>
      </c>
      <c r="AK2649" s="71" t="s">
        <v>250</v>
      </c>
      <c r="AL2649" s="71" t="s">
        <v>25</v>
      </c>
      <c r="AM2649" s="71" t="s">
        <v>25</v>
      </c>
      <c r="AN2649" s="71" t="s">
        <v>11268</v>
      </c>
      <c r="AO2649" s="71" t="s">
        <v>17</v>
      </c>
      <c r="AP2649" s="71" t="s">
        <v>11314</v>
      </c>
      <c r="AQ2649" s="71" t="s">
        <v>12</v>
      </c>
      <c r="AR2649" s="71" t="s">
        <v>11270</v>
      </c>
      <c r="AS2649" s="71" t="s">
        <v>22</v>
      </c>
      <c r="AT2649" s="71" t="s">
        <v>20</v>
      </c>
      <c r="AU2649" s="71" t="s">
        <v>20</v>
      </c>
      <c r="AV2649" s="71" t="s">
        <v>11273</v>
      </c>
      <c r="AW2649" s="71" t="s">
        <v>14</v>
      </c>
      <c r="AX2649" s="71" t="s">
        <v>11285</v>
      </c>
      <c r="AY2649" s="71" t="s">
        <v>19</v>
      </c>
      <c r="AZ2649" s="71" t="s">
        <v>11271</v>
      </c>
      <c r="BA2649" s="71" t="s">
        <v>15</v>
      </c>
      <c r="BB2649" s="71" t="s">
        <v>11274</v>
      </c>
      <c r="BC2649" s="71" t="s">
        <v>16</v>
      </c>
      <c r="BD2649" s="71" t="s">
        <v>11272</v>
      </c>
      <c r="BE2649" s="71" t="s">
        <v>18</v>
      </c>
      <c r="BF2649" s="71" t="s">
        <v>20</v>
      </c>
      <c r="BG2649" s="71" t="s">
        <v>20</v>
      </c>
      <c r="BH2649" s="71" t="s">
        <v>11314</v>
      </c>
      <c r="BI2649" s="71" t="s">
        <v>12</v>
      </c>
      <c r="BJ2649" s="71" t="s">
        <v>11270</v>
      </c>
      <c r="BK2649" s="71" t="s">
        <v>22</v>
      </c>
      <c r="BL2649" s="71" t="s">
        <v>24</v>
      </c>
      <c r="BM2649" s="71" t="s">
        <v>24</v>
      </c>
      <c r="BN2649" s="75" t="b">
        <v>0</v>
      </c>
      <c r="BO2649" s="75" t="b">
        <v>0</v>
      </c>
      <c r="BP2649" s="75" t="b">
        <v>1</v>
      </c>
      <c r="BQ2649" s="75" t="b">
        <v>0</v>
      </c>
      <c r="BR2649" s="75" t="b">
        <v>0</v>
      </c>
      <c r="BS2649" s="75" t="b">
        <v>1</v>
      </c>
    </row>
    <row r="2650" ht="18.0" customHeight="1">
      <c r="A2650" s="71" t="s">
        <v>7896</v>
      </c>
      <c r="B2650" s="72" t="s">
        <v>26054</v>
      </c>
      <c r="C2650" s="73">
        <v>45302.0</v>
      </c>
      <c r="D2650" s="73">
        <v>45746.0</v>
      </c>
      <c r="E2650" s="74">
        <v>444.0</v>
      </c>
      <c r="F2650" s="71" t="s">
        <v>34</v>
      </c>
      <c r="G2650" s="75" t="b">
        <v>1</v>
      </c>
      <c r="H2650" s="71" t="s">
        <v>954</v>
      </c>
      <c r="I2650" s="71" t="s">
        <v>153</v>
      </c>
      <c r="J2650" s="71" t="s">
        <v>168</v>
      </c>
      <c r="K2650" s="71" t="s">
        <v>26055</v>
      </c>
      <c r="L2650" s="71" t="s">
        <v>93</v>
      </c>
      <c r="M2650" s="71" t="s">
        <v>11408</v>
      </c>
      <c r="N2650" s="73">
        <v>45229.0</v>
      </c>
      <c r="O2650" s="71" t="s">
        <v>26056</v>
      </c>
      <c r="P2650" s="71" t="s">
        <v>7898</v>
      </c>
      <c r="Q2650" s="71" t="s">
        <v>26057</v>
      </c>
      <c r="R2650" s="71" t="s">
        <v>11738</v>
      </c>
      <c r="S2650" s="71" t="s">
        <v>11739</v>
      </c>
      <c r="T2650" s="71" t="s">
        <v>11261</v>
      </c>
      <c r="U2650" s="71" t="s">
        <v>11261</v>
      </c>
      <c r="V2650" s="73">
        <v>45302.0</v>
      </c>
      <c r="W2650" s="74">
        <v>1.0</v>
      </c>
      <c r="X2650" s="74">
        <v>0.0</v>
      </c>
      <c r="Y2650" s="74" t="s">
        <v>11261</v>
      </c>
      <c r="Z2650" s="73" t="s">
        <v>11261</v>
      </c>
      <c r="AA2650" s="71" t="s">
        <v>105</v>
      </c>
      <c r="AB2650" s="71" t="s">
        <v>26058</v>
      </c>
      <c r="AC2650" s="74">
        <v>6.0</v>
      </c>
      <c r="AD2650" s="74">
        <v>1.0</v>
      </c>
      <c r="AE2650" s="74">
        <v>1.0</v>
      </c>
      <c r="AF2650" s="74">
        <v>1.0</v>
      </c>
      <c r="AG2650" s="74">
        <v>1.0</v>
      </c>
      <c r="AH2650" s="74">
        <v>1.0</v>
      </c>
      <c r="AI2650" s="74">
        <v>1.0</v>
      </c>
      <c r="AJ2650" s="74">
        <v>0.0</v>
      </c>
      <c r="AK2650" s="71" t="s">
        <v>123</v>
      </c>
      <c r="AL2650" s="71" t="s">
        <v>25</v>
      </c>
      <c r="AM2650" s="71" t="s">
        <v>25</v>
      </c>
      <c r="AN2650" s="71" t="s">
        <v>11268</v>
      </c>
      <c r="AO2650" s="71" t="s">
        <v>17</v>
      </c>
      <c r="AP2650" s="71" t="s">
        <v>11314</v>
      </c>
      <c r="AQ2650" s="71" t="s">
        <v>12</v>
      </c>
      <c r="AR2650" s="71" t="s">
        <v>11284</v>
      </c>
      <c r="AS2650" s="71" t="s">
        <v>23</v>
      </c>
      <c r="AT2650" s="71" t="s">
        <v>20</v>
      </c>
      <c r="AU2650" s="71" t="s">
        <v>20</v>
      </c>
      <c r="AV2650" s="71" t="s">
        <v>11273</v>
      </c>
      <c r="AW2650" s="71" t="s">
        <v>14</v>
      </c>
      <c r="AX2650" s="71" t="s">
        <v>11285</v>
      </c>
      <c r="AY2650" s="71" t="s">
        <v>19</v>
      </c>
      <c r="AZ2650" s="71" t="s">
        <v>11273</v>
      </c>
      <c r="BA2650" s="71" t="s">
        <v>14</v>
      </c>
      <c r="BB2650" s="71" t="s">
        <v>11268</v>
      </c>
      <c r="BC2650" s="71" t="s">
        <v>17</v>
      </c>
      <c r="BD2650" s="71" t="s">
        <v>11272</v>
      </c>
      <c r="BE2650" s="71" t="s">
        <v>18</v>
      </c>
      <c r="BF2650" s="71" t="s">
        <v>20</v>
      </c>
      <c r="BG2650" s="71" t="s">
        <v>20</v>
      </c>
      <c r="BH2650" s="71" t="s">
        <v>11314</v>
      </c>
      <c r="BI2650" s="71" t="s">
        <v>12</v>
      </c>
      <c r="BJ2650" s="71" t="s">
        <v>11284</v>
      </c>
      <c r="BK2650" s="71" t="s">
        <v>23</v>
      </c>
      <c r="BL2650" s="71" t="s">
        <v>25</v>
      </c>
      <c r="BM2650" s="71" t="s">
        <v>25</v>
      </c>
      <c r="BN2650" s="75" t="b">
        <v>1</v>
      </c>
      <c r="BO2650" s="75" t="b">
        <v>1</v>
      </c>
      <c r="BP2650" s="75" t="b">
        <v>1</v>
      </c>
      <c r="BQ2650" s="75" t="b">
        <v>0</v>
      </c>
      <c r="BR2650" s="75" t="b">
        <v>1</v>
      </c>
      <c r="BS2650" s="75" t="b">
        <v>1</v>
      </c>
    </row>
    <row r="2651" ht="18.0" customHeight="1">
      <c r="A2651" s="71" t="s">
        <v>7922</v>
      </c>
      <c r="B2651" s="72" t="s">
        <v>26059</v>
      </c>
      <c r="C2651" s="73">
        <v>45301.0</v>
      </c>
      <c r="D2651" s="73">
        <v>45858.0</v>
      </c>
      <c r="E2651" s="74">
        <v>557.0</v>
      </c>
      <c r="F2651" s="71" t="s">
        <v>34</v>
      </c>
      <c r="G2651" s="75" t="b">
        <v>1</v>
      </c>
      <c r="H2651" s="71" t="s">
        <v>954</v>
      </c>
      <c r="I2651" s="71" t="s">
        <v>153</v>
      </c>
      <c r="J2651" s="71" t="s">
        <v>168</v>
      </c>
      <c r="K2651" s="71" t="s">
        <v>26060</v>
      </c>
      <c r="L2651" s="71" t="s">
        <v>93</v>
      </c>
      <c r="M2651" s="71" t="s">
        <v>20748</v>
      </c>
      <c r="N2651" s="73">
        <v>45222.0</v>
      </c>
      <c r="O2651" s="71" t="s">
        <v>26061</v>
      </c>
      <c r="P2651" s="71" t="s">
        <v>7924</v>
      </c>
      <c r="Q2651" s="71" t="s">
        <v>26062</v>
      </c>
      <c r="R2651" s="71" t="s">
        <v>14682</v>
      </c>
      <c r="S2651" s="71" t="s">
        <v>11424</v>
      </c>
      <c r="T2651" s="71" t="s">
        <v>11261</v>
      </c>
      <c r="U2651" s="71" t="s">
        <v>11261</v>
      </c>
      <c r="V2651" s="73">
        <v>45301.0</v>
      </c>
      <c r="W2651" s="74">
        <v>1.0</v>
      </c>
      <c r="X2651" s="74">
        <v>0.0</v>
      </c>
      <c r="Y2651" s="74" t="s">
        <v>11261</v>
      </c>
      <c r="Z2651" s="73" t="s">
        <v>11261</v>
      </c>
      <c r="AA2651" s="71" t="s">
        <v>105</v>
      </c>
      <c r="AB2651" s="71" t="s">
        <v>26063</v>
      </c>
      <c r="AC2651" s="74">
        <v>5.0</v>
      </c>
      <c r="AD2651" s="74">
        <v>0.0</v>
      </c>
      <c r="AE2651" s="74">
        <v>1.0</v>
      </c>
      <c r="AF2651" s="74">
        <v>1.0</v>
      </c>
      <c r="AG2651" s="74">
        <v>1.0</v>
      </c>
      <c r="AH2651" s="74">
        <v>1.0</v>
      </c>
      <c r="AI2651" s="74">
        <v>1.0</v>
      </c>
      <c r="AJ2651" s="74">
        <v>0.0</v>
      </c>
      <c r="AK2651" s="71" t="s">
        <v>123</v>
      </c>
      <c r="AL2651" s="71" t="s">
        <v>25</v>
      </c>
      <c r="AM2651" s="71" t="s">
        <v>25</v>
      </c>
      <c r="AN2651" s="71" t="s">
        <v>11268</v>
      </c>
      <c r="AO2651" s="71" t="s">
        <v>17</v>
      </c>
      <c r="AP2651" s="71" t="s">
        <v>11314</v>
      </c>
      <c r="AQ2651" s="71" t="s">
        <v>12</v>
      </c>
      <c r="AR2651" s="71" t="s">
        <v>11284</v>
      </c>
      <c r="AS2651" s="71" t="s">
        <v>23</v>
      </c>
      <c r="AT2651" s="71" t="s">
        <v>21</v>
      </c>
      <c r="AU2651" s="71" t="s">
        <v>21</v>
      </c>
      <c r="AV2651" s="71" t="s">
        <v>11273</v>
      </c>
      <c r="AW2651" s="71" t="s">
        <v>14</v>
      </c>
      <c r="AX2651" s="71" t="s">
        <v>11285</v>
      </c>
      <c r="AY2651" s="71" t="s">
        <v>19</v>
      </c>
      <c r="AZ2651" s="71" t="s">
        <v>11273</v>
      </c>
      <c r="BA2651" s="71" t="s">
        <v>14</v>
      </c>
      <c r="BB2651" s="71" t="s">
        <v>11268</v>
      </c>
      <c r="BC2651" s="71" t="s">
        <v>17</v>
      </c>
      <c r="BD2651" s="71" t="s">
        <v>11272</v>
      </c>
      <c r="BE2651" s="71" t="s">
        <v>18</v>
      </c>
      <c r="BF2651" s="71" t="s">
        <v>21</v>
      </c>
      <c r="BG2651" s="71" t="s">
        <v>21</v>
      </c>
      <c r="BH2651" s="71" t="s">
        <v>11314</v>
      </c>
      <c r="BI2651" s="71" t="s">
        <v>12</v>
      </c>
      <c r="BJ2651" s="71" t="s">
        <v>11284</v>
      </c>
      <c r="BK2651" s="71" t="s">
        <v>23</v>
      </c>
      <c r="BL2651" s="71" t="s">
        <v>24</v>
      </c>
      <c r="BM2651" s="71" t="s">
        <v>24</v>
      </c>
      <c r="BN2651" s="75" t="b">
        <v>0</v>
      </c>
      <c r="BO2651" s="75" t="b">
        <v>1</v>
      </c>
      <c r="BP2651" s="75" t="b">
        <v>1</v>
      </c>
      <c r="BQ2651" s="75" t="b">
        <v>0</v>
      </c>
      <c r="BR2651" s="75" t="b">
        <v>1</v>
      </c>
      <c r="BS2651" s="75" t="b">
        <v>1</v>
      </c>
    </row>
    <row r="2652" ht="18.0" customHeight="1">
      <c r="A2652" s="71" t="s">
        <v>7931</v>
      </c>
      <c r="B2652" s="72" t="s">
        <v>26064</v>
      </c>
      <c r="C2652" s="73">
        <v>45301.0</v>
      </c>
      <c r="D2652" s="73" t="s">
        <v>11261</v>
      </c>
      <c r="E2652" s="74">
        <v>600.0</v>
      </c>
      <c r="F2652" s="71" t="s">
        <v>34</v>
      </c>
      <c r="G2652" s="75" t="b">
        <v>1</v>
      </c>
      <c r="H2652" s="71" t="s">
        <v>11261</v>
      </c>
      <c r="I2652" s="71" t="s">
        <v>91</v>
      </c>
      <c r="J2652" s="71" t="s">
        <v>11261</v>
      </c>
      <c r="K2652" s="71" t="s">
        <v>26065</v>
      </c>
      <c r="L2652" s="71" t="s">
        <v>93</v>
      </c>
      <c r="M2652" s="71" t="s">
        <v>17293</v>
      </c>
      <c r="N2652" s="73">
        <v>45274.0</v>
      </c>
      <c r="O2652" s="71" t="s">
        <v>7933</v>
      </c>
      <c r="P2652" s="71" t="s">
        <v>26066</v>
      </c>
      <c r="Q2652" s="71" t="s">
        <v>26067</v>
      </c>
      <c r="R2652" s="71" t="s">
        <v>18563</v>
      </c>
      <c r="S2652" s="71" t="s">
        <v>11617</v>
      </c>
      <c r="T2652" s="71" t="s">
        <v>11261</v>
      </c>
      <c r="U2652" s="71" t="s">
        <v>11261</v>
      </c>
      <c r="V2652" s="73">
        <v>45301.0</v>
      </c>
      <c r="W2652" s="74">
        <v>1.0</v>
      </c>
      <c r="X2652" s="74">
        <v>0.0</v>
      </c>
      <c r="Y2652" s="74" t="s">
        <v>11261</v>
      </c>
      <c r="Z2652" s="73" t="s">
        <v>11261</v>
      </c>
      <c r="AA2652" s="71" t="s">
        <v>105</v>
      </c>
      <c r="AB2652" s="71" t="s">
        <v>11261</v>
      </c>
      <c r="AC2652" s="74">
        <v>4.0</v>
      </c>
      <c r="AD2652" s="74">
        <v>0.0</v>
      </c>
      <c r="AE2652" s="74">
        <v>1.0</v>
      </c>
      <c r="AF2652" s="74">
        <v>0.0</v>
      </c>
      <c r="AG2652" s="74">
        <v>1.0</v>
      </c>
      <c r="AH2652" s="74">
        <v>1.0</v>
      </c>
      <c r="AI2652" s="74">
        <v>0.0</v>
      </c>
      <c r="AJ2652" s="74">
        <v>1.0</v>
      </c>
      <c r="AK2652" s="71" t="s">
        <v>250</v>
      </c>
      <c r="AL2652" s="71" t="s">
        <v>25</v>
      </c>
      <c r="AM2652" s="71" t="s">
        <v>25</v>
      </c>
      <c r="AN2652" s="71" t="s">
        <v>11268</v>
      </c>
      <c r="AO2652" s="71" t="s">
        <v>17</v>
      </c>
      <c r="AP2652" s="71" t="s">
        <v>11269</v>
      </c>
      <c r="AQ2652" s="71" t="s">
        <v>13</v>
      </c>
      <c r="AR2652" s="71" t="s">
        <v>11270</v>
      </c>
      <c r="AS2652" s="71" t="s">
        <v>22</v>
      </c>
      <c r="AT2652" s="71" t="s">
        <v>20</v>
      </c>
      <c r="AU2652" s="71" t="s">
        <v>20</v>
      </c>
      <c r="AV2652" s="71" t="s">
        <v>11273</v>
      </c>
      <c r="AW2652" s="71" t="s">
        <v>14</v>
      </c>
      <c r="AX2652" s="71" t="s">
        <v>11272</v>
      </c>
      <c r="AY2652" s="71" t="s">
        <v>18</v>
      </c>
      <c r="AZ2652" s="71" t="s">
        <v>11271</v>
      </c>
      <c r="BA2652" s="71" t="s">
        <v>15</v>
      </c>
      <c r="BB2652" s="71" t="s">
        <v>11268</v>
      </c>
      <c r="BC2652" s="71" t="s">
        <v>17</v>
      </c>
      <c r="BD2652" s="71" t="s">
        <v>11272</v>
      </c>
      <c r="BE2652" s="71" t="s">
        <v>18</v>
      </c>
      <c r="BF2652" s="71" t="s">
        <v>20</v>
      </c>
      <c r="BG2652" s="71" t="s">
        <v>20</v>
      </c>
      <c r="BH2652" s="71" t="s">
        <v>11314</v>
      </c>
      <c r="BI2652" s="71" t="s">
        <v>12</v>
      </c>
      <c r="BJ2652" s="71" t="s">
        <v>11270</v>
      </c>
      <c r="BK2652" s="71" t="s">
        <v>22</v>
      </c>
      <c r="BL2652" s="71" t="s">
        <v>24</v>
      </c>
      <c r="BM2652" s="71" t="s">
        <v>24</v>
      </c>
      <c r="BN2652" s="75" t="b">
        <v>0</v>
      </c>
      <c r="BO2652" s="75" t="b">
        <v>0</v>
      </c>
      <c r="BP2652" s="75" t="b">
        <v>1</v>
      </c>
      <c r="BQ2652" s="75" t="b">
        <v>1</v>
      </c>
      <c r="BR2652" s="75" t="b">
        <v>1</v>
      </c>
      <c r="BS2652" s="75" t="b">
        <v>1</v>
      </c>
    </row>
    <row r="2653" ht="18.0" customHeight="1">
      <c r="A2653" s="71" t="s">
        <v>8014</v>
      </c>
      <c r="B2653" s="72" t="s">
        <v>26068</v>
      </c>
      <c r="C2653" s="73">
        <v>45299.0</v>
      </c>
      <c r="D2653" s="73">
        <v>45335.0</v>
      </c>
      <c r="E2653" s="74">
        <v>36.0</v>
      </c>
      <c r="F2653" s="71" t="s">
        <v>151</v>
      </c>
      <c r="G2653" s="75" t="b">
        <v>0</v>
      </c>
      <c r="H2653" s="71" t="s">
        <v>152</v>
      </c>
      <c r="I2653" s="71" t="s">
        <v>153</v>
      </c>
      <c r="J2653" s="71" t="s">
        <v>154</v>
      </c>
      <c r="K2653" s="71" t="s">
        <v>26069</v>
      </c>
      <c r="L2653" s="71" t="s">
        <v>93</v>
      </c>
      <c r="M2653" s="71" t="s">
        <v>11339</v>
      </c>
      <c r="N2653" s="73">
        <v>45272.0</v>
      </c>
      <c r="O2653" s="71" t="s">
        <v>8015</v>
      </c>
      <c r="P2653" s="71" t="s">
        <v>8016</v>
      </c>
      <c r="Q2653" s="71" t="s">
        <v>8017</v>
      </c>
      <c r="R2653" s="71" t="s">
        <v>12197</v>
      </c>
      <c r="S2653" s="71" t="s">
        <v>15595</v>
      </c>
      <c r="T2653" s="71" t="s">
        <v>11261</v>
      </c>
      <c r="U2653" s="71" t="s">
        <v>11261</v>
      </c>
      <c r="V2653" s="73">
        <v>45299.0</v>
      </c>
      <c r="W2653" s="74">
        <v>0.0</v>
      </c>
      <c r="X2653" s="74">
        <v>1.0</v>
      </c>
      <c r="Y2653" s="74" t="s">
        <v>11261</v>
      </c>
      <c r="Z2653" s="73" t="s">
        <v>11261</v>
      </c>
      <c r="AA2653" s="71" t="s">
        <v>283</v>
      </c>
      <c r="AB2653" s="71" t="s">
        <v>8019</v>
      </c>
      <c r="AC2653" s="74">
        <v>4.0</v>
      </c>
      <c r="AD2653" s="74">
        <v>1.0</v>
      </c>
      <c r="AE2653" s="74">
        <v>1.0</v>
      </c>
      <c r="AF2653" s="74">
        <v>0.0</v>
      </c>
      <c r="AG2653" s="74">
        <v>0.0</v>
      </c>
      <c r="AH2653" s="74">
        <v>1.0</v>
      </c>
      <c r="AI2653" s="74">
        <v>0.0</v>
      </c>
      <c r="AJ2653" s="74">
        <v>1.0</v>
      </c>
      <c r="AK2653" s="71" t="s">
        <v>11261</v>
      </c>
      <c r="AL2653" s="71" t="s">
        <v>25</v>
      </c>
      <c r="AM2653" s="71" t="s">
        <v>25</v>
      </c>
      <c r="AN2653" s="71" t="s">
        <v>11274</v>
      </c>
      <c r="AO2653" s="71" t="s">
        <v>16</v>
      </c>
      <c r="AP2653" s="71" t="s">
        <v>11314</v>
      </c>
      <c r="AQ2653" s="71" t="s">
        <v>12</v>
      </c>
      <c r="AR2653" s="71" t="s">
        <v>11284</v>
      </c>
      <c r="AS2653" s="71" t="s">
        <v>23</v>
      </c>
      <c r="AT2653" s="71" t="s">
        <v>21</v>
      </c>
      <c r="AU2653" s="71" t="s">
        <v>21</v>
      </c>
      <c r="AV2653" s="71" t="s">
        <v>11273</v>
      </c>
      <c r="AW2653" s="71" t="s">
        <v>14</v>
      </c>
      <c r="AX2653" s="71" t="s">
        <v>11272</v>
      </c>
      <c r="AY2653" s="71" t="s">
        <v>18</v>
      </c>
      <c r="AZ2653" s="71" t="s">
        <v>11271</v>
      </c>
      <c r="BA2653" s="71" t="s">
        <v>15</v>
      </c>
      <c r="BB2653" s="71" t="s">
        <v>11274</v>
      </c>
      <c r="BC2653" s="71" t="s">
        <v>16</v>
      </c>
      <c r="BD2653" s="71" t="s">
        <v>11272</v>
      </c>
      <c r="BE2653" s="71" t="s">
        <v>18</v>
      </c>
      <c r="BF2653" s="71" t="s">
        <v>21</v>
      </c>
      <c r="BG2653" s="71" t="s">
        <v>21</v>
      </c>
      <c r="BH2653" s="71" t="s">
        <v>11269</v>
      </c>
      <c r="BI2653" s="71" t="s">
        <v>13</v>
      </c>
      <c r="BJ2653" s="71" t="s">
        <v>11270</v>
      </c>
      <c r="BK2653" s="71" t="s">
        <v>22</v>
      </c>
      <c r="BL2653" s="71" t="s">
        <v>25</v>
      </c>
      <c r="BM2653" s="71" t="s">
        <v>25</v>
      </c>
      <c r="BN2653" s="75" t="b">
        <v>1</v>
      </c>
      <c r="BO2653" s="75" t="b">
        <v>0</v>
      </c>
      <c r="BP2653" s="75" t="b">
        <v>1</v>
      </c>
      <c r="BQ2653" s="75" t="b">
        <v>1</v>
      </c>
      <c r="BR2653" s="75" t="b">
        <v>1</v>
      </c>
      <c r="BS2653" s="75" t="b">
        <v>0</v>
      </c>
    </row>
    <row r="2654" ht="18.0" customHeight="1">
      <c r="A2654" s="71" t="s">
        <v>8035</v>
      </c>
      <c r="B2654" s="72" t="s">
        <v>26070</v>
      </c>
      <c r="C2654" s="73">
        <v>45299.0</v>
      </c>
      <c r="D2654" s="73">
        <v>45441.0</v>
      </c>
      <c r="E2654" s="74">
        <v>142.0</v>
      </c>
      <c r="F2654" s="71" t="s">
        <v>34</v>
      </c>
      <c r="G2654" s="75" t="b">
        <v>1</v>
      </c>
      <c r="H2654" s="71" t="s">
        <v>152</v>
      </c>
      <c r="I2654" s="71" t="s">
        <v>153</v>
      </c>
      <c r="J2654" s="71" t="s">
        <v>154</v>
      </c>
      <c r="K2654" s="71" t="s">
        <v>26071</v>
      </c>
      <c r="L2654" s="71" t="s">
        <v>11261</v>
      </c>
      <c r="M2654" s="71" t="s">
        <v>18596</v>
      </c>
      <c r="N2654" s="73">
        <v>45229.0</v>
      </c>
      <c r="O2654" s="71" t="s">
        <v>8037</v>
      </c>
      <c r="P2654" s="71" t="s">
        <v>8038</v>
      </c>
      <c r="Q2654" s="71" t="s">
        <v>8039</v>
      </c>
      <c r="R2654" s="71" t="s">
        <v>18596</v>
      </c>
      <c r="S2654" s="71" t="s">
        <v>12003</v>
      </c>
      <c r="T2654" s="71" t="s">
        <v>11261</v>
      </c>
      <c r="U2654" s="71" t="s">
        <v>11261</v>
      </c>
      <c r="V2654" s="73">
        <v>45299.0</v>
      </c>
      <c r="W2654" s="74">
        <v>0.0</v>
      </c>
      <c r="X2654" s="74">
        <v>1.0</v>
      </c>
      <c r="Y2654" s="74" t="s">
        <v>11261</v>
      </c>
      <c r="Z2654" s="73" t="s">
        <v>11261</v>
      </c>
      <c r="AA2654" s="71" t="s">
        <v>105</v>
      </c>
      <c r="AB2654" s="71" t="s">
        <v>8044</v>
      </c>
      <c r="AC2654" s="74">
        <v>5.0</v>
      </c>
      <c r="AD2654" s="74">
        <v>1.0</v>
      </c>
      <c r="AE2654" s="74">
        <v>0.0</v>
      </c>
      <c r="AF2654" s="74">
        <v>1.0</v>
      </c>
      <c r="AG2654" s="74">
        <v>1.0</v>
      </c>
      <c r="AH2654" s="74">
        <v>1.0</v>
      </c>
      <c r="AI2654" s="74">
        <v>0.0</v>
      </c>
      <c r="AJ2654" s="74">
        <v>1.0</v>
      </c>
      <c r="AK2654" s="71" t="s">
        <v>123</v>
      </c>
      <c r="AL2654" s="71" t="s">
        <v>25</v>
      </c>
      <c r="AM2654" s="71" t="s">
        <v>25</v>
      </c>
      <c r="AN2654" s="71" t="s">
        <v>11268</v>
      </c>
      <c r="AO2654" s="71" t="s">
        <v>17</v>
      </c>
      <c r="AP2654" s="71" t="s">
        <v>11269</v>
      </c>
      <c r="AQ2654" s="71" t="s">
        <v>13</v>
      </c>
      <c r="AR2654" s="71" t="s">
        <v>11284</v>
      </c>
      <c r="AS2654" s="71" t="s">
        <v>23</v>
      </c>
      <c r="AT2654" s="71" t="s">
        <v>20</v>
      </c>
      <c r="AU2654" s="71" t="s">
        <v>20</v>
      </c>
      <c r="AV2654" s="71" t="s">
        <v>11273</v>
      </c>
      <c r="AW2654" s="71" t="s">
        <v>14</v>
      </c>
      <c r="AX2654" s="71" t="s">
        <v>11272</v>
      </c>
      <c r="AY2654" s="71" t="s">
        <v>18</v>
      </c>
      <c r="AZ2654" s="71" t="s">
        <v>11271</v>
      </c>
      <c r="BA2654" s="71" t="s">
        <v>15</v>
      </c>
      <c r="BB2654" s="71" t="s">
        <v>11274</v>
      </c>
      <c r="BC2654" s="71" t="s">
        <v>16</v>
      </c>
      <c r="BD2654" s="71" t="s">
        <v>11272</v>
      </c>
      <c r="BE2654" s="71" t="s">
        <v>18</v>
      </c>
      <c r="BF2654" s="71" t="s">
        <v>20</v>
      </c>
      <c r="BG2654" s="71" t="s">
        <v>20</v>
      </c>
      <c r="BH2654" s="71" t="s">
        <v>11269</v>
      </c>
      <c r="BI2654" s="71" t="s">
        <v>13</v>
      </c>
      <c r="BJ2654" s="71" t="s">
        <v>11284</v>
      </c>
      <c r="BK2654" s="71" t="s">
        <v>23</v>
      </c>
      <c r="BL2654" s="71" t="s">
        <v>25</v>
      </c>
      <c r="BM2654" s="71" t="s">
        <v>25</v>
      </c>
      <c r="BN2654" s="75" t="b">
        <v>1</v>
      </c>
      <c r="BO2654" s="75" t="b">
        <v>0</v>
      </c>
      <c r="BP2654" s="75" t="b">
        <v>1</v>
      </c>
      <c r="BQ2654" s="75" t="b">
        <v>1</v>
      </c>
      <c r="BR2654" s="75" t="b">
        <v>0</v>
      </c>
      <c r="BS2654" s="75" t="b">
        <v>1</v>
      </c>
    </row>
    <row r="2655" ht="18.0" customHeight="1">
      <c r="A2655" s="71" t="s">
        <v>8020</v>
      </c>
      <c r="B2655" s="72" t="s">
        <v>26072</v>
      </c>
      <c r="C2655" s="73">
        <v>45299.0</v>
      </c>
      <c r="D2655" s="73">
        <v>45344.0</v>
      </c>
      <c r="E2655" s="74">
        <v>45.0</v>
      </c>
      <c r="F2655" s="71" t="s">
        <v>151</v>
      </c>
      <c r="G2655" s="75" t="b">
        <v>0</v>
      </c>
      <c r="H2655" s="71" t="s">
        <v>167</v>
      </c>
      <c r="I2655" s="71" t="s">
        <v>153</v>
      </c>
      <c r="J2655" s="71" t="s">
        <v>154</v>
      </c>
      <c r="K2655" s="71" t="s">
        <v>5898</v>
      </c>
      <c r="L2655" s="71" t="s">
        <v>93</v>
      </c>
      <c r="M2655" s="71" t="s">
        <v>22071</v>
      </c>
      <c r="N2655" s="73">
        <v>45233.0</v>
      </c>
      <c r="O2655" s="71" t="s">
        <v>8021</v>
      </c>
      <c r="P2655" s="71" t="s">
        <v>8022</v>
      </c>
      <c r="Q2655" s="71" t="s">
        <v>8023</v>
      </c>
      <c r="R2655" s="71" t="s">
        <v>22071</v>
      </c>
      <c r="S2655" s="71" t="s">
        <v>16596</v>
      </c>
      <c r="T2655" s="71" t="s">
        <v>11261</v>
      </c>
      <c r="U2655" s="71" t="s">
        <v>11261</v>
      </c>
      <c r="V2655" s="73">
        <v>45299.0</v>
      </c>
      <c r="W2655" s="74">
        <v>0.0</v>
      </c>
      <c r="X2655" s="74">
        <v>1.0</v>
      </c>
      <c r="Y2655" s="74" t="s">
        <v>11261</v>
      </c>
      <c r="Z2655" s="73" t="s">
        <v>11261</v>
      </c>
      <c r="AA2655" s="71" t="s">
        <v>105</v>
      </c>
      <c r="AB2655" s="71" t="s">
        <v>8025</v>
      </c>
      <c r="AC2655" s="74">
        <v>3.0</v>
      </c>
      <c r="AD2655" s="74">
        <v>1.0</v>
      </c>
      <c r="AE2655" s="74">
        <v>1.0</v>
      </c>
      <c r="AF2655" s="74">
        <v>0.0</v>
      </c>
      <c r="AG2655" s="74">
        <v>0.0</v>
      </c>
      <c r="AH2655" s="74">
        <v>1.0</v>
      </c>
      <c r="AI2655" s="74">
        <v>0.0</v>
      </c>
      <c r="AJ2655" s="74">
        <v>0.0</v>
      </c>
      <c r="AK2655" s="71" t="s">
        <v>250</v>
      </c>
      <c r="AL2655" s="71" t="s">
        <v>25</v>
      </c>
      <c r="AM2655" s="71" t="s">
        <v>25</v>
      </c>
      <c r="AN2655" s="71" t="s">
        <v>11268</v>
      </c>
      <c r="AO2655" s="71" t="s">
        <v>17</v>
      </c>
      <c r="AP2655" s="71" t="s">
        <v>11269</v>
      </c>
      <c r="AQ2655" s="71" t="s">
        <v>13</v>
      </c>
      <c r="AR2655" s="71" t="s">
        <v>11284</v>
      </c>
      <c r="AS2655" s="71" t="s">
        <v>23</v>
      </c>
      <c r="AT2655" s="71" t="s">
        <v>20</v>
      </c>
      <c r="AU2655" s="71" t="s">
        <v>20</v>
      </c>
      <c r="AV2655" s="71" t="s">
        <v>11273</v>
      </c>
      <c r="AW2655" s="71" t="s">
        <v>14</v>
      </c>
      <c r="AX2655" s="71" t="s">
        <v>11285</v>
      </c>
      <c r="AY2655" s="71" t="s">
        <v>19</v>
      </c>
      <c r="AZ2655" s="71" t="s">
        <v>11271</v>
      </c>
      <c r="BA2655" s="71" t="s">
        <v>15</v>
      </c>
      <c r="BB2655" s="71" t="s">
        <v>11268</v>
      </c>
      <c r="BC2655" s="71" t="s">
        <v>17</v>
      </c>
      <c r="BD2655" s="71" t="s">
        <v>11272</v>
      </c>
      <c r="BE2655" s="71" t="s">
        <v>18</v>
      </c>
      <c r="BF2655" s="71" t="s">
        <v>20</v>
      </c>
      <c r="BG2655" s="71" t="s">
        <v>20</v>
      </c>
      <c r="BH2655" s="71" t="s">
        <v>11314</v>
      </c>
      <c r="BI2655" s="71" t="s">
        <v>12</v>
      </c>
      <c r="BJ2655" s="71" t="s">
        <v>11270</v>
      </c>
      <c r="BK2655" s="71" t="s">
        <v>22</v>
      </c>
      <c r="BL2655" s="71" t="s">
        <v>25</v>
      </c>
      <c r="BM2655" s="71" t="s">
        <v>25</v>
      </c>
      <c r="BN2655" s="75" t="b">
        <v>1</v>
      </c>
      <c r="BO2655" s="75" t="b">
        <v>0</v>
      </c>
      <c r="BP2655" s="75" t="b">
        <v>1</v>
      </c>
      <c r="BQ2655" s="75" t="b">
        <v>0</v>
      </c>
      <c r="BR2655" s="75" t="b">
        <v>1</v>
      </c>
      <c r="BS2655" s="75" t="b">
        <v>0</v>
      </c>
    </row>
    <row r="2656" ht="18.0" customHeight="1">
      <c r="A2656" s="71" t="s">
        <v>8054</v>
      </c>
      <c r="B2656" s="72" t="s">
        <v>26073</v>
      </c>
      <c r="C2656" s="73">
        <v>45299.0</v>
      </c>
      <c r="D2656" s="73">
        <v>45800.0</v>
      </c>
      <c r="E2656" s="74">
        <v>501.0</v>
      </c>
      <c r="F2656" s="71" t="s">
        <v>34</v>
      </c>
      <c r="G2656" s="75" t="b">
        <v>1</v>
      </c>
      <c r="H2656" s="71" t="s">
        <v>152</v>
      </c>
      <c r="I2656" s="71" t="s">
        <v>153</v>
      </c>
      <c r="J2656" s="71" t="s">
        <v>154</v>
      </c>
      <c r="K2656" s="71" t="s">
        <v>26074</v>
      </c>
      <c r="L2656" s="71" t="s">
        <v>93</v>
      </c>
      <c r="M2656" s="71" t="s">
        <v>11330</v>
      </c>
      <c r="N2656" s="73">
        <v>45253.0</v>
      </c>
      <c r="O2656" s="71" t="s">
        <v>8056</v>
      </c>
      <c r="P2656" s="71" t="s">
        <v>8056</v>
      </c>
      <c r="Q2656" s="71" t="s">
        <v>26075</v>
      </c>
      <c r="R2656" s="71" t="s">
        <v>11312</v>
      </c>
      <c r="S2656" s="71" t="s">
        <v>11355</v>
      </c>
      <c r="T2656" s="71" t="s">
        <v>11261</v>
      </c>
      <c r="U2656" s="71" t="s">
        <v>11261</v>
      </c>
      <c r="V2656" s="73">
        <v>45299.0</v>
      </c>
      <c r="W2656" s="74">
        <v>1.0</v>
      </c>
      <c r="X2656" s="74">
        <v>1.0</v>
      </c>
      <c r="Y2656" s="74" t="s">
        <v>11261</v>
      </c>
      <c r="Z2656" s="73" t="s">
        <v>11261</v>
      </c>
      <c r="AA2656" s="71" t="s">
        <v>105</v>
      </c>
      <c r="AB2656" s="71" t="s">
        <v>26076</v>
      </c>
      <c r="AC2656" s="74">
        <v>1.0</v>
      </c>
      <c r="AD2656" s="74">
        <v>0.0</v>
      </c>
      <c r="AE2656" s="74">
        <v>0.0</v>
      </c>
      <c r="AF2656" s="74">
        <v>0.0</v>
      </c>
      <c r="AG2656" s="74">
        <v>0.0</v>
      </c>
      <c r="AH2656" s="74">
        <v>0.0</v>
      </c>
      <c r="AI2656" s="74">
        <v>0.0</v>
      </c>
      <c r="AJ2656" s="74">
        <v>1.0</v>
      </c>
      <c r="AK2656" s="71" t="s">
        <v>123</v>
      </c>
      <c r="AL2656" s="71" t="s">
        <v>24</v>
      </c>
      <c r="AM2656" s="71" t="s">
        <v>24</v>
      </c>
      <c r="AN2656" s="71" t="s">
        <v>11274</v>
      </c>
      <c r="AO2656" s="71" t="s">
        <v>16</v>
      </c>
      <c r="AP2656" s="71" t="s">
        <v>11314</v>
      </c>
      <c r="AQ2656" s="71" t="s">
        <v>12</v>
      </c>
      <c r="AR2656" s="71" t="s">
        <v>11284</v>
      </c>
      <c r="AS2656" s="71" t="s">
        <v>23</v>
      </c>
      <c r="AT2656" s="71" t="s">
        <v>20</v>
      </c>
      <c r="AU2656" s="71" t="s">
        <v>20</v>
      </c>
      <c r="AV2656" s="71" t="s">
        <v>11271</v>
      </c>
      <c r="AW2656" s="71" t="s">
        <v>15</v>
      </c>
      <c r="AX2656" s="71" t="s">
        <v>11285</v>
      </c>
      <c r="AY2656" s="71" t="s">
        <v>19</v>
      </c>
      <c r="AZ2656" s="71" t="s">
        <v>11273</v>
      </c>
      <c r="BA2656" s="71" t="s">
        <v>14</v>
      </c>
      <c r="BB2656" s="71" t="s">
        <v>11268</v>
      </c>
      <c r="BC2656" s="71" t="s">
        <v>17</v>
      </c>
      <c r="BD2656" s="71" t="s">
        <v>11285</v>
      </c>
      <c r="BE2656" s="71" t="s">
        <v>19</v>
      </c>
      <c r="BF2656" s="71" t="s">
        <v>21</v>
      </c>
      <c r="BG2656" s="71" t="s">
        <v>21</v>
      </c>
      <c r="BH2656" s="71" t="s">
        <v>11269</v>
      </c>
      <c r="BI2656" s="71" t="s">
        <v>13</v>
      </c>
      <c r="BJ2656" s="71" t="s">
        <v>11270</v>
      </c>
      <c r="BK2656" s="71" t="s">
        <v>22</v>
      </c>
      <c r="BL2656" s="71" t="s">
        <v>25</v>
      </c>
      <c r="BM2656" s="71" t="s">
        <v>25</v>
      </c>
      <c r="BN2656" s="75" t="b">
        <v>0</v>
      </c>
      <c r="BO2656" s="75" t="b">
        <v>0</v>
      </c>
      <c r="BP2656" s="75" t="b">
        <v>0</v>
      </c>
      <c r="BQ2656" s="75" t="b">
        <v>1</v>
      </c>
      <c r="BR2656" s="75" t="b">
        <v>0</v>
      </c>
      <c r="BS2656" s="75" t="b">
        <v>0</v>
      </c>
    </row>
    <row r="2657" ht="18.0" customHeight="1">
      <c r="A2657" s="71" t="s">
        <v>8090</v>
      </c>
      <c r="B2657" s="72" t="s">
        <v>26077</v>
      </c>
      <c r="C2657" s="73">
        <v>45296.0</v>
      </c>
      <c r="D2657" s="73">
        <v>45632.0</v>
      </c>
      <c r="E2657" s="74">
        <v>336.0</v>
      </c>
      <c r="F2657" s="71" t="s">
        <v>34</v>
      </c>
      <c r="G2657" s="75" t="b">
        <v>1</v>
      </c>
      <c r="H2657" s="71" t="s">
        <v>1779</v>
      </c>
      <c r="I2657" s="71" t="s">
        <v>153</v>
      </c>
      <c r="J2657" s="71" t="s">
        <v>168</v>
      </c>
      <c r="K2657" s="71" t="s">
        <v>26078</v>
      </c>
      <c r="L2657" s="71" t="s">
        <v>93</v>
      </c>
      <c r="M2657" s="71" t="s">
        <v>11318</v>
      </c>
      <c r="N2657" s="73">
        <v>45226.0</v>
      </c>
      <c r="O2657" s="71" t="s">
        <v>26079</v>
      </c>
      <c r="P2657" s="71" t="s">
        <v>26080</v>
      </c>
      <c r="Q2657" s="71" t="s">
        <v>26081</v>
      </c>
      <c r="R2657" s="71" t="s">
        <v>13050</v>
      </c>
      <c r="S2657" s="71" t="s">
        <v>16167</v>
      </c>
      <c r="T2657" s="71" t="s">
        <v>11261</v>
      </c>
      <c r="U2657" s="71" t="s">
        <v>11261</v>
      </c>
      <c r="V2657" s="73">
        <v>45296.0</v>
      </c>
      <c r="W2657" s="74">
        <v>2.0</v>
      </c>
      <c r="X2657" s="74">
        <v>0.0</v>
      </c>
      <c r="Y2657" s="74" t="s">
        <v>11261</v>
      </c>
      <c r="Z2657" s="73" t="s">
        <v>11261</v>
      </c>
      <c r="AA2657" s="71" t="s">
        <v>105</v>
      </c>
      <c r="AB2657" s="71" t="s">
        <v>26082</v>
      </c>
      <c r="AC2657" s="74">
        <v>4.0</v>
      </c>
      <c r="AD2657" s="74">
        <v>0.0</v>
      </c>
      <c r="AE2657" s="74">
        <v>1.0</v>
      </c>
      <c r="AF2657" s="74">
        <v>1.0</v>
      </c>
      <c r="AG2657" s="74">
        <v>1.0</v>
      </c>
      <c r="AH2657" s="74">
        <v>0.0</v>
      </c>
      <c r="AI2657" s="74">
        <v>1.0</v>
      </c>
      <c r="AJ2657" s="74">
        <v>0.0</v>
      </c>
      <c r="AK2657" s="71" t="s">
        <v>123</v>
      </c>
      <c r="AL2657" s="71" t="s">
        <v>25</v>
      </c>
      <c r="AM2657" s="71" t="s">
        <v>25</v>
      </c>
      <c r="AN2657" s="71" t="s">
        <v>11274</v>
      </c>
      <c r="AO2657" s="71" t="s">
        <v>16</v>
      </c>
      <c r="AP2657" s="71" t="s">
        <v>11269</v>
      </c>
      <c r="AQ2657" s="71" t="s">
        <v>13</v>
      </c>
      <c r="AR2657" s="71" t="s">
        <v>11284</v>
      </c>
      <c r="AS2657" s="71" t="s">
        <v>23</v>
      </c>
      <c r="AT2657" s="71" t="s">
        <v>21</v>
      </c>
      <c r="AU2657" s="71" t="s">
        <v>21</v>
      </c>
      <c r="AV2657" s="71" t="s">
        <v>11273</v>
      </c>
      <c r="AW2657" s="71" t="s">
        <v>14</v>
      </c>
      <c r="AX2657" s="71" t="s">
        <v>11285</v>
      </c>
      <c r="AY2657" s="71" t="s">
        <v>19</v>
      </c>
      <c r="AZ2657" s="71" t="s">
        <v>11273</v>
      </c>
      <c r="BA2657" s="71" t="s">
        <v>14</v>
      </c>
      <c r="BB2657" s="71" t="s">
        <v>11274</v>
      </c>
      <c r="BC2657" s="71" t="s">
        <v>16</v>
      </c>
      <c r="BD2657" s="71" t="s">
        <v>11272</v>
      </c>
      <c r="BE2657" s="71" t="s">
        <v>18</v>
      </c>
      <c r="BF2657" s="71" t="s">
        <v>20</v>
      </c>
      <c r="BG2657" s="71" t="s">
        <v>20</v>
      </c>
      <c r="BH2657" s="71" t="s">
        <v>11269</v>
      </c>
      <c r="BI2657" s="71" t="s">
        <v>13</v>
      </c>
      <c r="BJ2657" s="71" t="s">
        <v>11284</v>
      </c>
      <c r="BK2657" s="71" t="s">
        <v>23</v>
      </c>
      <c r="BL2657" s="71" t="s">
        <v>24</v>
      </c>
      <c r="BM2657" s="71" t="s">
        <v>24</v>
      </c>
      <c r="BN2657" s="75" t="b">
        <v>0</v>
      </c>
      <c r="BO2657" s="75" t="b">
        <v>1</v>
      </c>
      <c r="BP2657" s="75" t="b">
        <v>0</v>
      </c>
      <c r="BQ2657" s="75" t="b">
        <v>0</v>
      </c>
      <c r="BR2657" s="75" t="b">
        <v>1</v>
      </c>
      <c r="BS2657" s="75" t="b">
        <v>1</v>
      </c>
    </row>
    <row r="2658" ht="18.0" customHeight="1">
      <c r="A2658" s="71" t="s">
        <v>8069</v>
      </c>
      <c r="B2658" s="72" t="s">
        <v>26083</v>
      </c>
      <c r="C2658" s="73">
        <v>45296.0</v>
      </c>
      <c r="D2658" s="73">
        <v>45390.0</v>
      </c>
      <c r="E2658" s="74">
        <v>94.0</v>
      </c>
      <c r="F2658" s="71" t="s">
        <v>34</v>
      </c>
      <c r="G2658" s="75" t="b">
        <v>1</v>
      </c>
      <c r="H2658" s="71" t="s">
        <v>954</v>
      </c>
      <c r="I2658" s="71" t="s">
        <v>153</v>
      </c>
      <c r="J2658" s="71" t="s">
        <v>168</v>
      </c>
      <c r="K2658" s="71" t="s">
        <v>8070</v>
      </c>
      <c r="L2658" s="71" t="s">
        <v>287</v>
      </c>
      <c r="M2658" s="71" t="s">
        <v>12210</v>
      </c>
      <c r="N2658" s="73">
        <v>45264.0</v>
      </c>
      <c r="O2658" s="71" t="s">
        <v>2379</v>
      </c>
      <c r="P2658" s="71" t="s">
        <v>2159</v>
      </c>
      <c r="Q2658" s="71" t="s">
        <v>2380</v>
      </c>
      <c r="R2658" s="71" t="s">
        <v>11738</v>
      </c>
      <c r="S2658" s="71" t="s">
        <v>11424</v>
      </c>
      <c r="T2658" s="71" t="s">
        <v>11261</v>
      </c>
      <c r="U2658" s="71" t="s">
        <v>11261</v>
      </c>
      <c r="V2658" s="73">
        <v>45295.0</v>
      </c>
      <c r="W2658" s="74">
        <v>0.0</v>
      </c>
      <c r="X2658" s="74">
        <v>0.0</v>
      </c>
      <c r="Y2658" s="74" t="s">
        <v>11261</v>
      </c>
      <c r="Z2658" s="73" t="s">
        <v>11261</v>
      </c>
      <c r="AA2658" s="71" t="s">
        <v>283</v>
      </c>
      <c r="AB2658" s="71" t="s">
        <v>11261</v>
      </c>
      <c r="AC2658" s="74">
        <v>3.0</v>
      </c>
      <c r="AD2658" s="74">
        <v>0.0</v>
      </c>
      <c r="AE2658" s="74">
        <v>1.0</v>
      </c>
      <c r="AF2658" s="74">
        <v>0.0</v>
      </c>
      <c r="AG2658" s="74">
        <v>0.0</v>
      </c>
      <c r="AH2658" s="74">
        <v>1.0</v>
      </c>
      <c r="AI2658" s="74">
        <v>0.0</v>
      </c>
      <c r="AJ2658" s="74">
        <v>1.0</v>
      </c>
      <c r="AK2658" s="71" t="s">
        <v>181</v>
      </c>
      <c r="AL2658" s="71" t="s">
        <v>25</v>
      </c>
      <c r="AM2658" s="71" t="s">
        <v>25</v>
      </c>
      <c r="AN2658" s="71" t="s">
        <v>11274</v>
      </c>
      <c r="AO2658" s="71" t="s">
        <v>16</v>
      </c>
      <c r="AP2658" s="71" t="s">
        <v>11269</v>
      </c>
      <c r="AQ2658" s="71" t="s">
        <v>13</v>
      </c>
      <c r="AR2658" s="71" t="s">
        <v>11284</v>
      </c>
      <c r="AS2658" s="71" t="s">
        <v>23</v>
      </c>
      <c r="AT2658" s="71" t="s">
        <v>20</v>
      </c>
      <c r="AU2658" s="71" t="s">
        <v>20</v>
      </c>
      <c r="AV2658" s="71" t="s">
        <v>11273</v>
      </c>
      <c r="AW2658" s="71" t="s">
        <v>14</v>
      </c>
      <c r="AX2658" s="71" t="s">
        <v>11272</v>
      </c>
      <c r="AY2658" s="71" t="s">
        <v>18</v>
      </c>
      <c r="AZ2658" s="71" t="s">
        <v>11271</v>
      </c>
      <c r="BA2658" s="71" t="s">
        <v>15</v>
      </c>
      <c r="BB2658" s="71" t="s">
        <v>11274</v>
      </c>
      <c r="BC2658" s="71" t="s">
        <v>16</v>
      </c>
      <c r="BD2658" s="71" t="s">
        <v>11272</v>
      </c>
      <c r="BE2658" s="71" t="s">
        <v>18</v>
      </c>
      <c r="BF2658" s="71" t="s">
        <v>20</v>
      </c>
      <c r="BG2658" s="71" t="s">
        <v>20</v>
      </c>
      <c r="BH2658" s="71" t="s">
        <v>11314</v>
      </c>
      <c r="BI2658" s="71" t="s">
        <v>12</v>
      </c>
      <c r="BJ2658" s="71" t="s">
        <v>11270</v>
      </c>
      <c r="BK2658" s="71" t="s">
        <v>22</v>
      </c>
      <c r="BL2658" s="71" t="s">
        <v>24</v>
      </c>
      <c r="BM2658" s="71" t="s">
        <v>24</v>
      </c>
      <c r="BN2658" s="75" t="b">
        <v>0</v>
      </c>
      <c r="BO2658" s="75" t="b">
        <v>0</v>
      </c>
      <c r="BP2658" s="75" t="b">
        <v>1</v>
      </c>
      <c r="BQ2658" s="75" t="b">
        <v>1</v>
      </c>
      <c r="BR2658" s="75" t="b">
        <v>1</v>
      </c>
      <c r="BS2658" s="75" t="b">
        <v>0</v>
      </c>
    </row>
    <row r="2659" ht="18.0" customHeight="1">
      <c r="A2659" s="71" t="s">
        <v>8099</v>
      </c>
      <c r="B2659" s="72" t="s">
        <v>26084</v>
      </c>
      <c r="C2659" s="73">
        <v>45296.0</v>
      </c>
      <c r="D2659" s="73" t="s">
        <v>11261</v>
      </c>
      <c r="E2659" s="74">
        <v>605.0</v>
      </c>
      <c r="F2659" s="71" t="s">
        <v>34</v>
      </c>
      <c r="G2659" s="75" t="b">
        <v>1</v>
      </c>
      <c r="H2659" s="71" t="s">
        <v>11261</v>
      </c>
      <c r="I2659" s="71" t="s">
        <v>91</v>
      </c>
      <c r="J2659" s="71" t="s">
        <v>11261</v>
      </c>
      <c r="K2659" s="71" t="s">
        <v>26085</v>
      </c>
      <c r="L2659" s="71" t="s">
        <v>93</v>
      </c>
      <c r="M2659" s="71" t="s">
        <v>19103</v>
      </c>
      <c r="N2659" s="73">
        <v>45229.0</v>
      </c>
      <c r="O2659" s="71" t="s">
        <v>26086</v>
      </c>
      <c r="P2659" s="71" t="s">
        <v>8101</v>
      </c>
      <c r="Q2659" s="71" t="s">
        <v>26087</v>
      </c>
      <c r="R2659" s="71" t="s">
        <v>15595</v>
      </c>
      <c r="S2659" s="71" t="s">
        <v>11782</v>
      </c>
      <c r="T2659" s="71" t="s">
        <v>11261</v>
      </c>
      <c r="U2659" s="71" t="s">
        <v>11261</v>
      </c>
      <c r="V2659" s="73">
        <v>45296.0</v>
      </c>
      <c r="W2659" s="74">
        <v>1.0</v>
      </c>
      <c r="X2659" s="74">
        <v>0.0</v>
      </c>
      <c r="Y2659" s="74" t="s">
        <v>11261</v>
      </c>
      <c r="Z2659" s="73" t="s">
        <v>11261</v>
      </c>
      <c r="AA2659" s="71" t="s">
        <v>105</v>
      </c>
      <c r="AB2659" s="71" t="s">
        <v>11261</v>
      </c>
      <c r="AC2659" s="74">
        <v>5.0</v>
      </c>
      <c r="AD2659" s="74">
        <v>0.0</v>
      </c>
      <c r="AE2659" s="74">
        <v>1.0</v>
      </c>
      <c r="AF2659" s="74">
        <v>1.0</v>
      </c>
      <c r="AG2659" s="74">
        <v>1.0</v>
      </c>
      <c r="AH2659" s="74">
        <v>1.0</v>
      </c>
      <c r="AI2659" s="74">
        <v>0.0</v>
      </c>
      <c r="AJ2659" s="74">
        <v>1.0</v>
      </c>
      <c r="AK2659" s="71" t="s">
        <v>123</v>
      </c>
      <c r="AL2659" s="71" t="s">
        <v>25</v>
      </c>
      <c r="AM2659" s="71" t="s">
        <v>25</v>
      </c>
      <c r="AN2659" s="71" t="s">
        <v>11274</v>
      </c>
      <c r="AO2659" s="71" t="s">
        <v>16</v>
      </c>
      <c r="AP2659" s="71" t="s">
        <v>11314</v>
      </c>
      <c r="AQ2659" s="71" t="s">
        <v>12</v>
      </c>
      <c r="AR2659" s="71" t="s">
        <v>11270</v>
      </c>
      <c r="AS2659" s="71" t="s">
        <v>22</v>
      </c>
      <c r="AT2659" s="71" t="s">
        <v>20</v>
      </c>
      <c r="AU2659" s="71" t="s">
        <v>20</v>
      </c>
      <c r="AV2659" s="71" t="s">
        <v>11273</v>
      </c>
      <c r="AW2659" s="71" t="s">
        <v>14</v>
      </c>
      <c r="AX2659" s="71" t="s">
        <v>11272</v>
      </c>
      <c r="AY2659" s="71" t="s">
        <v>18</v>
      </c>
      <c r="AZ2659" s="71" t="s">
        <v>11271</v>
      </c>
      <c r="BA2659" s="71" t="s">
        <v>15</v>
      </c>
      <c r="BB2659" s="71" t="s">
        <v>11274</v>
      </c>
      <c r="BC2659" s="71" t="s">
        <v>16</v>
      </c>
      <c r="BD2659" s="71" t="s">
        <v>11272</v>
      </c>
      <c r="BE2659" s="71" t="s">
        <v>18</v>
      </c>
      <c r="BF2659" s="71" t="s">
        <v>20</v>
      </c>
      <c r="BG2659" s="71" t="s">
        <v>20</v>
      </c>
      <c r="BH2659" s="71" t="s">
        <v>11314</v>
      </c>
      <c r="BI2659" s="71" t="s">
        <v>12</v>
      </c>
      <c r="BJ2659" s="71" t="s">
        <v>11270</v>
      </c>
      <c r="BK2659" s="71" t="s">
        <v>22</v>
      </c>
      <c r="BL2659" s="71" t="s">
        <v>24</v>
      </c>
      <c r="BM2659" s="71" t="s">
        <v>24</v>
      </c>
      <c r="BN2659" s="75" t="b">
        <v>0</v>
      </c>
      <c r="BO2659" s="75" t="b">
        <v>0</v>
      </c>
      <c r="BP2659" s="75" t="b">
        <v>1</v>
      </c>
      <c r="BQ2659" s="75" t="b">
        <v>1</v>
      </c>
      <c r="BR2659" s="75" t="b">
        <v>1</v>
      </c>
      <c r="BS2659" s="75" t="b">
        <v>1</v>
      </c>
    </row>
    <row r="2660" ht="18.0" customHeight="1">
      <c r="A2660" s="71" t="s">
        <v>8172</v>
      </c>
      <c r="B2660" s="72" t="s">
        <v>26088</v>
      </c>
      <c r="C2660" s="73">
        <v>45295.0</v>
      </c>
      <c r="D2660" s="73">
        <v>45404.0</v>
      </c>
      <c r="E2660" s="74">
        <v>109.0</v>
      </c>
      <c r="F2660" s="71" t="s">
        <v>34</v>
      </c>
      <c r="G2660" s="75" t="b">
        <v>1</v>
      </c>
      <c r="H2660" s="71" t="s">
        <v>1090</v>
      </c>
      <c r="I2660" s="71" t="s">
        <v>153</v>
      </c>
      <c r="J2660" s="71" t="s">
        <v>168</v>
      </c>
      <c r="K2660" s="71" t="s">
        <v>8173</v>
      </c>
      <c r="L2660" s="71" t="s">
        <v>93</v>
      </c>
      <c r="M2660" s="71" t="s">
        <v>11374</v>
      </c>
      <c r="N2660" s="73">
        <v>45205.0</v>
      </c>
      <c r="O2660" s="71" t="s">
        <v>8174</v>
      </c>
      <c r="P2660" s="71" t="s">
        <v>8175</v>
      </c>
      <c r="Q2660" s="71" t="s">
        <v>8176</v>
      </c>
      <c r="R2660" s="71" t="s">
        <v>1338</v>
      </c>
      <c r="S2660" s="71" t="s">
        <v>12003</v>
      </c>
      <c r="T2660" s="71" t="s">
        <v>11261</v>
      </c>
      <c r="U2660" s="71" t="s">
        <v>11261</v>
      </c>
      <c r="V2660" s="73">
        <v>45295.0</v>
      </c>
      <c r="W2660" s="74">
        <v>0.0</v>
      </c>
      <c r="X2660" s="74">
        <v>0.0</v>
      </c>
      <c r="Y2660" s="74" t="s">
        <v>11261</v>
      </c>
      <c r="Z2660" s="73" t="s">
        <v>11261</v>
      </c>
      <c r="AA2660" s="71" t="s">
        <v>105</v>
      </c>
      <c r="AB2660" s="71" t="s">
        <v>8181</v>
      </c>
      <c r="AC2660" s="74">
        <v>3.0</v>
      </c>
      <c r="AD2660" s="74">
        <v>1.0</v>
      </c>
      <c r="AE2660" s="74">
        <v>0.0</v>
      </c>
      <c r="AF2660" s="74">
        <v>0.0</v>
      </c>
      <c r="AG2660" s="74">
        <v>1.0</v>
      </c>
      <c r="AH2660" s="74">
        <v>0.0</v>
      </c>
      <c r="AI2660" s="74">
        <v>1.0</v>
      </c>
      <c r="AJ2660" s="74">
        <v>0.0</v>
      </c>
      <c r="AK2660" s="71" t="s">
        <v>123</v>
      </c>
      <c r="AL2660" s="71" t="s">
        <v>25</v>
      </c>
      <c r="AM2660" s="71" t="s">
        <v>25</v>
      </c>
      <c r="AN2660" s="71" t="s">
        <v>11268</v>
      </c>
      <c r="AO2660" s="71" t="s">
        <v>17</v>
      </c>
      <c r="AP2660" s="71" t="s">
        <v>11269</v>
      </c>
      <c r="AQ2660" s="71" t="s">
        <v>13</v>
      </c>
      <c r="AR2660" s="71" t="s">
        <v>11284</v>
      </c>
      <c r="AS2660" s="71" t="s">
        <v>23</v>
      </c>
      <c r="AT2660" s="71" t="s">
        <v>21</v>
      </c>
      <c r="AU2660" s="71" t="s">
        <v>21</v>
      </c>
      <c r="AV2660" s="71" t="s">
        <v>11273</v>
      </c>
      <c r="AW2660" s="71" t="s">
        <v>14</v>
      </c>
      <c r="AX2660" s="71" t="s">
        <v>11285</v>
      </c>
      <c r="AY2660" s="71" t="s">
        <v>19</v>
      </c>
      <c r="AZ2660" s="71" t="s">
        <v>11273</v>
      </c>
      <c r="BA2660" s="71" t="s">
        <v>14</v>
      </c>
      <c r="BB2660" s="71" t="s">
        <v>11274</v>
      </c>
      <c r="BC2660" s="71" t="s">
        <v>16</v>
      </c>
      <c r="BD2660" s="71" t="s">
        <v>11272</v>
      </c>
      <c r="BE2660" s="71" t="s">
        <v>18</v>
      </c>
      <c r="BF2660" s="71" t="s">
        <v>20</v>
      </c>
      <c r="BG2660" s="71" t="s">
        <v>20</v>
      </c>
      <c r="BH2660" s="71" t="s">
        <v>11314</v>
      </c>
      <c r="BI2660" s="71" t="s">
        <v>12</v>
      </c>
      <c r="BJ2660" s="71" t="s">
        <v>11284</v>
      </c>
      <c r="BK2660" s="71" t="s">
        <v>23</v>
      </c>
      <c r="BL2660" s="71" t="s">
        <v>25</v>
      </c>
      <c r="BM2660" s="71" t="s">
        <v>25</v>
      </c>
      <c r="BN2660" s="75" t="b">
        <v>1</v>
      </c>
      <c r="BO2660" s="75" t="b">
        <v>1</v>
      </c>
      <c r="BP2660" s="75" t="b">
        <v>0</v>
      </c>
      <c r="BQ2660" s="75" t="b">
        <v>0</v>
      </c>
      <c r="BR2660" s="75" t="b">
        <v>0</v>
      </c>
      <c r="BS2660" s="75" t="b">
        <v>1</v>
      </c>
    </row>
    <row r="2661" ht="18.0" customHeight="1">
      <c r="A2661" s="71" t="s">
        <v>8121</v>
      </c>
      <c r="B2661" s="72" t="s">
        <v>26089</v>
      </c>
      <c r="C2661" s="73">
        <v>45295.0</v>
      </c>
      <c r="D2661" s="73" t="s">
        <v>11261</v>
      </c>
      <c r="E2661" s="74">
        <v>606.0</v>
      </c>
      <c r="F2661" s="71" t="s">
        <v>34</v>
      </c>
      <c r="G2661" s="75" t="b">
        <v>1</v>
      </c>
      <c r="H2661" s="71" t="s">
        <v>11261</v>
      </c>
      <c r="I2661" s="71" t="s">
        <v>91</v>
      </c>
      <c r="J2661" s="71" t="s">
        <v>11261</v>
      </c>
      <c r="K2661" s="71" t="s">
        <v>26090</v>
      </c>
      <c r="L2661" s="71" t="s">
        <v>93</v>
      </c>
      <c r="M2661" s="71" t="s">
        <v>3464</v>
      </c>
      <c r="N2661" s="73">
        <v>45225.0</v>
      </c>
      <c r="O2661" s="71" t="s">
        <v>26091</v>
      </c>
      <c r="P2661" s="71" t="s">
        <v>8123</v>
      </c>
      <c r="Q2661" s="71" t="s">
        <v>26092</v>
      </c>
      <c r="R2661" s="71" t="s">
        <v>13792</v>
      </c>
      <c r="S2661" s="71" t="s">
        <v>11339</v>
      </c>
      <c r="T2661" s="71" t="s">
        <v>11261</v>
      </c>
      <c r="U2661" s="71" t="s">
        <v>11261</v>
      </c>
      <c r="V2661" s="73">
        <v>45294.0</v>
      </c>
      <c r="W2661" s="74">
        <v>1.0</v>
      </c>
      <c r="X2661" s="74">
        <v>0.0</v>
      </c>
      <c r="Y2661" s="74" t="s">
        <v>11261</v>
      </c>
      <c r="Z2661" s="73" t="s">
        <v>11261</v>
      </c>
      <c r="AA2661" s="71" t="s">
        <v>105</v>
      </c>
      <c r="AB2661" s="71" t="s">
        <v>11261</v>
      </c>
      <c r="AC2661" s="74">
        <v>6.0</v>
      </c>
      <c r="AD2661" s="74">
        <v>1.0</v>
      </c>
      <c r="AE2661" s="74">
        <v>1.0</v>
      </c>
      <c r="AF2661" s="74">
        <v>1.0</v>
      </c>
      <c r="AG2661" s="74">
        <v>1.0</v>
      </c>
      <c r="AH2661" s="74">
        <v>1.0</v>
      </c>
      <c r="AI2661" s="74">
        <v>0.0</v>
      </c>
      <c r="AJ2661" s="74">
        <v>1.0</v>
      </c>
      <c r="AK2661" s="71" t="s">
        <v>123</v>
      </c>
      <c r="AL2661" s="71" t="s">
        <v>25</v>
      </c>
      <c r="AM2661" s="71" t="s">
        <v>25</v>
      </c>
      <c r="AN2661" s="71" t="s">
        <v>11268</v>
      </c>
      <c r="AO2661" s="71" t="s">
        <v>17</v>
      </c>
      <c r="AP2661" s="71" t="s">
        <v>11269</v>
      </c>
      <c r="AQ2661" s="71" t="s">
        <v>13</v>
      </c>
      <c r="AR2661" s="71" t="s">
        <v>11284</v>
      </c>
      <c r="AS2661" s="71" t="s">
        <v>23</v>
      </c>
      <c r="AT2661" s="71" t="s">
        <v>20</v>
      </c>
      <c r="AU2661" s="71" t="s">
        <v>20</v>
      </c>
      <c r="AV2661" s="71" t="s">
        <v>11273</v>
      </c>
      <c r="AW2661" s="71" t="s">
        <v>14</v>
      </c>
      <c r="AX2661" s="71" t="s">
        <v>11285</v>
      </c>
      <c r="AY2661" s="71" t="s">
        <v>19</v>
      </c>
      <c r="AZ2661" s="71" t="s">
        <v>11271</v>
      </c>
      <c r="BA2661" s="71" t="s">
        <v>15</v>
      </c>
      <c r="BB2661" s="71" t="s">
        <v>11268</v>
      </c>
      <c r="BC2661" s="71" t="s">
        <v>17</v>
      </c>
      <c r="BD2661" s="71" t="s">
        <v>11285</v>
      </c>
      <c r="BE2661" s="71" t="s">
        <v>19</v>
      </c>
      <c r="BF2661" s="71" t="s">
        <v>20</v>
      </c>
      <c r="BG2661" s="71" t="s">
        <v>20</v>
      </c>
      <c r="BH2661" s="71" t="s">
        <v>11269</v>
      </c>
      <c r="BI2661" s="71" t="s">
        <v>13</v>
      </c>
      <c r="BJ2661" s="71" t="s">
        <v>11284</v>
      </c>
      <c r="BK2661" s="71" t="s">
        <v>23</v>
      </c>
      <c r="BL2661" s="71" t="s">
        <v>25</v>
      </c>
      <c r="BM2661" s="71" t="s">
        <v>25</v>
      </c>
      <c r="BN2661" s="75" t="b">
        <v>1</v>
      </c>
      <c r="BO2661" s="75" t="b">
        <v>0</v>
      </c>
      <c r="BP2661" s="75" t="b">
        <v>1</v>
      </c>
      <c r="BQ2661" s="75" t="b">
        <v>1</v>
      </c>
      <c r="BR2661" s="75" t="b">
        <v>1</v>
      </c>
      <c r="BS2661" s="75" t="b">
        <v>1</v>
      </c>
    </row>
    <row r="2662" ht="18.0" customHeight="1">
      <c r="A2662" s="71" t="s">
        <v>8158</v>
      </c>
      <c r="B2662" s="72" t="s">
        <v>26093</v>
      </c>
      <c r="C2662" s="73">
        <v>45295.0</v>
      </c>
      <c r="D2662" s="73">
        <v>45604.0</v>
      </c>
      <c r="E2662" s="74">
        <v>309.0</v>
      </c>
      <c r="F2662" s="71" t="s">
        <v>34</v>
      </c>
      <c r="G2662" s="75" t="b">
        <v>1</v>
      </c>
      <c r="H2662" s="71" t="s">
        <v>954</v>
      </c>
      <c r="I2662" s="71" t="s">
        <v>153</v>
      </c>
      <c r="J2662" s="71" t="s">
        <v>168</v>
      </c>
      <c r="K2662" s="71" t="s">
        <v>26094</v>
      </c>
      <c r="L2662" s="71" t="s">
        <v>93</v>
      </c>
      <c r="M2662" s="71" t="s">
        <v>11307</v>
      </c>
      <c r="N2662" s="73">
        <v>45252.0</v>
      </c>
      <c r="O2662" s="71" t="s">
        <v>8160</v>
      </c>
      <c r="P2662" s="71" t="s">
        <v>8161</v>
      </c>
      <c r="Q2662" s="71" t="s">
        <v>8162</v>
      </c>
      <c r="R2662" s="71" t="s">
        <v>12510</v>
      </c>
      <c r="S2662" s="71" t="s">
        <v>12003</v>
      </c>
      <c r="T2662" s="71" t="s">
        <v>11261</v>
      </c>
      <c r="U2662" s="71" t="s">
        <v>11261</v>
      </c>
      <c r="V2662" s="73">
        <v>45295.0</v>
      </c>
      <c r="W2662" s="74">
        <v>0.0</v>
      </c>
      <c r="X2662" s="74">
        <v>0.0</v>
      </c>
      <c r="Y2662" s="74" t="s">
        <v>11261</v>
      </c>
      <c r="Z2662" s="73" t="s">
        <v>11261</v>
      </c>
      <c r="AA2662" s="71" t="s">
        <v>105</v>
      </c>
      <c r="AB2662" s="71" t="s">
        <v>11261</v>
      </c>
      <c r="AC2662" s="74">
        <v>5.0</v>
      </c>
      <c r="AD2662" s="74">
        <v>1.0</v>
      </c>
      <c r="AE2662" s="74">
        <v>1.0</v>
      </c>
      <c r="AF2662" s="74">
        <v>1.0</v>
      </c>
      <c r="AG2662" s="74">
        <v>0.0</v>
      </c>
      <c r="AH2662" s="74">
        <v>1.0</v>
      </c>
      <c r="AI2662" s="74">
        <v>0.0</v>
      </c>
      <c r="AJ2662" s="74">
        <v>1.0</v>
      </c>
      <c r="AK2662" s="71" t="s">
        <v>181</v>
      </c>
      <c r="AL2662" s="71" t="s">
        <v>25</v>
      </c>
      <c r="AM2662" s="71" t="s">
        <v>25</v>
      </c>
      <c r="AN2662" s="71" t="s">
        <v>11274</v>
      </c>
      <c r="AO2662" s="71" t="s">
        <v>16</v>
      </c>
      <c r="AP2662" s="71" t="s">
        <v>11269</v>
      </c>
      <c r="AQ2662" s="71" t="s">
        <v>13</v>
      </c>
      <c r="AR2662" s="71" t="s">
        <v>11284</v>
      </c>
      <c r="AS2662" s="71" t="s">
        <v>23</v>
      </c>
      <c r="AT2662" s="71" t="s">
        <v>20</v>
      </c>
      <c r="AU2662" s="71" t="s">
        <v>20</v>
      </c>
      <c r="AV2662" s="71" t="s">
        <v>11273</v>
      </c>
      <c r="AW2662" s="71" t="s">
        <v>14</v>
      </c>
      <c r="AX2662" s="71" t="s">
        <v>11285</v>
      </c>
      <c r="AY2662" s="71" t="s">
        <v>19</v>
      </c>
      <c r="AZ2662" s="71" t="s">
        <v>11271</v>
      </c>
      <c r="BA2662" s="71" t="s">
        <v>15</v>
      </c>
      <c r="BB2662" s="71" t="s">
        <v>11274</v>
      </c>
      <c r="BC2662" s="71" t="s">
        <v>16</v>
      </c>
      <c r="BD2662" s="71" t="s">
        <v>11285</v>
      </c>
      <c r="BE2662" s="71" t="s">
        <v>19</v>
      </c>
      <c r="BF2662" s="71" t="s">
        <v>20</v>
      </c>
      <c r="BG2662" s="71" t="s">
        <v>20</v>
      </c>
      <c r="BH2662" s="71" t="s">
        <v>11269</v>
      </c>
      <c r="BI2662" s="71" t="s">
        <v>13</v>
      </c>
      <c r="BJ2662" s="71" t="s">
        <v>11270</v>
      </c>
      <c r="BK2662" s="71" t="s">
        <v>22</v>
      </c>
      <c r="BL2662" s="71" t="s">
        <v>25</v>
      </c>
      <c r="BM2662" s="71" t="s">
        <v>25</v>
      </c>
      <c r="BN2662" s="75" t="b">
        <v>1</v>
      </c>
      <c r="BO2662" s="75" t="b">
        <v>0</v>
      </c>
      <c r="BP2662" s="75" t="b">
        <v>1</v>
      </c>
      <c r="BQ2662" s="75" t="b">
        <v>1</v>
      </c>
      <c r="BR2662" s="75" t="b">
        <v>1</v>
      </c>
      <c r="BS2662" s="75" t="b">
        <v>0</v>
      </c>
    </row>
    <row r="2663" ht="18.0" customHeight="1">
      <c r="A2663" s="71" t="s">
        <v>8167</v>
      </c>
      <c r="B2663" s="72" t="s">
        <v>26095</v>
      </c>
      <c r="C2663" s="73">
        <v>45295.0</v>
      </c>
      <c r="D2663" s="73">
        <v>45371.0</v>
      </c>
      <c r="E2663" s="74">
        <v>76.0</v>
      </c>
      <c r="F2663" s="71" t="s">
        <v>151</v>
      </c>
      <c r="G2663" s="75" t="b">
        <v>0</v>
      </c>
      <c r="H2663" s="71" t="s">
        <v>152</v>
      </c>
      <c r="I2663" s="71" t="s">
        <v>153</v>
      </c>
      <c r="J2663" s="71" t="s">
        <v>154</v>
      </c>
      <c r="K2663" s="71" t="s">
        <v>4011</v>
      </c>
      <c r="L2663" s="71" t="s">
        <v>93</v>
      </c>
      <c r="M2663" s="71" t="s">
        <v>11439</v>
      </c>
      <c r="N2663" s="73">
        <v>45222.0</v>
      </c>
      <c r="O2663" s="71" t="s">
        <v>8168</v>
      </c>
      <c r="P2663" s="71" t="s">
        <v>1463</v>
      </c>
      <c r="Q2663" s="71" t="s">
        <v>8169</v>
      </c>
      <c r="R2663" s="71" t="s">
        <v>11439</v>
      </c>
      <c r="S2663" s="71" t="s">
        <v>15595</v>
      </c>
      <c r="T2663" s="71" t="s">
        <v>11261</v>
      </c>
      <c r="U2663" s="71" t="s">
        <v>11261</v>
      </c>
      <c r="V2663" s="73">
        <v>45295.0</v>
      </c>
      <c r="W2663" s="74">
        <v>0.0</v>
      </c>
      <c r="X2663" s="74">
        <v>1.0</v>
      </c>
      <c r="Y2663" s="74" t="s">
        <v>11261</v>
      </c>
      <c r="Z2663" s="73" t="s">
        <v>11261</v>
      </c>
      <c r="AA2663" s="71" t="s">
        <v>105</v>
      </c>
      <c r="AB2663" s="71" t="s">
        <v>26096</v>
      </c>
      <c r="AC2663" s="74">
        <v>4.0</v>
      </c>
      <c r="AD2663" s="74">
        <v>1.0</v>
      </c>
      <c r="AE2663" s="74">
        <v>1.0</v>
      </c>
      <c r="AF2663" s="74">
        <v>0.0</v>
      </c>
      <c r="AG2663" s="74">
        <v>0.0</v>
      </c>
      <c r="AH2663" s="74">
        <v>1.0</v>
      </c>
      <c r="AI2663" s="74">
        <v>1.0</v>
      </c>
      <c r="AJ2663" s="74">
        <v>0.0</v>
      </c>
      <c r="AK2663" s="71" t="s">
        <v>123</v>
      </c>
      <c r="AL2663" s="71" t="s">
        <v>25</v>
      </c>
      <c r="AM2663" s="71" t="s">
        <v>25</v>
      </c>
      <c r="AN2663" s="71" t="s">
        <v>11268</v>
      </c>
      <c r="AO2663" s="71" t="s">
        <v>17</v>
      </c>
      <c r="AP2663" s="71" t="s">
        <v>11269</v>
      </c>
      <c r="AQ2663" s="71" t="s">
        <v>13</v>
      </c>
      <c r="AR2663" s="71" t="s">
        <v>11270</v>
      </c>
      <c r="AS2663" s="71" t="s">
        <v>22</v>
      </c>
      <c r="AT2663" s="71" t="s">
        <v>20</v>
      </c>
      <c r="AU2663" s="71" t="s">
        <v>20</v>
      </c>
      <c r="AV2663" s="71" t="s">
        <v>11273</v>
      </c>
      <c r="AW2663" s="71" t="s">
        <v>14</v>
      </c>
      <c r="AX2663" s="71" t="s">
        <v>11285</v>
      </c>
      <c r="AY2663" s="71" t="s">
        <v>19</v>
      </c>
      <c r="AZ2663" s="71" t="s">
        <v>11273</v>
      </c>
      <c r="BA2663" s="71" t="s">
        <v>14</v>
      </c>
      <c r="BB2663" s="71" t="s">
        <v>11268</v>
      </c>
      <c r="BC2663" s="71" t="s">
        <v>17</v>
      </c>
      <c r="BD2663" s="71" t="s">
        <v>11272</v>
      </c>
      <c r="BE2663" s="71" t="s">
        <v>18</v>
      </c>
      <c r="BF2663" s="71" t="s">
        <v>20</v>
      </c>
      <c r="BG2663" s="71" t="s">
        <v>20</v>
      </c>
      <c r="BH2663" s="71" t="s">
        <v>11314</v>
      </c>
      <c r="BI2663" s="71" t="s">
        <v>12</v>
      </c>
      <c r="BJ2663" s="71" t="s">
        <v>11284</v>
      </c>
      <c r="BK2663" s="71" t="s">
        <v>23</v>
      </c>
      <c r="BL2663" s="71" t="s">
        <v>25</v>
      </c>
      <c r="BM2663" s="71" t="s">
        <v>25</v>
      </c>
      <c r="BN2663" s="75" t="b">
        <v>1</v>
      </c>
      <c r="BO2663" s="75" t="b">
        <v>1</v>
      </c>
      <c r="BP2663" s="75" t="b">
        <v>1</v>
      </c>
      <c r="BQ2663" s="75" t="b">
        <v>0</v>
      </c>
      <c r="BR2663" s="75" t="b">
        <v>1</v>
      </c>
      <c r="BS2663" s="75" t="b">
        <v>0</v>
      </c>
    </row>
    <row r="2664" ht="18.0" customHeight="1">
      <c r="A2664" s="71" t="s">
        <v>8236</v>
      </c>
      <c r="B2664" s="72" t="s">
        <v>26097</v>
      </c>
      <c r="C2664" s="73">
        <v>45294.0</v>
      </c>
      <c r="D2664" s="73">
        <v>45336.0</v>
      </c>
      <c r="E2664" s="74">
        <v>42.0</v>
      </c>
      <c r="F2664" s="71" t="s">
        <v>151</v>
      </c>
      <c r="G2664" s="75" t="b">
        <v>0</v>
      </c>
      <c r="H2664" s="71" t="s">
        <v>1670</v>
      </c>
      <c r="I2664" s="71" t="s">
        <v>153</v>
      </c>
      <c r="J2664" s="71" t="s">
        <v>168</v>
      </c>
      <c r="K2664" s="71" t="s">
        <v>26098</v>
      </c>
      <c r="L2664" s="71" t="s">
        <v>287</v>
      </c>
      <c r="M2664" s="71" t="s">
        <v>13050</v>
      </c>
      <c r="N2664" s="73">
        <v>45238.0</v>
      </c>
      <c r="O2664" s="71" t="s">
        <v>8238</v>
      </c>
      <c r="P2664" s="71" t="s">
        <v>2317</v>
      </c>
      <c r="Q2664" s="71" t="s">
        <v>8239</v>
      </c>
      <c r="R2664" s="71" t="s">
        <v>13050</v>
      </c>
      <c r="S2664" s="71" t="s">
        <v>16596</v>
      </c>
      <c r="T2664" s="71" t="s">
        <v>11261</v>
      </c>
      <c r="U2664" s="71" t="s">
        <v>11261</v>
      </c>
      <c r="V2664" s="73">
        <v>45294.0</v>
      </c>
      <c r="W2664" s="74">
        <v>1.0</v>
      </c>
      <c r="X2664" s="74">
        <v>0.0</v>
      </c>
      <c r="Y2664" s="74" t="s">
        <v>11261</v>
      </c>
      <c r="Z2664" s="73" t="s">
        <v>11261</v>
      </c>
      <c r="AA2664" s="71" t="s">
        <v>283</v>
      </c>
      <c r="AB2664" s="71" t="s">
        <v>8244</v>
      </c>
      <c r="AC2664" s="74">
        <v>4.0</v>
      </c>
      <c r="AD2664" s="74">
        <v>1.0</v>
      </c>
      <c r="AE2664" s="74">
        <v>0.0</v>
      </c>
      <c r="AF2664" s="74">
        <v>1.0</v>
      </c>
      <c r="AG2664" s="74">
        <v>1.0</v>
      </c>
      <c r="AH2664" s="74">
        <v>1.0</v>
      </c>
      <c r="AI2664" s="74">
        <v>0.0</v>
      </c>
      <c r="AJ2664" s="74">
        <v>0.0</v>
      </c>
      <c r="AK2664" s="71" t="s">
        <v>11261</v>
      </c>
      <c r="AL2664" s="71" t="s">
        <v>25</v>
      </c>
      <c r="AM2664" s="71" t="s">
        <v>25</v>
      </c>
      <c r="AN2664" s="71" t="s">
        <v>11274</v>
      </c>
      <c r="AO2664" s="71" t="s">
        <v>16</v>
      </c>
      <c r="AP2664" s="71" t="s">
        <v>11269</v>
      </c>
      <c r="AQ2664" s="71" t="s">
        <v>13</v>
      </c>
      <c r="AR2664" s="71" t="s">
        <v>11284</v>
      </c>
      <c r="AS2664" s="71" t="s">
        <v>23</v>
      </c>
      <c r="AT2664" s="71" t="s">
        <v>20</v>
      </c>
      <c r="AU2664" s="71" t="s">
        <v>20</v>
      </c>
      <c r="AV2664" s="71" t="s">
        <v>11273</v>
      </c>
      <c r="AW2664" s="71" t="s">
        <v>14</v>
      </c>
      <c r="AX2664" s="71" t="s">
        <v>11285</v>
      </c>
      <c r="AY2664" s="71" t="s">
        <v>19</v>
      </c>
      <c r="AZ2664" s="71" t="s">
        <v>11271</v>
      </c>
      <c r="BA2664" s="71" t="s">
        <v>15</v>
      </c>
      <c r="BB2664" s="71" t="s">
        <v>11268</v>
      </c>
      <c r="BC2664" s="71" t="s">
        <v>17</v>
      </c>
      <c r="BD2664" s="71" t="s">
        <v>11272</v>
      </c>
      <c r="BE2664" s="71" t="s">
        <v>18</v>
      </c>
      <c r="BF2664" s="71" t="s">
        <v>20</v>
      </c>
      <c r="BG2664" s="71" t="s">
        <v>20</v>
      </c>
      <c r="BH2664" s="71" t="s">
        <v>11269</v>
      </c>
      <c r="BI2664" s="71" t="s">
        <v>13</v>
      </c>
      <c r="BJ2664" s="71" t="s">
        <v>11284</v>
      </c>
      <c r="BK2664" s="71" t="s">
        <v>23</v>
      </c>
      <c r="BL2664" s="71" t="s">
        <v>25</v>
      </c>
      <c r="BM2664" s="71" t="s">
        <v>25</v>
      </c>
      <c r="BN2664" s="75" t="b">
        <v>1</v>
      </c>
      <c r="BO2664" s="75" t="b">
        <v>0</v>
      </c>
      <c r="BP2664" s="75" t="b">
        <v>1</v>
      </c>
      <c r="BQ2664" s="75" t="b">
        <v>0</v>
      </c>
      <c r="BR2664" s="75" t="b">
        <v>0</v>
      </c>
      <c r="BS2664" s="75" t="b">
        <v>1</v>
      </c>
    </row>
    <row r="2665" ht="18.0" customHeight="1">
      <c r="A2665" s="71" t="s">
        <v>8198</v>
      </c>
      <c r="B2665" s="72" t="s">
        <v>26099</v>
      </c>
      <c r="C2665" s="73">
        <v>45294.0</v>
      </c>
      <c r="D2665" s="73">
        <v>45401.0</v>
      </c>
      <c r="E2665" s="74">
        <v>107.0</v>
      </c>
      <c r="F2665" s="71" t="s">
        <v>34</v>
      </c>
      <c r="G2665" s="75" t="b">
        <v>1</v>
      </c>
      <c r="H2665" s="71" t="s">
        <v>954</v>
      </c>
      <c r="I2665" s="71" t="s">
        <v>153</v>
      </c>
      <c r="J2665" s="71" t="s">
        <v>168</v>
      </c>
      <c r="K2665" s="71" t="s">
        <v>8199</v>
      </c>
      <c r="L2665" s="71" t="s">
        <v>93</v>
      </c>
      <c r="M2665" s="71" t="s">
        <v>12210</v>
      </c>
      <c r="N2665" s="73">
        <v>45230.0</v>
      </c>
      <c r="O2665" s="71" t="s">
        <v>26100</v>
      </c>
      <c r="P2665" s="71" t="s">
        <v>26101</v>
      </c>
      <c r="Q2665" s="71" t="s">
        <v>26102</v>
      </c>
      <c r="R2665" s="71" t="s">
        <v>11439</v>
      </c>
      <c r="S2665" s="71" t="s">
        <v>15595</v>
      </c>
      <c r="T2665" s="71" t="s">
        <v>11261</v>
      </c>
      <c r="U2665" s="71" t="s">
        <v>11261</v>
      </c>
      <c r="V2665" s="73">
        <v>45294.0</v>
      </c>
      <c r="W2665" s="74">
        <v>2.0</v>
      </c>
      <c r="X2665" s="74">
        <v>0.0</v>
      </c>
      <c r="Y2665" s="74" t="s">
        <v>11261</v>
      </c>
      <c r="Z2665" s="73" t="s">
        <v>11261</v>
      </c>
      <c r="AA2665" s="71" t="s">
        <v>105</v>
      </c>
      <c r="AB2665" s="71" t="s">
        <v>11261</v>
      </c>
      <c r="AC2665" s="74">
        <v>4.0</v>
      </c>
      <c r="AD2665" s="74">
        <v>0.0</v>
      </c>
      <c r="AE2665" s="74">
        <v>0.0</v>
      </c>
      <c r="AF2665" s="74">
        <v>1.0</v>
      </c>
      <c r="AG2665" s="74">
        <v>1.0</v>
      </c>
      <c r="AH2665" s="74">
        <v>1.0</v>
      </c>
      <c r="AI2665" s="74">
        <v>1.0</v>
      </c>
      <c r="AJ2665" s="74">
        <v>0.0</v>
      </c>
      <c r="AK2665" s="71" t="s">
        <v>123</v>
      </c>
      <c r="AL2665" s="71" t="s">
        <v>25</v>
      </c>
      <c r="AM2665" s="71" t="s">
        <v>25</v>
      </c>
      <c r="AN2665" s="71" t="s">
        <v>11268</v>
      </c>
      <c r="AO2665" s="71" t="s">
        <v>17</v>
      </c>
      <c r="AP2665" s="71" t="s">
        <v>11269</v>
      </c>
      <c r="AQ2665" s="71" t="s">
        <v>13</v>
      </c>
      <c r="AR2665" s="71" t="s">
        <v>11284</v>
      </c>
      <c r="AS2665" s="71" t="s">
        <v>23</v>
      </c>
      <c r="AT2665" s="71" t="s">
        <v>20</v>
      </c>
      <c r="AU2665" s="71" t="s">
        <v>20</v>
      </c>
      <c r="AV2665" s="71" t="s">
        <v>11273</v>
      </c>
      <c r="AW2665" s="71" t="s">
        <v>14</v>
      </c>
      <c r="AX2665" s="71" t="s">
        <v>11285</v>
      </c>
      <c r="AY2665" s="71" t="s">
        <v>19</v>
      </c>
      <c r="AZ2665" s="71" t="s">
        <v>11273</v>
      </c>
      <c r="BA2665" s="71" t="s">
        <v>14</v>
      </c>
      <c r="BB2665" s="71" t="s">
        <v>11274</v>
      </c>
      <c r="BC2665" s="71" t="s">
        <v>16</v>
      </c>
      <c r="BD2665" s="71" t="s">
        <v>11272</v>
      </c>
      <c r="BE2665" s="71" t="s">
        <v>18</v>
      </c>
      <c r="BF2665" s="71" t="s">
        <v>20</v>
      </c>
      <c r="BG2665" s="71" t="s">
        <v>20</v>
      </c>
      <c r="BH2665" s="71" t="s">
        <v>11269</v>
      </c>
      <c r="BI2665" s="71" t="s">
        <v>13</v>
      </c>
      <c r="BJ2665" s="71" t="s">
        <v>11284</v>
      </c>
      <c r="BK2665" s="71" t="s">
        <v>23</v>
      </c>
      <c r="BL2665" s="71" t="s">
        <v>24</v>
      </c>
      <c r="BM2665" s="71" t="s">
        <v>24</v>
      </c>
      <c r="BN2665" s="75" t="b">
        <v>0</v>
      </c>
      <c r="BO2665" s="75" t="b">
        <v>1</v>
      </c>
      <c r="BP2665" s="75" t="b">
        <v>1</v>
      </c>
      <c r="BQ2665" s="75" t="b">
        <v>0</v>
      </c>
      <c r="BR2665" s="75" t="b">
        <v>0</v>
      </c>
      <c r="BS2665" s="75" t="b">
        <v>1</v>
      </c>
    </row>
    <row r="2666" ht="18.0" customHeight="1">
      <c r="A2666" s="71" t="s">
        <v>8259</v>
      </c>
      <c r="B2666" s="72" t="s">
        <v>26103</v>
      </c>
      <c r="C2666" s="73">
        <v>45293.0</v>
      </c>
      <c r="D2666" s="73">
        <v>45645.0</v>
      </c>
      <c r="E2666" s="74">
        <v>352.0</v>
      </c>
      <c r="F2666" s="71" t="s">
        <v>34</v>
      </c>
      <c r="G2666" s="75" t="b">
        <v>1</v>
      </c>
      <c r="H2666" s="71" t="s">
        <v>2610</v>
      </c>
      <c r="I2666" s="71" t="s">
        <v>153</v>
      </c>
      <c r="J2666" s="71" t="s">
        <v>168</v>
      </c>
      <c r="K2666" s="71" t="s">
        <v>26104</v>
      </c>
      <c r="L2666" s="71" t="s">
        <v>93</v>
      </c>
      <c r="M2666" s="71" t="s">
        <v>20026</v>
      </c>
      <c r="N2666" s="73">
        <v>45223.0</v>
      </c>
      <c r="O2666" s="71" t="s">
        <v>8261</v>
      </c>
      <c r="P2666" s="71" t="s">
        <v>8262</v>
      </c>
      <c r="Q2666" s="71" t="s">
        <v>8263</v>
      </c>
      <c r="R2666" s="71" t="s">
        <v>20026</v>
      </c>
      <c r="S2666" s="71" t="s">
        <v>11661</v>
      </c>
      <c r="T2666" s="71" t="s">
        <v>11261</v>
      </c>
      <c r="U2666" s="71" t="s">
        <v>11261</v>
      </c>
      <c r="V2666" s="73">
        <v>45293.0</v>
      </c>
      <c r="W2666" s="74">
        <v>0.0</v>
      </c>
      <c r="X2666" s="74">
        <v>0.0</v>
      </c>
      <c r="Y2666" s="74" t="s">
        <v>11261</v>
      </c>
      <c r="Z2666" s="73" t="s">
        <v>11261</v>
      </c>
      <c r="AA2666" s="71" t="s">
        <v>105</v>
      </c>
      <c r="AB2666" s="71" t="s">
        <v>26105</v>
      </c>
      <c r="AC2666" s="74">
        <v>4.0</v>
      </c>
      <c r="AD2666" s="74">
        <v>0.0</v>
      </c>
      <c r="AE2666" s="74">
        <v>1.0</v>
      </c>
      <c r="AF2666" s="74">
        <v>1.0</v>
      </c>
      <c r="AG2666" s="74">
        <v>0.0</v>
      </c>
      <c r="AH2666" s="74">
        <v>1.0</v>
      </c>
      <c r="AI2666" s="74">
        <v>0.0</v>
      </c>
      <c r="AJ2666" s="74">
        <v>1.0</v>
      </c>
      <c r="AK2666" s="71" t="s">
        <v>123</v>
      </c>
      <c r="AL2666" s="71" t="s">
        <v>25</v>
      </c>
      <c r="AM2666" s="71" t="s">
        <v>25</v>
      </c>
      <c r="AN2666" s="71" t="s">
        <v>11268</v>
      </c>
      <c r="AO2666" s="71" t="s">
        <v>17</v>
      </c>
      <c r="AP2666" s="71" t="s">
        <v>11269</v>
      </c>
      <c r="AQ2666" s="71" t="s">
        <v>13</v>
      </c>
      <c r="AR2666" s="71" t="s">
        <v>11284</v>
      </c>
      <c r="AS2666" s="71" t="s">
        <v>23</v>
      </c>
      <c r="AT2666" s="71" t="s">
        <v>20</v>
      </c>
      <c r="AU2666" s="71" t="s">
        <v>20</v>
      </c>
      <c r="AV2666" s="71" t="s">
        <v>11273</v>
      </c>
      <c r="AW2666" s="71" t="s">
        <v>14</v>
      </c>
      <c r="AX2666" s="71" t="s">
        <v>11272</v>
      </c>
      <c r="AY2666" s="71" t="s">
        <v>18</v>
      </c>
      <c r="AZ2666" s="71" t="s">
        <v>11271</v>
      </c>
      <c r="BA2666" s="71" t="s">
        <v>15</v>
      </c>
      <c r="BB2666" s="71" t="s">
        <v>11268</v>
      </c>
      <c r="BC2666" s="71" t="s">
        <v>17</v>
      </c>
      <c r="BD2666" s="71" t="s">
        <v>11272</v>
      </c>
      <c r="BE2666" s="71" t="s">
        <v>18</v>
      </c>
      <c r="BF2666" s="71" t="s">
        <v>20</v>
      </c>
      <c r="BG2666" s="71" t="s">
        <v>20</v>
      </c>
      <c r="BH2666" s="71" t="s">
        <v>11269</v>
      </c>
      <c r="BI2666" s="71" t="s">
        <v>13</v>
      </c>
      <c r="BJ2666" s="71" t="s">
        <v>11270</v>
      </c>
      <c r="BK2666" s="71" t="s">
        <v>22</v>
      </c>
      <c r="BL2666" s="71" t="s">
        <v>24</v>
      </c>
      <c r="BM2666" s="71" t="s">
        <v>24</v>
      </c>
      <c r="BN2666" s="75" t="b">
        <v>0</v>
      </c>
      <c r="BO2666" s="75" t="b">
        <v>0</v>
      </c>
      <c r="BP2666" s="75" t="b">
        <v>1</v>
      </c>
      <c r="BQ2666" s="75" t="b">
        <v>1</v>
      </c>
      <c r="BR2666" s="75" t="b">
        <v>1</v>
      </c>
      <c r="BS2666" s="75" t="b">
        <v>0</v>
      </c>
    </row>
    <row r="2667" ht="18.0" customHeight="1">
      <c r="A2667" s="71" t="s">
        <v>8350</v>
      </c>
      <c r="B2667" s="72" t="s">
        <v>26106</v>
      </c>
      <c r="C2667" s="73">
        <v>45287.0</v>
      </c>
      <c r="D2667" s="73">
        <v>45817.0</v>
      </c>
      <c r="E2667" s="74">
        <v>530.0</v>
      </c>
      <c r="F2667" s="71" t="s">
        <v>34</v>
      </c>
      <c r="G2667" s="75" t="b">
        <v>1</v>
      </c>
      <c r="H2667" s="71" t="s">
        <v>2442</v>
      </c>
      <c r="I2667" s="71" t="s">
        <v>153</v>
      </c>
      <c r="J2667" s="71" t="s">
        <v>168</v>
      </c>
      <c r="K2667" s="71" t="s">
        <v>26107</v>
      </c>
      <c r="L2667" s="71" t="s">
        <v>287</v>
      </c>
      <c r="M2667" s="71" t="s">
        <v>16588</v>
      </c>
      <c r="N2667" s="73">
        <v>45252.0</v>
      </c>
      <c r="O2667" s="71" t="s">
        <v>26108</v>
      </c>
      <c r="P2667" s="71" t="s">
        <v>8352</v>
      </c>
      <c r="Q2667" s="71" t="s">
        <v>26109</v>
      </c>
      <c r="R2667" s="71" t="s">
        <v>11738</v>
      </c>
      <c r="S2667" s="71" t="s">
        <v>11739</v>
      </c>
      <c r="T2667" s="71" t="s">
        <v>11261</v>
      </c>
      <c r="U2667" s="71" t="s">
        <v>11261</v>
      </c>
      <c r="V2667" s="73">
        <v>45287.0</v>
      </c>
      <c r="W2667" s="74">
        <v>1.0</v>
      </c>
      <c r="X2667" s="74">
        <v>0.0</v>
      </c>
      <c r="Y2667" s="74" t="s">
        <v>11261</v>
      </c>
      <c r="Z2667" s="73" t="s">
        <v>11261</v>
      </c>
      <c r="AA2667" s="71" t="s">
        <v>105</v>
      </c>
      <c r="AB2667" s="71" t="s">
        <v>26110</v>
      </c>
      <c r="AC2667" s="74">
        <v>2.0</v>
      </c>
      <c r="AD2667" s="74">
        <v>0.0</v>
      </c>
      <c r="AE2667" s="74">
        <v>0.0</v>
      </c>
      <c r="AF2667" s="74">
        <v>1.0</v>
      </c>
      <c r="AG2667" s="74">
        <v>0.0</v>
      </c>
      <c r="AH2667" s="74">
        <v>0.0</v>
      </c>
      <c r="AI2667" s="74">
        <v>1.0</v>
      </c>
      <c r="AJ2667" s="74">
        <v>0.0</v>
      </c>
      <c r="AK2667" s="71" t="s">
        <v>181</v>
      </c>
      <c r="AL2667" s="71" t="s">
        <v>25</v>
      </c>
      <c r="AM2667" s="71" t="s">
        <v>25</v>
      </c>
      <c r="AN2667" s="71" t="s">
        <v>11274</v>
      </c>
      <c r="AO2667" s="71" t="s">
        <v>16</v>
      </c>
      <c r="AP2667" s="71" t="s">
        <v>11314</v>
      </c>
      <c r="AQ2667" s="71" t="s">
        <v>12</v>
      </c>
      <c r="AR2667" s="71" t="s">
        <v>11284</v>
      </c>
      <c r="AS2667" s="71" t="s">
        <v>23</v>
      </c>
      <c r="AT2667" s="71" t="s">
        <v>21</v>
      </c>
      <c r="AU2667" s="71" t="s">
        <v>21</v>
      </c>
      <c r="AV2667" s="71" t="s">
        <v>11273</v>
      </c>
      <c r="AW2667" s="71" t="s">
        <v>14</v>
      </c>
      <c r="AX2667" s="71" t="s">
        <v>11285</v>
      </c>
      <c r="AY2667" s="71" t="s">
        <v>19</v>
      </c>
      <c r="AZ2667" s="71" t="s">
        <v>11273</v>
      </c>
      <c r="BA2667" s="71" t="s">
        <v>14</v>
      </c>
      <c r="BB2667" s="71" t="s">
        <v>11268</v>
      </c>
      <c r="BC2667" s="71" t="s">
        <v>17</v>
      </c>
      <c r="BD2667" s="71" t="s">
        <v>11272</v>
      </c>
      <c r="BE2667" s="71" t="s">
        <v>18</v>
      </c>
      <c r="BF2667" s="71" t="s">
        <v>20</v>
      </c>
      <c r="BG2667" s="71" t="s">
        <v>20</v>
      </c>
      <c r="BH2667" s="71" t="s">
        <v>11314</v>
      </c>
      <c r="BI2667" s="71" t="s">
        <v>12</v>
      </c>
      <c r="BJ2667" s="71" t="s">
        <v>11270</v>
      </c>
      <c r="BK2667" s="71" t="s">
        <v>22</v>
      </c>
      <c r="BL2667" s="71" t="s">
        <v>24</v>
      </c>
      <c r="BM2667" s="71" t="s">
        <v>24</v>
      </c>
      <c r="BN2667" s="75" t="b">
        <v>0</v>
      </c>
      <c r="BO2667" s="75" t="b">
        <v>1</v>
      </c>
      <c r="BP2667" s="75" t="b">
        <v>0</v>
      </c>
      <c r="BQ2667" s="75" t="b">
        <v>0</v>
      </c>
      <c r="BR2667" s="75" t="b">
        <v>0</v>
      </c>
      <c r="BS2667" s="75" t="b">
        <v>0</v>
      </c>
    </row>
    <row r="2668" ht="18.0" customHeight="1">
      <c r="A2668" s="71" t="s">
        <v>8578</v>
      </c>
      <c r="B2668" s="72" t="s">
        <v>26111</v>
      </c>
      <c r="C2668" s="73">
        <v>45278.0</v>
      </c>
      <c r="D2668" s="73">
        <v>45670.0</v>
      </c>
      <c r="E2668" s="74">
        <v>392.0</v>
      </c>
      <c r="F2668" s="71" t="s">
        <v>34</v>
      </c>
      <c r="G2668" s="75" t="b">
        <v>1</v>
      </c>
      <c r="H2668" s="71" t="s">
        <v>152</v>
      </c>
      <c r="I2668" s="71" t="s">
        <v>153</v>
      </c>
      <c r="J2668" s="71" t="s">
        <v>168</v>
      </c>
      <c r="K2668" s="71" t="s">
        <v>26112</v>
      </c>
      <c r="L2668" s="71" t="s">
        <v>287</v>
      </c>
      <c r="M2668" s="71" t="s">
        <v>11334</v>
      </c>
      <c r="N2668" s="73">
        <v>45251.0</v>
      </c>
      <c r="O2668" s="71" t="s">
        <v>8580</v>
      </c>
      <c r="P2668" s="71" t="s">
        <v>26113</v>
      </c>
      <c r="Q2668" s="71" t="s">
        <v>26114</v>
      </c>
      <c r="R2668" s="71" t="s">
        <v>12163</v>
      </c>
      <c r="S2668" s="71" t="s">
        <v>11564</v>
      </c>
      <c r="T2668" s="71" t="s">
        <v>11261</v>
      </c>
      <c r="U2668" s="71" t="s">
        <v>11261</v>
      </c>
      <c r="V2668" s="73">
        <v>45278.0</v>
      </c>
      <c r="W2668" s="74">
        <v>1.0</v>
      </c>
      <c r="X2668" s="74">
        <v>0.0</v>
      </c>
      <c r="Y2668" s="74" t="s">
        <v>11261</v>
      </c>
      <c r="Z2668" s="73" t="s">
        <v>11261</v>
      </c>
      <c r="AA2668" s="71" t="s">
        <v>283</v>
      </c>
      <c r="AB2668" s="71" t="s">
        <v>11261</v>
      </c>
      <c r="AC2668" s="74">
        <v>5.0</v>
      </c>
      <c r="AD2668" s="74">
        <v>1.0</v>
      </c>
      <c r="AE2668" s="74">
        <v>1.0</v>
      </c>
      <c r="AF2668" s="74">
        <v>0.0</v>
      </c>
      <c r="AG2668" s="74">
        <v>1.0</v>
      </c>
      <c r="AH2668" s="74">
        <v>1.0</v>
      </c>
      <c r="AI2668" s="74">
        <v>1.0</v>
      </c>
      <c r="AJ2668" s="74">
        <v>0.0</v>
      </c>
      <c r="AK2668" s="71" t="s">
        <v>149</v>
      </c>
      <c r="AL2668" s="71" t="s">
        <v>25</v>
      </c>
      <c r="AM2668" s="71" t="s">
        <v>25</v>
      </c>
      <c r="AN2668" s="71" t="s">
        <v>11274</v>
      </c>
      <c r="AO2668" s="71" t="s">
        <v>16</v>
      </c>
      <c r="AP2668" s="71" t="s">
        <v>11269</v>
      </c>
      <c r="AQ2668" s="71" t="s">
        <v>13</v>
      </c>
      <c r="AR2668" s="71" t="s">
        <v>11284</v>
      </c>
      <c r="AS2668" s="71" t="s">
        <v>23</v>
      </c>
      <c r="AT2668" s="71" t="s">
        <v>21</v>
      </c>
      <c r="AU2668" s="71" t="s">
        <v>21</v>
      </c>
      <c r="AV2668" s="71" t="s">
        <v>11273</v>
      </c>
      <c r="AW2668" s="71" t="s">
        <v>14</v>
      </c>
      <c r="AX2668" s="71" t="s">
        <v>11285</v>
      </c>
      <c r="AY2668" s="71" t="s">
        <v>19</v>
      </c>
      <c r="AZ2668" s="71" t="s">
        <v>11273</v>
      </c>
      <c r="BA2668" s="71" t="s">
        <v>14</v>
      </c>
      <c r="BB2668" s="71" t="s">
        <v>11274</v>
      </c>
      <c r="BC2668" s="71" t="s">
        <v>16</v>
      </c>
      <c r="BD2668" s="71" t="s">
        <v>11272</v>
      </c>
      <c r="BE2668" s="71" t="s">
        <v>18</v>
      </c>
      <c r="BF2668" s="71" t="s">
        <v>21</v>
      </c>
      <c r="BG2668" s="71" t="s">
        <v>21</v>
      </c>
      <c r="BH2668" s="71" t="s">
        <v>11314</v>
      </c>
      <c r="BI2668" s="71" t="s">
        <v>12</v>
      </c>
      <c r="BJ2668" s="71" t="s">
        <v>11284</v>
      </c>
      <c r="BK2668" s="71" t="s">
        <v>23</v>
      </c>
      <c r="BL2668" s="71" t="s">
        <v>25</v>
      </c>
      <c r="BM2668" s="71" t="s">
        <v>25</v>
      </c>
      <c r="BN2668" s="75" t="b">
        <v>1</v>
      </c>
      <c r="BO2668" s="75" t="b">
        <v>1</v>
      </c>
      <c r="BP2668" s="75" t="b">
        <v>1</v>
      </c>
      <c r="BQ2668" s="75" t="b">
        <v>0</v>
      </c>
      <c r="BR2668" s="75" t="b">
        <v>1</v>
      </c>
      <c r="BS2668" s="75" t="b">
        <v>1</v>
      </c>
    </row>
    <row r="2669" ht="18.0" customHeight="1">
      <c r="A2669" s="71" t="s">
        <v>8750</v>
      </c>
      <c r="B2669" s="72" t="s">
        <v>26115</v>
      </c>
      <c r="C2669" s="73">
        <v>45274.0</v>
      </c>
      <c r="D2669" s="73">
        <v>45485.0</v>
      </c>
      <c r="E2669" s="74">
        <v>211.0</v>
      </c>
      <c r="F2669" s="71" t="s">
        <v>34</v>
      </c>
      <c r="G2669" s="75" t="b">
        <v>1</v>
      </c>
      <c r="H2669" s="71" t="s">
        <v>954</v>
      </c>
      <c r="I2669" s="71" t="s">
        <v>153</v>
      </c>
      <c r="J2669" s="71" t="s">
        <v>168</v>
      </c>
      <c r="K2669" s="71" t="s">
        <v>26116</v>
      </c>
      <c r="L2669" s="71" t="s">
        <v>287</v>
      </c>
      <c r="M2669" s="71" t="s">
        <v>11307</v>
      </c>
      <c r="N2669" s="73">
        <v>45245.0</v>
      </c>
      <c r="O2669" s="71" t="s">
        <v>8752</v>
      </c>
      <c r="P2669" s="71" t="s">
        <v>22221</v>
      </c>
      <c r="Q2669" s="71" t="s">
        <v>22222</v>
      </c>
      <c r="R2669" s="71" t="s">
        <v>11408</v>
      </c>
      <c r="S2669" s="71" t="s">
        <v>16596</v>
      </c>
      <c r="T2669" s="71" t="s">
        <v>11261</v>
      </c>
      <c r="U2669" s="71" t="s">
        <v>11261</v>
      </c>
      <c r="V2669" s="73">
        <v>45274.0</v>
      </c>
      <c r="W2669" s="74">
        <v>2.0</v>
      </c>
      <c r="X2669" s="74">
        <v>0.0</v>
      </c>
      <c r="Y2669" s="74" t="s">
        <v>11261</v>
      </c>
      <c r="Z2669" s="73" t="s">
        <v>11261</v>
      </c>
      <c r="AA2669" s="71" t="s">
        <v>283</v>
      </c>
      <c r="AB2669" s="71" t="s">
        <v>26117</v>
      </c>
      <c r="AC2669" s="74">
        <v>6.0</v>
      </c>
      <c r="AD2669" s="74">
        <v>1.0</v>
      </c>
      <c r="AE2669" s="74">
        <v>1.0</v>
      </c>
      <c r="AF2669" s="74">
        <v>1.0</v>
      </c>
      <c r="AG2669" s="74">
        <v>1.0</v>
      </c>
      <c r="AH2669" s="74">
        <v>1.0</v>
      </c>
      <c r="AI2669" s="74">
        <v>1.0</v>
      </c>
      <c r="AJ2669" s="74">
        <v>0.0</v>
      </c>
      <c r="AK2669" s="71" t="s">
        <v>181</v>
      </c>
      <c r="AL2669" s="71" t="s">
        <v>25</v>
      </c>
      <c r="AM2669" s="71" t="s">
        <v>25</v>
      </c>
      <c r="AN2669" s="71" t="s">
        <v>11274</v>
      </c>
      <c r="AO2669" s="71" t="s">
        <v>16</v>
      </c>
      <c r="AP2669" s="71" t="s">
        <v>11314</v>
      </c>
      <c r="AQ2669" s="71" t="s">
        <v>12</v>
      </c>
      <c r="AR2669" s="71" t="s">
        <v>11284</v>
      </c>
      <c r="AS2669" s="71" t="s">
        <v>23</v>
      </c>
      <c r="AT2669" s="71" t="s">
        <v>21</v>
      </c>
      <c r="AU2669" s="71" t="s">
        <v>21</v>
      </c>
      <c r="AV2669" s="71" t="s">
        <v>11273</v>
      </c>
      <c r="AW2669" s="71" t="s">
        <v>14</v>
      </c>
      <c r="AX2669" s="71" t="s">
        <v>11272</v>
      </c>
      <c r="AY2669" s="71" t="s">
        <v>18</v>
      </c>
      <c r="AZ2669" s="71" t="s">
        <v>11273</v>
      </c>
      <c r="BA2669" s="71" t="s">
        <v>14</v>
      </c>
      <c r="BB2669" s="71" t="s">
        <v>11274</v>
      </c>
      <c r="BC2669" s="71" t="s">
        <v>16</v>
      </c>
      <c r="BD2669" s="71" t="s">
        <v>11285</v>
      </c>
      <c r="BE2669" s="71" t="s">
        <v>19</v>
      </c>
      <c r="BF2669" s="71" t="s">
        <v>21</v>
      </c>
      <c r="BG2669" s="71" t="s">
        <v>21</v>
      </c>
      <c r="BH2669" s="71" t="s">
        <v>11314</v>
      </c>
      <c r="BI2669" s="71" t="s">
        <v>12</v>
      </c>
      <c r="BJ2669" s="71" t="s">
        <v>11284</v>
      </c>
      <c r="BK2669" s="71" t="s">
        <v>23</v>
      </c>
      <c r="BL2669" s="71" t="s">
        <v>25</v>
      </c>
      <c r="BM2669" s="71" t="s">
        <v>25</v>
      </c>
      <c r="BN2669" s="75" t="b">
        <v>1</v>
      </c>
      <c r="BO2669" s="75" t="b">
        <v>1</v>
      </c>
      <c r="BP2669" s="75" t="b">
        <v>1</v>
      </c>
      <c r="BQ2669" s="75" t="b">
        <v>0</v>
      </c>
      <c r="BR2669" s="75" t="b">
        <v>1</v>
      </c>
      <c r="BS2669" s="75" t="b">
        <v>1</v>
      </c>
    </row>
    <row r="2670" ht="18.0" customHeight="1">
      <c r="A2670" s="71" t="s">
        <v>8880</v>
      </c>
      <c r="B2670" s="72" t="s">
        <v>26118</v>
      </c>
      <c r="C2670" s="73">
        <v>45271.0</v>
      </c>
      <c r="D2670" s="73">
        <v>45590.0</v>
      </c>
      <c r="E2670" s="74">
        <v>319.0</v>
      </c>
      <c r="F2670" s="71" t="s">
        <v>34</v>
      </c>
      <c r="G2670" s="75" t="b">
        <v>1</v>
      </c>
      <c r="H2670" s="71" t="s">
        <v>1333</v>
      </c>
      <c r="I2670" s="71" t="s">
        <v>168</v>
      </c>
      <c r="J2670" s="71" t="s">
        <v>168</v>
      </c>
      <c r="K2670" s="71" t="s">
        <v>26119</v>
      </c>
      <c r="L2670" s="71" t="s">
        <v>93</v>
      </c>
      <c r="M2670" s="71" t="s">
        <v>11334</v>
      </c>
      <c r="N2670" s="73">
        <v>45251.0</v>
      </c>
      <c r="O2670" s="71" t="s">
        <v>8882</v>
      </c>
      <c r="P2670" s="71" t="s">
        <v>15745</v>
      </c>
      <c r="Q2670" s="71" t="s">
        <v>15746</v>
      </c>
      <c r="R2670" s="71" t="s">
        <v>11416</v>
      </c>
      <c r="S2670" s="71" t="s">
        <v>11739</v>
      </c>
      <c r="T2670" s="71" t="s">
        <v>11261</v>
      </c>
      <c r="U2670" s="71" t="s">
        <v>11261</v>
      </c>
      <c r="V2670" s="73">
        <v>45271.0</v>
      </c>
      <c r="W2670" s="74">
        <v>1.0</v>
      </c>
      <c r="X2670" s="74">
        <v>0.0</v>
      </c>
      <c r="Y2670" s="74" t="s">
        <v>11261</v>
      </c>
      <c r="Z2670" s="73" t="s">
        <v>11261</v>
      </c>
      <c r="AA2670" s="71" t="s">
        <v>105</v>
      </c>
      <c r="AB2670" s="71" t="s">
        <v>26120</v>
      </c>
      <c r="AC2670" s="74">
        <v>4.0</v>
      </c>
      <c r="AD2670" s="74">
        <v>1.0</v>
      </c>
      <c r="AE2670" s="74">
        <v>1.0</v>
      </c>
      <c r="AF2670" s="74">
        <v>1.0</v>
      </c>
      <c r="AG2670" s="74">
        <v>0.0</v>
      </c>
      <c r="AH2670" s="74">
        <v>0.0</v>
      </c>
      <c r="AI2670" s="74">
        <v>1.0</v>
      </c>
      <c r="AJ2670" s="74">
        <v>0.0</v>
      </c>
      <c r="AK2670" s="71" t="s">
        <v>250</v>
      </c>
      <c r="AL2670" s="71" t="s">
        <v>25</v>
      </c>
      <c r="AM2670" s="71" t="s">
        <v>25</v>
      </c>
      <c r="AN2670" s="71" t="s">
        <v>11274</v>
      </c>
      <c r="AO2670" s="71" t="s">
        <v>16</v>
      </c>
      <c r="AP2670" s="71" t="s">
        <v>11314</v>
      </c>
      <c r="AQ2670" s="71" t="s">
        <v>12</v>
      </c>
      <c r="AR2670" s="71" t="s">
        <v>11284</v>
      </c>
      <c r="AS2670" s="71" t="s">
        <v>23</v>
      </c>
      <c r="AT2670" s="71" t="s">
        <v>20</v>
      </c>
      <c r="AU2670" s="71" t="s">
        <v>20</v>
      </c>
      <c r="AV2670" s="71" t="s">
        <v>11273</v>
      </c>
      <c r="AW2670" s="71" t="s">
        <v>14</v>
      </c>
      <c r="AX2670" s="71" t="s">
        <v>11285</v>
      </c>
      <c r="AY2670" s="71" t="s">
        <v>19</v>
      </c>
      <c r="AZ2670" s="71" t="s">
        <v>11273</v>
      </c>
      <c r="BA2670" s="71" t="s">
        <v>14</v>
      </c>
      <c r="BB2670" s="71" t="s">
        <v>11274</v>
      </c>
      <c r="BC2670" s="71" t="s">
        <v>16</v>
      </c>
      <c r="BD2670" s="71" t="s">
        <v>11272</v>
      </c>
      <c r="BE2670" s="71" t="s">
        <v>18</v>
      </c>
      <c r="BF2670" s="71" t="s">
        <v>21</v>
      </c>
      <c r="BG2670" s="71" t="s">
        <v>21</v>
      </c>
      <c r="BH2670" s="71" t="s">
        <v>11314</v>
      </c>
      <c r="BI2670" s="71" t="s">
        <v>12</v>
      </c>
      <c r="BJ2670" s="71" t="s">
        <v>11270</v>
      </c>
      <c r="BK2670" s="71" t="s">
        <v>22</v>
      </c>
      <c r="BL2670" s="71" t="s">
        <v>25</v>
      </c>
      <c r="BM2670" s="71" t="s">
        <v>25</v>
      </c>
      <c r="BN2670" s="75" t="b">
        <v>1</v>
      </c>
      <c r="BO2670" s="75" t="b">
        <v>1</v>
      </c>
      <c r="BP2670" s="75" t="b">
        <v>0</v>
      </c>
      <c r="BQ2670" s="75" t="b">
        <v>0</v>
      </c>
      <c r="BR2670" s="75" t="b">
        <v>1</v>
      </c>
      <c r="BS2670" s="75" t="b">
        <v>0</v>
      </c>
    </row>
    <row r="2671" ht="18.0" customHeight="1">
      <c r="A2671" s="71" t="s">
        <v>8987</v>
      </c>
      <c r="B2671" s="72" t="s">
        <v>26121</v>
      </c>
      <c r="C2671" s="73">
        <v>45265.0</v>
      </c>
      <c r="D2671" s="73">
        <v>45739.0</v>
      </c>
      <c r="E2671" s="74">
        <v>474.0</v>
      </c>
      <c r="F2671" s="71" t="s">
        <v>34</v>
      </c>
      <c r="G2671" s="75" t="b">
        <v>1</v>
      </c>
      <c r="H2671" s="71" t="s">
        <v>954</v>
      </c>
      <c r="I2671" s="71" t="s">
        <v>153</v>
      </c>
      <c r="J2671" s="71" t="s">
        <v>168</v>
      </c>
      <c r="K2671" s="71" t="s">
        <v>26122</v>
      </c>
      <c r="L2671" s="71" t="s">
        <v>275</v>
      </c>
      <c r="M2671" s="71" t="s">
        <v>16588</v>
      </c>
      <c r="N2671" s="73">
        <v>45257.0</v>
      </c>
      <c r="O2671" s="71" t="s">
        <v>8989</v>
      </c>
      <c r="P2671" s="71" t="s">
        <v>26123</v>
      </c>
      <c r="Q2671" s="71" t="s">
        <v>26124</v>
      </c>
      <c r="R2671" s="71" t="s">
        <v>13977</v>
      </c>
      <c r="S2671" s="71" t="s">
        <v>11782</v>
      </c>
      <c r="T2671" s="71" t="s">
        <v>11261</v>
      </c>
      <c r="U2671" s="71" t="s">
        <v>11261</v>
      </c>
      <c r="V2671" s="73">
        <v>45226.0</v>
      </c>
      <c r="W2671" s="74">
        <v>3.0</v>
      </c>
      <c r="X2671" s="74">
        <v>0.0</v>
      </c>
      <c r="Y2671" s="74" t="s">
        <v>11261</v>
      </c>
      <c r="Z2671" s="73" t="s">
        <v>11261</v>
      </c>
      <c r="AA2671" s="71" t="s">
        <v>283</v>
      </c>
      <c r="AB2671" s="71" t="s">
        <v>26125</v>
      </c>
      <c r="AC2671" s="74">
        <v>3.0</v>
      </c>
      <c r="AD2671" s="74">
        <v>0.0</v>
      </c>
      <c r="AE2671" s="74">
        <v>0.0</v>
      </c>
      <c r="AF2671" s="74">
        <v>1.0</v>
      </c>
      <c r="AG2671" s="74">
        <v>0.0</v>
      </c>
      <c r="AH2671" s="74">
        <v>1.0</v>
      </c>
      <c r="AI2671" s="74">
        <v>1.0</v>
      </c>
      <c r="AJ2671" s="74">
        <v>0.0</v>
      </c>
      <c r="AK2671" s="71" t="s">
        <v>123</v>
      </c>
      <c r="AL2671" s="71" t="s">
        <v>25</v>
      </c>
      <c r="AM2671" s="71" t="s">
        <v>25</v>
      </c>
      <c r="AN2671" s="71" t="s">
        <v>11274</v>
      </c>
      <c r="AO2671" s="71" t="s">
        <v>16</v>
      </c>
      <c r="AP2671" s="71" t="s">
        <v>11269</v>
      </c>
      <c r="AQ2671" s="71" t="s">
        <v>13</v>
      </c>
      <c r="AR2671" s="71" t="s">
        <v>11284</v>
      </c>
      <c r="AS2671" s="71" t="s">
        <v>23</v>
      </c>
      <c r="AT2671" s="71" t="s">
        <v>20</v>
      </c>
      <c r="AU2671" s="71" t="s">
        <v>20</v>
      </c>
      <c r="AV2671" s="71" t="s">
        <v>11273</v>
      </c>
      <c r="AW2671" s="71" t="s">
        <v>14</v>
      </c>
      <c r="AX2671" s="71" t="s">
        <v>11272</v>
      </c>
      <c r="AY2671" s="71" t="s">
        <v>18</v>
      </c>
      <c r="AZ2671" s="71" t="s">
        <v>11273</v>
      </c>
      <c r="BA2671" s="71" t="s">
        <v>14</v>
      </c>
      <c r="BB2671" s="71" t="s">
        <v>11268</v>
      </c>
      <c r="BC2671" s="71" t="s">
        <v>17</v>
      </c>
      <c r="BD2671" s="71" t="s">
        <v>11285</v>
      </c>
      <c r="BE2671" s="71" t="s">
        <v>19</v>
      </c>
      <c r="BF2671" s="71" t="s">
        <v>20</v>
      </c>
      <c r="BG2671" s="71" t="s">
        <v>20</v>
      </c>
      <c r="BH2671" s="71" t="s">
        <v>11269</v>
      </c>
      <c r="BI2671" s="71" t="s">
        <v>13</v>
      </c>
      <c r="BJ2671" s="71" t="s">
        <v>11270</v>
      </c>
      <c r="BK2671" s="71" t="s">
        <v>22</v>
      </c>
      <c r="BL2671" s="71" t="s">
        <v>24</v>
      </c>
      <c r="BM2671" s="71" t="s">
        <v>24</v>
      </c>
      <c r="BN2671" s="75" t="b">
        <v>0</v>
      </c>
      <c r="BO2671" s="75" t="b">
        <v>1</v>
      </c>
      <c r="BP2671" s="75" t="b">
        <v>1</v>
      </c>
      <c r="BQ2671" s="75" t="b">
        <v>0</v>
      </c>
      <c r="BR2671" s="75" t="b">
        <v>0</v>
      </c>
      <c r="BS2671" s="75" t="b">
        <v>0</v>
      </c>
    </row>
    <row r="2672" ht="18.0" customHeight="1">
      <c r="A2672" s="71" t="s">
        <v>26126</v>
      </c>
      <c r="B2672" s="72" t="s">
        <v>26127</v>
      </c>
      <c r="C2672" s="73">
        <v>45236.0</v>
      </c>
      <c r="D2672" s="73" t="s">
        <v>11261</v>
      </c>
      <c r="E2672" s="74">
        <v>665.0</v>
      </c>
      <c r="F2672" s="71" t="s">
        <v>34</v>
      </c>
      <c r="G2672" s="75" t="b">
        <v>1</v>
      </c>
      <c r="H2672" s="71" t="s">
        <v>11261</v>
      </c>
      <c r="I2672" s="71" t="s">
        <v>91</v>
      </c>
      <c r="J2672" s="71" t="s">
        <v>11261</v>
      </c>
      <c r="K2672" s="71" t="s">
        <v>26128</v>
      </c>
      <c r="L2672" s="71" t="s">
        <v>275</v>
      </c>
      <c r="M2672" s="71" t="s">
        <v>11297</v>
      </c>
      <c r="N2672" s="73">
        <v>45453.0</v>
      </c>
      <c r="O2672" s="71" t="s">
        <v>26129</v>
      </c>
      <c r="P2672" s="71" t="s">
        <v>26130</v>
      </c>
      <c r="Q2672" s="71" t="s">
        <v>26131</v>
      </c>
      <c r="R2672" s="71" t="s">
        <v>17855</v>
      </c>
      <c r="S2672" s="71" t="s">
        <v>11661</v>
      </c>
      <c r="T2672" s="71" t="s">
        <v>11261</v>
      </c>
      <c r="U2672" s="71" t="s">
        <v>11261</v>
      </c>
      <c r="V2672" s="73">
        <v>45236.0</v>
      </c>
      <c r="W2672" s="74">
        <v>1.0</v>
      </c>
      <c r="X2672" s="74">
        <v>0.0</v>
      </c>
      <c r="Y2672" s="74" t="s">
        <v>11261</v>
      </c>
      <c r="Z2672" s="73" t="s">
        <v>11261</v>
      </c>
      <c r="AA2672" s="71" t="s">
        <v>283</v>
      </c>
      <c r="AB2672" s="71" t="s">
        <v>11261</v>
      </c>
      <c r="AC2672" s="74">
        <v>4.0</v>
      </c>
      <c r="AD2672" s="74">
        <v>0.0</v>
      </c>
      <c r="AE2672" s="74">
        <v>0.0</v>
      </c>
      <c r="AF2672" s="74">
        <v>1.0</v>
      </c>
      <c r="AG2672" s="74">
        <v>1.0</v>
      </c>
      <c r="AH2672" s="74">
        <v>1.0</v>
      </c>
      <c r="AI2672" s="74">
        <v>0.0</v>
      </c>
      <c r="AJ2672" s="74">
        <v>1.0</v>
      </c>
      <c r="AK2672" s="71" t="s">
        <v>11261</v>
      </c>
      <c r="AL2672" s="71" t="s">
        <v>25</v>
      </c>
      <c r="AM2672" s="71" t="s">
        <v>25</v>
      </c>
      <c r="AN2672" s="71" t="s">
        <v>11274</v>
      </c>
      <c r="AO2672" s="71" t="s">
        <v>16</v>
      </c>
      <c r="AP2672" s="71" t="s">
        <v>11269</v>
      </c>
      <c r="AQ2672" s="71" t="s">
        <v>13</v>
      </c>
      <c r="AR2672" s="71" t="s">
        <v>11270</v>
      </c>
      <c r="AS2672" s="71" t="s">
        <v>22</v>
      </c>
      <c r="AT2672" s="71" t="s">
        <v>20</v>
      </c>
      <c r="AU2672" s="71" t="s">
        <v>20</v>
      </c>
      <c r="AV2672" s="71" t="s">
        <v>11273</v>
      </c>
      <c r="AW2672" s="71" t="s">
        <v>14</v>
      </c>
      <c r="AX2672" s="71" t="s">
        <v>11285</v>
      </c>
      <c r="AY2672" s="71" t="s">
        <v>19</v>
      </c>
      <c r="AZ2672" s="71" t="s">
        <v>11271</v>
      </c>
      <c r="BA2672" s="71" t="s">
        <v>15</v>
      </c>
      <c r="BB2672" s="71" t="s">
        <v>11268</v>
      </c>
      <c r="BC2672" s="71" t="s">
        <v>17</v>
      </c>
      <c r="BD2672" s="71" t="s">
        <v>11285</v>
      </c>
      <c r="BE2672" s="71" t="s">
        <v>19</v>
      </c>
      <c r="BF2672" s="71" t="s">
        <v>20</v>
      </c>
      <c r="BG2672" s="71" t="s">
        <v>20</v>
      </c>
      <c r="BH2672" s="71" t="s">
        <v>11269</v>
      </c>
      <c r="BI2672" s="71" t="s">
        <v>13</v>
      </c>
      <c r="BJ2672" s="71" t="s">
        <v>11270</v>
      </c>
      <c r="BK2672" s="71" t="s">
        <v>22</v>
      </c>
      <c r="BL2672" s="71" t="s">
        <v>24</v>
      </c>
      <c r="BM2672" s="71" t="s">
        <v>24</v>
      </c>
      <c r="BN2672" s="75" t="b">
        <v>0</v>
      </c>
      <c r="BO2672" s="75" t="b">
        <v>0</v>
      </c>
      <c r="BP2672" s="75" t="b">
        <v>1</v>
      </c>
      <c r="BQ2672" s="75" t="b">
        <v>1</v>
      </c>
      <c r="BR2672" s="75" t="b">
        <v>0</v>
      </c>
      <c r="BS2672" s="75" t="b">
        <v>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4.0"/>
    <col customWidth="1" min="3" max="3" width="16.25"/>
    <col customWidth="1" min="4" max="4" width="9.5"/>
    <col customWidth="1" min="6" max="6" width="10.38"/>
    <col customWidth="1" min="7" max="7" width="12.13"/>
  </cols>
  <sheetData>
    <row r="2">
      <c r="E2" s="77" t="s">
        <v>26132</v>
      </c>
      <c r="G2" s="78">
        <f>sum(G4,G11,G16,G19)</f>
        <v>552.6</v>
      </c>
    </row>
    <row r="3">
      <c r="D3" s="79" t="s">
        <v>26133</v>
      </c>
      <c r="E3" s="80" t="s">
        <v>26134</v>
      </c>
      <c r="F3" s="81" t="s">
        <v>26135</v>
      </c>
      <c r="G3" s="81" t="s">
        <v>26136</v>
      </c>
      <c r="H3" s="82" t="s">
        <v>26137</v>
      </c>
      <c r="I3" s="83"/>
      <c r="J3" s="83"/>
      <c r="K3" s="83"/>
      <c r="L3" s="83"/>
      <c r="M3" s="83"/>
      <c r="N3" s="83"/>
      <c r="O3" s="83"/>
      <c r="P3" s="83"/>
      <c r="Q3" s="83"/>
      <c r="R3" s="83"/>
      <c r="S3" s="83"/>
      <c r="T3" s="83"/>
      <c r="U3" s="83"/>
      <c r="V3" s="83"/>
      <c r="W3" s="83"/>
      <c r="X3" s="83"/>
      <c r="Y3" s="83"/>
      <c r="Z3" s="83"/>
    </row>
    <row r="4">
      <c r="B4" s="84" t="s">
        <v>26138</v>
      </c>
      <c r="D4" s="85"/>
      <c r="E4" s="86"/>
      <c r="F4" s="86"/>
      <c r="G4" s="87">
        <f>SUM(G5:G9)</f>
        <v>112.6</v>
      </c>
      <c r="H4" s="88">
        <f t="shared" ref="H4:H9" si="1">G4/$G$2</f>
        <v>0.2037640246</v>
      </c>
    </row>
    <row r="5">
      <c r="C5" s="84" t="s">
        <v>26139</v>
      </c>
      <c r="D5" s="89">
        <v>350.0</v>
      </c>
      <c r="E5" s="90">
        <v>25.0</v>
      </c>
      <c r="F5" s="90">
        <v>0.12</v>
      </c>
      <c r="G5" s="91">
        <f t="shared" ref="G5:G9" si="2">E5/60*F5*D5</f>
        <v>17.5</v>
      </c>
      <c r="H5" s="88">
        <f t="shared" si="1"/>
        <v>0.03166847629</v>
      </c>
    </row>
    <row r="6">
      <c r="C6" s="84" t="s">
        <v>26140</v>
      </c>
      <c r="D6" s="89">
        <v>200.0</v>
      </c>
      <c r="E6" s="90">
        <v>65.0</v>
      </c>
      <c r="F6" s="90">
        <v>0.12</v>
      </c>
      <c r="G6" s="91">
        <f t="shared" si="2"/>
        <v>26</v>
      </c>
      <c r="H6" s="88">
        <f t="shared" si="1"/>
        <v>0.04705030764</v>
      </c>
    </row>
    <row r="7">
      <c r="C7" s="84" t="s">
        <v>26141</v>
      </c>
      <c r="D7" s="89">
        <v>200.0</v>
      </c>
      <c r="E7" s="92">
        <v>45.0</v>
      </c>
      <c r="F7" s="90">
        <v>0.12</v>
      </c>
      <c r="G7" s="91">
        <f t="shared" si="2"/>
        <v>18</v>
      </c>
      <c r="H7" s="88">
        <f t="shared" si="1"/>
        <v>0.0325732899</v>
      </c>
    </row>
    <row r="8">
      <c r="B8" s="84"/>
      <c r="C8" s="84" t="s">
        <v>26142</v>
      </c>
      <c r="D8" s="89">
        <v>180.0</v>
      </c>
      <c r="E8" s="90">
        <v>35.0</v>
      </c>
      <c r="F8" s="90">
        <v>0.12</v>
      </c>
      <c r="G8" s="91">
        <f t="shared" si="2"/>
        <v>12.6</v>
      </c>
      <c r="H8" s="88">
        <f t="shared" si="1"/>
        <v>0.02280130293</v>
      </c>
    </row>
    <row r="9">
      <c r="B9" s="84"/>
      <c r="C9" s="84" t="s">
        <v>26143</v>
      </c>
      <c r="D9" s="89">
        <v>350.0</v>
      </c>
      <c r="E9" s="90">
        <v>55.0</v>
      </c>
      <c r="F9" s="90">
        <v>0.12</v>
      </c>
      <c r="G9" s="91">
        <f t="shared" si="2"/>
        <v>38.5</v>
      </c>
      <c r="H9" s="88">
        <f t="shared" si="1"/>
        <v>0.06967064785</v>
      </c>
    </row>
    <row r="10">
      <c r="B10" s="84"/>
      <c r="D10" s="85"/>
      <c r="E10" s="86"/>
      <c r="F10" s="86"/>
      <c r="G10" s="86"/>
      <c r="H10" s="88"/>
    </row>
    <row r="11">
      <c r="B11" s="84" t="s">
        <v>26144</v>
      </c>
      <c r="D11" s="85"/>
      <c r="E11" s="86"/>
      <c r="F11" s="86"/>
      <c r="G11" s="87">
        <f>SUM(G12:G13)</f>
        <v>374</v>
      </c>
      <c r="H11" s="88">
        <f t="shared" ref="H11:H13" si="3">G11/$G$2</f>
        <v>0.6768005791</v>
      </c>
    </row>
    <row r="12">
      <c r="C12" s="84" t="s">
        <v>26145</v>
      </c>
      <c r="D12" s="89">
        <v>1700.0</v>
      </c>
      <c r="E12" s="90">
        <v>65.0</v>
      </c>
      <c r="F12" s="90">
        <v>0.12</v>
      </c>
      <c r="G12" s="91">
        <f t="shared" ref="G12:G13" si="4">E12/60*F12*D12</f>
        <v>221</v>
      </c>
      <c r="H12" s="88">
        <f t="shared" si="3"/>
        <v>0.3999276149</v>
      </c>
    </row>
    <row r="13">
      <c r="C13" s="84" t="s">
        <v>26146</v>
      </c>
      <c r="D13" s="89">
        <v>1700.0</v>
      </c>
      <c r="E13" s="92">
        <v>45.0</v>
      </c>
      <c r="F13" s="90">
        <v>0.12</v>
      </c>
      <c r="G13" s="91">
        <f t="shared" si="4"/>
        <v>153</v>
      </c>
      <c r="H13" s="88">
        <f t="shared" si="3"/>
        <v>0.2768729642</v>
      </c>
    </row>
    <row r="14">
      <c r="B14" s="84"/>
      <c r="D14" s="85"/>
      <c r="E14" s="86"/>
      <c r="F14" s="86"/>
      <c r="G14" s="91"/>
      <c r="H14" s="88"/>
    </row>
    <row r="15">
      <c r="B15" s="84" t="s">
        <v>26147</v>
      </c>
      <c r="D15" s="85"/>
      <c r="E15" s="86"/>
      <c r="F15" s="86"/>
      <c r="G15" s="91"/>
      <c r="H15" s="88"/>
    </row>
    <row r="16">
      <c r="C16" s="84" t="s">
        <v>26148</v>
      </c>
      <c r="D16" s="89">
        <v>300.0</v>
      </c>
      <c r="E16" s="90">
        <v>45.0</v>
      </c>
      <c r="F16" s="90">
        <v>0.12</v>
      </c>
      <c r="G16" s="91">
        <f>E16/60*F16*D16</f>
        <v>27</v>
      </c>
      <c r="H16" s="88">
        <f>G16/$G$2</f>
        <v>0.04885993485</v>
      </c>
    </row>
    <row r="17">
      <c r="D17" s="85"/>
      <c r="E17" s="86"/>
      <c r="F17" s="86"/>
      <c r="G17" s="91"/>
      <c r="H17" s="88"/>
    </row>
    <row r="18">
      <c r="B18" s="84" t="s">
        <v>26149</v>
      </c>
      <c r="D18" s="85"/>
      <c r="E18" s="86"/>
      <c r="F18" s="86"/>
      <c r="G18" s="91"/>
      <c r="H18" s="88"/>
    </row>
    <row r="19">
      <c r="C19" s="84" t="s">
        <v>26150</v>
      </c>
      <c r="D19" s="93">
        <v>300.0</v>
      </c>
      <c r="E19" s="94">
        <v>65.0</v>
      </c>
      <c r="F19" s="95">
        <v>0.12</v>
      </c>
      <c r="G19" s="96">
        <f>E19/60*F19*D19</f>
        <v>39</v>
      </c>
      <c r="H19" s="97">
        <f>G19/$G$2</f>
        <v>0.07057546145</v>
      </c>
    </row>
    <row r="22">
      <c r="C22" s="98" t="s">
        <v>26151</v>
      </c>
      <c r="D22" s="99"/>
    </row>
    <row r="23">
      <c r="C23" s="100" t="s">
        <v>26152</v>
      </c>
      <c r="D23" s="101"/>
    </row>
    <row r="27">
      <c r="F27" s="102"/>
    </row>
  </sheetData>
  <mergeCells count="1">
    <mergeCell ref="E2:F2"/>
  </mergeCells>
  <drawing r:id="rId1"/>
</worksheet>
</file>